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Excel\Session 6-20250930T195326Z-1-001\Session 6\session 6\Course-4 Case Study Analyzing Customer Churn in Excel\Exploratory analysis\lab\Workbooks\"/>
    </mc:Choice>
  </mc:AlternateContent>
  <xr:revisionPtr revIDLastSave="0" documentId="8_{FCF63F24-80C6-4170-B97A-A654AAA73ED1}" xr6:coauthVersionLast="47" xr6:coauthVersionMax="47" xr10:uidLastSave="{00000000-0000-0000-0000-000000000000}"/>
  <bookViews>
    <workbookView xWindow="-108" yWindow="-108" windowWidth="23256" windowHeight="12456" activeTab="4" xr2:uid="{A05F10C9-077E-4EA0-9AB3-727AE951BCAA}"/>
  </bookViews>
  <sheets>
    <sheet name="churn Analysis" sheetId="6" r:id="rId1"/>
    <sheet name="Aggregate" sheetId="4" r:id="rId2"/>
    <sheet name="Customer Paivots" sheetId="5" r:id="rId3"/>
    <sheet name="Customer" sheetId="3" r:id="rId4"/>
    <sheet name="Overview" sheetId="8" r:id="rId5"/>
  </sheets>
  <definedNames>
    <definedName name="_xlnm.Print_Area" localSheetId="4">Overview!$A$1:$V$73</definedName>
    <definedName name="Slicer_Churn_Category">#N/A</definedName>
    <definedName name="Slicer_Gender">#N/A</definedName>
  </definedNames>
  <calcPr calcId="191029"/>
  <pivotCaches>
    <pivotCache cacheId="0" r:id="rId6"/>
    <pivotCache cacheId="1"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6688" i="3" l="1"/>
  <c r="AC6687" i="3"/>
  <c r="AC6686" i="3"/>
  <c r="AC6685" i="3"/>
  <c r="AC6684" i="3"/>
  <c r="AC6683" i="3"/>
  <c r="AC6682" i="3"/>
  <c r="AC6681" i="3"/>
  <c r="AC6680" i="3"/>
  <c r="AC6679" i="3"/>
  <c r="AC6678" i="3"/>
  <c r="AC6677" i="3"/>
  <c r="AC6676" i="3"/>
  <c r="AC6675" i="3"/>
  <c r="AC6674" i="3"/>
  <c r="AC6673" i="3"/>
  <c r="AC6672" i="3"/>
  <c r="AC6671" i="3"/>
  <c r="AC6670" i="3"/>
  <c r="AC6669" i="3"/>
  <c r="AC6668" i="3"/>
  <c r="AC6667" i="3"/>
  <c r="AC6666" i="3"/>
  <c r="AC6665" i="3"/>
  <c r="AC6664" i="3"/>
  <c r="AC6663" i="3"/>
  <c r="AC6662" i="3"/>
  <c r="AC6661" i="3"/>
  <c r="AC6660" i="3"/>
  <c r="AC6659" i="3"/>
  <c r="AC6658" i="3"/>
  <c r="AC6657" i="3"/>
  <c r="AC6656" i="3"/>
  <c r="AC6655" i="3"/>
  <c r="AC6654" i="3"/>
  <c r="AC6653" i="3"/>
  <c r="AC6652" i="3"/>
  <c r="AC6651" i="3"/>
  <c r="AC6650" i="3"/>
  <c r="AC6649" i="3"/>
  <c r="AC6648" i="3"/>
  <c r="AC6647" i="3"/>
  <c r="AC6646" i="3"/>
  <c r="AC6645" i="3"/>
  <c r="AC6644" i="3"/>
  <c r="AC6643" i="3"/>
  <c r="AC6642" i="3"/>
  <c r="AC6641" i="3"/>
  <c r="AC6640" i="3"/>
  <c r="AC6639" i="3"/>
  <c r="AC6638" i="3"/>
  <c r="AC6637" i="3"/>
  <c r="AC6636" i="3"/>
  <c r="AC6635" i="3"/>
  <c r="AC6634" i="3"/>
  <c r="AC6633" i="3"/>
  <c r="AC6632" i="3"/>
  <c r="AC6631" i="3"/>
  <c r="AC6630" i="3"/>
  <c r="AC6629" i="3"/>
  <c r="AC6628" i="3"/>
  <c r="AC6627" i="3"/>
  <c r="AC6626" i="3"/>
  <c r="AC6625" i="3"/>
  <c r="AC6624" i="3"/>
  <c r="AC6623" i="3"/>
  <c r="AC6622" i="3"/>
  <c r="AC6621" i="3"/>
  <c r="AC6620" i="3"/>
  <c r="AC6619" i="3"/>
  <c r="AC6618" i="3"/>
  <c r="AC6617" i="3"/>
  <c r="AC6616" i="3"/>
  <c r="AC6615" i="3"/>
  <c r="AC6614" i="3"/>
  <c r="AC6613" i="3"/>
  <c r="AC6612" i="3"/>
  <c r="AC6611" i="3"/>
  <c r="AC6610" i="3"/>
  <c r="AC6609" i="3"/>
  <c r="AC6608" i="3"/>
  <c r="AC6607" i="3"/>
  <c r="AC6606" i="3"/>
  <c r="AC6605" i="3"/>
  <c r="AC6604" i="3"/>
  <c r="AC6603" i="3"/>
  <c r="AC6602" i="3"/>
  <c r="AC6601" i="3"/>
  <c r="AC6600" i="3"/>
  <c r="AC6599" i="3"/>
  <c r="AC6598" i="3"/>
  <c r="AC6597" i="3"/>
  <c r="AC6596" i="3"/>
  <c r="AC6595" i="3"/>
  <c r="AC6594" i="3"/>
  <c r="AC6593" i="3"/>
  <c r="AC6592" i="3"/>
  <c r="AC6591" i="3"/>
  <c r="AC6590" i="3"/>
  <c r="AC6589" i="3"/>
  <c r="AC6588" i="3"/>
  <c r="AC6587" i="3"/>
  <c r="AC6586" i="3"/>
  <c r="AC6585" i="3"/>
  <c r="AC6584" i="3"/>
  <c r="AC6583" i="3"/>
  <c r="AC6582" i="3"/>
  <c r="AC6581" i="3"/>
  <c r="AC6580" i="3"/>
  <c r="AC6579" i="3"/>
  <c r="AC6578" i="3"/>
  <c r="AC6577" i="3"/>
  <c r="AC6576" i="3"/>
  <c r="AC6575" i="3"/>
  <c r="AC6574" i="3"/>
  <c r="AC6573" i="3"/>
  <c r="AC6572" i="3"/>
  <c r="AC6571" i="3"/>
  <c r="AC6570" i="3"/>
  <c r="AC6569" i="3"/>
  <c r="AC6568" i="3"/>
  <c r="AC6567" i="3"/>
  <c r="AC6566" i="3"/>
  <c r="AC6565" i="3"/>
  <c r="AC6564" i="3"/>
  <c r="AC6563" i="3"/>
  <c r="AC6562" i="3"/>
  <c r="AC6561" i="3"/>
  <c r="AC6560" i="3"/>
  <c r="AC6559" i="3"/>
  <c r="AC6558" i="3"/>
  <c r="AC6557" i="3"/>
  <c r="AC6556" i="3"/>
  <c r="AC6555" i="3"/>
  <c r="AC6554" i="3"/>
  <c r="AC6553" i="3"/>
  <c r="AC6552" i="3"/>
  <c r="AC6551" i="3"/>
  <c r="AC6550" i="3"/>
  <c r="AC6549" i="3"/>
  <c r="AC6548" i="3"/>
  <c r="AC6547" i="3"/>
  <c r="AC6546" i="3"/>
  <c r="AC6545" i="3"/>
  <c r="AC6544" i="3"/>
  <c r="AC6543" i="3"/>
  <c r="AC6542" i="3"/>
  <c r="AC6541" i="3"/>
  <c r="AC6540" i="3"/>
  <c r="AC6539" i="3"/>
  <c r="AC6538" i="3"/>
  <c r="AC6537" i="3"/>
  <c r="AC6536" i="3"/>
  <c r="AC6535" i="3"/>
  <c r="AC6534" i="3"/>
  <c r="AC6533" i="3"/>
  <c r="AC6532" i="3"/>
  <c r="AC6531" i="3"/>
  <c r="AC6530" i="3"/>
  <c r="AC6529" i="3"/>
  <c r="AC6528" i="3"/>
  <c r="AC6527" i="3"/>
  <c r="AC6526" i="3"/>
  <c r="AC6525" i="3"/>
  <c r="AC6524" i="3"/>
  <c r="AC6523" i="3"/>
  <c r="AC6522" i="3"/>
  <c r="AC6521" i="3"/>
  <c r="AC6520" i="3"/>
  <c r="AC6519" i="3"/>
  <c r="AC6518" i="3"/>
  <c r="AC6517" i="3"/>
  <c r="AC6516" i="3"/>
  <c r="AC6515" i="3"/>
  <c r="AC6514" i="3"/>
  <c r="AC6513" i="3"/>
  <c r="AC6512" i="3"/>
  <c r="AC6511" i="3"/>
  <c r="AC6510" i="3"/>
  <c r="AC6509" i="3"/>
  <c r="AC6508" i="3"/>
  <c r="AC6507" i="3"/>
  <c r="AC6506" i="3"/>
  <c r="AC6505" i="3"/>
  <c r="AC6504" i="3"/>
  <c r="AC6503" i="3"/>
  <c r="AC6502" i="3"/>
  <c r="AC6501" i="3"/>
  <c r="AC6500" i="3"/>
  <c r="AC6499" i="3"/>
  <c r="AC6498" i="3"/>
  <c r="AC6497" i="3"/>
  <c r="AC6496" i="3"/>
  <c r="AC6495" i="3"/>
  <c r="AC6494" i="3"/>
  <c r="AC6493" i="3"/>
  <c r="AC6492" i="3"/>
  <c r="AC6491" i="3"/>
  <c r="AC6490" i="3"/>
  <c r="AC6489" i="3"/>
  <c r="AC6488" i="3"/>
  <c r="AC6487" i="3"/>
  <c r="AC6486" i="3"/>
  <c r="AC6485" i="3"/>
  <c r="AC6484" i="3"/>
  <c r="AC6483" i="3"/>
  <c r="AC6482" i="3"/>
  <c r="AC6481" i="3"/>
  <c r="AC6480" i="3"/>
  <c r="AC6479" i="3"/>
  <c r="AC6478" i="3"/>
  <c r="AC6477" i="3"/>
  <c r="AC6476" i="3"/>
  <c r="AC6475" i="3"/>
  <c r="AC6474" i="3"/>
  <c r="AC6473" i="3"/>
  <c r="AC6472" i="3"/>
  <c r="AC6471" i="3"/>
  <c r="AC6470" i="3"/>
  <c r="AC6469" i="3"/>
  <c r="AC6468" i="3"/>
  <c r="AC6467" i="3"/>
  <c r="AC6466" i="3"/>
  <c r="AC6465" i="3"/>
  <c r="AC6464" i="3"/>
  <c r="AC6463" i="3"/>
  <c r="AC6462" i="3"/>
  <c r="AC6461" i="3"/>
  <c r="AC6460" i="3"/>
  <c r="AC6459" i="3"/>
  <c r="AC6458" i="3"/>
  <c r="AC6457" i="3"/>
  <c r="AC6456" i="3"/>
  <c r="AC6455" i="3"/>
  <c r="AC6454" i="3"/>
  <c r="AC6453" i="3"/>
  <c r="AC6452" i="3"/>
  <c r="AC6451" i="3"/>
  <c r="AC6450" i="3"/>
  <c r="AC6449" i="3"/>
  <c r="AC6448" i="3"/>
  <c r="AC6447" i="3"/>
  <c r="AC6446" i="3"/>
  <c r="AC6445" i="3"/>
  <c r="AC6444" i="3"/>
  <c r="AC6443" i="3"/>
  <c r="AC6442" i="3"/>
  <c r="AC6441" i="3"/>
  <c r="AC6440" i="3"/>
  <c r="AC6439" i="3"/>
  <c r="AC6438" i="3"/>
  <c r="AC6437" i="3"/>
  <c r="AC6436" i="3"/>
  <c r="AC6435" i="3"/>
  <c r="AC6434" i="3"/>
  <c r="AC6433" i="3"/>
  <c r="AC6432" i="3"/>
  <c r="AC6431" i="3"/>
  <c r="AC6430" i="3"/>
  <c r="AC6429" i="3"/>
  <c r="AC6428" i="3"/>
  <c r="AC6427" i="3"/>
  <c r="AC6426" i="3"/>
  <c r="AC6425" i="3"/>
  <c r="AC6424" i="3"/>
  <c r="AC6423" i="3"/>
  <c r="AC6422" i="3"/>
  <c r="AC6421" i="3"/>
  <c r="AC6420" i="3"/>
  <c r="AC6419" i="3"/>
  <c r="AC6418" i="3"/>
  <c r="AC6417" i="3"/>
  <c r="AC6416" i="3"/>
  <c r="AC6415" i="3"/>
  <c r="AC6414" i="3"/>
  <c r="AC6413" i="3"/>
  <c r="AC6412" i="3"/>
  <c r="AC6411" i="3"/>
  <c r="AC6410" i="3"/>
  <c r="AC6409" i="3"/>
  <c r="AC6408" i="3"/>
  <c r="AC6407" i="3"/>
  <c r="AC6406" i="3"/>
  <c r="AC6405" i="3"/>
  <c r="AC6404" i="3"/>
  <c r="AC6403" i="3"/>
  <c r="AC6402" i="3"/>
  <c r="AC6401" i="3"/>
  <c r="AC6400" i="3"/>
  <c r="AC6399" i="3"/>
  <c r="AC6398" i="3"/>
  <c r="AC6397" i="3"/>
  <c r="AC6396" i="3"/>
  <c r="AC6395" i="3"/>
  <c r="AC6394" i="3"/>
  <c r="AC6393" i="3"/>
  <c r="AC6392" i="3"/>
  <c r="AC6391" i="3"/>
  <c r="AC6390" i="3"/>
  <c r="AC6389" i="3"/>
  <c r="AC6388" i="3"/>
  <c r="AC6387" i="3"/>
  <c r="AC6386" i="3"/>
  <c r="AC6385" i="3"/>
  <c r="AC6384" i="3"/>
  <c r="AC6383" i="3"/>
  <c r="AC6382" i="3"/>
  <c r="AC6381" i="3"/>
  <c r="AC6380" i="3"/>
  <c r="AC6379" i="3"/>
  <c r="AC6378" i="3"/>
  <c r="AC6377" i="3"/>
  <c r="AC6376" i="3"/>
  <c r="AC6375" i="3"/>
  <c r="AC6374" i="3"/>
  <c r="AC6373" i="3"/>
  <c r="AC6372" i="3"/>
  <c r="AC6371" i="3"/>
  <c r="AC6370" i="3"/>
  <c r="AC6369" i="3"/>
  <c r="AC6368" i="3"/>
  <c r="AC6367" i="3"/>
  <c r="AC6366" i="3"/>
  <c r="AC6365" i="3"/>
  <c r="AC6364" i="3"/>
  <c r="AC6363" i="3"/>
  <c r="AC6362" i="3"/>
  <c r="AC6361" i="3"/>
  <c r="AC6360" i="3"/>
  <c r="AC6359" i="3"/>
  <c r="AC6358" i="3"/>
  <c r="AC6357" i="3"/>
  <c r="AC6356" i="3"/>
  <c r="AC6355" i="3"/>
  <c r="AC6354" i="3"/>
  <c r="AC6353" i="3"/>
  <c r="AC6352" i="3"/>
  <c r="AC6351" i="3"/>
  <c r="AC6350" i="3"/>
  <c r="AC6349" i="3"/>
  <c r="AC6348" i="3"/>
  <c r="AC6347" i="3"/>
  <c r="AC6346" i="3"/>
  <c r="AC6345" i="3"/>
  <c r="AC6344" i="3"/>
  <c r="AC6343" i="3"/>
  <c r="AC6342" i="3"/>
  <c r="AC6341" i="3"/>
  <c r="AC6340" i="3"/>
  <c r="AC6339" i="3"/>
  <c r="AC6338" i="3"/>
  <c r="AC6337" i="3"/>
  <c r="AC6336" i="3"/>
  <c r="AC6335" i="3"/>
  <c r="AC6334" i="3"/>
  <c r="AC6333" i="3"/>
  <c r="AC6332" i="3"/>
  <c r="AC6331" i="3"/>
  <c r="AC6330" i="3"/>
  <c r="AC6329" i="3"/>
  <c r="AC6328" i="3"/>
  <c r="AC6327" i="3"/>
  <c r="AC6326" i="3"/>
  <c r="AC6325" i="3"/>
  <c r="AC6324" i="3"/>
  <c r="AC6323" i="3"/>
  <c r="AC6322" i="3"/>
  <c r="AC6321" i="3"/>
  <c r="AC6320" i="3"/>
  <c r="AC6319" i="3"/>
  <c r="AC6318" i="3"/>
  <c r="AC6317" i="3"/>
  <c r="AC6316" i="3"/>
  <c r="AC6315" i="3"/>
  <c r="AC6314" i="3"/>
  <c r="AC6313" i="3"/>
  <c r="AC6312" i="3"/>
  <c r="AC6311" i="3"/>
  <c r="AC6310" i="3"/>
  <c r="AC6309" i="3"/>
  <c r="AC6308" i="3"/>
  <c r="AC6307" i="3"/>
  <c r="AC6306" i="3"/>
  <c r="AC6305" i="3"/>
  <c r="AC6304" i="3"/>
  <c r="AC6303" i="3"/>
  <c r="AC6302" i="3"/>
  <c r="AC6301" i="3"/>
  <c r="AC6300" i="3"/>
  <c r="AC6299" i="3"/>
  <c r="AC6298" i="3"/>
  <c r="AC6297" i="3"/>
  <c r="AC6296" i="3"/>
  <c r="AC6295" i="3"/>
  <c r="AC6294" i="3"/>
  <c r="AC6293" i="3"/>
  <c r="AC6292" i="3"/>
  <c r="AC6291" i="3"/>
  <c r="AC6290" i="3"/>
  <c r="AC6289" i="3"/>
  <c r="AC6288" i="3"/>
  <c r="AC6287" i="3"/>
  <c r="AC6286" i="3"/>
  <c r="AC6285" i="3"/>
  <c r="AC6284" i="3"/>
  <c r="AC6283" i="3"/>
  <c r="AC6282" i="3"/>
  <c r="AC6281" i="3"/>
  <c r="AC6280" i="3"/>
  <c r="AC6279" i="3"/>
  <c r="AC6278" i="3"/>
  <c r="AC6277" i="3"/>
  <c r="AC6276" i="3"/>
  <c r="AC6275" i="3"/>
  <c r="AC6274" i="3"/>
  <c r="AC6273" i="3"/>
  <c r="AC6272" i="3"/>
  <c r="AC6271" i="3"/>
  <c r="AC6270" i="3"/>
  <c r="AC6269" i="3"/>
  <c r="AC6268" i="3"/>
  <c r="AC6267" i="3"/>
  <c r="AC6266" i="3"/>
  <c r="AC6265" i="3"/>
  <c r="AC6264" i="3"/>
  <c r="AC6263" i="3"/>
  <c r="AC6262" i="3"/>
  <c r="AC6261" i="3"/>
  <c r="AC6260" i="3"/>
  <c r="AC6259" i="3"/>
  <c r="AC6258" i="3"/>
  <c r="AC6257" i="3"/>
  <c r="AC6256" i="3"/>
  <c r="AC6255" i="3"/>
  <c r="AC6254" i="3"/>
  <c r="AC6253" i="3"/>
  <c r="AC6252" i="3"/>
  <c r="AC6251" i="3"/>
  <c r="AC6250" i="3"/>
  <c r="AC6249" i="3"/>
  <c r="AC6248" i="3"/>
  <c r="AC6247" i="3"/>
  <c r="AC6246" i="3"/>
  <c r="AC6245" i="3"/>
  <c r="AC6244" i="3"/>
  <c r="AC6243" i="3"/>
  <c r="AC6242" i="3"/>
  <c r="AC6241" i="3"/>
  <c r="AC6240" i="3"/>
  <c r="AC6239" i="3"/>
  <c r="AC6238" i="3"/>
  <c r="AC6237" i="3"/>
  <c r="AC6236" i="3"/>
  <c r="AC6235" i="3"/>
  <c r="AC6234" i="3"/>
  <c r="AC6233" i="3"/>
  <c r="AC6232" i="3"/>
  <c r="AC6231" i="3"/>
  <c r="AC6230" i="3"/>
  <c r="AC6229" i="3"/>
  <c r="AC6228" i="3"/>
  <c r="AC6227" i="3"/>
  <c r="AC6226" i="3"/>
  <c r="AC6225" i="3"/>
  <c r="AC6224" i="3"/>
  <c r="AC6223" i="3"/>
  <c r="AC6222" i="3"/>
  <c r="AC6221" i="3"/>
  <c r="AC6220" i="3"/>
  <c r="AC6219" i="3"/>
  <c r="AC6218" i="3"/>
  <c r="AC6217" i="3"/>
  <c r="AC6216" i="3"/>
  <c r="AC6215" i="3"/>
  <c r="AC6214" i="3"/>
  <c r="AC6213" i="3"/>
  <c r="AC6212" i="3"/>
  <c r="AC6211" i="3"/>
  <c r="AC6210" i="3"/>
  <c r="AC6209" i="3"/>
  <c r="AC6208" i="3"/>
  <c r="AC6207" i="3"/>
  <c r="AC6206" i="3"/>
  <c r="AC6205" i="3"/>
  <c r="AC6204" i="3"/>
  <c r="AC6203" i="3"/>
  <c r="AC6202" i="3"/>
  <c r="AC6201" i="3"/>
  <c r="AC6200" i="3"/>
  <c r="AC6199" i="3"/>
  <c r="AC6198" i="3"/>
  <c r="AC6197" i="3"/>
  <c r="AC6196" i="3"/>
  <c r="AC6195" i="3"/>
  <c r="AC6194" i="3"/>
  <c r="AC6193" i="3"/>
  <c r="AC6192" i="3"/>
  <c r="AC6191" i="3"/>
  <c r="AC6190" i="3"/>
  <c r="AC6189" i="3"/>
  <c r="AC6188" i="3"/>
  <c r="AC6187" i="3"/>
  <c r="AC6186" i="3"/>
  <c r="AC6185" i="3"/>
  <c r="AC6184" i="3"/>
  <c r="AC6183" i="3"/>
  <c r="AC6182" i="3"/>
  <c r="AC6181" i="3"/>
  <c r="AC6180" i="3"/>
  <c r="AC6179" i="3"/>
  <c r="AC6178" i="3"/>
  <c r="AC6177" i="3"/>
  <c r="AC6176" i="3"/>
  <c r="AC6175" i="3"/>
  <c r="AC6174" i="3"/>
  <c r="AC6173" i="3"/>
  <c r="AC6172" i="3"/>
  <c r="AC6171" i="3"/>
  <c r="AC6170" i="3"/>
  <c r="AC6169" i="3"/>
  <c r="AC6168" i="3"/>
  <c r="AC6167" i="3"/>
  <c r="AC6166" i="3"/>
  <c r="AC6165" i="3"/>
  <c r="AC6164" i="3"/>
  <c r="AC6163" i="3"/>
  <c r="AC6162" i="3"/>
  <c r="AC6161" i="3"/>
  <c r="AC6160" i="3"/>
  <c r="AC6159" i="3"/>
  <c r="AC6158" i="3"/>
  <c r="AC6157" i="3"/>
  <c r="AC6156" i="3"/>
  <c r="AC6155" i="3"/>
  <c r="AC6154" i="3"/>
  <c r="AC6153" i="3"/>
  <c r="AC6152" i="3"/>
  <c r="AC6151" i="3"/>
  <c r="AC6150" i="3"/>
  <c r="AC6149" i="3"/>
  <c r="AC6148" i="3"/>
  <c r="AC6147" i="3"/>
  <c r="AC6146" i="3"/>
  <c r="AC6145" i="3"/>
  <c r="AC6144" i="3"/>
  <c r="AC6143" i="3"/>
  <c r="AC6142" i="3"/>
  <c r="AC6141" i="3"/>
  <c r="AC6140" i="3"/>
  <c r="AC6139" i="3"/>
  <c r="AC6138" i="3"/>
  <c r="AC6137" i="3"/>
  <c r="AC6136" i="3"/>
  <c r="AC6135" i="3"/>
  <c r="AC6134" i="3"/>
  <c r="AC6133" i="3"/>
  <c r="AC6132" i="3"/>
  <c r="AC6131" i="3"/>
  <c r="AC6130" i="3"/>
  <c r="AC6129" i="3"/>
  <c r="AC6128" i="3"/>
  <c r="AC6127" i="3"/>
  <c r="AC6126" i="3"/>
  <c r="AC6125" i="3"/>
  <c r="AC6124" i="3"/>
  <c r="AC6123" i="3"/>
  <c r="AC6122" i="3"/>
  <c r="AC6121" i="3"/>
  <c r="AC6120" i="3"/>
  <c r="AC6119" i="3"/>
  <c r="AC6118" i="3"/>
  <c r="AC6117" i="3"/>
  <c r="AC6116" i="3"/>
  <c r="AC6115" i="3"/>
  <c r="AC6114" i="3"/>
  <c r="AC6113" i="3"/>
  <c r="AC6112" i="3"/>
  <c r="AC6111" i="3"/>
  <c r="AC6110" i="3"/>
  <c r="AC6109" i="3"/>
  <c r="AC6108" i="3"/>
  <c r="AC6107" i="3"/>
  <c r="AC6106" i="3"/>
  <c r="AC6105" i="3"/>
  <c r="AC6104" i="3"/>
  <c r="AC6103" i="3"/>
  <c r="AC6102" i="3"/>
  <c r="AC6101" i="3"/>
  <c r="AC6100" i="3"/>
  <c r="AC6099" i="3"/>
  <c r="AC6098" i="3"/>
  <c r="AC6097" i="3"/>
  <c r="AC6096" i="3"/>
  <c r="AC6095" i="3"/>
  <c r="AC6094" i="3"/>
  <c r="AC6093" i="3"/>
  <c r="AC6092" i="3"/>
  <c r="AC6091" i="3"/>
  <c r="AC6090" i="3"/>
  <c r="AC6089" i="3"/>
  <c r="AC6088" i="3"/>
  <c r="AC6087" i="3"/>
  <c r="AC6086" i="3"/>
  <c r="AC6085" i="3"/>
  <c r="AC6084" i="3"/>
  <c r="AC6083" i="3"/>
  <c r="AC6082" i="3"/>
  <c r="AC6081" i="3"/>
  <c r="AC6080" i="3"/>
  <c r="AC6079" i="3"/>
  <c r="AC6078" i="3"/>
  <c r="AC6077" i="3"/>
  <c r="AC6076" i="3"/>
  <c r="AC6075" i="3"/>
  <c r="AC6074" i="3"/>
  <c r="AC6073" i="3"/>
  <c r="AC6072" i="3"/>
  <c r="AC6071" i="3"/>
  <c r="AC6070" i="3"/>
  <c r="AC6069" i="3"/>
  <c r="AC6068" i="3"/>
  <c r="AC6067" i="3"/>
  <c r="AC6066" i="3"/>
  <c r="AC6065" i="3"/>
  <c r="AC6064" i="3"/>
  <c r="AC6063" i="3"/>
  <c r="AC6062" i="3"/>
  <c r="AC6061" i="3"/>
  <c r="AC6060" i="3"/>
  <c r="AC6059" i="3"/>
  <c r="AC6058" i="3"/>
  <c r="AC6057" i="3"/>
  <c r="AC6056" i="3"/>
  <c r="AC6055" i="3"/>
  <c r="AC6054" i="3"/>
  <c r="AC6053" i="3"/>
  <c r="AC6052" i="3"/>
  <c r="AC6051" i="3"/>
  <c r="AC6050" i="3"/>
  <c r="AC6049" i="3"/>
  <c r="AC6048" i="3"/>
  <c r="AC6047" i="3"/>
  <c r="AC6046" i="3"/>
  <c r="AC6045" i="3"/>
  <c r="AC6044" i="3"/>
  <c r="AC6043" i="3"/>
  <c r="AC6042" i="3"/>
  <c r="AC6041" i="3"/>
  <c r="AC6040" i="3"/>
  <c r="AC6039" i="3"/>
  <c r="AC6038" i="3"/>
  <c r="AC6037" i="3"/>
  <c r="AC6036" i="3"/>
  <c r="AC6035" i="3"/>
  <c r="AC6034" i="3"/>
  <c r="AC6033" i="3"/>
  <c r="AC6032" i="3"/>
  <c r="AC6031" i="3"/>
  <c r="AC6030" i="3"/>
  <c r="AC6029" i="3"/>
  <c r="AC6028" i="3"/>
  <c r="AC6027" i="3"/>
  <c r="AC6026" i="3"/>
  <c r="AC6025" i="3"/>
  <c r="AC6024" i="3"/>
  <c r="AC6023" i="3"/>
  <c r="AC6022" i="3"/>
  <c r="AC6021" i="3"/>
  <c r="AC6020" i="3"/>
  <c r="AC6019" i="3"/>
  <c r="AC6018" i="3"/>
  <c r="AC6017" i="3"/>
  <c r="AC6016" i="3"/>
  <c r="AC6015" i="3"/>
  <c r="AC6014" i="3"/>
  <c r="AC6013" i="3"/>
  <c r="AC6012" i="3"/>
  <c r="AC6011" i="3"/>
  <c r="AC6010" i="3"/>
  <c r="AC6009" i="3"/>
  <c r="AC6008" i="3"/>
  <c r="AC6007" i="3"/>
  <c r="AC6006" i="3"/>
  <c r="AC6005" i="3"/>
  <c r="AC6004" i="3"/>
  <c r="AC6003" i="3"/>
  <c r="AC6002" i="3"/>
  <c r="AC6001" i="3"/>
  <c r="AC6000" i="3"/>
  <c r="AC5999" i="3"/>
  <c r="AC5998" i="3"/>
  <c r="AC5997" i="3"/>
  <c r="AC5996" i="3"/>
  <c r="AC5995" i="3"/>
  <c r="AC5994" i="3"/>
  <c r="AC5993" i="3"/>
  <c r="AC5992" i="3"/>
  <c r="AC5991" i="3"/>
  <c r="AC5990" i="3"/>
  <c r="AC5989" i="3"/>
  <c r="AC5988" i="3"/>
  <c r="AC5987" i="3"/>
  <c r="AC5986" i="3"/>
  <c r="AC5985" i="3"/>
  <c r="AC5984" i="3"/>
  <c r="AC5983" i="3"/>
  <c r="AC5982" i="3"/>
  <c r="AC5981" i="3"/>
  <c r="AC5980" i="3"/>
  <c r="AC5979" i="3"/>
  <c r="AC5978" i="3"/>
  <c r="AC5977" i="3"/>
  <c r="AC5976" i="3"/>
  <c r="AC5975" i="3"/>
  <c r="AC5974" i="3"/>
  <c r="AC5973" i="3"/>
  <c r="AC5972" i="3"/>
  <c r="AC5971" i="3"/>
  <c r="AC5970" i="3"/>
  <c r="AC5969" i="3"/>
  <c r="AC5968" i="3"/>
  <c r="AC5967" i="3"/>
  <c r="AC5966" i="3"/>
  <c r="AC5965" i="3"/>
  <c r="AC5964" i="3"/>
  <c r="AC5963" i="3"/>
  <c r="AC5962" i="3"/>
  <c r="AC5961" i="3"/>
  <c r="AC5960" i="3"/>
  <c r="AC5959" i="3"/>
  <c r="AC5958" i="3"/>
  <c r="AC5957" i="3"/>
  <c r="AC5956" i="3"/>
  <c r="AC5955" i="3"/>
  <c r="AC5954" i="3"/>
  <c r="AC5953" i="3"/>
  <c r="AC5952" i="3"/>
  <c r="AC5951" i="3"/>
  <c r="AC5950" i="3"/>
  <c r="AC5949" i="3"/>
  <c r="AC5948" i="3"/>
  <c r="AC5947" i="3"/>
  <c r="AC5946" i="3"/>
  <c r="AC5945" i="3"/>
  <c r="AC5944" i="3"/>
  <c r="AC5943" i="3"/>
  <c r="AC5942" i="3"/>
  <c r="AC5941" i="3"/>
  <c r="AC5940" i="3"/>
  <c r="AC5939" i="3"/>
  <c r="AC5938" i="3"/>
  <c r="AC5937" i="3"/>
  <c r="AC5936" i="3"/>
  <c r="AC5935" i="3"/>
  <c r="AC5934" i="3"/>
  <c r="AC5933" i="3"/>
  <c r="AC5932" i="3"/>
  <c r="AC5931" i="3"/>
  <c r="AC5930" i="3"/>
  <c r="AC5929" i="3"/>
  <c r="AC5928" i="3"/>
  <c r="AC5927" i="3"/>
  <c r="AC5926" i="3"/>
  <c r="AC5925" i="3"/>
  <c r="AC5924" i="3"/>
  <c r="AC5923" i="3"/>
  <c r="AC5922" i="3"/>
  <c r="AC5921" i="3"/>
  <c r="AC5920" i="3"/>
  <c r="AC5919" i="3"/>
  <c r="AC5918" i="3"/>
  <c r="AC5917" i="3"/>
  <c r="AC5916" i="3"/>
  <c r="AC5915" i="3"/>
  <c r="AC5914" i="3"/>
  <c r="AC5913" i="3"/>
  <c r="AC5912" i="3"/>
  <c r="AC5911" i="3"/>
  <c r="AC5910" i="3"/>
  <c r="AC5909" i="3"/>
  <c r="AC5908" i="3"/>
  <c r="AC5907" i="3"/>
  <c r="AC5906" i="3"/>
  <c r="AC5905" i="3"/>
  <c r="AC5904" i="3"/>
  <c r="AC5903" i="3"/>
  <c r="AC5902" i="3"/>
  <c r="AC5901" i="3"/>
  <c r="AC5900" i="3"/>
  <c r="AC5899" i="3"/>
  <c r="AC5898" i="3"/>
  <c r="AC5897" i="3"/>
  <c r="AC5896" i="3"/>
  <c r="AC5895" i="3"/>
  <c r="AC5894" i="3"/>
  <c r="AC5893" i="3"/>
  <c r="AC5892" i="3"/>
  <c r="AC5891" i="3"/>
  <c r="AC5890" i="3"/>
  <c r="AC5889" i="3"/>
  <c r="AC5888" i="3"/>
  <c r="AC5887" i="3"/>
  <c r="AC5886" i="3"/>
  <c r="AC5885" i="3"/>
  <c r="AC5884" i="3"/>
  <c r="AC5883" i="3"/>
  <c r="AC5882" i="3"/>
  <c r="AC5881" i="3"/>
  <c r="AC5880" i="3"/>
  <c r="AC5879" i="3"/>
  <c r="AC5878" i="3"/>
  <c r="AC5877" i="3"/>
  <c r="AC5876" i="3"/>
  <c r="AC5875" i="3"/>
  <c r="AC5874" i="3"/>
  <c r="AC5873" i="3"/>
  <c r="AC5872" i="3"/>
  <c r="AC5871" i="3"/>
  <c r="AC5870" i="3"/>
  <c r="AC5869" i="3"/>
  <c r="AC5868" i="3"/>
  <c r="AC5867" i="3"/>
  <c r="AC5866" i="3"/>
  <c r="AC5865" i="3"/>
  <c r="AC5864" i="3"/>
  <c r="AC5863" i="3"/>
  <c r="AC5862" i="3"/>
  <c r="AC5861" i="3"/>
  <c r="AC5860" i="3"/>
  <c r="AC5859" i="3"/>
  <c r="AC5858" i="3"/>
  <c r="AC5857" i="3"/>
  <c r="AC5856" i="3"/>
  <c r="AC5855" i="3"/>
  <c r="AC5854" i="3"/>
  <c r="AC5853" i="3"/>
  <c r="AC5852" i="3"/>
  <c r="AC5851" i="3"/>
  <c r="AC5850" i="3"/>
  <c r="AC5849" i="3"/>
  <c r="AC5848" i="3"/>
  <c r="AC5847" i="3"/>
  <c r="AC5846" i="3"/>
  <c r="AC5845" i="3"/>
  <c r="AC5844" i="3"/>
  <c r="AC5843" i="3"/>
  <c r="AC5842" i="3"/>
  <c r="AC5841" i="3"/>
  <c r="AC5840" i="3"/>
  <c r="AC5839" i="3"/>
  <c r="AC5838" i="3"/>
  <c r="AC5837" i="3"/>
  <c r="AC5836" i="3"/>
  <c r="AC5835" i="3"/>
  <c r="AC5834" i="3"/>
  <c r="AC5833" i="3"/>
  <c r="AC5832" i="3"/>
  <c r="AC5831" i="3"/>
  <c r="AC5830" i="3"/>
  <c r="AC5829" i="3"/>
  <c r="AC5828" i="3"/>
  <c r="AC5827" i="3"/>
  <c r="AC5826" i="3"/>
  <c r="AC5825" i="3"/>
  <c r="AC5824" i="3"/>
  <c r="AC5823" i="3"/>
  <c r="AC5822" i="3"/>
  <c r="AC5821" i="3"/>
  <c r="AC5820" i="3"/>
  <c r="AC5819" i="3"/>
  <c r="AC5818" i="3"/>
  <c r="AC5817" i="3"/>
  <c r="AC5816" i="3"/>
  <c r="AC5815" i="3"/>
  <c r="AC5814" i="3"/>
  <c r="AC5813" i="3"/>
  <c r="AC5812" i="3"/>
  <c r="AC5811" i="3"/>
  <c r="AC5810" i="3"/>
  <c r="AC5809" i="3"/>
  <c r="AC5808" i="3"/>
  <c r="AC5807" i="3"/>
  <c r="AC5806" i="3"/>
  <c r="AC5805" i="3"/>
  <c r="AC5804" i="3"/>
  <c r="AC5803" i="3"/>
  <c r="AC5802" i="3"/>
  <c r="AC5801" i="3"/>
  <c r="AC5800" i="3"/>
  <c r="AC5799" i="3"/>
  <c r="AC5798" i="3"/>
  <c r="AC5797" i="3"/>
  <c r="AC5796" i="3"/>
  <c r="AC5795" i="3"/>
  <c r="AC5794" i="3"/>
  <c r="AC5793" i="3"/>
  <c r="AC5792" i="3"/>
  <c r="AC5791" i="3"/>
  <c r="AC5790" i="3"/>
  <c r="AC5789" i="3"/>
  <c r="AC5788" i="3"/>
  <c r="AC5787" i="3"/>
  <c r="AC5786" i="3"/>
  <c r="AC5785" i="3"/>
  <c r="AC5784" i="3"/>
  <c r="AC5783" i="3"/>
  <c r="AC5782" i="3"/>
  <c r="AC5781" i="3"/>
  <c r="AC5780" i="3"/>
  <c r="AC5779" i="3"/>
  <c r="AC5778" i="3"/>
  <c r="AC5777" i="3"/>
  <c r="AC5776" i="3"/>
  <c r="AC5775" i="3"/>
  <c r="AC5774" i="3"/>
  <c r="AC5773" i="3"/>
  <c r="AC5772" i="3"/>
  <c r="AC5771" i="3"/>
  <c r="AC5770" i="3"/>
  <c r="AC5769" i="3"/>
  <c r="AC5768" i="3"/>
  <c r="AC5767" i="3"/>
  <c r="AC5766" i="3"/>
  <c r="AC5765" i="3"/>
  <c r="AC5764" i="3"/>
  <c r="AC5763" i="3"/>
  <c r="AC5762" i="3"/>
  <c r="AC5761" i="3"/>
  <c r="AC5760" i="3"/>
  <c r="AC5759" i="3"/>
  <c r="AC5758" i="3"/>
  <c r="AC5757" i="3"/>
  <c r="AC5756" i="3"/>
  <c r="AC5755" i="3"/>
  <c r="AC5754" i="3"/>
  <c r="AC5753" i="3"/>
  <c r="AC5752" i="3"/>
  <c r="AC5751" i="3"/>
  <c r="AC5750" i="3"/>
  <c r="AC5749" i="3"/>
  <c r="AC5748" i="3"/>
  <c r="AC5747" i="3"/>
  <c r="AC5746" i="3"/>
  <c r="AC5745" i="3"/>
  <c r="AC5744" i="3"/>
  <c r="AC5743" i="3"/>
  <c r="AC5742" i="3"/>
  <c r="AC5741" i="3"/>
  <c r="AC5740" i="3"/>
  <c r="AC5739" i="3"/>
  <c r="AC5738" i="3"/>
  <c r="AC5737" i="3"/>
  <c r="AC5736" i="3"/>
  <c r="AC5735" i="3"/>
  <c r="AC5734" i="3"/>
  <c r="AC5733" i="3"/>
  <c r="AC5732" i="3"/>
  <c r="AC5731" i="3"/>
  <c r="AC5730" i="3"/>
  <c r="AC5729" i="3"/>
  <c r="AC5728" i="3"/>
  <c r="AC5727" i="3"/>
  <c r="AC5726" i="3"/>
  <c r="AC5725" i="3"/>
  <c r="AC5724" i="3"/>
  <c r="AC5723" i="3"/>
  <c r="AC5722" i="3"/>
  <c r="AC5721" i="3"/>
  <c r="AC5720" i="3"/>
  <c r="AC5719" i="3"/>
  <c r="AC5718" i="3"/>
  <c r="AC5717" i="3"/>
  <c r="AC5716" i="3"/>
  <c r="AC5715" i="3"/>
  <c r="AC5714" i="3"/>
  <c r="AC5713" i="3"/>
  <c r="AC5712" i="3"/>
  <c r="AC5711" i="3"/>
  <c r="AC5710" i="3"/>
  <c r="AC5709" i="3"/>
  <c r="AC5708" i="3"/>
  <c r="AC5707" i="3"/>
  <c r="AC5706" i="3"/>
  <c r="AC5705" i="3"/>
  <c r="AC5704" i="3"/>
  <c r="AC5703" i="3"/>
  <c r="AC5702" i="3"/>
  <c r="AC5701" i="3"/>
  <c r="AC5700" i="3"/>
  <c r="AC5699" i="3"/>
  <c r="AC5698" i="3"/>
  <c r="AC5697" i="3"/>
  <c r="AC5696" i="3"/>
  <c r="AC5695" i="3"/>
  <c r="AC5694" i="3"/>
  <c r="AC5693" i="3"/>
  <c r="AC5692" i="3"/>
  <c r="AC5691" i="3"/>
  <c r="AC5690" i="3"/>
  <c r="AC5689" i="3"/>
  <c r="AC5688" i="3"/>
  <c r="AC5687" i="3"/>
  <c r="AC5686" i="3"/>
  <c r="AC5685" i="3"/>
  <c r="AC5684" i="3"/>
  <c r="AC5683" i="3"/>
  <c r="AC5682" i="3"/>
  <c r="AC5681" i="3"/>
  <c r="AC5680" i="3"/>
  <c r="AC5679" i="3"/>
  <c r="AC5678" i="3"/>
  <c r="AC5677" i="3"/>
  <c r="AC5676" i="3"/>
  <c r="AC5675" i="3"/>
  <c r="AC5674" i="3"/>
  <c r="AC5673" i="3"/>
  <c r="AC5672" i="3"/>
  <c r="AC5671" i="3"/>
  <c r="AC5670" i="3"/>
  <c r="AC5669" i="3"/>
  <c r="AC5668" i="3"/>
  <c r="AC5667" i="3"/>
  <c r="AC5666" i="3"/>
  <c r="AC5665" i="3"/>
  <c r="AC5664" i="3"/>
  <c r="AC5663" i="3"/>
  <c r="AC5662" i="3"/>
  <c r="AC5661" i="3"/>
  <c r="AC5660" i="3"/>
  <c r="AC5659" i="3"/>
  <c r="AC5658" i="3"/>
  <c r="AC5657" i="3"/>
  <c r="AC5656" i="3"/>
  <c r="AC5655" i="3"/>
  <c r="AC5654" i="3"/>
  <c r="AC5653" i="3"/>
  <c r="AC5652" i="3"/>
  <c r="AC5651" i="3"/>
  <c r="AC5650" i="3"/>
  <c r="AC5649" i="3"/>
  <c r="AC5648" i="3"/>
  <c r="AC5647" i="3"/>
  <c r="AC5646" i="3"/>
  <c r="AC5645" i="3"/>
  <c r="AC5644" i="3"/>
  <c r="AC5643" i="3"/>
  <c r="AC5642" i="3"/>
  <c r="AC5641" i="3"/>
  <c r="AC5640" i="3"/>
  <c r="AC5639" i="3"/>
  <c r="AC5638" i="3"/>
  <c r="AC5637" i="3"/>
  <c r="AC5636" i="3"/>
  <c r="AC5635" i="3"/>
  <c r="AC5634" i="3"/>
  <c r="AC5633" i="3"/>
  <c r="AC5632" i="3"/>
  <c r="AC5631" i="3"/>
  <c r="AC5630" i="3"/>
  <c r="AC5629" i="3"/>
  <c r="AC5628" i="3"/>
  <c r="AC5627" i="3"/>
  <c r="AC5626" i="3"/>
  <c r="AC5625" i="3"/>
  <c r="AC5624" i="3"/>
  <c r="AC5623" i="3"/>
  <c r="AC5622" i="3"/>
  <c r="AC5621" i="3"/>
  <c r="AC5620" i="3"/>
  <c r="AC5619" i="3"/>
  <c r="AC5618" i="3"/>
  <c r="AC5617" i="3"/>
  <c r="AC5616" i="3"/>
  <c r="AC5615" i="3"/>
  <c r="AC5614" i="3"/>
  <c r="AC5613" i="3"/>
  <c r="AC5612" i="3"/>
  <c r="AC5611" i="3"/>
  <c r="AC5610" i="3"/>
  <c r="AC5609" i="3"/>
  <c r="AC5608" i="3"/>
  <c r="AC5607" i="3"/>
  <c r="AC5606" i="3"/>
  <c r="AC5605" i="3"/>
  <c r="AC5604" i="3"/>
  <c r="AC5603" i="3"/>
  <c r="AC5602" i="3"/>
  <c r="AC5601" i="3"/>
  <c r="AC5600" i="3"/>
  <c r="AC5599" i="3"/>
  <c r="AC5598" i="3"/>
  <c r="AC5597" i="3"/>
  <c r="AC5596" i="3"/>
  <c r="AC5595" i="3"/>
  <c r="AC5594" i="3"/>
  <c r="AC5593" i="3"/>
  <c r="AC5592" i="3"/>
  <c r="AC5591" i="3"/>
  <c r="AC5590" i="3"/>
  <c r="AC5589" i="3"/>
  <c r="AC5588" i="3"/>
  <c r="AC5587" i="3"/>
  <c r="AC5586" i="3"/>
  <c r="AC5585" i="3"/>
  <c r="AC5584" i="3"/>
  <c r="AC5583" i="3"/>
  <c r="AC5582" i="3"/>
  <c r="AC5581" i="3"/>
  <c r="AC5580" i="3"/>
  <c r="AC5579" i="3"/>
  <c r="AC5578" i="3"/>
  <c r="AC5577" i="3"/>
  <c r="AC5576" i="3"/>
  <c r="AC5575" i="3"/>
  <c r="AC5574" i="3"/>
  <c r="AC5573" i="3"/>
  <c r="AC5572" i="3"/>
  <c r="AC5571" i="3"/>
  <c r="AC5570" i="3"/>
  <c r="AC5569" i="3"/>
  <c r="AC5568" i="3"/>
  <c r="AC5567" i="3"/>
  <c r="AC5566" i="3"/>
  <c r="AC5565" i="3"/>
  <c r="AC5564" i="3"/>
  <c r="AC5563" i="3"/>
  <c r="AC5562" i="3"/>
  <c r="AC5561" i="3"/>
  <c r="AC5560" i="3"/>
  <c r="AC5559" i="3"/>
  <c r="AC5558" i="3"/>
  <c r="AC5557" i="3"/>
  <c r="AC5556" i="3"/>
  <c r="AC5555" i="3"/>
  <c r="AC5554" i="3"/>
  <c r="AC5553" i="3"/>
  <c r="AC5552" i="3"/>
  <c r="AC5551" i="3"/>
  <c r="AC5550" i="3"/>
  <c r="AC5549" i="3"/>
  <c r="AC5548" i="3"/>
  <c r="AC5547" i="3"/>
  <c r="AC5546" i="3"/>
  <c r="AC5545" i="3"/>
  <c r="AC5544" i="3"/>
  <c r="AC5543" i="3"/>
  <c r="AC5542" i="3"/>
  <c r="AC5541" i="3"/>
  <c r="AC5540" i="3"/>
  <c r="AC5539" i="3"/>
  <c r="AC5538" i="3"/>
  <c r="AC5537" i="3"/>
  <c r="AC5536" i="3"/>
  <c r="AC5535" i="3"/>
  <c r="AC5534" i="3"/>
  <c r="AC5533" i="3"/>
  <c r="AC5532" i="3"/>
  <c r="AC5531" i="3"/>
  <c r="AC5530" i="3"/>
  <c r="AC5529" i="3"/>
  <c r="AC5528" i="3"/>
  <c r="AC5527" i="3"/>
  <c r="AC5526" i="3"/>
  <c r="AC5525" i="3"/>
  <c r="AC5524" i="3"/>
  <c r="AC5523" i="3"/>
  <c r="AC5522" i="3"/>
  <c r="AC5521" i="3"/>
  <c r="AC5520" i="3"/>
  <c r="AC5519" i="3"/>
  <c r="AC5518" i="3"/>
  <c r="AC5517" i="3"/>
  <c r="AC5516" i="3"/>
  <c r="AC5515" i="3"/>
  <c r="AC5514" i="3"/>
  <c r="AC5513" i="3"/>
  <c r="AC5512" i="3"/>
  <c r="AC5511" i="3"/>
  <c r="AC5510" i="3"/>
  <c r="AC5509" i="3"/>
  <c r="AC5508" i="3"/>
  <c r="AC5507" i="3"/>
  <c r="AC5506" i="3"/>
  <c r="AC5505" i="3"/>
  <c r="AC5504" i="3"/>
  <c r="AC5503" i="3"/>
  <c r="AC5502" i="3"/>
  <c r="AC5501" i="3"/>
  <c r="AC5500" i="3"/>
  <c r="AC5499" i="3"/>
  <c r="AC5498" i="3"/>
  <c r="AC5497" i="3"/>
  <c r="AC5496" i="3"/>
  <c r="AC5495" i="3"/>
  <c r="AC5494" i="3"/>
  <c r="AC5493" i="3"/>
  <c r="AC5492" i="3"/>
  <c r="AC5491" i="3"/>
  <c r="AC5490" i="3"/>
  <c r="AC5489" i="3"/>
  <c r="AC5488" i="3"/>
  <c r="AC5487" i="3"/>
  <c r="AC5486" i="3"/>
  <c r="AC5485" i="3"/>
  <c r="AC5484" i="3"/>
  <c r="AC5483" i="3"/>
  <c r="AC5482" i="3"/>
  <c r="AC5481" i="3"/>
  <c r="AC5480" i="3"/>
  <c r="AC5479" i="3"/>
  <c r="AC5478" i="3"/>
  <c r="AC5477" i="3"/>
  <c r="AC5476" i="3"/>
  <c r="AC5475" i="3"/>
  <c r="AC5474" i="3"/>
  <c r="AC5473" i="3"/>
  <c r="AC5472" i="3"/>
  <c r="AC5471" i="3"/>
  <c r="AC5470" i="3"/>
  <c r="AC5469" i="3"/>
  <c r="AC5468" i="3"/>
  <c r="AC5467" i="3"/>
  <c r="AC5466" i="3"/>
  <c r="AC5465" i="3"/>
  <c r="AC5464" i="3"/>
  <c r="AC5463" i="3"/>
  <c r="AC5462" i="3"/>
  <c r="AC5461" i="3"/>
  <c r="AC5460" i="3"/>
  <c r="AC5459" i="3"/>
  <c r="AC5458" i="3"/>
  <c r="AC5457" i="3"/>
  <c r="AC5456" i="3"/>
  <c r="AC5455" i="3"/>
  <c r="AC5454" i="3"/>
  <c r="AC5453" i="3"/>
  <c r="AC5452" i="3"/>
  <c r="AC5451" i="3"/>
  <c r="AC5450" i="3"/>
  <c r="AC5449" i="3"/>
  <c r="AC5448" i="3"/>
  <c r="AC5447" i="3"/>
  <c r="AC5446" i="3"/>
  <c r="AC5445" i="3"/>
  <c r="AC5444" i="3"/>
  <c r="AC5443" i="3"/>
  <c r="AC5442" i="3"/>
  <c r="AC5441" i="3"/>
  <c r="AC5440" i="3"/>
  <c r="AC5439" i="3"/>
  <c r="AC5438" i="3"/>
  <c r="AC5437" i="3"/>
  <c r="AC5436" i="3"/>
  <c r="AC5435" i="3"/>
  <c r="AC5434" i="3"/>
  <c r="AC5433" i="3"/>
  <c r="AC5432" i="3"/>
  <c r="AC5431" i="3"/>
  <c r="AC5430" i="3"/>
  <c r="AC5429" i="3"/>
  <c r="AC5428" i="3"/>
  <c r="AC5427" i="3"/>
  <c r="AC5426" i="3"/>
  <c r="AC5425" i="3"/>
  <c r="AC5424" i="3"/>
  <c r="AC5423" i="3"/>
  <c r="AC5422" i="3"/>
  <c r="AC5421" i="3"/>
  <c r="AC5420" i="3"/>
  <c r="AC5419" i="3"/>
  <c r="AC5418" i="3"/>
  <c r="AC5417" i="3"/>
  <c r="AC5416" i="3"/>
  <c r="AC5415" i="3"/>
  <c r="AC5414" i="3"/>
  <c r="AC5413" i="3"/>
  <c r="AC5412" i="3"/>
  <c r="AC5411" i="3"/>
  <c r="AC5410" i="3"/>
  <c r="AC5409" i="3"/>
  <c r="AC5408" i="3"/>
  <c r="AC5407" i="3"/>
  <c r="AC5406" i="3"/>
  <c r="AC5405" i="3"/>
  <c r="AC5404" i="3"/>
  <c r="AC5403" i="3"/>
  <c r="AC5402" i="3"/>
  <c r="AC5401" i="3"/>
  <c r="AC5400" i="3"/>
  <c r="AC5399" i="3"/>
  <c r="AC5398" i="3"/>
  <c r="AC5397" i="3"/>
  <c r="AC5396" i="3"/>
  <c r="AC5395" i="3"/>
  <c r="AC5394" i="3"/>
  <c r="AC5393" i="3"/>
  <c r="AC5392" i="3"/>
  <c r="AC5391" i="3"/>
  <c r="AC5390" i="3"/>
  <c r="AC5389" i="3"/>
  <c r="AC5388" i="3"/>
  <c r="AC5387" i="3"/>
  <c r="AC5386" i="3"/>
  <c r="AC5385" i="3"/>
  <c r="AC5384" i="3"/>
  <c r="AC5383" i="3"/>
  <c r="AC5382" i="3"/>
  <c r="AC5381" i="3"/>
  <c r="AC5380" i="3"/>
  <c r="AC5379" i="3"/>
  <c r="AC5378" i="3"/>
  <c r="AC5377" i="3"/>
  <c r="AC5376" i="3"/>
  <c r="AC5375" i="3"/>
  <c r="AC5374" i="3"/>
  <c r="AC5373" i="3"/>
  <c r="AC5372" i="3"/>
  <c r="AC5371" i="3"/>
  <c r="AC5370" i="3"/>
  <c r="AC5369" i="3"/>
  <c r="AC5368" i="3"/>
  <c r="AC5367" i="3"/>
  <c r="AC5366" i="3"/>
  <c r="AC5365" i="3"/>
  <c r="AC5364" i="3"/>
  <c r="AC5363" i="3"/>
  <c r="AC5362" i="3"/>
  <c r="AC5361" i="3"/>
  <c r="AC5360" i="3"/>
  <c r="AC5359" i="3"/>
  <c r="AC5358" i="3"/>
  <c r="AC5357" i="3"/>
  <c r="AC5356" i="3"/>
  <c r="AC5355" i="3"/>
  <c r="AC5354" i="3"/>
  <c r="AC5353" i="3"/>
  <c r="AC5352" i="3"/>
  <c r="AC5351" i="3"/>
  <c r="AC5350" i="3"/>
  <c r="AC5349" i="3"/>
  <c r="AC5348" i="3"/>
  <c r="AC5347" i="3"/>
  <c r="AC5346" i="3"/>
  <c r="AC5345" i="3"/>
  <c r="AC5344" i="3"/>
  <c r="AC5343" i="3"/>
  <c r="AC5342" i="3"/>
  <c r="AC5341" i="3"/>
  <c r="AC5340" i="3"/>
  <c r="AC5339" i="3"/>
  <c r="AC5338" i="3"/>
  <c r="AC5337" i="3"/>
  <c r="AC5336" i="3"/>
  <c r="AC5335" i="3"/>
  <c r="AC5334" i="3"/>
  <c r="AC5333" i="3"/>
  <c r="AC5332" i="3"/>
  <c r="AC5331" i="3"/>
  <c r="AC5330" i="3"/>
  <c r="AC5329" i="3"/>
  <c r="AC5328" i="3"/>
  <c r="AC5327" i="3"/>
  <c r="AC5326" i="3"/>
  <c r="AC5325" i="3"/>
  <c r="AC5324" i="3"/>
  <c r="AC5323" i="3"/>
  <c r="AC5322" i="3"/>
  <c r="AC5321" i="3"/>
  <c r="AC5320" i="3"/>
  <c r="AC5319" i="3"/>
  <c r="AC5318" i="3"/>
  <c r="AC5317" i="3"/>
  <c r="AC5316" i="3"/>
  <c r="AC5315" i="3"/>
  <c r="AC5314" i="3"/>
  <c r="AC5313" i="3"/>
  <c r="AC5312" i="3"/>
  <c r="AC5311" i="3"/>
  <c r="AC5310" i="3"/>
  <c r="AC5309" i="3"/>
  <c r="AC5308" i="3"/>
  <c r="AC5307" i="3"/>
  <c r="AC5306" i="3"/>
  <c r="AC5305" i="3"/>
  <c r="AC5304" i="3"/>
  <c r="AC5303" i="3"/>
  <c r="AC5302" i="3"/>
  <c r="AC5301" i="3"/>
  <c r="AC5300" i="3"/>
  <c r="AC5299" i="3"/>
  <c r="AC5298" i="3"/>
  <c r="AC5297" i="3"/>
  <c r="AC5296" i="3"/>
  <c r="AC5295" i="3"/>
  <c r="AC5294" i="3"/>
  <c r="AC5293" i="3"/>
  <c r="AC5292" i="3"/>
  <c r="AC5291" i="3"/>
  <c r="AC5290" i="3"/>
  <c r="AC5289" i="3"/>
  <c r="AC5288" i="3"/>
  <c r="AC5287" i="3"/>
  <c r="AC5286" i="3"/>
  <c r="AC5285" i="3"/>
  <c r="AC5284" i="3"/>
  <c r="AC5283" i="3"/>
  <c r="AC5282" i="3"/>
  <c r="AC5281" i="3"/>
  <c r="AC5280" i="3"/>
  <c r="AC5279" i="3"/>
  <c r="AC5278" i="3"/>
  <c r="AC5277" i="3"/>
  <c r="AC5276" i="3"/>
  <c r="AC5275" i="3"/>
  <c r="AC5274" i="3"/>
  <c r="AC5273" i="3"/>
  <c r="AC5272" i="3"/>
  <c r="AC5271" i="3"/>
  <c r="AC5270" i="3"/>
  <c r="AC5269" i="3"/>
  <c r="AC5268" i="3"/>
  <c r="AC5267" i="3"/>
  <c r="AC5266" i="3"/>
  <c r="AC5265" i="3"/>
  <c r="AC5264" i="3"/>
  <c r="AC5263" i="3"/>
  <c r="AC5262" i="3"/>
  <c r="AC5261" i="3"/>
  <c r="AC5260" i="3"/>
  <c r="AC5259" i="3"/>
  <c r="AC5258" i="3"/>
  <c r="AC5257" i="3"/>
  <c r="AC5256" i="3"/>
  <c r="AC5255" i="3"/>
  <c r="AC5254" i="3"/>
  <c r="AC5253" i="3"/>
  <c r="AC5252" i="3"/>
  <c r="AC5251" i="3"/>
  <c r="AC5250" i="3"/>
  <c r="AC5249" i="3"/>
  <c r="AC5248" i="3"/>
  <c r="AC5247" i="3"/>
  <c r="AC5246" i="3"/>
  <c r="AC5245" i="3"/>
  <c r="AC5244" i="3"/>
  <c r="AC5243" i="3"/>
  <c r="AC5242" i="3"/>
  <c r="AC5241" i="3"/>
  <c r="AC5240" i="3"/>
  <c r="AC5239" i="3"/>
  <c r="AC5238" i="3"/>
  <c r="AC5237" i="3"/>
  <c r="AC5236" i="3"/>
  <c r="AC5235" i="3"/>
  <c r="AC5234" i="3"/>
  <c r="AC5233" i="3"/>
  <c r="AC5232" i="3"/>
  <c r="AC5231" i="3"/>
  <c r="AC5230" i="3"/>
  <c r="AC5229" i="3"/>
  <c r="AC5228" i="3"/>
  <c r="AC5227" i="3"/>
  <c r="AC5226" i="3"/>
  <c r="AC5225" i="3"/>
  <c r="AC5224" i="3"/>
  <c r="AC5223" i="3"/>
  <c r="AC5222" i="3"/>
  <c r="AC5221" i="3"/>
  <c r="AC5220" i="3"/>
  <c r="AC5219" i="3"/>
  <c r="AC5218" i="3"/>
  <c r="AC5217" i="3"/>
  <c r="AC5216" i="3"/>
  <c r="AC5215" i="3"/>
  <c r="AC5214" i="3"/>
  <c r="AC5213" i="3"/>
  <c r="AC5212" i="3"/>
  <c r="AC5211" i="3"/>
  <c r="AC5210" i="3"/>
  <c r="AC5209" i="3"/>
  <c r="AC5208" i="3"/>
  <c r="AC5207" i="3"/>
  <c r="AC5206" i="3"/>
  <c r="AC5205" i="3"/>
  <c r="AC5204" i="3"/>
  <c r="AC5203" i="3"/>
  <c r="AC5202" i="3"/>
  <c r="AC5201" i="3"/>
  <c r="AC5200" i="3"/>
  <c r="AC5199" i="3"/>
  <c r="AC5198" i="3"/>
  <c r="AC5197" i="3"/>
  <c r="AC5196" i="3"/>
  <c r="AC5195" i="3"/>
  <c r="AC5194" i="3"/>
  <c r="AC5193" i="3"/>
  <c r="AC5192" i="3"/>
  <c r="AC5191" i="3"/>
  <c r="AC5190" i="3"/>
  <c r="AC5189" i="3"/>
  <c r="AC5188" i="3"/>
  <c r="AC5187" i="3"/>
  <c r="AC5186" i="3"/>
  <c r="AC5185" i="3"/>
  <c r="AC5184" i="3"/>
  <c r="AC5183" i="3"/>
  <c r="AC5182" i="3"/>
  <c r="AC5181" i="3"/>
  <c r="AC5180" i="3"/>
  <c r="AC5179" i="3"/>
  <c r="AC5178" i="3"/>
  <c r="AC5177" i="3"/>
  <c r="AC5176" i="3"/>
  <c r="AC5175" i="3"/>
  <c r="AC5174" i="3"/>
  <c r="AC5173" i="3"/>
  <c r="AC5172" i="3"/>
  <c r="AC5171" i="3"/>
  <c r="AC5170" i="3"/>
  <c r="AC5169" i="3"/>
  <c r="AC5168" i="3"/>
  <c r="AC5167" i="3"/>
  <c r="AC5166" i="3"/>
  <c r="AC5165" i="3"/>
  <c r="AC5164" i="3"/>
  <c r="AC5163" i="3"/>
  <c r="AC5162" i="3"/>
  <c r="AC5161" i="3"/>
  <c r="AC5160" i="3"/>
  <c r="AC5159" i="3"/>
  <c r="AC5158" i="3"/>
  <c r="AC5157" i="3"/>
  <c r="AC5156" i="3"/>
  <c r="AC5155" i="3"/>
  <c r="AC5154" i="3"/>
  <c r="AC5153" i="3"/>
  <c r="AC5152" i="3"/>
  <c r="AC5151" i="3"/>
  <c r="AC5150" i="3"/>
  <c r="AC5149" i="3"/>
  <c r="AC5148" i="3"/>
  <c r="AC5147" i="3"/>
  <c r="AC5146" i="3"/>
  <c r="AC5145" i="3"/>
  <c r="AC5144" i="3"/>
  <c r="AC5143" i="3"/>
  <c r="AC5142" i="3"/>
  <c r="AC5141" i="3"/>
  <c r="AC5140" i="3"/>
  <c r="AC5139" i="3"/>
  <c r="AC5138" i="3"/>
  <c r="AC5137" i="3"/>
  <c r="AC5136" i="3"/>
  <c r="AC5135" i="3"/>
  <c r="AC5134" i="3"/>
  <c r="AC5133" i="3"/>
  <c r="AC5132" i="3"/>
  <c r="AC5131" i="3"/>
  <c r="AC5130" i="3"/>
  <c r="AC5129" i="3"/>
  <c r="AC5128" i="3"/>
  <c r="AC5127" i="3"/>
  <c r="AC5126" i="3"/>
  <c r="AC5125" i="3"/>
  <c r="AC5124" i="3"/>
  <c r="AC5123" i="3"/>
  <c r="AC5122" i="3"/>
  <c r="AC5121" i="3"/>
  <c r="AC5120" i="3"/>
  <c r="AC5119" i="3"/>
  <c r="AC5118" i="3"/>
  <c r="AC5117" i="3"/>
  <c r="AC5116" i="3"/>
  <c r="AC5115" i="3"/>
  <c r="AC5114" i="3"/>
  <c r="AC5113" i="3"/>
  <c r="AC5112" i="3"/>
  <c r="AC5111" i="3"/>
  <c r="AC5110" i="3"/>
  <c r="AC5109" i="3"/>
  <c r="AC5108" i="3"/>
  <c r="AC5107" i="3"/>
  <c r="AC5106" i="3"/>
  <c r="AC5105" i="3"/>
  <c r="AC5104" i="3"/>
  <c r="AC5103" i="3"/>
  <c r="AC5102" i="3"/>
  <c r="AC5101" i="3"/>
  <c r="AC5100" i="3"/>
  <c r="AC5099" i="3"/>
  <c r="AC5098" i="3"/>
  <c r="AC5097" i="3"/>
  <c r="AC5096" i="3"/>
  <c r="AC5095" i="3"/>
  <c r="AC5094" i="3"/>
  <c r="AC5093" i="3"/>
  <c r="AC5092" i="3"/>
  <c r="AC5091" i="3"/>
  <c r="AC5090" i="3"/>
  <c r="AC5089" i="3"/>
  <c r="AC5088" i="3"/>
  <c r="AC5087" i="3"/>
  <c r="AC5086" i="3"/>
  <c r="AC5085" i="3"/>
  <c r="AC5084" i="3"/>
  <c r="AC5083" i="3"/>
  <c r="AC5082" i="3"/>
  <c r="AC5081" i="3"/>
  <c r="AC5080" i="3"/>
  <c r="AC5079" i="3"/>
  <c r="AC5078" i="3"/>
  <c r="AC5077" i="3"/>
  <c r="AC5076" i="3"/>
  <c r="AC5075" i="3"/>
  <c r="AC5074" i="3"/>
  <c r="AC5073" i="3"/>
  <c r="AC5072" i="3"/>
  <c r="AC5071" i="3"/>
  <c r="AC5070" i="3"/>
  <c r="AC5069" i="3"/>
  <c r="AC5068" i="3"/>
  <c r="AC5067" i="3"/>
  <c r="AC5066" i="3"/>
  <c r="AC5065" i="3"/>
  <c r="AC5064" i="3"/>
  <c r="AC5063" i="3"/>
  <c r="AC5062" i="3"/>
  <c r="AC5061" i="3"/>
  <c r="AC5060" i="3"/>
  <c r="AC5059" i="3"/>
  <c r="AC5058" i="3"/>
  <c r="AC5057" i="3"/>
  <c r="AC5056" i="3"/>
  <c r="AC5055" i="3"/>
  <c r="AC5054" i="3"/>
  <c r="AC5053" i="3"/>
  <c r="AC5052" i="3"/>
  <c r="AC5051" i="3"/>
  <c r="AC5050" i="3"/>
  <c r="AC5049" i="3"/>
  <c r="AC5048" i="3"/>
  <c r="AC5047" i="3"/>
  <c r="AC5046" i="3"/>
  <c r="AC5045" i="3"/>
  <c r="AC5044" i="3"/>
  <c r="AC5043" i="3"/>
  <c r="AC5042" i="3"/>
  <c r="AC5041" i="3"/>
  <c r="AC5040" i="3"/>
  <c r="AC5039" i="3"/>
  <c r="AC5038" i="3"/>
  <c r="AC5037" i="3"/>
  <c r="AC5036" i="3"/>
  <c r="AC5035" i="3"/>
  <c r="AC5034" i="3"/>
  <c r="AC5033" i="3"/>
  <c r="AC5032" i="3"/>
  <c r="AC5031" i="3"/>
  <c r="AC5030" i="3"/>
  <c r="AC5029" i="3"/>
  <c r="AC5028" i="3"/>
  <c r="AC5027" i="3"/>
  <c r="AC5026" i="3"/>
  <c r="AC5025" i="3"/>
  <c r="AC5024" i="3"/>
  <c r="AC5023" i="3"/>
  <c r="AC5022" i="3"/>
  <c r="AC5021" i="3"/>
  <c r="AC5020" i="3"/>
  <c r="AC5019" i="3"/>
  <c r="AC5018" i="3"/>
  <c r="AC5017" i="3"/>
  <c r="AC5016" i="3"/>
  <c r="AC5015" i="3"/>
  <c r="AC5014" i="3"/>
  <c r="AC5013" i="3"/>
  <c r="AC5012" i="3"/>
  <c r="AC5011" i="3"/>
  <c r="AC5010" i="3"/>
  <c r="AC5009" i="3"/>
  <c r="AC5008" i="3"/>
  <c r="AC5007" i="3"/>
  <c r="AC5006" i="3"/>
  <c r="AC5005" i="3"/>
  <c r="AC5004" i="3"/>
  <c r="AC5003" i="3"/>
  <c r="AC5002" i="3"/>
  <c r="AC5001" i="3"/>
  <c r="AC5000" i="3"/>
  <c r="AC4999" i="3"/>
  <c r="AC4998" i="3"/>
  <c r="AC4997" i="3"/>
  <c r="AC4996" i="3"/>
  <c r="AC4995" i="3"/>
  <c r="AC4994" i="3"/>
  <c r="AC4993" i="3"/>
  <c r="AC4992" i="3"/>
  <c r="AC4991" i="3"/>
  <c r="AC4990" i="3"/>
  <c r="AC4989" i="3"/>
  <c r="AC4988" i="3"/>
  <c r="AC4987" i="3"/>
  <c r="AC4986" i="3"/>
  <c r="AC4985" i="3"/>
  <c r="AC4984" i="3"/>
  <c r="AC4983" i="3"/>
  <c r="AC4982" i="3"/>
  <c r="AC4981" i="3"/>
  <c r="AC4980" i="3"/>
  <c r="AC4979" i="3"/>
  <c r="AC4978" i="3"/>
  <c r="AC4977" i="3"/>
  <c r="AC4976" i="3"/>
  <c r="AC4975" i="3"/>
  <c r="AC4974" i="3"/>
  <c r="AC4973" i="3"/>
  <c r="AC4972" i="3"/>
  <c r="AC4971" i="3"/>
  <c r="AC4970" i="3"/>
  <c r="AC4969" i="3"/>
  <c r="AC4968" i="3"/>
  <c r="AC4967" i="3"/>
  <c r="AC4966" i="3"/>
  <c r="AC4965" i="3"/>
  <c r="AC4964" i="3"/>
  <c r="AC4963" i="3"/>
  <c r="AC4962" i="3"/>
  <c r="AC4961" i="3"/>
  <c r="AC4960" i="3"/>
  <c r="AC4959" i="3"/>
  <c r="AC4958" i="3"/>
  <c r="AC4957" i="3"/>
  <c r="AC4956" i="3"/>
  <c r="AC4955" i="3"/>
  <c r="AC4954" i="3"/>
  <c r="AC4953" i="3"/>
  <c r="AC4952" i="3"/>
  <c r="AC4951" i="3"/>
  <c r="AC4950" i="3"/>
  <c r="AC4949" i="3"/>
  <c r="AC4948" i="3"/>
  <c r="AC4947" i="3"/>
  <c r="AC4946" i="3"/>
  <c r="AC4945" i="3"/>
  <c r="AC4944" i="3"/>
  <c r="AC4943" i="3"/>
  <c r="AC4942" i="3"/>
  <c r="AC4941" i="3"/>
  <c r="AC4940" i="3"/>
  <c r="AC4939" i="3"/>
  <c r="AC4938" i="3"/>
  <c r="AC4937" i="3"/>
  <c r="AC4936" i="3"/>
  <c r="AC4935" i="3"/>
  <c r="AC4934" i="3"/>
  <c r="AC4933" i="3"/>
  <c r="AC4932" i="3"/>
  <c r="AC4931" i="3"/>
  <c r="AC4930" i="3"/>
  <c r="AC4929" i="3"/>
  <c r="AC4928" i="3"/>
  <c r="AC4927" i="3"/>
  <c r="AC4926" i="3"/>
  <c r="AC4925" i="3"/>
  <c r="AC4924" i="3"/>
  <c r="AC4923" i="3"/>
  <c r="AC4922" i="3"/>
  <c r="AC4921" i="3"/>
  <c r="AC4920" i="3"/>
  <c r="AC4919" i="3"/>
  <c r="AC4918" i="3"/>
  <c r="AC4917" i="3"/>
  <c r="AC4916" i="3"/>
  <c r="AC4915" i="3"/>
  <c r="AC4914" i="3"/>
  <c r="AC4913" i="3"/>
  <c r="AC4912" i="3"/>
  <c r="AC4911" i="3"/>
  <c r="AC4910" i="3"/>
  <c r="AC4909" i="3"/>
  <c r="AC4908" i="3"/>
  <c r="AC4907" i="3"/>
  <c r="AC4906" i="3"/>
  <c r="AC4905" i="3"/>
  <c r="AC4904" i="3"/>
  <c r="AC4903" i="3"/>
  <c r="AC4902" i="3"/>
  <c r="AC4901" i="3"/>
  <c r="AC4900" i="3"/>
  <c r="AC4899" i="3"/>
  <c r="AC4898" i="3"/>
  <c r="AC4897" i="3"/>
  <c r="AC4896" i="3"/>
  <c r="AC4895" i="3"/>
  <c r="AC4894" i="3"/>
  <c r="AC4893" i="3"/>
  <c r="AC4892" i="3"/>
  <c r="AC4891" i="3"/>
  <c r="AC4890" i="3"/>
  <c r="AC4889" i="3"/>
  <c r="AC4888" i="3"/>
  <c r="AC4887" i="3"/>
  <c r="AC4886" i="3"/>
  <c r="AC4885" i="3"/>
  <c r="AC4884" i="3"/>
  <c r="AC4883" i="3"/>
  <c r="AC4882" i="3"/>
  <c r="AC4881" i="3"/>
  <c r="AC4880" i="3"/>
  <c r="AC4879" i="3"/>
  <c r="AC4878" i="3"/>
  <c r="AC4877" i="3"/>
  <c r="AC4876" i="3"/>
  <c r="AC4875" i="3"/>
  <c r="AC4874" i="3"/>
  <c r="AC4873" i="3"/>
  <c r="AC4872" i="3"/>
  <c r="AC4871" i="3"/>
  <c r="AC4870" i="3"/>
  <c r="AC4869" i="3"/>
  <c r="AC4868" i="3"/>
  <c r="AC4867" i="3"/>
  <c r="AC4866" i="3"/>
  <c r="AC4865" i="3"/>
  <c r="AC4864" i="3"/>
  <c r="AC4863" i="3"/>
  <c r="AC4862" i="3"/>
  <c r="AC4861" i="3"/>
  <c r="AC4860" i="3"/>
  <c r="AC4859" i="3"/>
  <c r="AC4858" i="3"/>
  <c r="AC4857" i="3"/>
  <c r="AC4856" i="3"/>
  <c r="AC4855" i="3"/>
  <c r="AC4854" i="3"/>
  <c r="AC4853" i="3"/>
  <c r="AC4852" i="3"/>
  <c r="AC4851" i="3"/>
  <c r="AC4850" i="3"/>
  <c r="AC4849" i="3"/>
  <c r="AC4848" i="3"/>
  <c r="AC4847" i="3"/>
  <c r="AC4846" i="3"/>
  <c r="AC4845" i="3"/>
  <c r="AC4844" i="3"/>
  <c r="AC4843" i="3"/>
  <c r="AC4842" i="3"/>
  <c r="AC4841" i="3"/>
  <c r="AC4840" i="3"/>
  <c r="AC4839" i="3"/>
  <c r="AC4838" i="3"/>
  <c r="AC4837" i="3"/>
  <c r="AC4836" i="3"/>
  <c r="AC4835" i="3"/>
  <c r="AC4834" i="3"/>
  <c r="AC4833" i="3"/>
  <c r="AC4832" i="3"/>
  <c r="AC4831" i="3"/>
  <c r="AC4830" i="3"/>
  <c r="AC4829" i="3"/>
  <c r="AC4828" i="3"/>
  <c r="AC4827" i="3"/>
  <c r="AC4826" i="3"/>
  <c r="AC4825" i="3"/>
  <c r="AC4824" i="3"/>
  <c r="AC4823" i="3"/>
  <c r="AC4822" i="3"/>
  <c r="AC4821" i="3"/>
  <c r="AC4820" i="3"/>
  <c r="AC4819" i="3"/>
  <c r="AC4818" i="3"/>
  <c r="AC4817" i="3"/>
  <c r="AC4816" i="3"/>
  <c r="AC4815" i="3"/>
  <c r="AC4814" i="3"/>
  <c r="AC4813" i="3"/>
  <c r="AC4812" i="3"/>
  <c r="AC4811" i="3"/>
  <c r="AC4810" i="3"/>
  <c r="AC4809" i="3"/>
  <c r="AC4808" i="3"/>
  <c r="AC4807" i="3"/>
  <c r="AC4806" i="3"/>
  <c r="AC4805" i="3"/>
  <c r="AC4804" i="3"/>
  <c r="AC4803" i="3"/>
  <c r="AC4802" i="3"/>
  <c r="AC4801" i="3"/>
  <c r="AC4800" i="3"/>
  <c r="AC4799" i="3"/>
  <c r="AC4798" i="3"/>
  <c r="AC4797" i="3"/>
  <c r="AC4796" i="3"/>
  <c r="AC4795" i="3"/>
  <c r="AC4794" i="3"/>
  <c r="AC4793" i="3"/>
  <c r="AC4792" i="3"/>
  <c r="AC4791" i="3"/>
  <c r="AC4790" i="3"/>
  <c r="AC4789" i="3"/>
  <c r="AC4788" i="3"/>
  <c r="AC4787" i="3"/>
  <c r="AC4786" i="3"/>
  <c r="AC4785" i="3"/>
  <c r="AC4784" i="3"/>
  <c r="AC4783" i="3"/>
  <c r="AC4782" i="3"/>
  <c r="AC4781" i="3"/>
  <c r="AC4780" i="3"/>
  <c r="AC4779" i="3"/>
  <c r="AC4778" i="3"/>
  <c r="AC4777" i="3"/>
  <c r="AC4776" i="3"/>
  <c r="AC4775" i="3"/>
  <c r="AC4774" i="3"/>
  <c r="AC4773" i="3"/>
  <c r="AC4772" i="3"/>
  <c r="AC4771" i="3"/>
  <c r="AC4770" i="3"/>
  <c r="AC4769" i="3"/>
  <c r="AC4768" i="3"/>
  <c r="AC4767" i="3"/>
  <c r="AC4766" i="3"/>
  <c r="AC4765" i="3"/>
  <c r="AC4764" i="3"/>
  <c r="AC4763" i="3"/>
  <c r="AC4762" i="3"/>
  <c r="AC4761" i="3"/>
  <c r="AC4760" i="3"/>
  <c r="AC4759" i="3"/>
  <c r="AC4758" i="3"/>
  <c r="AC4757" i="3"/>
  <c r="AC4756" i="3"/>
  <c r="AC4755" i="3"/>
  <c r="AC4754" i="3"/>
  <c r="AC4753" i="3"/>
  <c r="AC4752" i="3"/>
  <c r="AC4751" i="3"/>
  <c r="AC4750" i="3"/>
  <c r="AC4749" i="3"/>
  <c r="AC4748" i="3"/>
  <c r="AC4747" i="3"/>
  <c r="AC4746" i="3"/>
  <c r="AC4745" i="3"/>
  <c r="AC4744" i="3"/>
  <c r="AC4743" i="3"/>
  <c r="AC4742" i="3"/>
  <c r="AC4741" i="3"/>
  <c r="AC4740" i="3"/>
  <c r="AC4739" i="3"/>
  <c r="AC4738" i="3"/>
  <c r="AC4737" i="3"/>
  <c r="AC4736" i="3"/>
  <c r="AC4735" i="3"/>
  <c r="AC4734" i="3"/>
  <c r="AC4733" i="3"/>
  <c r="AC4732" i="3"/>
  <c r="AC4731" i="3"/>
  <c r="AC4730" i="3"/>
  <c r="AC4729" i="3"/>
  <c r="AC4728" i="3"/>
  <c r="AC4727" i="3"/>
  <c r="AC4726" i="3"/>
  <c r="AC4725" i="3"/>
  <c r="AC4724" i="3"/>
  <c r="AC4723" i="3"/>
  <c r="AC4722" i="3"/>
  <c r="AC4721" i="3"/>
  <c r="AC4720" i="3"/>
  <c r="AC4719" i="3"/>
  <c r="AC4718" i="3"/>
  <c r="AC4717" i="3"/>
  <c r="AC4716" i="3"/>
  <c r="AC4715" i="3"/>
  <c r="AC4714" i="3"/>
  <c r="AC4713" i="3"/>
  <c r="AC4712" i="3"/>
  <c r="AC4711" i="3"/>
  <c r="AC4710" i="3"/>
  <c r="AC4709" i="3"/>
  <c r="AC4708" i="3"/>
  <c r="AC4707" i="3"/>
  <c r="AC4706" i="3"/>
  <c r="AC4705" i="3"/>
  <c r="AC4704" i="3"/>
  <c r="AC4703" i="3"/>
  <c r="AC4702" i="3"/>
  <c r="AC4701" i="3"/>
  <c r="AC4700" i="3"/>
  <c r="AC4699" i="3"/>
  <c r="AC4698" i="3"/>
  <c r="AC4697" i="3"/>
  <c r="AC4696" i="3"/>
  <c r="AC4695" i="3"/>
  <c r="AC4694" i="3"/>
  <c r="AC4693" i="3"/>
  <c r="AC4692" i="3"/>
  <c r="AC4691" i="3"/>
  <c r="AC4690" i="3"/>
  <c r="AC4689" i="3"/>
  <c r="AC4688" i="3"/>
  <c r="AC4687" i="3"/>
  <c r="AC4686" i="3"/>
  <c r="AC4685" i="3"/>
  <c r="AC4684" i="3"/>
  <c r="AC4683" i="3"/>
  <c r="AC4682" i="3"/>
  <c r="AC4681" i="3"/>
  <c r="AC4680" i="3"/>
  <c r="AC4679" i="3"/>
  <c r="AC4678" i="3"/>
  <c r="AC4677" i="3"/>
  <c r="AC4676" i="3"/>
  <c r="AC4675" i="3"/>
  <c r="AC4674" i="3"/>
  <c r="AC4673" i="3"/>
  <c r="AC4672" i="3"/>
  <c r="AC4671" i="3"/>
  <c r="AC4670" i="3"/>
  <c r="AC4669" i="3"/>
  <c r="AC4668" i="3"/>
  <c r="AC4667" i="3"/>
  <c r="AC4666" i="3"/>
  <c r="AC4665" i="3"/>
  <c r="AC4664" i="3"/>
  <c r="AC4663" i="3"/>
  <c r="AC4662" i="3"/>
  <c r="AC4661" i="3"/>
  <c r="AC4660" i="3"/>
  <c r="AC4659" i="3"/>
  <c r="AC4658" i="3"/>
  <c r="AC4657" i="3"/>
  <c r="AC4656" i="3"/>
  <c r="AC4655" i="3"/>
  <c r="AC4654" i="3"/>
  <c r="AC4653" i="3"/>
  <c r="AC4652" i="3"/>
  <c r="AC4651" i="3"/>
  <c r="AC4650" i="3"/>
  <c r="AC4649" i="3"/>
  <c r="AC4648" i="3"/>
  <c r="AC4647" i="3"/>
  <c r="AC4646" i="3"/>
  <c r="AC4645" i="3"/>
  <c r="AC4644" i="3"/>
  <c r="AC4643" i="3"/>
  <c r="AC4642" i="3"/>
  <c r="AC4641" i="3"/>
  <c r="AC4640" i="3"/>
  <c r="AC4639" i="3"/>
  <c r="AC4638" i="3"/>
  <c r="AC4637" i="3"/>
  <c r="AC4636" i="3"/>
  <c r="AC4635" i="3"/>
  <c r="AC4634" i="3"/>
  <c r="AC4633" i="3"/>
  <c r="AC4632" i="3"/>
  <c r="AC4631" i="3"/>
  <c r="AC4630" i="3"/>
  <c r="AC4629" i="3"/>
  <c r="AC4628" i="3"/>
  <c r="AC4627" i="3"/>
  <c r="AC4626" i="3"/>
  <c r="AC4625" i="3"/>
  <c r="AC4624" i="3"/>
  <c r="AC4623" i="3"/>
  <c r="AC4622" i="3"/>
  <c r="AC4621" i="3"/>
  <c r="AC4620" i="3"/>
  <c r="AC4619" i="3"/>
  <c r="AC4618" i="3"/>
  <c r="AC4617" i="3"/>
  <c r="AC4616" i="3"/>
  <c r="AC4615" i="3"/>
  <c r="AC4614" i="3"/>
  <c r="AC4613" i="3"/>
  <c r="AC4612" i="3"/>
  <c r="AC4611" i="3"/>
  <c r="AC4610" i="3"/>
  <c r="AC4609" i="3"/>
  <c r="AC4608" i="3"/>
  <c r="AC4607" i="3"/>
  <c r="AC4606" i="3"/>
  <c r="AC4605" i="3"/>
  <c r="AC4604" i="3"/>
  <c r="AC4603" i="3"/>
  <c r="AC4602" i="3"/>
  <c r="AC4601" i="3"/>
  <c r="AC4600" i="3"/>
  <c r="AC4599" i="3"/>
  <c r="AC4598" i="3"/>
  <c r="AC4597" i="3"/>
  <c r="AC4596" i="3"/>
  <c r="AC4595" i="3"/>
  <c r="AC4594" i="3"/>
  <c r="AC4593" i="3"/>
  <c r="AC4592" i="3"/>
  <c r="AC4591" i="3"/>
  <c r="AC4590" i="3"/>
  <c r="AC4589" i="3"/>
  <c r="AC4588" i="3"/>
  <c r="AC4587" i="3"/>
  <c r="AC4586" i="3"/>
  <c r="AC4585" i="3"/>
  <c r="AC4584" i="3"/>
  <c r="AC4583" i="3"/>
  <c r="AC4582" i="3"/>
  <c r="AC4581" i="3"/>
  <c r="AC4580" i="3"/>
  <c r="AC4579" i="3"/>
  <c r="AC4578" i="3"/>
  <c r="AC4577" i="3"/>
  <c r="AC4576" i="3"/>
  <c r="AC4575" i="3"/>
  <c r="AC4574" i="3"/>
  <c r="AC4573" i="3"/>
  <c r="AC4572" i="3"/>
  <c r="AC4571" i="3"/>
  <c r="AC4570" i="3"/>
  <c r="AC4569" i="3"/>
  <c r="AC4568" i="3"/>
  <c r="AC4567" i="3"/>
  <c r="AC4566" i="3"/>
  <c r="AC4565" i="3"/>
  <c r="AC4564" i="3"/>
  <c r="AC4563" i="3"/>
  <c r="AC4562" i="3"/>
  <c r="AC4561" i="3"/>
  <c r="AC4560" i="3"/>
  <c r="AC4559" i="3"/>
  <c r="AC4558" i="3"/>
  <c r="AC4557" i="3"/>
  <c r="AC4556" i="3"/>
  <c r="AC4555" i="3"/>
  <c r="AC4554" i="3"/>
  <c r="AC4553" i="3"/>
  <c r="AC4552" i="3"/>
  <c r="AC4551" i="3"/>
  <c r="AC4550" i="3"/>
  <c r="AC4549" i="3"/>
  <c r="AC4548" i="3"/>
  <c r="AC4547" i="3"/>
  <c r="AC4546" i="3"/>
  <c r="AC4545" i="3"/>
  <c r="AC4544" i="3"/>
  <c r="AC4543" i="3"/>
  <c r="AC4542" i="3"/>
  <c r="AC4541" i="3"/>
  <c r="AC4540" i="3"/>
  <c r="AC4539" i="3"/>
  <c r="AC4538" i="3"/>
  <c r="AC4537" i="3"/>
  <c r="AC4536" i="3"/>
  <c r="AC4535" i="3"/>
  <c r="AC4534" i="3"/>
  <c r="AC4533" i="3"/>
  <c r="AC4532" i="3"/>
  <c r="AC4531" i="3"/>
  <c r="AC4530" i="3"/>
  <c r="AC4529" i="3"/>
  <c r="AC4528" i="3"/>
  <c r="AC4527" i="3"/>
  <c r="AC4526" i="3"/>
  <c r="AC4525" i="3"/>
  <c r="AC4524" i="3"/>
  <c r="AC4523" i="3"/>
  <c r="AC4522" i="3"/>
  <c r="AC4521" i="3"/>
  <c r="AC4520" i="3"/>
  <c r="AC4519" i="3"/>
  <c r="AC4518" i="3"/>
  <c r="AC4517" i="3"/>
  <c r="AC4516" i="3"/>
  <c r="AC4515" i="3"/>
  <c r="AC4514" i="3"/>
  <c r="AC4513" i="3"/>
  <c r="AC4512" i="3"/>
  <c r="AC4511" i="3"/>
  <c r="AC4510" i="3"/>
  <c r="AC4509" i="3"/>
  <c r="AC4508" i="3"/>
  <c r="AC4507" i="3"/>
  <c r="AC4506" i="3"/>
  <c r="AC4505" i="3"/>
  <c r="AC4504" i="3"/>
  <c r="AC4503" i="3"/>
  <c r="AC4502" i="3"/>
  <c r="AC4501" i="3"/>
  <c r="AC4500" i="3"/>
  <c r="AC4499" i="3"/>
  <c r="AC4498" i="3"/>
  <c r="AC4497" i="3"/>
  <c r="AC4496" i="3"/>
  <c r="AC4495" i="3"/>
  <c r="AC4494" i="3"/>
  <c r="AC4493" i="3"/>
  <c r="AC4492" i="3"/>
  <c r="AC4491" i="3"/>
  <c r="AC4490" i="3"/>
  <c r="AC4489" i="3"/>
  <c r="AC4488" i="3"/>
  <c r="AC4487" i="3"/>
  <c r="AC4486" i="3"/>
  <c r="AC4485" i="3"/>
  <c r="AC4484" i="3"/>
  <c r="AC4483" i="3"/>
  <c r="AC4482" i="3"/>
  <c r="AC4481" i="3"/>
  <c r="AC4480" i="3"/>
  <c r="AC4479" i="3"/>
  <c r="AC4478" i="3"/>
  <c r="AC4477" i="3"/>
  <c r="AC4476" i="3"/>
  <c r="AC4475" i="3"/>
  <c r="AC4474" i="3"/>
  <c r="AC4473" i="3"/>
  <c r="AC4472" i="3"/>
  <c r="AC4471" i="3"/>
  <c r="AC4470" i="3"/>
  <c r="AC4469" i="3"/>
  <c r="AC4468" i="3"/>
  <c r="AC4467" i="3"/>
  <c r="AC4466" i="3"/>
  <c r="AC4465" i="3"/>
  <c r="AC4464" i="3"/>
  <c r="AC4463" i="3"/>
  <c r="AC4462" i="3"/>
  <c r="AC4461" i="3"/>
  <c r="AC4460" i="3"/>
  <c r="AC4459" i="3"/>
  <c r="AC4458" i="3"/>
  <c r="AC4457" i="3"/>
  <c r="AC4456" i="3"/>
  <c r="AC4455" i="3"/>
  <c r="AC4454" i="3"/>
  <c r="AC4453" i="3"/>
  <c r="AC4452" i="3"/>
  <c r="AC4451" i="3"/>
  <c r="AC4450" i="3"/>
  <c r="AC4449" i="3"/>
  <c r="AC4448" i="3"/>
  <c r="AC4447" i="3"/>
  <c r="AC4446" i="3"/>
  <c r="AC4445" i="3"/>
  <c r="AC4444" i="3"/>
  <c r="AC4443" i="3"/>
  <c r="AC4442" i="3"/>
  <c r="AC4441" i="3"/>
  <c r="AC4440" i="3"/>
  <c r="AC4439" i="3"/>
  <c r="AC4438" i="3"/>
  <c r="AC4437" i="3"/>
  <c r="AC4436" i="3"/>
  <c r="AC4435" i="3"/>
  <c r="AC4434" i="3"/>
  <c r="AC4433" i="3"/>
  <c r="AC4432" i="3"/>
  <c r="AC4431" i="3"/>
  <c r="AC4430" i="3"/>
  <c r="AC4429" i="3"/>
  <c r="AC4428" i="3"/>
  <c r="AC4427" i="3"/>
  <c r="AC4426" i="3"/>
  <c r="AC4425" i="3"/>
  <c r="AC4424" i="3"/>
  <c r="AC4423" i="3"/>
  <c r="AC4422" i="3"/>
  <c r="AC4421" i="3"/>
  <c r="AC4420" i="3"/>
  <c r="AC4419" i="3"/>
  <c r="AC4418" i="3"/>
  <c r="AC4417" i="3"/>
  <c r="AC4416" i="3"/>
  <c r="AC4415" i="3"/>
  <c r="AC4414" i="3"/>
  <c r="AC4413" i="3"/>
  <c r="AC4412" i="3"/>
  <c r="AC4411" i="3"/>
  <c r="AC4410" i="3"/>
  <c r="AC4409" i="3"/>
  <c r="AC4408" i="3"/>
  <c r="AC4407" i="3"/>
  <c r="AC4406" i="3"/>
  <c r="AC4405" i="3"/>
  <c r="AC4404" i="3"/>
  <c r="AC4403" i="3"/>
  <c r="AC4402" i="3"/>
  <c r="AC4401" i="3"/>
  <c r="AC4400" i="3"/>
  <c r="AC4399" i="3"/>
  <c r="AC4398" i="3"/>
  <c r="AC4397" i="3"/>
  <c r="AC4396" i="3"/>
  <c r="AC4395" i="3"/>
  <c r="AC4394" i="3"/>
  <c r="AC4393" i="3"/>
  <c r="AC4392" i="3"/>
  <c r="AC4391" i="3"/>
  <c r="AC4390" i="3"/>
  <c r="AC4389" i="3"/>
  <c r="AC4388" i="3"/>
  <c r="AC4387" i="3"/>
  <c r="AC4386" i="3"/>
  <c r="AC4385" i="3"/>
  <c r="AC4384" i="3"/>
  <c r="AC4383" i="3"/>
  <c r="AC4382" i="3"/>
  <c r="AC4381" i="3"/>
  <c r="AC4380" i="3"/>
  <c r="AC4379" i="3"/>
  <c r="AC4378" i="3"/>
  <c r="AC4377" i="3"/>
  <c r="AC4376" i="3"/>
  <c r="AC4375" i="3"/>
  <c r="AC4374" i="3"/>
  <c r="AC4373" i="3"/>
  <c r="AC4372" i="3"/>
  <c r="AC4371" i="3"/>
  <c r="AC4370" i="3"/>
  <c r="AC4369" i="3"/>
  <c r="AC4368" i="3"/>
  <c r="AC4367" i="3"/>
  <c r="AC4366" i="3"/>
  <c r="AC4365" i="3"/>
  <c r="AC4364" i="3"/>
  <c r="AC4363" i="3"/>
  <c r="AC4362" i="3"/>
  <c r="AC4361" i="3"/>
  <c r="AC4360" i="3"/>
  <c r="AC4359" i="3"/>
  <c r="AC4358" i="3"/>
  <c r="AC4357" i="3"/>
  <c r="AC4356" i="3"/>
  <c r="AC4355" i="3"/>
  <c r="AC4354" i="3"/>
  <c r="AC4353" i="3"/>
  <c r="AC4352" i="3"/>
  <c r="AC4351" i="3"/>
  <c r="AC4350" i="3"/>
  <c r="AC4349" i="3"/>
  <c r="AC4348" i="3"/>
  <c r="AC4347" i="3"/>
  <c r="AC4346" i="3"/>
  <c r="AC4345" i="3"/>
  <c r="AC4344" i="3"/>
  <c r="AC4343" i="3"/>
  <c r="AC4342" i="3"/>
  <c r="AC4341" i="3"/>
  <c r="AC4340" i="3"/>
  <c r="AC4339" i="3"/>
  <c r="AC4338" i="3"/>
  <c r="AC4337" i="3"/>
  <c r="AC4336" i="3"/>
  <c r="AC4335" i="3"/>
  <c r="AC4334" i="3"/>
  <c r="AC4333" i="3"/>
  <c r="AC4332" i="3"/>
  <c r="AC4331" i="3"/>
  <c r="AC4330" i="3"/>
  <c r="AC4329" i="3"/>
  <c r="AC4328" i="3"/>
  <c r="AC4327" i="3"/>
  <c r="AC4326" i="3"/>
  <c r="AC4325" i="3"/>
  <c r="AC4324" i="3"/>
  <c r="AC4323" i="3"/>
  <c r="AC4322" i="3"/>
  <c r="AC4321" i="3"/>
  <c r="AC4320" i="3"/>
  <c r="AC4319" i="3"/>
  <c r="AC4318" i="3"/>
  <c r="AC4317" i="3"/>
  <c r="AC4316" i="3"/>
  <c r="AC4315" i="3"/>
  <c r="AC4314" i="3"/>
  <c r="AC4313" i="3"/>
  <c r="AC4312" i="3"/>
  <c r="AC4311" i="3"/>
  <c r="AC4310" i="3"/>
  <c r="AC4309" i="3"/>
  <c r="AC4308" i="3"/>
  <c r="AC4307" i="3"/>
  <c r="AC4306" i="3"/>
  <c r="AC4305" i="3"/>
  <c r="AC4304" i="3"/>
  <c r="AC4303" i="3"/>
  <c r="AC4302" i="3"/>
  <c r="AC4301" i="3"/>
  <c r="AC4300" i="3"/>
  <c r="AC4299" i="3"/>
  <c r="AC4298" i="3"/>
  <c r="AC4297" i="3"/>
  <c r="AC4296" i="3"/>
  <c r="AC4295" i="3"/>
  <c r="AC4294" i="3"/>
  <c r="AC4293" i="3"/>
  <c r="AC4292" i="3"/>
  <c r="AC4291" i="3"/>
  <c r="AC4290" i="3"/>
  <c r="AC4289" i="3"/>
  <c r="AC4288" i="3"/>
  <c r="AC4287" i="3"/>
  <c r="AC4286" i="3"/>
  <c r="AC4285" i="3"/>
  <c r="AC4284" i="3"/>
  <c r="AC4283" i="3"/>
  <c r="AC4282" i="3"/>
  <c r="AC4281" i="3"/>
  <c r="AC4280" i="3"/>
  <c r="AC4279" i="3"/>
  <c r="AC4278" i="3"/>
  <c r="AC4277" i="3"/>
  <c r="AC4276" i="3"/>
  <c r="AC4275" i="3"/>
  <c r="AC4274" i="3"/>
  <c r="AC4273" i="3"/>
  <c r="AC4272" i="3"/>
  <c r="AC4271" i="3"/>
  <c r="AC4270" i="3"/>
  <c r="AC4269" i="3"/>
  <c r="AC4268" i="3"/>
  <c r="AC4267" i="3"/>
  <c r="AC4266" i="3"/>
  <c r="AC4265" i="3"/>
  <c r="AC4264" i="3"/>
  <c r="AC4263" i="3"/>
  <c r="AC4262" i="3"/>
  <c r="AC4261" i="3"/>
  <c r="AC4260" i="3"/>
  <c r="AC4259" i="3"/>
  <c r="AC4258" i="3"/>
  <c r="AC4257" i="3"/>
  <c r="AC4256" i="3"/>
  <c r="AC4255" i="3"/>
  <c r="AC4254" i="3"/>
  <c r="AC4253" i="3"/>
  <c r="AC4252" i="3"/>
  <c r="AC4251" i="3"/>
  <c r="AC4250" i="3"/>
  <c r="AC4249" i="3"/>
  <c r="AC4248" i="3"/>
  <c r="AC4247" i="3"/>
  <c r="AC4246" i="3"/>
  <c r="AC4245" i="3"/>
  <c r="AC4244" i="3"/>
  <c r="AC4243" i="3"/>
  <c r="AC4242" i="3"/>
  <c r="AC4241" i="3"/>
  <c r="AC4240" i="3"/>
  <c r="AC4239" i="3"/>
  <c r="AC4238" i="3"/>
  <c r="AC4237" i="3"/>
  <c r="AC4236" i="3"/>
  <c r="AC4235" i="3"/>
  <c r="AC4234" i="3"/>
  <c r="AC4233" i="3"/>
  <c r="AC4232" i="3"/>
  <c r="AC4231" i="3"/>
  <c r="AC4230" i="3"/>
  <c r="AC4229" i="3"/>
  <c r="AC4228" i="3"/>
  <c r="AC4227" i="3"/>
  <c r="AC4226" i="3"/>
  <c r="AC4225" i="3"/>
  <c r="AC4224" i="3"/>
  <c r="AC4223" i="3"/>
  <c r="AC4222" i="3"/>
  <c r="AC4221" i="3"/>
  <c r="AC4220" i="3"/>
  <c r="AC4219" i="3"/>
  <c r="AC4218" i="3"/>
  <c r="AC4217" i="3"/>
  <c r="AC4216" i="3"/>
  <c r="AC4215" i="3"/>
  <c r="AC4214" i="3"/>
  <c r="AC4213" i="3"/>
  <c r="AC4212" i="3"/>
  <c r="AC4211" i="3"/>
  <c r="AC4210" i="3"/>
  <c r="AC4209" i="3"/>
  <c r="AC4208" i="3"/>
  <c r="AC4207" i="3"/>
  <c r="AC4206" i="3"/>
  <c r="AC4205" i="3"/>
  <c r="AC4204" i="3"/>
  <c r="AC4203" i="3"/>
  <c r="AC4202" i="3"/>
  <c r="AC4201" i="3"/>
  <c r="AC4200" i="3"/>
  <c r="AC4199" i="3"/>
  <c r="AC4198" i="3"/>
  <c r="AC4197" i="3"/>
  <c r="AC4196" i="3"/>
  <c r="AC4195" i="3"/>
  <c r="AC4194" i="3"/>
  <c r="AC4193" i="3"/>
  <c r="AC4192" i="3"/>
  <c r="AC4191" i="3"/>
  <c r="AC4190" i="3"/>
  <c r="AC4189" i="3"/>
  <c r="AC4188" i="3"/>
  <c r="AC4187" i="3"/>
  <c r="AC4186" i="3"/>
  <c r="AC4185" i="3"/>
  <c r="AC4184" i="3"/>
  <c r="AC4183" i="3"/>
  <c r="AC4182" i="3"/>
  <c r="AC4181" i="3"/>
  <c r="AC4180" i="3"/>
  <c r="AC4179" i="3"/>
  <c r="AC4178" i="3"/>
  <c r="AC4177" i="3"/>
  <c r="AC4176" i="3"/>
  <c r="AC4175" i="3"/>
  <c r="AC4174" i="3"/>
  <c r="AC4173" i="3"/>
  <c r="AC4172" i="3"/>
  <c r="AC4171" i="3"/>
  <c r="AC4170" i="3"/>
  <c r="AC4169" i="3"/>
  <c r="AC4168" i="3"/>
  <c r="AC4167" i="3"/>
  <c r="AC4166" i="3"/>
  <c r="AC4165" i="3"/>
  <c r="AC4164" i="3"/>
  <c r="AC4163" i="3"/>
  <c r="AC4162" i="3"/>
  <c r="AC4161" i="3"/>
  <c r="AC4160" i="3"/>
  <c r="AC4159" i="3"/>
  <c r="AC4158" i="3"/>
  <c r="AC4157" i="3"/>
  <c r="AC4156" i="3"/>
  <c r="AC4155" i="3"/>
  <c r="AC4154" i="3"/>
  <c r="AC4153" i="3"/>
  <c r="AC4152" i="3"/>
  <c r="AC4151" i="3"/>
  <c r="AC4150" i="3"/>
  <c r="AC4149" i="3"/>
  <c r="AC4148" i="3"/>
  <c r="AC4147" i="3"/>
  <c r="AC4146" i="3"/>
  <c r="AC4145" i="3"/>
  <c r="AC4144" i="3"/>
  <c r="AC4143" i="3"/>
  <c r="AC4142" i="3"/>
  <c r="AC4141" i="3"/>
  <c r="AC4140" i="3"/>
  <c r="AC4139" i="3"/>
  <c r="AC4138" i="3"/>
  <c r="AC4137" i="3"/>
  <c r="AC4136" i="3"/>
  <c r="AC4135" i="3"/>
  <c r="AC4134" i="3"/>
  <c r="AC4133" i="3"/>
  <c r="AC4132" i="3"/>
  <c r="AC4131" i="3"/>
  <c r="AC4130" i="3"/>
  <c r="AC4129" i="3"/>
  <c r="AC4128" i="3"/>
  <c r="AC4127" i="3"/>
  <c r="AC4126" i="3"/>
  <c r="AC4125" i="3"/>
  <c r="AC4124" i="3"/>
  <c r="AC4123" i="3"/>
  <c r="AC4122" i="3"/>
  <c r="AC4121" i="3"/>
  <c r="AC4120" i="3"/>
  <c r="AC4119" i="3"/>
  <c r="AC4118" i="3"/>
  <c r="AC4117" i="3"/>
  <c r="AC4116" i="3"/>
  <c r="AC4115" i="3"/>
  <c r="AC4114" i="3"/>
  <c r="AC4113" i="3"/>
  <c r="AC4112" i="3"/>
  <c r="AC4111" i="3"/>
  <c r="AC4110" i="3"/>
  <c r="AC4109" i="3"/>
  <c r="AC4108" i="3"/>
  <c r="AC4107" i="3"/>
  <c r="AC4106" i="3"/>
  <c r="AC4105" i="3"/>
  <c r="AC4104" i="3"/>
  <c r="AC4103" i="3"/>
  <c r="AC4102" i="3"/>
  <c r="AC4101" i="3"/>
  <c r="AC4100" i="3"/>
  <c r="AC4099" i="3"/>
  <c r="AC4098" i="3"/>
  <c r="AC4097" i="3"/>
  <c r="AC4096" i="3"/>
  <c r="AC4095" i="3"/>
  <c r="AC4094" i="3"/>
  <c r="AC4093" i="3"/>
  <c r="AC4092" i="3"/>
  <c r="AC4091" i="3"/>
  <c r="AC4090" i="3"/>
  <c r="AC4089" i="3"/>
  <c r="AC4088" i="3"/>
  <c r="AC4087" i="3"/>
  <c r="AC4086" i="3"/>
  <c r="AC4085" i="3"/>
  <c r="AC4084" i="3"/>
  <c r="AC4083" i="3"/>
  <c r="AC4082" i="3"/>
  <c r="AC4081" i="3"/>
  <c r="AC4080" i="3"/>
  <c r="AC4079" i="3"/>
  <c r="AC4078" i="3"/>
  <c r="AC4077" i="3"/>
  <c r="AC4076" i="3"/>
  <c r="AC4075" i="3"/>
  <c r="AC4074" i="3"/>
  <c r="AC4073" i="3"/>
  <c r="AC4072" i="3"/>
  <c r="AC4071" i="3"/>
  <c r="AC4070" i="3"/>
  <c r="AC4069" i="3"/>
  <c r="AC4068" i="3"/>
  <c r="AC4067" i="3"/>
  <c r="AC4066" i="3"/>
  <c r="AC4065" i="3"/>
  <c r="AC4064" i="3"/>
  <c r="AC4063" i="3"/>
  <c r="AC4062" i="3"/>
  <c r="AC4061" i="3"/>
  <c r="AC4060" i="3"/>
  <c r="AC4059" i="3"/>
  <c r="AC4058" i="3"/>
  <c r="AC4057" i="3"/>
  <c r="AC4056" i="3"/>
  <c r="AC4055" i="3"/>
  <c r="AC4054" i="3"/>
  <c r="AC4053" i="3"/>
  <c r="AC4052" i="3"/>
  <c r="AC4051" i="3"/>
  <c r="AC4050" i="3"/>
  <c r="AC4049" i="3"/>
  <c r="AC4048" i="3"/>
  <c r="AC4047" i="3"/>
  <c r="AC4046" i="3"/>
  <c r="AC4045" i="3"/>
  <c r="AC4044" i="3"/>
  <c r="AC4043" i="3"/>
  <c r="AC4042" i="3"/>
  <c r="AC4041" i="3"/>
  <c r="AC4040" i="3"/>
  <c r="AC4039" i="3"/>
  <c r="AC4038" i="3"/>
  <c r="AC4037" i="3"/>
  <c r="AC4036" i="3"/>
  <c r="AC4035" i="3"/>
  <c r="AC4034" i="3"/>
  <c r="AC4033" i="3"/>
  <c r="AC4032" i="3"/>
  <c r="AC4031" i="3"/>
  <c r="AC4030" i="3"/>
  <c r="AC4029" i="3"/>
  <c r="AC4028" i="3"/>
  <c r="AC4027" i="3"/>
  <c r="AC4026" i="3"/>
  <c r="AC4025" i="3"/>
  <c r="AC4024" i="3"/>
  <c r="AC4023" i="3"/>
  <c r="AC4022" i="3"/>
  <c r="AC4021" i="3"/>
  <c r="AC4020" i="3"/>
  <c r="AC4019" i="3"/>
  <c r="AC4018" i="3"/>
  <c r="AC4017" i="3"/>
  <c r="AC4016" i="3"/>
  <c r="AC4015" i="3"/>
  <c r="AC4014" i="3"/>
  <c r="AC4013" i="3"/>
  <c r="AC4012" i="3"/>
  <c r="AC4011" i="3"/>
  <c r="AC4010" i="3"/>
  <c r="AC4009" i="3"/>
  <c r="AC4008" i="3"/>
  <c r="AC4007" i="3"/>
  <c r="AC4006" i="3"/>
  <c r="AC4005" i="3"/>
  <c r="AC4004" i="3"/>
  <c r="AC4003" i="3"/>
  <c r="AC4002" i="3"/>
  <c r="AC4001" i="3"/>
  <c r="AC4000" i="3"/>
  <c r="AC3999" i="3"/>
  <c r="AC3998" i="3"/>
  <c r="AC3997" i="3"/>
  <c r="AC3996" i="3"/>
  <c r="AC3995" i="3"/>
  <c r="AC3994" i="3"/>
  <c r="AC3993" i="3"/>
  <c r="AC3992" i="3"/>
  <c r="AC3991" i="3"/>
  <c r="AC3990" i="3"/>
  <c r="AC3989" i="3"/>
  <c r="AC3988" i="3"/>
  <c r="AC3987" i="3"/>
  <c r="AC3986" i="3"/>
  <c r="AC3985" i="3"/>
  <c r="AC3984" i="3"/>
  <c r="AC3983" i="3"/>
  <c r="AC3982" i="3"/>
  <c r="AC3981" i="3"/>
  <c r="AC3980" i="3"/>
  <c r="AC3979" i="3"/>
  <c r="AC3978" i="3"/>
  <c r="AC3977" i="3"/>
  <c r="AC3976" i="3"/>
  <c r="AC3975" i="3"/>
  <c r="AC3974" i="3"/>
  <c r="AC3973" i="3"/>
  <c r="AC3972" i="3"/>
  <c r="AC3971" i="3"/>
  <c r="AC3970" i="3"/>
  <c r="AC3969" i="3"/>
  <c r="AC3968" i="3"/>
  <c r="AC3967" i="3"/>
  <c r="AC3966" i="3"/>
  <c r="AC3965" i="3"/>
  <c r="AC3964" i="3"/>
  <c r="AC3963" i="3"/>
  <c r="AC3962" i="3"/>
  <c r="AC3961" i="3"/>
  <c r="AC3960" i="3"/>
  <c r="AC3959" i="3"/>
  <c r="AC3958" i="3"/>
  <c r="AC3957" i="3"/>
  <c r="AC3956" i="3"/>
  <c r="AC3955" i="3"/>
  <c r="AC3954" i="3"/>
  <c r="AC3953" i="3"/>
  <c r="AC3952" i="3"/>
  <c r="AC3951" i="3"/>
  <c r="AC3950" i="3"/>
  <c r="AC3949" i="3"/>
  <c r="AC3948" i="3"/>
  <c r="AC3947" i="3"/>
  <c r="AC3946" i="3"/>
  <c r="AC3945" i="3"/>
  <c r="AC3944" i="3"/>
  <c r="AC3943" i="3"/>
  <c r="AC3942" i="3"/>
  <c r="AC3941" i="3"/>
  <c r="AC3940" i="3"/>
  <c r="AC3939" i="3"/>
  <c r="AC3938" i="3"/>
  <c r="AC3937" i="3"/>
  <c r="AC3936" i="3"/>
  <c r="AC3935" i="3"/>
  <c r="AC3934" i="3"/>
  <c r="AC3933" i="3"/>
  <c r="AC3932" i="3"/>
  <c r="AC3931" i="3"/>
  <c r="AC3930" i="3"/>
  <c r="AC3929" i="3"/>
  <c r="AC3928" i="3"/>
  <c r="AC3927" i="3"/>
  <c r="AC3926" i="3"/>
  <c r="AC3925" i="3"/>
  <c r="AC3924" i="3"/>
  <c r="AC3923" i="3"/>
  <c r="AC3922" i="3"/>
  <c r="AC3921" i="3"/>
  <c r="AC3920" i="3"/>
  <c r="AC3919" i="3"/>
  <c r="AC3918" i="3"/>
  <c r="AC3917" i="3"/>
  <c r="AC3916" i="3"/>
  <c r="AC3915" i="3"/>
  <c r="AC3914" i="3"/>
  <c r="AC3913" i="3"/>
  <c r="AC3912" i="3"/>
  <c r="AC3911" i="3"/>
  <c r="AC3910" i="3"/>
  <c r="AC3909" i="3"/>
  <c r="AC3908" i="3"/>
  <c r="AC3907" i="3"/>
  <c r="AC3906" i="3"/>
  <c r="AC3905" i="3"/>
  <c r="AC3904" i="3"/>
  <c r="AC3903" i="3"/>
  <c r="AC3902" i="3"/>
  <c r="AC3901" i="3"/>
  <c r="AC3900" i="3"/>
  <c r="AC3899" i="3"/>
  <c r="AC3898" i="3"/>
  <c r="AC3897" i="3"/>
  <c r="AC3896" i="3"/>
  <c r="AC3895" i="3"/>
  <c r="AC3894" i="3"/>
  <c r="AC3893" i="3"/>
  <c r="AC3892" i="3"/>
  <c r="AC3891" i="3"/>
  <c r="AC3890" i="3"/>
  <c r="AC3889" i="3"/>
  <c r="AC3888" i="3"/>
  <c r="AC3887" i="3"/>
  <c r="AC3886" i="3"/>
  <c r="AC3885" i="3"/>
  <c r="AC3884" i="3"/>
  <c r="AC3883" i="3"/>
  <c r="AC3882" i="3"/>
  <c r="AC3881" i="3"/>
  <c r="AC3880" i="3"/>
  <c r="AC3879" i="3"/>
  <c r="AC3878" i="3"/>
  <c r="AC3877" i="3"/>
  <c r="AC3876" i="3"/>
  <c r="AC3875" i="3"/>
  <c r="AC3874" i="3"/>
  <c r="AC3873" i="3"/>
  <c r="AC3872" i="3"/>
  <c r="AC3871" i="3"/>
  <c r="AC3870" i="3"/>
  <c r="AC3869" i="3"/>
  <c r="AC3868" i="3"/>
  <c r="AC3867" i="3"/>
  <c r="AC3866" i="3"/>
  <c r="AC3865" i="3"/>
  <c r="AC3864" i="3"/>
  <c r="AC3863" i="3"/>
  <c r="AC3862" i="3"/>
  <c r="AC3861" i="3"/>
  <c r="AC3860" i="3"/>
  <c r="AC3859" i="3"/>
  <c r="AC3858" i="3"/>
  <c r="AC3857" i="3"/>
  <c r="AC3856" i="3"/>
  <c r="AC3855" i="3"/>
  <c r="AC3854" i="3"/>
  <c r="AC3853" i="3"/>
  <c r="AC3852" i="3"/>
  <c r="AC3851" i="3"/>
  <c r="AC3850" i="3"/>
  <c r="AC3849" i="3"/>
  <c r="AC3848" i="3"/>
  <c r="AC3847" i="3"/>
  <c r="AC3846" i="3"/>
  <c r="AC3845" i="3"/>
  <c r="AC3844" i="3"/>
  <c r="AC3843" i="3"/>
  <c r="AC3842" i="3"/>
  <c r="AC3841" i="3"/>
  <c r="AC3840" i="3"/>
  <c r="AC3839" i="3"/>
  <c r="AC3838" i="3"/>
  <c r="AC3837" i="3"/>
  <c r="AC3836" i="3"/>
  <c r="AC3835" i="3"/>
  <c r="AC3834" i="3"/>
  <c r="AC3833" i="3"/>
  <c r="AC3832" i="3"/>
  <c r="AC3831" i="3"/>
  <c r="AC3830" i="3"/>
  <c r="AC3829" i="3"/>
  <c r="AC3828" i="3"/>
  <c r="AC3827" i="3"/>
  <c r="AC3826" i="3"/>
  <c r="AC3825" i="3"/>
  <c r="AC3824" i="3"/>
  <c r="AC3823" i="3"/>
  <c r="AC3822" i="3"/>
  <c r="AC3821" i="3"/>
  <c r="AC3820" i="3"/>
  <c r="AC3819" i="3"/>
  <c r="AC3818" i="3"/>
  <c r="AC3817" i="3"/>
  <c r="AC3816" i="3"/>
  <c r="AC3815" i="3"/>
  <c r="AC3814" i="3"/>
  <c r="AC3813" i="3"/>
  <c r="AC3812" i="3"/>
  <c r="AC3811" i="3"/>
  <c r="AC3810" i="3"/>
  <c r="AC3809" i="3"/>
  <c r="AC3808" i="3"/>
  <c r="AC3807" i="3"/>
  <c r="AC3806" i="3"/>
  <c r="AC3805" i="3"/>
  <c r="AC3804" i="3"/>
  <c r="AC3803" i="3"/>
  <c r="AC3802" i="3"/>
  <c r="AC3801" i="3"/>
  <c r="AC3800" i="3"/>
  <c r="AC3799" i="3"/>
  <c r="AC3798" i="3"/>
  <c r="AC3797" i="3"/>
  <c r="AC3796" i="3"/>
  <c r="AC3795" i="3"/>
  <c r="AC3794" i="3"/>
  <c r="AC3793" i="3"/>
  <c r="AC3792" i="3"/>
  <c r="AC3791" i="3"/>
  <c r="AC3790" i="3"/>
  <c r="AC3789" i="3"/>
  <c r="AC3788" i="3"/>
  <c r="AC3787" i="3"/>
  <c r="AC3786" i="3"/>
  <c r="AC3785" i="3"/>
  <c r="AC3784" i="3"/>
  <c r="AC3783" i="3"/>
  <c r="AC3782" i="3"/>
  <c r="AC3781" i="3"/>
  <c r="AC3780" i="3"/>
  <c r="AC3779" i="3"/>
  <c r="AC3778" i="3"/>
  <c r="AC3777" i="3"/>
  <c r="AC3776" i="3"/>
  <c r="AC3775" i="3"/>
  <c r="AC3774" i="3"/>
  <c r="AC3773" i="3"/>
  <c r="AC3772" i="3"/>
  <c r="AC3771" i="3"/>
  <c r="AC3770" i="3"/>
  <c r="AC3769" i="3"/>
  <c r="AC3768" i="3"/>
  <c r="AC3767" i="3"/>
  <c r="AC3766" i="3"/>
  <c r="AC3765" i="3"/>
  <c r="AC3764" i="3"/>
  <c r="AC3763" i="3"/>
  <c r="AC3762" i="3"/>
  <c r="AC3761" i="3"/>
  <c r="AC3760" i="3"/>
  <c r="AC3759" i="3"/>
  <c r="AC3758" i="3"/>
  <c r="AC3757" i="3"/>
  <c r="AC3756" i="3"/>
  <c r="AC3755" i="3"/>
  <c r="AC3754" i="3"/>
  <c r="AC3753" i="3"/>
  <c r="AC3752" i="3"/>
  <c r="AC3751" i="3"/>
  <c r="AC3750" i="3"/>
  <c r="AC3749" i="3"/>
  <c r="AC3748" i="3"/>
  <c r="AC3747" i="3"/>
  <c r="AC3746" i="3"/>
  <c r="AC3745" i="3"/>
  <c r="AC3744" i="3"/>
  <c r="AC3743" i="3"/>
  <c r="AC3742" i="3"/>
  <c r="AC3741" i="3"/>
  <c r="AC3740" i="3"/>
  <c r="AC3739" i="3"/>
  <c r="AC3738" i="3"/>
  <c r="AC3737" i="3"/>
  <c r="AC3736" i="3"/>
  <c r="AC3735" i="3"/>
  <c r="AC3734" i="3"/>
  <c r="AC3733" i="3"/>
  <c r="AC3732" i="3"/>
  <c r="AC3731" i="3"/>
  <c r="AC3730" i="3"/>
  <c r="AC3729" i="3"/>
  <c r="AC3728" i="3"/>
  <c r="AC3727" i="3"/>
  <c r="AC3726" i="3"/>
  <c r="AC3725" i="3"/>
  <c r="AC3724" i="3"/>
  <c r="AC3723" i="3"/>
  <c r="AC3722" i="3"/>
  <c r="AC3721" i="3"/>
  <c r="AC3720" i="3"/>
  <c r="AC3719" i="3"/>
  <c r="AC3718" i="3"/>
  <c r="AC3717" i="3"/>
  <c r="AC3716" i="3"/>
  <c r="AC3715" i="3"/>
  <c r="AC3714" i="3"/>
  <c r="AC3713" i="3"/>
  <c r="AC3712" i="3"/>
  <c r="AC3711" i="3"/>
  <c r="AC3710" i="3"/>
  <c r="AC3709" i="3"/>
  <c r="AC3708" i="3"/>
  <c r="AC3707" i="3"/>
  <c r="AC3706" i="3"/>
  <c r="AC3705" i="3"/>
  <c r="AC3704" i="3"/>
  <c r="AC3703" i="3"/>
  <c r="AC3702" i="3"/>
  <c r="AC3701" i="3"/>
  <c r="AC3700" i="3"/>
  <c r="AC3699" i="3"/>
  <c r="AC3698" i="3"/>
  <c r="AC3697" i="3"/>
  <c r="AC3696" i="3"/>
  <c r="AC3695" i="3"/>
  <c r="AC3694" i="3"/>
  <c r="AC3693" i="3"/>
  <c r="AC3692" i="3"/>
  <c r="AC3691" i="3"/>
  <c r="AC3690" i="3"/>
  <c r="AC3689" i="3"/>
  <c r="AC3688" i="3"/>
  <c r="AC3687" i="3"/>
  <c r="AC3686" i="3"/>
  <c r="AC3685" i="3"/>
  <c r="AC3684" i="3"/>
  <c r="AC3683" i="3"/>
  <c r="AC3682" i="3"/>
  <c r="AC3681" i="3"/>
  <c r="AC3680" i="3"/>
  <c r="AC3679" i="3"/>
  <c r="AC3678" i="3"/>
  <c r="AC3677" i="3"/>
  <c r="AC3676" i="3"/>
  <c r="AC3675" i="3"/>
  <c r="AC3674" i="3"/>
  <c r="AC3673" i="3"/>
  <c r="AC3672" i="3"/>
  <c r="AC3671" i="3"/>
  <c r="AC3670" i="3"/>
  <c r="AC3669" i="3"/>
  <c r="AC3668" i="3"/>
  <c r="AC3667" i="3"/>
  <c r="AC3666" i="3"/>
  <c r="AC3665" i="3"/>
  <c r="AC3664" i="3"/>
  <c r="AC3663" i="3"/>
  <c r="AC3662" i="3"/>
  <c r="AC3661" i="3"/>
  <c r="AC3660" i="3"/>
  <c r="AC3659" i="3"/>
  <c r="AC3658" i="3"/>
  <c r="AC3657" i="3"/>
  <c r="AC3656" i="3"/>
  <c r="AC3655" i="3"/>
  <c r="AC3654" i="3"/>
  <c r="AC3653" i="3"/>
  <c r="AC3652" i="3"/>
  <c r="AC3651" i="3"/>
  <c r="AC3650" i="3"/>
  <c r="AC3649" i="3"/>
  <c r="AC3648" i="3"/>
  <c r="AC3647" i="3"/>
  <c r="AC3646" i="3"/>
  <c r="AC3645" i="3"/>
  <c r="AC3644" i="3"/>
  <c r="AC3643" i="3"/>
  <c r="AC3642" i="3"/>
  <c r="AC3641" i="3"/>
  <c r="AC3640" i="3"/>
  <c r="AC3639" i="3"/>
  <c r="AC3638" i="3"/>
  <c r="AC3637" i="3"/>
  <c r="AC3636" i="3"/>
  <c r="AC3635" i="3"/>
  <c r="AC3634" i="3"/>
  <c r="AC3633" i="3"/>
  <c r="AC3632" i="3"/>
  <c r="AC3631" i="3"/>
  <c r="AC3630" i="3"/>
  <c r="AC3629" i="3"/>
  <c r="AC3628" i="3"/>
  <c r="AC3627" i="3"/>
  <c r="AC3626" i="3"/>
  <c r="AC3625" i="3"/>
  <c r="AC3624" i="3"/>
  <c r="AC3623" i="3"/>
  <c r="AC3622" i="3"/>
  <c r="AC3621" i="3"/>
  <c r="AC3620" i="3"/>
  <c r="AC3619" i="3"/>
  <c r="AC3618" i="3"/>
  <c r="AC3617" i="3"/>
  <c r="AC3616" i="3"/>
  <c r="AC3615" i="3"/>
  <c r="AC3614" i="3"/>
  <c r="AC3613" i="3"/>
  <c r="AC3612" i="3"/>
  <c r="AC3611" i="3"/>
  <c r="AC3610" i="3"/>
  <c r="AC3609" i="3"/>
  <c r="AC3608" i="3"/>
  <c r="AC3607" i="3"/>
  <c r="AC3606" i="3"/>
  <c r="AC3605" i="3"/>
  <c r="AC3604" i="3"/>
  <c r="AC3603" i="3"/>
  <c r="AC3602" i="3"/>
  <c r="AC3601" i="3"/>
  <c r="AC3600" i="3"/>
  <c r="AC3599" i="3"/>
  <c r="AC3598" i="3"/>
  <c r="AC3597" i="3"/>
  <c r="AC3596" i="3"/>
  <c r="AC3595" i="3"/>
  <c r="AC3594" i="3"/>
  <c r="AC3593" i="3"/>
  <c r="AC3592" i="3"/>
  <c r="AC3591" i="3"/>
  <c r="AC3590" i="3"/>
  <c r="AC3589" i="3"/>
  <c r="AC3588" i="3"/>
  <c r="AC3587" i="3"/>
  <c r="AC3586" i="3"/>
  <c r="AC3585" i="3"/>
  <c r="AC3584" i="3"/>
  <c r="AC3583" i="3"/>
  <c r="AC3582" i="3"/>
  <c r="AC3581" i="3"/>
  <c r="AC3580" i="3"/>
  <c r="AC3579" i="3"/>
  <c r="AC3578" i="3"/>
  <c r="AC3577" i="3"/>
  <c r="AC3576" i="3"/>
  <c r="AC3575" i="3"/>
  <c r="AC3574" i="3"/>
  <c r="AC3573" i="3"/>
  <c r="AC3572" i="3"/>
  <c r="AC3571" i="3"/>
  <c r="AC3570" i="3"/>
  <c r="AC3569" i="3"/>
  <c r="AC3568" i="3"/>
  <c r="AC3567" i="3"/>
  <c r="AC3566" i="3"/>
  <c r="AC3565" i="3"/>
  <c r="AC3564" i="3"/>
  <c r="AC3563" i="3"/>
  <c r="AC3562" i="3"/>
  <c r="AC3561" i="3"/>
  <c r="AC3560" i="3"/>
  <c r="AC3559" i="3"/>
  <c r="AC3558" i="3"/>
  <c r="AC3557" i="3"/>
  <c r="AC3556" i="3"/>
  <c r="AC3555" i="3"/>
  <c r="AC3554" i="3"/>
  <c r="AC3553" i="3"/>
  <c r="AC3552" i="3"/>
  <c r="AC3551" i="3"/>
  <c r="AC3550" i="3"/>
  <c r="AC3549" i="3"/>
  <c r="AC3548" i="3"/>
  <c r="AC3547" i="3"/>
  <c r="AC3546" i="3"/>
  <c r="AC3545" i="3"/>
  <c r="AC3544" i="3"/>
  <c r="AC3543" i="3"/>
  <c r="AC3542" i="3"/>
  <c r="AC3541" i="3"/>
  <c r="AC3540" i="3"/>
  <c r="AC3539" i="3"/>
  <c r="AC3538" i="3"/>
  <c r="AC3537" i="3"/>
  <c r="AC3536" i="3"/>
  <c r="AC3535" i="3"/>
  <c r="AC3534" i="3"/>
  <c r="AC3533" i="3"/>
  <c r="AC3532" i="3"/>
  <c r="AC3531" i="3"/>
  <c r="AC3530" i="3"/>
  <c r="AC3529" i="3"/>
  <c r="AC3528" i="3"/>
  <c r="AC3527" i="3"/>
  <c r="AC3526" i="3"/>
  <c r="AC3525" i="3"/>
  <c r="AC3524" i="3"/>
  <c r="AC3523" i="3"/>
  <c r="AC3522" i="3"/>
  <c r="AC3521" i="3"/>
  <c r="AC3520" i="3"/>
  <c r="AC3519" i="3"/>
  <c r="AC3518" i="3"/>
  <c r="AC3517" i="3"/>
  <c r="AC3516" i="3"/>
  <c r="AC3515" i="3"/>
  <c r="AC3514" i="3"/>
  <c r="AC3513" i="3"/>
  <c r="AC3512" i="3"/>
  <c r="AC3511" i="3"/>
  <c r="AC3510" i="3"/>
  <c r="AC3509" i="3"/>
  <c r="AC3508" i="3"/>
  <c r="AC3507" i="3"/>
  <c r="AC3506" i="3"/>
  <c r="AC3505" i="3"/>
  <c r="AC3504" i="3"/>
  <c r="AC3503" i="3"/>
  <c r="AC3502" i="3"/>
  <c r="AC3501" i="3"/>
  <c r="AC3500" i="3"/>
  <c r="AC3499" i="3"/>
  <c r="AC3498" i="3"/>
  <c r="AC3497" i="3"/>
  <c r="AC3496" i="3"/>
  <c r="AC3495" i="3"/>
  <c r="AC3494" i="3"/>
  <c r="AC3493" i="3"/>
  <c r="AC3492" i="3"/>
  <c r="AC3491" i="3"/>
  <c r="AC3490" i="3"/>
  <c r="AC3489" i="3"/>
  <c r="AC3488" i="3"/>
  <c r="AC3487" i="3"/>
  <c r="AC3486" i="3"/>
  <c r="AC3485" i="3"/>
  <c r="AC3484" i="3"/>
  <c r="AC3483" i="3"/>
  <c r="AC3482" i="3"/>
  <c r="AC3481" i="3"/>
  <c r="AC3480" i="3"/>
  <c r="AC3479" i="3"/>
  <c r="AC3478" i="3"/>
  <c r="AC3477" i="3"/>
  <c r="AC3476" i="3"/>
  <c r="AC3475" i="3"/>
  <c r="AC3474" i="3"/>
  <c r="AC3473" i="3"/>
  <c r="AC3472" i="3"/>
  <c r="AC3471" i="3"/>
  <c r="AC3470" i="3"/>
  <c r="AC3469" i="3"/>
  <c r="AC3468" i="3"/>
  <c r="AC3467" i="3"/>
  <c r="AC3466" i="3"/>
  <c r="AC3465" i="3"/>
  <c r="AC3464" i="3"/>
  <c r="AC3463" i="3"/>
  <c r="AC3462" i="3"/>
  <c r="AC3461" i="3"/>
  <c r="AC3460" i="3"/>
  <c r="AC3459" i="3"/>
  <c r="AC3458" i="3"/>
  <c r="AC3457" i="3"/>
  <c r="AC3456" i="3"/>
  <c r="AC3455" i="3"/>
  <c r="AC3454" i="3"/>
  <c r="AC3453" i="3"/>
  <c r="AC3452" i="3"/>
  <c r="AC3451" i="3"/>
  <c r="AC3450" i="3"/>
  <c r="AC3449" i="3"/>
  <c r="AC3448" i="3"/>
  <c r="AC3447" i="3"/>
  <c r="AC3446" i="3"/>
  <c r="AC3445" i="3"/>
  <c r="AC3444" i="3"/>
  <c r="AC3443" i="3"/>
  <c r="AC3442" i="3"/>
  <c r="AC3441" i="3"/>
  <c r="AC3440" i="3"/>
  <c r="AC3439" i="3"/>
  <c r="AC3438" i="3"/>
  <c r="AC3437" i="3"/>
  <c r="AC3436" i="3"/>
  <c r="AC3435" i="3"/>
  <c r="AC3434" i="3"/>
  <c r="AC3433" i="3"/>
  <c r="AC3432" i="3"/>
  <c r="AC3431" i="3"/>
  <c r="AC3430" i="3"/>
  <c r="AC3429" i="3"/>
  <c r="AC3428" i="3"/>
  <c r="AC3427" i="3"/>
  <c r="AC3426" i="3"/>
  <c r="AC3425" i="3"/>
  <c r="AC3424" i="3"/>
  <c r="AC3423" i="3"/>
  <c r="AC3422" i="3"/>
  <c r="AC3421" i="3"/>
  <c r="AC3420" i="3"/>
  <c r="AC3419" i="3"/>
  <c r="AC3418" i="3"/>
  <c r="AC3417" i="3"/>
  <c r="AC3416" i="3"/>
  <c r="AC3415" i="3"/>
  <c r="AC3414" i="3"/>
  <c r="AC3413" i="3"/>
  <c r="AC3412" i="3"/>
  <c r="AC3411" i="3"/>
  <c r="AC3410" i="3"/>
  <c r="AC3409" i="3"/>
  <c r="AC3408" i="3"/>
  <c r="AC3407" i="3"/>
  <c r="AC3406" i="3"/>
  <c r="AC3405" i="3"/>
  <c r="AC3404" i="3"/>
  <c r="AC3403" i="3"/>
  <c r="AC3402" i="3"/>
  <c r="AC3401" i="3"/>
  <c r="AC3400" i="3"/>
  <c r="AC3399" i="3"/>
  <c r="AC3398" i="3"/>
  <c r="AC3397" i="3"/>
  <c r="AC3396" i="3"/>
  <c r="AC3395" i="3"/>
  <c r="AC3394" i="3"/>
  <c r="AC3393" i="3"/>
  <c r="AC3392" i="3"/>
  <c r="AC3391" i="3"/>
  <c r="AC3390" i="3"/>
  <c r="AC3389" i="3"/>
  <c r="AC3388" i="3"/>
  <c r="AC3387" i="3"/>
  <c r="AC3386" i="3"/>
  <c r="AC3385" i="3"/>
  <c r="AC3384" i="3"/>
  <c r="AC3383" i="3"/>
  <c r="AC3382" i="3"/>
  <c r="AC3381" i="3"/>
  <c r="AC3380" i="3"/>
  <c r="AC3379" i="3"/>
  <c r="AC3378" i="3"/>
  <c r="AC3377" i="3"/>
  <c r="AC3376" i="3"/>
  <c r="AC3375" i="3"/>
  <c r="AC3374" i="3"/>
  <c r="AC3373" i="3"/>
  <c r="AC3372" i="3"/>
  <c r="AC3371" i="3"/>
  <c r="AC3370" i="3"/>
  <c r="AC3369" i="3"/>
  <c r="AC3368" i="3"/>
  <c r="AC3367" i="3"/>
  <c r="AC3366" i="3"/>
  <c r="AC3365" i="3"/>
  <c r="AC3364" i="3"/>
  <c r="AC3363" i="3"/>
  <c r="AC3362" i="3"/>
  <c r="AC3361" i="3"/>
  <c r="AC3360" i="3"/>
  <c r="AC3359" i="3"/>
  <c r="AC3358" i="3"/>
  <c r="AC3357" i="3"/>
  <c r="AC3356" i="3"/>
  <c r="AC3355" i="3"/>
  <c r="AC3354" i="3"/>
  <c r="AC3353" i="3"/>
  <c r="AC3352" i="3"/>
  <c r="AC3351" i="3"/>
  <c r="AC3350" i="3"/>
  <c r="AC3349" i="3"/>
  <c r="AC3348" i="3"/>
  <c r="AC3347" i="3"/>
  <c r="AC3346" i="3"/>
  <c r="AC3345" i="3"/>
  <c r="AC3344" i="3"/>
  <c r="AC3343" i="3"/>
  <c r="AC3342" i="3"/>
  <c r="AC3341" i="3"/>
  <c r="AC3340" i="3"/>
  <c r="AC3339" i="3"/>
  <c r="AC3338" i="3"/>
  <c r="AC3337" i="3"/>
  <c r="AC3336" i="3"/>
  <c r="AC3335" i="3"/>
  <c r="AC3334" i="3"/>
  <c r="AC3333" i="3"/>
  <c r="AC3332" i="3"/>
  <c r="AC3331" i="3"/>
  <c r="AC3330" i="3"/>
  <c r="AC3329" i="3"/>
  <c r="AC3328" i="3"/>
  <c r="AC3327" i="3"/>
  <c r="AC3326" i="3"/>
  <c r="AC3325" i="3"/>
  <c r="AC3324" i="3"/>
  <c r="AC3323" i="3"/>
  <c r="AC3322" i="3"/>
  <c r="AC3321" i="3"/>
  <c r="AC3320" i="3"/>
  <c r="AC3319" i="3"/>
  <c r="AC3318" i="3"/>
  <c r="AC3317" i="3"/>
  <c r="AC3316" i="3"/>
  <c r="AC3315" i="3"/>
  <c r="AC3314" i="3"/>
  <c r="AC3313" i="3"/>
  <c r="AC3312" i="3"/>
  <c r="AC3311" i="3"/>
  <c r="AC3310" i="3"/>
  <c r="AC3309" i="3"/>
  <c r="AC3308" i="3"/>
  <c r="AC3307" i="3"/>
  <c r="AC3306" i="3"/>
  <c r="AC3305" i="3"/>
  <c r="AC3304" i="3"/>
  <c r="AC3303" i="3"/>
  <c r="AC3302" i="3"/>
  <c r="AC3301" i="3"/>
  <c r="AC3300" i="3"/>
  <c r="AC3299" i="3"/>
  <c r="AC3298" i="3"/>
  <c r="AC3297" i="3"/>
  <c r="AC3296" i="3"/>
  <c r="AC3295" i="3"/>
  <c r="AC3294" i="3"/>
  <c r="AC3293" i="3"/>
  <c r="AC3292" i="3"/>
  <c r="AC3291" i="3"/>
  <c r="AC3290" i="3"/>
  <c r="AC3289" i="3"/>
  <c r="AC3288" i="3"/>
  <c r="AC3287" i="3"/>
  <c r="AC3286" i="3"/>
  <c r="AC3285" i="3"/>
  <c r="AC3284" i="3"/>
  <c r="AC3283" i="3"/>
  <c r="AC3282" i="3"/>
  <c r="AC3281" i="3"/>
  <c r="AC3280" i="3"/>
  <c r="AC3279" i="3"/>
  <c r="AC3278" i="3"/>
  <c r="AC3277" i="3"/>
  <c r="AC3276" i="3"/>
  <c r="AC3275" i="3"/>
  <c r="AC3274" i="3"/>
  <c r="AC3273" i="3"/>
  <c r="AC3272" i="3"/>
  <c r="AC3271" i="3"/>
  <c r="AC3270" i="3"/>
  <c r="AC3269" i="3"/>
  <c r="AC3268" i="3"/>
  <c r="AC3267" i="3"/>
  <c r="AC3266" i="3"/>
  <c r="AC3265" i="3"/>
  <c r="AC3264" i="3"/>
  <c r="AC3263" i="3"/>
  <c r="AC3262" i="3"/>
  <c r="AC3261" i="3"/>
  <c r="AC3260" i="3"/>
  <c r="AC3259" i="3"/>
  <c r="AC3258" i="3"/>
  <c r="AC3257" i="3"/>
  <c r="AC3256" i="3"/>
  <c r="AC3255" i="3"/>
  <c r="AC3254" i="3"/>
  <c r="AC3253" i="3"/>
  <c r="AC3252" i="3"/>
  <c r="AC3251" i="3"/>
  <c r="AC3250" i="3"/>
  <c r="AC3249" i="3"/>
  <c r="AC3248" i="3"/>
  <c r="AC3247" i="3"/>
  <c r="AC3246" i="3"/>
  <c r="AC3245" i="3"/>
  <c r="AC3244" i="3"/>
  <c r="AC3243" i="3"/>
  <c r="AC3242" i="3"/>
  <c r="AC3241" i="3"/>
  <c r="AC3240" i="3"/>
  <c r="AC3239" i="3"/>
  <c r="AC3238" i="3"/>
  <c r="AC3237" i="3"/>
  <c r="AC3236" i="3"/>
  <c r="AC3235" i="3"/>
  <c r="AC3234" i="3"/>
  <c r="AC3233" i="3"/>
  <c r="AC3232" i="3"/>
  <c r="AC3231" i="3"/>
  <c r="AC3230" i="3"/>
  <c r="AC3229" i="3"/>
  <c r="AC3228" i="3"/>
  <c r="AC3227" i="3"/>
  <c r="AC3226" i="3"/>
  <c r="AC3225" i="3"/>
  <c r="AC3224" i="3"/>
  <c r="AC3223" i="3"/>
  <c r="AC3222" i="3"/>
  <c r="AC3221" i="3"/>
  <c r="AC3220" i="3"/>
  <c r="AC3219" i="3"/>
  <c r="AC3218" i="3"/>
  <c r="AC3217" i="3"/>
  <c r="AC3216" i="3"/>
  <c r="AC3215" i="3"/>
  <c r="AC3214" i="3"/>
  <c r="AC3213" i="3"/>
  <c r="AC3212" i="3"/>
  <c r="AC3211" i="3"/>
  <c r="AC3210" i="3"/>
  <c r="AC3209" i="3"/>
  <c r="AC3208" i="3"/>
  <c r="AC3207" i="3"/>
  <c r="AC3206" i="3"/>
  <c r="AC3205" i="3"/>
  <c r="AC3204" i="3"/>
  <c r="AC3203" i="3"/>
  <c r="AC3202" i="3"/>
  <c r="AC3201" i="3"/>
  <c r="AC3200" i="3"/>
  <c r="AC3199" i="3"/>
  <c r="AC3198" i="3"/>
  <c r="AC3197" i="3"/>
  <c r="AC3196" i="3"/>
  <c r="AC3195" i="3"/>
  <c r="AC3194" i="3"/>
  <c r="AC3193" i="3"/>
  <c r="AC3192" i="3"/>
  <c r="AC3191" i="3"/>
  <c r="AC3190" i="3"/>
  <c r="AC3189" i="3"/>
  <c r="AC3188" i="3"/>
  <c r="AC3187" i="3"/>
  <c r="AC3186" i="3"/>
  <c r="AC3185" i="3"/>
  <c r="AC3184" i="3"/>
  <c r="AC3183" i="3"/>
  <c r="AC3182" i="3"/>
  <c r="AC3181" i="3"/>
  <c r="AC3180" i="3"/>
  <c r="AC3179" i="3"/>
  <c r="AC3178" i="3"/>
  <c r="AC3177" i="3"/>
  <c r="AC3176" i="3"/>
  <c r="AC3175" i="3"/>
  <c r="AC3174" i="3"/>
  <c r="AC3173" i="3"/>
  <c r="AC3172" i="3"/>
  <c r="AC3171" i="3"/>
  <c r="AC3170" i="3"/>
  <c r="AC3169" i="3"/>
  <c r="AC3168" i="3"/>
  <c r="AC3167" i="3"/>
  <c r="AC3166" i="3"/>
  <c r="AC3165" i="3"/>
  <c r="AC3164" i="3"/>
  <c r="AC3163" i="3"/>
  <c r="AC3162" i="3"/>
  <c r="AC3161" i="3"/>
  <c r="AC3160" i="3"/>
  <c r="AC3159" i="3"/>
  <c r="AC3158" i="3"/>
  <c r="AC3157" i="3"/>
  <c r="AC3156" i="3"/>
  <c r="AC3155" i="3"/>
  <c r="AC3154" i="3"/>
  <c r="AC3153" i="3"/>
  <c r="AC3152" i="3"/>
  <c r="AC3151" i="3"/>
  <c r="AC3150" i="3"/>
  <c r="AC3149" i="3"/>
  <c r="AC3148" i="3"/>
  <c r="AC3147" i="3"/>
  <c r="AC3146" i="3"/>
  <c r="AC3145" i="3"/>
  <c r="AC3144" i="3"/>
  <c r="AC3143" i="3"/>
  <c r="AC3142" i="3"/>
  <c r="AC3141" i="3"/>
  <c r="AC3140" i="3"/>
  <c r="AC3139" i="3"/>
  <c r="AC3138" i="3"/>
  <c r="AC3137" i="3"/>
  <c r="AC3136" i="3"/>
  <c r="AC3135" i="3"/>
  <c r="AC3134" i="3"/>
  <c r="AC3133" i="3"/>
  <c r="AC3132" i="3"/>
  <c r="AC3131" i="3"/>
  <c r="AC3130" i="3"/>
  <c r="AC3129" i="3"/>
  <c r="AC3128" i="3"/>
  <c r="AC3127" i="3"/>
  <c r="AC3126" i="3"/>
  <c r="AC3125" i="3"/>
  <c r="AC3124" i="3"/>
  <c r="AC3123" i="3"/>
  <c r="AC3122" i="3"/>
  <c r="AC3121" i="3"/>
  <c r="AC3120" i="3"/>
  <c r="AC3119" i="3"/>
  <c r="AC3118" i="3"/>
  <c r="AC3117" i="3"/>
  <c r="AC3116" i="3"/>
  <c r="AC3115" i="3"/>
  <c r="AC3114" i="3"/>
  <c r="AC3113" i="3"/>
  <c r="AC3112" i="3"/>
  <c r="AC3111" i="3"/>
  <c r="AC3110" i="3"/>
  <c r="AC3109" i="3"/>
  <c r="AC3108" i="3"/>
  <c r="AC3107" i="3"/>
  <c r="AC3106" i="3"/>
  <c r="AC3105" i="3"/>
  <c r="AC3104" i="3"/>
  <c r="AC3103" i="3"/>
  <c r="AC3102" i="3"/>
  <c r="AC3101" i="3"/>
  <c r="AC3100" i="3"/>
  <c r="AC3099" i="3"/>
  <c r="AC3098" i="3"/>
  <c r="AC3097" i="3"/>
  <c r="AC3096" i="3"/>
  <c r="AC3095" i="3"/>
  <c r="AC3094" i="3"/>
  <c r="AC3093" i="3"/>
  <c r="AC3092" i="3"/>
  <c r="AC3091" i="3"/>
  <c r="AC3090" i="3"/>
  <c r="AC3089" i="3"/>
  <c r="AC3088" i="3"/>
  <c r="AC3087" i="3"/>
  <c r="AC3086" i="3"/>
  <c r="AC3085" i="3"/>
  <c r="AC3084" i="3"/>
  <c r="AC3083" i="3"/>
  <c r="AC3082" i="3"/>
  <c r="AC3081" i="3"/>
  <c r="AC3080" i="3"/>
  <c r="AC3079" i="3"/>
  <c r="AC3078" i="3"/>
  <c r="AC3077" i="3"/>
  <c r="AC3076" i="3"/>
  <c r="AC3075" i="3"/>
  <c r="AC3074" i="3"/>
  <c r="AC3073" i="3"/>
  <c r="AC3072" i="3"/>
  <c r="AC3071" i="3"/>
  <c r="AC3070" i="3"/>
  <c r="AC3069" i="3"/>
  <c r="AC3068" i="3"/>
  <c r="AC3067" i="3"/>
  <c r="AC3066" i="3"/>
  <c r="AC3065" i="3"/>
  <c r="AC3064" i="3"/>
  <c r="AC3063" i="3"/>
  <c r="AC3062" i="3"/>
  <c r="AC3061" i="3"/>
  <c r="AC3060" i="3"/>
  <c r="AC3059" i="3"/>
  <c r="AC3058" i="3"/>
  <c r="AC3057" i="3"/>
  <c r="AC3056" i="3"/>
  <c r="AC3055" i="3"/>
  <c r="AC3054" i="3"/>
  <c r="AC3053" i="3"/>
  <c r="AC3052" i="3"/>
  <c r="AC3051" i="3"/>
  <c r="AC3050" i="3"/>
  <c r="AC3049" i="3"/>
  <c r="AC3048" i="3"/>
  <c r="AC3047" i="3"/>
  <c r="AC3046" i="3"/>
  <c r="AC3045" i="3"/>
  <c r="AC3044" i="3"/>
  <c r="AC3043" i="3"/>
  <c r="AC3042" i="3"/>
  <c r="AC3041" i="3"/>
  <c r="AC3040" i="3"/>
  <c r="AC3039" i="3"/>
  <c r="AC3038" i="3"/>
  <c r="AC3037" i="3"/>
  <c r="AC3036" i="3"/>
  <c r="AC3035" i="3"/>
  <c r="AC3034" i="3"/>
  <c r="AC3033" i="3"/>
  <c r="AC3032" i="3"/>
  <c r="AC3031" i="3"/>
  <c r="AC3030" i="3"/>
  <c r="AC3029" i="3"/>
  <c r="AC3028" i="3"/>
  <c r="AC3027" i="3"/>
  <c r="AC3026" i="3"/>
  <c r="AC3025" i="3"/>
  <c r="AC3024" i="3"/>
  <c r="AC3023" i="3"/>
  <c r="AC3022" i="3"/>
  <c r="AC3021" i="3"/>
  <c r="AC3020" i="3"/>
  <c r="AC3019" i="3"/>
  <c r="AC3018" i="3"/>
  <c r="AC3017" i="3"/>
  <c r="AC3016" i="3"/>
  <c r="AC3015" i="3"/>
  <c r="AC3014" i="3"/>
  <c r="AC3013" i="3"/>
  <c r="AC3012" i="3"/>
  <c r="AC3011" i="3"/>
  <c r="AC3010" i="3"/>
  <c r="AC3009" i="3"/>
  <c r="AC3008" i="3"/>
  <c r="AC3007" i="3"/>
  <c r="AC3006" i="3"/>
  <c r="AC3005" i="3"/>
  <c r="AC3004" i="3"/>
  <c r="AC3003" i="3"/>
  <c r="AC3002" i="3"/>
  <c r="AC3001" i="3"/>
  <c r="AC3000" i="3"/>
  <c r="AC2999" i="3"/>
  <c r="AC2998" i="3"/>
  <c r="AC2997" i="3"/>
  <c r="AC2996" i="3"/>
  <c r="AC2995" i="3"/>
  <c r="AC2994" i="3"/>
  <c r="AC2993" i="3"/>
  <c r="AC2992" i="3"/>
  <c r="AC2991" i="3"/>
  <c r="AC2990" i="3"/>
  <c r="AC2989" i="3"/>
  <c r="AC2988" i="3"/>
  <c r="AC2987" i="3"/>
  <c r="AC2986" i="3"/>
  <c r="AC2985" i="3"/>
  <c r="AC2984" i="3"/>
  <c r="AC2983" i="3"/>
  <c r="AC2982" i="3"/>
  <c r="AC2981" i="3"/>
  <c r="AC2980" i="3"/>
  <c r="AC2979" i="3"/>
  <c r="AC2978" i="3"/>
  <c r="AC2977" i="3"/>
  <c r="AC2976" i="3"/>
  <c r="AC2975" i="3"/>
  <c r="AC2974" i="3"/>
  <c r="AC2973" i="3"/>
  <c r="AC2972" i="3"/>
  <c r="AC2971" i="3"/>
  <c r="AC2970" i="3"/>
  <c r="AC2969" i="3"/>
  <c r="AC2968" i="3"/>
  <c r="AC2967" i="3"/>
  <c r="AC2966" i="3"/>
  <c r="AC2965" i="3"/>
  <c r="AC2964" i="3"/>
  <c r="AC2963" i="3"/>
  <c r="AC2962" i="3"/>
  <c r="AC2961" i="3"/>
  <c r="AC2960" i="3"/>
  <c r="AC2959" i="3"/>
  <c r="AC2958" i="3"/>
  <c r="AC2957" i="3"/>
  <c r="AC2956" i="3"/>
  <c r="AC2955" i="3"/>
  <c r="AC2954" i="3"/>
  <c r="AC2953" i="3"/>
  <c r="AC2952" i="3"/>
  <c r="AC2951" i="3"/>
  <c r="AC2950" i="3"/>
  <c r="AC2949" i="3"/>
  <c r="AC2948" i="3"/>
  <c r="AC2947" i="3"/>
  <c r="AC2946" i="3"/>
  <c r="AC2945" i="3"/>
  <c r="AC2944" i="3"/>
  <c r="AC2943" i="3"/>
  <c r="AC2942" i="3"/>
  <c r="AC2941" i="3"/>
  <c r="AC2940" i="3"/>
  <c r="AC2939" i="3"/>
  <c r="AC2938" i="3"/>
  <c r="AC2937" i="3"/>
  <c r="AC2936" i="3"/>
  <c r="AC2935" i="3"/>
  <c r="AC2934" i="3"/>
  <c r="AC2933" i="3"/>
  <c r="AC2932" i="3"/>
  <c r="AC2931" i="3"/>
  <c r="AC2930" i="3"/>
  <c r="AC2929" i="3"/>
  <c r="AC2928" i="3"/>
  <c r="AC2927" i="3"/>
  <c r="AC2926" i="3"/>
  <c r="AC2925" i="3"/>
  <c r="AC2924" i="3"/>
  <c r="AC2923" i="3"/>
  <c r="AC2922" i="3"/>
  <c r="AC2921" i="3"/>
  <c r="AC2920" i="3"/>
  <c r="AC2919" i="3"/>
  <c r="AC2918" i="3"/>
  <c r="AC2917" i="3"/>
  <c r="AC2916" i="3"/>
  <c r="AC2915" i="3"/>
  <c r="AC2914" i="3"/>
  <c r="AC2913" i="3"/>
  <c r="AC2912" i="3"/>
  <c r="AC2911" i="3"/>
  <c r="AC2910" i="3"/>
  <c r="AC2909" i="3"/>
  <c r="AC2908" i="3"/>
  <c r="AC2907" i="3"/>
  <c r="AC2906" i="3"/>
  <c r="AC2905" i="3"/>
  <c r="AC2904" i="3"/>
  <c r="AC2903" i="3"/>
  <c r="AC2902" i="3"/>
  <c r="AC2901" i="3"/>
  <c r="AC2900" i="3"/>
  <c r="AC2899" i="3"/>
  <c r="AC2898" i="3"/>
  <c r="AC2897" i="3"/>
  <c r="AC2896" i="3"/>
  <c r="AC2895" i="3"/>
  <c r="AC2894" i="3"/>
  <c r="AC2893" i="3"/>
  <c r="AC2892" i="3"/>
  <c r="AC2891" i="3"/>
  <c r="AC2890" i="3"/>
  <c r="AC2889" i="3"/>
  <c r="AC2888" i="3"/>
  <c r="AC2887" i="3"/>
  <c r="AC2886" i="3"/>
  <c r="AC2885" i="3"/>
  <c r="AC2884" i="3"/>
  <c r="AC2883" i="3"/>
  <c r="AC2882" i="3"/>
  <c r="AC2881" i="3"/>
  <c r="AC2880" i="3"/>
  <c r="AC2879" i="3"/>
  <c r="AC2878" i="3"/>
  <c r="AC2877" i="3"/>
  <c r="AC2876" i="3"/>
  <c r="AC2875" i="3"/>
  <c r="AC2874" i="3"/>
  <c r="AC2873" i="3"/>
  <c r="AC2872" i="3"/>
  <c r="AC2871" i="3"/>
  <c r="AC2870" i="3"/>
  <c r="AC2869" i="3"/>
  <c r="AC2868" i="3"/>
  <c r="AC2867" i="3"/>
  <c r="AC2866" i="3"/>
  <c r="AC2865" i="3"/>
  <c r="AC2864" i="3"/>
  <c r="AC2863" i="3"/>
  <c r="AC2862" i="3"/>
  <c r="AC2861" i="3"/>
  <c r="AC2860" i="3"/>
  <c r="AC2859" i="3"/>
  <c r="AC2858" i="3"/>
  <c r="AC2857" i="3"/>
  <c r="AC2856" i="3"/>
  <c r="AC2855" i="3"/>
  <c r="AC2854" i="3"/>
  <c r="AC2853" i="3"/>
  <c r="AC2852" i="3"/>
  <c r="AC2851" i="3"/>
  <c r="AC2850" i="3"/>
  <c r="AC2849" i="3"/>
  <c r="AC2848" i="3"/>
  <c r="AC2847" i="3"/>
  <c r="AC2846" i="3"/>
  <c r="AC2845" i="3"/>
  <c r="AC2844" i="3"/>
  <c r="AC2843" i="3"/>
  <c r="AC2842" i="3"/>
  <c r="AC2841" i="3"/>
  <c r="AC2840" i="3"/>
  <c r="AC2839" i="3"/>
  <c r="AC2838" i="3"/>
  <c r="AC2837" i="3"/>
  <c r="AC2836" i="3"/>
  <c r="AC2835" i="3"/>
  <c r="AC2834" i="3"/>
  <c r="AC2833" i="3"/>
  <c r="AC2832" i="3"/>
  <c r="AC2831" i="3"/>
  <c r="AC2830" i="3"/>
  <c r="AC2829" i="3"/>
  <c r="AC2828" i="3"/>
  <c r="AC2827" i="3"/>
  <c r="AC2826" i="3"/>
  <c r="AC2825" i="3"/>
  <c r="AC2824" i="3"/>
  <c r="AC2823" i="3"/>
  <c r="AC2822" i="3"/>
  <c r="AC2821" i="3"/>
  <c r="AC2820" i="3"/>
  <c r="AC2819" i="3"/>
  <c r="AC2818" i="3"/>
  <c r="AC2817" i="3"/>
  <c r="AC2816" i="3"/>
  <c r="AC2815" i="3"/>
  <c r="AC2814" i="3"/>
  <c r="AC2813" i="3"/>
  <c r="AC2812" i="3"/>
  <c r="AC2811" i="3"/>
  <c r="AC2810" i="3"/>
  <c r="AC2809" i="3"/>
  <c r="AC2808" i="3"/>
  <c r="AC2807" i="3"/>
  <c r="AC2806" i="3"/>
  <c r="AC2805" i="3"/>
  <c r="AC2804" i="3"/>
  <c r="AC2803" i="3"/>
  <c r="AC2802" i="3"/>
  <c r="AC2801" i="3"/>
  <c r="AC2800" i="3"/>
  <c r="AC2799" i="3"/>
  <c r="AC2798" i="3"/>
  <c r="AC2797" i="3"/>
  <c r="AC2796" i="3"/>
  <c r="AC2795" i="3"/>
  <c r="AC2794" i="3"/>
  <c r="AC2793" i="3"/>
  <c r="AC2792" i="3"/>
  <c r="AC2791" i="3"/>
  <c r="AC2790" i="3"/>
  <c r="AC2789" i="3"/>
  <c r="AC2788" i="3"/>
  <c r="AC2787" i="3"/>
  <c r="AC2786" i="3"/>
  <c r="AC2785" i="3"/>
  <c r="AC2784" i="3"/>
  <c r="AC2783" i="3"/>
  <c r="AC2782" i="3"/>
  <c r="AC2781" i="3"/>
  <c r="AC2780" i="3"/>
  <c r="AC2779" i="3"/>
  <c r="AC2778" i="3"/>
  <c r="AC2777" i="3"/>
  <c r="AC2776" i="3"/>
  <c r="AC2775" i="3"/>
  <c r="AC2774" i="3"/>
  <c r="AC2773" i="3"/>
  <c r="AC2772" i="3"/>
  <c r="AC2771" i="3"/>
  <c r="AC2770" i="3"/>
  <c r="AC2769" i="3"/>
  <c r="AC2768" i="3"/>
  <c r="AC2767" i="3"/>
  <c r="AC2766" i="3"/>
  <c r="AC2765" i="3"/>
  <c r="AC2764" i="3"/>
  <c r="AC2763" i="3"/>
  <c r="AC2762" i="3"/>
  <c r="AC2761" i="3"/>
  <c r="AC2760" i="3"/>
  <c r="AC2759" i="3"/>
  <c r="AC2758" i="3"/>
  <c r="AC2757" i="3"/>
  <c r="AC2756" i="3"/>
  <c r="AC2755" i="3"/>
  <c r="AC2754" i="3"/>
  <c r="AC2753" i="3"/>
  <c r="AC2752" i="3"/>
  <c r="AC2751" i="3"/>
  <c r="AC2750" i="3"/>
  <c r="AC2749" i="3"/>
  <c r="AC2748" i="3"/>
  <c r="AC2747" i="3"/>
  <c r="AC2746" i="3"/>
  <c r="AC2745" i="3"/>
  <c r="AC2744" i="3"/>
  <c r="AC2743" i="3"/>
  <c r="AC2742" i="3"/>
  <c r="AC2741" i="3"/>
  <c r="AC2740" i="3"/>
  <c r="AC2739" i="3"/>
  <c r="AC2738" i="3"/>
  <c r="AC2737" i="3"/>
  <c r="AC2736" i="3"/>
  <c r="AC2735" i="3"/>
  <c r="AC2734" i="3"/>
  <c r="AC2733" i="3"/>
  <c r="AC2732" i="3"/>
  <c r="AC2731" i="3"/>
  <c r="AC2730" i="3"/>
  <c r="AC2729" i="3"/>
  <c r="AC2728" i="3"/>
  <c r="AC2727" i="3"/>
  <c r="AC2726" i="3"/>
  <c r="AC2725" i="3"/>
  <c r="AC2724" i="3"/>
  <c r="AC2723" i="3"/>
  <c r="AC2722" i="3"/>
  <c r="AC2721" i="3"/>
  <c r="AC2720" i="3"/>
  <c r="AC2719" i="3"/>
  <c r="AC2718" i="3"/>
  <c r="AC2717" i="3"/>
  <c r="AC2716" i="3"/>
  <c r="AC2715" i="3"/>
  <c r="AC2714" i="3"/>
  <c r="AC2713" i="3"/>
  <c r="AC2712" i="3"/>
  <c r="AC2711" i="3"/>
  <c r="AC2710" i="3"/>
  <c r="AC2709" i="3"/>
  <c r="AC2708" i="3"/>
  <c r="AC2707" i="3"/>
  <c r="AC2706" i="3"/>
  <c r="AC2705" i="3"/>
  <c r="AC2704" i="3"/>
  <c r="AC2703" i="3"/>
  <c r="AC2702" i="3"/>
  <c r="AC2701" i="3"/>
  <c r="AC2700" i="3"/>
  <c r="AC2699" i="3"/>
  <c r="AC2698" i="3"/>
  <c r="AC2697" i="3"/>
  <c r="AC2696" i="3"/>
  <c r="AC2695" i="3"/>
  <c r="AC2694" i="3"/>
  <c r="AC2693" i="3"/>
  <c r="AC2692" i="3"/>
  <c r="AC2691" i="3"/>
  <c r="AC2690" i="3"/>
  <c r="AC2689" i="3"/>
  <c r="AC2688" i="3"/>
  <c r="AC2687" i="3"/>
  <c r="AC2686" i="3"/>
  <c r="AC2685" i="3"/>
  <c r="AC2684" i="3"/>
  <c r="AC2683" i="3"/>
  <c r="AC2682" i="3"/>
  <c r="AC2681" i="3"/>
  <c r="AC2680" i="3"/>
  <c r="AC2679" i="3"/>
  <c r="AC2678" i="3"/>
  <c r="AC2677" i="3"/>
  <c r="AC2676" i="3"/>
  <c r="AC2675" i="3"/>
  <c r="AC2674" i="3"/>
  <c r="AC2673" i="3"/>
  <c r="AC2672" i="3"/>
  <c r="AC2671" i="3"/>
  <c r="AC2670" i="3"/>
  <c r="AC2669" i="3"/>
  <c r="AC2668" i="3"/>
  <c r="AC2667" i="3"/>
  <c r="AC2666" i="3"/>
  <c r="AC2665" i="3"/>
  <c r="AC2664" i="3"/>
  <c r="AC2663" i="3"/>
  <c r="AC2662" i="3"/>
  <c r="AC2661" i="3"/>
  <c r="AC2660" i="3"/>
  <c r="AC2659" i="3"/>
  <c r="AC2658" i="3"/>
  <c r="AC2657" i="3"/>
  <c r="AC2656" i="3"/>
  <c r="AC2655" i="3"/>
  <c r="AC2654" i="3"/>
  <c r="AC2653" i="3"/>
  <c r="AC2652" i="3"/>
  <c r="AC2651" i="3"/>
  <c r="AC2650" i="3"/>
  <c r="AC2649" i="3"/>
  <c r="AC2648" i="3"/>
  <c r="AC2647" i="3"/>
  <c r="AC2646" i="3"/>
  <c r="AC2645" i="3"/>
  <c r="AC2644" i="3"/>
  <c r="AC2643" i="3"/>
  <c r="AC2642" i="3"/>
  <c r="AC2641" i="3"/>
  <c r="AC2640" i="3"/>
  <c r="AC2639" i="3"/>
  <c r="AC2638" i="3"/>
  <c r="AC2637" i="3"/>
  <c r="AC2636" i="3"/>
  <c r="AC2635" i="3"/>
  <c r="AC2634" i="3"/>
  <c r="AC2633" i="3"/>
  <c r="AC2632" i="3"/>
  <c r="AC2631" i="3"/>
  <c r="AC2630" i="3"/>
  <c r="AC2629" i="3"/>
  <c r="AC2628" i="3"/>
  <c r="AC2627" i="3"/>
  <c r="AC2626" i="3"/>
  <c r="AC2625" i="3"/>
  <c r="AC2624" i="3"/>
  <c r="AC2623" i="3"/>
  <c r="AC2622" i="3"/>
  <c r="AC2621" i="3"/>
  <c r="AC2620" i="3"/>
  <c r="AC2619" i="3"/>
  <c r="AC2618" i="3"/>
  <c r="AC2617" i="3"/>
  <c r="AC2616" i="3"/>
  <c r="AC2615" i="3"/>
  <c r="AC2614" i="3"/>
  <c r="AC2613" i="3"/>
  <c r="AC2612" i="3"/>
  <c r="AC2611" i="3"/>
  <c r="AC2610" i="3"/>
  <c r="AC2609" i="3"/>
  <c r="AC2608" i="3"/>
  <c r="AC2607" i="3"/>
  <c r="AC2606" i="3"/>
  <c r="AC2605" i="3"/>
  <c r="AC2604" i="3"/>
  <c r="AC2603" i="3"/>
  <c r="AC2602" i="3"/>
  <c r="AC2601" i="3"/>
  <c r="AC2600" i="3"/>
  <c r="AC2599" i="3"/>
  <c r="AC2598" i="3"/>
  <c r="AC2597" i="3"/>
  <c r="AC2596" i="3"/>
  <c r="AC2595" i="3"/>
  <c r="AC2594" i="3"/>
  <c r="AC2593" i="3"/>
  <c r="AC2592" i="3"/>
  <c r="AC2591" i="3"/>
  <c r="AC2590" i="3"/>
  <c r="AC2589" i="3"/>
  <c r="AC2588" i="3"/>
  <c r="AC2587" i="3"/>
  <c r="AC2586" i="3"/>
  <c r="AC2585" i="3"/>
  <c r="AC2584" i="3"/>
  <c r="AC2583" i="3"/>
  <c r="AC2582" i="3"/>
  <c r="AC2581" i="3"/>
  <c r="AC2580" i="3"/>
  <c r="AC2579" i="3"/>
  <c r="AC2578" i="3"/>
  <c r="AC2577" i="3"/>
  <c r="AC2576" i="3"/>
  <c r="AC2575" i="3"/>
  <c r="AC2574" i="3"/>
  <c r="AC2573" i="3"/>
  <c r="AC2572" i="3"/>
  <c r="AC2571" i="3"/>
  <c r="AC2570" i="3"/>
  <c r="AC2569" i="3"/>
  <c r="AC2568" i="3"/>
  <c r="AC2567" i="3"/>
  <c r="AC2566" i="3"/>
  <c r="AC2565" i="3"/>
  <c r="AC2564" i="3"/>
  <c r="AC2563" i="3"/>
  <c r="AC2562" i="3"/>
  <c r="AC2561" i="3"/>
  <c r="AC2560" i="3"/>
  <c r="AC2559" i="3"/>
  <c r="AC2558" i="3"/>
  <c r="AC2557" i="3"/>
  <c r="AC2556" i="3"/>
  <c r="AC2555" i="3"/>
  <c r="AC2554" i="3"/>
  <c r="AC2553" i="3"/>
  <c r="AC2552" i="3"/>
  <c r="AC2551" i="3"/>
  <c r="AC2550" i="3"/>
  <c r="AC2549" i="3"/>
  <c r="AC2548" i="3"/>
  <c r="AC2547" i="3"/>
  <c r="AC2546" i="3"/>
  <c r="AC2545" i="3"/>
  <c r="AC2544" i="3"/>
  <c r="AC2543" i="3"/>
  <c r="AC2542" i="3"/>
  <c r="AC2541" i="3"/>
  <c r="AC2540" i="3"/>
  <c r="AC2539" i="3"/>
  <c r="AC2538" i="3"/>
  <c r="AC2537" i="3"/>
  <c r="AC2536" i="3"/>
  <c r="AC2535" i="3"/>
  <c r="AC2534" i="3"/>
  <c r="AC2533" i="3"/>
  <c r="AC2532" i="3"/>
  <c r="AC2531" i="3"/>
  <c r="AC2530" i="3"/>
  <c r="AC2529" i="3"/>
  <c r="AC2528" i="3"/>
  <c r="AC2527" i="3"/>
  <c r="AC2526" i="3"/>
  <c r="AC2525" i="3"/>
  <c r="AC2524" i="3"/>
  <c r="AC2523" i="3"/>
  <c r="AC2522" i="3"/>
  <c r="AC2521" i="3"/>
  <c r="AC2520" i="3"/>
  <c r="AC2519" i="3"/>
  <c r="AC2518" i="3"/>
  <c r="AC2517" i="3"/>
  <c r="AC2516" i="3"/>
  <c r="AC2515" i="3"/>
  <c r="AC2514" i="3"/>
  <c r="AC2513" i="3"/>
  <c r="AC2512" i="3"/>
  <c r="AC2511" i="3"/>
  <c r="AC2510" i="3"/>
  <c r="AC2509" i="3"/>
  <c r="AC2508" i="3"/>
  <c r="AC2507" i="3"/>
  <c r="AC2506" i="3"/>
  <c r="AC2505" i="3"/>
  <c r="AC2504" i="3"/>
  <c r="AC2503" i="3"/>
  <c r="AC2502" i="3"/>
  <c r="AC2501" i="3"/>
  <c r="AC2500" i="3"/>
  <c r="AC2499" i="3"/>
  <c r="AC2498" i="3"/>
  <c r="AC2497" i="3"/>
  <c r="AC2496" i="3"/>
  <c r="AC2495" i="3"/>
  <c r="AC2494" i="3"/>
  <c r="AC2493" i="3"/>
  <c r="AC2492" i="3"/>
  <c r="AC2491" i="3"/>
  <c r="AC2490" i="3"/>
  <c r="AC2489" i="3"/>
  <c r="AC2488" i="3"/>
  <c r="AC2487" i="3"/>
  <c r="AC2486" i="3"/>
  <c r="AC2485" i="3"/>
  <c r="AC2484" i="3"/>
  <c r="AC2483" i="3"/>
  <c r="AC2482" i="3"/>
  <c r="AC2481" i="3"/>
  <c r="AC2480" i="3"/>
  <c r="AC2479" i="3"/>
  <c r="AC2478" i="3"/>
  <c r="AC2477" i="3"/>
  <c r="AC2476" i="3"/>
  <c r="AC2475" i="3"/>
  <c r="AC2474" i="3"/>
  <c r="AC2473" i="3"/>
  <c r="AC2472" i="3"/>
  <c r="AC2471" i="3"/>
  <c r="AC2470" i="3"/>
  <c r="AC2469" i="3"/>
  <c r="AC2468" i="3"/>
  <c r="AC2467" i="3"/>
  <c r="AC2466" i="3"/>
  <c r="AC2465" i="3"/>
  <c r="AC2464" i="3"/>
  <c r="AC2463" i="3"/>
  <c r="AC2462" i="3"/>
  <c r="AC2461" i="3"/>
  <c r="AC2460" i="3"/>
  <c r="AC2459" i="3"/>
  <c r="AC2458" i="3"/>
  <c r="AC2457" i="3"/>
  <c r="AC2456" i="3"/>
  <c r="AC2455" i="3"/>
  <c r="AC2454" i="3"/>
  <c r="AC2453" i="3"/>
  <c r="AC2452" i="3"/>
  <c r="AC2451" i="3"/>
  <c r="AC2450" i="3"/>
  <c r="AC2449" i="3"/>
  <c r="AC2448" i="3"/>
  <c r="AC2447" i="3"/>
  <c r="AC2446" i="3"/>
  <c r="AC2445" i="3"/>
  <c r="AC2444" i="3"/>
  <c r="AC2443" i="3"/>
  <c r="AC2442" i="3"/>
  <c r="AC2441" i="3"/>
  <c r="AC2440" i="3"/>
  <c r="AC2439" i="3"/>
  <c r="AC2438" i="3"/>
  <c r="AC2437" i="3"/>
  <c r="AC2436" i="3"/>
  <c r="AC2435" i="3"/>
  <c r="AC2434" i="3"/>
  <c r="AC2433" i="3"/>
  <c r="AC2432" i="3"/>
  <c r="AC2431" i="3"/>
  <c r="AC2430" i="3"/>
  <c r="AC2429" i="3"/>
  <c r="AC2428" i="3"/>
  <c r="AC2427" i="3"/>
  <c r="AC2426" i="3"/>
  <c r="AC2425" i="3"/>
  <c r="AC2424" i="3"/>
  <c r="AC2423" i="3"/>
  <c r="AC2422" i="3"/>
  <c r="AC2421" i="3"/>
  <c r="AC2420" i="3"/>
  <c r="AC2419" i="3"/>
  <c r="AC2418" i="3"/>
  <c r="AC2417" i="3"/>
  <c r="AC2416" i="3"/>
  <c r="AC2415" i="3"/>
  <c r="AC2414" i="3"/>
  <c r="AC2413" i="3"/>
  <c r="AC2412" i="3"/>
  <c r="AC2411" i="3"/>
  <c r="AC2410" i="3"/>
  <c r="AC2409" i="3"/>
  <c r="AC2408" i="3"/>
  <c r="AC2407" i="3"/>
  <c r="AC2406" i="3"/>
  <c r="AC2405" i="3"/>
  <c r="AC2404" i="3"/>
  <c r="AC2403" i="3"/>
  <c r="AC2402" i="3"/>
  <c r="AC2401" i="3"/>
  <c r="AC2400" i="3"/>
  <c r="AC2399" i="3"/>
  <c r="AC2398" i="3"/>
  <c r="AC2397" i="3"/>
  <c r="AC2396" i="3"/>
  <c r="AC2395" i="3"/>
  <c r="AC2394" i="3"/>
  <c r="AC2393" i="3"/>
  <c r="AC2392" i="3"/>
  <c r="AC2391" i="3"/>
  <c r="AC2390" i="3"/>
  <c r="AC2389" i="3"/>
  <c r="AC2388" i="3"/>
  <c r="AC2387" i="3"/>
  <c r="AC2386" i="3"/>
  <c r="AC2385" i="3"/>
  <c r="AC2384" i="3"/>
  <c r="AC2383" i="3"/>
  <c r="AC2382" i="3"/>
  <c r="AC2381" i="3"/>
  <c r="AC2380" i="3"/>
  <c r="AC2379" i="3"/>
  <c r="AC2378" i="3"/>
  <c r="AC2377" i="3"/>
  <c r="AC2376" i="3"/>
  <c r="AC2375" i="3"/>
  <c r="AC2374" i="3"/>
  <c r="AC2373" i="3"/>
  <c r="AC2372" i="3"/>
  <c r="AC2371" i="3"/>
  <c r="AC2370" i="3"/>
  <c r="AC2369" i="3"/>
  <c r="AC2368" i="3"/>
  <c r="AC2367" i="3"/>
  <c r="AC2366" i="3"/>
  <c r="AC2365" i="3"/>
  <c r="AC2364" i="3"/>
  <c r="AC2363" i="3"/>
  <c r="AC2362" i="3"/>
  <c r="AC2361" i="3"/>
  <c r="AC2360" i="3"/>
  <c r="AC2359" i="3"/>
  <c r="AC2358" i="3"/>
  <c r="AC2357" i="3"/>
  <c r="AC2356" i="3"/>
  <c r="AC2355" i="3"/>
  <c r="AC2354" i="3"/>
  <c r="AC2353" i="3"/>
  <c r="AC2352" i="3"/>
  <c r="AC2351" i="3"/>
  <c r="AC2350" i="3"/>
  <c r="AC2349" i="3"/>
  <c r="AC2348" i="3"/>
  <c r="AC2347" i="3"/>
  <c r="AC2346" i="3"/>
  <c r="AC2345" i="3"/>
  <c r="AC2344" i="3"/>
  <c r="AC2343" i="3"/>
  <c r="AC2342" i="3"/>
  <c r="AC2341" i="3"/>
  <c r="AC2340" i="3"/>
  <c r="AC2339" i="3"/>
  <c r="AC2338" i="3"/>
  <c r="AC2337" i="3"/>
  <c r="AC2336" i="3"/>
  <c r="AC2335" i="3"/>
  <c r="AC2334" i="3"/>
  <c r="AC2333" i="3"/>
  <c r="AC2332" i="3"/>
  <c r="AC2331" i="3"/>
  <c r="AC2330" i="3"/>
  <c r="AC2329" i="3"/>
  <c r="AC2328" i="3"/>
  <c r="AC2327" i="3"/>
  <c r="AC2326" i="3"/>
  <c r="AC2325" i="3"/>
  <c r="AC2324" i="3"/>
  <c r="AC2323" i="3"/>
  <c r="AC2322" i="3"/>
  <c r="AC2321" i="3"/>
  <c r="AC2320" i="3"/>
  <c r="AC2319" i="3"/>
  <c r="AC2318" i="3"/>
  <c r="AC2317" i="3"/>
  <c r="AC2316" i="3"/>
  <c r="AC2315" i="3"/>
  <c r="AC2314" i="3"/>
  <c r="AC2313" i="3"/>
  <c r="AC2312" i="3"/>
  <c r="AC2311" i="3"/>
  <c r="AC2310" i="3"/>
  <c r="AC2309" i="3"/>
  <c r="AC2308" i="3"/>
  <c r="AC2307" i="3"/>
  <c r="AC2306" i="3"/>
  <c r="AC2305" i="3"/>
  <c r="AC2304" i="3"/>
  <c r="AC2303" i="3"/>
  <c r="AC2302" i="3"/>
  <c r="AC2301" i="3"/>
  <c r="AC2300" i="3"/>
  <c r="AC2299" i="3"/>
  <c r="AC2298" i="3"/>
  <c r="AC2297" i="3"/>
  <c r="AC2296" i="3"/>
  <c r="AC2295" i="3"/>
  <c r="AC2294" i="3"/>
  <c r="AC2293" i="3"/>
  <c r="AC2292" i="3"/>
  <c r="AC2291" i="3"/>
  <c r="AC2290" i="3"/>
  <c r="AC2289" i="3"/>
  <c r="AC2288" i="3"/>
  <c r="AC2287" i="3"/>
  <c r="AC2286" i="3"/>
  <c r="AC2285" i="3"/>
  <c r="AC2284" i="3"/>
  <c r="AC2283" i="3"/>
  <c r="AC2282" i="3"/>
  <c r="AC2281" i="3"/>
  <c r="AC2280" i="3"/>
  <c r="AC2279" i="3"/>
  <c r="AC2278" i="3"/>
  <c r="AC2277" i="3"/>
  <c r="AC2276" i="3"/>
  <c r="AC2275" i="3"/>
  <c r="AC2274" i="3"/>
  <c r="AC2273" i="3"/>
  <c r="AC2272" i="3"/>
  <c r="AC2271" i="3"/>
  <c r="AC2270" i="3"/>
  <c r="AC2269" i="3"/>
  <c r="AC2268" i="3"/>
  <c r="AC2267" i="3"/>
  <c r="AC2266" i="3"/>
  <c r="AC2265" i="3"/>
  <c r="AC2264" i="3"/>
  <c r="AC2263" i="3"/>
  <c r="AC2262" i="3"/>
  <c r="AC2261" i="3"/>
  <c r="AC2260" i="3"/>
  <c r="AC2259" i="3"/>
  <c r="AC2258" i="3"/>
  <c r="AC2257" i="3"/>
  <c r="AC2256" i="3"/>
  <c r="AC2255" i="3"/>
  <c r="AC2254" i="3"/>
  <c r="AC2253" i="3"/>
  <c r="AC2252" i="3"/>
  <c r="AC2251" i="3"/>
  <c r="AC2250" i="3"/>
  <c r="AC2249" i="3"/>
  <c r="AC2248" i="3"/>
  <c r="AC2247" i="3"/>
  <c r="AC2246" i="3"/>
  <c r="AC2245" i="3"/>
  <c r="AC2244" i="3"/>
  <c r="AC2243" i="3"/>
  <c r="AC2242" i="3"/>
  <c r="AC2241" i="3"/>
  <c r="AC2240" i="3"/>
  <c r="AC2239" i="3"/>
  <c r="AC2238" i="3"/>
  <c r="AC2237" i="3"/>
  <c r="AC2236" i="3"/>
  <c r="AC2235" i="3"/>
  <c r="AC2234" i="3"/>
  <c r="AC2233" i="3"/>
  <c r="AC2232" i="3"/>
  <c r="AC2231" i="3"/>
  <c r="AC2230" i="3"/>
  <c r="AC2229" i="3"/>
  <c r="AC2228" i="3"/>
  <c r="AC2227" i="3"/>
  <c r="AC2226" i="3"/>
  <c r="AC2225" i="3"/>
  <c r="AC2224" i="3"/>
  <c r="AC2223" i="3"/>
  <c r="AC2222" i="3"/>
  <c r="AC2221" i="3"/>
  <c r="AC2220" i="3"/>
  <c r="AC2219" i="3"/>
  <c r="AC2218" i="3"/>
  <c r="AC2217" i="3"/>
  <c r="AC2216" i="3"/>
  <c r="AC2215" i="3"/>
  <c r="AC2214" i="3"/>
  <c r="AC2213" i="3"/>
  <c r="AC2212" i="3"/>
  <c r="AC2211" i="3"/>
  <c r="AC2210" i="3"/>
  <c r="AC2209" i="3"/>
  <c r="AC2208" i="3"/>
  <c r="AC2207" i="3"/>
  <c r="AC2206" i="3"/>
  <c r="AC2205" i="3"/>
  <c r="AC2204" i="3"/>
  <c r="AC2203" i="3"/>
  <c r="AC2202" i="3"/>
  <c r="AC2201" i="3"/>
  <c r="AC2200" i="3"/>
  <c r="AC2199" i="3"/>
  <c r="AC2198" i="3"/>
  <c r="AC2197" i="3"/>
  <c r="AC2196" i="3"/>
  <c r="AC2195" i="3"/>
  <c r="AC2194" i="3"/>
  <c r="AC2193" i="3"/>
  <c r="AC2192" i="3"/>
  <c r="AC2191" i="3"/>
  <c r="AC2190" i="3"/>
  <c r="AC2189" i="3"/>
  <c r="AC2188" i="3"/>
  <c r="AC2187" i="3"/>
  <c r="AC2186" i="3"/>
  <c r="AC2185" i="3"/>
  <c r="AC2184" i="3"/>
  <c r="AC2183" i="3"/>
  <c r="AC2182" i="3"/>
  <c r="AC2181" i="3"/>
  <c r="AC2180" i="3"/>
  <c r="AC2179" i="3"/>
  <c r="AC2178" i="3"/>
  <c r="AC2177" i="3"/>
  <c r="AC2176" i="3"/>
  <c r="AC2175" i="3"/>
  <c r="AC2174" i="3"/>
  <c r="AC2173" i="3"/>
  <c r="AC2172" i="3"/>
  <c r="AC2171" i="3"/>
  <c r="AC2170" i="3"/>
  <c r="AC2169" i="3"/>
  <c r="AC2168" i="3"/>
  <c r="AC2167" i="3"/>
  <c r="AC2166" i="3"/>
  <c r="AC2165" i="3"/>
  <c r="AC2164" i="3"/>
  <c r="AC2163" i="3"/>
  <c r="AC2162" i="3"/>
  <c r="AC2161" i="3"/>
  <c r="AC2160" i="3"/>
  <c r="AC2159" i="3"/>
  <c r="AC2158" i="3"/>
  <c r="AC2157" i="3"/>
  <c r="AC2156" i="3"/>
  <c r="AC2155" i="3"/>
  <c r="AC2154" i="3"/>
  <c r="AC2153" i="3"/>
  <c r="AC2152" i="3"/>
  <c r="AC2151" i="3"/>
  <c r="AC2150" i="3"/>
  <c r="AC2149" i="3"/>
  <c r="AC2148" i="3"/>
  <c r="AC2147" i="3"/>
  <c r="AC2146" i="3"/>
  <c r="AC2145" i="3"/>
  <c r="AC2144" i="3"/>
  <c r="AC2143" i="3"/>
  <c r="AC2142" i="3"/>
  <c r="AC2141" i="3"/>
  <c r="AC2140" i="3"/>
  <c r="AC2139" i="3"/>
  <c r="AC2138" i="3"/>
  <c r="AC2137" i="3"/>
  <c r="AC2136" i="3"/>
  <c r="AC2135" i="3"/>
  <c r="AC2134" i="3"/>
  <c r="AC2133" i="3"/>
  <c r="AC2132" i="3"/>
  <c r="AC2131" i="3"/>
  <c r="AC2130" i="3"/>
  <c r="AC2129" i="3"/>
  <c r="AC2128" i="3"/>
  <c r="AC2127" i="3"/>
  <c r="AC2126" i="3"/>
  <c r="AC2125" i="3"/>
  <c r="AC2124" i="3"/>
  <c r="AC2123" i="3"/>
  <c r="AC2122" i="3"/>
  <c r="AC2121" i="3"/>
  <c r="AC2120" i="3"/>
  <c r="AC2119" i="3"/>
  <c r="AC2118" i="3"/>
  <c r="AC2117" i="3"/>
  <c r="AC2116" i="3"/>
  <c r="AC2115" i="3"/>
  <c r="AC2114" i="3"/>
  <c r="AC2113" i="3"/>
  <c r="AC2112" i="3"/>
  <c r="AC2111" i="3"/>
  <c r="AC2110" i="3"/>
  <c r="AC2109" i="3"/>
  <c r="AC2108" i="3"/>
  <c r="AC2107" i="3"/>
  <c r="AC2106" i="3"/>
  <c r="AC2105" i="3"/>
  <c r="AC2104" i="3"/>
  <c r="AC2103" i="3"/>
  <c r="AC2102" i="3"/>
  <c r="AC2101" i="3"/>
  <c r="AC2100" i="3"/>
  <c r="AC2099" i="3"/>
  <c r="AC2098" i="3"/>
  <c r="AC2097" i="3"/>
  <c r="AC2096" i="3"/>
  <c r="AC2095" i="3"/>
  <c r="AC2094" i="3"/>
  <c r="AC2093" i="3"/>
  <c r="AC2092" i="3"/>
  <c r="AC2091" i="3"/>
  <c r="AC2090" i="3"/>
  <c r="AC2089" i="3"/>
  <c r="AC2088" i="3"/>
  <c r="AC2087" i="3"/>
  <c r="AC2086" i="3"/>
  <c r="AC2085" i="3"/>
  <c r="AC2084" i="3"/>
  <c r="AC2083" i="3"/>
  <c r="AC2082" i="3"/>
  <c r="AC2081" i="3"/>
  <c r="AC2080" i="3"/>
  <c r="AC2079" i="3"/>
  <c r="AC2078" i="3"/>
  <c r="AC2077" i="3"/>
  <c r="AC2076" i="3"/>
  <c r="AC2075" i="3"/>
  <c r="AC2074" i="3"/>
  <c r="AC2073" i="3"/>
  <c r="AC2072" i="3"/>
  <c r="AC2071" i="3"/>
  <c r="AC2070" i="3"/>
  <c r="AC2069" i="3"/>
  <c r="AC2068" i="3"/>
  <c r="AC2067" i="3"/>
  <c r="AC2066" i="3"/>
  <c r="AC2065" i="3"/>
  <c r="AC2064" i="3"/>
  <c r="AC2063" i="3"/>
  <c r="AC2062" i="3"/>
  <c r="AC2061" i="3"/>
  <c r="AC2060" i="3"/>
  <c r="AC2059" i="3"/>
  <c r="AC2058" i="3"/>
  <c r="AC2057" i="3"/>
  <c r="AC2056" i="3"/>
  <c r="AC2055" i="3"/>
  <c r="AC2054" i="3"/>
  <c r="AC2053" i="3"/>
  <c r="AC2052" i="3"/>
  <c r="AC2051" i="3"/>
  <c r="AC2050" i="3"/>
  <c r="AC2049" i="3"/>
  <c r="AC2048" i="3"/>
  <c r="AC2047" i="3"/>
  <c r="AC2046" i="3"/>
  <c r="AC2045" i="3"/>
  <c r="AC2044" i="3"/>
  <c r="AC2043" i="3"/>
  <c r="AC2042" i="3"/>
  <c r="AC2041" i="3"/>
  <c r="AC2040" i="3"/>
  <c r="AC2039" i="3"/>
  <c r="AC2038" i="3"/>
  <c r="AC2037" i="3"/>
  <c r="AC2036" i="3"/>
  <c r="AC2035" i="3"/>
  <c r="AC2034" i="3"/>
  <c r="AC2033" i="3"/>
  <c r="AC2032" i="3"/>
  <c r="AC2031" i="3"/>
  <c r="AC2030" i="3"/>
  <c r="AC2029" i="3"/>
  <c r="AC2028" i="3"/>
  <c r="AC2027" i="3"/>
  <c r="AC2026" i="3"/>
  <c r="AC2025" i="3"/>
  <c r="AC2024" i="3"/>
  <c r="AC2023" i="3"/>
  <c r="AC2022" i="3"/>
  <c r="AC2021" i="3"/>
  <c r="AC2020" i="3"/>
  <c r="AC2019" i="3"/>
  <c r="AC2018" i="3"/>
  <c r="AC2017" i="3"/>
  <c r="AC2016" i="3"/>
  <c r="AC2015" i="3"/>
  <c r="AC2014" i="3"/>
  <c r="AC2013" i="3"/>
  <c r="AC2012" i="3"/>
  <c r="AC2011" i="3"/>
  <c r="AC2010" i="3"/>
  <c r="AC2009" i="3"/>
  <c r="AC2008" i="3"/>
  <c r="AC2007" i="3"/>
  <c r="AC2006" i="3"/>
  <c r="AC2005" i="3"/>
  <c r="AC2004" i="3"/>
  <c r="AC2003" i="3"/>
  <c r="AC2002" i="3"/>
  <c r="AC2001" i="3"/>
  <c r="AC2000" i="3"/>
  <c r="AC1999" i="3"/>
  <c r="AC1998" i="3"/>
  <c r="AC1997" i="3"/>
  <c r="AC1996" i="3"/>
  <c r="AC1995" i="3"/>
  <c r="AC1994" i="3"/>
  <c r="AC1993" i="3"/>
  <c r="AC1992" i="3"/>
  <c r="AC1991" i="3"/>
  <c r="AC1990" i="3"/>
  <c r="AC1989" i="3"/>
  <c r="AC1988" i="3"/>
  <c r="AC1987" i="3"/>
  <c r="AC1986" i="3"/>
  <c r="AC1985" i="3"/>
  <c r="AC1984" i="3"/>
  <c r="AC1983" i="3"/>
  <c r="AC1982" i="3"/>
  <c r="AC1981" i="3"/>
  <c r="AC1980" i="3"/>
  <c r="AC1979" i="3"/>
  <c r="AC1978" i="3"/>
  <c r="AC1977" i="3"/>
  <c r="AC1976" i="3"/>
  <c r="AC1975" i="3"/>
  <c r="AC1974" i="3"/>
  <c r="AC1973" i="3"/>
  <c r="AC1972" i="3"/>
  <c r="AC1971" i="3"/>
  <c r="AC1970" i="3"/>
  <c r="AC1969" i="3"/>
  <c r="AC1968" i="3"/>
  <c r="AC1967" i="3"/>
  <c r="AC1966" i="3"/>
  <c r="AC1965" i="3"/>
  <c r="AC1964" i="3"/>
  <c r="AC1963" i="3"/>
  <c r="AC1962" i="3"/>
  <c r="AC1961" i="3"/>
  <c r="AC1960" i="3"/>
  <c r="AC1959" i="3"/>
  <c r="AC1958" i="3"/>
  <c r="AC1957" i="3"/>
  <c r="AC1956" i="3"/>
  <c r="AC1955" i="3"/>
  <c r="AC1954" i="3"/>
  <c r="AC1953" i="3"/>
  <c r="AC1952" i="3"/>
  <c r="AC1951" i="3"/>
  <c r="AC1950" i="3"/>
  <c r="AC1949" i="3"/>
  <c r="AC1948" i="3"/>
  <c r="AC1947" i="3"/>
  <c r="AC1946" i="3"/>
  <c r="AC1945" i="3"/>
  <c r="AC1944" i="3"/>
  <c r="AC1943" i="3"/>
  <c r="AC1942" i="3"/>
  <c r="AC1941" i="3"/>
  <c r="AC1940" i="3"/>
  <c r="AC1939" i="3"/>
  <c r="AC1938" i="3"/>
  <c r="AC1937" i="3"/>
  <c r="AC1936" i="3"/>
  <c r="AC1935" i="3"/>
  <c r="AC1934" i="3"/>
  <c r="AC1933" i="3"/>
  <c r="AC1932" i="3"/>
  <c r="AC1931" i="3"/>
  <c r="AC1930" i="3"/>
  <c r="AC1929" i="3"/>
  <c r="AC1928" i="3"/>
  <c r="AC1927" i="3"/>
  <c r="AC1926" i="3"/>
  <c r="AC1925" i="3"/>
  <c r="AC1924" i="3"/>
  <c r="AC1923" i="3"/>
  <c r="AC1922" i="3"/>
  <c r="AC1921" i="3"/>
  <c r="AC1920" i="3"/>
  <c r="AC1919" i="3"/>
  <c r="AC1918" i="3"/>
  <c r="AC1917" i="3"/>
  <c r="AC1916" i="3"/>
  <c r="AC1915" i="3"/>
  <c r="AC1914" i="3"/>
  <c r="AC1913" i="3"/>
  <c r="AC1912" i="3"/>
  <c r="AC1911" i="3"/>
  <c r="AC1910" i="3"/>
  <c r="AC1909" i="3"/>
  <c r="AC1908" i="3"/>
  <c r="AC1907" i="3"/>
  <c r="AC1906" i="3"/>
  <c r="AC1905" i="3"/>
  <c r="AC1904" i="3"/>
  <c r="AC1903" i="3"/>
  <c r="AC1902" i="3"/>
  <c r="AC1901" i="3"/>
  <c r="AC1900" i="3"/>
  <c r="AC1899" i="3"/>
  <c r="AC1898" i="3"/>
  <c r="AC1897" i="3"/>
  <c r="AC1896" i="3"/>
  <c r="AC1895" i="3"/>
  <c r="AC1894" i="3"/>
  <c r="AC1893" i="3"/>
  <c r="AC1892" i="3"/>
  <c r="AC1891" i="3"/>
  <c r="AC1890" i="3"/>
  <c r="AC1889" i="3"/>
  <c r="AC1888" i="3"/>
  <c r="AC1887" i="3"/>
  <c r="AC1886" i="3"/>
  <c r="AC1885" i="3"/>
  <c r="AC1884" i="3"/>
  <c r="AC1883" i="3"/>
  <c r="AC1882" i="3"/>
  <c r="AC1881" i="3"/>
  <c r="AC1880" i="3"/>
  <c r="AC1879" i="3"/>
  <c r="AC1878" i="3"/>
  <c r="AC1877" i="3"/>
  <c r="AC1876" i="3"/>
  <c r="AC1875" i="3"/>
  <c r="AC1874" i="3"/>
  <c r="AC1873" i="3"/>
  <c r="AC1872" i="3"/>
  <c r="AC1871" i="3"/>
  <c r="AC1870" i="3"/>
  <c r="AC1869" i="3"/>
  <c r="AC1868" i="3"/>
  <c r="AC1867" i="3"/>
  <c r="AC1866" i="3"/>
  <c r="AC1865" i="3"/>
  <c r="AC1864" i="3"/>
  <c r="AC1863" i="3"/>
  <c r="AC1862" i="3"/>
  <c r="AC1861" i="3"/>
  <c r="AC1860" i="3"/>
  <c r="AC1859" i="3"/>
  <c r="AC1858" i="3"/>
  <c r="AC1857" i="3"/>
  <c r="AC1856" i="3"/>
  <c r="AC1855" i="3"/>
  <c r="AC1854" i="3"/>
  <c r="AC1853" i="3"/>
  <c r="AC1852" i="3"/>
  <c r="AC1851" i="3"/>
  <c r="AC1850" i="3"/>
  <c r="AC1849" i="3"/>
  <c r="AC1848" i="3"/>
  <c r="AC1847" i="3"/>
  <c r="AC1846" i="3"/>
  <c r="AC1845" i="3"/>
  <c r="AC1844" i="3"/>
  <c r="AC1843" i="3"/>
  <c r="AC1842" i="3"/>
  <c r="AC1841" i="3"/>
  <c r="AC1840" i="3"/>
  <c r="AC1839" i="3"/>
  <c r="AC1838" i="3"/>
  <c r="AC1837" i="3"/>
  <c r="AC1836" i="3"/>
  <c r="AC1835" i="3"/>
  <c r="AC1834" i="3"/>
  <c r="AC1833" i="3"/>
  <c r="AC1832" i="3"/>
  <c r="AC1831" i="3"/>
  <c r="AC1830" i="3"/>
  <c r="AC1829" i="3"/>
  <c r="AC1828" i="3"/>
  <c r="AC1827" i="3"/>
  <c r="AC1826" i="3"/>
  <c r="AC1825" i="3"/>
  <c r="AC1824" i="3"/>
  <c r="AC1823" i="3"/>
  <c r="AC1822" i="3"/>
  <c r="AC1821" i="3"/>
  <c r="AC1820" i="3"/>
  <c r="AC1819" i="3"/>
  <c r="AC1818" i="3"/>
  <c r="AC1817" i="3"/>
  <c r="AC1816" i="3"/>
  <c r="AC1815" i="3"/>
  <c r="AC1814" i="3"/>
  <c r="AC1813" i="3"/>
  <c r="AC1812" i="3"/>
  <c r="AC1811" i="3"/>
  <c r="AC1810" i="3"/>
  <c r="AC1809" i="3"/>
  <c r="AC1808" i="3"/>
  <c r="AC1807" i="3"/>
  <c r="AC1806" i="3"/>
  <c r="AC1805" i="3"/>
  <c r="AC1804" i="3"/>
  <c r="AC1803" i="3"/>
  <c r="AC1802" i="3"/>
  <c r="AC1801" i="3"/>
  <c r="AC1800" i="3"/>
  <c r="AC1799" i="3"/>
  <c r="AC1798" i="3"/>
  <c r="AC1797" i="3"/>
  <c r="AC1796" i="3"/>
  <c r="AC1795" i="3"/>
  <c r="AC1794" i="3"/>
  <c r="AC1793" i="3"/>
  <c r="AC1792" i="3"/>
  <c r="AC1791" i="3"/>
  <c r="AC1790" i="3"/>
  <c r="AC1789" i="3"/>
  <c r="AC1788" i="3"/>
  <c r="AC1787" i="3"/>
  <c r="AC1786" i="3"/>
  <c r="AC1785" i="3"/>
  <c r="AC1784" i="3"/>
  <c r="AC1783" i="3"/>
  <c r="AC1782" i="3"/>
  <c r="AC1781" i="3"/>
  <c r="AC1780" i="3"/>
  <c r="AC1779" i="3"/>
  <c r="AC1778" i="3"/>
  <c r="AC1777" i="3"/>
  <c r="AC1776" i="3"/>
  <c r="AC1775" i="3"/>
  <c r="AC1774" i="3"/>
  <c r="AC1773" i="3"/>
  <c r="AC1772" i="3"/>
  <c r="AC1771" i="3"/>
  <c r="AC1770" i="3"/>
  <c r="AC1769" i="3"/>
  <c r="AC1768" i="3"/>
  <c r="AC1767" i="3"/>
  <c r="AC1766" i="3"/>
  <c r="AC1765" i="3"/>
  <c r="AC1764" i="3"/>
  <c r="AC1763" i="3"/>
  <c r="AC1762" i="3"/>
  <c r="AC1761" i="3"/>
  <c r="AC1760" i="3"/>
  <c r="AC1759" i="3"/>
  <c r="AC1758" i="3"/>
  <c r="AC1757" i="3"/>
  <c r="AC1756" i="3"/>
  <c r="AC1755" i="3"/>
  <c r="AC1754" i="3"/>
  <c r="AC1753" i="3"/>
  <c r="AC1752" i="3"/>
  <c r="AC1751" i="3"/>
  <c r="AC1750" i="3"/>
  <c r="AC1749" i="3"/>
  <c r="AC1748" i="3"/>
  <c r="AC1747" i="3"/>
  <c r="AC1746" i="3"/>
  <c r="AC1745" i="3"/>
  <c r="AC1744" i="3"/>
  <c r="AC1743" i="3"/>
  <c r="AC1742" i="3"/>
  <c r="AC1741" i="3"/>
  <c r="AC1740" i="3"/>
  <c r="AC1739" i="3"/>
  <c r="AC1738" i="3"/>
  <c r="AC1737" i="3"/>
  <c r="AC1736" i="3"/>
  <c r="AC1735" i="3"/>
  <c r="AC1734" i="3"/>
  <c r="AC1733" i="3"/>
  <c r="AC1732" i="3"/>
  <c r="AC1731" i="3"/>
  <c r="AC1730" i="3"/>
  <c r="AC1729" i="3"/>
  <c r="AC1728" i="3"/>
  <c r="AC1727" i="3"/>
  <c r="AC1726" i="3"/>
  <c r="AC1725" i="3"/>
  <c r="AC1724" i="3"/>
  <c r="AC1723" i="3"/>
  <c r="AC1722" i="3"/>
  <c r="AC1721" i="3"/>
  <c r="AC1720" i="3"/>
  <c r="AC1719" i="3"/>
  <c r="AC1718" i="3"/>
  <c r="AC1717" i="3"/>
  <c r="AC1716" i="3"/>
  <c r="AC1715" i="3"/>
  <c r="AC1714" i="3"/>
  <c r="AC1713" i="3"/>
  <c r="AC1712" i="3"/>
  <c r="AC1711" i="3"/>
  <c r="AC1710" i="3"/>
  <c r="AC1709" i="3"/>
  <c r="AC1708" i="3"/>
  <c r="AC1707" i="3"/>
  <c r="AC1706" i="3"/>
  <c r="AC1705" i="3"/>
  <c r="AC1704" i="3"/>
  <c r="AC1703" i="3"/>
  <c r="AC1702" i="3"/>
  <c r="AC1701" i="3"/>
  <c r="AC1700" i="3"/>
  <c r="AC1699" i="3"/>
  <c r="AC1698" i="3"/>
  <c r="AC1697" i="3"/>
  <c r="AC1696" i="3"/>
  <c r="AC1695" i="3"/>
  <c r="AC1694" i="3"/>
  <c r="AC1693" i="3"/>
  <c r="AC1692" i="3"/>
  <c r="AC1691" i="3"/>
  <c r="AC1690" i="3"/>
  <c r="AC1689" i="3"/>
  <c r="AC1688" i="3"/>
  <c r="AC1687" i="3"/>
  <c r="AC1686" i="3"/>
  <c r="AC1685" i="3"/>
  <c r="AC1684" i="3"/>
  <c r="AC1683" i="3"/>
  <c r="AC1682" i="3"/>
  <c r="AC1681" i="3"/>
  <c r="AC1680" i="3"/>
  <c r="AC1679" i="3"/>
  <c r="AC1678" i="3"/>
  <c r="AC1677" i="3"/>
  <c r="AC1676" i="3"/>
  <c r="AC1675" i="3"/>
  <c r="AC1674" i="3"/>
  <c r="AC1673" i="3"/>
  <c r="AC1672" i="3"/>
  <c r="AC1671" i="3"/>
  <c r="AC1670" i="3"/>
  <c r="AC1669" i="3"/>
  <c r="AC1668" i="3"/>
  <c r="AC1667" i="3"/>
  <c r="AC1666" i="3"/>
  <c r="AC1665" i="3"/>
  <c r="AC1664" i="3"/>
  <c r="AC1663" i="3"/>
  <c r="AC1662" i="3"/>
  <c r="AC1661" i="3"/>
  <c r="AC1660" i="3"/>
  <c r="AC1659" i="3"/>
  <c r="AC1658" i="3"/>
  <c r="AC1657" i="3"/>
  <c r="AC1656" i="3"/>
  <c r="AC1655" i="3"/>
  <c r="AC1654" i="3"/>
  <c r="AC1653" i="3"/>
  <c r="AC1652" i="3"/>
  <c r="AC1651" i="3"/>
  <c r="AC1650" i="3"/>
  <c r="AC1649" i="3"/>
  <c r="AC1648" i="3"/>
  <c r="AC1647" i="3"/>
  <c r="AC1646" i="3"/>
  <c r="AC1645" i="3"/>
  <c r="AC1644" i="3"/>
  <c r="AC1643" i="3"/>
  <c r="AC1642" i="3"/>
  <c r="AC1641" i="3"/>
  <c r="AC1640" i="3"/>
  <c r="AC1639" i="3"/>
  <c r="AC1638" i="3"/>
  <c r="AC1637" i="3"/>
  <c r="AC1636" i="3"/>
  <c r="AC1635" i="3"/>
  <c r="AC1634" i="3"/>
  <c r="AC1633" i="3"/>
  <c r="AC1632" i="3"/>
  <c r="AC1631" i="3"/>
  <c r="AC1630" i="3"/>
  <c r="AC1629" i="3"/>
  <c r="AC1628" i="3"/>
  <c r="AC1627" i="3"/>
  <c r="AC1626" i="3"/>
  <c r="AC1625" i="3"/>
  <c r="AC1624" i="3"/>
  <c r="AC1623" i="3"/>
  <c r="AC1622" i="3"/>
  <c r="AC1621" i="3"/>
  <c r="AC1620" i="3"/>
  <c r="AC1619" i="3"/>
  <c r="AC1618" i="3"/>
  <c r="AC1617" i="3"/>
  <c r="AC1616" i="3"/>
  <c r="AC1615" i="3"/>
  <c r="AC1614" i="3"/>
  <c r="AC1613" i="3"/>
  <c r="AC1612" i="3"/>
  <c r="AC1611" i="3"/>
  <c r="AC1610" i="3"/>
  <c r="AC1609" i="3"/>
  <c r="AC1608" i="3"/>
  <c r="AC1607" i="3"/>
  <c r="AC1606" i="3"/>
  <c r="AC1605" i="3"/>
  <c r="AC1604" i="3"/>
  <c r="AC1603" i="3"/>
  <c r="AC1602" i="3"/>
  <c r="AC1601" i="3"/>
  <c r="AC1600" i="3"/>
  <c r="AC1599" i="3"/>
  <c r="AC1598" i="3"/>
  <c r="AC1597" i="3"/>
  <c r="AC1596" i="3"/>
  <c r="AC1595" i="3"/>
  <c r="AC1594" i="3"/>
  <c r="AC1593" i="3"/>
  <c r="AC1592" i="3"/>
  <c r="AC1591" i="3"/>
  <c r="AC1590" i="3"/>
  <c r="AC1589" i="3"/>
  <c r="AC1588" i="3"/>
  <c r="AC1587" i="3"/>
  <c r="AC1586" i="3"/>
  <c r="AC1585" i="3"/>
  <c r="AC1584" i="3"/>
  <c r="AC1583" i="3"/>
  <c r="AC1582" i="3"/>
  <c r="AC1581" i="3"/>
  <c r="AC1580" i="3"/>
  <c r="AC1579" i="3"/>
  <c r="AC1578" i="3"/>
  <c r="AC1577" i="3"/>
  <c r="AC1576" i="3"/>
  <c r="AC1575" i="3"/>
  <c r="AC1574" i="3"/>
  <c r="AC1573" i="3"/>
  <c r="AC1572" i="3"/>
  <c r="AC1571" i="3"/>
  <c r="AC1570" i="3"/>
  <c r="AC1569" i="3"/>
  <c r="AC1568" i="3"/>
  <c r="AC1567" i="3"/>
  <c r="AC1566" i="3"/>
  <c r="AC1565" i="3"/>
  <c r="AC1564" i="3"/>
  <c r="AC1563" i="3"/>
  <c r="AC1562" i="3"/>
  <c r="AC1561" i="3"/>
  <c r="AC1560" i="3"/>
  <c r="AC1559" i="3"/>
  <c r="AC1558" i="3"/>
  <c r="AC1557" i="3"/>
  <c r="AC1556" i="3"/>
  <c r="AC1555" i="3"/>
  <c r="AC1554" i="3"/>
  <c r="AC1553" i="3"/>
  <c r="AC1552" i="3"/>
  <c r="AC1551" i="3"/>
  <c r="AC1550" i="3"/>
  <c r="AC1549" i="3"/>
  <c r="AC1548" i="3"/>
  <c r="AC1547" i="3"/>
  <c r="AC1546" i="3"/>
  <c r="AC1545" i="3"/>
  <c r="AC1544" i="3"/>
  <c r="AC1543" i="3"/>
  <c r="AC1542" i="3"/>
  <c r="AC1541" i="3"/>
  <c r="AC1540" i="3"/>
  <c r="AC1539" i="3"/>
  <c r="AC1538" i="3"/>
  <c r="AC1537" i="3"/>
  <c r="AC1536" i="3"/>
  <c r="AC1535" i="3"/>
  <c r="AC1534" i="3"/>
  <c r="AC1533" i="3"/>
  <c r="AC1532" i="3"/>
  <c r="AC1531" i="3"/>
  <c r="AC1530" i="3"/>
  <c r="AC1529" i="3"/>
  <c r="AC1528" i="3"/>
  <c r="AC1527" i="3"/>
  <c r="AC1526" i="3"/>
  <c r="AC1525" i="3"/>
  <c r="AC1524" i="3"/>
  <c r="AC1523" i="3"/>
  <c r="AC1522" i="3"/>
  <c r="AC1521" i="3"/>
  <c r="AC1520" i="3"/>
  <c r="AC1519" i="3"/>
  <c r="AC1518" i="3"/>
  <c r="AC1517" i="3"/>
  <c r="AC1516" i="3"/>
  <c r="AC1515" i="3"/>
  <c r="AC1514" i="3"/>
  <c r="AC1513" i="3"/>
  <c r="AC1512" i="3"/>
  <c r="AC1511" i="3"/>
  <c r="AC1510" i="3"/>
  <c r="AC1509" i="3"/>
  <c r="AC1508" i="3"/>
  <c r="AC1507" i="3"/>
  <c r="AC1506" i="3"/>
  <c r="AC1505" i="3"/>
  <c r="AC1504" i="3"/>
  <c r="AC1503" i="3"/>
  <c r="AC1502" i="3"/>
  <c r="AC1501" i="3"/>
  <c r="AC1500" i="3"/>
  <c r="AC1499" i="3"/>
  <c r="AC1498" i="3"/>
  <c r="AC1497" i="3"/>
  <c r="AC1496" i="3"/>
  <c r="AC1495" i="3"/>
  <c r="AC1494" i="3"/>
  <c r="AC1493" i="3"/>
  <c r="AC1492" i="3"/>
  <c r="AC1491" i="3"/>
  <c r="AC1490" i="3"/>
  <c r="AC1489" i="3"/>
  <c r="AC1488" i="3"/>
  <c r="AC1487" i="3"/>
  <c r="AC1486" i="3"/>
  <c r="AC1485" i="3"/>
  <c r="AC1484" i="3"/>
  <c r="AC1483" i="3"/>
  <c r="AC1482" i="3"/>
  <c r="AC1481" i="3"/>
  <c r="AC1480" i="3"/>
  <c r="AC1479" i="3"/>
  <c r="AC1478" i="3"/>
  <c r="AC1477" i="3"/>
  <c r="AC1476" i="3"/>
  <c r="AC1475" i="3"/>
  <c r="AC1474" i="3"/>
  <c r="AC1473" i="3"/>
  <c r="AC1472" i="3"/>
  <c r="AC1471" i="3"/>
  <c r="AC1470" i="3"/>
  <c r="AC1469" i="3"/>
  <c r="AC1468" i="3"/>
  <c r="AC1467" i="3"/>
  <c r="AC1466" i="3"/>
  <c r="AC1465" i="3"/>
  <c r="AC1464" i="3"/>
  <c r="AC1463" i="3"/>
  <c r="AC1462" i="3"/>
  <c r="AC1461" i="3"/>
  <c r="AC1460" i="3"/>
  <c r="AC1459" i="3"/>
  <c r="AC1458" i="3"/>
  <c r="AC1457" i="3"/>
  <c r="AC1456" i="3"/>
  <c r="AC1455" i="3"/>
  <c r="AC1454" i="3"/>
  <c r="AC1453" i="3"/>
  <c r="AC1452" i="3"/>
  <c r="AC1451" i="3"/>
  <c r="AC1450" i="3"/>
  <c r="AC1449" i="3"/>
  <c r="AC1448" i="3"/>
  <c r="AC1447" i="3"/>
  <c r="AC1446" i="3"/>
  <c r="AC1445" i="3"/>
  <c r="AC1444" i="3"/>
  <c r="AC1443" i="3"/>
  <c r="AC1442" i="3"/>
  <c r="AC1441" i="3"/>
  <c r="AC1440" i="3"/>
  <c r="AC1439" i="3"/>
  <c r="AC1438" i="3"/>
  <c r="AC1437" i="3"/>
  <c r="AC1436" i="3"/>
  <c r="AC1435" i="3"/>
  <c r="AC1434" i="3"/>
  <c r="AC1433" i="3"/>
  <c r="AC1432" i="3"/>
  <c r="AC1431" i="3"/>
  <c r="AC1430" i="3"/>
  <c r="AC1429" i="3"/>
  <c r="AC1428" i="3"/>
  <c r="AC1427" i="3"/>
  <c r="AC1426" i="3"/>
  <c r="AC1425" i="3"/>
  <c r="AC1424" i="3"/>
  <c r="AC1423" i="3"/>
  <c r="AC1422" i="3"/>
  <c r="AC1421" i="3"/>
  <c r="AC1420" i="3"/>
  <c r="AC1419" i="3"/>
  <c r="AC1418" i="3"/>
  <c r="AC1417" i="3"/>
  <c r="AC1416" i="3"/>
  <c r="AC1415" i="3"/>
  <c r="AC1414" i="3"/>
  <c r="AC1413" i="3"/>
  <c r="AC1412" i="3"/>
  <c r="AC1411" i="3"/>
  <c r="AC1410" i="3"/>
  <c r="AC1409" i="3"/>
  <c r="AC1408" i="3"/>
  <c r="AC1407" i="3"/>
  <c r="AC1406" i="3"/>
  <c r="AC1405" i="3"/>
  <c r="AC1404" i="3"/>
  <c r="AC1403" i="3"/>
  <c r="AC1402" i="3"/>
  <c r="AC1401" i="3"/>
  <c r="AC1400" i="3"/>
  <c r="AC1399" i="3"/>
  <c r="AC1398" i="3"/>
  <c r="AC1397" i="3"/>
  <c r="AC1396" i="3"/>
  <c r="AC1395" i="3"/>
  <c r="AC1394" i="3"/>
  <c r="AC1393" i="3"/>
  <c r="AC1392" i="3"/>
  <c r="AC1391" i="3"/>
  <c r="AC1390" i="3"/>
  <c r="AC1389" i="3"/>
  <c r="AC1388" i="3"/>
  <c r="AC1387" i="3"/>
  <c r="AC1386" i="3"/>
  <c r="AC1385" i="3"/>
  <c r="AC1384" i="3"/>
  <c r="AC1383" i="3"/>
  <c r="AC1382" i="3"/>
  <c r="AC1381" i="3"/>
  <c r="AC1380" i="3"/>
  <c r="AC1379" i="3"/>
  <c r="AC1378" i="3"/>
  <c r="AC1377" i="3"/>
  <c r="AC1376" i="3"/>
  <c r="AC1375" i="3"/>
  <c r="AC1374" i="3"/>
  <c r="AC1373" i="3"/>
  <c r="AC1372" i="3"/>
  <c r="AC1371" i="3"/>
  <c r="AC1370" i="3"/>
  <c r="AC1369" i="3"/>
  <c r="AC1368" i="3"/>
  <c r="AC1367" i="3"/>
  <c r="AC1366" i="3"/>
  <c r="AC1365" i="3"/>
  <c r="AC1364" i="3"/>
  <c r="AC1363" i="3"/>
  <c r="AC1362" i="3"/>
  <c r="AC1361" i="3"/>
  <c r="AC1360" i="3"/>
  <c r="AC1359" i="3"/>
  <c r="AC1358" i="3"/>
  <c r="AC1357" i="3"/>
  <c r="AC1356" i="3"/>
  <c r="AC1355" i="3"/>
  <c r="AC1354" i="3"/>
  <c r="AC1353" i="3"/>
  <c r="AC1352" i="3"/>
  <c r="AC1351" i="3"/>
  <c r="AC1350" i="3"/>
  <c r="AC1349" i="3"/>
  <c r="AC1348" i="3"/>
  <c r="AC1347" i="3"/>
  <c r="AC1346" i="3"/>
  <c r="AC1345" i="3"/>
  <c r="AC1344" i="3"/>
  <c r="AC1343" i="3"/>
  <c r="AC1342" i="3"/>
  <c r="AC1341" i="3"/>
  <c r="AC1340" i="3"/>
  <c r="AC1339" i="3"/>
  <c r="AC1338" i="3"/>
  <c r="AC1337" i="3"/>
  <c r="AC1336" i="3"/>
  <c r="AC1335" i="3"/>
  <c r="AC1334" i="3"/>
  <c r="AC1333" i="3"/>
  <c r="AC1332" i="3"/>
  <c r="AC1331" i="3"/>
  <c r="AC1330" i="3"/>
  <c r="AC1329" i="3"/>
  <c r="AC1328" i="3"/>
  <c r="AC1327" i="3"/>
  <c r="AC1326" i="3"/>
  <c r="AC1325" i="3"/>
  <c r="AC1324" i="3"/>
  <c r="AC1323" i="3"/>
  <c r="AC1322" i="3"/>
  <c r="AC1321" i="3"/>
  <c r="AC1320" i="3"/>
  <c r="AC1319" i="3"/>
  <c r="AC1318" i="3"/>
  <c r="AC1317" i="3"/>
  <c r="AC1316" i="3"/>
  <c r="AC1315" i="3"/>
  <c r="AC1314" i="3"/>
  <c r="AC1313" i="3"/>
  <c r="AC1312" i="3"/>
  <c r="AC1311" i="3"/>
  <c r="AC1310" i="3"/>
  <c r="AC1309" i="3"/>
  <c r="AC1308" i="3"/>
  <c r="AC1307" i="3"/>
  <c r="AC1306" i="3"/>
  <c r="AC1305" i="3"/>
  <c r="AC1304" i="3"/>
  <c r="AC1303" i="3"/>
  <c r="AC1302" i="3"/>
  <c r="AC1301" i="3"/>
  <c r="AC1300" i="3"/>
  <c r="AC1299" i="3"/>
  <c r="AC1298" i="3"/>
  <c r="AC1297" i="3"/>
  <c r="AC1296" i="3"/>
  <c r="AC1295" i="3"/>
  <c r="AC1294" i="3"/>
  <c r="AC1293" i="3"/>
  <c r="AC1292" i="3"/>
  <c r="AC1291" i="3"/>
  <c r="AC1290" i="3"/>
  <c r="AC1289" i="3"/>
  <c r="AC1288" i="3"/>
  <c r="AC1287" i="3"/>
  <c r="AC1286" i="3"/>
  <c r="AC1285" i="3"/>
  <c r="AC1284" i="3"/>
  <c r="AC1283" i="3"/>
  <c r="AC1282" i="3"/>
  <c r="AC1281" i="3"/>
  <c r="AC1280" i="3"/>
  <c r="AC1279" i="3"/>
  <c r="AC1278" i="3"/>
  <c r="AC1277" i="3"/>
  <c r="AC1276" i="3"/>
  <c r="AC1275" i="3"/>
  <c r="AC1274" i="3"/>
  <c r="AC1273" i="3"/>
  <c r="AC1272" i="3"/>
  <c r="AC1271" i="3"/>
  <c r="AC1270" i="3"/>
  <c r="AC1269" i="3"/>
  <c r="AC1268" i="3"/>
  <c r="AC1267" i="3"/>
  <c r="AC1266" i="3"/>
  <c r="AC1265" i="3"/>
  <c r="AC1264" i="3"/>
  <c r="AC1263" i="3"/>
  <c r="AC1262" i="3"/>
  <c r="AC1261" i="3"/>
  <c r="AC1260" i="3"/>
  <c r="AC1259" i="3"/>
  <c r="AC1258" i="3"/>
  <c r="AC1257" i="3"/>
  <c r="AC1256" i="3"/>
  <c r="AC1255" i="3"/>
  <c r="AC1254" i="3"/>
  <c r="AC1253" i="3"/>
  <c r="AC1252" i="3"/>
  <c r="AC1251" i="3"/>
  <c r="AC1250" i="3"/>
  <c r="AC1249" i="3"/>
  <c r="AC1248" i="3"/>
  <c r="AC1247" i="3"/>
  <c r="AC1246" i="3"/>
  <c r="AC1245" i="3"/>
  <c r="AC1244" i="3"/>
  <c r="AC1243" i="3"/>
  <c r="AC1242" i="3"/>
  <c r="AC1241" i="3"/>
  <c r="AC1240" i="3"/>
  <c r="AC1239" i="3"/>
  <c r="AC1238" i="3"/>
  <c r="AC1237" i="3"/>
  <c r="AC1236" i="3"/>
  <c r="AC1235" i="3"/>
  <c r="AC1234" i="3"/>
  <c r="AC1233" i="3"/>
  <c r="AC1232" i="3"/>
  <c r="AC1231" i="3"/>
  <c r="AC1230" i="3"/>
  <c r="AC1229" i="3"/>
  <c r="AC1228" i="3"/>
  <c r="AC1227" i="3"/>
  <c r="AC1226" i="3"/>
  <c r="AC1225" i="3"/>
  <c r="AC1224" i="3"/>
  <c r="AC1223" i="3"/>
  <c r="AC1222" i="3"/>
  <c r="AC1221" i="3"/>
  <c r="AC1220" i="3"/>
  <c r="AC1219" i="3"/>
  <c r="AC1218" i="3"/>
  <c r="AC1217" i="3"/>
  <c r="AC1216" i="3"/>
  <c r="AC1215" i="3"/>
  <c r="AC1214" i="3"/>
  <c r="AC1213" i="3"/>
  <c r="AC1212" i="3"/>
  <c r="AC1211" i="3"/>
  <c r="AC1210" i="3"/>
  <c r="AC1209" i="3"/>
  <c r="AC1208" i="3"/>
  <c r="AC1207" i="3"/>
  <c r="AC1206" i="3"/>
  <c r="AC1205" i="3"/>
  <c r="AC1204" i="3"/>
  <c r="AC1203" i="3"/>
  <c r="AC1202" i="3"/>
  <c r="AC1201" i="3"/>
  <c r="AC1200" i="3"/>
  <c r="AC1199" i="3"/>
  <c r="AC1198" i="3"/>
  <c r="AC1197" i="3"/>
  <c r="AC1196" i="3"/>
  <c r="AC1195" i="3"/>
  <c r="AC1194" i="3"/>
  <c r="AC1193" i="3"/>
  <c r="AC1192" i="3"/>
  <c r="AC1191" i="3"/>
  <c r="AC1190" i="3"/>
  <c r="AC1189" i="3"/>
  <c r="AC1188" i="3"/>
  <c r="AC1187" i="3"/>
  <c r="AC1186" i="3"/>
  <c r="AC1185" i="3"/>
  <c r="AC1184" i="3"/>
  <c r="AC1183" i="3"/>
  <c r="AC1182" i="3"/>
  <c r="AC1181" i="3"/>
  <c r="AC1180" i="3"/>
  <c r="AC1179" i="3"/>
  <c r="AC1178" i="3"/>
  <c r="AC1177" i="3"/>
  <c r="AC1176" i="3"/>
  <c r="AC1175" i="3"/>
  <c r="AC1174" i="3"/>
  <c r="AC1173" i="3"/>
  <c r="AC1172" i="3"/>
  <c r="AC1171" i="3"/>
  <c r="AC1170" i="3"/>
  <c r="AC1169" i="3"/>
  <c r="AC1168" i="3"/>
  <c r="AC1167" i="3"/>
  <c r="AC1166" i="3"/>
  <c r="AC1165" i="3"/>
  <c r="AC1164" i="3"/>
  <c r="AC1163" i="3"/>
  <c r="AC1162" i="3"/>
  <c r="AC1161" i="3"/>
  <c r="AC1160" i="3"/>
  <c r="AC1159" i="3"/>
  <c r="AC1158" i="3"/>
  <c r="AC1157" i="3"/>
  <c r="AC1156" i="3"/>
  <c r="AC1155" i="3"/>
  <c r="AC1154" i="3"/>
  <c r="AC1153" i="3"/>
  <c r="AC1152" i="3"/>
  <c r="AC1151" i="3"/>
  <c r="AC1150" i="3"/>
  <c r="AC1149" i="3"/>
  <c r="AC1148" i="3"/>
  <c r="AC1147" i="3"/>
  <c r="AC1146" i="3"/>
  <c r="AC1145" i="3"/>
  <c r="AC1144" i="3"/>
  <c r="AC1143" i="3"/>
  <c r="AC1142" i="3"/>
  <c r="AC1141" i="3"/>
  <c r="AC1140" i="3"/>
  <c r="AC1139" i="3"/>
  <c r="AC1138" i="3"/>
  <c r="AC1137" i="3"/>
  <c r="AC1136" i="3"/>
  <c r="AC1135" i="3"/>
  <c r="AC1134" i="3"/>
  <c r="AC1133" i="3"/>
  <c r="AC1132" i="3"/>
  <c r="AC1131" i="3"/>
  <c r="AC1130" i="3"/>
  <c r="AC1129" i="3"/>
  <c r="AC1128" i="3"/>
  <c r="AC1127" i="3"/>
  <c r="AC1126" i="3"/>
  <c r="AC1125" i="3"/>
  <c r="AC1124" i="3"/>
  <c r="AC1123" i="3"/>
  <c r="AC1122" i="3"/>
  <c r="AC1121" i="3"/>
  <c r="AC1120" i="3"/>
  <c r="AC1119" i="3"/>
  <c r="AC1118" i="3"/>
  <c r="AC1117" i="3"/>
  <c r="AC1116" i="3"/>
  <c r="AC1115" i="3"/>
  <c r="AC1114" i="3"/>
  <c r="AC1113" i="3"/>
  <c r="AC1112" i="3"/>
  <c r="AC1111" i="3"/>
  <c r="AC1110" i="3"/>
  <c r="AC1109" i="3"/>
  <c r="AC1108" i="3"/>
  <c r="AC1107" i="3"/>
  <c r="AC1106" i="3"/>
  <c r="AC1105" i="3"/>
  <c r="AC1104" i="3"/>
  <c r="AC1103" i="3"/>
  <c r="AC1102" i="3"/>
  <c r="AC1101" i="3"/>
  <c r="AC1100" i="3"/>
  <c r="AC1099" i="3"/>
  <c r="AC1098" i="3"/>
  <c r="AC1097" i="3"/>
  <c r="AC1096" i="3"/>
  <c r="AC1095" i="3"/>
  <c r="AC1094" i="3"/>
  <c r="AC1093" i="3"/>
  <c r="AC1092" i="3"/>
  <c r="AC1091" i="3"/>
  <c r="AC1090" i="3"/>
  <c r="AC1089" i="3"/>
  <c r="AC1088" i="3"/>
  <c r="AC1087" i="3"/>
  <c r="AC1086" i="3"/>
  <c r="AC1085" i="3"/>
  <c r="AC1084" i="3"/>
  <c r="AC1083" i="3"/>
  <c r="AC1082" i="3"/>
  <c r="AC1081" i="3"/>
  <c r="AC1080" i="3"/>
  <c r="AC1079" i="3"/>
  <c r="AC1078" i="3"/>
  <c r="AC1077" i="3"/>
  <c r="AC1076" i="3"/>
  <c r="AC1075" i="3"/>
  <c r="AC1074" i="3"/>
  <c r="AC1073" i="3"/>
  <c r="AC1072" i="3"/>
  <c r="AC1071" i="3"/>
  <c r="AC1070" i="3"/>
  <c r="AC1069" i="3"/>
  <c r="AC1068" i="3"/>
  <c r="AC1067" i="3"/>
  <c r="AC1066" i="3"/>
  <c r="AC1065" i="3"/>
  <c r="AC1064" i="3"/>
  <c r="AC1063" i="3"/>
  <c r="AC1062" i="3"/>
  <c r="AC1061" i="3"/>
  <c r="AC1060" i="3"/>
  <c r="AC1059" i="3"/>
  <c r="AC1058" i="3"/>
  <c r="AC1057" i="3"/>
  <c r="AC1056" i="3"/>
  <c r="AC1055" i="3"/>
  <c r="AC1054" i="3"/>
  <c r="AC1053" i="3"/>
  <c r="AC1052" i="3"/>
  <c r="AC1051" i="3"/>
  <c r="AC1050" i="3"/>
  <c r="AC1049" i="3"/>
  <c r="AC1048" i="3"/>
  <c r="AC1047" i="3"/>
  <c r="AC1046" i="3"/>
  <c r="AC1045" i="3"/>
  <c r="AC1044" i="3"/>
  <c r="AC1043" i="3"/>
  <c r="AC1042" i="3"/>
  <c r="AC1041" i="3"/>
  <c r="AC1040" i="3"/>
  <c r="AC1039" i="3"/>
  <c r="AC1038" i="3"/>
  <c r="AC1037" i="3"/>
  <c r="AC1036" i="3"/>
  <c r="AC1035" i="3"/>
  <c r="AC1034" i="3"/>
  <c r="AC1033" i="3"/>
  <c r="AC1032" i="3"/>
  <c r="AC1031" i="3"/>
  <c r="AC1030" i="3"/>
  <c r="AC1029" i="3"/>
  <c r="AC1028" i="3"/>
  <c r="AC1027" i="3"/>
  <c r="AC1026" i="3"/>
  <c r="AC1025" i="3"/>
  <c r="AC1024" i="3"/>
  <c r="AC1023" i="3"/>
  <c r="AC1022" i="3"/>
  <c r="AC1021" i="3"/>
  <c r="AC1020" i="3"/>
  <c r="AC1019" i="3"/>
  <c r="AC1018" i="3"/>
  <c r="AC1017" i="3"/>
  <c r="AC1016" i="3"/>
  <c r="AC1015" i="3"/>
  <c r="AC1014" i="3"/>
  <c r="AC1013" i="3"/>
  <c r="AC1012" i="3"/>
  <c r="AC1011" i="3"/>
  <c r="AC1010" i="3"/>
  <c r="AC1009" i="3"/>
  <c r="AC1008" i="3"/>
  <c r="AC1007" i="3"/>
  <c r="AC1006" i="3"/>
  <c r="AC1005" i="3"/>
  <c r="AC1004" i="3"/>
  <c r="AC1003" i="3"/>
  <c r="AC1002" i="3"/>
  <c r="AC1001" i="3"/>
  <c r="AC1000" i="3"/>
  <c r="AC999" i="3"/>
  <c r="AC998" i="3"/>
  <c r="AC997" i="3"/>
  <c r="AC996" i="3"/>
  <c r="AC995" i="3"/>
  <c r="AC994" i="3"/>
  <c r="AC993" i="3"/>
  <c r="AC992" i="3"/>
  <c r="AC991" i="3"/>
  <c r="AC990" i="3"/>
  <c r="AC989" i="3"/>
  <c r="AC988" i="3"/>
  <c r="AC987" i="3"/>
  <c r="AC986" i="3"/>
  <c r="AC985" i="3"/>
  <c r="AC984" i="3"/>
  <c r="AC983" i="3"/>
  <c r="AC982" i="3"/>
  <c r="AC981" i="3"/>
  <c r="AC980" i="3"/>
  <c r="AC979" i="3"/>
  <c r="AC978" i="3"/>
  <c r="AC977" i="3"/>
  <c r="AC976" i="3"/>
  <c r="AC975" i="3"/>
  <c r="AC974" i="3"/>
  <c r="AC973" i="3"/>
  <c r="AC972" i="3"/>
  <c r="AC971" i="3"/>
  <c r="AC970" i="3"/>
  <c r="AC969" i="3"/>
  <c r="AC968" i="3"/>
  <c r="AC967" i="3"/>
  <c r="AC966" i="3"/>
  <c r="AC965" i="3"/>
  <c r="AC964" i="3"/>
  <c r="AC963" i="3"/>
  <c r="AC962" i="3"/>
  <c r="AC961" i="3"/>
  <c r="AC960" i="3"/>
  <c r="AC959" i="3"/>
  <c r="AC958" i="3"/>
  <c r="AC957" i="3"/>
  <c r="AC956" i="3"/>
  <c r="AC955" i="3"/>
  <c r="AC954" i="3"/>
  <c r="AC953" i="3"/>
  <c r="AC952" i="3"/>
  <c r="AC951" i="3"/>
  <c r="AC950" i="3"/>
  <c r="AC949" i="3"/>
  <c r="AC948" i="3"/>
  <c r="AC947" i="3"/>
  <c r="AC946" i="3"/>
  <c r="AC945" i="3"/>
  <c r="AC944" i="3"/>
  <c r="AC943" i="3"/>
  <c r="AC942" i="3"/>
  <c r="AC941" i="3"/>
  <c r="AC940" i="3"/>
  <c r="AC939" i="3"/>
  <c r="AC938" i="3"/>
  <c r="AC937" i="3"/>
  <c r="AC936" i="3"/>
  <c r="AC935" i="3"/>
  <c r="AC934" i="3"/>
  <c r="AC933" i="3"/>
  <c r="AC932" i="3"/>
  <c r="AC931" i="3"/>
  <c r="AC930" i="3"/>
  <c r="AC929" i="3"/>
  <c r="AC928" i="3"/>
  <c r="AC927" i="3"/>
  <c r="AC926" i="3"/>
  <c r="AC925" i="3"/>
  <c r="AC924" i="3"/>
  <c r="AC923" i="3"/>
  <c r="AC922" i="3"/>
  <c r="AC921" i="3"/>
  <c r="AC920" i="3"/>
  <c r="AC919" i="3"/>
  <c r="AC918" i="3"/>
  <c r="AC917" i="3"/>
  <c r="AC916" i="3"/>
  <c r="AC915" i="3"/>
  <c r="AC914" i="3"/>
  <c r="AC913" i="3"/>
  <c r="AC912" i="3"/>
  <c r="AC911" i="3"/>
  <c r="AC910" i="3"/>
  <c r="AC909" i="3"/>
  <c r="AC908" i="3"/>
  <c r="AC907" i="3"/>
  <c r="AC906" i="3"/>
  <c r="AC905" i="3"/>
  <c r="AC904" i="3"/>
  <c r="AC903" i="3"/>
  <c r="AC902" i="3"/>
  <c r="AC901" i="3"/>
  <c r="AC900" i="3"/>
  <c r="AC899" i="3"/>
  <c r="AC898" i="3"/>
  <c r="AC897" i="3"/>
  <c r="AC896" i="3"/>
  <c r="AC895" i="3"/>
  <c r="AC894" i="3"/>
  <c r="AC893" i="3"/>
  <c r="AC892" i="3"/>
  <c r="AC891" i="3"/>
  <c r="AC890" i="3"/>
  <c r="AC889" i="3"/>
  <c r="AC888" i="3"/>
  <c r="AC887" i="3"/>
  <c r="AC886" i="3"/>
  <c r="AC885" i="3"/>
  <c r="AC884" i="3"/>
  <c r="AC883" i="3"/>
  <c r="AC882" i="3"/>
  <c r="AC881" i="3"/>
  <c r="AC880" i="3"/>
  <c r="AC879" i="3"/>
  <c r="AC878" i="3"/>
  <c r="AC877" i="3"/>
  <c r="AC876" i="3"/>
  <c r="AC875" i="3"/>
  <c r="AC874" i="3"/>
  <c r="AC873" i="3"/>
  <c r="AC872" i="3"/>
  <c r="AC871" i="3"/>
  <c r="AC870" i="3"/>
  <c r="AC869" i="3"/>
  <c r="AC868" i="3"/>
  <c r="AC867" i="3"/>
  <c r="AC866" i="3"/>
  <c r="AC865" i="3"/>
  <c r="AC864" i="3"/>
  <c r="AC863" i="3"/>
  <c r="AC862" i="3"/>
  <c r="AC861" i="3"/>
  <c r="AC860" i="3"/>
  <c r="AC859" i="3"/>
  <c r="AC858" i="3"/>
  <c r="AC857" i="3"/>
  <c r="AC856" i="3"/>
  <c r="AC855" i="3"/>
  <c r="AC854" i="3"/>
  <c r="AC853" i="3"/>
  <c r="AC852" i="3"/>
  <c r="AC851" i="3"/>
  <c r="AC850" i="3"/>
  <c r="AC849" i="3"/>
  <c r="AC848" i="3"/>
  <c r="AC847" i="3"/>
  <c r="AC846" i="3"/>
  <c r="AC845" i="3"/>
  <c r="AC844" i="3"/>
  <c r="AC843" i="3"/>
  <c r="AC842" i="3"/>
  <c r="AC841" i="3"/>
  <c r="AC840" i="3"/>
  <c r="AC839" i="3"/>
  <c r="AC838" i="3"/>
  <c r="AC837" i="3"/>
  <c r="AC836" i="3"/>
  <c r="AC835" i="3"/>
  <c r="AC834" i="3"/>
  <c r="AC833" i="3"/>
  <c r="AC832" i="3"/>
  <c r="AC831" i="3"/>
  <c r="AC830" i="3"/>
  <c r="AC829" i="3"/>
  <c r="AC828" i="3"/>
  <c r="AC827" i="3"/>
  <c r="AC826" i="3"/>
  <c r="AC825" i="3"/>
  <c r="AC824" i="3"/>
  <c r="AC823" i="3"/>
  <c r="AC822" i="3"/>
  <c r="AC821" i="3"/>
  <c r="AC820" i="3"/>
  <c r="AC819" i="3"/>
  <c r="AC818" i="3"/>
  <c r="AC817" i="3"/>
  <c r="AC816" i="3"/>
  <c r="AC815" i="3"/>
  <c r="AC814" i="3"/>
  <c r="AC813" i="3"/>
  <c r="AC812" i="3"/>
  <c r="AC811" i="3"/>
  <c r="AC810" i="3"/>
  <c r="AC809" i="3"/>
  <c r="AC808" i="3"/>
  <c r="AC807" i="3"/>
  <c r="AC806" i="3"/>
  <c r="AC805" i="3"/>
  <c r="AC804" i="3"/>
  <c r="AC803" i="3"/>
  <c r="AC802" i="3"/>
  <c r="AC801" i="3"/>
  <c r="AC800" i="3"/>
  <c r="AC799" i="3"/>
  <c r="AC798" i="3"/>
  <c r="AC797" i="3"/>
  <c r="AC796" i="3"/>
  <c r="AC795" i="3"/>
  <c r="AC794" i="3"/>
  <c r="AC793" i="3"/>
  <c r="AC792" i="3"/>
  <c r="AC791" i="3"/>
  <c r="AC790" i="3"/>
  <c r="AC789" i="3"/>
  <c r="AC788" i="3"/>
  <c r="AC787" i="3"/>
  <c r="AC786" i="3"/>
  <c r="AC785" i="3"/>
  <c r="AC784" i="3"/>
  <c r="AC783" i="3"/>
  <c r="AC782" i="3"/>
  <c r="AC781" i="3"/>
  <c r="AC780" i="3"/>
  <c r="AC779" i="3"/>
  <c r="AC778" i="3"/>
  <c r="AC777" i="3"/>
  <c r="AC776" i="3"/>
  <c r="AC775" i="3"/>
  <c r="AC774" i="3"/>
  <c r="AC773" i="3"/>
  <c r="AC772" i="3"/>
  <c r="AC771" i="3"/>
  <c r="AC770" i="3"/>
  <c r="AC769" i="3"/>
  <c r="AC768" i="3"/>
  <c r="AC767" i="3"/>
  <c r="AC766" i="3"/>
  <c r="AC765" i="3"/>
  <c r="AC764" i="3"/>
  <c r="AC763" i="3"/>
  <c r="AC762" i="3"/>
  <c r="AC761" i="3"/>
  <c r="AC760" i="3"/>
  <c r="AC759" i="3"/>
  <c r="AC758" i="3"/>
  <c r="AC757" i="3"/>
  <c r="AC756" i="3"/>
  <c r="AC755" i="3"/>
  <c r="AC754" i="3"/>
  <c r="AC753" i="3"/>
  <c r="AC752" i="3"/>
  <c r="AC751" i="3"/>
  <c r="AC750" i="3"/>
  <c r="AC749" i="3"/>
  <c r="AC748" i="3"/>
  <c r="AC747" i="3"/>
  <c r="AC746" i="3"/>
  <c r="AC745" i="3"/>
  <c r="AC744" i="3"/>
  <c r="AC743" i="3"/>
  <c r="AC742" i="3"/>
  <c r="AC741" i="3"/>
  <c r="AC740" i="3"/>
  <c r="AC739" i="3"/>
  <c r="AC738" i="3"/>
  <c r="AC737" i="3"/>
  <c r="AC736" i="3"/>
  <c r="AC735" i="3"/>
  <c r="AC734" i="3"/>
  <c r="AC733" i="3"/>
  <c r="AC732" i="3"/>
  <c r="AC731" i="3"/>
  <c r="AC730" i="3"/>
  <c r="AC729" i="3"/>
  <c r="AC728" i="3"/>
  <c r="AC727" i="3"/>
  <c r="AC726" i="3"/>
  <c r="AC725" i="3"/>
  <c r="AC724" i="3"/>
  <c r="AC723" i="3"/>
  <c r="AC722" i="3"/>
  <c r="AC721" i="3"/>
  <c r="AC720" i="3"/>
  <c r="AC719" i="3"/>
  <c r="AC718" i="3"/>
  <c r="AC717" i="3"/>
  <c r="AC716" i="3"/>
  <c r="AC715" i="3"/>
  <c r="AC714" i="3"/>
  <c r="AC713" i="3"/>
  <c r="AC712" i="3"/>
  <c r="AC711" i="3"/>
  <c r="AC710" i="3"/>
  <c r="AC709" i="3"/>
  <c r="AC708" i="3"/>
  <c r="AC707" i="3"/>
  <c r="AC706" i="3"/>
  <c r="AC705" i="3"/>
  <c r="AC704" i="3"/>
  <c r="AC703" i="3"/>
  <c r="AC702" i="3"/>
  <c r="AC701" i="3"/>
  <c r="AC700" i="3"/>
  <c r="AC699" i="3"/>
  <c r="AC698" i="3"/>
  <c r="AC697" i="3"/>
  <c r="AC696" i="3"/>
  <c r="AC695" i="3"/>
  <c r="AC694" i="3"/>
  <c r="AC693" i="3"/>
  <c r="AC692" i="3"/>
  <c r="AC691" i="3"/>
  <c r="AC690" i="3"/>
  <c r="AC689" i="3"/>
  <c r="AC688" i="3"/>
  <c r="AC687" i="3"/>
  <c r="AC686" i="3"/>
  <c r="AC685" i="3"/>
  <c r="AC684" i="3"/>
  <c r="AC683" i="3"/>
  <c r="AC682" i="3"/>
  <c r="AC681" i="3"/>
  <c r="AC680" i="3"/>
  <c r="AC679" i="3"/>
  <c r="AC678" i="3"/>
  <c r="AC677" i="3"/>
  <c r="AC676" i="3"/>
  <c r="AC675" i="3"/>
  <c r="AC674" i="3"/>
  <c r="AC673" i="3"/>
  <c r="AC672" i="3"/>
  <c r="AC671" i="3"/>
  <c r="AC670" i="3"/>
  <c r="AC669" i="3"/>
  <c r="AC668" i="3"/>
  <c r="AC667" i="3"/>
  <c r="AC666" i="3"/>
  <c r="AC665" i="3"/>
  <c r="AC664" i="3"/>
  <c r="AC663" i="3"/>
  <c r="AC662" i="3"/>
  <c r="AC661" i="3"/>
  <c r="AC660" i="3"/>
  <c r="AC659" i="3"/>
  <c r="AC658" i="3"/>
  <c r="AC657" i="3"/>
  <c r="AC656" i="3"/>
  <c r="AC655" i="3"/>
  <c r="AC654" i="3"/>
  <c r="AC653" i="3"/>
  <c r="AC652" i="3"/>
  <c r="AC651" i="3"/>
  <c r="AC650" i="3"/>
  <c r="AC649" i="3"/>
  <c r="AC648" i="3"/>
  <c r="AC647" i="3"/>
  <c r="AC646" i="3"/>
  <c r="AC645" i="3"/>
  <c r="AC644" i="3"/>
  <c r="AC643" i="3"/>
  <c r="AC642" i="3"/>
  <c r="AC641" i="3"/>
  <c r="AC640" i="3"/>
  <c r="AC639" i="3"/>
  <c r="AC638" i="3"/>
  <c r="AC637" i="3"/>
  <c r="AC636" i="3"/>
  <c r="AC635" i="3"/>
  <c r="AC634" i="3"/>
  <c r="AC633" i="3"/>
  <c r="AC632" i="3"/>
  <c r="AC631" i="3"/>
  <c r="AC630" i="3"/>
  <c r="AC629" i="3"/>
  <c r="AC628" i="3"/>
  <c r="AC627" i="3"/>
  <c r="AC626" i="3"/>
  <c r="AC625" i="3"/>
  <c r="AC624" i="3"/>
  <c r="AC623" i="3"/>
  <c r="AC622" i="3"/>
  <c r="AC621" i="3"/>
  <c r="AC620" i="3"/>
  <c r="AC619" i="3"/>
  <c r="AC618" i="3"/>
  <c r="AC617" i="3"/>
  <c r="AC616" i="3"/>
  <c r="AC615" i="3"/>
  <c r="AC614" i="3"/>
  <c r="AC613" i="3"/>
  <c r="AC612" i="3"/>
  <c r="AC611" i="3"/>
  <c r="AC610" i="3"/>
  <c r="AC609" i="3"/>
  <c r="AC608" i="3"/>
  <c r="AC607" i="3"/>
  <c r="AC606" i="3"/>
  <c r="AC605" i="3"/>
  <c r="AC604" i="3"/>
  <c r="AC603" i="3"/>
  <c r="AC602" i="3"/>
  <c r="AC601" i="3"/>
  <c r="AC600" i="3"/>
  <c r="AC599" i="3"/>
  <c r="AC598" i="3"/>
  <c r="AC597" i="3"/>
  <c r="AC596" i="3"/>
  <c r="AC595" i="3"/>
  <c r="AC594" i="3"/>
  <c r="AC593" i="3"/>
  <c r="AC592" i="3"/>
  <c r="AC591" i="3"/>
  <c r="AC590" i="3"/>
  <c r="AC589" i="3"/>
  <c r="AC588" i="3"/>
  <c r="AC587" i="3"/>
  <c r="AC586" i="3"/>
  <c r="AC585" i="3"/>
  <c r="AC584" i="3"/>
  <c r="AC583" i="3"/>
  <c r="AC582" i="3"/>
  <c r="AC581" i="3"/>
  <c r="AC580" i="3"/>
  <c r="AC579" i="3"/>
  <c r="AC578" i="3"/>
  <c r="AC577" i="3"/>
  <c r="AC576" i="3"/>
  <c r="AC575" i="3"/>
  <c r="AC574" i="3"/>
  <c r="AC573" i="3"/>
  <c r="AC572" i="3"/>
  <c r="AC571" i="3"/>
  <c r="AC570" i="3"/>
  <c r="AC569" i="3"/>
  <c r="AC568" i="3"/>
  <c r="AC567" i="3"/>
  <c r="AC566" i="3"/>
  <c r="AC565" i="3"/>
  <c r="AC564" i="3"/>
  <c r="AC563" i="3"/>
  <c r="AC562" i="3"/>
  <c r="AC561" i="3"/>
  <c r="AC560" i="3"/>
  <c r="AC559" i="3"/>
  <c r="AC558" i="3"/>
  <c r="AC557" i="3"/>
  <c r="AC556" i="3"/>
  <c r="AC555" i="3"/>
  <c r="AC554" i="3"/>
  <c r="AC553" i="3"/>
  <c r="AC552" i="3"/>
  <c r="AC551" i="3"/>
  <c r="AC550" i="3"/>
  <c r="AC549" i="3"/>
  <c r="AC548" i="3"/>
  <c r="AC547" i="3"/>
  <c r="AC546" i="3"/>
  <c r="AC545" i="3"/>
  <c r="AC544" i="3"/>
  <c r="AC543" i="3"/>
  <c r="AC542" i="3"/>
  <c r="AC541" i="3"/>
  <c r="AC540" i="3"/>
  <c r="AC539" i="3"/>
  <c r="AC538" i="3"/>
  <c r="AC537" i="3"/>
  <c r="AC536" i="3"/>
  <c r="AC535" i="3"/>
  <c r="AC534" i="3"/>
  <c r="AC533" i="3"/>
  <c r="AC532" i="3"/>
  <c r="AC531" i="3"/>
  <c r="AC530" i="3"/>
  <c r="AC529" i="3"/>
  <c r="AC528" i="3"/>
  <c r="AC527" i="3"/>
  <c r="AC526" i="3"/>
  <c r="AC525" i="3"/>
  <c r="AC524" i="3"/>
  <c r="AC523" i="3"/>
  <c r="AC522" i="3"/>
  <c r="AC521" i="3"/>
  <c r="AC520" i="3"/>
  <c r="AC519" i="3"/>
  <c r="AC518" i="3"/>
  <c r="AC517" i="3"/>
  <c r="AC516" i="3"/>
  <c r="AC515" i="3"/>
  <c r="AC514" i="3"/>
  <c r="AC513" i="3"/>
  <c r="AC512" i="3"/>
  <c r="AC511" i="3"/>
  <c r="AC510" i="3"/>
  <c r="AC509" i="3"/>
  <c r="AC508" i="3"/>
  <c r="AC507" i="3"/>
  <c r="AC506" i="3"/>
  <c r="AC505" i="3"/>
  <c r="AC504" i="3"/>
  <c r="AC503" i="3"/>
  <c r="AC502" i="3"/>
  <c r="AC501" i="3"/>
  <c r="AC500" i="3"/>
  <c r="AC499" i="3"/>
  <c r="AC498" i="3"/>
  <c r="AC497" i="3"/>
  <c r="AC496" i="3"/>
  <c r="AC495" i="3"/>
  <c r="AC494" i="3"/>
  <c r="AC493" i="3"/>
  <c r="AC492" i="3"/>
  <c r="AC491" i="3"/>
  <c r="AC490" i="3"/>
  <c r="AC489" i="3"/>
  <c r="AC488" i="3"/>
  <c r="AC487" i="3"/>
  <c r="AC486" i="3"/>
  <c r="AC485" i="3"/>
  <c r="AC484" i="3"/>
  <c r="AC483" i="3"/>
  <c r="AC482" i="3"/>
  <c r="AC481" i="3"/>
  <c r="AC480" i="3"/>
  <c r="AC479" i="3"/>
  <c r="AC478" i="3"/>
  <c r="AC477" i="3"/>
  <c r="AC476" i="3"/>
  <c r="AC475" i="3"/>
  <c r="AC474" i="3"/>
  <c r="AC473" i="3"/>
  <c r="AC472" i="3"/>
  <c r="AC471" i="3"/>
  <c r="AC470" i="3"/>
  <c r="AC469" i="3"/>
  <c r="AC468" i="3"/>
  <c r="AC467" i="3"/>
  <c r="AC466" i="3"/>
  <c r="AC465" i="3"/>
  <c r="AC464" i="3"/>
  <c r="AC463" i="3"/>
  <c r="AC462" i="3"/>
  <c r="AC461" i="3"/>
  <c r="AC460" i="3"/>
  <c r="AC459" i="3"/>
  <c r="AC458" i="3"/>
  <c r="AC457" i="3"/>
  <c r="AC456" i="3"/>
  <c r="AC455" i="3"/>
  <c r="AC454" i="3"/>
  <c r="AC453" i="3"/>
  <c r="AC452" i="3"/>
  <c r="AC451" i="3"/>
  <c r="AC450" i="3"/>
  <c r="AC449" i="3"/>
  <c r="AC448" i="3"/>
  <c r="AC447" i="3"/>
  <c r="AC446" i="3"/>
  <c r="AC445" i="3"/>
  <c r="AC444" i="3"/>
  <c r="AC443" i="3"/>
  <c r="AC442" i="3"/>
  <c r="AC441" i="3"/>
  <c r="AC440" i="3"/>
  <c r="AC439" i="3"/>
  <c r="AC438" i="3"/>
  <c r="AC437" i="3"/>
  <c r="AC436" i="3"/>
  <c r="AC435" i="3"/>
  <c r="AC434" i="3"/>
  <c r="AC433" i="3"/>
  <c r="AC432" i="3"/>
  <c r="AC431" i="3"/>
  <c r="AC430" i="3"/>
  <c r="AC429" i="3"/>
  <c r="AC428" i="3"/>
  <c r="AC427" i="3"/>
  <c r="AC426" i="3"/>
  <c r="AC425" i="3"/>
  <c r="AC424" i="3"/>
  <c r="AC423" i="3"/>
  <c r="AC422" i="3"/>
  <c r="AC421" i="3"/>
  <c r="AC420" i="3"/>
  <c r="AC419" i="3"/>
  <c r="AC418" i="3"/>
  <c r="AC417" i="3"/>
  <c r="AC416" i="3"/>
  <c r="AC415" i="3"/>
  <c r="AC414" i="3"/>
  <c r="AC413" i="3"/>
  <c r="AC412" i="3"/>
  <c r="AC411" i="3"/>
  <c r="AC410" i="3"/>
  <c r="AC409" i="3"/>
  <c r="AC408" i="3"/>
  <c r="AC407" i="3"/>
  <c r="AC406" i="3"/>
  <c r="AC405" i="3"/>
  <c r="AC404" i="3"/>
  <c r="AC403" i="3"/>
  <c r="AC402" i="3"/>
  <c r="AC401" i="3"/>
  <c r="AC400" i="3"/>
  <c r="AC399" i="3"/>
  <c r="AC398" i="3"/>
  <c r="AC397" i="3"/>
  <c r="AC396" i="3"/>
  <c r="AC395" i="3"/>
  <c r="AC394" i="3"/>
  <c r="AC393" i="3"/>
  <c r="AC392" i="3"/>
  <c r="AC391" i="3"/>
  <c r="AC390" i="3"/>
  <c r="AC389" i="3"/>
  <c r="AC388" i="3"/>
  <c r="AC387" i="3"/>
  <c r="AC386" i="3"/>
  <c r="AC385" i="3"/>
  <c r="AC384" i="3"/>
  <c r="AC383" i="3"/>
  <c r="AC382" i="3"/>
  <c r="AC381" i="3"/>
  <c r="AC380" i="3"/>
  <c r="AC379" i="3"/>
  <c r="AC378" i="3"/>
  <c r="AC377" i="3"/>
  <c r="AC376" i="3"/>
  <c r="AC375" i="3"/>
  <c r="AC374" i="3"/>
  <c r="AC373" i="3"/>
  <c r="AC372" i="3"/>
  <c r="AC371" i="3"/>
  <c r="AC370" i="3"/>
  <c r="AC369" i="3"/>
  <c r="AC368" i="3"/>
  <c r="AC367"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8" i="3"/>
  <c r="AC317" i="3"/>
  <c r="AC316" i="3"/>
  <c r="AC315" i="3"/>
  <c r="AC314" i="3"/>
  <c r="AC313" i="3"/>
  <c r="AC312" i="3"/>
  <c r="AC311" i="3"/>
  <c r="AC310" i="3"/>
  <c r="AC309" i="3"/>
  <c r="AC308" i="3"/>
  <c r="AC307" i="3"/>
  <c r="AC306" i="3"/>
  <c r="AC305" i="3"/>
  <c r="AC304" i="3"/>
  <c r="AC303" i="3"/>
  <c r="AC302" i="3"/>
  <c r="AC301" i="3"/>
  <c r="AC300" i="3"/>
  <c r="AC299" i="3"/>
  <c r="AC298" i="3"/>
  <c r="AC297" i="3"/>
  <c r="AC296" i="3"/>
  <c r="AC295" i="3"/>
  <c r="AC294" i="3"/>
  <c r="AC293" i="3"/>
  <c r="AC292" i="3"/>
  <c r="AC291" i="3"/>
  <c r="AC290" i="3"/>
  <c r="AC289" i="3"/>
  <c r="AC288" i="3"/>
  <c r="AC287" i="3"/>
  <c r="AC286" i="3"/>
  <c r="AC285" i="3"/>
  <c r="AC284" i="3"/>
  <c r="AC283" i="3"/>
  <c r="AC282" i="3"/>
  <c r="AC281" i="3"/>
  <c r="AC280" i="3"/>
  <c r="AC279" i="3"/>
  <c r="AC278" i="3"/>
  <c r="AC277" i="3"/>
  <c r="AC276" i="3"/>
  <c r="AC275" i="3"/>
  <c r="AC274" i="3"/>
  <c r="AC273" i="3"/>
  <c r="AC272" i="3"/>
  <c r="AC271" i="3"/>
  <c r="AC270" i="3"/>
  <c r="AC269" i="3"/>
  <c r="AC268" i="3"/>
  <c r="AC267" i="3"/>
  <c r="AC266" i="3"/>
  <c r="AC265" i="3"/>
  <c r="AC264" i="3"/>
  <c r="AC263" i="3"/>
  <c r="AC262" i="3"/>
  <c r="AC261" i="3"/>
  <c r="AC260"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9" i="3"/>
  <c r="AC208" i="3"/>
  <c r="AC207" i="3"/>
  <c r="AC206" i="3"/>
  <c r="AC205" i="3"/>
  <c r="AC204" i="3"/>
  <c r="AC203" i="3"/>
  <c r="AC202" i="3"/>
  <c r="AC201" i="3"/>
  <c r="AC200" i="3"/>
  <c r="AC199" i="3"/>
  <c r="AC198" i="3"/>
  <c r="AC197" i="3"/>
  <c r="AC196" i="3"/>
  <c r="AC195" i="3"/>
  <c r="AC194" i="3"/>
  <c r="AC193" i="3"/>
  <c r="AC192" i="3"/>
  <c r="AC191" i="3"/>
  <c r="AC190" i="3"/>
  <c r="AC189" i="3"/>
  <c r="AC188" i="3"/>
  <c r="AC187" i="3"/>
  <c r="AC186" i="3"/>
  <c r="AC185" i="3"/>
  <c r="AC184" i="3"/>
  <c r="AC183" i="3"/>
  <c r="AC182" i="3"/>
  <c r="AC181" i="3"/>
  <c r="AC180" i="3"/>
  <c r="AC179" i="3"/>
  <c r="AC178" i="3"/>
  <c r="AC177" i="3"/>
  <c r="AC176" i="3"/>
  <c r="AC175" i="3"/>
  <c r="AC174" i="3"/>
  <c r="AC173" i="3"/>
  <c r="AC172" i="3"/>
  <c r="AC171" i="3"/>
  <c r="AC170" i="3"/>
  <c r="AC169" i="3"/>
  <c r="AC168" i="3"/>
  <c r="AC167" i="3"/>
  <c r="AC166"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129" i="3"/>
  <c r="AC128" i="3"/>
  <c r="AC127" i="3"/>
  <c r="AC126" i="3"/>
  <c r="AC125" i="3"/>
  <c r="AC124" i="3"/>
  <c r="AC123" i="3"/>
  <c r="AC122" i="3"/>
  <c r="AC121" i="3"/>
  <c r="AC120" i="3"/>
  <c r="AC119" i="3"/>
  <c r="AC118" i="3"/>
  <c r="AC117" i="3"/>
  <c r="AC116" i="3"/>
  <c r="AC115" i="3"/>
  <c r="AC114" i="3"/>
  <c r="AC113" i="3"/>
  <c r="AC112" i="3"/>
  <c r="AC111" i="3"/>
  <c r="AC110" i="3"/>
  <c r="AC109" i="3"/>
  <c r="AC108" i="3"/>
  <c r="AC107" i="3"/>
  <c r="AC106" i="3"/>
  <c r="AC105" i="3"/>
  <c r="AC104" i="3"/>
  <c r="AC103" i="3"/>
  <c r="AC102" i="3"/>
  <c r="AC101" i="3"/>
  <c r="AC100" i="3"/>
  <c r="AC99" i="3"/>
  <c r="AC98" i="3"/>
  <c r="AC97" i="3"/>
  <c r="AC96" i="3"/>
  <c r="AC95" i="3"/>
  <c r="AC94" i="3"/>
  <c r="AC93" i="3"/>
  <c r="AC92" i="3"/>
  <c r="AC91" i="3"/>
  <c r="AC90" i="3"/>
  <c r="AC89" i="3"/>
  <c r="AC88" i="3"/>
  <c r="AC87" i="3"/>
  <c r="AC86" i="3"/>
  <c r="AC85" i="3"/>
  <c r="AC84" i="3"/>
  <c r="AC83" i="3"/>
  <c r="AC82" i="3"/>
  <c r="AC81" i="3"/>
  <c r="AC80" i="3"/>
  <c r="AC79" i="3"/>
  <c r="AC78" i="3"/>
  <c r="AC77" i="3"/>
  <c r="AC76" i="3"/>
  <c r="AC75" i="3"/>
  <c r="AC74" i="3"/>
  <c r="AC73" i="3"/>
  <c r="AC72" i="3"/>
  <c r="AC71" i="3"/>
  <c r="AC70" i="3"/>
  <c r="AC69" i="3"/>
  <c r="AC68" i="3"/>
  <c r="AC67" i="3"/>
  <c r="AC66" i="3"/>
  <c r="AC65" i="3"/>
  <c r="AC64" i="3"/>
  <c r="AC63" i="3"/>
  <c r="AC62" i="3"/>
  <c r="AC61" i="3"/>
  <c r="AC60" i="3"/>
  <c r="AC59" i="3"/>
  <c r="AC58" i="3"/>
  <c r="AC57" i="3"/>
  <c r="AC56" i="3"/>
  <c r="AC55" i="3"/>
  <c r="AC54" i="3"/>
  <c r="AC53" i="3"/>
  <c r="AC52" i="3"/>
  <c r="AC51" i="3"/>
  <c r="AC50" i="3"/>
  <c r="AC49" i="3"/>
  <c r="AC48" i="3"/>
  <c r="AC47" i="3"/>
  <c r="AC46" i="3"/>
  <c r="AC45" i="3"/>
  <c r="AC44" i="3"/>
  <c r="AC43" i="3"/>
  <c r="AC42" i="3"/>
  <c r="AC41" i="3"/>
  <c r="AC40" i="3"/>
  <c r="AC39" i="3"/>
  <c r="AC38" i="3"/>
  <c r="AC37" i="3"/>
  <c r="AC36" i="3"/>
  <c r="AC35" i="3"/>
  <c r="AC34" i="3"/>
  <c r="AC33" i="3"/>
  <c r="AC32" i="3"/>
  <c r="AC31" i="3"/>
  <c r="AC30" i="3"/>
  <c r="AC29" i="3"/>
  <c r="AC28" i="3"/>
  <c r="AC27" i="3"/>
  <c r="AC26" i="3"/>
  <c r="AC25" i="3"/>
  <c r="AC24" i="3"/>
  <c r="AC23" i="3"/>
  <c r="AC22" i="3"/>
  <c r="AC21" i="3"/>
  <c r="AC20" i="3"/>
  <c r="AC19" i="3"/>
  <c r="AC18" i="3"/>
  <c r="AC17" i="3"/>
  <c r="AC16" i="3"/>
  <c r="AC15" i="3"/>
  <c r="AC14" i="3"/>
  <c r="AC13" i="3"/>
  <c r="AC12" i="3"/>
  <c r="AC11" i="3"/>
  <c r="AC10" i="3"/>
  <c r="AG9" i="3"/>
  <c r="AC9" i="3"/>
  <c r="AC8" i="3"/>
  <c r="AC7" i="3"/>
  <c r="AC6" i="3"/>
  <c r="AG5" i="3"/>
  <c r="AC5" i="3"/>
  <c r="AC4" i="3"/>
  <c r="AC3" i="3"/>
  <c r="AC2" i="3"/>
  <c r="C4" i="5"/>
  <c r="W6670" i="4"/>
  <c r="K6670" i="4"/>
  <c r="W6669" i="4"/>
  <c r="K6669" i="4"/>
  <c r="W6668" i="4"/>
  <c r="K6668" i="4"/>
  <c r="W6667" i="4"/>
  <c r="K6667" i="4"/>
  <c r="W6666" i="4"/>
  <c r="K6666" i="4"/>
  <c r="W6665" i="4"/>
  <c r="K6665" i="4"/>
  <c r="W6664" i="4"/>
  <c r="K6664" i="4"/>
  <c r="W6663" i="4"/>
  <c r="K6663" i="4"/>
  <c r="W6662" i="4"/>
  <c r="K6662" i="4"/>
  <c r="W6661" i="4"/>
  <c r="K6661" i="4"/>
  <c r="W6660" i="4"/>
  <c r="K6660" i="4"/>
  <c r="W6659" i="4"/>
  <c r="K6659" i="4"/>
  <c r="W6658" i="4"/>
  <c r="K6658" i="4"/>
  <c r="W6657" i="4"/>
  <c r="K6657" i="4"/>
  <c r="W6656" i="4"/>
  <c r="K6656" i="4"/>
  <c r="W6655" i="4"/>
  <c r="K6655" i="4"/>
  <c r="W6654" i="4"/>
  <c r="K6654" i="4"/>
  <c r="W6653" i="4"/>
  <c r="K6653" i="4"/>
  <c r="W6652" i="4"/>
  <c r="K6652" i="4"/>
  <c r="W6651" i="4"/>
  <c r="K6651" i="4"/>
  <c r="W6650" i="4"/>
  <c r="K6650" i="4"/>
  <c r="W6649" i="4"/>
  <c r="K6649" i="4"/>
  <c r="W6648" i="4"/>
  <c r="K6648" i="4"/>
  <c r="W6647" i="4"/>
  <c r="K6647" i="4"/>
  <c r="W6646" i="4"/>
  <c r="K6646" i="4"/>
  <c r="W6645" i="4"/>
  <c r="K6645" i="4"/>
  <c r="W6644" i="4"/>
  <c r="K6644" i="4"/>
  <c r="W6643" i="4"/>
  <c r="K6643" i="4"/>
  <c r="W6642" i="4"/>
  <c r="K6642" i="4"/>
  <c r="W6641" i="4"/>
  <c r="K6641" i="4"/>
  <c r="W6640" i="4"/>
  <c r="K6640" i="4"/>
  <c r="W6639" i="4"/>
  <c r="K6639" i="4"/>
  <c r="W6638" i="4"/>
  <c r="K6638" i="4"/>
  <c r="W6637" i="4"/>
  <c r="K6637" i="4"/>
  <c r="W6636" i="4"/>
  <c r="K6636" i="4"/>
  <c r="W6635" i="4"/>
  <c r="K6635" i="4"/>
  <c r="W6634" i="4"/>
  <c r="K6634" i="4"/>
  <c r="W6633" i="4"/>
  <c r="K6633" i="4"/>
  <c r="W6632" i="4"/>
  <c r="K6632" i="4"/>
  <c r="W6631" i="4"/>
  <c r="K6631" i="4"/>
  <c r="W6630" i="4"/>
  <c r="K6630" i="4"/>
  <c r="W6629" i="4"/>
  <c r="K6629" i="4"/>
  <c r="W6628" i="4"/>
  <c r="K6628" i="4"/>
  <c r="W6627" i="4"/>
  <c r="K6627" i="4"/>
  <c r="W6626" i="4"/>
  <c r="K6626" i="4"/>
  <c r="W6625" i="4"/>
  <c r="K6625" i="4"/>
  <c r="W6624" i="4"/>
  <c r="K6624" i="4"/>
  <c r="W6623" i="4"/>
  <c r="K6623" i="4"/>
  <c r="W6622" i="4"/>
  <c r="K6622" i="4"/>
  <c r="W6621" i="4"/>
  <c r="K6621" i="4"/>
  <c r="W6620" i="4"/>
  <c r="K6620" i="4"/>
  <c r="W6619" i="4"/>
  <c r="K6619" i="4"/>
  <c r="W6618" i="4"/>
  <c r="K6618" i="4"/>
  <c r="W6617" i="4"/>
  <c r="K6617" i="4"/>
  <c r="W6616" i="4"/>
  <c r="K6616" i="4"/>
  <c r="W6615" i="4"/>
  <c r="K6615" i="4"/>
  <c r="W6614" i="4"/>
  <c r="K6614" i="4"/>
  <c r="W6613" i="4"/>
  <c r="K6613" i="4"/>
  <c r="W6612" i="4"/>
  <c r="K6612" i="4"/>
  <c r="W6611" i="4"/>
  <c r="K6611" i="4"/>
  <c r="W6610" i="4"/>
  <c r="K6610" i="4"/>
  <c r="W6609" i="4"/>
  <c r="K6609" i="4"/>
  <c r="W6608" i="4"/>
  <c r="K6608" i="4"/>
  <c r="W6607" i="4"/>
  <c r="K6607" i="4"/>
  <c r="W6606" i="4"/>
  <c r="K6606" i="4"/>
  <c r="W6605" i="4"/>
  <c r="K6605" i="4"/>
  <c r="W6604" i="4"/>
  <c r="K6604" i="4"/>
  <c r="W6603" i="4"/>
  <c r="K6603" i="4"/>
  <c r="W6602" i="4"/>
  <c r="K6602" i="4"/>
  <c r="W6601" i="4"/>
  <c r="K6601" i="4"/>
  <c r="W6600" i="4"/>
  <c r="K6600" i="4"/>
  <c r="W6599" i="4"/>
  <c r="K6599" i="4"/>
  <c r="W6598" i="4"/>
  <c r="K6598" i="4"/>
  <c r="W6597" i="4"/>
  <c r="K6597" i="4"/>
  <c r="W6596" i="4"/>
  <c r="K6596" i="4"/>
  <c r="W6595" i="4"/>
  <c r="K6595" i="4"/>
  <c r="W6594" i="4"/>
  <c r="K6594" i="4"/>
  <c r="W6593" i="4"/>
  <c r="K6593" i="4"/>
  <c r="W6592" i="4"/>
  <c r="K6592" i="4"/>
  <c r="W6591" i="4"/>
  <c r="K6591" i="4"/>
  <c r="W6590" i="4"/>
  <c r="K6590" i="4"/>
  <c r="W6589" i="4"/>
  <c r="K6589" i="4"/>
  <c r="W6588" i="4"/>
  <c r="K6588" i="4"/>
  <c r="W6587" i="4"/>
  <c r="K6587" i="4"/>
  <c r="W6586" i="4"/>
  <c r="K6586" i="4"/>
  <c r="W6585" i="4"/>
  <c r="K6585" i="4"/>
  <c r="W6584" i="4"/>
  <c r="K6584" i="4"/>
  <c r="W6583" i="4"/>
  <c r="K6583" i="4"/>
  <c r="W6582" i="4"/>
  <c r="K6582" i="4"/>
  <c r="W6581" i="4"/>
  <c r="K6581" i="4"/>
  <c r="W6580" i="4"/>
  <c r="K6580" i="4"/>
  <c r="W6579" i="4"/>
  <c r="K6579" i="4"/>
  <c r="W6578" i="4"/>
  <c r="K6578" i="4"/>
  <c r="W6577" i="4"/>
  <c r="K6577" i="4"/>
  <c r="W6576" i="4"/>
  <c r="K6576" i="4"/>
  <c r="W6575" i="4"/>
  <c r="K6575" i="4"/>
  <c r="W6574" i="4"/>
  <c r="K6574" i="4"/>
  <c r="W6573" i="4"/>
  <c r="K6573" i="4"/>
  <c r="W6572" i="4"/>
  <c r="K6572" i="4"/>
  <c r="W6571" i="4"/>
  <c r="K6571" i="4"/>
  <c r="W6570" i="4"/>
  <c r="K6570" i="4"/>
  <c r="W6569" i="4"/>
  <c r="K6569" i="4"/>
  <c r="W6568" i="4"/>
  <c r="K6568" i="4"/>
  <c r="W6567" i="4"/>
  <c r="K6567" i="4"/>
  <c r="W6566" i="4"/>
  <c r="K6566" i="4"/>
  <c r="W6565" i="4"/>
  <c r="K6565" i="4"/>
  <c r="W6564" i="4"/>
  <c r="K6564" i="4"/>
  <c r="W6563" i="4"/>
  <c r="K6563" i="4"/>
  <c r="W6562" i="4"/>
  <c r="K6562" i="4"/>
  <c r="W6561" i="4"/>
  <c r="K6561" i="4"/>
  <c r="W6560" i="4"/>
  <c r="K6560" i="4"/>
  <c r="W6559" i="4"/>
  <c r="K6559" i="4"/>
  <c r="W6558" i="4"/>
  <c r="K6558" i="4"/>
  <c r="W6557" i="4"/>
  <c r="K6557" i="4"/>
  <c r="W6556" i="4"/>
  <c r="K6556" i="4"/>
  <c r="W6555" i="4"/>
  <c r="K6555" i="4"/>
  <c r="W6554" i="4"/>
  <c r="K6554" i="4"/>
  <c r="W6553" i="4"/>
  <c r="K6553" i="4"/>
  <c r="W6552" i="4"/>
  <c r="K6552" i="4"/>
  <c r="W6551" i="4"/>
  <c r="K6551" i="4"/>
  <c r="W6550" i="4"/>
  <c r="K6550" i="4"/>
  <c r="W6549" i="4"/>
  <c r="K6549" i="4"/>
  <c r="W6548" i="4"/>
  <c r="K6548" i="4"/>
  <c r="W6547" i="4"/>
  <c r="K6547" i="4"/>
  <c r="W6546" i="4"/>
  <c r="K6546" i="4"/>
  <c r="W6545" i="4"/>
  <c r="K6545" i="4"/>
  <c r="W6544" i="4"/>
  <c r="K6544" i="4"/>
  <c r="W6543" i="4"/>
  <c r="K6543" i="4"/>
  <c r="W6542" i="4"/>
  <c r="K6542" i="4"/>
  <c r="W6541" i="4"/>
  <c r="K6541" i="4"/>
  <c r="W6540" i="4"/>
  <c r="K6540" i="4"/>
  <c r="W6539" i="4"/>
  <c r="K6539" i="4"/>
  <c r="W6538" i="4"/>
  <c r="K6538" i="4"/>
  <c r="W6537" i="4"/>
  <c r="K6537" i="4"/>
  <c r="W6536" i="4"/>
  <c r="K6536" i="4"/>
  <c r="W6535" i="4"/>
  <c r="K6535" i="4"/>
  <c r="W6534" i="4"/>
  <c r="K6534" i="4"/>
  <c r="W6533" i="4"/>
  <c r="K6533" i="4"/>
  <c r="W6532" i="4"/>
  <c r="K6532" i="4"/>
  <c r="W6531" i="4"/>
  <c r="K6531" i="4"/>
  <c r="W6530" i="4"/>
  <c r="K6530" i="4"/>
  <c r="W6529" i="4"/>
  <c r="K6529" i="4"/>
  <c r="W6528" i="4"/>
  <c r="K6528" i="4"/>
  <c r="W6527" i="4"/>
  <c r="K6527" i="4"/>
  <c r="W6526" i="4"/>
  <c r="K6526" i="4"/>
  <c r="W6525" i="4"/>
  <c r="K6525" i="4"/>
  <c r="W6524" i="4"/>
  <c r="K6524" i="4"/>
  <c r="W6523" i="4"/>
  <c r="K6523" i="4"/>
  <c r="W6522" i="4"/>
  <c r="K6522" i="4"/>
  <c r="W6521" i="4"/>
  <c r="K6521" i="4"/>
  <c r="W6520" i="4"/>
  <c r="K6520" i="4"/>
  <c r="W6519" i="4"/>
  <c r="K6519" i="4"/>
  <c r="W6518" i="4"/>
  <c r="K6518" i="4"/>
  <c r="W6517" i="4"/>
  <c r="K6517" i="4"/>
  <c r="W6516" i="4"/>
  <c r="K6516" i="4"/>
  <c r="W6515" i="4"/>
  <c r="K6515" i="4"/>
  <c r="W6514" i="4"/>
  <c r="K6514" i="4"/>
  <c r="W6513" i="4"/>
  <c r="K6513" i="4"/>
  <c r="W6512" i="4"/>
  <c r="K6512" i="4"/>
  <c r="W6511" i="4"/>
  <c r="K6511" i="4"/>
  <c r="W6510" i="4"/>
  <c r="K6510" i="4"/>
  <c r="W6509" i="4"/>
  <c r="K6509" i="4"/>
  <c r="W6508" i="4"/>
  <c r="K6508" i="4"/>
  <c r="W6507" i="4"/>
  <c r="K6507" i="4"/>
  <c r="W6506" i="4"/>
  <c r="K6506" i="4"/>
  <c r="W6505" i="4"/>
  <c r="K6505" i="4"/>
  <c r="W6504" i="4"/>
  <c r="K6504" i="4"/>
  <c r="W6503" i="4"/>
  <c r="K6503" i="4"/>
  <c r="W6502" i="4"/>
  <c r="K6502" i="4"/>
  <c r="W6501" i="4"/>
  <c r="K6501" i="4"/>
  <c r="W6500" i="4"/>
  <c r="K6500" i="4"/>
  <c r="W6499" i="4"/>
  <c r="K6499" i="4"/>
  <c r="W6498" i="4"/>
  <c r="K6498" i="4"/>
  <c r="W6497" i="4"/>
  <c r="K6497" i="4"/>
  <c r="W6496" i="4"/>
  <c r="K6496" i="4"/>
  <c r="W6495" i="4"/>
  <c r="K6495" i="4"/>
  <c r="W6494" i="4"/>
  <c r="K6494" i="4"/>
  <c r="W6493" i="4"/>
  <c r="K6493" i="4"/>
  <c r="W6492" i="4"/>
  <c r="K6492" i="4"/>
  <c r="W6491" i="4"/>
  <c r="K6491" i="4"/>
  <c r="W6490" i="4"/>
  <c r="K6490" i="4"/>
  <c r="W6489" i="4"/>
  <c r="K6489" i="4"/>
  <c r="W6488" i="4"/>
  <c r="K6488" i="4"/>
  <c r="W6487" i="4"/>
  <c r="K6487" i="4"/>
  <c r="W6486" i="4"/>
  <c r="K6486" i="4"/>
  <c r="W6485" i="4"/>
  <c r="K6485" i="4"/>
  <c r="W6484" i="4"/>
  <c r="K6484" i="4"/>
  <c r="W6483" i="4"/>
  <c r="K6483" i="4"/>
  <c r="W6482" i="4"/>
  <c r="K6482" i="4"/>
  <c r="W6481" i="4"/>
  <c r="K6481" i="4"/>
  <c r="W6480" i="4"/>
  <c r="K6480" i="4"/>
  <c r="W6479" i="4"/>
  <c r="K6479" i="4"/>
  <c r="W6478" i="4"/>
  <c r="K6478" i="4"/>
  <c r="W6477" i="4"/>
  <c r="K6477" i="4"/>
  <c r="W6476" i="4"/>
  <c r="K6476" i="4"/>
  <c r="W6475" i="4"/>
  <c r="K6475" i="4"/>
  <c r="W6474" i="4"/>
  <c r="K6474" i="4"/>
  <c r="W6473" i="4"/>
  <c r="K6473" i="4"/>
  <c r="W6472" i="4"/>
  <c r="K6472" i="4"/>
  <c r="W6471" i="4"/>
  <c r="K6471" i="4"/>
  <c r="W6470" i="4"/>
  <c r="K6470" i="4"/>
  <c r="W6469" i="4"/>
  <c r="K6469" i="4"/>
  <c r="W6468" i="4"/>
  <c r="K6468" i="4"/>
  <c r="W6467" i="4"/>
  <c r="K6467" i="4"/>
  <c r="W6466" i="4"/>
  <c r="K6466" i="4"/>
  <c r="W6465" i="4"/>
  <c r="K6465" i="4"/>
  <c r="W6464" i="4"/>
  <c r="K6464" i="4"/>
  <c r="W6463" i="4"/>
  <c r="K6463" i="4"/>
  <c r="W6462" i="4"/>
  <c r="K6462" i="4"/>
  <c r="W6461" i="4"/>
  <c r="K6461" i="4"/>
  <c r="W6460" i="4"/>
  <c r="K6460" i="4"/>
  <c r="W6459" i="4"/>
  <c r="K6459" i="4"/>
  <c r="W6458" i="4"/>
  <c r="K6458" i="4"/>
  <c r="W6457" i="4"/>
  <c r="K6457" i="4"/>
  <c r="W6456" i="4"/>
  <c r="K6456" i="4"/>
  <c r="W6455" i="4"/>
  <c r="K6455" i="4"/>
  <c r="W6454" i="4"/>
  <c r="K6454" i="4"/>
  <c r="W6453" i="4"/>
  <c r="K6453" i="4"/>
  <c r="W6452" i="4"/>
  <c r="K6452" i="4"/>
  <c r="W6451" i="4"/>
  <c r="K6451" i="4"/>
  <c r="W6450" i="4"/>
  <c r="K6450" i="4"/>
  <c r="W6449" i="4"/>
  <c r="K6449" i="4"/>
  <c r="W6448" i="4"/>
  <c r="K6448" i="4"/>
  <c r="W6447" i="4"/>
  <c r="K6447" i="4"/>
  <c r="W6446" i="4"/>
  <c r="K6446" i="4"/>
  <c r="W6445" i="4"/>
  <c r="K6445" i="4"/>
  <c r="W6444" i="4"/>
  <c r="K6444" i="4"/>
  <c r="W6443" i="4"/>
  <c r="K6443" i="4"/>
  <c r="W6442" i="4"/>
  <c r="K6442" i="4"/>
  <c r="W6441" i="4"/>
  <c r="K6441" i="4"/>
  <c r="W6440" i="4"/>
  <c r="K6440" i="4"/>
  <c r="W6439" i="4"/>
  <c r="K6439" i="4"/>
  <c r="W6438" i="4"/>
  <c r="K6438" i="4"/>
  <c r="W6437" i="4"/>
  <c r="K6437" i="4"/>
  <c r="W6436" i="4"/>
  <c r="K6436" i="4"/>
  <c r="W6435" i="4"/>
  <c r="K6435" i="4"/>
  <c r="W6434" i="4"/>
  <c r="K6434" i="4"/>
  <c r="W6433" i="4"/>
  <c r="K6433" i="4"/>
  <c r="W6432" i="4"/>
  <c r="K6432" i="4"/>
  <c r="W6431" i="4"/>
  <c r="K6431" i="4"/>
  <c r="W6430" i="4"/>
  <c r="K6430" i="4"/>
  <c r="W6429" i="4"/>
  <c r="K6429" i="4"/>
  <c r="W6428" i="4"/>
  <c r="K6428" i="4"/>
  <c r="W6427" i="4"/>
  <c r="K6427" i="4"/>
  <c r="W6426" i="4"/>
  <c r="K6426" i="4"/>
  <c r="W6425" i="4"/>
  <c r="K6425" i="4"/>
  <c r="W6424" i="4"/>
  <c r="K6424" i="4"/>
  <c r="W6423" i="4"/>
  <c r="K6423" i="4"/>
  <c r="W6422" i="4"/>
  <c r="K6422" i="4"/>
  <c r="W6421" i="4"/>
  <c r="K6421" i="4"/>
  <c r="W6420" i="4"/>
  <c r="K6420" i="4"/>
  <c r="W6419" i="4"/>
  <c r="K6419" i="4"/>
  <c r="W6418" i="4"/>
  <c r="K6418" i="4"/>
  <c r="W6417" i="4"/>
  <c r="K6417" i="4"/>
  <c r="W6416" i="4"/>
  <c r="K6416" i="4"/>
  <c r="W6415" i="4"/>
  <c r="K6415" i="4"/>
  <c r="W6414" i="4"/>
  <c r="K6414" i="4"/>
  <c r="W6413" i="4"/>
  <c r="K6413" i="4"/>
  <c r="W6412" i="4"/>
  <c r="K6412" i="4"/>
  <c r="W6411" i="4"/>
  <c r="K6411" i="4"/>
  <c r="W6410" i="4"/>
  <c r="K6410" i="4"/>
  <c r="W6409" i="4"/>
  <c r="K6409" i="4"/>
  <c r="W6408" i="4"/>
  <c r="K6408" i="4"/>
  <c r="W6407" i="4"/>
  <c r="K6407" i="4"/>
  <c r="W6406" i="4"/>
  <c r="K6406" i="4"/>
  <c r="W6405" i="4"/>
  <c r="K6405" i="4"/>
  <c r="W6404" i="4"/>
  <c r="K6404" i="4"/>
  <c r="W6403" i="4"/>
  <c r="K6403" i="4"/>
  <c r="W6402" i="4"/>
  <c r="K6402" i="4"/>
  <c r="W6401" i="4"/>
  <c r="K6401" i="4"/>
  <c r="W6400" i="4"/>
  <c r="K6400" i="4"/>
  <c r="W6399" i="4"/>
  <c r="K6399" i="4"/>
  <c r="W6398" i="4"/>
  <c r="K6398" i="4"/>
  <c r="W6397" i="4"/>
  <c r="K6397" i="4"/>
  <c r="W6396" i="4"/>
  <c r="K6396" i="4"/>
  <c r="W6395" i="4"/>
  <c r="K6395" i="4"/>
  <c r="W6394" i="4"/>
  <c r="K6394" i="4"/>
  <c r="W6393" i="4"/>
  <c r="K6393" i="4"/>
  <c r="W6392" i="4"/>
  <c r="K6392" i="4"/>
  <c r="W6391" i="4"/>
  <c r="K6391" i="4"/>
  <c r="W6390" i="4"/>
  <c r="K6390" i="4"/>
  <c r="W6389" i="4"/>
  <c r="K6389" i="4"/>
  <c r="W6388" i="4"/>
  <c r="K6388" i="4"/>
  <c r="W6387" i="4"/>
  <c r="K6387" i="4"/>
  <c r="W6386" i="4"/>
  <c r="K6386" i="4"/>
  <c r="W6385" i="4"/>
  <c r="K6385" i="4"/>
  <c r="W6384" i="4"/>
  <c r="K6384" i="4"/>
  <c r="W6383" i="4"/>
  <c r="K6383" i="4"/>
  <c r="W6382" i="4"/>
  <c r="K6382" i="4"/>
  <c r="W6381" i="4"/>
  <c r="K6381" i="4"/>
  <c r="W6380" i="4"/>
  <c r="K6380" i="4"/>
  <c r="W6379" i="4"/>
  <c r="K6379" i="4"/>
  <c r="W6378" i="4"/>
  <c r="K6378" i="4"/>
  <c r="W6377" i="4"/>
  <c r="K6377" i="4"/>
  <c r="W6376" i="4"/>
  <c r="K6376" i="4"/>
  <c r="W6375" i="4"/>
  <c r="K6375" i="4"/>
  <c r="W6374" i="4"/>
  <c r="K6374" i="4"/>
  <c r="W6373" i="4"/>
  <c r="K6373" i="4"/>
  <c r="W6372" i="4"/>
  <c r="K6372" i="4"/>
  <c r="W6371" i="4"/>
  <c r="K6371" i="4"/>
  <c r="W6370" i="4"/>
  <c r="K6370" i="4"/>
  <c r="W6369" i="4"/>
  <c r="K6369" i="4"/>
  <c r="W6368" i="4"/>
  <c r="K6368" i="4"/>
  <c r="W6367" i="4"/>
  <c r="K6367" i="4"/>
  <c r="W6366" i="4"/>
  <c r="K6366" i="4"/>
  <c r="W6365" i="4"/>
  <c r="K6365" i="4"/>
  <c r="W6364" i="4"/>
  <c r="K6364" i="4"/>
  <c r="W6363" i="4"/>
  <c r="K6363" i="4"/>
  <c r="W6362" i="4"/>
  <c r="K6362" i="4"/>
  <c r="W6361" i="4"/>
  <c r="K6361" i="4"/>
  <c r="W6360" i="4"/>
  <c r="K6360" i="4"/>
  <c r="W6359" i="4"/>
  <c r="K6359" i="4"/>
  <c r="W6358" i="4"/>
  <c r="K6358" i="4"/>
  <c r="W6357" i="4"/>
  <c r="K6357" i="4"/>
  <c r="W6356" i="4"/>
  <c r="K6356" i="4"/>
  <c r="W6355" i="4"/>
  <c r="K6355" i="4"/>
  <c r="W6354" i="4"/>
  <c r="K6354" i="4"/>
  <c r="W6353" i="4"/>
  <c r="K6353" i="4"/>
  <c r="W6352" i="4"/>
  <c r="K6352" i="4"/>
  <c r="W6351" i="4"/>
  <c r="K6351" i="4"/>
  <c r="W6350" i="4"/>
  <c r="K6350" i="4"/>
  <c r="W6349" i="4"/>
  <c r="K6349" i="4"/>
  <c r="W6348" i="4"/>
  <c r="K6348" i="4"/>
  <c r="W6347" i="4"/>
  <c r="K6347" i="4"/>
  <c r="W6346" i="4"/>
  <c r="K6346" i="4"/>
  <c r="W6345" i="4"/>
  <c r="K6345" i="4"/>
  <c r="W6344" i="4"/>
  <c r="K6344" i="4"/>
  <c r="W6343" i="4"/>
  <c r="K6343" i="4"/>
  <c r="W6342" i="4"/>
  <c r="K6342" i="4"/>
  <c r="W6341" i="4"/>
  <c r="K6341" i="4"/>
  <c r="W6340" i="4"/>
  <c r="K6340" i="4"/>
  <c r="W6339" i="4"/>
  <c r="K6339" i="4"/>
  <c r="W6338" i="4"/>
  <c r="K6338" i="4"/>
  <c r="W6337" i="4"/>
  <c r="K6337" i="4"/>
  <c r="W6336" i="4"/>
  <c r="K6336" i="4"/>
  <c r="W6335" i="4"/>
  <c r="K6335" i="4"/>
  <c r="W6334" i="4"/>
  <c r="K6334" i="4"/>
  <c r="W6333" i="4"/>
  <c r="K6333" i="4"/>
  <c r="W6332" i="4"/>
  <c r="K6332" i="4"/>
  <c r="W6331" i="4"/>
  <c r="K6331" i="4"/>
  <c r="W6330" i="4"/>
  <c r="K6330" i="4"/>
  <c r="W6329" i="4"/>
  <c r="K6329" i="4"/>
  <c r="W6328" i="4"/>
  <c r="K6328" i="4"/>
  <c r="W6327" i="4"/>
  <c r="K6327" i="4"/>
  <c r="W6326" i="4"/>
  <c r="K6326" i="4"/>
  <c r="W6325" i="4"/>
  <c r="K6325" i="4"/>
  <c r="W6324" i="4"/>
  <c r="K6324" i="4"/>
  <c r="W6323" i="4"/>
  <c r="K6323" i="4"/>
  <c r="W6322" i="4"/>
  <c r="K6322" i="4"/>
  <c r="W6321" i="4"/>
  <c r="K6321" i="4"/>
  <c r="W6320" i="4"/>
  <c r="K6320" i="4"/>
  <c r="W6319" i="4"/>
  <c r="K6319" i="4"/>
  <c r="W6318" i="4"/>
  <c r="K6318" i="4"/>
  <c r="W6317" i="4"/>
  <c r="K6317" i="4"/>
  <c r="W6316" i="4"/>
  <c r="K6316" i="4"/>
  <c r="W6315" i="4"/>
  <c r="K6315" i="4"/>
  <c r="W6314" i="4"/>
  <c r="K6314" i="4"/>
  <c r="W6313" i="4"/>
  <c r="K6313" i="4"/>
  <c r="W6312" i="4"/>
  <c r="K6312" i="4"/>
  <c r="W6311" i="4"/>
  <c r="K6311" i="4"/>
  <c r="W6310" i="4"/>
  <c r="K6310" i="4"/>
  <c r="W6309" i="4"/>
  <c r="K6309" i="4"/>
  <c r="W6308" i="4"/>
  <c r="K6308" i="4"/>
  <c r="W6307" i="4"/>
  <c r="K6307" i="4"/>
  <c r="W6306" i="4"/>
  <c r="K6306" i="4"/>
  <c r="W6305" i="4"/>
  <c r="K6305" i="4"/>
  <c r="W6304" i="4"/>
  <c r="K6304" i="4"/>
  <c r="W6303" i="4"/>
  <c r="K6303" i="4"/>
  <c r="W6302" i="4"/>
  <c r="K6302" i="4"/>
  <c r="W6301" i="4"/>
  <c r="K6301" i="4"/>
  <c r="W6300" i="4"/>
  <c r="K6300" i="4"/>
  <c r="W6299" i="4"/>
  <c r="K6299" i="4"/>
  <c r="W6298" i="4"/>
  <c r="K6298" i="4"/>
  <c r="W6297" i="4"/>
  <c r="K6297" i="4"/>
  <c r="W6296" i="4"/>
  <c r="K6296" i="4"/>
  <c r="W6295" i="4"/>
  <c r="K6295" i="4"/>
  <c r="W6294" i="4"/>
  <c r="K6294" i="4"/>
  <c r="W6293" i="4"/>
  <c r="K6293" i="4"/>
  <c r="W6292" i="4"/>
  <c r="K6292" i="4"/>
  <c r="W6291" i="4"/>
  <c r="K6291" i="4"/>
  <c r="W6290" i="4"/>
  <c r="K6290" i="4"/>
  <c r="W6289" i="4"/>
  <c r="K6289" i="4"/>
  <c r="W6288" i="4"/>
  <c r="K6288" i="4"/>
  <c r="W6287" i="4"/>
  <c r="K6287" i="4"/>
  <c r="W6286" i="4"/>
  <c r="K6286" i="4"/>
  <c r="W6285" i="4"/>
  <c r="K6285" i="4"/>
  <c r="W6284" i="4"/>
  <c r="K6284" i="4"/>
  <c r="W6283" i="4"/>
  <c r="K6283" i="4"/>
  <c r="W6282" i="4"/>
  <c r="K6282" i="4"/>
  <c r="W6281" i="4"/>
  <c r="K6281" i="4"/>
  <c r="W6280" i="4"/>
  <c r="K6280" i="4"/>
  <c r="W6279" i="4"/>
  <c r="K6279" i="4"/>
  <c r="W6278" i="4"/>
  <c r="K6278" i="4"/>
  <c r="W6277" i="4"/>
  <c r="K6277" i="4"/>
  <c r="W6276" i="4"/>
  <c r="K6276" i="4"/>
  <c r="W6275" i="4"/>
  <c r="K6275" i="4"/>
  <c r="W6274" i="4"/>
  <c r="K6274" i="4"/>
  <c r="W6273" i="4"/>
  <c r="K6273" i="4"/>
  <c r="W6272" i="4"/>
  <c r="K6272" i="4"/>
  <c r="W6271" i="4"/>
  <c r="K6271" i="4"/>
  <c r="W6270" i="4"/>
  <c r="K6270" i="4"/>
  <c r="W6269" i="4"/>
  <c r="K6269" i="4"/>
  <c r="W6268" i="4"/>
  <c r="K6268" i="4"/>
  <c r="W6267" i="4"/>
  <c r="K6267" i="4"/>
  <c r="W6266" i="4"/>
  <c r="K6266" i="4"/>
  <c r="W6265" i="4"/>
  <c r="K6265" i="4"/>
  <c r="W6264" i="4"/>
  <c r="K6264" i="4"/>
  <c r="W6263" i="4"/>
  <c r="K6263" i="4"/>
  <c r="W6262" i="4"/>
  <c r="K6262" i="4"/>
  <c r="W6261" i="4"/>
  <c r="K6261" i="4"/>
  <c r="W6260" i="4"/>
  <c r="K6260" i="4"/>
  <c r="W6259" i="4"/>
  <c r="K6259" i="4"/>
  <c r="W6258" i="4"/>
  <c r="K6258" i="4"/>
  <c r="W6257" i="4"/>
  <c r="K6257" i="4"/>
  <c r="W6256" i="4"/>
  <c r="K6256" i="4"/>
  <c r="W6255" i="4"/>
  <c r="K6255" i="4"/>
  <c r="W6254" i="4"/>
  <c r="K6254" i="4"/>
  <c r="W6253" i="4"/>
  <c r="K6253" i="4"/>
  <c r="W6252" i="4"/>
  <c r="K6252" i="4"/>
  <c r="W6251" i="4"/>
  <c r="K6251" i="4"/>
  <c r="W6250" i="4"/>
  <c r="K6250" i="4"/>
  <c r="W6249" i="4"/>
  <c r="K6249" i="4"/>
  <c r="W6248" i="4"/>
  <c r="K6248" i="4"/>
  <c r="W6247" i="4"/>
  <c r="K6247" i="4"/>
  <c r="W6246" i="4"/>
  <c r="K6246" i="4"/>
  <c r="W6245" i="4"/>
  <c r="K6245" i="4"/>
  <c r="W6244" i="4"/>
  <c r="K6244" i="4"/>
  <c r="W6243" i="4"/>
  <c r="K6243" i="4"/>
  <c r="W6242" i="4"/>
  <c r="K6242" i="4"/>
  <c r="W6241" i="4"/>
  <c r="K6241" i="4"/>
  <c r="W6240" i="4"/>
  <c r="K6240" i="4"/>
  <c r="W6239" i="4"/>
  <c r="K6239" i="4"/>
  <c r="W6238" i="4"/>
  <c r="K6238" i="4"/>
  <c r="W6237" i="4"/>
  <c r="K6237" i="4"/>
  <c r="W6236" i="4"/>
  <c r="K6236" i="4"/>
  <c r="W6235" i="4"/>
  <c r="K6235" i="4"/>
  <c r="W6234" i="4"/>
  <c r="K6234" i="4"/>
  <c r="W6233" i="4"/>
  <c r="K6233" i="4"/>
  <c r="W6232" i="4"/>
  <c r="K6232" i="4"/>
  <c r="W6231" i="4"/>
  <c r="K6231" i="4"/>
  <c r="W6230" i="4"/>
  <c r="K6230" i="4"/>
  <c r="W6229" i="4"/>
  <c r="K6229" i="4"/>
  <c r="W6228" i="4"/>
  <c r="K6228" i="4"/>
  <c r="W6227" i="4"/>
  <c r="K6227" i="4"/>
  <c r="W6226" i="4"/>
  <c r="K6226" i="4"/>
  <c r="W6225" i="4"/>
  <c r="K6225" i="4"/>
  <c r="W6224" i="4"/>
  <c r="K6224" i="4"/>
  <c r="W6223" i="4"/>
  <c r="K6223" i="4"/>
  <c r="W6222" i="4"/>
  <c r="K6222" i="4"/>
  <c r="W6221" i="4"/>
  <c r="K6221" i="4"/>
  <c r="W6220" i="4"/>
  <c r="K6220" i="4"/>
  <c r="W6219" i="4"/>
  <c r="K6219" i="4"/>
  <c r="W6218" i="4"/>
  <c r="K6218" i="4"/>
  <c r="W6217" i="4"/>
  <c r="K6217" i="4"/>
  <c r="W6216" i="4"/>
  <c r="K6216" i="4"/>
  <c r="W6215" i="4"/>
  <c r="K6215" i="4"/>
  <c r="W6214" i="4"/>
  <c r="K6214" i="4"/>
  <c r="W6213" i="4"/>
  <c r="K6213" i="4"/>
  <c r="W6212" i="4"/>
  <c r="K6212" i="4"/>
  <c r="W6211" i="4"/>
  <c r="K6211" i="4"/>
  <c r="W6210" i="4"/>
  <c r="K6210" i="4"/>
  <c r="W6209" i="4"/>
  <c r="K6209" i="4"/>
  <c r="W6208" i="4"/>
  <c r="K6208" i="4"/>
  <c r="W6207" i="4"/>
  <c r="K6207" i="4"/>
  <c r="W6206" i="4"/>
  <c r="K6206" i="4"/>
  <c r="W6205" i="4"/>
  <c r="K6205" i="4"/>
  <c r="W6204" i="4"/>
  <c r="K6204" i="4"/>
  <c r="W6203" i="4"/>
  <c r="K6203" i="4"/>
  <c r="W6202" i="4"/>
  <c r="K6202" i="4"/>
  <c r="W6201" i="4"/>
  <c r="K6201" i="4"/>
  <c r="W6200" i="4"/>
  <c r="K6200" i="4"/>
  <c r="W6199" i="4"/>
  <c r="K6199" i="4"/>
  <c r="W6198" i="4"/>
  <c r="K6198" i="4"/>
  <c r="W6197" i="4"/>
  <c r="K6197" i="4"/>
  <c r="W6196" i="4"/>
  <c r="K6196" i="4"/>
  <c r="W6195" i="4"/>
  <c r="K6195" i="4"/>
  <c r="W6194" i="4"/>
  <c r="K6194" i="4"/>
  <c r="W6193" i="4"/>
  <c r="K6193" i="4"/>
  <c r="W6192" i="4"/>
  <c r="K6192" i="4"/>
  <c r="W6191" i="4"/>
  <c r="K6191" i="4"/>
  <c r="W6190" i="4"/>
  <c r="K6190" i="4"/>
  <c r="W6189" i="4"/>
  <c r="K6189" i="4"/>
  <c r="W6188" i="4"/>
  <c r="K6188" i="4"/>
  <c r="W6187" i="4"/>
  <c r="K6187" i="4"/>
  <c r="W6186" i="4"/>
  <c r="K6186" i="4"/>
  <c r="W6185" i="4"/>
  <c r="K6185" i="4"/>
  <c r="W6184" i="4"/>
  <c r="K6184" i="4"/>
  <c r="W6183" i="4"/>
  <c r="K6183" i="4"/>
  <c r="W6182" i="4"/>
  <c r="K6182" i="4"/>
  <c r="W6181" i="4"/>
  <c r="K6181" i="4"/>
  <c r="W6180" i="4"/>
  <c r="K6180" i="4"/>
  <c r="W6179" i="4"/>
  <c r="K6179" i="4"/>
  <c r="W6178" i="4"/>
  <c r="K6178" i="4"/>
  <c r="W6177" i="4"/>
  <c r="K6177" i="4"/>
  <c r="W6176" i="4"/>
  <c r="K6176" i="4"/>
  <c r="W6175" i="4"/>
  <c r="K6175" i="4"/>
  <c r="W6174" i="4"/>
  <c r="K6174" i="4"/>
  <c r="W6173" i="4"/>
  <c r="K6173" i="4"/>
  <c r="W6172" i="4"/>
  <c r="K6172" i="4"/>
  <c r="W6171" i="4"/>
  <c r="K6171" i="4"/>
  <c r="W6170" i="4"/>
  <c r="K6170" i="4"/>
  <c r="W6169" i="4"/>
  <c r="K6169" i="4"/>
  <c r="W6168" i="4"/>
  <c r="K6168" i="4"/>
  <c r="W6167" i="4"/>
  <c r="K6167" i="4"/>
  <c r="W6166" i="4"/>
  <c r="K6166" i="4"/>
  <c r="W6165" i="4"/>
  <c r="K6165" i="4"/>
  <c r="W6164" i="4"/>
  <c r="K6164" i="4"/>
  <c r="W6163" i="4"/>
  <c r="K6163" i="4"/>
  <c r="W6162" i="4"/>
  <c r="K6162" i="4"/>
  <c r="W6161" i="4"/>
  <c r="K6161" i="4"/>
  <c r="W6160" i="4"/>
  <c r="K6160" i="4"/>
  <c r="W6159" i="4"/>
  <c r="K6159" i="4"/>
  <c r="W6158" i="4"/>
  <c r="K6158" i="4"/>
  <c r="W6157" i="4"/>
  <c r="K6157" i="4"/>
  <c r="W6156" i="4"/>
  <c r="K6156" i="4"/>
  <c r="W6155" i="4"/>
  <c r="K6155" i="4"/>
  <c r="W6154" i="4"/>
  <c r="K6154" i="4"/>
  <c r="W6153" i="4"/>
  <c r="K6153" i="4"/>
  <c r="W6152" i="4"/>
  <c r="K6152" i="4"/>
  <c r="W6151" i="4"/>
  <c r="K6151" i="4"/>
  <c r="W6150" i="4"/>
  <c r="K6150" i="4"/>
  <c r="W6149" i="4"/>
  <c r="K6149" i="4"/>
  <c r="W6148" i="4"/>
  <c r="K6148" i="4"/>
  <c r="W6147" i="4"/>
  <c r="K6147" i="4"/>
  <c r="W6146" i="4"/>
  <c r="K6146" i="4"/>
  <c r="W6145" i="4"/>
  <c r="K6145" i="4"/>
  <c r="W6144" i="4"/>
  <c r="K6144" i="4"/>
  <c r="W6143" i="4"/>
  <c r="K6143" i="4"/>
  <c r="W6142" i="4"/>
  <c r="K6142" i="4"/>
  <c r="W6141" i="4"/>
  <c r="K6141" i="4"/>
  <c r="W6140" i="4"/>
  <c r="K6140" i="4"/>
  <c r="W6139" i="4"/>
  <c r="K6139" i="4"/>
  <c r="W6138" i="4"/>
  <c r="K6138" i="4"/>
  <c r="W6137" i="4"/>
  <c r="K6137" i="4"/>
  <c r="W6136" i="4"/>
  <c r="K6136" i="4"/>
  <c r="W6135" i="4"/>
  <c r="K6135" i="4"/>
  <c r="W6134" i="4"/>
  <c r="K6134" i="4"/>
  <c r="W6133" i="4"/>
  <c r="K6133" i="4"/>
  <c r="W6132" i="4"/>
  <c r="K6132" i="4"/>
  <c r="W6131" i="4"/>
  <c r="K6131" i="4"/>
  <c r="W6130" i="4"/>
  <c r="K6130" i="4"/>
  <c r="W6129" i="4"/>
  <c r="K6129" i="4"/>
  <c r="W6128" i="4"/>
  <c r="K6128" i="4"/>
  <c r="W6127" i="4"/>
  <c r="K6127" i="4"/>
  <c r="W6126" i="4"/>
  <c r="K6126" i="4"/>
  <c r="W6125" i="4"/>
  <c r="K6125" i="4"/>
  <c r="W6124" i="4"/>
  <c r="K6124" i="4"/>
  <c r="W6123" i="4"/>
  <c r="K6123" i="4"/>
  <c r="W6122" i="4"/>
  <c r="K6122" i="4"/>
  <c r="W6121" i="4"/>
  <c r="K6121" i="4"/>
  <c r="W6120" i="4"/>
  <c r="K6120" i="4"/>
  <c r="W6119" i="4"/>
  <c r="K6119" i="4"/>
  <c r="W6118" i="4"/>
  <c r="K6118" i="4"/>
  <c r="W6117" i="4"/>
  <c r="K6117" i="4"/>
  <c r="W6116" i="4"/>
  <c r="K6116" i="4"/>
  <c r="W6115" i="4"/>
  <c r="K6115" i="4"/>
  <c r="W6114" i="4"/>
  <c r="K6114" i="4"/>
  <c r="W6113" i="4"/>
  <c r="K6113" i="4"/>
  <c r="W6112" i="4"/>
  <c r="K6112" i="4"/>
  <c r="W6111" i="4"/>
  <c r="K6111" i="4"/>
  <c r="W6110" i="4"/>
  <c r="K6110" i="4"/>
  <c r="W6109" i="4"/>
  <c r="K6109" i="4"/>
  <c r="W6108" i="4"/>
  <c r="K6108" i="4"/>
  <c r="W6107" i="4"/>
  <c r="K6107" i="4"/>
  <c r="W6106" i="4"/>
  <c r="K6106" i="4"/>
  <c r="W6105" i="4"/>
  <c r="K6105" i="4"/>
  <c r="W6104" i="4"/>
  <c r="K6104" i="4"/>
  <c r="W6103" i="4"/>
  <c r="K6103" i="4"/>
  <c r="W6102" i="4"/>
  <c r="K6102" i="4"/>
  <c r="W6101" i="4"/>
  <c r="K6101" i="4"/>
  <c r="W6100" i="4"/>
  <c r="K6100" i="4"/>
  <c r="W6099" i="4"/>
  <c r="K6099" i="4"/>
  <c r="W6098" i="4"/>
  <c r="K6098" i="4"/>
  <c r="W6097" i="4"/>
  <c r="K6097" i="4"/>
  <c r="W6096" i="4"/>
  <c r="K6096" i="4"/>
  <c r="W6095" i="4"/>
  <c r="K6095" i="4"/>
  <c r="W6094" i="4"/>
  <c r="K6094" i="4"/>
  <c r="W6093" i="4"/>
  <c r="K6093" i="4"/>
  <c r="W6092" i="4"/>
  <c r="K6092" i="4"/>
  <c r="W6091" i="4"/>
  <c r="K6091" i="4"/>
  <c r="W6090" i="4"/>
  <c r="K6090" i="4"/>
  <c r="W6089" i="4"/>
  <c r="K6089" i="4"/>
  <c r="W6088" i="4"/>
  <c r="K6088" i="4"/>
  <c r="W6087" i="4"/>
  <c r="K6087" i="4"/>
  <c r="W6086" i="4"/>
  <c r="K6086" i="4"/>
  <c r="W6085" i="4"/>
  <c r="K6085" i="4"/>
  <c r="W6084" i="4"/>
  <c r="K6084" i="4"/>
  <c r="W6083" i="4"/>
  <c r="K6083" i="4"/>
  <c r="W6082" i="4"/>
  <c r="K6082" i="4"/>
  <c r="W6081" i="4"/>
  <c r="K6081" i="4"/>
  <c r="W6080" i="4"/>
  <c r="K6080" i="4"/>
  <c r="W6079" i="4"/>
  <c r="K6079" i="4"/>
  <c r="W6078" i="4"/>
  <c r="K6078" i="4"/>
  <c r="W6077" i="4"/>
  <c r="K6077" i="4"/>
  <c r="W6076" i="4"/>
  <c r="K6076" i="4"/>
  <c r="W6075" i="4"/>
  <c r="K6075" i="4"/>
  <c r="W6074" i="4"/>
  <c r="K6074" i="4"/>
  <c r="W6073" i="4"/>
  <c r="K6073" i="4"/>
  <c r="W6072" i="4"/>
  <c r="K6072" i="4"/>
  <c r="W6071" i="4"/>
  <c r="K6071" i="4"/>
  <c r="W6070" i="4"/>
  <c r="K6070" i="4"/>
  <c r="W6069" i="4"/>
  <c r="K6069" i="4"/>
  <c r="W6068" i="4"/>
  <c r="K6068" i="4"/>
  <c r="W6067" i="4"/>
  <c r="K6067" i="4"/>
  <c r="W6066" i="4"/>
  <c r="K6066" i="4"/>
  <c r="W6065" i="4"/>
  <c r="K6065" i="4"/>
  <c r="W6064" i="4"/>
  <c r="K6064" i="4"/>
  <c r="W6063" i="4"/>
  <c r="K6063" i="4"/>
  <c r="W6062" i="4"/>
  <c r="K6062" i="4"/>
  <c r="W6061" i="4"/>
  <c r="K6061" i="4"/>
  <c r="W6060" i="4"/>
  <c r="K6060" i="4"/>
  <c r="W6059" i="4"/>
  <c r="K6059" i="4"/>
  <c r="W6058" i="4"/>
  <c r="K6058" i="4"/>
  <c r="W6057" i="4"/>
  <c r="K6057" i="4"/>
  <c r="W6056" i="4"/>
  <c r="K6056" i="4"/>
  <c r="W6055" i="4"/>
  <c r="K6055" i="4"/>
  <c r="W6054" i="4"/>
  <c r="K6054" i="4"/>
  <c r="W6053" i="4"/>
  <c r="K6053" i="4"/>
  <c r="W6052" i="4"/>
  <c r="K6052" i="4"/>
  <c r="W6051" i="4"/>
  <c r="K6051" i="4"/>
  <c r="W6050" i="4"/>
  <c r="K6050" i="4"/>
  <c r="W6049" i="4"/>
  <c r="K6049" i="4"/>
  <c r="W6048" i="4"/>
  <c r="K6048" i="4"/>
  <c r="W6047" i="4"/>
  <c r="K6047" i="4"/>
  <c r="W6046" i="4"/>
  <c r="K6046" i="4"/>
  <c r="W6045" i="4"/>
  <c r="K6045" i="4"/>
  <c r="W6044" i="4"/>
  <c r="K6044" i="4"/>
  <c r="W6043" i="4"/>
  <c r="K6043" i="4"/>
  <c r="W6042" i="4"/>
  <c r="K6042" i="4"/>
  <c r="W6041" i="4"/>
  <c r="K6041" i="4"/>
  <c r="W6040" i="4"/>
  <c r="K6040" i="4"/>
  <c r="W6039" i="4"/>
  <c r="K6039" i="4"/>
  <c r="W6038" i="4"/>
  <c r="K6038" i="4"/>
  <c r="W6037" i="4"/>
  <c r="K6037" i="4"/>
  <c r="W6036" i="4"/>
  <c r="K6036" i="4"/>
  <c r="W6035" i="4"/>
  <c r="K6035" i="4"/>
  <c r="W6034" i="4"/>
  <c r="K6034" i="4"/>
  <c r="W6033" i="4"/>
  <c r="K6033" i="4"/>
  <c r="W6032" i="4"/>
  <c r="K6032" i="4"/>
  <c r="W6031" i="4"/>
  <c r="K6031" i="4"/>
  <c r="W6030" i="4"/>
  <c r="K6030" i="4"/>
  <c r="W6029" i="4"/>
  <c r="K6029" i="4"/>
  <c r="W6028" i="4"/>
  <c r="K6028" i="4"/>
  <c r="W6027" i="4"/>
  <c r="K6027" i="4"/>
  <c r="W6026" i="4"/>
  <c r="K6026" i="4"/>
  <c r="W6025" i="4"/>
  <c r="K6025" i="4"/>
  <c r="W6024" i="4"/>
  <c r="K6024" i="4"/>
  <c r="W6023" i="4"/>
  <c r="K6023" i="4"/>
  <c r="W6022" i="4"/>
  <c r="K6022" i="4"/>
  <c r="W6021" i="4"/>
  <c r="K6021" i="4"/>
  <c r="W6020" i="4"/>
  <c r="K6020" i="4"/>
  <c r="W6019" i="4"/>
  <c r="K6019" i="4"/>
  <c r="W6018" i="4"/>
  <c r="K6018" i="4"/>
  <c r="W6017" i="4"/>
  <c r="K6017" i="4"/>
  <c r="W6016" i="4"/>
  <c r="K6016" i="4"/>
  <c r="W6015" i="4"/>
  <c r="K6015" i="4"/>
  <c r="W6014" i="4"/>
  <c r="K6014" i="4"/>
  <c r="W6013" i="4"/>
  <c r="K6013" i="4"/>
  <c r="W6012" i="4"/>
  <c r="K6012" i="4"/>
  <c r="W6011" i="4"/>
  <c r="K6011" i="4"/>
  <c r="W6010" i="4"/>
  <c r="K6010" i="4"/>
  <c r="W6009" i="4"/>
  <c r="K6009" i="4"/>
  <c r="W6008" i="4"/>
  <c r="K6008" i="4"/>
  <c r="W6007" i="4"/>
  <c r="K6007" i="4"/>
  <c r="W6006" i="4"/>
  <c r="K6006" i="4"/>
  <c r="W6005" i="4"/>
  <c r="K6005" i="4"/>
  <c r="W6004" i="4"/>
  <c r="K6004" i="4"/>
  <c r="W6003" i="4"/>
  <c r="K6003" i="4"/>
  <c r="W6002" i="4"/>
  <c r="K6002" i="4"/>
  <c r="W6001" i="4"/>
  <c r="K6001" i="4"/>
  <c r="W6000" i="4"/>
  <c r="K6000" i="4"/>
  <c r="W5999" i="4"/>
  <c r="K5999" i="4"/>
  <c r="W5998" i="4"/>
  <c r="K5998" i="4"/>
  <c r="W5997" i="4"/>
  <c r="K5997" i="4"/>
  <c r="W5996" i="4"/>
  <c r="K5996" i="4"/>
  <c r="W5995" i="4"/>
  <c r="K5995" i="4"/>
  <c r="W5994" i="4"/>
  <c r="K5994" i="4"/>
  <c r="W5993" i="4"/>
  <c r="K5993" i="4"/>
  <c r="W5992" i="4"/>
  <c r="K5992" i="4"/>
  <c r="W5991" i="4"/>
  <c r="K5991" i="4"/>
  <c r="W5990" i="4"/>
  <c r="K5990" i="4"/>
  <c r="W5989" i="4"/>
  <c r="K5989" i="4"/>
  <c r="W5988" i="4"/>
  <c r="K5988" i="4"/>
  <c r="W5987" i="4"/>
  <c r="K5987" i="4"/>
  <c r="W5986" i="4"/>
  <c r="K5986" i="4"/>
  <c r="W5985" i="4"/>
  <c r="K5985" i="4"/>
  <c r="W5984" i="4"/>
  <c r="K5984" i="4"/>
  <c r="W5983" i="4"/>
  <c r="K5983" i="4"/>
  <c r="W5982" i="4"/>
  <c r="K5982" i="4"/>
  <c r="W5981" i="4"/>
  <c r="K5981" i="4"/>
  <c r="W5980" i="4"/>
  <c r="K5980" i="4"/>
  <c r="W5979" i="4"/>
  <c r="K5979" i="4"/>
  <c r="W5978" i="4"/>
  <c r="K5978" i="4"/>
  <c r="W5977" i="4"/>
  <c r="K5977" i="4"/>
  <c r="W5976" i="4"/>
  <c r="K5976" i="4"/>
  <c r="W5975" i="4"/>
  <c r="K5975" i="4"/>
  <c r="W5974" i="4"/>
  <c r="K5974" i="4"/>
  <c r="W5973" i="4"/>
  <c r="K5973" i="4"/>
  <c r="W5972" i="4"/>
  <c r="K5972" i="4"/>
  <c r="W5971" i="4"/>
  <c r="K5971" i="4"/>
  <c r="W5970" i="4"/>
  <c r="K5970" i="4"/>
  <c r="W5969" i="4"/>
  <c r="K5969" i="4"/>
  <c r="W5968" i="4"/>
  <c r="K5968" i="4"/>
  <c r="W5967" i="4"/>
  <c r="K5967" i="4"/>
  <c r="W5966" i="4"/>
  <c r="K5966" i="4"/>
  <c r="W5965" i="4"/>
  <c r="K5965" i="4"/>
  <c r="W5964" i="4"/>
  <c r="K5964" i="4"/>
  <c r="W5963" i="4"/>
  <c r="K5963" i="4"/>
  <c r="W5962" i="4"/>
  <c r="K5962" i="4"/>
  <c r="W5961" i="4"/>
  <c r="K5961" i="4"/>
  <c r="W5960" i="4"/>
  <c r="K5960" i="4"/>
  <c r="W5959" i="4"/>
  <c r="K5959" i="4"/>
  <c r="W5958" i="4"/>
  <c r="K5958" i="4"/>
  <c r="W5957" i="4"/>
  <c r="K5957" i="4"/>
  <c r="W5956" i="4"/>
  <c r="K5956" i="4"/>
  <c r="W5955" i="4"/>
  <c r="K5955" i="4"/>
  <c r="W5954" i="4"/>
  <c r="K5954" i="4"/>
  <c r="W5953" i="4"/>
  <c r="K5953" i="4"/>
  <c r="W5952" i="4"/>
  <c r="K5952" i="4"/>
  <c r="W5951" i="4"/>
  <c r="K5951" i="4"/>
  <c r="W5950" i="4"/>
  <c r="K5950" i="4"/>
  <c r="W5949" i="4"/>
  <c r="K5949" i="4"/>
  <c r="W5948" i="4"/>
  <c r="K5948" i="4"/>
  <c r="W5947" i="4"/>
  <c r="K5947" i="4"/>
  <c r="W5946" i="4"/>
  <c r="K5946" i="4"/>
  <c r="W5945" i="4"/>
  <c r="K5945" i="4"/>
  <c r="W5944" i="4"/>
  <c r="K5944" i="4"/>
  <c r="W5943" i="4"/>
  <c r="K5943" i="4"/>
  <c r="W5942" i="4"/>
  <c r="K5942" i="4"/>
  <c r="W5941" i="4"/>
  <c r="K5941" i="4"/>
  <c r="W5940" i="4"/>
  <c r="K5940" i="4"/>
  <c r="W5939" i="4"/>
  <c r="K5939" i="4"/>
  <c r="W5938" i="4"/>
  <c r="K5938" i="4"/>
  <c r="W5937" i="4"/>
  <c r="K5937" i="4"/>
  <c r="W5936" i="4"/>
  <c r="K5936" i="4"/>
  <c r="W5935" i="4"/>
  <c r="K5935" i="4"/>
  <c r="W5934" i="4"/>
  <c r="K5934" i="4"/>
  <c r="W5933" i="4"/>
  <c r="K5933" i="4"/>
  <c r="W5932" i="4"/>
  <c r="K5932" i="4"/>
  <c r="W5931" i="4"/>
  <c r="K5931" i="4"/>
  <c r="W5930" i="4"/>
  <c r="K5930" i="4"/>
  <c r="W5929" i="4"/>
  <c r="K5929" i="4"/>
  <c r="W5928" i="4"/>
  <c r="K5928" i="4"/>
  <c r="W5927" i="4"/>
  <c r="K5927" i="4"/>
  <c r="W5926" i="4"/>
  <c r="K5926" i="4"/>
  <c r="W5925" i="4"/>
  <c r="K5925" i="4"/>
  <c r="W5924" i="4"/>
  <c r="K5924" i="4"/>
  <c r="W5923" i="4"/>
  <c r="K5923" i="4"/>
  <c r="W5922" i="4"/>
  <c r="K5922" i="4"/>
  <c r="W5921" i="4"/>
  <c r="K5921" i="4"/>
  <c r="W5920" i="4"/>
  <c r="K5920" i="4"/>
  <c r="W5919" i="4"/>
  <c r="K5919" i="4"/>
  <c r="W5918" i="4"/>
  <c r="K5918" i="4"/>
  <c r="W5917" i="4"/>
  <c r="K5917" i="4"/>
  <c r="W5916" i="4"/>
  <c r="K5916" i="4"/>
  <c r="W5915" i="4"/>
  <c r="K5915" i="4"/>
  <c r="W5914" i="4"/>
  <c r="K5914" i="4"/>
  <c r="W5913" i="4"/>
  <c r="K5913" i="4"/>
  <c r="W5912" i="4"/>
  <c r="K5912" i="4"/>
  <c r="W5911" i="4"/>
  <c r="K5911" i="4"/>
  <c r="W5910" i="4"/>
  <c r="K5910" i="4"/>
  <c r="W5909" i="4"/>
  <c r="K5909" i="4"/>
  <c r="W5908" i="4"/>
  <c r="K5908" i="4"/>
  <c r="W5907" i="4"/>
  <c r="K5907" i="4"/>
  <c r="W5906" i="4"/>
  <c r="K5906" i="4"/>
  <c r="W5905" i="4"/>
  <c r="K5905" i="4"/>
  <c r="W5904" i="4"/>
  <c r="K5904" i="4"/>
  <c r="W5903" i="4"/>
  <c r="K5903" i="4"/>
  <c r="W5902" i="4"/>
  <c r="K5902" i="4"/>
  <c r="W5901" i="4"/>
  <c r="K5901" i="4"/>
  <c r="W5900" i="4"/>
  <c r="K5900" i="4"/>
  <c r="W5899" i="4"/>
  <c r="K5899" i="4"/>
  <c r="W5898" i="4"/>
  <c r="K5898" i="4"/>
  <c r="W5897" i="4"/>
  <c r="K5897" i="4"/>
  <c r="W5896" i="4"/>
  <c r="K5896" i="4"/>
  <c r="W5895" i="4"/>
  <c r="K5895" i="4"/>
  <c r="W5894" i="4"/>
  <c r="K5894" i="4"/>
  <c r="W5893" i="4"/>
  <c r="K5893" i="4"/>
  <c r="W5892" i="4"/>
  <c r="K5892" i="4"/>
  <c r="W5891" i="4"/>
  <c r="K5891" i="4"/>
  <c r="W5890" i="4"/>
  <c r="K5890" i="4"/>
  <c r="W5889" i="4"/>
  <c r="K5889" i="4"/>
  <c r="W5888" i="4"/>
  <c r="K5888" i="4"/>
  <c r="W5887" i="4"/>
  <c r="K5887" i="4"/>
  <c r="W5886" i="4"/>
  <c r="K5886" i="4"/>
  <c r="W5885" i="4"/>
  <c r="K5885" i="4"/>
  <c r="W5884" i="4"/>
  <c r="K5884" i="4"/>
  <c r="W5883" i="4"/>
  <c r="K5883" i="4"/>
  <c r="W5882" i="4"/>
  <c r="K5882" i="4"/>
  <c r="W5881" i="4"/>
  <c r="K5881" i="4"/>
  <c r="W5880" i="4"/>
  <c r="K5880" i="4"/>
  <c r="W5879" i="4"/>
  <c r="K5879" i="4"/>
  <c r="W5878" i="4"/>
  <c r="K5878" i="4"/>
  <c r="W5877" i="4"/>
  <c r="K5877" i="4"/>
  <c r="W5876" i="4"/>
  <c r="K5876" i="4"/>
  <c r="W5875" i="4"/>
  <c r="K5875" i="4"/>
  <c r="W5874" i="4"/>
  <c r="K5874" i="4"/>
  <c r="W5873" i="4"/>
  <c r="K5873" i="4"/>
  <c r="W5872" i="4"/>
  <c r="K5872" i="4"/>
  <c r="W5871" i="4"/>
  <c r="K5871" i="4"/>
  <c r="W5870" i="4"/>
  <c r="K5870" i="4"/>
  <c r="W5869" i="4"/>
  <c r="K5869" i="4"/>
  <c r="W5868" i="4"/>
  <c r="K5868" i="4"/>
  <c r="W5867" i="4"/>
  <c r="K5867" i="4"/>
  <c r="W5866" i="4"/>
  <c r="K5866" i="4"/>
  <c r="W5865" i="4"/>
  <c r="K5865" i="4"/>
  <c r="W5864" i="4"/>
  <c r="K5864" i="4"/>
  <c r="W5863" i="4"/>
  <c r="K5863" i="4"/>
  <c r="W5862" i="4"/>
  <c r="K5862" i="4"/>
  <c r="W5861" i="4"/>
  <c r="K5861" i="4"/>
  <c r="W5860" i="4"/>
  <c r="K5860" i="4"/>
  <c r="W5859" i="4"/>
  <c r="K5859" i="4"/>
  <c r="W5858" i="4"/>
  <c r="K5858" i="4"/>
  <c r="W5857" i="4"/>
  <c r="K5857" i="4"/>
  <c r="W5856" i="4"/>
  <c r="K5856" i="4"/>
  <c r="W5855" i="4"/>
  <c r="K5855" i="4"/>
  <c r="W5854" i="4"/>
  <c r="K5854" i="4"/>
  <c r="W5853" i="4"/>
  <c r="K5853" i="4"/>
  <c r="W5852" i="4"/>
  <c r="K5852" i="4"/>
  <c r="W5851" i="4"/>
  <c r="K5851" i="4"/>
  <c r="W5850" i="4"/>
  <c r="K5850" i="4"/>
  <c r="W5849" i="4"/>
  <c r="K5849" i="4"/>
  <c r="W5848" i="4"/>
  <c r="K5848" i="4"/>
  <c r="W5847" i="4"/>
  <c r="K5847" i="4"/>
  <c r="W5846" i="4"/>
  <c r="K5846" i="4"/>
  <c r="W5845" i="4"/>
  <c r="K5845" i="4"/>
  <c r="W5844" i="4"/>
  <c r="K5844" i="4"/>
  <c r="W5843" i="4"/>
  <c r="K5843" i="4"/>
  <c r="W5842" i="4"/>
  <c r="K5842" i="4"/>
  <c r="W5841" i="4"/>
  <c r="K5841" i="4"/>
  <c r="W5840" i="4"/>
  <c r="K5840" i="4"/>
  <c r="W5839" i="4"/>
  <c r="K5839" i="4"/>
  <c r="W5838" i="4"/>
  <c r="K5838" i="4"/>
  <c r="W5837" i="4"/>
  <c r="K5837" i="4"/>
  <c r="W5836" i="4"/>
  <c r="K5836" i="4"/>
  <c r="W5835" i="4"/>
  <c r="K5835" i="4"/>
  <c r="W5834" i="4"/>
  <c r="K5834" i="4"/>
  <c r="W5833" i="4"/>
  <c r="K5833" i="4"/>
  <c r="W5832" i="4"/>
  <c r="K5832" i="4"/>
  <c r="W5831" i="4"/>
  <c r="K5831" i="4"/>
  <c r="W5830" i="4"/>
  <c r="K5830" i="4"/>
  <c r="W5829" i="4"/>
  <c r="K5829" i="4"/>
  <c r="W5828" i="4"/>
  <c r="K5828" i="4"/>
  <c r="W5827" i="4"/>
  <c r="K5827" i="4"/>
  <c r="W5826" i="4"/>
  <c r="K5826" i="4"/>
  <c r="W5825" i="4"/>
  <c r="K5825" i="4"/>
  <c r="W5824" i="4"/>
  <c r="K5824" i="4"/>
  <c r="W5823" i="4"/>
  <c r="K5823" i="4"/>
  <c r="W5822" i="4"/>
  <c r="K5822" i="4"/>
  <c r="W5821" i="4"/>
  <c r="K5821" i="4"/>
  <c r="W5820" i="4"/>
  <c r="K5820" i="4"/>
  <c r="W5819" i="4"/>
  <c r="K5819" i="4"/>
  <c r="W5818" i="4"/>
  <c r="K5818" i="4"/>
  <c r="W5817" i="4"/>
  <c r="K5817" i="4"/>
  <c r="W5816" i="4"/>
  <c r="K5816" i="4"/>
  <c r="W5815" i="4"/>
  <c r="K5815" i="4"/>
  <c r="W5814" i="4"/>
  <c r="K5814" i="4"/>
  <c r="W5813" i="4"/>
  <c r="K5813" i="4"/>
  <c r="W5812" i="4"/>
  <c r="K5812" i="4"/>
  <c r="W5811" i="4"/>
  <c r="K5811" i="4"/>
  <c r="W5810" i="4"/>
  <c r="K5810" i="4"/>
  <c r="W5809" i="4"/>
  <c r="K5809" i="4"/>
  <c r="W5808" i="4"/>
  <c r="K5808" i="4"/>
  <c r="W5807" i="4"/>
  <c r="K5807" i="4"/>
  <c r="W5806" i="4"/>
  <c r="K5806" i="4"/>
  <c r="W5805" i="4"/>
  <c r="K5805" i="4"/>
  <c r="W5804" i="4"/>
  <c r="K5804" i="4"/>
  <c r="W5803" i="4"/>
  <c r="K5803" i="4"/>
  <c r="W5802" i="4"/>
  <c r="K5802" i="4"/>
  <c r="W5801" i="4"/>
  <c r="K5801" i="4"/>
  <c r="W5800" i="4"/>
  <c r="K5800" i="4"/>
  <c r="W5799" i="4"/>
  <c r="K5799" i="4"/>
  <c r="W5798" i="4"/>
  <c r="K5798" i="4"/>
  <c r="W5797" i="4"/>
  <c r="K5797" i="4"/>
  <c r="W5796" i="4"/>
  <c r="K5796" i="4"/>
  <c r="W5795" i="4"/>
  <c r="K5795" i="4"/>
  <c r="W5794" i="4"/>
  <c r="K5794" i="4"/>
  <c r="W5793" i="4"/>
  <c r="K5793" i="4"/>
  <c r="W5792" i="4"/>
  <c r="K5792" i="4"/>
  <c r="W5791" i="4"/>
  <c r="K5791" i="4"/>
  <c r="W5790" i="4"/>
  <c r="K5790" i="4"/>
  <c r="W5789" i="4"/>
  <c r="K5789" i="4"/>
  <c r="W5788" i="4"/>
  <c r="K5788" i="4"/>
  <c r="W5787" i="4"/>
  <c r="K5787" i="4"/>
  <c r="W5786" i="4"/>
  <c r="K5786" i="4"/>
  <c r="W5785" i="4"/>
  <c r="K5785" i="4"/>
  <c r="W5784" i="4"/>
  <c r="K5784" i="4"/>
  <c r="W5783" i="4"/>
  <c r="K5783" i="4"/>
  <c r="W5782" i="4"/>
  <c r="K5782" i="4"/>
  <c r="W5781" i="4"/>
  <c r="K5781" i="4"/>
  <c r="W5780" i="4"/>
  <c r="K5780" i="4"/>
  <c r="W5779" i="4"/>
  <c r="K5779" i="4"/>
  <c r="W5778" i="4"/>
  <c r="K5778" i="4"/>
  <c r="W5777" i="4"/>
  <c r="K5777" i="4"/>
  <c r="W5776" i="4"/>
  <c r="K5776" i="4"/>
  <c r="W5775" i="4"/>
  <c r="K5775" i="4"/>
  <c r="W5774" i="4"/>
  <c r="K5774" i="4"/>
  <c r="W5773" i="4"/>
  <c r="K5773" i="4"/>
  <c r="W5772" i="4"/>
  <c r="K5772" i="4"/>
  <c r="W5771" i="4"/>
  <c r="K5771" i="4"/>
  <c r="W5770" i="4"/>
  <c r="K5770" i="4"/>
  <c r="W5769" i="4"/>
  <c r="K5769" i="4"/>
  <c r="W5768" i="4"/>
  <c r="K5768" i="4"/>
  <c r="W5767" i="4"/>
  <c r="K5767" i="4"/>
  <c r="W5766" i="4"/>
  <c r="K5766" i="4"/>
  <c r="W5765" i="4"/>
  <c r="K5765" i="4"/>
  <c r="W5764" i="4"/>
  <c r="K5764" i="4"/>
  <c r="W5763" i="4"/>
  <c r="K5763" i="4"/>
  <c r="W5762" i="4"/>
  <c r="K5762" i="4"/>
  <c r="W5761" i="4"/>
  <c r="K5761" i="4"/>
  <c r="W5760" i="4"/>
  <c r="K5760" i="4"/>
  <c r="W5759" i="4"/>
  <c r="K5759" i="4"/>
  <c r="W5758" i="4"/>
  <c r="K5758" i="4"/>
  <c r="W5757" i="4"/>
  <c r="K5757" i="4"/>
  <c r="W5756" i="4"/>
  <c r="K5756" i="4"/>
  <c r="W5755" i="4"/>
  <c r="K5755" i="4"/>
  <c r="W5754" i="4"/>
  <c r="K5754" i="4"/>
  <c r="W5753" i="4"/>
  <c r="K5753" i="4"/>
  <c r="W5752" i="4"/>
  <c r="K5752" i="4"/>
  <c r="W5751" i="4"/>
  <c r="K5751" i="4"/>
  <c r="W5750" i="4"/>
  <c r="K5750" i="4"/>
  <c r="W5749" i="4"/>
  <c r="K5749" i="4"/>
  <c r="W5748" i="4"/>
  <c r="K5748" i="4"/>
  <c r="W5747" i="4"/>
  <c r="K5747" i="4"/>
  <c r="W5746" i="4"/>
  <c r="K5746" i="4"/>
  <c r="W5745" i="4"/>
  <c r="K5745" i="4"/>
  <c r="W5744" i="4"/>
  <c r="K5744" i="4"/>
  <c r="W5743" i="4"/>
  <c r="K5743" i="4"/>
  <c r="W5742" i="4"/>
  <c r="K5742" i="4"/>
  <c r="W5741" i="4"/>
  <c r="K5741" i="4"/>
  <c r="W5740" i="4"/>
  <c r="K5740" i="4"/>
  <c r="W5739" i="4"/>
  <c r="K5739" i="4"/>
  <c r="W5738" i="4"/>
  <c r="K5738" i="4"/>
  <c r="W5737" i="4"/>
  <c r="K5737" i="4"/>
  <c r="W5736" i="4"/>
  <c r="K5736" i="4"/>
  <c r="W5735" i="4"/>
  <c r="K5735" i="4"/>
  <c r="W5734" i="4"/>
  <c r="K5734" i="4"/>
  <c r="W5733" i="4"/>
  <c r="K5733" i="4"/>
  <c r="W5732" i="4"/>
  <c r="K5732" i="4"/>
  <c r="W5731" i="4"/>
  <c r="K5731" i="4"/>
  <c r="W5730" i="4"/>
  <c r="K5730" i="4"/>
  <c r="W5729" i="4"/>
  <c r="K5729" i="4"/>
  <c r="W5728" i="4"/>
  <c r="K5728" i="4"/>
  <c r="W5727" i="4"/>
  <c r="K5727" i="4"/>
  <c r="W5726" i="4"/>
  <c r="K5726" i="4"/>
  <c r="W5725" i="4"/>
  <c r="K5725" i="4"/>
  <c r="W5724" i="4"/>
  <c r="K5724" i="4"/>
  <c r="W5723" i="4"/>
  <c r="K5723" i="4"/>
  <c r="W5722" i="4"/>
  <c r="K5722" i="4"/>
  <c r="W5721" i="4"/>
  <c r="K5721" i="4"/>
  <c r="W5720" i="4"/>
  <c r="K5720" i="4"/>
  <c r="W5719" i="4"/>
  <c r="K5719" i="4"/>
  <c r="W5718" i="4"/>
  <c r="K5718" i="4"/>
  <c r="W5717" i="4"/>
  <c r="K5717" i="4"/>
  <c r="W5716" i="4"/>
  <c r="K5716" i="4"/>
  <c r="W5715" i="4"/>
  <c r="K5715" i="4"/>
  <c r="W5714" i="4"/>
  <c r="K5714" i="4"/>
  <c r="W5713" i="4"/>
  <c r="K5713" i="4"/>
  <c r="W5712" i="4"/>
  <c r="K5712" i="4"/>
  <c r="W5711" i="4"/>
  <c r="K5711" i="4"/>
  <c r="W5710" i="4"/>
  <c r="K5710" i="4"/>
  <c r="W5709" i="4"/>
  <c r="K5709" i="4"/>
  <c r="W5708" i="4"/>
  <c r="K5708" i="4"/>
  <c r="W5707" i="4"/>
  <c r="K5707" i="4"/>
  <c r="W5706" i="4"/>
  <c r="K5706" i="4"/>
  <c r="W5705" i="4"/>
  <c r="K5705" i="4"/>
  <c r="W5704" i="4"/>
  <c r="K5704" i="4"/>
  <c r="W5703" i="4"/>
  <c r="K5703" i="4"/>
  <c r="W5702" i="4"/>
  <c r="K5702" i="4"/>
  <c r="W5701" i="4"/>
  <c r="K5701" i="4"/>
  <c r="W5700" i="4"/>
  <c r="K5700" i="4"/>
  <c r="W5699" i="4"/>
  <c r="K5699" i="4"/>
  <c r="W5698" i="4"/>
  <c r="K5698" i="4"/>
  <c r="W5697" i="4"/>
  <c r="K5697" i="4"/>
  <c r="W5696" i="4"/>
  <c r="K5696" i="4"/>
  <c r="W5695" i="4"/>
  <c r="K5695" i="4"/>
  <c r="W5694" i="4"/>
  <c r="K5694" i="4"/>
  <c r="W5693" i="4"/>
  <c r="K5693" i="4"/>
  <c r="W5692" i="4"/>
  <c r="K5692" i="4"/>
  <c r="W5691" i="4"/>
  <c r="K5691" i="4"/>
  <c r="W5690" i="4"/>
  <c r="K5690" i="4"/>
  <c r="W5689" i="4"/>
  <c r="K5689" i="4"/>
  <c r="W5688" i="4"/>
  <c r="K5688" i="4"/>
  <c r="W5687" i="4"/>
  <c r="K5687" i="4"/>
  <c r="W5686" i="4"/>
  <c r="K5686" i="4"/>
  <c r="W5685" i="4"/>
  <c r="K5685" i="4"/>
  <c r="W5684" i="4"/>
  <c r="K5684" i="4"/>
  <c r="W5683" i="4"/>
  <c r="K5683" i="4"/>
  <c r="W5682" i="4"/>
  <c r="K5682" i="4"/>
  <c r="W5681" i="4"/>
  <c r="K5681" i="4"/>
  <c r="W5680" i="4"/>
  <c r="K5680" i="4"/>
  <c r="W5679" i="4"/>
  <c r="K5679" i="4"/>
  <c r="W5678" i="4"/>
  <c r="K5678" i="4"/>
  <c r="W5677" i="4"/>
  <c r="K5677" i="4"/>
  <c r="W5676" i="4"/>
  <c r="K5676" i="4"/>
  <c r="W5675" i="4"/>
  <c r="K5675" i="4"/>
  <c r="W5674" i="4"/>
  <c r="K5674" i="4"/>
  <c r="W5673" i="4"/>
  <c r="K5673" i="4"/>
  <c r="W5672" i="4"/>
  <c r="K5672" i="4"/>
  <c r="W5671" i="4"/>
  <c r="K5671" i="4"/>
  <c r="W5670" i="4"/>
  <c r="K5670" i="4"/>
  <c r="W5669" i="4"/>
  <c r="K5669" i="4"/>
  <c r="W5668" i="4"/>
  <c r="K5668" i="4"/>
  <c r="W5667" i="4"/>
  <c r="K5667" i="4"/>
  <c r="W5666" i="4"/>
  <c r="K5666" i="4"/>
  <c r="W5665" i="4"/>
  <c r="K5665" i="4"/>
  <c r="W5664" i="4"/>
  <c r="K5664" i="4"/>
  <c r="W5663" i="4"/>
  <c r="K5663" i="4"/>
  <c r="W5662" i="4"/>
  <c r="K5662" i="4"/>
  <c r="W5661" i="4"/>
  <c r="K5661" i="4"/>
  <c r="W5660" i="4"/>
  <c r="K5660" i="4"/>
  <c r="W5659" i="4"/>
  <c r="K5659" i="4"/>
  <c r="W5658" i="4"/>
  <c r="K5658" i="4"/>
  <c r="W5657" i="4"/>
  <c r="K5657" i="4"/>
  <c r="W5656" i="4"/>
  <c r="K5656" i="4"/>
  <c r="W5655" i="4"/>
  <c r="K5655" i="4"/>
  <c r="W5654" i="4"/>
  <c r="K5654" i="4"/>
  <c r="W5653" i="4"/>
  <c r="K5653" i="4"/>
  <c r="W5652" i="4"/>
  <c r="K5652" i="4"/>
  <c r="W5651" i="4"/>
  <c r="K5651" i="4"/>
  <c r="W5650" i="4"/>
  <c r="K5650" i="4"/>
  <c r="W5649" i="4"/>
  <c r="K5649" i="4"/>
  <c r="W5648" i="4"/>
  <c r="K5648" i="4"/>
  <c r="W5647" i="4"/>
  <c r="K5647" i="4"/>
  <c r="W5646" i="4"/>
  <c r="K5646" i="4"/>
  <c r="W5645" i="4"/>
  <c r="K5645" i="4"/>
  <c r="W5644" i="4"/>
  <c r="K5644" i="4"/>
  <c r="W5643" i="4"/>
  <c r="K5643" i="4"/>
  <c r="W5642" i="4"/>
  <c r="K5642" i="4"/>
  <c r="W5641" i="4"/>
  <c r="K5641" i="4"/>
  <c r="W5640" i="4"/>
  <c r="K5640" i="4"/>
  <c r="W5639" i="4"/>
  <c r="K5639" i="4"/>
  <c r="W5638" i="4"/>
  <c r="K5638" i="4"/>
  <c r="W5637" i="4"/>
  <c r="K5637" i="4"/>
  <c r="W5636" i="4"/>
  <c r="K5636" i="4"/>
  <c r="W5635" i="4"/>
  <c r="K5635" i="4"/>
  <c r="W5634" i="4"/>
  <c r="K5634" i="4"/>
  <c r="W5633" i="4"/>
  <c r="K5633" i="4"/>
  <c r="W5632" i="4"/>
  <c r="K5632" i="4"/>
  <c r="W5631" i="4"/>
  <c r="K5631" i="4"/>
  <c r="W5630" i="4"/>
  <c r="K5630" i="4"/>
  <c r="W5629" i="4"/>
  <c r="K5629" i="4"/>
  <c r="W5628" i="4"/>
  <c r="K5628" i="4"/>
  <c r="W5627" i="4"/>
  <c r="K5627" i="4"/>
  <c r="W5626" i="4"/>
  <c r="K5626" i="4"/>
  <c r="W5625" i="4"/>
  <c r="K5625" i="4"/>
  <c r="W5624" i="4"/>
  <c r="K5624" i="4"/>
  <c r="W5623" i="4"/>
  <c r="K5623" i="4"/>
  <c r="W5622" i="4"/>
  <c r="K5622" i="4"/>
  <c r="W5621" i="4"/>
  <c r="K5621" i="4"/>
  <c r="W5620" i="4"/>
  <c r="K5620" i="4"/>
  <c r="W5619" i="4"/>
  <c r="K5619" i="4"/>
  <c r="W5618" i="4"/>
  <c r="K5618" i="4"/>
  <c r="W5617" i="4"/>
  <c r="K5617" i="4"/>
  <c r="W5616" i="4"/>
  <c r="K5616" i="4"/>
  <c r="W5615" i="4"/>
  <c r="K5615" i="4"/>
  <c r="W5614" i="4"/>
  <c r="K5614" i="4"/>
  <c r="W5613" i="4"/>
  <c r="K5613" i="4"/>
  <c r="W5612" i="4"/>
  <c r="K5612" i="4"/>
  <c r="W5611" i="4"/>
  <c r="K5611" i="4"/>
  <c r="W5610" i="4"/>
  <c r="K5610" i="4"/>
  <c r="W5609" i="4"/>
  <c r="K5609" i="4"/>
  <c r="W5608" i="4"/>
  <c r="K5608" i="4"/>
  <c r="W5607" i="4"/>
  <c r="K5607" i="4"/>
  <c r="W5606" i="4"/>
  <c r="K5606" i="4"/>
  <c r="W5605" i="4"/>
  <c r="K5605" i="4"/>
  <c r="W5604" i="4"/>
  <c r="K5604" i="4"/>
  <c r="W5603" i="4"/>
  <c r="K5603" i="4"/>
  <c r="W5602" i="4"/>
  <c r="K5602" i="4"/>
  <c r="W5601" i="4"/>
  <c r="K5601" i="4"/>
  <c r="W5600" i="4"/>
  <c r="K5600" i="4"/>
  <c r="W5599" i="4"/>
  <c r="K5599" i="4"/>
  <c r="W5598" i="4"/>
  <c r="K5598" i="4"/>
  <c r="W5597" i="4"/>
  <c r="K5597" i="4"/>
  <c r="W5596" i="4"/>
  <c r="K5596" i="4"/>
  <c r="W5595" i="4"/>
  <c r="K5595" i="4"/>
  <c r="W5594" i="4"/>
  <c r="K5594" i="4"/>
  <c r="W5593" i="4"/>
  <c r="K5593" i="4"/>
  <c r="W5592" i="4"/>
  <c r="K5592" i="4"/>
  <c r="W5591" i="4"/>
  <c r="K5591" i="4"/>
  <c r="W5590" i="4"/>
  <c r="K5590" i="4"/>
  <c r="W5589" i="4"/>
  <c r="K5589" i="4"/>
  <c r="W5588" i="4"/>
  <c r="K5588" i="4"/>
  <c r="W5587" i="4"/>
  <c r="K5587" i="4"/>
  <c r="W5586" i="4"/>
  <c r="K5586" i="4"/>
  <c r="W5585" i="4"/>
  <c r="K5585" i="4"/>
  <c r="W5584" i="4"/>
  <c r="K5584" i="4"/>
  <c r="W5583" i="4"/>
  <c r="K5583" i="4"/>
  <c r="W5582" i="4"/>
  <c r="K5582" i="4"/>
  <c r="W5581" i="4"/>
  <c r="K5581" i="4"/>
  <c r="W5580" i="4"/>
  <c r="K5580" i="4"/>
  <c r="W5579" i="4"/>
  <c r="K5579" i="4"/>
  <c r="W5578" i="4"/>
  <c r="K5578" i="4"/>
  <c r="W5577" i="4"/>
  <c r="K5577" i="4"/>
  <c r="W5576" i="4"/>
  <c r="K5576" i="4"/>
  <c r="W5575" i="4"/>
  <c r="K5575" i="4"/>
  <c r="W5574" i="4"/>
  <c r="K5574" i="4"/>
  <c r="W5573" i="4"/>
  <c r="K5573" i="4"/>
  <c r="W5572" i="4"/>
  <c r="K5572" i="4"/>
  <c r="W5571" i="4"/>
  <c r="K5571" i="4"/>
  <c r="W5570" i="4"/>
  <c r="K5570" i="4"/>
  <c r="W5569" i="4"/>
  <c r="K5569" i="4"/>
  <c r="W5568" i="4"/>
  <c r="K5568" i="4"/>
  <c r="W5567" i="4"/>
  <c r="K5567" i="4"/>
  <c r="W5566" i="4"/>
  <c r="K5566" i="4"/>
  <c r="W5565" i="4"/>
  <c r="K5565" i="4"/>
  <c r="W5564" i="4"/>
  <c r="K5564" i="4"/>
  <c r="W5563" i="4"/>
  <c r="K5563" i="4"/>
  <c r="W5562" i="4"/>
  <c r="K5562" i="4"/>
  <c r="W5561" i="4"/>
  <c r="K5561" i="4"/>
  <c r="W5560" i="4"/>
  <c r="K5560" i="4"/>
  <c r="W5559" i="4"/>
  <c r="K5559" i="4"/>
  <c r="W5558" i="4"/>
  <c r="K5558" i="4"/>
  <c r="W5557" i="4"/>
  <c r="K5557" i="4"/>
  <c r="W5556" i="4"/>
  <c r="K5556" i="4"/>
  <c r="W5555" i="4"/>
  <c r="K5555" i="4"/>
  <c r="W5554" i="4"/>
  <c r="K5554" i="4"/>
  <c r="W5553" i="4"/>
  <c r="K5553" i="4"/>
  <c r="W5552" i="4"/>
  <c r="K5552" i="4"/>
  <c r="W5551" i="4"/>
  <c r="K5551" i="4"/>
  <c r="W5550" i="4"/>
  <c r="K5550" i="4"/>
  <c r="W5549" i="4"/>
  <c r="K5549" i="4"/>
  <c r="W5548" i="4"/>
  <c r="K5548" i="4"/>
  <c r="W5547" i="4"/>
  <c r="K5547" i="4"/>
  <c r="W5546" i="4"/>
  <c r="K5546" i="4"/>
  <c r="W5545" i="4"/>
  <c r="K5545" i="4"/>
  <c r="W5544" i="4"/>
  <c r="K5544" i="4"/>
  <c r="W5543" i="4"/>
  <c r="K5543" i="4"/>
  <c r="W5542" i="4"/>
  <c r="K5542" i="4"/>
  <c r="W5541" i="4"/>
  <c r="K5541" i="4"/>
  <c r="W5540" i="4"/>
  <c r="K5540" i="4"/>
  <c r="W5539" i="4"/>
  <c r="K5539" i="4"/>
  <c r="W5538" i="4"/>
  <c r="K5538" i="4"/>
  <c r="W5537" i="4"/>
  <c r="K5537" i="4"/>
  <c r="W5536" i="4"/>
  <c r="K5536" i="4"/>
  <c r="W5535" i="4"/>
  <c r="K5535" i="4"/>
  <c r="W5534" i="4"/>
  <c r="K5534" i="4"/>
  <c r="W5533" i="4"/>
  <c r="K5533" i="4"/>
  <c r="W5532" i="4"/>
  <c r="K5532" i="4"/>
  <c r="W5531" i="4"/>
  <c r="K5531" i="4"/>
  <c r="W5530" i="4"/>
  <c r="K5530" i="4"/>
  <c r="W5529" i="4"/>
  <c r="K5529" i="4"/>
  <c r="W5528" i="4"/>
  <c r="K5528" i="4"/>
  <c r="W5527" i="4"/>
  <c r="K5527" i="4"/>
  <c r="W5526" i="4"/>
  <c r="K5526" i="4"/>
  <c r="W5525" i="4"/>
  <c r="K5525" i="4"/>
  <c r="W5524" i="4"/>
  <c r="K5524" i="4"/>
  <c r="W5523" i="4"/>
  <c r="K5523" i="4"/>
  <c r="W5522" i="4"/>
  <c r="K5522" i="4"/>
  <c r="W5521" i="4"/>
  <c r="K5521" i="4"/>
  <c r="W5520" i="4"/>
  <c r="K5520" i="4"/>
  <c r="W5519" i="4"/>
  <c r="K5519" i="4"/>
  <c r="W5518" i="4"/>
  <c r="K5518" i="4"/>
  <c r="W5517" i="4"/>
  <c r="K5517" i="4"/>
  <c r="W5516" i="4"/>
  <c r="K5516" i="4"/>
  <c r="W5515" i="4"/>
  <c r="K5515" i="4"/>
  <c r="W5514" i="4"/>
  <c r="K5514" i="4"/>
  <c r="W5513" i="4"/>
  <c r="K5513" i="4"/>
  <c r="W5512" i="4"/>
  <c r="K5512" i="4"/>
  <c r="W5511" i="4"/>
  <c r="K5511" i="4"/>
  <c r="W5510" i="4"/>
  <c r="K5510" i="4"/>
  <c r="W5509" i="4"/>
  <c r="K5509" i="4"/>
  <c r="W5508" i="4"/>
  <c r="K5508" i="4"/>
  <c r="W5507" i="4"/>
  <c r="K5507" i="4"/>
  <c r="W5506" i="4"/>
  <c r="K5506" i="4"/>
  <c r="W5505" i="4"/>
  <c r="K5505" i="4"/>
  <c r="W5504" i="4"/>
  <c r="K5504" i="4"/>
  <c r="W5503" i="4"/>
  <c r="K5503" i="4"/>
  <c r="W5502" i="4"/>
  <c r="K5502" i="4"/>
  <c r="W5501" i="4"/>
  <c r="K5501" i="4"/>
  <c r="W5500" i="4"/>
  <c r="K5500" i="4"/>
  <c r="W5499" i="4"/>
  <c r="K5499" i="4"/>
  <c r="W5498" i="4"/>
  <c r="K5498" i="4"/>
  <c r="W5497" i="4"/>
  <c r="K5497" i="4"/>
  <c r="W5496" i="4"/>
  <c r="K5496" i="4"/>
  <c r="W5495" i="4"/>
  <c r="K5495" i="4"/>
  <c r="W5494" i="4"/>
  <c r="K5494" i="4"/>
  <c r="W5493" i="4"/>
  <c r="K5493" i="4"/>
  <c r="W5492" i="4"/>
  <c r="K5492" i="4"/>
  <c r="W5491" i="4"/>
  <c r="K5491" i="4"/>
  <c r="W5490" i="4"/>
  <c r="K5490" i="4"/>
  <c r="W5489" i="4"/>
  <c r="K5489" i="4"/>
  <c r="W5488" i="4"/>
  <c r="K5488" i="4"/>
  <c r="W5487" i="4"/>
  <c r="K5487" i="4"/>
  <c r="W5486" i="4"/>
  <c r="K5486" i="4"/>
  <c r="W5485" i="4"/>
  <c r="K5485" i="4"/>
  <c r="W5484" i="4"/>
  <c r="K5484" i="4"/>
  <c r="W5483" i="4"/>
  <c r="K5483" i="4"/>
  <c r="W5482" i="4"/>
  <c r="K5482" i="4"/>
  <c r="W5481" i="4"/>
  <c r="K5481" i="4"/>
  <c r="W5480" i="4"/>
  <c r="K5480" i="4"/>
  <c r="W5479" i="4"/>
  <c r="K5479" i="4"/>
  <c r="W5478" i="4"/>
  <c r="K5478" i="4"/>
  <c r="W5477" i="4"/>
  <c r="K5477" i="4"/>
  <c r="W5476" i="4"/>
  <c r="K5476" i="4"/>
  <c r="W5475" i="4"/>
  <c r="K5475" i="4"/>
  <c r="W5474" i="4"/>
  <c r="K5474" i="4"/>
  <c r="W5473" i="4"/>
  <c r="K5473" i="4"/>
  <c r="W5472" i="4"/>
  <c r="K5472" i="4"/>
  <c r="W5471" i="4"/>
  <c r="K5471" i="4"/>
  <c r="W5470" i="4"/>
  <c r="K5470" i="4"/>
  <c r="W5469" i="4"/>
  <c r="K5469" i="4"/>
  <c r="W5468" i="4"/>
  <c r="K5468" i="4"/>
  <c r="W5467" i="4"/>
  <c r="K5467" i="4"/>
  <c r="W5466" i="4"/>
  <c r="K5466" i="4"/>
  <c r="W5465" i="4"/>
  <c r="K5465" i="4"/>
  <c r="W5464" i="4"/>
  <c r="K5464" i="4"/>
  <c r="W5463" i="4"/>
  <c r="K5463" i="4"/>
  <c r="W5462" i="4"/>
  <c r="K5462" i="4"/>
  <c r="W5461" i="4"/>
  <c r="K5461" i="4"/>
  <c r="W5460" i="4"/>
  <c r="K5460" i="4"/>
  <c r="W5459" i="4"/>
  <c r="K5459" i="4"/>
  <c r="W5458" i="4"/>
  <c r="K5458" i="4"/>
  <c r="W5457" i="4"/>
  <c r="K5457" i="4"/>
  <c r="W5456" i="4"/>
  <c r="K5456" i="4"/>
  <c r="W5455" i="4"/>
  <c r="K5455" i="4"/>
  <c r="W5454" i="4"/>
  <c r="K5454" i="4"/>
  <c r="W5453" i="4"/>
  <c r="K5453" i="4"/>
  <c r="W5452" i="4"/>
  <c r="K5452" i="4"/>
  <c r="W5451" i="4"/>
  <c r="K5451" i="4"/>
  <c r="W5450" i="4"/>
  <c r="K5450" i="4"/>
  <c r="W5449" i="4"/>
  <c r="K5449" i="4"/>
  <c r="W5448" i="4"/>
  <c r="K5448" i="4"/>
  <c r="W5447" i="4"/>
  <c r="K5447" i="4"/>
  <c r="W5446" i="4"/>
  <c r="K5446" i="4"/>
  <c r="W5445" i="4"/>
  <c r="K5445" i="4"/>
  <c r="W5444" i="4"/>
  <c r="K5444" i="4"/>
  <c r="W5443" i="4"/>
  <c r="K5443" i="4"/>
  <c r="W5442" i="4"/>
  <c r="K5442" i="4"/>
  <c r="W5441" i="4"/>
  <c r="K5441" i="4"/>
  <c r="W5440" i="4"/>
  <c r="K5440" i="4"/>
  <c r="W5439" i="4"/>
  <c r="K5439" i="4"/>
  <c r="W5438" i="4"/>
  <c r="K5438" i="4"/>
  <c r="W5437" i="4"/>
  <c r="K5437" i="4"/>
  <c r="W5436" i="4"/>
  <c r="K5436" i="4"/>
  <c r="W5435" i="4"/>
  <c r="K5435" i="4"/>
  <c r="W5434" i="4"/>
  <c r="K5434" i="4"/>
  <c r="W5433" i="4"/>
  <c r="K5433" i="4"/>
  <c r="W5432" i="4"/>
  <c r="K5432" i="4"/>
  <c r="W5431" i="4"/>
  <c r="K5431" i="4"/>
  <c r="W5430" i="4"/>
  <c r="K5430" i="4"/>
  <c r="W5429" i="4"/>
  <c r="K5429" i="4"/>
  <c r="W5428" i="4"/>
  <c r="K5428" i="4"/>
  <c r="W5427" i="4"/>
  <c r="K5427" i="4"/>
  <c r="W5426" i="4"/>
  <c r="K5426" i="4"/>
  <c r="W5425" i="4"/>
  <c r="K5425" i="4"/>
  <c r="W5424" i="4"/>
  <c r="K5424" i="4"/>
  <c r="W5423" i="4"/>
  <c r="K5423" i="4"/>
  <c r="W5422" i="4"/>
  <c r="K5422" i="4"/>
  <c r="W5421" i="4"/>
  <c r="K5421" i="4"/>
  <c r="W5420" i="4"/>
  <c r="K5420" i="4"/>
  <c r="W5419" i="4"/>
  <c r="K5419" i="4"/>
  <c r="W5418" i="4"/>
  <c r="K5418" i="4"/>
  <c r="W5417" i="4"/>
  <c r="K5417" i="4"/>
  <c r="W5416" i="4"/>
  <c r="K5416" i="4"/>
  <c r="W5415" i="4"/>
  <c r="K5415" i="4"/>
  <c r="W5414" i="4"/>
  <c r="K5414" i="4"/>
  <c r="W5413" i="4"/>
  <c r="K5413" i="4"/>
  <c r="W5412" i="4"/>
  <c r="K5412" i="4"/>
  <c r="W5411" i="4"/>
  <c r="K5411" i="4"/>
  <c r="W5410" i="4"/>
  <c r="K5410" i="4"/>
  <c r="W5409" i="4"/>
  <c r="K5409" i="4"/>
  <c r="W5408" i="4"/>
  <c r="K5408" i="4"/>
  <c r="W5407" i="4"/>
  <c r="K5407" i="4"/>
  <c r="W5406" i="4"/>
  <c r="K5406" i="4"/>
  <c r="W5405" i="4"/>
  <c r="K5405" i="4"/>
  <c r="W5404" i="4"/>
  <c r="K5404" i="4"/>
  <c r="W5403" i="4"/>
  <c r="K5403" i="4"/>
  <c r="W5402" i="4"/>
  <c r="K5402" i="4"/>
  <c r="W5401" i="4"/>
  <c r="K5401" i="4"/>
  <c r="W5400" i="4"/>
  <c r="K5400" i="4"/>
  <c r="W5399" i="4"/>
  <c r="K5399" i="4"/>
  <c r="W5398" i="4"/>
  <c r="K5398" i="4"/>
  <c r="W5397" i="4"/>
  <c r="K5397" i="4"/>
  <c r="W5396" i="4"/>
  <c r="K5396" i="4"/>
  <c r="W5395" i="4"/>
  <c r="K5395" i="4"/>
  <c r="W5394" i="4"/>
  <c r="K5394" i="4"/>
  <c r="W5393" i="4"/>
  <c r="K5393" i="4"/>
  <c r="W5392" i="4"/>
  <c r="K5392" i="4"/>
  <c r="W5391" i="4"/>
  <c r="K5391" i="4"/>
  <c r="W5390" i="4"/>
  <c r="K5390" i="4"/>
  <c r="W5389" i="4"/>
  <c r="K5389" i="4"/>
  <c r="W5388" i="4"/>
  <c r="K5388" i="4"/>
  <c r="W5387" i="4"/>
  <c r="K5387" i="4"/>
  <c r="W5386" i="4"/>
  <c r="K5386" i="4"/>
  <c r="W5385" i="4"/>
  <c r="K5385" i="4"/>
  <c r="W5384" i="4"/>
  <c r="K5384" i="4"/>
  <c r="W5383" i="4"/>
  <c r="K5383" i="4"/>
  <c r="W5382" i="4"/>
  <c r="K5382" i="4"/>
  <c r="W5381" i="4"/>
  <c r="K5381" i="4"/>
  <c r="W5380" i="4"/>
  <c r="K5380" i="4"/>
  <c r="W5379" i="4"/>
  <c r="K5379" i="4"/>
  <c r="W5378" i="4"/>
  <c r="K5378" i="4"/>
  <c r="W5377" i="4"/>
  <c r="K5377" i="4"/>
  <c r="W5376" i="4"/>
  <c r="K5376" i="4"/>
  <c r="W5375" i="4"/>
  <c r="K5375" i="4"/>
  <c r="W5374" i="4"/>
  <c r="K5374" i="4"/>
  <c r="W5373" i="4"/>
  <c r="K5373" i="4"/>
  <c r="W5372" i="4"/>
  <c r="K5372" i="4"/>
  <c r="W5371" i="4"/>
  <c r="K5371" i="4"/>
  <c r="W5370" i="4"/>
  <c r="K5370" i="4"/>
  <c r="W5369" i="4"/>
  <c r="K5369" i="4"/>
  <c r="W5368" i="4"/>
  <c r="K5368" i="4"/>
  <c r="W5367" i="4"/>
  <c r="K5367" i="4"/>
  <c r="W5366" i="4"/>
  <c r="K5366" i="4"/>
  <c r="W5365" i="4"/>
  <c r="K5365" i="4"/>
  <c r="W5364" i="4"/>
  <c r="K5364" i="4"/>
  <c r="W5363" i="4"/>
  <c r="K5363" i="4"/>
  <c r="W5362" i="4"/>
  <c r="K5362" i="4"/>
  <c r="W5361" i="4"/>
  <c r="K5361" i="4"/>
  <c r="W5360" i="4"/>
  <c r="K5360" i="4"/>
  <c r="W5359" i="4"/>
  <c r="K5359" i="4"/>
  <c r="W5358" i="4"/>
  <c r="K5358" i="4"/>
  <c r="W5357" i="4"/>
  <c r="K5357" i="4"/>
  <c r="W5356" i="4"/>
  <c r="K5356" i="4"/>
  <c r="W5355" i="4"/>
  <c r="K5355" i="4"/>
  <c r="W5354" i="4"/>
  <c r="K5354" i="4"/>
  <c r="W5353" i="4"/>
  <c r="K5353" i="4"/>
  <c r="W5352" i="4"/>
  <c r="K5352" i="4"/>
  <c r="W5351" i="4"/>
  <c r="K5351" i="4"/>
  <c r="W5350" i="4"/>
  <c r="K5350" i="4"/>
  <c r="W5349" i="4"/>
  <c r="K5349" i="4"/>
  <c r="W5348" i="4"/>
  <c r="K5348" i="4"/>
  <c r="W5347" i="4"/>
  <c r="K5347" i="4"/>
  <c r="W5346" i="4"/>
  <c r="K5346" i="4"/>
  <c r="W5345" i="4"/>
  <c r="K5345" i="4"/>
  <c r="W5344" i="4"/>
  <c r="K5344" i="4"/>
  <c r="W5343" i="4"/>
  <c r="K5343" i="4"/>
  <c r="W5342" i="4"/>
  <c r="K5342" i="4"/>
  <c r="W5341" i="4"/>
  <c r="K5341" i="4"/>
  <c r="W5340" i="4"/>
  <c r="K5340" i="4"/>
  <c r="W5339" i="4"/>
  <c r="K5339" i="4"/>
  <c r="W5338" i="4"/>
  <c r="K5338" i="4"/>
  <c r="W5337" i="4"/>
  <c r="K5337" i="4"/>
  <c r="W5336" i="4"/>
  <c r="K5336" i="4"/>
  <c r="W5335" i="4"/>
  <c r="K5335" i="4"/>
  <c r="W5334" i="4"/>
  <c r="K5334" i="4"/>
  <c r="W5333" i="4"/>
  <c r="K5333" i="4"/>
  <c r="W5332" i="4"/>
  <c r="K5332" i="4"/>
  <c r="W5331" i="4"/>
  <c r="K5331" i="4"/>
  <c r="W5330" i="4"/>
  <c r="K5330" i="4"/>
  <c r="W5329" i="4"/>
  <c r="K5329" i="4"/>
  <c r="W5328" i="4"/>
  <c r="K5328" i="4"/>
  <c r="W5327" i="4"/>
  <c r="K5327" i="4"/>
  <c r="W5326" i="4"/>
  <c r="K5326" i="4"/>
  <c r="W5325" i="4"/>
  <c r="K5325" i="4"/>
  <c r="W5324" i="4"/>
  <c r="K5324" i="4"/>
  <c r="W5323" i="4"/>
  <c r="K5323" i="4"/>
  <c r="W5322" i="4"/>
  <c r="K5322" i="4"/>
  <c r="W5321" i="4"/>
  <c r="K5321" i="4"/>
  <c r="W5320" i="4"/>
  <c r="K5320" i="4"/>
  <c r="W5319" i="4"/>
  <c r="K5319" i="4"/>
  <c r="W5318" i="4"/>
  <c r="K5318" i="4"/>
  <c r="W5317" i="4"/>
  <c r="K5317" i="4"/>
  <c r="W5316" i="4"/>
  <c r="K5316" i="4"/>
  <c r="W5315" i="4"/>
  <c r="K5315" i="4"/>
  <c r="W5314" i="4"/>
  <c r="K5314" i="4"/>
  <c r="W5313" i="4"/>
  <c r="K5313" i="4"/>
  <c r="W5312" i="4"/>
  <c r="K5312" i="4"/>
  <c r="W5311" i="4"/>
  <c r="K5311" i="4"/>
  <c r="W5310" i="4"/>
  <c r="K5310" i="4"/>
  <c r="W5309" i="4"/>
  <c r="K5309" i="4"/>
  <c r="W5308" i="4"/>
  <c r="K5308" i="4"/>
  <c r="W5307" i="4"/>
  <c r="K5307" i="4"/>
  <c r="W5306" i="4"/>
  <c r="K5306" i="4"/>
  <c r="W5305" i="4"/>
  <c r="K5305" i="4"/>
  <c r="W5304" i="4"/>
  <c r="K5304" i="4"/>
  <c r="W5303" i="4"/>
  <c r="K5303" i="4"/>
  <c r="W5302" i="4"/>
  <c r="K5302" i="4"/>
  <c r="W5301" i="4"/>
  <c r="K5301" i="4"/>
  <c r="W5300" i="4"/>
  <c r="K5300" i="4"/>
  <c r="W5299" i="4"/>
  <c r="K5299" i="4"/>
  <c r="W5298" i="4"/>
  <c r="K5298" i="4"/>
  <c r="W5297" i="4"/>
  <c r="K5297" i="4"/>
  <c r="W5296" i="4"/>
  <c r="K5296" i="4"/>
  <c r="W5295" i="4"/>
  <c r="K5295" i="4"/>
  <c r="W5294" i="4"/>
  <c r="K5294" i="4"/>
  <c r="W5293" i="4"/>
  <c r="K5293" i="4"/>
  <c r="W5292" i="4"/>
  <c r="K5292" i="4"/>
  <c r="W5291" i="4"/>
  <c r="K5291" i="4"/>
  <c r="W5290" i="4"/>
  <c r="K5290" i="4"/>
  <c r="W5289" i="4"/>
  <c r="K5289" i="4"/>
  <c r="W5288" i="4"/>
  <c r="K5288" i="4"/>
  <c r="W5287" i="4"/>
  <c r="K5287" i="4"/>
  <c r="W5286" i="4"/>
  <c r="K5286" i="4"/>
  <c r="W5285" i="4"/>
  <c r="K5285" i="4"/>
  <c r="W5284" i="4"/>
  <c r="K5284" i="4"/>
  <c r="W5283" i="4"/>
  <c r="K5283" i="4"/>
  <c r="W5282" i="4"/>
  <c r="K5282" i="4"/>
  <c r="W5281" i="4"/>
  <c r="K5281" i="4"/>
  <c r="W5280" i="4"/>
  <c r="K5280" i="4"/>
  <c r="W5279" i="4"/>
  <c r="K5279" i="4"/>
  <c r="W5278" i="4"/>
  <c r="K5278" i="4"/>
  <c r="W5277" i="4"/>
  <c r="K5277" i="4"/>
  <c r="W5276" i="4"/>
  <c r="K5276" i="4"/>
  <c r="W5275" i="4"/>
  <c r="K5275" i="4"/>
  <c r="W5274" i="4"/>
  <c r="K5274" i="4"/>
  <c r="W5273" i="4"/>
  <c r="K5273" i="4"/>
  <c r="W5272" i="4"/>
  <c r="K5272" i="4"/>
  <c r="W5271" i="4"/>
  <c r="K5271" i="4"/>
  <c r="W5270" i="4"/>
  <c r="K5270" i="4"/>
  <c r="W5269" i="4"/>
  <c r="K5269" i="4"/>
  <c r="W5268" i="4"/>
  <c r="K5268" i="4"/>
  <c r="W5267" i="4"/>
  <c r="K5267" i="4"/>
  <c r="W5266" i="4"/>
  <c r="K5266" i="4"/>
  <c r="W5265" i="4"/>
  <c r="K5265" i="4"/>
  <c r="W5264" i="4"/>
  <c r="K5264" i="4"/>
  <c r="W5263" i="4"/>
  <c r="K5263" i="4"/>
  <c r="W5262" i="4"/>
  <c r="K5262" i="4"/>
  <c r="W5261" i="4"/>
  <c r="K5261" i="4"/>
  <c r="W5260" i="4"/>
  <c r="K5260" i="4"/>
  <c r="W5259" i="4"/>
  <c r="K5259" i="4"/>
  <c r="W5258" i="4"/>
  <c r="K5258" i="4"/>
  <c r="W5257" i="4"/>
  <c r="K5257" i="4"/>
  <c r="W5256" i="4"/>
  <c r="K5256" i="4"/>
  <c r="W5255" i="4"/>
  <c r="K5255" i="4"/>
  <c r="W5254" i="4"/>
  <c r="K5254" i="4"/>
  <c r="W5253" i="4"/>
  <c r="K5253" i="4"/>
  <c r="W5252" i="4"/>
  <c r="K5252" i="4"/>
  <c r="W5251" i="4"/>
  <c r="K5251" i="4"/>
  <c r="W5250" i="4"/>
  <c r="K5250" i="4"/>
  <c r="W5249" i="4"/>
  <c r="K5249" i="4"/>
  <c r="W5248" i="4"/>
  <c r="K5248" i="4"/>
  <c r="W5247" i="4"/>
  <c r="K5247" i="4"/>
  <c r="W5246" i="4"/>
  <c r="K5246" i="4"/>
  <c r="W5245" i="4"/>
  <c r="K5245" i="4"/>
  <c r="W5244" i="4"/>
  <c r="K5244" i="4"/>
  <c r="W5243" i="4"/>
  <c r="K5243" i="4"/>
  <c r="W5242" i="4"/>
  <c r="K5242" i="4"/>
  <c r="W5241" i="4"/>
  <c r="K5241" i="4"/>
  <c r="W5240" i="4"/>
  <c r="K5240" i="4"/>
  <c r="W5239" i="4"/>
  <c r="K5239" i="4"/>
  <c r="W5238" i="4"/>
  <c r="K5238" i="4"/>
  <c r="W5237" i="4"/>
  <c r="K5237" i="4"/>
  <c r="W5236" i="4"/>
  <c r="K5236" i="4"/>
  <c r="W5235" i="4"/>
  <c r="K5235" i="4"/>
  <c r="W5234" i="4"/>
  <c r="K5234" i="4"/>
  <c r="W5233" i="4"/>
  <c r="K5233" i="4"/>
  <c r="W5232" i="4"/>
  <c r="K5232" i="4"/>
  <c r="W5231" i="4"/>
  <c r="K5231" i="4"/>
  <c r="W5230" i="4"/>
  <c r="K5230" i="4"/>
  <c r="W5229" i="4"/>
  <c r="K5229" i="4"/>
  <c r="W5228" i="4"/>
  <c r="K5228" i="4"/>
  <c r="W5227" i="4"/>
  <c r="K5227" i="4"/>
  <c r="W5226" i="4"/>
  <c r="K5226" i="4"/>
  <c r="W5225" i="4"/>
  <c r="K5225" i="4"/>
  <c r="W5224" i="4"/>
  <c r="K5224" i="4"/>
  <c r="W5223" i="4"/>
  <c r="K5223" i="4"/>
  <c r="W5222" i="4"/>
  <c r="K5222" i="4"/>
  <c r="W5221" i="4"/>
  <c r="K5221" i="4"/>
  <c r="W5220" i="4"/>
  <c r="K5220" i="4"/>
  <c r="W5219" i="4"/>
  <c r="K5219" i="4"/>
  <c r="W5218" i="4"/>
  <c r="K5218" i="4"/>
  <c r="W5217" i="4"/>
  <c r="K5217" i="4"/>
  <c r="W5216" i="4"/>
  <c r="K5216" i="4"/>
  <c r="W5215" i="4"/>
  <c r="K5215" i="4"/>
  <c r="W5214" i="4"/>
  <c r="K5214" i="4"/>
  <c r="W5213" i="4"/>
  <c r="K5213" i="4"/>
  <c r="W5212" i="4"/>
  <c r="K5212" i="4"/>
  <c r="W5211" i="4"/>
  <c r="K5211" i="4"/>
  <c r="W5210" i="4"/>
  <c r="K5210" i="4"/>
  <c r="W5209" i="4"/>
  <c r="K5209" i="4"/>
  <c r="W5208" i="4"/>
  <c r="K5208" i="4"/>
  <c r="W5207" i="4"/>
  <c r="K5207" i="4"/>
  <c r="W5206" i="4"/>
  <c r="K5206" i="4"/>
  <c r="W5205" i="4"/>
  <c r="K5205" i="4"/>
  <c r="W5204" i="4"/>
  <c r="K5204" i="4"/>
  <c r="W5203" i="4"/>
  <c r="K5203" i="4"/>
  <c r="W5202" i="4"/>
  <c r="K5202" i="4"/>
  <c r="W5201" i="4"/>
  <c r="K5201" i="4"/>
  <c r="W5200" i="4"/>
  <c r="K5200" i="4"/>
  <c r="W5199" i="4"/>
  <c r="K5199" i="4"/>
  <c r="W5198" i="4"/>
  <c r="K5198" i="4"/>
  <c r="W5197" i="4"/>
  <c r="K5197" i="4"/>
  <c r="W5196" i="4"/>
  <c r="K5196" i="4"/>
  <c r="W5195" i="4"/>
  <c r="K5195" i="4"/>
  <c r="W5194" i="4"/>
  <c r="K5194" i="4"/>
  <c r="W5193" i="4"/>
  <c r="K5193" i="4"/>
  <c r="W5192" i="4"/>
  <c r="K5192" i="4"/>
  <c r="W5191" i="4"/>
  <c r="K5191" i="4"/>
  <c r="W5190" i="4"/>
  <c r="K5190" i="4"/>
  <c r="W5189" i="4"/>
  <c r="K5189" i="4"/>
  <c r="W5188" i="4"/>
  <c r="K5188" i="4"/>
  <c r="W5187" i="4"/>
  <c r="K5187" i="4"/>
  <c r="W5186" i="4"/>
  <c r="K5186" i="4"/>
  <c r="W5185" i="4"/>
  <c r="K5185" i="4"/>
  <c r="W5184" i="4"/>
  <c r="K5184" i="4"/>
  <c r="W5183" i="4"/>
  <c r="K5183" i="4"/>
  <c r="W5182" i="4"/>
  <c r="K5182" i="4"/>
  <c r="W5181" i="4"/>
  <c r="K5181" i="4"/>
  <c r="W5180" i="4"/>
  <c r="K5180" i="4"/>
  <c r="W5179" i="4"/>
  <c r="K5179" i="4"/>
  <c r="W5178" i="4"/>
  <c r="K5178" i="4"/>
  <c r="W5177" i="4"/>
  <c r="K5177" i="4"/>
  <c r="W5176" i="4"/>
  <c r="K5176" i="4"/>
  <c r="W5175" i="4"/>
  <c r="K5175" i="4"/>
  <c r="W5174" i="4"/>
  <c r="K5174" i="4"/>
  <c r="W5173" i="4"/>
  <c r="K5173" i="4"/>
  <c r="W5172" i="4"/>
  <c r="K5172" i="4"/>
  <c r="W5171" i="4"/>
  <c r="K5171" i="4"/>
  <c r="W5170" i="4"/>
  <c r="K5170" i="4"/>
  <c r="W5169" i="4"/>
  <c r="K5169" i="4"/>
  <c r="W5168" i="4"/>
  <c r="K5168" i="4"/>
  <c r="W5167" i="4"/>
  <c r="K5167" i="4"/>
  <c r="W5166" i="4"/>
  <c r="K5166" i="4"/>
  <c r="W5165" i="4"/>
  <c r="K5165" i="4"/>
  <c r="W5164" i="4"/>
  <c r="K5164" i="4"/>
  <c r="W5163" i="4"/>
  <c r="K5163" i="4"/>
  <c r="W5162" i="4"/>
  <c r="K5162" i="4"/>
  <c r="W5161" i="4"/>
  <c r="K5161" i="4"/>
  <c r="W5160" i="4"/>
  <c r="K5160" i="4"/>
  <c r="W5159" i="4"/>
  <c r="K5159" i="4"/>
  <c r="W5158" i="4"/>
  <c r="K5158" i="4"/>
  <c r="W5157" i="4"/>
  <c r="K5157" i="4"/>
  <c r="W5156" i="4"/>
  <c r="K5156" i="4"/>
  <c r="W5155" i="4"/>
  <c r="K5155" i="4"/>
  <c r="W5154" i="4"/>
  <c r="K5154" i="4"/>
  <c r="W5153" i="4"/>
  <c r="K5153" i="4"/>
  <c r="W5152" i="4"/>
  <c r="K5152" i="4"/>
  <c r="W5151" i="4"/>
  <c r="K5151" i="4"/>
  <c r="W5150" i="4"/>
  <c r="K5150" i="4"/>
  <c r="W5149" i="4"/>
  <c r="K5149" i="4"/>
  <c r="W5148" i="4"/>
  <c r="K5148" i="4"/>
  <c r="W5147" i="4"/>
  <c r="K5147" i="4"/>
  <c r="W5146" i="4"/>
  <c r="K5146" i="4"/>
  <c r="W5145" i="4"/>
  <c r="K5145" i="4"/>
  <c r="W5144" i="4"/>
  <c r="K5144" i="4"/>
  <c r="W5143" i="4"/>
  <c r="K5143" i="4"/>
  <c r="W5142" i="4"/>
  <c r="K5142" i="4"/>
  <c r="W5141" i="4"/>
  <c r="K5141" i="4"/>
  <c r="W5140" i="4"/>
  <c r="K5140" i="4"/>
  <c r="W5139" i="4"/>
  <c r="K5139" i="4"/>
  <c r="W5138" i="4"/>
  <c r="K5138" i="4"/>
  <c r="W5137" i="4"/>
  <c r="K5137" i="4"/>
  <c r="W5136" i="4"/>
  <c r="K5136" i="4"/>
  <c r="W5135" i="4"/>
  <c r="K5135" i="4"/>
  <c r="W5134" i="4"/>
  <c r="K5134" i="4"/>
  <c r="W5133" i="4"/>
  <c r="K5133" i="4"/>
  <c r="W5132" i="4"/>
  <c r="K5132" i="4"/>
  <c r="W5131" i="4"/>
  <c r="K5131" i="4"/>
  <c r="W5130" i="4"/>
  <c r="K5130" i="4"/>
  <c r="W5129" i="4"/>
  <c r="K5129" i="4"/>
  <c r="W5128" i="4"/>
  <c r="K5128" i="4"/>
  <c r="W5127" i="4"/>
  <c r="K5127" i="4"/>
  <c r="W5126" i="4"/>
  <c r="K5126" i="4"/>
  <c r="W5125" i="4"/>
  <c r="K5125" i="4"/>
  <c r="W5124" i="4"/>
  <c r="K5124" i="4"/>
  <c r="W5123" i="4"/>
  <c r="K5123" i="4"/>
  <c r="W5122" i="4"/>
  <c r="K5122" i="4"/>
  <c r="W5121" i="4"/>
  <c r="K5121" i="4"/>
  <c r="W5120" i="4"/>
  <c r="K5120" i="4"/>
  <c r="W5119" i="4"/>
  <c r="K5119" i="4"/>
  <c r="W5118" i="4"/>
  <c r="K5118" i="4"/>
  <c r="W5117" i="4"/>
  <c r="K5117" i="4"/>
  <c r="W5116" i="4"/>
  <c r="K5116" i="4"/>
  <c r="W5115" i="4"/>
  <c r="K5115" i="4"/>
  <c r="W5114" i="4"/>
  <c r="K5114" i="4"/>
  <c r="W5113" i="4"/>
  <c r="K5113" i="4"/>
  <c r="W5112" i="4"/>
  <c r="K5112" i="4"/>
  <c r="W5111" i="4"/>
  <c r="K5111" i="4"/>
  <c r="W5110" i="4"/>
  <c r="K5110" i="4"/>
  <c r="W5109" i="4"/>
  <c r="K5109" i="4"/>
  <c r="W5108" i="4"/>
  <c r="K5108" i="4"/>
  <c r="W5107" i="4"/>
  <c r="K5107" i="4"/>
  <c r="W5106" i="4"/>
  <c r="K5106" i="4"/>
  <c r="W5105" i="4"/>
  <c r="K5105" i="4"/>
  <c r="W5104" i="4"/>
  <c r="K5104" i="4"/>
  <c r="W5103" i="4"/>
  <c r="K5103" i="4"/>
  <c r="W5102" i="4"/>
  <c r="K5102" i="4"/>
  <c r="W5101" i="4"/>
  <c r="K5101" i="4"/>
  <c r="W5100" i="4"/>
  <c r="K5100" i="4"/>
  <c r="W5099" i="4"/>
  <c r="K5099" i="4"/>
  <c r="W5098" i="4"/>
  <c r="K5098" i="4"/>
  <c r="W5097" i="4"/>
  <c r="K5097" i="4"/>
  <c r="W5096" i="4"/>
  <c r="K5096" i="4"/>
  <c r="W5095" i="4"/>
  <c r="K5095" i="4"/>
  <c r="W5094" i="4"/>
  <c r="K5094" i="4"/>
  <c r="W5093" i="4"/>
  <c r="K5093" i="4"/>
  <c r="W5092" i="4"/>
  <c r="K5092" i="4"/>
  <c r="W5091" i="4"/>
  <c r="K5091" i="4"/>
  <c r="W5090" i="4"/>
  <c r="K5090" i="4"/>
  <c r="W5089" i="4"/>
  <c r="K5089" i="4"/>
  <c r="W5088" i="4"/>
  <c r="K5088" i="4"/>
  <c r="W5087" i="4"/>
  <c r="K5087" i="4"/>
  <c r="W5086" i="4"/>
  <c r="K5086" i="4"/>
  <c r="W5085" i="4"/>
  <c r="K5085" i="4"/>
  <c r="W5084" i="4"/>
  <c r="K5084" i="4"/>
  <c r="W5083" i="4"/>
  <c r="K5083" i="4"/>
  <c r="W5082" i="4"/>
  <c r="K5082" i="4"/>
  <c r="W5081" i="4"/>
  <c r="K5081" i="4"/>
  <c r="W5080" i="4"/>
  <c r="K5080" i="4"/>
  <c r="W5079" i="4"/>
  <c r="K5079" i="4"/>
  <c r="W5078" i="4"/>
  <c r="K5078" i="4"/>
  <c r="W5077" i="4"/>
  <c r="K5077" i="4"/>
  <c r="W5076" i="4"/>
  <c r="K5076" i="4"/>
  <c r="W5075" i="4"/>
  <c r="K5075" i="4"/>
  <c r="W5074" i="4"/>
  <c r="K5074" i="4"/>
  <c r="W5073" i="4"/>
  <c r="K5073" i="4"/>
  <c r="W5072" i="4"/>
  <c r="K5072" i="4"/>
  <c r="W5071" i="4"/>
  <c r="K5071" i="4"/>
  <c r="W5070" i="4"/>
  <c r="K5070" i="4"/>
  <c r="W5069" i="4"/>
  <c r="K5069" i="4"/>
  <c r="W5068" i="4"/>
  <c r="K5068" i="4"/>
  <c r="W5067" i="4"/>
  <c r="K5067" i="4"/>
  <c r="W5066" i="4"/>
  <c r="K5066" i="4"/>
  <c r="W5065" i="4"/>
  <c r="K5065" i="4"/>
  <c r="W5064" i="4"/>
  <c r="K5064" i="4"/>
  <c r="W5063" i="4"/>
  <c r="K5063" i="4"/>
  <c r="W5062" i="4"/>
  <c r="K5062" i="4"/>
  <c r="W5061" i="4"/>
  <c r="K5061" i="4"/>
  <c r="W5060" i="4"/>
  <c r="K5060" i="4"/>
  <c r="W5059" i="4"/>
  <c r="K5059" i="4"/>
  <c r="W5058" i="4"/>
  <c r="K5058" i="4"/>
  <c r="W5057" i="4"/>
  <c r="K5057" i="4"/>
  <c r="W5056" i="4"/>
  <c r="K5056" i="4"/>
  <c r="W5055" i="4"/>
  <c r="K5055" i="4"/>
  <c r="W5054" i="4"/>
  <c r="K5054" i="4"/>
  <c r="W5053" i="4"/>
  <c r="K5053" i="4"/>
  <c r="W5052" i="4"/>
  <c r="K5052" i="4"/>
  <c r="W5051" i="4"/>
  <c r="K5051" i="4"/>
  <c r="W5050" i="4"/>
  <c r="K5050" i="4"/>
  <c r="W5049" i="4"/>
  <c r="K5049" i="4"/>
  <c r="W5048" i="4"/>
  <c r="K5048" i="4"/>
  <c r="W5047" i="4"/>
  <c r="K5047" i="4"/>
  <c r="W5046" i="4"/>
  <c r="K5046" i="4"/>
  <c r="W5045" i="4"/>
  <c r="K5045" i="4"/>
  <c r="W5044" i="4"/>
  <c r="K5044" i="4"/>
  <c r="W5043" i="4"/>
  <c r="K5043" i="4"/>
  <c r="W5042" i="4"/>
  <c r="K5042" i="4"/>
  <c r="W5041" i="4"/>
  <c r="K5041" i="4"/>
  <c r="W5040" i="4"/>
  <c r="K5040" i="4"/>
  <c r="W5039" i="4"/>
  <c r="K5039" i="4"/>
  <c r="W5038" i="4"/>
  <c r="K5038" i="4"/>
  <c r="W5037" i="4"/>
  <c r="K5037" i="4"/>
  <c r="W5036" i="4"/>
  <c r="K5036" i="4"/>
  <c r="W5035" i="4"/>
  <c r="K5035" i="4"/>
  <c r="W5034" i="4"/>
  <c r="K5034" i="4"/>
  <c r="W5033" i="4"/>
  <c r="K5033" i="4"/>
  <c r="W5032" i="4"/>
  <c r="K5032" i="4"/>
  <c r="W5031" i="4"/>
  <c r="K5031" i="4"/>
  <c r="W5030" i="4"/>
  <c r="K5030" i="4"/>
  <c r="W5029" i="4"/>
  <c r="K5029" i="4"/>
  <c r="W5028" i="4"/>
  <c r="K5028" i="4"/>
  <c r="W5027" i="4"/>
  <c r="K5027" i="4"/>
  <c r="W5026" i="4"/>
  <c r="K5026" i="4"/>
  <c r="W5025" i="4"/>
  <c r="K5025" i="4"/>
  <c r="W5024" i="4"/>
  <c r="K5024" i="4"/>
  <c r="W5023" i="4"/>
  <c r="K5023" i="4"/>
  <c r="W5022" i="4"/>
  <c r="K5022" i="4"/>
  <c r="W5021" i="4"/>
  <c r="K5021" i="4"/>
  <c r="W5020" i="4"/>
  <c r="K5020" i="4"/>
  <c r="W5019" i="4"/>
  <c r="K5019" i="4"/>
  <c r="W5018" i="4"/>
  <c r="K5018" i="4"/>
  <c r="W5017" i="4"/>
  <c r="K5017" i="4"/>
  <c r="W5016" i="4"/>
  <c r="K5016" i="4"/>
  <c r="W5015" i="4"/>
  <c r="K5015" i="4"/>
  <c r="W5014" i="4"/>
  <c r="K5014" i="4"/>
  <c r="W5013" i="4"/>
  <c r="K5013" i="4"/>
  <c r="W5012" i="4"/>
  <c r="K5012" i="4"/>
  <c r="W5011" i="4"/>
  <c r="K5011" i="4"/>
  <c r="W5010" i="4"/>
  <c r="K5010" i="4"/>
  <c r="W5009" i="4"/>
  <c r="K5009" i="4"/>
  <c r="W5008" i="4"/>
  <c r="K5008" i="4"/>
  <c r="W5007" i="4"/>
  <c r="K5007" i="4"/>
  <c r="W5006" i="4"/>
  <c r="K5006" i="4"/>
  <c r="W5005" i="4"/>
  <c r="K5005" i="4"/>
  <c r="W5004" i="4"/>
  <c r="K5004" i="4"/>
  <c r="W5003" i="4"/>
  <c r="K5003" i="4"/>
  <c r="W5002" i="4"/>
  <c r="K5002" i="4"/>
  <c r="W5001" i="4"/>
  <c r="K5001" i="4"/>
  <c r="W5000" i="4"/>
  <c r="K5000" i="4"/>
  <c r="W4999" i="4"/>
  <c r="K4999" i="4"/>
  <c r="W4998" i="4"/>
  <c r="K4998" i="4"/>
  <c r="W4997" i="4"/>
  <c r="K4997" i="4"/>
  <c r="W4996" i="4"/>
  <c r="K4996" i="4"/>
  <c r="W4995" i="4"/>
  <c r="K4995" i="4"/>
  <c r="W4994" i="4"/>
  <c r="K4994" i="4"/>
  <c r="W4993" i="4"/>
  <c r="K4993" i="4"/>
  <c r="W4992" i="4"/>
  <c r="K4992" i="4"/>
  <c r="W4991" i="4"/>
  <c r="K4991" i="4"/>
  <c r="W4990" i="4"/>
  <c r="K4990" i="4"/>
  <c r="W4989" i="4"/>
  <c r="K4989" i="4"/>
  <c r="W4988" i="4"/>
  <c r="K4988" i="4"/>
  <c r="W4987" i="4"/>
  <c r="K4987" i="4"/>
  <c r="W4986" i="4"/>
  <c r="K4986" i="4"/>
  <c r="W4985" i="4"/>
  <c r="K4985" i="4"/>
  <c r="W4984" i="4"/>
  <c r="K4984" i="4"/>
  <c r="W4983" i="4"/>
  <c r="K4983" i="4"/>
  <c r="W4982" i="4"/>
  <c r="K4982" i="4"/>
  <c r="W4981" i="4"/>
  <c r="K4981" i="4"/>
  <c r="W4980" i="4"/>
  <c r="K4980" i="4"/>
  <c r="W4979" i="4"/>
  <c r="K4979" i="4"/>
  <c r="W4978" i="4"/>
  <c r="K4978" i="4"/>
  <c r="W4977" i="4"/>
  <c r="K4977" i="4"/>
  <c r="W4976" i="4"/>
  <c r="K4976" i="4"/>
  <c r="W4975" i="4"/>
  <c r="K4975" i="4"/>
  <c r="W4974" i="4"/>
  <c r="K4974" i="4"/>
  <c r="W4973" i="4"/>
  <c r="K4973" i="4"/>
  <c r="W4972" i="4"/>
  <c r="K4972" i="4"/>
  <c r="W4971" i="4"/>
  <c r="K4971" i="4"/>
  <c r="W4970" i="4"/>
  <c r="K4970" i="4"/>
  <c r="W4969" i="4"/>
  <c r="K4969" i="4"/>
  <c r="W4968" i="4"/>
  <c r="K4968" i="4"/>
  <c r="W4967" i="4"/>
  <c r="K4967" i="4"/>
  <c r="W4966" i="4"/>
  <c r="K4966" i="4"/>
  <c r="W4965" i="4"/>
  <c r="K4965" i="4"/>
  <c r="W4964" i="4"/>
  <c r="K4964" i="4"/>
  <c r="W4963" i="4"/>
  <c r="K4963" i="4"/>
  <c r="W4962" i="4"/>
  <c r="K4962" i="4"/>
  <c r="W4961" i="4"/>
  <c r="K4961" i="4"/>
  <c r="W4960" i="4"/>
  <c r="K4960" i="4"/>
  <c r="W4959" i="4"/>
  <c r="K4959" i="4"/>
  <c r="W4958" i="4"/>
  <c r="K4958" i="4"/>
  <c r="W4957" i="4"/>
  <c r="K4957" i="4"/>
  <c r="W4956" i="4"/>
  <c r="K4956" i="4"/>
  <c r="W4955" i="4"/>
  <c r="K4955" i="4"/>
  <c r="W4954" i="4"/>
  <c r="K4954" i="4"/>
  <c r="W4953" i="4"/>
  <c r="K4953" i="4"/>
  <c r="W4952" i="4"/>
  <c r="K4952" i="4"/>
  <c r="W4951" i="4"/>
  <c r="K4951" i="4"/>
  <c r="W4950" i="4"/>
  <c r="K4950" i="4"/>
  <c r="W4949" i="4"/>
  <c r="K4949" i="4"/>
  <c r="W4948" i="4"/>
  <c r="K4948" i="4"/>
  <c r="W4947" i="4"/>
  <c r="K4947" i="4"/>
  <c r="W4946" i="4"/>
  <c r="K4946" i="4"/>
  <c r="W4945" i="4"/>
  <c r="K4945" i="4"/>
  <c r="W4944" i="4"/>
  <c r="K4944" i="4"/>
  <c r="W4943" i="4"/>
  <c r="K4943" i="4"/>
  <c r="W4942" i="4"/>
  <c r="K4942" i="4"/>
  <c r="W4941" i="4"/>
  <c r="K4941" i="4"/>
  <c r="W4940" i="4"/>
  <c r="K4940" i="4"/>
  <c r="W4939" i="4"/>
  <c r="K4939" i="4"/>
  <c r="W4938" i="4"/>
  <c r="K4938" i="4"/>
  <c r="W4937" i="4"/>
  <c r="K4937" i="4"/>
  <c r="W4936" i="4"/>
  <c r="K4936" i="4"/>
  <c r="W4935" i="4"/>
  <c r="K4935" i="4"/>
  <c r="W4934" i="4"/>
  <c r="K4934" i="4"/>
  <c r="W4933" i="4"/>
  <c r="K4933" i="4"/>
  <c r="W4932" i="4"/>
  <c r="K4932" i="4"/>
  <c r="W4931" i="4"/>
  <c r="K4931" i="4"/>
  <c r="W4930" i="4"/>
  <c r="K4930" i="4"/>
  <c r="W4929" i="4"/>
  <c r="K4929" i="4"/>
  <c r="W4928" i="4"/>
  <c r="K4928" i="4"/>
  <c r="W4927" i="4"/>
  <c r="K4927" i="4"/>
  <c r="W4926" i="4"/>
  <c r="K4926" i="4"/>
  <c r="W4925" i="4"/>
  <c r="K4925" i="4"/>
  <c r="W4924" i="4"/>
  <c r="K4924" i="4"/>
  <c r="W4923" i="4"/>
  <c r="K4923" i="4"/>
  <c r="W4922" i="4"/>
  <c r="K4922" i="4"/>
  <c r="W4921" i="4"/>
  <c r="K4921" i="4"/>
  <c r="W4920" i="4"/>
  <c r="K4920" i="4"/>
  <c r="W4919" i="4"/>
  <c r="K4919" i="4"/>
  <c r="W4918" i="4"/>
  <c r="K4918" i="4"/>
  <c r="W4917" i="4"/>
  <c r="K4917" i="4"/>
  <c r="W4916" i="4"/>
  <c r="K4916" i="4"/>
  <c r="W4915" i="4"/>
  <c r="K4915" i="4"/>
  <c r="W4914" i="4"/>
  <c r="K4914" i="4"/>
  <c r="W4913" i="4"/>
  <c r="K4913" i="4"/>
  <c r="W4912" i="4"/>
  <c r="K4912" i="4"/>
  <c r="W4911" i="4"/>
  <c r="K4911" i="4"/>
  <c r="W4910" i="4"/>
  <c r="K4910" i="4"/>
  <c r="W4909" i="4"/>
  <c r="K4909" i="4"/>
  <c r="W4908" i="4"/>
  <c r="K4908" i="4"/>
  <c r="W4907" i="4"/>
  <c r="K4907" i="4"/>
  <c r="W4906" i="4"/>
  <c r="K4906" i="4"/>
  <c r="W4905" i="4"/>
  <c r="K4905" i="4"/>
  <c r="W4904" i="4"/>
  <c r="K4904" i="4"/>
  <c r="W4903" i="4"/>
  <c r="K4903" i="4"/>
  <c r="W4902" i="4"/>
  <c r="K4902" i="4"/>
  <c r="W4901" i="4"/>
  <c r="K4901" i="4"/>
  <c r="W4900" i="4"/>
  <c r="K4900" i="4"/>
  <c r="W4899" i="4"/>
  <c r="K4899" i="4"/>
  <c r="W4898" i="4"/>
  <c r="K4898" i="4"/>
  <c r="W4897" i="4"/>
  <c r="K4897" i="4"/>
  <c r="W4896" i="4"/>
  <c r="K4896" i="4"/>
  <c r="W4895" i="4"/>
  <c r="K4895" i="4"/>
  <c r="W4894" i="4"/>
  <c r="K4894" i="4"/>
  <c r="W4893" i="4"/>
  <c r="K4893" i="4"/>
  <c r="W4892" i="4"/>
  <c r="K4892" i="4"/>
  <c r="W4891" i="4"/>
  <c r="K4891" i="4"/>
  <c r="W4890" i="4"/>
  <c r="K4890" i="4"/>
  <c r="W4889" i="4"/>
  <c r="K4889" i="4"/>
  <c r="W4888" i="4"/>
  <c r="K4888" i="4"/>
  <c r="W4887" i="4"/>
  <c r="K4887" i="4"/>
  <c r="W4886" i="4"/>
  <c r="K4886" i="4"/>
  <c r="W4885" i="4"/>
  <c r="K4885" i="4"/>
  <c r="W4884" i="4"/>
  <c r="K4884" i="4"/>
  <c r="W4883" i="4"/>
  <c r="K4883" i="4"/>
  <c r="W4882" i="4"/>
  <c r="K4882" i="4"/>
  <c r="W4881" i="4"/>
  <c r="K4881" i="4"/>
  <c r="W4880" i="4"/>
  <c r="K4880" i="4"/>
  <c r="W4879" i="4"/>
  <c r="K4879" i="4"/>
  <c r="W4878" i="4"/>
  <c r="K4878" i="4"/>
  <c r="W4877" i="4"/>
  <c r="K4877" i="4"/>
  <c r="W4876" i="4"/>
  <c r="K4876" i="4"/>
  <c r="W4875" i="4"/>
  <c r="K4875" i="4"/>
  <c r="W4874" i="4"/>
  <c r="K4874" i="4"/>
  <c r="W4873" i="4"/>
  <c r="K4873" i="4"/>
  <c r="W4872" i="4"/>
  <c r="K4872" i="4"/>
  <c r="W4871" i="4"/>
  <c r="K4871" i="4"/>
  <c r="W4870" i="4"/>
  <c r="K4870" i="4"/>
  <c r="W4869" i="4"/>
  <c r="K4869" i="4"/>
  <c r="W4868" i="4"/>
  <c r="K4868" i="4"/>
  <c r="W4867" i="4"/>
  <c r="K4867" i="4"/>
  <c r="W4866" i="4"/>
  <c r="K4866" i="4"/>
  <c r="W4865" i="4"/>
  <c r="K4865" i="4"/>
  <c r="W4864" i="4"/>
  <c r="K4864" i="4"/>
  <c r="W4863" i="4"/>
  <c r="K4863" i="4"/>
  <c r="W4862" i="4"/>
  <c r="K4862" i="4"/>
  <c r="W4861" i="4"/>
  <c r="K4861" i="4"/>
  <c r="W4860" i="4"/>
  <c r="K4860" i="4"/>
  <c r="W4859" i="4"/>
  <c r="K4859" i="4"/>
  <c r="W4858" i="4"/>
  <c r="K4858" i="4"/>
  <c r="W4857" i="4"/>
  <c r="K4857" i="4"/>
  <c r="W4856" i="4"/>
  <c r="K4856" i="4"/>
  <c r="W4855" i="4"/>
  <c r="K4855" i="4"/>
  <c r="W4854" i="4"/>
  <c r="K4854" i="4"/>
  <c r="W4853" i="4"/>
  <c r="K4853" i="4"/>
  <c r="W4852" i="4"/>
  <c r="K4852" i="4"/>
  <c r="W4851" i="4"/>
  <c r="K4851" i="4"/>
  <c r="W4850" i="4"/>
  <c r="K4850" i="4"/>
  <c r="W4849" i="4"/>
  <c r="K4849" i="4"/>
  <c r="W4848" i="4"/>
  <c r="K4848" i="4"/>
  <c r="W4847" i="4"/>
  <c r="K4847" i="4"/>
  <c r="W4846" i="4"/>
  <c r="K4846" i="4"/>
  <c r="W4845" i="4"/>
  <c r="K4845" i="4"/>
  <c r="W4844" i="4"/>
  <c r="K4844" i="4"/>
  <c r="W4843" i="4"/>
  <c r="K4843" i="4"/>
  <c r="W4842" i="4"/>
  <c r="K4842" i="4"/>
  <c r="W4841" i="4"/>
  <c r="K4841" i="4"/>
  <c r="W4840" i="4"/>
  <c r="K4840" i="4"/>
  <c r="W4839" i="4"/>
  <c r="K4839" i="4"/>
  <c r="W4838" i="4"/>
  <c r="K4838" i="4"/>
  <c r="W4837" i="4"/>
  <c r="K4837" i="4"/>
  <c r="W4836" i="4"/>
  <c r="K4836" i="4"/>
  <c r="W4835" i="4"/>
  <c r="K4835" i="4"/>
  <c r="W4834" i="4"/>
  <c r="K4834" i="4"/>
  <c r="W4833" i="4"/>
  <c r="K4833" i="4"/>
  <c r="W4832" i="4"/>
  <c r="K4832" i="4"/>
  <c r="W4831" i="4"/>
  <c r="K4831" i="4"/>
  <c r="W4830" i="4"/>
  <c r="K4830" i="4"/>
  <c r="W4829" i="4"/>
  <c r="K4829" i="4"/>
  <c r="W4828" i="4"/>
  <c r="K4828" i="4"/>
  <c r="W4827" i="4"/>
  <c r="K4827" i="4"/>
  <c r="W4826" i="4"/>
  <c r="K4826" i="4"/>
  <c r="W4825" i="4"/>
  <c r="K4825" i="4"/>
  <c r="W4824" i="4"/>
  <c r="K4824" i="4"/>
  <c r="W4823" i="4"/>
  <c r="K4823" i="4"/>
  <c r="W4822" i="4"/>
  <c r="K4822" i="4"/>
  <c r="W4821" i="4"/>
  <c r="K4821" i="4"/>
  <c r="W4820" i="4"/>
  <c r="K4820" i="4"/>
  <c r="W4819" i="4"/>
  <c r="K4819" i="4"/>
  <c r="W4818" i="4"/>
  <c r="K4818" i="4"/>
  <c r="W4817" i="4"/>
  <c r="K4817" i="4"/>
  <c r="W4816" i="4"/>
  <c r="K4816" i="4"/>
  <c r="W4815" i="4"/>
  <c r="K4815" i="4"/>
  <c r="W4814" i="4"/>
  <c r="K4814" i="4"/>
  <c r="W4813" i="4"/>
  <c r="K4813" i="4"/>
  <c r="W4812" i="4"/>
  <c r="K4812" i="4"/>
  <c r="W4811" i="4"/>
  <c r="K4811" i="4"/>
  <c r="W4810" i="4"/>
  <c r="K4810" i="4"/>
  <c r="W4809" i="4"/>
  <c r="K4809" i="4"/>
  <c r="W4808" i="4"/>
  <c r="K4808" i="4"/>
  <c r="W4807" i="4"/>
  <c r="K4807" i="4"/>
  <c r="W4806" i="4"/>
  <c r="K4806" i="4"/>
  <c r="W4805" i="4"/>
  <c r="K4805" i="4"/>
  <c r="W4804" i="4"/>
  <c r="K4804" i="4"/>
  <c r="W4803" i="4"/>
  <c r="K4803" i="4"/>
  <c r="W4802" i="4"/>
  <c r="K4802" i="4"/>
  <c r="W4801" i="4"/>
  <c r="K4801" i="4"/>
  <c r="W4800" i="4"/>
  <c r="K4800" i="4"/>
  <c r="W4799" i="4"/>
  <c r="K4799" i="4"/>
  <c r="W4798" i="4"/>
  <c r="K4798" i="4"/>
  <c r="W4797" i="4"/>
  <c r="K4797" i="4"/>
  <c r="W4796" i="4"/>
  <c r="K4796" i="4"/>
  <c r="W4795" i="4"/>
  <c r="K4795" i="4"/>
  <c r="W4794" i="4"/>
  <c r="K4794" i="4"/>
  <c r="W4793" i="4"/>
  <c r="K4793" i="4"/>
  <c r="W4792" i="4"/>
  <c r="K4792" i="4"/>
  <c r="W4791" i="4"/>
  <c r="K4791" i="4"/>
  <c r="W4790" i="4"/>
  <c r="K4790" i="4"/>
  <c r="W4789" i="4"/>
  <c r="K4789" i="4"/>
  <c r="W4788" i="4"/>
  <c r="K4788" i="4"/>
  <c r="W4787" i="4"/>
  <c r="K4787" i="4"/>
  <c r="W4786" i="4"/>
  <c r="K4786" i="4"/>
  <c r="W4785" i="4"/>
  <c r="K4785" i="4"/>
  <c r="W4784" i="4"/>
  <c r="K4784" i="4"/>
  <c r="W4783" i="4"/>
  <c r="K4783" i="4"/>
  <c r="W4782" i="4"/>
  <c r="K4782" i="4"/>
  <c r="W4781" i="4"/>
  <c r="K4781" i="4"/>
  <c r="W4780" i="4"/>
  <c r="K4780" i="4"/>
  <c r="W4779" i="4"/>
  <c r="K4779" i="4"/>
  <c r="W4778" i="4"/>
  <c r="K4778" i="4"/>
  <c r="W4777" i="4"/>
  <c r="K4777" i="4"/>
  <c r="W4776" i="4"/>
  <c r="K4776" i="4"/>
  <c r="W4775" i="4"/>
  <c r="K4775" i="4"/>
  <c r="W4774" i="4"/>
  <c r="K4774" i="4"/>
  <c r="W4773" i="4"/>
  <c r="K4773" i="4"/>
  <c r="W4772" i="4"/>
  <c r="K4772" i="4"/>
  <c r="W4771" i="4"/>
  <c r="K4771" i="4"/>
  <c r="W4770" i="4"/>
  <c r="K4770" i="4"/>
  <c r="W4769" i="4"/>
  <c r="K4769" i="4"/>
  <c r="W4768" i="4"/>
  <c r="K4768" i="4"/>
  <c r="W4767" i="4"/>
  <c r="K4767" i="4"/>
  <c r="W4766" i="4"/>
  <c r="K4766" i="4"/>
  <c r="W4765" i="4"/>
  <c r="K4765" i="4"/>
  <c r="W4764" i="4"/>
  <c r="K4764" i="4"/>
  <c r="W4763" i="4"/>
  <c r="K4763" i="4"/>
  <c r="W4762" i="4"/>
  <c r="K4762" i="4"/>
  <c r="W4761" i="4"/>
  <c r="K4761" i="4"/>
  <c r="W4760" i="4"/>
  <c r="K4760" i="4"/>
  <c r="W4759" i="4"/>
  <c r="K4759" i="4"/>
  <c r="W4758" i="4"/>
  <c r="K4758" i="4"/>
  <c r="W4757" i="4"/>
  <c r="K4757" i="4"/>
  <c r="W4756" i="4"/>
  <c r="K4756" i="4"/>
  <c r="W4755" i="4"/>
  <c r="K4755" i="4"/>
  <c r="W4754" i="4"/>
  <c r="K4754" i="4"/>
  <c r="W4753" i="4"/>
  <c r="K4753" i="4"/>
  <c r="W4752" i="4"/>
  <c r="K4752" i="4"/>
  <c r="W4751" i="4"/>
  <c r="K4751" i="4"/>
  <c r="W4750" i="4"/>
  <c r="K4750" i="4"/>
  <c r="W4749" i="4"/>
  <c r="K4749" i="4"/>
  <c r="W4748" i="4"/>
  <c r="K4748" i="4"/>
  <c r="W4747" i="4"/>
  <c r="K4747" i="4"/>
  <c r="W4746" i="4"/>
  <c r="K4746" i="4"/>
  <c r="W4745" i="4"/>
  <c r="K4745" i="4"/>
  <c r="W4744" i="4"/>
  <c r="K4744" i="4"/>
  <c r="W4743" i="4"/>
  <c r="K4743" i="4"/>
  <c r="W4742" i="4"/>
  <c r="K4742" i="4"/>
  <c r="W4741" i="4"/>
  <c r="K4741" i="4"/>
  <c r="W4740" i="4"/>
  <c r="K4740" i="4"/>
  <c r="W4739" i="4"/>
  <c r="K4739" i="4"/>
  <c r="W4738" i="4"/>
  <c r="K4738" i="4"/>
  <c r="W4737" i="4"/>
  <c r="K4737" i="4"/>
  <c r="W4736" i="4"/>
  <c r="K4736" i="4"/>
  <c r="W4735" i="4"/>
  <c r="K4735" i="4"/>
  <c r="W4734" i="4"/>
  <c r="K4734" i="4"/>
  <c r="W4733" i="4"/>
  <c r="K4733" i="4"/>
  <c r="W4732" i="4"/>
  <c r="K4732" i="4"/>
  <c r="W4731" i="4"/>
  <c r="K4731" i="4"/>
  <c r="W4730" i="4"/>
  <c r="K4730" i="4"/>
  <c r="W4729" i="4"/>
  <c r="K4729" i="4"/>
  <c r="W4728" i="4"/>
  <c r="K4728" i="4"/>
  <c r="W4727" i="4"/>
  <c r="K4727" i="4"/>
  <c r="W4726" i="4"/>
  <c r="K4726" i="4"/>
  <c r="W4725" i="4"/>
  <c r="K4725" i="4"/>
  <c r="W4724" i="4"/>
  <c r="K4724" i="4"/>
  <c r="W4723" i="4"/>
  <c r="K4723" i="4"/>
  <c r="W4722" i="4"/>
  <c r="K4722" i="4"/>
  <c r="W4721" i="4"/>
  <c r="K4721" i="4"/>
  <c r="W4720" i="4"/>
  <c r="K4720" i="4"/>
  <c r="W4719" i="4"/>
  <c r="K4719" i="4"/>
  <c r="W4718" i="4"/>
  <c r="K4718" i="4"/>
  <c r="W4717" i="4"/>
  <c r="K4717" i="4"/>
  <c r="W4716" i="4"/>
  <c r="K4716" i="4"/>
  <c r="W4715" i="4"/>
  <c r="K4715" i="4"/>
  <c r="W4714" i="4"/>
  <c r="K4714" i="4"/>
  <c r="W4713" i="4"/>
  <c r="K4713" i="4"/>
  <c r="W4712" i="4"/>
  <c r="K4712" i="4"/>
  <c r="W4711" i="4"/>
  <c r="K4711" i="4"/>
  <c r="W4710" i="4"/>
  <c r="K4710" i="4"/>
  <c r="W4709" i="4"/>
  <c r="K4709" i="4"/>
  <c r="W4708" i="4"/>
  <c r="K4708" i="4"/>
  <c r="W4707" i="4"/>
  <c r="K4707" i="4"/>
  <c r="W4706" i="4"/>
  <c r="K4706" i="4"/>
  <c r="W4705" i="4"/>
  <c r="K4705" i="4"/>
  <c r="W4704" i="4"/>
  <c r="K4704" i="4"/>
  <c r="W4703" i="4"/>
  <c r="K4703" i="4"/>
  <c r="W4702" i="4"/>
  <c r="K4702" i="4"/>
  <c r="W4701" i="4"/>
  <c r="K4701" i="4"/>
  <c r="W4700" i="4"/>
  <c r="K4700" i="4"/>
  <c r="W4699" i="4"/>
  <c r="K4699" i="4"/>
  <c r="W4698" i="4"/>
  <c r="K4698" i="4"/>
  <c r="W4697" i="4"/>
  <c r="K4697" i="4"/>
  <c r="W4696" i="4"/>
  <c r="K4696" i="4"/>
  <c r="W4695" i="4"/>
  <c r="K4695" i="4"/>
  <c r="W4694" i="4"/>
  <c r="K4694" i="4"/>
  <c r="W4693" i="4"/>
  <c r="K4693" i="4"/>
  <c r="W4692" i="4"/>
  <c r="K4692" i="4"/>
  <c r="W4691" i="4"/>
  <c r="K4691" i="4"/>
  <c r="W4690" i="4"/>
  <c r="K4690" i="4"/>
  <c r="W4689" i="4"/>
  <c r="K4689" i="4"/>
  <c r="W4688" i="4"/>
  <c r="K4688" i="4"/>
  <c r="W4687" i="4"/>
  <c r="K4687" i="4"/>
  <c r="W4686" i="4"/>
  <c r="K4686" i="4"/>
  <c r="W4685" i="4"/>
  <c r="K4685" i="4"/>
  <c r="W4684" i="4"/>
  <c r="K4684" i="4"/>
  <c r="W4683" i="4"/>
  <c r="K4683" i="4"/>
  <c r="W4682" i="4"/>
  <c r="K4682" i="4"/>
  <c r="W4681" i="4"/>
  <c r="K4681" i="4"/>
  <c r="W4680" i="4"/>
  <c r="K4680" i="4"/>
  <c r="W4679" i="4"/>
  <c r="K4679" i="4"/>
  <c r="W4678" i="4"/>
  <c r="K4678" i="4"/>
  <c r="W4677" i="4"/>
  <c r="K4677" i="4"/>
  <c r="W4676" i="4"/>
  <c r="K4676" i="4"/>
  <c r="W4675" i="4"/>
  <c r="K4675" i="4"/>
  <c r="W4674" i="4"/>
  <c r="K4674" i="4"/>
  <c r="W4673" i="4"/>
  <c r="K4673" i="4"/>
  <c r="W4672" i="4"/>
  <c r="K4672" i="4"/>
  <c r="W4671" i="4"/>
  <c r="K4671" i="4"/>
  <c r="W4670" i="4"/>
  <c r="K4670" i="4"/>
  <c r="W4669" i="4"/>
  <c r="K4669" i="4"/>
  <c r="W4668" i="4"/>
  <c r="K4668" i="4"/>
  <c r="W4667" i="4"/>
  <c r="K4667" i="4"/>
  <c r="W4666" i="4"/>
  <c r="K4666" i="4"/>
  <c r="W4665" i="4"/>
  <c r="K4665" i="4"/>
  <c r="W4664" i="4"/>
  <c r="K4664" i="4"/>
  <c r="W4663" i="4"/>
  <c r="K4663" i="4"/>
  <c r="W4662" i="4"/>
  <c r="K4662" i="4"/>
  <c r="W4661" i="4"/>
  <c r="K4661" i="4"/>
  <c r="W4660" i="4"/>
  <c r="K4660" i="4"/>
  <c r="W4659" i="4"/>
  <c r="K4659" i="4"/>
  <c r="W4658" i="4"/>
  <c r="K4658" i="4"/>
  <c r="W4657" i="4"/>
  <c r="K4657" i="4"/>
  <c r="W4656" i="4"/>
  <c r="K4656" i="4"/>
  <c r="W4655" i="4"/>
  <c r="K4655" i="4"/>
  <c r="W4654" i="4"/>
  <c r="K4654" i="4"/>
  <c r="W4653" i="4"/>
  <c r="K4653" i="4"/>
  <c r="W4652" i="4"/>
  <c r="K4652" i="4"/>
  <c r="W4651" i="4"/>
  <c r="K4651" i="4"/>
  <c r="W4650" i="4"/>
  <c r="K4650" i="4"/>
  <c r="W4649" i="4"/>
  <c r="K4649" i="4"/>
  <c r="W4648" i="4"/>
  <c r="K4648" i="4"/>
  <c r="W4647" i="4"/>
  <c r="K4647" i="4"/>
  <c r="W4646" i="4"/>
  <c r="K4646" i="4"/>
  <c r="W4645" i="4"/>
  <c r="K4645" i="4"/>
  <c r="W4644" i="4"/>
  <c r="K4644" i="4"/>
  <c r="W4643" i="4"/>
  <c r="K4643" i="4"/>
  <c r="W4642" i="4"/>
  <c r="K4642" i="4"/>
  <c r="W4641" i="4"/>
  <c r="K4641" i="4"/>
  <c r="W4640" i="4"/>
  <c r="K4640" i="4"/>
  <c r="W4639" i="4"/>
  <c r="K4639" i="4"/>
  <c r="W4638" i="4"/>
  <c r="K4638" i="4"/>
  <c r="W4637" i="4"/>
  <c r="K4637" i="4"/>
  <c r="W4636" i="4"/>
  <c r="K4636" i="4"/>
  <c r="W4635" i="4"/>
  <c r="K4635" i="4"/>
  <c r="W4634" i="4"/>
  <c r="K4634" i="4"/>
  <c r="W4633" i="4"/>
  <c r="K4633" i="4"/>
  <c r="W4632" i="4"/>
  <c r="K4632" i="4"/>
  <c r="W4631" i="4"/>
  <c r="K4631" i="4"/>
  <c r="W4630" i="4"/>
  <c r="K4630" i="4"/>
  <c r="W4629" i="4"/>
  <c r="K4629" i="4"/>
  <c r="W4628" i="4"/>
  <c r="K4628" i="4"/>
  <c r="W4627" i="4"/>
  <c r="K4627" i="4"/>
  <c r="W4626" i="4"/>
  <c r="K4626" i="4"/>
  <c r="W4625" i="4"/>
  <c r="K4625" i="4"/>
  <c r="W4624" i="4"/>
  <c r="K4624" i="4"/>
  <c r="W4623" i="4"/>
  <c r="K4623" i="4"/>
  <c r="W4622" i="4"/>
  <c r="K4622" i="4"/>
  <c r="W4621" i="4"/>
  <c r="K4621" i="4"/>
  <c r="W4620" i="4"/>
  <c r="K4620" i="4"/>
  <c r="W4619" i="4"/>
  <c r="K4619" i="4"/>
  <c r="W4618" i="4"/>
  <c r="K4618" i="4"/>
  <c r="W4617" i="4"/>
  <c r="K4617" i="4"/>
  <c r="W4616" i="4"/>
  <c r="K4616" i="4"/>
  <c r="W4615" i="4"/>
  <c r="K4615" i="4"/>
  <c r="W4614" i="4"/>
  <c r="K4614" i="4"/>
  <c r="W4613" i="4"/>
  <c r="K4613" i="4"/>
  <c r="W4612" i="4"/>
  <c r="K4612" i="4"/>
  <c r="W4611" i="4"/>
  <c r="K4611" i="4"/>
  <c r="W4610" i="4"/>
  <c r="K4610" i="4"/>
  <c r="W4609" i="4"/>
  <c r="K4609" i="4"/>
  <c r="W4608" i="4"/>
  <c r="K4608" i="4"/>
  <c r="W4607" i="4"/>
  <c r="K4607" i="4"/>
  <c r="W4606" i="4"/>
  <c r="K4606" i="4"/>
  <c r="W4605" i="4"/>
  <c r="K4605" i="4"/>
  <c r="W4604" i="4"/>
  <c r="K4604" i="4"/>
  <c r="W4603" i="4"/>
  <c r="K4603" i="4"/>
  <c r="W4602" i="4"/>
  <c r="K4602" i="4"/>
  <c r="W4601" i="4"/>
  <c r="K4601" i="4"/>
  <c r="W4600" i="4"/>
  <c r="K4600" i="4"/>
  <c r="W4599" i="4"/>
  <c r="K4599" i="4"/>
  <c r="W4598" i="4"/>
  <c r="K4598" i="4"/>
  <c r="W4597" i="4"/>
  <c r="K4597" i="4"/>
  <c r="W4596" i="4"/>
  <c r="K4596" i="4"/>
  <c r="W4595" i="4"/>
  <c r="K4595" i="4"/>
  <c r="W4594" i="4"/>
  <c r="K4594" i="4"/>
  <c r="W4593" i="4"/>
  <c r="K4593" i="4"/>
  <c r="W4592" i="4"/>
  <c r="K4592" i="4"/>
  <c r="W4591" i="4"/>
  <c r="K4591" i="4"/>
  <c r="W4590" i="4"/>
  <c r="K4590" i="4"/>
  <c r="W4589" i="4"/>
  <c r="K4589" i="4"/>
  <c r="W4588" i="4"/>
  <c r="K4588" i="4"/>
  <c r="W4587" i="4"/>
  <c r="K4587" i="4"/>
  <c r="W4586" i="4"/>
  <c r="K4586" i="4"/>
  <c r="W4585" i="4"/>
  <c r="K4585" i="4"/>
  <c r="W4584" i="4"/>
  <c r="K4584" i="4"/>
  <c r="W4583" i="4"/>
  <c r="K4583" i="4"/>
  <c r="W4582" i="4"/>
  <c r="K4582" i="4"/>
  <c r="W4581" i="4"/>
  <c r="K4581" i="4"/>
  <c r="W4580" i="4"/>
  <c r="K4580" i="4"/>
  <c r="W4579" i="4"/>
  <c r="K4579" i="4"/>
  <c r="W4578" i="4"/>
  <c r="K4578" i="4"/>
  <c r="W4577" i="4"/>
  <c r="K4577" i="4"/>
  <c r="W4576" i="4"/>
  <c r="K4576" i="4"/>
  <c r="W4575" i="4"/>
  <c r="K4575" i="4"/>
  <c r="W4574" i="4"/>
  <c r="K4574" i="4"/>
  <c r="W4573" i="4"/>
  <c r="K4573" i="4"/>
  <c r="W4572" i="4"/>
  <c r="K4572" i="4"/>
  <c r="W4571" i="4"/>
  <c r="K4571" i="4"/>
  <c r="W4570" i="4"/>
  <c r="K4570" i="4"/>
  <c r="W4569" i="4"/>
  <c r="K4569" i="4"/>
  <c r="W4568" i="4"/>
  <c r="K4568" i="4"/>
  <c r="W4567" i="4"/>
  <c r="K4567" i="4"/>
  <c r="W4566" i="4"/>
  <c r="K4566" i="4"/>
  <c r="W4565" i="4"/>
  <c r="K4565" i="4"/>
  <c r="W4564" i="4"/>
  <c r="K4564" i="4"/>
  <c r="W4563" i="4"/>
  <c r="K4563" i="4"/>
  <c r="W4562" i="4"/>
  <c r="K4562" i="4"/>
  <c r="W4561" i="4"/>
  <c r="K4561" i="4"/>
  <c r="W4560" i="4"/>
  <c r="K4560" i="4"/>
  <c r="W4559" i="4"/>
  <c r="K4559" i="4"/>
  <c r="W4558" i="4"/>
  <c r="K4558" i="4"/>
  <c r="W4557" i="4"/>
  <c r="K4557" i="4"/>
  <c r="W4556" i="4"/>
  <c r="K4556" i="4"/>
  <c r="W4555" i="4"/>
  <c r="K4555" i="4"/>
  <c r="W4554" i="4"/>
  <c r="K4554" i="4"/>
  <c r="W4553" i="4"/>
  <c r="K4553" i="4"/>
  <c r="W4552" i="4"/>
  <c r="K4552" i="4"/>
  <c r="W4551" i="4"/>
  <c r="K4551" i="4"/>
  <c r="W4550" i="4"/>
  <c r="K4550" i="4"/>
  <c r="W4549" i="4"/>
  <c r="K4549" i="4"/>
  <c r="W4548" i="4"/>
  <c r="K4548" i="4"/>
  <c r="W4547" i="4"/>
  <c r="K4547" i="4"/>
  <c r="W4546" i="4"/>
  <c r="K4546" i="4"/>
  <c r="W4545" i="4"/>
  <c r="K4545" i="4"/>
  <c r="W4544" i="4"/>
  <c r="K4544" i="4"/>
  <c r="W4543" i="4"/>
  <c r="K4543" i="4"/>
  <c r="W4542" i="4"/>
  <c r="K4542" i="4"/>
  <c r="W4541" i="4"/>
  <c r="K4541" i="4"/>
  <c r="W4540" i="4"/>
  <c r="K4540" i="4"/>
  <c r="W4539" i="4"/>
  <c r="K4539" i="4"/>
  <c r="W4538" i="4"/>
  <c r="K4538" i="4"/>
  <c r="W4537" i="4"/>
  <c r="K4537" i="4"/>
  <c r="W4536" i="4"/>
  <c r="K4536" i="4"/>
  <c r="W4535" i="4"/>
  <c r="K4535" i="4"/>
  <c r="W4534" i="4"/>
  <c r="K4534" i="4"/>
  <c r="W4533" i="4"/>
  <c r="K4533" i="4"/>
  <c r="W4532" i="4"/>
  <c r="K4532" i="4"/>
  <c r="W4531" i="4"/>
  <c r="K4531" i="4"/>
  <c r="W4530" i="4"/>
  <c r="K4530" i="4"/>
  <c r="W4529" i="4"/>
  <c r="K4529" i="4"/>
  <c r="W4528" i="4"/>
  <c r="K4528" i="4"/>
  <c r="W4527" i="4"/>
  <c r="K4527" i="4"/>
  <c r="W4526" i="4"/>
  <c r="K4526" i="4"/>
  <c r="W4525" i="4"/>
  <c r="K4525" i="4"/>
  <c r="W4524" i="4"/>
  <c r="K4524" i="4"/>
  <c r="W4523" i="4"/>
  <c r="K4523" i="4"/>
  <c r="W4522" i="4"/>
  <c r="K4522" i="4"/>
  <c r="W4521" i="4"/>
  <c r="K4521" i="4"/>
  <c r="W4520" i="4"/>
  <c r="K4520" i="4"/>
  <c r="W4519" i="4"/>
  <c r="K4519" i="4"/>
  <c r="W4518" i="4"/>
  <c r="K4518" i="4"/>
  <c r="W4517" i="4"/>
  <c r="K4517" i="4"/>
  <c r="W4516" i="4"/>
  <c r="K4516" i="4"/>
  <c r="W4515" i="4"/>
  <c r="K4515" i="4"/>
  <c r="W4514" i="4"/>
  <c r="K4514" i="4"/>
  <c r="W4513" i="4"/>
  <c r="K4513" i="4"/>
  <c r="W4512" i="4"/>
  <c r="K4512" i="4"/>
  <c r="W4511" i="4"/>
  <c r="K4511" i="4"/>
  <c r="W4510" i="4"/>
  <c r="K4510" i="4"/>
  <c r="W4509" i="4"/>
  <c r="K4509" i="4"/>
  <c r="W4508" i="4"/>
  <c r="K4508" i="4"/>
  <c r="W4507" i="4"/>
  <c r="K4507" i="4"/>
  <c r="W4506" i="4"/>
  <c r="K4506" i="4"/>
  <c r="W4505" i="4"/>
  <c r="K4505" i="4"/>
  <c r="W4504" i="4"/>
  <c r="K4504" i="4"/>
  <c r="W4503" i="4"/>
  <c r="K4503" i="4"/>
  <c r="W4502" i="4"/>
  <c r="K4502" i="4"/>
  <c r="W4501" i="4"/>
  <c r="K4501" i="4"/>
  <c r="W4500" i="4"/>
  <c r="K4500" i="4"/>
  <c r="W4499" i="4"/>
  <c r="K4499" i="4"/>
  <c r="W4498" i="4"/>
  <c r="K4498" i="4"/>
  <c r="W4497" i="4"/>
  <c r="K4497" i="4"/>
  <c r="W4496" i="4"/>
  <c r="K4496" i="4"/>
  <c r="W4495" i="4"/>
  <c r="K4495" i="4"/>
  <c r="W4494" i="4"/>
  <c r="K4494" i="4"/>
  <c r="W4493" i="4"/>
  <c r="K4493" i="4"/>
  <c r="W4492" i="4"/>
  <c r="K4492" i="4"/>
  <c r="W4491" i="4"/>
  <c r="K4491" i="4"/>
  <c r="W4490" i="4"/>
  <c r="K4490" i="4"/>
  <c r="W4489" i="4"/>
  <c r="K4489" i="4"/>
  <c r="W4488" i="4"/>
  <c r="K4488" i="4"/>
  <c r="W4487" i="4"/>
  <c r="K4487" i="4"/>
  <c r="W4486" i="4"/>
  <c r="K4486" i="4"/>
  <c r="W4485" i="4"/>
  <c r="K4485" i="4"/>
  <c r="W4484" i="4"/>
  <c r="K4484" i="4"/>
  <c r="W4483" i="4"/>
  <c r="K4483" i="4"/>
  <c r="W4482" i="4"/>
  <c r="K4482" i="4"/>
  <c r="W4481" i="4"/>
  <c r="K4481" i="4"/>
  <c r="W4480" i="4"/>
  <c r="K4480" i="4"/>
  <c r="W4479" i="4"/>
  <c r="K4479" i="4"/>
  <c r="W4478" i="4"/>
  <c r="K4478" i="4"/>
  <c r="W4477" i="4"/>
  <c r="K4477" i="4"/>
  <c r="W4476" i="4"/>
  <c r="K4476" i="4"/>
  <c r="W4475" i="4"/>
  <c r="K4475" i="4"/>
  <c r="W4474" i="4"/>
  <c r="K4474" i="4"/>
  <c r="W4473" i="4"/>
  <c r="K4473" i="4"/>
  <c r="W4472" i="4"/>
  <c r="K4472" i="4"/>
  <c r="W4471" i="4"/>
  <c r="K4471" i="4"/>
  <c r="W4470" i="4"/>
  <c r="K4470" i="4"/>
  <c r="W4469" i="4"/>
  <c r="K4469" i="4"/>
  <c r="W4468" i="4"/>
  <c r="K4468" i="4"/>
  <c r="W4467" i="4"/>
  <c r="K4467" i="4"/>
  <c r="W4466" i="4"/>
  <c r="K4466" i="4"/>
  <c r="W4465" i="4"/>
  <c r="K4465" i="4"/>
  <c r="W4464" i="4"/>
  <c r="K4464" i="4"/>
  <c r="W4463" i="4"/>
  <c r="K4463" i="4"/>
  <c r="W4462" i="4"/>
  <c r="K4462" i="4"/>
  <c r="W4461" i="4"/>
  <c r="K4461" i="4"/>
  <c r="W4460" i="4"/>
  <c r="K4460" i="4"/>
  <c r="W4459" i="4"/>
  <c r="K4459" i="4"/>
  <c r="W4458" i="4"/>
  <c r="K4458" i="4"/>
  <c r="W4457" i="4"/>
  <c r="K4457" i="4"/>
  <c r="W4456" i="4"/>
  <c r="K4456" i="4"/>
  <c r="W4455" i="4"/>
  <c r="K4455" i="4"/>
  <c r="W4454" i="4"/>
  <c r="K4454" i="4"/>
  <c r="W4453" i="4"/>
  <c r="K4453" i="4"/>
  <c r="W4452" i="4"/>
  <c r="K4452" i="4"/>
  <c r="W4451" i="4"/>
  <c r="K4451" i="4"/>
  <c r="W4450" i="4"/>
  <c r="K4450" i="4"/>
  <c r="W4449" i="4"/>
  <c r="K4449" i="4"/>
  <c r="W4448" i="4"/>
  <c r="K4448" i="4"/>
  <c r="W4447" i="4"/>
  <c r="K4447" i="4"/>
  <c r="W4446" i="4"/>
  <c r="K4446" i="4"/>
  <c r="W4445" i="4"/>
  <c r="K4445" i="4"/>
  <c r="W4444" i="4"/>
  <c r="K4444" i="4"/>
  <c r="W4443" i="4"/>
  <c r="K4443" i="4"/>
  <c r="W4442" i="4"/>
  <c r="K4442" i="4"/>
  <c r="W4441" i="4"/>
  <c r="K4441" i="4"/>
  <c r="W4440" i="4"/>
  <c r="K4440" i="4"/>
  <c r="W4439" i="4"/>
  <c r="K4439" i="4"/>
  <c r="W4438" i="4"/>
  <c r="K4438" i="4"/>
  <c r="W4437" i="4"/>
  <c r="K4437" i="4"/>
  <c r="W4436" i="4"/>
  <c r="K4436" i="4"/>
  <c r="W4435" i="4"/>
  <c r="K4435" i="4"/>
  <c r="W4434" i="4"/>
  <c r="K4434" i="4"/>
  <c r="W4433" i="4"/>
  <c r="K4433" i="4"/>
  <c r="W4432" i="4"/>
  <c r="K4432" i="4"/>
  <c r="W4431" i="4"/>
  <c r="K4431" i="4"/>
  <c r="W4430" i="4"/>
  <c r="K4430" i="4"/>
  <c r="W4429" i="4"/>
  <c r="K4429" i="4"/>
  <c r="W4428" i="4"/>
  <c r="K4428" i="4"/>
  <c r="W4427" i="4"/>
  <c r="K4427" i="4"/>
  <c r="W4426" i="4"/>
  <c r="K4426" i="4"/>
  <c r="W4425" i="4"/>
  <c r="K4425" i="4"/>
  <c r="W4424" i="4"/>
  <c r="K4424" i="4"/>
  <c r="W4423" i="4"/>
  <c r="K4423" i="4"/>
  <c r="W4422" i="4"/>
  <c r="K4422" i="4"/>
  <c r="W4421" i="4"/>
  <c r="K4421" i="4"/>
  <c r="W4420" i="4"/>
  <c r="K4420" i="4"/>
  <c r="W4419" i="4"/>
  <c r="K4419" i="4"/>
  <c r="W4418" i="4"/>
  <c r="K4418" i="4"/>
  <c r="W4417" i="4"/>
  <c r="K4417" i="4"/>
  <c r="W4416" i="4"/>
  <c r="K4416" i="4"/>
  <c r="W4415" i="4"/>
  <c r="K4415" i="4"/>
  <c r="W4414" i="4"/>
  <c r="K4414" i="4"/>
  <c r="W4413" i="4"/>
  <c r="K4413" i="4"/>
  <c r="W4412" i="4"/>
  <c r="K4412" i="4"/>
  <c r="W4411" i="4"/>
  <c r="K4411" i="4"/>
  <c r="W4410" i="4"/>
  <c r="K4410" i="4"/>
  <c r="W4409" i="4"/>
  <c r="K4409" i="4"/>
  <c r="W4408" i="4"/>
  <c r="K4408" i="4"/>
  <c r="W4407" i="4"/>
  <c r="K4407" i="4"/>
  <c r="W4406" i="4"/>
  <c r="K4406" i="4"/>
  <c r="W4405" i="4"/>
  <c r="K4405" i="4"/>
  <c r="W4404" i="4"/>
  <c r="K4404" i="4"/>
  <c r="W4403" i="4"/>
  <c r="K4403" i="4"/>
  <c r="W4402" i="4"/>
  <c r="K4402" i="4"/>
  <c r="W4401" i="4"/>
  <c r="K4401" i="4"/>
  <c r="W4400" i="4"/>
  <c r="K4400" i="4"/>
  <c r="W4399" i="4"/>
  <c r="K4399" i="4"/>
  <c r="W4398" i="4"/>
  <c r="K4398" i="4"/>
  <c r="W4397" i="4"/>
  <c r="K4397" i="4"/>
  <c r="W4396" i="4"/>
  <c r="K4396" i="4"/>
  <c r="W4395" i="4"/>
  <c r="K4395" i="4"/>
  <c r="W4394" i="4"/>
  <c r="K4394" i="4"/>
  <c r="W4393" i="4"/>
  <c r="K4393" i="4"/>
  <c r="W4392" i="4"/>
  <c r="K4392" i="4"/>
  <c r="W4391" i="4"/>
  <c r="K4391" i="4"/>
  <c r="W4390" i="4"/>
  <c r="K4390" i="4"/>
  <c r="W4389" i="4"/>
  <c r="K4389" i="4"/>
  <c r="W4388" i="4"/>
  <c r="K4388" i="4"/>
  <c r="W4387" i="4"/>
  <c r="K4387" i="4"/>
  <c r="W4386" i="4"/>
  <c r="K4386" i="4"/>
  <c r="W4385" i="4"/>
  <c r="K4385" i="4"/>
  <c r="W4384" i="4"/>
  <c r="K4384" i="4"/>
  <c r="W4383" i="4"/>
  <c r="K4383" i="4"/>
  <c r="W4382" i="4"/>
  <c r="K4382" i="4"/>
  <c r="W4381" i="4"/>
  <c r="K4381" i="4"/>
  <c r="W4380" i="4"/>
  <c r="K4380" i="4"/>
  <c r="W4379" i="4"/>
  <c r="K4379" i="4"/>
  <c r="W4378" i="4"/>
  <c r="K4378" i="4"/>
  <c r="W4377" i="4"/>
  <c r="K4377" i="4"/>
  <c r="W4376" i="4"/>
  <c r="K4376" i="4"/>
  <c r="W4375" i="4"/>
  <c r="K4375" i="4"/>
  <c r="W4374" i="4"/>
  <c r="K4374" i="4"/>
  <c r="W4373" i="4"/>
  <c r="K4373" i="4"/>
  <c r="W4372" i="4"/>
  <c r="K4372" i="4"/>
  <c r="W4371" i="4"/>
  <c r="K4371" i="4"/>
  <c r="W4370" i="4"/>
  <c r="K4370" i="4"/>
  <c r="W4369" i="4"/>
  <c r="K4369" i="4"/>
  <c r="W4368" i="4"/>
  <c r="K4368" i="4"/>
  <c r="W4367" i="4"/>
  <c r="K4367" i="4"/>
  <c r="W4366" i="4"/>
  <c r="K4366" i="4"/>
  <c r="W4365" i="4"/>
  <c r="K4365" i="4"/>
  <c r="W4364" i="4"/>
  <c r="K4364" i="4"/>
  <c r="W4363" i="4"/>
  <c r="K4363" i="4"/>
  <c r="W4362" i="4"/>
  <c r="K4362" i="4"/>
  <c r="W4361" i="4"/>
  <c r="K4361" i="4"/>
  <c r="W4360" i="4"/>
  <c r="K4360" i="4"/>
  <c r="W4359" i="4"/>
  <c r="K4359" i="4"/>
  <c r="W4358" i="4"/>
  <c r="K4358" i="4"/>
  <c r="W4357" i="4"/>
  <c r="K4357" i="4"/>
  <c r="W4356" i="4"/>
  <c r="K4356" i="4"/>
  <c r="W4355" i="4"/>
  <c r="K4355" i="4"/>
  <c r="W4354" i="4"/>
  <c r="K4354" i="4"/>
  <c r="W4353" i="4"/>
  <c r="K4353" i="4"/>
  <c r="W4352" i="4"/>
  <c r="K4352" i="4"/>
  <c r="W4351" i="4"/>
  <c r="K4351" i="4"/>
  <c r="W4350" i="4"/>
  <c r="K4350" i="4"/>
  <c r="W4349" i="4"/>
  <c r="K4349" i="4"/>
  <c r="W4348" i="4"/>
  <c r="K4348" i="4"/>
  <c r="W4347" i="4"/>
  <c r="K4347" i="4"/>
  <c r="W4346" i="4"/>
  <c r="K4346" i="4"/>
  <c r="W4345" i="4"/>
  <c r="K4345" i="4"/>
  <c r="W4344" i="4"/>
  <c r="K4344" i="4"/>
  <c r="W4343" i="4"/>
  <c r="K4343" i="4"/>
  <c r="W4342" i="4"/>
  <c r="K4342" i="4"/>
  <c r="W4341" i="4"/>
  <c r="K4341" i="4"/>
  <c r="W4340" i="4"/>
  <c r="K4340" i="4"/>
  <c r="W4339" i="4"/>
  <c r="K4339" i="4"/>
  <c r="W4338" i="4"/>
  <c r="K4338" i="4"/>
  <c r="W4337" i="4"/>
  <c r="K4337" i="4"/>
  <c r="W4336" i="4"/>
  <c r="K4336" i="4"/>
  <c r="W4335" i="4"/>
  <c r="K4335" i="4"/>
  <c r="W4334" i="4"/>
  <c r="K4334" i="4"/>
  <c r="W4333" i="4"/>
  <c r="K4333" i="4"/>
  <c r="W4332" i="4"/>
  <c r="K4332" i="4"/>
  <c r="W4331" i="4"/>
  <c r="K4331" i="4"/>
  <c r="W4330" i="4"/>
  <c r="K4330" i="4"/>
  <c r="W4329" i="4"/>
  <c r="K4329" i="4"/>
  <c r="W4328" i="4"/>
  <c r="K4328" i="4"/>
  <c r="W4327" i="4"/>
  <c r="K4327" i="4"/>
  <c r="W4326" i="4"/>
  <c r="K4326" i="4"/>
  <c r="W4325" i="4"/>
  <c r="K4325" i="4"/>
  <c r="W4324" i="4"/>
  <c r="K4324" i="4"/>
  <c r="W4323" i="4"/>
  <c r="K4323" i="4"/>
  <c r="W4322" i="4"/>
  <c r="K4322" i="4"/>
  <c r="W4321" i="4"/>
  <c r="K4321" i="4"/>
  <c r="W4320" i="4"/>
  <c r="K4320" i="4"/>
  <c r="W4319" i="4"/>
  <c r="K4319" i="4"/>
  <c r="W4318" i="4"/>
  <c r="K4318" i="4"/>
  <c r="W4317" i="4"/>
  <c r="K4317" i="4"/>
  <c r="W4316" i="4"/>
  <c r="K4316" i="4"/>
  <c r="W4315" i="4"/>
  <c r="K4315" i="4"/>
  <c r="W4314" i="4"/>
  <c r="K4314" i="4"/>
  <c r="W4313" i="4"/>
  <c r="K4313" i="4"/>
  <c r="W4312" i="4"/>
  <c r="K4312" i="4"/>
  <c r="W4311" i="4"/>
  <c r="K4311" i="4"/>
  <c r="W4310" i="4"/>
  <c r="K4310" i="4"/>
  <c r="W4309" i="4"/>
  <c r="K4309" i="4"/>
  <c r="W4308" i="4"/>
  <c r="K4308" i="4"/>
  <c r="W4307" i="4"/>
  <c r="K4307" i="4"/>
  <c r="W4306" i="4"/>
  <c r="K4306" i="4"/>
  <c r="W4305" i="4"/>
  <c r="K4305" i="4"/>
  <c r="W4304" i="4"/>
  <c r="K4304" i="4"/>
  <c r="W4303" i="4"/>
  <c r="K4303" i="4"/>
  <c r="W4302" i="4"/>
  <c r="K4302" i="4"/>
  <c r="W4301" i="4"/>
  <c r="K4301" i="4"/>
  <c r="W4300" i="4"/>
  <c r="K4300" i="4"/>
  <c r="W4299" i="4"/>
  <c r="K4299" i="4"/>
  <c r="W4298" i="4"/>
  <c r="K4298" i="4"/>
  <c r="W4297" i="4"/>
  <c r="K4297" i="4"/>
  <c r="W4296" i="4"/>
  <c r="K4296" i="4"/>
  <c r="W4295" i="4"/>
  <c r="K4295" i="4"/>
  <c r="W4294" i="4"/>
  <c r="K4294" i="4"/>
  <c r="W4293" i="4"/>
  <c r="K4293" i="4"/>
  <c r="W4292" i="4"/>
  <c r="K4292" i="4"/>
  <c r="W4291" i="4"/>
  <c r="K4291" i="4"/>
  <c r="W4290" i="4"/>
  <c r="K4290" i="4"/>
  <c r="W4289" i="4"/>
  <c r="K4289" i="4"/>
  <c r="W4288" i="4"/>
  <c r="K4288" i="4"/>
  <c r="W4287" i="4"/>
  <c r="K4287" i="4"/>
  <c r="W4286" i="4"/>
  <c r="K4286" i="4"/>
  <c r="W4285" i="4"/>
  <c r="K4285" i="4"/>
  <c r="W4284" i="4"/>
  <c r="K4284" i="4"/>
  <c r="W4283" i="4"/>
  <c r="K4283" i="4"/>
  <c r="W4282" i="4"/>
  <c r="K4282" i="4"/>
  <c r="W4281" i="4"/>
  <c r="K4281" i="4"/>
  <c r="W4280" i="4"/>
  <c r="K4280" i="4"/>
  <c r="W4279" i="4"/>
  <c r="K4279" i="4"/>
  <c r="W4278" i="4"/>
  <c r="K4278" i="4"/>
  <c r="W4277" i="4"/>
  <c r="K4277" i="4"/>
  <c r="W4276" i="4"/>
  <c r="K4276" i="4"/>
  <c r="W4275" i="4"/>
  <c r="K4275" i="4"/>
  <c r="W4274" i="4"/>
  <c r="K4274" i="4"/>
  <c r="W4273" i="4"/>
  <c r="K4273" i="4"/>
  <c r="W4272" i="4"/>
  <c r="K4272" i="4"/>
  <c r="W4271" i="4"/>
  <c r="K4271" i="4"/>
  <c r="W4270" i="4"/>
  <c r="K4270" i="4"/>
  <c r="W4269" i="4"/>
  <c r="K4269" i="4"/>
  <c r="W4268" i="4"/>
  <c r="K4268" i="4"/>
  <c r="W4267" i="4"/>
  <c r="K4267" i="4"/>
  <c r="W4266" i="4"/>
  <c r="K4266" i="4"/>
  <c r="W4265" i="4"/>
  <c r="K4265" i="4"/>
  <c r="W4264" i="4"/>
  <c r="K4264" i="4"/>
  <c r="W4263" i="4"/>
  <c r="K4263" i="4"/>
  <c r="W4262" i="4"/>
  <c r="K4262" i="4"/>
  <c r="W4261" i="4"/>
  <c r="K4261" i="4"/>
  <c r="W4260" i="4"/>
  <c r="K4260" i="4"/>
  <c r="W4259" i="4"/>
  <c r="K4259" i="4"/>
  <c r="W4258" i="4"/>
  <c r="K4258" i="4"/>
  <c r="W4257" i="4"/>
  <c r="K4257" i="4"/>
  <c r="W4256" i="4"/>
  <c r="K4256" i="4"/>
  <c r="W4255" i="4"/>
  <c r="K4255" i="4"/>
  <c r="W4254" i="4"/>
  <c r="K4254" i="4"/>
  <c r="W4253" i="4"/>
  <c r="K4253" i="4"/>
  <c r="W4252" i="4"/>
  <c r="K4252" i="4"/>
  <c r="W4251" i="4"/>
  <c r="K4251" i="4"/>
  <c r="W4250" i="4"/>
  <c r="K4250" i="4"/>
  <c r="W4249" i="4"/>
  <c r="K4249" i="4"/>
  <c r="W4248" i="4"/>
  <c r="K4248" i="4"/>
  <c r="W4247" i="4"/>
  <c r="K4247" i="4"/>
  <c r="W4246" i="4"/>
  <c r="K4246" i="4"/>
  <c r="W4245" i="4"/>
  <c r="K4245" i="4"/>
  <c r="W4244" i="4"/>
  <c r="K4244" i="4"/>
  <c r="W4243" i="4"/>
  <c r="K4243" i="4"/>
  <c r="W4242" i="4"/>
  <c r="K4242" i="4"/>
  <c r="W4241" i="4"/>
  <c r="K4241" i="4"/>
  <c r="W4240" i="4"/>
  <c r="K4240" i="4"/>
  <c r="W4239" i="4"/>
  <c r="K4239" i="4"/>
  <c r="W4238" i="4"/>
  <c r="K4238" i="4"/>
  <c r="W4237" i="4"/>
  <c r="K4237" i="4"/>
  <c r="W4236" i="4"/>
  <c r="K4236" i="4"/>
  <c r="W4235" i="4"/>
  <c r="K4235" i="4"/>
  <c r="W4234" i="4"/>
  <c r="K4234" i="4"/>
  <c r="W4233" i="4"/>
  <c r="K4233" i="4"/>
  <c r="W4232" i="4"/>
  <c r="K4232" i="4"/>
  <c r="W4231" i="4"/>
  <c r="K4231" i="4"/>
  <c r="W4230" i="4"/>
  <c r="K4230" i="4"/>
  <c r="W4229" i="4"/>
  <c r="K4229" i="4"/>
  <c r="W4228" i="4"/>
  <c r="K4228" i="4"/>
  <c r="W4227" i="4"/>
  <c r="K4227" i="4"/>
  <c r="W4226" i="4"/>
  <c r="K4226" i="4"/>
  <c r="W4225" i="4"/>
  <c r="K4225" i="4"/>
  <c r="W4224" i="4"/>
  <c r="K4224" i="4"/>
  <c r="W4223" i="4"/>
  <c r="K4223" i="4"/>
  <c r="W4222" i="4"/>
  <c r="K4222" i="4"/>
  <c r="W4221" i="4"/>
  <c r="K4221" i="4"/>
  <c r="W4220" i="4"/>
  <c r="K4220" i="4"/>
  <c r="W4219" i="4"/>
  <c r="K4219" i="4"/>
  <c r="W4218" i="4"/>
  <c r="K4218" i="4"/>
  <c r="W4217" i="4"/>
  <c r="K4217" i="4"/>
  <c r="W4216" i="4"/>
  <c r="K4216" i="4"/>
  <c r="W4215" i="4"/>
  <c r="K4215" i="4"/>
  <c r="W4214" i="4"/>
  <c r="K4214" i="4"/>
  <c r="W4213" i="4"/>
  <c r="K4213" i="4"/>
  <c r="W4212" i="4"/>
  <c r="K4212" i="4"/>
  <c r="W4211" i="4"/>
  <c r="K4211" i="4"/>
  <c r="W4210" i="4"/>
  <c r="K4210" i="4"/>
  <c r="W4209" i="4"/>
  <c r="K4209" i="4"/>
  <c r="W4208" i="4"/>
  <c r="K4208" i="4"/>
  <c r="W4207" i="4"/>
  <c r="K4207" i="4"/>
  <c r="W4206" i="4"/>
  <c r="K4206" i="4"/>
  <c r="W4205" i="4"/>
  <c r="K4205" i="4"/>
  <c r="W4204" i="4"/>
  <c r="K4204" i="4"/>
  <c r="W4203" i="4"/>
  <c r="K4203" i="4"/>
  <c r="W4202" i="4"/>
  <c r="K4202" i="4"/>
  <c r="W4201" i="4"/>
  <c r="K4201" i="4"/>
  <c r="W4200" i="4"/>
  <c r="K4200" i="4"/>
  <c r="W4199" i="4"/>
  <c r="K4199" i="4"/>
  <c r="W4198" i="4"/>
  <c r="K4198" i="4"/>
  <c r="W4197" i="4"/>
  <c r="K4197" i="4"/>
  <c r="W4196" i="4"/>
  <c r="K4196" i="4"/>
  <c r="W4195" i="4"/>
  <c r="K4195" i="4"/>
  <c r="W4194" i="4"/>
  <c r="K4194" i="4"/>
  <c r="W4193" i="4"/>
  <c r="K4193" i="4"/>
  <c r="W4192" i="4"/>
  <c r="K4192" i="4"/>
  <c r="W4191" i="4"/>
  <c r="K4191" i="4"/>
  <c r="W4190" i="4"/>
  <c r="K4190" i="4"/>
  <c r="W4189" i="4"/>
  <c r="K4189" i="4"/>
  <c r="W4188" i="4"/>
  <c r="K4188" i="4"/>
  <c r="W4187" i="4"/>
  <c r="K4187" i="4"/>
  <c r="W4186" i="4"/>
  <c r="K4186" i="4"/>
  <c r="W4185" i="4"/>
  <c r="K4185" i="4"/>
  <c r="W4184" i="4"/>
  <c r="K4184" i="4"/>
  <c r="W4183" i="4"/>
  <c r="K4183" i="4"/>
  <c r="W4182" i="4"/>
  <c r="K4182" i="4"/>
  <c r="W4181" i="4"/>
  <c r="K4181" i="4"/>
  <c r="W4180" i="4"/>
  <c r="K4180" i="4"/>
  <c r="W4179" i="4"/>
  <c r="K4179" i="4"/>
  <c r="W4178" i="4"/>
  <c r="K4178" i="4"/>
  <c r="W4177" i="4"/>
  <c r="K4177" i="4"/>
  <c r="W4176" i="4"/>
  <c r="K4176" i="4"/>
  <c r="W4175" i="4"/>
  <c r="K4175" i="4"/>
  <c r="W4174" i="4"/>
  <c r="K4174" i="4"/>
  <c r="W4173" i="4"/>
  <c r="K4173" i="4"/>
  <c r="W4172" i="4"/>
  <c r="K4172" i="4"/>
  <c r="W4171" i="4"/>
  <c r="K4171" i="4"/>
  <c r="W4170" i="4"/>
  <c r="K4170" i="4"/>
  <c r="W4169" i="4"/>
  <c r="K4169" i="4"/>
  <c r="W4168" i="4"/>
  <c r="K4168" i="4"/>
  <c r="W4167" i="4"/>
  <c r="K4167" i="4"/>
  <c r="W4166" i="4"/>
  <c r="K4166" i="4"/>
  <c r="W4165" i="4"/>
  <c r="K4165" i="4"/>
  <c r="W4164" i="4"/>
  <c r="K4164" i="4"/>
  <c r="W4163" i="4"/>
  <c r="K4163" i="4"/>
  <c r="W4162" i="4"/>
  <c r="K4162" i="4"/>
  <c r="W4161" i="4"/>
  <c r="K4161" i="4"/>
  <c r="W4160" i="4"/>
  <c r="K4160" i="4"/>
  <c r="W4159" i="4"/>
  <c r="K4159" i="4"/>
  <c r="W4158" i="4"/>
  <c r="K4158" i="4"/>
  <c r="W4157" i="4"/>
  <c r="K4157" i="4"/>
  <c r="W4156" i="4"/>
  <c r="K4156" i="4"/>
  <c r="W4155" i="4"/>
  <c r="K4155" i="4"/>
  <c r="W4154" i="4"/>
  <c r="K4154" i="4"/>
  <c r="W4153" i="4"/>
  <c r="K4153" i="4"/>
  <c r="W4152" i="4"/>
  <c r="K4152" i="4"/>
  <c r="W4151" i="4"/>
  <c r="K4151" i="4"/>
  <c r="W4150" i="4"/>
  <c r="K4150" i="4"/>
  <c r="W4149" i="4"/>
  <c r="K4149" i="4"/>
  <c r="W4148" i="4"/>
  <c r="K4148" i="4"/>
  <c r="W4147" i="4"/>
  <c r="K4147" i="4"/>
  <c r="W4146" i="4"/>
  <c r="K4146" i="4"/>
  <c r="W4145" i="4"/>
  <c r="K4145" i="4"/>
  <c r="W4144" i="4"/>
  <c r="K4144" i="4"/>
  <c r="W4143" i="4"/>
  <c r="K4143" i="4"/>
  <c r="W4142" i="4"/>
  <c r="K4142" i="4"/>
  <c r="W4141" i="4"/>
  <c r="K4141" i="4"/>
  <c r="W4140" i="4"/>
  <c r="K4140" i="4"/>
  <c r="W4139" i="4"/>
  <c r="K4139" i="4"/>
  <c r="W4138" i="4"/>
  <c r="K4138" i="4"/>
  <c r="W4137" i="4"/>
  <c r="K4137" i="4"/>
  <c r="W4136" i="4"/>
  <c r="K4136" i="4"/>
  <c r="W4135" i="4"/>
  <c r="K4135" i="4"/>
  <c r="W4134" i="4"/>
  <c r="K4134" i="4"/>
  <c r="W4133" i="4"/>
  <c r="K4133" i="4"/>
  <c r="W4132" i="4"/>
  <c r="K4132" i="4"/>
  <c r="W4131" i="4"/>
  <c r="K4131" i="4"/>
  <c r="W4130" i="4"/>
  <c r="K4130" i="4"/>
  <c r="W4129" i="4"/>
  <c r="K4129" i="4"/>
  <c r="W4128" i="4"/>
  <c r="K4128" i="4"/>
  <c r="W4127" i="4"/>
  <c r="K4127" i="4"/>
  <c r="W4126" i="4"/>
  <c r="K4126" i="4"/>
  <c r="W4125" i="4"/>
  <c r="K4125" i="4"/>
  <c r="W4124" i="4"/>
  <c r="K4124" i="4"/>
  <c r="W4123" i="4"/>
  <c r="K4123" i="4"/>
  <c r="W4122" i="4"/>
  <c r="K4122" i="4"/>
  <c r="W4121" i="4"/>
  <c r="K4121" i="4"/>
  <c r="W4120" i="4"/>
  <c r="K4120" i="4"/>
  <c r="W4119" i="4"/>
  <c r="K4119" i="4"/>
  <c r="W4118" i="4"/>
  <c r="K4118" i="4"/>
  <c r="W4117" i="4"/>
  <c r="K4117" i="4"/>
  <c r="W4116" i="4"/>
  <c r="K4116" i="4"/>
  <c r="W4115" i="4"/>
  <c r="K4115" i="4"/>
  <c r="W4114" i="4"/>
  <c r="K4114" i="4"/>
  <c r="W4113" i="4"/>
  <c r="K4113" i="4"/>
  <c r="W4112" i="4"/>
  <c r="K4112" i="4"/>
  <c r="W4111" i="4"/>
  <c r="K4111" i="4"/>
  <c r="W4110" i="4"/>
  <c r="K4110" i="4"/>
  <c r="W4109" i="4"/>
  <c r="K4109" i="4"/>
  <c r="W4108" i="4"/>
  <c r="K4108" i="4"/>
  <c r="W4107" i="4"/>
  <c r="K4107" i="4"/>
  <c r="W4106" i="4"/>
  <c r="K4106" i="4"/>
  <c r="W4105" i="4"/>
  <c r="K4105" i="4"/>
  <c r="W4104" i="4"/>
  <c r="K4104" i="4"/>
  <c r="W4103" i="4"/>
  <c r="K4103" i="4"/>
  <c r="W4102" i="4"/>
  <c r="K4102" i="4"/>
  <c r="W4101" i="4"/>
  <c r="K4101" i="4"/>
  <c r="W4100" i="4"/>
  <c r="K4100" i="4"/>
  <c r="W4099" i="4"/>
  <c r="K4099" i="4"/>
  <c r="W4098" i="4"/>
  <c r="K4098" i="4"/>
  <c r="W4097" i="4"/>
  <c r="K4097" i="4"/>
  <c r="W4096" i="4"/>
  <c r="K4096" i="4"/>
  <c r="W4095" i="4"/>
  <c r="K4095" i="4"/>
  <c r="W4094" i="4"/>
  <c r="K4094" i="4"/>
  <c r="W4093" i="4"/>
  <c r="K4093" i="4"/>
  <c r="W4092" i="4"/>
  <c r="K4092" i="4"/>
  <c r="W4091" i="4"/>
  <c r="K4091" i="4"/>
  <c r="W4090" i="4"/>
  <c r="K4090" i="4"/>
  <c r="W4089" i="4"/>
  <c r="K4089" i="4"/>
  <c r="W4088" i="4"/>
  <c r="K4088" i="4"/>
  <c r="W4087" i="4"/>
  <c r="K4087" i="4"/>
  <c r="W4086" i="4"/>
  <c r="K4086" i="4"/>
  <c r="W4085" i="4"/>
  <c r="K4085" i="4"/>
  <c r="W4084" i="4"/>
  <c r="K4084" i="4"/>
  <c r="W4083" i="4"/>
  <c r="K4083" i="4"/>
  <c r="W4082" i="4"/>
  <c r="K4082" i="4"/>
  <c r="W4081" i="4"/>
  <c r="K4081" i="4"/>
  <c r="W4080" i="4"/>
  <c r="K4080" i="4"/>
  <c r="W4079" i="4"/>
  <c r="K4079" i="4"/>
  <c r="W4078" i="4"/>
  <c r="K4078" i="4"/>
  <c r="W4077" i="4"/>
  <c r="K4077" i="4"/>
  <c r="W4076" i="4"/>
  <c r="K4076" i="4"/>
  <c r="W4075" i="4"/>
  <c r="K4075" i="4"/>
  <c r="W4074" i="4"/>
  <c r="K4074" i="4"/>
  <c r="W4073" i="4"/>
  <c r="K4073" i="4"/>
  <c r="W4072" i="4"/>
  <c r="K4072" i="4"/>
  <c r="W4071" i="4"/>
  <c r="K4071" i="4"/>
  <c r="W4070" i="4"/>
  <c r="K4070" i="4"/>
  <c r="W4069" i="4"/>
  <c r="K4069" i="4"/>
  <c r="W4068" i="4"/>
  <c r="K4068" i="4"/>
  <c r="W4067" i="4"/>
  <c r="K4067" i="4"/>
  <c r="W4066" i="4"/>
  <c r="K4066" i="4"/>
  <c r="W4065" i="4"/>
  <c r="K4065" i="4"/>
  <c r="W4064" i="4"/>
  <c r="K4064" i="4"/>
  <c r="W4063" i="4"/>
  <c r="K4063" i="4"/>
  <c r="W4062" i="4"/>
  <c r="K4062" i="4"/>
  <c r="W4061" i="4"/>
  <c r="K4061" i="4"/>
  <c r="W4060" i="4"/>
  <c r="K4060" i="4"/>
  <c r="W4059" i="4"/>
  <c r="K4059" i="4"/>
  <c r="W4058" i="4"/>
  <c r="K4058" i="4"/>
  <c r="W4057" i="4"/>
  <c r="K4057" i="4"/>
  <c r="W4056" i="4"/>
  <c r="K4056" i="4"/>
  <c r="W4055" i="4"/>
  <c r="K4055" i="4"/>
  <c r="W4054" i="4"/>
  <c r="K4054" i="4"/>
  <c r="W4053" i="4"/>
  <c r="K4053" i="4"/>
  <c r="W4052" i="4"/>
  <c r="K4052" i="4"/>
  <c r="W4051" i="4"/>
  <c r="K4051" i="4"/>
  <c r="W4050" i="4"/>
  <c r="K4050" i="4"/>
  <c r="W4049" i="4"/>
  <c r="K4049" i="4"/>
  <c r="W4048" i="4"/>
  <c r="K4048" i="4"/>
  <c r="W4047" i="4"/>
  <c r="K4047" i="4"/>
  <c r="W4046" i="4"/>
  <c r="K4046" i="4"/>
  <c r="W4045" i="4"/>
  <c r="K4045" i="4"/>
  <c r="W4044" i="4"/>
  <c r="K4044" i="4"/>
  <c r="W4043" i="4"/>
  <c r="K4043" i="4"/>
  <c r="W4042" i="4"/>
  <c r="K4042" i="4"/>
  <c r="W4041" i="4"/>
  <c r="K4041" i="4"/>
  <c r="W4040" i="4"/>
  <c r="K4040" i="4"/>
  <c r="W4039" i="4"/>
  <c r="K4039" i="4"/>
  <c r="W4038" i="4"/>
  <c r="K4038" i="4"/>
  <c r="W4037" i="4"/>
  <c r="K4037" i="4"/>
  <c r="W4036" i="4"/>
  <c r="K4036" i="4"/>
  <c r="W4035" i="4"/>
  <c r="K4035" i="4"/>
  <c r="W4034" i="4"/>
  <c r="K4034" i="4"/>
  <c r="W4033" i="4"/>
  <c r="K4033" i="4"/>
  <c r="W4032" i="4"/>
  <c r="K4032" i="4"/>
  <c r="W4031" i="4"/>
  <c r="K4031" i="4"/>
  <c r="W4030" i="4"/>
  <c r="K4030" i="4"/>
  <c r="W4029" i="4"/>
  <c r="K4029" i="4"/>
  <c r="W4028" i="4"/>
  <c r="K4028" i="4"/>
  <c r="W4027" i="4"/>
  <c r="K4027" i="4"/>
  <c r="W4026" i="4"/>
  <c r="K4026" i="4"/>
  <c r="W4025" i="4"/>
  <c r="K4025" i="4"/>
  <c r="W4024" i="4"/>
  <c r="K4024" i="4"/>
  <c r="W4023" i="4"/>
  <c r="K4023" i="4"/>
  <c r="W4022" i="4"/>
  <c r="K4022" i="4"/>
  <c r="W4021" i="4"/>
  <c r="K4021" i="4"/>
  <c r="W4020" i="4"/>
  <c r="K4020" i="4"/>
  <c r="W4019" i="4"/>
  <c r="K4019" i="4"/>
  <c r="W4018" i="4"/>
  <c r="K4018" i="4"/>
  <c r="W4017" i="4"/>
  <c r="K4017" i="4"/>
  <c r="W4016" i="4"/>
  <c r="K4016" i="4"/>
  <c r="W4015" i="4"/>
  <c r="K4015" i="4"/>
  <c r="W4014" i="4"/>
  <c r="K4014" i="4"/>
  <c r="W4013" i="4"/>
  <c r="K4013" i="4"/>
  <c r="W4012" i="4"/>
  <c r="K4012" i="4"/>
  <c r="W4011" i="4"/>
  <c r="K4011" i="4"/>
  <c r="W4010" i="4"/>
  <c r="K4010" i="4"/>
  <c r="W4009" i="4"/>
  <c r="K4009" i="4"/>
  <c r="W4008" i="4"/>
  <c r="K4008" i="4"/>
  <c r="W4007" i="4"/>
  <c r="K4007" i="4"/>
  <c r="W4006" i="4"/>
  <c r="K4006" i="4"/>
  <c r="W4005" i="4"/>
  <c r="K4005" i="4"/>
  <c r="W4004" i="4"/>
  <c r="K4004" i="4"/>
  <c r="W4003" i="4"/>
  <c r="K4003" i="4"/>
  <c r="W4002" i="4"/>
  <c r="K4002" i="4"/>
  <c r="W4001" i="4"/>
  <c r="K4001" i="4"/>
  <c r="W4000" i="4"/>
  <c r="K4000" i="4"/>
  <c r="W3999" i="4"/>
  <c r="K3999" i="4"/>
  <c r="W3998" i="4"/>
  <c r="K3998" i="4"/>
  <c r="W3997" i="4"/>
  <c r="K3997" i="4"/>
  <c r="W3996" i="4"/>
  <c r="K3996" i="4"/>
  <c r="W3995" i="4"/>
  <c r="K3995" i="4"/>
  <c r="W3994" i="4"/>
  <c r="K3994" i="4"/>
  <c r="W3993" i="4"/>
  <c r="K3993" i="4"/>
  <c r="W3992" i="4"/>
  <c r="K3992" i="4"/>
  <c r="W3991" i="4"/>
  <c r="K3991" i="4"/>
  <c r="W3990" i="4"/>
  <c r="K3990" i="4"/>
  <c r="W3989" i="4"/>
  <c r="K3989" i="4"/>
  <c r="W3988" i="4"/>
  <c r="K3988" i="4"/>
  <c r="W3987" i="4"/>
  <c r="K3987" i="4"/>
  <c r="W3986" i="4"/>
  <c r="K3986" i="4"/>
  <c r="W3985" i="4"/>
  <c r="K3985" i="4"/>
  <c r="W3984" i="4"/>
  <c r="K3984" i="4"/>
  <c r="W3983" i="4"/>
  <c r="K3983" i="4"/>
  <c r="W3982" i="4"/>
  <c r="K3982" i="4"/>
  <c r="W3981" i="4"/>
  <c r="K3981" i="4"/>
  <c r="W3980" i="4"/>
  <c r="K3980" i="4"/>
  <c r="W3979" i="4"/>
  <c r="K3979" i="4"/>
  <c r="W3978" i="4"/>
  <c r="K3978" i="4"/>
  <c r="W3977" i="4"/>
  <c r="K3977" i="4"/>
  <c r="W3976" i="4"/>
  <c r="K3976" i="4"/>
  <c r="W3975" i="4"/>
  <c r="K3975" i="4"/>
  <c r="W3974" i="4"/>
  <c r="K3974" i="4"/>
  <c r="W3973" i="4"/>
  <c r="K3973" i="4"/>
  <c r="W3972" i="4"/>
  <c r="K3972" i="4"/>
  <c r="W3971" i="4"/>
  <c r="K3971" i="4"/>
  <c r="W3970" i="4"/>
  <c r="K3970" i="4"/>
  <c r="W3969" i="4"/>
  <c r="K3969" i="4"/>
  <c r="W3968" i="4"/>
  <c r="K3968" i="4"/>
  <c r="W3967" i="4"/>
  <c r="K3967" i="4"/>
  <c r="W3966" i="4"/>
  <c r="K3966" i="4"/>
  <c r="W3965" i="4"/>
  <c r="K3965" i="4"/>
  <c r="W3964" i="4"/>
  <c r="K3964" i="4"/>
  <c r="W3963" i="4"/>
  <c r="K3963" i="4"/>
  <c r="W3962" i="4"/>
  <c r="K3962" i="4"/>
  <c r="W3961" i="4"/>
  <c r="K3961" i="4"/>
  <c r="W3960" i="4"/>
  <c r="K3960" i="4"/>
  <c r="W3959" i="4"/>
  <c r="K3959" i="4"/>
  <c r="W3958" i="4"/>
  <c r="K3958" i="4"/>
  <c r="W3957" i="4"/>
  <c r="K3957" i="4"/>
  <c r="W3956" i="4"/>
  <c r="K3956" i="4"/>
  <c r="W3955" i="4"/>
  <c r="K3955" i="4"/>
  <c r="W3954" i="4"/>
  <c r="K3954" i="4"/>
  <c r="W3953" i="4"/>
  <c r="K3953" i="4"/>
  <c r="W3952" i="4"/>
  <c r="K3952" i="4"/>
  <c r="W3951" i="4"/>
  <c r="K3951" i="4"/>
  <c r="W3950" i="4"/>
  <c r="K3950" i="4"/>
  <c r="W3949" i="4"/>
  <c r="K3949" i="4"/>
  <c r="W3948" i="4"/>
  <c r="K3948" i="4"/>
  <c r="W3947" i="4"/>
  <c r="K3947" i="4"/>
  <c r="W3946" i="4"/>
  <c r="K3946" i="4"/>
  <c r="W3945" i="4"/>
  <c r="K3945" i="4"/>
  <c r="W3944" i="4"/>
  <c r="K3944" i="4"/>
  <c r="W3943" i="4"/>
  <c r="K3943" i="4"/>
  <c r="W3942" i="4"/>
  <c r="K3942" i="4"/>
  <c r="W3941" i="4"/>
  <c r="K3941" i="4"/>
  <c r="W3940" i="4"/>
  <c r="K3940" i="4"/>
  <c r="W3939" i="4"/>
  <c r="K3939" i="4"/>
  <c r="W3938" i="4"/>
  <c r="K3938" i="4"/>
  <c r="W3937" i="4"/>
  <c r="K3937" i="4"/>
  <c r="W3936" i="4"/>
  <c r="K3936" i="4"/>
  <c r="W3935" i="4"/>
  <c r="K3935" i="4"/>
  <c r="W3934" i="4"/>
  <c r="K3934" i="4"/>
  <c r="W3933" i="4"/>
  <c r="K3933" i="4"/>
  <c r="W3932" i="4"/>
  <c r="K3932" i="4"/>
  <c r="W3931" i="4"/>
  <c r="K3931" i="4"/>
  <c r="W3930" i="4"/>
  <c r="K3930" i="4"/>
  <c r="W3929" i="4"/>
  <c r="K3929" i="4"/>
  <c r="W3928" i="4"/>
  <c r="K3928" i="4"/>
  <c r="W3927" i="4"/>
  <c r="K3927" i="4"/>
  <c r="W3926" i="4"/>
  <c r="K3926" i="4"/>
  <c r="W3925" i="4"/>
  <c r="K3925" i="4"/>
  <c r="W3924" i="4"/>
  <c r="K3924" i="4"/>
  <c r="W3923" i="4"/>
  <c r="K3923" i="4"/>
  <c r="W3922" i="4"/>
  <c r="K3922" i="4"/>
  <c r="W3921" i="4"/>
  <c r="K3921" i="4"/>
  <c r="W3920" i="4"/>
  <c r="K3920" i="4"/>
  <c r="W3919" i="4"/>
  <c r="K3919" i="4"/>
  <c r="W3918" i="4"/>
  <c r="K3918" i="4"/>
  <c r="W3917" i="4"/>
  <c r="K3917" i="4"/>
  <c r="W3916" i="4"/>
  <c r="K3916" i="4"/>
  <c r="W3915" i="4"/>
  <c r="K3915" i="4"/>
  <c r="W3914" i="4"/>
  <c r="K3914" i="4"/>
  <c r="W3913" i="4"/>
  <c r="K3913" i="4"/>
  <c r="W3912" i="4"/>
  <c r="K3912" i="4"/>
  <c r="W3911" i="4"/>
  <c r="K3911" i="4"/>
  <c r="W3910" i="4"/>
  <c r="K3910" i="4"/>
  <c r="W3909" i="4"/>
  <c r="K3909" i="4"/>
  <c r="W3908" i="4"/>
  <c r="K3908" i="4"/>
  <c r="W3907" i="4"/>
  <c r="K3907" i="4"/>
  <c r="W3906" i="4"/>
  <c r="K3906" i="4"/>
  <c r="W3905" i="4"/>
  <c r="K3905" i="4"/>
  <c r="W3904" i="4"/>
  <c r="K3904" i="4"/>
  <c r="W3903" i="4"/>
  <c r="K3903" i="4"/>
  <c r="W3902" i="4"/>
  <c r="K3902" i="4"/>
  <c r="W3901" i="4"/>
  <c r="K3901" i="4"/>
  <c r="W3900" i="4"/>
  <c r="K3900" i="4"/>
  <c r="W3899" i="4"/>
  <c r="K3899" i="4"/>
  <c r="W3898" i="4"/>
  <c r="K3898" i="4"/>
  <c r="W3897" i="4"/>
  <c r="K3897" i="4"/>
  <c r="W3896" i="4"/>
  <c r="K3896" i="4"/>
  <c r="W3895" i="4"/>
  <c r="K3895" i="4"/>
  <c r="W3894" i="4"/>
  <c r="K3894" i="4"/>
  <c r="W3893" i="4"/>
  <c r="K3893" i="4"/>
  <c r="W3892" i="4"/>
  <c r="K3892" i="4"/>
  <c r="W3891" i="4"/>
  <c r="K3891" i="4"/>
  <c r="W3890" i="4"/>
  <c r="K3890" i="4"/>
  <c r="W3889" i="4"/>
  <c r="K3889" i="4"/>
  <c r="W3888" i="4"/>
  <c r="K3888" i="4"/>
  <c r="W3887" i="4"/>
  <c r="K3887" i="4"/>
  <c r="W3886" i="4"/>
  <c r="K3886" i="4"/>
  <c r="W3885" i="4"/>
  <c r="K3885" i="4"/>
  <c r="W3884" i="4"/>
  <c r="K3884" i="4"/>
  <c r="W3883" i="4"/>
  <c r="K3883" i="4"/>
  <c r="W3882" i="4"/>
  <c r="K3882" i="4"/>
  <c r="W3881" i="4"/>
  <c r="K3881" i="4"/>
  <c r="W3880" i="4"/>
  <c r="K3880" i="4"/>
  <c r="W3879" i="4"/>
  <c r="K3879" i="4"/>
  <c r="W3878" i="4"/>
  <c r="K3878" i="4"/>
  <c r="W3877" i="4"/>
  <c r="K3877" i="4"/>
  <c r="W3876" i="4"/>
  <c r="K3876" i="4"/>
  <c r="W3875" i="4"/>
  <c r="K3875" i="4"/>
  <c r="W3874" i="4"/>
  <c r="K3874" i="4"/>
  <c r="W3873" i="4"/>
  <c r="K3873" i="4"/>
  <c r="W3872" i="4"/>
  <c r="K3872" i="4"/>
  <c r="W3871" i="4"/>
  <c r="K3871" i="4"/>
  <c r="W3870" i="4"/>
  <c r="K3870" i="4"/>
  <c r="W3869" i="4"/>
  <c r="K3869" i="4"/>
  <c r="W3868" i="4"/>
  <c r="K3868" i="4"/>
  <c r="W3867" i="4"/>
  <c r="K3867" i="4"/>
  <c r="W3866" i="4"/>
  <c r="K3866" i="4"/>
  <c r="W3865" i="4"/>
  <c r="K3865" i="4"/>
  <c r="W3864" i="4"/>
  <c r="K3864" i="4"/>
  <c r="W3863" i="4"/>
  <c r="K3863" i="4"/>
  <c r="W3862" i="4"/>
  <c r="K3862" i="4"/>
  <c r="W3861" i="4"/>
  <c r="K3861" i="4"/>
  <c r="W3860" i="4"/>
  <c r="K3860" i="4"/>
  <c r="W3859" i="4"/>
  <c r="K3859" i="4"/>
  <c r="W3858" i="4"/>
  <c r="K3858" i="4"/>
  <c r="W3857" i="4"/>
  <c r="K3857" i="4"/>
  <c r="W3856" i="4"/>
  <c r="K3856" i="4"/>
  <c r="W3855" i="4"/>
  <c r="K3855" i="4"/>
  <c r="W3854" i="4"/>
  <c r="K3854" i="4"/>
  <c r="W3853" i="4"/>
  <c r="K3853" i="4"/>
  <c r="W3852" i="4"/>
  <c r="K3852" i="4"/>
  <c r="W3851" i="4"/>
  <c r="K3851" i="4"/>
  <c r="W3850" i="4"/>
  <c r="K3850" i="4"/>
  <c r="W3849" i="4"/>
  <c r="K3849" i="4"/>
  <c r="W3848" i="4"/>
  <c r="K3848" i="4"/>
  <c r="W3847" i="4"/>
  <c r="K3847" i="4"/>
  <c r="W3846" i="4"/>
  <c r="K3846" i="4"/>
  <c r="W3845" i="4"/>
  <c r="K3845" i="4"/>
  <c r="W3844" i="4"/>
  <c r="K3844" i="4"/>
  <c r="W3843" i="4"/>
  <c r="K3843" i="4"/>
  <c r="W3842" i="4"/>
  <c r="K3842" i="4"/>
  <c r="W3841" i="4"/>
  <c r="K3841" i="4"/>
  <c r="W3840" i="4"/>
  <c r="K3840" i="4"/>
  <c r="W3839" i="4"/>
  <c r="K3839" i="4"/>
  <c r="W3838" i="4"/>
  <c r="K3838" i="4"/>
  <c r="W3837" i="4"/>
  <c r="K3837" i="4"/>
  <c r="W3836" i="4"/>
  <c r="K3836" i="4"/>
  <c r="W3835" i="4"/>
  <c r="K3835" i="4"/>
  <c r="W3834" i="4"/>
  <c r="K3834" i="4"/>
  <c r="W3833" i="4"/>
  <c r="K3833" i="4"/>
  <c r="W3832" i="4"/>
  <c r="K3832" i="4"/>
  <c r="W3831" i="4"/>
  <c r="K3831" i="4"/>
  <c r="W3830" i="4"/>
  <c r="K3830" i="4"/>
  <c r="W3829" i="4"/>
  <c r="K3829" i="4"/>
  <c r="W3828" i="4"/>
  <c r="K3828" i="4"/>
  <c r="W3827" i="4"/>
  <c r="K3827" i="4"/>
  <c r="W3826" i="4"/>
  <c r="K3826" i="4"/>
  <c r="W3825" i="4"/>
  <c r="K3825" i="4"/>
  <c r="W3824" i="4"/>
  <c r="K3824" i="4"/>
  <c r="W3823" i="4"/>
  <c r="K3823" i="4"/>
  <c r="W3822" i="4"/>
  <c r="K3822" i="4"/>
  <c r="W3821" i="4"/>
  <c r="K3821" i="4"/>
  <c r="W3820" i="4"/>
  <c r="K3820" i="4"/>
  <c r="W3819" i="4"/>
  <c r="K3819" i="4"/>
  <c r="W3818" i="4"/>
  <c r="K3818" i="4"/>
  <c r="W3817" i="4"/>
  <c r="K3817" i="4"/>
  <c r="W3816" i="4"/>
  <c r="K3816" i="4"/>
  <c r="W3815" i="4"/>
  <c r="K3815" i="4"/>
  <c r="W3814" i="4"/>
  <c r="K3814" i="4"/>
  <c r="W3813" i="4"/>
  <c r="K3813" i="4"/>
  <c r="W3812" i="4"/>
  <c r="K3812" i="4"/>
  <c r="W3811" i="4"/>
  <c r="K3811" i="4"/>
  <c r="W3810" i="4"/>
  <c r="K3810" i="4"/>
  <c r="W3809" i="4"/>
  <c r="K3809" i="4"/>
  <c r="W3808" i="4"/>
  <c r="K3808" i="4"/>
  <c r="W3807" i="4"/>
  <c r="K3807" i="4"/>
  <c r="W3806" i="4"/>
  <c r="K3806" i="4"/>
  <c r="W3805" i="4"/>
  <c r="K3805" i="4"/>
  <c r="W3804" i="4"/>
  <c r="K3804" i="4"/>
  <c r="W3803" i="4"/>
  <c r="K3803" i="4"/>
  <c r="W3802" i="4"/>
  <c r="K3802" i="4"/>
  <c r="W3801" i="4"/>
  <c r="K3801" i="4"/>
  <c r="W3800" i="4"/>
  <c r="K3800" i="4"/>
  <c r="W3799" i="4"/>
  <c r="K3799" i="4"/>
  <c r="W3798" i="4"/>
  <c r="K3798" i="4"/>
  <c r="W3797" i="4"/>
  <c r="K3797" i="4"/>
  <c r="W3796" i="4"/>
  <c r="K3796" i="4"/>
  <c r="W3795" i="4"/>
  <c r="K3795" i="4"/>
  <c r="W3794" i="4"/>
  <c r="K3794" i="4"/>
  <c r="W3793" i="4"/>
  <c r="K3793" i="4"/>
  <c r="W3792" i="4"/>
  <c r="K3792" i="4"/>
  <c r="W3791" i="4"/>
  <c r="K3791" i="4"/>
  <c r="W3790" i="4"/>
  <c r="K3790" i="4"/>
  <c r="W3789" i="4"/>
  <c r="K3789" i="4"/>
  <c r="W3788" i="4"/>
  <c r="K3788" i="4"/>
  <c r="W3787" i="4"/>
  <c r="K3787" i="4"/>
  <c r="W3786" i="4"/>
  <c r="K3786" i="4"/>
  <c r="W3785" i="4"/>
  <c r="K3785" i="4"/>
  <c r="W3784" i="4"/>
  <c r="K3784" i="4"/>
  <c r="W3783" i="4"/>
  <c r="K3783" i="4"/>
  <c r="W3782" i="4"/>
  <c r="K3782" i="4"/>
  <c r="W3781" i="4"/>
  <c r="K3781" i="4"/>
  <c r="W3780" i="4"/>
  <c r="K3780" i="4"/>
  <c r="W3779" i="4"/>
  <c r="K3779" i="4"/>
  <c r="W3778" i="4"/>
  <c r="K3778" i="4"/>
  <c r="W3777" i="4"/>
  <c r="K3777" i="4"/>
  <c r="W3776" i="4"/>
  <c r="K3776" i="4"/>
  <c r="W3775" i="4"/>
  <c r="K3775" i="4"/>
  <c r="W3774" i="4"/>
  <c r="K3774" i="4"/>
  <c r="W3773" i="4"/>
  <c r="K3773" i="4"/>
  <c r="W3772" i="4"/>
  <c r="K3772" i="4"/>
  <c r="W3771" i="4"/>
  <c r="K3771" i="4"/>
  <c r="W3770" i="4"/>
  <c r="K3770" i="4"/>
  <c r="W3769" i="4"/>
  <c r="K3769" i="4"/>
  <c r="W3768" i="4"/>
  <c r="K3768" i="4"/>
  <c r="W3767" i="4"/>
  <c r="K3767" i="4"/>
  <c r="W3766" i="4"/>
  <c r="K3766" i="4"/>
  <c r="W3765" i="4"/>
  <c r="K3765" i="4"/>
  <c r="W3764" i="4"/>
  <c r="K3764" i="4"/>
  <c r="W3763" i="4"/>
  <c r="K3763" i="4"/>
  <c r="W3762" i="4"/>
  <c r="K3762" i="4"/>
  <c r="W3761" i="4"/>
  <c r="K3761" i="4"/>
  <c r="W3760" i="4"/>
  <c r="K3760" i="4"/>
  <c r="W3759" i="4"/>
  <c r="K3759" i="4"/>
  <c r="W3758" i="4"/>
  <c r="K3758" i="4"/>
  <c r="W3757" i="4"/>
  <c r="K3757" i="4"/>
  <c r="W3756" i="4"/>
  <c r="K3756" i="4"/>
  <c r="W3755" i="4"/>
  <c r="K3755" i="4"/>
  <c r="W3754" i="4"/>
  <c r="K3754" i="4"/>
  <c r="W3753" i="4"/>
  <c r="K3753" i="4"/>
  <c r="W3752" i="4"/>
  <c r="K3752" i="4"/>
  <c r="W3751" i="4"/>
  <c r="K3751" i="4"/>
  <c r="W3750" i="4"/>
  <c r="K3750" i="4"/>
  <c r="W3749" i="4"/>
  <c r="K3749" i="4"/>
  <c r="W3748" i="4"/>
  <c r="K3748" i="4"/>
  <c r="W3747" i="4"/>
  <c r="K3747" i="4"/>
  <c r="W3746" i="4"/>
  <c r="K3746" i="4"/>
  <c r="W3745" i="4"/>
  <c r="K3745" i="4"/>
  <c r="W3744" i="4"/>
  <c r="K3744" i="4"/>
  <c r="W3743" i="4"/>
  <c r="K3743" i="4"/>
  <c r="W3742" i="4"/>
  <c r="K3742" i="4"/>
  <c r="W3741" i="4"/>
  <c r="K3741" i="4"/>
  <c r="W3740" i="4"/>
  <c r="K3740" i="4"/>
  <c r="W3739" i="4"/>
  <c r="K3739" i="4"/>
  <c r="W3738" i="4"/>
  <c r="K3738" i="4"/>
  <c r="W3737" i="4"/>
  <c r="K3737" i="4"/>
  <c r="W3736" i="4"/>
  <c r="K3736" i="4"/>
  <c r="W3735" i="4"/>
  <c r="K3735" i="4"/>
  <c r="W3734" i="4"/>
  <c r="K3734" i="4"/>
  <c r="W3733" i="4"/>
  <c r="K3733" i="4"/>
  <c r="W3732" i="4"/>
  <c r="K3732" i="4"/>
  <c r="W3731" i="4"/>
  <c r="K3731" i="4"/>
  <c r="W3730" i="4"/>
  <c r="K3730" i="4"/>
  <c r="W3729" i="4"/>
  <c r="K3729" i="4"/>
  <c r="W3728" i="4"/>
  <c r="K3728" i="4"/>
  <c r="W3727" i="4"/>
  <c r="K3727" i="4"/>
  <c r="W3726" i="4"/>
  <c r="K3726" i="4"/>
  <c r="W3725" i="4"/>
  <c r="K3725" i="4"/>
  <c r="W3724" i="4"/>
  <c r="K3724" i="4"/>
  <c r="W3723" i="4"/>
  <c r="K3723" i="4"/>
  <c r="W3722" i="4"/>
  <c r="K3722" i="4"/>
  <c r="W3721" i="4"/>
  <c r="K3721" i="4"/>
  <c r="W3720" i="4"/>
  <c r="K3720" i="4"/>
  <c r="W3719" i="4"/>
  <c r="K3719" i="4"/>
  <c r="W3718" i="4"/>
  <c r="K3718" i="4"/>
  <c r="W3717" i="4"/>
  <c r="K3717" i="4"/>
  <c r="W3716" i="4"/>
  <c r="K3716" i="4"/>
  <c r="W3715" i="4"/>
  <c r="K3715" i="4"/>
  <c r="W3714" i="4"/>
  <c r="K3714" i="4"/>
  <c r="W3713" i="4"/>
  <c r="K3713" i="4"/>
  <c r="W3712" i="4"/>
  <c r="K3712" i="4"/>
  <c r="W3711" i="4"/>
  <c r="K3711" i="4"/>
  <c r="W3710" i="4"/>
  <c r="K3710" i="4"/>
  <c r="W3709" i="4"/>
  <c r="K3709" i="4"/>
  <c r="W3708" i="4"/>
  <c r="K3708" i="4"/>
  <c r="W3707" i="4"/>
  <c r="K3707" i="4"/>
  <c r="W3706" i="4"/>
  <c r="K3706" i="4"/>
  <c r="W3705" i="4"/>
  <c r="K3705" i="4"/>
  <c r="W3704" i="4"/>
  <c r="K3704" i="4"/>
  <c r="W3703" i="4"/>
  <c r="K3703" i="4"/>
  <c r="W3702" i="4"/>
  <c r="K3702" i="4"/>
  <c r="W3701" i="4"/>
  <c r="K3701" i="4"/>
  <c r="W3700" i="4"/>
  <c r="K3700" i="4"/>
  <c r="W3699" i="4"/>
  <c r="K3699" i="4"/>
  <c r="W3698" i="4"/>
  <c r="K3698" i="4"/>
  <c r="W3697" i="4"/>
  <c r="K3697" i="4"/>
  <c r="W3696" i="4"/>
  <c r="K3696" i="4"/>
  <c r="W3695" i="4"/>
  <c r="K3695" i="4"/>
  <c r="W3694" i="4"/>
  <c r="K3694" i="4"/>
  <c r="W3693" i="4"/>
  <c r="K3693" i="4"/>
  <c r="W3692" i="4"/>
  <c r="K3692" i="4"/>
  <c r="W3691" i="4"/>
  <c r="K3691" i="4"/>
  <c r="W3690" i="4"/>
  <c r="K3690" i="4"/>
  <c r="W3689" i="4"/>
  <c r="K3689" i="4"/>
  <c r="W3688" i="4"/>
  <c r="K3688" i="4"/>
  <c r="W3687" i="4"/>
  <c r="K3687" i="4"/>
  <c r="W3686" i="4"/>
  <c r="K3686" i="4"/>
  <c r="W3685" i="4"/>
  <c r="K3685" i="4"/>
  <c r="W3684" i="4"/>
  <c r="K3684" i="4"/>
  <c r="W3683" i="4"/>
  <c r="K3683" i="4"/>
  <c r="W3682" i="4"/>
  <c r="K3682" i="4"/>
  <c r="W3681" i="4"/>
  <c r="K3681" i="4"/>
  <c r="W3680" i="4"/>
  <c r="K3680" i="4"/>
  <c r="W3679" i="4"/>
  <c r="K3679" i="4"/>
  <c r="W3678" i="4"/>
  <c r="K3678" i="4"/>
  <c r="W3677" i="4"/>
  <c r="K3677" i="4"/>
  <c r="W3676" i="4"/>
  <c r="K3676" i="4"/>
  <c r="W3675" i="4"/>
  <c r="K3675" i="4"/>
  <c r="W3674" i="4"/>
  <c r="K3674" i="4"/>
  <c r="W3673" i="4"/>
  <c r="K3673" i="4"/>
  <c r="W3672" i="4"/>
  <c r="K3672" i="4"/>
  <c r="W3671" i="4"/>
  <c r="K3671" i="4"/>
  <c r="W3670" i="4"/>
  <c r="K3670" i="4"/>
  <c r="W3669" i="4"/>
  <c r="K3669" i="4"/>
  <c r="W3668" i="4"/>
  <c r="K3668" i="4"/>
  <c r="W3667" i="4"/>
  <c r="K3667" i="4"/>
  <c r="W3666" i="4"/>
  <c r="K3666" i="4"/>
  <c r="W3665" i="4"/>
  <c r="K3665" i="4"/>
  <c r="W3664" i="4"/>
  <c r="K3664" i="4"/>
  <c r="W3663" i="4"/>
  <c r="K3663" i="4"/>
  <c r="W3662" i="4"/>
  <c r="K3662" i="4"/>
  <c r="W3661" i="4"/>
  <c r="K3661" i="4"/>
  <c r="W3660" i="4"/>
  <c r="K3660" i="4"/>
  <c r="W3659" i="4"/>
  <c r="K3659" i="4"/>
  <c r="W3658" i="4"/>
  <c r="K3658" i="4"/>
  <c r="W3657" i="4"/>
  <c r="K3657" i="4"/>
  <c r="W3656" i="4"/>
  <c r="K3656" i="4"/>
  <c r="W3655" i="4"/>
  <c r="K3655" i="4"/>
  <c r="W3654" i="4"/>
  <c r="K3654" i="4"/>
  <c r="W3653" i="4"/>
  <c r="K3653" i="4"/>
  <c r="W3652" i="4"/>
  <c r="K3652" i="4"/>
  <c r="W3651" i="4"/>
  <c r="K3651" i="4"/>
  <c r="W3650" i="4"/>
  <c r="K3650" i="4"/>
  <c r="W3649" i="4"/>
  <c r="K3649" i="4"/>
  <c r="W3648" i="4"/>
  <c r="K3648" i="4"/>
  <c r="W3647" i="4"/>
  <c r="K3647" i="4"/>
  <c r="W3646" i="4"/>
  <c r="K3646" i="4"/>
  <c r="W3645" i="4"/>
  <c r="K3645" i="4"/>
  <c r="W3644" i="4"/>
  <c r="K3644" i="4"/>
  <c r="W3643" i="4"/>
  <c r="K3643" i="4"/>
  <c r="W3642" i="4"/>
  <c r="K3642" i="4"/>
  <c r="W3641" i="4"/>
  <c r="K3641" i="4"/>
  <c r="W3640" i="4"/>
  <c r="K3640" i="4"/>
  <c r="W3639" i="4"/>
  <c r="K3639" i="4"/>
  <c r="W3638" i="4"/>
  <c r="K3638" i="4"/>
  <c r="W3637" i="4"/>
  <c r="K3637" i="4"/>
  <c r="W3636" i="4"/>
  <c r="K3636" i="4"/>
  <c r="W3635" i="4"/>
  <c r="K3635" i="4"/>
  <c r="W3634" i="4"/>
  <c r="K3634" i="4"/>
  <c r="W3633" i="4"/>
  <c r="K3633" i="4"/>
  <c r="W3632" i="4"/>
  <c r="K3632" i="4"/>
  <c r="W3631" i="4"/>
  <c r="K3631" i="4"/>
  <c r="W3630" i="4"/>
  <c r="K3630" i="4"/>
  <c r="W3629" i="4"/>
  <c r="K3629" i="4"/>
  <c r="W3628" i="4"/>
  <c r="K3628" i="4"/>
  <c r="W3627" i="4"/>
  <c r="K3627" i="4"/>
  <c r="W3626" i="4"/>
  <c r="K3626" i="4"/>
  <c r="W3625" i="4"/>
  <c r="K3625" i="4"/>
  <c r="W3624" i="4"/>
  <c r="K3624" i="4"/>
  <c r="W3623" i="4"/>
  <c r="K3623" i="4"/>
  <c r="W3622" i="4"/>
  <c r="K3622" i="4"/>
  <c r="W3621" i="4"/>
  <c r="K3621" i="4"/>
  <c r="W3620" i="4"/>
  <c r="K3620" i="4"/>
  <c r="W3619" i="4"/>
  <c r="K3619" i="4"/>
  <c r="W3618" i="4"/>
  <c r="K3618" i="4"/>
  <c r="W3617" i="4"/>
  <c r="K3617" i="4"/>
  <c r="W3616" i="4"/>
  <c r="K3616" i="4"/>
  <c r="W3615" i="4"/>
  <c r="K3615" i="4"/>
  <c r="W3614" i="4"/>
  <c r="K3614" i="4"/>
  <c r="W3613" i="4"/>
  <c r="K3613" i="4"/>
  <c r="W3612" i="4"/>
  <c r="K3612" i="4"/>
  <c r="W3611" i="4"/>
  <c r="K3611" i="4"/>
  <c r="W3610" i="4"/>
  <c r="K3610" i="4"/>
  <c r="W3609" i="4"/>
  <c r="K3609" i="4"/>
  <c r="W3608" i="4"/>
  <c r="K3608" i="4"/>
  <c r="W3607" i="4"/>
  <c r="K3607" i="4"/>
  <c r="W3606" i="4"/>
  <c r="K3606" i="4"/>
  <c r="W3605" i="4"/>
  <c r="K3605" i="4"/>
  <c r="W3604" i="4"/>
  <c r="K3604" i="4"/>
  <c r="W3603" i="4"/>
  <c r="K3603" i="4"/>
  <c r="W3602" i="4"/>
  <c r="K3602" i="4"/>
  <c r="W3601" i="4"/>
  <c r="K3601" i="4"/>
  <c r="W3600" i="4"/>
  <c r="K3600" i="4"/>
  <c r="W3599" i="4"/>
  <c r="K3599" i="4"/>
  <c r="W3598" i="4"/>
  <c r="K3598" i="4"/>
  <c r="W3597" i="4"/>
  <c r="K3597" i="4"/>
  <c r="W3596" i="4"/>
  <c r="K3596" i="4"/>
  <c r="W3595" i="4"/>
  <c r="K3595" i="4"/>
  <c r="W3594" i="4"/>
  <c r="K3594" i="4"/>
  <c r="W3593" i="4"/>
  <c r="K3593" i="4"/>
  <c r="W3592" i="4"/>
  <c r="K3592" i="4"/>
  <c r="W3591" i="4"/>
  <c r="K3591" i="4"/>
  <c r="W3590" i="4"/>
  <c r="K3590" i="4"/>
  <c r="W3589" i="4"/>
  <c r="K3589" i="4"/>
  <c r="W3588" i="4"/>
  <c r="K3588" i="4"/>
  <c r="W3587" i="4"/>
  <c r="K3587" i="4"/>
  <c r="W3586" i="4"/>
  <c r="K3586" i="4"/>
  <c r="W3585" i="4"/>
  <c r="K3585" i="4"/>
  <c r="W3584" i="4"/>
  <c r="K3584" i="4"/>
  <c r="W3583" i="4"/>
  <c r="K3583" i="4"/>
  <c r="W3582" i="4"/>
  <c r="K3582" i="4"/>
  <c r="W3581" i="4"/>
  <c r="K3581" i="4"/>
  <c r="W3580" i="4"/>
  <c r="K3580" i="4"/>
  <c r="W3579" i="4"/>
  <c r="K3579" i="4"/>
  <c r="W3578" i="4"/>
  <c r="K3578" i="4"/>
  <c r="W3577" i="4"/>
  <c r="K3577" i="4"/>
  <c r="W3576" i="4"/>
  <c r="K3576" i="4"/>
  <c r="W3575" i="4"/>
  <c r="K3575" i="4"/>
  <c r="W3574" i="4"/>
  <c r="K3574" i="4"/>
  <c r="W3573" i="4"/>
  <c r="K3573" i="4"/>
  <c r="W3572" i="4"/>
  <c r="K3572" i="4"/>
  <c r="W3571" i="4"/>
  <c r="K3571" i="4"/>
  <c r="W3570" i="4"/>
  <c r="K3570" i="4"/>
  <c r="W3569" i="4"/>
  <c r="K3569" i="4"/>
  <c r="W3568" i="4"/>
  <c r="K3568" i="4"/>
  <c r="W3567" i="4"/>
  <c r="K3567" i="4"/>
  <c r="W3566" i="4"/>
  <c r="K3566" i="4"/>
  <c r="W3565" i="4"/>
  <c r="K3565" i="4"/>
  <c r="W3564" i="4"/>
  <c r="K3564" i="4"/>
  <c r="W3563" i="4"/>
  <c r="K3563" i="4"/>
  <c r="W3562" i="4"/>
  <c r="K3562" i="4"/>
  <c r="W3561" i="4"/>
  <c r="K3561" i="4"/>
  <c r="W3560" i="4"/>
  <c r="K3560" i="4"/>
  <c r="W3559" i="4"/>
  <c r="K3559" i="4"/>
  <c r="W3558" i="4"/>
  <c r="K3558" i="4"/>
  <c r="W3557" i="4"/>
  <c r="K3557" i="4"/>
  <c r="W3556" i="4"/>
  <c r="K3556" i="4"/>
  <c r="W3555" i="4"/>
  <c r="K3555" i="4"/>
  <c r="W3554" i="4"/>
  <c r="K3554" i="4"/>
  <c r="W3553" i="4"/>
  <c r="K3553" i="4"/>
  <c r="W3552" i="4"/>
  <c r="K3552" i="4"/>
  <c r="W3551" i="4"/>
  <c r="K3551" i="4"/>
  <c r="W3550" i="4"/>
  <c r="K3550" i="4"/>
  <c r="W3549" i="4"/>
  <c r="K3549" i="4"/>
  <c r="W3548" i="4"/>
  <c r="K3548" i="4"/>
  <c r="W3547" i="4"/>
  <c r="K3547" i="4"/>
  <c r="W3546" i="4"/>
  <c r="K3546" i="4"/>
  <c r="W3545" i="4"/>
  <c r="K3545" i="4"/>
  <c r="W3544" i="4"/>
  <c r="K3544" i="4"/>
  <c r="W3543" i="4"/>
  <c r="K3543" i="4"/>
  <c r="W3542" i="4"/>
  <c r="K3542" i="4"/>
  <c r="W3541" i="4"/>
  <c r="K3541" i="4"/>
  <c r="W3540" i="4"/>
  <c r="K3540" i="4"/>
  <c r="W3539" i="4"/>
  <c r="K3539" i="4"/>
  <c r="W3538" i="4"/>
  <c r="K3538" i="4"/>
  <c r="W3537" i="4"/>
  <c r="K3537" i="4"/>
  <c r="W3536" i="4"/>
  <c r="K3536" i="4"/>
  <c r="W3535" i="4"/>
  <c r="K3535" i="4"/>
  <c r="W3534" i="4"/>
  <c r="K3534" i="4"/>
  <c r="W3533" i="4"/>
  <c r="K3533" i="4"/>
  <c r="W3532" i="4"/>
  <c r="K3532" i="4"/>
  <c r="W3531" i="4"/>
  <c r="K3531" i="4"/>
  <c r="W3530" i="4"/>
  <c r="K3530" i="4"/>
  <c r="W3529" i="4"/>
  <c r="K3529" i="4"/>
  <c r="W3528" i="4"/>
  <c r="K3528" i="4"/>
  <c r="W3527" i="4"/>
  <c r="K3527" i="4"/>
  <c r="W3526" i="4"/>
  <c r="K3526" i="4"/>
  <c r="W3525" i="4"/>
  <c r="K3525" i="4"/>
  <c r="W3524" i="4"/>
  <c r="K3524" i="4"/>
  <c r="W3523" i="4"/>
  <c r="K3523" i="4"/>
  <c r="W3522" i="4"/>
  <c r="K3522" i="4"/>
  <c r="W3521" i="4"/>
  <c r="K3521" i="4"/>
  <c r="W3520" i="4"/>
  <c r="K3520" i="4"/>
  <c r="W3519" i="4"/>
  <c r="K3519" i="4"/>
  <c r="W3518" i="4"/>
  <c r="K3518" i="4"/>
  <c r="W3517" i="4"/>
  <c r="K3517" i="4"/>
  <c r="W3516" i="4"/>
  <c r="K3516" i="4"/>
  <c r="W3515" i="4"/>
  <c r="K3515" i="4"/>
  <c r="W3514" i="4"/>
  <c r="K3514" i="4"/>
  <c r="W3513" i="4"/>
  <c r="K3513" i="4"/>
  <c r="W3512" i="4"/>
  <c r="K3512" i="4"/>
  <c r="W3511" i="4"/>
  <c r="K3511" i="4"/>
  <c r="W3510" i="4"/>
  <c r="K3510" i="4"/>
  <c r="W3509" i="4"/>
  <c r="K3509" i="4"/>
  <c r="W3508" i="4"/>
  <c r="K3508" i="4"/>
  <c r="W3507" i="4"/>
  <c r="K3507" i="4"/>
  <c r="W3506" i="4"/>
  <c r="K3506" i="4"/>
  <c r="W3505" i="4"/>
  <c r="K3505" i="4"/>
  <c r="W3504" i="4"/>
  <c r="K3504" i="4"/>
  <c r="W3503" i="4"/>
  <c r="K3503" i="4"/>
  <c r="W3502" i="4"/>
  <c r="K3502" i="4"/>
  <c r="W3501" i="4"/>
  <c r="K3501" i="4"/>
  <c r="W3500" i="4"/>
  <c r="K3500" i="4"/>
  <c r="W3499" i="4"/>
  <c r="K3499" i="4"/>
  <c r="W3498" i="4"/>
  <c r="K3498" i="4"/>
  <c r="W3497" i="4"/>
  <c r="K3497" i="4"/>
  <c r="W3496" i="4"/>
  <c r="K3496" i="4"/>
  <c r="W3495" i="4"/>
  <c r="K3495" i="4"/>
  <c r="W3494" i="4"/>
  <c r="K3494" i="4"/>
  <c r="W3493" i="4"/>
  <c r="K3493" i="4"/>
  <c r="W3492" i="4"/>
  <c r="K3492" i="4"/>
  <c r="W3491" i="4"/>
  <c r="K3491" i="4"/>
  <c r="W3490" i="4"/>
  <c r="K3490" i="4"/>
  <c r="W3489" i="4"/>
  <c r="K3489" i="4"/>
  <c r="W3488" i="4"/>
  <c r="K3488" i="4"/>
  <c r="W3487" i="4"/>
  <c r="K3487" i="4"/>
  <c r="W3486" i="4"/>
  <c r="K3486" i="4"/>
  <c r="W3485" i="4"/>
  <c r="K3485" i="4"/>
  <c r="W3484" i="4"/>
  <c r="K3484" i="4"/>
  <c r="W3483" i="4"/>
  <c r="K3483" i="4"/>
  <c r="W3482" i="4"/>
  <c r="K3482" i="4"/>
  <c r="W3481" i="4"/>
  <c r="K3481" i="4"/>
  <c r="W3480" i="4"/>
  <c r="K3480" i="4"/>
  <c r="W3479" i="4"/>
  <c r="K3479" i="4"/>
  <c r="W3478" i="4"/>
  <c r="K3478" i="4"/>
  <c r="W3477" i="4"/>
  <c r="K3477" i="4"/>
  <c r="W3476" i="4"/>
  <c r="K3476" i="4"/>
  <c r="W3475" i="4"/>
  <c r="K3475" i="4"/>
  <c r="W3474" i="4"/>
  <c r="K3474" i="4"/>
  <c r="W3473" i="4"/>
  <c r="K3473" i="4"/>
  <c r="W3472" i="4"/>
  <c r="K3472" i="4"/>
  <c r="W3471" i="4"/>
  <c r="K3471" i="4"/>
  <c r="W3470" i="4"/>
  <c r="K3470" i="4"/>
  <c r="W3469" i="4"/>
  <c r="K3469" i="4"/>
  <c r="W3468" i="4"/>
  <c r="K3468" i="4"/>
  <c r="W3467" i="4"/>
  <c r="K3467" i="4"/>
  <c r="W3466" i="4"/>
  <c r="K3466" i="4"/>
  <c r="W3465" i="4"/>
  <c r="K3465" i="4"/>
  <c r="W3464" i="4"/>
  <c r="K3464" i="4"/>
  <c r="W3463" i="4"/>
  <c r="K3463" i="4"/>
  <c r="W3462" i="4"/>
  <c r="K3462" i="4"/>
  <c r="W3461" i="4"/>
  <c r="K3461" i="4"/>
  <c r="W3460" i="4"/>
  <c r="K3460" i="4"/>
  <c r="W3459" i="4"/>
  <c r="K3459" i="4"/>
  <c r="W3458" i="4"/>
  <c r="K3458" i="4"/>
  <c r="W3457" i="4"/>
  <c r="K3457" i="4"/>
  <c r="W3456" i="4"/>
  <c r="K3456" i="4"/>
  <c r="W3455" i="4"/>
  <c r="K3455" i="4"/>
  <c r="W3454" i="4"/>
  <c r="K3454" i="4"/>
  <c r="W3453" i="4"/>
  <c r="K3453" i="4"/>
  <c r="W3452" i="4"/>
  <c r="K3452" i="4"/>
  <c r="W3451" i="4"/>
  <c r="K3451" i="4"/>
  <c r="W3450" i="4"/>
  <c r="K3450" i="4"/>
  <c r="W3449" i="4"/>
  <c r="K3449" i="4"/>
  <c r="W3448" i="4"/>
  <c r="K3448" i="4"/>
  <c r="W3447" i="4"/>
  <c r="K3447" i="4"/>
  <c r="W3446" i="4"/>
  <c r="K3446" i="4"/>
  <c r="W3445" i="4"/>
  <c r="K3445" i="4"/>
  <c r="W3444" i="4"/>
  <c r="K3444" i="4"/>
  <c r="W3443" i="4"/>
  <c r="K3443" i="4"/>
  <c r="W3442" i="4"/>
  <c r="K3442" i="4"/>
  <c r="W3441" i="4"/>
  <c r="K3441" i="4"/>
  <c r="W3440" i="4"/>
  <c r="K3440" i="4"/>
  <c r="W3439" i="4"/>
  <c r="K3439" i="4"/>
  <c r="W3438" i="4"/>
  <c r="K3438" i="4"/>
  <c r="W3437" i="4"/>
  <c r="K3437" i="4"/>
  <c r="W3436" i="4"/>
  <c r="K3436" i="4"/>
  <c r="W3435" i="4"/>
  <c r="K3435" i="4"/>
  <c r="W3434" i="4"/>
  <c r="K3434" i="4"/>
  <c r="W3433" i="4"/>
  <c r="K3433" i="4"/>
  <c r="W3432" i="4"/>
  <c r="K3432" i="4"/>
  <c r="W3431" i="4"/>
  <c r="K3431" i="4"/>
  <c r="W3430" i="4"/>
  <c r="K3430" i="4"/>
  <c r="W3429" i="4"/>
  <c r="K3429" i="4"/>
  <c r="W3428" i="4"/>
  <c r="K3428" i="4"/>
  <c r="W3427" i="4"/>
  <c r="K3427" i="4"/>
  <c r="W3426" i="4"/>
  <c r="K3426" i="4"/>
  <c r="W3425" i="4"/>
  <c r="K3425" i="4"/>
  <c r="W3424" i="4"/>
  <c r="K3424" i="4"/>
  <c r="W3423" i="4"/>
  <c r="K3423" i="4"/>
  <c r="W3422" i="4"/>
  <c r="K3422" i="4"/>
  <c r="W3421" i="4"/>
  <c r="K3421" i="4"/>
  <c r="W3420" i="4"/>
  <c r="K3420" i="4"/>
  <c r="W3419" i="4"/>
  <c r="K3419" i="4"/>
  <c r="W3418" i="4"/>
  <c r="K3418" i="4"/>
  <c r="W3417" i="4"/>
  <c r="K3417" i="4"/>
  <c r="W3416" i="4"/>
  <c r="K3416" i="4"/>
  <c r="W3415" i="4"/>
  <c r="K3415" i="4"/>
  <c r="W3414" i="4"/>
  <c r="K3414" i="4"/>
  <c r="W3413" i="4"/>
  <c r="K3413" i="4"/>
  <c r="W3412" i="4"/>
  <c r="K3412" i="4"/>
  <c r="W3411" i="4"/>
  <c r="K3411" i="4"/>
  <c r="W3410" i="4"/>
  <c r="K3410" i="4"/>
  <c r="W3409" i="4"/>
  <c r="K3409" i="4"/>
  <c r="W3408" i="4"/>
  <c r="K3408" i="4"/>
  <c r="W3407" i="4"/>
  <c r="K3407" i="4"/>
  <c r="W3406" i="4"/>
  <c r="K3406" i="4"/>
  <c r="W3405" i="4"/>
  <c r="K3405" i="4"/>
  <c r="W3404" i="4"/>
  <c r="K3404" i="4"/>
  <c r="W3403" i="4"/>
  <c r="K3403" i="4"/>
  <c r="W3402" i="4"/>
  <c r="K3402" i="4"/>
  <c r="W3401" i="4"/>
  <c r="K3401" i="4"/>
  <c r="W3400" i="4"/>
  <c r="K3400" i="4"/>
  <c r="W3399" i="4"/>
  <c r="K3399" i="4"/>
  <c r="W3398" i="4"/>
  <c r="K3398" i="4"/>
  <c r="W3397" i="4"/>
  <c r="K3397" i="4"/>
  <c r="W3396" i="4"/>
  <c r="K3396" i="4"/>
  <c r="W3395" i="4"/>
  <c r="K3395" i="4"/>
  <c r="W3394" i="4"/>
  <c r="K3394" i="4"/>
  <c r="W3393" i="4"/>
  <c r="K3393" i="4"/>
  <c r="W3392" i="4"/>
  <c r="K3392" i="4"/>
  <c r="W3391" i="4"/>
  <c r="K3391" i="4"/>
  <c r="W3390" i="4"/>
  <c r="K3390" i="4"/>
  <c r="W3389" i="4"/>
  <c r="K3389" i="4"/>
  <c r="W3388" i="4"/>
  <c r="K3388" i="4"/>
  <c r="W3387" i="4"/>
  <c r="K3387" i="4"/>
  <c r="W3386" i="4"/>
  <c r="K3386" i="4"/>
  <c r="W3385" i="4"/>
  <c r="K3385" i="4"/>
  <c r="W3384" i="4"/>
  <c r="K3384" i="4"/>
  <c r="W3383" i="4"/>
  <c r="K3383" i="4"/>
  <c r="W3382" i="4"/>
  <c r="K3382" i="4"/>
  <c r="W3381" i="4"/>
  <c r="K3381" i="4"/>
  <c r="W3380" i="4"/>
  <c r="K3380" i="4"/>
  <c r="W3379" i="4"/>
  <c r="K3379" i="4"/>
  <c r="W3378" i="4"/>
  <c r="K3378" i="4"/>
  <c r="W3377" i="4"/>
  <c r="K3377" i="4"/>
  <c r="W3376" i="4"/>
  <c r="K3376" i="4"/>
  <c r="W3375" i="4"/>
  <c r="K3375" i="4"/>
  <c r="W3374" i="4"/>
  <c r="K3374" i="4"/>
  <c r="W3373" i="4"/>
  <c r="K3373" i="4"/>
  <c r="W3372" i="4"/>
  <c r="K3372" i="4"/>
  <c r="W3371" i="4"/>
  <c r="K3371" i="4"/>
  <c r="W3370" i="4"/>
  <c r="K3370" i="4"/>
  <c r="W3369" i="4"/>
  <c r="K3369" i="4"/>
  <c r="W3368" i="4"/>
  <c r="K3368" i="4"/>
  <c r="W3367" i="4"/>
  <c r="K3367" i="4"/>
  <c r="W3366" i="4"/>
  <c r="K3366" i="4"/>
  <c r="W3365" i="4"/>
  <c r="K3365" i="4"/>
  <c r="W3364" i="4"/>
  <c r="K3364" i="4"/>
  <c r="W3363" i="4"/>
  <c r="K3363" i="4"/>
  <c r="W3362" i="4"/>
  <c r="K3362" i="4"/>
  <c r="W3361" i="4"/>
  <c r="K3361" i="4"/>
  <c r="W3360" i="4"/>
  <c r="K3360" i="4"/>
  <c r="W3359" i="4"/>
  <c r="K3359" i="4"/>
  <c r="W3358" i="4"/>
  <c r="K3358" i="4"/>
  <c r="W3357" i="4"/>
  <c r="K3357" i="4"/>
  <c r="W3356" i="4"/>
  <c r="K3356" i="4"/>
  <c r="W3355" i="4"/>
  <c r="K3355" i="4"/>
  <c r="W3354" i="4"/>
  <c r="K3354" i="4"/>
  <c r="W3353" i="4"/>
  <c r="K3353" i="4"/>
  <c r="W3352" i="4"/>
  <c r="K3352" i="4"/>
  <c r="W3351" i="4"/>
  <c r="K3351" i="4"/>
  <c r="W3350" i="4"/>
  <c r="K3350" i="4"/>
  <c r="W3349" i="4"/>
  <c r="K3349" i="4"/>
  <c r="W3348" i="4"/>
  <c r="K3348" i="4"/>
  <c r="W3347" i="4"/>
  <c r="K3347" i="4"/>
  <c r="W3346" i="4"/>
  <c r="K3346" i="4"/>
  <c r="W3345" i="4"/>
  <c r="K3345" i="4"/>
  <c r="W3344" i="4"/>
  <c r="K3344" i="4"/>
  <c r="W3343" i="4"/>
  <c r="K3343" i="4"/>
  <c r="W3342" i="4"/>
  <c r="K3342" i="4"/>
  <c r="W3341" i="4"/>
  <c r="K3341" i="4"/>
  <c r="W3340" i="4"/>
  <c r="K3340" i="4"/>
  <c r="W3339" i="4"/>
  <c r="K3339" i="4"/>
  <c r="W3338" i="4"/>
  <c r="K3338" i="4"/>
  <c r="W3337" i="4"/>
  <c r="K3337" i="4"/>
  <c r="W3336" i="4"/>
  <c r="K3336" i="4"/>
  <c r="W3335" i="4"/>
  <c r="K3335" i="4"/>
  <c r="W3334" i="4"/>
  <c r="K3334" i="4"/>
  <c r="W3333" i="4"/>
  <c r="K3333" i="4"/>
  <c r="W3332" i="4"/>
  <c r="K3332" i="4"/>
  <c r="W3331" i="4"/>
  <c r="K3331" i="4"/>
  <c r="W3330" i="4"/>
  <c r="K3330" i="4"/>
  <c r="W3329" i="4"/>
  <c r="K3329" i="4"/>
  <c r="W3328" i="4"/>
  <c r="K3328" i="4"/>
  <c r="W3327" i="4"/>
  <c r="K3327" i="4"/>
  <c r="W3326" i="4"/>
  <c r="K3326" i="4"/>
  <c r="W3325" i="4"/>
  <c r="K3325" i="4"/>
  <c r="W3324" i="4"/>
  <c r="K3324" i="4"/>
  <c r="W3323" i="4"/>
  <c r="K3323" i="4"/>
  <c r="W3322" i="4"/>
  <c r="K3322" i="4"/>
  <c r="W3321" i="4"/>
  <c r="K3321" i="4"/>
  <c r="W3320" i="4"/>
  <c r="K3320" i="4"/>
  <c r="W3319" i="4"/>
  <c r="K3319" i="4"/>
  <c r="W3318" i="4"/>
  <c r="K3318" i="4"/>
  <c r="W3317" i="4"/>
  <c r="K3317" i="4"/>
  <c r="W3316" i="4"/>
  <c r="K3316" i="4"/>
  <c r="W3315" i="4"/>
  <c r="K3315" i="4"/>
  <c r="W3314" i="4"/>
  <c r="K3314" i="4"/>
  <c r="W3313" i="4"/>
  <c r="K3313" i="4"/>
  <c r="W3312" i="4"/>
  <c r="K3312" i="4"/>
  <c r="W3311" i="4"/>
  <c r="K3311" i="4"/>
  <c r="W3310" i="4"/>
  <c r="K3310" i="4"/>
  <c r="W3309" i="4"/>
  <c r="K3309" i="4"/>
  <c r="W3308" i="4"/>
  <c r="K3308" i="4"/>
  <c r="W3307" i="4"/>
  <c r="K3307" i="4"/>
  <c r="W3306" i="4"/>
  <c r="K3306" i="4"/>
  <c r="W3305" i="4"/>
  <c r="K3305" i="4"/>
  <c r="W3304" i="4"/>
  <c r="K3304" i="4"/>
  <c r="W3303" i="4"/>
  <c r="K3303" i="4"/>
  <c r="W3302" i="4"/>
  <c r="K3302" i="4"/>
  <c r="W3301" i="4"/>
  <c r="K3301" i="4"/>
  <c r="W3300" i="4"/>
  <c r="K3300" i="4"/>
  <c r="W3299" i="4"/>
  <c r="K3299" i="4"/>
  <c r="W3298" i="4"/>
  <c r="K3298" i="4"/>
  <c r="W3297" i="4"/>
  <c r="K3297" i="4"/>
  <c r="W3296" i="4"/>
  <c r="K3296" i="4"/>
  <c r="W3295" i="4"/>
  <c r="K3295" i="4"/>
  <c r="W3294" i="4"/>
  <c r="K3294" i="4"/>
  <c r="W3293" i="4"/>
  <c r="K3293" i="4"/>
  <c r="W3292" i="4"/>
  <c r="K3292" i="4"/>
  <c r="W3291" i="4"/>
  <c r="K3291" i="4"/>
  <c r="W3290" i="4"/>
  <c r="K3290" i="4"/>
  <c r="W3289" i="4"/>
  <c r="K3289" i="4"/>
  <c r="W3288" i="4"/>
  <c r="K3288" i="4"/>
  <c r="W3287" i="4"/>
  <c r="K3287" i="4"/>
  <c r="W3286" i="4"/>
  <c r="K3286" i="4"/>
  <c r="W3285" i="4"/>
  <c r="K3285" i="4"/>
  <c r="W3284" i="4"/>
  <c r="K3284" i="4"/>
  <c r="W3283" i="4"/>
  <c r="K3283" i="4"/>
  <c r="W3282" i="4"/>
  <c r="K3282" i="4"/>
  <c r="W3281" i="4"/>
  <c r="K3281" i="4"/>
  <c r="W3280" i="4"/>
  <c r="K3280" i="4"/>
  <c r="W3279" i="4"/>
  <c r="K3279" i="4"/>
  <c r="W3278" i="4"/>
  <c r="K3278" i="4"/>
  <c r="W3277" i="4"/>
  <c r="K3277" i="4"/>
  <c r="W3276" i="4"/>
  <c r="K3276" i="4"/>
  <c r="W3275" i="4"/>
  <c r="K3275" i="4"/>
  <c r="W3274" i="4"/>
  <c r="K3274" i="4"/>
  <c r="W3273" i="4"/>
  <c r="K3273" i="4"/>
  <c r="W3272" i="4"/>
  <c r="K3272" i="4"/>
  <c r="W3271" i="4"/>
  <c r="K3271" i="4"/>
  <c r="W3270" i="4"/>
  <c r="K3270" i="4"/>
  <c r="W3269" i="4"/>
  <c r="K3269" i="4"/>
  <c r="W3268" i="4"/>
  <c r="K3268" i="4"/>
  <c r="W3267" i="4"/>
  <c r="K3267" i="4"/>
  <c r="W3266" i="4"/>
  <c r="K3266" i="4"/>
  <c r="W3265" i="4"/>
  <c r="K3265" i="4"/>
  <c r="W3264" i="4"/>
  <c r="K3264" i="4"/>
  <c r="W3263" i="4"/>
  <c r="K3263" i="4"/>
  <c r="W3262" i="4"/>
  <c r="K3262" i="4"/>
  <c r="W3261" i="4"/>
  <c r="K3261" i="4"/>
  <c r="W3260" i="4"/>
  <c r="K3260" i="4"/>
  <c r="W3259" i="4"/>
  <c r="K3259" i="4"/>
  <c r="W3258" i="4"/>
  <c r="K3258" i="4"/>
  <c r="W3257" i="4"/>
  <c r="K3257" i="4"/>
  <c r="W3256" i="4"/>
  <c r="K3256" i="4"/>
  <c r="W3255" i="4"/>
  <c r="K3255" i="4"/>
  <c r="W3254" i="4"/>
  <c r="K3254" i="4"/>
  <c r="W3253" i="4"/>
  <c r="K3253" i="4"/>
  <c r="W3252" i="4"/>
  <c r="K3252" i="4"/>
  <c r="W3251" i="4"/>
  <c r="K3251" i="4"/>
  <c r="W3250" i="4"/>
  <c r="K3250" i="4"/>
  <c r="W3249" i="4"/>
  <c r="K3249" i="4"/>
  <c r="W3248" i="4"/>
  <c r="K3248" i="4"/>
  <c r="W3247" i="4"/>
  <c r="K3247" i="4"/>
  <c r="W3246" i="4"/>
  <c r="K3246" i="4"/>
  <c r="W3245" i="4"/>
  <c r="K3245" i="4"/>
  <c r="W3244" i="4"/>
  <c r="K3244" i="4"/>
  <c r="W3243" i="4"/>
  <c r="K3243" i="4"/>
  <c r="W3242" i="4"/>
  <c r="K3242" i="4"/>
  <c r="W3241" i="4"/>
  <c r="K3241" i="4"/>
  <c r="W3240" i="4"/>
  <c r="K3240" i="4"/>
  <c r="W3239" i="4"/>
  <c r="K3239" i="4"/>
  <c r="W3238" i="4"/>
  <c r="K3238" i="4"/>
  <c r="W3237" i="4"/>
  <c r="K3237" i="4"/>
  <c r="W3236" i="4"/>
  <c r="K3236" i="4"/>
  <c r="W3235" i="4"/>
  <c r="K3235" i="4"/>
  <c r="W3234" i="4"/>
  <c r="K3234" i="4"/>
  <c r="W3233" i="4"/>
  <c r="K3233" i="4"/>
  <c r="W3232" i="4"/>
  <c r="K3232" i="4"/>
  <c r="W3231" i="4"/>
  <c r="K3231" i="4"/>
  <c r="W3230" i="4"/>
  <c r="K3230" i="4"/>
  <c r="W3229" i="4"/>
  <c r="K3229" i="4"/>
  <c r="W3228" i="4"/>
  <c r="K3228" i="4"/>
  <c r="W3227" i="4"/>
  <c r="K3227" i="4"/>
  <c r="W3226" i="4"/>
  <c r="K3226" i="4"/>
  <c r="W3225" i="4"/>
  <c r="K3225" i="4"/>
  <c r="W3224" i="4"/>
  <c r="K3224" i="4"/>
  <c r="W3223" i="4"/>
  <c r="K3223" i="4"/>
  <c r="W3222" i="4"/>
  <c r="K3222" i="4"/>
  <c r="W3221" i="4"/>
  <c r="K3221" i="4"/>
  <c r="W3220" i="4"/>
  <c r="K3220" i="4"/>
  <c r="W3219" i="4"/>
  <c r="K3219" i="4"/>
  <c r="W3218" i="4"/>
  <c r="K3218" i="4"/>
  <c r="W3217" i="4"/>
  <c r="K3217" i="4"/>
  <c r="W3216" i="4"/>
  <c r="K3216" i="4"/>
  <c r="W3215" i="4"/>
  <c r="K3215" i="4"/>
  <c r="W3214" i="4"/>
  <c r="K3214" i="4"/>
  <c r="W3213" i="4"/>
  <c r="K3213" i="4"/>
  <c r="W3212" i="4"/>
  <c r="K3212" i="4"/>
  <c r="W3211" i="4"/>
  <c r="K3211" i="4"/>
  <c r="W3210" i="4"/>
  <c r="K3210" i="4"/>
  <c r="W3209" i="4"/>
  <c r="K3209" i="4"/>
  <c r="W3208" i="4"/>
  <c r="K3208" i="4"/>
  <c r="W3207" i="4"/>
  <c r="K3207" i="4"/>
  <c r="W3206" i="4"/>
  <c r="K3206" i="4"/>
  <c r="W3205" i="4"/>
  <c r="K3205" i="4"/>
  <c r="W3204" i="4"/>
  <c r="K3204" i="4"/>
  <c r="W3203" i="4"/>
  <c r="K3203" i="4"/>
  <c r="W3202" i="4"/>
  <c r="K3202" i="4"/>
  <c r="W3201" i="4"/>
  <c r="K3201" i="4"/>
  <c r="W3200" i="4"/>
  <c r="K3200" i="4"/>
  <c r="W3199" i="4"/>
  <c r="K3199" i="4"/>
  <c r="W3198" i="4"/>
  <c r="K3198" i="4"/>
  <c r="W3197" i="4"/>
  <c r="K3197" i="4"/>
  <c r="W3196" i="4"/>
  <c r="K3196" i="4"/>
  <c r="W3195" i="4"/>
  <c r="K3195" i="4"/>
  <c r="W3194" i="4"/>
  <c r="K3194" i="4"/>
  <c r="W3193" i="4"/>
  <c r="K3193" i="4"/>
  <c r="W3192" i="4"/>
  <c r="K3192" i="4"/>
  <c r="W3191" i="4"/>
  <c r="K3191" i="4"/>
  <c r="W3190" i="4"/>
  <c r="K3190" i="4"/>
  <c r="W3189" i="4"/>
  <c r="K3189" i="4"/>
  <c r="W3188" i="4"/>
  <c r="K3188" i="4"/>
  <c r="W3187" i="4"/>
  <c r="K3187" i="4"/>
  <c r="W3186" i="4"/>
  <c r="K3186" i="4"/>
  <c r="W3185" i="4"/>
  <c r="K3185" i="4"/>
  <c r="W3184" i="4"/>
  <c r="K3184" i="4"/>
  <c r="W3183" i="4"/>
  <c r="K3183" i="4"/>
  <c r="W3182" i="4"/>
  <c r="K3182" i="4"/>
  <c r="W3181" i="4"/>
  <c r="K3181" i="4"/>
  <c r="W3180" i="4"/>
  <c r="K3180" i="4"/>
  <c r="W3179" i="4"/>
  <c r="K3179" i="4"/>
  <c r="W3178" i="4"/>
  <c r="K3178" i="4"/>
  <c r="W3177" i="4"/>
  <c r="K3177" i="4"/>
  <c r="W3176" i="4"/>
  <c r="K3176" i="4"/>
  <c r="W3175" i="4"/>
  <c r="K3175" i="4"/>
  <c r="W3174" i="4"/>
  <c r="K3174" i="4"/>
  <c r="W3173" i="4"/>
  <c r="K3173" i="4"/>
  <c r="W3172" i="4"/>
  <c r="K3172" i="4"/>
  <c r="W3171" i="4"/>
  <c r="K3171" i="4"/>
  <c r="W3170" i="4"/>
  <c r="K3170" i="4"/>
  <c r="W3169" i="4"/>
  <c r="K3169" i="4"/>
  <c r="W3168" i="4"/>
  <c r="K3168" i="4"/>
  <c r="W3167" i="4"/>
  <c r="K3167" i="4"/>
  <c r="W3166" i="4"/>
  <c r="K3166" i="4"/>
  <c r="W3165" i="4"/>
  <c r="K3165" i="4"/>
  <c r="W3164" i="4"/>
  <c r="K3164" i="4"/>
  <c r="W3163" i="4"/>
  <c r="K3163" i="4"/>
  <c r="W3162" i="4"/>
  <c r="K3162" i="4"/>
  <c r="W3161" i="4"/>
  <c r="K3161" i="4"/>
  <c r="W3160" i="4"/>
  <c r="K3160" i="4"/>
  <c r="W3159" i="4"/>
  <c r="K3159" i="4"/>
  <c r="W3158" i="4"/>
  <c r="K3158" i="4"/>
  <c r="W3157" i="4"/>
  <c r="K3157" i="4"/>
  <c r="W3156" i="4"/>
  <c r="K3156" i="4"/>
  <c r="W3155" i="4"/>
  <c r="K3155" i="4"/>
  <c r="W3154" i="4"/>
  <c r="K3154" i="4"/>
  <c r="W3153" i="4"/>
  <c r="K3153" i="4"/>
  <c r="W3152" i="4"/>
  <c r="K3152" i="4"/>
  <c r="W3151" i="4"/>
  <c r="K3151" i="4"/>
  <c r="W3150" i="4"/>
  <c r="K3150" i="4"/>
  <c r="W3149" i="4"/>
  <c r="K3149" i="4"/>
  <c r="W3148" i="4"/>
  <c r="K3148" i="4"/>
  <c r="W3147" i="4"/>
  <c r="K3147" i="4"/>
  <c r="W3146" i="4"/>
  <c r="K3146" i="4"/>
  <c r="W3145" i="4"/>
  <c r="K3145" i="4"/>
  <c r="W3144" i="4"/>
  <c r="K3144" i="4"/>
  <c r="W3143" i="4"/>
  <c r="K3143" i="4"/>
  <c r="W3142" i="4"/>
  <c r="K3142" i="4"/>
  <c r="W3141" i="4"/>
  <c r="K3141" i="4"/>
  <c r="W3140" i="4"/>
  <c r="K3140" i="4"/>
  <c r="W3139" i="4"/>
  <c r="K3139" i="4"/>
  <c r="W3138" i="4"/>
  <c r="K3138" i="4"/>
  <c r="W3137" i="4"/>
  <c r="K3137" i="4"/>
  <c r="W3136" i="4"/>
  <c r="K3136" i="4"/>
  <c r="W3135" i="4"/>
  <c r="K3135" i="4"/>
  <c r="W3134" i="4"/>
  <c r="K3134" i="4"/>
  <c r="W3133" i="4"/>
  <c r="K3133" i="4"/>
  <c r="W3132" i="4"/>
  <c r="K3132" i="4"/>
  <c r="W3131" i="4"/>
  <c r="K3131" i="4"/>
  <c r="W3130" i="4"/>
  <c r="K3130" i="4"/>
  <c r="W3129" i="4"/>
  <c r="K3129" i="4"/>
  <c r="W3128" i="4"/>
  <c r="K3128" i="4"/>
  <c r="W3127" i="4"/>
  <c r="K3127" i="4"/>
  <c r="W3126" i="4"/>
  <c r="K3126" i="4"/>
  <c r="W3125" i="4"/>
  <c r="K3125" i="4"/>
  <c r="W3124" i="4"/>
  <c r="K3124" i="4"/>
  <c r="W3123" i="4"/>
  <c r="K3123" i="4"/>
  <c r="W3122" i="4"/>
  <c r="K3122" i="4"/>
  <c r="W3121" i="4"/>
  <c r="K3121" i="4"/>
  <c r="W3120" i="4"/>
  <c r="K3120" i="4"/>
  <c r="W3119" i="4"/>
  <c r="K3119" i="4"/>
  <c r="W3118" i="4"/>
  <c r="K3118" i="4"/>
  <c r="W3117" i="4"/>
  <c r="K3117" i="4"/>
  <c r="W3116" i="4"/>
  <c r="K3116" i="4"/>
  <c r="W3115" i="4"/>
  <c r="K3115" i="4"/>
  <c r="W3114" i="4"/>
  <c r="K3114" i="4"/>
  <c r="W3113" i="4"/>
  <c r="K3113" i="4"/>
  <c r="W3112" i="4"/>
  <c r="K3112" i="4"/>
  <c r="W3111" i="4"/>
  <c r="K3111" i="4"/>
  <c r="W3110" i="4"/>
  <c r="K3110" i="4"/>
  <c r="W3109" i="4"/>
  <c r="K3109" i="4"/>
  <c r="W3108" i="4"/>
  <c r="K3108" i="4"/>
  <c r="W3107" i="4"/>
  <c r="K3107" i="4"/>
  <c r="W3106" i="4"/>
  <c r="K3106" i="4"/>
  <c r="W3105" i="4"/>
  <c r="K3105" i="4"/>
  <c r="W3104" i="4"/>
  <c r="K3104" i="4"/>
  <c r="W3103" i="4"/>
  <c r="K3103" i="4"/>
  <c r="W3102" i="4"/>
  <c r="K3102" i="4"/>
  <c r="W3101" i="4"/>
  <c r="K3101" i="4"/>
  <c r="W3100" i="4"/>
  <c r="K3100" i="4"/>
  <c r="W3099" i="4"/>
  <c r="K3099" i="4"/>
  <c r="W3098" i="4"/>
  <c r="K3098" i="4"/>
  <c r="W3097" i="4"/>
  <c r="K3097" i="4"/>
  <c r="W3096" i="4"/>
  <c r="K3096" i="4"/>
  <c r="W3095" i="4"/>
  <c r="K3095" i="4"/>
  <c r="W3094" i="4"/>
  <c r="K3094" i="4"/>
  <c r="W3093" i="4"/>
  <c r="K3093" i="4"/>
  <c r="W3092" i="4"/>
  <c r="K3092" i="4"/>
  <c r="W3091" i="4"/>
  <c r="K3091" i="4"/>
  <c r="W3090" i="4"/>
  <c r="K3090" i="4"/>
  <c r="W3089" i="4"/>
  <c r="K3089" i="4"/>
  <c r="W3088" i="4"/>
  <c r="K3088" i="4"/>
  <c r="W3087" i="4"/>
  <c r="K3087" i="4"/>
  <c r="W3086" i="4"/>
  <c r="K3086" i="4"/>
  <c r="W3085" i="4"/>
  <c r="K3085" i="4"/>
  <c r="W3084" i="4"/>
  <c r="K3084" i="4"/>
  <c r="W3083" i="4"/>
  <c r="K3083" i="4"/>
  <c r="W3082" i="4"/>
  <c r="K3082" i="4"/>
  <c r="W3081" i="4"/>
  <c r="K3081" i="4"/>
  <c r="W3080" i="4"/>
  <c r="K3080" i="4"/>
  <c r="W3079" i="4"/>
  <c r="K3079" i="4"/>
  <c r="W3078" i="4"/>
  <c r="K3078" i="4"/>
  <c r="W3077" i="4"/>
  <c r="K3077" i="4"/>
  <c r="W3076" i="4"/>
  <c r="K3076" i="4"/>
  <c r="W3075" i="4"/>
  <c r="K3075" i="4"/>
  <c r="W3074" i="4"/>
  <c r="K3074" i="4"/>
  <c r="W3073" i="4"/>
  <c r="K3073" i="4"/>
  <c r="W3072" i="4"/>
  <c r="K3072" i="4"/>
  <c r="W3071" i="4"/>
  <c r="K3071" i="4"/>
  <c r="W3070" i="4"/>
  <c r="K3070" i="4"/>
  <c r="W3069" i="4"/>
  <c r="K3069" i="4"/>
  <c r="W3068" i="4"/>
  <c r="K3068" i="4"/>
  <c r="W3067" i="4"/>
  <c r="K3067" i="4"/>
  <c r="W3066" i="4"/>
  <c r="K3066" i="4"/>
  <c r="W3065" i="4"/>
  <c r="K3065" i="4"/>
  <c r="W3064" i="4"/>
  <c r="K3064" i="4"/>
  <c r="W3063" i="4"/>
  <c r="K3063" i="4"/>
  <c r="W3062" i="4"/>
  <c r="K3062" i="4"/>
  <c r="W3061" i="4"/>
  <c r="K3061" i="4"/>
  <c r="W3060" i="4"/>
  <c r="K3060" i="4"/>
  <c r="W3059" i="4"/>
  <c r="K3059" i="4"/>
  <c r="W3058" i="4"/>
  <c r="K3058" i="4"/>
  <c r="W3057" i="4"/>
  <c r="K3057" i="4"/>
  <c r="W3056" i="4"/>
  <c r="K3056" i="4"/>
  <c r="W3055" i="4"/>
  <c r="K3055" i="4"/>
  <c r="W3054" i="4"/>
  <c r="K3054" i="4"/>
  <c r="W3053" i="4"/>
  <c r="K3053" i="4"/>
  <c r="W3052" i="4"/>
  <c r="K3052" i="4"/>
  <c r="W3051" i="4"/>
  <c r="K3051" i="4"/>
  <c r="W3050" i="4"/>
  <c r="K3050" i="4"/>
  <c r="W3049" i="4"/>
  <c r="K3049" i="4"/>
  <c r="W3048" i="4"/>
  <c r="K3048" i="4"/>
  <c r="W3047" i="4"/>
  <c r="K3047" i="4"/>
  <c r="W3046" i="4"/>
  <c r="K3046" i="4"/>
  <c r="W3045" i="4"/>
  <c r="K3045" i="4"/>
  <c r="W3044" i="4"/>
  <c r="K3044" i="4"/>
  <c r="W3043" i="4"/>
  <c r="K3043" i="4"/>
  <c r="W3042" i="4"/>
  <c r="K3042" i="4"/>
  <c r="W3041" i="4"/>
  <c r="K3041" i="4"/>
  <c r="W3040" i="4"/>
  <c r="K3040" i="4"/>
  <c r="W3039" i="4"/>
  <c r="K3039" i="4"/>
  <c r="W3038" i="4"/>
  <c r="K3038" i="4"/>
  <c r="W3037" i="4"/>
  <c r="K3037" i="4"/>
  <c r="W3036" i="4"/>
  <c r="K3036" i="4"/>
  <c r="W3035" i="4"/>
  <c r="K3035" i="4"/>
  <c r="W3034" i="4"/>
  <c r="K3034" i="4"/>
  <c r="W3033" i="4"/>
  <c r="K3033" i="4"/>
  <c r="W3032" i="4"/>
  <c r="K3032" i="4"/>
  <c r="W3031" i="4"/>
  <c r="K3031" i="4"/>
  <c r="W3030" i="4"/>
  <c r="K3030" i="4"/>
  <c r="W3029" i="4"/>
  <c r="K3029" i="4"/>
  <c r="W3028" i="4"/>
  <c r="K3028" i="4"/>
  <c r="W3027" i="4"/>
  <c r="K3027" i="4"/>
  <c r="W3026" i="4"/>
  <c r="K3026" i="4"/>
  <c r="W3025" i="4"/>
  <c r="K3025" i="4"/>
  <c r="W3024" i="4"/>
  <c r="K3024" i="4"/>
  <c r="W3023" i="4"/>
  <c r="K3023" i="4"/>
  <c r="W3022" i="4"/>
  <c r="K3022" i="4"/>
  <c r="W3021" i="4"/>
  <c r="K3021" i="4"/>
  <c r="W3020" i="4"/>
  <c r="K3020" i="4"/>
  <c r="W3019" i="4"/>
  <c r="K3019" i="4"/>
  <c r="W3018" i="4"/>
  <c r="K3018" i="4"/>
  <c r="W3017" i="4"/>
  <c r="K3017" i="4"/>
  <c r="W3016" i="4"/>
  <c r="K3016" i="4"/>
  <c r="W3015" i="4"/>
  <c r="K3015" i="4"/>
  <c r="W3014" i="4"/>
  <c r="K3014" i="4"/>
  <c r="W3013" i="4"/>
  <c r="K3013" i="4"/>
  <c r="W3012" i="4"/>
  <c r="K3012" i="4"/>
  <c r="W3011" i="4"/>
  <c r="K3011" i="4"/>
  <c r="W3010" i="4"/>
  <c r="K3010" i="4"/>
  <c r="W3009" i="4"/>
  <c r="K3009" i="4"/>
  <c r="W3008" i="4"/>
  <c r="K3008" i="4"/>
  <c r="W3007" i="4"/>
  <c r="K3007" i="4"/>
  <c r="W3006" i="4"/>
  <c r="K3006" i="4"/>
  <c r="W3005" i="4"/>
  <c r="K3005" i="4"/>
  <c r="W3004" i="4"/>
  <c r="K3004" i="4"/>
  <c r="W3003" i="4"/>
  <c r="K3003" i="4"/>
  <c r="W3002" i="4"/>
  <c r="K3002" i="4"/>
  <c r="W3001" i="4"/>
  <c r="K3001" i="4"/>
  <c r="W3000" i="4"/>
  <c r="K3000" i="4"/>
  <c r="W2999" i="4"/>
  <c r="K2999" i="4"/>
  <c r="W2998" i="4"/>
  <c r="K2998" i="4"/>
  <c r="W2997" i="4"/>
  <c r="K2997" i="4"/>
  <c r="W2996" i="4"/>
  <c r="K2996" i="4"/>
  <c r="W2995" i="4"/>
  <c r="K2995" i="4"/>
  <c r="W2994" i="4"/>
  <c r="K2994" i="4"/>
  <c r="W2993" i="4"/>
  <c r="K2993" i="4"/>
  <c r="W2992" i="4"/>
  <c r="K2992" i="4"/>
  <c r="W2991" i="4"/>
  <c r="K2991" i="4"/>
  <c r="W2990" i="4"/>
  <c r="K2990" i="4"/>
  <c r="W2989" i="4"/>
  <c r="K2989" i="4"/>
  <c r="W2988" i="4"/>
  <c r="K2988" i="4"/>
  <c r="W2987" i="4"/>
  <c r="K2987" i="4"/>
  <c r="W2986" i="4"/>
  <c r="K2986" i="4"/>
  <c r="W2985" i="4"/>
  <c r="K2985" i="4"/>
  <c r="W2984" i="4"/>
  <c r="K2984" i="4"/>
  <c r="W2983" i="4"/>
  <c r="K2983" i="4"/>
  <c r="W2982" i="4"/>
  <c r="K2982" i="4"/>
  <c r="W2981" i="4"/>
  <c r="K2981" i="4"/>
  <c r="W2980" i="4"/>
  <c r="K2980" i="4"/>
  <c r="W2979" i="4"/>
  <c r="K2979" i="4"/>
  <c r="W2978" i="4"/>
  <c r="K2978" i="4"/>
  <c r="W2977" i="4"/>
  <c r="K2977" i="4"/>
  <c r="W2976" i="4"/>
  <c r="K2976" i="4"/>
  <c r="W2975" i="4"/>
  <c r="K2975" i="4"/>
  <c r="W2974" i="4"/>
  <c r="K2974" i="4"/>
  <c r="W2973" i="4"/>
  <c r="K2973" i="4"/>
  <c r="W2972" i="4"/>
  <c r="K2972" i="4"/>
  <c r="W2971" i="4"/>
  <c r="K2971" i="4"/>
  <c r="W2970" i="4"/>
  <c r="K2970" i="4"/>
  <c r="W2969" i="4"/>
  <c r="K2969" i="4"/>
  <c r="W2968" i="4"/>
  <c r="K2968" i="4"/>
  <c r="W2967" i="4"/>
  <c r="K2967" i="4"/>
  <c r="W2966" i="4"/>
  <c r="K2966" i="4"/>
  <c r="W2965" i="4"/>
  <c r="K2965" i="4"/>
  <c r="W2964" i="4"/>
  <c r="K2964" i="4"/>
  <c r="W2963" i="4"/>
  <c r="K2963" i="4"/>
  <c r="W2962" i="4"/>
  <c r="K2962" i="4"/>
  <c r="W2961" i="4"/>
  <c r="K2961" i="4"/>
  <c r="W2960" i="4"/>
  <c r="K2960" i="4"/>
  <c r="W2959" i="4"/>
  <c r="K2959" i="4"/>
  <c r="W2958" i="4"/>
  <c r="K2958" i="4"/>
  <c r="W2957" i="4"/>
  <c r="K2957" i="4"/>
  <c r="W2956" i="4"/>
  <c r="K2956" i="4"/>
  <c r="W2955" i="4"/>
  <c r="K2955" i="4"/>
  <c r="W2954" i="4"/>
  <c r="K2954" i="4"/>
  <c r="W2953" i="4"/>
  <c r="K2953" i="4"/>
  <c r="W2952" i="4"/>
  <c r="K2952" i="4"/>
  <c r="W2951" i="4"/>
  <c r="K2951" i="4"/>
  <c r="W2950" i="4"/>
  <c r="K2950" i="4"/>
  <c r="W2949" i="4"/>
  <c r="K2949" i="4"/>
  <c r="W2948" i="4"/>
  <c r="K2948" i="4"/>
  <c r="W2947" i="4"/>
  <c r="K2947" i="4"/>
  <c r="W2946" i="4"/>
  <c r="K2946" i="4"/>
  <c r="W2945" i="4"/>
  <c r="K2945" i="4"/>
  <c r="W2944" i="4"/>
  <c r="K2944" i="4"/>
  <c r="W2943" i="4"/>
  <c r="K2943" i="4"/>
  <c r="W2942" i="4"/>
  <c r="K2942" i="4"/>
  <c r="W2941" i="4"/>
  <c r="K2941" i="4"/>
  <c r="W2940" i="4"/>
  <c r="K2940" i="4"/>
  <c r="W2939" i="4"/>
  <c r="K2939" i="4"/>
  <c r="W2938" i="4"/>
  <c r="K2938" i="4"/>
  <c r="W2937" i="4"/>
  <c r="K2937" i="4"/>
  <c r="W2936" i="4"/>
  <c r="K2936" i="4"/>
  <c r="W2935" i="4"/>
  <c r="K2935" i="4"/>
  <c r="W2934" i="4"/>
  <c r="K2934" i="4"/>
  <c r="W2933" i="4"/>
  <c r="K2933" i="4"/>
  <c r="W2932" i="4"/>
  <c r="K2932" i="4"/>
  <c r="W2931" i="4"/>
  <c r="K2931" i="4"/>
  <c r="W2930" i="4"/>
  <c r="K2930" i="4"/>
  <c r="W2929" i="4"/>
  <c r="K2929" i="4"/>
  <c r="W2928" i="4"/>
  <c r="K2928" i="4"/>
  <c r="W2927" i="4"/>
  <c r="K2927" i="4"/>
  <c r="W2926" i="4"/>
  <c r="K2926" i="4"/>
  <c r="W2925" i="4"/>
  <c r="K2925" i="4"/>
  <c r="W2924" i="4"/>
  <c r="K2924" i="4"/>
  <c r="W2923" i="4"/>
  <c r="K2923" i="4"/>
  <c r="W2922" i="4"/>
  <c r="K2922" i="4"/>
  <c r="W2921" i="4"/>
  <c r="K2921" i="4"/>
  <c r="W2920" i="4"/>
  <c r="K2920" i="4"/>
  <c r="W2919" i="4"/>
  <c r="K2919" i="4"/>
  <c r="W2918" i="4"/>
  <c r="K2918" i="4"/>
  <c r="W2917" i="4"/>
  <c r="K2917" i="4"/>
  <c r="W2916" i="4"/>
  <c r="K2916" i="4"/>
  <c r="W2915" i="4"/>
  <c r="K2915" i="4"/>
  <c r="W2914" i="4"/>
  <c r="K2914" i="4"/>
  <c r="W2913" i="4"/>
  <c r="K2913" i="4"/>
  <c r="W2912" i="4"/>
  <c r="K2912" i="4"/>
  <c r="W2911" i="4"/>
  <c r="K2911" i="4"/>
  <c r="W2910" i="4"/>
  <c r="K2910" i="4"/>
  <c r="W2909" i="4"/>
  <c r="K2909" i="4"/>
  <c r="W2908" i="4"/>
  <c r="K2908" i="4"/>
  <c r="W2907" i="4"/>
  <c r="K2907" i="4"/>
  <c r="W2906" i="4"/>
  <c r="K2906" i="4"/>
  <c r="W2905" i="4"/>
  <c r="K2905" i="4"/>
  <c r="W2904" i="4"/>
  <c r="K2904" i="4"/>
  <c r="W2903" i="4"/>
  <c r="K2903" i="4"/>
  <c r="W2902" i="4"/>
  <c r="K2902" i="4"/>
  <c r="W2901" i="4"/>
  <c r="K2901" i="4"/>
  <c r="W2900" i="4"/>
  <c r="K2900" i="4"/>
  <c r="W2899" i="4"/>
  <c r="K2899" i="4"/>
  <c r="W2898" i="4"/>
  <c r="K2898" i="4"/>
  <c r="W2897" i="4"/>
  <c r="K2897" i="4"/>
  <c r="W2896" i="4"/>
  <c r="K2896" i="4"/>
  <c r="W2895" i="4"/>
  <c r="K2895" i="4"/>
  <c r="W2894" i="4"/>
  <c r="K2894" i="4"/>
  <c r="W2893" i="4"/>
  <c r="K2893" i="4"/>
  <c r="W2892" i="4"/>
  <c r="K2892" i="4"/>
  <c r="W2891" i="4"/>
  <c r="K2891" i="4"/>
  <c r="W2890" i="4"/>
  <c r="K2890" i="4"/>
  <c r="W2889" i="4"/>
  <c r="K2889" i="4"/>
  <c r="W2888" i="4"/>
  <c r="K2888" i="4"/>
  <c r="W2887" i="4"/>
  <c r="K2887" i="4"/>
  <c r="W2886" i="4"/>
  <c r="K2886" i="4"/>
  <c r="W2885" i="4"/>
  <c r="K2885" i="4"/>
  <c r="W2884" i="4"/>
  <c r="K2884" i="4"/>
  <c r="W2883" i="4"/>
  <c r="K2883" i="4"/>
  <c r="W2882" i="4"/>
  <c r="K2882" i="4"/>
  <c r="W2881" i="4"/>
  <c r="K2881" i="4"/>
  <c r="W2880" i="4"/>
  <c r="K2880" i="4"/>
  <c r="W2879" i="4"/>
  <c r="K2879" i="4"/>
  <c r="W2878" i="4"/>
  <c r="K2878" i="4"/>
  <c r="W2877" i="4"/>
  <c r="K2877" i="4"/>
  <c r="W2876" i="4"/>
  <c r="K2876" i="4"/>
  <c r="W2875" i="4"/>
  <c r="K2875" i="4"/>
  <c r="W2874" i="4"/>
  <c r="K2874" i="4"/>
  <c r="W2873" i="4"/>
  <c r="K2873" i="4"/>
  <c r="W2872" i="4"/>
  <c r="K2872" i="4"/>
  <c r="W2871" i="4"/>
  <c r="K2871" i="4"/>
  <c r="W2870" i="4"/>
  <c r="K2870" i="4"/>
  <c r="W2869" i="4"/>
  <c r="K2869" i="4"/>
  <c r="W2868" i="4"/>
  <c r="K2868" i="4"/>
  <c r="W2867" i="4"/>
  <c r="K2867" i="4"/>
  <c r="W2866" i="4"/>
  <c r="K2866" i="4"/>
  <c r="W2865" i="4"/>
  <c r="K2865" i="4"/>
  <c r="W2864" i="4"/>
  <c r="K2864" i="4"/>
  <c r="W2863" i="4"/>
  <c r="K2863" i="4"/>
  <c r="W2862" i="4"/>
  <c r="K2862" i="4"/>
  <c r="W2861" i="4"/>
  <c r="K2861" i="4"/>
  <c r="W2860" i="4"/>
  <c r="K2860" i="4"/>
  <c r="W2859" i="4"/>
  <c r="K2859" i="4"/>
  <c r="W2858" i="4"/>
  <c r="K2858" i="4"/>
  <c r="W2857" i="4"/>
  <c r="K2857" i="4"/>
  <c r="W2856" i="4"/>
  <c r="K2856" i="4"/>
  <c r="W2855" i="4"/>
  <c r="K2855" i="4"/>
  <c r="W2854" i="4"/>
  <c r="K2854" i="4"/>
  <c r="W2853" i="4"/>
  <c r="K2853" i="4"/>
  <c r="W2852" i="4"/>
  <c r="K2852" i="4"/>
  <c r="W2851" i="4"/>
  <c r="K2851" i="4"/>
  <c r="W2850" i="4"/>
  <c r="K2850" i="4"/>
  <c r="W2849" i="4"/>
  <c r="K2849" i="4"/>
  <c r="W2848" i="4"/>
  <c r="K2848" i="4"/>
  <c r="W2847" i="4"/>
  <c r="K2847" i="4"/>
  <c r="W2846" i="4"/>
  <c r="K2846" i="4"/>
  <c r="W2845" i="4"/>
  <c r="K2845" i="4"/>
  <c r="W2844" i="4"/>
  <c r="K2844" i="4"/>
  <c r="W2843" i="4"/>
  <c r="K2843" i="4"/>
  <c r="W2842" i="4"/>
  <c r="K2842" i="4"/>
  <c r="W2841" i="4"/>
  <c r="K2841" i="4"/>
  <c r="W2840" i="4"/>
  <c r="K2840" i="4"/>
  <c r="W2839" i="4"/>
  <c r="K2839" i="4"/>
  <c r="W2838" i="4"/>
  <c r="K2838" i="4"/>
  <c r="W2837" i="4"/>
  <c r="K2837" i="4"/>
  <c r="W2836" i="4"/>
  <c r="K2836" i="4"/>
  <c r="W2835" i="4"/>
  <c r="K2835" i="4"/>
  <c r="W2834" i="4"/>
  <c r="K2834" i="4"/>
  <c r="W2833" i="4"/>
  <c r="K2833" i="4"/>
  <c r="W2832" i="4"/>
  <c r="K2832" i="4"/>
  <c r="W2831" i="4"/>
  <c r="K2831" i="4"/>
  <c r="W2830" i="4"/>
  <c r="K2830" i="4"/>
  <c r="W2829" i="4"/>
  <c r="K2829" i="4"/>
  <c r="W2828" i="4"/>
  <c r="K2828" i="4"/>
  <c r="W2827" i="4"/>
  <c r="K2827" i="4"/>
  <c r="W2826" i="4"/>
  <c r="K2826" i="4"/>
  <c r="W2825" i="4"/>
  <c r="K2825" i="4"/>
  <c r="W2824" i="4"/>
  <c r="K2824" i="4"/>
  <c r="W2823" i="4"/>
  <c r="K2823" i="4"/>
  <c r="W2822" i="4"/>
  <c r="K2822" i="4"/>
  <c r="W2821" i="4"/>
  <c r="K2821" i="4"/>
  <c r="W2820" i="4"/>
  <c r="K2820" i="4"/>
  <c r="W2819" i="4"/>
  <c r="K2819" i="4"/>
  <c r="W2818" i="4"/>
  <c r="K2818" i="4"/>
  <c r="W2817" i="4"/>
  <c r="K2817" i="4"/>
  <c r="W2816" i="4"/>
  <c r="K2816" i="4"/>
  <c r="W2815" i="4"/>
  <c r="K2815" i="4"/>
  <c r="W2814" i="4"/>
  <c r="K2814" i="4"/>
  <c r="W2813" i="4"/>
  <c r="K2813" i="4"/>
  <c r="W2812" i="4"/>
  <c r="K2812" i="4"/>
  <c r="W2811" i="4"/>
  <c r="K2811" i="4"/>
  <c r="W2810" i="4"/>
  <c r="K2810" i="4"/>
  <c r="W2809" i="4"/>
  <c r="K2809" i="4"/>
  <c r="W2808" i="4"/>
  <c r="K2808" i="4"/>
  <c r="W2807" i="4"/>
  <c r="K2807" i="4"/>
  <c r="W2806" i="4"/>
  <c r="K2806" i="4"/>
  <c r="W2805" i="4"/>
  <c r="K2805" i="4"/>
  <c r="W2804" i="4"/>
  <c r="K2804" i="4"/>
  <c r="W2803" i="4"/>
  <c r="K2803" i="4"/>
  <c r="W2802" i="4"/>
  <c r="K2802" i="4"/>
  <c r="W2801" i="4"/>
  <c r="K2801" i="4"/>
  <c r="W2800" i="4"/>
  <c r="K2800" i="4"/>
  <c r="W2799" i="4"/>
  <c r="K2799" i="4"/>
  <c r="W2798" i="4"/>
  <c r="K2798" i="4"/>
  <c r="W2797" i="4"/>
  <c r="K2797" i="4"/>
  <c r="W2796" i="4"/>
  <c r="K2796" i="4"/>
  <c r="W2795" i="4"/>
  <c r="K2795" i="4"/>
  <c r="W2794" i="4"/>
  <c r="K2794" i="4"/>
  <c r="W2793" i="4"/>
  <c r="K2793" i="4"/>
  <c r="W2792" i="4"/>
  <c r="K2792" i="4"/>
  <c r="W2791" i="4"/>
  <c r="K2791" i="4"/>
  <c r="W2790" i="4"/>
  <c r="K2790" i="4"/>
  <c r="W2789" i="4"/>
  <c r="K2789" i="4"/>
  <c r="W2788" i="4"/>
  <c r="K2788" i="4"/>
  <c r="W2787" i="4"/>
  <c r="K2787" i="4"/>
  <c r="W2786" i="4"/>
  <c r="K2786" i="4"/>
  <c r="W2785" i="4"/>
  <c r="K2785" i="4"/>
  <c r="W2784" i="4"/>
  <c r="K2784" i="4"/>
  <c r="W2783" i="4"/>
  <c r="K2783" i="4"/>
  <c r="W2782" i="4"/>
  <c r="K2782" i="4"/>
  <c r="W2781" i="4"/>
  <c r="K2781" i="4"/>
  <c r="W2780" i="4"/>
  <c r="K2780" i="4"/>
  <c r="W2779" i="4"/>
  <c r="K2779" i="4"/>
  <c r="W2778" i="4"/>
  <c r="K2778" i="4"/>
  <c r="W2777" i="4"/>
  <c r="K2777" i="4"/>
  <c r="W2776" i="4"/>
  <c r="K2776" i="4"/>
  <c r="W2775" i="4"/>
  <c r="K2775" i="4"/>
  <c r="W2774" i="4"/>
  <c r="K2774" i="4"/>
  <c r="W2773" i="4"/>
  <c r="K2773" i="4"/>
  <c r="W2772" i="4"/>
  <c r="K2772" i="4"/>
  <c r="W2771" i="4"/>
  <c r="K2771" i="4"/>
  <c r="W2770" i="4"/>
  <c r="K2770" i="4"/>
  <c r="W2769" i="4"/>
  <c r="K2769" i="4"/>
  <c r="W2768" i="4"/>
  <c r="K2768" i="4"/>
  <c r="W2767" i="4"/>
  <c r="K2767" i="4"/>
  <c r="W2766" i="4"/>
  <c r="K2766" i="4"/>
  <c r="W2765" i="4"/>
  <c r="K2765" i="4"/>
  <c r="W2764" i="4"/>
  <c r="K2764" i="4"/>
  <c r="W2763" i="4"/>
  <c r="K2763" i="4"/>
  <c r="W2762" i="4"/>
  <c r="K2762" i="4"/>
  <c r="W2761" i="4"/>
  <c r="K2761" i="4"/>
  <c r="W2760" i="4"/>
  <c r="K2760" i="4"/>
  <c r="W2759" i="4"/>
  <c r="K2759" i="4"/>
  <c r="W2758" i="4"/>
  <c r="K2758" i="4"/>
  <c r="W2757" i="4"/>
  <c r="K2757" i="4"/>
  <c r="W2756" i="4"/>
  <c r="K2756" i="4"/>
  <c r="W2755" i="4"/>
  <c r="K2755" i="4"/>
  <c r="W2754" i="4"/>
  <c r="K2754" i="4"/>
  <c r="W2753" i="4"/>
  <c r="K2753" i="4"/>
  <c r="W2752" i="4"/>
  <c r="K2752" i="4"/>
  <c r="W2751" i="4"/>
  <c r="K2751" i="4"/>
  <c r="W2750" i="4"/>
  <c r="K2750" i="4"/>
  <c r="W2749" i="4"/>
  <c r="K2749" i="4"/>
  <c r="W2748" i="4"/>
  <c r="K2748" i="4"/>
  <c r="W2747" i="4"/>
  <c r="K2747" i="4"/>
  <c r="W2746" i="4"/>
  <c r="K2746" i="4"/>
  <c r="W2745" i="4"/>
  <c r="K2745" i="4"/>
  <c r="W2744" i="4"/>
  <c r="K2744" i="4"/>
  <c r="W2743" i="4"/>
  <c r="K2743" i="4"/>
  <c r="W2742" i="4"/>
  <c r="K2742" i="4"/>
  <c r="W2741" i="4"/>
  <c r="K2741" i="4"/>
  <c r="W2740" i="4"/>
  <c r="K2740" i="4"/>
  <c r="W2739" i="4"/>
  <c r="K2739" i="4"/>
  <c r="W2738" i="4"/>
  <c r="K2738" i="4"/>
  <c r="W2737" i="4"/>
  <c r="K2737" i="4"/>
  <c r="W2736" i="4"/>
  <c r="K2736" i="4"/>
  <c r="W2735" i="4"/>
  <c r="K2735" i="4"/>
  <c r="W2734" i="4"/>
  <c r="K2734" i="4"/>
  <c r="W2733" i="4"/>
  <c r="K2733" i="4"/>
  <c r="W2732" i="4"/>
  <c r="K2732" i="4"/>
  <c r="W2731" i="4"/>
  <c r="K2731" i="4"/>
  <c r="W2730" i="4"/>
  <c r="K2730" i="4"/>
  <c r="W2729" i="4"/>
  <c r="K2729" i="4"/>
  <c r="W2728" i="4"/>
  <c r="K2728" i="4"/>
  <c r="W2727" i="4"/>
  <c r="K2727" i="4"/>
  <c r="W2726" i="4"/>
  <c r="K2726" i="4"/>
  <c r="W2725" i="4"/>
  <c r="K2725" i="4"/>
  <c r="W2724" i="4"/>
  <c r="K2724" i="4"/>
  <c r="W2723" i="4"/>
  <c r="K2723" i="4"/>
  <c r="W2722" i="4"/>
  <c r="K2722" i="4"/>
  <c r="W2721" i="4"/>
  <c r="K2721" i="4"/>
  <c r="W2720" i="4"/>
  <c r="K2720" i="4"/>
  <c r="W2719" i="4"/>
  <c r="K2719" i="4"/>
  <c r="W2718" i="4"/>
  <c r="K2718" i="4"/>
  <c r="W2717" i="4"/>
  <c r="K2717" i="4"/>
  <c r="W2716" i="4"/>
  <c r="K2716" i="4"/>
  <c r="W2715" i="4"/>
  <c r="K2715" i="4"/>
  <c r="W2714" i="4"/>
  <c r="K2714" i="4"/>
  <c r="W2713" i="4"/>
  <c r="K2713" i="4"/>
  <c r="W2712" i="4"/>
  <c r="K2712" i="4"/>
  <c r="W2711" i="4"/>
  <c r="K2711" i="4"/>
  <c r="W2710" i="4"/>
  <c r="K2710" i="4"/>
  <c r="W2709" i="4"/>
  <c r="K2709" i="4"/>
  <c r="W2708" i="4"/>
  <c r="K2708" i="4"/>
  <c r="W2707" i="4"/>
  <c r="K2707" i="4"/>
  <c r="W2706" i="4"/>
  <c r="K2706" i="4"/>
  <c r="W2705" i="4"/>
  <c r="K2705" i="4"/>
  <c r="W2704" i="4"/>
  <c r="K2704" i="4"/>
  <c r="W2703" i="4"/>
  <c r="K2703" i="4"/>
  <c r="W2702" i="4"/>
  <c r="K2702" i="4"/>
  <c r="W2701" i="4"/>
  <c r="K2701" i="4"/>
  <c r="W2700" i="4"/>
  <c r="K2700" i="4"/>
  <c r="W2699" i="4"/>
  <c r="K2699" i="4"/>
  <c r="W2698" i="4"/>
  <c r="K2698" i="4"/>
  <c r="W2697" i="4"/>
  <c r="K2697" i="4"/>
  <c r="W2696" i="4"/>
  <c r="K2696" i="4"/>
  <c r="W2695" i="4"/>
  <c r="K2695" i="4"/>
  <c r="W2694" i="4"/>
  <c r="K2694" i="4"/>
  <c r="W2693" i="4"/>
  <c r="K2693" i="4"/>
  <c r="W2692" i="4"/>
  <c r="K2692" i="4"/>
  <c r="W2691" i="4"/>
  <c r="K2691" i="4"/>
  <c r="W2690" i="4"/>
  <c r="K2690" i="4"/>
  <c r="W2689" i="4"/>
  <c r="K2689" i="4"/>
  <c r="W2688" i="4"/>
  <c r="K2688" i="4"/>
  <c r="W2687" i="4"/>
  <c r="K2687" i="4"/>
  <c r="W2686" i="4"/>
  <c r="K2686" i="4"/>
  <c r="W2685" i="4"/>
  <c r="K2685" i="4"/>
  <c r="W2684" i="4"/>
  <c r="K2684" i="4"/>
  <c r="W2683" i="4"/>
  <c r="K2683" i="4"/>
  <c r="W2682" i="4"/>
  <c r="K2682" i="4"/>
  <c r="W2681" i="4"/>
  <c r="K2681" i="4"/>
  <c r="W2680" i="4"/>
  <c r="K2680" i="4"/>
  <c r="W2679" i="4"/>
  <c r="K2679" i="4"/>
  <c r="W2678" i="4"/>
  <c r="K2678" i="4"/>
  <c r="W2677" i="4"/>
  <c r="K2677" i="4"/>
  <c r="W2676" i="4"/>
  <c r="K2676" i="4"/>
  <c r="W2675" i="4"/>
  <c r="K2675" i="4"/>
  <c r="W2674" i="4"/>
  <c r="K2674" i="4"/>
  <c r="W2673" i="4"/>
  <c r="K2673" i="4"/>
  <c r="W2672" i="4"/>
  <c r="K2672" i="4"/>
  <c r="W2671" i="4"/>
  <c r="K2671" i="4"/>
  <c r="W2670" i="4"/>
  <c r="K2670" i="4"/>
  <c r="W2669" i="4"/>
  <c r="K2669" i="4"/>
  <c r="W2668" i="4"/>
  <c r="K2668" i="4"/>
  <c r="W2667" i="4"/>
  <c r="K2667" i="4"/>
  <c r="W2666" i="4"/>
  <c r="K2666" i="4"/>
  <c r="W2665" i="4"/>
  <c r="K2665" i="4"/>
  <c r="W2664" i="4"/>
  <c r="K2664" i="4"/>
  <c r="W2663" i="4"/>
  <c r="K2663" i="4"/>
  <c r="W2662" i="4"/>
  <c r="K2662" i="4"/>
  <c r="W2661" i="4"/>
  <c r="K2661" i="4"/>
  <c r="W2660" i="4"/>
  <c r="K2660" i="4"/>
  <c r="W2659" i="4"/>
  <c r="K2659" i="4"/>
  <c r="W2658" i="4"/>
  <c r="K2658" i="4"/>
  <c r="W2657" i="4"/>
  <c r="K2657" i="4"/>
  <c r="W2656" i="4"/>
  <c r="K2656" i="4"/>
  <c r="W2655" i="4"/>
  <c r="K2655" i="4"/>
  <c r="W2654" i="4"/>
  <c r="K2654" i="4"/>
  <c r="W2653" i="4"/>
  <c r="K2653" i="4"/>
  <c r="W2652" i="4"/>
  <c r="K2652" i="4"/>
  <c r="W2651" i="4"/>
  <c r="K2651" i="4"/>
  <c r="W2650" i="4"/>
  <c r="K2650" i="4"/>
  <c r="W2649" i="4"/>
  <c r="K2649" i="4"/>
  <c r="W2648" i="4"/>
  <c r="K2648" i="4"/>
  <c r="W2647" i="4"/>
  <c r="K2647" i="4"/>
  <c r="W2646" i="4"/>
  <c r="K2646" i="4"/>
  <c r="W2645" i="4"/>
  <c r="K2645" i="4"/>
  <c r="W2644" i="4"/>
  <c r="K2644" i="4"/>
  <c r="W2643" i="4"/>
  <c r="K2643" i="4"/>
  <c r="W2642" i="4"/>
  <c r="K2642" i="4"/>
  <c r="W2641" i="4"/>
  <c r="K2641" i="4"/>
  <c r="W2640" i="4"/>
  <c r="K2640" i="4"/>
  <c r="W2639" i="4"/>
  <c r="K2639" i="4"/>
  <c r="W2638" i="4"/>
  <c r="K2638" i="4"/>
  <c r="W2637" i="4"/>
  <c r="K2637" i="4"/>
  <c r="W2636" i="4"/>
  <c r="K2636" i="4"/>
  <c r="W2635" i="4"/>
  <c r="K2635" i="4"/>
  <c r="W2634" i="4"/>
  <c r="K2634" i="4"/>
  <c r="W2633" i="4"/>
  <c r="K2633" i="4"/>
  <c r="W2632" i="4"/>
  <c r="K2632" i="4"/>
  <c r="W2631" i="4"/>
  <c r="K2631" i="4"/>
  <c r="W2630" i="4"/>
  <c r="K2630" i="4"/>
  <c r="W2629" i="4"/>
  <c r="K2629" i="4"/>
  <c r="W2628" i="4"/>
  <c r="K2628" i="4"/>
  <c r="W2627" i="4"/>
  <c r="K2627" i="4"/>
  <c r="W2626" i="4"/>
  <c r="K2626" i="4"/>
  <c r="W2625" i="4"/>
  <c r="K2625" i="4"/>
  <c r="W2624" i="4"/>
  <c r="K2624" i="4"/>
  <c r="W2623" i="4"/>
  <c r="K2623" i="4"/>
  <c r="W2622" i="4"/>
  <c r="K2622" i="4"/>
  <c r="W2621" i="4"/>
  <c r="K2621" i="4"/>
  <c r="W2620" i="4"/>
  <c r="K2620" i="4"/>
  <c r="W2619" i="4"/>
  <c r="K2619" i="4"/>
  <c r="W2618" i="4"/>
  <c r="K2618" i="4"/>
  <c r="W2617" i="4"/>
  <c r="K2617" i="4"/>
  <c r="W2616" i="4"/>
  <c r="K2616" i="4"/>
  <c r="W2615" i="4"/>
  <c r="K2615" i="4"/>
  <c r="W2614" i="4"/>
  <c r="K2614" i="4"/>
  <c r="W2613" i="4"/>
  <c r="K2613" i="4"/>
  <c r="W2612" i="4"/>
  <c r="K2612" i="4"/>
  <c r="W2611" i="4"/>
  <c r="K2611" i="4"/>
  <c r="W2610" i="4"/>
  <c r="K2610" i="4"/>
  <c r="W2609" i="4"/>
  <c r="K2609" i="4"/>
  <c r="W2608" i="4"/>
  <c r="K2608" i="4"/>
  <c r="W2607" i="4"/>
  <c r="K2607" i="4"/>
  <c r="W2606" i="4"/>
  <c r="K2606" i="4"/>
  <c r="W2605" i="4"/>
  <c r="K2605" i="4"/>
  <c r="W2604" i="4"/>
  <c r="K2604" i="4"/>
  <c r="W2603" i="4"/>
  <c r="K2603" i="4"/>
  <c r="W2602" i="4"/>
  <c r="K2602" i="4"/>
  <c r="W2601" i="4"/>
  <c r="K2601" i="4"/>
  <c r="W2600" i="4"/>
  <c r="K2600" i="4"/>
  <c r="W2599" i="4"/>
  <c r="K2599" i="4"/>
  <c r="W2598" i="4"/>
  <c r="K2598" i="4"/>
  <c r="W2597" i="4"/>
  <c r="K2597" i="4"/>
  <c r="W2596" i="4"/>
  <c r="K2596" i="4"/>
  <c r="W2595" i="4"/>
  <c r="K2595" i="4"/>
  <c r="W2594" i="4"/>
  <c r="K2594" i="4"/>
  <c r="W2593" i="4"/>
  <c r="K2593" i="4"/>
  <c r="W2592" i="4"/>
  <c r="K2592" i="4"/>
  <c r="W2591" i="4"/>
  <c r="K2591" i="4"/>
  <c r="W2590" i="4"/>
  <c r="K2590" i="4"/>
  <c r="W2589" i="4"/>
  <c r="K2589" i="4"/>
  <c r="W2588" i="4"/>
  <c r="K2588" i="4"/>
  <c r="W2587" i="4"/>
  <c r="K2587" i="4"/>
  <c r="W2586" i="4"/>
  <c r="K2586" i="4"/>
  <c r="W2585" i="4"/>
  <c r="K2585" i="4"/>
  <c r="W2584" i="4"/>
  <c r="K2584" i="4"/>
  <c r="W2583" i="4"/>
  <c r="K2583" i="4"/>
  <c r="W2582" i="4"/>
  <c r="K2582" i="4"/>
  <c r="W2581" i="4"/>
  <c r="K2581" i="4"/>
  <c r="W2580" i="4"/>
  <c r="K2580" i="4"/>
  <c r="W2579" i="4"/>
  <c r="K2579" i="4"/>
  <c r="W2578" i="4"/>
  <c r="K2578" i="4"/>
  <c r="W2577" i="4"/>
  <c r="K2577" i="4"/>
  <c r="W2576" i="4"/>
  <c r="K2576" i="4"/>
  <c r="W2575" i="4"/>
  <c r="K2575" i="4"/>
  <c r="W2574" i="4"/>
  <c r="K2574" i="4"/>
  <c r="W2573" i="4"/>
  <c r="K2573" i="4"/>
  <c r="W2572" i="4"/>
  <c r="K2572" i="4"/>
  <c r="W2571" i="4"/>
  <c r="K2571" i="4"/>
  <c r="W2570" i="4"/>
  <c r="K2570" i="4"/>
  <c r="W2569" i="4"/>
  <c r="K2569" i="4"/>
  <c r="W2568" i="4"/>
  <c r="K2568" i="4"/>
  <c r="W2567" i="4"/>
  <c r="K2567" i="4"/>
  <c r="W2566" i="4"/>
  <c r="K2566" i="4"/>
  <c r="W2565" i="4"/>
  <c r="K2565" i="4"/>
  <c r="W2564" i="4"/>
  <c r="K2564" i="4"/>
  <c r="W2563" i="4"/>
  <c r="K2563" i="4"/>
  <c r="W2562" i="4"/>
  <c r="K2562" i="4"/>
  <c r="W2561" i="4"/>
  <c r="K2561" i="4"/>
  <c r="W2560" i="4"/>
  <c r="K2560" i="4"/>
  <c r="W2559" i="4"/>
  <c r="K2559" i="4"/>
  <c r="W2558" i="4"/>
  <c r="K2558" i="4"/>
  <c r="W2557" i="4"/>
  <c r="K2557" i="4"/>
  <c r="W2556" i="4"/>
  <c r="K2556" i="4"/>
  <c r="W2555" i="4"/>
  <c r="K2555" i="4"/>
  <c r="W2554" i="4"/>
  <c r="K2554" i="4"/>
  <c r="W2553" i="4"/>
  <c r="K2553" i="4"/>
  <c r="W2552" i="4"/>
  <c r="K2552" i="4"/>
  <c r="W2551" i="4"/>
  <c r="K2551" i="4"/>
  <c r="W2550" i="4"/>
  <c r="K2550" i="4"/>
  <c r="W2549" i="4"/>
  <c r="K2549" i="4"/>
  <c r="W2548" i="4"/>
  <c r="K2548" i="4"/>
  <c r="W2547" i="4"/>
  <c r="K2547" i="4"/>
  <c r="W2546" i="4"/>
  <c r="K2546" i="4"/>
  <c r="W2545" i="4"/>
  <c r="K2545" i="4"/>
  <c r="W2544" i="4"/>
  <c r="K2544" i="4"/>
  <c r="W2543" i="4"/>
  <c r="K2543" i="4"/>
  <c r="W2542" i="4"/>
  <c r="K2542" i="4"/>
  <c r="W2541" i="4"/>
  <c r="K2541" i="4"/>
  <c r="W2540" i="4"/>
  <c r="K2540" i="4"/>
  <c r="W2539" i="4"/>
  <c r="K2539" i="4"/>
  <c r="W2538" i="4"/>
  <c r="K2538" i="4"/>
  <c r="W2537" i="4"/>
  <c r="K2537" i="4"/>
  <c r="W2536" i="4"/>
  <c r="K2536" i="4"/>
  <c r="W2535" i="4"/>
  <c r="K2535" i="4"/>
  <c r="W2534" i="4"/>
  <c r="K2534" i="4"/>
  <c r="W2533" i="4"/>
  <c r="K2533" i="4"/>
  <c r="W2532" i="4"/>
  <c r="K2532" i="4"/>
  <c r="W2531" i="4"/>
  <c r="K2531" i="4"/>
  <c r="W2530" i="4"/>
  <c r="K2530" i="4"/>
  <c r="W2529" i="4"/>
  <c r="K2529" i="4"/>
  <c r="W2528" i="4"/>
  <c r="K2528" i="4"/>
  <c r="W2527" i="4"/>
  <c r="K2527" i="4"/>
  <c r="W2526" i="4"/>
  <c r="K2526" i="4"/>
  <c r="W2525" i="4"/>
  <c r="K2525" i="4"/>
  <c r="W2524" i="4"/>
  <c r="K2524" i="4"/>
  <c r="W2523" i="4"/>
  <c r="K2523" i="4"/>
  <c r="W2522" i="4"/>
  <c r="K2522" i="4"/>
  <c r="W2521" i="4"/>
  <c r="K2521" i="4"/>
  <c r="W2520" i="4"/>
  <c r="K2520" i="4"/>
  <c r="W2519" i="4"/>
  <c r="K2519" i="4"/>
  <c r="W2518" i="4"/>
  <c r="K2518" i="4"/>
  <c r="W2517" i="4"/>
  <c r="K2517" i="4"/>
  <c r="W2516" i="4"/>
  <c r="K2516" i="4"/>
  <c r="W2515" i="4"/>
  <c r="K2515" i="4"/>
  <c r="W2514" i="4"/>
  <c r="K2514" i="4"/>
  <c r="W2513" i="4"/>
  <c r="K2513" i="4"/>
  <c r="W2512" i="4"/>
  <c r="K2512" i="4"/>
  <c r="W2511" i="4"/>
  <c r="K2511" i="4"/>
  <c r="W2510" i="4"/>
  <c r="K2510" i="4"/>
  <c r="W2509" i="4"/>
  <c r="K2509" i="4"/>
  <c r="W2508" i="4"/>
  <c r="K2508" i="4"/>
  <c r="W2507" i="4"/>
  <c r="K2507" i="4"/>
  <c r="W2506" i="4"/>
  <c r="K2506" i="4"/>
  <c r="W2505" i="4"/>
  <c r="K2505" i="4"/>
  <c r="W2504" i="4"/>
  <c r="K2504" i="4"/>
  <c r="W2503" i="4"/>
  <c r="K2503" i="4"/>
  <c r="W2502" i="4"/>
  <c r="K2502" i="4"/>
  <c r="W2501" i="4"/>
  <c r="K2501" i="4"/>
  <c r="W2500" i="4"/>
  <c r="K2500" i="4"/>
  <c r="W2499" i="4"/>
  <c r="K2499" i="4"/>
  <c r="W2498" i="4"/>
  <c r="K2498" i="4"/>
  <c r="W2497" i="4"/>
  <c r="K2497" i="4"/>
  <c r="W2496" i="4"/>
  <c r="K2496" i="4"/>
  <c r="W2495" i="4"/>
  <c r="K2495" i="4"/>
  <c r="W2494" i="4"/>
  <c r="K2494" i="4"/>
  <c r="W2493" i="4"/>
  <c r="K2493" i="4"/>
  <c r="W2492" i="4"/>
  <c r="K2492" i="4"/>
  <c r="W2491" i="4"/>
  <c r="K2491" i="4"/>
  <c r="W2490" i="4"/>
  <c r="K2490" i="4"/>
  <c r="W2489" i="4"/>
  <c r="K2489" i="4"/>
  <c r="W2488" i="4"/>
  <c r="K2488" i="4"/>
  <c r="W2487" i="4"/>
  <c r="K2487" i="4"/>
  <c r="W2486" i="4"/>
  <c r="K2486" i="4"/>
  <c r="W2485" i="4"/>
  <c r="K2485" i="4"/>
  <c r="W2484" i="4"/>
  <c r="K2484" i="4"/>
  <c r="W2483" i="4"/>
  <c r="K2483" i="4"/>
  <c r="W2482" i="4"/>
  <c r="K2482" i="4"/>
  <c r="W2481" i="4"/>
  <c r="K2481" i="4"/>
  <c r="W2480" i="4"/>
  <c r="K2480" i="4"/>
  <c r="W2479" i="4"/>
  <c r="K2479" i="4"/>
  <c r="W2478" i="4"/>
  <c r="K2478" i="4"/>
  <c r="W2477" i="4"/>
  <c r="K2477" i="4"/>
  <c r="W2476" i="4"/>
  <c r="K2476" i="4"/>
  <c r="W2475" i="4"/>
  <c r="K2475" i="4"/>
  <c r="W2474" i="4"/>
  <c r="K2474" i="4"/>
  <c r="W2473" i="4"/>
  <c r="K2473" i="4"/>
  <c r="W2472" i="4"/>
  <c r="K2472" i="4"/>
  <c r="W2471" i="4"/>
  <c r="K2471" i="4"/>
  <c r="W2470" i="4"/>
  <c r="K2470" i="4"/>
  <c r="W2469" i="4"/>
  <c r="K2469" i="4"/>
  <c r="W2468" i="4"/>
  <c r="K2468" i="4"/>
  <c r="W2467" i="4"/>
  <c r="K2467" i="4"/>
  <c r="W2466" i="4"/>
  <c r="K2466" i="4"/>
  <c r="W2465" i="4"/>
  <c r="K2465" i="4"/>
  <c r="W2464" i="4"/>
  <c r="K2464" i="4"/>
  <c r="W2463" i="4"/>
  <c r="K2463" i="4"/>
  <c r="W2462" i="4"/>
  <c r="K2462" i="4"/>
  <c r="W2461" i="4"/>
  <c r="K2461" i="4"/>
  <c r="W2460" i="4"/>
  <c r="K2460" i="4"/>
  <c r="W2459" i="4"/>
  <c r="K2459" i="4"/>
  <c r="W2458" i="4"/>
  <c r="K2458" i="4"/>
  <c r="W2457" i="4"/>
  <c r="K2457" i="4"/>
  <c r="W2456" i="4"/>
  <c r="K2456" i="4"/>
  <c r="W2455" i="4"/>
  <c r="K2455" i="4"/>
  <c r="W2454" i="4"/>
  <c r="K2454" i="4"/>
  <c r="W2453" i="4"/>
  <c r="K2453" i="4"/>
  <c r="W2452" i="4"/>
  <c r="K2452" i="4"/>
  <c r="W2451" i="4"/>
  <c r="K2451" i="4"/>
  <c r="W2450" i="4"/>
  <c r="K2450" i="4"/>
  <c r="W2449" i="4"/>
  <c r="K2449" i="4"/>
  <c r="W2448" i="4"/>
  <c r="K2448" i="4"/>
  <c r="W2447" i="4"/>
  <c r="K2447" i="4"/>
  <c r="W2446" i="4"/>
  <c r="K2446" i="4"/>
  <c r="W2445" i="4"/>
  <c r="K2445" i="4"/>
  <c r="W2444" i="4"/>
  <c r="K2444" i="4"/>
  <c r="W2443" i="4"/>
  <c r="K2443" i="4"/>
  <c r="W2442" i="4"/>
  <c r="K2442" i="4"/>
  <c r="W2441" i="4"/>
  <c r="K2441" i="4"/>
  <c r="W2440" i="4"/>
  <c r="K2440" i="4"/>
  <c r="W2439" i="4"/>
  <c r="K2439" i="4"/>
  <c r="W2438" i="4"/>
  <c r="K2438" i="4"/>
  <c r="W2437" i="4"/>
  <c r="K2437" i="4"/>
  <c r="W2436" i="4"/>
  <c r="K2436" i="4"/>
  <c r="W2435" i="4"/>
  <c r="K2435" i="4"/>
  <c r="W2434" i="4"/>
  <c r="K2434" i="4"/>
  <c r="W2433" i="4"/>
  <c r="K2433" i="4"/>
  <c r="W2432" i="4"/>
  <c r="K2432" i="4"/>
  <c r="W2431" i="4"/>
  <c r="K2431" i="4"/>
  <c r="W2430" i="4"/>
  <c r="K2430" i="4"/>
  <c r="W2429" i="4"/>
  <c r="K2429" i="4"/>
  <c r="W2428" i="4"/>
  <c r="K2428" i="4"/>
  <c r="W2427" i="4"/>
  <c r="K2427" i="4"/>
  <c r="W2426" i="4"/>
  <c r="K2426" i="4"/>
  <c r="W2425" i="4"/>
  <c r="K2425" i="4"/>
  <c r="W2424" i="4"/>
  <c r="K2424" i="4"/>
  <c r="W2423" i="4"/>
  <c r="K2423" i="4"/>
  <c r="W2422" i="4"/>
  <c r="K2422" i="4"/>
  <c r="W2421" i="4"/>
  <c r="K2421" i="4"/>
  <c r="W2420" i="4"/>
  <c r="K2420" i="4"/>
  <c r="W2419" i="4"/>
  <c r="K2419" i="4"/>
  <c r="W2418" i="4"/>
  <c r="K2418" i="4"/>
  <c r="W2417" i="4"/>
  <c r="K2417" i="4"/>
  <c r="W2416" i="4"/>
  <c r="K2416" i="4"/>
  <c r="W2415" i="4"/>
  <c r="K2415" i="4"/>
  <c r="W2414" i="4"/>
  <c r="K2414" i="4"/>
  <c r="W2413" i="4"/>
  <c r="K2413" i="4"/>
  <c r="W2412" i="4"/>
  <c r="K2412" i="4"/>
  <c r="W2411" i="4"/>
  <c r="K2411" i="4"/>
  <c r="W2410" i="4"/>
  <c r="K2410" i="4"/>
  <c r="W2409" i="4"/>
  <c r="K2409" i="4"/>
  <c r="W2408" i="4"/>
  <c r="K2408" i="4"/>
  <c r="W2407" i="4"/>
  <c r="K2407" i="4"/>
  <c r="W2406" i="4"/>
  <c r="K2406" i="4"/>
  <c r="W2405" i="4"/>
  <c r="K2405" i="4"/>
  <c r="W2404" i="4"/>
  <c r="K2404" i="4"/>
  <c r="W2403" i="4"/>
  <c r="K2403" i="4"/>
  <c r="W2402" i="4"/>
  <c r="K2402" i="4"/>
  <c r="W2401" i="4"/>
  <c r="K2401" i="4"/>
  <c r="W2400" i="4"/>
  <c r="K2400" i="4"/>
  <c r="W2399" i="4"/>
  <c r="K2399" i="4"/>
  <c r="W2398" i="4"/>
  <c r="K2398" i="4"/>
  <c r="W2397" i="4"/>
  <c r="K2397" i="4"/>
  <c r="W2396" i="4"/>
  <c r="K2396" i="4"/>
  <c r="W2395" i="4"/>
  <c r="K2395" i="4"/>
  <c r="W2394" i="4"/>
  <c r="K2394" i="4"/>
  <c r="W2393" i="4"/>
  <c r="K2393" i="4"/>
  <c r="W2392" i="4"/>
  <c r="K2392" i="4"/>
  <c r="W2391" i="4"/>
  <c r="K2391" i="4"/>
  <c r="W2390" i="4"/>
  <c r="K2390" i="4"/>
  <c r="W2389" i="4"/>
  <c r="K2389" i="4"/>
  <c r="W2388" i="4"/>
  <c r="K2388" i="4"/>
  <c r="W2387" i="4"/>
  <c r="K2387" i="4"/>
  <c r="W2386" i="4"/>
  <c r="K2386" i="4"/>
  <c r="W2385" i="4"/>
  <c r="K2385" i="4"/>
  <c r="W2384" i="4"/>
  <c r="K2384" i="4"/>
  <c r="W2383" i="4"/>
  <c r="K2383" i="4"/>
  <c r="W2382" i="4"/>
  <c r="K2382" i="4"/>
  <c r="W2381" i="4"/>
  <c r="K2381" i="4"/>
  <c r="W2380" i="4"/>
  <c r="K2380" i="4"/>
  <c r="W2379" i="4"/>
  <c r="K2379" i="4"/>
  <c r="W2378" i="4"/>
  <c r="K2378" i="4"/>
  <c r="W2377" i="4"/>
  <c r="K2377" i="4"/>
  <c r="W2376" i="4"/>
  <c r="K2376" i="4"/>
  <c r="W2375" i="4"/>
  <c r="K2375" i="4"/>
  <c r="W2374" i="4"/>
  <c r="K2374" i="4"/>
  <c r="W2373" i="4"/>
  <c r="K2373" i="4"/>
  <c r="W2372" i="4"/>
  <c r="K2372" i="4"/>
  <c r="W2371" i="4"/>
  <c r="K2371" i="4"/>
  <c r="W2370" i="4"/>
  <c r="K2370" i="4"/>
  <c r="W2369" i="4"/>
  <c r="K2369" i="4"/>
  <c r="W2368" i="4"/>
  <c r="K2368" i="4"/>
  <c r="W2367" i="4"/>
  <c r="K2367" i="4"/>
  <c r="W2366" i="4"/>
  <c r="K2366" i="4"/>
  <c r="W2365" i="4"/>
  <c r="K2365" i="4"/>
  <c r="W2364" i="4"/>
  <c r="K2364" i="4"/>
  <c r="W2363" i="4"/>
  <c r="K2363" i="4"/>
  <c r="W2362" i="4"/>
  <c r="K2362" i="4"/>
  <c r="W2361" i="4"/>
  <c r="K2361" i="4"/>
  <c r="W2360" i="4"/>
  <c r="K2360" i="4"/>
  <c r="W2359" i="4"/>
  <c r="K2359" i="4"/>
  <c r="W2358" i="4"/>
  <c r="K2358" i="4"/>
  <c r="W2357" i="4"/>
  <c r="K2357" i="4"/>
  <c r="W2356" i="4"/>
  <c r="K2356" i="4"/>
  <c r="W2355" i="4"/>
  <c r="K2355" i="4"/>
  <c r="W2354" i="4"/>
  <c r="K2354" i="4"/>
  <c r="W2353" i="4"/>
  <c r="K2353" i="4"/>
  <c r="W2352" i="4"/>
  <c r="K2352" i="4"/>
  <c r="W2351" i="4"/>
  <c r="K2351" i="4"/>
  <c r="W2350" i="4"/>
  <c r="K2350" i="4"/>
  <c r="W2349" i="4"/>
  <c r="K2349" i="4"/>
  <c r="W2348" i="4"/>
  <c r="K2348" i="4"/>
  <c r="W2347" i="4"/>
  <c r="K2347" i="4"/>
  <c r="W2346" i="4"/>
  <c r="K2346" i="4"/>
  <c r="W2345" i="4"/>
  <c r="K2345" i="4"/>
  <c r="W2344" i="4"/>
  <c r="K2344" i="4"/>
  <c r="W2343" i="4"/>
  <c r="K2343" i="4"/>
  <c r="W2342" i="4"/>
  <c r="K2342" i="4"/>
  <c r="W2341" i="4"/>
  <c r="K2341" i="4"/>
  <c r="W2340" i="4"/>
  <c r="K2340" i="4"/>
  <c r="W2339" i="4"/>
  <c r="K2339" i="4"/>
  <c r="W2338" i="4"/>
  <c r="K2338" i="4"/>
  <c r="W2337" i="4"/>
  <c r="K2337" i="4"/>
  <c r="W2336" i="4"/>
  <c r="K2336" i="4"/>
  <c r="W2335" i="4"/>
  <c r="K2335" i="4"/>
  <c r="W2334" i="4"/>
  <c r="K2334" i="4"/>
  <c r="W2333" i="4"/>
  <c r="K2333" i="4"/>
  <c r="W2332" i="4"/>
  <c r="K2332" i="4"/>
  <c r="W2331" i="4"/>
  <c r="K2331" i="4"/>
  <c r="W2330" i="4"/>
  <c r="K2330" i="4"/>
  <c r="W2329" i="4"/>
  <c r="K2329" i="4"/>
  <c r="W2328" i="4"/>
  <c r="K2328" i="4"/>
  <c r="W2327" i="4"/>
  <c r="K2327" i="4"/>
  <c r="W2326" i="4"/>
  <c r="K2326" i="4"/>
  <c r="W2325" i="4"/>
  <c r="K2325" i="4"/>
  <c r="W2324" i="4"/>
  <c r="K2324" i="4"/>
  <c r="W2323" i="4"/>
  <c r="K2323" i="4"/>
  <c r="W2322" i="4"/>
  <c r="K2322" i="4"/>
  <c r="W2321" i="4"/>
  <c r="K2321" i="4"/>
  <c r="W2320" i="4"/>
  <c r="K2320" i="4"/>
  <c r="W2319" i="4"/>
  <c r="K2319" i="4"/>
  <c r="W2318" i="4"/>
  <c r="K2318" i="4"/>
  <c r="W2317" i="4"/>
  <c r="K2317" i="4"/>
  <c r="W2316" i="4"/>
  <c r="K2316" i="4"/>
  <c r="W2315" i="4"/>
  <c r="K2315" i="4"/>
  <c r="W2314" i="4"/>
  <c r="K2314" i="4"/>
  <c r="W2313" i="4"/>
  <c r="K2313" i="4"/>
  <c r="W2312" i="4"/>
  <c r="K2312" i="4"/>
  <c r="W2311" i="4"/>
  <c r="K2311" i="4"/>
  <c r="W2310" i="4"/>
  <c r="K2310" i="4"/>
  <c r="W2309" i="4"/>
  <c r="K2309" i="4"/>
  <c r="W2308" i="4"/>
  <c r="K2308" i="4"/>
  <c r="W2307" i="4"/>
  <c r="K2307" i="4"/>
  <c r="W2306" i="4"/>
  <c r="K2306" i="4"/>
  <c r="W2305" i="4"/>
  <c r="K2305" i="4"/>
  <c r="W2304" i="4"/>
  <c r="K2304" i="4"/>
  <c r="W2303" i="4"/>
  <c r="K2303" i="4"/>
  <c r="W2302" i="4"/>
  <c r="K2302" i="4"/>
  <c r="W2301" i="4"/>
  <c r="K2301" i="4"/>
  <c r="W2300" i="4"/>
  <c r="K2300" i="4"/>
  <c r="W2299" i="4"/>
  <c r="K2299" i="4"/>
  <c r="W2298" i="4"/>
  <c r="K2298" i="4"/>
  <c r="W2297" i="4"/>
  <c r="K2297" i="4"/>
  <c r="W2296" i="4"/>
  <c r="K2296" i="4"/>
  <c r="W2295" i="4"/>
  <c r="K2295" i="4"/>
  <c r="W2294" i="4"/>
  <c r="K2294" i="4"/>
  <c r="W2293" i="4"/>
  <c r="K2293" i="4"/>
  <c r="W2292" i="4"/>
  <c r="K2292" i="4"/>
  <c r="W2291" i="4"/>
  <c r="K2291" i="4"/>
  <c r="W2290" i="4"/>
  <c r="K2290" i="4"/>
  <c r="W2289" i="4"/>
  <c r="K2289" i="4"/>
  <c r="W2288" i="4"/>
  <c r="K2288" i="4"/>
  <c r="W2287" i="4"/>
  <c r="K2287" i="4"/>
  <c r="W2286" i="4"/>
  <c r="K2286" i="4"/>
  <c r="W2285" i="4"/>
  <c r="K2285" i="4"/>
  <c r="W2284" i="4"/>
  <c r="K2284" i="4"/>
  <c r="W2283" i="4"/>
  <c r="K2283" i="4"/>
  <c r="W2282" i="4"/>
  <c r="K2282" i="4"/>
  <c r="W2281" i="4"/>
  <c r="K2281" i="4"/>
  <c r="W2280" i="4"/>
  <c r="K2280" i="4"/>
  <c r="W2279" i="4"/>
  <c r="K2279" i="4"/>
  <c r="W2278" i="4"/>
  <c r="K2278" i="4"/>
  <c r="W2277" i="4"/>
  <c r="K2277" i="4"/>
  <c r="W2276" i="4"/>
  <c r="K2276" i="4"/>
  <c r="W2275" i="4"/>
  <c r="K2275" i="4"/>
  <c r="W2274" i="4"/>
  <c r="K2274" i="4"/>
  <c r="W2273" i="4"/>
  <c r="K2273" i="4"/>
  <c r="W2272" i="4"/>
  <c r="K2272" i="4"/>
  <c r="W2271" i="4"/>
  <c r="K2271" i="4"/>
  <c r="W2270" i="4"/>
  <c r="K2270" i="4"/>
  <c r="W2269" i="4"/>
  <c r="K2269" i="4"/>
  <c r="W2268" i="4"/>
  <c r="K2268" i="4"/>
  <c r="W2267" i="4"/>
  <c r="K2267" i="4"/>
  <c r="W2266" i="4"/>
  <c r="K2266" i="4"/>
  <c r="W2265" i="4"/>
  <c r="K2265" i="4"/>
  <c r="W2264" i="4"/>
  <c r="K2264" i="4"/>
  <c r="W2263" i="4"/>
  <c r="K2263" i="4"/>
  <c r="W2262" i="4"/>
  <c r="K2262" i="4"/>
  <c r="W2261" i="4"/>
  <c r="K2261" i="4"/>
  <c r="W2260" i="4"/>
  <c r="K2260" i="4"/>
  <c r="W2259" i="4"/>
  <c r="K2259" i="4"/>
  <c r="W2258" i="4"/>
  <c r="K2258" i="4"/>
  <c r="W2257" i="4"/>
  <c r="K2257" i="4"/>
  <c r="W2256" i="4"/>
  <c r="K2256" i="4"/>
  <c r="W2255" i="4"/>
  <c r="K2255" i="4"/>
  <c r="W2254" i="4"/>
  <c r="K2254" i="4"/>
  <c r="W2253" i="4"/>
  <c r="K2253" i="4"/>
  <c r="W2252" i="4"/>
  <c r="K2252" i="4"/>
  <c r="W2251" i="4"/>
  <c r="K2251" i="4"/>
  <c r="W2250" i="4"/>
  <c r="K2250" i="4"/>
  <c r="W2249" i="4"/>
  <c r="K2249" i="4"/>
  <c r="W2248" i="4"/>
  <c r="K2248" i="4"/>
  <c r="W2247" i="4"/>
  <c r="K2247" i="4"/>
  <c r="W2246" i="4"/>
  <c r="K2246" i="4"/>
  <c r="W2245" i="4"/>
  <c r="K2245" i="4"/>
  <c r="W2244" i="4"/>
  <c r="K2244" i="4"/>
  <c r="W2243" i="4"/>
  <c r="K2243" i="4"/>
  <c r="W2242" i="4"/>
  <c r="K2242" i="4"/>
  <c r="W2241" i="4"/>
  <c r="K2241" i="4"/>
  <c r="W2240" i="4"/>
  <c r="K2240" i="4"/>
  <c r="W2239" i="4"/>
  <c r="K2239" i="4"/>
  <c r="W2238" i="4"/>
  <c r="K2238" i="4"/>
  <c r="W2237" i="4"/>
  <c r="K2237" i="4"/>
  <c r="W2236" i="4"/>
  <c r="K2236" i="4"/>
  <c r="W2235" i="4"/>
  <c r="K2235" i="4"/>
  <c r="W2234" i="4"/>
  <c r="K2234" i="4"/>
  <c r="W2233" i="4"/>
  <c r="K2233" i="4"/>
  <c r="W2232" i="4"/>
  <c r="K2232" i="4"/>
  <c r="W2231" i="4"/>
  <c r="K2231" i="4"/>
  <c r="W2230" i="4"/>
  <c r="K2230" i="4"/>
  <c r="W2229" i="4"/>
  <c r="K2229" i="4"/>
  <c r="W2228" i="4"/>
  <c r="K2228" i="4"/>
  <c r="W2227" i="4"/>
  <c r="K2227" i="4"/>
  <c r="W2226" i="4"/>
  <c r="K2226" i="4"/>
  <c r="W2225" i="4"/>
  <c r="K2225" i="4"/>
  <c r="W2224" i="4"/>
  <c r="K2224" i="4"/>
  <c r="W2223" i="4"/>
  <c r="K2223" i="4"/>
  <c r="W2222" i="4"/>
  <c r="K2222" i="4"/>
  <c r="W2221" i="4"/>
  <c r="K2221" i="4"/>
  <c r="W2220" i="4"/>
  <c r="K2220" i="4"/>
  <c r="W2219" i="4"/>
  <c r="K2219" i="4"/>
  <c r="W2218" i="4"/>
  <c r="K2218" i="4"/>
  <c r="W2217" i="4"/>
  <c r="K2217" i="4"/>
  <c r="W2216" i="4"/>
  <c r="K2216" i="4"/>
  <c r="W2215" i="4"/>
  <c r="K2215" i="4"/>
  <c r="W2214" i="4"/>
  <c r="K2214" i="4"/>
  <c r="W2213" i="4"/>
  <c r="K2213" i="4"/>
  <c r="W2212" i="4"/>
  <c r="K2212" i="4"/>
  <c r="W2211" i="4"/>
  <c r="K2211" i="4"/>
  <c r="W2210" i="4"/>
  <c r="K2210" i="4"/>
  <c r="W2209" i="4"/>
  <c r="K2209" i="4"/>
  <c r="W2208" i="4"/>
  <c r="K2208" i="4"/>
  <c r="W2207" i="4"/>
  <c r="K2207" i="4"/>
  <c r="W2206" i="4"/>
  <c r="K2206" i="4"/>
  <c r="W2205" i="4"/>
  <c r="K2205" i="4"/>
  <c r="W2204" i="4"/>
  <c r="K2204" i="4"/>
  <c r="W2203" i="4"/>
  <c r="K2203" i="4"/>
  <c r="W2202" i="4"/>
  <c r="K2202" i="4"/>
  <c r="W2201" i="4"/>
  <c r="K2201" i="4"/>
  <c r="W2200" i="4"/>
  <c r="K2200" i="4"/>
  <c r="W2199" i="4"/>
  <c r="K2199" i="4"/>
  <c r="W2198" i="4"/>
  <c r="K2198" i="4"/>
  <c r="W2197" i="4"/>
  <c r="K2197" i="4"/>
  <c r="W2196" i="4"/>
  <c r="K2196" i="4"/>
  <c r="W2195" i="4"/>
  <c r="K2195" i="4"/>
  <c r="W2194" i="4"/>
  <c r="K2194" i="4"/>
  <c r="W2193" i="4"/>
  <c r="K2193" i="4"/>
  <c r="W2192" i="4"/>
  <c r="K2192" i="4"/>
  <c r="W2191" i="4"/>
  <c r="K2191" i="4"/>
  <c r="W2190" i="4"/>
  <c r="K2190" i="4"/>
  <c r="W2189" i="4"/>
  <c r="K2189" i="4"/>
  <c r="W2188" i="4"/>
  <c r="K2188" i="4"/>
  <c r="W2187" i="4"/>
  <c r="K2187" i="4"/>
  <c r="W2186" i="4"/>
  <c r="K2186" i="4"/>
  <c r="W2185" i="4"/>
  <c r="K2185" i="4"/>
  <c r="W2184" i="4"/>
  <c r="K2184" i="4"/>
  <c r="W2183" i="4"/>
  <c r="K2183" i="4"/>
  <c r="W2182" i="4"/>
  <c r="K2182" i="4"/>
  <c r="W2181" i="4"/>
  <c r="K2181" i="4"/>
  <c r="W2180" i="4"/>
  <c r="K2180" i="4"/>
  <c r="W2179" i="4"/>
  <c r="K2179" i="4"/>
  <c r="W2178" i="4"/>
  <c r="K2178" i="4"/>
  <c r="W2177" i="4"/>
  <c r="K2177" i="4"/>
  <c r="W2176" i="4"/>
  <c r="K2176" i="4"/>
  <c r="W2175" i="4"/>
  <c r="K2175" i="4"/>
  <c r="W2174" i="4"/>
  <c r="K2174" i="4"/>
  <c r="W2173" i="4"/>
  <c r="K2173" i="4"/>
  <c r="W2172" i="4"/>
  <c r="K2172" i="4"/>
  <c r="W2171" i="4"/>
  <c r="K2171" i="4"/>
  <c r="W2170" i="4"/>
  <c r="K2170" i="4"/>
  <c r="W2169" i="4"/>
  <c r="K2169" i="4"/>
  <c r="W2168" i="4"/>
  <c r="K2168" i="4"/>
  <c r="W2167" i="4"/>
  <c r="K2167" i="4"/>
  <c r="W2166" i="4"/>
  <c r="K2166" i="4"/>
  <c r="W2165" i="4"/>
  <c r="K2165" i="4"/>
  <c r="W2164" i="4"/>
  <c r="K2164" i="4"/>
  <c r="W2163" i="4"/>
  <c r="K2163" i="4"/>
  <c r="W2162" i="4"/>
  <c r="K2162" i="4"/>
  <c r="W2161" i="4"/>
  <c r="K2161" i="4"/>
  <c r="W2160" i="4"/>
  <c r="K2160" i="4"/>
  <c r="W2159" i="4"/>
  <c r="K2159" i="4"/>
  <c r="W2158" i="4"/>
  <c r="K2158" i="4"/>
  <c r="W2157" i="4"/>
  <c r="K2157" i="4"/>
  <c r="W2156" i="4"/>
  <c r="K2156" i="4"/>
  <c r="W2155" i="4"/>
  <c r="K2155" i="4"/>
  <c r="W2154" i="4"/>
  <c r="K2154" i="4"/>
  <c r="W2153" i="4"/>
  <c r="K2153" i="4"/>
  <c r="W2152" i="4"/>
  <c r="K2152" i="4"/>
  <c r="W2151" i="4"/>
  <c r="K2151" i="4"/>
  <c r="W2150" i="4"/>
  <c r="K2150" i="4"/>
  <c r="W2149" i="4"/>
  <c r="K2149" i="4"/>
  <c r="W2148" i="4"/>
  <c r="K2148" i="4"/>
  <c r="W2147" i="4"/>
  <c r="K2147" i="4"/>
  <c r="W2146" i="4"/>
  <c r="K2146" i="4"/>
  <c r="W2145" i="4"/>
  <c r="K2145" i="4"/>
  <c r="W2144" i="4"/>
  <c r="K2144" i="4"/>
  <c r="W2143" i="4"/>
  <c r="K2143" i="4"/>
  <c r="W2142" i="4"/>
  <c r="K2142" i="4"/>
  <c r="W2141" i="4"/>
  <c r="K2141" i="4"/>
  <c r="W2140" i="4"/>
  <c r="K2140" i="4"/>
  <c r="W2139" i="4"/>
  <c r="K2139" i="4"/>
  <c r="W2138" i="4"/>
  <c r="K2138" i="4"/>
  <c r="W2137" i="4"/>
  <c r="K2137" i="4"/>
  <c r="W2136" i="4"/>
  <c r="K2136" i="4"/>
  <c r="W2135" i="4"/>
  <c r="K2135" i="4"/>
  <c r="W2134" i="4"/>
  <c r="K2134" i="4"/>
  <c r="W2133" i="4"/>
  <c r="K2133" i="4"/>
  <c r="W2132" i="4"/>
  <c r="K2132" i="4"/>
  <c r="W2131" i="4"/>
  <c r="K2131" i="4"/>
  <c r="W2130" i="4"/>
  <c r="K2130" i="4"/>
  <c r="W2129" i="4"/>
  <c r="K2129" i="4"/>
  <c r="W2128" i="4"/>
  <c r="K2128" i="4"/>
  <c r="W2127" i="4"/>
  <c r="K2127" i="4"/>
  <c r="W2126" i="4"/>
  <c r="K2126" i="4"/>
  <c r="W2125" i="4"/>
  <c r="K2125" i="4"/>
  <c r="W2124" i="4"/>
  <c r="K2124" i="4"/>
  <c r="W2123" i="4"/>
  <c r="K2123" i="4"/>
  <c r="W2122" i="4"/>
  <c r="K2122" i="4"/>
  <c r="W2121" i="4"/>
  <c r="K2121" i="4"/>
  <c r="W2120" i="4"/>
  <c r="K2120" i="4"/>
  <c r="W2119" i="4"/>
  <c r="K2119" i="4"/>
  <c r="W2118" i="4"/>
  <c r="K2118" i="4"/>
  <c r="W2117" i="4"/>
  <c r="K2117" i="4"/>
  <c r="W2116" i="4"/>
  <c r="K2116" i="4"/>
  <c r="W2115" i="4"/>
  <c r="K2115" i="4"/>
  <c r="W2114" i="4"/>
  <c r="K2114" i="4"/>
  <c r="W2113" i="4"/>
  <c r="K2113" i="4"/>
  <c r="W2112" i="4"/>
  <c r="K2112" i="4"/>
  <c r="W2111" i="4"/>
  <c r="K2111" i="4"/>
  <c r="W2110" i="4"/>
  <c r="K2110" i="4"/>
  <c r="W2109" i="4"/>
  <c r="K2109" i="4"/>
  <c r="W2108" i="4"/>
  <c r="K2108" i="4"/>
  <c r="W2107" i="4"/>
  <c r="K2107" i="4"/>
  <c r="W2106" i="4"/>
  <c r="K2106" i="4"/>
  <c r="W2105" i="4"/>
  <c r="K2105" i="4"/>
  <c r="W2104" i="4"/>
  <c r="K2104" i="4"/>
  <c r="W2103" i="4"/>
  <c r="K2103" i="4"/>
  <c r="W2102" i="4"/>
  <c r="K2102" i="4"/>
  <c r="W2101" i="4"/>
  <c r="K2101" i="4"/>
  <c r="W2100" i="4"/>
  <c r="K2100" i="4"/>
  <c r="W2099" i="4"/>
  <c r="K2099" i="4"/>
  <c r="W2098" i="4"/>
  <c r="K2098" i="4"/>
  <c r="W2097" i="4"/>
  <c r="K2097" i="4"/>
  <c r="W2096" i="4"/>
  <c r="K2096" i="4"/>
  <c r="W2095" i="4"/>
  <c r="K2095" i="4"/>
  <c r="W2094" i="4"/>
  <c r="K2094" i="4"/>
  <c r="W2093" i="4"/>
  <c r="K2093" i="4"/>
  <c r="W2092" i="4"/>
  <c r="K2092" i="4"/>
  <c r="W2091" i="4"/>
  <c r="K2091" i="4"/>
  <c r="W2090" i="4"/>
  <c r="K2090" i="4"/>
  <c r="W2089" i="4"/>
  <c r="K2089" i="4"/>
  <c r="W2088" i="4"/>
  <c r="K2088" i="4"/>
  <c r="W2087" i="4"/>
  <c r="K2087" i="4"/>
  <c r="W2086" i="4"/>
  <c r="K2086" i="4"/>
  <c r="W2085" i="4"/>
  <c r="K2085" i="4"/>
  <c r="W2084" i="4"/>
  <c r="K2084" i="4"/>
  <c r="W2083" i="4"/>
  <c r="K2083" i="4"/>
  <c r="W2082" i="4"/>
  <c r="K2082" i="4"/>
  <c r="W2081" i="4"/>
  <c r="K2081" i="4"/>
  <c r="W2080" i="4"/>
  <c r="K2080" i="4"/>
  <c r="W2079" i="4"/>
  <c r="K2079" i="4"/>
  <c r="W2078" i="4"/>
  <c r="K2078" i="4"/>
  <c r="W2077" i="4"/>
  <c r="K2077" i="4"/>
  <c r="W2076" i="4"/>
  <c r="K2076" i="4"/>
  <c r="W2075" i="4"/>
  <c r="K2075" i="4"/>
  <c r="W2074" i="4"/>
  <c r="K2074" i="4"/>
  <c r="W2073" i="4"/>
  <c r="K2073" i="4"/>
  <c r="W2072" i="4"/>
  <c r="K2072" i="4"/>
  <c r="W2071" i="4"/>
  <c r="K2071" i="4"/>
  <c r="W2070" i="4"/>
  <c r="K2070" i="4"/>
  <c r="W2069" i="4"/>
  <c r="K2069" i="4"/>
  <c r="W2068" i="4"/>
  <c r="K2068" i="4"/>
  <c r="W2067" i="4"/>
  <c r="K2067" i="4"/>
  <c r="W2066" i="4"/>
  <c r="K2066" i="4"/>
  <c r="W2065" i="4"/>
  <c r="K2065" i="4"/>
  <c r="W2064" i="4"/>
  <c r="K2064" i="4"/>
  <c r="W2063" i="4"/>
  <c r="K2063" i="4"/>
  <c r="W2062" i="4"/>
  <c r="K2062" i="4"/>
  <c r="W2061" i="4"/>
  <c r="K2061" i="4"/>
  <c r="W2060" i="4"/>
  <c r="K2060" i="4"/>
  <c r="W2059" i="4"/>
  <c r="K2059" i="4"/>
  <c r="W2058" i="4"/>
  <c r="K2058" i="4"/>
  <c r="W2057" i="4"/>
  <c r="K2057" i="4"/>
  <c r="W2056" i="4"/>
  <c r="K2056" i="4"/>
  <c r="W2055" i="4"/>
  <c r="K2055" i="4"/>
  <c r="W2054" i="4"/>
  <c r="K2054" i="4"/>
  <c r="W2053" i="4"/>
  <c r="K2053" i="4"/>
  <c r="W2052" i="4"/>
  <c r="K2052" i="4"/>
  <c r="W2051" i="4"/>
  <c r="K2051" i="4"/>
  <c r="W2050" i="4"/>
  <c r="K2050" i="4"/>
  <c r="W2049" i="4"/>
  <c r="K2049" i="4"/>
  <c r="W2048" i="4"/>
  <c r="K2048" i="4"/>
  <c r="W2047" i="4"/>
  <c r="K2047" i="4"/>
  <c r="W2046" i="4"/>
  <c r="K2046" i="4"/>
  <c r="W2045" i="4"/>
  <c r="K2045" i="4"/>
  <c r="W2044" i="4"/>
  <c r="K2044" i="4"/>
  <c r="W2043" i="4"/>
  <c r="K2043" i="4"/>
  <c r="W2042" i="4"/>
  <c r="K2042" i="4"/>
  <c r="W2041" i="4"/>
  <c r="K2041" i="4"/>
  <c r="W2040" i="4"/>
  <c r="K2040" i="4"/>
  <c r="W2039" i="4"/>
  <c r="K2039" i="4"/>
  <c r="W2038" i="4"/>
  <c r="K2038" i="4"/>
  <c r="W2037" i="4"/>
  <c r="K2037" i="4"/>
  <c r="W2036" i="4"/>
  <c r="K2036" i="4"/>
  <c r="W2035" i="4"/>
  <c r="K2035" i="4"/>
  <c r="W2034" i="4"/>
  <c r="K2034" i="4"/>
  <c r="W2033" i="4"/>
  <c r="K2033" i="4"/>
  <c r="W2032" i="4"/>
  <c r="K2032" i="4"/>
  <c r="W2031" i="4"/>
  <c r="K2031" i="4"/>
  <c r="W2030" i="4"/>
  <c r="K2030" i="4"/>
  <c r="W2029" i="4"/>
  <c r="K2029" i="4"/>
  <c r="W2028" i="4"/>
  <c r="K2028" i="4"/>
  <c r="W2027" i="4"/>
  <c r="K2027" i="4"/>
  <c r="W2026" i="4"/>
  <c r="K2026" i="4"/>
  <c r="W2025" i="4"/>
  <c r="K2025" i="4"/>
  <c r="W2024" i="4"/>
  <c r="K2024" i="4"/>
  <c r="W2023" i="4"/>
  <c r="K2023" i="4"/>
  <c r="W2022" i="4"/>
  <c r="K2022" i="4"/>
  <c r="W2021" i="4"/>
  <c r="K2021" i="4"/>
  <c r="W2020" i="4"/>
  <c r="K2020" i="4"/>
  <c r="W2019" i="4"/>
  <c r="K2019" i="4"/>
  <c r="W2018" i="4"/>
  <c r="K2018" i="4"/>
  <c r="W2017" i="4"/>
  <c r="K2017" i="4"/>
  <c r="W2016" i="4"/>
  <c r="K2016" i="4"/>
  <c r="W2015" i="4"/>
  <c r="K2015" i="4"/>
  <c r="W2014" i="4"/>
  <c r="K2014" i="4"/>
  <c r="W2013" i="4"/>
  <c r="K2013" i="4"/>
  <c r="W2012" i="4"/>
  <c r="K2012" i="4"/>
  <c r="W2011" i="4"/>
  <c r="K2011" i="4"/>
  <c r="W2010" i="4"/>
  <c r="K2010" i="4"/>
  <c r="W2009" i="4"/>
  <c r="K2009" i="4"/>
  <c r="W2008" i="4"/>
  <c r="K2008" i="4"/>
  <c r="W2007" i="4"/>
  <c r="K2007" i="4"/>
  <c r="W2006" i="4"/>
  <c r="K2006" i="4"/>
  <c r="W2005" i="4"/>
  <c r="K2005" i="4"/>
  <c r="W2004" i="4"/>
  <c r="K2004" i="4"/>
  <c r="W2003" i="4"/>
  <c r="K2003" i="4"/>
  <c r="W2002" i="4"/>
  <c r="K2002" i="4"/>
  <c r="W2001" i="4"/>
  <c r="K2001" i="4"/>
  <c r="W2000" i="4"/>
  <c r="K2000" i="4"/>
  <c r="W1999" i="4"/>
  <c r="K1999" i="4"/>
  <c r="W1998" i="4"/>
  <c r="K1998" i="4"/>
  <c r="W1997" i="4"/>
  <c r="K1997" i="4"/>
  <c r="W1996" i="4"/>
  <c r="K1996" i="4"/>
  <c r="W1995" i="4"/>
  <c r="K1995" i="4"/>
  <c r="W1994" i="4"/>
  <c r="K1994" i="4"/>
  <c r="W1993" i="4"/>
  <c r="K1993" i="4"/>
  <c r="W1992" i="4"/>
  <c r="K1992" i="4"/>
  <c r="W1991" i="4"/>
  <c r="K1991" i="4"/>
  <c r="W1990" i="4"/>
  <c r="K1990" i="4"/>
  <c r="W1989" i="4"/>
  <c r="K1989" i="4"/>
  <c r="W1988" i="4"/>
  <c r="K1988" i="4"/>
  <c r="W1987" i="4"/>
  <c r="K1987" i="4"/>
  <c r="W1986" i="4"/>
  <c r="K1986" i="4"/>
  <c r="W1985" i="4"/>
  <c r="K1985" i="4"/>
  <c r="W1984" i="4"/>
  <c r="K1984" i="4"/>
  <c r="W1983" i="4"/>
  <c r="K1983" i="4"/>
  <c r="W1982" i="4"/>
  <c r="K1982" i="4"/>
  <c r="W1981" i="4"/>
  <c r="K1981" i="4"/>
  <c r="W1980" i="4"/>
  <c r="K1980" i="4"/>
  <c r="W1979" i="4"/>
  <c r="K1979" i="4"/>
  <c r="W1978" i="4"/>
  <c r="K1978" i="4"/>
  <c r="W1977" i="4"/>
  <c r="K1977" i="4"/>
  <c r="W1976" i="4"/>
  <c r="K1976" i="4"/>
  <c r="W1975" i="4"/>
  <c r="K1975" i="4"/>
  <c r="W1974" i="4"/>
  <c r="K1974" i="4"/>
  <c r="W1973" i="4"/>
  <c r="K1973" i="4"/>
  <c r="W1972" i="4"/>
  <c r="K1972" i="4"/>
  <c r="W1971" i="4"/>
  <c r="K1971" i="4"/>
  <c r="W1970" i="4"/>
  <c r="K1970" i="4"/>
  <c r="W1969" i="4"/>
  <c r="K1969" i="4"/>
  <c r="W1968" i="4"/>
  <c r="K1968" i="4"/>
  <c r="W1967" i="4"/>
  <c r="K1967" i="4"/>
  <c r="W1966" i="4"/>
  <c r="K1966" i="4"/>
  <c r="W1965" i="4"/>
  <c r="K1965" i="4"/>
  <c r="W1964" i="4"/>
  <c r="K1964" i="4"/>
  <c r="W1963" i="4"/>
  <c r="K1963" i="4"/>
  <c r="W1962" i="4"/>
  <c r="K1962" i="4"/>
  <c r="W1961" i="4"/>
  <c r="K1961" i="4"/>
  <c r="W1960" i="4"/>
  <c r="K1960" i="4"/>
  <c r="W1959" i="4"/>
  <c r="K1959" i="4"/>
  <c r="W1958" i="4"/>
  <c r="K1958" i="4"/>
  <c r="W1957" i="4"/>
  <c r="K1957" i="4"/>
  <c r="W1956" i="4"/>
  <c r="K1956" i="4"/>
  <c r="W1955" i="4"/>
  <c r="K1955" i="4"/>
  <c r="W1954" i="4"/>
  <c r="K1954" i="4"/>
  <c r="W1953" i="4"/>
  <c r="K1953" i="4"/>
  <c r="W1952" i="4"/>
  <c r="K1952" i="4"/>
  <c r="W1951" i="4"/>
  <c r="K1951" i="4"/>
  <c r="W1950" i="4"/>
  <c r="K1950" i="4"/>
  <c r="W1949" i="4"/>
  <c r="K1949" i="4"/>
  <c r="W1948" i="4"/>
  <c r="K1948" i="4"/>
  <c r="W1947" i="4"/>
  <c r="K1947" i="4"/>
  <c r="W1946" i="4"/>
  <c r="K1946" i="4"/>
  <c r="W1945" i="4"/>
  <c r="K1945" i="4"/>
  <c r="W1944" i="4"/>
  <c r="K1944" i="4"/>
  <c r="W1943" i="4"/>
  <c r="K1943" i="4"/>
  <c r="W1942" i="4"/>
  <c r="K1942" i="4"/>
  <c r="W1941" i="4"/>
  <c r="K1941" i="4"/>
  <c r="W1940" i="4"/>
  <c r="K1940" i="4"/>
  <c r="W1939" i="4"/>
  <c r="K1939" i="4"/>
  <c r="W1938" i="4"/>
  <c r="K1938" i="4"/>
  <c r="W1937" i="4"/>
  <c r="K1937" i="4"/>
  <c r="W1936" i="4"/>
  <c r="K1936" i="4"/>
  <c r="W1935" i="4"/>
  <c r="K1935" i="4"/>
  <c r="W1934" i="4"/>
  <c r="K1934" i="4"/>
  <c r="W1933" i="4"/>
  <c r="K1933" i="4"/>
  <c r="W1932" i="4"/>
  <c r="K1932" i="4"/>
  <c r="W1931" i="4"/>
  <c r="K1931" i="4"/>
  <c r="W1930" i="4"/>
  <c r="K1930" i="4"/>
  <c r="W1929" i="4"/>
  <c r="K1929" i="4"/>
  <c r="W1928" i="4"/>
  <c r="K1928" i="4"/>
  <c r="W1927" i="4"/>
  <c r="K1927" i="4"/>
  <c r="W1926" i="4"/>
  <c r="K1926" i="4"/>
  <c r="W1925" i="4"/>
  <c r="K1925" i="4"/>
  <c r="W1924" i="4"/>
  <c r="K1924" i="4"/>
  <c r="W1923" i="4"/>
  <c r="K1923" i="4"/>
  <c r="W1922" i="4"/>
  <c r="K1922" i="4"/>
  <c r="W1921" i="4"/>
  <c r="K1921" i="4"/>
  <c r="W1920" i="4"/>
  <c r="K1920" i="4"/>
  <c r="W1919" i="4"/>
  <c r="K1919" i="4"/>
  <c r="W1918" i="4"/>
  <c r="K1918" i="4"/>
  <c r="W1917" i="4"/>
  <c r="K1917" i="4"/>
  <c r="W1916" i="4"/>
  <c r="K1916" i="4"/>
  <c r="W1915" i="4"/>
  <c r="K1915" i="4"/>
  <c r="W1914" i="4"/>
  <c r="K1914" i="4"/>
  <c r="W1913" i="4"/>
  <c r="K1913" i="4"/>
  <c r="W1912" i="4"/>
  <c r="K1912" i="4"/>
  <c r="W1911" i="4"/>
  <c r="K1911" i="4"/>
  <c r="W1910" i="4"/>
  <c r="K1910" i="4"/>
  <c r="W1909" i="4"/>
  <c r="K1909" i="4"/>
  <c r="W1908" i="4"/>
  <c r="K1908" i="4"/>
  <c r="W1907" i="4"/>
  <c r="K1907" i="4"/>
  <c r="W1906" i="4"/>
  <c r="K1906" i="4"/>
  <c r="W1905" i="4"/>
  <c r="K1905" i="4"/>
  <c r="W1904" i="4"/>
  <c r="K1904" i="4"/>
  <c r="W1903" i="4"/>
  <c r="K1903" i="4"/>
  <c r="W1902" i="4"/>
  <c r="K1902" i="4"/>
  <c r="W1901" i="4"/>
  <c r="K1901" i="4"/>
  <c r="W1900" i="4"/>
  <c r="K1900" i="4"/>
  <c r="W1899" i="4"/>
  <c r="K1899" i="4"/>
  <c r="W1898" i="4"/>
  <c r="K1898" i="4"/>
  <c r="W1897" i="4"/>
  <c r="K1897" i="4"/>
  <c r="W1896" i="4"/>
  <c r="K1896" i="4"/>
  <c r="W1895" i="4"/>
  <c r="K1895" i="4"/>
  <c r="W1894" i="4"/>
  <c r="K1894" i="4"/>
  <c r="W1893" i="4"/>
  <c r="K1893" i="4"/>
  <c r="W1892" i="4"/>
  <c r="K1892" i="4"/>
  <c r="W1891" i="4"/>
  <c r="K1891" i="4"/>
  <c r="W1890" i="4"/>
  <c r="K1890" i="4"/>
  <c r="W1889" i="4"/>
  <c r="K1889" i="4"/>
  <c r="W1888" i="4"/>
  <c r="K1888" i="4"/>
  <c r="W1887" i="4"/>
  <c r="K1887" i="4"/>
  <c r="W1886" i="4"/>
  <c r="K1886" i="4"/>
  <c r="W1885" i="4"/>
  <c r="K1885" i="4"/>
  <c r="W1884" i="4"/>
  <c r="K1884" i="4"/>
  <c r="W1883" i="4"/>
  <c r="K1883" i="4"/>
  <c r="W1882" i="4"/>
  <c r="K1882" i="4"/>
  <c r="W1881" i="4"/>
  <c r="K1881" i="4"/>
  <c r="W1880" i="4"/>
  <c r="K1880" i="4"/>
  <c r="W1879" i="4"/>
  <c r="K1879" i="4"/>
  <c r="W1878" i="4"/>
  <c r="K1878" i="4"/>
  <c r="W1877" i="4"/>
  <c r="K1877" i="4"/>
  <c r="W1876" i="4"/>
  <c r="K1876" i="4"/>
  <c r="W1875" i="4"/>
  <c r="K1875" i="4"/>
  <c r="W1874" i="4"/>
  <c r="K1874" i="4"/>
  <c r="W1873" i="4"/>
  <c r="K1873" i="4"/>
  <c r="W1872" i="4"/>
  <c r="K1872" i="4"/>
  <c r="W1871" i="4"/>
  <c r="K1871" i="4"/>
  <c r="W1870" i="4"/>
  <c r="K1870" i="4"/>
  <c r="W1869" i="4"/>
  <c r="K1869" i="4"/>
  <c r="W1868" i="4"/>
  <c r="K1868" i="4"/>
  <c r="W1867" i="4"/>
  <c r="K1867" i="4"/>
  <c r="W1866" i="4"/>
  <c r="K1866" i="4"/>
  <c r="W1865" i="4"/>
  <c r="K1865" i="4"/>
  <c r="W1864" i="4"/>
  <c r="K1864" i="4"/>
  <c r="W1863" i="4"/>
  <c r="K1863" i="4"/>
  <c r="W1862" i="4"/>
  <c r="K1862" i="4"/>
  <c r="W1861" i="4"/>
  <c r="K1861" i="4"/>
  <c r="W1860" i="4"/>
  <c r="K1860" i="4"/>
  <c r="W1859" i="4"/>
  <c r="K1859" i="4"/>
  <c r="W1858" i="4"/>
  <c r="K1858" i="4"/>
  <c r="W1857" i="4"/>
  <c r="K1857" i="4"/>
  <c r="W1856" i="4"/>
  <c r="K1856" i="4"/>
  <c r="W1855" i="4"/>
  <c r="K1855" i="4"/>
  <c r="W1854" i="4"/>
  <c r="K1854" i="4"/>
  <c r="W1853" i="4"/>
  <c r="K1853" i="4"/>
  <c r="W1852" i="4"/>
  <c r="K1852" i="4"/>
  <c r="W1851" i="4"/>
  <c r="K1851" i="4"/>
  <c r="W1850" i="4"/>
  <c r="K1850" i="4"/>
  <c r="W1849" i="4"/>
  <c r="K1849" i="4"/>
  <c r="W1848" i="4"/>
  <c r="K1848" i="4"/>
  <c r="W1847" i="4"/>
  <c r="K1847" i="4"/>
  <c r="W1846" i="4"/>
  <c r="K1846" i="4"/>
  <c r="W1845" i="4"/>
  <c r="K1845" i="4"/>
  <c r="W1844" i="4"/>
  <c r="K1844" i="4"/>
  <c r="W1843" i="4"/>
  <c r="K1843" i="4"/>
  <c r="W1842" i="4"/>
  <c r="K1842" i="4"/>
  <c r="W1841" i="4"/>
  <c r="K1841" i="4"/>
  <c r="W1840" i="4"/>
  <c r="K1840" i="4"/>
  <c r="W1839" i="4"/>
  <c r="K1839" i="4"/>
  <c r="W1838" i="4"/>
  <c r="K1838" i="4"/>
  <c r="W1837" i="4"/>
  <c r="K1837" i="4"/>
  <c r="W1836" i="4"/>
  <c r="K1836" i="4"/>
  <c r="W1835" i="4"/>
  <c r="K1835" i="4"/>
  <c r="W1834" i="4"/>
  <c r="K1834" i="4"/>
  <c r="W1833" i="4"/>
  <c r="K1833" i="4"/>
  <c r="W1832" i="4"/>
  <c r="K1832" i="4"/>
  <c r="W1831" i="4"/>
  <c r="K1831" i="4"/>
  <c r="W1830" i="4"/>
  <c r="K1830" i="4"/>
  <c r="W1829" i="4"/>
  <c r="K1829" i="4"/>
  <c r="W1828" i="4"/>
  <c r="K1828" i="4"/>
  <c r="W1827" i="4"/>
  <c r="K1827" i="4"/>
  <c r="W1826" i="4"/>
  <c r="K1826" i="4"/>
  <c r="W1825" i="4"/>
  <c r="K1825" i="4"/>
  <c r="W1824" i="4"/>
  <c r="K1824" i="4"/>
  <c r="W1823" i="4"/>
  <c r="K1823" i="4"/>
  <c r="W1822" i="4"/>
  <c r="K1822" i="4"/>
  <c r="W1821" i="4"/>
  <c r="K1821" i="4"/>
  <c r="W1820" i="4"/>
  <c r="K1820" i="4"/>
  <c r="W1819" i="4"/>
  <c r="K1819" i="4"/>
  <c r="W1818" i="4"/>
  <c r="K1818" i="4"/>
  <c r="W1817" i="4"/>
  <c r="K1817" i="4"/>
  <c r="W1816" i="4"/>
  <c r="K1816" i="4"/>
  <c r="W1815" i="4"/>
  <c r="K1815" i="4"/>
  <c r="W1814" i="4"/>
  <c r="K1814" i="4"/>
  <c r="W1813" i="4"/>
  <c r="K1813" i="4"/>
  <c r="W1812" i="4"/>
  <c r="K1812" i="4"/>
  <c r="W1811" i="4"/>
  <c r="K1811" i="4"/>
  <c r="W1810" i="4"/>
  <c r="K1810" i="4"/>
  <c r="W1809" i="4"/>
  <c r="K1809" i="4"/>
  <c r="W1808" i="4"/>
  <c r="K1808" i="4"/>
  <c r="W1807" i="4"/>
  <c r="K1807" i="4"/>
  <c r="W1806" i="4"/>
  <c r="K1806" i="4"/>
  <c r="W1805" i="4"/>
  <c r="K1805" i="4"/>
  <c r="W1804" i="4"/>
  <c r="K1804" i="4"/>
  <c r="W1803" i="4"/>
  <c r="K1803" i="4"/>
  <c r="W1802" i="4"/>
  <c r="K1802" i="4"/>
  <c r="W1801" i="4"/>
  <c r="K1801" i="4"/>
  <c r="W1800" i="4"/>
  <c r="K1800" i="4"/>
  <c r="W1799" i="4"/>
  <c r="K1799" i="4"/>
  <c r="W1798" i="4"/>
  <c r="K1798" i="4"/>
  <c r="W1797" i="4"/>
  <c r="K1797" i="4"/>
  <c r="W1796" i="4"/>
  <c r="K1796" i="4"/>
  <c r="W1795" i="4"/>
  <c r="K1795" i="4"/>
  <c r="W1794" i="4"/>
  <c r="K1794" i="4"/>
  <c r="W1793" i="4"/>
  <c r="K1793" i="4"/>
  <c r="W1792" i="4"/>
  <c r="K1792" i="4"/>
  <c r="W1791" i="4"/>
  <c r="K1791" i="4"/>
  <c r="W1790" i="4"/>
  <c r="K1790" i="4"/>
  <c r="W1789" i="4"/>
  <c r="K1789" i="4"/>
  <c r="W1788" i="4"/>
  <c r="K1788" i="4"/>
  <c r="W1787" i="4"/>
  <c r="K1787" i="4"/>
  <c r="W1786" i="4"/>
  <c r="K1786" i="4"/>
  <c r="W1785" i="4"/>
  <c r="K1785" i="4"/>
  <c r="W1784" i="4"/>
  <c r="K1784" i="4"/>
  <c r="W1783" i="4"/>
  <c r="K1783" i="4"/>
  <c r="W1782" i="4"/>
  <c r="K1782" i="4"/>
  <c r="W1781" i="4"/>
  <c r="K1781" i="4"/>
  <c r="W1780" i="4"/>
  <c r="K1780" i="4"/>
  <c r="W1779" i="4"/>
  <c r="K1779" i="4"/>
  <c r="W1778" i="4"/>
  <c r="K1778" i="4"/>
  <c r="W1777" i="4"/>
  <c r="K1777" i="4"/>
  <c r="W1776" i="4"/>
  <c r="K1776" i="4"/>
  <c r="W1775" i="4"/>
  <c r="K1775" i="4"/>
  <c r="W1774" i="4"/>
  <c r="K1774" i="4"/>
  <c r="W1773" i="4"/>
  <c r="K1773" i="4"/>
  <c r="W1772" i="4"/>
  <c r="K1772" i="4"/>
  <c r="W1771" i="4"/>
  <c r="K1771" i="4"/>
  <c r="W1770" i="4"/>
  <c r="K1770" i="4"/>
  <c r="W1769" i="4"/>
  <c r="K1769" i="4"/>
  <c r="W1768" i="4"/>
  <c r="K1768" i="4"/>
  <c r="W1767" i="4"/>
  <c r="K1767" i="4"/>
  <c r="W1766" i="4"/>
  <c r="K1766" i="4"/>
  <c r="W1765" i="4"/>
  <c r="K1765" i="4"/>
  <c r="W1764" i="4"/>
  <c r="K1764" i="4"/>
  <c r="W1763" i="4"/>
  <c r="K1763" i="4"/>
  <c r="W1762" i="4"/>
  <c r="K1762" i="4"/>
  <c r="W1761" i="4"/>
  <c r="K1761" i="4"/>
  <c r="W1760" i="4"/>
  <c r="K1760" i="4"/>
  <c r="W1759" i="4"/>
  <c r="K1759" i="4"/>
  <c r="W1758" i="4"/>
  <c r="K1758" i="4"/>
  <c r="W1757" i="4"/>
  <c r="K1757" i="4"/>
  <c r="W1756" i="4"/>
  <c r="K1756" i="4"/>
  <c r="W1755" i="4"/>
  <c r="K1755" i="4"/>
  <c r="W1754" i="4"/>
  <c r="K1754" i="4"/>
  <c r="W1753" i="4"/>
  <c r="K1753" i="4"/>
  <c r="W1752" i="4"/>
  <c r="K1752" i="4"/>
  <c r="W1751" i="4"/>
  <c r="K1751" i="4"/>
  <c r="W1750" i="4"/>
  <c r="K1750" i="4"/>
  <c r="W1749" i="4"/>
  <c r="K1749" i="4"/>
  <c r="W1748" i="4"/>
  <c r="K1748" i="4"/>
  <c r="W1747" i="4"/>
  <c r="K1747" i="4"/>
  <c r="W1746" i="4"/>
  <c r="K1746" i="4"/>
  <c r="W1745" i="4"/>
  <c r="K1745" i="4"/>
  <c r="W1744" i="4"/>
  <c r="K1744" i="4"/>
  <c r="W1743" i="4"/>
  <c r="K1743" i="4"/>
  <c r="W1742" i="4"/>
  <c r="K1742" i="4"/>
  <c r="W1741" i="4"/>
  <c r="K1741" i="4"/>
  <c r="W1740" i="4"/>
  <c r="K1740" i="4"/>
  <c r="W1739" i="4"/>
  <c r="K1739" i="4"/>
  <c r="W1738" i="4"/>
  <c r="K1738" i="4"/>
  <c r="W1737" i="4"/>
  <c r="K1737" i="4"/>
  <c r="W1736" i="4"/>
  <c r="K1736" i="4"/>
  <c r="W1735" i="4"/>
  <c r="K1735" i="4"/>
  <c r="W1734" i="4"/>
  <c r="K1734" i="4"/>
  <c r="W1733" i="4"/>
  <c r="K1733" i="4"/>
  <c r="W1732" i="4"/>
  <c r="K1732" i="4"/>
  <c r="W1731" i="4"/>
  <c r="K1731" i="4"/>
  <c r="W1730" i="4"/>
  <c r="K1730" i="4"/>
  <c r="W1729" i="4"/>
  <c r="K1729" i="4"/>
  <c r="W1728" i="4"/>
  <c r="K1728" i="4"/>
  <c r="W1727" i="4"/>
  <c r="K1727" i="4"/>
  <c r="W1726" i="4"/>
  <c r="K1726" i="4"/>
  <c r="W1725" i="4"/>
  <c r="K1725" i="4"/>
  <c r="W1724" i="4"/>
  <c r="K1724" i="4"/>
  <c r="W1723" i="4"/>
  <c r="K1723" i="4"/>
  <c r="W1722" i="4"/>
  <c r="K1722" i="4"/>
  <c r="W1721" i="4"/>
  <c r="K1721" i="4"/>
  <c r="W1720" i="4"/>
  <c r="K1720" i="4"/>
  <c r="W1719" i="4"/>
  <c r="K1719" i="4"/>
  <c r="W1718" i="4"/>
  <c r="K1718" i="4"/>
  <c r="W1717" i="4"/>
  <c r="K1717" i="4"/>
  <c r="W1716" i="4"/>
  <c r="K1716" i="4"/>
  <c r="W1715" i="4"/>
  <c r="K1715" i="4"/>
  <c r="W1714" i="4"/>
  <c r="K1714" i="4"/>
  <c r="W1713" i="4"/>
  <c r="K1713" i="4"/>
  <c r="W1712" i="4"/>
  <c r="K1712" i="4"/>
  <c r="W1711" i="4"/>
  <c r="K1711" i="4"/>
  <c r="W1710" i="4"/>
  <c r="K1710" i="4"/>
  <c r="W1709" i="4"/>
  <c r="K1709" i="4"/>
  <c r="W1708" i="4"/>
  <c r="K1708" i="4"/>
  <c r="W1707" i="4"/>
  <c r="K1707" i="4"/>
  <c r="W1706" i="4"/>
  <c r="K1706" i="4"/>
  <c r="W1705" i="4"/>
  <c r="K1705" i="4"/>
  <c r="W1704" i="4"/>
  <c r="K1704" i="4"/>
  <c r="W1703" i="4"/>
  <c r="K1703" i="4"/>
  <c r="W1702" i="4"/>
  <c r="K1702" i="4"/>
  <c r="W1701" i="4"/>
  <c r="K1701" i="4"/>
  <c r="W1700" i="4"/>
  <c r="K1700" i="4"/>
  <c r="W1699" i="4"/>
  <c r="K1699" i="4"/>
  <c r="W1698" i="4"/>
  <c r="K1698" i="4"/>
  <c r="W1697" i="4"/>
  <c r="K1697" i="4"/>
  <c r="W1696" i="4"/>
  <c r="K1696" i="4"/>
  <c r="W1695" i="4"/>
  <c r="K1695" i="4"/>
  <c r="W1694" i="4"/>
  <c r="K1694" i="4"/>
  <c r="W1693" i="4"/>
  <c r="K1693" i="4"/>
  <c r="W1692" i="4"/>
  <c r="K1692" i="4"/>
  <c r="W1691" i="4"/>
  <c r="K1691" i="4"/>
  <c r="W1690" i="4"/>
  <c r="K1690" i="4"/>
  <c r="W1689" i="4"/>
  <c r="K1689" i="4"/>
  <c r="W1688" i="4"/>
  <c r="K1688" i="4"/>
  <c r="W1687" i="4"/>
  <c r="K1687" i="4"/>
  <c r="W1686" i="4"/>
  <c r="K1686" i="4"/>
  <c r="W1685" i="4"/>
  <c r="K1685" i="4"/>
  <c r="W1684" i="4"/>
  <c r="K1684" i="4"/>
  <c r="W1683" i="4"/>
  <c r="K1683" i="4"/>
  <c r="W1682" i="4"/>
  <c r="K1682" i="4"/>
  <c r="W1681" i="4"/>
  <c r="K1681" i="4"/>
  <c r="W1680" i="4"/>
  <c r="K1680" i="4"/>
  <c r="W1679" i="4"/>
  <c r="K1679" i="4"/>
  <c r="W1678" i="4"/>
  <c r="K1678" i="4"/>
  <c r="W1677" i="4"/>
  <c r="K1677" i="4"/>
  <c r="W1676" i="4"/>
  <c r="K1676" i="4"/>
  <c r="W1675" i="4"/>
  <c r="K1675" i="4"/>
  <c r="W1674" i="4"/>
  <c r="K1674" i="4"/>
  <c r="W1673" i="4"/>
  <c r="K1673" i="4"/>
  <c r="W1672" i="4"/>
  <c r="K1672" i="4"/>
  <c r="W1671" i="4"/>
  <c r="K1671" i="4"/>
  <c r="W1670" i="4"/>
  <c r="K1670" i="4"/>
  <c r="W1669" i="4"/>
  <c r="K1669" i="4"/>
  <c r="W1668" i="4"/>
  <c r="K1668" i="4"/>
  <c r="W1667" i="4"/>
  <c r="K1667" i="4"/>
  <c r="W1666" i="4"/>
  <c r="K1666" i="4"/>
  <c r="W1665" i="4"/>
  <c r="K1665" i="4"/>
  <c r="W1664" i="4"/>
  <c r="K1664" i="4"/>
  <c r="W1663" i="4"/>
  <c r="K1663" i="4"/>
  <c r="W1662" i="4"/>
  <c r="K1662" i="4"/>
  <c r="W1661" i="4"/>
  <c r="K1661" i="4"/>
  <c r="W1660" i="4"/>
  <c r="K1660" i="4"/>
  <c r="W1659" i="4"/>
  <c r="K1659" i="4"/>
  <c r="W1658" i="4"/>
  <c r="K1658" i="4"/>
  <c r="W1657" i="4"/>
  <c r="K1657" i="4"/>
  <c r="W1656" i="4"/>
  <c r="K1656" i="4"/>
  <c r="W1655" i="4"/>
  <c r="K1655" i="4"/>
  <c r="W1654" i="4"/>
  <c r="K1654" i="4"/>
  <c r="W1653" i="4"/>
  <c r="K1653" i="4"/>
  <c r="W1652" i="4"/>
  <c r="K1652" i="4"/>
  <c r="W1651" i="4"/>
  <c r="K1651" i="4"/>
  <c r="W1650" i="4"/>
  <c r="K1650" i="4"/>
  <c r="W1649" i="4"/>
  <c r="K1649" i="4"/>
  <c r="W1648" i="4"/>
  <c r="K1648" i="4"/>
  <c r="W1647" i="4"/>
  <c r="K1647" i="4"/>
  <c r="W1646" i="4"/>
  <c r="K1646" i="4"/>
  <c r="W1645" i="4"/>
  <c r="K1645" i="4"/>
  <c r="W1644" i="4"/>
  <c r="K1644" i="4"/>
  <c r="W1643" i="4"/>
  <c r="K1643" i="4"/>
  <c r="W1642" i="4"/>
  <c r="K1642" i="4"/>
  <c r="W1641" i="4"/>
  <c r="K1641" i="4"/>
  <c r="W1640" i="4"/>
  <c r="K1640" i="4"/>
  <c r="W1639" i="4"/>
  <c r="K1639" i="4"/>
  <c r="W1638" i="4"/>
  <c r="K1638" i="4"/>
  <c r="W1637" i="4"/>
  <c r="K1637" i="4"/>
  <c r="W1636" i="4"/>
  <c r="K1636" i="4"/>
  <c r="W1635" i="4"/>
  <c r="K1635" i="4"/>
  <c r="W1634" i="4"/>
  <c r="K1634" i="4"/>
  <c r="W1633" i="4"/>
  <c r="K1633" i="4"/>
  <c r="W1632" i="4"/>
  <c r="K1632" i="4"/>
  <c r="W1631" i="4"/>
  <c r="K1631" i="4"/>
  <c r="W1630" i="4"/>
  <c r="K1630" i="4"/>
  <c r="W1629" i="4"/>
  <c r="K1629" i="4"/>
  <c r="W1628" i="4"/>
  <c r="K1628" i="4"/>
  <c r="W1627" i="4"/>
  <c r="K1627" i="4"/>
  <c r="W1626" i="4"/>
  <c r="K1626" i="4"/>
  <c r="W1625" i="4"/>
  <c r="K1625" i="4"/>
  <c r="W1624" i="4"/>
  <c r="K1624" i="4"/>
  <c r="W1623" i="4"/>
  <c r="K1623" i="4"/>
  <c r="W1622" i="4"/>
  <c r="K1622" i="4"/>
  <c r="W1621" i="4"/>
  <c r="K1621" i="4"/>
  <c r="W1620" i="4"/>
  <c r="K1620" i="4"/>
  <c r="W1619" i="4"/>
  <c r="K1619" i="4"/>
  <c r="W1618" i="4"/>
  <c r="K1618" i="4"/>
  <c r="W1617" i="4"/>
  <c r="K1617" i="4"/>
  <c r="W1616" i="4"/>
  <c r="K1616" i="4"/>
  <c r="W1615" i="4"/>
  <c r="K1615" i="4"/>
  <c r="W1614" i="4"/>
  <c r="K1614" i="4"/>
  <c r="W1613" i="4"/>
  <c r="K1613" i="4"/>
  <c r="W1612" i="4"/>
  <c r="K1612" i="4"/>
  <c r="W1611" i="4"/>
  <c r="K1611" i="4"/>
  <c r="W1610" i="4"/>
  <c r="K1610" i="4"/>
  <c r="W1609" i="4"/>
  <c r="K1609" i="4"/>
  <c r="W1608" i="4"/>
  <c r="K1608" i="4"/>
  <c r="W1607" i="4"/>
  <c r="K1607" i="4"/>
  <c r="W1606" i="4"/>
  <c r="K1606" i="4"/>
  <c r="W1605" i="4"/>
  <c r="K1605" i="4"/>
  <c r="W1604" i="4"/>
  <c r="K1604" i="4"/>
  <c r="W1603" i="4"/>
  <c r="K1603" i="4"/>
  <c r="W1602" i="4"/>
  <c r="K1602" i="4"/>
  <c r="W1601" i="4"/>
  <c r="K1601" i="4"/>
  <c r="W1600" i="4"/>
  <c r="K1600" i="4"/>
  <c r="W1599" i="4"/>
  <c r="K1599" i="4"/>
  <c r="W1598" i="4"/>
  <c r="K1598" i="4"/>
  <c r="W1597" i="4"/>
  <c r="K1597" i="4"/>
  <c r="W1596" i="4"/>
  <c r="K1596" i="4"/>
  <c r="W1595" i="4"/>
  <c r="K1595" i="4"/>
  <c r="W1594" i="4"/>
  <c r="K1594" i="4"/>
  <c r="W1593" i="4"/>
  <c r="K1593" i="4"/>
  <c r="W1592" i="4"/>
  <c r="K1592" i="4"/>
  <c r="W1591" i="4"/>
  <c r="K1591" i="4"/>
  <c r="W1590" i="4"/>
  <c r="K1590" i="4"/>
  <c r="W1589" i="4"/>
  <c r="K1589" i="4"/>
  <c r="W1588" i="4"/>
  <c r="K1588" i="4"/>
  <c r="W1587" i="4"/>
  <c r="K1587" i="4"/>
  <c r="W1586" i="4"/>
  <c r="K1586" i="4"/>
  <c r="W1585" i="4"/>
  <c r="K1585" i="4"/>
  <c r="W1584" i="4"/>
  <c r="K1584" i="4"/>
  <c r="W1583" i="4"/>
  <c r="K1583" i="4"/>
  <c r="W1582" i="4"/>
  <c r="K1582" i="4"/>
  <c r="W1581" i="4"/>
  <c r="K1581" i="4"/>
  <c r="W1580" i="4"/>
  <c r="K1580" i="4"/>
  <c r="W1579" i="4"/>
  <c r="K1579" i="4"/>
  <c r="W1578" i="4"/>
  <c r="K1578" i="4"/>
  <c r="W1577" i="4"/>
  <c r="K1577" i="4"/>
  <c r="W1576" i="4"/>
  <c r="K1576" i="4"/>
  <c r="W1575" i="4"/>
  <c r="K1575" i="4"/>
  <c r="W1574" i="4"/>
  <c r="K1574" i="4"/>
  <c r="W1573" i="4"/>
  <c r="K1573" i="4"/>
  <c r="W1572" i="4"/>
  <c r="K1572" i="4"/>
  <c r="W1571" i="4"/>
  <c r="K1571" i="4"/>
  <c r="W1570" i="4"/>
  <c r="K1570" i="4"/>
  <c r="W1569" i="4"/>
  <c r="K1569" i="4"/>
  <c r="W1568" i="4"/>
  <c r="K1568" i="4"/>
  <c r="W1567" i="4"/>
  <c r="K1567" i="4"/>
  <c r="W1566" i="4"/>
  <c r="K1566" i="4"/>
  <c r="W1565" i="4"/>
  <c r="K1565" i="4"/>
  <c r="W1564" i="4"/>
  <c r="K1564" i="4"/>
  <c r="W1563" i="4"/>
  <c r="K1563" i="4"/>
  <c r="W1562" i="4"/>
  <c r="K1562" i="4"/>
  <c r="W1561" i="4"/>
  <c r="K1561" i="4"/>
  <c r="W1560" i="4"/>
  <c r="K1560" i="4"/>
  <c r="W1559" i="4"/>
  <c r="K1559" i="4"/>
  <c r="W1558" i="4"/>
  <c r="K1558" i="4"/>
  <c r="W1557" i="4"/>
  <c r="K1557" i="4"/>
  <c r="W1556" i="4"/>
  <c r="K1556" i="4"/>
  <c r="W1555" i="4"/>
  <c r="K1555" i="4"/>
  <c r="W1554" i="4"/>
  <c r="K1554" i="4"/>
  <c r="W1553" i="4"/>
  <c r="K1553" i="4"/>
  <c r="W1552" i="4"/>
  <c r="K1552" i="4"/>
  <c r="W1551" i="4"/>
  <c r="K1551" i="4"/>
  <c r="W1550" i="4"/>
  <c r="K1550" i="4"/>
  <c r="W1549" i="4"/>
  <c r="K1549" i="4"/>
  <c r="W1548" i="4"/>
  <c r="K1548" i="4"/>
  <c r="W1547" i="4"/>
  <c r="K1547" i="4"/>
  <c r="W1546" i="4"/>
  <c r="K1546" i="4"/>
  <c r="W1545" i="4"/>
  <c r="K1545" i="4"/>
  <c r="W1544" i="4"/>
  <c r="K1544" i="4"/>
  <c r="W1543" i="4"/>
  <c r="K1543" i="4"/>
  <c r="W1542" i="4"/>
  <c r="K1542" i="4"/>
  <c r="W1541" i="4"/>
  <c r="K1541" i="4"/>
  <c r="W1540" i="4"/>
  <c r="K1540" i="4"/>
  <c r="W1539" i="4"/>
  <c r="K1539" i="4"/>
  <c r="W1538" i="4"/>
  <c r="K1538" i="4"/>
  <c r="W1537" i="4"/>
  <c r="K1537" i="4"/>
  <c r="W1536" i="4"/>
  <c r="K1536" i="4"/>
  <c r="W1535" i="4"/>
  <c r="K1535" i="4"/>
  <c r="W1534" i="4"/>
  <c r="K1534" i="4"/>
  <c r="W1533" i="4"/>
  <c r="K1533" i="4"/>
  <c r="W1532" i="4"/>
  <c r="K1532" i="4"/>
  <c r="W1531" i="4"/>
  <c r="K1531" i="4"/>
  <c r="W1530" i="4"/>
  <c r="K1530" i="4"/>
  <c r="W1529" i="4"/>
  <c r="K1529" i="4"/>
  <c r="W1528" i="4"/>
  <c r="K1528" i="4"/>
  <c r="W1527" i="4"/>
  <c r="K1527" i="4"/>
  <c r="W1526" i="4"/>
  <c r="K1526" i="4"/>
  <c r="W1525" i="4"/>
  <c r="K1525" i="4"/>
  <c r="W1524" i="4"/>
  <c r="K1524" i="4"/>
  <c r="W1523" i="4"/>
  <c r="K1523" i="4"/>
  <c r="W1522" i="4"/>
  <c r="K1522" i="4"/>
  <c r="W1521" i="4"/>
  <c r="K1521" i="4"/>
  <c r="W1520" i="4"/>
  <c r="K1520" i="4"/>
  <c r="W1519" i="4"/>
  <c r="K1519" i="4"/>
  <c r="W1518" i="4"/>
  <c r="K1518" i="4"/>
  <c r="W1517" i="4"/>
  <c r="K1517" i="4"/>
  <c r="W1516" i="4"/>
  <c r="K1516" i="4"/>
  <c r="W1515" i="4"/>
  <c r="K1515" i="4"/>
  <c r="W1514" i="4"/>
  <c r="K1514" i="4"/>
  <c r="W1513" i="4"/>
  <c r="K1513" i="4"/>
  <c r="W1512" i="4"/>
  <c r="K1512" i="4"/>
  <c r="W1511" i="4"/>
  <c r="K1511" i="4"/>
  <c r="W1510" i="4"/>
  <c r="K1510" i="4"/>
  <c r="W1509" i="4"/>
  <c r="K1509" i="4"/>
  <c r="W1508" i="4"/>
  <c r="K1508" i="4"/>
  <c r="W1507" i="4"/>
  <c r="K1507" i="4"/>
  <c r="W1506" i="4"/>
  <c r="K1506" i="4"/>
  <c r="W1505" i="4"/>
  <c r="K1505" i="4"/>
  <c r="W1504" i="4"/>
  <c r="K1504" i="4"/>
  <c r="W1503" i="4"/>
  <c r="K1503" i="4"/>
  <c r="W1502" i="4"/>
  <c r="K1502" i="4"/>
  <c r="W1501" i="4"/>
  <c r="K1501" i="4"/>
  <c r="W1500" i="4"/>
  <c r="K1500" i="4"/>
  <c r="W1499" i="4"/>
  <c r="K1499" i="4"/>
  <c r="W1498" i="4"/>
  <c r="K1498" i="4"/>
  <c r="W1497" i="4"/>
  <c r="K1497" i="4"/>
  <c r="W1496" i="4"/>
  <c r="K1496" i="4"/>
  <c r="W1495" i="4"/>
  <c r="K1495" i="4"/>
  <c r="W1494" i="4"/>
  <c r="K1494" i="4"/>
  <c r="W1493" i="4"/>
  <c r="K1493" i="4"/>
  <c r="W1492" i="4"/>
  <c r="K1492" i="4"/>
  <c r="W1491" i="4"/>
  <c r="K1491" i="4"/>
  <c r="W1490" i="4"/>
  <c r="K1490" i="4"/>
  <c r="W1489" i="4"/>
  <c r="K1489" i="4"/>
  <c r="W1488" i="4"/>
  <c r="K1488" i="4"/>
  <c r="W1487" i="4"/>
  <c r="K1487" i="4"/>
  <c r="W1486" i="4"/>
  <c r="K1486" i="4"/>
  <c r="W1485" i="4"/>
  <c r="K1485" i="4"/>
  <c r="W1484" i="4"/>
  <c r="K1484" i="4"/>
  <c r="W1483" i="4"/>
  <c r="K1483" i="4"/>
  <c r="W1482" i="4"/>
  <c r="K1482" i="4"/>
  <c r="W1481" i="4"/>
  <c r="K1481" i="4"/>
  <c r="W1480" i="4"/>
  <c r="K1480" i="4"/>
  <c r="W1479" i="4"/>
  <c r="K1479" i="4"/>
  <c r="W1478" i="4"/>
  <c r="K1478" i="4"/>
  <c r="W1477" i="4"/>
  <c r="K1477" i="4"/>
  <c r="W1476" i="4"/>
  <c r="K1476" i="4"/>
  <c r="W1475" i="4"/>
  <c r="K1475" i="4"/>
  <c r="W1474" i="4"/>
  <c r="K1474" i="4"/>
  <c r="W1473" i="4"/>
  <c r="K1473" i="4"/>
  <c r="W1472" i="4"/>
  <c r="K1472" i="4"/>
  <c r="W1471" i="4"/>
  <c r="K1471" i="4"/>
  <c r="W1470" i="4"/>
  <c r="K1470" i="4"/>
  <c r="W1469" i="4"/>
  <c r="K1469" i="4"/>
  <c r="W1468" i="4"/>
  <c r="K1468" i="4"/>
  <c r="W1467" i="4"/>
  <c r="K1467" i="4"/>
  <c r="W1466" i="4"/>
  <c r="K1466" i="4"/>
  <c r="W1465" i="4"/>
  <c r="K1465" i="4"/>
  <c r="W1464" i="4"/>
  <c r="K1464" i="4"/>
  <c r="W1463" i="4"/>
  <c r="K1463" i="4"/>
  <c r="W1462" i="4"/>
  <c r="K1462" i="4"/>
  <c r="W1461" i="4"/>
  <c r="K1461" i="4"/>
  <c r="W1460" i="4"/>
  <c r="K1460" i="4"/>
  <c r="W1459" i="4"/>
  <c r="K1459" i="4"/>
  <c r="W1458" i="4"/>
  <c r="K1458" i="4"/>
  <c r="W1457" i="4"/>
  <c r="K1457" i="4"/>
  <c r="W1456" i="4"/>
  <c r="K1456" i="4"/>
  <c r="W1455" i="4"/>
  <c r="K1455" i="4"/>
  <c r="W1454" i="4"/>
  <c r="K1454" i="4"/>
  <c r="W1453" i="4"/>
  <c r="K1453" i="4"/>
  <c r="W1452" i="4"/>
  <c r="K1452" i="4"/>
  <c r="W1451" i="4"/>
  <c r="K1451" i="4"/>
  <c r="W1450" i="4"/>
  <c r="K1450" i="4"/>
  <c r="W1449" i="4"/>
  <c r="K1449" i="4"/>
  <c r="W1448" i="4"/>
  <c r="K1448" i="4"/>
  <c r="W1447" i="4"/>
  <c r="K1447" i="4"/>
  <c r="W1446" i="4"/>
  <c r="K1446" i="4"/>
  <c r="W1445" i="4"/>
  <c r="K1445" i="4"/>
  <c r="W1444" i="4"/>
  <c r="K1444" i="4"/>
  <c r="W1443" i="4"/>
  <c r="K1443" i="4"/>
  <c r="W1442" i="4"/>
  <c r="K1442" i="4"/>
  <c r="W1441" i="4"/>
  <c r="K1441" i="4"/>
  <c r="W1440" i="4"/>
  <c r="K1440" i="4"/>
  <c r="W1439" i="4"/>
  <c r="K1439" i="4"/>
  <c r="W1438" i="4"/>
  <c r="K1438" i="4"/>
  <c r="W1437" i="4"/>
  <c r="K1437" i="4"/>
  <c r="W1436" i="4"/>
  <c r="K1436" i="4"/>
  <c r="W1435" i="4"/>
  <c r="K1435" i="4"/>
  <c r="W1434" i="4"/>
  <c r="K1434" i="4"/>
  <c r="W1433" i="4"/>
  <c r="K1433" i="4"/>
  <c r="W1432" i="4"/>
  <c r="K1432" i="4"/>
  <c r="W1431" i="4"/>
  <c r="K1431" i="4"/>
  <c r="W1430" i="4"/>
  <c r="K1430" i="4"/>
  <c r="W1429" i="4"/>
  <c r="K1429" i="4"/>
  <c r="W1428" i="4"/>
  <c r="K1428" i="4"/>
  <c r="W1427" i="4"/>
  <c r="K1427" i="4"/>
  <c r="W1426" i="4"/>
  <c r="K1426" i="4"/>
  <c r="W1425" i="4"/>
  <c r="K1425" i="4"/>
  <c r="W1424" i="4"/>
  <c r="K1424" i="4"/>
  <c r="W1423" i="4"/>
  <c r="K1423" i="4"/>
  <c r="W1422" i="4"/>
  <c r="K1422" i="4"/>
  <c r="W1421" i="4"/>
  <c r="K1421" i="4"/>
  <c r="W1420" i="4"/>
  <c r="K1420" i="4"/>
  <c r="W1419" i="4"/>
  <c r="K1419" i="4"/>
  <c r="W1418" i="4"/>
  <c r="K1418" i="4"/>
  <c r="W1417" i="4"/>
  <c r="K1417" i="4"/>
  <c r="W1416" i="4"/>
  <c r="K1416" i="4"/>
  <c r="W1415" i="4"/>
  <c r="K1415" i="4"/>
  <c r="W1414" i="4"/>
  <c r="K1414" i="4"/>
  <c r="W1413" i="4"/>
  <c r="K1413" i="4"/>
  <c r="W1412" i="4"/>
  <c r="K1412" i="4"/>
  <c r="W1411" i="4"/>
  <c r="K1411" i="4"/>
  <c r="W1410" i="4"/>
  <c r="K1410" i="4"/>
  <c r="W1409" i="4"/>
  <c r="K1409" i="4"/>
  <c r="W1408" i="4"/>
  <c r="K1408" i="4"/>
  <c r="W1407" i="4"/>
  <c r="K1407" i="4"/>
  <c r="W1406" i="4"/>
  <c r="K1406" i="4"/>
  <c r="W1405" i="4"/>
  <c r="K1405" i="4"/>
  <c r="W1404" i="4"/>
  <c r="K1404" i="4"/>
  <c r="W1403" i="4"/>
  <c r="K1403" i="4"/>
  <c r="W1402" i="4"/>
  <c r="K1402" i="4"/>
  <c r="W1401" i="4"/>
  <c r="K1401" i="4"/>
  <c r="W1400" i="4"/>
  <c r="K1400" i="4"/>
  <c r="W1399" i="4"/>
  <c r="K1399" i="4"/>
  <c r="W1398" i="4"/>
  <c r="K1398" i="4"/>
  <c r="W1397" i="4"/>
  <c r="K1397" i="4"/>
  <c r="W1396" i="4"/>
  <c r="K1396" i="4"/>
  <c r="W1395" i="4"/>
  <c r="K1395" i="4"/>
  <c r="W1394" i="4"/>
  <c r="K1394" i="4"/>
  <c r="W1393" i="4"/>
  <c r="K1393" i="4"/>
  <c r="W1392" i="4"/>
  <c r="K1392" i="4"/>
  <c r="W1391" i="4"/>
  <c r="K1391" i="4"/>
  <c r="W1390" i="4"/>
  <c r="K1390" i="4"/>
  <c r="W1389" i="4"/>
  <c r="K1389" i="4"/>
  <c r="W1388" i="4"/>
  <c r="K1388" i="4"/>
  <c r="W1387" i="4"/>
  <c r="K1387" i="4"/>
  <c r="W1386" i="4"/>
  <c r="K1386" i="4"/>
  <c r="W1385" i="4"/>
  <c r="K1385" i="4"/>
  <c r="W1384" i="4"/>
  <c r="K1384" i="4"/>
  <c r="W1383" i="4"/>
  <c r="K1383" i="4"/>
  <c r="W1382" i="4"/>
  <c r="K1382" i="4"/>
  <c r="W1381" i="4"/>
  <c r="K1381" i="4"/>
  <c r="W1380" i="4"/>
  <c r="K1380" i="4"/>
  <c r="W1379" i="4"/>
  <c r="K1379" i="4"/>
  <c r="W1378" i="4"/>
  <c r="K1378" i="4"/>
  <c r="W1377" i="4"/>
  <c r="K1377" i="4"/>
  <c r="W1376" i="4"/>
  <c r="K1376" i="4"/>
  <c r="W1375" i="4"/>
  <c r="K1375" i="4"/>
  <c r="W1374" i="4"/>
  <c r="K1374" i="4"/>
  <c r="W1373" i="4"/>
  <c r="K1373" i="4"/>
  <c r="W1372" i="4"/>
  <c r="K1372" i="4"/>
  <c r="W1371" i="4"/>
  <c r="K1371" i="4"/>
  <c r="W1370" i="4"/>
  <c r="K1370" i="4"/>
  <c r="W1369" i="4"/>
  <c r="K1369" i="4"/>
  <c r="W1368" i="4"/>
  <c r="K1368" i="4"/>
  <c r="W1367" i="4"/>
  <c r="K1367" i="4"/>
  <c r="W1366" i="4"/>
  <c r="K1366" i="4"/>
  <c r="W1365" i="4"/>
  <c r="K1365" i="4"/>
  <c r="W1364" i="4"/>
  <c r="K1364" i="4"/>
  <c r="W1363" i="4"/>
  <c r="K1363" i="4"/>
  <c r="W1362" i="4"/>
  <c r="K1362" i="4"/>
  <c r="W1361" i="4"/>
  <c r="K1361" i="4"/>
  <c r="W1360" i="4"/>
  <c r="K1360" i="4"/>
  <c r="W1359" i="4"/>
  <c r="K1359" i="4"/>
  <c r="W1358" i="4"/>
  <c r="K1358" i="4"/>
  <c r="W1357" i="4"/>
  <c r="K1357" i="4"/>
  <c r="W1356" i="4"/>
  <c r="K1356" i="4"/>
  <c r="W1355" i="4"/>
  <c r="K1355" i="4"/>
  <c r="W1354" i="4"/>
  <c r="K1354" i="4"/>
  <c r="W1353" i="4"/>
  <c r="K1353" i="4"/>
  <c r="W1352" i="4"/>
  <c r="K1352" i="4"/>
  <c r="W1351" i="4"/>
  <c r="K1351" i="4"/>
  <c r="W1350" i="4"/>
  <c r="K1350" i="4"/>
  <c r="W1349" i="4"/>
  <c r="K1349" i="4"/>
  <c r="W1348" i="4"/>
  <c r="K1348" i="4"/>
  <c r="W1347" i="4"/>
  <c r="K1347" i="4"/>
  <c r="W1346" i="4"/>
  <c r="K1346" i="4"/>
  <c r="W1345" i="4"/>
  <c r="K1345" i="4"/>
  <c r="W1344" i="4"/>
  <c r="K1344" i="4"/>
  <c r="W1343" i="4"/>
  <c r="K1343" i="4"/>
  <c r="W1342" i="4"/>
  <c r="K1342" i="4"/>
  <c r="W1341" i="4"/>
  <c r="K1341" i="4"/>
  <c r="W1340" i="4"/>
  <c r="K1340" i="4"/>
  <c r="W1339" i="4"/>
  <c r="K1339" i="4"/>
  <c r="W1338" i="4"/>
  <c r="K1338" i="4"/>
  <c r="W1337" i="4"/>
  <c r="K1337" i="4"/>
  <c r="W1336" i="4"/>
  <c r="K1336" i="4"/>
  <c r="W1335" i="4"/>
  <c r="K1335" i="4"/>
  <c r="W1334" i="4"/>
  <c r="K1334" i="4"/>
  <c r="W1333" i="4"/>
  <c r="K1333" i="4"/>
  <c r="W1332" i="4"/>
  <c r="K1332" i="4"/>
  <c r="W1331" i="4"/>
  <c r="K1331" i="4"/>
  <c r="W1330" i="4"/>
  <c r="K1330" i="4"/>
  <c r="W1329" i="4"/>
  <c r="K1329" i="4"/>
  <c r="W1328" i="4"/>
  <c r="K1328" i="4"/>
  <c r="W1327" i="4"/>
  <c r="K1327" i="4"/>
  <c r="W1326" i="4"/>
  <c r="K1326" i="4"/>
  <c r="W1325" i="4"/>
  <c r="K1325" i="4"/>
  <c r="W1324" i="4"/>
  <c r="K1324" i="4"/>
  <c r="W1323" i="4"/>
  <c r="K1323" i="4"/>
  <c r="W1322" i="4"/>
  <c r="K1322" i="4"/>
  <c r="W1321" i="4"/>
  <c r="K1321" i="4"/>
  <c r="W1320" i="4"/>
  <c r="K1320" i="4"/>
  <c r="W1319" i="4"/>
  <c r="K1319" i="4"/>
  <c r="W1318" i="4"/>
  <c r="K1318" i="4"/>
  <c r="W1317" i="4"/>
  <c r="K1317" i="4"/>
  <c r="W1316" i="4"/>
  <c r="K1316" i="4"/>
  <c r="W1315" i="4"/>
  <c r="K1315" i="4"/>
  <c r="W1314" i="4"/>
  <c r="K1314" i="4"/>
  <c r="W1313" i="4"/>
  <c r="K1313" i="4"/>
  <c r="W1312" i="4"/>
  <c r="K1312" i="4"/>
  <c r="W1311" i="4"/>
  <c r="K1311" i="4"/>
  <c r="W1310" i="4"/>
  <c r="K1310" i="4"/>
  <c r="W1309" i="4"/>
  <c r="K1309" i="4"/>
  <c r="W1308" i="4"/>
  <c r="K1308" i="4"/>
  <c r="W1307" i="4"/>
  <c r="K1307" i="4"/>
  <c r="W1306" i="4"/>
  <c r="K1306" i="4"/>
  <c r="W1305" i="4"/>
  <c r="K1305" i="4"/>
  <c r="W1304" i="4"/>
  <c r="K1304" i="4"/>
  <c r="W1303" i="4"/>
  <c r="K1303" i="4"/>
  <c r="W1302" i="4"/>
  <c r="K1302" i="4"/>
  <c r="W1301" i="4"/>
  <c r="K1301" i="4"/>
  <c r="W1300" i="4"/>
  <c r="K1300" i="4"/>
  <c r="W1299" i="4"/>
  <c r="K1299" i="4"/>
  <c r="W1298" i="4"/>
  <c r="K1298" i="4"/>
  <c r="W1297" i="4"/>
  <c r="K1297" i="4"/>
  <c r="W1296" i="4"/>
  <c r="K1296" i="4"/>
  <c r="W1295" i="4"/>
  <c r="K1295" i="4"/>
  <c r="W1294" i="4"/>
  <c r="K1294" i="4"/>
  <c r="W1293" i="4"/>
  <c r="K1293" i="4"/>
  <c r="W1292" i="4"/>
  <c r="K1292" i="4"/>
  <c r="W1291" i="4"/>
  <c r="K1291" i="4"/>
  <c r="W1290" i="4"/>
  <c r="K1290" i="4"/>
  <c r="W1289" i="4"/>
  <c r="K1289" i="4"/>
  <c r="W1288" i="4"/>
  <c r="K1288" i="4"/>
  <c r="W1287" i="4"/>
  <c r="K1287" i="4"/>
  <c r="W1286" i="4"/>
  <c r="K1286" i="4"/>
  <c r="W1285" i="4"/>
  <c r="K1285" i="4"/>
  <c r="W1284" i="4"/>
  <c r="K1284" i="4"/>
  <c r="W1283" i="4"/>
  <c r="K1283" i="4"/>
  <c r="W1282" i="4"/>
  <c r="K1282" i="4"/>
  <c r="W1281" i="4"/>
  <c r="K1281" i="4"/>
  <c r="W1280" i="4"/>
  <c r="K1280" i="4"/>
  <c r="W1279" i="4"/>
  <c r="K1279" i="4"/>
  <c r="W1278" i="4"/>
  <c r="K1278" i="4"/>
  <c r="W1277" i="4"/>
  <c r="K1277" i="4"/>
  <c r="W1276" i="4"/>
  <c r="K1276" i="4"/>
  <c r="W1275" i="4"/>
  <c r="K1275" i="4"/>
  <c r="W1274" i="4"/>
  <c r="K1274" i="4"/>
  <c r="W1273" i="4"/>
  <c r="K1273" i="4"/>
  <c r="W1272" i="4"/>
  <c r="K1272" i="4"/>
  <c r="W1271" i="4"/>
  <c r="K1271" i="4"/>
  <c r="W1270" i="4"/>
  <c r="K1270" i="4"/>
  <c r="W1269" i="4"/>
  <c r="K1269" i="4"/>
  <c r="W1268" i="4"/>
  <c r="K1268" i="4"/>
  <c r="W1267" i="4"/>
  <c r="K1267" i="4"/>
  <c r="W1266" i="4"/>
  <c r="K1266" i="4"/>
  <c r="W1265" i="4"/>
  <c r="K1265" i="4"/>
  <c r="W1264" i="4"/>
  <c r="K1264" i="4"/>
  <c r="W1263" i="4"/>
  <c r="K1263" i="4"/>
  <c r="W1262" i="4"/>
  <c r="K1262" i="4"/>
  <c r="W1261" i="4"/>
  <c r="K1261" i="4"/>
  <c r="W1260" i="4"/>
  <c r="K1260" i="4"/>
  <c r="W1259" i="4"/>
  <c r="K1259" i="4"/>
  <c r="W1258" i="4"/>
  <c r="K1258" i="4"/>
  <c r="W1257" i="4"/>
  <c r="K1257" i="4"/>
  <c r="W1256" i="4"/>
  <c r="K1256" i="4"/>
  <c r="W1255" i="4"/>
  <c r="K1255" i="4"/>
  <c r="W1254" i="4"/>
  <c r="K1254" i="4"/>
  <c r="W1253" i="4"/>
  <c r="K1253" i="4"/>
  <c r="W1252" i="4"/>
  <c r="K1252" i="4"/>
  <c r="W1251" i="4"/>
  <c r="K1251" i="4"/>
  <c r="W1250" i="4"/>
  <c r="K1250" i="4"/>
  <c r="W1249" i="4"/>
  <c r="K1249" i="4"/>
  <c r="W1248" i="4"/>
  <c r="K1248" i="4"/>
  <c r="W1247" i="4"/>
  <c r="K1247" i="4"/>
  <c r="W1246" i="4"/>
  <c r="K1246" i="4"/>
  <c r="W1245" i="4"/>
  <c r="K1245" i="4"/>
  <c r="W1244" i="4"/>
  <c r="K1244" i="4"/>
  <c r="W1243" i="4"/>
  <c r="K1243" i="4"/>
  <c r="W1242" i="4"/>
  <c r="K1242" i="4"/>
  <c r="W1241" i="4"/>
  <c r="K1241" i="4"/>
  <c r="W1240" i="4"/>
  <c r="K1240" i="4"/>
  <c r="W1239" i="4"/>
  <c r="K1239" i="4"/>
  <c r="W1238" i="4"/>
  <c r="K1238" i="4"/>
  <c r="W1237" i="4"/>
  <c r="K1237" i="4"/>
  <c r="W1236" i="4"/>
  <c r="K1236" i="4"/>
  <c r="W1235" i="4"/>
  <c r="K1235" i="4"/>
  <c r="W1234" i="4"/>
  <c r="K1234" i="4"/>
  <c r="W1233" i="4"/>
  <c r="K1233" i="4"/>
  <c r="W1232" i="4"/>
  <c r="K1232" i="4"/>
  <c r="W1231" i="4"/>
  <c r="K1231" i="4"/>
  <c r="W1230" i="4"/>
  <c r="K1230" i="4"/>
  <c r="W1229" i="4"/>
  <c r="K1229" i="4"/>
  <c r="W1228" i="4"/>
  <c r="K1228" i="4"/>
  <c r="W1227" i="4"/>
  <c r="K1227" i="4"/>
  <c r="W1226" i="4"/>
  <c r="K1226" i="4"/>
  <c r="W1225" i="4"/>
  <c r="K1225" i="4"/>
  <c r="W1224" i="4"/>
  <c r="K1224" i="4"/>
  <c r="W1223" i="4"/>
  <c r="K1223" i="4"/>
  <c r="W1222" i="4"/>
  <c r="K1222" i="4"/>
  <c r="W1221" i="4"/>
  <c r="K1221" i="4"/>
  <c r="W1220" i="4"/>
  <c r="K1220" i="4"/>
  <c r="W1219" i="4"/>
  <c r="K1219" i="4"/>
  <c r="W1218" i="4"/>
  <c r="K1218" i="4"/>
  <c r="W1217" i="4"/>
  <c r="K1217" i="4"/>
  <c r="W1216" i="4"/>
  <c r="K1216" i="4"/>
  <c r="W1215" i="4"/>
  <c r="K1215" i="4"/>
  <c r="W1214" i="4"/>
  <c r="K1214" i="4"/>
  <c r="W1213" i="4"/>
  <c r="K1213" i="4"/>
  <c r="W1212" i="4"/>
  <c r="K1212" i="4"/>
  <c r="W1211" i="4"/>
  <c r="K1211" i="4"/>
  <c r="W1210" i="4"/>
  <c r="K1210" i="4"/>
  <c r="W1209" i="4"/>
  <c r="K1209" i="4"/>
  <c r="W1208" i="4"/>
  <c r="K1208" i="4"/>
  <c r="W1207" i="4"/>
  <c r="K1207" i="4"/>
  <c r="W1206" i="4"/>
  <c r="K1206" i="4"/>
  <c r="W1205" i="4"/>
  <c r="K1205" i="4"/>
  <c r="W1204" i="4"/>
  <c r="K1204" i="4"/>
  <c r="W1203" i="4"/>
  <c r="K1203" i="4"/>
  <c r="W1202" i="4"/>
  <c r="K1202" i="4"/>
  <c r="W1201" i="4"/>
  <c r="K1201" i="4"/>
  <c r="W1200" i="4"/>
  <c r="K1200" i="4"/>
  <c r="W1199" i="4"/>
  <c r="K1199" i="4"/>
  <c r="W1198" i="4"/>
  <c r="K1198" i="4"/>
  <c r="W1197" i="4"/>
  <c r="K1197" i="4"/>
  <c r="W1196" i="4"/>
  <c r="K1196" i="4"/>
  <c r="W1195" i="4"/>
  <c r="K1195" i="4"/>
  <c r="W1194" i="4"/>
  <c r="K1194" i="4"/>
  <c r="W1193" i="4"/>
  <c r="K1193" i="4"/>
  <c r="W1192" i="4"/>
  <c r="K1192" i="4"/>
  <c r="W1191" i="4"/>
  <c r="K1191" i="4"/>
  <c r="W1190" i="4"/>
  <c r="K1190" i="4"/>
  <c r="W1189" i="4"/>
  <c r="K1189" i="4"/>
  <c r="W1188" i="4"/>
  <c r="K1188" i="4"/>
  <c r="W1187" i="4"/>
  <c r="K1187" i="4"/>
  <c r="W1186" i="4"/>
  <c r="K1186" i="4"/>
  <c r="W1185" i="4"/>
  <c r="K1185" i="4"/>
  <c r="W1184" i="4"/>
  <c r="K1184" i="4"/>
  <c r="W1183" i="4"/>
  <c r="K1183" i="4"/>
  <c r="W1182" i="4"/>
  <c r="K1182" i="4"/>
  <c r="W1181" i="4"/>
  <c r="K1181" i="4"/>
  <c r="W1180" i="4"/>
  <c r="K1180" i="4"/>
  <c r="W1179" i="4"/>
  <c r="K1179" i="4"/>
  <c r="W1178" i="4"/>
  <c r="K1178" i="4"/>
  <c r="W1177" i="4"/>
  <c r="K1177" i="4"/>
  <c r="W1176" i="4"/>
  <c r="K1176" i="4"/>
  <c r="W1175" i="4"/>
  <c r="K1175" i="4"/>
  <c r="W1174" i="4"/>
  <c r="K1174" i="4"/>
  <c r="W1173" i="4"/>
  <c r="K1173" i="4"/>
  <c r="W1172" i="4"/>
  <c r="K1172" i="4"/>
  <c r="W1171" i="4"/>
  <c r="K1171" i="4"/>
  <c r="W1170" i="4"/>
  <c r="K1170" i="4"/>
  <c r="W1169" i="4"/>
  <c r="K1169" i="4"/>
  <c r="W1168" i="4"/>
  <c r="K1168" i="4"/>
  <c r="W1167" i="4"/>
  <c r="K1167" i="4"/>
  <c r="W1166" i="4"/>
  <c r="K1166" i="4"/>
  <c r="W1165" i="4"/>
  <c r="K1165" i="4"/>
  <c r="W1164" i="4"/>
  <c r="K1164" i="4"/>
  <c r="W1163" i="4"/>
  <c r="K1163" i="4"/>
  <c r="W1162" i="4"/>
  <c r="K1162" i="4"/>
  <c r="W1161" i="4"/>
  <c r="K1161" i="4"/>
  <c r="W1160" i="4"/>
  <c r="K1160" i="4"/>
  <c r="W1159" i="4"/>
  <c r="K1159" i="4"/>
  <c r="W1158" i="4"/>
  <c r="K1158" i="4"/>
  <c r="W1157" i="4"/>
  <c r="K1157" i="4"/>
  <c r="W1156" i="4"/>
  <c r="K1156" i="4"/>
  <c r="W1155" i="4"/>
  <c r="K1155" i="4"/>
  <c r="W1154" i="4"/>
  <c r="K1154" i="4"/>
  <c r="W1153" i="4"/>
  <c r="K1153" i="4"/>
  <c r="W1152" i="4"/>
  <c r="K1152" i="4"/>
  <c r="W1151" i="4"/>
  <c r="K1151" i="4"/>
  <c r="W1150" i="4"/>
  <c r="K1150" i="4"/>
  <c r="W1149" i="4"/>
  <c r="K1149" i="4"/>
  <c r="W1148" i="4"/>
  <c r="K1148" i="4"/>
  <c r="W1147" i="4"/>
  <c r="K1147" i="4"/>
  <c r="W1146" i="4"/>
  <c r="K1146" i="4"/>
  <c r="W1145" i="4"/>
  <c r="K1145" i="4"/>
  <c r="W1144" i="4"/>
  <c r="K1144" i="4"/>
  <c r="W1143" i="4"/>
  <c r="K1143" i="4"/>
  <c r="W1142" i="4"/>
  <c r="K1142" i="4"/>
  <c r="W1141" i="4"/>
  <c r="K1141" i="4"/>
  <c r="W1140" i="4"/>
  <c r="K1140" i="4"/>
  <c r="W1139" i="4"/>
  <c r="K1139" i="4"/>
  <c r="W1138" i="4"/>
  <c r="K1138" i="4"/>
  <c r="W1137" i="4"/>
  <c r="K1137" i="4"/>
  <c r="W1136" i="4"/>
  <c r="K1136" i="4"/>
  <c r="W1135" i="4"/>
  <c r="K1135" i="4"/>
  <c r="W1134" i="4"/>
  <c r="K1134" i="4"/>
  <c r="W1133" i="4"/>
  <c r="K1133" i="4"/>
  <c r="W1132" i="4"/>
  <c r="K1132" i="4"/>
  <c r="W1131" i="4"/>
  <c r="K1131" i="4"/>
  <c r="W1130" i="4"/>
  <c r="K1130" i="4"/>
  <c r="W1129" i="4"/>
  <c r="K1129" i="4"/>
  <c r="W1128" i="4"/>
  <c r="K1128" i="4"/>
  <c r="W1127" i="4"/>
  <c r="K1127" i="4"/>
  <c r="W1126" i="4"/>
  <c r="K1126" i="4"/>
  <c r="W1125" i="4"/>
  <c r="K1125" i="4"/>
  <c r="W1124" i="4"/>
  <c r="K1124" i="4"/>
  <c r="W1123" i="4"/>
  <c r="K1123" i="4"/>
  <c r="W1122" i="4"/>
  <c r="K1122" i="4"/>
  <c r="W1121" i="4"/>
  <c r="K1121" i="4"/>
  <c r="W1120" i="4"/>
  <c r="K1120" i="4"/>
  <c r="W1119" i="4"/>
  <c r="K1119" i="4"/>
  <c r="W1118" i="4"/>
  <c r="K1118" i="4"/>
  <c r="W1117" i="4"/>
  <c r="K1117" i="4"/>
  <c r="W1116" i="4"/>
  <c r="K1116" i="4"/>
  <c r="W1115" i="4"/>
  <c r="K1115" i="4"/>
  <c r="W1114" i="4"/>
  <c r="K1114" i="4"/>
  <c r="W1113" i="4"/>
  <c r="K1113" i="4"/>
  <c r="W1112" i="4"/>
  <c r="K1112" i="4"/>
  <c r="W1111" i="4"/>
  <c r="K1111" i="4"/>
  <c r="W1110" i="4"/>
  <c r="K1110" i="4"/>
  <c r="W1109" i="4"/>
  <c r="K1109" i="4"/>
  <c r="W1108" i="4"/>
  <c r="K1108" i="4"/>
  <c r="W1107" i="4"/>
  <c r="K1107" i="4"/>
  <c r="W1106" i="4"/>
  <c r="K1106" i="4"/>
  <c r="W1105" i="4"/>
  <c r="K1105" i="4"/>
  <c r="W1104" i="4"/>
  <c r="K1104" i="4"/>
  <c r="W1103" i="4"/>
  <c r="K1103" i="4"/>
  <c r="W1102" i="4"/>
  <c r="K1102" i="4"/>
  <c r="W1101" i="4"/>
  <c r="K1101" i="4"/>
  <c r="W1100" i="4"/>
  <c r="K1100" i="4"/>
  <c r="W1099" i="4"/>
  <c r="K1099" i="4"/>
  <c r="W1098" i="4"/>
  <c r="K1098" i="4"/>
  <c r="W1097" i="4"/>
  <c r="K1097" i="4"/>
  <c r="W1096" i="4"/>
  <c r="K1096" i="4"/>
  <c r="W1095" i="4"/>
  <c r="K1095" i="4"/>
  <c r="W1094" i="4"/>
  <c r="K1094" i="4"/>
  <c r="W1093" i="4"/>
  <c r="K1093" i="4"/>
  <c r="W1092" i="4"/>
  <c r="K1092" i="4"/>
  <c r="W1091" i="4"/>
  <c r="K1091" i="4"/>
  <c r="W1090" i="4"/>
  <c r="K1090" i="4"/>
  <c r="W1089" i="4"/>
  <c r="K1089" i="4"/>
  <c r="W1088" i="4"/>
  <c r="K1088" i="4"/>
  <c r="W1087" i="4"/>
  <c r="K1087" i="4"/>
  <c r="W1086" i="4"/>
  <c r="K1086" i="4"/>
  <c r="W1085" i="4"/>
  <c r="K1085" i="4"/>
  <c r="W1084" i="4"/>
  <c r="K1084" i="4"/>
  <c r="W1083" i="4"/>
  <c r="K1083" i="4"/>
  <c r="W1082" i="4"/>
  <c r="K1082" i="4"/>
  <c r="W1081" i="4"/>
  <c r="K1081" i="4"/>
  <c r="W1080" i="4"/>
  <c r="K1080" i="4"/>
  <c r="W1079" i="4"/>
  <c r="K1079" i="4"/>
  <c r="W1078" i="4"/>
  <c r="K1078" i="4"/>
  <c r="W1077" i="4"/>
  <c r="K1077" i="4"/>
  <c r="W1076" i="4"/>
  <c r="K1076" i="4"/>
  <c r="W1075" i="4"/>
  <c r="K1075" i="4"/>
  <c r="W1074" i="4"/>
  <c r="K1074" i="4"/>
  <c r="W1073" i="4"/>
  <c r="K1073" i="4"/>
  <c r="W1072" i="4"/>
  <c r="K1072" i="4"/>
  <c r="W1071" i="4"/>
  <c r="K1071" i="4"/>
  <c r="W1070" i="4"/>
  <c r="K1070" i="4"/>
  <c r="W1069" i="4"/>
  <c r="K1069" i="4"/>
  <c r="W1068" i="4"/>
  <c r="K1068" i="4"/>
  <c r="W1067" i="4"/>
  <c r="K1067" i="4"/>
  <c r="W1066" i="4"/>
  <c r="K1066" i="4"/>
  <c r="W1065" i="4"/>
  <c r="K1065" i="4"/>
  <c r="W1064" i="4"/>
  <c r="K1064" i="4"/>
  <c r="W1063" i="4"/>
  <c r="K1063" i="4"/>
  <c r="W1062" i="4"/>
  <c r="K1062" i="4"/>
  <c r="W1061" i="4"/>
  <c r="K1061" i="4"/>
  <c r="W1060" i="4"/>
  <c r="K1060" i="4"/>
  <c r="W1059" i="4"/>
  <c r="K1059" i="4"/>
  <c r="W1058" i="4"/>
  <c r="K1058" i="4"/>
  <c r="W1057" i="4"/>
  <c r="K1057" i="4"/>
  <c r="W1056" i="4"/>
  <c r="K1056" i="4"/>
  <c r="W1055" i="4"/>
  <c r="K1055" i="4"/>
  <c r="W1054" i="4"/>
  <c r="K1054" i="4"/>
  <c r="W1053" i="4"/>
  <c r="K1053" i="4"/>
  <c r="W1052" i="4"/>
  <c r="K1052" i="4"/>
  <c r="W1051" i="4"/>
  <c r="K1051" i="4"/>
  <c r="W1050" i="4"/>
  <c r="K1050" i="4"/>
  <c r="W1049" i="4"/>
  <c r="K1049" i="4"/>
  <c r="W1048" i="4"/>
  <c r="K1048" i="4"/>
  <c r="W1047" i="4"/>
  <c r="K1047" i="4"/>
  <c r="W1046" i="4"/>
  <c r="K1046" i="4"/>
  <c r="W1045" i="4"/>
  <c r="K1045" i="4"/>
  <c r="W1044" i="4"/>
  <c r="K1044" i="4"/>
  <c r="W1043" i="4"/>
  <c r="K1043" i="4"/>
  <c r="W1042" i="4"/>
  <c r="K1042" i="4"/>
  <c r="W1041" i="4"/>
  <c r="K1041" i="4"/>
  <c r="W1040" i="4"/>
  <c r="K1040" i="4"/>
  <c r="W1039" i="4"/>
  <c r="K1039" i="4"/>
  <c r="W1038" i="4"/>
  <c r="K1038" i="4"/>
  <c r="W1037" i="4"/>
  <c r="K1037" i="4"/>
  <c r="W1036" i="4"/>
  <c r="K1036" i="4"/>
  <c r="W1035" i="4"/>
  <c r="K1035" i="4"/>
  <c r="W1034" i="4"/>
  <c r="K1034" i="4"/>
  <c r="W1033" i="4"/>
  <c r="K1033" i="4"/>
  <c r="W1032" i="4"/>
  <c r="K1032" i="4"/>
  <c r="W1031" i="4"/>
  <c r="K1031" i="4"/>
  <c r="W1030" i="4"/>
  <c r="K1030" i="4"/>
  <c r="W1029" i="4"/>
  <c r="K1029" i="4"/>
  <c r="W1028" i="4"/>
  <c r="K1028" i="4"/>
  <c r="W1027" i="4"/>
  <c r="K1027" i="4"/>
  <c r="W1026" i="4"/>
  <c r="K1026" i="4"/>
  <c r="W1025" i="4"/>
  <c r="K1025" i="4"/>
  <c r="W1024" i="4"/>
  <c r="K1024" i="4"/>
  <c r="W1023" i="4"/>
  <c r="K1023" i="4"/>
  <c r="W1022" i="4"/>
  <c r="K1022" i="4"/>
  <c r="W1021" i="4"/>
  <c r="K1021" i="4"/>
  <c r="W1020" i="4"/>
  <c r="K1020" i="4"/>
  <c r="W1019" i="4"/>
  <c r="K1019" i="4"/>
  <c r="W1018" i="4"/>
  <c r="K1018" i="4"/>
  <c r="W1017" i="4"/>
  <c r="K1017" i="4"/>
  <c r="W1016" i="4"/>
  <c r="K1016" i="4"/>
  <c r="W1015" i="4"/>
  <c r="K1015" i="4"/>
  <c r="W1014" i="4"/>
  <c r="K1014" i="4"/>
  <c r="W1013" i="4"/>
  <c r="K1013" i="4"/>
  <c r="W1012" i="4"/>
  <c r="K1012" i="4"/>
  <c r="W1011" i="4"/>
  <c r="K1011" i="4"/>
  <c r="W1010" i="4"/>
  <c r="K1010" i="4"/>
  <c r="W1009" i="4"/>
  <c r="K1009" i="4"/>
  <c r="W1008" i="4"/>
  <c r="K1008" i="4"/>
  <c r="W1007" i="4"/>
  <c r="K1007" i="4"/>
  <c r="W1006" i="4"/>
  <c r="K1006" i="4"/>
  <c r="W1005" i="4"/>
  <c r="K1005" i="4"/>
  <c r="W1004" i="4"/>
  <c r="K1004" i="4"/>
  <c r="W1003" i="4"/>
  <c r="K1003" i="4"/>
  <c r="W1002" i="4"/>
  <c r="K1002" i="4"/>
  <c r="W1001" i="4"/>
  <c r="K1001" i="4"/>
  <c r="W1000" i="4"/>
  <c r="K1000" i="4"/>
  <c r="W999" i="4"/>
  <c r="K999" i="4"/>
  <c r="W998" i="4"/>
  <c r="K998" i="4"/>
  <c r="W997" i="4"/>
  <c r="K997" i="4"/>
  <c r="W996" i="4"/>
  <c r="K996" i="4"/>
  <c r="W995" i="4"/>
  <c r="K995" i="4"/>
  <c r="W994" i="4"/>
  <c r="K994" i="4"/>
  <c r="W993" i="4"/>
  <c r="K993" i="4"/>
  <c r="W992" i="4"/>
  <c r="K992" i="4"/>
  <c r="W991" i="4"/>
  <c r="K991" i="4"/>
  <c r="W990" i="4"/>
  <c r="K990" i="4"/>
  <c r="W989" i="4"/>
  <c r="K989" i="4"/>
  <c r="W988" i="4"/>
  <c r="K988" i="4"/>
  <c r="W987" i="4"/>
  <c r="K987" i="4"/>
  <c r="W986" i="4"/>
  <c r="K986" i="4"/>
  <c r="W985" i="4"/>
  <c r="K985" i="4"/>
  <c r="W984" i="4"/>
  <c r="K984" i="4"/>
  <c r="W983" i="4"/>
  <c r="K983" i="4"/>
  <c r="W982" i="4"/>
  <c r="K982" i="4"/>
  <c r="W981" i="4"/>
  <c r="K981" i="4"/>
  <c r="W980" i="4"/>
  <c r="K980" i="4"/>
  <c r="W979" i="4"/>
  <c r="K979" i="4"/>
  <c r="W978" i="4"/>
  <c r="K978" i="4"/>
  <c r="W977" i="4"/>
  <c r="K977" i="4"/>
  <c r="W976" i="4"/>
  <c r="K976" i="4"/>
  <c r="W975" i="4"/>
  <c r="K975" i="4"/>
  <c r="W974" i="4"/>
  <c r="K974" i="4"/>
  <c r="W973" i="4"/>
  <c r="K973" i="4"/>
  <c r="W972" i="4"/>
  <c r="K972" i="4"/>
  <c r="W971" i="4"/>
  <c r="K971" i="4"/>
  <c r="W970" i="4"/>
  <c r="K970" i="4"/>
  <c r="W969" i="4"/>
  <c r="K969" i="4"/>
  <c r="W968" i="4"/>
  <c r="K968" i="4"/>
  <c r="W967" i="4"/>
  <c r="K967" i="4"/>
  <c r="W966" i="4"/>
  <c r="K966" i="4"/>
  <c r="W965" i="4"/>
  <c r="K965" i="4"/>
  <c r="W964" i="4"/>
  <c r="K964" i="4"/>
  <c r="W963" i="4"/>
  <c r="K963" i="4"/>
  <c r="W962" i="4"/>
  <c r="K962" i="4"/>
  <c r="W961" i="4"/>
  <c r="K961" i="4"/>
  <c r="W960" i="4"/>
  <c r="K960" i="4"/>
  <c r="W959" i="4"/>
  <c r="K959" i="4"/>
  <c r="W958" i="4"/>
  <c r="K958" i="4"/>
  <c r="W957" i="4"/>
  <c r="K957" i="4"/>
  <c r="W956" i="4"/>
  <c r="K956" i="4"/>
  <c r="W955" i="4"/>
  <c r="K955" i="4"/>
  <c r="W954" i="4"/>
  <c r="K954" i="4"/>
  <c r="W953" i="4"/>
  <c r="K953" i="4"/>
  <c r="W952" i="4"/>
  <c r="K952" i="4"/>
  <c r="W951" i="4"/>
  <c r="K951" i="4"/>
  <c r="W950" i="4"/>
  <c r="K950" i="4"/>
  <c r="W949" i="4"/>
  <c r="K949" i="4"/>
  <c r="W948" i="4"/>
  <c r="K948" i="4"/>
  <c r="W947" i="4"/>
  <c r="K947" i="4"/>
  <c r="W946" i="4"/>
  <c r="K946" i="4"/>
  <c r="W945" i="4"/>
  <c r="K945" i="4"/>
  <c r="W944" i="4"/>
  <c r="K944" i="4"/>
  <c r="W943" i="4"/>
  <c r="K943" i="4"/>
  <c r="W942" i="4"/>
  <c r="K942" i="4"/>
  <c r="W941" i="4"/>
  <c r="K941" i="4"/>
  <c r="W940" i="4"/>
  <c r="K940" i="4"/>
  <c r="W939" i="4"/>
  <c r="K939" i="4"/>
  <c r="W938" i="4"/>
  <c r="K938" i="4"/>
  <c r="W937" i="4"/>
  <c r="K937" i="4"/>
  <c r="W936" i="4"/>
  <c r="K936" i="4"/>
  <c r="W935" i="4"/>
  <c r="K935" i="4"/>
  <c r="W934" i="4"/>
  <c r="K934" i="4"/>
  <c r="W933" i="4"/>
  <c r="K933" i="4"/>
  <c r="W932" i="4"/>
  <c r="K932" i="4"/>
  <c r="W931" i="4"/>
  <c r="K931" i="4"/>
  <c r="W930" i="4"/>
  <c r="K930" i="4"/>
  <c r="W929" i="4"/>
  <c r="K929" i="4"/>
  <c r="W928" i="4"/>
  <c r="K928" i="4"/>
  <c r="W927" i="4"/>
  <c r="K927" i="4"/>
  <c r="W926" i="4"/>
  <c r="K926" i="4"/>
  <c r="W925" i="4"/>
  <c r="K925" i="4"/>
  <c r="W924" i="4"/>
  <c r="K924" i="4"/>
  <c r="W923" i="4"/>
  <c r="K923" i="4"/>
  <c r="W922" i="4"/>
  <c r="K922" i="4"/>
  <c r="W921" i="4"/>
  <c r="K921" i="4"/>
  <c r="W920" i="4"/>
  <c r="K920" i="4"/>
  <c r="W919" i="4"/>
  <c r="K919" i="4"/>
  <c r="W918" i="4"/>
  <c r="K918" i="4"/>
  <c r="W917" i="4"/>
  <c r="K917" i="4"/>
  <c r="W916" i="4"/>
  <c r="K916" i="4"/>
  <c r="W915" i="4"/>
  <c r="K915" i="4"/>
  <c r="W914" i="4"/>
  <c r="K914" i="4"/>
  <c r="W913" i="4"/>
  <c r="K913" i="4"/>
  <c r="W912" i="4"/>
  <c r="K912" i="4"/>
  <c r="W911" i="4"/>
  <c r="K911" i="4"/>
  <c r="W910" i="4"/>
  <c r="K910" i="4"/>
  <c r="W909" i="4"/>
  <c r="K909" i="4"/>
  <c r="W908" i="4"/>
  <c r="K908" i="4"/>
  <c r="W907" i="4"/>
  <c r="K907" i="4"/>
  <c r="W906" i="4"/>
  <c r="K906" i="4"/>
  <c r="W905" i="4"/>
  <c r="K905" i="4"/>
  <c r="W904" i="4"/>
  <c r="K904" i="4"/>
  <c r="W903" i="4"/>
  <c r="K903" i="4"/>
  <c r="W902" i="4"/>
  <c r="K902" i="4"/>
  <c r="W901" i="4"/>
  <c r="K901" i="4"/>
  <c r="W900" i="4"/>
  <c r="K900" i="4"/>
  <c r="W899" i="4"/>
  <c r="K899" i="4"/>
  <c r="W898" i="4"/>
  <c r="K898" i="4"/>
  <c r="W897" i="4"/>
  <c r="K897" i="4"/>
  <c r="W896" i="4"/>
  <c r="K896" i="4"/>
  <c r="W895" i="4"/>
  <c r="K895" i="4"/>
  <c r="W894" i="4"/>
  <c r="K894" i="4"/>
  <c r="W893" i="4"/>
  <c r="K893" i="4"/>
  <c r="W892" i="4"/>
  <c r="K892" i="4"/>
  <c r="W891" i="4"/>
  <c r="K891" i="4"/>
  <c r="W890" i="4"/>
  <c r="K890" i="4"/>
  <c r="W889" i="4"/>
  <c r="K889" i="4"/>
  <c r="W888" i="4"/>
  <c r="K888" i="4"/>
  <c r="W887" i="4"/>
  <c r="K887" i="4"/>
  <c r="W886" i="4"/>
  <c r="K886" i="4"/>
  <c r="W885" i="4"/>
  <c r="K885" i="4"/>
  <c r="W884" i="4"/>
  <c r="K884" i="4"/>
  <c r="W883" i="4"/>
  <c r="K883" i="4"/>
  <c r="W882" i="4"/>
  <c r="K882" i="4"/>
  <c r="W881" i="4"/>
  <c r="K881" i="4"/>
  <c r="W880" i="4"/>
  <c r="K880" i="4"/>
  <c r="W879" i="4"/>
  <c r="K879" i="4"/>
  <c r="W878" i="4"/>
  <c r="K878" i="4"/>
  <c r="W877" i="4"/>
  <c r="K877" i="4"/>
  <c r="W876" i="4"/>
  <c r="K876" i="4"/>
  <c r="W875" i="4"/>
  <c r="K875" i="4"/>
  <c r="W874" i="4"/>
  <c r="K874" i="4"/>
  <c r="W873" i="4"/>
  <c r="K873" i="4"/>
  <c r="W872" i="4"/>
  <c r="K872" i="4"/>
  <c r="W871" i="4"/>
  <c r="K871" i="4"/>
  <c r="W870" i="4"/>
  <c r="K870" i="4"/>
  <c r="W869" i="4"/>
  <c r="K869" i="4"/>
  <c r="W868" i="4"/>
  <c r="K868" i="4"/>
  <c r="W867" i="4"/>
  <c r="K867" i="4"/>
  <c r="W866" i="4"/>
  <c r="K866" i="4"/>
  <c r="W865" i="4"/>
  <c r="K865" i="4"/>
  <c r="W864" i="4"/>
  <c r="K864" i="4"/>
  <c r="W863" i="4"/>
  <c r="K863" i="4"/>
  <c r="W862" i="4"/>
  <c r="K862" i="4"/>
  <c r="W861" i="4"/>
  <c r="K861" i="4"/>
  <c r="W860" i="4"/>
  <c r="K860" i="4"/>
  <c r="W859" i="4"/>
  <c r="K859" i="4"/>
  <c r="W858" i="4"/>
  <c r="K858" i="4"/>
  <c r="W857" i="4"/>
  <c r="K857" i="4"/>
  <c r="W856" i="4"/>
  <c r="K856" i="4"/>
  <c r="W855" i="4"/>
  <c r="K855" i="4"/>
  <c r="W854" i="4"/>
  <c r="K854" i="4"/>
  <c r="W853" i="4"/>
  <c r="K853" i="4"/>
  <c r="W852" i="4"/>
  <c r="K852" i="4"/>
  <c r="W851" i="4"/>
  <c r="K851" i="4"/>
  <c r="W850" i="4"/>
  <c r="K850" i="4"/>
  <c r="W849" i="4"/>
  <c r="K849" i="4"/>
  <c r="W848" i="4"/>
  <c r="K848" i="4"/>
  <c r="W847" i="4"/>
  <c r="K847" i="4"/>
  <c r="W846" i="4"/>
  <c r="K846" i="4"/>
  <c r="W845" i="4"/>
  <c r="K845" i="4"/>
  <c r="W844" i="4"/>
  <c r="K844" i="4"/>
  <c r="W843" i="4"/>
  <c r="K843" i="4"/>
  <c r="W842" i="4"/>
  <c r="K842" i="4"/>
  <c r="W841" i="4"/>
  <c r="K841" i="4"/>
  <c r="W840" i="4"/>
  <c r="K840" i="4"/>
  <c r="W839" i="4"/>
  <c r="K839" i="4"/>
  <c r="W838" i="4"/>
  <c r="K838" i="4"/>
  <c r="W837" i="4"/>
  <c r="K837" i="4"/>
  <c r="W836" i="4"/>
  <c r="K836" i="4"/>
  <c r="W835" i="4"/>
  <c r="K835" i="4"/>
  <c r="W834" i="4"/>
  <c r="K834" i="4"/>
  <c r="W833" i="4"/>
  <c r="K833" i="4"/>
  <c r="W832" i="4"/>
  <c r="K832" i="4"/>
  <c r="W831" i="4"/>
  <c r="K831" i="4"/>
  <c r="W830" i="4"/>
  <c r="K830" i="4"/>
  <c r="W829" i="4"/>
  <c r="K829" i="4"/>
  <c r="W828" i="4"/>
  <c r="K828" i="4"/>
  <c r="W827" i="4"/>
  <c r="K827" i="4"/>
  <c r="W826" i="4"/>
  <c r="K826" i="4"/>
  <c r="W825" i="4"/>
  <c r="K825" i="4"/>
  <c r="W824" i="4"/>
  <c r="K824" i="4"/>
  <c r="W823" i="4"/>
  <c r="K823" i="4"/>
  <c r="W822" i="4"/>
  <c r="K822" i="4"/>
  <c r="W821" i="4"/>
  <c r="K821" i="4"/>
  <c r="W820" i="4"/>
  <c r="K820" i="4"/>
  <c r="W819" i="4"/>
  <c r="K819" i="4"/>
  <c r="W818" i="4"/>
  <c r="K818" i="4"/>
  <c r="W817" i="4"/>
  <c r="K817" i="4"/>
  <c r="W816" i="4"/>
  <c r="K816" i="4"/>
  <c r="W815" i="4"/>
  <c r="K815" i="4"/>
  <c r="W814" i="4"/>
  <c r="K814" i="4"/>
  <c r="W813" i="4"/>
  <c r="K813" i="4"/>
  <c r="W812" i="4"/>
  <c r="K812" i="4"/>
  <c r="W811" i="4"/>
  <c r="K811" i="4"/>
  <c r="W810" i="4"/>
  <c r="K810" i="4"/>
  <c r="W809" i="4"/>
  <c r="K809" i="4"/>
  <c r="W808" i="4"/>
  <c r="K808" i="4"/>
  <c r="W807" i="4"/>
  <c r="K807" i="4"/>
  <c r="W806" i="4"/>
  <c r="K806" i="4"/>
  <c r="W805" i="4"/>
  <c r="K805" i="4"/>
  <c r="W804" i="4"/>
  <c r="K804" i="4"/>
  <c r="W803" i="4"/>
  <c r="K803" i="4"/>
  <c r="W802" i="4"/>
  <c r="K802" i="4"/>
  <c r="W801" i="4"/>
  <c r="K801" i="4"/>
  <c r="W800" i="4"/>
  <c r="K800" i="4"/>
  <c r="W799" i="4"/>
  <c r="K799" i="4"/>
  <c r="W798" i="4"/>
  <c r="K798" i="4"/>
  <c r="W797" i="4"/>
  <c r="K797" i="4"/>
  <c r="W796" i="4"/>
  <c r="K796" i="4"/>
  <c r="W795" i="4"/>
  <c r="K795" i="4"/>
  <c r="W794" i="4"/>
  <c r="K794" i="4"/>
  <c r="W793" i="4"/>
  <c r="K793" i="4"/>
  <c r="W792" i="4"/>
  <c r="K792" i="4"/>
  <c r="W791" i="4"/>
  <c r="K791" i="4"/>
  <c r="W790" i="4"/>
  <c r="K790" i="4"/>
  <c r="W789" i="4"/>
  <c r="K789" i="4"/>
  <c r="W788" i="4"/>
  <c r="K788" i="4"/>
  <c r="W787" i="4"/>
  <c r="K787" i="4"/>
  <c r="W786" i="4"/>
  <c r="K786" i="4"/>
  <c r="W785" i="4"/>
  <c r="K785" i="4"/>
  <c r="W784" i="4"/>
  <c r="K784" i="4"/>
  <c r="W783" i="4"/>
  <c r="K783" i="4"/>
  <c r="W782" i="4"/>
  <c r="K782" i="4"/>
  <c r="W781" i="4"/>
  <c r="K781" i="4"/>
  <c r="W780" i="4"/>
  <c r="K780" i="4"/>
  <c r="W779" i="4"/>
  <c r="K779" i="4"/>
  <c r="W778" i="4"/>
  <c r="K778" i="4"/>
  <c r="W777" i="4"/>
  <c r="K777" i="4"/>
  <c r="W776" i="4"/>
  <c r="K776" i="4"/>
  <c r="W775" i="4"/>
  <c r="K775" i="4"/>
  <c r="W774" i="4"/>
  <c r="K774" i="4"/>
  <c r="W773" i="4"/>
  <c r="K773" i="4"/>
  <c r="W772" i="4"/>
  <c r="K772" i="4"/>
  <c r="W771" i="4"/>
  <c r="K771" i="4"/>
  <c r="W770" i="4"/>
  <c r="K770" i="4"/>
  <c r="W769" i="4"/>
  <c r="K769" i="4"/>
  <c r="W768" i="4"/>
  <c r="K768" i="4"/>
  <c r="W767" i="4"/>
  <c r="K767" i="4"/>
  <c r="W766" i="4"/>
  <c r="K766" i="4"/>
  <c r="W765" i="4"/>
  <c r="K765" i="4"/>
  <c r="W764" i="4"/>
  <c r="K764" i="4"/>
  <c r="W763" i="4"/>
  <c r="K763" i="4"/>
  <c r="W762" i="4"/>
  <c r="K762" i="4"/>
  <c r="W761" i="4"/>
  <c r="K761" i="4"/>
  <c r="W760" i="4"/>
  <c r="K760" i="4"/>
  <c r="W759" i="4"/>
  <c r="K759" i="4"/>
  <c r="W758" i="4"/>
  <c r="K758" i="4"/>
  <c r="W757" i="4"/>
  <c r="K757" i="4"/>
  <c r="W756" i="4"/>
  <c r="K756" i="4"/>
  <c r="W755" i="4"/>
  <c r="K755" i="4"/>
  <c r="W754" i="4"/>
  <c r="K754" i="4"/>
  <c r="W753" i="4"/>
  <c r="K753" i="4"/>
  <c r="W752" i="4"/>
  <c r="K752" i="4"/>
  <c r="W751" i="4"/>
  <c r="K751" i="4"/>
  <c r="W750" i="4"/>
  <c r="K750" i="4"/>
  <c r="W749" i="4"/>
  <c r="K749" i="4"/>
  <c r="W748" i="4"/>
  <c r="K748" i="4"/>
  <c r="W747" i="4"/>
  <c r="K747" i="4"/>
  <c r="W746" i="4"/>
  <c r="K746" i="4"/>
  <c r="W745" i="4"/>
  <c r="K745" i="4"/>
  <c r="W744" i="4"/>
  <c r="K744" i="4"/>
  <c r="W743" i="4"/>
  <c r="K743" i="4"/>
  <c r="W742" i="4"/>
  <c r="K742" i="4"/>
  <c r="W741" i="4"/>
  <c r="K741" i="4"/>
  <c r="W740" i="4"/>
  <c r="K740" i="4"/>
  <c r="W739" i="4"/>
  <c r="K739" i="4"/>
  <c r="W738" i="4"/>
  <c r="K738" i="4"/>
  <c r="W737" i="4"/>
  <c r="K737" i="4"/>
  <c r="W736" i="4"/>
  <c r="K736" i="4"/>
  <c r="W735" i="4"/>
  <c r="K735" i="4"/>
  <c r="W734" i="4"/>
  <c r="K734" i="4"/>
  <c r="W733" i="4"/>
  <c r="K733" i="4"/>
  <c r="W732" i="4"/>
  <c r="K732" i="4"/>
  <c r="W731" i="4"/>
  <c r="K731" i="4"/>
  <c r="W730" i="4"/>
  <c r="K730" i="4"/>
  <c r="W729" i="4"/>
  <c r="K729" i="4"/>
  <c r="W728" i="4"/>
  <c r="K728" i="4"/>
  <c r="W727" i="4"/>
  <c r="K727" i="4"/>
  <c r="W726" i="4"/>
  <c r="K726" i="4"/>
  <c r="W725" i="4"/>
  <c r="K725" i="4"/>
  <c r="W724" i="4"/>
  <c r="K724" i="4"/>
  <c r="W723" i="4"/>
  <c r="K723" i="4"/>
  <c r="W722" i="4"/>
  <c r="K722" i="4"/>
  <c r="W721" i="4"/>
  <c r="K721" i="4"/>
  <c r="W720" i="4"/>
  <c r="K720" i="4"/>
  <c r="W719" i="4"/>
  <c r="K719" i="4"/>
  <c r="W718" i="4"/>
  <c r="K718" i="4"/>
  <c r="W717" i="4"/>
  <c r="K717" i="4"/>
  <c r="W716" i="4"/>
  <c r="K716" i="4"/>
  <c r="W715" i="4"/>
  <c r="K715" i="4"/>
  <c r="W714" i="4"/>
  <c r="K714" i="4"/>
  <c r="W713" i="4"/>
  <c r="K713" i="4"/>
  <c r="W712" i="4"/>
  <c r="K712" i="4"/>
  <c r="W711" i="4"/>
  <c r="K711" i="4"/>
  <c r="W710" i="4"/>
  <c r="K710" i="4"/>
  <c r="W709" i="4"/>
  <c r="K709" i="4"/>
  <c r="W708" i="4"/>
  <c r="K708" i="4"/>
  <c r="W707" i="4"/>
  <c r="K707" i="4"/>
  <c r="W706" i="4"/>
  <c r="K706" i="4"/>
  <c r="W705" i="4"/>
  <c r="K705" i="4"/>
  <c r="W704" i="4"/>
  <c r="K704" i="4"/>
  <c r="W703" i="4"/>
  <c r="K703" i="4"/>
  <c r="W702" i="4"/>
  <c r="K702" i="4"/>
  <c r="W701" i="4"/>
  <c r="K701" i="4"/>
  <c r="W700" i="4"/>
  <c r="K700" i="4"/>
  <c r="W699" i="4"/>
  <c r="K699" i="4"/>
  <c r="W698" i="4"/>
  <c r="K698" i="4"/>
  <c r="W697" i="4"/>
  <c r="K697" i="4"/>
  <c r="W696" i="4"/>
  <c r="K696" i="4"/>
  <c r="W695" i="4"/>
  <c r="K695" i="4"/>
  <c r="W694" i="4"/>
  <c r="K694" i="4"/>
  <c r="W693" i="4"/>
  <c r="K693" i="4"/>
  <c r="W692" i="4"/>
  <c r="K692" i="4"/>
  <c r="W691" i="4"/>
  <c r="K691" i="4"/>
  <c r="W690" i="4"/>
  <c r="K690" i="4"/>
  <c r="W689" i="4"/>
  <c r="K689" i="4"/>
  <c r="W688" i="4"/>
  <c r="K688" i="4"/>
  <c r="W687" i="4"/>
  <c r="K687" i="4"/>
  <c r="W686" i="4"/>
  <c r="K686" i="4"/>
  <c r="W685" i="4"/>
  <c r="K685" i="4"/>
  <c r="W684" i="4"/>
  <c r="K684" i="4"/>
  <c r="W683" i="4"/>
  <c r="K683" i="4"/>
  <c r="W682" i="4"/>
  <c r="K682" i="4"/>
  <c r="W681" i="4"/>
  <c r="K681" i="4"/>
  <c r="W680" i="4"/>
  <c r="K680" i="4"/>
  <c r="W679" i="4"/>
  <c r="K679" i="4"/>
  <c r="W678" i="4"/>
  <c r="K678" i="4"/>
  <c r="W677" i="4"/>
  <c r="K677" i="4"/>
  <c r="W676" i="4"/>
  <c r="K676" i="4"/>
  <c r="W675" i="4"/>
  <c r="K675" i="4"/>
  <c r="W674" i="4"/>
  <c r="K674" i="4"/>
  <c r="W673" i="4"/>
  <c r="K673" i="4"/>
  <c r="W672" i="4"/>
  <c r="K672" i="4"/>
  <c r="W671" i="4"/>
  <c r="K671" i="4"/>
  <c r="W670" i="4"/>
  <c r="K670" i="4"/>
  <c r="W669" i="4"/>
  <c r="K669" i="4"/>
  <c r="W668" i="4"/>
  <c r="K668" i="4"/>
  <c r="W667" i="4"/>
  <c r="K667" i="4"/>
  <c r="W666" i="4"/>
  <c r="K666" i="4"/>
  <c r="W665" i="4"/>
  <c r="K665" i="4"/>
  <c r="W664" i="4"/>
  <c r="K664" i="4"/>
  <c r="W663" i="4"/>
  <c r="K663" i="4"/>
  <c r="W662" i="4"/>
  <c r="K662" i="4"/>
  <c r="W661" i="4"/>
  <c r="K661" i="4"/>
  <c r="W660" i="4"/>
  <c r="K660" i="4"/>
  <c r="W659" i="4"/>
  <c r="K659" i="4"/>
  <c r="W658" i="4"/>
  <c r="K658" i="4"/>
  <c r="W657" i="4"/>
  <c r="K657" i="4"/>
  <c r="W656" i="4"/>
  <c r="K656" i="4"/>
  <c r="W655" i="4"/>
  <c r="K655" i="4"/>
  <c r="W654" i="4"/>
  <c r="K654" i="4"/>
  <c r="W653" i="4"/>
  <c r="K653" i="4"/>
  <c r="W652" i="4"/>
  <c r="K652" i="4"/>
  <c r="W651" i="4"/>
  <c r="K651" i="4"/>
  <c r="W650" i="4"/>
  <c r="K650" i="4"/>
  <c r="W649" i="4"/>
  <c r="K649" i="4"/>
  <c r="W648" i="4"/>
  <c r="K648" i="4"/>
  <c r="W647" i="4"/>
  <c r="K647" i="4"/>
  <c r="W646" i="4"/>
  <c r="K646" i="4"/>
  <c r="W645" i="4"/>
  <c r="K645" i="4"/>
  <c r="W644" i="4"/>
  <c r="K644" i="4"/>
  <c r="W643" i="4"/>
  <c r="K643" i="4"/>
  <c r="W642" i="4"/>
  <c r="K642" i="4"/>
  <c r="W641" i="4"/>
  <c r="K641" i="4"/>
  <c r="W640" i="4"/>
  <c r="K640" i="4"/>
  <c r="W639" i="4"/>
  <c r="K639" i="4"/>
  <c r="W638" i="4"/>
  <c r="K638" i="4"/>
  <c r="W637" i="4"/>
  <c r="K637" i="4"/>
  <c r="W636" i="4"/>
  <c r="K636" i="4"/>
  <c r="W635" i="4"/>
  <c r="K635" i="4"/>
  <c r="W634" i="4"/>
  <c r="K634" i="4"/>
  <c r="W633" i="4"/>
  <c r="K633" i="4"/>
  <c r="W632" i="4"/>
  <c r="K632" i="4"/>
  <c r="W631" i="4"/>
  <c r="K631" i="4"/>
  <c r="W630" i="4"/>
  <c r="K630" i="4"/>
  <c r="W629" i="4"/>
  <c r="K629" i="4"/>
  <c r="W628" i="4"/>
  <c r="K628" i="4"/>
  <c r="W627" i="4"/>
  <c r="K627" i="4"/>
  <c r="W626" i="4"/>
  <c r="K626" i="4"/>
  <c r="W625" i="4"/>
  <c r="K625" i="4"/>
  <c r="W624" i="4"/>
  <c r="K624" i="4"/>
  <c r="W623" i="4"/>
  <c r="K623" i="4"/>
  <c r="W622" i="4"/>
  <c r="K622" i="4"/>
  <c r="W621" i="4"/>
  <c r="K621" i="4"/>
  <c r="W620" i="4"/>
  <c r="K620" i="4"/>
  <c r="W619" i="4"/>
  <c r="K619" i="4"/>
  <c r="W618" i="4"/>
  <c r="K618" i="4"/>
  <c r="W617" i="4"/>
  <c r="K617" i="4"/>
  <c r="W616" i="4"/>
  <c r="K616" i="4"/>
  <c r="W615" i="4"/>
  <c r="K615" i="4"/>
  <c r="W614" i="4"/>
  <c r="K614" i="4"/>
  <c r="W613" i="4"/>
  <c r="K613" i="4"/>
  <c r="W612" i="4"/>
  <c r="K612" i="4"/>
  <c r="W611" i="4"/>
  <c r="K611" i="4"/>
  <c r="W610" i="4"/>
  <c r="K610" i="4"/>
  <c r="W609" i="4"/>
  <c r="K609" i="4"/>
  <c r="W608" i="4"/>
  <c r="K608" i="4"/>
  <c r="W607" i="4"/>
  <c r="K607" i="4"/>
  <c r="W606" i="4"/>
  <c r="K606" i="4"/>
  <c r="W605" i="4"/>
  <c r="K605" i="4"/>
  <c r="W604" i="4"/>
  <c r="K604" i="4"/>
  <c r="W603" i="4"/>
  <c r="K603" i="4"/>
  <c r="W602" i="4"/>
  <c r="K602" i="4"/>
  <c r="W601" i="4"/>
  <c r="K601" i="4"/>
  <c r="W600" i="4"/>
  <c r="K600" i="4"/>
  <c r="W599" i="4"/>
  <c r="K599" i="4"/>
  <c r="W598" i="4"/>
  <c r="K598" i="4"/>
  <c r="W597" i="4"/>
  <c r="K597" i="4"/>
  <c r="W596" i="4"/>
  <c r="K596" i="4"/>
  <c r="W595" i="4"/>
  <c r="K595" i="4"/>
  <c r="W594" i="4"/>
  <c r="K594" i="4"/>
  <c r="W593" i="4"/>
  <c r="K593" i="4"/>
  <c r="W592" i="4"/>
  <c r="K592" i="4"/>
  <c r="W591" i="4"/>
  <c r="K591" i="4"/>
  <c r="W590" i="4"/>
  <c r="K590" i="4"/>
  <c r="W589" i="4"/>
  <c r="K589" i="4"/>
  <c r="W588" i="4"/>
  <c r="K588" i="4"/>
  <c r="W587" i="4"/>
  <c r="K587" i="4"/>
  <c r="W586" i="4"/>
  <c r="K586" i="4"/>
  <c r="W585" i="4"/>
  <c r="K585" i="4"/>
  <c r="W584" i="4"/>
  <c r="K584" i="4"/>
  <c r="W583" i="4"/>
  <c r="K583" i="4"/>
  <c r="W582" i="4"/>
  <c r="K582" i="4"/>
  <c r="W581" i="4"/>
  <c r="K581" i="4"/>
  <c r="W580" i="4"/>
  <c r="K580" i="4"/>
  <c r="W579" i="4"/>
  <c r="K579" i="4"/>
  <c r="W578" i="4"/>
  <c r="K578" i="4"/>
  <c r="W577" i="4"/>
  <c r="K577" i="4"/>
  <c r="W576" i="4"/>
  <c r="K576" i="4"/>
  <c r="W575" i="4"/>
  <c r="K575" i="4"/>
  <c r="W574" i="4"/>
  <c r="K574" i="4"/>
  <c r="W573" i="4"/>
  <c r="K573" i="4"/>
  <c r="W572" i="4"/>
  <c r="K572" i="4"/>
  <c r="W571" i="4"/>
  <c r="K571" i="4"/>
  <c r="W570" i="4"/>
  <c r="K570" i="4"/>
  <c r="W569" i="4"/>
  <c r="K569" i="4"/>
  <c r="W568" i="4"/>
  <c r="K568" i="4"/>
  <c r="W567" i="4"/>
  <c r="K567" i="4"/>
  <c r="W566" i="4"/>
  <c r="K566" i="4"/>
  <c r="W565" i="4"/>
  <c r="K565" i="4"/>
  <c r="W564" i="4"/>
  <c r="K564" i="4"/>
  <c r="W563" i="4"/>
  <c r="K563" i="4"/>
  <c r="W562" i="4"/>
  <c r="K562" i="4"/>
  <c r="W561" i="4"/>
  <c r="K561" i="4"/>
  <c r="W560" i="4"/>
  <c r="K560" i="4"/>
  <c r="W559" i="4"/>
  <c r="K559" i="4"/>
  <c r="W558" i="4"/>
  <c r="K558" i="4"/>
  <c r="W557" i="4"/>
  <c r="K557" i="4"/>
  <c r="W556" i="4"/>
  <c r="K556" i="4"/>
  <c r="W555" i="4"/>
  <c r="K555" i="4"/>
  <c r="W554" i="4"/>
  <c r="K554" i="4"/>
  <c r="W553" i="4"/>
  <c r="K553" i="4"/>
  <c r="W552" i="4"/>
  <c r="K552" i="4"/>
  <c r="W551" i="4"/>
  <c r="K551" i="4"/>
  <c r="W550" i="4"/>
  <c r="K550" i="4"/>
  <c r="W549" i="4"/>
  <c r="K549" i="4"/>
  <c r="W548" i="4"/>
  <c r="K548" i="4"/>
  <c r="W547" i="4"/>
  <c r="K547" i="4"/>
  <c r="W546" i="4"/>
  <c r="K546" i="4"/>
  <c r="W545" i="4"/>
  <c r="K545" i="4"/>
  <c r="W544" i="4"/>
  <c r="K544" i="4"/>
  <c r="W543" i="4"/>
  <c r="K543" i="4"/>
  <c r="W542" i="4"/>
  <c r="K542" i="4"/>
  <c r="W541" i="4"/>
  <c r="K541" i="4"/>
  <c r="W540" i="4"/>
  <c r="K540" i="4"/>
  <c r="W539" i="4"/>
  <c r="K539" i="4"/>
  <c r="W538" i="4"/>
  <c r="K538" i="4"/>
  <c r="W537" i="4"/>
  <c r="K537" i="4"/>
  <c r="W536" i="4"/>
  <c r="K536" i="4"/>
  <c r="W535" i="4"/>
  <c r="K535" i="4"/>
  <c r="W534" i="4"/>
  <c r="K534" i="4"/>
  <c r="W533" i="4"/>
  <c r="K533" i="4"/>
  <c r="W532" i="4"/>
  <c r="K532" i="4"/>
  <c r="W531" i="4"/>
  <c r="K531" i="4"/>
  <c r="W530" i="4"/>
  <c r="K530" i="4"/>
  <c r="W529" i="4"/>
  <c r="K529" i="4"/>
  <c r="W528" i="4"/>
  <c r="K528" i="4"/>
  <c r="W527" i="4"/>
  <c r="K527" i="4"/>
  <c r="W526" i="4"/>
  <c r="K526" i="4"/>
  <c r="W525" i="4"/>
  <c r="K525" i="4"/>
  <c r="W524" i="4"/>
  <c r="K524" i="4"/>
  <c r="W523" i="4"/>
  <c r="K523" i="4"/>
  <c r="W522" i="4"/>
  <c r="K522" i="4"/>
  <c r="W521" i="4"/>
  <c r="K521" i="4"/>
  <c r="W520" i="4"/>
  <c r="K520" i="4"/>
  <c r="W519" i="4"/>
  <c r="K519" i="4"/>
  <c r="W518" i="4"/>
  <c r="K518" i="4"/>
  <c r="W517" i="4"/>
  <c r="K517" i="4"/>
  <c r="W516" i="4"/>
  <c r="K516" i="4"/>
  <c r="W515" i="4"/>
  <c r="K515" i="4"/>
  <c r="W514" i="4"/>
  <c r="K514" i="4"/>
  <c r="W513" i="4"/>
  <c r="K513" i="4"/>
  <c r="W512" i="4"/>
  <c r="K512" i="4"/>
  <c r="W511" i="4"/>
  <c r="K511" i="4"/>
  <c r="W510" i="4"/>
  <c r="K510" i="4"/>
  <c r="W509" i="4"/>
  <c r="K509" i="4"/>
  <c r="W508" i="4"/>
  <c r="K508" i="4"/>
  <c r="W507" i="4"/>
  <c r="K507" i="4"/>
  <c r="W506" i="4"/>
  <c r="K506" i="4"/>
  <c r="W505" i="4"/>
  <c r="K505" i="4"/>
  <c r="W504" i="4"/>
  <c r="K504" i="4"/>
  <c r="W503" i="4"/>
  <c r="K503" i="4"/>
  <c r="W502" i="4"/>
  <c r="K502" i="4"/>
  <c r="W501" i="4"/>
  <c r="K501" i="4"/>
  <c r="W500" i="4"/>
  <c r="K500" i="4"/>
  <c r="W499" i="4"/>
  <c r="K499" i="4"/>
  <c r="W498" i="4"/>
  <c r="K498" i="4"/>
  <c r="W497" i="4"/>
  <c r="K497" i="4"/>
  <c r="W496" i="4"/>
  <c r="K496" i="4"/>
  <c r="W495" i="4"/>
  <c r="K495" i="4"/>
  <c r="W494" i="4"/>
  <c r="K494" i="4"/>
  <c r="W493" i="4"/>
  <c r="K493" i="4"/>
  <c r="W492" i="4"/>
  <c r="K492" i="4"/>
  <c r="W491" i="4"/>
  <c r="K491" i="4"/>
  <c r="W490" i="4"/>
  <c r="K490" i="4"/>
  <c r="W489" i="4"/>
  <c r="K489" i="4"/>
  <c r="W488" i="4"/>
  <c r="K488" i="4"/>
  <c r="W487" i="4"/>
  <c r="K487" i="4"/>
  <c r="W486" i="4"/>
  <c r="K486" i="4"/>
  <c r="W485" i="4"/>
  <c r="K485" i="4"/>
  <c r="W484" i="4"/>
  <c r="K484" i="4"/>
  <c r="W483" i="4"/>
  <c r="K483" i="4"/>
  <c r="W482" i="4"/>
  <c r="K482" i="4"/>
  <c r="W481" i="4"/>
  <c r="K481" i="4"/>
  <c r="W480" i="4"/>
  <c r="K480" i="4"/>
  <c r="W479" i="4"/>
  <c r="K479" i="4"/>
  <c r="W478" i="4"/>
  <c r="K478" i="4"/>
  <c r="W477" i="4"/>
  <c r="K477" i="4"/>
  <c r="W476" i="4"/>
  <c r="K476" i="4"/>
  <c r="W475" i="4"/>
  <c r="K475" i="4"/>
  <c r="W474" i="4"/>
  <c r="K474" i="4"/>
  <c r="W473" i="4"/>
  <c r="K473" i="4"/>
  <c r="W472" i="4"/>
  <c r="K472" i="4"/>
  <c r="W471" i="4"/>
  <c r="K471" i="4"/>
  <c r="W470" i="4"/>
  <c r="K470" i="4"/>
  <c r="W469" i="4"/>
  <c r="K469" i="4"/>
  <c r="W468" i="4"/>
  <c r="K468" i="4"/>
  <c r="W467" i="4"/>
  <c r="K467" i="4"/>
  <c r="W466" i="4"/>
  <c r="K466" i="4"/>
  <c r="W465" i="4"/>
  <c r="K465" i="4"/>
  <c r="W464" i="4"/>
  <c r="K464" i="4"/>
  <c r="W463" i="4"/>
  <c r="K463" i="4"/>
  <c r="W462" i="4"/>
  <c r="K462" i="4"/>
  <c r="W461" i="4"/>
  <c r="K461" i="4"/>
  <c r="W460" i="4"/>
  <c r="K460" i="4"/>
  <c r="W459" i="4"/>
  <c r="K459" i="4"/>
  <c r="W458" i="4"/>
  <c r="K458" i="4"/>
  <c r="W457" i="4"/>
  <c r="K457" i="4"/>
  <c r="W456" i="4"/>
  <c r="K456" i="4"/>
  <c r="W455" i="4"/>
  <c r="K455" i="4"/>
  <c r="W454" i="4"/>
  <c r="K454" i="4"/>
  <c r="W453" i="4"/>
  <c r="K453" i="4"/>
  <c r="W452" i="4"/>
  <c r="K452" i="4"/>
  <c r="W451" i="4"/>
  <c r="K451" i="4"/>
  <c r="W450" i="4"/>
  <c r="K450" i="4"/>
  <c r="W449" i="4"/>
  <c r="K449" i="4"/>
  <c r="W448" i="4"/>
  <c r="K448" i="4"/>
  <c r="W447" i="4"/>
  <c r="K447" i="4"/>
  <c r="W446" i="4"/>
  <c r="K446" i="4"/>
  <c r="W445" i="4"/>
  <c r="K445" i="4"/>
  <c r="W444" i="4"/>
  <c r="K444" i="4"/>
  <c r="W443" i="4"/>
  <c r="K443" i="4"/>
  <c r="W442" i="4"/>
  <c r="K442" i="4"/>
  <c r="W441" i="4"/>
  <c r="K441" i="4"/>
  <c r="W440" i="4"/>
  <c r="K440" i="4"/>
  <c r="W439" i="4"/>
  <c r="K439" i="4"/>
  <c r="W438" i="4"/>
  <c r="K438" i="4"/>
  <c r="W437" i="4"/>
  <c r="K437" i="4"/>
  <c r="W436" i="4"/>
  <c r="K436" i="4"/>
  <c r="W435" i="4"/>
  <c r="K435" i="4"/>
  <c r="W434" i="4"/>
  <c r="K434" i="4"/>
  <c r="W433" i="4"/>
  <c r="K433" i="4"/>
  <c r="W432" i="4"/>
  <c r="K432" i="4"/>
  <c r="W431" i="4"/>
  <c r="K431" i="4"/>
  <c r="W430" i="4"/>
  <c r="K430" i="4"/>
  <c r="W429" i="4"/>
  <c r="K429" i="4"/>
  <c r="W428" i="4"/>
  <c r="K428" i="4"/>
  <c r="W427" i="4"/>
  <c r="K427" i="4"/>
  <c r="W426" i="4"/>
  <c r="K426" i="4"/>
  <c r="W425" i="4"/>
  <c r="K425" i="4"/>
  <c r="W424" i="4"/>
  <c r="K424" i="4"/>
  <c r="W423" i="4"/>
  <c r="K423" i="4"/>
  <c r="W422" i="4"/>
  <c r="K422" i="4"/>
  <c r="W421" i="4"/>
  <c r="K421" i="4"/>
  <c r="W420" i="4"/>
  <c r="K420" i="4"/>
  <c r="W419" i="4"/>
  <c r="K419" i="4"/>
  <c r="W418" i="4"/>
  <c r="K418" i="4"/>
  <c r="W417" i="4"/>
  <c r="K417" i="4"/>
  <c r="W416" i="4"/>
  <c r="K416" i="4"/>
  <c r="W415" i="4"/>
  <c r="K415" i="4"/>
  <c r="W414" i="4"/>
  <c r="K414" i="4"/>
  <c r="W413" i="4"/>
  <c r="K413" i="4"/>
  <c r="W412" i="4"/>
  <c r="K412" i="4"/>
  <c r="W411" i="4"/>
  <c r="K411" i="4"/>
  <c r="W410" i="4"/>
  <c r="K410" i="4"/>
  <c r="W409" i="4"/>
  <c r="K409" i="4"/>
  <c r="W408" i="4"/>
  <c r="K408" i="4"/>
  <c r="W407" i="4"/>
  <c r="K407" i="4"/>
  <c r="W406" i="4"/>
  <c r="K406" i="4"/>
  <c r="W405" i="4"/>
  <c r="K405" i="4"/>
  <c r="W404" i="4"/>
  <c r="K404" i="4"/>
  <c r="W403" i="4"/>
  <c r="K403" i="4"/>
  <c r="W402" i="4"/>
  <c r="K402" i="4"/>
  <c r="W401" i="4"/>
  <c r="K401" i="4"/>
  <c r="W400" i="4"/>
  <c r="K400" i="4"/>
  <c r="W399" i="4"/>
  <c r="K399" i="4"/>
  <c r="W398" i="4"/>
  <c r="K398" i="4"/>
  <c r="W397" i="4"/>
  <c r="K397" i="4"/>
  <c r="W396" i="4"/>
  <c r="K396" i="4"/>
  <c r="W395" i="4"/>
  <c r="K395" i="4"/>
  <c r="W394" i="4"/>
  <c r="K394" i="4"/>
  <c r="W393" i="4"/>
  <c r="K393" i="4"/>
  <c r="W392" i="4"/>
  <c r="K392" i="4"/>
  <c r="W391" i="4"/>
  <c r="K391" i="4"/>
  <c r="W390" i="4"/>
  <c r="K390" i="4"/>
  <c r="W389" i="4"/>
  <c r="K389" i="4"/>
  <c r="W388" i="4"/>
  <c r="K388" i="4"/>
  <c r="W387" i="4"/>
  <c r="K387" i="4"/>
  <c r="W386" i="4"/>
  <c r="K386" i="4"/>
  <c r="W385" i="4"/>
  <c r="K385" i="4"/>
  <c r="W384" i="4"/>
  <c r="K384" i="4"/>
  <c r="W383" i="4"/>
  <c r="K383" i="4"/>
  <c r="W382" i="4"/>
  <c r="K382" i="4"/>
  <c r="W381" i="4"/>
  <c r="K381" i="4"/>
  <c r="W380" i="4"/>
  <c r="K380" i="4"/>
  <c r="W379" i="4"/>
  <c r="K379" i="4"/>
  <c r="W378" i="4"/>
  <c r="K378" i="4"/>
  <c r="W377" i="4"/>
  <c r="K377" i="4"/>
  <c r="W376" i="4"/>
  <c r="K376" i="4"/>
  <c r="W375" i="4"/>
  <c r="K375" i="4"/>
  <c r="W374" i="4"/>
  <c r="K374" i="4"/>
  <c r="W373" i="4"/>
  <c r="K373" i="4"/>
  <c r="W372" i="4"/>
  <c r="K372" i="4"/>
  <c r="W371" i="4"/>
  <c r="K371" i="4"/>
  <c r="W370" i="4"/>
  <c r="K370" i="4"/>
  <c r="W369" i="4"/>
  <c r="K369" i="4"/>
  <c r="W368" i="4"/>
  <c r="K368" i="4"/>
  <c r="W367" i="4"/>
  <c r="K367" i="4"/>
  <c r="W366" i="4"/>
  <c r="K366" i="4"/>
  <c r="W365" i="4"/>
  <c r="K365" i="4"/>
  <c r="W364" i="4"/>
  <c r="K364" i="4"/>
  <c r="W363" i="4"/>
  <c r="K363" i="4"/>
  <c r="W362" i="4"/>
  <c r="K362" i="4"/>
  <c r="W361" i="4"/>
  <c r="K361" i="4"/>
  <c r="W360" i="4"/>
  <c r="K360" i="4"/>
  <c r="W359" i="4"/>
  <c r="K359" i="4"/>
  <c r="W358" i="4"/>
  <c r="K358" i="4"/>
  <c r="W357" i="4"/>
  <c r="K357" i="4"/>
  <c r="W356" i="4"/>
  <c r="K356" i="4"/>
  <c r="W355" i="4"/>
  <c r="K355" i="4"/>
  <c r="W354" i="4"/>
  <c r="K354" i="4"/>
  <c r="W353" i="4"/>
  <c r="K353" i="4"/>
  <c r="W352" i="4"/>
  <c r="K352" i="4"/>
  <c r="W351" i="4"/>
  <c r="K351" i="4"/>
  <c r="W350" i="4"/>
  <c r="K350" i="4"/>
  <c r="W349" i="4"/>
  <c r="K349" i="4"/>
  <c r="W348" i="4"/>
  <c r="K348" i="4"/>
  <c r="W347" i="4"/>
  <c r="K347" i="4"/>
  <c r="W346" i="4"/>
  <c r="K346" i="4"/>
  <c r="W345" i="4"/>
  <c r="K345" i="4"/>
  <c r="W344" i="4"/>
  <c r="K344" i="4"/>
  <c r="W343" i="4"/>
  <c r="K343" i="4"/>
  <c r="W342" i="4"/>
  <c r="K342" i="4"/>
  <c r="W341" i="4"/>
  <c r="K341" i="4"/>
  <c r="W340" i="4"/>
  <c r="K340" i="4"/>
  <c r="W339" i="4"/>
  <c r="K339" i="4"/>
  <c r="W338" i="4"/>
  <c r="K338" i="4"/>
  <c r="W337" i="4"/>
  <c r="K337" i="4"/>
  <c r="W336" i="4"/>
  <c r="K336" i="4"/>
  <c r="W335" i="4"/>
  <c r="K335" i="4"/>
  <c r="W334" i="4"/>
  <c r="K334" i="4"/>
  <c r="W333" i="4"/>
  <c r="K333" i="4"/>
  <c r="W332" i="4"/>
  <c r="K332" i="4"/>
  <c r="W331" i="4"/>
  <c r="K331" i="4"/>
  <c r="W330" i="4"/>
  <c r="K330" i="4"/>
  <c r="W329" i="4"/>
  <c r="K329" i="4"/>
  <c r="W328" i="4"/>
  <c r="K328" i="4"/>
  <c r="W327" i="4"/>
  <c r="K327" i="4"/>
  <c r="W326" i="4"/>
  <c r="K326" i="4"/>
  <c r="W325" i="4"/>
  <c r="K325" i="4"/>
  <c r="W324" i="4"/>
  <c r="K324" i="4"/>
  <c r="W323" i="4"/>
  <c r="K323" i="4"/>
  <c r="W322" i="4"/>
  <c r="K322" i="4"/>
  <c r="W321" i="4"/>
  <c r="K321" i="4"/>
  <c r="W320" i="4"/>
  <c r="K320" i="4"/>
  <c r="W319" i="4"/>
  <c r="K319" i="4"/>
  <c r="W318" i="4"/>
  <c r="K318" i="4"/>
  <c r="W317" i="4"/>
  <c r="K317" i="4"/>
  <c r="W316" i="4"/>
  <c r="K316" i="4"/>
  <c r="W315" i="4"/>
  <c r="K315" i="4"/>
  <c r="W314" i="4"/>
  <c r="K314" i="4"/>
  <c r="W313" i="4"/>
  <c r="K313" i="4"/>
  <c r="W312" i="4"/>
  <c r="K312" i="4"/>
  <c r="W311" i="4"/>
  <c r="K311" i="4"/>
  <c r="W310" i="4"/>
  <c r="K310" i="4"/>
  <c r="W309" i="4"/>
  <c r="K309" i="4"/>
  <c r="W308" i="4"/>
  <c r="K308" i="4"/>
  <c r="W307" i="4"/>
  <c r="K307" i="4"/>
  <c r="W306" i="4"/>
  <c r="K306" i="4"/>
  <c r="W305" i="4"/>
  <c r="K305" i="4"/>
  <c r="W304" i="4"/>
  <c r="K304" i="4"/>
  <c r="W303" i="4"/>
  <c r="K303" i="4"/>
  <c r="W302" i="4"/>
  <c r="K302" i="4"/>
  <c r="W301" i="4"/>
  <c r="K301" i="4"/>
  <c r="W300" i="4"/>
  <c r="K300" i="4"/>
  <c r="W299" i="4"/>
  <c r="K299" i="4"/>
  <c r="W298" i="4"/>
  <c r="K298" i="4"/>
  <c r="W297" i="4"/>
  <c r="K297" i="4"/>
  <c r="W296" i="4"/>
  <c r="K296" i="4"/>
  <c r="W295" i="4"/>
  <c r="K295" i="4"/>
  <c r="W294" i="4"/>
  <c r="K294" i="4"/>
  <c r="W293" i="4"/>
  <c r="K293" i="4"/>
  <c r="W292" i="4"/>
  <c r="K292" i="4"/>
  <c r="W291" i="4"/>
  <c r="K291" i="4"/>
  <c r="W290" i="4"/>
  <c r="K290" i="4"/>
  <c r="W289" i="4"/>
  <c r="K289" i="4"/>
  <c r="W288" i="4"/>
  <c r="K288" i="4"/>
  <c r="W287" i="4"/>
  <c r="K287" i="4"/>
  <c r="W286" i="4"/>
  <c r="K286" i="4"/>
  <c r="W285" i="4"/>
  <c r="K285" i="4"/>
  <c r="W284" i="4"/>
  <c r="K284" i="4"/>
  <c r="W283" i="4"/>
  <c r="K283" i="4"/>
  <c r="W282" i="4"/>
  <c r="K282" i="4"/>
  <c r="W281" i="4"/>
  <c r="K281" i="4"/>
  <c r="W280" i="4"/>
  <c r="K280" i="4"/>
  <c r="W279" i="4"/>
  <c r="K279" i="4"/>
  <c r="W278" i="4"/>
  <c r="K278" i="4"/>
  <c r="W277" i="4"/>
  <c r="K277" i="4"/>
  <c r="W276" i="4"/>
  <c r="K276" i="4"/>
  <c r="W275" i="4"/>
  <c r="K275" i="4"/>
  <c r="W274" i="4"/>
  <c r="K274" i="4"/>
  <c r="W273" i="4"/>
  <c r="K273" i="4"/>
  <c r="W272" i="4"/>
  <c r="K272" i="4"/>
  <c r="W271" i="4"/>
  <c r="K271" i="4"/>
  <c r="W270" i="4"/>
  <c r="K270" i="4"/>
  <c r="W269" i="4"/>
  <c r="K269" i="4"/>
  <c r="W268" i="4"/>
  <c r="K268" i="4"/>
  <c r="W267" i="4"/>
  <c r="K267" i="4"/>
  <c r="W266" i="4"/>
  <c r="K266" i="4"/>
  <c r="W265" i="4"/>
  <c r="K265" i="4"/>
  <c r="W264" i="4"/>
  <c r="K264" i="4"/>
  <c r="W263" i="4"/>
  <c r="K263" i="4"/>
  <c r="W262" i="4"/>
  <c r="K262" i="4"/>
  <c r="W261" i="4"/>
  <c r="K261" i="4"/>
  <c r="W260" i="4"/>
  <c r="K260" i="4"/>
  <c r="W259" i="4"/>
  <c r="K259" i="4"/>
  <c r="W258" i="4"/>
  <c r="K258" i="4"/>
  <c r="W257" i="4"/>
  <c r="K257" i="4"/>
  <c r="W256" i="4"/>
  <c r="K256" i="4"/>
  <c r="W255" i="4"/>
  <c r="K255" i="4"/>
  <c r="W254" i="4"/>
  <c r="K254" i="4"/>
  <c r="W253" i="4"/>
  <c r="K253" i="4"/>
  <c r="W252" i="4"/>
  <c r="K252" i="4"/>
  <c r="W251" i="4"/>
  <c r="K251" i="4"/>
  <c r="W250" i="4"/>
  <c r="K250" i="4"/>
  <c r="W249" i="4"/>
  <c r="K249" i="4"/>
  <c r="W248" i="4"/>
  <c r="K248" i="4"/>
  <c r="W247" i="4"/>
  <c r="K247" i="4"/>
  <c r="W246" i="4"/>
  <c r="K246" i="4"/>
  <c r="W245" i="4"/>
  <c r="K245" i="4"/>
  <c r="W244" i="4"/>
  <c r="K244" i="4"/>
  <c r="W243" i="4"/>
  <c r="K243" i="4"/>
  <c r="W242" i="4"/>
  <c r="K242" i="4"/>
  <c r="W241" i="4"/>
  <c r="K241" i="4"/>
  <c r="W240" i="4"/>
  <c r="K240" i="4"/>
  <c r="W239" i="4"/>
  <c r="K239" i="4"/>
  <c r="W238" i="4"/>
  <c r="K238" i="4"/>
  <c r="W237" i="4"/>
  <c r="K237" i="4"/>
  <c r="W236" i="4"/>
  <c r="K236" i="4"/>
  <c r="W235" i="4"/>
  <c r="K235" i="4"/>
  <c r="W234" i="4"/>
  <c r="K234" i="4"/>
  <c r="W233" i="4"/>
  <c r="K233" i="4"/>
  <c r="W232" i="4"/>
  <c r="K232" i="4"/>
  <c r="W231" i="4"/>
  <c r="K231" i="4"/>
  <c r="W230" i="4"/>
  <c r="K230" i="4"/>
  <c r="W229" i="4"/>
  <c r="K229" i="4"/>
  <c r="W228" i="4"/>
  <c r="K228" i="4"/>
  <c r="W227" i="4"/>
  <c r="K227" i="4"/>
  <c r="W226" i="4"/>
  <c r="K226" i="4"/>
  <c r="W225" i="4"/>
  <c r="K225" i="4"/>
  <c r="W224" i="4"/>
  <c r="K224" i="4"/>
  <c r="W223" i="4"/>
  <c r="K223" i="4"/>
  <c r="W222" i="4"/>
  <c r="K222" i="4"/>
  <c r="W221" i="4"/>
  <c r="K221" i="4"/>
  <c r="W220" i="4"/>
  <c r="K220" i="4"/>
  <c r="W219" i="4"/>
  <c r="K219" i="4"/>
  <c r="W218" i="4"/>
  <c r="K218" i="4"/>
  <c r="W217" i="4"/>
  <c r="K217" i="4"/>
  <c r="W216" i="4"/>
  <c r="K216" i="4"/>
  <c r="W215" i="4"/>
  <c r="K215" i="4"/>
  <c r="W214" i="4"/>
  <c r="K214" i="4"/>
  <c r="W213" i="4"/>
  <c r="K213" i="4"/>
  <c r="W212" i="4"/>
  <c r="K212" i="4"/>
  <c r="W211" i="4"/>
  <c r="K211" i="4"/>
  <c r="W210" i="4"/>
  <c r="K210" i="4"/>
  <c r="W209" i="4"/>
  <c r="K209" i="4"/>
  <c r="W208" i="4"/>
  <c r="K208" i="4"/>
  <c r="W207" i="4"/>
  <c r="K207" i="4"/>
  <c r="W206" i="4"/>
  <c r="K206" i="4"/>
  <c r="W205" i="4"/>
  <c r="K205" i="4"/>
  <c r="W204" i="4"/>
  <c r="K204" i="4"/>
  <c r="W203" i="4"/>
  <c r="K203" i="4"/>
  <c r="W202" i="4"/>
  <c r="K202" i="4"/>
  <c r="W201" i="4"/>
  <c r="K201" i="4"/>
  <c r="W200" i="4"/>
  <c r="K200" i="4"/>
  <c r="W199" i="4"/>
  <c r="K199" i="4"/>
  <c r="W198" i="4"/>
  <c r="K198" i="4"/>
  <c r="W197" i="4"/>
  <c r="K197" i="4"/>
  <c r="W196" i="4"/>
  <c r="K196" i="4"/>
  <c r="W195" i="4"/>
  <c r="K195" i="4"/>
  <c r="W194" i="4"/>
  <c r="K194" i="4"/>
  <c r="W193" i="4"/>
  <c r="K193" i="4"/>
  <c r="W192" i="4"/>
  <c r="K192" i="4"/>
  <c r="W191" i="4"/>
  <c r="K191" i="4"/>
  <c r="W190" i="4"/>
  <c r="K190" i="4"/>
  <c r="W189" i="4"/>
  <c r="K189" i="4"/>
  <c r="W188" i="4"/>
  <c r="K188" i="4"/>
  <c r="W187" i="4"/>
  <c r="K187" i="4"/>
  <c r="W186" i="4"/>
  <c r="K186" i="4"/>
  <c r="W185" i="4"/>
  <c r="K185" i="4"/>
  <c r="W184" i="4"/>
  <c r="K184" i="4"/>
  <c r="W183" i="4"/>
  <c r="K183" i="4"/>
  <c r="W182" i="4"/>
  <c r="K182" i="4"/>
  <c r="W181" i="4"/>
  <c r="K181" i="4"/>
  <c r="W180" i="4"/>
  <c r="K180" i="4"/>
  <c r="W179" i="4"/>
  <c r="K179" i="4"/>
  <c r="W178" i="4"/>
  <c r="K178" i="4"/>
  <c r="W177" i="4"/>
  <c r="K177" i="4"/>
  <c r="W176" i="4"/>
  <c r="K176" i="4"/>
  <c r="W175" i="4"/>
  <c r="K175" i="4"/>
  <c r="W174" i="4"/>
  <c r="K174" i="4"/>
  <c r="W173" i="4"/>
  <c r="K173" i="4"/>
  <c r="W172" i="4"/>
  <c r="K172" i="4"/>
  <c r="W171" i="4"/>
  <c r="K171" i="4"/>
  <c r="W170" i="4"/>
  <c r="K170" i="4"/>
  <c r="W169" i="4"/>
  <c r="K169" i="4"/>
  <c r="W168" i="4"/>
  <c r="K168" i="4"/>
  <c r="W167" i="4"/>
  <c r="K167" i="4"/>
  <c r="W166" i="4"/>
  <c r="K166" i="4"/>
  <c r="W165" i="4"/>
  <c r="K165" i="4"/>
  <c r="W164" i="4"/>
  <c r="K164" i="4"/>
  <c r="W163" i="4"/>
  <c r="K163" i="4"/>
  <c r="W162" i="4"/>
  <c r="K162" i="4"/>
  <c r="W161" i="4"/>
  <c r="K161" i="4"/>
  <c r="W160" i="4"/>
  <c r="K160" i="4"/>
  <c r="W159" i="4"/>
  <c r="K159" i="4"/>
  <c r="W158" i="4"/>
  <c r="K158" i="4"/>
  <c r="W157" i="4"/>
  <c r="K157" i="4"/>
  <c r="W156" i="4"/>
  <c r="K156" i="4"/>
  <c r="W155" i="4"/>
  <c r="K155" i="4"/>
  <c r="W154" i="4"/>
  <c r="K154" i="4"/>
  <c r="W153" i="4"/>
  <c r="K153" i="4"/>
  <c r="W152" i="4"/>
  <c r="K152" i="4"/>
  <c r="W151" i="4"/>
  <c r="K151" i="4"/>
  <c r="W150" i="4"/>
  <c r="K150" i="4"/>
  <c r="W149" i="4"/>
  <c r="K149" i="4"/>
  <c r="W148" i="4"/>
  <c r="K148" i="4"/>
  <c r="W147" i="4"/>
  <c r="K147" i="4"/>
  <c r="W146" i="4"/>
  <c r="K146" i="4"/>
  <c r="W145" i="4"/>
  <c r="K145" i="4"/>
  <c r="W144" i="4"/>
  <c r="K144" i="4"/>
  <c r="W143" i="4"/>
  <c r="K143" i="4"/>
  <c r="W142" i="4"/>
  <c r="K142" i="4"/>
  <c r="W141" i="4"/>
  <c r="K141" i="4"/>
  <c r="W140" i="4"/>
  <c r="K140" i="4"/>
  <c r="W139" i="4"/>
  <c r="K139" i="4"/>
  <c r="W138" i="4"/>
  <c r="K138" i="4"/>
  <c r="W137" i="4"/>
  <c r="K137" i="4"/>
  <c r="W136" i="4"/>
  <c r="K136" i="4"/>
  <c r="W135" i="4"/>
  <c r="K135" i="4"/>
  <c r="W134" i="4"/>
  <c r="K134" i="4"/>
  <c r="W133" i="4"/>
  <c r="K133" i="4"/>
  <c r="W132" i="4"/>
  <c r="K132" i="4"/>
  <c r="W131" i="4"/>
  <c r="K131" i="4"/>
  <c r="W130" i="4"/>
  <c r="K130" i="4"/>
  <c r="W129" i="4"/>
  <c r="K129" i="4"/>
  <c r="W128" i="4"/>
  <c r="K128" i="4"/>
  <c r="W127" i="4"/>
  <c r="K127" i="4"/>
  <c r="W126" i="4"/>
  <c r="K126" i="4"/>
  <c r="W125" i="4"/>
  <c r="K125" i="4"/>
  <c r="W124" i="4"/>
  <c r="K124" i="4"/>
  <c r="W123" i="4"/>
  <c r="K123" i="4"/>
  <c r="W122" i="4"/>
  <c r="K122" i="4"/>
  <c r="W121" i="4"/>
  <c r="K121" i="4"/>
  <c r="W120" i="4"/>
  <c r="K120" i="4"/>
  <c r="W119" i="4"/>
  <c r="K119" i="4"/>
  <c r="W118" i="4"/>
  <c r="K118" i="4"/>
  <c r="W117" i="4"/>
  <c r="K117" i="4"/>
  <c r="W116" i="4"/>
  <c r="K116" i="4"/>
  <c r="W115" i="4"/>
  <c r="K115" i="4"/>
  <c r="W114" i="4"/>
  <c r="K114" i="4"/>
  <c r="W113" i="4"/>
  <c r="K113" i="4"/>
  <c r="W112" i="4"/>
  <c r="K112" i="4"/>
  <c r="W111" i="4"/>
  <c r="K111" i="4"/>
  <c r="W110" i="4"/>
  <c r="K110" i="4"/>
  <c r="W109" i="4"/>
  <c r="K109" i="4"/>
  <c r="W108" i="4"/>
  <c r="K108" i="4"/>
  <c r="W107" i="4"/>
  <c r="K107" i="4"/>
  <c r="W106" i="4"/>
  <c r="K106" i="4"/>
  <c r="W105" i="4"/>
  <c r="K105" i="4"/>
  <c r="W104" i="4"/>
  <c r="K104" i="4"/>
  <c r="W103" i="4"/>
  <c r="K103" i="4"/>
  <c r="W102" i="4"/>
  <c r="K102" i="4"/>
  <c r="W101" i="4"/>
  <c r="K101" i="4"/>
  <c r="W100" i="4"/>
  <c r="K100" i="4"/>
  <c r="W99" i="4"/>
  <c r="K99" i="4"/>
  <c r="W98" i="4"/>
  <c r="K98" i="4"/>
  <c r="W97" i="4"/>
  <c r="K97" i="4"/>
  <c r="W96" i="4"/>
  <c r="K96" i="4"/>
  <c r="W95" i="4"/>
  <c r="K95" i="4"/>
  <c r="W94" i="4"/>
  <c r="K94" i="4"/>
  <c r="W93" i="4"/>
  <c r="K93" i="4"/>
  <c r="W92" i="4"/>
  <c r="K92" i="4"/>
  <c r="W91" i="4"/>
  <c r="K91" i="4"/>
  <c r="W90" i="4"/>
  <c r="K90" i="4"/>
  <c r="W89" i="4"/>
  <c r="K89" i="4"/>
  <c r="W88" i="4"/>
  <c r="K88" i="4"/>
  <c r="W87" i="4"/>
  <c r="K87" i="4"/>
  <c r="W86" i="4"/>
  <c r="K86" i="4"/>
  <c r="W85" i="4"/>
  <c r="K85" i="4"/>
  <c r="W84" i="4"/>
  <c r="K84" i="4"/>
  <c r="W83" i="4"/>
  <c r="K83" i="4"/>
  <c r="W82" i="4"/>
  <c r="K82" i="4"/>
  <c r="W81" i="4"/>
  <c r="K81" i="4"/>
  <c r="W80" i="4"/>
  <c r="K80" i="4"/>
  <c r="W79" i="4"/>
  <c r="K79" i="4"/>
  <c r="W78" i="4"/>
  <c r="K78" i="4"/>
  <c r="W77" i="4"/>
  <c r="K77" i="4"/>
  <c r="W76" i="4"/>
  <c r="K76" i="4"/>
  <c r="W75" i="4"/>
  <c r="K75" i="4"/>
  <c r="W74" i="4"/>
  <c r="K74" i="4"/>
  <c r="W73" i="4"/>
  <c r="K73" i="4"/>
  <c r="W72" i="4"/>
  <c r="K72" i="4"/>
  <c r="W71" i="4"/>
  <c r="K71" i="4"/>
  <c r="W70" i="4"/>
  <c r="K70" i="4"/>
  <c r="W69" i="4"/>
  <c r="K69" i="4"/>
  <c r="W68" i="4"/>
  <c r="K68" i="4"/>
  <c r="W67" i="4"/>
  <c r="K67" i="4"/>
  <c r="W66" i="4"/>
  <c r="K66" i="4"/>
  <c r="W65" i="4"/>
  <c r="K65" i="4"/>
  <c r="W64" i="4"/>
  <c r="K64" i="4"/>
  <c r="W63" i="4"/>
  <c r="K63" i="4"/>
  <c r="W62" i="4"/>
  <c r="K62" i="4"/>
  <c r="W61" i="4"/>
  <c r="K61" i="4"/>
  <c r="W60" i="4"/>
  <c r="K60" i="4"/>
  <c r="W59" i="4"/>
  <c r="K59" i="4"/>
  <c r="W58" i="4"/>
  <c r="K58" i="4"/>
  <c r="W57" i="4"/>
  <c r="K57" i="4"/>
  <c r="W56" i="4"/>
  <c r="K56" i="4"/>
  <c r="W55" i="4"/>
  <c r="K55" i="4"/>
  <c r="W54" i="4"/>
  <c r="K54" i="4"/>
  <c r="W53" i="4"/>
  <c r="K53" i="4"/>
  <c r="W52" i="4"/>
  <c r="K52" i="4"/>
  <c r="W51" i="4"/>
  <c r="K51" i="4"/>
  <c r="W50" i="4"/>
  <c r="K50" i="4"/>
  <c r="W49" i="4"/>
  <c r="K49" i="4"/>
  <c r="W48" i="4"/>
  <c r="K48" i="4"/>
  <c r="W47" i="4"/>
  <c r="K47" i="4"/>
  <c r="W46" i="4"/>
  <c r="K46" i="4"/>
  <c r="W45" i="4"/>
  <c r="K45" i="4"/>
  <c r="W44" i="4"/>
  <c r="K44" i="4"/>
  <c r="W43" i="4"/>
  <c r="K43" i="4"/>
  <c r="W42" i="4"/>
  <c r="K42" i="4"/>
  <c r="W41" i="4"/>
  <c r="K41" i="4"/>
  <c r="W40" i="4"/>
  <c r="K40" i="4"/>
  <c r="W39" i="4"/>
  <c r="K39" i="4"/>
  <c r="W38" i="4"/>
  <c r="K38" i="4"/>
  <c r="W37" i="4"/>
  <c r="K37" i="4"/>
  <c r="W36" i="4"/>
  <c r="K36" i="4"/>
  <c r="W35" i="4"/>
  <c r="K35" i="4"/>
  <c r="W34" i="4"/>
  <c r="K34" i="4"/>
  <c r="W33" i="4"/>
  <c r="K33" i="4"/>
  <c r="W32" i="4"/>
  <c r="K32" i="4"/>
  <c r="W31" i="4"/>
  <c r="K31" i="4"/>
  <c r="W30" i="4"/>
  <c r="K30" i="4"/>
  <c r="W29" i="4"/>
  <c r="K29" i="4"/>
  <c r="W28" i="4"/>
  <c r="K28" i="4"/>
  <c r="W27" i="4"/>
  <c r="K27" i="4"/>
  <c r="W26" i="4"/>
  <c r="K26" i="4"/>
  <c r="W25" i="4"/>
  <c r="K25" i="4"/>
  <c r="W24" i="4"/>
  <c r="K24" i="4"/>
  <c r="W23" i="4"/>
  <c r="K23" i="4"/>
  <c r="W22" i="4"/>
  <c r="K22" i="4"/>
  <c r="W21" i="4"/>
  <c r="K21" i="4"/>
  <c r="W20" i="4"/>
  <c r="K20" i="4"/>
  <c r="W19" i="4"/>
  <c r="K19" i="4"/>
  <c r="W18" i="4"/>
  <c r="K18" i="4"/>
  <c r="W17" i="4"/>
  <c r="K17" i="4"/>
  <c r="W16" i="4"/>
  <c r="K16" i="4"/>
  <c r="W15" i="4"/>
  <c r="K15" i="4"/>
  <c r="W14" i="4"/>
  <c r="K14" i="4"/>
  <c r="W13" i="4"/>
  <c r="K13" i="4"/>
  <c r="W12" i="4"/>
  <c r="K12" i="4"/>
  <c r="W11" i="4"/>
  <c r="K11" i="4"/>
  <c r="W10" i="4"/>
  <c r="K10" i="4"/>
  <c r="W9" i="4"/>
  <c r="K9" i="4"/>
  <c r="W8" i="4"/>
  <c r="K8" i="4"/>
  <c r="W7" i="4"/>
  <c r="K7" i="4"/>
  <c r="W6" i="4"/>
  <c r="K6" i="4"/>
  <c r="W5" i="4"/>
  <c r="K5" i="4"/>
  <c r="W4" i="4"/>
  <c r="K4" i="4"/>
  <c r="W3" i="4"/>
  <c r="K3" i="4"/>
  <c r="W2" i="4"/>
  <c r="K2" i="4"/>
</calcChain>
</file>

<file path=xl/sharedStrings.xml><?xml version="1.0" encoding="utf-8"?>
<sst xmlns="http://schemas.openxmlformats.org/spreadsheetml/2006/main" count="150093" uniqueCount="13520">
  <si>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</si>
  <si>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</si>
  <si>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</si>
  <si>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</si>
  <si>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</si>
  <si>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</si>
  <si>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</si>
  <si>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</si>
  <si>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</si>
  <si>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</si>
  <si>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</si>
  <si>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</si>
  <si>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</si>
  <si>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</si>
  <si>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</si>
  <si>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</si>
  <si>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</si>
  <si>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</si>
  <si>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</si>
  <si>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</si>
  <si>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</si>
  <si>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</si>
  <si>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</si>
  <si>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</si>
  <si>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</si>
  <si>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</si>
  <si>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</si>
  <si>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</si>
  <si>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</si>
  <si>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</si>
  <si>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</si>
  <si>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</si>
  <si>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</si>
  <si>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</si>
  <si>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</si>
  <si>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</si>
  <si>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</si>
  <si>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</si>
  <si>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</si>
  <si>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</si>
  <si>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</si>
  <si>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</si>
  <si>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</si>
  <si>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</si>
  <si>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</si>
  <si>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</si>
  <si>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</si>
  <si>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</si>
  <si>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</si>
  <si>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</si>
  <si>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</si>
  <si>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</si>
  <si>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</si>
  <si>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</si>
  <si>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</si>
  <si>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</si>
  <si>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</si>
  <si>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</si>
  <si>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</si>
  <si>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</si>
  <si>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</si>
  <si>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</si>
  <si>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</si>
  <si>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</si>
  <si>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</si>
  <si>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</si>
  <si>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</si>
  <si>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</si>
  <si>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</si>
  <si>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</si>
  <si>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</si>
  <si>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</si>
  <si>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</si>
  <si>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</si>
  <si>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</si>
  <si>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</si>
  <si>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</si>
  <si>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</si>
  <si>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</si>
  <si>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</si>
  <si>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</si>
  <si>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</si>
  <si>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</si>
  <si>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</si>
  <si>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</si>
  <si>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</si>
  <si>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</si>
  <si>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</si>
  <si>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</si>
  <si>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</si>
  <si>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</si>
  <si>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</si>
  <si>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</si>
  <si>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</si>
  <si>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</si>
  <si>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</si>
  <si>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</si>
  <si>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</si>
  <si>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</si>
  <si>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</si>
  <si>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</si>
  <si>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</si>
  <si>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</si>
  <si>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</si>
  <si>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</si>
  <si>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</si>
  <si>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</si>
  <si>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</si>
  <si>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</si>
  <si>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</si>
  <si>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</si>
  <si>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</si>
  <si>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</si>
  <si>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</si>
  <si>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</si>
  <si>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</si>
  <si>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</si>
  <si>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</si>
  <si>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</si>
  <si>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</si>
  <si>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</si>
  <si>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</si>
  <si>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</si>
  <si>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</si>
  <si>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</si>
  <si>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</si>
  <si>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</si>
  <si>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</si>
  <si>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</si>
  <si>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</si>
  <si>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</si>
  <si>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</si>
  <si>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</si>
  <si>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</si>
  <si>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</si>
  <si>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</si>
  <si>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</si>
  <si>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</si>
  <si>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</si>
  <si>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</si>
  <si>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</si>
  <si>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</si>
  <si>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</si>
  <si>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</si>
  <si>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</si>
  <si>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</si>
  <si>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</si>
  <si>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</si>
  <si>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</si>
  <si>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</si>
  <si>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</si>
  <si>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</si>
  <si>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</si>
  <si>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</si>
  <si>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</si>
  <si>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</si>
  <si>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</si>
  <si>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</si>
  <si>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</si>
  <si>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</si>
  <si>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</si>
  <si>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</si>
  <si>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</si>
  <si>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</si>
  <si>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</si>
  <si>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</si>
  <si>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</si>
  <si>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</si>
  <si>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</si>
  <si>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</si>
  <si>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</si>
  <si>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</si>
  <si>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</si>
  <si>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</si>
  <si>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</si>
  <si>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</si>
  <si>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</si>
  <si>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</si>
  <si>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</si>
  <si>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</si>
  <si>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</si>
  <si>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</si>
  <si>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</si>
  <si>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</si>
  <si>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</si>
  <si>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</si>
  <si>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</si>
  <si>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</si>
  <si>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</si>
  <si>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</si>
  <si>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</si>
  <si>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</si>
  <si>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</si>
  <si>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</si>
  <si>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</si>
  <si>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</si>
  <si>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</si>
  <si>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</si>
  <si>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</si>
  <si>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</si>
  <si>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</si>
  <si>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</si>
  <si>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</si>
  <si>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</si>
  <si>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</si>
  <si>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</si>
  <si>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</si>
  <si>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</si>
  <si>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</si>
  <si>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</si>
  <si>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</si>
  <si>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</si>
  <si>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</si>
  <si>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</si>
  <si>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</si>
  <si>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</si>
  <si>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</si>
  <si>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</si>
  <si>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</si>
  <si>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</si>
  <si>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</si>
  <si>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</si>
  <si>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</si>
  <si>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</si>
  <si>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</si>
  <si>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</si>
  <si>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</si>
  <si>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</si>
  <si>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</si>
  <si>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</si>
  <si>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</si>
  <si>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</si>
  <si>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</si>
  <si>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</si>
  <si>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</si>
  <si>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</si>
  <si>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</si>
  <si>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</si>
  <si>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</si>
  <si>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</si>
  <si>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</si>
  <si>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</si>
  <si>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</si>
  <si>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</si>
  <si>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</si>
  <si>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</si>
  <si>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</si>
  <si>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</si>
  <si>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</si>
  <si>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</si>
  <si>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</si>
  <si>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</si>
  <si>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</si>
  <si>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</si>
  <si>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</si>
  <si>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</si>
  <si>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</si>
  <si>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</si>
  <si>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</si>
  <si>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</si>
  <si>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</si>
  <si>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</si>
  <si>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</si>
  <si>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</si>
  <si>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</si>
  <si>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</si>
  <si>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</si>
  <si>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</si>
  <si>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</si>
  <si>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</si>
  <si>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</si>
  <si>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</si>
  <si>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</si>
  <si>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</si>
  <si>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</si>
  <si>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</si>
  <si>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</si>
  <si>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</si>
  <si>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</si>
  <si>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</si>
  <si>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</si>
  <si>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</si>
  <si>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</si>
  <si>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</si>
  <si>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</si>
  <si>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</si>
  <si>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</si>
  <si>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</si>
  <si>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</si>
  <si>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</si>
  <si>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</si>
  <si>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</si>
  <si>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</si>
  <si>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</si>
  <si>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</si>
  <si>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</si>
  <si>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</si>
  <si>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</si>
  <si>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</si>
  <si>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</si>
  <si>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</si>
  <si>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</si>
  <si>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</si>
  <si>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</si>
  <si>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</si>
  <si>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</si>
  <si>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</si>
  <si>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</si>
  <si>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</si>
  <si>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</si>
  <si>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</si>
  <si>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</si>
  <si>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</si>
  <si>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</si>
  <si>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</si>
  <si>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</si>
  <si>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</si>
  <si>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</si>
  <si>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</si>
  <si>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</si>
  <si>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</si>
  <si>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</si>
  <si>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</si>
  <si>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</si>
  <si>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</si>
  <si>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</si>
  <si>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</si>
  <si>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</si>
  <si>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</si>
  <si>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</si>
  <si>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</si>
  <si>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</si>
  <si>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</si>
  <si>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</si>
  <si>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</si>
  <si>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</si>
  <si>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</si>
  <si>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</si>
  <si>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</si>
  <si>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</si>
  <si>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</si>
  <si>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</si>
  <si>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</si>
  <si>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</si>
  <si>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</si>
  <si>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</si>
  <si>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</si>
  <si>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</si>
  <si>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</si>
  <si>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</si>
  <si>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</si>
  <si>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</si>
  <si>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</si>
  <si>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</si>
  <si>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</si>
  <si>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</si>
  <si>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</si>
  <si>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</si>
  <si>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</si>
  <si>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</si>
  <si>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</si>
  <si>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</si>
  <si>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</si>
  <si>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</si>
  <si>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</si>
  <si>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</si>
  <si>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</si>
  <si>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</si>
  <si>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</si>
  <si>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</si>
  <si>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</si>
  <si>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</si>
  <si>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</si>
  <si>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</si>
  <si>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</si>
  <si>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</si>
  <si>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</si>
  <si>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</si>
  <si>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</si>
  <si>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</si>
  <si>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</si>
  <si>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</si>
  <si>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</si>
  <si>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</si>
  <si>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</si>
  <si>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</si>
  <si>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</si>
  <si>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</si>
  <si>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</si>
  <si>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</si>
  <si>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</si>
  <si>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</si>
  <si>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</si>
  <si>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</si>
  <si>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</si>
  <si>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</si>
  <si>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</si>
  <si>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</si>
  <si>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</si>
  <si>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</si>
  <si>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</si>
  <si>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</si>
  <si>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</si>
  <si>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</si>
  <si>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</si>
  <si>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</si>
  <si>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</si>
  <si>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</si>
  <si>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</si>
  <si>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</si>
  <si>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</si>
  <si>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</si>
  <si>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</si>
  <si>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</si>
  <si>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</si>
  <si>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</si>
  <si>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</si>
  <si>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</si>
  <si>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</si>
  <si>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</si>
  <si>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</si>
  <si>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</si>
  <si>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</si>
  <si>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</si>
  <si>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</si>
  <si>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</si>
  <si>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</si>
  <si>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</si>
  <si>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</si>
  <si>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</si>
  <si>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</si>
  <si>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</si>
  <si>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</si>
  <si>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</si>
  <si>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</si>
  <si>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</si>
  <si>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</si>
  <si>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</si>
  <si>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</si>
  <si>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</si>
  <si>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</si>
  <si>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</si>
  <si>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</si>
  <si>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</si>
  <si>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</si>
  <si>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</si>
  <si>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</si>
  <si>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</si>
  <si>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</si>
  <si>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</si>
  <si>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</si>
  <si>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</si>
  <si>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</si>
  <si>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</si>
  <si>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</si>
  <si>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</si>
  <si>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</si>
  <si>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</si>
  <si>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</si>
  <si>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</si>
  <si>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</si>
  <si>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</si>
  <si>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</si>
  <si>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</si>
  <si>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</si>
  <si>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</si>
  <si>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</si>
  <si>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</si>
  <si>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</si>
  <si>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</si>
  <si>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</si>
  <si>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</si>
  <si>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</si>
  <si>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</si>
  <si>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</si>
  <si>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</si>
  <si>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</si>
  <si>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</si>
  <si>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</si>
  <si>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</si>
  <si>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</si>
  <si>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</si>
  <si>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</si>
  <si>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</si>
  <si>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</si>
  <si>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</si>
  <si>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</si>
  <si>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</si>
  <si>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</si>
  <si>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</si>
  <si>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</si>
  <si>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</si>
  <si>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</si>
  <si>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</si>
  <si>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</si>
  <si>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</si>
  <si>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</si>
  <si>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</si>
  <si>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</si>
  <si>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</si>
  <si>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</si>
  <si>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</si>
  <si>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</si>
  <si>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</si>
  <si>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</si>
  <si>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</si>
  <si>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</si>
  <si>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</si>
  <si>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</si>
  <si>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</si>
  <si>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</si>
  <si>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</si>
  <si>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</si>
  <si>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</si>
  <si>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</si>
  <si>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</si>
  <si>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</si>
  <si>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</si>
  <si>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</si>
  <si>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</si>
  <si>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</si>
  <si>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</si>
  <si>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</si>
  <si>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</si>
  <si>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</si>
  <si>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</si>
  <si>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</si>
  <si>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</si>
  <si>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</si>
  <si>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</si>
  <si>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</si>
  <si>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</si>
  <si>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</si>
  <si>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</si>
  <si>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</si>
  <si>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</si>
  <si>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</si>
  <si>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</si>
  <si>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</si>
  <si>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</si>
  <si>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</si>
  <si>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</si>
  <si>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</si>
  <si>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</si>
  <si>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</si>
  <si>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</si>
  <si>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</si>
  <si>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</si>
  <si>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</si>
  <si>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</si>
  <si>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</si>
  <si>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</si>
  <si>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</si>
  <si>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</si>
  <si>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</si>
  <si>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</si>
  <si>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</si>
  <si>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</si>
  <si>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</si>
  <si>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</si>
  <si>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</si>
  <si>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</si>
  <si>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</si>
  <si>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</si>
  <si>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</si>
  <si>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</si>
  <si>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</si>
  <si>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</si>
  <si>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</si>
  <si>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</si>
  <si>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</si>
  <si>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</si>
  <si>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</si>
  <si>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</si>
  <si>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</si>
  <si>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</si>
  <si>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</si>
  <si>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</si>
  <si>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</si>
  <si>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</si>
  <si>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</si>
  <si>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</si>
  <si>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</si>
  <si>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</si>
  <si>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</si>
  <si>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</si>
  <si>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</si>
  <si>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</si>
  <si>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</si>
  <si>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</si>
  <si>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</si>
  <si>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</si>
  <si>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</si>
  <si>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</si>
  <si>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</si>
  <si>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</si>
  <si>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</si>
  <si>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</si>
  <si>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</si>
  <si>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</si>
  <si>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</si>
  <si>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</si>
  <si>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</si>
  <si>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</si>
  <si>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</si>
  <si>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</si>
  <si>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</si>
  <si>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</si>
  <si>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</si>
  <si>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</si>
  <si>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</si>
  <si>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</si>
  <si>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</si>
  <si>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</si>
  <si>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</si>
  <si>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</si>
  <si>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</si>
  <si>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</si>
  <si>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</si>
  <si>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</si>
  <si>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</si>
  <si>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</si>
  <si>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</si>
  <si>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</si>
  <si>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</si>
  <si>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</si>
  <si>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</si>
  <si>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</si>
  <si>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</si>
  <si>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</si>
  <si>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</si>
  <si>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</si>
  <si>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</si>
  <si>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</si>
  <si>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</si>
  <si>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</si>
  <si>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</si>
  <si>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</si>
  <si>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</si>
  <si>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</si>
  <si>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</si>
  <si>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</si>
  <si>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</si>
  <si>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</si>
  <si>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</si>
  <si>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</si>
  <si>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</si>
  <si>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</si>
  <si>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</si>
  <si>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</si>
  <si>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</si>
  <si>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</si>
  <si>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</si>
  <si>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</si>
  <si>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</si>
  <si>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</si>
  <si>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</si>
  <si>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</si>
  <si>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</si>
  <si>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</si>
  <si>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</si>
  <si>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</si>
  <si>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</si>
  <si>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</si>
  <si>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</si>
  <si>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</si>
  <si>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</si>
  <si>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</si>
  <si>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</si>
  <si>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</si>
  <si>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</si>
  <si>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</si>
  <si>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</si>
  <si>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</si>
  <si>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</si>
  <si>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</si>
  <si>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</si>
  <si>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</si>
  <si>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</si>
  <si>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</si>
  <si>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</si>
  <si>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</si>
  <si>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</si>
  <si>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</si>
  <si>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</si>
  <si>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</si>
  <si>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</si>
  <si>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</si>
  <si>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</si>
  <si>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</si>
  <si>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</si>
  <si>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</si>
  <si>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</si>
  <si>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</si>
  <si>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</si>
  <si>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</si>
  <si>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</si>
  <si>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</si>
  <si>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</si>
  <si>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</si>
  <si>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</si>
  <si>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</si>
  <si>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</si>
  <si>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</si>
  <si>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</si>
  <si>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</si>
  <si>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</si>
  <si>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</si>
  <si>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</si>
  <si>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</si>
  <si>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</si>
  <si>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</si>
  <si>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</si>
  <si>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</si>
  <si>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</si>
  <si>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</si>
  <si>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</si>
  <si>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</si>
  <si>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</si>
  <si>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</si>
  <si>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</si>
  <si>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</si>
  <si>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</si>
  <si>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</si>
  <si>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</si>
  <si>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</si>
  <si>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</si>
  <si>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</si>
  <si>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</si>
  <si>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</si>
  <si>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</si>
  <si>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</si>
  <si>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</si>
  <si>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</si>
  <si>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</si>
  <si>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</si>
  <si>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</si>
  <si>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</si>
  <si>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</si>
  <si>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</si>
  <si>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</si>
  <si>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</si>
  <si>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</si>
  <si>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</si>
  <si>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</si>
  <si>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</si>
  <si>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</si>
  <si>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</si>
  <si>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</si>
  <si>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</si>
  <si>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</si>
  <si>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</si>
  <si>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</si>
  <si>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</si>
  <si>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</si>
  <si>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</si>
  <si>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</si>
  <si>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</si>
  <si>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</si>
  <si>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</si>
  <si>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</si>
  <si>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</si>
  <si>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</si>
  <si>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</si>
  <si>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</si>
  <si>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</si>
  <si>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</si>
  <si>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</si>
  <si>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</si>
  <si>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</si>
  <si>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</si>
  <si>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</si>
  <si>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</si>
  <si>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</si>
  <si>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</si>
  <si>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</si>
  <si>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</si>
  <si>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</si>
  <si>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</si>
  <si>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</si>
  <si>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</si>
  <si>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</si>
  <si>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</si>
  <si>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</si>
  <si>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</si>
  <si>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</si>
  <si>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</si>
  <si>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</si>
  <si>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</si>
  <si>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</si>
  <si>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</si>
  <si>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</si>
  <si>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</si>
  <si>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</si>
  <si>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</si>
  <si>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</si>
  <si>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</si>
  <si>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</si>
  <si>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</si>
  <si>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</si>
  <si>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</si>
  <si>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</si>
  <si>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</si>
  <si>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</si>
  <si>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</si>
  <si>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</si>
  <si>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</si>
  <si>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</si>
  <si>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</si>
  <si>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</si>
  <si>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</si>
  <si>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</si>
  <si>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</si>
  <si>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</si>
  <si>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</si>
  <si>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</si>
  <si>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</si>
  <si>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</si>
  <si>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</si>
  <si>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</si>
  <si>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</si>
  <si>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</si>
  <si>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</si>
  <si>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</si>
  <si>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</si>
  <si>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</si>
  <si>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</si>
  <si>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</si>
  <si>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</si>
  <si>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</si>
  <si>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</si>
  <si>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</si>
  <si>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</si>
  <si>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</si>
  <si>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</si>
  <si>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</si>
  <si>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</si>
  <si>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</si>
  <si>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</si>
  <si>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</si>
  <si>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</si>
  <si>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</si>
  <si>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</si>
  <si>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</si>
  <si>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</si>
  <si>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</si>
  <si>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</si>
  <si>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</si>
  <si>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</si>
  <si>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</si>
  <si>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</si>
  <si>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</si>
  <si>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</si>
  <si>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</si>
  <si>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</si>
  <si>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</si>
  <si>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</si>
  <si>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</si>
  <si>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</si>
  <si>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</si>
  <si>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</si>
  <si>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</si>
  <si>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</si>
  <si>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</si>
  <si>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</si>
  <si>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</si>
  <si>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</si>
  <si>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</si>
  <si>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</si>
  <si>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</si>
  <si>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</si>
  <si>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</si>
  <si>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</si>
  <si>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</si>
  <si>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</si>
  <si>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</si>
  <si>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</si>
  <si>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</si>
  <si>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</si>
  <si>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</si>
  <si>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</si>
  <si>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</si>
  <si>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</si>
  <si>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</si>
  <si>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</si>
  <si>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</si>
  <si>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</si>
  <si>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</si>
  <si>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</si>
  <si>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</si>
  <si>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</si>
  <si>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</si>
  <si>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</si>
  <si>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</si>
  <si>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</si>
  <si>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</si>
  <si>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</si>
  <si>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</si>
  <si>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</si>
  <si>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</si>
  <si>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</si>
  <si>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</si>
  <si>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</si>
  <si>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</si>
  <si>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</si>
  <si>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</si>
  <si>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</si>
  <si>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</si>
  <si>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</si>
  <si>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</si>
  <si>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</si>
  <si>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</si>
  <si>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</si>
  <si>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</si>
  <si>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</si>
  <si>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</si>
  <si>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</si>
  <si>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</si>
  <si>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</si>
  <si>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</si>
  <si>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</si>
  <si>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</si>
  <si>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</si>
  <si>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</si>
  <si>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</si>
  <si>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</si>
  <si>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</si>
  <si>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</si>
  <si>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</si>
  <si>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</si>
  <si>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</si>
  <si>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</si>
  <si>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</si>
  <si>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</si>
  <si>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</si>
  <si>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</si>
  <si>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</si>
  <si>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</si>
  <si>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</si>
  <si>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</si>
  <si>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</si>
  <si>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</si>
  <si>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</si>
  <si>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</si>
  <si>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</si>
  <si>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</si>
  <si>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</si>
  <si>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</si>
  <si>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</si>
  <si>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</si>
  <si>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</si>
  <si>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</si>
  <si>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</si>
  <si>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</si>
  <si>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</si>
  <si>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</si>
  <si>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</si>
  <si>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</si>
  <si>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</si>
  <si>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</si>
  <si>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</si>
  <si>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</si>
  <si>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</si>
  <si>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</si>
  <si>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</si>
  <si>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</si>
  <si>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</si>
  <si>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</si>
  <si>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</si>
  <si>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</si>
  <si>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</si>
  <si>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</si>
  <si>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</si>
  <si>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</si>
  <si>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</si>
  <si>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</si>
  <si>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</si>
  <si>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</si>
  <si>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</si>
  <si>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</si>
  <si>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</si>
  <si>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</si>
  <si>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</si>
  <si>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</si>
  <si>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</si>
  <si>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</si>
  <si>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</si>
  <si>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</si>
  <si>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</si>
  <si>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</si>
  <si>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</si>
  <si>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</si>
  <si>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</si>
  <si>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</si>
  <si>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</si>
  <si>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</si>
  <si>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</si>
  <si>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</si>
  <si>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</si>
  <si>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</si>
  <si>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</si>
  <si>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</si>
  <si>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</si>
  <si>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</si>
  <si>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</si>
  <si>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</si>
  <si>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</si>
  <si>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</si>
  <si>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</si>
  <si>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</si>
  <si>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</si>
  <si>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</si>
  <si>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</si>
  <si>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</si>
  <si>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</si>
  <si>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</si>
  <si>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</si>
  <si>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</si>
  <si>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</si>
  <si>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</si>
  <si>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</si>
  <si>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</si>
  <si>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</si>
  <si>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</si>
  <si>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</si>
  <si>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</si>
  <si>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</si>
  <si>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</si>
  <si>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</si>
  <si>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</si>
  <si>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</si>
  <si>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</si>
  <si>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</si>
  <si>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</si>
  <si>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</si>
  <si>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</si>
  <si>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</si>
  <si>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</si>
  <si>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</si>
  <si>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</si>
  <si>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</si>
  <si>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</si>
  <si>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</si>
  <si>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</si>
  <si>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</si>
  <si>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</si>
  <si>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</si>
  <si>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</si>
  <si>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</si>
  <si>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</si>
  <si>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</si>
  <si>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</si>
  <si>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</si>
  <si>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</si>
  <si>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</si>
  <si>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</si>
  <si>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</si>
  <si>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</si>
  <si>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</si>
  <si>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</si>
  <si>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</si>
  <si>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</si>
  <si>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</si>
  <si>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</si>
  <si>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</si>
  <si>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</si>
  <si>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</si>
  <si>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</si>
  <si>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</si>
  <si>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</si>
  <si>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</si>
  <si>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</si>
  <si>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</si>
  <si>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</si>
  <si>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</si>
  <si>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</si>
  <si>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</si>
  <si>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</si>
  <si>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</si>
  <si>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</si>
  <si>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</si>
  <si>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</si>
  <si>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</si>
  <si>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</si>
  <si>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</si>
  <si>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</si>
  <si>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</si>
  <si>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</si>
  <si>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</si>
  <si>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</si>
  <si>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</si>
  <si>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</si>
  <si>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</si>
  <si>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</si>
  <si>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</si>
  <si>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</si>
  <si>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</si>
  <si>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</si>
  <si>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</si>
  <si>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</si>
  <si>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</si>
  <si>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</si>
  <si>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</si>
  <si>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</si>
  <si>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</si>
  <si>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</si>
  <si>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</si>
  <si>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</si>
  <si>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</si>
  <si>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</si>
  <si>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</si>
  <si>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</si>
  <si>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</si>
  <si>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</si>
  <si>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</si>
  <si>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</si>
  <si>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</si>
  <si>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</si>
  <si>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</si>
  <si>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</si>
  <si>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</si>
  <si>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</si>
  <si>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</si>
  <si>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</si>
  <si>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</si>
  <si>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</si>
  <si>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</si>
  <si>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</si>
  <si>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</si>
  <si>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</si>
  <si>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</si>
  <si>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</si>
  <si>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</si>
  <si>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</si>
  <si>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</si>
  <si>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</si>
  <si>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</si>
  <si>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</si>
  <si>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</si>
  <si>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</si>
  <si>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</si>
  <si>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</si>
  <si>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</si>
  <si>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</si>
  <si>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</si>
  <si>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</si>
  <si>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</si>
  <si>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</si>
  <si>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</si>
  <si>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</si>
  <si>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</si>
  <si>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</si>
  <si>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</si>
  <si>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</si>
  <si>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</si>
  <si>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</si>
  <si>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</si>
  <si>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</si>
  <si>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</si>
  <si>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</si>
  <si>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</si>
  <si>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</si>
  <si>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</si>
  <si>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</si>
  <si>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</si>
  <si>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</si>
  <si>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</si>
  <si>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</si>
  <si>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</si>
  <si>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</si>
  <si>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</si>
  <si>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</si>
  <si>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</si>
  <si>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</si>
  <si>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</si>
  <si>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</si>
  <si>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</si>
  <si>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</si>
  <si>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</si>
  <si>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</si>
  <si>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</si>
  <si>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</si>
  <si>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</si>
  <si>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</si>
  <si>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</si>
  <si>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</si>
  <si>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</si>
  <si>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</si>
  <si>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</si>
  <si>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</si>
  <si>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</si>
  <si>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</si>
  <si>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</si>
  <si>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</si>
  <si>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</si>
  <si>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</si>
  <si>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</si>
  <si>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</si>
  <si>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</si>
  <si>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</si>
  <si>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</si>
  <si>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</si>
  <si>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</si>
  <si>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</si>
  <si>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</si>
  <si>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</si>
  <si>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</si>
  <si>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</si>
  <si>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</si>
  <si>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</si>
  <si>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</si>
  <si>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</si>
  <si>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</si>
  <si>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</si>
  <si>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</si>
  <si>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</si>
  <si>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</si>
  <si>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</si>
  <si>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</si>
  <si>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</si>
  <si>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</si>
  <si>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</si>
  <si>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</si>
  <si>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</si>
  <si>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</si>
  <si>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</si>
  <si>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</si>
  <si>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</si>
  <si>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</si>
  <si>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</si>
  <si>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</si>
  <si>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</si>
  <si>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</si>
  <si>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</si>
  <si>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</si>
  <si>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</si>
  <si>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</si>
  <si>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</si>
  <si>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</si>
  <si>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</si>
  <si>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</si>
  <si>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</si>
  <si>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</si>
  <si>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</si>
  <si>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</si>
  <si>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</si>
  <si>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</si>
  <si>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</si>
  <si>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</si>
  <si>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</si>
  <si>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</si>
  <si>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</si>
  <si>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</si>
  <si>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</si>
  <si>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</si>
  <si>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</si>
  <si>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</si>
  <si>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</si>
  <si>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</si>
  <si>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</si>
  <si>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</si>
  <si>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</si>
  <si>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</si>
  <si>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</si>
  <si>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</si>
  <si>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</si>
  <si>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</si>
  <si>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</si>
  <si>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</si>
  <si>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</si>
  <si>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</si>
  <si>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</si>
  <si>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</si>
  <si>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</si>
  <si>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</si>
  <si>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</si>
  <si>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</si>
  <si>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</si>
  <si>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</si>
  <si>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</si>
  <si>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</si>
  <si>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</si>
  <si>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</si>
  <si>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</si>
  <si>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</si>
  <si>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</si>
  <si>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</si>
  <si>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</si>
  <si>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</si>
  <si>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</si>
  <si>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</si>
  <si>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</si>
  <si>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</si>
  <si>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</si>
  <si>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</si>
  <si>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</si>
  <si>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</si>
  <si>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</si>
  <si>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</si>
  <si>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</si>
  <si>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</si>
  <si>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</si>
  <si>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</si>
  <si>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</si>
  <si>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</si>
  <si>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</si>
  <si>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</si>
  <si>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</si>
  <si>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</si>
  <si>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</si>
  <si>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</si>
  <si>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</si>
  <si>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</si>
  <si>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</si>
  <si>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</si>
  <si>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</si>
  <si>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</si>
  <si>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</si>
  <si>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</si>
  <si>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</si>
  <si>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</si>
  <si>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</si>
  <si>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</si>
  <si>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</si>
  <si>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</si>
  <si>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</si>
  <si>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</si>
  <si>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</si>
  <si>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</si>
  <si>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</si>
  <si>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</si>
  <si>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</si>
  <si>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</si>
  <si>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</si>
  <si>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</si>
  <si>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</si>
  <si>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</si>
  <si>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</si>
  <si>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</si>
  <si>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</si>
  <si>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</si>
  <si>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</si>
  <si>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</si>
  <si>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</si>
  <si>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</si>
  <si>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</si>
  <si>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</si>
  <si>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</si>
  <si>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</si>
  <si>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</si>
  <si>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</si>
  <si>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</si>
  <si>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</si>
  <si>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</si>
  <si>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</si>
  <si>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</si>
  <si>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</si>
  <si>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</si>
  <si>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</si>
  <si>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</si>
  <si>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</si>
  <si>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</si>
  <si>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</si>
  <si>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</si>
  <si>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</si>
  <si>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</si>
  <si>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</si>
  <si>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</si>
  <si>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</si>
  <si>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</si>
  <si>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</si>
  <si>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</si>
  <si>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</si>
  <si>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</si>
  <si>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</si>
  <si>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</si>
  <si>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</si>
  <si>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</si>
  <si>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</si>
  <si>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</si>
  <si>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</si>
  <si>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</si>
  <si>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</si>
  <si>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</si>
  <si>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</si>
  <si>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</si>
  <si>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</si>
  <si>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</si>
  <si>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</si>
  <si>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</si>
  <si>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</si>
  <si>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</si>
  <si>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</si>
  <si>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</si>
  <si>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</si>
  <si>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</si>
  <si>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</si>
  <si>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</si>
  <si>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</si>
  <si>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</si>
  <si>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</si>
  <si>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</si>
  <si>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</si>
  <si>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</si>
  <si>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</si>
  <si>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</si>
  <si>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</si>
  <si>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</si>
  <si>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</si>
  <si>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</si>
  <si>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</si>
  <si>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</si>
  <si>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</si>
  <si>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</si>
  <si>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</si>
  <si>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</si>
  <si>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</si>
  <si>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</si>
  <si>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</si>
  <si>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</si>
  <si>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</si>
  <si>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</si>
  <si>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</si>
  <si>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</si>
  <si>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</si>
  <si>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</si>
  <si>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</si>
  <si>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</si>
  <si>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</si>
  <si>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</si>
  <si>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</si>
  <si>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</si>
  <si>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</si>
  <si>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</si>
  <si>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</si>
  <si>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</si>
  <si>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</si>
  <si>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</si>
  <si>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</si>
  <si>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</si>
  <si>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</si>
  <si>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</si>
  <si>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</si>
  <si>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</si>
  <si>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</si>
  <si>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</si>
  <si>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</si>
  <si>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</si>
  <si>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</si>
  <si>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</si>
  <si>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</si>
  <si>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</si>
  <si>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</si>
  <si>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</si>
  <si>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</si>
  <si>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</si>
  <si>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</si>
  <si>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</si>
  <si>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</si>
  <si>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</si>
  <si>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</si>
  <si>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</si>
  <si>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</si>
  <si>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</si>
  <si>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</si>
  <si>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</si>
  <si>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</si>
  <si>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</si>
  <si>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</si>
  <si>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</si>
  <si>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</si>
  <si>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</si>
  <si>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</si>
  <si>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</si>
  <si>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</si>
  <si>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</si>
  <si>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</si>
  <si>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</si>
  <si>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</si>
  <si>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</si>
  <si>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</si>
  <si>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</si>
  <si>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</si>
  <si>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</si>
  <si>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</si>
  <si>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</si>
  <si>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</si>
  <si>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</si>
  <si>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</si>
  <si>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</si>
  <si>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</si>
  <si>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</si>
  <si>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</si>
  <si>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</si>
  <si>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</si>
  <si>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</si>
  <si>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</si>
  <si>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</si>
  <si>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</si>
  <si>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</si>
  <si>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</si>
  <si>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</si>
  <si>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</si>
  <si>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</si>
  <si>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</si>
  <si>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</si>
  <si>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</si>
  <si>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</si>
  <si>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</si>
  <si>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</si>
  <si>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</si>
  <si>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</si>
  <si>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</si>
  <si>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</si>
  <si>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</si>
  <si>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</si>
  <si>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</si>
  <si>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</si>
  <si>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</si>
  <si>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</si>
  <si>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</si>
  <si>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</si>
  <si>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</si>
  <si>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</si>
  <si>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</si>
  <si>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</si>
  <si>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</si>
  <si>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</si>
  <si>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</si>
  <si>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</si>
  <si>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</si>
  <si>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</si>
  <si>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</si>
  <si>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</si>
  <si>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</si>
  <si>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</si>
  <si>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</si>
  <si>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</si>
  <si>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</si>
  <si>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</si>
  <si>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</si>
  <si>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</si>
  <si>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</si>
  <si>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</si>
  <si>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</si>
  <si>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</si>
  <si>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</si>
  <si>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</si>
  <si>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</si>
  <si>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</si>
  <si>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</si>
  <si>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</si>
  <si>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</si>
  <si>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</si>
  <si>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</si>
  <si>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</si>
  <si>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</si>
  <si>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</si>
  <si>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</si>
  <si>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</si>
  <si>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</si>
  <si>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</si>
  <si>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</si>
  <si>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</si>
  <si>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</si>
  <si>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</si>
  <si>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</si>
  <si>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</si>
  <si>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</si>
  <si>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</si>
  <si>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</si>
  <si>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</si>
  <si>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</si>
  <si>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</si>
  <si>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</si>
  <si>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</si>
  <si>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</si>
  <si>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</si>
  <si>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</si>
  <si>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</si>
  <si>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</si>
  <si>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</si>
  <si>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</si>
  <si>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</si>
  <si>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</si>
  <si>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</si>
  <si>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</si>
  <si>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</si>
  <si>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</si>
  <si>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</si>
  <si>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</si>
  <si>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</si>
  <si>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</si>
  <si>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</si>
  <si>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</si>
  <si>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</si>
  <si>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</si>
  <si>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</si>
  <si>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</si>
  <si>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</si>
  <si>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</si>
  <si>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</si>
  <si>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</si>
  <si>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</si>
  <si>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</si>
  <si>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</si>
  <si>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</si>
  <si>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</si>
  <si>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</si>
  <si>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</si>
  <si>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</si>
  <si>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</si>
  <si>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</si>
  <si>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</si>
  <si>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</si>
  <si>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</si>
  <si>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</si>
  <si>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</si>
  <si>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</si>
  <si>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</si>
  <si>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</si>
  <si>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</si>
  <si>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</si>
  <si>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</si>
  <si>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</si>
  <si>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</si>
  <si>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</si>
  <si>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</si>
  <si>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</si>
  <si>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</si>
  <si>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</si>
  <si>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</si>
  <si>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</si>
  <si>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</si>
  <si>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</si>
  <si>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</si>
  <si>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</si>
  <si>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</si>
  <si>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</si>
  <si>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</si>
  <si>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</si>
  <si>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</si>
  <si>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</si>
  <si>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</si>
  <si>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</si>
  <si>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</si>
  <si>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</si>
  <si>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</si>
  <si>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</si>
  <si>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</si>
  <si>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</si>
  <si>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</si>
  <si>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</si>
  <si>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</si>
  <si>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</si>
  <si>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</si>
  <si>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</si>
  <si>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</si>
  <si>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</si>
  <si>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</si>
  <si>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</si>
  <si>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</si>
  <si>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</si>
  <si>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</si>
  <si>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</si>
  <si>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</si>
  <si>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</si>
  <si>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</si>
  <si>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</si>
  <si>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</si>
  <si>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</si>
  <si>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</si>
  <si>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</si>
  <si>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</si>
  <si>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</si>
  <si>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</si>
  <si>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</si>
  <si>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</si>
  <si>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</si>
  <si>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</si>
  <si>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</si>
  <si>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</si>
  <si>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</si>
  <si>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</si>
  <si>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</si>
  <si>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</si>
  <si>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</si>
  <si>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</si>
  <si>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</si>
  <si>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</si>
  <si>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</si>
  <si>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</si>
  <si>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</si>
  <si>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</si>
  <si>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</si>
  <si>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</si>
  <si>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</si>
  <si>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</si>
  <si>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</si>
  <si>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</si>
  <si>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</si>
  <si>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</si>
  <si>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</si>
  <si>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</si>
  <si>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</si>
  <si>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</si>
  <si>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</si>
  <si>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</si>
  <si>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</si>
  <si>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</si>
  <si>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</si>
  <si>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</si>
  <si>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</si>
  <si>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</si>
  <si>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</si>
  <si>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</si>
  <si>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</si>
  <si>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</si>
  <si>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</si>
  <si>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</si>
  <si>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</si>
  <si>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</si>
  <si>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</si>
  <si>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</si>
  <si>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</si>
  <si>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</si>
  <si>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</si>
  <si>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</si>
  <si>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</si>
  <si>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</si>
  <si>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</si>
  <si>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</si>
  <si>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</si>
  <si>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</si>
  <si>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</si>
  <si>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</si>
  <si>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</si>
  <si>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</si>
  <si>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</si>
  <si>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</si>
  <si>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</si>
  <si>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</si>
  <si>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</si>
  <si>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</si>
  <si>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</si>
  <si>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</si>
  <si>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</si>
  <si>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</si>
  <si>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</si>
  <si>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</si>
  <si>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</si>
  <si>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</si>
  <si>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</si>
  <si>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</si>
  <si>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</si>
  <si>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</si>
  <si>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</si>
  <si>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</si>
  <si>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</si>
  <si>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</si>
  <si>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</si>
  <si>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</si>
  <si>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</si>
  <si>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</si>
  <si>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</si>
  <si>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</si>
  <si>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</si>
  <si>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</si>
  <si>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</si>
  <si>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</si>
  <si>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</si>
  <si>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</si>
  <si>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</si>
  <si>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</si>
  <si>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</si>
  <si>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</si>
  <si>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</si>
  <si>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</si>
  <si>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</si>
  <si>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</si>
  <si>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</si>
  <si>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</si>
  <si>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</si>
  <si>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</si>
  <si>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</si>
  <si>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</si>
  <si>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</si>
  <si>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</si>
  <si>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</si>
  <si>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</si>
  <si>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</si>
  <si>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</si>
  <si>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</si>
  <si>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</si>
  <si>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</si>
  <si>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</si>
  <si>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</si>
  <si>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</si>
  <si>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</si>
  <si>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</si>
  <si>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</si>
  <si>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</si>
  <si>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</si>
  <si>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</si>
  <si>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</si>
  <si>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</si>
  <si>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</si>
  <si>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</si>
  <si>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</si>
  <si>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</si>
  <si>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</si>
  <si>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</si>
  <si>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</si>
  <si>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</si>
  <si>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</si>
  <si>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</si>
  <si>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</si>
  <si>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</si>
  <si>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</si>
  <si>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</si>
  <si>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</si>
  <si>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</si>
  <si>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</si>
  <si>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</si>
  <si>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</si>
  <si>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</si>
  <si>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</si>
  <si>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</si>
  <si>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</si>
  <si>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</si>
  <si>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</si>
  <si>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</si>
  <si>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</si>
  <si>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</si>
  <si>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</si>
  <si>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</si>
  <si>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</si>
  <si>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</si>
  <si>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</si>
  <si>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</si>
  <si>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</si>
  <si>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</si>
  <si>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</si>
  <si>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</si>
  <si>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</si>
  <si>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</si>
  <si>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</si>
  <si>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</si>
  <si>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</si>
  <si>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</si>
  <si>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</si>
  <si>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</si>
  <si>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</si>
  <si>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</si>
  <si>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</si>
  <si>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</si>
  <si>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</si>
  <si>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</si>
  <si>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</si>
  <si>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</si>
  <si>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</si>
  <si>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</si>
  <si>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</si>
  <si>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</si>
  <si>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</si>
  <si>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</si>
  <si>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</si>
  <si>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</si>
  <si>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</si>
  <si>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</si>
  <si>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</si>
  <si>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</si>
  <si>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</si>
  <si>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</si>
  <si>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</si>
  <si>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</si>
  <si>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</si>
  <si>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</si>
  <si>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</si>
  <si>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</si>
  <si>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</si>
  <si>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</si>
  <si>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</si>
  <si>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</si>
  <si>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</si>
  <si>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</si>
  <si>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</si>
  <si>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</si>
  <si>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</si>
  <si>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</si>
  <si>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</si>
  <si>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</si>
  <si>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</si>
  <si>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</si>
  <si>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</si>
  <si>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</si>
  <si>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</si>
  <si>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</si>
  <si>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</si>
  <si>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</si>
  <si>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</si>
  <si>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</si>
  <si>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</si>
  <si>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</si>
  <si>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</si>
  <si>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</si>
  <si>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</si>
  <si>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</si>
  <si>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</si>
  <si>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</si>
  <si>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</si>
  <si>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</si>
  <si>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</si>
  <si>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</si>
  <si>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</si>
  <si>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</si>
  <si>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</si>
  <si>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</si>
  <si>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</si>
  <si>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</si>
  <si>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</si>
  <si>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</si>
  <si>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</si>
  <si>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</si>
  <si>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</si>
  <si>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</si>
  <si>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</si>
  <si>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</si>
  <si>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</si>
  <si>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</si>
  <si>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</si>
  <si>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</si>
  <si>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</si>
  <si>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</si>
  <si>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</si>
  <si>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</si>
  <si>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</si>
  <si>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</si>
  <si>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</si>
  <si>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</si>
  <si>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</si>
  <si>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</si>
  <si>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</si>
  <si>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</si>
  <si>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</si>
  <si>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</si>
  <si>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</si>
  <si>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</si>
  <si>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</si>
  <si>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</si>
  <si>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</si>
  <si>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</si>
  <si>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</si>
  <si>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</si>
  <si>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</si>
  <si>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</si>
  <si>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</si>
  <si>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</si>
  <si>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</si>
  <si>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</si>
  <si>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</si>
  <si>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</si>
  <si>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</si>
  <si>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</si>
  <si>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</si>
  <si>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</si>
  <si>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</si>
  <si>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</si>
  <si>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</si>
  <si>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</si>
  <si>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</si>
  <si>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</si>
  <si>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</si>
  <si>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</si>
  <si>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</si>
  <si>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</si>
  <si>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</si>
  <si>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</si>
  <si>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</si>
  <si>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</si>
  <si>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</si>
  <si>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</si>
  <si>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</si>
  <si>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</si>
  <si>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</si>
  <si>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</si>
  <si>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</si>
  <si>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</si>
  <si>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</si>
  <si>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</si>
  <si>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</si>
  <si>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</si>
  <si>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</si>
  <si>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</si>
  <si>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</si>
  <si>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</si>
  <si>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</si>
  <si>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</si>
  <si>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</si>
  <si>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</si>
  <si>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</si>
  <si>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</si>
  <si>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</si>
  <si>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</si>
  <si>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</si>
  <si>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</si>
  <si>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</si>
  <si>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</si>
  <si>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</si>
  <si>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</si>
  <si>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</si>
  <si>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</si>
  <si>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</si>
  <si>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</si>
  <si>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</si>
  <si>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</si>
  <si>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</si>
  <si>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</si>
  <si>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</si>
  <si>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</si>
  <si>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</si>
  <si>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</si>
  <si>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</si>
  <si>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</si>
  <si>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</si>
  <si>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</si>
  <si>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</si>
  <si>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</si>
  <si>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</si>
  <si>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</si>
  <si>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</si>
  <si>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</si>
  <si>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</si>
  <si>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</si>
  <si>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</si>
  <si>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</si>
  <si>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</si>
  <si>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</si>
  <si>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</si>
  <si>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</si>
  <si>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</si>
  <si>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</si>
  <si>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</si>
  <si>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</si>
  <si>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</si>
  <si>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</si>
  <si>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</si>
  <si>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</si>
  <si>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</si>
  <si>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</si>
  <si>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</si>
  <si>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</si>
  <si>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</si>
  <si>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</si>
  <si>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</si>
  <si>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</si>
  <si>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</si>
  <si>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</si>
  <si>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</si>
  <si>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</si>
  <si>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</si>
  <si>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</si>
  <si>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</si>
  <si>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</si>
  <si>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</si>
  <si>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</si>
  <si>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</si>
  <si>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</si>
  <si>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</si>
  <si>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</si>
  <si>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</si>
  <si>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</si>
  <si>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</si>
  <si>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</si>
  <si>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</si>
  <si>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</si>
  <si>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</si>
  <si>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</si>
  <si>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</si>
  <si>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</si>
  <si>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</si>
  <si>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</si>
  <si>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</si>
  <si>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</si>
  <si>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</si>
  <si>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</si>
  <si>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</si>
  <si>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</si>
  <si>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</si>
  <si>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</si>
  <si>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</si>
  <si>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</si>
  <si>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</si>
  <si>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</si>
  <si>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</si>
  <si>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</si>
  <si>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</si>
  <si>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</si>
  <si>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</si>
  <si>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</si>
  <si>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</si>
  <si>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</si>
  <si>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</si>
  <si>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</si>
  <si>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</si>
  <si>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</si>
  <si>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</si>
  <si>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</si>
  <si>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</si>
  <si>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</si>
  <si>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</si>
  <si>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</si>
  <si>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</si>
  <si>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</si>
  <si>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</si>
  <si>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</si>
  <si>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</si>
  <si>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</si>
  <si>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</si>
  <si>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</si>
  <si>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</si>
  <si>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</si>
  <si>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</si>
  <si>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</si>
  <si>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</si>
  <si>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</si>
  <si>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</si>
  <si>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</si>
  <si>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</si>
  <si>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</si>
  <si>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</si>
  <si>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</si>
  <si>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</si>
  <si>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</si>
  <si>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</si>
  <si>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</si>
  <si>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</si>
  <si>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</si>
  <si>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</si>
  <si>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</si>
  <si>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</si>
  <si>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</si>
  <si>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</si>
  <si>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</si>
  <si>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</si>
  <si>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</si>
  <si>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</si>
  <si>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</si>
  <si>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</si>
  <si>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</si>
  <si>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</si>
  <si>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</si>
  <si>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</si>
  <si>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</si>
  <si>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</si>
  <si>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</si>
  <si>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</si>
  <si>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</si>
  <si>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</si>
  <si>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</si>
  <si>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</si>
  <si>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</si>
  <si>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</si>
  <si>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</si>
  <si>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</si>
  <si>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</si>
  <si>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</si>
  <si>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</si>
  <si>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</si>
  <si>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</si>
  <si>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</si>
  <si>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</si>
  <si>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</si>
  <si>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</si>
  <si>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</si>
  <si>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</si>
  <si>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</si>
  <si>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</si>
  <si>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</si>
  <si>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</si>
  <si>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</si>
  <si>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</si>
  <si>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</si>
  <si>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</si>
  <si>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</si>
  <si>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</si>
  <si>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</si>
  <si>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</si>
  <si>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</si>
  <si>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</si>
  <si>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</si>
  <si>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</si>
  <si>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</si>
  <si>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</si>
  <si>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</si>
  <si>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</si>
  <si>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</si>
  <si>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</si>
  <si>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</si>
  <si>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</si>
  <si>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</si>
  <si>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</si>
  <si>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</si>
  <si>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</si>
  <si>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</si>
  <si>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</si>
  <si>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</si>
  <si>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</si>
  <si>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</si>
  <si>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</si>
  <si>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</si>
  <si>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</si>
  <si>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</si>
  <si>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</si>
  <si>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</si>
  <si>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</si>
  <si>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</si>
  <si>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</si>
  <si>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</si>
  <si>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</si>
  <si>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</si>
  <si>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</si>
  <si>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</si>
  <si>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</si>
  <si>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</si>
  <si>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</si>
  <si>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</si>
  <si>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</si>
  <si>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</si>
  <si>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</si>
  <si>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</si>
  <si>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</si>
  <si>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</si>
  <si>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</si>
  <si>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</si>
  <si>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</si>
  <si>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</si>
  <si>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</si>
  <si>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</si>
  <si>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</si>
  <si>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</si>
  <si>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</si>
  <si>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</si>
  <si>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</si>
  <si>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</si>
  <si>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</si>
  <si>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</si>
  <si>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</si>
  <si>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</si>
  <si>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</si>
  <si>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</si>
  <si>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</si>
  <si>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</si>
  <si>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</si>
  <si>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</si>
  <si>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</si>
  <si>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</si>
  <si>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</si>
  <si>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</si>
  <si>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</si>
  <si>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</si>
  <si>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</si>
  <si>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</si>
  <si>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</si>
  <si>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</si>
  <si>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</si>
  <si>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</si>
  <si>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</si>
  <si>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</si>
  <si>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</si>
  <si>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</si>
  <si>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</si>
  <si>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</si>
  <si>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</si>
  <si>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</si>
  <si>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</si>
  <si>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</si>
  <si>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</si>
  <si>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</si>
  <si>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</si>
  <si>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</si>
  <si>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</si>
  <si>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</si>
  <si>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</si>
  <si>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</si>
  <si>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</si>
  <si>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</si>
  <si>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</si>
  <si>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</si>
  <si>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</si>
  <si>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</si>
  <si>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</si>
  <si>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</si>
  <si>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</si>
  <si>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</si>
  <si>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</si>
  <si>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</si>
  <si>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</si>
  <si>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</si>
  <si>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</si>
  <si>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</si>
  <si>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</si>
  <si>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</si>
  <si>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</si>
  <si>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</si>
  <si>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</si>
  <si>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</si>
  <si>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</si>
  <si>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</si>
  <si>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</si>
  <si>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</si>
  <si>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</si>
  <si>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</si>
  <si>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</si>
  <si>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</si>
  <si>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</si>
  <si>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</si>
  <si>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</si>
  <si>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</si>
  <si>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</si>
  <si>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</si>
  <si>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</si>
  <si>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</si>
  <si>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</si>
  <si>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</si>
  <si>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</si>
  <si>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</si>
  <si>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</si>
  <si>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</si>
  <si>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</si>
  <si>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</si>
  <si>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</si>
  <si>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</si>
  <si>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</si>
  <si>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</si>
  <si>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</si>
  <si>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</si>
  <si>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</si>
  <si>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</si>
  <si>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</si>
  <si>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</si>
  <si>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</si>
  <si>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</si>
  <si>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</si>
  <si>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</si>
  <si>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</si>
  <si>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</si>
  <si>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</si>
  <si>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</si>
  <si>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</si>
  <si>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</si>
  <si>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</si>
  <si>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</si>
  <si>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</si>
  <si>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</si>
  <si>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</si>
  <si>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</si>
  <si>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</si>
  <si>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</si>
  <si>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</si>
  <si>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</si>
  <si>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</si>
  <si>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</si>
  <si>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</si>
  <si>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</si>
  <si>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</si>
  <si>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</si>
  <si>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</si>
  <si>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</si>
  <si>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</si>
  <si>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</si>
  <si>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</si>
  <si>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</si>
  <si>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</si>
  <si>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</si>
  <si>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</si>
  <si>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</si>
  <si>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</si>
  <si>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</si>
  <si>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</si>
  <si>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</si>
  <si>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</si>
  <si>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</si>
  <si>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</si>
  <si>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</si>
  <si>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</si>
  <si>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</si>
  <si>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</si>
  <si>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</si>
  <si>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</si>
  <si>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</si>
  <si>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</si>
  <si>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</si>
  <si>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</si>
  <si>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</si>
  <si>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</si>
  <si>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</si>
  <si>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</si>
  <si>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</si>
  <si>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</si>
  <si>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</si>
  <si>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</si>
  <si>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</si>
  <si>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</si>
  <si>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</si>
  <si>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</si>
  <si>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</si>
  <si>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</si>
  <si>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</si>
  <si>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</si>
  <si>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</si>
  <si>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</si>
  <si>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</si>
  <si>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</si>
  <si>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</si>
  <si>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</si>
  <si>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</si>
  <si>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</si>
  <si>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</si>
  <si>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</si>
  <si>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</si>
  <si>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</si>
  <si>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</si>
  <si>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</si>
  <si>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</si>
  <si>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</si>
  <si>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</si>
  <si>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</si>
  <si>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</si>
  <si>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</si>
  <si>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</si>
  <si>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</si>
  <si>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</si>
  <si>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</si>
  <si>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</si>
  <si>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</si>
  <si>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</si>
  <si>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</si>
  <si>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</si>
  <si>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</si>
  <si>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</si>
  <si>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</si>
  <si>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</si>
  <si>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</si>
  <si>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</si>
  <si>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</si>
  <si>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</si>
  <si>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</si>
  <si>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</si>
  <si>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</si>
  <si>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</si>
  <si>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</si>
  <si>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</si>
  <si>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</si>
  <si>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</si>
  <si>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</si>
  <si>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</si>
  <si>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</si>
  <si>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</si>
  <si>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</si>
  <si>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</si>
  <si>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</si>
  <si>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</si>
  <si>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</si>
  <si>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</si>
  <si>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</si>
  <si>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</si>
  <si>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</si>
  <si>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</si>
  <si>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</si>
  <si>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</si>
  <si>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</si>
  <si>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</si>
  <si>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</si>
  <si>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</si>
  <si>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</si>
  <si>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</si>
  <si>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</si>
  <si>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</si>
  <si>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</si>
  <si>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</si>
  <si>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</si>
  <si>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</si>
  <si>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</si>
  <si>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</si>
  <si>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</si>
  <si>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</si>
  <si>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</si>
  <si>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</si>
  <si>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</si>
  <si>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</si>
  <si>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</si>
  <si>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</si>
  <si>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</si>
  <si>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</si>
  <si>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</si>
  <si>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</si>
  <si>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</si>
  <si>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</si>
  <si>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</si>
  <si>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</si>
  <si>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</si>
  <si>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</si>
  <si>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</si>
  <si>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</si>
  <si>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</si>
  <si>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</si>
  <si>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</si>
  <si>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</si>
  <si>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</si>
  <si>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</si>
  <si>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</si>
  <si>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</si>
  <si>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</si>
  <si>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</si>
  <si>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</si>
  <si>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</si>
  <si>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</si>
  <si>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</si>
  <si>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</si>
  <si>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</si>
  <si>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</si>
  <si>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</si>
  <si>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</si>
  <si>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</si>
  <si>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</si>
  <si>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</si>
  <si>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</si>
  <si>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</si>
  <si>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</si>
  <si>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</si>
  <si>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</si>
  <si>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</si>
  <si>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</si>
  <si>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</si>
  <si>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</si>
  <si>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</si>
  <si>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</si>
  <si>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</si>
  <si>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</si>
  <si>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</si>
  <si>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</si>
  <si>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</si>
  <si>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</si>
  <si>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</si>
  <si>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</si>
  <si>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</si>
  <si>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</si>
  <si>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</si>
  <si>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</si>
  <si>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</si>
  <si>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</si>
  <si>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</si>
  <si>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</si>
  <si>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</si>
  <si>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</si>
  <si>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</si>
  <si>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</si>
  <si>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</si>
  <si>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</si>
  <si>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</si>
  <si>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</si>
  <si>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</si>
  <si>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</si>
  <si>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</si>
  <si>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</si>
  <si>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</si>
  <si>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</si>
  <si>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</si>
  <si>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</si>
  <si>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</si>
  <si>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</si>
  <si>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</si>
  <si>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</si>
  <si>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</si>
  <si>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</si>
  <si>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</si>
  <si>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</si>
  <si>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</si>
  <si>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</si>
  <si>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</si>
  <si>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</si>
  <si>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</si>
  <si>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</si>
  <si>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</si>
  <si>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</si>
  <si>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</si>
  <si>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</si>
  <si>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</si>
  <si>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</si>
  <si>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</si>
  <si>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</si>
  <si>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</si>
  <si>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</si>
  <si>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</si>
  <si>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</si>
  <si>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</si>
  <si>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</si>
  <si>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</si>
  <si>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</si>
  <si>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</si>
  <si>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</si>
  <si>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</si>
  <si>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</si>
  <si>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</si>
  <si>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</si>
  <si>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</si>
  <si>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</si>
  <si>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</si>
  <si>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</si>
  <si>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</si>
  <si>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</si>
  <si>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</si>
  <si>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</si>
  <si>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</si>
  <si>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</si>
  <si>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</si>
  <si>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</si>
  <si>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</si>
  <si>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</si>
  <si>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</si>
  <si>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</si>
  <si>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</si>
  <si>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</si>
  <si>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</si>
  <si>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</si>
  <si>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</si>
  <si>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</si>
  <si>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</si>
  <si>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</si>
  <si>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</si>
  <si>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</si>
  <si>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</si>
  <si>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</si>
  <si>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</si>
  <si>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</si>
  <si>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</si>
  <si>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</si>
  <si>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</si>
  <si>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</si>
  <si>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</si>
  <si>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</si>
  <si>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</si>
  <si>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</si>
  <si>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</si>
  <si>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</si>
  <si>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</si>
  <si>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</si>
  <si>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</si>
  <si>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</si>
  <si>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</si>
  <si>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</si>
  <si>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</si>
  <si>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</si>
  <si>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</si>
  <si>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</si>
  <si>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</si>
  <si>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</si>
  <si>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</si>
  <si>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</si>
  <si>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</si>
  <si>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</si>
  <si>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</si>
  <si>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</si>
  <si>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</si>
  <si>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</si>
  <si>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</si>
  <si>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</si>
  <si>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</si>
  <si>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</si>
  <si>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</si>
  <si>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</si>
  <si>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</si>
  <si>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</si>
  <si>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</si>
  <si>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</si>
  <si>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</si>
  <si>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</si>
  <si>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</si>
  <si>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</si>
  <si>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</si>
  <si>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</si>
  <si>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</si>
  <si>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</si>
  <si>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</si>
  <si>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</si>
  <si>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</si>
  <si>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</si>
  <si>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</si>
  <si>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</si>
  <si>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</si>
  <si>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</si>
  <si>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</si>
  <si>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</si>
  <si>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</si>
  <si>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</si>
  <si>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</si>
  <si>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</si>
  <si>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</si>
  <si>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</si>
  <si>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</si>
  <si>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</si>
  <si>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</si>
  <si>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</si>
  <si>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</si>
  <si>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</si>
  <si>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</si>
  <si>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</si>
  <si>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</si>
  <si>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</si>
  <si>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</si>
  <si>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</si>
  <si>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</si>
  <si>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</si>
  <si>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</si>
  <si>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</si>
  <si>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</si>
  <si>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</si>
  <si>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</si>
  <si>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</si>
  <si>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</si>
  <si>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</si>
  <si>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</si>
  <si>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</si>
  <si>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</si>
  <si>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</si>
  <si>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</si>
  <si>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</si>
  <si>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</si>
  <si>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</si>
  <si>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</si>
  <si>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</si>
  <si>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</si>
  <si>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</si>
  <si>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</si>
  <si>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</si>
  <si>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</si>
  <si>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</si>
  <si>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</si>
  <si>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</si>
  <si>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</si>
  <si>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</si>
  <si>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</si>
  <si>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</si>
  <si>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</si>
  <si>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</si>
  <si>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</si>
  <si>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</si>
  <si>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</si>
  <si>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</si>
  <si>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</si>
  <si>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</si>
  <si>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</si>
  <si>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</si>
  <si>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</si>
  <si>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</si>
  <si>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</si>
  <si>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</si>
  <si>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</si>
  <si>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</si>
  <si>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</si>
  <si>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</si>
  <si>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</si>
  <si>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</si>
  <si>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</si>
  <si>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</si>
  <si>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</si>
  <si>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</si>
  <si>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</si>
  <si>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</si>
  <si>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</si>
  <si>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</si>
  <si>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</si>
  <si>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</si>
  <si>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</si>
  <si>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</si>
  <si>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</si>
  <si>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</si>
  <si>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</si>
  <si>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</si>
  <si>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</si>
  <si>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</si>
  <si>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</si>
  <si>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</si>
  <si>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</si>
  <si>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</si>
  <si>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</si>
  <si>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</si>
  <si>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</si>
  <si>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</si>
  <si>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</si>
  <si>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</si>
  <si>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</si>
  <si>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</si>
  <si>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</si>
  <si>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</si>
  <si>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</si>
  <si>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</si>
  <si>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</si>
  <si>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</si>
  <si>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</si>
  <si>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</si>
  <si>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</si>
  <si>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</si>
  <si>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</si>
  <si>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</si>
  <si>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</si>
  <si>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</si>
  <si>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</si>
  <si>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</si>
  <si>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</si>
  <si>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</si>
  <si>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</si>
  <si>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</si>
  <si>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</si>
  <si>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</si>
  <si>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</si>
  <si>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</si>
  <si>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</si>
  <si>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</si>
  <si>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</si>
  <si>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</si>
  <si>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</si>
  <si>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</si>
  <si>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</si>
  <si>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</si>
  <si>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</si>
  <si>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</si>
  <si>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</si>
  <si>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</si>
  <si>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</si>
  <si>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</si>
  <si>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</si>
  <si>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</si>
  <si>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</si>
  <si>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</si>
  <si>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</si>
  <si>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</si>
  <si>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</si>
  <si>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</si>
  <si>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</si>
  <si>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</si>
  <si>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</si>
  <si>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</si>
  <si>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</si>
  <si>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</si>
  <si>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</si>
  <si>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</si>
  <si>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</si>
  <si>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</si>
  <si>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</si>
  <si>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</si>
  <si>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</si>
  <si>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</si>
  <si>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</si>
  <si>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</si>
  <si>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</si>
  <si>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</si>
  <si>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</si>
  <si>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</si>
  <si>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</si>
  <si>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</si>
  <si>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</si>
  <si>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</si>
  <si>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</si>
  <si>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</si>
  <si>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</si>
  <si>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</si>
  <si>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</si>
  <si>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</si>
  <si>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</si>
  <si>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</si>
  <si>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</si>
  <si>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</si>
  <si>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</si>
  <si>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</si>
  <si>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</si>
  <si>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</si>
  <si>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</si>
  <si>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</si>
  <si>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</si>
  <si>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</si>
  <si>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</si>
  <si>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</si>
  <si>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</si>
  <si>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</si>
  <si>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</si>
  <si>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</si>
  <si>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</si>
  <si>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</si>
  <si>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</si>
  <si>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</si>
  <si>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</si>
  <si>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</si>
  <si>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</si>
  <si>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</si>
  <si>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</si>
  <si>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</si>
  <si>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</si>
  <si>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</si>
  <si>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</si>
  <si>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</si>
  <si>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</si>
  <si>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</si>
  <si>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</si>
  <si>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</si>
  <si>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</si>
  <si>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</si>
  <si>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</si>
  <si>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</si>
  <si>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</si>
  <si>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</si>
  <si>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</si>
  <si>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</si>
  <si>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</si>
  <si>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</si>
  <si>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</si>
  <si>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</si>
  <si>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</si>
  <si>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</si>
  <si>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</si>
  <si>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</si>
  <si>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</si>
  <si>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</si>
  <si>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</si>
  <si>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</si>
  <si>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</si>
  <si>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</si>
  <si>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</si>
  <si>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</si>
  <si>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</si>
  <si>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</si>
  <si>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</si>
  <si>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</si>
  <si>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</si>
  <si>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</si>
  <si>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</si>
  <si>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</si>
  <si>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</si>
  <si>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</si>
  <si>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</si>
  <si>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</si>
  <si>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</si>
  <si>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</si>
  <si>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</si>
  <si>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</si>
  <si>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</si>
  <si>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</si>
  <si>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</si>
  <si>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</si>
  <si>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</si>
  <si>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</si>
  <si>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</si>
  <si>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</si>
  <si>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</si>
  <si>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</si>
  <si>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</si>
  <si>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</si>
  <si>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</si>
  <si>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</si>
  <si>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</si>
  <si>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</si>
  <si>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</si>
  <si>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</si>
  <si>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</si>
  <si>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</si>
  <si>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</si>
  <si>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</si>
  <si>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</si>
  <si>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</si>
  <si>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</si>
  <si>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</si>
  <si>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</si>
  <si>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</si>
  <si>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</si>
  <si>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</si>
  <si>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</si>
  <si>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</si>
  <si>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</si>
  <si>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</si>
  <si>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</si>
  <si>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</si>
  <si>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</si>
  <si>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</si>
  <si>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</si>
  <si>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</si>
  <si>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</si>
  <si>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</si>
  <si>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</si>
  <si>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</si>
  <si>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</si>
  <si>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</si>
  <si>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</si>
  <si>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</si>
  <si>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</si>
  <si>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</si>
  <si>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</si>
  <si>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</si>
  <si>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</si>
  <si>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</si>
  <si>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</si>
  <si>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</si>
  <si>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</si>
  <si>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</si>
  <si>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</si>
  <si>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</si>
  <si>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</si>
  <si>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</si>
  <si>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</si>
  <si>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</si>
  <si>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</si>
  <si>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</si>
  <si>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</si>
  <si>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</si>
  <si>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</si>
  <si>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</si>
  <si>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</si>
  <si>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</si>
  <si>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</si>
  <si>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</si>
  <si>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</si>
  <si>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</si>
  <si>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</si>
  <si>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</si>
  <si>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</si>
  <si>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</si>
  <si>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</si>
  <si>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</si>
  <si>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</si>
  <si>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</si>
  <si>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</si>
  <si>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</si>
  <si>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</si>
  <si>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</si>
  <si>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</si>
  <si>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</si>
  <si>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</si>
  <si>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</si>
  <si>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</si>
  <si>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</si>
  <si>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</si>
  <si>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</si>
  <si>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</si>
  <si>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</si>
  <si>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</si>
  <si>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</si>
  <si>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</si>
  <si>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</si>
  <si>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</si>
  <si>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</si>
  <si>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</si>
  <si>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</si>
  <si>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</si>
  <si>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</si>
  <si>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</si>
  <si>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</si>
  <si>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</si>
  <si>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</si>
  <si>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</si>
  <si>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</si>
  <si>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</si>
  <si>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</si>
  <si>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</si>
  <si>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</si>
  <si>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</si>
  <si>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</si>
  <si>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</si>
  <si>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</si>
  <si>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</si>
  <si>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</si>
  <si>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</si>
  <si>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</si>
  <si>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</si>
  <si>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</si>
  <si>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</si>
  <si>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</si>
  <si>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</si>
  <si>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</si>
  <si>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</si>
  <si>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</si>
  <si>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</si>
  <si>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</si>
  <si>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</si>
  <si>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</si>
  <si>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</si>
  <si>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</si>
  <si>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</si>
  <si>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</si>
  <si>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</si>
  <si>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</si>
  <si>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</si>
  <si>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</si>
  <si>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</si>
  <si>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</si>
  <si>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</si>
  <si>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</si>
  <si>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</si>
  <si>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</si>
  <si>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</si>
  <si>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</si>
  <si>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</si>
  <si>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</si>
  <si>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</si>
  <si>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</si>
  <si>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</si>
  <si>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</si>
  <si>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</si>
  <si>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</si>
  <si>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</si>
  <si>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</si>
  <si>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</si>
  <si>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</si>
  <si>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</si>
  <si>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</si>
  <si>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</si>
  <si>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</si>
  <si>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</si>
  <si>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</si>
  <si>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</si>
  <si>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</si>
  <si>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</si>
  <si>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</si>
  <si>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</si>
  <si>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</si>
  <si>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</si>
  <si>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</si>
  <si>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</si>
  <si>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</si>
  <si>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</si>
  <si>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</si>
  <si>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</si>
  <si>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</si>
  <si>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</si>
  <si>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</si>
  <si>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</si>
  <si>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</si>
  <si>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</si>
  <si>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</si>
  <si>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</si>
  <si>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</si>
  <si>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</si>
  <si>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</si>
  <si>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</si>
  <si>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</si>
  <si>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</si>
  <si>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</si>
  <si>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</si>
  <si>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</si>
  <si>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</si>
  <si>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</si>
  <si>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</si>
  <si>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</si>
  <si>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</si>
  <si>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</si>
  <si>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</si>
  <si>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</si>
  <si>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</si>
  <si>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</si>
  <si>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</si>
  <si>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</si>
  <si>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</si>
  <si>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</si>
  <si>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</si>
  <si>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</si>
  <si>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</si>
  <si>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</si>
  <si>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</si>
  <si>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</si>
  <si>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</si>
  <si>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</si>
  <si>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</si>
  <si>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</si>
  <si>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</si>
  <si>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</si>
  <si>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</si>
  <si>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</si>
  <si>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</si>
  <si>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</si>
  <si>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</si>
  <si>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</si>
  <si>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</si>
  <si>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</si>
  <si>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</si>
  <si>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</si>
  <si>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</si>
  <si>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</si>
  <si>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</si>
  <si>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</si>
  <si>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</si>
  <si>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</si>
  <si>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</si>
  <si>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</si>
  <si>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</si>
  <si>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</si>
  <si>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</si>
  <si>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</si>
  <si>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</si>
  <si>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</si>
  <si>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</si>
  <si>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</si>
  <si>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</si>
  <si>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</si>
  <si>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</si>
  <si>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</si>
  <si>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</si>
  <si>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</si>
  <si>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</si>
  <si>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</si>
  <si>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</si>
  <si>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</si>
  <si>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</si>
  <si>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</si>
  <si>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</si>
  <si>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</si>
  <si>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</si>
  <si>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</si>
  <si>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</si>
  <si>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</si>
  <si>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</si>
  <si>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</si>
  <si>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</si>
  <si>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</si>
  <si>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</si>
  <si>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</si>
  <si>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</si>
  <si>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</si>
  <si>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</si>
  <si>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</si>
  <si>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</si>
  <si>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</si>
  <si>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</si>
  <si>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</si>
  <si>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</si>
  <si>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</si>
  <si>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</si>
  <si>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</si>
  <si>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</si>
  <si>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</si>
  <si>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</si>
  <si>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</si>
  <si>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</si>
  <si>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</si>
  <si>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</si>
  <si>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</si>
  <si>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</si>
  <si>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</si>
  <si>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</si>
  <si>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</si>
  <si>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</si>
  <si>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</si>
  <si>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</si>
  <si>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</si>
  <si>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</si>
  <si>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</si>
  <si>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</si>
  <si>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</si>
  <si>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</si>
  <si>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</si>
  <si>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</si>
  <si>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</si>
  <si>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</si>
  <si>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</si>
  <si>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</si>
  <si>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</si>
  <si>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</si>
  <si>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</si>
  <si>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</si>
  <si>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</si>
  <si>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</si>
  <si>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</si>
  <si>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</si>
  <si>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</si>
  <si>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</si>
  <si>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</si>
  <si>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</si>
  <si>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</si>
  <si>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</si>
  <si>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</si>
  <si>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</si>
  <si>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</si>
  <si>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</si>
  <si>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</si>
  <si>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</si>
  <si>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</si>
  <si>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</si>
  <si>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</si>
  <si>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</si>
  <si>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</si>
  <si>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</si>
  <si>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</si>
  <si>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</si>
  <si>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</si>
  <si>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</si>
  <si>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</si>
  <si>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</si>
  <si>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</si>
  <si>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</si>
  <si>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</si>
  <si>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</si>
  <si>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</si>
  <si>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</si>
  <si>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</si>
  <si>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</si>
  <si>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</si>
  <si>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</si>
  <si>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</si>
  <si>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</si>
  <si>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</si>
  <si>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</si>
  <si>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</si>
  <si>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</si>
  <si>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</si>
  <si>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</si>
  <si>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</si>
  <si>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</si>
  <si>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</si>
  <si>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</si>
  <si>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</si>
  <si>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</si>
  <si>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</si>
  <si>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</si>
  <si>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</si>
  <si>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</si>
  <si>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</si>
  <si>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</si>
  <si>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</si>
  <si>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</si>
  <si>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</si>
  <si>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</si>
  <si>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</si>
  <si>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</si>
  <si>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</si>
  <si>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</si>
  <si>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</si>
  <si>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</si>
  <si>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</si>
  <si>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</si>
  <si>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</si>
  <si>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</si>
  <si>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</si>
  <si>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</si>
  <si>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</si>
  <si>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</si>
  <si>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</si>
  <si>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</si>
  <si>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</si>
  <si>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</si>
  <si>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</si>
  <si>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</si>
  <si>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</si>
  <si>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</si>
  <si>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</si>
  <si>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</si>
  <si>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</si>
  <si>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</si>
  <si>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</si>
  <si>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</si>
  <si>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</si>
  <si>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</si>
  <si>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</si>
  <si>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</si>
  <si>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</si>
  <si>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</si>
  <si>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</si>
  <si>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</si>
  <si>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</si>
  <si>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</si>
  <si>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</si>
  <si>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</si>
  <si>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</si>
  <si>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</si>
  <si>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</si>
  <si>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</si>
  <si>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</si>
  <si>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</si>
  <si>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</si>
  <si>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</si>
  <si>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</si>
  <si>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</si>
  <si>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</si>
  <si>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</si>
  <si>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</si>
  <si>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</si>
  <si>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</si>
  <si>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</si>
  <si>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</si>
  <si>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</si>
  <si>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</si>
  <si>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</si>
  <si>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</si>
  <si>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</si>
  <si>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</si>
  <si>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</si>
  <si>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</si>
  <si>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</si>
  <si>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</si>
  <si>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</si>
  <si>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</si>
  <si>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</si>
  <si>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</si>
  <si>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</si>
  <si>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</si>
  <si>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</si>
  <si>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</si>
  <si>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</si>
  <si>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</si>
  <si>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</si>
  <si>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</si>
  <si>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</si>
  <si>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</si>
  <si>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</si>
  <si>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</si>
  <si>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</si>
  <si>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</si>
  <si>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</si>
  <si>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</si>
  <si>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</si>
  <si>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</si>
  <si>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</si>
  <si>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</si>
  <si>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</si>
  <si>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</si>
  <si>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</si>
  <si>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</si>
  <si>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</si>
  <si>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</si>
  <si>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</si>
  <si>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</si>
  <si>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</si>
  <si>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</si>
  <si>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</si>
  <si>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</si>
  <si>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</si>
  <si>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</si>
  <si>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</si>
  <si>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</si>
  <si>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</si>
  <si>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</si>
  <si>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</si>
  <si>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</si>
  <si>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</si>
  <si>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</si>
  <si>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</si>
  <si>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</si>
  <si>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</si>
  <si>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</si>
  <si>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</si>
  <si>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</si>
  <si>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</si>
  <si>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</si>
  <si>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</si>
  <si>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</si>
  <si>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</si>
  <si>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</si>
  <si>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</si>
  <si>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</si>
  <si>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</si>
  <si>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</si>
  <si>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</si>
  <si>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</si>
  <si>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</si>
  <si>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</si>
  <si>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</si>
  <si>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</si>
  <si>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</si>
  <si>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</si>
  <si>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</si>
  <si>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</si>
  <si>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</si>
  <si>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</si>
  <si>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</si>
  <si>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</si>
  <si>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</si>
  <si>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</si>
  <si>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</si>
  <si>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</si>
  <si>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</si>
  <si>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</si>
  <si>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</si>
  <si>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</si>
  <si>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</si>
  <si>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</si>
  <si>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</si>
  <si>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</si>
  <si>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</si>
  <si>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</si>
  <si>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</si>
  <si>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</si>
  <si>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</si>
  <si>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</si>
  <si>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</si>
  <si>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</si>
  <si>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</si>
  <si>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</si>
  <si>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</si>
  <si>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</si>
  <si>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</si>
  <si>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</si>
  <si>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</si>
  <si>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</si>
  <si>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</si>
  <si>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</si>
  <si>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</si>
  <si>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</si>
  <si>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</si>
  <si>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</si>
  <si>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</si>
  <si>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</si>
  <si>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</si>
  <si>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</si>
  <si>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</si>
  <si>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</si>
  <si>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</si>
  <si>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</si>
  <si>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</si>
  <si>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</si>
  <si>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</si>
  <si>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</si>
  <si>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</si>
  <si>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</si>
  <si>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</si>
  <si>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</si>
  <si>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</si>
  <si>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</si>
  <si>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</si>
  <si>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</si>
  <si>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</si>
  <si>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</si>
  <si>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</si>
  <si>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</si>
  <si>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</si>
  <si>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</si>
  <si>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</si>
  <si>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</si>
  <si>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</si>
  <si>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</si>
  <si>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</si>
  <si>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</si>
  <si>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</si>
  <si>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</si>
  <si>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</si>
  <si>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</si>
  <si>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</si>
  <si>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</si>
  <si>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</si>
  <si>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</si>
  <si>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</si>
  <si>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</si>
  <si>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</si>
  <si>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</si>
  <si>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</si>
  <si>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</si>
  <si>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</si>
  <si>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</si>
  <si>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</si>
  <si>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</si>
  <si>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</si>
  <si>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</si>
  <si>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</si>
  <si>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</si>
  <si>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</si>
  <si>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</si>
  <si>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</si>
  <si>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</si>
  <si>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</si>
  <si>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</si>
  <si>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</si>
  <si>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</si>
  <si>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</si>
  <si>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</si>
  <si>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</si>
  <si>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</si>
  <si>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</si>
  <si>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</si>
  <si>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</si>
  <si>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</si>
  <si>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</si>
  <si>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</si>
  <si>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</si>
  <si>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</si>
  <si>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</si>
  <si>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</si>
  <si>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</si>
  <si>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</si>
  <si>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</si>
  <si>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</si>
  <si>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</si>
  <si>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</si>
  <si>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</si>
  <si>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</si>
  <si>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</si>
  <si>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</si>
  <si>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</si>
  <si>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</si>
  <si>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</si>
  <si>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</si>
  <si>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</si>
  <si>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</si>
  <si>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</si>
  <si>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</si>
  <si>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</si>
  <si>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</si>
  <si>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</si>
  <si>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</si>
  <si>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</si>
  <si>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</si>
  <si>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</si>
  <si>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</si>
  <si>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</si>
  <si>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</si>
  <si>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</si>
  <si>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</si>
  <si>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</si>
  <si>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</si>
  <si>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</si>
  <si>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</si>
  <si>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</si>
  <si>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</si>
  <si>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</si>
  <si>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</si>
  <si>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</si>
  <si>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</si>
  <si>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</si>
  <si>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</si>
  <si>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</si>
  <si>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</si>
  <si>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</si>
  <si>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</si>
  <si>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</si>
  <si>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</si>
  <si>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</si>
  <si>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</si>
  <si>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</si>
  <si>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</si>
  <si>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</si>
  <si>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</si>
  <si>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</si>
  <si>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</si>
  <si>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</si>
  <si>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</si>
  <si>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</si>
  <si>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</si>
  <si>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</si>
  <si>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</si>
  <si>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</si>
  <si>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</si>
  <si>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</si>
  <si>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</si>
  <si>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</si>
  <si>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</si>
  <si>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</si>
  <si>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</si>
  <si>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</si>
  <si>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</si>
  <si>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</si>
  <si>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</si>
  <si>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</si>
  <si>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</si>
  <si>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</si>
  <si>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</si>
  <si>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</si>
  <si>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</si>
  <si>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</si>
  <si>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</si>
  <si>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</si>
  <si>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</si>
  <si>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</si>
  <si>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</si>
  <si>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</si>
  <si>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</si>
  <si>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</si>
  <si>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</si>
  <si>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</si>
  <si>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</si>
  <si>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</si>
  <si>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</si>
  <si>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</si>
  <si>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</si>
  <si>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</si>
  <si>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</si>
  <si>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</si>
  <si>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</si>
  <si>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</si>
  <si>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</si>
  <si>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</si>
  <si>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</si>
  <si>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</si>
  <si>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</si>
  <si>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</si>
  <si>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</si>
  <si>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</si>
  <si>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</si>
  <si>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</si>
  <si>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</si>
  <si>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</si>
  <si>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</si>
  <si>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</si>
  <si>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</si>
  <si>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</si>
  <si>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</si>
  <si>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</si>
  <si>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</si>
  <si>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</si>
  <si>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</si>
  <si>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</si>
  <si>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</si>
  <si>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</si>
  <si>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</si>
  <si>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</si>
  <si>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</si>
  <si>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</si>
  <si>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</si>
  <si>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</si>
  <si>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</si>
  <si>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</si>
  <si>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</si>
  <si>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</si>
  <si>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</si>
  <si>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</si>
  <si>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</si>
  <si>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</si>
  <si>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</si>
  <si>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</si>
  <si>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</si>
  <si>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</si>
  <si>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</si>
  <si>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</si>
  <si>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</si>
  <si>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</si>
  <si>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</si>
  <si>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</si>
  <si>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</si>
  <si>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</si>
  <si>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</si>
  <si>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</si>
  <si>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</si>
  <si>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</si>
  <si>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</si>
  <si>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</si>
  <si>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</si>
  <si>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</si>
  <si>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</si>
  <si>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</si>
  <si>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</si>
  <si>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</si>
  <si>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</si>
  <si>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</si>
  <si>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</si>
  <si>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</si>
  <si>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</si>
  <si>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</si>
  <si>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</si>
  <si>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</si>
  <si>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</si>
  <si>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</si>
  <si>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</si>
  <si>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</si>
  <si>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</si>
  <si>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</si>
  <si>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</si>
  <si>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</si>
  <si>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</si>
  <si>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</si>
  <si>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</si>
  <si>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</si>
  <si>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</si>
  <si>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</si>
  <si>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</si>
  <si>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</si>
  <si>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</si>
  <si>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</si>
  <si>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</si>
  <si>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</si>
  <si>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</si>
  <si>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</si>
  <si>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</si>
  <si>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</si>
  <si>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</si>
  <si>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</si>
  <si>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</si>
  <si>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</si>
  <si>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</si>
  <si>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</si>
  <si>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</si>
  <si>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</si>
  <si>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</si>
  <si>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</si>
  <si>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</si>
  <si>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</si>
  <si>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</si>
  <si>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</si>
  <si>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</si>
  <si>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</si>
  <si>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</si>
  <si>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</si>
  <si>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</si>
  <si>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</si>
  <si>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</si>
  <si>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</si>
  <si>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</si>
  <si>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</si>
  <si>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</si>
  <si>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</si>
  <si>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</si>
  <si>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</si>
  <si>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</si>
  <si>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</si>
  <si>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</si>
  <si>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</si>
  <si>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</si>
  <si>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</si>
  <si>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</si>
  <si>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</si>
  <si>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</si>
  <si>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</si>
  <si>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</si>
  <si>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</si>
  <si>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</si>
  <si>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</si>
  <si>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</si>
  <si>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</si>
  <si>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</si>
  <si>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</si>
  <si>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</si>
  <si>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</si>
  <si>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</si>
  <si>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</si>
  <si>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</si>
  <si>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</si>
  <si>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</si>
  <si>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</si>
  <si>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</si>
  <si>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</si>
  <si>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</si>
  <si>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</si>
  <si>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</si>
  <si>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</si>
  <si>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</si>
  <si>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</si>
  <si>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</si>
  <si>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</si>
  <si>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</si>
  <si>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</si>
  <si>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</si>
  <si>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</si>
  <si>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</si>
  <si>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</si>
  <si>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</si>
  <si>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</si>
  <si>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</si>
  <si>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</si>
  <si>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</si>
  <si>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</si>
  <si>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</si>
  <si>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</si>
  <si>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</si>
  <si>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</si>
  <si>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</si>
  <si>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</si>
  <si>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</si>
  <si>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</si>
  <si>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</si>
  <si>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</si>
  <si>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</si>
  <si>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</si>
  <si>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</si>
  <si>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</si>
  <si>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</si>
  <si>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</si>
  <si>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</si>
  <si>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</si>
  <si>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</si>
  <si>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</si>
  <si>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</si>
  <si>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</si>
  <si>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</si>
  <si>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</si>
  <si>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</si>
  <si>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</si>
  <si>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</si>
  <si>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</si>
  <si>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</si>
  <si>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</si>
  <si>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</si>
  <si>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</si>
  <si>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</si>
  <si>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</si>
  <si>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</si>
  <si>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</si>
  <si>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</si>
  <si>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</si>
  <si>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</si>
  <si>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</si>
  <si>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</si>
  <si>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</si>
  <si>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</si>
  <si>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</si>
  <si>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</si>
  <si>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</si>
  <si>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</si>
  <si>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</si>
  <si>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</si>
  <si>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</si>
  <si>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</si>
  <si>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</si>
  <si>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</si>
  <si>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</si>
  <si>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</si>
  <si>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</si>
  <si>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</si>
  <si>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</si>
  <si>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</si>
  <si>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</si>
  <si>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</si>
  <si>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</si>
  <si>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</si>
  <si>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</si>
  <si>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</si>
  <si>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</si>
  <si>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</si>
  <si>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</si>
  <si>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</si>
  <si>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</si>
  <si>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</si>
  <si>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</si>
  <si>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</si>
  <si>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</si>
  <si>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</si>
  <si>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</si>
  <si>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</si>
  <si>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</si>
  <si>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</si>
  <si>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</si>
  <si>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</si>
  <si>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</si>
  <si>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</si>
  <si>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</si>
  <si>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</si>
  <si>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</si>
  <si>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</si>
  <si>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</si>
  <si>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</si>
  <si>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</si>
  <si>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</si>
  <si>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</si>
  <si>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</si>
  <si>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</si>
  <si>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</si>
  <si>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</si>
  <si>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</si>
  <si>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</si>
  <si>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</si>
  <si>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</si>
  <si>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</si>
  <si>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</si>
  <si>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</si>
  <si>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</si>
  <si>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</si>
  <si>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</si>
  <si>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</si>
  <si>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</si>
  <si>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</si>
  <si>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</si>
  <si>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</si>
  <si>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</si>
  <si>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</si>
  <si>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</si>
  <si>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</si>
  <si>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</si>
  <si>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</si>
  <si>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</si>
  <si>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</si>
  <si>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</si>
  <si>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</si>
  <si>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</si>
  <si>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</si>
  <si>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</si>
  <si>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</si>
  <si>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</si>
  <si>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</si>
  <si>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</si>
  <si>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</si>
  <si>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</si>
  <si>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</si>
  <si>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</si>
  <si>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</si>
  <si>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</si>
  <si>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</si>
  <si>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</si>
  <si>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</si>
  <si>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</si>
  <si>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</si>
  <si>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</si>
  <si>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</si>
  <si>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</si>
  <si>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</si>
  <si>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</si>
  <si>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</si>
  <si>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</si>
  <si>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</si>
  <si>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</si>
  <si>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</si>
  <si>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</si>
  <si>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</si>
  <si>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</si>
  <si>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</si>
  <si>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</si>
  <si>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</si>
  <si>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</si>
  <si>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</si>
  <si>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</si>
  <si>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</si>
  <si>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</si>
  <si>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</si>
  <si>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</si>
  <si>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</si>
  <si>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</si>
  <si>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</si>
  <si>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</si>
  <si>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</si>
  <si>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</si>
  <si>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</si>
  <si>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</si>
  <si>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</si>
  <si>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</si>
  <si>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</si>
  <si>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</si>
  <si>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</si>
  <si>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</si>
  <si>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</si>
  <si>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</si>
  <si>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</si>
  <si>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</si>
  <si>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</si>
  <si>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</si>
  <si>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</si>
  <si>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</si>
  <si>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</si>
  <si>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</si>
  <si>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</si>
  <si>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</si>
  <si>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</si>
  <si>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</si>
  <si>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</si>
  <si>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</si>
  <si>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</si>
  <si>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</si>
  <si>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</si>
  <si>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</si>
  <si>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</si>
  <si>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</si>
  <si>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</si>
  <si>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</si>
  <si>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</si>
  <si>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</si>
  <si>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</si>
  <si>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</si>
  <si>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</si>
  <si>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</si>
  <si>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</si>
  <si>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</si>
  <si>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</si>
  <si>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</si>
  <si>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</si>
  <si>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</si>
  <si>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</si>
  <si>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</si>
  <si>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</si>
  <si>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</si>
  <si>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</si>
  <si>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</si>
  <si>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</si>
  <si>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</si>
  <si>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</si>
  <si>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</si>
  <si>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</si>
  <si>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</si>
  <si>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</si>
  <si>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</si>
  <si>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</si>
  <si>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</si>
  <si>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</si>
  <si>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</si>
  <si>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</si>
  <si>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</si>
  <si>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</si>
  <si>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</si>
  <si>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</si>
  <si>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</si>
  <si>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</si>
  <si>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</si>
  <si>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</si>
  <si>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</si>
  <si>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</si>
  <si>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</si>
  <si>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</si>
  <si>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</si>
  <si>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</si>
  <si>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</si>
  <si>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</si>
  <si>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</si>
  <si>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</si>
  <si>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</si>
  <si>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</si>
  <si>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</si>
  <si>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</si>
  <si>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</si>
  <si>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</si>
  <si>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</si>
  <si>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</si>
  <si>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</si>
  <si>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</si>
  <si>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</si>
  <si>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</si>
  <si>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</si>
  <si>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</si>
  <si>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</si>
  <si>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</si>
  <si>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</si>
  <si>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</si>
  <si>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</si>
  <si>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</si>
  <si>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</si>
  <si>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</si>
  <si>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</si>
  <si>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</si>
  <si>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</si>
  <si>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</si>
  <si>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</si>
  <si>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</si>
  <si>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</si>
  <si>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</si>
  <si>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</si>
  <si>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</si>
  <si>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</si>
  <si>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</si>
  <si>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</si>
  <si>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</si>
  <si>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</si>
  <si>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</si>
  <si>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</si>
  <si>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</si>
  <si>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</si>
  <si>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</si>
  <si>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</si>
  <si>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</si>
  <si>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</si>
  <si>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</si>
  <si>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</si>
  <si>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</si>
  <si>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</si>
  <si>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</si>
  <si>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</si>
  <si>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</si>
  <si>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</si>
  <si>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</si>
  <si>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</si>
  <si>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</si>
  <si>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</si>
  <si>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</si>
  <si>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</si>
  <si>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</si>
  <si>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</si>
  <si>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</si>
  <si>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</si>
  <si>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</si>
  <si>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</si>
  <si>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</si>
  <si>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</si>
  <si>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</si>
  <si>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</si>
  <si>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</si>
  <si>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</si>
  <si>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</si>
  <si>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</si>
  <si>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</si>
  <si>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</si>
  <si>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</si>
  <si>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</si>
  <si>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</si>
  <si>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</si>
  <si>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</si>
  <si>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</si>
  <si>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</si>
  <si>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</si>
  <si>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</si>
  <si>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</si>
  <si>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</si>
  <si>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</si>
  <si>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</si>
  <si>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</si>
  <si>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</si>
  <si>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</si>
  <si>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</si>
  <si>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</si>
  <si>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</si>
  <si>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</si>
  <si>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</si>
  <si>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</si>
  <si>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</si>
  <si>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</si>
  <si>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</si>
  <si>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</si>
  <si>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</si>
  <si>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</si>
  <si>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</si>
  <si>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</si>
  <si>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</si>
  <si>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</si>
  <si>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</si>
  <si>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</si>
  <si>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</si>
  <si>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</si>
  <si>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</si>
  <si>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</si>
  <si>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</si>
  <si>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</si>
  <si>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</si>
  <si>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</si>
  <si>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</si>
  <si>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</si>
  <si>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</si>
  <si>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</si>
  <si>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</si>
  <si>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</si>
  <si>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</si>
  <si>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</si>
  <si>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</si>
  <si>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</si>
  <si>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</si>
  <si>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</si>
  <si>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</si>
  <si>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</si>
  <si>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</si>
  <si>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</si>
  <si>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</si>
  <si>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</si>
  <si>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</si>
  <si>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</si>
  <si>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</si>
  <si>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</si>
  <si>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</si>
  <si>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</si>
  <si>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</si>
  <si>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</si>
  <si>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</si>
  <si>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</si>
  <si>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</si>
  <si>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</si>
  <si>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</si>
  <si>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</si>
  <si>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</si>
  <si>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</si>
  <si>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</si>
  <si>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</si>
  <si>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</si>
  <si>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</si>
  <si>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</si>
  <si>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</si>
  <si>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</si>
  <si>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</si>
  <si>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</si>
  <si>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</si>
  <si>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</si>
  <si>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</si>
  <si>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</si>
  <si>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</si>
  <si>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</si>
  <si>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</si>
  <si>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</si>
  <si>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</si>
  <si>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</si>
  <si>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</si>
  <si>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</si>
  <si>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</si>
  <si>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</si>
  <si>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</si>
  <si>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</si>
  <si>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</si>
  <si>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</si>
  <si>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</si>
  <si>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</si>
  <si>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</si>
  <si>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</si>
  <si>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</si>
  <si>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</si>
  <si>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</si>
  <si>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</si>
  <si>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</si>
  <si>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</si>
  <si>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</si>
  <si>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</si>
  <si>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</si>
  <si>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</si>
  <si>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</si>
  <si>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</si>
  <si>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</si>
  <si>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</si>
  <si>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</si>
  <si>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</si>
  <si>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</si>
  <si>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</si>
  <si>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</si>
  <si>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</si>
  <si>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</si>
  <si>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</si>
  <si>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</si>
  <si>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</si>
  <si>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</si>
  <si>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</si>
  <si>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</si>
  <si>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</si>
  <si>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</si>
  <si>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</si>
  <si>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</si>
  <si>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</si>
  <si>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</si>
  <si>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</si>
  <si>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</si>
  <si>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</si>
  <si>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</si>
  <si>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</si>
  <si>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</si>
  <si>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</si>
  <si>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</si>
  <si>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</si>
  <si>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</si>
  <si>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</si>
  <si>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</si>
  <si>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</si>
  <si>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</si>
  <si>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</si>
  <si>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</si>
  <si>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</si>
  <si>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</si>
  <si>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</si>
  <si>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</si>
  <si>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</si>
  <si>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</si>
  <si>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</si>
  <si>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</si>
  <si>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</si>
  <si>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</si>
  <si>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</si>
  <si>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</si>
  <si>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</si>
  <si>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</si>
  <si>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</si>
  <si>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</si>
  <si>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</si>
  <si>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</si>
  <si>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</si>
  <si>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</si>
  <si>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</si>
  <si>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</si>
  <si>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</si>
  <si>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</si>
  <si>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</si>
  <si>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</si>
  <si>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</si>
  <si>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</si>
  <si>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</si>
  <si>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</si>
  <si>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</si>
  <si>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</si>
  <si>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</si>
  <si>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</si>
  <si>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</si>
  <si>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</si>
  <si>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</si>
  <si>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</si>
  <si>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</si>
  <si>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</si>
  <si>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</si>
  <si>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</si>
  <si>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</si>
  <si>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</si>
  <si>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</si>
  <si>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</si>
  <si>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</si>
  <si>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</si>
  <si>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</si>
  <si>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</si>
  <si>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</si>
  <si>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</si>
  <si>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</si>
  <si>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</si>
  <si>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</si>
  <si>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</si>
  <si>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</si>
  <si>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</si>
  <si>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</si>
  <si>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</si>
  <si>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</si>
  <si>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</si>
  <si>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</si>
  <si>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</si>
  <si>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</si>
  <si>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</si>
  <si>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</si>
  <si>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</si>
  <si>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</si>
  <si>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</si>
  <si>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</si>
  <si>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</si>
  <si>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</si>
  <si>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</si>
  <si>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</si>
  <si>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</si>
  <si>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</si>
  <si>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</si>
  <si>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</si>
  <si>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</si>
  <si>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</si>
  <si>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</si>
  <si>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</si>
  <si>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</si>
  <si>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</si>
  <si>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</si>
  <si>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</si>
  <si>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</si>
  <si>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</si>
  <si>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</si>
  <si>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</si>
  <si>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</si>
  <si>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</si>
  <si>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</si>
  <si>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</si>
  <si>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</si>
  <si>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</si>
  <si>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</si>
  <si>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</si>
  <si>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</si>
  <si>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</si>
  <si>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</si>
  <si>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</si>
  <si>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</si>
  <si>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</si>
  <si>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</si>
  <si>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</si>
  <si>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</si>
  <si>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</si>
  <si>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</si>
  <si>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</si>
  <si>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</si>
  <si>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</si>
  <si>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</si>
  <si>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</si>
  <si>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</si>
  <si>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</si>
  <si>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</si>
  <si>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</si>
  <si>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</si>
  <si>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</si>
  <si>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</si>
  <si>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</si>
  <si>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</si>
  <si>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</si>
  <si>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</si>
  <si>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</si>
  <si>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</si>
  <si>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</si>
  <si>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</si>
  <si>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</si>
  <si>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</si>
  <si>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</si>
  <si>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</si>
  <si>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</si>
  <si>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</si>
  <si>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</si>
  <si>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</si>
  <si>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</si>
  <si>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</si>
  <si>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</si>
  <si>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</si>
  <si>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</si>
  <si>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</si>
  <si>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</si>
  <si>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</si>
  <si>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</si>
  <si>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</si>
  <si>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</si>
  <si>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</si>
  <si>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</si>
  <si>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</si>
  <si>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</si>
  <si>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</si>
  <si>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</si>
  <si>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</si>
  <si>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</si>
  <si>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</si>
  <si>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</si>
  <si>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</si>
  <si>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</si>
  <si>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</si>
  <si>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</si>
  <si>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</si>
  <si>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</si>
  <si>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</si>
  <si>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</si>
  <si>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</si>
  <si>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</si>
  <si>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</si>
  <si>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</si>
  <si>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</si>
  <si>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</si>
  <si>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</si>
  <si>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</si>
  <si>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</si>
  <si>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</si>
  <si>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</si>
  <si>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</si>
  <si>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</si>
  <si>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</si>
  <si>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</si>
  <si>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</si>
  <si>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</si>
  <si>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</si>
  <si>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</si>
  <si>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</si>
  <si>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</si>
  <si>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</si>
  <si>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</si>
  <si>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</si>
  <si>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</si>
  <si>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</si>
  <si>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</si>
  <si>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</si>
  <si>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</si>
  <si>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</si>
  <si>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</si>
  <si>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</si>
  <si>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</si>
  <si>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</si>
  <si>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</si>
  <si>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</si>
  <si>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</si>
  <si>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</si>
  <si>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</si>
  <si>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</si>
  <si>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</si>
  <si>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</si>
  <si>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</si>
  <si>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</si>
  <si>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</si>
  <si>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</si>
  <si>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</si>
  <si>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</si>
  <si>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</si>
  <si>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</si>
  <si>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</si>
  <si>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</si>
  <si>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</si>
  <si>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</si>
  <si>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</si>
  <si>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</si>
  <si>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</si>
  <si>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</si>
  <si>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</si>
  <si>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</si>
  <si>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</si>
  <si>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</si>
  <si>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</si>
  <si>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</si>
  <si>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</si>
  <si>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</si>
  <si>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</si>
  <si>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</si>
  <si>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</si>
  <si>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</si>
  <si>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</si>
  <si>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</si>
  <si>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</si>
  <si>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</si>
  <si>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</si>
  <si>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</si>
  <si>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</si>
  <si>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</si>
  <si>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</si>
  <si>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</si>
  <si>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</si>
  <si>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</si>
  <si>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</si>
  <si>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</si>
  <si>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</si>
  <si>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</si>
  <si>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</si>
  <si>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</si>
  <si>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</si>
  <si>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</si>
  <si>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</si>
  <si>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</si>
  <si>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</si>
  <si>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</si>
  <si>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</si>
  <si>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</si>
  <si>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</si>
  <si>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</si>
  <si>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</si>
  <si>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</si>
  <si>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</si>
  <si>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</si>
  <si>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</si>
  <si>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</si>
  <si>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</si>
  <si>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</si>
  <si>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</si>
  <si>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</si>
  <si>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</si>
  <si>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</si>
  <si>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</si>
  <si>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</si>
  <si>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</si>
  <si>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</si>
  <si>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</si>
  <si>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</si>
  <si>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</si>
  <si>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</si>
  <si>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</si>
  <si>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</si>
  <si>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</si>
  <si>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</si>
  <si>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</si>
  <si>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</si>
  <si>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</si>
  <si>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</si>
  <si>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</si>
  <si>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</si>
  <si>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</si>
  <si>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</si>
  <si>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</si>
  <si>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</si>
  <si>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</si>
  <si>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</si>
  <si>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</si>
  <si>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</si>
  <si>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</si>
  <si>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</si>
  <si>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</si>
  <si>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</si>
  <si>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</si>
  <si>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</si>
  <si>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</si>
  <si>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</si>
  <si>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</si>
  <si>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</si>
  <si>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</si>
  <si>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</si>
  <si>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</si>
  <si>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</si>
  <si>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</si>
  <si>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</si>
  <si>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</si>
  <si>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</si>
  <si>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</si>
  <si>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</si>
  <si>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</si>
  <si>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</si>
  <si>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</si>
  <si>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</si>
  <si>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</si>
  <si>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</si>
  <si>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</si>
  <si>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</si>
  <si>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</si>
  <si>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</si>
  <si>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</si>
  <si>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</si>
  <si>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</si>
  <si>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</si>
  <si>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</si>
  <si>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</si>
  <si>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</si>
  <si>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</si>
  <si>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</si>
  <si>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</si>
  <si>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</si>
  <si>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</si>
  <si>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</si>
  <si>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</si>
  <si>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</si>
  <si>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</si>
  <si>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</si>
  <si>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</si>
  <si>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</si>
  <si>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</si>
  <si>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</si>
  <si>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</si>
  <si>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</si>
  <si>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</si>
  <si>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</si>
  <si>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</si>
  <si>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</si>
  <si>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</si>
  <si>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</si>
  <si>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</si>
  <si>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</si>
  <si>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</si>
  <si>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</si>
  <si>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</si>
  <si>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</si>
  <si>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</si>
  <si>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</si>
  <si>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</si>
  <si>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</si>
  <si>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</si>
  <si>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</si>
  <si>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</si>
  <si>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</si>
  <si>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</si>
  <si>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</si>
  <si>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</si>
  <si>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</si>
  <si>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</si>
  <si>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</si>
  <si>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</si>
  <si>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</si>
  <si>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</si>
  <si>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</si>
  <si>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</si>
  <si>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</si>
  <si>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</si>
  <si>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</si>
  <si>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</si>
  <si>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</si>
  <si>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</si>
  <si>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</si>
  <si>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</si>
  <si>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</si>
  <si>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</si>
  <si>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</si>
  <si>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</si>
  <si>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</si>
  <si>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</si>
  <si>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</si>
  <si>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</si>
  <si>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</si>
  <si>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</si>
  <si>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</si>
  <si>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</si>
  <si>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</si>
  <si>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</si>
  <si>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</si>
  <si>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</si>
  <si>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</si>
  <si>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</si>
  <si>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</si>
  <si>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</si>
  <si>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</si>
  <si>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</si>
  <si>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</si>
  <si>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</si>
  <si>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</si>
  <si>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</si>
  <si>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</si>
  <si>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</si>
  <si>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</si>
  <si>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</si>
  <si>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</si>
  <si>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</si>
  <si>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</si>
  <si>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</si>
  <si>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</si>
  <si>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</si>
  <si>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</si>
  <si>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</si>
  <si>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</si>
  <si>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</si>
  <si>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</si>
  <si>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</si>
  <si>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</si>
  <si>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</si>
  <si>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</si>
  <si>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</si>
  <si>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</si>
  <si>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</si>
  <si>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</si>
  <si>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</si>
  <si>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</si>
  <si>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</si>
  <si>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</si>
  <si>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</si>
  <si>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</si>
  <si>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</si>
  <si>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</si>
  <si>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</si>
  <si>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</si>
  <si>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</si>
  <si>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</si>
  <si>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</si>
  <si>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</si>
  <si>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</si>
  <si>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</si>
  <si>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</si>
  <si>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</si>
  <si>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</si>
  <si>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</si>
  <si>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</si>
  <si>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</si>
  <si>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</si>
  <si>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</si>
  <si>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</si>
  <si>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</si>
  <si>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</si>
  <si>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</si>
  <si>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</si>
  <si>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</si>
  <si>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</si>
  <si>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</si>
  <si>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</si>
  <si>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</si>
  <si>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</si>
  <si>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</si>
  <si>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</si>
  <si>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</si>
  <si>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</si>
  <si>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</si>
  <si>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</si>
  <si>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</si>
  <si>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</si>
  <si>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</si>
  <si>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</si>
  <si>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</si>
  <si>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</si>
  <si>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</si>
  <si>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</si>
  <si>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</si>
  <si>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</si>
  <si>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</si>
  <si>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</si>
  <si>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</si>
  <si>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</si>
  <si>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</si>
  <si>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</si>
  <si>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</si>
  <si>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</si>
  <si>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</si>
  <si>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</si>
  <si>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</si>
  <si>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</si>
  <si>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</si>
  <si>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</si>
  <si>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</si>
  <si>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</si>
  <si>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</si>
  <si>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</si>
  <si>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</si>
  <si>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</si>
  <si>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</si>
  <si>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</si>
  <si>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</si>
  <si>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</si>
  <si>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</si>
  <si>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</si>
  <si>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</si>
  <si>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</si>
  <si>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</si>
  <si>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</si>
  <si>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</si>
  <si>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</si>
  <si>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</si>
  <si>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</si>
  <si>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</si>
  <si>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</si>
  <si>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</si>
  <si>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</si>
  <si>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</si>
  <si>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</si>
  <si>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</si>
  <si>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</si>
  <si>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</si>
  <si>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</si>
  <si>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</si>
  <si>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</si>
  <si>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</si>
  <si>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</si>
  <si>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</si>
  <si>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</si>
  <si>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</si>
  <si>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</si>
  <si>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</si>
  <si>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</si>
  <si>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</si>
  <si>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</si>
  <si>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</si>
  <si>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</si>
  <si>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</si>
  <si>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</si>
  <si>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</si>
  <si>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</si>
  <si>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</si>
  <si>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</si>
  <si>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</si>
  <si>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</si>
  <si>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</si>
  <si>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</si>
  <si>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</si>
  <si>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</si>
  <si>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</si>
  <si>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</si>
  <si>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</si>
  <si>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</si>
  <si>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</si>
  <si>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</si>
  <si>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</si>
  <si>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</si>
  <si>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</si>
  <si>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</si>
  <si>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</si>
  <si>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</si>
  <si>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</si>
  <si>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</si>
  <si>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</si>
  <si>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</si>
  <si>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</si>
  <si>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</si>
  <si>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</si>
  <si>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</si>
  <si>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</si>
  <si>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</si>
  <si>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</si>
  <si>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</si>
  <si>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</si>
  <si>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</si>
  <si>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</si>
  <si>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</si>
  <si>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</si>
  <si>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</si>
  <si>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</si>
  <si>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</si>
  <si>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</si>
  <si>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</si>
  <si>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</si>
  <si>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</si>
  <si>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</si>
  <si>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</si>
  <si>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</si>
  <si>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</si>
  <si>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</si>
  <si>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</si>
  <si>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</si>
  <si>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</si>
  <si>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</si>
  <si>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</si>
  <si>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</si>
  <si>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</si>
  <si>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</si>
  <si>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</si>
  <si>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</si>
  <si>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</si>
  <si>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</si>
  <si>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</si>
  <si>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</si>
  <si>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</si>
  <si>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</si>
  <si>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</si>
  <si>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</si>
  <si>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</si>
  <si>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</si>
  <si>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</si>
  <si>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</si>
  <si>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</si>
  <si>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</si>
  <si>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</si>
  <si>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</si>
  <si>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</si>
  <si>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</si>
  <si>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</si>
  <si>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</si>
  <si>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</si>
  <si>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</si>
  <si>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</si>
  <si>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</si>
  <si>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</si>
  <si>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</si>
  <si>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</si>
  <si>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</si>
  <si>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</si>
  <si>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</si>
  <si>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</si>
  <si>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</si>
  <si>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</si>
  <si>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</si>
  <si>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</si>
  <si>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</si>
  <si>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</si>
  <si>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</si>
  <si>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</si>
  <si>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</si>
  <si>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</si>
  <si>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</si>
  <si>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</si>
  <si>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</si>
  <si>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</si>
  <si>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</si>
  <si>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</si>
  <si>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</si>
  <si>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</si>
  <si>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</si>
  <si>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</si>
  <si>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</si>
  <si>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</si>
  <si>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</si>
  <si>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</si>
  <si>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</si>
  <si>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</si>
  <si>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</si>
  <si>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</si>
  <si>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</si>
  <si>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</si>
  <si>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</si>
  <si>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</si>
  <si>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</si>
  <si>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</si>
  <si>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</si>
  <si>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</si>
  <si>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</si>
  <si>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</si>
  <si>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</si>
  <si>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</si>
  <si>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</si>
  <si>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</si>
  <si>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</si>
  <si>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</si>
  <si>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</si>
  <si>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</si>
  <si>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</si>
  <si>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</si>
  <si>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</si>
  <si>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</si>
  <si>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</si>
  <si>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</si>
  <si>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</si>
  <si>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</si>
  <si>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</si>
  <si>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</si>
  <si>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</si>
  <si>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</si>
  <si>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</si>
  <si>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</si>
  <si>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</si>
  <si>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</si>
  <si>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</si>
  <si>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</si>
  <si>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</si>
  <si>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</si>
  <si>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</si>
  <si>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</si>
  <si>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</si>
  <si>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</si>
  <si>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</si>
  <si>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</si>
  <si>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</si>
  <si>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</si>
  <si>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</si>
  <si>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</si>
  <si>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</si>
  <si>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</si>
  <si>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</si>
  <si>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</si>
  <si>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</si>
  <si>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</si>
  <si>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</si>
  <si>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</si>
  <si>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</si>
  <si>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</si>
  <si>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</si>
  <si>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</si>
  <si>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</si>
  <si>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</si>
  <si>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</si>
  <si>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</si>
  <si>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</si>
  <si>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</si>
  <si>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</si>
  <si>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</si>
  <si>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</si>
  <si>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</si>
  <si>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</si>
  <si>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</si>
  <si>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</si>
  <si>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</si>
  <si>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</si>
  <si>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</si>
  <si>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</si>
  <si>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</si>
  <si>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</si>
  <si>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</si>
  <si>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</si>
  <si>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</si>
  <si>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</si>
  <si>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</si>
  <si>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</si>
  <si>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</si>
  <si>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</si>
  <si>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</si>
  <si>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</si>
  <si>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</si>
  <si>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</si>
  <si>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</si>
  <si>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</si>
  <si>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</si>
  <si>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</si>
  <si>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</si>
  <si>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</si>
  <si>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</si>
  <si>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</si>
  <si>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</si>
  <si>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</si>
  <si>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</si>
  <si>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</si>
  <si>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</si>
  <si>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</si>
  <si>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</si>
  <si>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</si>
  <si>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</si>
  <si>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</si>
  <si>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</si>
  <si>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</si>
  <si>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</si>
  <si>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</si>
  <si>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</si>
  <si>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</si>
  <si>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</si>
  <si>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</si>
  <si>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</si>
  <si>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</si>
  <si>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</si>
  <si>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</si>
  <si>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</si>
  <si>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</si>
  <si>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</si>
  <si>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</si>
  <si>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</si>
  <si>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</si>
  <si>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</si>
  <si>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</si>
  <si>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</si>
  <si>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</si>
  <si>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</si>
  <si>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</si>
  <si>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</si>
  <si>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</si>
  <si>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</si>
  <si>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</si>
  <si>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</si>
  <si>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</si>
  <si>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</si>
  <si>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</si>
  <si>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</si>
  <si>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</si>
  <si>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</si>
  <si>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</si>
  <si>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</si>
  <si>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</si>
  <si>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</si>
  <si>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</si>
  <si>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</si>
  <si>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</si>
  <si>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</si>
  <si>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</si>
  <si>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</si>
  <si>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</si>
  <si>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</si>
  <si>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</si>
  <si>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</si>
  <si>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</si>
  <si>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</si>
  <si>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</si>
  <si>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</si>
  <si>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</si>
  <si>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</si>
  <si>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</si>
  <si>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</si>
  <si>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</si>
  <si>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</si>
  <si>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</si>
  <si>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</si>
  <si>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</si>
  <si>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</si>
  <si>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</si>
  <si>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</si>
  <si>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</si>
  <si>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</si>
  <si>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</si>
  <si>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</si>
  <si>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</si>
  <si>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</si>
  <si>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</si>
  <si>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</si>
  <si>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</si>
  <si>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</si>
  <si>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</si>
  <si>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</si>
  <si>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</si>
  <si>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</si>
  <si>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</si>
  <si>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</si>
  <si>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</si>
  <si>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</si>
  <si>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</si>
  <si>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</si>
  <si>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</si>
  <si>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</si>
  <si>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</si>
  <si>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</si>
  <si>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</si>
  <si>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</si>
  <si>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</si>
  <si>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</si>
  <si>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</si>
  <si>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</si>
  <si>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</si>
  <si>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</si>
  <si>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</si>
  <si>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</si>
  <si>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</si>
  <si>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</si>
  <si>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</si>
  <si>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</si>
  <si>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</si>
  <si>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</si>
  <si>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</si>
  <si>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</si>
  <si>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</si>
  <si>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</si>
  <si>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</si>
  <si>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</si>
  <si>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</si>
  <si>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</si>
  <si>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</si>
  <si>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</si>
  <si>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</si>
  <si>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</si>
  <si>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</si>
  <si>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</si>
  <si>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</si>
  <si>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</si>
  <si>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</si>
  <si>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</si>
  <si>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</si>
  <si>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</si>
  <si>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</si>
  <si>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</si>
  <si>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</si>
  <si>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</si>
  <si>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</si>
  <si>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</si>
  <si>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</si>
  <si>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</si>
  <si>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</si>
  <si>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</si>
  <si>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</si>
  <si>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</si>
  <si>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</si>
  <si>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</si>
  <si>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</si>
  <si>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</si>
  <si>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</si>
  <si>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</si>
  <si>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</si>
  <si>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</si>
  <si>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</si>
  <si>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</si>
  <si>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</si>
  <si>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</si>
  <si>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</si>
  <si>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</si>
  <si>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</si>
  <si>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</si>
  <si>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</si>
  <si>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</si>
  <si>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</si>
  <si>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</si>
  <si>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</si>
  <si>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</si>
  <si>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</si>
  <si>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</si>
  <si>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</si>
  <si>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</si>
  <si>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</si>
  <si>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</si>
  <si>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</si>
  <si>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</si>
  <si>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</si>
  <si>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</si>
  <si>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</si>
  <si>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</si>
  <si>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</si>
  <si>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</si>
  <si>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</si>
  <si>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</si>
  <si>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</si>
  <si>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</si>
  <si>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</si>
  <si>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</si>
  <si>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</si>
  <si>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</si>
  <si>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</si>
  <si>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</si>
  <si>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</si>
  <si>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</si>
  <si>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</si>
  <si>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</si>
  <si>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</si>
  <si>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</si>
  <si>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</si>
  <si>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</si>
  <si>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</si>
  <si>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</si>
  <si>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</si>
  <si>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</si>
  <si>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</si>
  <si>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</si>
  <si>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</si>
  <si>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</si>
  <si>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</si>
  <si>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</si>
  <si>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</si>
  <si>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</si>
  <si>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</si>
  <si>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</si>
  <si>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</si>
  <si>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</si>
  <si>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</si>
  <si>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</si>
  <si>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</si>
  <si>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</si>
  <si>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</si>
  <si>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</si>
  <si>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</si>
  <si>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</si>
  <si>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</si>
  <si>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</si>
  <si>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</si>
  <si>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</si>
  <si>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</si>
  <si>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</si>
  <si>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</si>
  <si>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</si>
  <si>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</si>
  <si>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</si>
  <si>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</si>
  <si>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</si>
  <si>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</si>
  <si>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</si>
  <si>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</si>
  <si>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</si>
  <si>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</si>
  <si>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</si>
  <si>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</si>
  <si>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</si>
  <si>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</si>
  <si>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</si>
  <si>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</si>
  <si>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</si>
  <si>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</si>
  <si>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</si>
  <si>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</si>
  <si>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</si>
  <si>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</si>
  <si>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</si>
  <si>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</si>
  <si>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</si>
  <si>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</si>
  <si>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</si>
  <si>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</si>
  <si>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</si>
  <si>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</si>
  <si>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</si>
  <si>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</si>
  <si>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</si>
  <si>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</si>
  <si>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</si>
  <si>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</si>
  <si>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</si>
  <si>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</si>
  <si>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</si>
  <si>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</si>
  <si>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</si>
  <si>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</si>
  <si>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</si>
  <si>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</si>
  <si>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</si>
  <si>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</si>
  <si>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</si>
  <si>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</si>
  <si>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</si>
  <si>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</si>
  <si>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</si>
  <si>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</si>
  <si>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</si>
  <si>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</si>
  <si>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</si>
  <si>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</si>
  <si>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</si>
  <si>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</si>
  <si>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</si>
  <si>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</si>
  <si>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</si>
  <si>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</si>
  <si>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</si>
  <si>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</si>
  <si>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</si>
  <si>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</si>
  <si>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</si>
  <si>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</si>
  <si>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</si>
  <si>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</si>
  <si>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</si>
  <si>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</si>
  <si>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</si>
  <si>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</si>
  <si>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</si>
  <si>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</si>
  <si>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</si>
  <si>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</si>
  <si>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</si>
  <si>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</si>
  <si>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</si>
  <si>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</si>
  <si>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</si>
  <si>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</si>
  <si>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</si>
  <si>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</si>
  <si>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</si>
  <si>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</si>
  <si>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</si>
  <si>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</si>
  <si>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</si>
  <si>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</si>
  <si>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</si>
  <si>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</si>
  <si>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</si>
  <si>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</si>
  <si>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</si>
  <si>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</si>
  <si>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</si>
  <si>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</si>
  <si>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</si>
  <si>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</si>
  <si>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</si>
  <si>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</si>
  <si>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</si>
  <si>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</si>
  <si>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</si>
  <si>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</si>
  <si>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</si>
  <si>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</si>
  <si>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</si>
  <si>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</si>
  <si>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</si>
  <si>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</si>
  <si>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</si>
  <si>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</si>
  <si>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</si>
  <si>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</si>
  <si>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</si>
  <si>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</si>
  <si>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</si>
  <si>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</si>
  <si>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</si>
  <si>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</si>
  <si>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</si>
  <si>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</si>
  <si>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</si>
  <si>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</si>
  <si>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</si>
  <si>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</si>
  <si>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</si>
  <si>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</si>
  <si>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</si>
  <si>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</si>
  <si>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</si>
  <si>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</si>
  <si>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</si>
  <si>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</si>
  <si>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</si>
  <si>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</si>
  <si>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</si>
  <si>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</si>
  <si>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</si>
  <si>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</si>
  <si>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</si>
  <si>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</si>
  <si>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</si>
  <si>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</si>
  <si>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</si>
  <si>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</si>
  <si>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</si>
  <si>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</si>
  <si>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</si>
  <si>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</si>
  <si>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</si>
  <si>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</si>
  <si>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</si>
  <si>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</si>
  <si>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</si>
  <si>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</si>
  <si>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</si>
  <si>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</si>
  <si>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</si>
  <si>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</si>
  <si>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</si>
  <si>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</si>
  <si>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</si>
  <si>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</si>
  <si>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</si>
  <si>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</si>
  <si>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</si>
  <si>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</si>
  <si>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</si>
  <si>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</si>
  <si>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</si>
  <si>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</si>
  <si>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</si>
  <si>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</si>
  <si>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</si>
  <si>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</si>
  <si>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</si>
  <si>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</si>
  <si>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</si>
  <si>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</si>
  <si>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</si>
  <si>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</si>
  <si>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</si>
  <si>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</si>
  <si>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</si>
  <si>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</si>
  <si>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</si>
  <si>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</si>
  <si>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</si>
  <si>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</si>
  <si>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</si>
  <si>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</si>
  <si>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</si>
  <si>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</si>
  <si>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</si>
  <si>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</si>
  <si>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</si>
  <si>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</si>
  <si>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</si>
  <si>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</si>
  <si>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</si>
  <si>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</si>
  <si>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</si>
  <si>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</si>
  <si>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</si>
  <si>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</si>
  <si>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</si>
  <si>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</si>
  <si>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</si>
  <si>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</si>
  <si>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</si>
  <si>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</si>
  <si>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</si>
  <si>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</si>
  <si>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</si>
  <si>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</si>
  <si>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</si>
  <si>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</si>
  <si>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</si>
  <si>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</si>
  <si>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</si>
  <si>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</si>
  <si>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</si>
  <si>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</si>
  <si>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</si>
  <si>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</si>
  <si>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</si>
  <si>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</si>
  <si>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</si>
  <si>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</si>
  <si>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</si>
  <si>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</si>
  <si>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</si>
  <si>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</si>
  <si>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</si>
  <si>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</si>
  <si>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</si>
  <si>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</si>
  <si>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</si>
  <si>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</si>
  <si>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</si>
  <si>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</si>
  <si>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</si>
  <si>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</si>
  <si>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</si>
  <si>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</si>
  <si>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</si>
  <si>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</si>
  <si>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</si>
  <si>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</si>
  <si>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</si>
  <si>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</si>
  <si>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</si>
  <si>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</si>
  <si>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</si>
  <si>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</si>
  <si>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</si>
  <si>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</si>
  <si>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</si>
  <si>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</si>
  <si>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</si>
  <si>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</si>
  <si>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</si>
  <si>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</si>
  <si>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</si>
  <si>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</si>
  <si>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</si>
  <si>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</si>
  <si>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</si>
  <si>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</si>
  <si>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</si>
  <si>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</si>
  <si>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</si>
  <si>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</si>
  <si>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</si>
  <si>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</si>
  <si>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</si>
  <si>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</si>
  <si>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</si>
  <si>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</si>
  <si>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</si>
  <si>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</si>
  <si>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</si>
  <si>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</si>
  <si>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</si>
  <si>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</si>
  <si>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</si>
  <si>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</si>
  <si>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</si>
  <si>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</si>
  <si>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</si>
  <si>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</si>
  <si>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</si>
  <si>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</si>
  <si>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</si>
  <si>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</si>
  <si>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</si>
  <si>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</si>
  <si>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</si>
  <si>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</si>
  <si>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</si>
  <si>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</si>
  <si>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</si>
  <si>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</si>
  <si>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</si>
  <si>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</si>
  <si>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</si>
  <si>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</si>
  <si>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</si>
  <si>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</si>
  <si>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</si>
  <si>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</si>
  <si>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</si>
  <si>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</si>
  <si>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</si>
  <si>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</si>
  <si>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</si>
  <si>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</si>
  <si>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</si>
  <si>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</si>
  <si>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</si>
  <si>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</si>
  <si>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</si>
  <si>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</si>
  <si>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</si>
  <si>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</si>
  <si>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</si>
  <si>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</si>
  <si>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</si>
  <si>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</si>
  <si>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</si>
  <si>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</si>
  <si>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</si>
  <si>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</si>
  <si>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</si>
  <si>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</si>
  <si>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</si>
  <si>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</si>
  <si>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</si>
  <si>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</si>
  <si>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</si>
  <si>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</si>
  <si>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</si>
  <si>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</si>
  <si>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</si>
  <si>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</si>
  <si>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</si>
  <si>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</si>
  <si>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</si>
  <si>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</si>
  <si>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</si>
  <si>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</si>
  <si>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</si>
  <si>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</si>
  <si>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</si>
  <si>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</si>
  <si>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</si>
  <si>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</si>
  <si>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</si>
  <si>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</si>
  <si>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</si>
  <si>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</si>
  <si>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</si>
  <si>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</si>
  <si>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</si>
  <si>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</si>
  <si>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</si>
  <si>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</si>
  <si>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</si>
  <si>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</si>
  <si>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</si>
  <si>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</si>
  <si>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</si>
  <si>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</si>
  <si>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</si>
  <si>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</si>
  <si>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</si>
  <si>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</si>
  <si>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</si>
  <si>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</si>
  <si>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</si>
  <si>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</si>
  <si>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</si>
  <si>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</si>
  <si>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</si>
  <si>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</si>
  <si>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</si>
  <si>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</si>
  <si>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</si>
  <si>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</si>
  <si>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</si>
  <si>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</si>
  <si>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</si>
  <si>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</si>
  <si>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</si>
  <si>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</si>
  <si>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</si>
  <si>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</si>
  <si>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</si>
  <si>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</si>
  <si>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</si>
  <si>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</si>
  <si>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</si>
  <si>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</si>
  <si>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</si>
  <si>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</si>
  <si>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</si>
  <si>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</si>
  <si>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</si>
  <si>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</si>
  <si>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</si>
  <si>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</si>
  <si>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</si>
  <si>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</si>
  <si>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</si>
  <si>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</si>
  <si>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</si>
  <si>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</si>
  <si>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</si>
  <si>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</si>
  <si>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</si>
  <si>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</si>
  <si>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</si>
  <si>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</si>
  <si>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</si>
  <si>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</si>
  <si>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</si>
  <si>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</si>
  <si>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</si>
  <si>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</si>
  <si>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</si>
  <si>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</si>
  <si>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</si>
  <si>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</si>
  <si>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</si>
  <si>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</si>
  <si>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</si>
  <si>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</si>
  <si>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</si>
  <si>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</si>
  <si>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</si>
  <si>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</si>
  <si>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</si>
  <si>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</si>
  <si>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</si>
  <si>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</si>
  <si>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</si>
  <si>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</si>
  <si>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</si>
  <si>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</si>
  <si>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</si>
  <si>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</si>
  <si>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</si>
  <si>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</si>
  <si>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</si>
  <si>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</si>
  <si>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</si>
  <si>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</si>
  <si>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</si>
  <si>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</si>
  <si>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</si>
  <si>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</si>
  <si>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</si>
  <si>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</si>
  <si>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</si>
  <si>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</si>
  <si>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</si>
  <si>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</si>
  <si>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</si>
  <si>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</si>
  <si>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</si>
  <si>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</si>
  <si>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</si>
  <si>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</si>
  <si>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</si>
  <si>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</si>
  <si>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</si>
  <si>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</si>
  <si>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</si>
  <si>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</si>
  <si>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</si>
  <si>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</si>
  <si>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</si>
  <si>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</si>
  <si>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</si>
  <si>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</si>
  <si>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</si>
  <si>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</si>
  <si>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</si>
  <si>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</si>
  <si>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</si>
  <si>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</si>
  <si>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</si>
  <si>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</si>
  <si>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</si>
  <si>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</si>
  <si>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</si>
  <si>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</si>
  <si>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</si>
  <si>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</si>
  <si>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</si>
  <si>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</si>
  <si>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</si>
  <si>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</si>
  <si>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</si>
  <si>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</si>
  <si>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</si>
  <si>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</si>
  <si>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</si>
  <si>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</si>
  <si>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</si>
  <si>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</si>
  <si>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</si>
  <si>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</si>
  <si>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</si>
  <si>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</si>
  <si>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</si>
  <si>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</si>
  <si>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</si>
  <si>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</si>
  <si>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</si>
  <si>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</si>
  <si>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</si>
  <si>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</si>
  <si>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</si>
  <si>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</si>
  <si>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</si>
  <si>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</si>
  <si>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</si>
  <si>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</si>
  <si>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</si>
  <si>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</si>
  <si>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</si>
  <si>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</si>
  <si>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</si>
  <si>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</si>
  <si>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</si>
  <si>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</si>
  <si>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</si>
  <si>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</si>
  <si>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</si>
  <si>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</si>
  <si>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</si>
  <si>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</si>
  <si>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</si>
  <si>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</si>
  <si>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</si>
  <si>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</si>
  <si>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</si>
  <si>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</si>
  <si>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</si>
  <si>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</si>
  <si>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</si>
  <si>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</si>
  <si>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</si>
  <si>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</si>
  <si>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</si>
  <si>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</si>
  <si>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</si>
  <si>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</si>
  <si>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</si>
  <si>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</si>
  <si>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</si>
  <si>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</si>
  <si>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</si>
  <si>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</si>
  <si>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</si>
  <si>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</si>
  <si>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</si>
  <si>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</si>
  <si>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</si>
  <si>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</si>
  <si>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</si>
  <si>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</si>
  <si>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</si>
  <si>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</si>
  <si>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</si>
  <si>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</si>
  <si>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</si>
  <si>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</si>
  <si>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</si>
  <si>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</si>
  <si>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</si>
  <si>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</si>
  <si>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</si>
  <si>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</si>
  <si>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</si>
  <si>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</si>
  <si>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</si>
  <si>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</si>
  <si>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</si>
  <si>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</si>
  <si>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</si>
  <si>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</si>
  <si>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</si>
  <si>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</si>
  <si>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</si>
  <si>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</si>
  <si>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</si>
  <si>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</si>
  <si>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</si>
  <si>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</si>
  <si>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</si>
  <si>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</si>
  <si>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</si>
  <si>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</si>
  <si>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</si>
  <si>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</si>
  <si>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</si>
  <si>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</si>
  <si>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</si>
  <si>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</si>
  <si>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</si>
  <si>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</si>
  <si>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</si>
  <si>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</si>
  <si>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</si>
  <si>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</si>
  <si>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</si>
  <si>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</si>
  <si>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</si>
  <si>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</si>
  <si>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</si>
  <si>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</si>
  <si>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</si>
  <si>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</si>
  <si>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</si>
  <si>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</si>
  <si>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</si>
  <si>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</si>
  <si>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</si>
  <si>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</si>
  <si>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</si>
  <si>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</si>
  <si>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</si>
  <si>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</si>
  <si>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</si>
  <si>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</si>
  <si>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</si>
  <si>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</si>
  <si>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</si>
  <si>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</si>
  <si>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</si>
  <si>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</si>
  <si>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</si>
  <si>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</si>
  <si>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</si>
  <si>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</si>
  <si>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</si>
  <si>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</si>
  <si>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</si>
  <si>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</si>
  <si>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</si>
  <si>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</si>
  <si>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</si>
  <si>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</si>
  <si>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</si>
  <si>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</si>
  <si>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</si>
  <si>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</si>
  <si>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</si>
  <si>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</si>
  <si>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</si>
  <si>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</si>
  <si>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</si>
  <si>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</si>
  <si>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</si>
  <si>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</si>
  <si>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</si>
  <si>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</si>
  <si>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</si>
  <si>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</si>
  <si>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</si>
  <si>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</si>
  <si>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</si>
  <si>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</si>
  <si>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</si>
  <si>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</si>
  <si>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</si>
  <si>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</si>
  <si>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</si>
  <si>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</si>
  <si>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</si>
  <si>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</si>
  <si>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</si>
  <si>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</si>
  <si>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</si>
  <si>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</si>
  <si>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</si>
  <si>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</si>
  <si>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</si>
  <si>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</si>
  <si>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</si>
  <si>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</si>
  <si>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</si>
  <si>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</si>
  <si>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</si>
  <si>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</si>
  <si>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</si>
  <si>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</si>
  <si>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</si>
  <si>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</si>
  <si>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</si>
  <si>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</si>
  <si>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</si>
  <si>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</si>
  <si>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</si>
  <si>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</si>
  <si>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</si>
  <si>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</si>
  <si>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</si>
  <si>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</si>
  <si>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</si>
  <si>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</si>
  <si>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</si>
  <si>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</si>
  <si>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</si>
  <si>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</si>
  <si>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</si>
  <si>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</si>
  <si>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</si>
  <si>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</si>
  <si>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</si>
  <si>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</si>
  <si>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</si>
  <si>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</si>
  <si>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</si>
  <si>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</si>
  <si>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</si>
  <si>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</si>
  <si>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</si>
  <si>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</si>
  <si>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</si>
  <si>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</si>
  <si>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</si>
  <si>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</si>
  <si>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</si>
  <si>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</si>
  <si>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</si>
  <si>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</si>
  <si>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</si>
  <si>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</si>
  <si>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</si>
  <si>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</si>
  <si>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</si>
  <si>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</si>
  <si>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</si>
  <si>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</si>
  <si>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</si>
  <si>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</si>
  <si>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</si>
  <si>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</si>
  <si>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</si>
  <si>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</si>
  <si>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</si>
  <si>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</si>
  <si>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</si>
  <si>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</si>
  <si>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</si>
  <si>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</si>
  <si>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</si>
  <si>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</si>
  <si>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</si>
  <si>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</si>
  <si>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</si>
  <si>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</si>
  <si>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</si>
  <si>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</si>
  <si>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</si>
  <si>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</si>
  <si>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</si>
  <si>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</si>
  <si>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</si>
  <si>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</si>
  <si>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</si>
  <si>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</si>
  <si>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</si>
  <si>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</si>
  <si>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</si>
  <si>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</si>
  <si>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</si>
  <si>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</si>
  <si>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</si>
  <si>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</si>
  <si>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</si>
  <si>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</si>
  <si>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</si>
  <si>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</si>
  <si>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</si>
  <si>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</si>
  <si>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</si>
  <si>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</si>
  <si>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</si>
  <si>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</si>
  <si>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</si>
  <si>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</si>
  <si>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</si>
  <si>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</si>
  <si>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</si>
  <si>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</si>
  <si>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</si>
  <si>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</si>
  <si>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</si>
  <si>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</si>
  <si>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</si>
  <si>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</si>
  <si>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</si>
  <si>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</si>
  <si>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</si>
  <si>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</si>
  <si>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</si>
  <si>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</si>
  <si>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</si>
  <si>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</si>
  <si>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</si>
  <si>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</si>
  <si>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</si>
  <si>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</si>
  <si>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</si>
  <si>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</si>
  <si>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</si>
  <si>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</si>
  <si>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</si>
  <si>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</si>
  <si>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</si>
  <si>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</si>
  <si>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</si>
  <si>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</si>
  <si>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</si>
  <si>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</si>
  <si>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</si>
  <si>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</si>
  <si>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</si>
  <si>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</si>
  <si>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</si>
  <si>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</si>
  <si>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</si>
  <si>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</si>
  <si>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</si>
  <si>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</si>
  <si>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</si>
  <si>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</si>
  <si>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</si>
  <si>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</si>
  <si>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</si>
  <si>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</si>
  <si>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</si>
  <si>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</si>
  <si>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</si>
  <si>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</si>
  <si>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</si>
  <si>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</si>
  <si>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</si>
  <si>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</si>
  <si>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</si>
  <si>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</si>
  <si>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</si>
  <si>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</si>
  <si>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</si>
  <si>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</si>
  <si>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</si>
  <si>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</si>
  <si>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</si>
  <si>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</si>
  <si>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</si>
  <si>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</si>
  <si>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</si>
  <si>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</si>
  <si>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</si>
  <si>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</si>
  <si>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</si>
  <si>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</si>
  <si>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</si>
  <si>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</si>
  <si>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</si>
  <si>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</si>
  <si>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</si>
  <si>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</si>
  <si>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</si>
  <si>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</si>
  <si>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</si>
  <si>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</si>
  <si>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</si>
  <si>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</si>
  <si>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</si>
  <si>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</si>
  <si>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</si>
  <si>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</si>
  <si>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</si>
  <si>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</si>
  <si>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</si>
  <si>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</si>
  <si>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</si>
  <si>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</si>
  <si>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</si>
  <si>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</si>
  <si>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</si>
  <si>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</si>
  <si>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</si>
  <si>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</si>
  <si>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</si>
  <si>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</si>
  <si>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</si>
  <si>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</si>
  <si>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</si>
  <si>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</si>
  <si>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</si>
  <si>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</si>
  <si>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</si>
  <si>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</si>
  <si>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</si>
  <si>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</si>
  <si>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</si>
  <si>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</si>
  <si>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</si>
  <si>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</si>
  <si>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</si>
  <si>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</si>
  <si>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</si>
  <si>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</si>
  <si>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</si>
  <si>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</si>
  <si>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</si>
  <si>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</si>
  <si>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</si>
  <si>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</si>
  <si>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</si>
  <si>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</si>
  <si>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</si>
  <si>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</si>
  <si>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</si>
  <si>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</si>
  <si>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</si>
  <si>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</si>
  <si>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</si>
  <si>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</si>
  <si>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</si>
  <si>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</si>
  <si>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</si>
  <si>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</si>
  <si>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</si>
  <si>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</si>
  <si>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</si>
  <si>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</si>
  <si>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</si>
  <si>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</si>
  <si>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</si>
  <si>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</si>
  <si>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</si>
  <si>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</si>
  <si>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</si>
  <si>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</si>
  <si>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</si>
  <si>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</si>
  <si>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</si>
  <si>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</si>
  <si>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</si>
  <si>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</si>
  <si>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</si>
  <si>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</si>
  <si>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</si>
  <si>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</si>
  <si>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</si>
  <si>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</si>
  <si>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</si>
  <si>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</si>
  <si>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</si>
  <si>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</si>
  <si>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</si>
  <si>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</si>
  <si>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</si>
  <si>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</si>
  <si>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</si>
  <si>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</si>
  <si>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</si>
  <si>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</si>
  <si>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</si>
  <si>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</si>
  <si>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</si>
  <si>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</si>
  <si>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</si>
  <si>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</si>
  <si>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</si>
  <si>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</si>
  <si>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</si>
  <si>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</si>
  <si>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</si>
  <si>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</si>
  <si>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</si>
  <si>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</si>
  <si>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</si>
  <si>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</si>
  <si>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</si>
  <si>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</si>
  <si>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</si>
  <si>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</si>
  <si>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</si>
  <si>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</si>
  <si>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</si>
  <si>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</si>
  <si>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</si>
  <si>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</si>
  <si>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</si>
  <si>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</si>
  <si>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</si>
  <si>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</si>
  <si>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</si>
  <si>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</si>
  <si>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</si>
  <si>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</si>
  <si>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</si>
  <si>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</si>
  <si>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</si>
  <si>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</si>
  <si>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</si>
  <si>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</si>
  <si>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</si>
  <si>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</si>
  <si>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</si>
  <si>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</si>
  <si>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</si>
  <si>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</si>
  <si>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</si>
  <si>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</si>
  <si>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</si>
  <si>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</si>
  <si>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</si>
  <si>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</si>
  <si>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</si>
  <si>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</si>
  <si>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</si>
  <si>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</si>
  <si>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</si>
  <si>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</si>
  <si>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</si>
  <si>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</si>
  <si>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</si>
  <si>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</si>
  <si>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</si>
  <si>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</si>
  <si>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</si>
  <si>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</si>
  <si>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</si>
  <si>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</si>
  <si>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</si>
  <si>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</si>
  <si>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</si>
  <si>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</si>
  <si>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</si>
  <si>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</si>
  <si>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</si>
  <si>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</si>
  <si>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</si>
  <si>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</si>
  <si>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</si>
  <si>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</si>
  <si>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</si>
  <si>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</si>
  <si>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</si>
  <si>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</si>
  <si>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</si>
  <si>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</si>
  <si>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</si>
  <si>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</si>
  <si>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</si>
  <si>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</si>
  <si>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</si>
  <si>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</si>
  <si>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</si>
  <si>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</si>
  <si>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</si>
  <si>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</si>
  <si>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</si>
  <si>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</si>
  <si>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</si>
  <si>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</si>
  <si>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</si>
  <si>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</si>
  <si>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</si>
  <si>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</si>
  <si>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</si>
  <si>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</si>
  <si>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</si>
  <si>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</si>
  <si>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</si>
  <si>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</si>
  <si>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</si>
  <si>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</si>
  <si>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</si>
  <si>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</si>
  <si>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</si>
  <si>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</si>
  <si>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</si>
  <si>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</si>
  <si>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</si>
  <si>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</si>
  <si>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</si>
  <si>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</si>
  <si>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</si>
  <si>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</si>
  <si>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</si>
  <si>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</si>
  <si>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</si>
  <si>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</si>
  <si>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</si>
  <si>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</si>
  <si>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</si>
  <si>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</si>
  <si>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</si>
  <si>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</si>
  <si>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</si>
  <si>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</si>
  <si>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</si>
  <si>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</si>
  <si>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</si>
  <si>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</si>
  <si>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</si>
  <si>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</si>
  <si>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</si>
  <si>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</si>
  <si>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</si>
  <si>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</si>
  <si>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</si>
  <si>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</si>
  <si>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</si>
  <si>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</si>
  <si>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</si>
  <si>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</si>
  <si>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</si>
  <si>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</si>
  <si>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</si>
  <si>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</si>
  <si>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</si>
  <si>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</si>
  <si>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</si>
  <si>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</si>
  <si>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</si>
  <si>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</si>
  <si>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</si>
  <si>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</si>
  <si>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</si>
  <si>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</si>
  <si>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</si>
  <si>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</si>
  <si>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</si>
  <si>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</si>
  <si>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</si>
  <si>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</si>
  <si>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</si>
  <si>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</si>
  <si>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</si>
  <si>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</si>
  <si>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</si>
  <si>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</si>
  <si>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</si>
  <si>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</si>
  <si>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</si>
  <si>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</si>
  <si>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</si>
  <si>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</si>
  <si>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</si>
  <si>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</si>
  <si>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</si>
  <si>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</si>
  <si>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</si>
  <si>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</si>
  <si>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</si>
  <si>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</si>
  <si>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</si>
  <si>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</si>
  <si>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</si>
  <si>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</si>
  <si>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</si>
  <si>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</si>
  <si>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</si>
  <si>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</si>
  <si>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</si>
  <si>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</si>
  <si>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</si>
  <si>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</si>
  <si>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</si>
  <si>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</si>
  <si>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</si>
  <si>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</si>
  <si>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</si>
  <si>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</si>
  <si>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</si>
  <si>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</si>
  <si>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</si>
  <si>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</si>
  <si>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</si>
  <si>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</si>
  <si>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</si>
  <si>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</si>
  <si>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</si>
  <si>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</si>
  <si>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</si>
  <si>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</si>
  <si>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</si>
  <si>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</si>
  <si>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</si>
  <si>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</si>
  <si>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</si>
  <si>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</si>
  <si>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</si>
  <si>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</si>
  <si>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</si>
  <si>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</si>
  <si>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</si>
  <si>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</si>
  <si>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</si>
  <si>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</si>
  <si>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</si>
  <si>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</si>
  <si>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</si>
  <si>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</si>
  <si>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</si>
  <si>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</si>
  <si>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</si>
  <si>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</si>
  <si>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</si>
  <si>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</si>
  <si>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</si>
  <si>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</si>
  <si>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</si>
  <si>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</si>
  <si>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</si>
  <si>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</si>
  <si>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</si>
  <si>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</si>
  <si>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</si>
  <si>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</si>
  <si>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</si>
  <si>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</si>
  <si>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</si>
  <si>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</si>
  <si>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</si>
  <si>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</si>
  <si>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</si>
  <si>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</si>
  <si>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</si>
  <si>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</si>
  <si>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</si>
  <si>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</si>
  <si>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</si>
  <si>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</si>
  <si>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</si>
  <si>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</si>
  <si>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</si>
  <si>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</si>
  <si>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</si>
  <si>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</si>
  <si>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</si>
  <si>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</si>
  <si>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</si>
  <si>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</si>
  <si>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</si>
  <si>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</si>
  <si>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</si>
  <si>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</si>
  <si>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</si>
  <si>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</si>
  <si>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</si>
  <si>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</si>
  <si>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</si>
  <si>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</si>
  <si>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</si>
  <si>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</si>
  <si>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</si>
  <si>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</si>
  <si>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</si>
  <si>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</si>
  <si>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</si>
  <si>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</si>
  <si>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</si>
  <si>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</si>
  <si>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</si>
  <si>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</si>
  <si>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</si>
  <si>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</si>
  <si>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</si>
  <si>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</si>
  <si>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</si>
  <si>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</si>
  <si>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</si>
  <si>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</si>
  <si>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</si>
  <si>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</si>
  <si>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</si>
  <si>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</si>
  <si>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</si>
  <si>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</si>
  <si>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</si>
  <si>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</si>
  <si>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</si>
  <si>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</si>
  <si>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</si>
  <si>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</si>
  <si>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</si>
  <si>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</si>
  <si>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</si>
  <si>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</si>
  <si>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</si>
  <si>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</si>
  <si>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</si>
  <si>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</si>
  <si>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</si>
  <si>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</si>
  <si>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</si>
  <si>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</si>
  <si>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</si>
  <si>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</si>
  <si>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</si>
  <si>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</si>
  <si>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</si>
  <si>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</si>
  <si>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</si>
  <si>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</si>
  <si>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</si>
  <si>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</si>
  <si>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</si>
  <si>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</si>
  <si>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</si>
  <si>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</si>
  <si>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</si>
  <si>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</si>
  <si>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</si>
  <si>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</si>
  <si>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</si>
  <si>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</si>
  <si>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</si>
  <si>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</si>
  <si>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</si>
  <si>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</si>
  <si>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</si>
  <si>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</si>
  <si>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</si>
  <si>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</si>
  <si>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</si>
  <si>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</si>
  <si>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</si>
  <si>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</si>
  <si>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</si>
  <si>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</si>
  <si>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</si>
  <si>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</si>
  <si>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</si>
  <si>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</si>
  <si>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</si>
  <si>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</si>
  <si>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</si>
  <si>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</si>
  <si>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</si>
  <si>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</si>
  <si>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</si>
  <si>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</si>
  <si>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</si>
  <si>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</si>
  <si>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</si>
  <si>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</si>
  <si>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</si>
  <si>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</si>
  <si>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</si>
  <si>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</si>
  <si>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</si>
  <si>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</si>
  <si>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</si>
  <si>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</si>
  <si>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</si>
  <si>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</si>
  <si>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</si>
  <si>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</si>
  <si>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</si>
  <si>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</si>
  <si>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</si>
  <si>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</si>
  <si>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</si>
  <si>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</si>
  <si>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</si>
  <si>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</si>
  <si>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</si>
  <si>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</si>
  <si>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</si>
  <si>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</si>
  <si>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</si>
  <si>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</si>
  <si>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</si>
  <si>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</si>
  <si>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</si>
  <si>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</si>
  <si>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</si>
  <si>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</si>
  <si>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</si>
  <si>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</si>
  <si>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</si>
  <si>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</si>
  <si>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</si>
  <si>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</si>
  <si>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</si>
  <si>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</si>
  <si>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</si>
  <si>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</si>
  <si>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</si>
  <si>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</si>
  <si>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</si>
  <si>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</si>
  <si>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</si>
  <si>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</si>
  <si>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</si>
  <si>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</si>
  <si>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</si>
  <si>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</si>
  <si>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</si>
  <si>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</si>
  <si>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</si>
  <si>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</si>
  <si>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</si>
  <si>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</si>
  <si>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</si>
  <si>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</si>
  <si>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</si>
  <si>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</si>
  <si>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</si>
  <si>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</si>
  <si>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</si>
  <si>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</si>
  <si>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</si>
  <si>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</si>
  <si>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</si>
  <si>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</si>
  <si>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</si>
  <si>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</si>
  <si>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</si>
  <si>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</si>
  <si>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</si>
  <si>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</si>
  <si>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</si>
  <si>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</si>
  <si>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</si>
  <si>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</si>
  <si>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</si>
  <si>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</si>
  <si>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</si>
  <si>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</si>
  <si>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</si>
  <si>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</si>
  <si>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</si>
  <si>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</si>
  <si>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</si>
  <si>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</si>
  <si>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</si>
  <si>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</si>
  <si>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</si>
  <si>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</si>
  <si>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</si>
  <si>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</si>
  <si>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</si>
  <si>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</si>
  <si>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</si>
  <si>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</si>
  <si>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</si>
  <si>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</si>
  <si>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</si>
  <si>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</si>
  <si>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</si>
  <si>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</si>
  <si>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</si>
  <si>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</si>
  <si>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</si>
  <si>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</si>
  <si>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</si>
  <si>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</si>
  <si>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</si>
  <si>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</si>
  <si>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</si>
  <si>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</si>
  <si>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</si>
  <si>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</si>
  <si>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</si>
  <si>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</si>
  <si>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</si>
  <si>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</si>
  <si>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</si>
  <si>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</si>
  <si>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</si>
  <si>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</si>
  <si>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</si>
  <si>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</si>
  <si>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</si>
  <si>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</si>
  <si>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</si>
  <si>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</si>
  <si>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</si>
  <si>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</si>
  <si>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</si>
  <si>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</si>
  <si>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</si>
  <si>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</si>
  <si>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</si>
  <si>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</si>
  <si>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</si>
  <si>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</si>
  <si>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</si>
  <si>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</si>
  <si>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</si>
  <si>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</si>
  <si>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</si>
  <si>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</si>
  <si>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</si>
  <si>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</si>
  <si>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</si>
  <si>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</si>
  <si>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</si>
  <si>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</si>
  <si>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</si>
  <si>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</si>
  <si>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</si>
  <si>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</si>
  <si>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</si>
  <si>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</si>
  <si>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</si>
  <si>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</si>
  <si>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</si>
  <si>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</si>
  <si>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</si>
  <si>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</si>
  <si>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</si>
  <si>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</si>
  <si>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</si>
  <si>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</si>
  <si>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</si>
  <si>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</si>
  <si>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</si>
  <si>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</si>
  <si>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</si>
  <si>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</si>
  <si>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</si>
  <si>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</si>
  <si>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</si>
  <si>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</si>
  <si>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</si>
  <si>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</si>
  <si>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</si>
  <si>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</si>
  <si>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</si>
  <si>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</si>
  <si>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</si>
  <si>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</si>
  <si>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</si>
  <si>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</si>
  <si>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</si>
  <si>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</si>
  <si>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</si>
  <si>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</si>
  <si>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</si>
  <si>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</si>
  <si>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</si>
  <si>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</si>
  <si>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</si>
  <si>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</si>
  <si>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</si>
  <si>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</si>
  <si>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</si>
  <si>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</si>
  <si>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</si>
  <si>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</si>
  <si>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</si>
  <si>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</si>
  <si>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</si>
  <si>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</si>
  <si>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</si>
  <si>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</si>
  <si>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</si>
  <si>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</si>
  <si>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</si>
  <si>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</si>
  <si>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</si>
  <si>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</si>
  <si>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</si>
  <si>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</si>
  <si>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</si>
  <si>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</si>
  <si>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</si>
  <si>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</si>
  <si>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</si>
  <si>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</si>
  <si>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</si>
  <si>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</si>
  <si>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</si>
  <si>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</si>
  <si>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</si>
  <si>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</si>
  <si>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</si>
  <si>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</si>
  <si>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</si>
  <si>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</si>
  <si>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</si>
  <si>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</si>
  <si>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</si>
  <si>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</si>
  <si>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</si>
  <si>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</si>
  <si>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</si>
  <si>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</si>
  <si>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</si>
  <si>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</si>
  <si>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</si>
  <si>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</si>
  <si>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</si>
  <si>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</si>
  <si>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</si>
  <si>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</si>
  <si>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</si>
  <si>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</si>
  <si>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</si>
  <si>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</si>
  <si>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</si>
  <si>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</si>
  <si>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</si>
  <si>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</si>
  <si>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</si>
  <si>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</si>
  <si>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</si>
  <si>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</si>
  <si>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</si>
  <si>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</si>
  <si>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</si>
  <si>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</si>
  <si>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</si>
  <si>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</si>
  <si>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</si>
  <si>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</si>
  <si>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</si>
  <si>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</si>
  <si>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</si>
  <si>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</si>
  <si>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</si>
  <si>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</si>
  <si>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</si>
  <si>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</si>
  <si>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</si>
  <si>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</si>
  <si>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</si>
  <si>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</si>
  <si>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</si>
  <si>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</si>
  <si>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</si>
  <si>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</si>
  <si>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</si>
  <si>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</si>
  <si>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</si>
  <si>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</si>
  <si>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</si>
  <si>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</si>
  <si>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</si>
  <si>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</si>
  <si>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</si>
  <si>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</si>
  <si>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</si>
  <si>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</si>
  <si>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</si>
  <si>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</si>
  <si>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</si>
  <si>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</si>
  <si>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</si>
  <si>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</si>
  <si>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</si>
  <si>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</si>
  <si>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</si>
  <si>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</si>
  <si>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</si>
  <si>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</si>
  <si>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</si>
  <si>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</si>
  <si>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</si>
  <si>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</si>
  <si>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</si>
  <si>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</si>
  <si>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</si>
  <si>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</si>
  <si>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</si>
  <si>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</si>
  <si>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</si>
  <si>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</si>
  <si>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</si>
  <si>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</si>
  <si>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</si>
  <si>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</si>
  <si>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</si>
  <si>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</si>
  <si>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</si>
  <si>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</si>
  <si>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</si>
  <si>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</si>
  <si>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</si>
  <si>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</si>
  <si>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</si>
  <si>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</si>
  <si>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</si>
  <si>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</si>
  <si>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</si>
  <si>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</si>
  <si>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</si>
  <si>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</si>
  <si>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</si>
  <si>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</si>
  <si>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</si>
  <si>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</si>
  <si>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</si>
  <si>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</si>
  <si>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</si>
  <si>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</si>
  <si>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</si>
  <si>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</si>
  <si>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</si>
  <si>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</si>
  <si>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</si>
  <si>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</si>
  <si>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</si>
  <si>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</si>
  <si>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</si>
  <si>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</si>
  <si>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</si>
  <si>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</si>
  <si>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</si>
  <si>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</si>
  <si>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</si>
  <si>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</si>
  <si>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</si>
  <si>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</si>
  <si>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</si>
  <si>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</si>
  <si>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</si>
  <si>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</si>
  <si>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</si>
  <si>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</si>
  <si>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</si>
  <si>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</si>
  <si>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</si>
  <si>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</si>
  <si>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</si>
  <si>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</si>
  <si>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</si>
  <si>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</si>
  <si>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</si>
  <si>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</si>
  <si>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</si>
  <si>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</si>
  <si>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</si>
  <si>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</si>
  <si>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</si>
  <si>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</si>
  <si>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</si>
  <si>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</si>
  <si>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</si>
  <si>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</si>
  <si>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</si>
  <si>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</si>
  <si>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</si>
  <si>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</si>
  <si>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</si>
  <si>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</si>
  <si>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</si>
  <si>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</si>
  <si>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</si>
  <si>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</si>
  <si>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</si>
  <si>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</si>
  <si>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</si>
  <si>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</si>
  <si>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</si>
  <si>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</si>
  <si>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</si>
  <si>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</si>
  <si>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</si>
  <si>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</si>
  <si>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</si>
  <si>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</si>
  <si>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</si>
  <si>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</si>
  <si>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</si>
  <si>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</si>
  <si>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</si>
  <si>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</si>
  <si>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</si>
  <si>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</si>
  <si>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</si>
  <si>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</si>
  <si>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</si>
  <si>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</si>
  <si>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</si>
  <si>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</si>
  <si>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</si>
  <si>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</si>
  <si>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</si>
  <si>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</si>
  <si>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</si>
  <si>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</si>
  <si>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</si>
  <si>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</si>
  <si>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</si>
  <si>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</si>
  <si>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</si>
  <si>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</si>
  <si>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</si>
  <si>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</si>
  <si>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</si>
  <si>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</si>
  <si>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</si>
  <si>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</si>
  <si>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</si>
  <si>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</si>
  <si>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</si>
  <si>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</si>
  <si>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</si>
  <si>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</si>
  <si>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</si>
  <si>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</si>
  <si>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</si>
  <si>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</si>
  <si>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</si>
  <si>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</si>
  <si>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</si>
  <si>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</si>
  <si>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</si>
  <si>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</si>
  <si>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</si>
  <si>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</si>
  <si>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</si>
  <si>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</si>
  <si>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</si>
  <si>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</si>
  <si>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</si>
  <si>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</si>
  <si>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</si>
  <si>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</si>
  <si>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</si>
  <si>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</si>
  <si>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</si>
  <si>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</si>
  <si>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</si>
  <si>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</si>
  <si>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</si>
  <si>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</si>
  <si>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</si>
  <si>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</si>
  <si>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</si>
  <si>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</si>
  <si>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</si>
  <si>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</si>
  <si>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</si>
  <si>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</si>
  <si>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</si>
  <si>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</si>
  <si>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</si>
  <si>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</si>
  <si>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</si>
  <si>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</si>
  <si>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</si>
  <si>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</si>
  <si>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</si>
  <si>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</si>
  <si>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</si>
  <si>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</si>
  <si>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</si>
  <si>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</si>
  <si>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</si>
  <si>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</si>
  <si>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</si>
  <si>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</si>
  <si>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</si>
  <si>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</si>
  <si>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</si>
  <si>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</si>
  <si>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</si>
  <si>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</si>
  <si>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</si>
  <si>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</si>
  <si>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</si>
  <si>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</si>
  <si>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</si>
  <si>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</si>
  <si>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</si>
  <si>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</si>
  <si>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</si>
  <si>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</si>
  <si>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</si>
  <si>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</si>
  <si>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</si>
  <si>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</si>
  <si>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</si>
  <si>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</si>
  <si>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</si>
  <si>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</si>
  <si>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</si>
  <si>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</si>
  <si>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</si>
  <si>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</si>
  <si>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</si>
  <si>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</si>
  <si>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</si>
  <si>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</si>
  <si>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</si>
  <si>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</si>
  <si>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</si>
  <si>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</si>
  <si>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</si>
  <si>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</si>
  <si>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</si>
  <si>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</si>
  <si>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</si>
  <si>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</si>
  <si>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</si>
  <si>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</si>
  <si>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</si>
  <si>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</si>
  <si>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</si>
  <si>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</si>
  <si>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</si>
  <si>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</si>
  <si>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</si>
  <si>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</si>
  <si>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</si>
  <si>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</si>
  <si>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</si>
  <si>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</si>
  <si>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</si>
  <si>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</si>
  <si>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</si>
  <si>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</si>
  <si>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</si>
  <si>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</si>
  <si>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</si>
  <si>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</si>
  <si>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</si>
  <si>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</si>
  <si>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</si>
  <si>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</si>
  <si>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</si>
  <si>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</si>
  <si>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</si>
  <si>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</si>
  <si>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</si>
  <si>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</si>
  <si>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</si>
  <si>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</si>
  <si>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</si>
  <si>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</si>
  <si>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</si>
  <si>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</si>
  <si>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</si>
  <si>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</si>
  <si>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</si>
  <si>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</si>
  <si>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</si>
  <si>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</si>
  <si>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</si>
  <si>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</si>
  <si>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</si>
  <si>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</si>
  <si>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</si>
  <si>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</si>
  <si>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</si>
  <si>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</si>
  <si>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</si>
  <si>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</si>
  <si>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</si>
  <si>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</si>
  <si>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</si>
  <si>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</si>
  <si>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</si>
  <si>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</si>
  <si>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</si>
  <si>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</si>
  <si>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</si>
  <si>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</si>
  <si>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</si>
  <si>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</si>
  <si>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</si>
  <si>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</si>
  <si>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</si>
  <si>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</si>
  <si>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</si>
  <si>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</si>
  <si>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</si>
  <si>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</si>
  <si>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</si>
  <si>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</si>
  <si>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</si>
  <si>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</si>
  <si>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</si>
  <si>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</si>
  <si>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</si>
  <si>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</si>
  <si>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</si>
  <si>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</si>
  <si>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</si>
  <si>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</si>
  <si>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</si>
  <si>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</si>
  <si>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</si>
  <si>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</si>
  <si>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</si>
  <si>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</si>
  <si>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</si>
  <si>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</si>
  <si>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</si>
  <si>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</si>
  <si>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</si>
  <si>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</si>
  <si>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</si>
  <si>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</si>
  <si>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</si>
  <si>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</si>
  <si>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</si>
  <si>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</si>
  <si>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</si>
  <si>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</si>
  <si>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</si>
  <si>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</si>
  <si>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</si>
  <si>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</si>
  <si>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</si>
  <si>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</si>
  <si>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</si>
  <si>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</si>
  <si>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</si>
  <si>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</si>
  <si>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</si>
  <si>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</si>
  <si>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</si>
  <si>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</si>
  <si>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</si>
  <si>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</si>
  <si>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</si>
  <si>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</si>
  <si>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</si>
  <si>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</si>
  <si>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</si>
  <si>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</si>
  <si>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</si>
  <si>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</si>
  <si>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</si>
  <si>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</si>
  <si>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</si>
  <si>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</si>
  <si>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</si>
  <si>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</si>
  <si>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</si>
  <si>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</si>
  <si>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</si>
  <si>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</si>
  <si>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</si>
  <si>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</si>
  <si>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</si>
  <si>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</si>
  <si>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</si>
  <si>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</si>
  <si>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</si>
  <si>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</si>
  <si>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</si>
  <si>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</si>
  <si>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</si>
  <si>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</si>
  <si>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</si>
  <si>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</si>
  <si>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</si>
  <si>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</si>
  <si>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</si>
  <si>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</si>
  <si>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</si>
  <si>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</si>
  <si>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</si>
  <si>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</si>
  <si>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</si>
  <si>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</si>
  <si>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</si>
  <si>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</si>
  <si>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</si>
  <si>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</si>
  <si>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</si>
  <si>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</si>
  <si>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</si>
  <si>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</si>
  <si>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</si>
  <si>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</si>
  <si>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</si>
  <si>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</si>
  <si>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</si>
  <si>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</si>
  <si>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</si>
  <si>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</si>
  <si>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</si>
  <si>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</si>
  <si>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</si>
  <si>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</si>
  <si>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</si>
  <si>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</si>
  <si>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</si>
  <si>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</si>
  <si>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</si>
  <si>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</si>
  <si>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</si>
  <si>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</si>
  <si>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</si>
  <si>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</si>
  <si>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</si>
  <si>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</si>
  <si>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</si>
  <si>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</si>
  <si>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</si>
  <si>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</si>
  <si>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</si>
  <si>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</si>
  <si>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</si>
  <si>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</si>
  <si>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</si>
  <si>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</si>
  <si>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</si>
  <si>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</si>
  <si>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</si>
  <si>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</si>
  <si>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</si>
  <si>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</si>
  <si>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</si>
  <si>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</si>
  <si>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</si>
  <si>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</si>
  <si>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</si>
  <si>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</si>
  <si>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</si>
  <si>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</si>
  <si>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</si>
  <si>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</si>
  <si>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</si>
  <si>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</si>
  <si>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</si>
  <si>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</si>
  <si>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</si>
  <si>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</si>
  <si>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</si>
  <si>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</si>
  <si>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</si>
  <si>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</si>
  <si>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</si>
  <si>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</si>
  <si>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</si>
  <si>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</si>
  <si>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</si>
  <si>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</si>
  <si>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</si>
  <si>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</si>
  <si>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</si>
  <si>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</si>
  <si>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</si>
  <si>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</si>
  <si>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</si>
  <si>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</si>
  <si>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</si>
  <si>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</si>
  <si>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</si>
  <si>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</si>
  <si>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</si>
  <si>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</si>
  <si>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</si>
  <si>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</si>
  <si>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</si>
  <si>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</si>
  <si>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</si>
  <si>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</si>
  <si>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</si>
  <si>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</si>
  <si>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</si>
  <si>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</si>
  <si>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</si>
  <si>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</si>
  <si>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</si>
  <si>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</si>
  <si>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</si>
  <si>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</si>
  <si>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</si>
  <si>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</si>
  <si>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</si>
  <si>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</si>
  <si>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</si>
  <si>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</si>
  <si>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</si>
  <si>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</si>
  <si>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</si>
  <si>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</si>
  <si>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</si>
  <si>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</si>
  <si>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</si>
  <si>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</si>
  <si>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</si>
  <si>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</si>
  <si>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</si>
  <si>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</si>
  <si>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</si>
  <si>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</si>
  <si>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</si>
  <si>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</si>
  <si>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</si>
  <si>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</si>
  <si>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</si>
  <si>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</si>
  <si>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</si>
  <si>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</si>
  <si>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</si>
  <si>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</si>
  <si>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</si>
  <si>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</si>
  <si>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</si>
  <si>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</si>
  <si>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</si>
  <si>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</si>
  <si>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</si>
  <si>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</si>
  <si>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</si>
  <si>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</si>
  <si>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</si>
  <si>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</si>
  <si>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</si>
  <si>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</si>
  <si>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</si>
  <si>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</si>
  <si>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</si>
  <si>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</si>
  <si>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</si>
  <si>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</si>
  <si>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</si>
  <si>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</si>
  <si>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</si>
  <si>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</si>
  <si>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</si>
  <si>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</si>
  <si>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</si>
  <si>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</si>
  <si>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</si>
  <si>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</si>
  <si>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</si>
  <si>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</si>
  <si>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</si>
  <si>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</si>
  <si>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</si>
  <si>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</si>
  <si>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</si>
  <si>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</si>
  <si>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</si>
  <si>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</si>
  <si>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</si>
  <si>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</si>
  <si>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</si>
  <si>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</si>
  <si>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</si>
  <si>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</si>
  <si>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</si>
  <si>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</si>
  <si>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</si>
  <si>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</si>
  <si>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</si>
  <si>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</si>
  <si>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</si>
  <si>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</si>
  <si>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</si>
  <si>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</si>
  <si>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</si>
  <si>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</si>
  <si>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</si>
  <si>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</si>
  <si>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</si>
  <si>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</si>
  <si>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</si>
  <si>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</si>
  <si>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</si>
  <si>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</si>
  <si>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</si>
  <si>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</si>
  <si>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</si>
  <si>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</si>
  <si>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</si>
  <si>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</si>
  <si>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</si>
  <si>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</si>
  <si>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</si>
  <si>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</si>
  <si>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</si>
  <si>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</si>
  <si>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</si>
  <si>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</si>
  <si>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</si>
  <si>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</si>
  <si>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</si>
  <si>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</si>
  <si>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</si>
  <si>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</si>
  <si>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</si>
  <si>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</si>
  <si>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</si>
  <si>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</si>
  <si>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</si>
  <si>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</si>
  <si>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</si>
  <si>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</si>
  <si>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</si>
  <si>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</si>
  <si>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</si>
  <si>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</si>
  <si>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</si>
  <si>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</si>
  <si>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</si>
  <si>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</si>
  <si>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</si>
  <si>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</si>
  <si>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</si>
  <si>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</si>
  <si>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</si>
  <si>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</si>
  <si>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</si>
  <si>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</si>
  <si>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</si>
  <si>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</si>
  <si>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</si>
  <si>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</si>
  <si>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</si>
  <si>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</si>
  <si>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</si>
  <si>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</si>
  <si>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</si>
  <si>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</si>
  <si>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</si>
  <si>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</si>
  <si>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</si>
  <si>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</si>
  <si>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</si>
  <si>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</si>
  <si>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</si>
  <si>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</si>
  <si>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</si>
  <si>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</si>
  <si>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</si>
  <si>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</si>
  <si>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</si>
  <si>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</si>
  <si>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</si>
  <si>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</si>
  <si>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</si>
  <si>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</si>
  <si>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</si>
  <si>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</si>
  <si>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</si>
  <si>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</si>
  <si>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</si>
  <si>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</si>
  <si>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</si>
  <si>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</si>
  <si>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</si>
  <si>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</si>
  <si>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</si>
  <si>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</si>
  <si>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</si>
  <si>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</si>
  <si>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</si>
  <si>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</si>
  <si>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</si>
  <si>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</si>
  <si>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</si>
  <si>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</si>
  <si>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</si>
  <si>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</si>
  <si>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</si>
  <si>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</si>
  <si>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</si>
  <si>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</si>
  <si>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</si>
  <si>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</si>
  <si>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</si>
  <si>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</si>
  <si>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</si>
  <si>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</si>
  <si>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</si>
  <si>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</si>
  <si>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</si>
  <si>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</si>
  <si>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</si>
  <si>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</si>
  <si>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</si>
  <si>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</si>
  <si>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</si>
  <si>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</si>
  <si>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</si>
  <si>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</si>
  <si>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</si>
  <si>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</si>
  <si>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</si>
  <si>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</si>
  <si>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</si>
  <si>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</si>
  <si>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</si>
  <si>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</si>
  <si>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</si>
  <si>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</si>
  <si>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</si>
  <si>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</si>
  <si>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</si>
  <si>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</si>
  <si>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</si>
  <si>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</si>
  <si>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</si>
  <si>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</si>
  <si>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</si>
  <si>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</si>
  <si>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</si>
  <si>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</si>
  <si>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</si>
  <si>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</si>
  <si>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</si>
  <si>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</si>
  <si>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</si>
  <si>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</si>
  <si>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</si>
  <si>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</si>
  <si>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</si>
  <si>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</si>
  <si>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</si>
  <si>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</si>
  <si>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</si>
  <si>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</si>
  <si>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</si>
  <si>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</si>
  <si>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</si>
  <si>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</si>
  <si>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</si>
  <si>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</si>
  <si>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</si>
  <si>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</si>
  <si>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</si>
  <si>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</si>
  <si>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</si>
  <si>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</si>
  <si>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</si>
  <si>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</si>
  <si>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</si>
  <si>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</si>
  <si>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</si>
  <si>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</si>
  <si>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</si>
  <si>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</si>
  <si>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</si>
  <si>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</si>
  <si>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</si>
  <si>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</si>
  <si>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</si>
  <si>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</si>
  <si>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</si>
  <si>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</si>
  <si>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</si>
  <si>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</si>
  <si>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</si>
  <si>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</si>
  <si>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</si>
  <si>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</si>
  <si>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</si>
  <si>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</si>
  <si>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</si>
  <si>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</si>
  <si>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</si>
  <si>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</si>
  <si>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</si>
  <si>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</si>
  <si>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</si>
  <si>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</si>
  <si>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</si>
  <si>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</si>
  <si>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</si>
  <si>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</si>
  <si>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</si>
  <si>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</si>
  <si>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</si>
  <si>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</si>
  <si>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</si>
  <si>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</si>
  <si>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</si>
  <si>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</si>
  <si>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</si>
  <si>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</si>
  <si>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</si>
  <si>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</si>
  <si>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</si>
  <si>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</si>
  <si>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</si>
  <si>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</si>
  <si>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</si>
  <si>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</si>
  <si>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</si>
  <si>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</si>
  <si>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</si>
  <si>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</si>
  <si>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</si>
  <si>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</si>
  <si>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</si>
  <si>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</si>
  <si>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</si>
  <si>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</si>
  <si>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</si>
  <si>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</si>
  <si>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</si>
  <si>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</si>
  <si>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</si>
  <si>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</si>
  <si>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</si>
  <si>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</si>
  <si>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</si>
  <si>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</si>
  <si>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</si>
  <si>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</si>
  <si>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</si>
  <si>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</si>
  <si>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</si>
  <si>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</si>
  <si>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</si>
  <si>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</si>
  <si>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</si>
  <si>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</si>
  <si>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</si>
  <si>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</si>
  <si>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</si>
  <si>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</si>
  <si>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</si>
  <si>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</si>
  <si>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</si>
  <si>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</si>
  <si>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</si>
  <si>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</si>
  <si>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</si>
  <si>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</si>
  <si>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</si>
  <si>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</si>
  <si>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</si>
  <si>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</si>
  <si>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</si>
  <si>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</si>
  <si>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</si>
  <si>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</si>
  <si>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</si>
  <si>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</si>
  <si>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</si>
  <si>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</si>
  <si>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</si>
  <si>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</si>
  <si>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</si>
  <si>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</si>
  <si>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</si>
  <si>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</si>
  <si>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</si>
  <si>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</si>
  <si>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</si>
  <si>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</si>
  <si>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</si>
  <si>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</si>
  <si>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</si>
  <si>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</si>
  <si>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</si>
  <si>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</si>
  <si>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</si>
  <si>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</si>
  <si>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</si>
  <si>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</si>
  <si>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</si>
  <si>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</si>
  <si>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</si>
  <si>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</si>
  <si>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</si>
  <si>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</si>
  <si>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</si>
  <si>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</si>
  <si>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</si>
  <si>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</si>
  <si>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</si>
  <si>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</si>
  <si>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</si>
  <si>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</si>
  <si>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</si>
  <si>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</si>
  <si>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</si>
  <si>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</si>
  <si>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</si>
  <si>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</si>
  <si>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</si>
  <si>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</si>
  <si>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</si>
  <si>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</si>
  <si>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</si>
  <si>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</si>
  <si>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</si>
  <si>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</si>
  <si>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</si>
  <si>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</si>
  <si>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</si>
  <si>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</si>
  <si>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</si>
  <si>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</si>
  <si>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</si>
  <si>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</si>
  <si>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</si>
  <si>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</si>
  <si>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</si>
  <si>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</si>
  <si>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</si>
  <si>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</si>
  <si>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</si>
  <si>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</si>
  <si>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</si>
  <si>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</si>
  <si>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</si>
  <si>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</si>
  <si>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</si>
  <si>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</si>
  <si>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</si>
  <si>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</si>
  <si>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</si>
  <si>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</si>
  <si>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</si>
  <si>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</si>
  <si>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</si>
  <si>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</si>
  <si>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</si>
  <si>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</si>
  <si>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</si>
  <si>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</si>
  <si>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</si>
  <si>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</si>
  <si>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</si>
  <si>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</si>
  <si>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</si>
  <si>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</si>
  <si>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</si>
  <si>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</si>
  <si>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</si>
  <si>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</si>
  <si>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</si>
  <si>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</si>
  <si>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</si>
  <si>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</si>
  <si>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</si>
  <si>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</si>
  <si>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</si>
  <si>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</si>
  <si>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</si>
  <si>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</si>
  <si>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</si>
  <si>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</si>
  <si>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</si>
  <si>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</si>
  <si>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</si>
  <si>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</si>
  <si>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</si>
  <si>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</si>
  <si>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</si>
  <si>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</si>
  <si>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</si>
  <si>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</si>
  <si>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</si>
  <si>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</si>
  <si>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</si>
  <si>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</si>
  <si>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</si>
  <si>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</si>
  <si>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</si>
  <si>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</si>
  <si>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</si>
  <si>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</si>
  <si>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</si>
  <si>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</si>
  <si>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</si>
  <si>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</si>
  <si>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</si>
  <si>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</si>
  <si>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</si>
  <si>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</si>
  <si>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</si>
  <si>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</si>
  <si>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</si>
  <si>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</si>
  <si>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</si>
  <si>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</si>
  <si>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</si>
  <si>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</si>
  <si>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</si>
  <si>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</si>
  <si>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</si>
  <si>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</si>
  <si>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</si>
  <si>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</si>
  <si>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</si>
  <si>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</si>
  <si>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</si>
  <si>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</si>
  <si>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</si>
  <si>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</si>
  <si>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</si>
  <si>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</si>
  <si>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</si>
  <si>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</si>
  <si>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</si>
  <si>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</si>
  <si>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</si>
  <si>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</si>
  <si>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</si>
  <si>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</si>
  <si>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</si>
  <si>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</si>
  <si>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</si>
  <si>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</si>
  <si>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</si>
  <si>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</si>
  <si>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</si>
  <si>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</si>
  <si>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</si>
  <si>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</si>
  <si>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</si>
  <si>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</si>
  <si>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</si>
  <si>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</si>
  <si>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</si>
  <si>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</si>
  <si>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</si>
  <si>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</si>
  <si>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</si>
  <si>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</si>
  <si>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</si>
  <si>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</si>
  <si>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</si>
  <si>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</si>
  <si>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</si>
  <si>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</si>
  <si>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</si>
  <si>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</si>
  <si>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</si>
  <si>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</si>
  <si>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</si>
  <si>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</si>
  <si>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</si>
  <si>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</si>
  <si>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</si>
  <si>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</si>
  <si>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</si>
  <si>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</si>
  <si>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</si>
  <si>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</si>
  <si>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</si>
  <si>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</si>
  <si>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</si>
  <si>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</si>
  <si>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</si>
  <si>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</si>
  <si>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</si>
  <si>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</si>
  <si>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</si>
  <si>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</si>
  <si>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</si>
  <si>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</si>
  <si>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</si>
  <si>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</si>
  <si>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</si>
  <si>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</si>
  <si>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</si>
  <si>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</si>
  <si>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</si>
  <si>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</si>
  <si>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</si>
  <si>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</si>
  <si>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</si>
  <si>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</si>
  <si>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</si>
  <si>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</si>
  <si>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</si>
  <si>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</si>
  <si>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</si>
  <si>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</si>
  <si>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</si>
  <si>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</si>
  <si>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</si>
  <si>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</si>
  <si>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</si>
  <si>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</si>
  <si>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</si>
  <si>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</si>
  <si>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</si>
  <si>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</si>
  <si>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</si>
  <si>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</si>
  <si>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</si>
  <si>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</si>
  <si>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</si>
  <si>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</si>
  <si>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</si>
  <si>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</si>
  <si>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</si>
  <si>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</si>
  <si>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</si>
  <si>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</si>
  <si>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</si>
  <si>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</si>
  <si>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</si>
  <si>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</si>
  <si>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</si>
  <si>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</si>
  <si>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</si>
  <si>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</si>
  <si>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</si>
  <si>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</si>
  <si>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</si>
  <si>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</si>
  <si>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</si>
  <si>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</si>
  <si>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</si>
  <si>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</si>
  <si>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</si>
  <si>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</si>
  <si>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</si>
  <si>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</si>
  <si>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</si>
  <si>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</si>
  <si>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</si>
  <si>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</si>
  <si>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</si>
  <si>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</si>
  <si>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</si>
  <si>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</si>
  <si>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</si>
  <si>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</si>
  <si>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</si>
  <si>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</si>
  <si>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</si>
  <si>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</si>
  <si>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</si>
  <si>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</si>
  <si>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</si>
  <si>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</si>
  <si>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</si>
  <si>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</si>
  <si>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</si>
  <si>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</si>
  <si>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</si>
  <si>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</si>
  <si>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</si>
  <si>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</si>
  <si>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</si>
  <si>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</si>
  <si>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</si>
  <si>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</si>
  <si>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</si>
  <si>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</si>
  <si>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</si>
  <si>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</si>
  <si>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</si>
  <si>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</si>
  <si>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</si>
  <si>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</si>
  <si>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</si>
  <si>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</si>
  <si>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</si>
  <si>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</si>
  <si>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</si>
  <si>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</si>
  <si>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</si>
  <si>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</si>
  <si>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</si>
  <si>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</si>
  <si>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</si>
  <si>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</si>
  <si>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</si>
  <si>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</si>
  <si>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</si>
  <si>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</si>
  <si>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</si>
  <si>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</si>
  <si>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</si>
  <si>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</si>
  <si>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</si>
  <si>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</si>
  <si>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</si>
  <si>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</si>
  <si>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</si>
  <si>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</si>
  <si>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</si>
  <si>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</si>
  <si>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</si>
  <si>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</si>
  <si>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</si>
  <si>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</si>
  <si>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</si>
  <si>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</si>
  <si>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</si>
  <si>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</si>
  <si>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</si>
  <si>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</si>
  <si>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</si>
  <si>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</si>
  <si>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</si>
  <si>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</si>
  <si>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</si>
  <si>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</si>
  <si>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</si>
  <si>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</si>
  <si>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</si>
  <si>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</si>
  <si>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</si>
  <si>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</si>
  <si>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</si>
  <si>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</si>
  <si>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</si>
  <si>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</si>
  <si>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</si>
  <si>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</si>
  <si>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</si>
  <si>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</si>
  <si>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</si>
  <si>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</si>
  <si>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</si>
  <si>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</si>
  <si>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</si>
  <si>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</si>
  <si>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</si>
  <si>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</si>
  <si>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</si>
  <si>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</si>
  <si>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</si>
  <si>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</si>
  <si>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</si>
  <si>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</si>
  <si>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</si>
  <si>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</si>
  <si>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</si>
  <si>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</si>
  <si>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</si>
  <si>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</si>
  <si>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</si>
  <si>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</si>
  <si>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</si>
  <si>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</si>
  <si>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</si>
  <si>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</si>
  <si>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</si>
  <si>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</si>
  <si>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</si>
  <si>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</si>
  <si>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</si>
  <si>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</si>
  <si>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</si>
  <si>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</si>
  <si>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</si>
  <si>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</si>
  <si>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</si>
  <si>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</si>
  <si>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</si>
  <si>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</si>
  <si>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</si>
  <si>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</si>
  <si>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</si>
  <si>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</si>
  <si>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</si>
  <si>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</si>
  <si>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</si>
  <si>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</si>
  <si>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</si>
  <si>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</si>
  <si>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</si>
  <si>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</si>
  <si>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</si>
  <si>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</si>
  <si>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</si>
  <si>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</si>
  <si>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</si>
  <si>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</si>
  <si>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</si>
  <si>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</si>
  <si>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</si>
  <si>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</si>
  <si>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</si>
  <si>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</si>
  <si>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</si>
  <si>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</si>
  <si>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</si>
  <si>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</si>
  <si>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</si>
  <si>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</si>
  <si>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</si>
  <si>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</si>
  <si>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</si>
  <si>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</si>
  <si>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</si>
  <si>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</si>
  <si>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</si>
  <si>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</si>
  <si>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</si>
  <si>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</si>
  <si>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</si>
  <si>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</si>
  <si>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</si>
  <si>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</si>
  <si>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</si>
  <si>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</si>
  <si>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</si>
  <si>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</si>
  <si>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</si>
  <si>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</si>
  <si>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</si>
  <si>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</si>
  <si>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</si>
  <si>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</si>
  <si>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</si>
  <si>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</si>
  <si>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</si>
  <si>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</si>
  <si>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</si>
  <si>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</si>
  <si>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</si>
  <si>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</si>
  <si>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</si>
  <si>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</si>
  <si>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</si>
  <si>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</si>
  <si>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</si>
  <si>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</si>
  <si>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</si>
  <si>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</si>
  <si>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</si>
  <si>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</si>
  <si>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</si>
  <si>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</si>
  <si>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</si>
  <si>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</si>
  <si>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</si>
  <si>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</si>
  <si>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</si>
  <si>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</si>
  <si>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</si>
  <si>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</si>
  <si>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</si>
  <si>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</si>
  <si>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</si>
  <si>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</si>
  <si>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</si>
  <si>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</si>
  <si>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</si>
  <si>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</si>
  <si>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</si>
  <si>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</si>
  <si>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</si>
  <si>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</si>
  <si>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</si>
  <si>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</si>
  <si>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</si>
  <si>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</si>
  <si>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</si>
  <si>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</si>
  <si>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</si>
  <si>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</si>
  <si>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</si>
  <si>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</si>
  <si>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</si>
  <si>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</si>
  <si>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</si>
  <si>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</si>
  <si>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</si>
  <si>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</si>
  <si>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</si>
  <si>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</si>
  <si>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</si>
  <si>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</si>
  <si>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</si>
  <si>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</si>
  <si>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</si>
  <si>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</si>
  <si>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</si>
  <si>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</si>
  <si>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</si>
  <si>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</si>
  <si>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</si>
  <si>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</si>
  <si>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</si>
  <si>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</si>
  <si>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</si>
  <si>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</si>
  <si>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</si>
  <si>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</si>
  <si>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</si>
  <si>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</si>
  <si>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</si>
  <si>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</si>
  <si>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</si>
  <si>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</si>
  <si>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</si>
  <si>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</si>
  <si>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</si>
  <si>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</si>
  <si>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</si>
  <si>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</si>
  <si>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</si>
  <si>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</si>
  <si>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</si>
  <si>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</si>
  <si>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</si>
  <si>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</si>
  <si>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</si>
  <si>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</si>
  <si>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</si>
  <si>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</si>
  <si>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</si>
  <si>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</si>
  <si>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</si>
  <si>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</si>
  <si>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</si>
  <si>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</si>
  <si>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</si>
  <si>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</si>
  <si>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</si>
  <si>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</si>
  <si>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</si>
  <si>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</si>
  <si>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</si>
  <si>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</si>
  <si>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</si>
  <si>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</si>
  <si>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</si>
  <si>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</si>
  <si>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</si>
  <si>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</si>
  <si>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</si>
  <si>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</si>
  <si>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</si>
  <si>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</si>
  <si>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</si>
  <si>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</si>
  <si>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</si>
  <si>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</si>
  <si>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</si>
  <si>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</si>
  <si>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</si>
  <si>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</si>
  <si>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</si>
  <si>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</si>
  <si>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</si>
  <si>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</si>
  <si>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</si>
  <si>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</si>
  <si>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</si>
  <si>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</si>
  <si>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</si>
  <si>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</si>
  <si>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</si>
  <si>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</si>
  <si>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</si>
  <si>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</si>
  <si>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</si>
  <si>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</si>
  <si>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</si>
  <si>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</si>
  <si>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</si>
  <si>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</si>
  <si>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</si>
  <si>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</si>
  <si>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</si>
  <si>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</si>
  <si>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</si>
  <si>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</si>
  <si>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</si>
  <si>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</si>
  <si>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</si>
  <si>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</si>
  <si>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</si>
  <si>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</si>
  <si>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</si>
  <si>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</si>
  <si>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</si>
  <si>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</si>
  <si>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</si>
  <si>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</si>
  <si>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</si>
  <si>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</si>
  <si>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</si>
  <si>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</si>
  <si>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</si>
  <si>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</si>
  <si>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</si>
  <si>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</si>
  <si>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</si>
  <si>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</si>
  <si>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</si>
  <si>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</si>
  <si>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</si>
  <si>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</si>
  <si>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</si>
  <si>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</si>
  <si>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</si>
  <si>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</si>
  <si>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</si>
  <si>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</si>
  <si>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</si>
  <si>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</si>
  <si>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</si>
  <si>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</si>
  <si>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</si>
  <si>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</si>
  <si>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</si>
  <si>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</si>
  <si>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</si>
  <si>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</si>
  <si>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</si>
  <si>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</si>
  <si>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</si>
  <si>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</si>
  <si>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</si>
  <si>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</si>
  <si>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</si>
  <si>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</si>
  <si>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</si>
  <si>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</si>
  <si>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</si>
  <si>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</si>
  <si>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</si>
  <si>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</si>
  <si>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</si>
  <si>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</si>
  <si>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</si>
  <si>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</si>
  <si>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</si>
  <si>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</si>
  <si>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</si>
  <si>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</si>
  <si>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</si>
  <si>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</si>
  <si>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</si>
  <si>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</si>
  <si>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</si>
  <si>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</si>
  <si>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</si>
  <si>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</si>
  <si>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</si>
  <si>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</si>
  <si>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</si>
  <si>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</si>
  <si>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</si>
  <si>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</si>
  <si>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</si>
  <si>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</si>
  <si>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</si>
  <si>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</si>
  <si>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</si>
  <si>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</si>
  <si>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</si>
  <si>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</si>
  <si>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</si>
  <si>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</si>
  <si>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</si>
  <si>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</si>
  <si>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</si>
  <si>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</si>
  <si>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</si>
  <si>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</si>
  <si>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</si>
  <si>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</si>
  <si>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</si>
  <si>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</si>
  <si>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</si>
  <si>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</si>
  <si>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</si>
  <si>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</si>
  <si>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</si>
  <si>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</si>
  <si>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</si>
  <si>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</si>
  <si>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</si>
  <si>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</si>
  <si>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</si>
  <si>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</si>
  <si>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</si>
  <si>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</si>
  <si>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</si>
  <si>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</si>
  <si>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</si>
  <si>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</si>
  <si>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</si>
  <si>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</si>
  <si>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</si>
  <si>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</si>
  <si>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</si>
  <si>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</si>
  <si>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</si>
  <si>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</si>
  <si>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</si>
  <si>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</si>
  <si>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</si>
  <si>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</si>
  <si>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</si>
  <si>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</si>
  <si>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</si>
  <si>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</si>
  <si>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</si>
  <si>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</si>
  <si>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</si>
  <si>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</si>
  <si>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</si>
  <si>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</si>
  <si>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</si>
  <si>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</si>
  <si>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</si>
  <si>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</si>
  <si>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</si>
  <si>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</si>
  <si>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</si>
  <si>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</si>
  <si>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</si>
  <si>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</si>
  <si>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</si>
  <si>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</si>
  <si>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</si>
  <si>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</si>
  <si>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</si>
  <si>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</si>
  <si>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</si>
  <si>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</si>
  <si>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</si>
  <si>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</si>
  <si>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</si>
  <si>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</si>
  <si>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</si>
  <si>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</si>
  <si>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</si>
  <si>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</si>
  <si>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</si>
  <si>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</si>
  <si>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</si>
  <si>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</si>
  <si>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</si>
  <si>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</si>
  <si>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</si>
  <si>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</si>
  <si>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</si>
  <si>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</si>
  <si>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</si>
  <si>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</si>
  <si>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</si>
  <si>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</si>
  <si>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</si>
  <si>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</si>
  <si>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</si>
  <si>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</si>
  <si>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</si>
  <si>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</si>
  <si>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</si>
  <si>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</si>
  <si>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</si>
  <si>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</si>
  <si>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</si>
  <si>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</si>
  <si>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</si>
  <si>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</si>
  <si>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</si>
  <si>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</si>
  <si>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</si>
  <si>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</si>
  <si>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</si>
  <si>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</si>
  <si>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</si>
  <si>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</si>
  <si>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</si>
  <si>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</si>
  <si>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</si>
  <si>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</si>
  <si>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</si>
  <si>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</si>
  <si>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</si>
  <si>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</si>
  <si>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</si>
  <si>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</si>
  <si>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</si>
  <si>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</si>
  <si>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</si>
  <si>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</si>
  <si>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</si>
  <si>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</si>
  <si>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</si>
  <si>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</si>
  <si>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</si>
  <si>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</si>
  <si>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</si>
  <si>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</si>
  <si>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</si>
  <si>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</si>
  <si>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</si>
  <si>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</si>
  <si>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</si>
  <si>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</si>
  <si>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</si>
  <si>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</si>
  <si>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</si>
  <si>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</si>
  <si>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</si>
  <si>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</si>
  <si>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</si>
  <si>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</si>
  <si>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</si>
  <si>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</si>
  <si>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</si>
  <si>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</si>
  <si>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</si>
  <si>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</si>
  <si>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</si>
  <si>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</si>
  <si>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</si>
  <si>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</si>
  <si>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</si>
  <si>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</si>
  <si>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</si>
  <si>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</si>
  <si>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</si>
  <si>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</si>
  <si>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</si>
  <si>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</si>
  <si>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</si>
  <si>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</si>
  <si>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</si>
  <si>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</si>
  <si>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</si>
  <si>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</si>
  <si>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</si>
  <si>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</si>
  <si>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</si>
  <si>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</si>
  <si>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</si>
  <si>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</si>
  <si>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</si>
  <si>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</si>
  <si>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</si>
  <si>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</si>
  <si>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</si>
  <si>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</si>
  <si>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</si>
  <si>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</si>
  <si>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</si>
  <si>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</si>
  <si>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</si>
  <si>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</si>
  <si>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</si>
  <si>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</si>
  <si>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</si>
  <si>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</si>
  <si>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</si>
  <si>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</si>
  <si>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</si>
  <si>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</si>
  <si>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</si>
  <si>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</si>
  <si>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</si>
  <si>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</si>
  <si>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</si>
  <si>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</si>
  <si>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</si>
  <si>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</si>
  <si>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</si>
  <si>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</si>
  <si>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</si>
  <si>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</si>
  <si>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</si>
  <si>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</si>
  <si>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</si>
  <si>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</si>
  <si>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</si>
  <si>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</si>
  <si>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</si>
  <si>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</si>
  <si>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</si>
  <si>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</si>
  <si>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</si>
  <si>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</si>
  <si>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</si>
  <si>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</si>
  <si>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</si>
  <si>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</si>
  <si>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</si>
  <si>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</si>
  <si>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</si>
  <si>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</si>
  <si>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</si>
  <si>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</si>
  <si>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</si>
  <si>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</si>
  <si>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</si>
  <si>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</si>
  <si>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</si>
  <si>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</si>
  <si>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</si>
  <si>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</si>
  <si>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</si>
  <si>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</si>
  <si>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</si>
  <si>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</si>
  <si>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</si>
  <si>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</si>
  <si>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</si>
  <si>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</si>
  <si>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</si>
  <si>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</si>
  <si>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</si>
  <si>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</si>
  <si>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</si>
  <si>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</si>
  <si>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</si>
  <si>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</si>
  <si>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</si>
  <si>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</si>
  <si>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</si>
  <si>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</si>
  <si>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</si>
  <si>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</si>
  <si>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</si>
  <si>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</si>
  <si>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</si>
  <si>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</si>
  <si>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</si>
  <si>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</si>
  <si>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</si>
  <si>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</si>
  <si>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</si>
  <si>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</si>
  <si>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</si>
  <si>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</si>
  <si>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</si>
  <si>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</si>
  <si>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</si>
  <si>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</si>
  <si>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</si>
  <si>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</si>
  <si>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</si>
  <si>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</si>
  <si>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</si>
  <si>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</si>
  <si>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</si>
  <si>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</si>
  <si>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</si>
  <si>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</si>
  <si>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</si>
  <si>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</si>
  <si>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</si>
  <si>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</si>
  <si>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</si>
  <si>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</si>
  <si>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</si>
  <si>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</si>
  <si>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</si>
  <si>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</si>
  <si>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</si>
  <si>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</si>
  <si>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</si>
  <si>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</si>
  <si>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</si>
  <si>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</si>
  <si>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</si>
  <si>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</si>
  <si>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</si>
  <si>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</si>
  <si>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</si>
  <si>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</si>
  <si>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</si>
  <si>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</si>
  <si>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</si>
  <si>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</si>
  <si>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</si>
  <si>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</si>
  <si>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</si>
  <si>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</si>
  <si>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</si>
  <si>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</si>
  <si>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</si>
  <si>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</si>
  <si>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</si>
  <si>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</si>
  <si>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</si>
  <si>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</si>
  <si>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</si>
  <si>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</si>
  <si>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</si>
  <si>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</si>
  <si>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</si>
  <si>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</si>
  <si>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</si>
  <si>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</si>
  <si>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</si>
  <si>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</si>
  <si>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</si>
  <si>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</si>
  <si>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</si>
  <si>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</si>
  <si>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</si>
  <si>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</si>
  <si>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</si>
  <si>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</si>
  <si>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</si>
  <si>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</si>
  <si>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</si>
  <si>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</si>
  <si>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</si>
  <si>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</si>
  <si>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</si>
  <si>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</si>
  <si>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</si>
  <si>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</si>
  <si>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</si>
  <si>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</si>
  <si>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</si>
  <si>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</si>
  <si>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</si>
  <si>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</si>
  <si>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</si>
  <si>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</si>
  <si>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</si>
  <si>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</si>
  <si>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</si>
  <si>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</si>
  <si>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</si>
  <si>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</si>
  <si>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</si>
  <si>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</si>
  <si>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</si>
  <si>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</si>
  <si>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</si>
  <si>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</si>
  <si>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</si>
  <si>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</si>
  <si>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</si>
  <si>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</si>
  <si>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</si>
  <si>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</si>
  <si>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</si>
  <si>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</si>
  <si>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</si>
  <si>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</si>
  <si>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</si>
  <si>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</si>
  <si>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</si>
  <si>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</si>
  <si>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</si>
  <si>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</si>
  <si>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</si>
  <si>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</si>
  <si>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</si>
  <si>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</si>
  <si>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</si>
  <si>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</si>
  <si>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</si>
  <si>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</si>
  <si>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</si>
  <si>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</si>
  <si>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</si>
  <si>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</si>
  <si>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</si>
  <si>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</si>
  <si>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</si>
  <si>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</si>
  <si>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</si>
  <si>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</si>
  <si>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</si>
  <si>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</si>
  <si>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</si>
  <si>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</si>
  <si>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</si>
  <si>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</si>
  <si>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</si>
  <si>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</si>
  <si>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</si>
  <si>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</si>
  <si>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</si>
  <si>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</si>
  <si>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</si>
  <si>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</si>
  <si>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</si>
  <si>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</si>
  <si>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</si>
  <si>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</si>
  <si>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</si>
  <si>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</si>
  <si>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</si>
  <si>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</si>
  <si>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</si>
  <si>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</si>
  <si>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</si>
  <si>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</si>
  <si>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</si>
  <si>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</si>
  <si>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</si>
  <si>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</si>
  <si>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</si>
  <si>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</si>
  <si>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</si>
  <si>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</si>
  <si>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</si>
  <si>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</si>
  <si>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</si>
  <si>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</si>
  <si>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</si>
  <si>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</si>
  <si>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</si>
  <si>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</si>
  <si>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</si>
  <si>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</si>
  <si>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</si>
  <si>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</si>
  <si>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</si>
  <si>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</si>
  <si>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</si>
  <si>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</si>
  <si>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</si>
  <si>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</si>
  <si>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</si>
  <si>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</si>
  <si>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</si>
  <si>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</si>
  <si>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</si>
  <si>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</si>
  <si>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</si>
  <si>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</si>
  <si>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</si>
  <si>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</si>
  <si>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</si>
  <si>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</si>
  <si>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</si>
  <si>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</si>
  <si>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</si>
  <si>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</si>
  <si>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</si>
  <si>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</si>
  <si>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</si>
  <si>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</si>
  <si>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</si>
  <si>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</si>
  <si>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</si>
  <si>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</si>
  <si>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</si>
  <si>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</si>
  <si>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</si>
  <si>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</si>
  <si>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</si>
  <si>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</si>
  <si>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</si>
  <si>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</si>
  <si>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</si>
  <si>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</si>
  <si>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</si>
  <si>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</si>
  <si>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</si>
  <si>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</si>
  <si>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</si>
  <si>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</si>
  <si>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</si>
  <si>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</si>
  <si>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</si>
  <si>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</si>
  <si>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</si>
  <si>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</si>
  <si>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</si>
  <si>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</si>
  <si>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</si>
  <si>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</si>
  <si>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</si>
  <si>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</si>
  <si>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</si>
  <si>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</si>
  <si>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</si>
  <si>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</si>
  <si>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</si>
  <si>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</si>
  <si>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</si>
  <si>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</si>
  <si>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</si>
  <si>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</si>
  <si>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</si>
  <si>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</si>
  <si>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</si>
  <si>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</si>
  <si>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</si>
  <si>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</si>
  <si>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</si>
  <si>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</si>
  <si>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</si>
  <si>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</si>
  <si>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</si>
  <si>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</si>
  <si>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</si>
  <si>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</si>
  <si>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</si>
  <si>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</si>
  <si>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</si>
  <si>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</si>
  <si>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</si>
  <si>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</si>
  <si>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</si>
  <si>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</si>
  <si>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</si>
  <si>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</si>
  <si>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</si>
  <si>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</si>
  <si>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</si>
  <si>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</si>
  <si>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</si>
  <si>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</si>
  <si>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</si>
  <si>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</si>
  <si>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</si>
  <si>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</si>
  <si>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</si>
  <si>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</si>
  <si>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</si>
  <si>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</si>
  <si>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</si>
  <si>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</si>
  <si>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</si>
  <si>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</si>
  <si>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</si>
  <si>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</si>
  <si>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</si>
  <si>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</si>
  <si>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</si>
  <si>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</si>
  <si>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</si>
  <si>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</si>
  <si>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</si>
  <si>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</si>
  <si>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</si>
  <si>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</si>
  <si>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</si>
  <si>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</si>
  <si>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</si>
  <si>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</si>
  <si>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</si>
  <si>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</si>
  <si>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</si>
  <si>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</si>
  <si>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</si>
  <si>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</si>
  <si>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</si>
  <si>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</si>
  <si>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</si>
  <si>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</si>
  <si>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</si>
  <si>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</si>
  <si>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</si>
  <si>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</si>
  <si>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</si>
  <si>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</si>
  <si>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</si>
  <si>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</si>
  <si>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</si>
  <si>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</si>
  <si>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</si>
  <si>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</si>
  <si>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</si>
  <si>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</si>
  <si>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</si>
  <si>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</si>
  <si>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</si>
  <si>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</si>
  <si>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</si>
  <si>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</si>
  <si>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</si>
  <si>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</si>
  <si>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</si>
  <si>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</si>
  <si>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</si>
  <si>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</si>
  <si>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</si>
  <si>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</si>
  <si>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</si>
  <si>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</si>
  <si>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</si>
  <si>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</si>
  <si>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</si>
  <si>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</si>
  <si>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</si>
  <si>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</si>
  <si>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</si>
  <si>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</si>
  <si>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</si>
  <si>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</si>
  <si>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</si>
  <si>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</si>
  <si>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</si>
  <si>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</si>
  <si>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</si>
  <si>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</si>
  <si>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</si>
  <si>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</si>
  <si>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</si>
  <si>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</si>
  <si>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</si>
  <si>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</si>
  <si>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</si>
  <si>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</si>
  <si>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</si>
  <si>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</si>
  <si>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</si>
  <si>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</si>
  <si>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</si>
  <si>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</si>
  <si>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</si>
  <si>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</si>
  <si>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</si>
  <si>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</si>
  <si>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</si>
  <si>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</si>
  <si>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</si>
  <si>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</si>
  <si>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</si>
  <si>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</si>
  <si>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</si>
  <si>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</si>
  <si>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</si>
  <si>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</si>
  <si>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</si>
  <si>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</si>
  <si>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</si>
  <si>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</si>
  <si>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</si>
  <si>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</si>
  <si>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</si>
  <si>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</si>
  <si>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</si>
  <si>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</si>
  <si>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</si>
  <si>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</si>
  <si>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</si>
  <si>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</si>
  <si>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</si>
  <si>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</si>
  <si>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</si>
  <si>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</si>
  <si>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</si>
  <si>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</si>
  <si>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</si>
  <si>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</si>
  <si>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</si>
  <si>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</si>
  <si>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</si>
  <si>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</si>
  <si>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</si>
  <si>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</si>
  <si>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</si>
  <si>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</si>
  <si>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</si>
  <si>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</si>
  <si>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</si>
  <si>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</si>
  <si>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</si>
  <si>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</si>
  <si>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</si>
  <si>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</si>
  <si>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</si>
  <si>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</si>
  <si>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</si>
  <si>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</si>
  <si>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</si>
  <si>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</si>
  <si>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</si>
  <si>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</si>
  <si>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</si>
  <si>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</si>
  <si>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</si>
  <si>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</si>
  <si>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</si>
  <si>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</si>
  <si>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</si>
  <si>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</si>
  <si>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</si>
  <si>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</si>
  <si>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</si>
  <si>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</si>
  <si>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</si>
  <si>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</si>
  <si>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</si>
  <si>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</si>
  <si>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</si>
  <si>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</si>
  <si>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</si>
  <si>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</si>
  <si>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</si>
  <si>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</si>
  <si>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</si>
  <si>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</si>
  <si>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</si>
  <si>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</si>
  <si>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</si>
  <si>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</si>
  <si>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</si>
  <si>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</si>
  <si>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</si>
  <si>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</si>
  <si>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</si>
  <si>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</si>
  <si>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</si>
  <si>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</si>
  <si>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</si>
  <si>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</si>
  <si>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</si>
  <si>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</si>
  <si>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</si>
  <si>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</si>
  <si>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</si>
  <si>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</si>
  <si>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</si>
  <si>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</si>
  <si>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</si>
  <si>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</si>
  <si>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</si>
  <si>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</si>
  <si>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</si>
  <si>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</si>
  <si>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</si>
  <si>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</si>
  <si>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</si>
  <si>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</si>
  <si>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</si>
  <si>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</si>
  <si>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</si>
  <si>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</si>
  <si>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</si>
  <si>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</si>
  <si>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</si>
  <si>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</si>
  <si>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</si>
  <si>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</si>
  <si>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</si>
  <si>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</si>
  <si>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</si>
  <si>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</si>
  <si>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</si>
  <si>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</si>
  <si>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</si>
  <si>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</si>
  <si>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</si>
  <si>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</si>
  <si>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</si>
  <si>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</si>
  <si>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</si>
  <si>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</si>
  <si>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</si>
  <si>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</si>
  <si>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</si>
  <si>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</si>
  <si>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</si>
  <si>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</si>
  <si>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</si>
  <si>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</si>
  <si>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</si>
  <si>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</si>
  <si>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</si>
  <si>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</si>
  <si>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</si>
  <si>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</si>
  <si>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</si>
  <si>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</si>
  <si>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</si>
  <si>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</si>
  <si>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</si>
  <si>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</si>
  <si>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</si>
  <si>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</si>
  <si>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</si>
  <si>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</si>
  <si>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</si>
  <si>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</si>
  <si>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</si>
  <si>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</si>
  <si>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</si>
  <si>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</si>
  <si>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</si>
  <si>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</si>
  <si>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</si>
  <si>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</si>
  <si>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</si>
  <si>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</si>
  <si>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</si>
  <si>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</si>
  <si>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</si>
  <si>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</si>
  <si>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</si>
  <si>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</si>
  <si>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</si>
  <si>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</si>
  <si>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</si>
  <si>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</si>
  <si>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</si>
  <si>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</si>
  <si>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</si>
  <si>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</si>
  <si>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</si>
  <si>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</si>
  <si>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</si>
  <si>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</si>
  <si>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</si>
  <si>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</si>
  <si>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</si>
  <si>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</si>
  <si>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</si>
  <si>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</si>
  <si>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</si>
  <si>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</si>
  <si>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</si>
  <si>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</si>
  <si>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</si>
  <si>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</si>
  <si>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</si>
  <si>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</si>
  <si>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</si>
  <si>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</si>
  <si>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</si>
  <si>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</si>
  <si>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</si>
  <si>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</si>
  <si>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</si>
  <si>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</si>
  <si>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</si>
  <si>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</si>
  <si>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</si>
  <si>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</si>
  <si>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</si>
  <si>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</si>
  <si>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</si>
  <si>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</si>
  <si>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</si>
  <si>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</si>
  <si>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</si>
  <si>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</si>
  <si>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</si>
  <si>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</si>
  <si>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</si>
  <si>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</si>
  <si>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</si>
  <si>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</si>
  <si>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</si>
  <si>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</si>
  <si>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</si>
  <si>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</si>
  <si>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</si>
  <si>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</si>
  <si>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</si>
  <si>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</si>
  <si>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</si>
  <si>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</si>
  <si>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</si>
  <si>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</si>
  <si>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</si>
  <si>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</si>
  <si>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</si>
  <si>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</si>
  <si>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</si>
  <si>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</si>
  <si>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</si>
  <si>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</si>
  <si>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</si>
  <si>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</si>
  <si>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</si>
  <si>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</si>
  <si>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</si>
  <si>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</si>
  <si>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</si>
  <si>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</si>
  <si>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</si>
  <si>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</si>
  <si>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</si>
  <si>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</si>
  <si>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</si>
  <si>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</si>
  <si>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</si>
  <si>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</si>
  <si>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</si>
  <si>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</si>
  <si>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</si>
  <si>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</si>
  <si>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</si>
  <si>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</si>
  <si>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</si>
  <si>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</si>
  <si>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</si>
  <si>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</si>
  <si>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</si>
  <si>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</si>
  <si>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</si>
  <si>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</si>
  <si>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</si>
  <si>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</si>
  <si>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</si>
  <si>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</si>
  <si>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</si>
  <si>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</si>
  <si>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</si>
  <si>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</si>
  <si>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</si>
  <si>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</si>
  <si>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</si>
  <si>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</si>
  <si>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</si>
  <si>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</si>
  <si>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</si>
  <si>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</si>
  <si>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</si>
  <si>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</si>
  <si>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</si>
  <si>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</si>
  <si>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</si>
  <si>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</si>
  <si>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</si>
  <si>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</si>
  <si>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</si>
  <si>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</si>
  <si>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</si>
  <si>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</si>
  <si>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</si>
  <si>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</si>
  <si>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</si>
  <si>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</si>
  <si>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</si>
  <si>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</si>
  <si>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</si>
  <si>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</si>
  <si>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</si>
  <si>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</si>
  <si>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</si>
  <si>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</si>
  <si>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</si>
  <si>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</si>
  <si>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</si>
  <si>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</si>
  <si>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</si>
  <si>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</si>
  <si>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</si>
  <si>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</si>
  <si>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</si>
  <si>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</si>
  <si>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</si>
  <si>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</si>
  <si>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</si>
  <si>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</si>
  <si>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</si>
  <si>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</si>
  <si>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</si>
  <si>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</si>
  <si>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</si>
  <si>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</si>
  <si>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</si>
  <si>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</si>
  <si>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</si>
  <si>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</si>
  <si>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</si>
  <si>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</si>
  <si>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</si>
  <si>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</si>
  <si>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</si>
  <si>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</si>
  <si>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</si>
  <si>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</si>
  <si>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</si>
  <si>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</si>
  <si>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</si>
  <si>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</si>
  <si>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</si>
  <si>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</si>
  <si>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</si>
  <si>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</si>
  <si>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</si>
  <si>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</si>
  <si>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</si>
  <si>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</si>
  <si>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</si>
  <si>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</si>
  <si>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</si>
  <si>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</si>
  <si>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</si>
  <si>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</si>
  <si>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</si>
  <si>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</si>
  <si>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</si>
  <si>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</si>
  <si>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</si>
  <si>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</si>
  <si>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</si>
  <si>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</si>
  <si>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</si>
  <si>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</si>
  <si>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</si>
  <si>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</si>
  <si>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</si>
  <si>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</si>
  <si>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</si>
  <si>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</si>
  <si>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</si>
  <si>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</si>
  <si>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</si>
  <si>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</si>
  <si>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</si>
  <si>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</si>
  <si>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</si>
  <si>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</si>
  <si>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</si>
  <si>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</si>
  <si>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</si>
  <si>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</si>
  <si>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</si>
  <si>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</si>
  <si>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</si>
  <si>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</si>
  <si>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</si>
  <si>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</si>
  <si>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</si>
  <si>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</si>
  <si>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</si>
  <si>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</si>
  <si>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</si>
  <si>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</si>
  <si>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</si>
  <si>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</si>
  <si>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</si>
  <si>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</si>
  <si>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</si>
  <si>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</si>
  <si>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</si>
  <si>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</si>
  <si>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</si>
  <si>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</si>
  <si>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</si>
  <si>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</si>
  <si>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</si>
  <si>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</si>
  <si>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</si>
  <si>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</si>
  <si>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</si>
  <si>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</si>
  <si>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</si>
  <si>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</si>
  <si>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</si>
  <si>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</si>
  <si>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</si>
  <si>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</si>
  <si>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</si>
  <si>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</si>
  <si>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</si>
  <si>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</si>
  <si>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</si>
  <si>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</si>
  <si>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</si>
  <si>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</si>
  <si>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</si>
  <si>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</si>
  <si>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</si>
  <si>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</si>
  <si>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</si>
  <si>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</si>
  <si>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</si>
  <si>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</si>
  <si>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</si>
  <si>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</si>
  <si>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</si>
  <si>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</si>
  <si>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</si>
  <si>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</si>
  <si>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</si>
  <si>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</si>
  <si>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</si>
  <si>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</si>
  <si>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</si>
  <si>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</si>
  <si>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</si>
  <si>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</si>
  <si>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</si>
  <si>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</si>
  <si>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</si>
  <si>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</si>
  <si>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</si>
  <si>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</si>
  <si>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</si>
  <si>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</si>
  <si>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</si>
  <si>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</si>
  <si>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</si>
  <si>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</si>
  <si>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</si>
  <si>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</si>
  <si>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</si>
  <si>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</si>
  <si>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</si>
  <si>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</si>
  <si>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</si>
  <si>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</si>
  <si>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</si>
  <si>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</si>
  <si>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</si>
  <si>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</si>
  <si>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</si>
  <si>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</si>
  <si>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</si>
  <si>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</si>
  <si>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</si>
  <si>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</si>
  <si>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</si>
  <si>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</si>
  <si>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</si>
  <si>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</si>
  <si>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</si>
  <si>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</si>
  <si>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</si>
  <si>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</si>
  <si>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</si>
  <si>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</si>
  <si>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</si>
  <si>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</si>
  <si>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</si>
  <si>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</si>
  <si>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</si>
  <si>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</si>
  <si>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</si>
  <si>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</si>
  <si>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</si>
  <si>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</si>
  <si>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</si>
  <si>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</si>
  <si>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</si>
  <si>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</si>
  <si>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</si>
  <si>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</si>
  <si>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</si>
  <si>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</si>
  <si>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</si>
  <si>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</si>
  <si>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</si>
  <si>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</si>
  <si>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</si>
  <si>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</si>
  <si>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</si>
  <si>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</si>
  <si>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</si>
  <si>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</si>
  <si>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</si>
  <si>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</si>
  <si>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</si>
  <si>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</si>
  <si>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</si>
  <si>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</si>
  <si>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</si>
  <si>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</si>
  <si>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</si>
  <si>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</si>
  <si>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</si>
  <si>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</si>
  <si>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</si>
  <si>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</si>
  <si>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</si>
  <si>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</si>
  <si>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</si>
  <si>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</si>
  <si>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</si>
  <si>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</si>
  <si>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</si>
  <si>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</si>
  <si>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</si>
  <si>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</si>
  <si>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</si>
  <si>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</si>
  <si>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</si>
  <si>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</si>
  <si>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</si>
  <si>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</si>
  <si>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</si>
  <si>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</si>
  <si>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</si>
  <si>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</si>
  <si>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</si>
  <si>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</si>
  <si>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</si>
  <si>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</si>
  <si>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</si>
  <si>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</si>
  <si>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</si>
  <si>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</si>
  <si>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</si>
  <si>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</si>
  <si>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</si>
  <si>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</si>
  <si>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</si>
  <si>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</si>
  <si>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</si>
  <si>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</si>
  <si>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</si>
  <si>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</si>
  <si>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</si>
  <si>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</si>
  <si>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</si>
  <si>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</si>
  <si>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</si>
  <si>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</si>
  <si>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</si>
  <si>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</si>
  <si>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</si>
  <si>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</si>
  <si>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</si>
  <si>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</si>
  <si>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</si>
  <si>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</si>
  <si>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</si>
  <si>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</si>
  <si>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</si>
  <si>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</si>
  <si>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</si>
  <si>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</si>
  <si>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</si>
  <si>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</si>
  <si>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</si>
  <si>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</si>
  <si>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</si>
  <si>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</si>
  <si>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</si>
  <si>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</si>
  <si>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</si>
  <si>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</si>
  <si>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</si>
  <si>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</si>
  <si>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</si>
  <si>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</si>
  <si>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</si>
  <si>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</si>
  <si>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</si>
  <si>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</si>
  <si>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</si>
  <si>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</si>
  <si>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</si>
  <si>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</si>
  <si>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</si>
  <si>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</si>
  <si>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</si>
  <si>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</si>
  <si>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</si>
  <si>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</si>
  <si>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</si>
  <si>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</si>
  <si>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</si>
  <si>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</si>
  <si>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</si>
  <si>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</si>
  <si>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</si>
  <si>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</si>
  <si>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</si>
  <si>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</si>
  <si>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</si>
  <si>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</si>
  <si>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</si>
  <si>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</si>
  <si>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</si>
  <si>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</si>
  <si>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</si>
  <si>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</si>
  <si>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</si>
  <si>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</si>
  <si>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</si>
  <si>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</si>
  <si>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</si>
  <si>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</si>
  <si>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</si>
  <si>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</si>
  <si>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</si>
  <si>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</si>
  <si>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</si>
  <si>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</si>
  <si>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</si>
  <si>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</si>
  <si>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</si>
  <si>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</si>
  <si>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</si>
  <si>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</si>
  <si>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</si>
  <si>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</si>
  <si>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</si>
  <si>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</si>
  <si>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</si>
  <si>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</si>
  <si>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</si>
  <si>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</si>
  <si>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</si>
  <si>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</si>
  <si>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</si>
  <si>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</si>
  <si>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</si>
  <si>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</si>
  <si>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</si>
  <si>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</si>
  <si>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</si>
  <si>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</si>
  <si>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</si>
  <si>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</si>
  <si>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</si>
  <si>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</si>
  <si>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</si>
  <si>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</si>
  <si>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</si>
  <si>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</si>
  <si>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</si>
  <si>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</si>
  <si>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</si>
  <si>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</si>
  <si>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</si>
  <si>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</si>
  <si>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</si>
  <si>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</si>
  <si>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</si>
  <si>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</si>
  <si>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</si>
  <si>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</si>
  <si>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</si>
  <si>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</si>
  <si>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</si>
  <si>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</si>
  <si>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</si>
  <si>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</si>
  <si>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</si>
  <si>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</si>
  <si>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</si>
  <si>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</si>
  <si>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</si>
  <si>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</si>
  <si>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</si>
  <si>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</si>
  <si>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</si>
  <si>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</si>
  <si>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</si>
  <si>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</si>
  <si>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</si>
  <si>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</si>
  <si>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</si>
  <si>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</si>
  <si>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</si>
  <si>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</si>
  <si>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</si>
  <si>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</si>
  <si>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</si>
  <si>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</si>
  <si>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</si>
  <si>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</si>
  <si>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</si>
  <si>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</si>
  <si>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</si>
  <si>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</si>
  <si>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</si>
  <si>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</si>
  <si>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</si>
  <si>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</si>
  <si>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</si>
  <si>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</si>
  <si>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</si>
  <si>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</si>
  <si>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</si>
  <si>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</si>
  <si>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</si>
  <si>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</si>
  <si>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</si>
  <si>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</si>
  <si>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</si>
  <si>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</si>
  <si>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</si>
  <si>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</si>
  <si>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</si>
  <si>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</si>
  <si>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</si>
  <si>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</si>
  <si>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</si>
  <si>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</si>
  <si>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</si>
  <si>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</si>
  <si>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</si>
  <si>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</si>
  <si>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</si>
  <si>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</si>
  <si>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</si>
  <si>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</si>
  <si>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</si>
  <si>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</si>
  <si>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</si>
  <si>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</si>
  <si>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</si>
  <si>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</si>
  <si>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</si>
  <si>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</si>
  <si>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</si>
  <si>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</si>
  <si>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</si>
  <si>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</si>
  <si>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</si>
  <si>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</si>
  <si>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</si>
  <si>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</si>
  <si>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</si>
  <si>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</si>
  <si>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</si>
  <si>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</si>
  <si>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</si>
  <si>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</si>
  <si>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</si>
  <si>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</si>
  <si>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</si>
  <si>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</si>
  <si>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</si>
  <si>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</si>
  <si>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</si>
  <si>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</si>
  <si>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</si>
  <si>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</si>
  <si>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</si>
  <si>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</si>
  <si>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</si>
  <si>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</si>
  <si>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</si>
  <si>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</si>
  <si>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</si>
  <si>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</si>
  <si>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</si>
  <si>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</si>
  <si>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</si>
  <si>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</si>
  <si>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</si>
  <si>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</si>
  <si>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</si>
  <si>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</si>
  <si>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</si>
  <si>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</si>
  <si>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</si>
  <si>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</si>
  <si>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</si>
  <si>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</si>
  <si>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</si>
  <si>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</si>
  <si>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</si>
  <si>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</si>
  <si>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</si>
  <si>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</si>
  <si>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</si>
  <si>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</si>
  <si>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</si>
  <si>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</si>
  <si>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</si>
  <si>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</si>
  <si>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</si>
  <si>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</si>
  <si>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</si>
  <si>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</si>
  <si>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</si>
  <si>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</si>
  <si>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</si>
  <si>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</si>
  <si>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</si>
  <si>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</si>
  <si>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</si>
  <si>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</si>
  <si>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</si>
  <si>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</si>
  <si>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</si>
  <si>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</si>
  <si>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</si>
  <si>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</si>
  <si>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</si>
  <si>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</si>
  <si>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</si>
  <si>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</si>
  <si>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</si>
  <si>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</si>
  <si>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</si>
  <si>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</si>
  <si>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</si>
  <si>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</si>
  <si>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</si>
  <si>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</si>
  <si>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</si>
  <si>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</si>
  <si>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</si>
  <si>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</si>
  <si>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</si>
  <si>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</si>
  <si>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</si>
  <si>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</si>
  <si>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</si>
  <si>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</si>
  <si>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</si>
  <si>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</si>
  <si>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</si>
  <si>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</si>
  <si>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</si>
  <si>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</si>
  <si>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</si>
  <si>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</si>
  <si>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</si>
  <si>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</si>
  <si>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</si>
  <si>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</si>
  <si>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</si>
  <si>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</si>
  <si>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</si>
  <si>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</si>
  <si>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</si>
  <si>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</si>
  <si>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</si>
  <si>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</si>
  <si>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</si>
  <si>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</si>
  <si>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</si>
  <si>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</si>
  <si>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</si>
  <si>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</si>
  <si>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</si>
  <si>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</si>
  <si>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</si>
  <si>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</si>
  <si>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</si>
  <si>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</si>
  <si>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</si>
  <si>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</si>
  <si>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</si>
  <si>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</si>
  <si>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</si>
  <si>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</si>
  <si>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</si>
  <si>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</si>
  <si>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</si>
  <si>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</si>
  <si>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</si>
  <si>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</si>
  <si>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</si>
  <si>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</si>
  <si>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</si>
  <si>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</si>
  <si>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</si>
  <si>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</si>
  <si>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</si>
  <si>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</si>
  <si>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</si>
  <si>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</si>
  <si>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</si>
  <si>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</si>
  <si>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</si>
  <si>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</si>
  <si>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</si>
  <si>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</si>
  <si>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</si>
  <si>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</si>
  <si>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</si>
  <si>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</si>
  <si>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</si>
  <si>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</si>
  <si>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</si>
  <si>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</si>
  <si>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</si>
  <si>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</si>
  <si>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</si>
  <si>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</si>
  <si>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</si>
  <si>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</si>
  <si>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</si>
  <si>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</si>
  <si>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</si>
  <si>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</si>
  <si>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</si>
  <si>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</si>
  <si>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</si>
  <si>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</si>
  <si>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</si>
  <si>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</si>
  <si>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</si>
  <si>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</si>
  <si>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</si>
  <si>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</si>
  <si>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</si>
  <si>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</si>
  <si>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</si>
  <si>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</si>
  <si>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</si>
  <si>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</si>
  <si>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</si>
  <si>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</si>
  <si>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</si>
  <si>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</si>
  <si>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</si>
  <si>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</si>
  <si>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</si>
  <si>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</si>
  <si>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</si>
  <si>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</si>
  <si>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</si>
  <si>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</si>
  <si>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</si>
  <si>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</si>
  <si>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</si>
  <si>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</si>
  <si>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</si>
  <si>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</si>
  <si>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</si>
  <si>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</si>
  <si>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</si>
  <si>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</si>
  <si>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</si>
  <si>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</si>
  <si>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</si>
  <si>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</si>
  <si>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</si>
  <si>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</si>
  <si>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</si>
  <si>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</si>
  <si>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</si>
  <si>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</si>
  <si>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</si>
  <si>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</si>
  <si>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</si>
  <si>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</si>
  <si>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</si>
  <si>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</si>
  <si>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</si>
  <si>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</si>
  <si>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</si>
  <si>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</si>
  <si>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</si>
  <si>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</si>
  <si>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</si>
  <si>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</si>
  <si>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</si>
  <si>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</si>
  <si>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</si>
  <si>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</si>
  <si>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</si>
  <si>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</si>
  <si>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</si>
  <si>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</si>
  <si>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</si>
  <si>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</si>
  <si>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</si>
  <si>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</si>
  <si>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</si>
  <si>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</si>
  <si>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</si>
  <si>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</si>
  <si>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</si>
  <si>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</si>
  <si>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</si>
  <si>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</si>
  <si>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</si>
  <si>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</si>
  <si>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</si>
  <si>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</si>
  <si>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</si>
  <si>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</si>
  <si>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</si>
  <si>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</si>
  <si>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</si>
  <si>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</si>
  <si>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</si>
  <si>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</si>
  <si>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</si>
  <si>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</si>
  <si>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</si>
  <si>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</si>
  <si>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</si>
  <si>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</si>
  <si>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</si>
  <si>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</si>
  <si>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</si>
  <si>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</si>
  <si>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</si>
  <si>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</si>
  <si>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</si>
  <si>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</si>
  <si>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</si>
  <si>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</si>
  <si>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</si>
  <si>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</si>
  <si>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</si>
  <si>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</si>
  <si>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</si>
  <si>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</si>
  <si>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</si>
  <si>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</si>
  <si>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</si>
  <si>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</si>
  <si>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</si>
  <si>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</si>
  <si>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</si>
  <si>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</si>
  <si>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</si>
  <si>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</si>
  <si>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</si>
  <si>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</si>
  <si>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</si>
  <si>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</si>
  <si>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</si>
  <si>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</si>
  <si>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</si>
  <si>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</si>
  <si>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</si>
  <si>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</si>
  <si>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</si>
  <si>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</si>
  <si>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</si>
  <si>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</si>
  <si>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</si>
  <si>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</si>
  <si>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</si>
  <si>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</si>
  <si>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</si>
  <si>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</si>
  <si>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</si>
  <si>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</si>
  <si>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</si>
  <si>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</si>
  <si>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</si>
  <si>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</si>
  <si>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</si>
  <si>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</si>
  <si>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</si>
  <si>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</si>
  <si>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</si>
  <si>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</si>
  <si>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</si>
  <si>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</si>
  <si>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</si>
  <si>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</si>
  <si>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</si>
  <si>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</si>
  <si>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</si>
  <si>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</si>
  <si>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</si>
  <si>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</si>
  <si>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</si>
  <si>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</si>
  <si>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</si>
  <si>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</si>
  <si>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</si>
  <si>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</si>
  <si>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</si>
  <si>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</si>
  <si>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</si>
  <si>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</si>
  <si>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</si>
  <si>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</si>
  <si>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</si>
  <si>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</si>
  <si>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</si>
  <si>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</si>
  <si>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</si>
  <si>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</si>
  <si>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</si>
  <si>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</si>
  <si>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</si>
  <si>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</si>
  <si>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</si>
  <si>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</si>
  <si>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</si>
  <si>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</si>
  <si>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</si>
  <si>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</si>
  <si>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</si>
  <si>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</si>
  <si>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</si>
  <si>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</si>
  <si>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</si>
  <si>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</si>
  <si>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</si>
  <si>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</si>
  <si>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</si>
  <si>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</si>
  <si>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</si>
  <si>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</si>
  <si>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</si>
  <si>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</si>
  <si>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</si>
  <si>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</si>
  <si>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</si>
  <si>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</si>
  <si>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</si>
  <si>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</si>
  <si>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</si>
  <si>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</si>
  <si>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</si>
  <si>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</si>
  <si>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</si>
  <si>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</si>
  <si>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</si>
  <si>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</si>
  <si>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</si>
  <si>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</si>
  <si>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</si>
  <si>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</si>
  <si>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</si>
  <si>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</si>
  <si>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</si>
  <si>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</si>
  <si>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</si>
  <si>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</si>
  <si>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</si>
  <si>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</si>
  <si>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</si>
  <si>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</si>
  <si>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</si>
  <si>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</si>
  <si>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</si>
  <si>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</si>
  <si>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</si>
  <si>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</si>
  <si>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</si>
  <si>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</si>
  <si>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</si>
  <si>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</si>
  <si>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</si>
  <si>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</si>
  <si>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</si>
  <si>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</si>
  <si>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</si>
  <si>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</si>
  <si>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</si>
  <si>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</si>
  <si>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</si>
  <si>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</si>
  <si>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</si>
  <si>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</si>
  <si>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</si>
  <si>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</si>
  <si>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</si>
  <si>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</si>
  <si>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</si>
  <si>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</si>
  <si>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</si>
  <si>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</si>
  <si>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</si>
  <si>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</si>
  <si>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</si>
  <si>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</si>
  <si>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</si>
  <si>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</si>
  <si>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</si>
  <si>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</si>
  <si>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</si>
  <si>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</si>
  <si>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</si>
  <si>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</si>
  <si>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</si>
  <si>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</si>
  <si>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</si>
  <si>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</si>
  <si>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</si>
  <si>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</si>
  <si>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</si>
  <si>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</si>
  <si>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</si>
  <si>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</si>
  <si>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</si>
  <si>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</si>
  <si>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</si>
  <si>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</si>
  <si>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</si>
  <si>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</si>
  <si>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</si>
  <si>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</si>
  <si>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</si>
  <si>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</si>
  <si>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</si>
  <si>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</si>
  <si>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</si>
  <si>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</si>
  <si>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</si>
  <si>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</si>
  <si>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</si>
  <si>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</si>
  <si>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</si>
  <si>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</si>
  <si>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</si>
  <si>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</si>
  <si>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</si>
  <si>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</si>
  <si>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</si>
  <si>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</si>
  <si>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</si>
  <si>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</si>
  <si>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</si>
  <si>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</si>
  <si>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</si>
  <si>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</si>
  <si>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</si>
  <si>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</si>
  <si>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</si>
  <si>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</si>
  <si>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</si>
  <si>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</si>
  <si>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</si>
  <si>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</si>
  <si>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</si>
  <si>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</si>
  <si>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</si>
  <si>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</si>
  <si>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</si>
  <si>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</si>
  <si>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</si>
  <si>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</si>
  <si>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</si>
  <si>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</si>
  <si>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</si>
  <si>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</si>
  <si>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</si>
  <si>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</si>
  <si>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</si>
  <si>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</si>
  <si>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</si>
  <si>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</si>
  <si>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</si>
  <si>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</si>
  <si>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</si>
  <si>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</si>
  <si>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</si>
  <si>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</si>
  <si>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</si>
  <si>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</si>
  <si>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</si>
  <si>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</si>
  <si>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</si>
  <si>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</si>
  <si>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</si>
  <si>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</si>
  <si>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</si>
  <si>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</si>
  <si>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</si>
  <si>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</si>
  <si>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</si>
  <si>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</si>
  <si>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</si>
  <si>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</si>
  <si>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</si>
  <si>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</si>
  <si>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</si>
  <si>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</si>
  <si>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</si>
  <si>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</si>
  <si>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</si>
  <si>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</si>
  <si>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</si>
  <si>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</si>
  <si>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</si>
  <si>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</si>
  <si>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</si>
  <si>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</si>
  <si>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</si>
  <si>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</si>
  <si>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</si>
  <si>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</si>
  <si>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</si>
  <si>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</si>
  <si>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</si>
  <si>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</si>
  <si>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</si>
  <si>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</si>
  <si>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</si>
  <si>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</si>
  <si>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</si>
  <si>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</si>
  <si>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</si>
  <si>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</si>
  <si>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</si>
  <si>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</si>
  <si>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</si>
  <si>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</si>
  <si>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</si>
  <si>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</si>
  <si>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</si>
  <si>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</si>
  <si>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</si>
  <si>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</si>
  <si>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</si>
  <si>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</si>
  <si>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</si>
  <si>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</si>
  <si>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</si>
  <si>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</si>
  <si>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</si>
  <si>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</si>
  <si>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</si>
  <si>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</si>
  <si>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</si>
  <si>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</si>
  <si>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</si>
  <si>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</si>
  <si>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</si>
  <si>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</si>
  <si>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</si>
  <si>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</si>
  <si>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</si>
  <si>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</si>
  <si>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</si>
  <si>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</si>
  <si>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</si>
  <si>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</si>
  <si>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</si>
  <si>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</si>
  <si>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</si>
  <si>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</si>
  <si>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</si>
  <si>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</si>
  <si>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</si>
  <si>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</si>
  <si>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</si>
  <si>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</si>
  <si>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</si>
  <si>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</si>
  <si>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</si>
  <si>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</si>
  <si>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</si>
  <si>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</si>
  <si>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</si>
  <si>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</si>
  <si>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</si>
  <si>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</si>
  <si>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</si>
  <si>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</si>
  <si>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</si>
  <si>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</si>
  <si>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</si>
  <si>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</si>
  <si>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</si>
  <si>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</si>
  <si>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</si>
  <si>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</si>
  <si>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</si>
  <si>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</si>
  <si>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</si>
  <si>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</si>
  <si>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</si>
  <si>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</si>
  <si>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</si>
  <si>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</si>
  <si>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</si>
  <si>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</si>
  <si>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</si>
  <si>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</si>
  <si>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</si>
  <si>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</si>
  <si>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</si>
  <si>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</si>
  <si>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</si>
  <si>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</si>
  <si>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</si>
  <si>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</si>
  <si>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</si>
  <si>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</si>
  <si>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</si>
  <si>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</si>
  <si>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</si>
  <si>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</si>
  <si>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</si>
  <si>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</si>
  <si>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</si>
  <si>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</si>
  <si>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</si>
  <si>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</si>
  <si>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</si>
  <si>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</si>
  <si>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</si>
  <si>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</si>
  <si>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</si>
  <si>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</si>
  <si>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</si>
  <si>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</si>
  <si>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</si>
  <si>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</si>
  <si>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</si>
  <si>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</si>
  <si>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</si>
  <si>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</si>
  <si>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</si>
  <si>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</si>
  <si>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</si>
  <si>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</si>
  <si>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</si>
  <si>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</si>
  <si>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</si>
  <si>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</si>
  <si>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</si>
  <si>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</si>
  <si>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</si>
  <si>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</si>
  <si>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</si>
  <si>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</si>
  <si>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</si>
  <si>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</si>
  <si>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</si>
  <si>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</si>
  <si>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</si>
  <si>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</si>
  <si>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</si>
  <si>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</si>
  <si>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</si>
  <si>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</si>
  <si>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</si>
  <si>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</si>
  <si>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</si>
  <si>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</si>
  <si>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</si>
  <si>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</si>
  <si>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</si>
  <si>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</si>
  <si>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</si>
  <si>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</si>
  <si>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</si>
  <si>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</si>
  <si>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</si>
  <si>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</si>
  <si>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</si>
  <si>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</si>
  <si>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</si>
  <si>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</si>
  <si>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</si>
  <si>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</si>
  <si>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</si>
  <si>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</si>
  <si>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</si>
  <si>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</si>
  <si>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</si>
  <si>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</si>
  <si>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</si>
  <si>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</si>
  <si>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</si>
  <si>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</si>
  <si>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</si>
  <si>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</si>
  <si>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</si>
  <si>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</si>
  <si>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</si>
  <si>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</si>
  <si>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</si>
  <si>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</si>
  <si>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</si>
  <si>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</si>
  <si>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</si>
  <si>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</si>
  <si>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</si>
  <si>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</si>
  <si>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</si>
  <si>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</si>
  <si>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</si>
  <si>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</si>
  <si>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</si>
  <si>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</si>
  <si>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</si>
  <si>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</si>
  <si>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</si>
  <si>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</si>
  <si>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</si>
  <si>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</si>
  <si>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</si>
  <si>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</si>
  <si>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</si>
  <si>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</si>
  <si>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</si>
  <si>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</si>
  <si>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</si>
  <si>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</si>
  <si>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</si>
  <si>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</si>
  <si>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</si>
  <si>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</si>
  <si>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</si>
  <si>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</si>
  <si>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</si>
  <si>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</si>
  <si>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</si>
  <si>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</si>
  <si>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</si>
  <si>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</si>
  <si>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</si>
  <si>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</si>
  <si>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</si>
  <si>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</si>
  <si>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</si>
  <si>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</si>
  <si>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</si>
  <si>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</si>
  <si>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</si>
  <si>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</si>
  <si>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</si>
  <si>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</si>
  <si>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</si>
  <si>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</si>
  <si>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</si>
  <si>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</si>
  <si>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</si>
  <si>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</si>
  <si>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</si>
  <si>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</si>
  <si>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</si>
  <si>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</si>
  <si>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</si>
  <si>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</si>
  <si>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</si>
  <si>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</si>
  <si>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</si>
  <si>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</si>
  <si>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</si>
  <si>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</si>
  <si>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</si>
  <si>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</si>
  <si>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</si>
  <si>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</si>
  <si>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</si>
  <si>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</si>
  <si>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</si>
  <si>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</si>
  <si>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</si>
  <si>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</si>
  <si>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</si>
  <si>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</si>
  <si>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</si>
  <si>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</si>
  <si>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</si>
  <si>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</si>
  <si>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</si>
  <si>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</si>
  <si>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</si>
  <si>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</si>
  <si>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</si>
  <si>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</si>
  <si>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</si>
  <si>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</si>
  <si>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</si>
  <si>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</si>
  <si>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</si>
  <si>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</si>
  <si>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</si>
  <si>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</si>
  <si>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</si>
  <si>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</si>
  <si>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</si>
  <si>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</si>
  <si>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</si>
  <si>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</si>
  <si>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</si>
  <si>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</si>
  <si>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</si>
  <si>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</si>
  <si>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</si>
  <si>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</si>
  <si>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</si>
  <si>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</si>
  <si>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</si>
  <si>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</si>
  <si>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</si>
  <si>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</si>
  <si>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</si>
  <si>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</si>
  <si>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</si>
  <si>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</si>
  <si>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</si>
  <si>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</si>
  <si>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</si>
  <si>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</si>
  <si>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</si>
  <si>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</si>
  <si>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</si>
  <si>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</si>
  <si>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</si>
  <si>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</si>
  <si>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</si>
  <si>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</si>
  <si>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</si>
  <si>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</si>
  <si>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</si>
  <si>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</si>
  <si>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</si>
  <si>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</si>
  <si>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</si>
  <si>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</si>
  <si>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</si>
  <si>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</si>
  <si>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</si>
  <si>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</si>
  <si>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</si>
  <si>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</si>
  <si>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</si>
  <si>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</si>
  <si>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</si>
  <si>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</si>
  <si>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</si>
  <si>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</si>
  <si>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</si>
  <si>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</si>
  <si>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</si>
  <si>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</si>
  <si>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</si>
  <si>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</si>
  <si>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</si>
  <si>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</si>
  <si>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</si>
  <si>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</si>
  <si>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</si>
  <si>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</si>
  <si>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</si>
  <si>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</si>
  <si>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</si>
  <si>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</si>
  <si>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</si>
  <si>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</si>
  <si>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</si>
  <si>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</si>
  <si>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</si>
  <si>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</si>
  <si>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</si>
  <si>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</si>
  <si>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</si>
  <si>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</si>
  <si>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</si>
  <si>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</si>
  <si>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</si>
  <si>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</si>
  <si>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</si>
  <si>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</si>
  <si>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</si>
  <si>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</si>
  <si>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</si>
  <si>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</si>
  <si>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</si>
  <si>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</si>
  <si>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</si>
  <si>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</si>
  <si>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</si>
  <si>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</si>
  <si>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</si>
  <si>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</si>
  <si>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</si>
  <si>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</si>
  <si>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</si>
  <si>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</si>
  <si>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</si>
  <si>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</si>
  <si>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</si>
  <si>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</si>
  <si>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</si>
  <si>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</si>
  <si>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</si>
  <si>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</si>
  <si>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</si>
  <si>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</si>
  <si>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</si>
  <si>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</si>
  <si>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</si>
  <si>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</si>
  <si>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</si>
  <si>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</si>
  <si>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</si>
  <si>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</si>
  <si>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</si>
  <si>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</si>
  <si>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</si>
  <si>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</si>
  <si>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</si>
  <si>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</si>
  <si>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</si>
  <si>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</si>
  <si>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</si>
  <si>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</si>
  <si>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</si>
  <si>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</si>
  <si>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</si>
  <si>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</si>
  <si>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</si>
  <si>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</si>
  <si>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</si>
  <si>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</si>
  <si>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</si>
  <si>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</si>
  <si>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</si>
  <si>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</si>
  <si>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</si>
  <si>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</si>
  <si>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</si>
  <si>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</si>
  <si>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</si>
  <si>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</si>
  <si>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</si>
  <si>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</si>
  <si>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</si>
  <si>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</si>
  <si>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</si>
  <si>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</si>
  <si>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</si>
  <si>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</si>
  <si>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</si>
  <si>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</si>
  <si>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</si>
  <si>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</si>
  <si>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</si>
  <si>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</si>
  <si>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</si>
  <si>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</si>
  <si>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</si>
  <si>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</si>
  <si>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</si>
  <si>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</si>
  <si>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</si>
  <si>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</si>
  <si>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</si>
  <si>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</si>
  <si>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</si>
  <si>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</si>
  <si>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</si>
  <si>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</si>
  <si>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</si>
  <si>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</si>
  <si>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</si>
  <si>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</si>
  <si>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</si>
  <si>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</si>
  <si>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</si>
  <si>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</si>
  <si>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</si>
  <si>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</si>
  <si>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</si>
  <si>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</si>
  <si>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</si>
  <si>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</si>
  <si>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</si>
  <si>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</si>
  <si>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</si>
  <si>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</si>
  <si>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</si>
  <si>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</si>
  <si>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</si>
  <si>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</si>
  <si>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</si>
  <si>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</si>
  <si>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</si>
  <si>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</si>
  <si>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</si>
  <si>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</si>
  <si>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</si>
  <si>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</si>
  <si>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</si>
  <si>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</si>
  <si>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</si>
  <si>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</si>
  <si>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</si>
  <si>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</si>
  <si>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</si>
  <si>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</si>
  <si>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</si>
  <si>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</si>
  <si>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</si>
  <si>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</si>
  <si>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</si>
  <si>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</si>
  <si>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</si>
  <si>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</si>
  <si>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</si>
  <si>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</si>
  <si>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</si>
  <si>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</si>
  <si>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</si>
  <si>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</si>
  <si>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</si>
  <si>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</si>
  <si>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</si>
  <si>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</si>
  <si>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</si>
  <si>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</si>
  <si>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</si>
  <si>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</si>
  <si>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</si>
  <si>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</si>
  <si>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</si>
  <si>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</si>
  <si>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</si>
  <si>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</si>
  <si>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</si>
  <si>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</si>
  <si>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</si>
  <si>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</si>
  <si>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</si>
  <si>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</si>
  <si>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</si>
  <si>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</si>
  <si>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</si>
  <si>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</si>
  <si>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</si>
  <si>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</si>
  <si>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</si>
  <si>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</si>
  <si>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</si>
  <si>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</si>
  <si>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</si>
  <si>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</si>
  <si>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</si>
  <si>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</si>
  <si>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</si>
  <si>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</si>
  <si>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</si>
  <si>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</si>
  <si>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</si>
  <si>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</si>
  <si>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</si>
  <si>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</si>
  <si>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</si>
  <si>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</si>
  <si>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</si>
  <si>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</si>
  <si>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</si>
  <si>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</si>
  <si>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</si>
  <si>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</si>
  <si>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</si>
  <si>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</si>
  <si>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</si>
  <si>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</si>
  <si>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</si>
  <si>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</si>
  <si>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</si>
  <si>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</si>
  <si>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</si>
  <si>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</si>
  <si>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</si>
  <si>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</si>
  <si>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</si>
  <si>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</si>
  <si>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</si>
  <si>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</si>
  <si>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</si>
  <si>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</si>
  <si>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</si>
  <si>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</si>
  <si>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</si>
  <si>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</si>
  <si>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</si>
  <si>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</si>
  <si>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</si>
  <si>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</si>
  <si>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</si>
  <si>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</si>
  <si>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</si>
  <si>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</si>
  <si>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</si>
  <si>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</si>
  <si>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</si>
  <si>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</si>
  <si>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</si>
  <si>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</si>
  <si>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</si>
  <si>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</si>
  <si>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</si>
  <si>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</si>
  <si>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</si>
  <si>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</si>
  <si>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</si>
  <si>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</si>
  <si>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</si>
  <si>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</si>
  <si>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</si>
  <si>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</si>
  <si>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</si>
  <si>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</si>
  <si>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</si>
  <si>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</si>
  <si>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</si>
  <si>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</si>
  <si>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</si>
  <si>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</si>
  <si>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</si>
  <si>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</si>
  <si>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</si>
  <si>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</si>
  <si>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</si>
  <si>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</si>
  <si>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</si>
  <si>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</si>
  <si>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</si>
  <si>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</si>
  <si>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</si>
  <si>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</si>
  <si>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</si>
  <si>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</si>
  <si>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</si>
  <si>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</si>
  <si>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</si>
  <si>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</si>
  <si>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</si>
  <si>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</si>
  <si>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</si>
  <si>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</si>
  <si>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</si>
  <si>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</si>
  <si>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</si>
  <si>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</si>
  <si>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</si>
  <si>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</si>
  <si>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</si>
  <si>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</si>
  <si>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</si>
  <si>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</si>
  <si>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</si>
  <si>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</si>
  <si>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</si>
  <si>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</si>
  <si>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</si>
  <si>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</si>
  <si>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</si>
  <si>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</si>
  <si>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</si>
  <si>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</si>
  <si>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</si>
  <si>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</si>
  <si>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</si>
  <si>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</si>
  <si>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</si>
  <si>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</si>
  <si>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</si>
  <si>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</si>
  <si>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</si>
  <si>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</si>
  <si>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</si>
  <si>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</si>
  <si>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</si>
  <si>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</si>
  <si>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</si>
  <si>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</si>
  <si>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</si>
  <si>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</si>
  <si>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</si>
  <si>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</si>
  <si>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</si>
  <si>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</si>
  <si>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</si>
  <si>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</si>
  <si>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</si>
  <si>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</si>
  <si>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</si>
  <si>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</si>
  <si>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</si>
  <si>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</si>
  <si>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</si>
  <si>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</si>
  <si>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</si>
  <si>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</si>
  <si>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</si>
  <si>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</si>
  <si>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</si>
  <si>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</si>
  <si>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</si>
  <si>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</si>
  <si>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</si>
  <si>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</si>
  <si>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</si>
  <si>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</si>
  <si>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</si>
  <si>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</si>
  <si>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</si>
  <si>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</si>
  <si>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</si>
  <si>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</si>
  <si>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</si>
  <si>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</si>
  <si>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</si>
  <si>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</si>
  <si>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</si>
  <si>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</si>
  <si>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</si>
  <si>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</si>
  <si>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</si>
  <si>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</si>
  <si>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</si>
  <si>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</si>
  <si>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</si>
  <si>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</si>
  <si>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</si>
  <si>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</si>
  <si>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</si>
  <si>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</si>
  <si>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</si>
  <si>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</si>
  <si>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</si>
  <si>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</si>
  <si>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</si>
  <si>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</si>
  <si>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</si>
  <si>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</si>
  <si>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</si>
  <si>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</si>
  <si>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</si>
  <si>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</si>
  <si>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</si>
  <si>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</si>
  <si>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</si>
  <si>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</si>
  <si>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</si>
  <si>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</si>
  <si>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</si>
  <si>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</si>
  <si>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</si>
  <si>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</si>
  <si>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</si>
  <si>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</si>
  <si>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</si>
  <si>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</si>
  <si>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</si>
  <si>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</si>
  <si>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</si>
  <si>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</si>
  <si>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</si>
  <si>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</si>
  <si>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</si>
  <si>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</si>
  <si>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</si>
  <si>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</si>
  <si>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</si>
  <si>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</si>
  <si>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</si>
  <si>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</si>
  <si>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</si>
  <si>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</si>
  <si>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</si>
  <si>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</si>
  <si>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</si>
  <si>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</si>
  <si>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</si>
  <si>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</si>
  <si>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</si>
  <si>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</si>
  <si>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</si>
  <si>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</si>
  <si>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</si>
  <si>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</si>
  <si>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</si>
  <si>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</si>
  <si>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</si>
  <si>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</si>
  <si>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</si>
  <si>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</si>
  <si>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</si>
  <si>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</si>
  <si>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</si>
  <si>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</si>
  <si>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</si>
  <si>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</si>
  <si>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</si>
  <si>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</si>
  <si>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</si>
  <si>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</si>
  <si>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</si>
  <si>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</si>
  <si>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</si>
  <si>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</si>
  <si>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</si>
  <si>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</si>
  <si>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</si>
  <si>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</si>
  <si>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</si>
  <si>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</si>
  <si>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</si>
  <si>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</si>
  <si>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</si>
  <si>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</si>
  <si>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</si>
  <si>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</si>
  <si>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</si>
  <si>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</si>
  <si>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</si>
  <si>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</si>
  <si>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</si>
  <si>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</si>
  <si>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</si>
  <si>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</si>
  <si>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</si>
  <si>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</si>
  <si>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</si>
  <si>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</si>
  <si>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</si>
  <si>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</si>
  <si>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</si>
  <si>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</si>
  <si>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</si>
  <si>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</si>
  <si>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</si>
  <si>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</si>
  <si>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</si>
  <si>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</si>
  <si>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</si>
  <si>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</si>
  <si>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</si>
  <si>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</si>
  <si>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</si>
  <si>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</si>
  <si>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</si>
  <si>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</si>
  <si>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</si>
  <si>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</si>
  <si>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</si>
  <si>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</si>
  <si>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</si>
  <si>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</si>
  <si>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</si>
  <si>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</si>
  <si>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</si>
  <si>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</si>
  <si>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</si>
  <si>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</si>
  <si>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</si>
  <si>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</si>
  <si>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</si>
  <si>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</si>
  <si>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</si>
  <si>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</si>
  <si>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</si>
  <si>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</si>
  <si>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</si>
  <si>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</si>
  <si>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</si>
  <si>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</si>
  <si>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</si>
  <si>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</si>
  <si>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</si>
  <si>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</si>
  <si>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</si>
  <si>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</si>
  <si>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</si>
  <si>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</si>
  <si>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</si>
  <si>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</si>
  <si>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</si>
  <si>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</si>
  <si>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</si>
  <si>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</si>
  <si>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</si>
  <si>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</si>
  <si>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</si>
  <si>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</si>
  <si>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</si>
  <si>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</si>
  <si>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</si>
  <si>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</si>
  <si>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</si>
  <si>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</si>
  <si>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</si>
  <si>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</si>
  <si>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</si>
  <si>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</si>
  <si>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</si>
  <si>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</si>
  <si>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</si>
  <si>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</si>
  <si>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</si>
  <si>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</si>
  <si>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</si>
  <si>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</si>
  <si>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</si>
  <si>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</si>
  <si>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</si>
  <si>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</si>
  <si>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</si>
  <si>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</si>
  <si>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</si>
  <si>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</si>
  <si>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</si>
  <si>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</si>
  <si>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</si>
  <si>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</si>
  <si>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</si>
  <si>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</si>
  <si>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</si>
  <si>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</si>
  <si>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</si>
  <si>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</si>
  <si>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</si>
  <si>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</si>
  <si>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</si>
  <si>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</si>
  <si>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</si>
  <si>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</si>
  <si>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</si>
  <si>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</si>
  <si>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</si>
  <si>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</si>
  <si>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</si>
  <si>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</si>
  <si>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</si>
  <si>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</si>
  <si>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</si>
  <si>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</si>
  <si>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</si>
  <si>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</si>
  <si>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</si>
  <si>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</si>
  <si>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</si>
  <si>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</si>
  <si>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</si>
  <si>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</si>
  <si>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</si>
  <si>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</si>
  <si>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</si>
  <si>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</si>
  <si>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</si>
  <si>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</si>
  <si>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</si>
  <si>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</si>
  <si>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</si>
  <si>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</si>
  <si>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</si>
  <si>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</si>
  <si>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</si>
  <si>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</si>
  <si>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</si>
  <si>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</si>
  <si>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</si>
  <si>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</si>
  <si>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</si>
  <si>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</si>
  <si>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</si>
  <si>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</si>
  <si>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</si>
  <si>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</si>
  <si>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</si>
  <si>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</si>
  <si>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</si>
  <si>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</si>
  <si>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</si>
  <si>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</si>
  <si>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</si>
  <si>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</si>
  <si>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</si>
  <si>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</si>
  <si>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</si>
  <si>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</si>
  <si>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</si>
  <si>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</si>
  <si>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</si>
  <si>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</si>
  <si>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</si>
  <si>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</si>
  <si>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</si>
  <si>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</si>
  <si>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</si>
  <si>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</si>
  <si>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</si>
  <si>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</si>
  <si>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</si>
  <si>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</si>
  <si>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</si>
  <si>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</si>
  <si>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</si>
  <si>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</si>
  <si>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</si>
  <si>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</si>
  <si>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</si>
  <si>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</si>
  <si>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</si>
  <si>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</si>
  <si>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</si>
  <si>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</si>
  <si>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</si>
  <si>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</si>
  <si>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</si>
  <si>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</si>
  <si>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</si>
  <si>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</si>
  <si>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</si>
  <si>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</si>
  <si>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</si>
  <si>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</si>
  <si>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</si>
  <si>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</si>
  <si>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</si>
  <si>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</si>
  <si>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</si>
  <si>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</si>
  <si>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</si>
  <si>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</si>
  <si>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</si>
  <si>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</si>
  <si>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</si>
  <si>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</si>
  <si>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</si>
  <si>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</si>
  <si>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</si>
  <si>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</si>
  <si>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</si>
  <si>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</si>
  <si>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</si>
  <si>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</si>
  <si>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</si>
  <si>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</si>
  <si>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</si>
  <si>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</si>
  <si>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</si>
  <si>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</si>
  <si>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</si>
  <si>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</si>
  <si>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</si>
  <si>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</si>
  <si>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</si>
  <si>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</si>
  <si>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</si>
  <si>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</si>
  <si>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</si>
  <si>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</si>
  <si>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</si>
  <si>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</si>
  <si>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</si>
  <si>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</si>
  <si>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</si>
  <si>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</si>
  <si>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</si>
  <si>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</si>
  <si>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</si>
  <si>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</si>
  <si>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</si>
  <si>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</si>
  <si>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</si>
  <si>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</si>
  <si>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</si>
  <si>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</si>
  <si>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</si>
  <si>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</si>
  <si>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</si>
  <si>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</si>
  <si>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</si>
  <si>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</si>
  <si>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</si>
  <si>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</si>
  <si>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</si>
  <si>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</si>
  <si>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</si>
  <si>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</si>
  <si>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</si>
  <si>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</si>
  <si>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</si>
  <si>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</si>
  <si>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</si>
  <si>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</si>
  <si>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</si>
  <si>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</si>
  <si>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</si>
  <si>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</si>
  <si>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</si>
  <si>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</si>
  <si>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</si>
  <si>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</si>
  <si>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</si>
  <si>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</si>
  <si>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</si>
  <si>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</si>
  <si>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</si>
  <si>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</si>
  <si>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</si>
  <si>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</si>
  <si>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</si>
  <si>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</si>
  <si>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</si>
  <si>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</si>
  <si>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</si>
  <si>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</si>
  <si>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</si>
  <si>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</si>
  <si>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</si>
  <si>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</si>
  <si>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</si>
  <si>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</si>
  <si>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</si>
  <si>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</si>
  <si>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</si>
  <si>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</si>
  <si>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</si>
  <si>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</si>
  <si>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</si>
  <si>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</si>
  <si>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</si>
  <si>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</si>
  <si>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</si>
  <si>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</si>
  <si>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</si>
  <si>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</si>
  <si>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</si>
  <si>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</si>
  <si>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</si>
  <si>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</si>
  <si>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</si>
  <si>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</si>
  <si>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</si>
  <si>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</si>
  <si>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</si>
  <si>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</si>
  <si>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</si>
  <si>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</si>
  <si>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</si>
  <si>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</si>
  <si>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</si>
  <si>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</si>
  <si>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</si>
  <si>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</si>
  <si>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</si>
  <si>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</si>
  <si>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</si>
  <si>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</si>
  <si>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</si>
  <si>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</si>
  <si>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</si>
  <si>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</si>
  <si>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</si>
  <si>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</si>
  <si>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</si>
  <si>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</si>
  <si>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</si>
  <si>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</si>
  <si>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</si>
  <si>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</si>
  <si>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</si>
  <si>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</si>
  <si>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</si>
  <si>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</si>
  <si>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</si>
  <si>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</si>
  <si>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</si>
  <si>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</si>
  <si>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</si>
  <si>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</si>
  <si>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</si>
  <si>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</si>
  <si>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</si>
  <si>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</si>
  <si>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</si>
  <si>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</si>
  <si>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</si>
  <si>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</si>
  <si>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</si>
  <si>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</si>
  <si>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</si>
  <si>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</si>
  <si>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</si>
  <si>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</si>
  <si>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</si>
  <si>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</si>
  <si>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</si>
  <si>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</si>
  <si>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</si>
  <si>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</si>
  <si>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</si>
  <si>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</si>
  <si>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</si>
  <si>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</si>
  <si>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</si>
  <si>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</si>
  <si>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</si>
  <si>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</si>
  <si>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</si>
  <si>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</si>
  <si>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</si>
  <si>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</si>
  <si>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</si>
  <si>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</si>
  <si>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</si>
  <si>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</si>
  <si>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</si>
  <si>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</si>
  <si>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</si>
  <si>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</si>
  <si>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</si>
  <si>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</si>
  <si>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</si>
  <si>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</si>
  <si>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</si>
  <si>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</si>
  <si>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</si>
  <si>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</si>
  <si>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</si>
  <si>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</si>
  <si>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</si>
  <si>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</si>
  <si>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</si>
  <si>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</si>
  <si>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</si>
  <si>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</si>
  <si>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</si>
  <si>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</si>
  <si>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</si>
  <si>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</si>
  <si>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</si>
  <si>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</si>
  <si>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</si>
  <si>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</si>
  <si>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</si>
  <si>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</si>
  <si>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</si>
  <si>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</si>
  <si>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</si>
  <si>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</si>
  <si>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</si>
  <si>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</si>
  <si>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</si>
  <si>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</si>
  <si>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</si>
  <si>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</si>
  <si>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</si>
  <si>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</si>
  <si>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</si>
  <si>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</si>
  <si>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</si>
  <si>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</si>
  <si>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</si>
  <si>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</si>
  <si>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</si>
  <si>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</si>
  <si>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</si>
  <si>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</si>
  <si>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</si>
  <si>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</si>
  <si>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</si>
  <si>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</si>
  <si>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</si>
  <si>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</si>
  <si>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</si>
  <si>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</si>
  <si>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</si>
  <si>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</si>
  <si>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</si>
  <si>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</si>
  <si>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</si>
  <si>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</si>
  <si>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</si>
  <si>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</si>
  <si>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</si>
  <si>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</si>
  <si>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</si>
  <si>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</si>
  <si>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</si>
  <si>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</si>
  <si>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</si>
  <si>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</si>
  <si>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</si>
  <si>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</si>
  <si>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</si>
  <si>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</si>
  <si>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</si>
  <si>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</si>
  <si>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</si>
  <si>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</si>
  <si>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</si>
  <si>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</si>
  <si>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</si>
  <si>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</si>
  <si>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</si>
  <si>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</si>
  <si>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</si>
  <si>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</si>
  <si>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</si>
  <si>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</si>
  <si>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</si>
  <si>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</si>
  <si>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</si>
  <si>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</si>
  <si>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</si>
  <si>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</si>
  <si>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</si>
  <si>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</si>
  <si>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</si>
  <si>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</si>
  <si>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</si>
  <si>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</si>
  <si>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</si>
  <si>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</si>
  <si>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</si>
  <si>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</si>
  <si>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</si>
  <si>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</si>
  <si>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</si>
  <si>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</si>
  <si>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</si>
  <si>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</si>
  <si>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</si>
  <si>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</si>
  <si>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</si>
  <si>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</si>
  <si>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</si>
  <si>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</si>
  <si>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</si>
  <si>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</si>
  <si>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</si>
  <si>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</si>
  <si>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</si>
  <si>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</si>
  <si>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</si>
  <si>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</si>
  <si>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</si>
  <si>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</si>
  <si>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</si>
  <si>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</si>
  <si>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</si>
  <si>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</si>
  <si>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</si>
  <si>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</si>
  <si>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</si>
  <si>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</si>
  <si>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</si>
  <si>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</si>
  <si>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</si>
  <si>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</si>
  <si>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</si>
  <si>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</si>
  <si>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</si>
  <si>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</si>
  <si>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</si>
  <si>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</si>
  <si>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</si>
  <si>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</si>
  <si>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</si>
  <si>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</si>
  <si>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</si>
  <si>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</si>
  <si>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</si>
  <si>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</si>
  <si>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</si>
  <si>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</si>
  <si>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</si>
  <si>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</si>
  <si>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</si>
  <si>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</si>
  <si>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</si>
  <si>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</si>
  <si>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</si>
  <si>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</si>
  <si>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</si>
  <si>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</si>
  <si>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</si>
  <si>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</si>
  <si>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</si>
  <si>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</si>
  <si>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</si>
  <si>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</si>
  <si>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</si>
  <si>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</si>
  <si>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</si>
  <si>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</si>
  <si>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</si>
  <si>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</si>
  <si>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</si>
  <si>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</si>
  <si>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</si>
  <si>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</si>
  <si>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</si>
  <si>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</si>
  <si>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</si>
  <si>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</si>
  <si>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</si>
  <si>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</si>
  <si>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</si>
  <si>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</si>
  <si>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</si>
  <si>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</si>
  <si>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</si>
  <si>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</si>
  <si>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</si>
  <si>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</si>
  <si>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</si>
  <si>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</si>
  <si>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</si>
  <si>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</si>
  <si>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</si>
  <si>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</si>
  <si>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</si>
  <si>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</si>
  <si>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</si>
  <si>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</si>
  <si>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</si>
  <si>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</si>
  <si>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</si>
  <si>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</si>
  <si>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</si>
  <si>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</si>
  <si>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</si>
  <si>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</si>
  <si>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</si>
  <si>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</si>
  <si>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</si>
  <si>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</si>
  <si>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</si>
  <si>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</si>
  <si>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</si>
  <si>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</si>
  <si>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</si>
  <si>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</si>
  <si>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</si>
  <si>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</si>
  <si>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</si>
  <si>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</si>
  <si>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</si>
  <si>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</si>
  <si>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</si>
  <si>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</si>
  <si>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</si>
  <si>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</si>
  <si>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</si>
  <si>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</si>
  <si>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</si>
  <si>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</si>
  <si>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</si>
  <si>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</si>
  <si>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</si>
  <si>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</si>
  <si>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</si>
  <si>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</si>
  <si>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</si>
  <si>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</si>
  <si>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</si>
  <si>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</si>
  <si>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</si>
  <si>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</si>
  <si>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</si>
  <si>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</si>
  <si>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</si>
  <si>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</si>
  <si>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</si>
  <si>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</si>
  <si>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</si>
  <si>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</si>
  <si>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</si>
  <si>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</si>
  <si>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</si>
  <si>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</si>
  <si>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</si>
  <si>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</si>
  <si>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</si>
  <si>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</si>
  <si>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</si>
  <si>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</si>
  <si>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</si>
  <si>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</si>
  <si>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</si>
  <si>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</si>
  <si>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</si>
  <si>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</si>
  <si>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</si>
  <si>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</si>
  <si>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</si>
  <si>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</si>
  <si>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</si>
  <si>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</si>
  <si>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</si>
  <si>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</si>
  <si>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</si>
  <si>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</si>
  <si>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</si>
  <si>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</si>
  <si>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</si>
  <si>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</si>
  <si>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</si>
  <si>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</si>
  <si>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</si>
  <si>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</si>
  <si>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</si>
  <si>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</si>
  <si>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</si>
  <si>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</si>
  <si>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</si>
  <si>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</si>
  <si>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</si>
  <si>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</si>
  <si>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</si>
  <si>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</si>
  <si>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</si>
  <si>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</si>
  <si>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</si>
  <si>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</si>
  <si>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</si>
  <si>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</si>
  <si>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</si>
  <si>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</si>
  <si>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</si>
  <si>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</si>
  <si>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</si>
  <si>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</si>
  <si>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</si>
  <si>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</si>
  <si>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</si>
  <si>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</si>
  <si>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</si>
  <si>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</si>
  <si>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</si>
  <si>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</si>
  <si>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</si>
  <si>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</si>
  <si>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</si>
  <si>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</si>
  <si>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</si>
  <si>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</si>
  <si>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</si>
  <si>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</si>
  <si>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</si>
  <si>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</si>
  <si>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</si>
  <si>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</si>
  <si>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</si>
  <si>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</si>
  <si>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</si>
  <si>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</si>
  <si>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</si>
  <si>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</si>
  <si>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</si>
  <si>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</si>
  <si>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</si>
  <si>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</si>
  <si>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</si>
  <si>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</si>
  <si>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</si>
  <si>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</si>
  <si>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</si>
  <si>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</si>
  <si>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</si>
  <si>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</si>
  <si>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</si>
  <si>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</si>
  <si>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</si>
  <si>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</si>
  <si>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</si>
  <si>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</si>
  <si>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</si>
  <si>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</si>
  <si>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</si>
  <si>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</si>
  <si>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</si>
  <si>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</si>
  <si>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</si>
  <si>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</si>
  <si>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</si>
  <si>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</si>
  <si>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</si>
  <si>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</si>
  <si>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</si>
  <si>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</si>
  <si>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</si>
  <si>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</si>
  <si>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</si>
  <si>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</si>
  <si>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</si>
  <si>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</si>
  <si>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</si>
  <si>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</si>
  <si>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</si>
  <si>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</si>
  <si>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</si>
  <si>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</si>
  <si>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</si>
  <si>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</si>
  <si>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</si>
  <si>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</si>
  <si>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</si>
  <si>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</si>
  <si>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</si>
  <si>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</si>
  <si>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</si>
  <si>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</si>
  <si>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</si>
  <si>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</si>
  <si>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</si>
  <si>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</si>
  <si>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</si>
  <si>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</si>
  <si>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</si>
  <si>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</si>
  <si>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</si>
  <si>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</si>
  <si>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</si>
  <si>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</si>
  <si>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</si>
  <si>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</si>
  <si>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</si>
  <si>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</si>
  <si>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</si>
  <si>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</si>
  <si>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</si>
  <si>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</si>
  <si>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</si>
  <si>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</si>
  <si>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</si>
  <si>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</si>
  <si>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</si>
  <si>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</si>
  <si>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</si>
  <si>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</si>
  <si>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</si>
  <si>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</si>
  <si>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</si>
  <si>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</si>
  <si>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</si>
  <si>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</si>
  <si>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</si>
  <si>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</si>
  <si>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</si>
  <si>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</si>
  <si>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</si>
  <si>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</si>
  <si>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</si>
  <si>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</si>
  <si>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</si>
  <si>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</si>
  <si>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</si>
  <si>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</si>
  <si>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</si>
  <si>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</si>
  <si>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</si>
  <si>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</si>
  <si>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</si>
  <si>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</si>
  <si>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</si>
  <si>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</si>
  <si>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</si>
  <si>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</si>
  <si>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</si>
  <si>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</si>
  <si>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</si>
  <si>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</si>
  <si>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</si>
  <si>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</si>
  <si>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</si>
  <si>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</si>
  <si>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</si>
  <si>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</si>
  <si>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</si>
  <si>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</si>
  <si>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</si>
  <si>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</si>
  <si>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</si>
  <si>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</si>
  <si>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</si>
  <si>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</si>
  <si>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</si>
  <si>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</si>
  <si>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</si>
  <si>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</si>
  <si>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</si>
  <si>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</si>
  <si>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</si>
  <si>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</si>
  <si>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</si>
  <si>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</si>
  <si>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</si>
  <si>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</si>
  <si>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</si>
  <si>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</si>
  <si>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</si>
  <si>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</si>
  <si>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</si>
  <si>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</si>
  <si>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</si>
  <si>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</si>
  <si>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</si>
  <si>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</si>
  <si>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</si>
  <si>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</si>
  <si>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</si>
  <si>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</si>
  <si>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</si>
  <si>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</si>
  <si>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</si>
  <si>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</si>
  <si>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</si>
  <si>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</si>
  <si>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</si>
  <si>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</si>
  <si>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</si>
  <si>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</si>
  <si>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</si>
  <si>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</si>
  <si>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</si>
  <si>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</si>
  <si>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</si>
  <si>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</si>
  <si>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</si>
  <si>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</si>
  <si>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</si>
  <si>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</si>
  <si>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</si>
  <si>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</si>
  <si>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</si>
  <si>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</si>
  <si>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</si>
  <si>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</si>
  <si>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</si>
  <si>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</si>
  <si>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</si>
  <si>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</si>
  <si>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</si>
  <si>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</si>
  <si>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</si>
  <si>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</si>
  <si>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</si>
  <si>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</si>
  <si>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</si>
  <si>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</si>
  <si>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</si>
  <si>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</si>
  <si>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</si>
  <si>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</si>
  <si>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</si>
  <si>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</si>
  <si>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</si>
  <si>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</si>
  <si>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</si>
  <si>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</si>
  <si>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</si>
  <si>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</si>
  <si>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</si>
  <si>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</si>
  <si>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</si>
  <si>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</si>
  <si>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</si>
  <si>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</si>
  <si>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</si>
  <si>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</si>
  <si>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</si>
  <si>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</si>
  <si>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</si>
  <si>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</si>
  <si>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</si>
  <si>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</si>
  <si>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</si>
  <si>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</si>
  <si>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</si>
  <si>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</si>
  <si>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</si>
  <si>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</si>
  <si>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</si>
  <si>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</si>
  <si>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</si>
  <si>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</si>
  <si>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</si>
  <si>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</si>
  <si>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</si>
  <si>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</si>
  <si>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</si>
  <si>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</si>
  <si>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</si>
  <si>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</si>
  <si>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</si>
  <si>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</si>
  <si>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</si>
  <si>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</si>
  <si>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</si>
  <si>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</si>
  <si>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</si>
  <si>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</si>
  <si>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</si>
  <si>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</si>
  <si>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</si>
  <si>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</si>
  <si>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</si>
  <si>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</si>
  <si>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</si>
  <si>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</si>
  <si>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</si>
  <si>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</si>
  <si>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</si>
  <si>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</si>
  <si>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</si>
  <si>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</si>
  <si>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</si>
  <si>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</si>
  <si>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</si>
  <si>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</si>
  <si>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</si>
  <si>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</si>
  <si>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</si>
  <si>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</si>
  <si>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</si>
  <si>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</si>
  <si>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</si>
  <si>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</si>
  <si>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</si>
  <si>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</si>
  <si>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</si>
  <si>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</si>
  <si>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</si>
  <si>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</si>
  <si>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</si>
  <si>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</si>
  <si>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</si>
  <si>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</si>
  <si>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</si>
  <si>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</si>
  <si>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</si>
  <si>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</si>
  <si>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</si>
  <si>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</si>
  <si>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</si>
  <si>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</si>
  <si>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</si>
  <si>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</si>
  <si>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</si>
  <si>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</si>
  <si>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</si>
  <si>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</si>
  <si>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</si>
  <si>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</si>
  <si>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</si>
  <si>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</si>
  <si>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</si>
  <si>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</si>
  <si>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</si>
  <si>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</si>
  <si>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</si>
  <si>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</si>
  <si>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</si>
  <si>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</si>
  <si>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</si>
  <si>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</si>
  <si>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</si>
  <si>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</si>
  <si>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</si>
  <si>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</si>
  <si>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</si>
  <si>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</si>
  <si>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</si>
  <si>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</si>
  <si>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</si>
  <si>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</si>
  <si>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</si>
  <si>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</si>
  <si>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</si>
  <si>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</si>
  <si>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</si>
  <si>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</si>
  <si>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</si>
  <si>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</si>
  <si>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</si>
  <si>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</si>
  <si>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</si>
  <si>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</si>
  <si>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</si>
  <si>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</si>
  <si>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</si>
  <si>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</si>
  <si>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</si>
  <si>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</si>
  <si>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</si>
  <si>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</si>
  <si>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</si>
  <si>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</si>
  <si>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</si>
  <si>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</si>
  <si>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</si>
  <si>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</si>
  <si>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</si>
  <si>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</si>
  <si>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</si>
  <si>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</si>
  <si>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</si>
  <si>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</si>
  <si>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</si>
  <si>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</si>
  <si>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</si>
  <si>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</si>
  <si>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</si>
  <si>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</si>
  <si>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</si>
  <si>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</si>
  <si>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</si>
  <si>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</si>
  <si>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</si>
  <si>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</si>
  <si>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</si>
  <si>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</si>
  <si>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</si>
  <si>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</si>
  <si>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</si>
  <si>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</si>
  <si>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</si>
  <si>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</si>
  <si>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</si>
  <si>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</si>
  <si>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</si>
  <si>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</si>
  <si>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</si>
  <si>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</si>
  <si>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</si>
  <si>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</si>
  <si>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</si>
  <si>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</si>
  <si>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</si>
  <si>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</si>
  <si>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</si>
  <si>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</si>
  <si>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</si>
  <si>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</si>
  <si>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</si>
  <si>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</si>
  <si>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</si>
  <si>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</si>
  <si>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</si>
  <si>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</si>
  <si>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</si>
  <si>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</si>
  <si>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</si>
  <si>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</si>
  <si>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</si>
  <si>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</si>
  <si>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</si>
  <si>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</si>
  <si>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</si>
  <si>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</si>
  <si>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</si>
  <si>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</si>
  <si>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</si>
  <si>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</si>
  <si>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</si>
  <si>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</si>
  <si>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</si>
  <si>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</si>
  <si>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</si>
  <si>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</si>
  <si>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</si>
  <si>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</si>
  <si>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</si>
  <si>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</si>
  <si>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</si>
  <si>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</si>
  <si>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</si>
  <si>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</si>
  <si>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</si>
  <si>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</si>
  <si>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</si>
  <si>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</si>
  <si>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</si>
  <si>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</si>
  <si>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</si>
  <si>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</si>
  <si>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</si>
  <si>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</si>
  <si>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</si>
  <si>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</si>
  <si>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</si>
  <si>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</si>
  <si>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</si>
  <si>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</si>
  <si>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</si>
  <si>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</si>
  <si>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</si>
  <si>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</si>
  <si>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</si>
  <si>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</si>
  <si>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</si>
  <si>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</si>
  <si>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</si>
  <si>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</si>
  <si>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</si>
  <si>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</si>
  <si>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</si>
  <si>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</si>
  <si>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</si>
  <si>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</si>
  <si>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</si>
  <si>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</si>
  <si>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</si>
  <si>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</si>
  <si>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</si>
  <si>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</si>
  <si>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</si>
  <si>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</si>
  <si>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</si>
  <si>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</si>
  <si>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</si>
  <si>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</si>
  <si>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</si>
  <si>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</si>
  <si>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</si>
  <si>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</si>
  <si>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</si>
  <si>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</si>
  <si>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</si>
  <si>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</si>
  <si>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</si>
  <si>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</si>
  <si>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</si>
  <si>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</si>
  <si>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</si>
  <si>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</si>
  <si>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</si>
  <si>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</si>
  <si>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</si>
  <si>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</si>
  <si>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</si>
  <si>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</si>
  <si>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</si>
  <si>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</si>
  <si>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</si>
  <si>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</si>
  <si>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</si>
  <si>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</si>
  <si>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</si>
  <si>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</si>
  <si>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</si>
  <si>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</si>
  <si>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</si>
  <si>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</si>
  <si>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</si>
  <si>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</si>
  <si>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</si>
  <si>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</si>
  <si>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</si>
  <si>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</si>
  <si>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</si>
  <si>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</si>
  <si>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</si>
  <si>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</si>
  <si>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</si>
  <si>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</si>
  <si>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</si>
  <si>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</si>
  <si>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</si>
  <si>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</si>
  <si>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</si>
  <si>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</si>
  <si>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</si>
  <si>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</si>
  <si>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</si>
  <si>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</si>
  <si>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</si>
  <si>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</si>
  <si>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</si>
  <si>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</si>
  <si>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</si>
  <si>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</si>
  <si>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</si>
  <si>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</si>
  <si>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</si>
  <si>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</si>
  <si>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</si>
  <si>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</si>
  <si>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</si>
  <si>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</si>
  <si>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</si>
  <si>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</si>
  <si>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</si>
  <si>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</si>
  <si>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</si>
  <si>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</si>
  <si>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</si>
  <si>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</si>
  <si>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</si>
  <si>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</si>
  <si>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</si>
  <si>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</si>
  <si>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</si>
  <si>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</si>
  <si>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</si>
  <si>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</si>
  <si>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</si>
  <si>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</si>
  <si>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</si>
  <si>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</si>
  <si>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</si>
  <si>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</si>
  <si>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</si>
  <si>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</si>
  <si>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</si>
  <si>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</si>
  <si>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</si>
  <si>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</si>
  <si>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</si>
  <si>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</si>
  <si>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</si>
  <si>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</si>
  <si>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</si>
  <si>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</si>
  <si>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</si>
  <si>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</si>
  <si>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</si>
  <si>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</si>
  <si>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</si>
  <si>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</si>
  <si>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</si>
  <si>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</si>
  <si>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</si>
  <si>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</si>
  <si>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</si>
  <si>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</si>
  <si>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</si>
  <si>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</si>
  <si>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</si>
  <si>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</si>
  <si>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</si>
  <si>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</si>
  <si>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</si>
  <si>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</si>
  <si>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</si>
  <si>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</si>
  <si>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</si>
  <si>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</si>
  <si>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</si>
  <si>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</si>
  <si>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</si>
  <si>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</si>
  <si>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</si>
  <si>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</si>
  <si>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</si>
  <si>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</si>
  <si>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</si>
  <si>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</si>
  <si>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</si>
  <si>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</si>
  <si>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</si>
  <si>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</si>
  <si>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</si>
  <si>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</si>
  <si>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</si>
  <si>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</si>
  <si>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</si>
  <si>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</si>
  <si>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</si>
  <si>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</si>
  <si>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</si>
  <si>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</si>
  <si>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</si>
  <si>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</si>
  <si>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</si>
  <si>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</si>
  <si>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</si>
  <si>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</si>
  <si>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</si>
  <si>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</si>
  <si>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</si>
  <si>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</si>
  <si>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</si>
  <si>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</si>
  <si>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</si>
  <si>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</si>
  <si>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</si>
  <si>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</si>
  <si>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</si>
  <si>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</si>
  <si>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</si>
  <si>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</si>
  <si>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</si>
  <si>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</si>
  <si>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</si>
  <si>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</si>
  <si>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</si>
  <si>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</si>
  <si>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</si>
  <si>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</si>
  <si>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</si>
  <si>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</si>
  <si>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</si>
  <si>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</si>
  <si>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</si>
  <si>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</si>
  <si>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</si>
  <si>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</si>
  <si>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</si>
  <si>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</si>
  <si>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</si>
  <si>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</si>
  <si>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</si>
  <si>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</si>
  <si>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</si>
  <si>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</si>
  <si>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</si>
  <si>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</si>
  <si>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</si>
  <si>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</si>
  <si>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</si>
  <si>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</si>
  <si>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</si>
  <si>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</si>
  <si>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</si>
  <si>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</si>
  <si>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</si>
  <si>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</si>
  <si>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</si>
  <si>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</si>
  <si>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</si>
  <si>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</si>
  <si>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</si>
  <si>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</si>
  <si>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</si>
  <si>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</si>
  <si>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</si>
  <si>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</si>
  <si>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</si>
  <si>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</si>
  <si>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</si>
  <si>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</si>
  <si>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</si>
  <si>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</si>
  <si>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</si>
  <si>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</si>
  <si>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</si>
  <si>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</si>
  <si>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</si>
  <si>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</si>
  <si>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</si>
  <si>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</si>
  <si>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</si>
  <si>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</si>
  <si>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</si>
  <si>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</si>
  <si>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</si>
  <si>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</si>
  <si>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</si>
  <si>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</si>
  <si>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</si>
  <si>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</si>
  <si>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</si>
  <si>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</si>
  <si>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</si>
  <si>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</si>
  <si>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</si>
  <si>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</si>
  <si>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</si>
  <si>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</si>
  <si>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</si>
  <si>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</si>
  <si>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</si>
  <si>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</si>
  <si>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</si>
  <si>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</si>
  <si>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</si>
  <si>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</si>
  <si>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</si>
  <si>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</si>
  <si>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</si>
  <si>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</si>
  <si>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</si>
  <si>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</si>
  <si>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</si>
  <si>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</si>
  <si>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</si>
  <si>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</si>
  <si>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</si>
  <si>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</si>
  <si>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</si>
  <si>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</si>
  <si>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</si>
  <si>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</si>
  <si>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</si>
  <si>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</si>
  <si>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</si>
  <si>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</si>
  <si>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</si>
  <si>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</si>
  <si>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</si>
  <si>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</si>
  <si>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</si>
  <si>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</si>
  <si>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</si>
  <si>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</si>
  <si>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</si>
  <si>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</si>
  <si>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</si>
  <si>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</si>
  <si>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</si>
  <si>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</si>
  <si>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</si>
  <si>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</si>
  <si>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</si>
  <si>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</si>
  <si>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</si>
  <si>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</si>
  <si>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</si>
  <si>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</si>
  <si>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</si>
  <si>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</si>
  <si>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</si>
  <si>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</si>
  <si>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</si>
  <si>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</si>
  <si>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</si>
  <si>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</si>
  <si>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</si>
  <si>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</si>
  <si>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</si>
  <si>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</si>
  <si>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</si>
  <si>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</si>
  <si>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</si>
  <si>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</si>
  <si>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</si>
  <si>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</si>
  <si>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</si>
  <si>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</si>
  <si>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</si>
  <si>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</si>
  <si>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</si>
  <si>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</si>
  <si>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</si>
  <si>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</si>
  <si>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</si>
  <si>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</si>
  <si>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</si>
  <si>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</si>
  <si>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</si>
  <si>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</si>
  <si>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</si>
  <si>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</si>
  <si>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</si>
  <si>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</si>
  <si>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</si>
  <si>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</si>
  <si>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</si>
  <si>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</si>
  <si>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</si>
  <si>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</si>
  <si>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</si>
  <si>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</si>
  <si>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</si>
  <si>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</si>
  <si>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</si>
  <si>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</si>
  <si>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</si>
  <si>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</si>
  <si>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</si>
  <si>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</si>
  <si>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</si>
  <si>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</si>
  <si>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</si>
  <si>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</si>
  <si>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</si>
  <si>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</si>
  <si>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</si>
  <si>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</si>
  <si>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</si>
  <si>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</si>
  <si>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</si>
  <si>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</si>
  <si>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</si>
  <si>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</si>
  <si>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</si>
  <si>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</si>
  <si>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</si>
  <si>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</si>
  <si>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</si>
  <si>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</si>
  <si>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</si>
  <si>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</si>
  <si>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</si>
  <si>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</si>
  <si>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</si>
  <si>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</si>
  <si>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</si>
  <si>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</si>
  <si>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</si>
  <si>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</si>
  <si>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</si>
  <si>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</si>
  <si>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</si>
  <si>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</si>
  <si>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</si>
  <si>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</si>
  <si>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</si>
  <si>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</si>
  <si>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</si>
  <si>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</si>
  <si>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</si>
  <si>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</si>
  <si>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</si>
  <si>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</si>
  <si>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</si>
  <si>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</si>
  <si>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</si>
  <si>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</si>
  <si>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</si>
  <si>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</si>
  <si>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</si>
  <si>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</si>
  <si>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</si>
  <si>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</si>
  <si>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</si>
  <si>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</si>
  <si>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</si>
  <si>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</si>
  <si>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</si>
  <si>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</si>
  <si>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</si>
  <si>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</si>
  <si>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</si>
  <si>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</si>
  <si>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</si>
  <si>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</si>
  <si>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</si>
  <si>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</si>
  <si>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</si>
  <si>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</si>
  <si>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</si>
  <si>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</si>
  <si>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</si>
  <si>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</si>
  <si>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</si>
  <si>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</si>
  <si>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</si>
  <si>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</si>
  <si>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</si>
  <si>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</si>
  <si>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</si>
  <si>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</si>
  <si>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</si>
  <si>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</si>
  <si>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</si>
  <si>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</si>
  <si>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</si>
  <si>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</si>
  <si>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</si>
  <si>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</si>
  <si>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</si>
  <si>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</si>
  <si>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</si>
  <si>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</si>
  <si>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</si>
  <si>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</si>
  <si>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</si>
  <si>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</si>
  <si>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</si>
  <si>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</si>
  <si>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</si>
  <si>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</si>
  <si>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</si>
  <si>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</si>
  <si>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</si>
  <si>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</si>
  <si>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</si>
  <si>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</si>
  <si>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</si>
  <si>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</si>
  <si>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</si>
  <si>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</si>
  <si>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</si>
  <si>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</si>
  <si>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</si>
  <si>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</si>
  <si>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</si>
  <si>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</si>
  <si>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</si>
  <si>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</si>
  <si>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</si>
  <si>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</si>
  <si>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</si>
  <si>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</si>
  <si>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</si>
  <si>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</si>
  <si>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</si>
  <si>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</si>
  <si>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</si>
  <si>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</si>
  <si>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</si>
  <si>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</si>
  <si>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</si>
  <si>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</si>
  <si>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</si>
  <si>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</si>
  <si>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</si>
  <si>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</si>
  <si>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</si>
  <si>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</si>
  <si>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</si>
  <si>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</si>
  <si>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</si>
  <si>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</si>
  <si>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</si>
  <si>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</si>
  <si>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</si>
  <si>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</si>
  <si>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</si>
  <si>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</si>
  <si>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</si>
  <si>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</si>
  <si>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</si>
  <si>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</si>
  <si>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</si>
  <si>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</si>
  <si>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</si>
  <si>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</si>
  <si>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</si>
  <si>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</si>
  <si>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</si>
  <si>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</si>
  <si>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</si>
  <si>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</si>
  <si>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</si>
  <si>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</si>
  <si>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</si>
  <si>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</si>
  <si>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</si>
  <si>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</si>
  <si>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</si>
  <si>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</si>
  <si>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</si>
  <si>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</si>
  <si>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</si>
  <si>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</si>
  <si>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</si>
  <si>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</si>
  <si>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</si>
  <si>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</si>
  <si>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</si>
  <si>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</si>
  <si>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</si>
  <si>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</si>
  <si>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</si>
  <si>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</si>
  <si>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</si>
  <si>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</si>
  <si>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</si>
  <si>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</si>
  <si>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</si>
  <si>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</si>
  <si>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</si>
  <si>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</si>
  <si>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</si>
  <si>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</si>
  <si>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</si>
  <si>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</si>
  <si>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</si>
  <si>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</si>
  <si>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</si>
  <si>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</si>
  <si>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</si>
  <si>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</si>
  <si>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</si>
  <si>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</si>
  <si>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</si>
  <si>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</si>
  <si>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</si>
  <si>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</si>
  <si>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</si>
  <si>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</si>
  <si>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</si>
  <si>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</si>
  <si>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</si>
  <si>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</si>
  <si>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</si>
  <si>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</si>
  <si>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</si>
  <si>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</si>
  <si>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</si>
  <si>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</si>
  <si>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</si>
  <si>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</si>
  <si>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</si>
  <si>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</si>
  <si>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</si>
  <si>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</si>
  <si>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</si>
  <si>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</si>
  <si>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</si>
  <si>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</si>
  <si>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</si>
  <si>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</si>
  <si>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</si>
  <si>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</si>
  <si>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</si>
  <si>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</si>
  <si>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</si>
  <si>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</si>
  <si>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</si>
  <si>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</si>
  <si>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</si>
  <si>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</si>
  <si>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</si>
  <si>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</si>
  <si>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</si>
  <si>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</si>
  <si>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</si>
  <si>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</si>
  <si>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</si>
  <si>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</si>
  <si>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</si>
  <si>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</si>
  <si>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</si>
  <si>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</si>
  <si>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</si>
  <si>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</si>
  <si>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</si>
  <si>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</si>
  <si>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</si>
  <si>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</si>
  <si>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</si>
  <si>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</si>
  <si>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</si>
  <si>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</si>
  <si>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</si>
  <si>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</si>
  <si>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</si>
  <si>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</si>
  <si>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</si>
  <si>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</si>
  <si>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</si>
  <si>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</si>
  <si>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</si>
  <si>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</si>
  <si>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</si>
  <si>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</si>
  <si>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</si>
  <si>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</si>
  <si>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</si>
  <si>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</si>
  <si>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</si>
  <si>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</si>
  <si>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</si>
  <si>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</si>
  <si>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</si>
  <si>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</si>
  <si>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</si>
  <si>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</si>
  <si>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</si>
  <si>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</si>
  <si>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</si>
  <si>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</si>
  <si>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</si>
  <si>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</si>
  <si>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</si>
  <si>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</si>
  <si>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</si>
  <si>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</si>
  <si>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</si>
  <si>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</si>
  <si>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</si>
  <si>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</si>
  <si>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</si>
  <si>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</si>
  <si>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</si>
  <si>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</si>
  <si>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</si>
  <si>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</si>
  <si>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</si>
  <si>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</si>
  <si>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</si>
  <si>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</si>
  <si>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</si>
  <si>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</si>
  <si>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</si>
  <si>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</si>
  <si>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</si>
  <si>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</si>
  <si>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</si>
  <si>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</si>
  <si>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</si>
  <si>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</si>
  <si>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</si>
  <si>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</si>
  <si>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</si>
  <si>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</si>
  <si>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</si>
  <si>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</si>
  <si>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</si>
  <si>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</si>
  <si>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</si>
  <si>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</si>
  <si>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</si>
  <si>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</si>
  <si>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</si>
  <si>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</si>
  <si>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</si>
  <si>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</si>
  <si>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</si>
  <si>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</si>
  <si>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</si>
  <si>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</si>
  <si>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</si>
  <si>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</si>
  <si>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</si>
  <si>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</si>
  <si>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</si>
  <si>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</si>
  <si>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</si>
  <si>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</si>
  <si>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</si>
  <si>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</si>
  <si>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</si>
  <si>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</si>
  <si>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</si>
  <si>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</si>
  <si>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</si>
  <si>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</si>
  <si>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</si>
  <si>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</si>
  <si>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</si>
  <si>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</si>
  <si>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</si>
  <si>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</si>
  <si>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</si>
  <si>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</si>
  <si>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</si>
  <si>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</si>
  <si>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</si>
  <si>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</si>
  <si>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</si>
  <si>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</si>
  <si>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</si>
  <si>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</si>
  <si>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</si>
  <si>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</si>
  <si>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</si>
  <si>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</si>
  <si>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</si>
  <si>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</si>
  <si>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</si>
  <si>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</si>
  <si>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</si>
  <si>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</si>
  <si>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</si>
  <si>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</si>
  <si>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</si>
  <si>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</si>
  <si>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</si>
  <si>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</si>
  <si>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</si>
  <si>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</si>
  <si>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</si>
  <si>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</si>
  <si>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</si>
  <si>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</si>
  <si>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</si>
  <si>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</si>
  <si>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</si>
  <si>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</si>
  <si>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</si>
  <si>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</si>
  <si>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</si>
  <si>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</si>
  <si>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</si>
  <si>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</si>
  <si>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</si>
  <si>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</si>
  <si>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</si>
  <si>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</si>
  <si>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</si>
  <si>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</si>
  <si>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</si>
  <si>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</si>
  <si>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</si>
  <si>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</si>
  <si>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</si>
  <si>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</si>
  <si>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</si>
  <si>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</si>
  <si>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</si>
  <si>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</si>
  <si>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</si>
  <si>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</si>
  <si>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</si>
  <si>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</si>
  <si>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</si>
  <si>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</si>
  <si>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</si>
  <si>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</si>
  <si>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</si>
  <si>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</si>
  <si>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</si>
  <si>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</si>
  <si>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</si>
  <si>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</si>
  <si>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</si>
  <si>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</si>
  <si>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</si>
  <si>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</si>
  <si>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</si>
  <si>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</si>
  <si>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</si>
  <si>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</si>
  <si>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</si>
  <si>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</si>
  <si>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</si>
  <si>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</si>
  <si>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</si>
  <si>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</si>
  <si>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</si>
  <si>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</si>
  <si>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</si>
  <si>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</si>
  <si>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</si>
  <si>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</si>
  <si>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</si>
  <si>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</si>
  <si>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</si>
  <si>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</si>
  <si>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</si>
  <si>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</si>
  <si>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</si>
  <si>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</si>
  <si>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</si>
  <si>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</si>
  <si>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</si>
  <si>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</si>
  <si>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</si>
  <si>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</si>
  <si>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</si>
  <si>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</si>
  <si>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</si>
  <si>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</si>
  <si>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</si>
  <si>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</si>
  <si>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</si>
  <si>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</si>
  <si>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</si>
  <si>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</si>
  <si>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</si>
  <si>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</si>
  <si>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</si>
  <si>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</si>
  <si>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</si>
  <si>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</si>
  <si>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</si>
  <si>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</si>
  <si>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</si>
  <si>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</si>
  <si>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</si>
  <si>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</si>
  <si>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</si>
  <si>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</si>
  <si>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</si>
  <si>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</si>
  <si>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</si>
  <si>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</si>
  <si>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</si>
  <si>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</si>
  <si>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</si>
  <si>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</si>
  <si>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</si>
  <si>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</si>
  <si>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</si>
  <si>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</si>
  <si>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</si>
  <si>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</si>
  <si>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</si>
  <si>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</si>
  <si>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</si>
  <si>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</si>
  <si>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</si>
  <si>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</si>
  <si>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</si>
  <si>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</si>
  <si>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</si>
  <si>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</si>
  <si>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</si>
  <si>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</si>
  <si>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</si>
  <si>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</si>
  <si>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</si>
  <si>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</si>
  <si>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</si>
  <si>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</si>
  <si>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Row Labels</t>
  </si>
  <si>
    <t>Grand Total</t>
  </si>
  <si>
    <t>Avg Monthly Charge</t>
  </si>
  <si>
    <t>ARPU (Revenue Per User)</t>
  </si>
  <si>
    <t>Dempgraphics</t>
  </si>
  <si>
    <t>Sum of Churn Rate</t>
  </si>
  <si>
    <t>19-28</t>
  </si>
  <si>
    <t>29-38</t>
  </si>
  <si>
    <t>39-48</t>
  </si>
  <si>
    <t>49-58</t>
  </si>
  <si>
    <t>59-68</t>
  </si>
  <si>
    <t>69-78</t>
  </si>
  <si>
    <t>79-88</t>
  </si>
  <si>
    <t>Demographics</t>
  </si>
  <si>
    <t>Churn Rates</t>
  </si>
  <si>
    <t>Total of Customers</t>
  </si>
  <si>
    <t>Grouped Consumtion</t>
  </si>
  <si>
    <t>10 ot more 10GB</t>
  </si>
  <si>
    <t>Less than 10GB</t>
  </si>
  <si>
    <t>Less than 5GB</t>
  </si>
  <si>
    <t>1-12</t>
  </si>
  <si>
    <t>13-24</t>
  </si>
  <si>
    <t>25-36</t>
  </si>
  <si>
    <t>37-48</t>
  </si>
  <si>
    <t>49-60</t>
  </si>
  <si>
    <t>61-72</t>
  </si>
  <si>
    <t>73-84</t>
  </si>
  <si>
    <t>Column Labels</t>
  </si>
  <si>
    <t>Churned Customers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</si>
</sst>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24"/>
      <color theme="1"/>
      <name val="Times New Roman"/>
      <family val="1"/>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tint="0.79998168889431442"/>
        <bgColor indexed="64"/>
      </patternFill>
    </fill>
  </fills>
  <borders count="2">
    <border>
      <left/>
      <right/>
      <top/>
      <bottom/>
      <diagonal/>
    </border>
    <border>
      <left/>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0" fontId="2" fillId="2" borderId="1" xfId="0" applyFont="1" applyFill="1" applyBorder="1"/>
    <xf numFmtId="10" fontId="0" fillId="0" borderId="0" xfId="2" applyNumberFormat="1" applyFont="1"/>
    <xf numFmtId="0" fontId="0" fillId="0" borderId="0" xfId="0" pivotButton="1"/>
    <xf numFmtId="0" fontId="0" fillId="0" borderId="0" xfId="0" applyAlignment="1">
      <alignment horizontal="left"/>
    </xf>
    <xf numFmtId="10" fontId="0" fillId="0" borderId="0" xfId="0" applyNumberFormat="1"/>
    <xf numFmtId="44" fontId="0" fillId="0" borderId="0" xfId="1" applyFont="1"/>
    <xf numFmtId="0" fontId="0" fillId="3" borderId="0" xfId="0" applyFill="1"/>
    <xf numFmtId="0" fontId="0" fillId="3" borderId="0" xfId="0" applyFill="1" applyAlignment="1">
      <alignment horizontal="centerContinuous"/>
    </xf>
    <xf numFmtId="0" fontId="3" fillId="3" borderId="0" xfId="0" applyFont="1" applyFill="1" applyAlignment="1">
      <alignment horizontal="centerContinuous"/>
    </xf>
  </cellXfs>
  <cellStyles count="3">
    <cellStyle name="Currency" xfId="1" builtinId="4"/>
    <cellStyle name="Normal" xfId="0" builtinId="0"/>
    <cellStyle name="Percent" xfId="2" builtinId="5"/>
  </cellStyles>
  <dxfs count="8">
    <dxf>
      <font>
        <color rgb="FF9C0006"/>
      </font>
      <fill>
        <patternFill>
          <bgColor rgb="FFFFC7CE"/>
        </patternFill>
      </fil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Churn Rate Per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C03-4564-ACDB-7C604940C871}"/>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FC03-4564-ACDB-7C604940C871}"/>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FC03-4564-ACDB-7C604940C87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FC03-4564-ACDB-7C604940C871}"/>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and Churn Rate per Age</a:t>
            </a:r>
          </a:p>
        </c:rich>
      </c:tx>
      <c:overlay val="0"/>
      <c:spPr>
        <a:noFill/>
        <a:ln>
          <a:noFill/>
        </a:ln>
        <a:effectLst/>
      </c:spPr>
    </c:title>
    <c:autoTitleDeleted val="0"/>
    <c:pivotFmts>
      <c:pivotFmt>
        <c:idx val="0"/>
        <c:spPr>
          <a:solidFill>
            <a:schemeClr val="accent2">
              <a:lumMod val="60000"/>
              <a:lumOff val="40000"/>
            </a:schemeClr>
          </a:solidFill>
          <a:ln>
            <a:solidFill>
              <a:schemeClr val="accent1">
                <a:alpha val="96000"/>
              </a:schemeClr>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bg2">
                <a:lumMod val="50000"/>
              </a:schemeClr>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2">
              <a:lumMod val="60000"/>
              <a:lumOff val="40000"/>
            </a:schemeClr>
          </a:solidFill>
          <a:ln>
            <a:solidFill>
              <a:schemeClr val="accent1">
                <a:alpha val="96000"/>
              </a:schemeClr>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bg2">
                <a:lumMod val="50000"/>
              </a:schemeClr>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2">
              <a:lumMod val="60000"/>
              <a:lumOff val="40000"/>
            </a:schemeClr>
          </a:solidFill>
          <a:ln>
            <a:solidFill>
              <a:schemeClr val="accent1">
                <a:alpha val="96000"/>
              </a:schemeClr>
            </a:solid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bg2">
                <a:lumMod val="50000"/>
              </a:schemeClr>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2">
              <a:lumMod val="60000"/>
              <a:lumOff val="40000"/>
            </a:schemeClr>
          </a:solidFill>
          <a:ln>
            <a:solidFill>
              <a:schemeClr val="accent1">
                <a:alpha val="96000"/>
              </a:schemeClr>
            </a:solid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bg2">
                <a:lumMod val="50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'churn Analysis'!$B$14</c:f>
              <c:strCache>
                <c:ptCount val="1"/>
                <c:pt idx="0">
                  <c:v>Total of Customers</c:v>
                </c:pt>
              </c:strCache>
            </c:strRef>
          </c:tx>
          <c:spPr>
            <a:solidFill>
              <a:schemeClr val="accent2">
                <a:lumMod val="60000"/>
                <a:lumOff val="40000"/>
              </a:schemeClr>
            </a:solidFill>
            <a:ln>
              <a:solidFill>
                <a:schemeClr val="accent1">
                  <a:alpha val="96000"/>
                </a:schemeClr>
              </a:solid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Analysis'!$B$15:$B$22</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1-D84B-43A9-BE8B-41C9A2F48879}"/>
            </c:ext>
          </c:extLst>
        </c:ser>
        <c:dLbls>
          <c:showLegendKey val="0"/>
          <c:showVal val="0"/>
          <c:showCatName val="0"/>
          <c:showSerName val="0"/>
          <c:showPercent val="0"/>
          <c:showBubbleSize val="0"/>
        </c:dLbls>
        <c:gapWidth val="219"/>
        <c:overlap val="-27"/>
        <c:axId val="523069312"/>
        <c:axId val="523061032"/>
      </c:barChart>
      <c:lineChart>
        <c:grouping val="standard"/>
        <c:varyColors val="0"/>
        <c:ser>
          <c:idx val="1"/>
          <c:order val="1"/>
          <c:tx>
            <c:strRef>
              <c:f>'churn Analysis'!$C$14</c:f>
              <c:strCache>
                <c:ptCount val="1"/>
                <c:pt idx="0">
                  <c:v>Churn Rates</c:v>
                </c:pt>
              </c:strCache>
            </c:strRef>
          </c:tx>
          <c:spPr>
            <a:ln w="28575" cap="rnd">
              <a:solidFill>
                <a:schemeClr val="bg2">
                  <a:lumMod val="50000"/>
                </a:schemeClr>
              </a:solidFill>
              <a:round/>
            </a:ln>
            <a:effectLst/>
          </c:spPr>
          <c:marker>
            <c:symbol val="none"/>
          </c:marker>
          <c:cat>
            <c:strRef>
              <c:f>'churn Analysis'!$A$15:$A$22</c:f>
              <c:strCache>
                <c:ptCount val="7"/>
                <c:pt idx="0">
                  <c:v>19-28</c:v>
                </c:pt>
                <c:pt idx="1">
                  <c:v>29-38</c:v>
                </c:pt>
                <c:pt idx="2">
                  <c:v>39-48</c:v>
                </c:pt>
                <c:pt idx="3">
                  <c:v>49-58</c:v>
                </c:pt>
                <c:pt idx="4">
                  <c:v>59-68</c:v>
                </c:pt>
                <c:pt idx="5">
                  <c:v>69-78</c:v>
                </c:pt>
                <c:pt idx="6">
                  <c:v>79-88</c:v>
                </c:pt>
              </c:strCache>
            </c:strRef>
          </c:cat>
          <c:val>
            <c:numRef>
              <c:f>'churn Analysis'!$C$15:$C$22</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3-D84B-43A9-BE8B-41C9A2F48879}"/>
            </c:ext>
          </c:extLst>
        </c:ser>
        <c:dLbls>
          <c:showLegendKey val="0"/>
          <c:showVal val="0"/>
          <c:showCatName val="0"/>
          <c:showSerName val="0"/>
          <c:showPercent val="0"/>
          <c:showBubbleSize val="0"/>
        </c:dLbls>
        <c:marker val="1"/>
        <c:smooth val="0"/>
        <c:axId val="523058872"/>
        <c:axId val="523058512"/>
      </c:lineChart>
      <c:catAx>
        <c:axId val="5230693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61032"/>
        <c:crosses val="autoZero"/>
        <c:auto val="1"/>
        <c:lblAlgn val="ctr"/>
        <c:lblOffset val="100"/>
        <c:noMultiLvlLbl val="0"/>
      </c:catAx>
      <c:valAx>
        <c:axId val="523061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Customer</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69312"/>
        <c:crosses val="autoZero"/>
        <c:crossBetween val="between"/>
      </c:valAx>
      <c:valAx>
        <c:axId val="5230585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Rate</a:t>
                </a:r>
              </a:p>
            </c:rich>
          </c:tx>
          <c:overlay val="0"/>
          <c:spPr>
            <a:noFill/>
            <a:ln>
              <a:noFill/>
            </a:ln>
            <a:effectLst/>
          </c:sp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58872"/>
        <c:crosses val="max"/>
        <c:crossBetween val="between"/>
      </c:valAx>
      <c:catAx>
        <c:axId val="523058872"/>
        <c:scaling>
          <c:orientation val="minMax"/>
        </c:scaling>
        <c:delete val="1"/>
        <c:axPos val="b"/>
        <c:numFmt formatCode="General" sourceLinked="1"/>
        <c:majorTickMark val="out"/>
        <c:minorTickMark val="none"/>
        <c:tickLblPos val="nextTo"/>
        <c:crossAx val="523058512"/>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unlimited data plan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s>
    <c:plotArea>
      <c:layout/>
      <c:doughnutChart>
        <c:varyColors val="1"/>
        <c:ser>
          <c:idx val="0"/>
          <c:order val="0"/>
          <c:tx>
            <c:strRef>
              <c:f>'churn Analysis'!$B$38</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4CCB-4D19-976F-0232DAD42BD7}"/>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6-4CCB-4D19-976F-0232DAD42BD7}"/>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4CCB-4D19-976F-0232DAD42BD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Analysis'!$A$39:$A$42</c:f>
              <c:strCache>
                <c:ptCount val="3"/>
                <c:pt idx="0">
                  <c:v>10 ot more 10GB</c:v>
                </c:pt>
                <c:pt idx="1">
                  <c:v>Less than 10GB</c:v>
                </c:pt>
                <c:pt idx="2">
                  <c:v>Less than 5GB</c:v>
                </c:pt>
              </c:strCache>
            </c:strRef>
          </c:cat>
          <c:val>
            <c:numRef>
              <c:f>'churn Analysis'!$B$39:$B$42</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4CCB-4D19-976F-0232DAD42BD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Contract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1331714785651793"/>
          <c:y val="0.18642734021390958"/>
          <c:w val="0.80204852096190671"/>
          <c:h val="0.70617331370164094"/>
        </c:manualLayout>
      </c:layout>
      <c:barChart>
        <c:barDir val="col"/>
        <c:grouping val="clustered"/>
        <c:varyColors val="0"/>
        <c:ser>
          <c:idx val="0"/>
          <c:order val="0"/>
          <c:tx>
            <c:strRef>
              <c:f>'churn Analysis'!$B$81:$B$82</c:f>
              <c:strCache>
                <c:ptCount val="1"/>
                <c:pt idx="0">
                  <c:v>One Year</c:v>
                </c:pt>
              </c:strCache>
            </c:strRef>
          </c:tx>
          <c:spPr>
            <a:solidFill>
              <a:schemeClr val="tx2">
                <a:lumMod val="60000"/>
                <a:lumOff val="40000"/>
              </a:schemeClr>
            </a:solidFill>
            <a:ln>
              <a:noFill/>
            </a:ln>
            <a:effectLst/>
          </c:spPr>
          <c:invertIfNegative val="0"/>
          <c:cat>
            <c:strRef>
              <c:f>'churn Analysis'!$A$83:$A$89</c:f>
              <c:strCache>
                <c:ptCount val="7"/>
                <c:pt idx="0">
                  <c:v>1-12</c:v>
                </c:pt>
                <c:pt idx="1">
                  <c:v>13-24</c:v>
                </c:pt>
                <c:pt idx="2">
                  <c:v>25-36</c:v>
                </c:pt>
                <c:pt idx="3">
                  <c:v>37-48</c:v>
                </c:pt>
                <c:pt idx="4">
                  <c:v>49-60</c:v>
                </c:pt>
                <c:pt idx="5">
                  <c:v>61-72</c:v>
                </c:pt>
                <c:pt idx="6">
                  <c:v>73-84</c:v>
                </c:pt>
              </c:strCache>
            </c:strRef>
          </c:cat>
          <c:val>
            <c:numRef>
              <c:f>'churn Analysis'!$B$83:$B$89</c:f>
              <c:numCache>
                <c:formatCode>0.00%</c:formatCode>
                <c:ptCount val="7"/>
                <c:pt idx="0">
                  <c:v>0</c:v>
                </c:pt>
                <c:pt idx="1">
                  <c:v>7.6923076923076927E-2</c:v>
                </c:pt>
                <c:pt idx="2">
                  <c:v>4.2553191489361701E-2</c:v>
                </c:pt>
                <c:pt idx="3">
                  <c:v>0.20833333333333334</c:v>
                </c:pt>
                <c:pt idx="4">
                  <c:v>0.16363636363636364</c:v>
                </c:pt>
                <c:pt idx="5">
                  <c:v>0.14492753623188406</c:v>
                </c:pt>
                <c:pt idx="6">
                  <c:v>0</c:v>
                </c:pt>
              </c:numCache>
            </c:numRef>
          </c:val>
          <c:extLst>
            <c:ext xmlns:c16="http://schemas.microsoft.com/office/drawing/2014/chart" uri="{C3380CC4-5D6E-409C-BE32-E72D297353CC}">
              <c16:uniqueId val="{00000000-5876-479C-B605-2B2AC8FAE04A}"/>
            </c:ext>
          </c:extLst>
        </c:ser>
        <c:ser>
          <c:idx val="1"/>
          <c:order val="1"/>
          <c:tx>
            <c:strRef>
              <c:f>'churn Analysis'!$C$81:$C$82</c:f>
              <c:strCache>
                <c:ptCount val="1"/>
                <c:pt idx="0">
                  <c:v>Two Year</c:v>
                </c:pt>
              </c:strCache>
            </c:strRef>
          </c:tx>
          <c:spPr>
            <a:solidFill>
              <a:schemeClr val="accent2">
                <a:lumMod val="60000"/>
                <a:lumOff val="40000"/>
              </a:schemeClr>
            </a:solidFill>
            <a:ln>
              <a:noFill/>
            </a:ln>
            <a:effectLst/>
          </c:spPr>
          <c:invertIfNegative val="0"/>
          <c:cat>
            <c:strRef>
              <c:f>'churn Analysis'!$A$83:$A$89</c:f>
              <c:strCache>
                <c:ptCount val="7"/>
                <c:pt idx="0">
                  <c:v>1-12</c:v>
                </c:pt>
                <c:pt idx="1">
                  <c:v>13-24</c:v>
                </c:pt>
                <c:pt idx="2">
                  <c:v>25-36</c:v>
                </c:pt>
                <c:pt idx="3">
                  <c:v>37-48</c:v>
                </c:pt>
                <c:pt idx="4">
                  <c:v>49-60</c:v>
                </c:pt>
                <c:pt idx="5">
                  <c:v>61-72</c:v>
                </c:pt>
                <c:pt idx="6">
                  <c:v>73-84</c:v>
                </c:pt>
              </c:strCache>
            </c:strRef>
          </c:cat>
          <c:val>
            <c:numRef>
              <c:f>'churn Analysis'!$C$83:$C$89</c:f>
              <c:numCache>
                <c:formatCode>0.00%</c:formatCode>
                <c:ptCount val="7"/>
                <c:pt idx="0">
                  <c:v>0</c:v>
                </c:pt>
                <c:pt idx="1">
                  <c:v>2.7027027027027029E-2</c:v>
                </c:pt>
                <c:pt idx="2">
                  <c:v>2.1276595744680851E-2</c:v>
                </c:pt>
                <c:pt idx="3">
                  <c:v>2.8571428571428571E-2</c:v>
                </c:pt>
                <c:pt idx="4">
                  <c:v>5.6603773584905662E-2</c:v>
                </c:pt>
                <c:pt idx="5">
                  <c:v>4.1322314049586778E-2</c:v>
                </c:pt>
                <c:pt idx="6">
                  <c:v>4.3478260869565216E-2</c:v>
                </c:pt>
              </c:numCache>
            </c:numRef>
          </c:val>
          <c:extLst>
            <c:ext xmlns:c16="http://schemas.microsoft.com/office/drawing/2014/chart" uri="{C3380CC4-5D6E-409C-BE32-E72D297353CC}">
              <c16:uniqueId val="{00000003-5876-479C-B605-2B2AC8FAE04A}"/>
            </c:ext>
          </c:extLst>
        </c:ser>
        <c:dLbls>
          <c:showLegendKey val="0"/>
          <c:showVal val="0"/>
          <c:showCatName val="0"/>
          <c:showSerName val="0"/>
          <c:showPercent val="0"/>
          <c:showBubbleSize val="0"/>
        </c:dLbls>
        <c:gapWidth val="79"/>
        <c:axId val="61379048"/>
        <c:axId val="61380128"/>
      </c:barChart>
      <c:catAx>
        <c:axId val="61379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0128"/>
        <c:crosses val="autoZero"/>
        <c:auto val="1"/>
        <c:lblAlgn val="ctr"/>
        <c:lblOffset val="100"/>
        <c:noMultiLvlLbl val="0"/>
      </c:catAx>
      <c:valAx>
        <c:axId val="61380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One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9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Paivots!PivotTable2</c:name>
    <c:fmtId val="2"/>
  </c:pivotSource>
  <c:chart>
    <c:title>
      <c:tx>
        <c:strRef>
          <c:f>'Customer Paivots'!$A$9</c:f>
          <c:strCache>
            <c:ptCount val="1"/>
            <c:pt idx="0">
              <c:v>Churn Reason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Paivots'!$A$9</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Paivots'!$A$9</c:f>
              <c:strCache>
                <c:ptCount val="5"/>
                <c:pt idx="0">
                  <c:v>Competitor made better offer</c:v>
                </c:pt>
                <c:pt idx="1">
                  <c:v>Competitor had better devices</c:v>
                </c:pt>
                <c:pt idx="2">
                  <c:v>Attitude of support person</c:v>
                </c:pt>
                <c:pt idx="3">
                  <c:v>Don't know</c:v>
                </c:pt>
                <c:pt idx="4">
                  <c:v>Competitor offered more data</c:v>
                </c:pt>
              </c:strCache>
            </c:strRef>
          </c:cat>
          <c:val>
            <c:numRef>
              <c:f>'Customer Paivots'!$A$9</c:f>
              <c:numCache>
                <c:formatCode>0.00%</c:formatCode>
                <c:ptCount val="5"/>
                <c:pt idx="0">
                  <c:v>0.2924710424710425</c:v>
                </c:pt>
                <c:pt idx="1">
                  <c:v>0.28667953667953666</c:v>
                </c:pt>
                <c:pt idx="2">
                  <c:v>0.19594594594594594</c:v>
                </c:pt>
                <c:pt idx="3">
                  <c:v>0.11872586872586872</c:v>
                </c:pt>
                <c:pt idx="4">
                  <c:v>0.10617760617760617</c:v>
                </c:pt>
              </c:numCache>
            </c:numRef>
          </c:val>
          <c:extLst>
            <c:ext xmlns:c16="http://schemas.microsoft.com/office/drawing/2014/chart" uri="{C3380CC4-5D6E-409C-BE32-E72D297353CC}">
              <c16:uniqueId val="{00000000-516D-43C7-AC82-32C2EF52682B}"/>
            </c:ext>
          </c:extLst>
        </c:ser>
        <c:dLbls>
          <c:dLblPos val="outEnd"/>
          <c:showLegendKey val="0"/>
          <c:showVal val="1"/>
          <c:showCatName val="0"/>
          <c:showSerName val="0"/>
          <c:showPercent val="0"/>
          <c:showBubbleSize val="0"/>
        </c:dLbls>
        <c:gapWidth val="219"/>
        <c:overlap val="-27"/>
        <c:axId val="615478952"/>
        <c:axId val="615482912"/>
      </c:barChart>
      <c:catAx>
        <c:axId val="61547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82912"/>
        <c:crosses val="autoZero"/>
        <c:auto val="1"/>
        <c:lblAlgn val="ctr"/>
        <c:lblOffset val="100"/>
        <c:noMultiLvlLbl val="0"/>
      </c:catAx>
      <c:valAx>
        <c:axId val="615482912"/>
        <c:scaling>
          <c:orientation val="minMax"/>
        </c:scaling>
        <c:delete val="1"/>
        <c:axPos val="l"/>
        <c:numFmt formatCode="0.00%" sourceLinked="1"/>
        <c:majorTickMark val="out"/>
        <c:minorTickMark val="none"/>
        <c:tickLblPos val="nextTo"/>
        <c:crossAx val="615478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Competitor Churn Analysis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2">
              <a:lumMod val="40000"/>
              <a:lumOff val="60000"/>
            </a:schemeClr>
          </a:solidFill>
          <a:ln w="19050">
            <a:solidFill>
              <a:schemeClr val="lt1"/>
            </a:solidFill>
          </a:ln>
          <a:effectLst/>
        </c:spPr>
      </c:pivotFmt>
    </c:pivotFmts>
    <c:plotArea>
      <c:layout/>
      <c:doughnutChart>
        <c:varyColors val="1"/>
        <c:ser>
          <c:idx val="0"/>
          <c:order val="0"/>
          <c:tx>
            <c:strRef>
              <c:f>'Customer Paivots'!$B$37</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170E-414D-A2A6-5DAADFFBAD7E}"/>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170E-414D-A2A6-5DAADFFBAD7E}"/>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170E-414D-A2A6-5DAADFFBAD7E}"/>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170E-414D-A2A6-5DAADFFBAD7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Paivots'!$A$38:$A$42</c:f>
              <c:strCache>
                <c:ptCount val="4"/>
                <c:pt idx="0">
                  <c:v>Competitor made better offer</c:v>
                </c:pt>
                <c:pt idx="1">
                  <c:v>Competitor had better devices</c:v>
                </c:pt>
                <c:pt idx="2">
                  <c:v>Competitor offered more data</c:v>
                </c:pt>
                <c:pt idx="3">
                  <c:v>Competitor offered higher download speeds</c:v>
                </c:pt>
              </c:strCache>
            </c:strRef>
          </c:cat>
          <c:val>
            <c:numRef>
              <c:f>'Customer Paivots'!$B$38:$B$42</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0-170E-414D-A2A6-5DAADFFBAD7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Churned Customers per Contract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1666666666666657"/>
              <c:y val="9.722222222222222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layout>
            <c:manualLayout>
              <c:x val="-0.13888888888888892"/>
              <c:y val="-9.259259259259258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w="19050">
            <a:solidFill>
              <a:schemeClr val="lt1"/>
            </a:solidFill>
          </a:ln>
          <a:effectLst/>
        </c:spPr>
        <c:dLbl>
          <c:idx val="0"/>
          <c:layout>
            <c:manualLayout>
              <c:x val="-5.5555555555555558E-3"/>
              <c:y val="-0.13888888888888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'Customer Paivots'!$B$54</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D2B3-44A8-A80E-F8F6E26965D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D2B3-44A8-A80E-F8F6E26965D0}"/>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D2B3-44A8-A80E-F8F6E26965D0}"/>
              </c:ext>
            </c:extLst>
          </c:dPt>
          <c:dLbls>
            <c:dLbl>
              <c:idx val="0"/>
              <c:layout>
                <c:manualLayout>
                  <c:x val="0.11666666666666657"/>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3-44A8-A80E-F8F6E26965D0}"/>
                </c:ext>
              </c:extLst>
            </c:dLbl>
            <c:dLbl>
              <c:idx val="1"/>
              <c:layout>
                <c:manualLayout>
                  <c:x val="-0.1388888888888889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3-44A8-A80E-F8F6E26965D0}"/>
                </c:ext>
              </c:extLst>
            </c:dLbl>
            <c:dLbl>
              <c:idx val="2"/>
              <c:layout>
                <c:manualLayout>
                  <c:x val="-5.5555555555555558E-3"/>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3-44A8-A80E-F8F6E26965D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Paivots'!$A$55:$A$58</c:f>
              <c:strCache>
                <c:ptCount val="3"/>
                <c:pt idx="0">
                  <c:v>Month-to-Month</c:v>
                </c:pt>
                <c:pt idx="1">
                  <c:v>One Year</c:v>
                </c:pt>
                <c:pt idx="2">
                  <c:v>Two Year</c:v>
                </c:pt>
              </c:strCache>
            </c:strRef>
          </c:cat>
          <c:val>
            <c:numRef>
              <c:f>'Customer Paivots'!$B$55:$B$58</c:f>
              <c:numCache>
                <c:formatCode>0.00%</c:formatCode>
                <c:ptCount val="3"/>
                <c:pt idx="0">
                  <c:v>0.87917594654788422</c:v>
                </c:pt>
                <c:pt idx="1">
                  <c:v>9.2984409799554565E-2</c:v>
                </c:pt>
                <c:pt idx="2">
                  <c:v>2.7839643652561249E-2</c:v>
                </c:pt>
              </c:numCache>
            </c:numRef>
          </c:val>
          <c:extLst>
            <c:ext xmlns:c16="http://schemas.microsoft.com/office/drawing/2014/chart" uri="{C3380CC4-5D6E-409C-BE32-E72D297353CC}">
              <c16:uniqueId val="{00000000-D2B3-44A8-A80E-F8F6E26965D0}"/>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spc="0" baseline="0">
                <a:solidFill>
                  <a:sysClr val="windowText" lastClr="000000">
                    <a:lumMod val="65000"/>
                    <a:lumOff val="35000"/>
                  </a:sysClr>
                </a:solidFill>
                <a:latin typeface="+mn-lt"/>
                <a:ea typeface="+mn-ea"/>
                <a:cs typeface="+mn-cs"/>
              </a:defRPr>
            </a:pPr>
            <a:r>
              <a:rPr lang="en-US" sz="1100" b="1" i="0" u="none" strike="noStrike" kern="1200" spc="0" baseline="0">
                <a:solidFill>
                  <a:sysClr val="windowText" lastClr="000000">
                    <a:lumMod val="65000"/>
                    <a:lumOff val="35000"/>
                  </a:sysClr>
                </a:solidFill>
              </a:rPr>
              <a:t>Competitor Churn Analysis</a:t>
            </a:r>
          </a:p>
        </c:rich>
      </c:tx>
      <c:layout>
        <c:manualLayout>
          <c:xMode val="edge"/>
          <c:yMode val="edge"/>
          <c:x val="0.15343593414459555"/>
          <c:y val="8.4602368866328256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2">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pivotFmt>
      <c:pivotFmt>
        <c:idx val="9"/>
        <c:spPr>
          <a:solidFill>
            <a:schemeClr val="accent2">
              <a:lumMod val="40000"/>
              <a:lumOff val="6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w="19050">
            <a:solidFill>
              <a:schemeClr val="lt1"/>
            </a:solidFill>
          </a:ln>
          <a:effectLst/>
        </c:spPr>
      </c:pivotFmt>
      <c:pivotFmt>
        <c:idx val="12"/>
        <c:spPr>
          <a:solidFill>
            <a:schemeClr val="accent2">
              <a:lumMod val="75000"/>
            </a:schemeClr>
          </a:solidFill>
          <a:ln w="19050">
            <a:solidFill>
              <a:schemeClr val="lt1"/>
            </a:solidFill>
          </a:ln>
          <a:effectLst/>
        </c:spPr>
      </c:pivotFmt>
      <c:pivotFmt>
        <c:idx val="13"/>
        <c:spPr>
          <a:solidFill>
            <a:schemeClr val="accent2">
              <a:lumMod val="60000"/>
              <a:lumOff val="40000"/>
            </a:schemeClr>
          </a:solidFill>
          <a:ln w="19050">
            <a:solidFill>
              <a:schemeClr val="lt1"/>
            </a:solidFill>
          </a:ln>
          <a:effectLst/>
        </c:spPr>
      </c:pivotFmt>
      <c:pivotFmt>
        <c:idx val="14"/>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2.1447745168217604E-2"/>
          <c:y val="0.18501472214450351"/>
          <c:w val="0.52127305109588573"/>
          <c:h val="0.81498527785549646"/>
        </c:manualLayout>
      </c:layout>
      <c:doughnutChart>
        <c:varyColors val="1"/>
        <c:ser>
          <c:idx val="0"/>
          <c:order val="0"/>
          <c:tx>
            <c:strRef>
              <c:f>'Customer Paivots'!$B$37</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65FA-4191-8CDD-FC0E84825C75}"/>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5FA-4191-8CDD-FC0E84825C75}"/>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65FA-4191-8CDD-FC0E84825C75}"/>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7-65FA-4191-8CDD-FC0E84825C7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Paivots'!$A$38:$A$42</c:f>
              <c:strCache>
                <c:ptCount val="4"/>
                <c:pt idx="0">
                  <c:v>Competitor made better offer</c:v>
                </c:pt>
                <c:pt idx="1">
                  <c:v>Competitor had better devices</c:v>
                </c:pt>
                <c:pt idx="2">
                  <c:v>Competitor offered more data</c:v>
                </c:pt>
                <c:pt idx="3">
                  <c:v>Competitor offered higher download speeds</c:v>
                </c:pt>
              </c:strCache>
            </c:strRef>
          </c:cat>
          <c:val>
            <c:numRef>
              <c:f>'Customer Paivots'!$B$38:$B$42</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8-65FA-4191-8CDD-FC0E84825C7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9122439240549474"/>
          <c:y val="0.34265824639940318"/>
          <c:w val="0.392541841360739"/>
          <c:h val="0.59539416709967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Paivots!PivotTable4</c:name>
    <c:fmtId val="6"/>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Churned Customers per Contract Type</a:t>
            </a:r>
          </a:p>
        </c:rich>
      </c:tx>
      <c:layout>
        <c:manualLayout>
          <c:xMode val="edge"/>
          <c:yMode val="edge"/>
          <c:x val="0.18584415358676193"/>
          <c:y val="2.475247524752475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1666666666666657"/>
              <c:y val="9.722222222222222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layout>
            <c:manualLayout>
              <c:x val="-0.13888888888888892"/>
              <c:y val="-9.259259259259258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w="19050">
            <a:solidFill>
              <a:schemeClr val="lt1"/>
            </a:solidFill>
          </a:ln>
          <a:effectLst/>
        </c:spPr>
        <c:dLbl>
          <c:idx val="0"/>
          <c:layout>
            <c:manualLayout>
              <c:x val="-5.5555555555555558E-3"/>
              <c:y val="-0.13888888888888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0.11666666666666657"/>
              <c:y val="9.722222222222222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0.13888888888888892"/>
              <c:y val="-9.259259259259258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solidFill>
              <a:schemeClr val="lt1"/>
            </a:solidFill>
          </a:ln>
          <a:effectLst/>
        </c:spPr>
        <c:dLbl>
          <c:idx val="0"/>
          <c:layout>
            <c:manualLayout>
              <c:x val="-5.5555555555555558E-3"/>
              <c:y val="-0.13888888888888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dLbl>
          <c:idx val="0"/>
          <c:layout>
            <c:manualLayout>
              <c:x val="0.11666666666666657"/>
              <c:y val="9.722222222222222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19050">
            <a:solidFill>
              <a:schemeClr val="lt1"/>
            </a:solidFill>
          </a:ln>
          <a:effectLst/>
        </c:spPr>
        <c:dLbl>
          <c:idx val="0"/>
          <c:layout>
            <c:manualLayout>
              <c:x val="-0.13888888888888892"/>
              <c:y val="-9.259259259259258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w="19050">
            <a:solidFill>
              <a:schemeClr val="lt1"/>
            </a:solidFill>
          </a:ln>
          <a:effectLst/>
        </c:spPr>
        <c:dLbl>
          <c:idx val="0"/>
          <c:layout>
            <c:manualLayout>
              <c:x val="-5.5555555555555558E-3"/>
              <c:y val="-0.13888888888888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80984165058845E-2"/>
          <c:y val="0.26642368961305574"/>
          <c:w val="0.47150970780970269"/>
          <c:h val="0.70493035524024861"/>
        </c:manualLayout>
      </c:layout>
      <c:doughnutChart>
        <c:varyColors val="1"/>
        <c:ser>
          <c:idx val="0"/>
          <c:order val="0"/>
          <c:tx>
            <c:strRef>
              <c:f>'Customer Paivots'!$B$54</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6DCF-4891-BA77-E114FD717AC3}"/>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DCF-4891-BA77-E114FD717AC3}"/>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6DCF-4891-BA77-E114FD717AC3}"/>
              </c:ext>
            </c:extLst>
          </c:dPt>
          <c:dLbls>
            <c:dLbl>
              <c:idx val="0"/>
              <c:layout>
                <c:manualLayout>
                  <c:x val="0.11666666666666657"/>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CF-4891-BA77-E114FD717AC3}"/>
                </c:ext>
              </c:extLst>
            </c:dLbl>
            <c:dLbl>
              <c:idx val="1"/>
              <c:layout>
                <c:manualLayout>
                  <c:x val="-0.1388888888888889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CF-4891-BA77-E114FD717AC3}"/>
                </c:ext>
              </c:extLst>
            </c:dLbl>
            <c:dLbl>
              <c:idx val="2"/>
              <c:layout>
                <c:manualLayout>
                  <c:x val="-5.5555555555555558E-3"/>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CF-4891-BA77-E114FD717AC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Paivots'!$A$55:$A$58</c:f>
              <c:strCache>
                <c:ptCount val="3"/>
                <c:pt idx="0">
                  <c:v>Month-to-Month</c:v>
                </c:pt>
                <c:pt idx="1">
                  <c:v>One Year</c:v>
                </c:pt>
                <c:pt idx="2">
                  <c:v>Two Year</c:v>
                </c:pt>
              </c:strCache>
            </c:strRef>
          </c:cat>
          <c:val>
            <c:numRef>
              <c:f>'Customer Paivots'!$B$55:$B$58</c:f>
              <c:numCache>
                <c:formatCode>0.00%</c:formatCode>
                <c:ptCount val="3"/>
                <c:pt idx="0">
                  <c:v>0.87917594654788422</c:v>
                </c:pt>
                <c:pt idx="1">
                  <c:v>9.2984409799554565E-2</c:v>
                </c:pt>
                <c:pt idx="2">
                  <c:v>2.7839643652561249E-2</c:v>
                </c:pt>
              </c:numCache>
            </c:numRef>
          </c:val>
          <c:extLst>
            <c:ext xmlns:c16="http://schemas.microsoft.com/office/drawing/2014/chart" uri="{C3380CC4-5D6E-409C-BE32-E72D297353CC}">
              <c16:uniqueId val="{00000006-6DCF-4891-BA77-E114FD717AC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5258382437294673"/>
          <c:y val="0.30493401002599796"/>
          <c:w val="0.41982235664250572"/>
          <c:h val="0.657588536030152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Analysis!PivotTable5</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Churn Rate Per Demographics</a:t>
            </a:r>
          </a:p>
        </c:rich>
      </c:tx>
      <c:layout>
        <c:manualLayout>
          <c:xMode val="edge"/>
          <c:yMode val="edge"/>
          <c:x val="0.11042338969923841"/>
          <c:y val="0"/>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pivotFmt>
      <c:pivotFmt>
        <c:idx val="6"/>
        <c:spPr>
          <a:solidFill>
            <a:schemeClr val="accent2">
              <a:lumMod val="50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lt1"/>
            </a:solidFill>
          </a:ln>
          <a:effectLst/>
        </c:spPr>
      </c:pivotFmt>
      <c:pivotFmt>
        <c:idx val="10"/>
        <c:spPr>
          <a:solidFill>
            <a:schemeClr val="accent2">
              <a:lumMod val="50000"/>
            </a:schemeClr>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s>
    <c:plotArea>
      <c:layout>
        <c:manualLayout>
          <c:layoutTarget val="inner"/>
          <c:xMode val="edge"/>
          <c:yMode val="edge"/>
          <c:x val="4.3115923009623788E-2"/>
          <c:y val="0.13121644970258114"/>
          <c:w val="0.55823140857392828"/>
          <c:h val="0.84155488729737926"/>
        </c:manualLayout>
      </c:layout>
      <c:doughnutChart>
        <c:varyColors val="1"/>
        <c:ser>
          <c:idx val="0"/>
          <c:order val="0"/>
          <c:tx>
            <c:strRef>
              <c:f>'churn Analysis'!$B$3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9556-456A-BA1E-02A87866DF24}"/>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9556-456A-BA1E-02A87866DF24}"/>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9556-456A-BA1E-02A87866DF2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9556-456A-BA1E-02A87866DF24}"/>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3990921216815111"/>
          <c:y val="0.32293496365838886"/>
          <c:w val="0.32730390258594722"/>
          <c:h val="0.533857005855037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Analysis!PivotTable7</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Churn rate by unlimited data plan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2">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2">
              <a:lumMod val="50000"/>
            </a:schemeClr>
          </a:solidFill>
          <a:ln w="19050">
            <a:solidFill>
              <a:schemeClr val="lt1"/>
            </a:solidFill>
          </a:ln>
          <a:effectLst/>
        </c:spPr>
      </c:pivotFmt>
    </c:pivotFmts>
    <c:plotArea>
      <c:layout>
        <c:manualLayout>
          <c:layoutTarget val="inner"/>
          <c:xMode val="edge"/>
          <c:yMode val="edge"/>
          <c:x val="1.6053526096123218E-3"/>
          <c:y val="0.18466506341879679"/>
          <c:w val="0.53016737661890623"/>
          <c:h val="0.79655689590525325"/>
        </c:manualLayout>
      </c:layout>
      <c:doughnutChart>
        <c:varyColors val="1"/>
        <c:ser>
          <c:idx val="0"/>
          <c:order val="0"/>
          <c:tx>
            <c:strRef>
              <c:f>'churn Analysis'!$B$38</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314E-45E5-B155-3F88BC0C523A}"/>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314E-45E5-B155-3F88BC0C523A}"/>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314E-45E5-B155-3F88BC0C523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Analysis'!$A$39:$A$42</c:f>
              <c:strCache>
                <c:ptCount val="3"/>
                <c:pt idx="0">
                  <c:v>10 ot more 10GB</c:v>
                </c:pt>
                <c:pt idx="1">
                  <c:v>Less than 10GB</c:v>
                </c:pt>
                <c:pt idx="2">
                  <c:v>Less than 5GB</c:v>
                </c:pt>
              </c:strCache>
            </c:strRef>
          </c:cat>
          <c:val>
            <c:numRef>
              <c:f>'churn Analysis'!$B$39:$B$42</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6-314E-45E5-B155-3F88BC0C523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8026935157695447"/>
          <c:y val="0.24356373556753685"/>
          <c:w val="0.409215610343789"/>
          <c:h val="0.75231113352210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Paivots!PivotTable2</c:name>
    <c:fmtId val="10"/>
  </c:pivotSource>
  <c:chart>
    <c:title>
      <c:tx>
        <c:strRef>
          <c:f>'Customer Paivots'!$A$9</c:f>
          <c:strCache>
            <c:ptCount val="1"/>
            <c:pt idx="0">
              <c:v>Churn Reason</c:v>
            </c:pt>
          </c:strCache>
        </c:strRef>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Paivots'!$A$9</c:f>
              <c:strCache>
                <c:ptCount val="1"/>
                <c:pt idx="0">
                  <c:v>Total</c:v>
                </c:pt>
              </c:strCache>
            </c:strRef>
          </c:tx>
          <c:spPr>
            <a:solidFill>
              <a:schemeClr val="accent2">
                <a:lumMod val="60000"/>
                <a:lumOff val="40000"/>
              </a:schemeClr>
            </a:solidFill>
            <a:ln>
              <a:noFill/>
            </a:ln>
            <a:effectLst/>
          </c:spPr>
          <c:invertIfNegative val="0"/>
          <c:cat>
            <c:strRef>
              <c:f>'Customer Paivots'!$A$9</c:f>
              <c:strCache>
                <c:ptCount val="5"/>
                <c:pt idx="0">
                  <c:v>Competitor made better offer</c:v>
                </c:pt>
                <c:pt idx="1">
                  <c:v>Competitor had better devices</c:v>
                </c:pt>
                <c:pt idx="2">
                  <c:v>Attitude of support person</c:v>
                </c:pt>
                <c:pt idx="3">
                  <c:v>Don't know</c:v>
                </c:pt>
                <c:pt idx="4">
                  <c:v>Competitor offered more data</c:v>
                </c:pt>
              </c:strCache>
            </c:strRef>
          </c:cat>
          <c:val>
            <c:numRef>
              <c:f>'Customer Paivots'!$A$9</c:f>
              <c:numCache>
                <c:formatCode>0.00%</c:formatCode>
                <c:ptCount val="5"/>
                <c:pt idx="0">
                  <c:v>0.2924710424710425</c:v>
                </c:pt>
                <c:pt idx="1">
                  <c:v>0.28667953667953666</c:v>
                </c:pt>
                <c:pt idx="2">
                  <c:v>0.19594594594594594</c:v>
                </c:pt>
                <c:pt idx="3">
                  <c:v>0.11872586872586872</c:v>
                </c:pt>
                <c:pt idx="4">
                  <c:v>0.10617760617760617</c:v>
                </c:pt>
              </c:numCache>
            </c:numRef>
          </c:val>
          <c:extLst>
            <c:ext xmlns:c16="http://schemas.microsoft.com/office/drawing/2014/chart" uri="{C3380CC4-5D6E-409C-BE32-E72D297353CC}">
              <c16:uniqueId val="{00000000-A109-4488-916F-D015A7819AA6}"/>
            </c:ext>
          </c:extLst>
        </c:ser>
        <c:dLbls>
          <c:showLegendKey val="0"/>
          <c:showVal val="0"/>
          <c:showCatName val="0"/>
          <c:showSerName val="0"/>
          <c:showPercent val="0"/>
          <c:showBubbleSize val="0"/>
        </c:dLbls>
        <c:gapWidth val="219"/>
        <c:overlap val="-27"/>
        <c:axId val="615478952"/>
        <c:axId val="615482912"/>
      </c:barChart>
      <c:catAx>
        <c:axId val="61547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82912"/>
        <c:crosses val="autoZero"/>
        <c:auto val="1"/>
        <c:lblAlgn val="ctr"/>
        <c:lblOffset val="100"/>
        <c:noMultiLvlLbl val="0"/>
      </c:catAx>
      <c:valAx>
        <c:axId val="61548291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78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Analysis!PivotTable6</c:name>
    <c:fmtId val="8"/>
  </c:pivotSource>
  <c:chart>
    <c:title>
      <c:tx>
        <c:rich>
          <a:bodyPr rot="0" spcFirstLastPara="1" vertOverflow="ellipsis" vert="horz" wrap="square" anchor="ctr" anchorCtr="1"/>
          <a:lstStyle/>
          <a:p>
            <a:pPr algn="ctr">
              <a:defRPr sz="1800" b="1" i="0" u="none" strike="noStrike" kern="1200" spc="0" baseline="0">
                <a:solidFill>
                  <a:schemeClr val="tx1">
                    <a:lumMod val="65000"/>
                    <a:lumOff val="35000"/>
                  </a:schemeClr>
                </a:solidFill>
                <a:latin typeface="+mn-lt"/>
                <a:ea typeface="+mn-ea"/>
                <a:cs typeface="+mn-cs"/>
              </a:defRPr>
            </a:pPr>
            <a:r>
              <a:rPr lang="en-US" sz="1800" b="1"/>
              <a:t>Customers and Churn Rate per Age</a:t>
            </a:r>
          </a:p>
        </c:rich>
      </c:tx>
      <c:layout>
        <c:manualLayout>
          <c:xMode val="edge"/>
          <c:yMode val="edge"/>
          <c:x val="0.14831346247572216"/>
          <c:y val="1.1737423089301294E-2"/>
        </c:manualLayout>
      </c:layout>
      <c:overlay val="0"/>
      <c:spPr>
        <a:noFill/>
        <a:ln>
          <a:noFill/>
        </a:ln>
        <a:effectLst/>
      </c:spPr>
      <c:txPr>
        <a:bodyPr rot="0" spcFirstLastPara="1" vertOverflow="ellipsis" vert="horz" wrap="square" anchor="ctr" anchorCtr="1"/>
        <a:lstStyle/>
        <a:p>
          <a:pPr algn="ct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Analysis'!$B$14</c:f>
              <c:strCache>
                <c:ptCount val="1"/>
                <c:pt idx="0">
                  <c:v>Total of Customers</c:v>
                </c:pt>
              </c:strCache>
            </c:strRef>
          </c:tx>
          <c:spPr>
            <a:solidFill>
              <a:schemeClr val="accent2">
                <a:lumMod val="60000"/>
                <a:lumOff val="40000"/>
              </a:schemeClr>
            </a:solidFill>
            <a:ln>
              <a:solidFill>
                <a:schemeClr val="accent1">
                  <a:alpha val="96000"/>
                </a:schemeClr>
              </a:solid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Analysis'!$B$15:$B$22</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517B-481E-B862-ECFEF43C4502}"/>
            </c:ext>
          </c:extLst>
        </c:ser>
        <c:dLbls>
          <c:showLegendKey val="0"/>
          <c:showVal val="0"/>
          <c:showCatName val="0"/>
          <c:showSerName val="0"/>
          <c:showPercent val="0"/>
          <c:showBubbleSize val="0"/>
        </c:dLbls>
        <c:gapWidth val="219"/>
        <c:overlap val="-27"/>
        <c:axId val="523069312"/>
        <c:axId val="523061032"/>
      </c:barChart>
      <c:lineChart>
        <c:grouping val="standard"/>
        <c:varyColors val="0"/>
        <c:ser>
          <c:idx val="1"/>
          <c:order val="1"/>
          <c:tx>
            <c:strRef>
              <c:f>'churn Analysis'!$C$14</c:f>
              <c:strCache>
                <c:ptCount val="1"/>
                <c:pt idx="0">
                  <c:v>Churn Rates</c:v>
                </c:pt>
              </c:strCache>
            </c:strRef>
          </c:tx>
          <c:spPr>
            <a:ln w="28575" cap="rnd">
              <a:solidFill>
                <a:schemeClr val="bg2">
                  <a:lumMod val="50000"/>
                </a:schemeClr>
              </a:solidFill>
              <a:round/>
            </a:ln>
            <a:effectLst/>
          </c:spPr>
          <c:marker>
            <c:symbol val="none"/>
          </c:marker>
          <c:cat>
            <c:strRef>
              <c:f>'churn Analysis'!$A$15:$A$22</c:f>
              <c:strCache>
                <c:ptCount val="7"/>
                <c:pt idx="0">
                  <c:v>19-28</c:v>
                </c:pt>
                <c:pt idx="1">
                  <c:v>29-38</c:v>
                </c:pt>
                <c:pt idx="2">
                  <c:v>39-48</c:v>
                </c:pt>
                <c:pt idx="3">
                  <c:v>49-58</c:v>
                </c:pt>
                <c:pt idx="4">
                  <c:v>59-68</c:v>
                </c:pt>
                <c:pt idx="5">
                  <c:v>69-78</c:v>
                </c:pt>
                <c:pt idx="6">
                  <c:v>79-88</c:v>
                </c:pt>
              </c:strCache>
            </c:strRef>
          </c:cat>
          <c:val>
            <c:numRef>
              <c:f>'churn Analysis'!$C$15:$C$22</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517B-481E-B862-ECFEF43C4502}"/>
            </c:ext>
          </c:extLst>
        </c:ser>
        <c:dLbls>
          <c:showLegendKey val="0"/>
          <c:showVal val="0"/>
          <c:showCatName val="0"/>
          <c:showSerName val="0"/>
          <c:showPercent val="0"/>
          <c:showBubbleSize val="0"/>
        </c:dLbls>
        <c:marker val="1"/>
        <c:smooth val="0"/>
        <c:axId val="523058872"/>
        <c:axId val="523058512"/>
      </c:lineChart>
      <c:catAx>
        <c:axId val="5230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61032"/>
        <c:crosses val="autoZero"/>
        <c:auto val="1"/>
        <c:lblAlgn val="ctr"/>
        <c:lblOffset val="100"/>
        <c:noMultiLvlLbl val="0"/>
      </c:catAx>
      <c:valAx>
        <c:axId val="523061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Customer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69312"/>
        <c:crosses val="autoZero"/>
        <c:crossBetween val="between"/>
      </c:valAx>
      <c:valAx>
        <c:axId val="5230585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58872"/>
        <c:crosses val="max"/>
        <c:crossBetween val="between"/>
      </c:valAx>
      <c:catAx>
        <c:axId val="523058872"/>
        <c:scaling>
          <c:orientation val="minMax"/>
        </c:scaling>
        <c:delete val="1"/>
        <c:axPos val="b"/>
        <c:numFmt formatCode="General" sourceLinked="1"/>
        <c:majorTickMark val="out"/>
        <c:minorTickMark val="none"/>
        <c:tickLblPos val="nextTo"/>
        <c:crossAx val="5230585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Analysis!PivotTable9</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Churn Rate by Contract type</a:t>
            </a:r>
          </a:p>
        </c:rich>
      </c:tx>
      <c:layout>
        <c:manualLayout>
          <c:xMode val="edge"/>
          <c:yMode val="edge"/>
          <c:x val="0.2876129800521511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1714785651793"/>
          <c:y val="0.18642734021390958"/>
          <c:w val="0.80204852096190671"/>
          <c:h val="0.70617331370164094"/>
        </c:manualLayout>
      </c:layout>
      <c:barChart>
        <c:barDir val="col"/>
        <c:grouping val="clustered"/>
        <c:varyColors val="0"/>
        <c:ser>
          <c:idx val="0"/>
          <c:order val="0"/>
          <c:tx>
            <c:strRef>
              <c:f>'churn Analysis'!$B$81:$B$82</c:f>
              <c:strCache>
                <c:ptCount val="1"/>
                <c:pt idx="0">
                  <c:v>One Year</c:v>
                </c:pt>
              </c:strCache>
            </c:strRef>
          </c:tx>
          <c:spPr>
            <a:solidFill>
              <a:schemeClr val="tx2">
                <a:lumMod val="60000"/>
                <a:lumOff val="40000"/>
              </a:schemeClr>
            </a:solidFill>
            <a:ln>
              <a:noFill/>
            </a:ln>
            <a:effectLst/>
          </c:spPr>
          <c:invertIfNegative val="0"/>
          <c:cat>
            <c:strRef>
              <c:f>'churn Analysis'!$A$83:$A$89</c:f>
              <c:strCache>
                <c:ptCount val="7"/>
                <c:pt idx="0">
                  <c:v>1-12</c:v>
                </c:pt>
                <c:pt idx="1">
                  <c:v>13-24</c:v>
                </c:pt>
                <c:pt idx="2">
                  <c:v>25-36</c:v>
                </c:pt>
                <c:pt idx="3">
                  <c:v>37-48</c:v>
                </c:pt>
                <c:pt idx="4">
                  <c:v>49-60</c:v>
                </c:pt>
                <c:pt idx="5">
                  <c:v>61-72</c:v>
                </c:pt>
                <c:pt idx="6">
                  <c:v>73-84</c:v>
                </c:pt>
              </c:strCache>
            </c:strRef>
          </c:cat>
          <c:val>
            <c:numRef>
              <c:f>'churn Analysis'!$B$83:$B$89</c:f>
              <c:numCache>
                <c:formatCode>0.00%</c:formatCode>
                <c:ptCount val="7"/>
                <c:pt idx="0">
                  <c:v>0</c:v>
                </c:pt>
                <c:pt idx="1">
                  <c:v>7.6923076923076927E-2</c:v>
                </c:pt>
                <c:pt idx="2">
                  <c:v>4.2553191489361701E-2</c:v>
                </c:pt>
                <c:pt idx="3">
                  <c:v>0.20833333333333334</c:v>
                </c:pt>
                <c:pt idx="4">
                  <c:v>0.16363636363636364</c:v>
                </c:pt>
                <c:pt idx="5">
                  <c:v>0.14492753623188406</c:v>
                </c:pt>
                <c:pt idx="6">
                  <c:v>0</c:v>
                </c:pt>
              </c:numCache>
            </c:numRef>
          </c:val>
          <c:extLst>
            <c:ext xmlns:c16="http://schemas.microsoft.com/office/drawing/2014/chart" uri="{C3380CC4-5D6E-409C-BE32-E72D297353CC}">
              <c16:uniqueId val="{00000000-D5EF-4B3E-8CE9-E21ABDE3304C}"/>
            </c:ext>
          </c:extLst>
        </c:ser>
        <c:ser>
          <c:idx val="1"/>
          <c:order val="1"/>
          <c:tx>
            <c:strRef>
              <c:f>'churn Analysis'!$C$81:$C$82</c:f>
              <c:strCache>
                <c:ptCount val="1"/>
                <c:pt idx="0">
                  <c:v>Two Year</c:v>
                </c:pt>
              </c:strCache>
            </c:strRef>
          </c:tx>
          <c:spPr>
            <a:solidFill>
              <a:schemeClr val="accent2">
                <a:lumMod val="60000"/>
                <a:lumOff val="40000"/>
              </a:schemeClr>
            </a:solidFill>
            <a:ln>
              <a:noFill/>
            </a:ln>
            <a:effectLst/>
          </c:spPr>
          <c:invertIfNegative val="0"/>
          <c:cat>
            <c:strRef>
              <c:f>'churn Analysis'!$A$83:$A$89</c:f>
              <c:strCache>
                <c:ptCount val="7"/>
                <c:pt idx="0">
                  <c:v>1-12</c:v>
                </c:pt>
                <c:pt idx="1">
                  <c:v>13-24</c:v>
                </c:pt>
                <c:pt idx="2">
                  <c:v>25-36</c:v>
                </c:pt>
                <c:pt idx="3">
                  <c:v>37-48</c:v>
                </c:pt>
                <c:pt idx="4">
                  <c:v>49-60</c:v>
                </c:pt>
                <c:pt idx="5">
                  <c:v>61-72</c:v>
                </c:pt>
                <c:pt idx="6">
                  <c:v>73-84</c:v>
                </c:pt>
              </c:strCache>
            </c:strRef>
          </c:cat>
          <c:val>
            <c:numRef>
              <c:f>'churn Analysis'!$C$83:$C$89</c:f>
              <c:numCache>
                <c:formatCode>0.00%</c:formatCode>
                <c:ptCount val="7"/>
                <c:pt idx="0">
                  <c:v>0</c:v>
                </c:pt>
                <c:pt idx="1">
                  <c:v>2.7027027027027029E-2</c:v>
                </c:pt>
                <c:pt idx="2">
                  <c:v>2.1276595744680851E-2</c:v>
                </c:pt>
                <c:pt idx="3">
                  <c:v>2.8571428571428571E-2</c:v>
                </c:pt>
                <c:pt idx="4">
                  <c:v>5.6603773584905662E-2</c:v>
                </c:pt>
                <c:pt idx="5">
                  <c:v>4.1322314049586778E-2</c:v>
                </c:pt>
                <c:pt idx="6">
                  <c:v>4.3478260869565216E-2</c:v>
                </c:pt>
              </c:numCache>
            </c:numRef>
          </c:val>
          <c:extLst>
            <c:ext xmlns:c16="http://schemas.microsoft.com/office/drawing/2014/chart" uri="{C3380CC4-5D6E-409C-BE32-E72D297353CC}">
              <c16:uniqueId val="{00000003-D5EF-4B3E-8CE9-E21ABDE3304C}"/>
            </c:ext>
          </c:extLst>
        </c:ser>
        <c:dLbls>
          <c:showLegendKey val="0"/>
          <c:showVal val="0"/>
          <c:showCatName val="0"/>
          <c:showSerName val="0"/>
          <c:showPercent val="0"/>
          <c:showBubbleSize val="0"/>
        </c:dLbls>
        <c:gapWidth val="79"/>
        <c:axId val="61379048"/>
        <c:axId val="61380128"/>
      </c:barChart>
      <c:catAx>
        <c:axId val="61379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0128"/>
        <c:crosses val="autoZero"/>
        <c:auto val="1"/>
        <c:lblAlgn val="ctr"/>
        <c:lblOffset val="100"/>
        <c:noMultiLvlLbl val="0"/>
      </c:catAx>
      <c:valAx>
        <c:axId val="61380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One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79048"/>
        <c:crosses val="autoZero"/>
        <c:crossBetween val="between"/>
      </c:valAx>
      <c:spPr>
        <a:noFill/>
        <a:ln>
          <a:noFill/>
        </a:ln>
        <a:effectLst/>
      </c:spPr>
    </c:plotArea>
    <c:legend>
      <c:legendPos val="t"/>
      <c:layout>
        <c:manualLayout>
          <c:xMode val="edge"/>
          <c:yMode val="edge"/>
          <c:x val="0.36642041082485788"/>
          <c:y val="9.1468374712883924E-2"/>
          <c:w val="0.29681641691317712"/>
          <c:h val="7.842649110836545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148590</xdr:rowOff>
    </xdr:from>
    <xdr:to>
      <xdr:col>10</xdr:col>
      <xdr:colOff>312420</xdr:colOff>
      <xdr:row>15</xdr:row>
      <xdr:rowOff>148590</xdr:rowOff>
    </xdr:to>
    <xdr:graphicFrame macro="">
      <xdr:nvGraphicFramePr>
        <xdr:cNvPr id="4" name="Chart 3">
          <a:extLst>
            <a:ext uri="{FF2B5EF4-FFF2-40B4-BE49-F238E27FC236}">
              <a16:creationId xmlns:a16="http://schemas.microsoft.com/office/drawing/2014/main" id="{D85C2C3D-6AF4-E2DF-DF55-FE35EF5F6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16</xdr:row>
      <xdr:rowOff>49530</xdr:rowOff>
    </xdr:from>
    <xdr:to>
      <xdr:col>10</xdr:col>
      <xdr:colOff>342900</xdr:colOff>
      <xdr:row>31</xdr:row>
      <xdr:rowOff>49530</xdr:rowOff>
    </xdr:to>
    <xdr:graphicFrame macro="">
      <xdr:nvGraphicFramePr>
        <xdr:cNvPr id="5" name="Chart 4">
          <a:extLst>
            <a:ext uri="{FF2B5EF4-FFF2-40B4-BE49-F238E27FC236}">
              <a16:creationId xmlns:a16="http://schemas.microsoft.com/office/drawing/2014/main" id="{491740B0-3E1F-1E2A-849D-6ECD58D86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381000</xdr:colOff>
      <xdr:row>33</xdr:row>
      <xdr:rowOff>163830</xdr:rowOff>
    </xdr:from>
    <xdr:to>
      <xdr:col>10</xdr:col>
      <xdr:colOff>91440</xdr:colOff>
      <xdr:row>48</xdr:row>
      <xdr:rowOff>163830</xdr:rowOff>
    </xdr:to>
    <xdr:graphicFrame macro="">
      <xdr:nvGraphicFramePr>
        <xdr:cNvPr id="6" name="Chart 5">
          <a:extLst>
            <a:ext uri="{FF2B5EF4-FFF2-40B4-BE49-F238E27FC236}">
              <a16:creationId xmlns:a16="http://schemas.microsoft.com/office/drawing/2014/main" id="{5C2B4640-BA80-A325-4527-142F2F1F3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198120</xdr:colOff>
      <xdr:row>75</xdr:row>
      <xdr:rowOff>179070</xdr:rowOff>
    </xdr:from>
    <xdr:to>
      <xdr:col>14</xdr:col>
      <xdr:colOff>556260</xdr:colOff>
      <xdr:row>99</xdr:row>
      <xdr:rowOff>7620</xdr:rowOff>
    </xdr:to>
    <xdr:graphicFrame macro="">
      <xdr:nvGraphicFramePr>
        <xdr:cNvPr id="2" name="Chart 1">
          <a:extLst>
            <a:ext uri="{FF2B5EF4-FFF2-40B4-BE49-F238E27FC236}">
              <a16:creationId xmlns:a16="http://schemas.microsoft.com/office/drawing/2014/main" id="{939B2E02-15EB-D5D8-66E6-390611B2C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205740</xdr:colOff>
      <xdr:row>67</xdr:row>
      <xdr:rowOff>106681</xdr:rowOff>
    </xdr:from>
    <xdr:to>
      <xdr:col>9</xdr:col>
      <xdr:colOff>205740</xdr:colOff>
      <xdr:row>73</xdr:row>
      <xdr:rowOff>114301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29765F9D-E1E1-9DBE-CE68-2350C68208D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28260" y="1235964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62</xdr:row>
      <xdr:rowOff>121920</xdr:rowOff>
    </xdr:from>
    <xdr:to>
      <xdr:col>12</xdr:col>
      <xdr:colOff>495300</xdr:colOff>
      <xdr:row>73</xdr:row>
      <xdr:rowOff>83820</xdr:rowOff>
    </xdr:to>
    <mc:AlternateContent xmlns:mc="http://schemas.openxmlformats.org/markup-compatibility/2006" xmlns:a14="http://schemas.microsoft.com/office/drawing/2010/main">
      <mc:Choice Requires="a14">
        <xdr:graphicFrame macro="">
          <xdr:nvGraphicFramePr>
            <xdr:cNvPr id="8" name="Churn Category">
              <a:extLst>
                <a:ext uri="{FF2B5EF4-FFF2-40B4-BE49-F238E27FC236}">
                  <a16:creationId xmlns:a16="http://schemas.microsoft.com/office/drawing/2014/main" id="{784A4844-78D0-5528-B58C-6550CC05CB08}"/>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7246620" y="11460480"/>
              <a:ext cx="1828800" cy="197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685800</xdr:colOff>
      <xdr:row>4</xdr:row>
      <xdr:rowOff>171450</xdr:rowOff>
    </xdr:from>
    <xdr:to>
      <xdr:col>11</xdr:col>
      <xdr:colOff>205740</xdr:colOff>
      <xdr:row>27</xdr:row>
      <xdr:rowOff>152400</xdr:rowOff>
    </xdr:to>
    <xdr:graphicFrame macro="">
      <xdr:nvGraphicFramePr>
        <xdr:cNvPr id="5" name="Chart 4">
          <a:extLst>
            <a:ext uri="{FF2B5EF4-FFF2-40B4-BE49-F238E27FC236}">
              <a16:creationId xmlns:a16="http://schemas.microsoft.com/office/drawing/2014/main" id="{1FE287CC-E9D2-1270-B2A2-25684C1F5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33</xdr:row>
      <xdr:rowOff>179070</xdr:rowOff>
    </xdr:from>
    <xdr:to>
      <xdr:col>7</xdr:col>
      <xdr:colOff>464820</xdr:colOff>
      <xdr:row>48</xdr:row>
      <xdr:rowOff>179070</xdr:rowOff>
    </xdr:to>
    <xdr:graphicFrame macro="">
      <xdr:nvGraphicFramePr>
        <xdr:cNvPr id="6" name="Chart 5">
          <a:extLst>
            <a:ext uri="{FF2B5EF4-FFF2-40B4-BE49-F238E27FC236}">
              <a16:creationId xmlns:a16="http://schemas.microsoft.com/office/drawing/2014/main" id="{0FB3A89F-9485-82F6-6B26-FC123A8F3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685800</xdr:colOff>
      <xdr:row>52</xdr:row>
      <xdr:rowOff>179070</xdr:rowOff>
    </xdr:from>
    <xdr:to>
      <xdr:col>7</xdr:col>
      <xdr:colOff>441960</xdr:colOff>
      <xdr:row>67</xdr:row>
      <xdr:rowOff>179070</xdr:rowOff>
    </xdr:to>
    <xdr:graphicFrame macro="">
      <xdr:nvGraphicFramePr>
        <xdr:cNvPr id="7" name="Chart 6">
          <a:extLst>
            <a:ext uri="{FF2B5EF4-FFF2-40B4-BE49-F238E27FC236}">
              <a16:creationId xmlns:a16="http://schemas.microsoft.com/office/drawing/2014/main" id="{EEE3033F-C79D-B90A-E2BB-D0DB18777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426720</xdr:colOff>
      <xdr:row>4</xdr:row>
      <xdr:rowOff>60960</xdr:rowOff>
    </xdr:from>
    <xdr:to>
      <xdr:col>3</xdr:col>
      <xdr:colOff>381000</xdr:colOff>
      <xdr:row>10</xdr:row>
      <xdr:rowOff>22860</xdr:rowOff>
    </xdr:to>
    <xdr:sp macro="" textlink="">
      <xdr:nvSpPr>
        <xdr:cNvPr id="3" name="Rectangle: Diagonal Corners Rounded 2">
          <a:extLst>
            <a:ext uri="{FF2B5EF4-FFF2-40B4-BE49-F238E27FC236}">
              <a16:creationId xmlns:a16="http://schemas.microsoft.com/office/drawing/2014/main" id="{8E63A3A5-BDD5-2BEB-A9AD-759D43CDAA30}"/>
            </a:ext>
          </a:extLst>
        </xdr:cNvPr>
        <xdr:cNvSpPr/>
      </xdr:nvSpPr>
      <xdr:spPr>
        <a:xfrm>
          <a:off x="426720" y="243840"/>
          <a:ext cx="1783080" cy="1059180"/>
        </a:xfrm>
        <a:prstGeom prst="round2Diag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1796</a:t>
          </a:r>
        </a:p>
      </xdr:txBody>
    </xdr:sp>
    <xdr:clientData/>
  </xdr:twoCellAnchor>
  <xdr:twoCellAnchor>
    <xdr:from>
      <xdr:col>0</xdr:col>
      <xdr:colOff>426720</xdr:colOff>
      <xdr:row>8</xdr:row>
      <xdr:rowOff>30480</xdr:rowOff>
    </xdr:from>
    <xdr:to>
      <xdr:col>3</xdr:col>
      <xdr:colOff>381000</xdr:colOff>
      <xdr:row>10</xdr:row>
      <xdr:rowOff>30480</xdr:rowOff>
    </xdr:to>
    <xdr:sp macro="" textlink="">
      <xdr:nvSpPr>
        <xdr:cNvPr id="4" name="Rectangle: Diagonal Corners Rounded 3">
          <a:extLst>
            <a:ext uri="{FF2B5EF4-FFF2-40B4-BE49-F238E27FC236}">
              <a16:creationId xmlns:a16="http://schemas.microsoft.com/office/drawing/2014/main" id="{D85FF14D-1AEB-E848-86BA-7919EC495D59}"/>
            </a:ext>
          </a:extLst>
        </xdr:cNvPr>
        <xdr:cNvSpPr/>
      </xdr:nvSpPr>
      <xdr:spPr>
        <a:xfrm>
          <a:off x="426720" y="944880"/>
          <a:ext cx="1783080" cy="365760"/>
        </a:xfrm>
        <a:prstGeom prst="round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Churned Customers</a:t>
          </a:r>
        </a:p>
      </xdr:txBody>
    </xdr:sp>
    <xdr:clientData/>
  </xdr:twoCellAnchor>
  <xdr:twoCellAnchor>
    <xdr:from>
      <xdr:col>4</xdr:col>
      <xdr:colOff>175260</xdr:colOff>
      <xdr:row>4</xdr:row>
      <xdr:rowOff>53340</xdr:rowOff>
    </xdr:from>
    <xdr:to>
      <xdr:col>7</xdr:col>
      <xdr:colOff>129540</xdr:colOff>
      <xdr:row>10</xdr:row>
      <xdr:rowOff>15240</xdr:rowOff>
    </xdr:to>
    <xdr:sp macro="" textlink="">
      <xdr:nvSpPr>
        <xdr:cNvPr id="5" name="Rectangle: Diagonal Corners Rounded 4">
          <a:extLst>
            <a:ext uri="{FF2B5EF4-FFF2-40B4-BE49-F238E27FC236}">
              <a16:creationId xmlns:a16="http://schemas.microsoft.com/office/drawing/2014/main" id="{D333D35B-D98C-47EE-996C-43812E638B0D}"/>
            </a:ext>
          </a:extLst>
        </xdr:cNvPr>
        <xdr:cNvSpPr/>
      </xdr:nvSpPr>
      <xdr:spPr>
        <a:xfrm>
          <a:off x="2613660" y="236220"/>
          <a:ext cx="1783080" cy="1059180"/>
        </a:xfrm>
        <a:prstGeom prst="round2Diag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3200">
              <a:solidFill>
                <a:schemeClr val="lt1"/>
              </a:solidFill>
              <a:latin typeface="+mn-lt"/>
              <a:ea typeface="+mn-ea"/>
              <a:cs typeface="+mn-cs"/>
            </a:rPr>
            <a:t>6678</a:t>
          </a:r>
        </a:p>
      </xdr:txBody>
    </xdr:sp>
    <xdr:clientData/>
  </xdr:twoCellAnchor>
  <xdr:twoCellAnchor>
    <xdr:from>
      <xdr:col>4</xdr:col>
      <xdr:colOff>175260</xdr:colOff>
      <xdr:row>8</xdr:row>
      <xdr:rowOff>22860</xdr:rowOff>
    </xdr:from>
    <xdr:to>
      <xdr:col>7</xdr:col>
      <xdr:colOff>129540</xdr:colOff>
      <xdr:row>10</xdr:row>
      <xdr:rowOff>22860</xdr:rowOff>
    </xdr:to>
    <xdr:sp macro="" textlink="">
      <xdr:nvSpPr>
        <xdr:cNvPr id="6" name="Rectangle: Diagonal Corners Rounded 5">
          <a:extLst>
            <a:ext uri="{FF2B5EF4-FFF2-40B4-BE49-F238E27FC236}">
              <a16:creationId xmlns:a16="http://schemas.microsoft.com/office/drawing/2014/main" id="{68086A0B-1E32-40FC-A798-5F3B523FFA2A}"/>
            </a:ext>
          </a:extLst>
        </xdr:cNvPr>
        <xdr:cNvSpPr/>
      </xdr:nvSpPr>
      <xdr:spPr>
        <a:xfrm>
          <a:off x="2613660" y="937260"/>
          <a:ext cx="1783080" cy="365760"/>
        </a:xfrm>
        <a:prstGeom prst="round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lt1"/>
              </a:solidFill>
              <a:effectLst/>
              <a:latin typeface="+mn-lt"/>
              <a:ea typeface="+mn-ea"/>
              <a:cs typeface="+mn-cs"/>
            </a:rPr>
            <a:t>Total Customers</a:t>
          </a:r>
          <a:endParaRPr lang="en-US" sz="1600">
            <a:effectLst/>
          </a:endParaRPr>
        </a:p>
      </xdr:txBody>
    </xdr:sp>
    <xdr:clientData/>
  </xdr:twoCellAnchor>
  <xdr:twoCellAnchor>
    <xdr:from>
      <xdr:col>7</xdr:col>
      <xdr:colOff>525780</xdr:colOff>
      <xdr:row>4</xdr:row>
      <xdr:rowOff>45720</xdr:rowOff>
    </xdr:from>
    <xdr:to>
      <xdr:col>10</xdr:col>
      <xdr:colOff>480060</xdr:colOff>
      <xdr:row>10</xdr:row>
      <xdr:rowOff>7620</xdr:rowOff>
    </xdr:to>
    <xdr:sp macro="" textlink="">
      <xdr:nvSpPr>
        <xdr:cNvPr id="7" name="Rectangle: Diagonal Corners Rounded 6">
          <a:extLst>
            <a:ext uri="{FF2B5EF4-FFF2-40B4-BE49-F238E27FC236}">
              <a16:creationId xmlns:a16="http://schemas.microsoft.com/office/drawing/2014/main" id="{D1094DD2-4F5F-443E-9064-28615206D14E}"/>
            </a:ext>
          </a:extLst>
        </xdr:cNvPr>
        <xdr:cNvSpPr/>
      </xdr:nvSpPr>
      <xdr:spPr>
        <a:xfrm>
          <a:off x="4792980" y="228600"/>
          <a:ext cx="1783080" cy="1059180"/>
        </a:xfrm>
        <a:prstGeom prst="round2Diag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3200">
              <a:solidFill>
                <a:schemeClr val="lt1"/>
              </a:solidFill>
              <a:latin typeface="+mn-lt"/>
              <a:ea typeface="+mn-ea"/>
              <a:cs typeface="+mn-cs"/>
            </a:rPr>
            <a:t>26.86%</a:t>
          </a:r>
        </a:p>
      </xdr:txBody>
    </xdr:sp>
    <xdr:clientData/>
  </xdr:twoCellAnchor>
  <xdr:twoCellAnchor>
    <xdr:from>
      <xdr:col>7</xdr:col>
      <xdr:colOff>525780</xdr:colOff>
      <xdr:row>8</xdr:row>
      <xdr:rowOff>15240</xdr:rowOff>
    </xdr:from>
    <xdr:to>
      <xdr:col>10</xdr:col>
      <xdr:colOff>480060</xdr:colOff>
      <xdr:row>10</xdr:row>
      <xdr:rowOff>15240</xdr:rowOff>
    </xdr:to>
    <xdr:sp macro="" textlink="">
      <xdr:nvSpPr>
        <xdr:cNvPr id="8" name="Rectangle: Diagonal Corners Rounded 7">
          <a:extLst>
            <a:ext uri="{FF2B5EF4-FFF2-40B4-BE49-F238E27FC236}">
              <a16:creationId xmlns:a16="http://schemas.microsoft.com/office/drawing/2014/main" id="{D76627A2-301F-465A-8016-996E49E2C0A6}"/>
            </a:ext>
          </a:extLst>
        </xdr:cNvPr>
        <xdr:cNvSpPr/>
      </xdr:nvSpPr>
      <xdr:spPr>
        <a:xfrm>
          <a:off x="4792980" y="929640"/>
          <a:ext cx="1783080" cy="365760"/>
        </a:xfrm>
        <a:prstGeom prst="round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Churn Rate</a:t>
          </a:r>
        </a:p>
      </xdr:txBody>
    </xdr:sp>
    <xdr:clientData/>
  </xdr:twoCellAnchor>
  <xdr:twoCellAnchor>
    <xdr:from>
      <xdr:col>11</xdr:col>
      <xdr:colOff>320040</xdr:colOff>
      <xdr:row>4</xdr:row>
      <xdr:rowOff>53340</xdr:rowOff>
    </xdr:from>
    <xdr:to>
      <xdr:col>14</xdr:col>
      <xdr:colOff>274320</xdr:colOff>
      <xdr:row>10</xdr:row>
      <xdr:rowOff>15240</xdr:rowOff>
    </xdr:to>
    <xdr:sp macro="" textlink="">
      <xdr:nvSpPr>
        <xdr:cNvPr id="9" name="Rectangle: Diagonal Corners Rounded 8">
          <a:extLst>
            <a:ext uri="{FF2B5EF4-FFF2-40B4-BE49-F238E27FC236}">
              <a16:creationId xmlns:a16="http://schemas.microsoft.com/office/drawing/2014/main" id="{6AB3670A-0A97-433C-B48D-416BECB8DCA5}"/>
            </a:ext>
          </a:extLst>
        </xdr:cNvPr>
        <xdr:cNvSpPr/>
      </xdr:nvSpPr>
      <xdr:spPr>
        <a:xfrm>
          <a:off x="7025640" y="236220"/>
          <a:ext cx="1783080" cy="1059180"/>
        </a:xfrm>
        <a:prstGeom prst="round2Diag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3200">
              <a:solidFill>
                <a:schemeClr val="lt1"/>
              </a:solidFill>
              <a:latin typeface="+mn-lt"/>
              <a:ea typeface="+mn-ea"/>
              <a:cs typeface="+mn-cs"/>
            </a:rPr>
            <a:t>31.03 $</a:t>
          </a:r>
        </a:p>
      </xdr:txBody>
    </xdr:sp>
    <xdr:clientData/>
  </xdr:twoCellAnchor>
  <xdr:twoCellAnchor>
    <xdr:from>
      <xdr:col>11</xdr:col>
      <xdr:colOff>320040</xdr:colOff>
      <xdr:row>8</xdr:row>
      <xdr:rowOff>22860</xdr:rowOff>
    </xdr:from>
    <xdr:to>
      <xdr:col>14</xdr:col>
      <xdr:colOff>274320</xdr:colOff>
      <xdr:row>10</xdr:row>
      <xdr:rowOff>22860</xdr:rowOff>
    </xdr:to>
    <xdr:sp macro="" textlink="">
      <xdr:nvSpPr>
        <xdr:cNvPr id="10" name="Rectangle: Diagonal Corners Rounded 9">
          <a:extLst>
            <a:ext uri="{FF2B5EF4-FFF2-40B4-BE49-F238E27FC236}">
              <a16:creationId xmlns:a16="http://schemas.microsoft.com/office/drawing/2014/main" id="{968438C8-11CB-4ABE-BB22-CE0E0664C105}"/>
            </a:ext>
          </a:extLst>
        </xdr:cNvPr>
        <xdr:cNvSpPr/>
      </xdr:nvSpPr>
      <xdr:spPr>
        <a:xfrm>
          <a:off x="7025640" y="937260"/>
          <a:ext cx="1783080" cy="365760"/>
        </a:xfrm>
        <a:prstGeom prst="round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Avg Monthly Charge</a:t>
          </a:r>
        </a:p>
      </xdr:txBody>
    </xdr:sp>
    <xdr:clientData/>
  </xdr:twoCellAnchor>
  <xdr:twoCellAnchor>
    <xdr:from>
      <xdr:col>15</xdr:col>
      <xdr:colOff>106680</xdr:colOff>
      <xdr:row>4</xdr:row>
      <xdr:rowOff>45720</xdr:rowOff>
    </xdr:from>
    <xdr:to>
      <xdr:col>18</xdr:col>
      <xdr:colOff>60960</xdr:colOff>
      <xdr:row>10</xdr:row>
      <xdr:rowOff>7620</xdr:rowOff>
    </xdr:to>
    <xdr:sp macro="" textlink="">
      <xdr:nvSpPr>
        <xdr:cNvPr id="11" name="Rectangle: Diagonal Corners Rounded 10">
          <a:extLst>
            <a:ext uri="{FF2B5EF4-FFF2-40B4-BE49-F238E27FC236}">
              <a16:creationId xmlns:a16="http://schemas.microsoft.com/office/drawing/2014/main" id="{F9BC66D8-7040-48B3-A4B2-D788FCD4F106}"/>
            </a:ext>
          </a:extLst>
        </xdr:cNvPr>
        <xdr:cNvSpPr/>
      </xdr:nvSpPr>
      <xdr:spPr>
        <a:xfrm>
          <a:off x="9250680" y="228600"/>
          <a:ext cx="1783080" cy="1059180"/>
        </a:xfrm>
        <a:prstGeom prst="round2Diag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3200">
              <a:solidFill>
                <a:schemeClr val="lt1"/>
              </a:solidFill>
              <a:latin typeface="+mn-lt"/>
              <a:ea typeface="+mn-ea"/>
              <a:cs typeface="+mn-cs"/>
            </a:rPr>
            <a:t>1084 $</a:t>
          </a:r>
        </a:p>
      </xdr:txBody>
    </xdr:sp>
    <xdr:clientData/>
  </xdr:twoCellAnchor>
  <xdr:twoCellAnchor>
    <xdr:from>
      <xdr:col>15</xdr:col>
      <xdr:colOff>106680</xdr:colOff>
      <xdr:row>8</xdr:row>
      <xdr:rowOff>15240</xdr:rowOff>
    </xdr:from>
    <xdr:to>
      <xdr:col>18</xdr:col>
      <xdr:colOff>60960</xdr:colOff>
      <xdr:row>10</xdr:row>
      <xdr:rowOff>15240</xdr:rowOff>
    </xdr:to>
    <xdr:sp macro="" textlink="">
      <xdr:nvSpPr>
        <xdr:cNvPr id="12" name="Rectangle: Diagonal Corners Rounded 11">
          <a:extLst>
            <a:ext uri="{FF2B5EF4-FFF2-40B4-BE49-F238E27FC236}">
              <a16:creationId xmlns:a16="http://schemas.microsoft.com/office/drawing/2014/main" id="{27F1562B-FC52-4100-9945-0200FF2022EE}"/>
            </a:ext>
          </a:extLst>
        </xdr:cNvPr>
        <xdr:cNvSpPr/>
      </xdr:nvSpPr>
      <xdr:spPr>
        <a:xfrm>
          <a:off x="9250680" y="929640"/>
          <a:ext cx="1783080" cy="365760"/>
        </a:xfrm>
        <a:prstGeom prst="round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Revenue Per User</a:t>
          </a:r>
        </a:p>
      </xdr:txBody>
    </xdr:sp>
    <xdr:clientData/>
  </xdr:twoCellAnchor>
  <xdr:twoCellAnchor>
    <xdr:from>
      <xdr:col>0</xdr:col>
      <xdr:colOff>365760</xdr:colOff>
      <xdr:row>12</xdr:row>
      <xdr:rowOff>114300</xdr:rowOff>
    </xdr:from>
    <xdr:to>
      <xdr:col>4</xdr:col>
      <xdr:colOff>502920</xdr:colOff>
      <xdr:row>21</xdr:row>
      <xdr:rowOff>160020</xdr:rowOff>
    </xdr:to>
    <xdr:sp macro="" textlink="">
      <xdr:nvSpPr>
        <xdr:cNvPr id="16" name="Rectangle: Rounded Corners 15">
          <a:extLst>
            <a:ext uri="{FF2B5EF4-FFF2-40B4-BE49-F238E27FC236}">
              <a16:creationId xmlns:a16="http://schemas.microsoft.com/office/drawing/2014/main" id="{2DD6C417-4BFF-6E71-D4CD-E3DAEAEDCE12}"/>
            </a:ext>
          </a:extLst>
        </xdr:cNvPr>
        <xdr:cNvSpPr/>
      </xdr:nvSpPr>
      <xdr:spPr>
        <a:xfrm>
          <a:off x="365760" y="2506980"/>
          <a:ext cx="2575560" cy="169164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xdr:colOff>
      <xdr:row>12</xdr:row>
      <xdr:rowOff>114300</xdr:rowOff>
    </xdr:from>
    <xdr:to>
      <xdr:col>9</xdr:col>
      <xdr:colOff>167640</xdr:colOff>
      <xdr:row>21</xdr:row>
      <xdr:rowOff>160020</xdr:rowOff>
    </xdr:to>
    <xdr:sp macro="" textlink="">
      <xdr:nvSpPr>
        <xdr:cNvPr id="20" name="Rectangle: Rounded Corners 19">
          <a:extLst>
            <a:ext uri="{FF2B5EF4-FFF2-40B4-BE49-F238E27FC236}">
              <a16:creationId xmlns:a16="http://schemas.microsoft.com/office/drawing/2014/main" id="{47C5ED70-84F0-4110-9963-F266E60A2EF4}"/>
            </a:ext>
          </a:extLst>
        </xdr:cNvPr>
        <xdr:cNvSpPr/>
      </xdr:nvSpPr>
      <xdr:spPr>
        <a:xfrm>
          <a:off x="3078480" y="2506980"/>
          <a:ext cx="2575560" cy="169164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304800</xdr:colOff>
      <xdr:row>12</xdr:row>
      <xdr:rowOff>91440</xdr:rowOff>
    </xdr:from>
    <xdr:to>
      <xdr:col>13</xdr:col>
      <xdr:colOff>441960</xdr:colOff>
      <xdr:row>21</xdr:row>
      <xdr:rowOff>137160</xdr:rowOff>
    </xdr:to>
    <xdr:sp macro="" textlink="">
      <xdr:nvSpPr>
        <xdr:cNvPr id="21" name="Rectangle: Rounded Corners 20">
          <a:extLst>
            <a:ext uri="{FF2B5EF4-FFF2-40B4-BE49-F238E27FC236}">
              <a16:creationId xmlns:a16="http://schemas.microsoft.com/office/drawing/2014/main" id="{0D00239E-2885-48B9-8404-1BCCB7B20642}"/>
            </a:ext>
          </a:extLst>
        </xdr:cNvPr>
        <xdr:cNvSpPr/>
      </xdr:nvSpPr>
      <xdr:spPr>
        <a:xfrm>
          <a:off x="5791200" y="2484120"/>
          <a:ext cx="2575560" cy="169164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579120</xdr:colOff>
      <xdr:row>12</xdr:row>
      <xdr:rowOff>68580</xdr:rowOff>
    </xdr:from>
    <xdr:to>
      <xdr:col>18</xdr:col>
      <xdr:colOff>106680</xdr:colOff>
      <xdr:row>21</xdr:row>
      <xdr:rowOff>114300</xdr:rowOff>
    </xdr:to>
    <xdr:sp macro="" textlink="">
      <xdr:nvSpPr>
        <xdr:cNvPr id="22" name="Rectangle: Rounded Corners 21">
          <a:extLst>
            <a:ext uri="{FF2B5EF4-FFF2-40B4-BE49-F238E27FC236}">
              <a16:creationId xmlns:a16="http://schemas.microsoft.com/office/drawing/2014/main" id="{8E980E07-23AF-4C00-8B4D-59B6E31A3FFB}"/>
            </a:ext>
          </a:extLst>
        </xdr:cNvPr>
        <xdr:cNvSpPr/>
      </xdr:nvSpPr>
      <xdr:spPr>
        <a:xfrm>
          <a:off x="8503920" y="2461260"/>
          <a:ext cx="2575560" cy="169164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457200</xdr:colOff>
      <xdr:row>12</xdr:row>
      <xdr:rowOff>175260</xdr:rowOff>
    </xdr:from>
    <xdr:to>
      <xdr:col>4</xdr:col>
      <xdr:colOff>365760</xdr:colOff>
      <xdr:row>21</xdr:row>
      <xdr:rowOff>30480</xdr:rowOff>
    </xdr:to>
    <xdr:graphicFrame macro="">
      <xdr:nvGraphicFramePr>
        <xdr:cNvPr id="23" name="Chart 22">
          <a:extLst>
            <a:ext uri="{FF2B5EF4-FFF2-40B4-BE49-F238E27FC236}">
              <a16:creationId xmlns:a16="http://schemas.microsoft.com/office/drawing/2014/main" id="{E4505646-60FA-4B6D-B2EF-CDD1D501E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144780</xdr:colOff>
      <xdr:row>12</xdr:row>
      <xdr:rowOff>160020</xdr:rowOff>
    </xdr:from>
    <xdr:to>
      <xdr:col>9</xdr:col>
      <xdr:colOff>7620</xdr:colOff>
      <xdr:row>21</xdr:row>
      <xdr:rowOff>53340</xdr:rowOff>
    </xdr:to>
    <xdr:graphicFrame macro="">
      <xdr:nvGraphicFramePr>
        <xdr:cNvPr id="24" name="Chart 23">
          <a:extLst>
            <a:ext uri="{FF2B5EF4-FFF2-40B4-BE49-F238E27FC236}">
              <a16:creationId xmlns:a16="http://schemas.microsoft.com/office/drawing/2014/main" id="{F17A027E-BCAA-408C-A2D5-26DDDE7F6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449580</xdr:colOff>
      <xdr:row>12</xdr:row>
      <xdr:rowOff>160020</xdr:rowOff>
    </xdr:from>
    <xdr:to>
      <xdr:col>13</xdr:col>
      <xdr:colOff>297180</xdr:colOff>
      <xdr:row>21</xdr:row>
      <xdr:rowOff>30480</xdr:rowOff>
    </xdr:to>
    <xdr:graphicFrame macro="">
      <xdr:nvGraphicFramePr>
        <xdr:cNvPr id="25" name="Chart 24">
          <a:extLst>
            <a:ext uri="{FF2B5EF4-FFF2-40B4-BE49-F238E27FC236}">
              <a16:creationId xmlns:a16="http://schemas.microsoft.com/office/drawing/2014/main" id="{574A7213-2069-46EA-8688-E23C0CD2C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114300</xdr:colOff>
      <xdr:row>12</xdr:row>
      <xdr:rowOff>121920</xdr:rowOff>
    </xdr:from>
    <xdr:to>
      <xdr:col>18</xdr:col>
      <xdr:colOff>0</xdr:colOff>
      <xdr:row>21</xdr:row>
      <xdr:rowOff>22860</xdr:rowOff>
    </xdr:to>
    <xdr:graphicFrame macro="">
      <xdr:nvGraphicFramePr>
        <xdr:cNvPr id="26" name="Chart 25">
          <a:extLst>
            <a:ext uri="{FF2B5EF4-FFF2-40B4-BE49-F238E27FC236}">
              <a16:creationId xmlns:a16="http://schemas.microsoft.com/office/drawing/2014/main" id="{42EDD52C-1B84-46F1-9527-5A7A9D9C6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336369</xdr:colOff>
      <xdr:row>42</xdr:row>
      <xdr:rowOff>39187</xdr:rowOff>
    </xdr:from>
    <xdr:to>
      <xdr:col>18</xdr:col>
      <xdr:colOff>174170</xdr:colOff>
      <xdr:row>71</xdr:row>
      <xdr:rowOff>141513</xdr:rowOff>
    </xdr:to>
    <xdr:sp macro="" textlink="">
      <xdr:nvSpPr>
        <xdr:cNvPr id="27" name="Rectangle: Rounded Corners 26">
          <a:extLst>
            <a:ext uri="{FF2B5EF4-FFF2-40B4-BE49-F238E27FC236}">
              <a16:creationId xmlns:a16="http://schemas.microsoft.com/office/drawing/2014/main" id="{56224B65-29CC-44F6-857D-89BFC929DF29}"/>
            </a:ext>
          </a:extLst>
        </xdr:cNvPr>
        <xdr:cNvSpPr/>
      </xdr:nvSpPr>
      <xdr:spPr>
        <a:xfrm>
          <a:off x="336369" y="8007530"/>
          <a:ext cx="10810601" cy="546898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335280</xdr:colOff>
      <xdr:row>22</xdr:row>
      <xdr:rowOff>137159</xdr:rowOff>
    </xdr:from>
    <xdr:to>
      <xdr:col>9</xdr:col>
      <xdr:colOff>152400</xdr:colOff>
      <xdr:row>41</xdr:row>
      <xdr:rowOff>21770</xdr:rowOff>
    </xdr:to>
    <xdr:sp macro="" textlink="">
      <xdr:nvSpPr>
        <xdr:cNvPr id="28" name="Rectangle: Rounded Corners 27">
          <a:extLst>
            <a:ext uri="{FF2B5EF4-FFF2-40B4-BE49-F238E27FC236}">
              <a16:creationId xmlns:a16="http://schemas.microsoft.com/office/drawing/2014/main" id="{E258391E-C4D2-4A5F-8E3C-3F62A7CF0DA9}"/>
            </a:ext>
          </a:extLst>
        </xdr:cNvPr>
        <xdr:cNvSpPr/>
      </xdr:nvSpPr>
      <xdr:spPr>
        <a:xfrm>
          <a:off x="335280" y="4404359"/>
          <a:ext cx="5303520" cy="3400697"/>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348343</xdr:colOff>
      <xdr:row>22</xdr:row>
      <xdr:rowOff>152399</xdr:rowOff>
    </xdr:from>
    <xdr:to>
      <xdr:col>18</xdr:col>
      <xdr:colOff>133894</xdr:colOff>
      <xdr:row>40</xdr:row>
      <xdr:rowOff>141514</xdr:rowOff>
    </xdr:to>
    <xdr:sp macro="" textlink="">
      <xdr:nvSpPr>
        <xdr:cNvPr id="29" name="Rectangle: Rounded Corners 28">
          <a:extLst>
            <a:ext uri="{FF2B5EF4-FFF2-40B4-BE49-F238E27FC236}">
              <a16:creationId xmlns:a16="http://schemas.microsoft.com/office/drawing/2014/main" id="{5D160821-76A4-490C-B6D4-B1FC665AACEA}"/>
            </a:ext>
          </a:extLst>
        </xdr:cNvPr>
        <xdr:cNvSpPr/>
      </xdr:nvSpPr>
      <xdr:spPr>
        <a:xfrm>
          <a:off x="5834743" y="4419599"/>
          <a:ext cx="5271951" cy="332014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21771</xdr:colOff>
      <xdr:row>43</xdr:row>
      <xdr:rowOff>87085</xdr:rowOff>
    </xdr:from>
    <xdr:to>
      <xdr:col>17</xdr:col>
      <xdr:colOff>370114</xdr:colOff>
      <xdr:row>70</xdr:row>
      <xdr:rowOff>65313</xdr:rowOff>
    </xdr:to>
    <xdr:graphicFrame macro="">
      <xdr:nvGraphicFramePr>
        <xdr:cNvPr id="31" name="Chart 30">
          <a:extLst>
            <a:ext uri="{FF2B5EF4-FFF2-40B4-BE49-F238E27FC236}">
              <a16:creationId xmlns:a16="http://schemas.microsoft.com/office/drawing/2014/main" id="{85A49CA6-9340-4C51-BEC3-B888A0C48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576943</xdr:colOff>
      <xdr:row>23</xdr:row>
      <xdr:rowOff>138248</xdr:rowOff>
    </xdr:from>
    <xdr:to>
      <xdr:col>8</xdr:col>
      <xdr:colOff>511628</xdr:colOff>
      <xdr:row>40</xdr:row>
      <xdr:rowOff>43542</xdr:rowOff>
    </xdr:to>
    <xdr:graphicFrame macro="">
      <xdr:nvGraphicFramePr>
        <xdr:cNvPr id="5120" name="Chart 5119">
          <a:extLst>
            <a:ext uri="{FF2B5EF4-FFF2-40B4-BE49-F238E27FC236}">
              <a16:creationId xmlns:a16="http://schemas.microsoft.com/office/drawing/2014/main" id="{722639A1-A9A2-4F1D-B9D0-AE846DD43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468086</xdr:colOff>
      <xdr:row>23</xdr:row>
      <xdr:rowOff>163286</xdr:rowOff>
    </xdr:from>
    <xdr:to>
      <xdr:col>17</xdr:col>
      <xdr:colOff>566058</xdr:colOff>
      <xdr:row>39</xdr:row>
      <xdr:rowOff>130630</xdr:rowOff>
    </xdr:to>
    <xdr:graphicFrame macro="">
      <xdr:nvGraphicFramePr>
        <xdr:cNvPr id="5121" name="Chart 5120">
          <a:extLst>
            <a:ext uri="{FF2B5EF4-FFF2-40B4-BE49-F238E27FC236}">
              <a16:creationId xmlns:a16="http://schemas.microsoft.com/office/drawing/2014/main" id="{B085E0E4-D4B5-4F24-A926-ABCCAE292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541020</xdr:colOff>
      <xdr:row>4</xdr:row>
      <xdr:rowOff>22860</xdr:rowOff>
    </xdr:from>
    <xdr:to>
      <xdr:col>21</xdr:col>
      <xdr:colOff>541020</xdr:colOff>
      <xdr:row>10</xdr:row>
      <xdr:rowOff>83820</xdr:rowOff>
    </xdr:to>
    <mc:AlternateContent xmlns:mc="http://schemas.openxmlformats.org/markup-compatibility/2006" xmlns:a14="http://schemas.microsoft.com/office/drawing/2010/main">
      <mc:Choice Requires="a14">
        <xdr:graphicFrame macro="">
          <xdr:nvGraphicFramePr>
            <xdr:cNvPr id="5122" name="Gender 1">
              <a:extLst>
                <a:ext uri="{FF2B5EF4-FFF2-40B4-BE49-F238E27FC236}">
                  <a16:creationId xmlns:a16="http://schemas.microsoft.com/office/drawing/2014/main" id="{77BA4989-3FDF-447C-A1F3-54631F0CF96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513820" y="951115"/>
              <a:ext cx="1828800" cy="1141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533400</xdr:colOff>
      <xdr:row>12</xdr:row>
      <xdr:rowOff>99060</xdr:rowOff>
    </xdr:from>
    <xdr:to>
      <xdr:col>21</xdr:col>
      <xdr:colOff>533400</xdr:colOff>
      <xdr:row>23</xdr:row>
      <xdr:rowOff>60960</xdr:rowOff>
    </xdr:to>
    <mc:AlternateContent xmlns:mc="http://schemas.openxmlformats.org/markup-compatibility/2006" xmlns:a14="http://schemas.microsoft.com/office/drawing/2010/main">
      <mc:Choice Requires="a14">
        <xdr:graphicFrame macro="">
          <xdr:nvGraphicFramePr>
            <xdr:cNvPr id="5124" name="Churn Category 1">
              <a:extLst>
                <a:ext uri="{FF2B5EF4-FFF2-40B4-BE49-F238E27FC236}">
                  <a16:creationId xmlns:a16="http://schemas.microsoft.com/office/drawing/2014/main" id="{A3FB3393-289B-4B23-8FA4-0903337328FF}"/>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mlns="">
        <xdr:sp macro="" textlink="">
          <xdr:nvSpPr>
            <xdr:cNvPr id="0" name=""/>
            <xdr:cNvSpPr>
              <a:spLocks noTextEdit="1"/>
            </xdr:cNvSpPr>
          </xdr:nvSpPr>
          <xdr:spPr>
            <a:xfrm>
              <a:off x="11506200" y="2468187"/>
              <a:ext cx="18288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tafa Alaa" refreshedDate="45933.392142476849" createdVersion="8" refreshedVersion="8" minRefreshableVersion="3" recordCount="6687" xr:uid="{C3C55776-5E62-4AA7-B80D-07C9A8A2697F}">
  <cacheSource type="worksheet">
    <worksheetSource name="Table2"/>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ount="3">
        <s v="Month-to-Month"/>
        <s v="One Year"/>
        <s v="Two Year"/>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ed" numFmtId="0">
      <sharedItems containsSemiMixedTypes="0" containsString="0" containsNumber="1" containsInteger="1" minValue="0" maxValue="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tafa Alaa" refreshedDate="45933.49372337963" createdVersion="8" refreshedVersion="8" minRefreshableVersion="3" recordCount="6669" xr:uid="{0A0ADBD7-C463-4CCA-85CE-65B065D0E886}">
  <cacheSource type="worksheet">
    <worksheetSource name="Table1"/>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p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ount="7">
        <m/>
        <s v="(blank)"/>
        <s v="Other"/>
        <s v="Price"/>
        <s v="Competitor"/>
        <s v="Dissatisfaction"/>
        <s v="Attitude"/>
      </sharedItems>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tion" numFmtId="0">
      <sharedItems count="3">
        <s v="Less than 5GB"/>
        <s v="10 ot more 10GB"/>
        <s v="Less than 10GB"/>
      </sharedItems>
    </cacheField>
    <cacheField name="Churn Rate" numFmtId="0" formula="'Churned Customers'/'Total Customers'" databaseField="0"/>
  </cacheFields>
  <extLst>
    <ext xmlns:x14="http://schemas.microsoft.com/office/spreadsheetml/2009/9/main" uri="{725AE2AE-9491-48be-B2B4-4EB974FC3084}">
      <x14:pivotCacheDefinition pivotCacheId="1866625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x v="0"/>
    <s v="Direct Debit"/>
    <n v="10"/>
    <n v="10"/>
    <x v="0"/>
    <n v="0"/>
    <x v="0"/>
  </r>
  <r>
    <s v="5676-PTZX"/>
    <s v="No"/>
    <n v="33"/>
    <n v="179"/>
    <n v="431.3"/>
    <n v="0"/>
    <n v="0"/>
    <s v="No"/>
    <s v="no"/>
    <n v="0"/>
    <n v="0"/>
    <n v="3"/>
    <s v="Yes"/>
    <n v="0"/>
    <s v="OH"/>
    <s v="371-7191"/>
    <s v="Male"/>
    <n v="49"/>
    <s v="No"/>
    <s v="No"/>
    <s v="No"/>
    <n v="0"/>
    <s v="Yes"/>
    <x v="1"/>
    <s v="Paper Check"/>
    <n v="21"/>
    <n v="703"/>
    <x v="0"/>
    <n v="0"/>
    <x v="0"/>
  </r>
  <r>
    <s v="8532-ZEKQ"/>
    <s v="No"/>
    <n v="44"/>
    <n v="82"/>
    <n v="217.6"/>
    <n v="0"/>
    <n v="0"/>
    <s v="No"/>
    <s v="yes"/>
    <n v="0"/>
    <n v="0"/>
    <n v="3"/>
    <s v="Yes"/>
    <n v="0"/>
    <s v="OH"/>
    <s v="375-9999"/>
    <s v="Male"/>
    <n v="51"/>
    <s v="No"/>
    <s v="No"/>
    <s v="No"/>
    <n v="0"/>
    <s v="Yes"/>
    <x v="1"/>
    <s v="Direct Debit"/>
    <n v="23"/>
    <n v="1014"/>
    <x v="0"/>
    <n v="0"/>
    <x v="0"/>
  </r>
  <r>
    <s v="1314-SMPJ"/>
    <s v="No"/>
    <n v="10"/>
    <n v="47"/>
    <n v="111.6"/>
    <n v="60"/>
    <n v="71"/>
    <s v="Yes"/>
    <s v="yes"/>
    <n v="0"/>
    <n v="0"/>
    <n v="2"/>
    <s v="Yes"/>
    <n v="0"/>
    <s v="MO"/>
    <s v="329-9001"/>
    <s v="Female"/>
    <n v="41"/>
    <s v="No"/>
    <s v="No"/>
    <s v="No"/>
    <n v="0"/>
    <s v="No"/>
    <x v="0"/>
    <s v="Paper Check"/>
    <n v="17"/>
    <n v="177"/>
    <x v="0"/>
    <n v="0"/>
    <x v="0"/>
  </r>
  <r>
    <s v="2956-TXCJ"/>
    <s v="No"/>
    <n v="62"/>
    <n v="184"/>
    <n v="621.20000000000005"/>
    <n v="310"/>
    <n v="694.4"/>
    <s v="Yes"/>
    <s v="yes"/>
    <n v="0"/>
    <n v="0"/>
    <n v="3"/>
    <s v="Yes"/>
    <n v="0"/>
    <s v="WV"/>
    <s v="330-8173"/>
    <s v="Male"/>
    <n v="51"/>
    <s v="No"/>
    <s v="No"/>
    <s v="No"/>
    <n v="0"/>
    <s v="No"/>
    <x v="1"/>
    <s v="Direct Debit"/>
    <n v="28"/>
    <n v="1720"/>
    <x v="0"/>
    <n v="0"/>
    <x v="0"/>
  </r>
  <r>
    <s v="9152-DEPY"/>
    <s v="No"/>
    <n v="17"/>
    <n v="68"/>
    <n v="120.7"/>
    <n v="0"/>
    <n v="0"/>
    <s v="No"/>
    <s v="no"/>
    <n v="0"/>
    <n v="0"/>
    <n v="0"/>
    <s v="No"/>
    <n v="0"/>
    <s v="RI"/>
    <s v="344-9403"/>
    <s v="Male"/>
    <n v="23"/>
    <s v="Yes"/>
    <s v="No"/>
    <s v="No"/>
    <n v="0"/>
    <s v="No"/>
    <x v="2"/>
    <s v="Credit Card"/>
    <n v="9"/>
    <n v="156"/>
    <x v="0"/>
    <n v="0"/>
    <x v="0"/>
  </r>
  <r>
    <s v="1958-SDSO"/>
    <s v="No"/>
    <n v="57"/>
    <n v="428"/>
    <n v="849.2"/>
    <n v="0"/>
    <n v="0"/>
    <s v="No"/>
    <s v="no"/>
    <n v="0"/>
    <n v="0"/>
    <n v="5"/>
    <s v="Yes"/>
    <n v="0"/>
    <s v="IA"/>
    <s v="363-1107"/>
    <s v="Male"/>
    <n v="38"/>
    <s v="No"/>
    <s v="No"/>
    <s v="No"/>
    <n v="0"/>
    <s v="Yes"/>
    <x v="1"/>
    <s v="Credit Card"/>
    <n v="47"/>
    <n v="2671"/>
    <x v="0"/>
    <n v="0"/>
    <x v="0"/>
  </r>
  <r>
    <s v="8787-QZUC"/>
    <s v="No"/>
    <n v="25"/>
    <n v="54"/>
    <n v="203.7"/>
    <n v="0"/>
    <n v="0"/>
    <s v="No"/>
    <s v="no"/>
    <n v="0"/>
    <n v="0"/>
    <n v="12"/>
    <s v="Yes"/>
    <n v="0"/>
    <s v="IA"/>
    <s v="366-9238"/>
    <s v="Male"/>
    <n v="29"/>
    <s v="Yes"/>
    <s v="No"/>
    <s v="No"/>
    <n v="0"/>
    <s v="Yes"/>
    <x v="0"/>
    <s v="Direct Debit"/>
    <n v="47"/>
    <n v="1197"/>
    <x v="0"/>
    <n v="0"/>
    <x v="0"/>
  </r>
  <r>
    <s v="7768-OQJE"/>
    <s v="No"/>
    <n v="70"/>
    <n v="171"/>
    <n v="627.4"/>
    <n v="0"/>
    <n v="0"/>
    <s v="No"/>
    <s v="no"/>
    <n v="0"/>
    <n v="0"/>
    <n v="1"/>
    <s v="Yes"/>
    <n v="0"/>
    <s v="NY"/>
    <s v="351-7269"/>
    <s v="Female"/>
    <n v="47"/>
    <s v="No"/>
    <s v="No"/>
    <s v="No"/>
    <n v="0"/>
    <s v="Yes"/>
    <x v="2"/>
    <s v="Credit Card"/>
    <n v="52"/>
    <n v="3593"/>
    <x v="0"/>
    <n v="0"/>
    <x v="0"/>
  </r>
  <r>
    <s v="7716-RHEB"/>
    <s v="No"/>
    <n v="50"/>
    <n v="206"/>
    <n v="445.8"/>
    <n v="0"/>
    <n v="0"/>
    <s v="No"/>
    <s v="no"/>
    <n v="0"/>
    <n v="0"/>
    <n v="0"/>
    <s v="No"/>
    <n v="0"/>
    <s v="ID"/>
    <s v="350-8884"/>
    <s v="Female"/>
    <n v="61"/>
    <s v="No"/>
    <s v="No"/>
    <s v="No"/>
    <n v="0"/>
    <s v="No"/>
    <x v="1"/>
    <s v="Paper Check"/>
    <n v="11"/>
    <n v="539"/>
    <x v="0"/>
    <n v="0"/>
    <x v="0"/>
  </r>
  <r>
    <s v="4139-EXJK"/>
    <s v="No"/>
    <n v="69"/>
    <n v="430"/>
    <n v="899.4"/>
    <n v="0"/>
    <n v="0"/>
    <s v="No"/>
    <s v="no"/>
    <n v="0"/>
    <n v="0"/>
    <n v="2"/>
    <s v="Yes"/>
    <n v="0"/>
    <s v="VT"/>
    <s v="386-2923"/>
    <s v="Male"/>
    <n v="59"/>
    <s v="No"/>
    <s v="No"/>
    <s v="No"/>
    <n v="0"/>
    <s v="Yes"/>
    <x v="2"/>
    <s v="Direct Debit"/>
    <n v="67"/>
    <n v="4636"/>
    <x v="0"/>
    <n v="0"/>
    <x v="0"/>
  </r>
  <r>
    <s v="1133-QYCQ"/>
    <s v="No"/>
    <n v="21"/>
    <n v="85"/>
    <n v="227.6"/>
    <n v="0"/>
    <n v="0"/>
    <s v="No"/>
    <s v="no"/>
    <n v="0"/>
    <n v="0"/>
    <n v="18"/>
    <s v="No"/>
    <n v="20"/>
    <s v="TX"/>
    <s v="373-2782"/>
    <s v="Female"/>
    <n v="33"/>
    <s v="No"/>
    <s v="No"/>
    <s v="No"/>
    <n v="0"/>
    <s v="Yes"/>
    <x v="0"/>
    <s v="Direct Debit"/>
    <n v="56"/>
    <n v="1161"/>
    <x v="0"/>
    <n v="0"/>
    <x v="0"/>
  </r>
  <r>
    <s v="3423-EQRP"/>
    <s v="No"/>
    <n v="10"/>
    <n v="31"/>
    <n v="61.3"/>
    <n v="0"/>
    <n v="0"/>
    <s v="No"/>
    <s v="no"/>
    <n v="0"/>
    <n v="0"/>
    <n v="0"/>
    <s v="No"/>
    <n v="0"/>
    <s v="CO"/>
    <s v="393-7984"/>
    <s v="Male"/>
    <n v="44"/>
    <s v="No"/>
    <s v="No"/>
    <s v="No"/>
    <n v="0"/>
    <s v="No"/>
    <x v="1"/>
    <s v="Direct Debit"/>
    <n v="13"/>
    <n v="128"/>
    <x v="0"/>
    <n v="0"/>
    <x v="0"/>
  </r>
  <r>
    <s v="6070-AXDL"/>
    <s v="No"/>
    <n v="59"/>
    <n v="299"/>
    <n v="585.20000000000005"/>
    <n v="0"/>
    <n v="0"/>
    <s v="No"/>
    <s v="no"/>
    <n v="0"/>
    <n v="0"/>
    <n v="19"/>
    <s v="Yes"/>
    <n v="0"/>
    <s v="SC"/>
    <s v="350-2565"/>
    <s v="Female"/>
    <n v="27"/>
    <s v="Yes"/>
    <s v="No"/>
    <s v="No"/>
    <n v="0"/>
    <s v="No"/>
    <x v="2"/>
    <s v="Credit Card"/>
    <n v="31"/>
    <n v="1795"/>
    <x v="0"/>
    <n v="0"/>
    <x v="0"/>
  </r>
  <r>
    <s v="1260-HOAY"/>
    <s v="No"/>
    <n v="28"/>
    <n v="36"/>
    <n v="110.7"/>
    <n v="0"/>
    <n v="0"/>
    <s v="No"/>
    <s v="no"/>
    <n v="0"/>
    <n v="0"/>
    <n v="7"/>
    <s v="Yes"/>
    <n v="0"/>
    <s v="NE"/>
    <s v="331-3698"/>
    <s v="Female"/>
    <n v="27"/>
    <s v="Yes"/>
    <s v="No"/>
    <s v="No"/>
    <n v="0"/>
    <s v="No"/>
    <x v="0"/>
    <s v="Direct Debit"/>
    <n v="22"/>
    <n v="602"/>
    <x v="0"/>
    <n v="0"/>
    <x v="0"/>
  </r>
  <r>
    <s v="4633-QIYZ"/>
    <s v="No"/>
    <n v="71"/>
    <n v="126"/>
    <n v="352.9"/>
    <n v="0"/>
    <n v="0"/>
    <s v="No"/>
    <s v="no"/>
    <n v="0"/>
    <n v="0"/>
    <n v="14"/>
    <s v="Yes"/>
    <n v="0"/>
    <s v="MO"/>
    <s v="353-2630"/>
    <s v="Male"/>
    <n v="35"/>
    <s v="No"/>
    <s v="No"/>
    <s v="No"/>
    <n v="0"/>
    <s v="Yes"/>
    <x v="2"/>
    <s v="Credit Card"/>
    <n v="54"/>
    <n v="3779"/>
    <x v="0"/>
    <n v="0"/>
    <x v="0"/>
  </r>
  <r>
    <s v="7650-WQWA"/>
    <s v="No"/>
    <n v="70"/>
    <n v="128"/>
    <n v="351.2"/>
    <n v="0"/>
    <n v="0"/>
    <s v="No"/>
    <s v="no"/>
    <n v="0"/>
    <n v="0"/>
    <n v="4"/>
    <s v="Yes"/>
    <n v="0"/>
    <s v="IL"/>
    <s v="416-8428"/>
    <s v="Female"/>
    <n v="74"/>
    <s v="No"/>
    <s v="Yes"/>
    <s v="No"/>
    <n v="0"/>
    <s v="Yes"/>
    <x v="2"/>
    <s v="Credit Card"/>
    <n v="52"/>
    <n v="3675"/>
    <x v="0"/>
    <n v="0"/>
    <x v="0"/>
  </r>
  <r>
    <s v="9039-LTDP"/>
    <s v="No"/>
    <n v="2"/>
    <n v="8"/>
    <n v="20.9"/>
    <n v="0"/>
    <n v="0"/>
    <s v="No"/>
    <s v="no"/>
    <n v="0"/>
    <n v="0"/>
    <n v="4"/>
    <s v="No"/>
    <n v="7"/>
    <s v="NH"/>
    <s v="370-3359"/>
    <s v="Male"/>
    <n v="76"/>
    <s v="No"/>
    <s v="Yes"/>
    <s v="No"/>
    <n v="0"/>
    <s v="Yes"/>
    <x v="1"/>
    <s v="Credit Card"/>
    <n v="55"/>
    <n v="104"/>
    <x v="0"/>
    <n v="0"/>
    <x v="0"/>
  </r>
  <r>
    <s v="9552-QCAO"/>
    <s v="No"/>
    <n v="28"/>
    <n v="158"/>
    <n v="311.7"/>
    <n v="0"/>
    <n v="0"/>
    <s v="No"/>
    <s v="no"/>
    <n v="0"/>
    <n v="0"/>
    <n v="4"/>
    <s v="Yes"/>
    <n v="0"/>
    <s v="LA"/>
    <s v="383-1121"/>
    <s v="Female"/>
    <n v="49"/>
    <s v="No"/>
    <s v="No"/>
    <s v="No"/>
    <n v="0"/>
    <s v="Yes"/>
    <x v="1"/>
    <s v="Credit Card"/>
    <n v="40"/>
    <n v="1122"/>
    <x v="0"/>
    <n v="0"/>
    <x v="0"/>
  </r>
  <r>
    <s v="8785-ENDQ"/>
    <s v="No"/>
    <n v="1"/>
    <n v="2"/>
    <n v="6"/>
    <n v="0"/>
    <n v="0"/>
    <s v="No"/>
    <s v="no"/>
    <n v="0"/>
    <n v="0"/>
    <n v="0"/>
    <s v="No"/>
    <n v="0"/>
    <s v="AZ"/>
    <s v="360-1596"/>
    <s v="Male"/>
    <n v="34"/>
    <s v="No"/>
    <s v="No"/>
    <s v="No"/>
    <n v="0"/>
    <s v="No"/>
    <x v="0"/>
    <s v="Direct Debit"/>
    <n v="11"/>
    <n v="11"/>
    <x v="0"/>
    <n v="0"/>
    <x v="0"/>
  </r>
  <r>
    <s v="0640-LNBK"/>
    <s v="No"/>
    <n v="1"/>
    <n v="2"/>
    <n v="7"/>
    <n v="0"/>
    <n v="0"/>
    <s v="No"/>
    <s v="no"/>
    <n v="0"/>
    <n v="0"/>
    <n v="4"/>
    <s v="Yes"/>
    <n v="0"/>
    <s v="OK"/>
    <s v="395-2854"/>
    <s v="Male"/>
    <n v="76"/>
    <s v="No"/>
    <s v="Yes"/>
    <s v="No"/>
    <n v="0"/>
    <s v="No"/>
    <x v="1"/>
    <s v="Direct Debit"/>
    <n v="29"/>
    <n v="29"/>
    <x v="0"/>
    <n v="0"/>
    <x v="0"/>
  </r>
  <r>
    <s v="4782-CHZM"/>
    <s v="No"/>
    <n v="73"/>
    <n v="162"/>
    <n v="435.5"/>
    <n v="0"/>
    <n v="0"/>
    <s v="No"/>
    <s v="no"/>
    <n v="0"/>
    <n v="0"/>
    <n v="7"/>
    <s v="Yes"/>
    <n v="0"/>
    <s v="GA"/>
    <s v="362-1407"/>
    <s v="Female"/>
    <n v="58"/>
    <s v="No"/>
    <s v="No"/>
    <s v="No"/>
    <n v="0"/>
    <s v="No"/>
    <x v="2"/>
    <s v="Direct Debit"/>
    <n v="43"/>
    <n v="3121"/>
    <x v="0"/>
    <n v="0"/>
    <x v="0"/>
  </r>
  <r>
    <s v="1380-YANO"/>
    <s v="No"/>
    <n v="47"/>
    <n v="264"/>
    <n v="759"/>
    <n v="0"/>
    <n v="0"/>
    <s v="No"/>
    <s v="no"/>
    <n v="0"/>
    <n v="0"/>
    <n v="23"/>
    <s v="Yes"/>
    <n v="0"/>
    <s v="MA"/>
    <s v="353-3305"/>
    <s v="Female"/>
    <n v="21"/>
    <s v="Yes"/>
    <s v="No"/>
    <s v="No"/>
    <n v="0"/>
    <s v="Yes"/>
    <x v="0"/>
    <s v="Credit Card"/>
    <n v="41"/>
    <n v="1926"/>
    <x v="0"/>
    <n v="0"/>
    <x v="0"/>
  </r>
  <r>
    <s v="2754-HZFE"/>
    <s v="No"/>
    <n v="10"/>
    <n v="46"/>
    <n v="105.6"/>
    <n v="0"/>
    <n v="0"/>
    <s v="No"/>
    <s v="no"/>
    <n v="0"/>
    <n v="0"/>
    <n v="2"/>
    <s v="Yes"/>
    <n v="0"/>
    <s v="GA"/>
    <s v="372-9976"/>
    <s v="Male"/>
    <n v="51"/>
    <s v="No"/>
    <s v="No"/>
    <s v="No"/>
    <n v="0"/>
    <s v="No"/>
    <x v="1"/>
    <s v="Credit Card"/>
    <n v="27"/>
    <n v="262"/>
    <x v="0"/>
    <n v="0"/>
    <x v="0"/>
  </r>
  <r>
    <s v="4676-RXAH"/>
    <s v="No"/>
    <n v="70"/>
    <n v="187"/>
    <n v="422.5"/>
    <n v="1050"/>
    <n v="1022"/>
    <s v="Yes"/>
    <s v="yes"/>
    <n v="0"/>
    <n v="0"/>
    <n v="5"/>
    <s v="No"/>
    <n v="36"/>
    <s v="MD"/>
    <s v="383-6029"/>
    <s v="Female"/>
    <n v="56"/>
    <s v="No"/>
    <s v="No"/>
    <s v="No"/>
    <n v="0"/>
    <s v="No"/>
    <x v="2"/>
    <s v="Credit Card"/>
    <n v="24"/>
    <n v="1676"/>
    <x v="0"/>
    <n v="0"/>
    <x v="0"/>
  </r>
  <r>
    <s v="6145-MBHF"/>
    <s v="No"/>
    <n v="20"/>
    <n v="40"/>
    <n v="141.1"/>
    <n v="0"/>
    <n v="0"/>
    <s v="No"/>
    <s v="no"/>
    <n v="0"/>
    <n v="0"/>
    <n v="0"/>
    <s v="No"/>
    <n v="0"/>
    <s v="AR"/>
    <s v="353-7289"/>
    <s v="Female"/>
    <n v="28"/>
    <s v="Yes"/>
    <s v="No"/>
    <s v="No"/>
    <n v="0"/>
    <s v="No"/>
    <x v="1"/>
    <s v="Credit Card"/>
    <n v="9"/>
    <n v="180"/>
    <x v="0"/>
    <n v="0"/>
    <x v="0"/>
  </r>
  <r>
    <s v="5992-ZZKY"/>
    <s v="No"/>
    <n v="61"/>
    <n v="229"/>
    <n v="487.1"/>
    <n v="0"/>
    <n v="0"/>
    <s v="No"/>
    <s v="no"/>
    <n v="0"/>
    <n v="0"/>
    <n v="6"/>
    <s v="Yes"/>
    <n v="0"/>
    <s v="ID"/>
    <s v="390-7274"/>
    <s v="Female"/>
    <n v="39"/>
    <s v="No"/>
    <s v="No"/>
    <s v="No"/>
    <n v="0"/>
    <s v="Yes"/>
    <x v="2"/>
    <s v="Credit Card"/>
    <n v="52"/>
    <n v="3151"/>
    <x v="0"/>
    <n v="0"/>
    <x v="0"/>
  </r>
  <r>
    <s v="8539-DXRY"/>
    <s v="No"/>
    <n v="13"/>
    <n v="34"/>
    <n v="103"/>
    <n v="0"/>
    <n v="0"/>
    <s v="No"/>
    <s v="no"/>
    <n v="0"/>
    <n v="0"/>
    <n v="7"/>
    <s v="Yes"/>
    <n v="0"/>
    <s v="WI"/>
    <s v="352-1237"/>
    <s v="Female"/>
    <n v="41"/>
    <s v="No"/>
    <s v="No"/>
    <s v="No"/>
    <n v="0"/>
    <s v="No"/>
    <x v="0"/>
    <s v="Direct Debit"/>
    <n v="32"/>
    <n v="417"/>
    <x v="0"/>
    <n v="0"/>
    <x v="0"/>
  </r>
  <r>
    <s v="7420-TFLD"/>
    <s v="No"/>
    <n v="46"/>
    <n v="234"/>
    <n v="554.79999999999995"/>
    <n v="0"/>
    <n v="0"/>
    <s v="No"/>
    <s v="no"/>
    <n v="0"/>
    <n v="0"/>
    <n v="6"/>
    <s v="Yes"/>
    <n v="0"/>
    <s v="OR"/>
    <s v="353-3061"/>
    <s v="Female"/>
    <n v="53"/>
    <s v="No"/>
    <s v="No"/>
    <s v="No"/>
    <n v="0"/>
    <s v="No"/>
    <x v="0"/>
    <s v="Direct Debit"/>
    <n v="28"/>
    <n v="1316"/>
    <x v="0"/>
    <n v="0"/>
    <x v="0"/>
  </r>
  <r>
    <s v="0346-QDGF"/>
    <s v="No"/>
    <n v="2"/>
    <n v="10"/>
    <n v="17.7"/>
    <n v="0"/>
    <n v="0"/>
    <s v="No"/>
    <s v="no"/>
    <n v="0"/>
    <n v="0"/>
    <n v="24"/>
    <s v="Yes"/>
    <n v="0"/>
    <s v="MI"/>
    <s v="363-5450"/>
    <s v="Male"/>
    <n v="22"/>
    <s v="Yes"/>
    <s v="No"/>
    <s v="No"/>
    <n v="0"/>
    <s v="No"/>
    <x v="0"/>
    <s v="Credit Card"/>
    <n v="21"/>
    <n v="41"/>
    <x v="0"/>
    <n v="0"/>
    <x v="0"/>
  </r>
  <r>
    <s v="1564-AAIM"/>
    <s v="No"/>
    <n v="53"/>
    <n v="409"/>
    <n v="846.2"/>
    <n v="0"/>
    <n v="0"/>
    <s v="No"/>
    <s v="no"/>
    <n v="0"/>
    <n v="0"/>
    <n v="37"/>
    <s v="Yes"/>
    <n v="0"/>
    <s v="ID"/>
    <s v="398-1294"/>
    <s v="Male"/>
    <n v="25"/>
    <s v="Yes"/>
    <s v="No"/>
    <s v="No"/>
    <n v="0"/>
    <s v="No"/>
    <x v="2"/>
    <s v="Credit Card"/>
    <n v="51"/>
    <n v="2680"/>
    <x v="0"/>
    <n v="0"/>
    <x v="0"/>
  </r>
  <r>
    <s v="8995-MKVE"/>
    <s v="No"/>
    <n v="66"/>
    <n v="204"/>
    <n v="397.9"/>
    <n v="0"/>
    <n v="0"/>
    <s v="No"/>
    <s v="no"/>
    <n v="0"/>
    <n v="0"/>
    <n v="3"/>
    <s v="No"/>
    <n v="16"/>
    <s v="WY"/>
    <s v="405-7146"/>
    <s v="Female"/>
    <n v="62"/>
    <s v="No"/>
    <s v="No"/>
    <s v="No"/>
    <n v="0"/>
    <s v="Yes"/>
    <x v="2"/>
    <s v="Credit Card"/>
    <n v="35"/>
    <n v="2351"/>
    <x v="0"/>
    <n v="0"/>
    <x v="0"/>
  </r>
  <r>
    <s v="5708-KVWR"/>
    <s v="No"/>
    <n v="43"/>
    <n v="86"/>
    <n v="255.2"/>
    <n v="0"/>
    <n v="0"/>
    <s v="No"/>
    <s v="no"/>
    <n v="0"/>
    <n v="0"/>
    <n v="7"/>
    <s v="Yes"/>
    <n v="0"/>
    <s v="IA"/>
    <s v="413-4957"/>
    <s v="Female"/>
    <n v="69"/>
    <s v="No"/>
    <s v="Yes"/>
    <s v="No"/>
    <n v="0"/>
    <s v="No"/>
    <x v="1"/>
    <s v="Direct Debit"/>
    <n v="41"/>
    <n v="1761"/>
    <x v="0"/>
    <n v="0"/>
    <x v="0"/>
  </r>
  <r>
    <s v="6307-TNXU"/>
    <s v="No"/>
    <n v="25"/>
    <n v="72"/>
    <n v="227"/>
    <n v="0"/>
    <n v="0"/>
    <s v="No"/>
    <s v="no"/>
    <n v="0"/>
    <n v="0"/>
    <n v="1"/>
    <s v="Yes"/>
    <n v="0"/>
    <s v="VA"/>
    <s v="349-4396"/>
    <s v="Female"/>
    <n v="63"/>
    <s v="No"/>
    <s v="No"/>
    <s v="No"/>
    <n v="0"/>
    <s v="No"/>
    <x v="1"/>
    <s v="Credit Card"/>
    <n v="32"/>
    <n v="799"/>
    <x v="0"/>
    <n v="0"/>
    <x v="0"/>
  </r>
  <r>
    <s v="7343-GNPD"/>
    <s v="No"/>
    <n v="60"/>
    <n v="233"/>
    <n v="595.4"/>
    <n v="0"/>
    <n v="0"/>
    <s v="No"/>
    <s v="no"/>
    <n v="0"/>
    <n v="0"/>
    <n v="8"/>
    <s v="Yes"/>
    <n v="0"/>
    <s v="WY"/>
    <s v="353-3759"/>
    <s v="Female"/>
    <n v="77"/>
    <s v="No"/>
    <s v="Yes"/>
    <s v="No"/>
    <n v="0"/>
    <s v="Yes"/>
    <x v="1"/>
    <s v="Credit Card"/>
    <n v="44"/>
    <n v="2639"/>
    <x v="0"/>
    <n v="0"/>
    <x v="0"/>
  </r>
  <r>
    <s v="8190-LOMP"/>
    <s v="No"/>
    <n v="63"/>
    <n v="128"/>
    <n v="316.7"/>
    <n v="0"/>
    <n v="0"/>
    <s v="No"/>
    <s v="no"/>
    <n v="0"/>
    <n v="0"/>
    <n v="3"/>
    <s v="Yes"/>
    <n v="0"/>
    <s v="CO"/>
    <s v="340-5121"/>
    <s v="Female"/>
    <n v="43"/>
    <s v="No"/>
    <s v="No"/>
    <s v="No"/>
    <n v="0"/>
    <s v="No"/>
    <x v="1"/>
    <s v="Credit Card"/>
    <n v="47"/>
    <n v="2999"/>
    <x v="0"/>
    <n v="0"/>
    <x v="0"/>
  </r>
  <r>
    <s v="9766-ZUAF"/>
    <s v="No"/>
    <n v="65"/>
    <n v="241"/>
    <n v="456.7"/>
    <n v="0"/>
    <n v="0"/>
    <s v="No"/>
    <s v="no"/>
    <n v="0"/>
    <n v="0"/>
    <n v="2"/>
    <s v="Yes"/>
    <n v="0"/>
    <s v="CO"/>
    <s v="370-7574"/>
    <s v="Male"/>
    <n v="82"/>
    <s v="No"/>
    <s v="Yes"/>
    <s v="No"/>
    <n v="0"/>
    <s v="Yes"/>
    <x v="1"/>
    <s v="Direct Debit"/>
    <n v="64"/>
    <n v="4167"/>
    <x v="0"/>
    <n v="0"/>
    <x v="0"/>
  </r>
  <r>
    <s v="0521-NSRI"/>
    <s v="No"/>
    <n v="36"/>
    <n v="88"/>
    <n v="179.2"/>
    <n v="0"/>
    <n v="0"/>
    <s v="No"/>
    <s v="no"/>
    <n v="0"/>
    <n v="0"/>
    <n v="0"/>
    <s v="No"/>
    <n v="0"/>
    <s v="WI"/>
    <s v="403-9733"/>
    <s v="Female"/>
    <n v="59"/>
    <s v="No"/>
    <s v="No"/>
    <s v="No"/>
    <n v="0"/>
    <s v="No"/>
    <x v="2"/>
    <s v="Credit Card"/>
    <n v="12"/>
    <n v="440"/>
    <x v="0"/>
    <n v="0"/>
    <x v="0"/>
  </r>
  <r>
    <s v="1260-SRKC"/>
    <s v="No"/>
    <n v="73"/>
    <n v="460"/>
    <n v="1022.8"/>
    <n v="0"/>
    <n v="0"/>
    <s v="No"/>
    <s v="no"/>
    <n v="0"/>
    <n v="0"/>
    <n v="7"/>
    <s v="No"/>
    <n v="33"/>
    <s v="OK"/>
    <s v="355-7251"/>
    <s v="Female"/>
    <n v="43"/>
    <s v="No"/>
    <s v="No"/>
    <s v="No"/>
    <n v="0"/>
    <s v="Yes"/>
    <x v="2"/>
    <s v="Credit Card"/>
    <n v="37"/>
    <n v="2702"/>
    <x v="0"/>
    <n v="0"/>
    <x v="0"/>
  </r>
  <r>
    <s v="5130-MPZE"/>
    <s v="No"/>
    <n v="47"/>
    <n v="178"/>
    <n v="421.5"/>
    <n v="0"/>
    <n v="0"/>
    <s v="No"/>
    <s v="no"/>
    <n v="0"/>
    <n v="0"/>
    <n v="4"/>
    <s v="Yes"/>
    <n v="0"/>
    <s v="ID"/>
    <s v="359-5893"/>
    <s v="Female"/>
    <n v="33"/>
    <s v="No"/>
    <s v="No"/>
    <s v="No"/>
    <n v="0"/>
    <s v="Yes"/>
    <x v="0"/>
    <s v="Direct Debit"/>
    <n v="48"/>
    <n v="2254"/>
    <x v="0"/>
    <n v="0"/>
    <x v="0"/>
  </r>
  <r>
    <s v="7466-XCMA"/>
    <s v="Yes"/>
    <n v="61"/>
    <n v="107"/>
    <n v="242.5"/>
    <n v="0"/>
    <n v="0"/>
    <s v="No"/>
    <s v="no"/>
    <n v="0"/>
    <n v="0"/>
    <n v="13"/>
    <s v="Yes"/>
    <n v="0"/>
    <s v="CA"/>
    <s v="405-3371"/>
    <s v="Male"/>
    <n v="29"/>
    <s v="Yes"/>
    <s v="No"/>
    <s v="No"/>
    <n v="0"/>
    <s v="No"/>
    <x v="0"/>
    <s v="Direct Debit"/>
    <n v="45"/>
    <n v="2717"/>
    <x v="0"/>
    <n v="1"/>
    <x v="0"/>
  </r>
  <r>
    <s v="2267-OQZH"/>
    <s v="No"/>
    <n v="70"/>
    <n v="187"/>
    <n v="492.5"/>
    <n v="0"/>
    <n v="0"/>
    <s v="No"/>
    <s v="no"/>
    <n v="0"/>
    <n v="0"/>
    <n v="9"/>
    <s v="Yes"/>
    <n v="0"/>
    <s v="MN"/>
    <s v="344-5117"/>
    <s v="Male"/>
    <n v="35"/>
    <s v="No"/>
    <s v="No"/>
    <s v="No"/>
    <n v="0"/>
    <s v="Yes"/>
    <x v="2"/>
    <s v="Direct Debit"/>
    <n v="24"/>
    <n v="1715"/>
    <x v="0"/>
    <n v="0"/>
    <x v="0"/>
  </r>
  <r>
    <s v="9314-HLWC"/>
    <s v="No"/>
    <n v="18"/>
    <n v="36"/>
    <n v="123.2"/>
    <n v="0"/>
    <n v="0"/>
    <s v="No"/>
    <s v="no"/>
    <n v="0"/>
    <n v="0"/>
    <n v="1"/>
    <s v="Yes"/>
    <n v="0"/>
    <s v="SD"/>
    <s v="332-8160"/>
    <s v="Female"/>
    <n v="46"/>
    <s v="No"/>
    <s v="No"/>
    <s v="No"/>
    <n v="0"/>
    <s v="Yes"/>
    <x v="1"/>
    <s v="Credit Card"/>
    <n v="19"/>
    <n v="342"/>
    <x v="0"/>
    <n v="0"/>
    <x v="0"/>
  </r>
  <r>
    <s v="5957-MTAG"/>
    <s v="No"/>
    <n v="3"/>
    <n v="6"/>
    <n v="16.2"/>
    <n v="0"/>
    <n v="0"/>
    <s v="No"/>
    <s v="no"/>
    <n v="0"/>
    <n v="0"/>
    <n v="5"/>
    <s v="Yes"/>
    <n v="0"/>
    <s v="WA"/>
    <s v="352-8305"/>
    <s v="Female"/>
    <n v="51"/>
    <s v="No"/>
    <s v="No"/>
    <s v="No"/>
    <n v="0"/>
    <s v="No"/>
    <x v="0"/>
    <s v="Direct Debit"/>
    <n v="46"/>
    <n v="149"/>
    <x v="0"/>
    <n v="0"/>
    <x v="0"/>
  </r>
  <r>
    <s v="6076-RCCT"/>
    <s v="No"/>
    <n v="46"/>
    <n v="300"/>
    <n v="740.2"/>
    <n v="184"/>
    <n v="427.8"/>
    <s v="Yes"/>
    <s v="yes"/>
    <n v="0"/>
    <n v="0"/>
    <n v="15"/>
    <s v="Yes"/>
    <n v="0"/>
    <s v="WY"/>
    <s v="329-9847"/>
    <s v="Male"/>
    <n v="35"/>
    <s v="No"/>
    <s v="No"/>
    <s v="No"/>
    <n v="0"/>
    <s v="No"/>
    <x v="1"/>
    <s v="Direct Debit"/>
    <n v="50"/>
    <n v="2325"/>
    <x v="0"/>
    <n v="0"/>
    <x v="0"/>
  </r>
  <r>
    <s v="0476-UFII"/>
    <s v="No"/>
    <n v="32"/>
    <n v="64"/>
    <n v="126.1"/>
    <n v="256"/>
    <n v="265.60000000000002"/>
    <s v="Yes"/>
    <s v="yes"/>
    <n v="0"/>
    <n v="0"/>
    <n v="9"/>
    <s v="No"/>
    <n v="32"/>
    <s v="MN"/>
    <s v="365-9011"/>
    <s v="Female"/>
    <n v="59"/>
    <s v="No"/>
    <s v="No"/>
    <s v="No"/>
    <n v="0"/>
    <s v="Yes"/>
    <x v="2"/>
    <s v="Credit Card"/>
    <n v="30"/>
    <n v="960"/>
    <x v="0"/>
    <n v="0"/>
    <x v="0"/>
  </r>
  <r>
    <s v="9560-DMCL"/>
    <s v="No"/>
    <n v="46"/>
    <n v="118"/>
    <n v="369.6"/>
    <n v="0"/>
    <n v="0"/>
    <s v="No"/>
    <s v="no"/>
    <n v="0"/>
    <n v="0"/>
    <n v="0"/>
    <s v="No"/>
    <n v="0"/>
    <s v="UT"/>
    <s v="338-9472"/>
    <s v="Female"/>
    <n v="40"/>
    <s v="No"/>
    <s v="No"/>
    <s v="No"/>
    <n v="0"/>
    <s v="No"/>
    <x v="2"/>
    <s v="Direct Debit"/>
    <n v="12"/>
    <n v="543"/>
    <x v="0"/>
    <n v="0"/>
    <x v="0"/>
  </r>
  <r>
    <s v="5297-BENZ"/>
    <s v="No"/>
    <n v="11"/>
    <n v="81"/>
    <n v="166.7"/>
    <n v="0"/>
    <n v="0"/>
    <s v="No"/>
    <s v="no"/>
    <n v="0"/>
    <n v="0"/>
    <n v="14"/>
    <s v="Yes"/>
    <n v="0"/>
    <s v="TX"/>
    <s v="374-8042"/>
    <s v="Male"/>
    <n v="29"/>
    <s v="Yes"/>
    <s v="No"/>
    <s v="No"/>
    <n v="0"/>
    <s v="Yes"/>
    <x v="0"/>
    <s v="Credit Card"/>
    <n v="48"/>
    <n v="537"/>
    <x v="0"/>
    <n v="0"/>
    <x v="0"/>
  </r>
  <r>
    <s v="8822-KJPV"/>
    <s v="No"/>
    <n v="1"/>
    <n v="4"/>
    <n v="14"/>
    <n v="0"/>
    <n v="0"/>
    <s v="No"/>
    <s v="no"/>
    <n v="0"/>
    <n v="0"/>
    <n v="3"/>
    <s v="Yes"/>
    <n v="0"/>
    <s v="NJ"/>
    <s v="359-1231"/>
    <s v="Male"/>
    <n v="42"/>
    <s v="No"/>
    <s v="No"/>
    <s v="No"/>
    <n v="0"/>
    <s v="No"/>
    <x v="0"/>
    <s v="Credit Card"/>
    <n v="27"/>
    <n v="27"/>
    <x v="0"/>
    <n v="0"/>
    <x v="0"/>
  </r>
  <r>
    <s v="5559-DOEH"/>
    <s v="No"/>
    <n v="53"/>
    <n v="228"/>
    <n v="695"/>
    <n v="0"/>
    <n v="0"/>
    <s v="No"/>
    <s v="no"/>
    <n v="0"/>
    <n v="0"/>
    <n v="0"/>
    <s v="No"/>
    <n v="0"/>
    <s v="MN"/>
    <s v="413-7170"/>
    <s v="Female"/>
    <n v="24"/>
    <s v="Yes"/>
    <s v="No"/>
    <s v="No"/>
    <n v="0"/>
    <s v="No"/>
    <x v="1"/>
    <s v="Direct Debit"/>
    <n v="7"/>
    <n v="372"/>
    <x v="0"/>
    <n v="0"/>
    <x v="0"/>
  </r>
  <r>
    <s v="0544-HTAB"/>
    <s v="No"/>
    <n v="64"/>
    <n v="94"/>
    <n v="254.4"/>
    <n v="0"/>
    <n v="0"/>
    <s v="No"/>
    <s v="no"/>
    <n v="0"/>
    <n v="0"/>
    <n v="5"/>
    <s v="Yes"/>
    <n v="0"/>
    <s v="NM"/>
    <s v="415-2935"/>
    <s v="Male"/>
    <n v="76"/>
    <s v="No"/>
    <s v="Yes"/>
    <s v="No"/>
    <n v="0"/>
    <s v="Yes"/>
    <x v="2"/>
    <s v="Direct Debit"/>
    <n v="60"/>
    <n v="3811"/>
    <x v="0"/>
    <n v="0"/>
    <x v="0"/>
  </r>
  <r>
    <s v="1633-FVON"/>
    <s v="No"/>
    <n v="59"/>
    <n v="300"/>
    <n v="587.5"/>
    <n v="0"/>
    <n v="0"/>
    <s v="No"/>
    <s v="no"/>
    <n v="0"/>
    <n v="0"/>
    <n v="0"/>
    <s v="No"/>
    <n v="0"/>
    <s v="NV"/>
    <s v="399-4246"/>
    <s v="Male"/>
    <n v="39"/>
    <s v="No"/>
    <s v="No"/>
    <s v="No"/>
    <n v="0"/>
    <s v="No"/>
    <x v="2"/>
    <s v="Direct Debit"/>
    <n v="11"/>
    <n v="674"/>
    <x v="0"/>
    <n v="0"/>
    <x v="0"/>
  </r>
  <r>
    <s v="1299-WYLC"/>
    <s v="No"/>
    <n v="56"/>
    <n v="168"/>
    <n v="500"/>
    <n v="0"/>
    <n v="0"/>
    <s v="No"/>
    <s v="no"/>
    <n v="0"/>
    <n v="0"/>
    <n v="10"/>
    <s v="Yes"/>
    <n v="0"/>
    <s v="MN"/>
    <s v="350-8921"/>
    <s v="Female"/>
    <n v="70"/>
    <s v="No"/>
    <s v="Yes"/>
    <s v="No"/>
    <n v="0"/>
    <s v="Yes"/>
    <x v="1"/>
    <s v="Direct Debit"/>
    <n v="61"/>
    <n v="3397"/>
    <x v="0"/>
    <n v="0"/>
    <x v="0"/>
  </r>
  <r>
    <s v="1712-GSRD"/>
    <s v="No"/>
    <n v="48"/>
    <n v="251"/>
    <n v="724.8"/>
    <n v="0"/>
    <n v="0"/>
    <s v="No"/>
    <s v="no"/>
    <n v="0"/>
    <n v="0"/>
    <n v="4"/>
    <s v="Yes"/>
    <n v="0"/>
    <s v="DC"/>
    <s v="374-5353"/>
    <s v="Female"/>
    <n v="54"/>
    <s v="No"/>
    <s v="No"/>
    <s v="No"/>
    <n v="0"/>
    <s v="No"/>
    <x v="1"/>
    <s v="Credit Card"/>
    <n v="30"/>
    <n v="1434"/>
    <x v="0"/>
    <n v="0"/>
    <x v="0"/>
  </r>
  <r>
    <s v="9518-SUYQ"/>
    <s v="No"/>
    <n v="28"/>
    <n v="108"/>
    <n v="282.39999999999998"/>
    <n v="0"/>
    <n v="0"/>
    <s v="No"/>
    <s v="no"/>
    <n v="0"/>
    <n v="0"/>
    <n v="1"/>
    <s v="Yes"/>
    <n v="0"/>
    <s v="MN"/>
    <s v="355-8887"/>
    <s v="Male"/>
    <n v="85"/>
    <s v="No"/>
    <s v="Yes"/>
    <s v="No"/>
    <n v="0"/>
    <s v="No"/>
    <x v="1"/>
    <s v="Direct Debit"/>
    <n v="28"/>
    <n v="796"/>
    <x v="0"/>
    <n v="0"/>
    <x v="0"/>
  </r>
  <r>
    <s v="2605-TOXT"/>
    <s v="No"/>
    <n v="47"/>
    <n v="116"/>
    <n v="281.8"/>
    <n v="0"/>
    <n v="0"/>
    <s v="No"/>
    <s v="no"/>
    <n v="0"/>
    <n v="0"/>
    <n v="0"/>
    <s v="No"/>
    <n v="0"/>
    <s v="MD"/>
    <s v="333-1967"/>
    <s v="Female"/>
    <n v="47"/>
    <s v="No"/>
    <s v="No"/>
    <s v="No"/>
    <n v="0"/>
    <s v="No"/>
    <x v="1"/>
    <s v="Credit Card"/>
    <n v="16"/>
    <n v="755"/>
    <x v="0"/>
    <n v="0"/>
    <x v="0"/>
  </r>
  <r>
    <s v="3733-EZWS"/>
    <s v="No"/>
    <n v="42"/>
    <n v="96"/>
    <n v="291.8"/>
    <n v="0"/>
    <n v="0"/>
    <s v="No"/>
    <s v="no"/>
    <n v="0"/>
    <n v="0"/>
    <n v="9"/>
    <s v="No"/>
    <n v="51"/>
    <s v="GA"/>
    <s v="411-1530"/>
    <s v="Female"/>
    <n v="37"/>
    <s v="No"/>
    <s v="No"/>
    <s v="No"/>
    <n v="0"/>
    <s v="Yes"/>
    <x v="0"/>
    <s v="Direct Debit"/>
    <n v="59"/>
    <n v="2452"/>
    <x v="0"/>
    <n v="0"/>
    <x v="0"/>
  </r>
  <r>
    <s v="6341-KAZD"/>
    <s v="No"/>
    <n v="48"/>
    <n v="96"/>
    <n v="289.8"/>
    <n v="0"/>
    <n v="0"/>
    <s v="No"/>
    <s v="no"/>
    <n v="0"/>
    <n v="0"/>
    <n v="0"/>
    <s v="No"/>
    <n v="0"/>
    <s v="TX"/>
    <s v="395-3026"/>
    <s v="Female"/>
    <n v="34"/>
    <s v="No"/>
    <s v="No"/>
    <s v="No"/>
    <n v="0"/>
    <s v="No"/>
    <x v="2"/>
    <s v="Direct Debit"/>
    <n v="7"/>
    <n v="340"/>
    <x v="0"/>
    <n v="0"/>
    <x v="0"/>
  </r>
  <r>
    <s v="9484-NQCR"/>
    <s v="No"/>
    <n v="9"/>
    <n v="45"/>
    <n v="148"/>
    <n v="0"/>
    <n v="0"/>
    <s v="No"/>
    <s v="no"/>
    <n v="0"/>
    <n v="0"/>
    <n v="14"/>
    <s v="Yes"/>
    <n v="0"/>
    <s v="VT"/>
    <s v="388-6441"/>
    <s v="Male"/>
    <n v="29"/>
    <s v="Yes"/>
    <s v="No"/>
    <s v="No"/>
    <n v="0"/>
    <s v="No"/>
    <x v="0"/>
    <s v="Credit Card"/>
    <n v="47"/>
    <n v="439"/>
    <x v="0"/>
    <n v="0"/>
    <x v="0"/>
  </r>
  <r>
    <s v="6102-OALZ"/>
    <s v="No"/>
    <n v="36"/>
    <n v="248"/>
    <n v="534.70000000000005"/>
    <n v="0"/>
    <n v="0"/>
    <s v="No"/>
    <s v="no"/>
    <n v="0"/>
    <n v="0"/>
    <n v="6"/>
    <s v="Yes"/>
    <n v="0"/>
    <s v="IN"/>
    <s v="402-1251"/>
    <s v="Female"/>
    <n v="55"/>
    <s v="No"/>
    <s v="No"/>
    <s v="No"/>
    <n v="0"/>
    <s v="No"/>
    <x v="1"/>
    <s v="Direct Debit"/>
    <n v="22"/>
    <n v="786"/>
    <x v="0"/>
    <n v="0"/>
    <x v="0"/>
  </r>
  <r>
    <s v="9351-ELBM"/>
    <s v="No"/>
    <n v="51"/>
    <n v="292"/>
    <n v="767.8"/>
    <n v="0"/>
    <n v="0"/>
    <s v="No"/>
    <s v="no"/>
    <n v="0"/>
    <n v="0"/>
    <n v="0"/>
    <s v="No"/>
    <n v="0"/>
    <s v="WV"/>
    <s v="412-9997"/>
    <s v="Female"/>
    <n v="24"/>
    <s v="Yes"/>
    <s v="No"/>
    <s v="No"/>
    <n v="0"/>
    <s v="No"/>
    <x v="2"/>
    <s v="Direct Debit"/>
    <n v="12"/>
    <n v="638"/>
    <x v="0"/>
    <n v="0"/>
    <x v="0"/>
  </r>
  <r>
    <s v="7023-YWYM"/>
    <s v="No"/>
    <n v="46"/>
    <n v="145"/>
    <n v="325.3"/>
    <n v="0"/>
    <n v="0"/>
    <s v="No"/>
    <s v="no"/>
    <n v="0"/>
    <n v="0"/>
    <n v="0"/>
    <s v="No"/>
    <n v="0"/>
    <s v="KY"/>
    <s v="346-7302"/>
    <s v="Female"/>
    <n v="60"/>
    <s v="No"/>
    <s v="No"/>
    <s v="No"/>
    <n v="0"/>
    <s v="No"/>
    <x v="2"/>
    <s v="Credit Card"/>
    <n v="13"/>
    <n v="616"/>
    <x v="0"/>
    <n v="0"/>
    <x v="0"/>
  </r>
  <r>
    <s v="0993-JKUA"/>
    <s v="No"/>
    <n v="30"/>
    <n v="67"/>
    <n v="179.4"/>
    <n v="0"/>
    <n v="0"/>
    <s v="No"/>
    <s v="no"/>
    <n v="0"/>
    <n v="0"/>
    <n v="4"/>
    <s v="Yes"/>
    <n v="0"/>
    <s v="NJ"/>
    <s v="358-9095"/>
    <s v="Male"/>
    <n v="46"/>
    <s v="No"/>
    <s v="No"/>
    <s v="No"/>
    <n v="0"/>
    <s v="No"/>
    <x v="0"/>
    <s v="Credit Card"/>
    <n v="19"/>
    <n v="577"/>
    <x v="0"/>
    <n v="0"/>
    <x v="0"/>
  </r>
  <r>
    <s v="1629-PDTQ"/>
    <s v="No"/>
    <n v="1"/>
    <n v="3"/>
    <n v="7"/>
    <n v="0"/>
    <n v="0"/>
    <s v="No"/>
    <s v="no"/>
    <n v="0"/>
    <n v="0"/>
    <n v="0"/>
    <s v="Yes"/>
    <n v="0"/>
    <s v="LA"/>
    <s v="334-1275"/>
    <s v="Male"/>
    <n v="76"/>
    <s v="No"/>
    <s v="Yes"/>
    <s v="No"/>
    <n v="0"/>
    <s v="No"/>
    <x v="1"/>
    <s v="Direct Debit"/>
    <n v="42"/>
    <n v="42"/>
    <x v="0"/>
    <n v="0"/>
    <x v="0"/>
  </r>
  <r>
    <s v="3558-BXMZ"/>
    <s v="No"/>
    <n v="68"/>
    <n v="254"/>
    <n v="612.20000000000005"/>
    <n v="0"/>
    <n v="0"/>
    <s v="No"/>
    <s v="no"/>
    <n v="0"/>
    <n v="0"/>
    <n v="9"/>
    <s v="Yes"/>
    <n v="0"/>
    <s v="AR"/>
    <s v="340-4953"/>
    <s v="Male"/>
    <n v="61"/>
    <s v="No"/>
    <s v="No"/>
    <s v="No"/>
    <n v="0"/>
    <s v="Yes"/>
    <x v="2"/>
    <s v="Credit Card"/>
    <n v="47"/>
    <n v="3187"/>
    <x v="0"/>
    <n v="0"/>
    <x v="0"/>
  </r>
  <r>
    <s v="0388-CPEE"/>
    <s v="No"/>
    <n v="64"/>
    <n v="274"/>
    <n v="768"/>
    <n v="0"/>
    <n v="0"/>
    <s v="No"/>
    <s v="no"/>
    <n v="0"/>
    <n v="0"/>
    <n v="7"/>
    <s v="Yes"/>
    <n v="0"/>
    <s v="ME"/>
    <s v="400-9510"/>
    <s v="Female"/>
    <n v="48"/>
    <s v="No"/>
    <s v="No"/>
    <s v="No"/>
    <n v="0"/>
    <s v="Yes"/>
    <x v="0"/>
    <s v="Credit Card"/>
    <n v="48"/>
    <n v="3049"/>
    <x v="0"/>
    <n v="0"/>
    <x v="0"/>
  </r>
  <r>
    <s v="2562-HWYM"/>
    <s v="No"/>
    <n v="74"/>
    <n v="407"/>
    <n v="1108.9000000000001"/>
    <n v="0"/>
    <n v="0"/>
    <s v="No"/>
    <s v="no"/>
    <n v="0"/>
    <n v="0"/>
    <n v="3"/>
    <s v="Yes"/>
    <n v="0"/>
    <s v="AZ"/>
    <s v="387-6103"/>
    <s v="Male"/>
    <n v="56"/>
    <s v="No"/>
    <s v="No"/>
    <s v="No"/>
    <n v="0"/>
    <s v="Yes"/>
    <x v="2"/>
    <s v="Direct Debit"/>
    <n v="44"/>
    <n v="3237"/>
    <x v="0"/>
    <n v="0"/>
    <x v="0"/>
  </r>
  <r>
    <s v="3797-KBSC"/>
    <s v="No"/>
    <n v="71"/>
    <n v="136"/>
    <n v="355.2"/>
    <n v="0"/>
    <n v="0"/>
    <s v="No"/>
    <s v="no"/>
    <n v="0"/>
    <n v="0"/>
    <n v="13"/>
    <s v="Yes"/>
    <n v="0"/>
    <s v="MT"/>
    <s v="370-3450"/>
    <s v="Male"/>
    <n v="48"/>
    <s v="No"/>
    <s v="No"/>
    <s v="No"/>
    <n v="0"/>
    <s v="No"/>
    <x v="1"/>
    <s v="Credit Card"/>
    <n v="31"/>
    <n v="2180"/>
    <x v="0"/>
    <n v="0"/>
    <x v="0"/>
  </r>
  <r>
    <s v="8928-KDDO"/>
    <s v="No"/>
    <n v="53"/>
    <n v="146"/>
    <n v="316.3"/>
    <n v="0"/>
    <n v="0"/>
    <s v="No"/>
    <s v="no"/>
    <n v="0"/>
    <n v="0"/>
    <n v="0"/>
    <s v="No"/>
    <n v="0"/>
    <s v="MS"/>
    <s v="355-6291"/>
    <s v="Male"/>
    <n v="66"/>
    <s v="No"/>
    <s v="Yes"/>
    <s v="No"/>
    <n v="0"/>
    <s v="No"/>
    <x v="2"/>
    <s v="Direct Debit"/>
    <n v="7"/>
    <n v="372"/>
    <x v="0"/>
    <n v="0"/>
    <x v="0"/>
  </r>
  <r>
    <s v="5582-SNME"/>
    <s v="No"/>
    <n v="1"/>
    <n v="5"/>
    <n v="12"/>
    <n v="0"/>
    <n v="0"/>
    <s v="No"/>
    <s v="no"/>
    <n v="0"/>
    <n v="0"/>
    <n v="0"/>
    <s v="No"/>
    <n v="0"/>
    <s v="IA"/>
    <s v="379-6506"/>
    <s v="Male"/>
    <n v="19"/>
    <s v="Yes"/>
    <s v="No"/>
    <s v="No"/>
    <n v="0"/>
    <s v="No"/>
    <x v="0"/>
    <s v="Credit Card"/>
    <n v="12"/>
    <n v="12"/>
    <x v="0"/>
    <n v="0"/>
    <x v="0"/>
  </r>
  <r>
    <s v="7652-MWGQ"/>
    <s v="No"/>
    <n v="38"/>
    <n v="197"/>
    <n v="417.5"/>
    <n v="0"/>
    <n v="0"/>
    <s v="No"/>
    <s v="no"/>
    <n v="0"/>
    <n v="0"/>
    <n v="11"/>
    <s v="Yes"/>
    <n v="0"/>
    <s v="VT"/>
    <s v="354-3783"/>
    <s v="Male"/>
    <n v="33"/>
    <s v="No"/>
    <s v="No"/>
    <s v="No"/>
    <n v="0"/>
    <s v="Yes"/>
    <x v="1"/>
    <s v="Direct Debit"/>
    <n v="63"/>
    <n v="2392"/>
    <x v="0"/>
    <n v="0"/>
    <x v="0"/>
  </r>
  <r>
    <s v="9413-CTHP"/>
    <s v="No"/>
    <n v="66"/>
    <n v="349"/>
    <n v="864"/>
    <n v="0"/>
    <n v="0"/>
    <s v="No"/>
    <s v="no"/>
    <n v="0"/>
    <n v="0"/>
    <n v="3"/>
    <s v="Yes"/>
    <n v="0"/>
    <s v="KY"/>
    <s v="401-7594"/>
    <s v="Female"/>
    <n v="69"/>
    <s v="No"/>
    <s v="Yes"/>
    <s v="No"/>
    <n v="0"/>
    <s v="Yes"/>
    <x v="1"/>
    <s v="Direct Debit"/>
    <n v="26"/>
    <n v="1739"/>
    <x v="0"/>
    <n v="0"/>
    <x v="0"/>
  </r>
  <r>
    <s v="1874-MSLN"/>
    <s v="No"/>
    <n v="4"/>
    <n v="11"/>
    <n v="33"/>
    <n v="0"/>
    <n v="0"/>
    <s v="No"/>
    <s v="no"/>
    <n v="0"/>
    <n v="0"/>
    <n v="4"/>
    <s v="Yes"/>
    <n v="0"/>
    <s v="AZ"/>
    <s v="334-2577"/>
    <s v="Male"/>
    <n v="34"/>
    <s v="No"/>
    <s v="No"/>
    <s v="No"/>
    <n v="0"/>
    <s v="No"/>
    <x v="0"/>
    <s v="Credit Card"/>
    <n v="15"/>
    <n v="63"/>
    <x v="0"/>
    <n v="0"/>
    <x v="0"/>
  </r>
  <r>
    <s v="4455-SIDH"/>
    <s v="No"/>
    <n v="70"/>
    <n v="236"/>
    <n v="701.2"/>
    <n v="0"/>
    <n v="0"/>
    <s v="No"/>
    <s v="no"/>
    <n v="0"/>
    <n v="0"/>
    <n v="12"/>
    <s v="Yes"/>
    <n v="0"/>
    <s v="MI"/>
    <s v="400-3637"/>
    <s v="Female"/>
    <n v="27"/>
    <s v="Yes"/>
    <s v="No"/>
    <s v="No"/>
    <n v="0"/>
    <s v="No"/>
    <x v="1"/>
    <s v="Direct Debit"/>
    <n v="66"/>
    <n v="4593"/>
    <x v="0"/>
    <n v="0"/>
    <x v="0"/>
  </r>
  <r>
    <s v="1457-BNEN"/>
    <s v="No"/>
    <n v="31"/>
    <n v="213"/>
    <n v="400"/>
    <n v="0"/>
    <n v="0"/>
    <s v="No"/>
    <s v="no"/>
    <n v="0"/>
    <n v="0"/>
    <n v="4"/>
    <s v="Yes"/>
    <n v="0"/>
    <s v="NM"/>
    <s v="383-4361"/>
    <s v="Female"/>
    <n v="58"/>
    <s v="No"/>
    <s v="No"/>
    <s v="No"/>
    <n v="0"/>
    <s v="No"/>
    <x v="1"/>
    <s v="Credit Card"/>
    <n v="13"/>
    <n v="407"/>
    <x v="0"/>
    <n v="0"/>
    <x v="0"/>
  </r>
  <r>
    <s v="2274-VJTM"/>
    <s v="No"/>
    <n v="42"/>
    <n v="195"/>
    <n v="457.2"/>
    <n v="0"/>
    <n v="0"/>
    <s v="No"/>
    <s v="no"/>
    <n v="0"/>
    <n v="0"/>
    <n v="4"/>
    <s v="Yes"/>
    <n v="0"/>
    <s v="CO"/>
    <s v="371-4306"/>
    <s v="Male"/>
    <n v="54"/>
    <s v="No"/>
    <s v="No"/>
    <s v="No"/>
    <n v="0"/>
    <s v="No"/>
    <x v="1"/>
    <s v="Credit Card"/>
    <n v="62"/>
    <n v="2556"/>
    <x v="0"/>
    <n v="0"/>
    <x v="0"/>
  </r>
  <r>
    <s v="2030-STOC"/>
    <s v="No"/>
    <n v="70"/>
    <n v="199"/>
    <n v="491.9"/>
    <n v="0"/>
    <n v="0"/>
    <s v="No"/>
    <s v="no"/>
    <n v="0"/>
    <n v="0"/>
    <n v="0"/>
    <s v="No"/>
    <n v="0"/>
    <s v="UT"/>
    <s v="403-4298"/>
    <s v="Male"/>
    <n v="37"/>
    <s v="No"/>
    <s v="No"/>
    <s v="No"/>
    <n v="0"/>
    <s v="No"/>
    <x v="2"/>
    <s v="Credit Card"/>
    <n v="12"/>
    <n v="875"/>
    <x v="0"/>
    <n v="0"/>
    <x v="0"/>
  </r>
  <r>
    <s v="0334-QKJY"/>
    <s v="No"/>
    <n v="52"/>
    <n v="222"/>
    <n v="577.5"/>
    <n v="0"/>
    <n v="0"/>
    <s v="No"/>
    <s v="no"/>
    <n v="0"/>
    <n v="0"/>
    <n v="2"/>
    <s v="Yes"/>
    <n v="0"/>
    <s v="MA"/>
    <s v="337-4697"/>
    <s v="Female"/>
    <n v="38"/>
    <s v="No"/>
    <s v="No"/>
    <s v="No"/>
    <n v="0"/>
    <s v="Yes"/>
    <x v="1"/>
    <s v="Credit Card"/>
    <n v="37"/>
    <n v="1939"/>
    <x v="0"/>
    <n v="0"/>
    <x v="0"/>
  </r>
  <r>
    <s v="8840-GNVV"/>
    <s v="No"/>
    <n v="43"/>
    <n v="211"/>
    <n v="474.6"/>
    <n v="0"/>
    <n v="0"/>
    <s v="No"/>
    <s v="no"/>
    <n v="0"/>
    <n v="0"/>
    <n v="6"/>
    <s v="Yes"/>
    <n v="0"/>
    <s v="AL"/>
    <s v="383-1509"/>
    <s v="Female"/>
    <n v="35"/>
    <s v="No"/>
    <s v="No"/>
    <s v="No"/>
    <n v="0"/>
    <s v="Yes"/>
    <x v="0"/>
    <s v="Direct Debit"/>
    <n v="57"/>
    <n v="2451"/>
    <x v="0"/>
    <n v="0"/>
    <x v="0"/>
  </r>
  <r>
    <s v="8778-MXAA"/>
    <s v="No"/>
    <n v="63"/>
    <n v="249"/>
    <n v="564.29999999999995"/>
    <n v="0"/>
    <n v="0"/>
    <s v="No"/>
    <s v="no"/>
    <n v="0"/>
    <n v="0"/>
    <n v="6"/>
    <s v="Yes"/>
    <n v="0"/>
    <s v="AZ"/>
    <s v="407-7035"/>
    <s v="Female"/>
    <n v="51"/>
    <s v="No"/>
    <s v="No"/>
    <s v="No"/>
    <n v="0"/>
    <s v="No"/>
    <x v="2"/>
    <s v="Direct Debit"/>
    <n v="27"/>
    <n v="1699"/>
    <x v="0"/>
    <n v="0"/>
    <x v="0"/>
  </r>
  <r>
    <s v="6377-YEVD"/>
    <s v="No"/>
    <n v="36"/>
    <n v="235"/>
    <n v="399"/>
    <n v="0"/>
    <n v="0"/>
    <s v="No"/>
    <s v="no"/>
    <n v="0"/>
    <n v="0"/>
    <n v="9"/>
    <s v="Yes"/>
    <n v="0"/>
    <s v="NJ"/>
    <s v="391-4652"/>
    <s v="Female"/>
    <n v="65"/>
    <s v="No"/>
    <s v="Yes"/>
    <s v="No"/>
    <n v="0"/>
    <s v="No"/>
    <x v="2"/>
    <s v="Direct Debit"/>
    <n v="11"/>
    <n v="410"/>
    <x v="0"/>
    <n v="0"/>
    <x v="0"/>
  </r>
  <r>
    <s v="0111-ULQC"/>
    <s v="No"/>
    <n v="40"/>
    <n v="118"/>
    <n v="242.7"/>
    <n v="0"/>
    <n v="0"/>
    <s v="No"/>
    <s v="no"/>
    <n v="0"/>
    <n v="0"/>
    <n v="0"/>
    <s v="No"/>
    <n v="0"/>
    <s v="MO"/>
    <s v="409-1244"/>
    <s v="Female"/>
    <n v="51"/>
    <s v="No"/>
    <s v="No"/>
    <s v="No"/>
    <n v="0"/>
    <s v="No"/>
    <x v="2"/>
    <s v="Credit Card"/>
    <n v="13"/>
    <n v="525"/>
    <x v="0"/>
    <n v="0"/>
    <x v="0"/>
  </r>
  <r>
    <s v="0921-JRAS"/>
    <s v="No"/>
    <n v="55"/>
    <n v="89"/>
    <n v="276.3"/>
    <n v="0"/>
    <n v="0"/>
    <s v="No"/>
    <s v="no"/>
    <n v="0"/>
    <n v="0"/>
    <n v="24"/>
    <s v="Yes"/>
    <n v="0"/>
    <s v="NE"/>
    <s v="352-7072"/>
    <s v="Female"/>
    <n v="27"/>
    <s v="Yes"/>
    <s v="No"/>
    <s v="No"/>
    <n v="0"/>
    <s v="Yes"/>
    <x v="1"/>
    <s v="Credit Card"/>
    <n v="39"/>
    <n v="2146"/>
    <x v="0"/>
    <n v="0"/>
    <x v="0"/>
  </r>
  <r>
    <s v="4190-OQWW"/>
    <s v="No"/>
    <n v="5"/>
    <n v="34"/>
    <n v="76.3"/>
    <n v="0"/>
    <n v="0"/>
    <s v="No"/>
    <s v="no"/>
    <n v="0"/>
    <n v="0"/>
    <n v="0"/>
    <s v="No"/>
    <n v="0"/>
    <s v="TX"/>
    <s v="370-7550"/>
    <s v="Female"/>
    <n v="34"/>
    <s v="No"/>
    <s v="No"/>
    <s v="No"/>
    <n v="0"/>
    <s v="No"/>
    <x v="0"/>
    <s v="Credit Card"/>
    <n v="10"/>
    <n v="56"/>
    <x v="0"/>
    <n v="0"/>
    <x v="0"/>
  </r>
  <r>
    <s v="1772-EVXU"/>
    <s v="No"/>
    <n v="34"/>
    <n v="85"/>
    <n v="306.3"/>
    <n v="0"/>
    <n v="0"/>
    <s v="No"/>
    <s v="no"/>
    <n v="0"/>
    <n v="0"/>
    <n v="5"/>
    <s v="Yes"/>
    <n v="0"/>
    <s v="AZ"/>
    <s v="354-4445"/>
    <s v="Male"/>
    <n v="57"/>
    <s v="No"/>
    <s v="No"/>
    <s v="No"/>
    <n v="0"/>
    <s v="No"/>
    <x v="2"/>
    <s v="Direct Debit"/>
    <n v="44"/>
    <n v="1497"/>
    <x v="0"/>
    <n v="0"/>
    <x v="0"/>
  </r>
  <r>
    <s v="4640-ROSI"/>
    <s v="No"/>
    <n v="73"/>
    <n v="542"/>
    <n v="1171.3"/>
    <n v="0"/>
    <n v="0"/>
    <s v="No"/>
    <s v="no"/>
    <n v="0"/>
    <n v="0"/>
    <n v="0"/>
    <s v="No"/>
    <n v="0"/>
    <s v="MS"/>
    <s v="414-8718"/>
    <s v="Male"/>
    <n v="49"/>
    <s v="No"/>
    <s v="No"/>
    <s v="No"/>
    <n v="0"/>
    <s v="No"/>
    <x v="2"/>
    <s v="Direct Debit"/>
    <n v="13"/>
    <n v="946"/>
    <x v="0"/>
    <n v="0"/>
    <x v="0"/>
  </r>
  <r>
    <s v="7232-MRQS"/>
    <s v="No"/>
    <n v="1"/>
    <n v="6"/>
    <n v="13"/>
    <n v="0"/>
    <n v="0"/>
    <s v="No"/>
    <s v="no"/>
    <n v="0"/>
    <n v="0"/>
    <n v="0"/>
    <s v="No"/>
    <n v="0"/>
    <s v="TX"/>
    <s v="409-5939"/>
    <s v="Male"/>
    <n v="44"/>
    <s v="No"/>
    <s v="No"/>
    <s v="No"/>
    <n v="0"/>
    <s v="No"/>
    <x v="0"/>
    <s v="Credit Card"/>
    <n v="13"/>
    <n v="13"/>
    <x v="0"/>
    <n v="0"/>
    <x v="0"/>
  </r>
  <r>
    <s v="1736-FGSI"/>
    <s v="No"/>
    <n v="71"/>
    <n v="296"/>
    <n v="706"/>
    <n v="0"/>
    <n v="0"/>
    <s v="No"/>
    <s v="no"/>
    <n v="0"/>
    <n v="0"/>
    <n v="7"/>
    <s v="Yes"/>
    <n v="0"/>
    <s v="NE"/>
    <s v="331-4902"/>
    <s v="Male"/>
    <n v="78"/>
    <s v="No"/>
    <s v="Yes"/>
    <s v="No"/>
    <n v="0"/>
    <s v="No"/>
    <x v="1"/>
    <s v="Direct Debit"/>
    <n v="29"/>
    <n v="2045"/>
    <x v="0"/>
    <n v="0"/>
    <x v="0"/>
  </r>
  <r>
    <s v="1908-BNLT"/>
    <s v="No"/>
    <n v="14"/>
    <n v="58"/>
    <n v="127.3"/>
    <n v="0"/>
    <n v="0"/>
    <s v="No"/>
    <s v="no"/>
    <n v="0"/>
    <n v="0"/>
    <n v="7"/>
    <s v="Yes"/>
    <n v="0"/>
    <s v="NE"/>
    <s v="353-6870"/>
    <s v="Female"/>
    <n v="48"/>
    <s v="No"/>
    <s v="No"/>
    <s v="No"/>
    <n v="0"/>
    <s v="No"/>
    <x v="0"/>
    <s v="Direct Debit"/>
    <n v="35"/>
    <n v="502"/>
    <x v="0"/>
    <n v="0"/>
    <x v="0"/>
  </r>
  <r>
    <s v="9998-OFMS"/>
    <s v="No"/>
    <n v="64"/>
    <n v="263"/>
    <n v="644.9"/>
    <n v="0"/>
    <n v="0"/>
    <s v="No"/>
    <s v="no"/>
    <n v="0"/>
    <n v="0"/>
    <n v="3"/>
    <s v="Yes"/>
    <n v="0"/>
    <s v="NJ"/>
    <s v="390-6101"/>
    <s v="Male"/>
    <n v="64"/>
    <s v="No"/>
    <s v="No"/>
    <s v="No"/>
    <n v="0"/>
    <s v="No"/>
    <x v="2"/>
    <s v="Direct Debit"/>
    <n v="32"/>
    <n v="2034"/>
    <x v="0"/>
    <n v="0"/>
    <x v="0"/>
  </r>
  <r>
    <s v="4988-DNKW"/>
    <s v="No"/>
    <n v="46"/>
    <n v="164"/>
    <n v="416.1"/>
    <n v="138"/>
    <n v="515.20000000000005"/>
    <s v="Yes"/>
    <s v="yes"/>
    <n v="0"/>
    <n v="0"/>
    <n v="0"/>
    <s v="No"/>
    <n v="0"/>
    <s v="AL"/>
    <s v="387-2919"/>
    <s v="Female"/>
    <n v="41"/>
    <s v="No"/>
    <s v="No"/>
    <s v="No"/>
    <n v="0"/>
    <s v="No"/>
    <x v="2"/>
    <s v="Credit Card"/>
    <n v="17"/>
    <n v="768"/>
    <x v="0"/>
    <n v="0"/>
    <x v="0"/>
  </r>
  <r>
    <s v="8781-YXBL"/>
    <s v="No"/>
    <n v="24"/>
    <n v="131"/>
    <n v="355.7"/>
    <n v="0"/>
    <n v="0"/>
    <s v="No"/>
    <s v="no"/>
    <n v="0"/>
    <n v="0"/>
    <n v="11"/>
    <s v="Yes"/>
    <n v="0"/>
    <s v="NY"/>
    <s v="374-8525"/>
    <s v="Female"/>
    <n v="40"/>
    <s v="No"/>
    <s v="No"/>
    <s v="No"/>
    <n v="0"/>
    <s v="No"/>
    <x v="0"/>
    <s v="Direct Debit"/>
    <n v="28"/>
    <n v="672"/>
    <x v="0"/>
    <n v="0"/>
    <x v="0"/>
  </r>
  <r>
    <s v="4923-PXAV"/>
    <s v="No"/>
    <n v="63"/>
    <n v="211"/>
    <n v="506"/>
    <n v="0"/>
    <n v="0"/>
    <s v="No"/>
    <s v="no"/>
    <n v="0"/>
    <n v="0"/>
    <n v="0"/>
    <s v="No"/>
    <n v="0"/>
    <s v="FL"/>
    <s v="379-5592"/>
    <s v="Female"/>
    <n v="23"/>
    <s v="Yes"/>
    <s v="No"/>
    <s v="No"/>
    <n v="0"/>
    <s v="No"/>
    <x v="2"/>
    <s v="Credit Card"/>
    <n v="9"/>
    <n v="595"/>
    <x v="0"/>
    <n v="0"/>
    <x v="0"/>
  </r>
  <r>
    <s v="1867-FBPS"/>
    <s v="No"/>
    <n v="60"/>
    <n v="210"/>
    <n v="537.5"/>
    <n v="0"/>
    <n v="0"/>
    <s v="No"/>
    <s v="no"/>
    <n v="0"/>
    <n v="0"/>
    <n v="0"/>
    <s v="No"/>
    <n v="0"/>
    <s v="AK"/>
    <s v="345-8237"/>
    <s v="Male"/>
    <n v="62"/>
    <s v="No"/>
    <s v="No"/>
    <s v="No"/>
    <n v="0"/>
    <s v="No"/>
    <x v="2"/>
    <s v="Credit Card"/>
    <n v="13"/>
    <n v="754"/>
    <x v="0"/>
    <n v="0"/>
    <x v="0"/>
  </r>
  <r>
    <s v="5088-QWNF"/>
    <s v="No"/>
    <n v="73"/>
    <n v="265"/>
    <n v="729.8"/>
    <n v="0"/>
    <n v="0"/>
    <s v="No"/>
    <s v="no"/>
    <n v="0"/>
    <n v="0"/>
    <n v="3"/>
    <s v="Yes"/>
    <n v="0"/>
    <s v="DE"/>
    <s v="346-2359"/>
    <s v="Female"/>
    <n v="68"/>
    <s v="No"/>
    <s v="Yes"/>
    <s v="No"/>
    <n v="0"/>
    <s v="Yes"/>
    <x v="2"/>
    <s v="Credit Card"/>
    <n v="38"/>
    <n v="2808"/>
    <x v="0"/>
    <n v="0"/>
    <x v="0"/>
  </r>
  <r>
    <s v="5570-GABM"/>
    <s v="No"/>
    <n v="59"/>
    <n v="152"/>
    <n v="354.6"/>
    <n v="0"/>
    <n v="0"/>
    <s v="No"/>
    <s v="no"/>
    <n v="0"/>
    <n v="0"/>
    <n v="11"/>
    <s v="Yes"/>
    <n v="0"/>
    <s v="MI"/>
    <s v="381-4756"/>
    <s v="Female"/>
    <n v="38"/>
    <s v="No"/>
    <s v="No"/>
    <s v="No"/>
    <n v="0"/>
    <s v="No"/>
    <x v="2"/>
    <s v="Direct Debit"/>
    <n v="59"/>
    <n v="3479"/>
    <x v="0"/>
    <n v="0"/>
    <x v="0"/>
  </r>
  <r>
    <s v="4316-MSBV"/>
    <s v="No"/>
    <n v="63"/>
    <n v="84"/>
    <n v="313.7"/>
    <n v="0"/>
    <n v="0"/>
    <s v="No"/>
    <s v="no"/>
    <n v="0"/>
    <n v="0"/>
    <n v="4"/>
    <s v="Yes"/>
    <n v="0"/>
    <s v="VT"/>
    <s v="390-2805"/>
    <s v="Male"/>
    <n v="33"/>
    <s v="No"/>
    <s v="No"/>
    <s v="No"/>
    <n v="0"/>
    <s v="No"/>
    <x v="1"/>
    <s v="Credit Card"/>
    <n v="40"/>
    <n v="2535"/>
    <x v="0"/>
    <n v="0"/>
    <x v="0"/>
  </r>
  <r>
    <s v="1501-UIMO"/>
    <s v="No"/>
    <n v="73"/>
    <n v="124"/>
    <n v="366.6"/>
    <n v="511"/>
    <n v="1029.3"/>
    <s v="Yes"/>
    <s v="yes"/>
    <n v="0"/>
    <n v="0"/>
    <n v="0"/>
    <s v="No"/>
    <n v="0"/>
    <s v="VT"/>
    <s v="390-2390"/>
    <s v="Male"/>
    <n v="70"/>
    <s v="No"/>
    <s v="Yes"/>
    <s v="No"/>
    <n v="0"/>
    <s v="No"/>
    <x v="2"/>
    <s v="Direct Debit"/>
    <n v="8"/>
    <n v="621"/>
    <x v="0"/>
    <n v="0"/>
    <x v="0"/>
  </r>
  <r>
    <s v="5637-EXFL"/>
    <s v="No"/>
    <n v="65"/>
    <n v="121"/>
    <n v="259.10000000000002"/>
    <n v="0"/>
    <n v="0"/>
    <s v="No"/>
    <s v="no"/>
    <n v="0"/>
    <n v="0"/>
    <n v="3"/>
    <s v="Yes"/>
    <n v="0"/>
    <s v="MI"/>
    <s v="419-9097"/>
    <s v="Female"/>
    <n v="54"/>
    <s v="No"/>
    <s v="No"/>
    <s v="No"/>
    <n v="0"/>
    <s v="No"/>
    <x v="2"/>
    <s v="Credit Card"/>
    <n v="55"/>
    <n v="3552"/>
    <x v="0"/>
    <n v="0"/>
    <x v="0"/>
  </r>
  <r>
    <s v="9631-SNXG"/>
    <s v="No"/>
    <n v="3"/>
    <n v="4"/>
    <n v="12.5"/>
    <n v="0"/>
    <n v="0"/>
    <s v="No"/>
    <s v="no"/>
    <n v="0"/>
    <n v="0"/>
    <n v="0"/>
    <s v="No"/>
    <n v="0"/>
    <s v="WA"/>
    <s v="386-7281"/>
    <s v="Male"/>
    <n v="45"/>
    <s v="No"/>
    <s v="No"/>
    <s v="No"/>
    <n v="0"/>
    <s v="No"/>
    <x v="1"/>
    <s v="Credit Card"/>
    <n v="9"/>
    <n v="27"/>
    <x v="0"/>
    <n v="0"/>
    <x v="0"/>
  </r>
  <r>
    <s v="9797-UVHV"/>
    <s v="No"/>
    <n v="30"/>
    <n v="146"/>
    <n v="329.1"/>
    <n v="0"/>
    <n v="0"/>
    <s v="No"/>
    <s v="no"/>
    <n v="0"/>
    <n v="0"/>
    <n v="1"/>
    <s v="No"/>
    <n v="0"/>
    <s v="LA"/>
    <s v="390-8760"/>
    <s v="Male"/>
    <n v="50"/>
    <s v="No"/>
    <s v="No"/>
    <s v="No"/>
    <n v="0"/>
    <s v="Yes"/>
    <x v="1"/>
    <s v="Credit Card"/>
    <n v="42"/>
    <n v="1259"/>
    <x v="0"/>
    <n v="0"/>
    <x v="0"/>
  </r>
  <r>
    <s v="6677-UAIY"/>
    <s v="No"/>
    <n v="73"/>
    <n v="170"/>
    <n v="366.6"/>
    <n v="0"/>
    <n v="0"/>
    <s v="No"/>
    <s v="no"/>
    <n v="0"/>
    <n v="0"/>
    <n v="16"/>
    <s v="Yes"/>
    <n v="0"/>
    <s v="OH"/>
    <s v="336-7600"/>
    <s v="Female"/>
    <n v="29"/>
    <s v="Yes"/>
    <s v="No"/>
    <s v="No"/>
    <n v="0"/>
    <s v="Yes"/>
    <x v="1"/>
    <s v="Credit Card"/>
    <n v="36"/>
    <n v="2676"/>
    <x v="0"/>
    <n v="0"/>
    <x v="0"/>
  </r>
  <r>
    <s v="3213-OZLH"/>
    <s v="No"/>
    <n v="61"/>
    <n v="211"/>
    <n v="484.6"/>
    <n v="0"/>
    <n v="0"/>
    <s v="No"/>
    <s v="no"/>
    <n v="0"/>
    <n v="0"/>
    <n v="6"/>
    <s v="Yes"/>
    <n v="0"/>
    <s v="RI"/>
    <s v="383-6293"/>
    <s v="Male"/>
    <n v="49"/>
    <s v="No"/>
    <s v="No"/>
    <s v="No"/>
    <n v="0"/>
    <s v="Yes"/>
    <x v="2"/>
    <s v="Direct Debit"/>
    <n v="32"/>
    <n v="1956"/>
    <x v="0"/>
    <n v="0"/>
    <x v="0"/>
  </r>
  <r>
    <s v="9462-HMVN"/>
    <s v="No"/>
    <n v="22"/>
    <n v="115"/>
    <n v="281.5"/>
    <n v="0"/>
    <n v="0"/>
    <s v="No"/>
    <s v="no"/>
    <n v="0"/>
    <n v="0"/>
    <n v="8"/>
    <s v="No"/>
    <n v="34"/>
    <s v="OH"/>
    <s v="370-9116"/>
    <s v="Female"/>
    <n v="25"/>
    <s v="Yes"/>
    <s v="No"/>
    <s v="No"/>
    <n v="0"/>
    <s v="No"/>
    <x v="0"/>
    <s v="Direct Debit"/>
    <n v="43"/>
    <n v="924"/>
    <x v="0"/>
    <n v="0"/>
    <x v="0"/>
  </r>
  <r>
    <s v="6951-KCHP"/>
    <s v="No"/>
    <n v="21"/>
    <n v="103"/>
    <n v="270.89999999999998"/>
    <n v="0"/>
    <n v="0"/>
    <s v="No"/>
    <s v="no"/>
    <n v="0"/>
    <n v="0"/>
    <n v="0"/>
    <s v="No"/>
    <n v="0"/>
    <s v="VA"/>
    <s v="328-6289"/>
    <s v="Male"/>
    <n v="36"/>
    <s v="No"/>
    <s v="No"/>
    <s v="No"/>
    <n v="0"/>
    <s v="No"/>
    <x v="1"/>
    <s v="Credit Card"/>
    <n v="8"/>
    <n v="169"/>
    <x v="0"/>
    <n v="0"/>
    <x v="0"/>
  </r>
  <r>
    <s v="0603-QZRV"/>
    <s v="No"/>
    <n v="16"/>
    <n v="85"/>
    <n v="239.1"/>
    <n v="0"/>
    <n v="0"/>
    <s v="No"/>
    <s v="no"/>
    <n v="0"/>
    <n v="0"/>
    <n v="9"/>
    <s v="Yes"/>
    <n v="0"/>
    <s v="MO"/>
    <s v="350-9994"/>
    <s v="Male"/>
    <n v="41"/>
    <s v="No"/>
    <s v="No"/>
    <s v="No"/>
    <n v="0"/>
    <s v="Yes"/>
    <x v="2"/>
    <s v="Credit Card"/>
    <n v="24"/>
    <n v="386"/>
    <x v="0"/>
    <n v="0"/>
    <x v="0"/>
  </r>
  <r>
    <s v="1476-JLHH"/>
    <s v="No"/>
    <n v="10"/>
    <n v="77"/>
    <n v="137.1"/>
    <n v="0"/>
    <n v="0"/>
    <s v="No"/>
    <s v="no"/>
    <n v="0"/>
    <n v="0"/>
    <n v="0"/>
    <s v="No"/>
    <n v="0"/>
    <s v="FL"/>
    <s v="351-4616"/>
    <s v="Male"/>
    <n v="43"/>
    <s v="No"/>
    <s v="No"/>
    <s v="No"/>
    <n v="0"/>
    <s v="No"/>
    <x v="2"/>
    <s v="Direct Debit"/>
    <n v="15"/>
    <n v="142"/>
    <x v="0"/>
    <n v="0"/>
    <x v="0"/>
  </r>
  <r>
    <s v="4549-UHYE"/>
    <s v="No"/>
    <n v="2"/>
    <n v="4"/>
    <n v="11.6"/>
    <n v="0"/>
    <n v="0"/>
    <s v="No"/>
    <s v="no"/>
    <n v="0"/>
    <n v="0"/>
    <n v="2"/>
    <s v="Yes"/>
    <n v="0"/>
    <s v="IA"/>
    <s v="406-4710"/>
    <s v="Female"/>
    <n v="52"/>
    <s v="No"/>
    <s v="No"/>
    <s v="No"/>
    <n v="0"/>
    <s v="No"/>
    <x v="0"/>
    <s v="Direct Debit"/>
    <n v="35"/>
    <n v="68"/>
    <x v="0"/>
    <n v="0"/>
    <x v="0"/>
  </r>
  <r>
    <s v="3163-BOSK"/>
    <s v="No"/>
    <n v="54"/>
    <n v="330"/>
    <n v="642.70000000000005"/>
    <n v="0"/>
    <n v="0"/>
    <s v="No"/>
    <s v="no"/>
    <n v="0"/>
    <n v="0"/>
    <n v="1"/>
    <s v="Yes"/>
    <n v="0"/>
    <s v="MI"/>
    <s v="409-8743"/>
    <s v="Male"/>
    <n v="38"/>
    <s v="No"/>
    <s v="No"/>
    <s v="No"/>
    <n v="0"/>
    <s v="Yes"/>
    <x v="2"/>
    <s v="Direct Debit"/>
    <n v="43"/>
    <n v="2293"/>
    <x v="0"/>
    <n v="0"/>
    <x v="0"/>
  </r>
  <r>
    <s v="2547-NBGO"/>
    <s v="No"/>
    <n v="11"/>
    <n v="84"/>
    <n v="159"/>
    <n v="0"/>
    <n v="0"/>
    <s v="No"/>
    <s v="no"/>
    <n v="0"/>
    <n v="0"/>
    <n v="0"/>
    <s v="No"/>
    <n v="0"/>
    <s v="OK"/>
    <s v="335-4584"/>
    <s v="Female"/>
    <n v="21"/>
    <s v="Yes"/>
    <s v="No"/>
    <s v="No"/>
    <n v="0"/>
    <s v="No"/>
    <x v="1"/>
    <s v="Credit Card"/>
    <n v="10"/>
    <n v="117"/>
    <x v="0"/>
    <n v="0"/>
    <x v="0"/>
  </r>
  <r>
    <s v="5341-UWGY"/>
    <s v="No"/>
    <n v="69"/>
    <n v="248"/>
    <n v="753.7"/>
    <n v="0"/>
    <n v="0"/>
    <s v="No"/>
    <s v="no"/>
    <n v="0"/>
    <n v="0"/>
    <n v="0"/>
    <s v="No"/>
    <n v="0"/>
    <s v="DE"/>
    <s v="361-9845"/>
    <s v="Male"/>
    <n v="43"/>
    <s v="No"/>
    <s v="No"/>
    <s v="No"/>
    <n v="0"/>
    <s v="No"/>
    <x v="2"/>
    <s v="Credit Card"/>
    <n v="10"/>
    <n v="695"/>
    <x v="0"/>
    <n v="0"/>
    <x v="0"/>
  </r>
  <r>
    <s v="9859-GGCF"/>
    <s v="No"/>
    <n v="70"/>
    <n v="342"/>
    <n v="913.1"/>
    <n v="0"/>
    <n v="0"/>
    <s v="No"/>
    <s v="no"/>
    <n v="0"/>
    <n v="0"/>
    <n v="6"/>
    <s v="Yes"/>
    <n v="0"/>
    <s v="DC"/>
    <s v="329-9364"/>
    <s v="Male"/>
    <n v="38"/>
    <s v="No"/>
    <s v="No"/>
    <s v="No"/>
    <n v="0"/>
    <s v="Yes"/>
    <x v="2"/>
    <s v="Direct Debit"/>
    <n v="52"/>
    <n v="3654"/>
    <x v="0"/>
    <n v="0"/>
    <x v="0"/>
  </r>
  <r>
    <s v="4822-HGQI"/>
    <s v="No"/>
    <n v="42"/>
    <n v="151"/>
    <n v="336.1"/>
    <n v="0"/>
    <n v="0"/>
    <s v="No"/>
    <s v="no"/>
    <n v="0"/>
    <n v="0"/>
    <n v="11"/>
    <s v="Yes"/>
    <n v="0"/>
    <s v="CO"/>
    <s v="338-9398"/>
    <s v="Male"/>
    <n v="59"/>
    <s v="No"/>
    <s v="No"/>
    <s v="No"/>
    <n v="0"/>
    <s v="Yes"/>
    <x v="1"/>
    <s v="Direct Debit"/>
    <n v="42"/>
    <n v="1778"/>
    <x v="0"/>
    <n v="0"/>
    <x v="0"/>
  </r>
  <r>
    <s v="9331-EMHQ"/>
    <s v="No"/>
    <n v="14"/>
    <n v="25"/>
    <n v="72.099999999999994"/>
    <n v="0"/>
    <n v="0"/>
    <s v="No"/>
    <s v="no"/>
    <n v="0"/>
    <n v="0"/>
    <n v="8"/>
    <s v="Yes"/>
    <n v="0"/>
    <s v="NM"/>
    <s v="381-2709"/>
    <s v="Male"/>
    <n v="51"/>
    <s v="No"/>
    <s v="No"/>
    <s v="No"/>
    <n v="0"/>
    <s v="Yes"/>
    <x v="2"/>
    <s v="Credit Card"/>
    <n v="54"/>
    <n v="780"/>
    <x v="0"/>
    <n v="0"/>
    <x v="0"/>
  </r>
  <r>
    <s v="1022-MXDZ"/>
    <s v="No"/>
    <n v="32"/>
    <n v="145"/>
    <n v="350.4"/>
    <n v="0"/>
    <n v="0"/>
    <s v="No"/>
    <s v="no"/>
    <n v="0"/>
    <n v="0"/>
    <n v="0"/>
    <s v="No"/>
    <n v="0"/>
    <s v="LA"/>
    <s v="415-2393"/>
    <s v="Female"/>
    <n v="59"/>
    <s v="No"/>
    <s v="No"/>
    <s v="No"/>
    <n v="0"/>
    <s v="No"/>
    <x v="1"/>
    <s v="Direct Debit"/>
    <n v="12"/>
    <n v="372"/>
    <x v="0"/>
    <n v="0"/>
    <x v="0"/>
  </r>
  <r>
    <s v="8362-WLIZ"/>
    <s v="No"/>
    <n v="32"/>
    <n v="58"/>
    <n v="126.3"/>
    <n v="0"/>
    <n v="0"/>
    <s v="No"/>
    <s v="no"/>
    <n v="0"/>
    <n v="0"/>
    <n v="0"/>
    <s v="No"/>
    <n v="0"/>
    <s v="NE"/>
    <s v="377-1765"/>
    <s v="Prefer not to say"/>
    <n v="53"/>
    <s v="No"/>
    <s v="No"/>
    <s v="No"/>
    <n v="0"/>
    <s v="No"/>
    <x v="0"/>
    <s v="Direct Debit"/>
    <n v="10"/>
    <n v="319"/>
    <x v="0"/>
    <n v="0"/>
    <x v="0"/>
  </r>
  <r>
    <s v="1723-BADW"/>
    <s v="No"/>
    <n v="61"/>
    <n v="298"/>
    <n v="792"/>
    <n v="0"/>
    <n v="0"/>
    <s v="No"/>
    <s v="no"/>
    <n v="0"/>
    <n v="0"/>
    <n v="0"/>
    <s v="No"/>
    <n v="0"/>
    <s v="KS"/>
    <s v="411-4582"/>
    <s v="Male"/>
    <n v="24"/>
    <s v="Yes"/>
    <s v="No"/>
    <s v="No"/>
    <n v="0"/>
    <s v="No"/>
    <x v="1"/>
    <s v="Credit Card"/>
    <n v="9"/>
    <n v="543"/>
    <x v="0"/>
    <n v="0"/>
    <x v="0"/>
  </r>
  <r>
    <s v="7529-FNNU"/>
    <s v="No"/>
    <n v="1"/>
    <n v="7"/>
    <n v="10"/>
    <n v="0"/>
    <n v="0"/>
    <s v="No"/>
    <s v="no"/>
    <n v="0"/>
    <n v="0"/>
    <n v="21"/>
    <s v="Yes"/>
    <n v="0"/>
    <s v="AK"/>
    <s v="372-3750"/>
    <s v="Female"/>
    <n v="25"/>
    <s v="Yes"/>
    <s v="No"/>
    <s v="No"/>
    <n v="0"/>
    <s v="No"/>
    <x v="0"/>
    <s v="Credit Card"/>
    <n v="22"/>
    <n v="22"/>
    <x v="0"/>
    <n v="0"/>
    <x v="0"/>
  </r>
  <r>
    <s v="3212-TFMM"/>
    <s v="No"/>
    <n v="33"/>
    <n v="75"/>
    <n v="262.60000000000002"/>
    <n v="0"/>
    <n v="0"/>
    <s v="No"/>
    <s v="no"/>
    <n v="0"/>
    <n v="0"/>
    <n v="8"/>
    <s v="Yes"/>
    <n v="0"/>
    <s v="NH"/>
    <s v="361-3337"/>
    <s v="Male"/>
    <n v="38"/>
    <s v="No"/>
    <s v="No"/>
    <s v="No"/>
    <n v="0"/>
    <s v="Yes"/>
    <x v="1"/>
    <s v="Credit Card"/>
    <n v="43"/>
    <n v="1411"/>
    <x v="0"/>
    <n v="0"/>
    <x v="0"/>
  </r>
  <r>
    <s v="2593-RBZA"/>
    <s v="No"/>
    <n v="20"/>
    <n v="135"/>
    <n v="237.2"/>
    <n v="0"/>
    <n v="0"/>
    <s v="No"/>
    <s v="no"/>
    <n v="0"/>
    <n v="0"/>
    <n v="9"/>
    <s v="Yes"/>
    <n v="0"/>
    <s v="NY"/>
    <s v="422-1471"/>
    <s v="Male"/>
    <n v="44"/>
    <s v="No"/>
    <s v="No"/>
    <s v="No"/>
    <n v="0"/>
    <s v="No"/>
    <x v="0"/>
    <s v="Credit Card"/>
    <n v="34"/>
    <n v="669"/>
    <x v="0"/>
    <n v="0"/>
    <x v="0"/>
  </r>
  <r>
    <s v="0696-BYCU"/>
    <s v="No"/>
    <n v="3"/>
    <n v="17"/>
    <n v="43.2"/>
    <n v="0"/>
    <n v="0"/>
    <s v="No"/>
    <s v="no"/>
    <n v="0"/>
    <n v="0"/>
    <n v="30"/>
    <s v="Yes"/>
    <n v="0"/>
    <s v="AZ"/>
    <s v="399-7865"/>
    <s v="Male"/>
    <n v="21"/>
    <s v="Yes"/>
    <s v="No"/>
    <s v="No"/>
    <n v="0"/>
    <s v="No"/>
    <x v="0"/>
    <s v="Direct Debit"/>
    <n v="17"/>
    <n v="45"/>
    <x v="0"/>
    <n v="0"/>
    <x v="0"/>
  </r>
  <r>
    <s v="4944-CIHW"/>
    <s v="No"/>
    <n v="12"/>
    <n v="103"/>
    <n v="199.3"/>
    <n v="0"/>
    <n v="0"/>
    <s v="No"/>
    <s v="no"/>
    <n v="0"/>
    <n v="0"/>
    <n v="0"/>
    <s v="No"/>
    <n v="0"/>
    <s v="WY"/>
    <s v="373-4819"/>
    <s v="Female"/>
    <n v="59"/>
    <s v="No"/>
    <s v="No"/>
    <s v="No"/>
    <n v="0"/>
    <s v="No"/>
    <x v="1"/>
    <s v="Direct Debit"/>
    <n v="12"/>
    <n v="147"/>
    <x v="0"/>
    <n v="0"/>
    <x v="0"/>
  </r>
  <r>
    <s v="4245-YWPM"/>
    <s v="No"/>
    <n v="42"/>
    <n v="236"/>
    <n v="630.5"/>
    <n v="0"/>
    <n v="0"/>
    <s v="No"/>
    <s v="no"/>
    <n v="0"/>
    <n v="0"/>
    <n v="12"/>
    <s v="Yes"/>
    <n v="0"/>
    <s v="WA"/>
    <s v="338-6981"/>
    <s v="Female"/>
    <n v="66"/>
    <s v="No"/>
    <s v="Yes"/>
    <s v="No"/>
    <n v="0"/>
    <s v="No"/>
    <x v="0"/>
    <s v="Credit Card"/>
    <n v="36"/>
    <n v="1533"/>
    <x v="0"/>
    <n v="0"/>
    <x v="0"/>
  </r>
  <r>
    <s v="2095-XLTB"/>
    <s v="No"/>
    <n v="44"/>
    <n v="188"/>
    <n v="397.2"/>
    <n v="0"/>
    <n v="0"/>
    <s v="No"/>
    <s v="no"/>
    <n v="0"/>
    <n v="0"/>
    <n v="26"/>
    <s v="Yes"/>
    <n v="0"/>
    <s v="CO"/>
    <s v="418-4365"/>
    <s v="Male"/>
    <n v="24"/>
    <s v="Yes"/>
    <s v="No"/>
    <s v="No"/>
    <n v="0"/>
    <s v="No"/>
    <x v="1"/>
    <s v="Credit Card"/>
    <n v="25"/>
    <n v="1102"/>
    <x v="0"/>
    <n v="0"/>
    <x v="0"/>
  </r>
  <r>
    <s v="5985-QISQ"/>
    <s v="No"/>
    <n v="70"/>
    <n v="170"/>
    <n v="557.1"/>
    <n v="0"/>
    <n v="0"/>
    <s v="No"/>
    <s v="no"/>
    <n v="0"/>
    <n v="0"/>
    <n v="0"/>
    <s v="No"/>
    <n v="0"/>
    <s v="KY"/>
    <s v="375-3586"/>
    <s v="Female"/>
    <n v="41"/>
    <s v="No"/>
    <s v="No"/>
    <s v="No"/>
    <n v="0"/>
    <s v="No"/>
    <x v="2"/>
    <s v="Direct Debit"/>
    <n v="9"/>
    <n v="616"/>
    <x v="0"/>
    <n v="0"/>
    <x v="0"/>
  </r>
  <r>
    <s v="7789-ZPFF"/>
    <s v="No"/>
    <n v="74"/>
    <n v="520"/>
    <n v="1111.5999999999999"/>
    <n v="0"/>
    <n v="0"/>
    <s v="No"/>
    <s v="no"/>
    <n v="0"/>
    <n v="0"/>
    <n v="2"/>
    <s v="Yes"/>
    <n v="0"/>
    <s v="MT"/>
    <s v="407-8376"/>
    <s v="Female"/>
    <n v="41"/>
    <s v="No"/>
    <s v="No"/>
    <s v="No"/>
    <n v="0"/>
    <s v="Yes"/>
    <x v="2"/>
    <s v="Credit Card"/>
    <n v="41"/>
    <n v="3059"/>
    <x v="0"/>
    <n v="0"/>
    <x v="0"/>
  </r>
  <r>
    <s v="9712-UUEV"/>
    <s v="No"/>
    <n v="62"/>
    <n v="137"/>
    <n v="370.8"/>
    <n v="0"/>
    <n v="0"/>
    <s v="No"/>
    <s v="no"/>
    <n v="0"/>
    <n v="0"/>
    <n v="0"/>
    <s v="No"/>
    <n v="0"/>
    <s v="OK"/>
    <s v="408-6496"/>
    <s v="Male"/>
    <n v="36"/>
    <s v="No"/>
    <s v="No"/>
    <s v="No"/>
    <n v="0"/>
    <s v="No"/>
    <x v="2"/>
    <s v="Credit Card"/>
    <n v="7"/>
    <n v="427"/>
    <x v="0"/>
    <n v="0"/>
    <x v="0"/>
  </r>
  <r>
    <s v="0443-JVDX"/>
    <s v="No"/>
    <n v="20"/>
    <n v="87"/>
    <n v="236.4"/>
    <n v="0"/>
    <n v="0"/>
    <s v="No"/>
    <s v="no"/>
    <n v="0"/>
    <n v="0"/>
    <n v="8"/>
    <s v="Yes"/>
    <n v="0"/>
    <s v="MD"/>
    <s v="385-7688"/>
    <s v="Female"/>
    <n v="31"/>
    <s v="No"/>
    <s v="No"/>
    <s v="No"/>
    <n v="0"/>
    <s v="No"/>
    <x v="0"/>
    <s v="Direct Debit"/>
    <n v="49"/>
    <n v="973"/>
    <x v="0"/>
    <n v="0"/>
    <x v="0"/>
  </r>
  <r>
    <s v="1497-NJGC"/>
    <s v="No"/>
    <n v="59"/>
    <n v="141"/>
    <n v="409.9"/>
    <n v="0"/>
    <n v="0"/>
    <s v="No"/>
    <s v="no"/>
    <n v="0"/>
    <n v="0"/>
    <n v="26"/>
    <s v="Yes"/>
    <n v="0"/>
    <s v="TX"/>
    <s v="378-3625"/>
    <s v="Male"/>
    <n v="19"/>
    <s v="Yes"/>
    <s v="No"/>
    <s v="No"/>
    <n v="0"/>
    <s v="Yes"/>
    <x v="0"/>
    <s v="Direct Debit"/>
    <n v="60"/>
    <n v="3487"/>
    <x v="0"/>
    <n v="0"/>
    <x v="0"/>
  </r>
  <r>
    <s v="5437-THZS"/>
    <s v="No"/>
    <n v="26"/>
    <n v="157"/>
    <n v="315.7"/>
    <n v="0"/>
    <n v="0"/>
    <s v="No"/>
    <s v="no"/>
    <n v="0"/>
    <n v="0"/>
    <n v="9"/>
    <s v="Yes"/>
    <n v="0"/>
    <s v="MN"/>
    <s v="358-3261"/>
    <s v="Female"/>
    <n v="59"/>
    <s v="No"/>
    <s v="No"/>
    <s v="No"/>
    <n v="0"/>
    <s v="No"/>
    <x v="1"/>
    <s v="Credit Card"/>
    <n v="52"/>
    <n v="1363"/>
    <x v="0"/>
    <n v="0"/>
    <x v="0"/>
  </r>
  <r>
    <s v="3132-ZCXO"/>
    <s v="No"/>
    <n v="14"/>
    <n v="54"/>
    <n v="180.6"/>
    <n v="0"/>
    <n v="0"/>
    <s v="No"/>
    <s v="no"/>
    <n v="0"/>
    <n v="0"/>
    <n v="11"/>
    <s v="Yes"/>
    <n v="0"/>
    <s v="DE"/>
    <s v="377-9932"/>
    <s v="Female"/>
    <n v="49"/>
    <s v="No"/>
    <s v="No"/>
    <s v="No"/>
    <n v="0"/>
    <s v="No"/>
    <x v="0"/>
    <s v="Credit Card"/>
    <n v="53"/>
    <n v="733"/>
    <x v="0"/>
    <n v="0"/>
    <x v="0"/>
  </r>
  <r>
    <s v="7736-ZVZC"/>
    <s v="No"/>
    <n v="43"/>
    <n v="164"/>
    <n v="472.7"/>
    <n v="0"/>
    <n v="0"/>
    <s v="No"/>
    <s v="no"/>
    <n v="0"/>
    <n v="0"/>
    <n v="7"/>
    <s v="Yes"/>
    <n v="0"/>
    <s v="WA"/>
    <s v="341-8467"/>
    <s v="Male"/>
    <n v="44"/>
    <s v="No"/>
    <s v="No"/>
    <s v="No"/>
    <n v="0"/>
    <s v="No"/>
    <x v="0"/>
    <s v="Credit Card"/>
    <n v="41"/>
    <n v="1774"/>
    <x v="0"/>
    <n v="0"/>
    <x v="0"/>
  </r>
  <r>
    <s v="9013-KMUQ"/>
    <s v="No"/>
    <n v="34"/>
    <n v="102"/>
    <n v="302.2"/>
    <n v="0"/>
    <n v="0"/>
    <s v="No"/>
    <s v="no"/>
    <n v="0"/>
    <n v="0"/>
    <n v="4"/>
    <s v="Yes"/>
    <n v="0"/>
    <s v="MO"/>
    <s v="339-9453"/>
    <s v="Female"/>
    <n v="62"/>
    <s v="No"/>
    <s v="No"/>
    <s v="No"/>
    <n v="0"/>
    <s v="No"/>
    <x v="1"/>
    <s v="Direct Debit"/>
    <n v="37"/>
    <n v="1229"/>
    <x v="0"/>
    <n v="0"/>
    <x v="0"/>
  </r>
  <r>
    <s v="3877-IZTZ"/>
    <s v="No"/>
    <n v="75"/>
    <n v="126"/>
    <n v="301.5"/>
    <n v="0"/>
    <n v="0"/>
    <s v="No"/>
    <s v="no"/>
    <n v="0"/>
    <n v="0"/>
    <n v="12"/>
    <s v="Yes"/>
    <n v="0"/>
    <s v="IN"/>
    <s v="344-3388"/>
    <s v="Male"/>
    <n v="33"/>
    <s v="No"/>
    <s v="No"/>
    <s v="No"/>
    <n v="0"/>
    <s v="Yes"/>
    <x v="2"/>
    <s v="Credit Card"/>
    <n v="29"/>
    <n v="2183"/>
    <x v="0"/>
    <n v="0"/>
    <x v="0"/>
  </r>
  <r>
    <s v="5731-BGMG"/>
    <s v="No"/>
    <n v="65"/>
    <n v="246"/>
    <n v="714.4"/>
    <n v="0"/>
    <n v="0"/>
    <s v="No"/>
    <s v="no"/>
    <n v="0"/>
    <n v="0"/>
    <n v="23"/>
    <s v="Yes"/>
    <n v="0"/>
    <s v="RI"/>
    <s v="386-3671"/>
    <s v="Male"/>
    <n v="22"/>
    <s v="Yes"/>
    <s v="No"/>
    <s v="No"/>
    <n v="0"/>
    <s v="Yes"/>
    <x v="1"/>
    <s v="Credit Card"/>
    <n v="61"/>
    <n v="3944"/>
    <x v="0"/>
    <n v="0"/>
    <x v="0"/>
  </r>
  <r>
    <s v="6459-UAFN"/>
    <s v="No"/>
    <n v="1"/>
    <n v="5"/>
    <n v="13"/>
    <n v="11"/>
    <n v="11.9"/>
    <s v="Yes"/>
    <s v="yes"/>
    <n v="0"/>
    <n v="0"/>
    <n v="1"/>
    <s v="Yes"/>
    <n v="0"/>
    <s v="AZ"/>
    <s v="346-7795"/>
    <s v="Female"/>
    <n v="43"/>
    <s v="No"/>
    <s v="No"/>
    <s v="No"/>
    <n v="0"/>
    <s v="No"/>
    <x v="0"/>
    <s v="Direct Debit"/>
    <n v="17"/>
    <n v="17"/>
    <x v="0"/>
    <n v="0"/>
    <x v="0"/>
  </r>
  <r>
    <s v="8088-BQFU"/>
    <s v="No"/>
    <n v="27"/>
    <n v="219"/>
    <n v="405"/>
    <n v="0"/>
    <n v="0"/>
    <s v="No"/>
    <s v="no"/>
    <n v="0"/>
    <n v="0"/>
    <n v="0"/>
    <s v="No"/>
    <n v="0"/>
    <s v="AZ"/>
    <s v="405-1842"/>
    <s v="Female"/>
    <n v="25"/>
    <s v="Yes"/>
    <s v="No"/>
    <s v="No"/>
    <n v="0"/>
    <s v="No"/>
    <x v="1"/>
    <s v="Direct Debit"/>
    <n v="13"/>
    <n v="348"/>
    <x v="0"/>
    <n v="0"/>
    <x v="0"/>
  </r>
  <r>
    <s v="8737-CDBU"/>
    <s v="No"/>
    <n v="23"/>
    <n v="141"/>
    <n v="295.89999999999998"/>
    <n v="92"/>
    <n v="404.8"/>
    <s v="Yes"/>
    <s v="yes"/>
    <n v="0"/>
    <n v="0"/>
    <n v="1"/>
    <s v="Yes"/>
    <n v="0"/>
    <s v="FL"/>
    <s v="366-6345"/>
    <s v="Male"/>
    <n v="64"/>
    <s v="No"/>
    <s v="No"/>
    <s v="No"/>
    <n v="0"/>
    <s v="No"/>
    <x v="1"/>
    <s v="Direct Debit"/>
    <n v="37"/>
    <n v="847"/>
    <x v="0"/>
    <n v="0"/>
    <x v="0"/>
  </r>
  <r>
    <s v="6799-KEBR"/>
    <s v="No"/>
    <n v="59"/>
    <n v="156"/>
    <n v="409.6"/>
    <n v="0"/>
    <n v="0"/>
    <s v="No"/>
    <s v="no"/>
    <n v="0"/>
    <n v="0"/>
    <n v="6"/>
    <s v="Yes"/>
    <n v="0"/>
    <s v="LA"/>
    <s v="337-9345"/>
    <s v="Female"/>
    <n v="48"/>
    <s v="No"/>
    <s v="No"/>
    <s v="No"/>
    <n v="0"/>
    <s v="Yes"/>
    <x v="0"/>
    <s v="Direct Debit"/>
    <n v="36"/>
    <n v="2104"/>
    <x v="0"/>
    <n v="0"/>
    <x v="0"/>
  </r>
  <r>
    <s v="0815-COLE"/>
    <s v="No"/>
    <n v="69"/>
    <n v="130"/>
    <n v="346.9"/>
    <n v="0"/>
    <n v="0"/>
    <s v="No"/>
    <s v="no"/>
    <n v="0"/>
    <n v="0"/>
    <n v="9"/>
    <s v="Yes"/>
    <n v="0"/>
    <s v="FL"/>
    <s v="328-6770"/>
    <s v="Male"/>
    <n v="45"/>
    <s v="No"/>
    <s v="No"/>
    <s v="No"/>
    <n v="0"/>
    <s v="Yes"/>
    <x v="2"/>
    <s v="Credit Card"/>
    <n v="19"/>
    <n v="1302"/>
    <x v="0"/>
    <n v="0"/>
    <x v="0"/>
  </r>
  <r>
    <s v="6495-MIAB"/>
    <s v="No"/>
    <n v="67"/>
    <n v="250"/>
    <n v="870.3"/>
    <n v="0"/>
    <n v="0"/>
    <s v="No"/>
    <s v="no"/>
    <n v="0"/>
    <n v="0"/>
    <n v="6"/>
    <s v="Yes"/>
    <n v="0"/>
    <s v="FL"/>
    <s v="380-7321"/>
    <s v="Male"/>
    <n v="41"/>
    <s v="No"/>
    <s v="No"/>
    <s v="No"/>
    <n v="0"/>
    <s v="Yes"/>
    <x v="2"/>
    <s v="Direct Debit"/>
    <n v="32"/>
    <n v="2174"/>
    <x v="0"/>
    <n v="0"/>
    <x v="0"/>
  </r>
  <r>
    <s v="2607-EPFH"/>
    <s v="No"/>
    <n v="63"/>
    <n v="266"/>
    <n v="632.4"/>
    <n v="0"/>
    <n v="0"/>
    <s v="No"/>
    <s v="no"/>
    <n v="0"/>
    <n v="0"/>
    <n v="5"/>
    <s v="Yes"/>
    <n v="0"/>
    <s v="MD"/>
    <s v="375-1476"/>
    <s v="Male"/>
    <n v="49"/>
    <s v="No"/>
    <s v="No"/>
    <s v="No"/>
    <n v="0"/>
    <s v="Yes"/>
    <x v="2"/>
    <s v="Direct Debit"/>
    <n v="51"/>
    <n v="3242"/>
    <x v="0"/>
    <n v="0"/>
    <x v="0"/>
  </r>
  <r>
    <s v="0790-HZYB"/>
    <s v="No"/>
    <n v="8"/>
    <n v="42"/>
    <n v="85.9"/>
    <n v="0"/>
    <n v="0"/>
    <s v="No"/>
    <s v="no"/>
    <n v="0"/>
    <n v="0"/>
    <n v="18"/>
    <s v="Yes"/>
    <n v="0"/>
    <s v="AL"/>
    <s v="356-1567"/>
    <s v="Female"/>
    <n v="26"/>
    <s v="Yes"/>
    <s v="No"/>
    <s v="No"/>
    <n v="0"/>
    <s v="No"/>
    <x v="0"/>
    <s v="Direct Debit"/>
    <n v="34"/>
    <n v="267"/>
    <x v="0"/>
    <n v="0"/>
    <x v="0"/>
  </r>
  <r>
    <s v="8456-TAUF"/>
    <s v="No"/>
    <n v="74"/>
    <n v="466"/>
    <n v="1113.3"/>
    <n v="0"/>
    <n v="0"/>
    <s v="No"/>
    <s v="no"/>
    <n v="0"/>
    <n v="0"/>
    <n v="0"/>
    <s v="No"/>
    <n v="0"/>
    <s v="TN"/>
    <s v="336-1090"/>
    <s v="Female"/>
    <n v="53"/>
    <s v="No"/>
    <s v="No"/>
    <s v="No"/>
    <n v="0"/>
    <s v="No"/>
    <x v="2"/>
    <s v="Direct Debit"/>
    <n v="8"/>
    <n v="617"/>
    <x v="0"/>
    <n v="0"/>
    <x v="0"/>
  </r>
  <r>
    <s v="4418-MJGM"/>
    <s v="No"/>
    <n v="1"/>
    <n v="5"/>
    <n v="13"/>
    <n v="0"/>
    <n v="0"/>
    <s v="No"/>
    <s v="no"/>
    <n v="0"/>
    <n v="0"/>
    <n v="0"/>
    <s v="No"/>
    <n v="0"/>
    <s v="MS"/>
    <s v="343-2095"/>
    <s v="Male"/>
    <n v="35"/>
    <s v="No"/>
    <s v="No"/>
    <s v="No"/>
    <n v="0"/>
    <s v="No"/>
    <x v="1"/>
    <s v="Direct Debit"/>
    <n v="10"/>
    <n v="10"/>
    <x v="0"/>
    <n v="0"/>
    <x v="0"/>
  </r>
  <r>
    <s v="7283-XTJW"/>
    <s v="No"/>
    <n v="11"/>
    <n v="36"/>
    <n v="90.7"/>
    <n v="0"/>
    <n v="0"/>
    <s v="No"/>
    <s v="no"/>
    <n v="0"/>
    <n v="0"/>
    <n v="0"/>
    <s v="No"/>
    <n v="0"/>
    <s v="OK"/>
    <s v="338-8050"/>
    <s v="Female"/>
    <n v="51"/>
    <s v="No"/>
    <s v="No"/>
    <s v="No"/>
    <n v="0"/>
    <s v="No"/>
    <x v="1"/>
    <s v="Direct Debit"/>
    <n v="8"/>
    <n v="93"/>
    <x v="0"/>
    <n v="0"/>
    <x v="0"/>
  </r>
  <r>
    <s v="0545-AFAG"/>
    <s v="No"/>
    <n v="25"/>
    <n v="132"/>
    <n v="382"/>
    <n v="0"/>
    <n v="0"/>
    <s v="No"/>
    <s v="no"/>
    <n v="0"/>
    <n v="0"/>
    <n v="15"/>
    <s v="Yes"/>
    <n v="0"/>
    <s v="IN"/>
    <s v="388-9568"/>
    <s v="Male"/>
    <n v="30"/>
    <s v="No"/>
    <s v="No"/>
    <s v="No"/>
    <n v="0"/>
    <s v="No"/>
    <x v="1"/>
    <s v="Paper Check"/>
    <n v="29"/>
    <n v="727"/>
    <x v="0"/>
    <n v="0"/>
    <x v="0"/>
  </r>
  <r>
    <s v="4672-CQIQ"/>
    <s v="No"/>
    <n v="31"/>
    <n v="120"/>
    <n v="407.8"/>
    <n v="0"/>
    <n v="0"/>
    <s v="No"/>
    <s v="no"/>
    <n v="0"/>
    <n v="0"/>
    <n v="14"/>
    <s v="Yes"/>
    <n v="0"/>
    <s v="MO"/>
    <s v="402-6591"/>
    <s v="Female"/>
    <n v="26"/>
    <s v="Yes"/>
    <s v="No"/>
    <s v="No"/>
    <n v="0"/>
    <s v="Yes"/>
    <x v="1"/>
    <s v="Paper Check"/>
    <n v="32"/>
    <n v="1013"/>
    <x v="0"/>
    <n v="0"/>
    <x v="0"/>
  </r>
  <r>
    <s v="2824-QJTP"/>
    <s v="No"/>
    <n v="30"/>
    <n v="210"/>
    <n v="484.7"/>
    <n v="0"/>
    <n v="0"/>
    <s v="No"/>
    <s v="no"/>
    <n v="0"/>
    <n v="0"/>
    <n v="1"/>
    <s v="Yes"/>
    <n v="0"/>
    <s v="VA"/>
    <s v="386-9790"/>
    <s v="Male"/>
    <n v="66"/>
    <s v="No"/>
    <s v="Yes"/>
    <s v="No"/>
    <n v="0"/>
    <s v="No"/>
    <x v="0"/>
    <s v="Credit Card"/>
    <n v="41"/>
    <n v="1230"/>
    <x v="0"/>
    <n v="0"/>
    <x v="0"/>
  </r>
  <r>
    <s v="2093-YEMR"/>
    <s v="No"/>
    <n v="48"/>
    <n v="60"/>
    <n v="192.6"/>
    <n v="0"/>
    <n v="0"/>
    <s v="No"/>
    <s v="no"/>
    <n v="0"/>
    <n v="0"/>
    <n v="26"/>
    <s v="No"/>
    <n v="57"/>
    <s v="KY"/>
    <s v="378-5692"/>
    <s v="Female"/>
    <n v="22"/>
    <s v="Yes"/>
    <s v="No"/>
    <s v="No"/>
    <n v="0"/>
    <s v="No"/>
    <x v="2"/>
    <s v="Credit Card"/>
    <n v="31"/>
    <n v="1509"/>
    <x v="0"/>
    <n v="0"/>
    <x v="0"/>
  </r>
  <r>
    <s v="4429-DMVA"/>
    <s v="No"/>
    <n v="53"/>
    <n v="297"/>
    <n v="746.8"/>
    <n v="106"/>
    <n v="556.5"/>
    <s v="Yes"/>
    <s v="yes"/>
    <n v="0"/>
    <n v="0"/>
    <n v="1"/>
    <s v="Yes"/>
    <n v="0"/>
    <s v="MD"/>
    <s v="360-3324"/>
    <s v="Male"/>
    <n v="53"/>
    <s v="No"/>
    <s v="No"/>
    <s v="No"/>
    <n v="0"/>
    <s v="No"/>
    <x v="2"/>
    <s v="Credit Card"/>
    <n v="65"/>
    <n v="3452"/>
    <x v="0"/>
    <n v="0"/>
    <x v="0"/>
  </r>
  <r>
    <s v="3501-GSCQ"/>
    <s v="No"/>
    <n v="51"/>
    <n v="226"/>
    <n v="609.29999999999995"/>
    <n v="306"/>
    <n v="561"/>
    <s v="Yes"/>
    <s v="yes"/>
    <n v="0"/>
    <n v="0"/>
    <n v="11"/>
    <s v="Yes"/>
    <n v="0"/>
    <s v="OH"/>
    <s v="410-3719"/>
    <s v="Male"/>
    <n v="62"/>
    <s v="No"/>
    <s v="No"/>
    <s v="No"/>
    <n v="0"/>
    <s v="No"/>
    <x v="0"/>
    <s v="Credit Card"/>
    <n v="53"/>
    <n v="2713"/>
    <x v="0"/>
    <n v="0"/>
    <x v="0"/>
  </r>
  <r>
    <s v="0353-VDEC"/>
    <s v="No"/>
    <n v="77"/>
    <n v="363"/>
    <n v="928.5"/>
    <n v="0"/>
    <n v="0"/>
    <s v="No"/>
    <s v="no"/>
    <n v="0"/>
    <n v="0"/>
    <n v="0"/>
    <s v="No"/>
    <n v="0"/>
    <s v="NV"/>
    <s v="327-6179"/>
    <s v="Female"/>
    <n v="66"/>
    <s v="No"/>
    <s v="Yes"/>
    <s v="No"/>
    <n v="0"/>
    <s v="No"/>
    <x v="2"/>
    <s v="Credit Card"/>
    <n v="13"/>
    <n v="1017"/>
    <x v="0"/>
    <n v="0"/>
    <x v="0"/>
  </r>
  <r>
    <s v="9944-LAXU"/>
    <s v="No"/>
    <n v="28"/>
    <n v="166"/>
    <n v="390.8"/>
    <n v="140"/>
    <n v="252"/>
    <s v="Yes"/>
    <s v="yes"/>
    <n v="0"/>
    <n v="0"/>
    <n v="0"/>
    <s v="No"/>
    <n v="0"/>
    <s v="ID"/>
    <s v="359-6196"/>
    <s v="Female"/>
    <n v="46"/>
    <s v="No"/>
    <s v="No"/>
    <s v="No"/>
    <n v="0"/>
    <s v="No"/>
    <x v="0"/>
    <s v="Direct Debit"/>
    <n v="14"/>
    <n v="397"/>
    <x v="0"/>
    <n v="0"/>
    <x v="0"/>
  </r>
  <r>
    <s v="5801-KQFY"/>
    <s v="No"/>
    <n v="10"/>
    <n v="34"/>
    <n v="70.7"/>
    <n v="0"/>
    <n v="0"/>
    <s v="No"/>
    <s v="no"/>
    <n v="0"/>
    <n v="0"/>
    <n v="7"/>
    <s v="Yes"/>
    <n v="0"/>
    <s v="SD"/>
    <s v="357-4078"/>
    <s v="Female"/>
    <n v="44"/>
    <s v="No"/>
    <s v="No"/>
    <s v="No"/>
    <n v="0"/>
    <s v="No"/>
    <x v="2"/>
    <s v="Paper Check"/>
    <n v="15"/>
    <n v="156"/>
    <x v="0"/>
    <n v="0"/>
    <x v="0"/>
  </r>
  <r>
    <s v="1998-WXQP"/>
    <s v="No"/>
    <n v="18"/>
    <n v="139"/>
    <n v="285.60000000000002"/>
    <n v="0"/>
    <n v="0"/>
    <s v="No"/>
    <s v="no"/>
    <n v="0"/>
    <n v="0"/>
    <n v="12"/>
    <s v="Yes"/>
    <n v="0"/>
    <s v="IL"/>
    <s v="366-5780"/>
    <s v="Male"/>
    <n v="41"/>
    <s v="No"/>
    <s v="No"/>
    <s v="No"/>
    <n v="0"/>
    <s v="No"/>
    <x v="0"/>
    <s v="Direct Debit"/>
    <n v="42"/>
    <n v="754"/>
    <x v="0"/>
    <n v="0"/>
    <x v="0"/>
  </r>
  <r>
    <s v="2723-OOHS"/>
    <s v="No"/>
    <n v="14"/>
    <n v="61"/>
    <n v="129.6"/>
    <n v="0"/>
    <n v="0"/>
    <s v="No"/>
    <s v="no"/>
    <n v="0"/>
    <n v="0"/>
    <n v="0"/>
    <s v="No"/>
    <n v="0"/>
    <s v="AL"/>
    <s v="355-9295"/>
    <s v="Male"/>
    <n v="43"/>
    <s v="No"/>
    <s v="No"/>
    <s v="No"/>
    <n v="0"/>
    <s v="No"/>
    <x v="2"/>
    <s v="Paper Check"/>
    <n v="7"/>
    <n v="99"/>
    <x v="0"/>
    <n v="0"/>
    <x v="0"/>
  </r>
  <r>
    <s v="5956-HJOF"/>
    <s v="No"/>
    <n v="73"/>
    <n v="476"/>
    <n v="953.3"/>
    <n v="0"/>
    <n v="0"/>
    <s v="No"/>
    <s v="no"/>
    <n v="0"/>
    <n v="0"/>
    <n v="3"/>
    <s v="Yes"/>
    <n v="0"/>
    <s v="NJ"/>
    <s v="400-5751"/>
    <s v="Female"/>
    <n v="36"/>
    <s v="No"/>
    <s v="No"/>
    <s v="No"/>
    <n v="0"/>
    <s v="Yes"/>
    <x v="2"/>
    <s v="Direct Debit"/>
    <n v="54"/>
    <n v="3996"/>
    <x v="0"/>
    <n v="0"/>
    <x v="0"/>
  </r>
  <r>
    <s v="2339-RNOX"/>
    <s v="No"/>
    <n v="72"/>
    <n v="161"/>
    <n v="360.7"/>
    <n v="144"/>
    <n v="885.6"/>
    <s v="Yes"/>
    <s v="yes"/>
    <n v="0"/>
    <n v="0"/>
    <n v="11"/>
    <s v="Yes"/>
    <n v="0"/>
    <s v="NV"/>
    <s v="338-1027"/>
    <s v="Male"/>
    <n v="53"/>
    <s v="No"/>
    <s v="No"/>
    <s v="No"/>
    <n v="0"/>
    <s v="Yes"/>
    <x v="2"/>
    <s v="Direct Debit"/>
    <n v="71"/>
    <n v="5129"/>
    <x v="0"/>
    <n v="0"/>
    <x v="0"/>
  </r>
  <r>
    <s v="1422-CZKM"/>
    <s v="No"/>
    <n v="43"/>
    <n v="81"/>
    <n v="213.4"/>
    <n v="0"/>
    <n v="0"/>
    <s v="No"/>
    <s v="no"/>
    <n v="0"/>
    <n v="0"/>
    <n v="4"/>
    <s v="Yes"/>
    <n v="0"/>
    <s v="IN"/>
    <s v="405-8867"/>
    <s v="Female"/>
    <n v="37"/>
    <s v="No"/>
    <s v="No"/>
    <s v="No"/>
    <n v="0"/>
    <s v="No"/>
    <x v="1"/>
    <s v="Credit Card"/>
    <n v="31"/>
    <n v="1306"/>
    <x v="0"/>
    <n v="0"/>
    <x v="0"/>
  </r>
  <r>
    <s v="0288-QBTS"/>
    <s v="No"/>
    <n v="65"/>
    <n v="258"/>
    <n v="843.6"/>
    <n v="0"/>
    <n v="0"/>
    <s v="No"/>
    <s v="no"/>
    <n v="0"/>
    <n v="0"/>
    <n v="13"/>
    <s v="Yes"/>
    <n v="0"/>
    <s v="WV"/>
    <s v="336-5616"/>
    <s v="Female"/>
    <n v="82"/>
    <s v="No"/>
    <s v="Yes"/>
    <s v="No"/>
    <n v="0"/>
    <s v="Yes"/>
    <x v="1"/>
    <s v="Direct Debit"/>
    <n v="47"/>
    <n v="3077"/>
    <x v="0"/>
    <n v="0"/>
    <x v="0"/>
  </r>
  <r>
    <s v="5972-TBZR"/>
    <s v="No"/>
    <n v="13"/>
    <n v="22"/>
    <n v="93.4"/>
    <n v="0"/>
    <n v="0"/>
    <s v="No"/>
    <s v="no"/>
    <n v="0"/>
    <n v="0"/>
    <n v="5"/>
    <s v="Yes"/>
    <n v="0"/>
    <s v="VA"/>
    <s v="335-1697"/>
    <s v="Female"/>
    <n v="66"/>
    <s v="No"/>
    <s v="Yes"/>
    <s v="No"/>
    <n v="0"/>
    <s v="Yes"/>
    <x v="1"/>
    <s v="Direct Debit"/>
    <n v="32"/>
    <n v="429"/>
    <x v="0"/>
    <n v="0"/>
    <x v="0"/>
  </r>
  <r>
    <s v="1843-AELD"/>
    <s v="No"/>
    <n v="4"/>
    <n v="23"/>
    <n v="50.8"/>
    <n v="0"/>
    <n v="0"/>
    <s v="No"/>
    <s v="no"/>
    <n v="0"/>
    <n v="0"/>
    <n v="6"/>
    <s v="Yes"/>
    <n v="0"/>
    <s v="SC"/>
    <s v="331-5138"/>
    <s v="Prefer not to say"/>
    <n v="70"/>
    <s v="No"/>
    <s v="Yes"/>
    <s v="No"/>
    <n v="0"/>
    <s v="No"/>
    <x v="1"/>
    <s v="Direct Debit"/>
    <n v="34"/>
    <n v="123"/>
    <x v="0"/>
    <n v="0"/>
    <x v="0"/>
  </r>
  <r>
    <s v="7787-NLQX"/>
    <s v="No"/>
    <n v="39"/>
    <n v="124"/>
    <n v="272.7"/>
    <n v="0"/>
    <n v="0"/>
    <s v="No"/>
    <s v="no"/>
    <n v="0"/>
    <n v="0"/>
    <n v="8"/>
    <s v="No"/>
    <n v="66"/>
    <s v="RI"/>
    <s v="385-8240"/>
    <s v="Male"/>
    <n v="34"/>
    <s v="No"/>
    <s v="No"/>
    <s v="No"/>
    <n v="0"/>
    <s v="Yes"/>
    <x v="1"/>
    <s v="Paper Check"/>
    <n v="38"/>
    <n v="1478"/>
    <x v="0"/>
    <n v="0"/>
    <x v="0"/>
  </r>
  <r>
    <s v="5332-XPON"/>
    <s v="No"/>
    <n v="43"/>
    <n v="292"/>
    <n v="694.7"/>
    <n v="0"/>
    <n v="0"/>
    <s v="No"/>
    <s v="no"/>
    <n v="0"/>
    <n v="0"/>
    <n v="24"/>
    <s v="Yes"/>
    <n v="0"/>
    <s v="NM"/>
    <s v="349-1687"/>
    <s v="Male"/>
    <n v="30"/>
    <s v="No"/>
    <s v="No"/>
    <s v="No"/>
    <n v="0"/>
    <s v="Yes"/>
    <x v="1"/>
    <s v="Direct Debit"/>
    <n v="41"/>
    <n v="1798"/>
    <x v="0"/>
    <n v="0"/>
    <x v="0"/>
  </r>
  <r>
    <s v="6593-HFZC"/>
    <s v="No"/>
    <n v="49"/>
    <n v="220"/>
    <n v="592.9"/>
    <n v="0"/>
    <n v="0"/>
    <s v="No"/>
    <s v="no"/>
    <n v="0"/>
    <n v="0"/>
    <n v="15"/>
    <s v="Yes"/>
    <n v="0"/>
    <s v="OR"/>
    <s v="380-2558"/>
    <s v="Female"/>
    <n v="27"/>
    <s v="Yes"/>
    <s v="No"/>
    <s v="No"/>
    <n v="0"/>
    <s v="Yes"/>
    <x v="1"/>
    <s v="Direct Debit"/>
    <n v="37"/>
    <n v="1819"/>
    <x v="0"/>
    <n v="0"/>
    <x v="0"/>
  </r>
  <r>
    <s v="6255-VOJP"/>
    <s v="No"/>
    <n v="31"/>
    <n v="151"/>
    <n v="346.1"/>
    <n v="0"/>
    <n v="0"/>
    <s v="No"/>
    <s v="no"/>
    <n v="0"/>
    <n v="0"/>
    <n v="3"/>
    <s v="Yes"/>
    <n v="0"/>
    <s v="MI"/>
    <s v="349-2808"/>
    <s v="Male"/>
    <n v="60"/>
    <s v="No"/>
    <s v="No"/>
    <s v="No"/>
    <n v="0"/>
    <s v="Yes"/>
    <x v="1"/>
    <s v="Credit Card"/>
    <n v="39"/>
    <n v="1223"/>
    <x v="0"/>
    <n v="0"/>
    <x v="0"/>
  </r>
  <r>
    <s v="8316-LFXC"/>
    <s v="No"/>
    <n v="10"/>
    <n v="51"/>
    <n v="136.19999999999999"/>
    <n v="30"/>
    <n v="109"/>
    <s v="Yes"/>
    <s v="yes"/>
    <n v="0"/>
    <n v="0"/>
    <n v="0"/>
    <s v="No"/>
    <n v="0"/>
    <s v="TX"/>
    <s v="411-1715"/>
    <s v="Male"/>
    <n v="29"/>
    <s v="Yes"/>
    <s v="No"/>
    <s v="No"/>
    <n v="0"/>
    <s v="No"/>
    <x v="0"/>
    <s v="Credit Card"/>
    <n v="10"/>
    <n v="93"/>
    <x v="0"/>
    <n v="0"/>
    <x v="0"/>
  </r>
  <r>
    <s v="3689-KQVT"/>
    <s v="No"/>
    <n v="69"/>
    <n v="123"/>
    <n v="275.7"/>
    <n v="0"/>
    <n v="0"/>
    <s v="No"/>
    <s v="no"/>
    <n v="0"/>
    <n v="0"/>
    <n v="13"/>
    <s v="Yes"/>
    <n v="0"/>
    <s v="FL"/>
    <s v="385-2488"/>
    <s v="Female"/>
    <n v="21"/>
    <s v="Yes"/>
    <s v="No"/>
    <s v="No"/>
    <n v="0"/>
    <s v="Yes"/>
    <x v="2"/>
    <s v="Direct Debit"/>
    <n v="34"/>
    <n v="2373"/>
    <x v="0"/>
    <n v="0"/>
    <x v="0"/>
  </r>
  <r>
    <s v="8942-JMZL"/>
    <s v="No"/>
    <n v="51"/>
    <n v="84"/>
    <n v="202.6"/>
    <n v="0"/>
    <n v="0"/>
    <s v="No"/>
    <s v="no"/>
    <n v="0"/>
    <n v="0"/>
    <n v="5"/>
    <s v="No"/>
    <n v="6"/>
    <s v="TX"/>
    <s v="342-1099"/>
    <s v="Male"/>
    <n v="49"/>
    <s v="No"/>
    <s v="No"/>
    <s v="No"/>
    <n v="0"/>
    <s v="Yes"/>
    <x v="1"/>
    <s v="Credit Card"/>
    <n v="54"/>
    <n v="2733"/>
    <x v="0"/>
    <n v="0"/>
    <x v="0"/>
  </r>
  <r>
    <s v="9094-UTHL"/>
    <s v="No"/>
    <n v="27"/>
    <n v="89"/>
    <n v="218.4"/>
    <n v="0"/>
    <n v="0"/>
    <s v="No"/>
    <s v="no"/>
    <n v="0"/>
    <n v="0"/>
    <n v="5"/>
    <s v="Yes"/>
    <n v="0"/>
    <s v="UT"/>
    <s v="413-1269"/>
    <s v="Female"/>
    <n v="67"/>
    <s v="No"/>
    <s v="Yes"/>
    <s v="No"/>
    <n v="0"/>
    <s v="Yes"/>
    <x v="1"/>
    <s v="Direct Debit"/>
    <n v="25"/>
    <n v="672"/>
    <x v="0"/>
    <n v="0"/>
    <x v="0"/>
  </r>
  <r>
    <s v="4632-CGSN"/>
    <s v="No"/>
    <n v="55"/>
    <n v="335"/>
    <n v="767.4"/>
    <n v="0"/>
    <n v="0"/>
    <s v="No"/>
    <s v="no"/>
    <n v="0"/>
    <n v="0"/>
    <n v="5"/>
    <s v="Yes"/>
    <n v="0"/>
    <s v="NM"/>
    <s v="340-3182"/>
    <s v="Male"/>
    <n v="84"/>
    <s v="No"/>
    <s v="Yes"/>
    <s v="No"/>
    <n v="0"/>
    <s v="No"/>
    <x v="1"/>
    <s v="Direct Debit"/>
    <n v="56"/>
    <n v="3069"/>
    <x v="0"/>
    <n v="0"/>
    <x v="0"/>
  </r>
  <r>
    <s v="0960-QPOZ"/>
    <s v="No"/>
    <n v="30"/>
    <n v="92"/>
    <n v="274.39999999999998"/>
    <n v="0"/>
    <n v="0"/>
    <s v="No"/>
    <s v="no"/>
    <n v="0"/>
    <n v="0"/>
    <n v="3"/>
    <s v="Yes"/>
    <n v="0"/>
    <s v="SC"/>
    <s v="377-8608"/>
    <s v="Female"/>
    <n v="34"/>
    <s v="No"/>
    <s v="No"/>
    <s v="No"/>
    <n v="0"/>
    <s v="No"/>
    <x v="2"/>
    <s v="Direct Debit"/>
    <n v="32"/>
    <n v="968"/>
    <x v="0"/>
    <n v="0"/>
    <x v="0"/>
  </r>
  <r>
    <s v="7908-ECDM"/>
    <s v="No"/>
    <n v="44"/>
    <n v="235"/>
    <n v="666.2"/>
    <n v="0"/>
    <n v="0"/>
    <s v="No"/>
    <s v="no"/>
    <n v="0"/>
    <n v="0"/>
    <n v="2"/>
    <s v="Yes"/>
    <n v="0"/>
    <s v="NC"/>
    <s v="417-3676"/>
    <s v="Female"/>
    <n v="61"/>
    <s v="No"/>
    <s v="No"/>
    <s v="No"/>
    <n v="0"/>
    <s v="Yes"/>
    <x v="1"/>
    <s v="Paper Check"/>
    <n v="73"/>
    <n v="3245"/>
    <x v="0"/>
    <n v="0"/>
    <x v="0"/>
  </r>
  <r>
    <s v="1716-QOYE"/>
    <s v="No"/>
    <n v="63"/>
    <n v="272"/>
    <n v="1003.7"/>
    <n v="0"/>
    <n v="0"/>
    <s v="No"/>
    <s v="no"/>
    <n v="0"/>
    <n v="0"/>
    <n v="14"/>
    <s v="Yes"/>
    <n v="0"/>
    <s v="WV"/>
    <s v="417-6774"/>
    <s v="Female"/>
    <n v="60"/>
    <s v="No"/>
    <s v="No"/>
    <s v="No"/>
    <n v="0"/>
    <s v="Yes"/>
    <x v="2"/>
    <s v="Paper Check"/>
    <n v="41"/>
    <n v="2574"/>
    <x v="0"/>
    <n v="0"/>
    <x v="0"/>
  </r>
  <r>
    <s v="5515-YTMC"/>
    <s v="No"/>
    <n v="48"/>
    <n v="129"/>
    <n v="336"/>
    <n v="0"/>
    <n v="0"/>
    <s v="No"/>
    <s v="no"/>
    <n v="0"/>
    <n v="0"/>
    <n v="0"/>
    <s v="No"/>
    <n v="0"/>
    <s v="RI"/>
    <s v="411-9554"/>
    <s v="Male"/>
    <n v="68"/>
    <s v="No"/>
    <s v="Yes"/>
    <s v="No"/>
    <n v="0"/>
    <s v="No"/>
    <x v="2"/>
    <s v="Direct Debit"/>
    <n v="15"/>
    <n v="701"/>
    <x v="0"/>
    <n v="0"/>
    <x v="0"/>
  </r>
  <r>
    <s v="2693-LNVQ"/>
    <s v="No"/>
    <n v="19"/>
    <n v="89"/>
    <n v="267.60000000000002"/>
    <n v="0"/>
    <n v="0"/>
    <s v="No"/>
    <s v="no"/>
    <n v="0"/>
    <n v="0"/>
    <n v="6"/>
    <s v="No"/>
    <n v="9"/>
    <s v="NH"/>
    <s v="420-3192"/>
    <s v="Female"/>
    <n v="65"/>
    <s v="No"/>
    <s v="No"/>
    <s v="No"/>
    <n v="0"/>
    <s v="No"/>
    <x v="1"/>
    <s v="Paper Check"/>
    <n v="45"/>
    <n v="870"/>
    <x v="0"/>
    <n v="0"/>
    <x v="0"/>
  </r>
  <r>
    <s v="8543-ZKUD"/>
    <s v="No"/>
    <n v="71"/>
    <n v="507"/>
    <n v="1071.9000000000001"/>
    <n v="213"/>
    <n v="702.9"/>
    <s v="Yes"/>
    <s v="yes"/>
    <n v="0"/>
    <n v="0"/>
    <n v="0"/>
    <s v="No"/>
    <n v="0"/>
    <s v="MA"/>
    <s v="343-7734"/>
    <s v="Female"/>
    <n v="33"/>
    <s v="No"/>
    <s v="No"/>
    <s v="No"/>
    <n v="0"/>
    <s v="No"/>
    <x v="2"/>
    <s v="Credit Card"/>
    <n v="15"/>
    <n v="1076"/>
    <x v="0"/>
    <n v="0"/>
    <x v="0"/>
  </r>
  <r>
    <s v="3038-IFZO"/>
    <s v="No"/>
    <n v="58"/>
    <n v="280"/>
    <n v="635.20000000000005"/>
    <n v="0"/>
    <n v="0"/>
    <s v="No"/>
    <s v="no"/>
    <n v="0"/>
    <n v="0"/>
    <n v="11"/>
    <s v="Yes"/>
    <n v="0"/>
    <s v="OK"/>
    <s v="344-6495"/>
    <s v="Male"/>
    <n v="48"/>
    <s v="No"/>
    <s v="No"/>
    <s v="No"/>
    <n v="0"/>
    <s v="No"/>
    <x v="2"/>
    <s v="Direct Debit"/>
    <n v="21"/>
    <n v="1225"/>
    <x v="0"/>
    <n v="0"/>
    <x v="0"/>
  </r>
  <r>
    <s v="9537-XRFN"/>
    <s v="No"/>
    <n v="20"/>
    <n v="105"/>
    <n v="284.10000000000002"/>
    <n v="0"/>
    <n v="0"/>
    <s v="No"/>
    <s v="no"/>
    <n v="0"/>
    <n v="0"/>
    <n v="1"/>
    <s v="Yes"/>
    <n v="0"/>
    <s v="WY"/>
    <s v="337-7501"/>
    <s v="Male"/>
    <n v="72"/>
    <s v="No"/>
    <s v="Yes"/>
    <s v="No"/>
    <n v="0"/>
    <s v="No"/>
    <x v="1"/>
    <s v="Direct Debit"/>
    <n v="69"/>
    <n v="1404"/>
    <x v="0"/>
    <n v="0"/>
    <x v="0"/>
  </r>
  <r>
    <s v="7085-YIYR"/>
    <s v="No"/>
    <n v="21"/>
    <n v="31"/>
    <n v="82.5"/>
    <n v="0"/>
    <n v="0"/>
    <s v="No"/>
    <s v="no"/>
    <n v="0"/>
    <n v="0"/>
    <n v="6"/>
    <s v="Yes"/>
    <n v="0"/>
    <s v="SD"/>
    <s v="339-3049"/>
    <s v="Male"/>
    <n v="76"/>
    <s v="No"/>
    <s v="Yes"/>
    <s v="No"/>
    <n v="0"/>
    <s v="No"/>
    <x v="1"/>
    <s v="Direct Debit"/>
    <n v="36"/>
    <n v="750"/>
    <x v="0"/>
    <n v="0"/>
    <x v="0"/>
  </r>
  <r>
    <s v="1553-ODVJ"/>
    <s v="No"/>
    <n v="14"/>
    <n v="51"/>
    <n v="154.4"/>
    <n v="0"/>
    <n v="0"/>
    <s v="No"/>
    <s v="no"/>
    <n v="0"/>
    <n v="0"/>
    <n v="1"/>
    <s v="Yes"/>
    <n v="0"/>
    <s v="AL"/>
    <s v="361-7998"/>
    <s v="Male"/>
    <n v="50"/>
    <s v="No"/>
    <s v="No"/>
    <s v="No"/>
    <n v="0"/>
    <s v="Yes"/>
    <x v="0"/>
    <s v="Direct Debit"/>
    <n v="25"/>
    <n v="348"/>
    <x v="0"/>
    <n v="0"/>
    <x v="0"/>
  </r>
  <r>
    <s v="2815-CHSQ"/>
    <s v="No"/>
    <n v="5"/>
    <n v="31"/>
    <n v="77.5"/>
    <n v="30"/>
    <n v="52.5"/>
    <s v="Yes"/>
    <s v="yes"/>
    <n v="0"/>
    <n v="0"/>
    <n v="21"/>
    <s v="Yes"/>
    <n v="0"/>
    <s v="VT"/>
    <s v="355-4842"/>
    <s v="Female"/>
    <n v="24"/>
    <s v="Yes"/>
    <s v="No"/>
    <s v="No"/>
    <n v="0"/>
    <s v="No"/>
    <x v="0"/>
    <s v="Direct Debit"/>
    <n v="26"/>
    <n v="125"/>
    <x v="0"/>
    <n v="0"/>
    <x v="0"/>
  </r>
  <r>
    <s v="8102-VTHV"/>
    <s v="No"/>
    <n v="6"/>
    <n v="31"/>
    <n v="70.3"/>
    <n v="0"/>
    <n v="0"/>
    <s v="No"/>
    <s v="no"/>
    <n v="0"/>
    <n v="0"/>
    <n v="10"/>
    <s v="No"/>
    <n v="0"/>
    <s v="MT"/>
    <s v="387-6440"/>
    <s v="Female"/>
    <n v="32"/>
    <s v="No"/>
    <s v="No"/>
    <s v="No"/>
    <n v="0"/>
    <s v="No"/>
    <x v="0"/>
    <s v="Paper Check"/>
    <n v="22"/>
    <n v="131"/>
    <x v="0"/>
    <n v="0"/>
    <x v="0"/>
  </r>
  <r>
    <s v="9039-AQSW"/>
    <s v="No"/>
    <n v="10"/>
    <n v="19"/>
    <n v="48.7"/>
    <n v="0"/>
    <n v="0"/>
    <s v="No"/>
    <s v="no"/>
    <n v="0"/>
    <n v="0"/>
    <n v="3"/>
    <s v="Yes"/>
    <n v="0"/>
    <s v="MN"/>
    <s v="369-2625"/>
    <s v="Female"/>
    <n v="43"/>
    <s v="No"/>
    <s v="No"/>
    <s v="No"/>
    <n v="0"/>
    <s v="No"/>
    <x v="0"/>
    <s v="Direct Debit"/>
    <n v="30"/>
    <n v="295"/>
    <x v="0"/>
    <n v="0"/>
    <x v="0"/>
  </r>
  <r>
    <s v="2875-MMJS"/>
    <s v="No"/>
    <n v="68"/>
    <n v="115"/>
    <n v="406.4"/>
    <n v="0"/>
    <n v="0"/>
    <s v="No"/>
    <s v="no"/>
    <n v="0"/>
    <n v="0"/>
    <n v="30"/>
    <s v="Yes"/>
    <n v="0"/>
    <s v="MI"/>
    <s v="370-8463"/>
    <s v="Female"/>
    <n v="24"/>
    <s v="Yes"/>
    <s v="No"/>
    <s v="No"/>
    <n v="0"/>
    <s v="No"/>
    <x v="0"/>
    <s v="Paper Check"/>
    <n v="20"/>
    <n v="1381"/>
    <x v="0"/>
    <n v="0"/>
    <x v="0"/>
  </r>
  <r>
    <s v="9187-XWPM"/>
    <s v="No"/>
    <n v="23"/>
    <n v="146"/>
    <n v="375.5"/>
    <n v="0"/>
    <n v="0"/>
    <s v="No"/>
    <s v="no"/>
    <n v="0"/>
    <n v="0"/>
    <n v="3"/>
    <s v="Yes"/>
    <n v="0"/>
    <s v="SD"/>
    <s v="412-1194"/>
    <s v="Female"/>
    <n v="68"/>
    <s v="No"/>
    <s v="Yes"/>
    <s v="No"/>
    <n v="0"/>
    <s v="No"/>
    <x v="1"/>
    <s v="Credit Card"/>
    <n v="42"/>
    <n v="994"/>
    <x v="0"/>
    <n v="0"/>
    <x v="0"/>
  </r>
  <r>
    <s v="9472-TSCB"/>
    <s v="No"/>
    <n v="21"/>
    <n v="72"/>
    <n v="146.30000000000001"/>
    <n v="0"/>
    <n v="0"/>
    <s v="No"/>
    <s v="no"/>
    <n v="0"/>
    <n v="0"/>
    <n v="4"/>
    <s v="Yes"/>
    <n v="0"/>
    <s v="MI"/>
    <s v="355-9508"/>
    <s v="Female"/>
    <n v="34"/>
    <s v="No"/>
    <s v="No"/>
    <s v="No"/>
    <n v="0"/>
    <s v="No"/>
    <x v="0"/>
    <s v="Direct Debit"/>
    <n v="29"/>
    <n v="610"/>
    <x v="0"/>
    <n v="0"/>
    <x v="0"/>
  </r>
  <r>
    <s v="9312-GZYT"/>
    <s v="No"/>
    <n v="33"/>
    <n v="309"/>
    <n v="528.4"/>
    <n v="0"/>
    <n v="0"/>
    <s v="No"/>
    <s v="no"/>
    <n v="0"/>
    <n v="0"/>
    <n v="21"/>
    <s v="Yes"/>
    <n v="0"/>
    <s v="NE"/>
    <s v="335-1838"/>
    <s v="Male"/>
    <n v="26"/>
    <s v="Yes"/>
    <s v="No"/>
    <s v="No"/>
    <n v="0"/>
    <s v="Yes"/>
    <x v="1"/>
    <s v="Paper Check"/>
    <n v="38"/>
    <n v="1257"/>
    <x v="0"/>
    <n v="0"/>
    <x v="0"/>
  </r>
  <r>
    <s v="6227-SNVZ"/>
    <s v="No"/>
    <n v="22"/>
    <n v="99"/>
    <n v="201.2"/>
    <n v="0"/>
    <n v="0"/>
    <s v="No"/>
    <s v="no"/>
    <n v="0"/>
    <n v="0"/>
    <n v="4"/>
    <s v="No"/>
    <n v="41"/>
    <s v="WI"/>
    <s v="355-6930"/>
    <s v="Male"/>
    <n v="49"/>
    <s v="No"/>
    <s v="No"/>
    <s v="No"/>
    <n v="0"/>
    <s v="Yes"/>
    <x v="1"/>
    <s v="Credit Card"/>
    <n v="40"/>
    <n v="898"/>
    <x v="0"/>
    <n v="0"/>
    <x v="0"/>
  </r>
  <r>
    <s v="3512-FPBK"/>
    <s v="No"/>
    <n v="6"/>
    <n v="27"/>
    <n v="57.2"/>
    <n v="0"/>
    <n v="0"/>
    <s v="No"/>
    <s v="no"/>
    <n v="0"/>
    <n v="0"/>
    <n v="10"/>
    <s v="Yes"/>
    <n v="0"/>
    <s v="CT"/>
    <s v="387-5860"/>
    <s v="Female"/>
    <n v="82"/>
    <s v="No"/>
    <s v="Yes"/>
    <s v="No"/>
    <n v="0"/>
    <s v="No"/>
    <x v="1"/>
    <s v="Direct Debit"/>
    <n v="55"/>
    <n v="346"/>
    <x v="0"/>
    <n v="0"/>
    <x v="0"/>
  </r>
  <r>
    <s v="1241-KOAE"/>
    <s v="No"/>
    <n v="11"/>
    <n v="41"/>
    <n v="100.7"/>
    <n v="0"/>
    <n v="0"/>
    <s v="No"/>
    <s v="no"/>
    <n v="0"/>
    <n v="0"/>
    <n v="0"/>
    <s v="No"/>
    <n v="0"/>
    <s v="WI"/>
    <s v="343-2605"/>
    <s v="Female"/>
    <n v="42"/>
    <s v="No"/>
    <s v="No"/>
    <s v="No"/>
    <n v="0"/>
    <s v="No"/>
    <x v="0"/>
    <s v="Credit Card"/>
    <n v="10"/>
    <n v="107"/>
    <x v="0"/>
    <n v="0"/>
    <x v="0"/>
  </r>
  <r>
    <s v="7271-CUUY"/>
    <s v="No"/>
    <n v="1"/>
    <n v="5"/>
    <n v="9"/>
    <n v="0"/>
    <n v="0"/>
    <s v="No"/>
    <s v="no"/>
    <n v="0"/>
    <n v="0"/>
    <n v="0"/>
    <s v="No"/>
    <n v="0"/>
    <s v="IN"/>
    <s v="350-6759"/>
    <s v="Male"/>
    <n v="47"/>
    <s v="No"/>
    <s v="No"/>
    <s v="No"/>
    <n v="0"/>
    <s v="No"/>
    <x v="0"/>
    <s v="Credit Card"/>
    <n v="12"/>
    <n v="12"/>
    <x v="0"/>
    <n v="0"/>
    <x v="0"/>
  </r>
  <r>
    <s v="7720-YDVK"/>
    <s v="No"/>
    <n v="34"/>
    <n v="189"/>
    <n v="545.6"/>
    <n v="0"/>
    <n v="0"/>
    <s v="No"/>
    <s v="no"/>
    <n v="0"/>
    <n v="0"/>
    <n v="1"/>
    <s v="Yes"/>
    <n v="0"/>
    <s v="AR"/>
    <s v="346-9317"/>
    <s v="Male"/>
    <n v="78"/>
    <s v="No"/>
    <s v="Yes"/>
    <s v="No"/>
    <n v="0"/>
    <s v="Yes"/>
    <x v="1"/>
    <s v="Direct Debit"/>
    <n v="47"/>
    <n v="1591"/>
    <x v="0"/>
    <n v="0"/>
    <x v="0"/>
  </r>
  <r>
    <s v="8228-YLSA"/>
    <s v="No"/>
    <n v="23"/>
    <n v="83"/>
    <n v="209.4"/>
    <n v="0"/>
    <n v="0"/>
    <s v="No"/>
    <s v="no"/>
    <n v="0"/>
    <n v="0"/>
    <n v="5"/>
    <s v="No"/>
    <n v="74"/>
    <s v="MD"/>
    <s v="330-1835"/>
    <s v="Male"/>
    <n v="37"/>
    <s v="No"/>
    <s v="No"/>
    <s v="No"/>
    <n v="0"/>
    <s v="No"/>
    <x v="1"/>
    <s v="Direct Debit"/>
    <n v="28"/>
    <n v="656"/>
    <x v="0"/>
    <n v="0"/>
    <x v="0"/>
  </r>
  <r>
    <s v="1618-FDFU"/>
    <s v="No"/>
    <n v="4"/>
    <n v="12"/>
    <n v="47.3"/>
    <n v="0"/>
    <n v="0"/>
    <s v="No"/>
    <s v="no"/>
    <n v="0"/>
    <n v="0"/>
    <n v="1"/>
    <s v="Yes"/>
    <n v="0"/>
    <s v="RI"/>
    <s v="329-7347"/>
    <s v="Male"/>
    <n v="53"/>
    <s v="No"/>
    <s v="No"/>
    <s v="No"/>
    <n v="0"/>
    <s v="Yes"/>
    <x v="0"/>
    <s v="Direct Debit"/>
    <n v="42"/>
    <n v="166"/>
    <x v="0"/>
    <n v="0"/>
    <x v="0"/>
  </r>
  <r>
    <s v="8559-MXDG"/>
    <s v="No"/>
    <n v="68"/>
    <n v="268"/>
    <n v="749.6"/>
    <n v="0"/>
    <n v="0"/>
    <s v="No"/>
    <s v="no"/>
    <n v="0"/>
    <n v="0"/>
    <n v="4"/>
    <s v="Yes"/>
    <n v="0"/>
    <s v="IA"/>
    <s v="360-6868"/>
    <s v="Female"/>
    <n v="47"/>
    <s v="No"/>
    <s v="No"/>
    <s v="No"/>
    <n v="0"/>
    <s v="Yes"/>
    <x v="2"/>
    <s v="Credit Card"/>
    <n v="40"/>
    <n v="2732"/>
    <x v="0"/>
    <n v="0"/>
    <x v="0"/>
  </r>
  <r>
    <s v="0962-ASPG"/>
    <s v="No"/>
    <n v="27"/>
    <n v="141"/>
    <n v="380.7"/>
    <n v="0"/>
    <n v="0"/>
    <s v="No"/>
    <s v="no"/>
    <n v="0"/>
    <n v="0"/>
    <n v="2"/>
    <s v="Yes"/>
    <n v="0"/>
    <s v="IN"/>
    <s v="336-3819"/>
    <s v="Male"/>
    <n v="58"/>
    <s v="No"/>
    <s v="No"/>
    <s v="No"/>
    <n v="0"/>
    <s v="Yes"/>
    <x v="2"/>
    <s v="Credit Card"/>
    <n v="44"/>
    <n v="1198"/>
    <x v="0"/>
    <n v="0"/>
    <x v="0"/>
  </r>
  <r>
    <s v="0844-OQDF"/>
    <s v="No"/>
    <n v="47"/>
    <n v="145"/>
    <n v="374.1"/>
    <n v="0"/>
    <n v="0"/>
    <s v="No"/>
    <s v="no"/>
    <n v="0"/>
    <n v="0"/>
    <n v="2"/>
    <s v="No"/>
    <n v="23"/>
    <s v="SD"/>
    <s v="413-5310"/>
    <s v="Male"/>
    <n v="49"/>
    <s v="No"/>
    <s v="No"/>
    <s v="No"/>
    <n v="0"/>
    <s v="Yes"/>
    <x v="1"/>
    <s v="Credit Card"/>
    <n v="30"/>
    <n v="1425"/>
    <x v="0"/>
    <n v="0"/>
    <x v="0"/>
  </r>
  <r>
    <s v="6776-WWYB"/>
    <s v="No"/>
    <n v="1"/>
    <n v="3"/>
    <n v="8"/>
    <n v="0"/>
    <n v="0"/>
    <s v="No"/>
    <s v="no"/>
    <n v="0"/>
    <n v="0"/>
    <n v="0"/>
    <s v="No"/>
    <n v="0"/>
    <s v="MN"/>
    <s v="366-7912"/>
    <s v="Female"/>
    <n v="37"/>
    <s v="No"/>
    <s v="No"/>
    <s v="No"/>
    <n v="0"/>
    <s v="No"/>
    <x v="0"/>
    <s v="Direct Debit"/>
    <n v="11"/>
    <n v="11"/>
    <x v="0"/>
    <n v="0"/>
    <x v="0"/>
  </r>
  <r>
    <s v="6578-HKVT"/>
    <s v="No"/>
    <n v="21"/>
    <n v="61"/>
    <n v="148.30000000000001"/>
    <n v="0"/>
    <n v="0"/>
    <s v="No"/>
    <s v="no"/>
    <n v="0"/>
    <n v="0"/>
    <n v="2"/>
    <s v="Yes"/>
    <n v="0"/>
    <s v="TX"/>
    <s v="399-8845"/>
    <s v="Female"/>
    <n v="39"/>
    <s v="No"/>
    <s v="No"/>
    <s v="No"/>
    <n v="0"/>
    <s v="No"/>
    <x v="0"/>
    <s v="Direct Debit"/>
    <n v="53"/>
    <n v="1125"/>
    <x v="0"/>
    <n v="0"/>
    <x v="0"/>
  </r>
  <r>
    <s v="2109-RYXQ"/>
    <s v="No"/>
    <n v="43"/>
    <n v="99"/>
    <n v="297.8"/>
    <n v="0"/>
    <n v="0"/>
    <s v="No"/>
    <s v="no"/>
    <n v="0"/>
    <n v="0"/>
    <n v="7"/>
    <s v="Yes"/>
    <n v="0"/>
    <s v="VA"/>
    <s v="368-2583"/>
    <s v="Female"/>
    <n v="27"/>
    <s v="Yes"/>
    <s v="No"/>
    <s v="No"/>
    <n v="0"/>
    <s v="Yes"/>
    <x v="2"/>
    <s v="Credit Card"/>
    <n v="72"/>
    <n v="3047"/>
    <x v="0"/>
    <n v="0"/>
    <x v="0"/>
  </r>
  <r>
    <s v="9347-JEXQ"/>
    <s v="No"/>
    <n v="5"/>
    <n v="23"/>
    <n v="49.3"/>
    <n v="0"/>
    <n v="0"/>
    <s v="No"/>
    <s v="no"/>
    <n v="0"/>
    <n v="0"/>
    <n v="3"/>
    <s v="Yes"/>
    <n v="0"/>
    <s v="MA"/>
    <s v="360-6309"/>
    <s v="Female"/>
    <n v="65"/>
    <s v="No"/>
    <s v="No"/>
    <s v="No"/>
    <n v="0"/>
    <s v="No"/>
    <x v="1"/>
    <s v="Direct Debit"/>
    <n v="38"/>
    <n v="188"/>
    <x v="0"/>
    <n v="0"/>
    <x v="0"/>
  </r>
  <r>
    <s v="6820-PZJK"/>
    <s v="No"/>
    <n v="52"/>
    <n v="395"/>
    <n v="671.7"/>
    <n v="0"/>
    <n v="0"/>
    <s v="No"/>
    <s v="no"/>
    <n v="0"/>
    <n v="0"/>
    <n v="8"/>
    <s v="Yes"/>
    <n v="0"/>
    <s v="MA"/>
    <s v="332-2462"/>
    <s v="Male"/>
    <n v="25"/>
    <s v="Yes"/>
    <s v="No"/>
    <s v="No"/>
    <n v="0"/>
    <s v="No"/>
    <x v="1"/>
    <s v="Credit Card"/>
    <n v="39"/>
    <n v="2030"/>
    <x v="0"/>
    <n v="0"/>
    <x v="0"/>
  </r>
  <r>
    <s v="6796-NKTW"/>
    <s v="No"/>
    <n v="68"/>
    <n v="445"/>
    <n v="1089.5"/>
    <n v="0"/>
    <n v="0"/>
    <s v="No"/>
    <s v="no"/>
    <n v="0"/>
    <n v="0"/>
    <n v="0"/>
    <s v="No"/>
    <n v="0"/>
    <s v="GA"/>
    <s v="381-9196"/>
    <s v="Male"/>
    <n v="48"/>
    <s v="No"/>
    <s v="No"/>
    <s v="No"/>
    <n v="0"/>
    <s v="No"/>
    <x v="2"/>
    <s v="Credit Card"/>
    <n v="12"/>
    <n v="797"/>
    <x v="0"/>
    <n v="0"/>
    <x v="0"/>
  </r>
  <r>
    <s v="6634-FVNB"/>
    <s v="No"/>
    <n v="35"/>
    <n v="144"/>
    <n v="424.4"/>
    <n v="70"/>
    <n v="329"/>
    <s v="Yes"/>
    <s v="yes"/>
    <n v="0"/>
    <n v="0"/>
    <n v="5"/>
    <s v="No"/>
    <n v="55"/>
    <s v="SD"/>
    <s v="413-9269"/>
    <s v="Male"/>
    <n v="68"/>
    <s v="No"/>
    <s v="Yes"/>
    <s v="No"/>
    <n v="0"/>
    <s v="No"/>
    <x v="0"/>
    <s v="Credit Card"/>
    <n v="50"/>
    <n v="1758"/>
    <x v="0"/>
    <n v="0"/>
    <x v="0"/>
  </r>
  <r>
    <s v="1446-DSQR"/>
    <s v="No"/>
    <n v="71"/>
    <n v="272"/>
    <n v="710.7"/>
    <n v="0"/>
    <n v="0"/>
    <s v="No"/>
    <s v="no"/>
    <n v="0"/>
    <n v="0"/>
    <n v="4"/>
    <s v="Yes"/>
    <n v="0"/>
    <s v="WY"/>
    <s v="403-7775"/>
    <s v="Female"/>
    <n v="61"/>
    <s v="No"/>
    <s v="No"/>
    <s v="No"/>
    <n v="0"/>
    <s v="Yes"/>
    <x v="2"/>
    <s v="Direct Debit"/>
    <n v="25"/>
    <n v="1805"/>
    <x v="0"/>
    <n v="0"/>
    <x v="0"/>
  </r>
  <r>
    <s v="8378-GLUW"/>
    <s v="No"/>
    <n v="1"/>
    <n v="3"/>
    <n v="8"/>
    <n v="0"/>
    <n v="0"/>
    <s v="No"/>
    <s v="no"/>
    <n v="0"/>
    <n v="0"/>
    <n v="5"/>
    <s v="Yes"/>
    <n v="0"/>
    <s v="VA"/>
    <s v="360-2479"/>
    <s v="Male"/>
    <n v="43"/>
    <s v="No"/>
    <s v="No"/>
    <s v="No"/>
    <n v="0"/>
    <s v="No"/>
    <x v="0"/>
    <s v="Direct Debit"/>
    <n v="26"/>
    <n v="26"/>
    <x v="0"/>
    <n v="0"/>
    <x v="0"/>
  </r>
  <r>
    <s v="1058-FHDZ"/>
    <s v="No"/>
    <n v="9"/>
    <n v="32"/>
    <n v="78.2"/>
    <n v="0"/>
    <n v="0"/>
    <s v="No"/>
    <s v="no"/>
    <n v="0"/>
    <n v="0"/>
    <n v="6"/>
    <s v="Yes"/>
    <n v="0"/>
    <s v="OR"/>
    <s v="394-3791"/>
    <s v="Female"/>
    <n v="30"/>
    <s v="No"/>
    <s v="No"/>
    <s v="No"/>
    <n v="0"/>
    <s v="No"/>
    <x v="1"/>
    <s v="Credit Card"/>
    <n v="19"/>
    <n v="167"/>
    <x v="0"/>
    <n v="0"/>
    <x v="0"/>
  </r>
  <r>
    <s v="1073-GKTJ"/>
    <s v="No"/>
    <n v="70"/>
    <n v="113"/>
    <n v="278.2"/>
    <n v="0"/>
    <n v="0"/>
    <s v="No"/>
    <s v="no"/>
    <n v="0"/>
    <n v="0"/>
    <n v="9"/>
    <s v="Yes"/>
    <n v="0"/>
    <s v="VA"/>
    <s v="384-2632"/>
    <s v="Male"/>
    <n v="66"/>
    <s v="No"/>
    <s v="Yes"/>
    <s v="No"/>
    <n v="0"/>
    <s v="No"/>
    <x v="2"/>
    <s v="Direct Debit"/>
    <n v="33"/>
    <n v="2319"/>
    <x v="0"/>
    <n v="0"/>
    <x v="0"/>
  </r>
  <r>
    <s v="1562-NIHI"/>
    <s v="No"/>
    <n v="50"/>
    <n v="180"/>
    <n v="350.2"/>
    <n v="0"/>
    <n v="0"/>
    <s v="No"/>
    <s v="no"/>
    <n v="0"/>
    <n v="0"/>
    <n v="36"/>
    <s v="Yes"/>
    <n v="0"/>
    <s v="ME"/>
    <s v="359-8466"/>
    <s v="Female"/>
    <n v="29"/>
    <s v="Yes"/>
    <s v="No"/>
    <s v="No"/>
    <n v="0"/>
    <s v="No"/>
    <x v="0"/>
    <s v="Credit Card"/>
    <n v="49"/>
    <n v="2468"/>
    <x v="0"/>
    <n v="0"/>
    <x v="0"/>
  </r>
  <r>
    <s v="7833-BSMJ"/>
    <s v="No"/>
    <n v="11"/>
    <n v="39"/>
    <n v="106.2"/>
    <n v="0"/>
    <n v="0"/>
    <s v="No"/>
    <s v="no"/>
    <n v="0"/>
    <n v="0"/>
    <n v="1"/>
    <s v="Yes"/>
    <n v="0"/>
    <s v="AL"/>
    <s v="331-8909"/>
    <s v="Female"/>
    <n v="72"/>
    <s v="No"/>
    <s v="Yes"/>
    <s v="No"/>
    <n v="0"/>
    <s v="No"/>
    <x v="1"/>
    <s v="Direct Debit"/>
    <n v="29"/>
    <n v="304"/>
    <x v="0"/>
    <n v="0"/>
    <x v="0"/>
  </r>
  <r>
    <s v="3427-ESBK"/>
    <s v="No"/>
    <n v="18"/>
    <n v="64"/>
    <n v="160.1"/>
    <n v="0"/>
    <n v="0"/>
    <s v="No"/>
    <s v="no"/>
    <n v="0"/>
    <n v="0"/>
    <n v="6"/>
    <s v="Yes"/>
    <n v="0"/>
    <s v="AZ"/>
    <s v="362-2314"/>
    <s v="Female"/>
    <n v="84"/>
    <s v="No"/>
    <s v="Yes"/>
    <s v="No"/>
    <n v="0"/>
    <s v="Yes"/>
    <x v="1"/>
    <s v="Credit Card"/>
    <n v="48"/>
    <n v="847"/>
    <x v="0"/>
    <n v="0"/>
    <x v="0"/>
  </r>
  <r>
    <s v="8146-GDHD"/>
    <s v="No"/>
    <n v="8"/>
    <n v="24"/>
    <n v="84.3"/>
    <n v="0"/>
    <n v="0"/>
    <s v="No"/>
    <s v="no"/>
    <n v="0"/>
    <n v="0"/>
    <n v="0"/>
    <s v="No"/>
    <n v="0"/>
    <s v="MT"/>
    <s v="387-5453"/>
    <s v="Female"/>
    <n v="34"/>
    <s v="No"/>
    <s v="No"/>
    <s v="No"/>
    <n v="0"/>
    <s v="No"/>
    <x v="1"/>
    <s v="Credit Card"/>
    <n v="10"/>
    <n v="81"/>
    <x v="0"/>
    <n v="0"/>
    <x v="0"/>
  </r>
  <r>
    <s v="6382-GKJC"/>
    <s v="No"/>
    <n v="47"/>
    <n v="379"/>
    <n v="745.7"/>
    <n v="0"/>
    <n v="0"/>
    <s v="No"/>
    <s v="no"/>
    <n v="0"/>
    <n v="0"/>
    <n v="11"/>
    <s v="Yes"/>
    <n v="0"/>
    <s v="AL"/>
    <s v="380-3437"/>
    <s v="Male"/>
    <n v="30"/>
    <s v="No"/>
    <s v="No"/>
    <s v="No"/>
    <n v="0"/>
    <s v="Yes"/>
    <x v="1"/>
    <s v="Credit Card"/>
    <n v="34"/>
    <n v="1593"/>
    <x v="0"/>
    <n v="0"/>
    <x v="0"/>
  </r>
  <r>
    <s v="0507-BEOA"/>
    <s v="No"/>
    <n v="70"/>
    <n v="383"/>
    <n v="976.5"/>
    <n v="0"/>
    <n v="0"/>
    <s v="No"/>
    <s v="no"/>
    <n v="0"/>
    <n v="0"/>
    <n v="1"/>
    <s v="Yes"/>
    <n v="0"/>
    <s v="WA"/>
    <s v="333-2611"/>
    <s v="Female"/>
    <n v="67"/>
    <s v="No"/>
    <s v="Yes"/>
    <s v="No"/>
    <n v="0"/>
    <s v="Yes"/>
    <x v="2"/>
    <s v="Direct Debit"/>
    <n v="47"/>
    <n v="3248"/>
    <x v="0"/>
    <n v="0"/>
    <x v="0"/>
  </r>
  <r>
    <s v="9904-EVDV"/>
    <s v="No"/>
    <n v="38"/>
    <n v="176"/>
    <n v="526.6"/>
    <n v="0"/>
    <n v="0"/>
    <s v="No"/>
    <s v="no"/>
    <n v="0"/>
    <n v="0"/>
    <n v="18"/>
    <s v="Yes"/>
    <n v="0"/>
    <s v="OR"/>
    <s v="409-8814"/>
    <s v="Female"/>
    <n v="20"/>
    <s v="Yes"/>
    <s v="No"/>
    <s v="No"/>
    <n v="0"/>
    <s v="No"/>
    <x v="0"/>
    <s v="Credit Card"/>
    <n v="47"/>
    <n v="1762"/>
    <x v="0"/>
    <n v="0"/>
    <x v="0"/>
  </r>
  <r>
    <s v="2873-YKWT"/>
    <s v="No"/>
    <n v="33"/>
    <n v="79"/>
    <n v="301.39999999999998"/>
    <n v="0"/>
    <n v="0"/>
    <s v="No"/>
    <s v="no"/>
    <n v="0"/>
    <n v="0"/>
    <n v="3"/>
    <s v="No"/>
    <n v="5"/>
    <s v="GA"/>
    <s v="343-6940"/>
    <s v="Female"/>
    <n v="74"/>
    <s v="No"/>
    <s v="Yes"/>
    <s v="No"/>
    <n v="0"/>
    <s v="No"/>
    <x v="1"/>
    <s v="Direct Debit"/>
    <n v="23"/>
    <n v="773"/>
    <x v="0"/>
    <n v="0"/>
    <x v="0"/>
  </r>
  <r>
    <s v="9842-LZDR"/>
    <s v="No"/>
    <n v="73"/>
    <n v="326"/>
    <n v="943.5"/>
    <n v="0"/>
    <n v="0"/>
    <s v="No"/>
    <s v="no"/>
    <n v="0"/>
    <n v="0"/>
    <n v="4"/>
    <s v="Yes"/>
    <n v="0"/>
    <s v="MN"/>
    <s v="361-9923"/>
    <s v="Female"/>
    <n v="57"/>
    <s v="No"/>
    <s v="No"/>
    <s v="No"/>
    <n v="0"/>
    <s v="Yes"/>
    <x v="2"/>
    <s v="Credit Card"/>
    <n v="56"/>
    <n v="4087"/>
    <x v="0"/>
    <n v="0"/>
    <x v="0"/>
  </r>
  <r>
    <s v="7116-ZHQM"/>
    <s v="No"/>
    <n v="65"/>
    <n v="130"/>
    <n v="323.89999999999998"/>
    <n v="0"/>
    <n v="0"/>
    <s v="No"/>
    <s v="no"/>
    <n v="0"/>
    <n v="0"/>
    <n v="0"/>
    <s v="No"/>
    <n v="0"/>
    <s v="IN"/>
    <s v="376-4300"/>
    <s v="Male"/>
    <n v="48"/>
    <s v="No"/>
    <s v="No"/>
    <s v="No"/>
    <n v="0"/>
    <s v="No"/>
    <x v="1"/>
    <s v="Credit Card"/>
    <n v="11"/>
    <n v="741"/>
    <x v="0"/>
    <n v="0"/>
    <x v="0"/>
  </r>
  <r>
    <s v="2342-IECV"/>
    <s v="No"/>
    <n v="43"/>
    <n v="234"/>
    <n v="427.2"/>
    <n v="0"/>
    <n v="0"/>
    <s v="No"/>
    <s v="no"/>
    <n v="0"/>
    <n v="0"/>
    <n v="0"/>
    <s v="No"/>
    <n v="0"/>
    <s v="SC"/>
    <s v="349-6567"/>
    <s v="Female"/>
    <n v="42"/>
    <s v="No"/>
    <s v="No"/>
    <s v="No"/>
    <n v="0"/>
    <s v="No"/>
    <x v="1"/>
    <s v="Credit Card"/>
    <n v="7"/>
    <n v="296"/>
    <x v="0"/>
    <n v="0"/>
    <x v="0"/>
  </r>
  <r>
    <s v="2874-GJCM"/>
    <s v="No"/>
    <n v="1"/>
    <n v="8"/>
    <n v="15"/>
    <n v="0"/>
    <n v="0"/>
    <s v="No"/>
    <s v="no"/>
    <n v="0"/>
    <n v="0"/>
    <n v="11"/>
    <s v="Yes"/>
    <n v="0"/>
    <s v="VA"/>
    <s v="333-7749"/>
    <s v="Female"/>
    <n v="69"/>
    <s v="No"/>
    <s v="Yes"/>
    <s v="No"/>
    <n v="0"/>
    <s v="No"/>
    <x v="1"/>
    <s v="Direct Debit"/>
    <n v="41"/>
    <n v="41"/>
    <x v="0"/>
    <n v="0"/>
    <x v="0"/>
  </r>
  <r>
    <s v="0792-XLYQ"/>
    <s v="No"/>
    <n v="67"/>
    <n v="197"/>
    <n v="402.1"/>
    <n v="0"/>
    <n v="0"/>
    <s v="No"/>
    <s v="no"/>
    <n v="0"/>
    <n v="0"/>
    <n v="0"/>
    <s v="No"/>
    <n v="0"/>
    <s v="VT"/>
    <s v="375-2165"/>
    <s v="Female"/>
    <n v="28"/>
    <s v="Yes"/>
    <s v="No"/>
    <s v="No"/>
    <n v="0"/>
    <s v="No"/>
    <x v="2"/>
    <s v="Direct Debit"/>
    <n v="13"/>
    <n v="859"/>
    <x v="0"/>
    <n v="0"/>
    <x v="0"/>
  </r>
  <r>
    <s v="9882-RJVV"/>
    <s v="No"/>
    <n v="22"/>
    <n v="140"/>
    <n v="243.9"/>
    <n v="0"/>
    <n v="0"/>
    <s v="No"/>
    <s v="no"/>
    <n v="0"/>
    <n v="0"/>
    <n v="7"/>
    <s v="No"/>
    <n v="26"/>
    <s v="AZ"/>
    <s v="400-6999"/>
    <s v="Female"/>
    <n v="46"/>
    <s v="No"/>
    <s v="No"/>
    <s v="No"/>
    <n v="0"/>
    <s v="No"/>
    <x v="0"/>
    <s v="Direct Debit"/>
    <n v="18"/>
    <n v="393"/>
    <x v="0"/>
    <n v="0"/>
    <x v="0"/>
  </r>
  <r>
    <s v="4588-VLVH"/>
    <s v="No"/>
    <n v="66"/>
    <n v="172"/>
    <n v="530.4"/>
    <n v="0"/>
    <n v="0"/>
    <s v="No"/>
    <s v="no"/>
    <n v="0"/>
    <n v="0"/>
    <n v="2"/>
    <s v="Yes"/>
    <n v="0"/>
    <s v="FL"/>
    <s v="420-7823"/>
    <s v="Female"/>
    <n v="74"/>
    <s v="No"/>
    <s v="Yes"/>
    <s v="No"/>
    <n v="0"/>
    <s v="Yes"/>
    <x v="1"/>
    <s v="Direct Debit"/>
    <n v="37"/>
    <n v="2458"/>
    <x v="0"/>
    <n v="0"/>
    <x v="0"/>
  </r>
  <r>
    <s v="3693-MZXP"/>
    <s v="No"/>
    <n v="36"/>
    <n v="81"/>
    <n v="217.7"/>
    <n v="0"/>
    <n v="0"/>
    <s v="No"/>
    <s v="no"/>
    <n v="0"/>
    <n v="0"/>
    <n v="3"/>
    <s v="Yes"/>
    <n v="0"/>
    <s v="AK"/>
    <s v="366-5241"/>
    <s v="Male"/>
    <n v="55"/>
    <s v="No"/>
    <s v="No"/>
    <s v="No"/>
    <n v="0"/>
    <s v="Yes"/>
    <x v="2"/>
    <s v="Credit Card"/>
    <n v="39"/>
    <n v="1403"/>
    <x v="0"/>
    <n v="0"/>
    <x v="0"/>
  </r>
  <r>
    <s v="6254-LMFV"/>
    <s v="No"/>
    <n v="15"/>
    <n v="49"/>
    <n v="183.3"/>
    <n v="60"/>
    <n v="151.5"/>
    <s v="Yes"/>
    <s v="yes"/>
    <n v="0"/>
    <n v="0"/>
    <n v="24"/>
    <s v="Yes"/>
    <n v="0"/>
    <s v="AR"/>
    <s v="413-3412"/>
    <s v="Male"/>
    <n v="29"/>
    <s v="Yes"/>
    <s v="No"/>
    <s v="No"/>
    <n v="0"/>
    <s v="No"/>
    <x v="1"/>
    <s v="Credit Card"/>
    <n v="22"/>
    <n v="338"/>
    <x v="0"/>
    <n v="0"/>
    <x v="0"/>
  </r>
  <r>
    <s v="2757-NSCZ"/>
    <s v="No"/>
    <n v="6"/>
    <n v="45"/>
    <n v="70.900000000000006"/>
    <n v="0"/>
    <n v="0"/>
    <s v="No"/>
    <s v="no"/>
    <n v="0"/>
    <n v="0"/>
    <n v="9"/>
    <s v="Yes"/>
    <n v="0"/>
    <s v="AR"/>
    <s v="406-2752"/>
    <s v="Female"/>
    <n v="69"/>
    <s v="No"/>
    <s v="Yes"/>
    <s v="No"/>
    <n v="0"/>
    <s v="No"/>
    <x v="1"/>
    <s v="Direct Debit"/>
    <n v="43"/>
    <n v="274"/>
    <x v="0"/>
    <n v="0"/>
    <x v="0"/>
  </r>
  <r>
    <s v="9653-TWSS"/>
    <s v="Yes"/>
    <n v="16"/>
    <n v="32"/>
    <n v="98.6"/>
    <n v="64"/>
    <n v="180.8"/>
    <s v="Yes"/>
    <s v="yes"/>
    <n v="0"/>
    <n v="0"/>
    <n v="7"/>
    <s v="Yes"/>
    <n v="0"/>
    <s v="CA"/>
    <s v="343-6374"/>
    <s v="Female"/>
    <n v="75"/>
    <s v="No"/>
    <s v="Yes"/>
    <s v="No"/>
    <n v="0"/>
    <s v="No"/>
    <x v="1"/>
    <s v="Direct Debit"/>
    <n v="23"/>
    <n v="377"/>
    <x v="0"/>
    <n v="1"/>
    <x v="0"/>
  </r>
  <r>
    <s v="0965-KMMB"/>
    <s v="No"/>
    <n v="65"/>
    <n v="289"/>
    <n v="583.5"/>
    <n v="0"/>
    <n v="0"/>
    <s v="No"/>
    <s v="no"/>
    <n v="0"/>
    <n v="0"/>
    <n v="8"/>
    <s v="Yes"/>
    <n v="0"/>
    <s v="NM"/>
    <s v="385-8730"/>
    <s v="Male"/>
    <n v="29"/>
    <s v="Yes"/>
    <s v="No"/>
    <s v="No"/>
    <n v="0"/>
    <s v="No"/>
    <x v="2"/>
    <s v="Direct Debit"/>
    <n v="57"/>
    <n v="3687"/>
    <x v="0"/>
    <n v="0"/>
    <x v="0"/>
  </r>
  <r>
    <s v="2061-BJWM"/>
    <s v="No"/>
    <n v="41"/>
    <n v="99"/>
    <n v="248.2"/>
    <n v="0"/>
    <n v="0"/>
    <s v="No"/>
    <s v="no"/>
    <n v="0"/>
    <n v="0"/>
    <n v="6"/>
    <s v="No"/>
    <n v="56"/>
    <s v="SC"/>
    <s v="407-6748"/>
    <s v="Male"/>
    <n v="66"/>
    <s v="No"/>
    <s v="Yes"/>
    <s v="No"/>
    <n v="0"/>
    <s v="No"/>
    <x v="1"/>
    <s v="Direct Debit"/>
    <n v="62"/>
    <n v="2574"/>
    <x v="0"/>
    <n v="0"/>
    <x v="0"/>
  </r>
  <r>
    <s v="6158-OPLT"/>
    <s v="No"/>
    <n v="40"/>
    <n v="93"/>
    <n v="280.5"/>
    <n v="0"/>
    <n v="0"/>
    <s v="No"/>
    <s v="no"/>
    <n v="0"/>
    <n v="0"/>
    <n v="0"/>
    <s v="Yes"/>
    <n v="0"/>
    <s v="DE"/>
    <s v="351-2587"/>
    <s v="Female"/>
    <n v="68"/>
    <s v="No"/>
    <s v="Yes"/>
    <s v="No"/>
    <n v="0"/>
    <s v="No"/>
    <x v="2"/>
    <s v="Direct Debit"/>
    <n v="39"/>
    <n v="1579"/>
    <x v="0"/>
    <n v="0"/>
    <x v="0"/>
  </r>
  <r>
    <s v="5375-YKLE"/>
    <s v="No"/>
    <n v="57"/>
    <n v="372"/>
    <n v="858.4"/>
    <n v="0"/>
    <n v="0"/>
    <s v="No"/>
    <s v="no"/>
    <n v="0"/>
    <n v="0"/>
    <n v="9"/>
    <s v="Yes"/>
    <n v="0"/>
    <s v="OH"/>
    <s v="421-9752"/>
    <s v="Male"/>
    <n v="59"/>
    <s v="No"/>
    <s v="No"/>
    <s v="No"/>
    <n v="0"/>
    <s v="Yes"/>
    <x v="1"/>
    <s v="Credit Card"/>
    <n v="20"/>
    <n v="1151"/>
    <x v="0"/>
    <n v="0"/>
    <x v="0"/>
  </r>
  <r>
    <s v="6171-SLYU"/>
    <s v="No"/>
    <n v="46"/>
    <n v="76"/>
    <n v="184.1"/>
    <n v="0"/>
    <n v="0"/>
    <s v="No"/>
    <s v="no"/>
    <n v="0"/>
    <n v="0"/>
    <n v="0"/>
    <s v="No"/>
    <n v="0"/>
    <s v="MS"/>
    <s v="356-4001"/>
    <s v="Female"/>
    <n v="37"/>
    <s v="No"/>
    <s v="No"/>
    <s v="No"/>
    <n v="0"/>
    <s v="No"/>
    <x v="2"/>
    <s v="Credit Card"/>
    <n v="12"/>
    <n v="547"/>
    <x v="0"/>
    <n v="0"/>
    <x v="0"/>
  </r>
  <r>
    <s v="0949-NUGZ"/>
    <s v="No"/>
    <n v="18"/>
    <n v="82"/>
    <n v="199"/>
    <n v="0"/>
    <n v="0"/>
    <s v="No"/>
    <s v="no"/>
    <n v="0"/>
    <n v="0"/>
    <n v="4"/>
    <s v="Yes"/>
    <n v="0"/>
    <s v="OK"/>
    <s v="328-9869"/>
    <s v="Male"/>
    <n v="49"/>
    <s v="No"/>
    <s v="No"/>
    <s v="No"/>
    <n v="0"/>
    <s v="No"/>
    <x v="0"/>
    <s v="Direct Debit"/>
    <n v="26"/>
    <n v="477"/>
    <x v="0"/>
    <n v="0"/>
    <x v="0"/>
  </r>
  <r>
    <s v="5816-MYCF"/>
    <s v="No"/>
    <n v="23"/>
    <n v="101"/>
    <n v="234.5"/>
    <n v="0"/>
    <n v="0"/>
    <s v="No"/>
    <s v="no"/>
    <n v="0"/>
    <n v="0"/>
    <n v="35"/>
    <s v="No"/>
    <n v="53"/>
    <s v="NC"/>
    <s v="334-1872"/>
    <s v="Male"/>
    <n v="27"/>
    <s v="Yes"/>
    <s v="No"/>
    <s v="No"/>
    <n v="0"/>
    <s v="No"/>
    <x v="0"/>
    <s v="Direct Debit"/>
    <n v="22"/>
    <n v="511"/>
    <x v="0"/>
    <n v="0"/>
    <x v="0"/>
  </r>
  <r>
    <s v="5303-RXUX"/>
    <s v="No"/>
    <n v="1"/>
    <n v="6"/>
    <n v="15"/>
    <n v="0"/>
    <n v="0"/>
    <s v="No"/>
    <s v="no"/>
    <n v="0"/>
    <n v="0"/>
    <n v="0"/>
    <s v="No"/>
    <n v="0"/>
    <s v="MD"/>
    <s v="350-1040"/>
    <s v="Female"/>
    <n v="34"/>
    <s v="No"/>
    <s v="No"/>
    <s v="No"/>
    <n v="0"/>
    <s v="No"/>
    <x v="0"/>
    <s v="Credit Card"/>
    <n v="12"/>
    <n v="12"/>
    <x v="0"/>
    <n v="0"/>
    <x v="0"/>
  </r>
  <r>
    <s v="8779-DYAV"/>
    <s v="No"/>
    <n v="71"/>
    <n v="359"/>
    <n v="635.20000000000005"/>
    <n v="0"/>
    <n v="0"/>
    <s v="No"/>
    <s v="no"/>
    <n v="0"/>
    <n v="0"/>
    <n v="3"/>
    <s v="Yes"/>
    <n v="0"/>
    <s v="KS"/>
    <s v="369-3214"/>
    <s v="Male"/>
    <n v="64"/>
    <s v="No"/>
    <s v="No"/>
    <s v="No"/>
    <n v="0"/>
    <s v="Yes"/>
    <x v="1"/>
    <s v="Credit Card"/>
    <n v="50"/>
    <n v="3538"/>
    <x v="0"/>
    <n v="0"/>
    <x v="0"/>
  </r>
  <r>
    <s v="7022-GQBI"/>
    <s v="No"/>
    <n v="34"/>
    <n v="85"/>
    <n v="234.6"/>
    <n v="0"/>
    <n v="0"/>
    <s v="No"/>
    <s v="no"/>
    <n v="0"/>
    <n v="0"/>
    <n v="0"/>
    <s v="No"/>
    <n v="0"/>
    <s v="NC"/>
    <s v="383-7689"/>
    <s v="Prefer not to say"/>
    <n v="67"/>
    <s v="No"/>
    <s v="Yes"/>
    <s v="No"/>
    <n v="0"/>
    <s v="No"/>
    <x v="1"/>
    <s v="Credit Card"/>
    <n v="11"/>
    <n v="380"/>
    <x v="0"/>
    <n v="0"/>
    <x v="0"/>
  </r>
  <r>
    <s v="5509-KHCT"/>
    <s v="Yes"/>
    <n v="23"/>
    <n v="105"/>
    <n v="348.6"/>
    <n v="23"/>
    <n v="285.2"/>
    <s v="Yes"/>
    <s v="yes"/>
    <n v="0"/>
    <n v="0"/>
    <n v="5"/>
    <s v="Yes"/>
    <n v="0"/>
    <s v="CA"/>
    <s v="357-1909"/>
    <s v="Male"/>
    <n v="43"/>
    <s v="No"/>
    <s v="No"/>
    <s v="No"/>
    <n v="0"/>
    <s v="No"/>
    <x v="2"/>
    <s v="Credit Card"/>
    <n v="16"/>
    <n v="364"/>
    <x v="0"/>
    <n v="1"/>
    <x v="0"/>
  </r>
  <r>
    <s v="4648-EIPX"/>
    <s v="No"/>
    <n v="56"/>
    <n v="155"/>
    <n v="393.6"/>
    <n v="0"/>
    <n v="0"/>
    <s v="No"/>
    <s v="no"/>
    <n v="0"/>
    <n v="0"/>
    <n v="6"/>
    <s v="Yes"/>
    <n v="0"/>
    <s v="NY"/>
    <s v="364-3567"/>
    <s v="Female"/>
    <n v="48"/>
    <s v="No"/>
    <s v="No"/>
    <s v="No"/>
    <n v="0"/>
    <s v="Yes"/>
    <x v="1"/>
    <s v="Credit Card"/>
    <n v="39"/>
    <n v="2214"/>
    <x v="0"/>
    <n v="0"/>
    <x v="0"/>
  </r>
  <r>
    <s v="2881-ANSR"/>
    <s v="No"/>
    <n v="38"/>
    <n v="176"/>
    <n v="569.20000000000005"/>
    <n v="0"/>
    <n v="0"/>
    <s v="No"/>
    <s v="no"/>
    <n v="0"/>
    <n v="0"/>
    <n v="10"/>
    <s v="Yes"/>
    <n v="0"/>
    <s v="AZ"/>
    <s v="422-4241"/>
    <s v="Male"/>
    <n v="28"/>
    <s v="Yes"/>
    <s v="No"/>
    <s v="No"/>
    <n v="0"/>
    <s v="No"/>
    <x v="0"/>
    <s v="Credit Card"/>
    <n v="54"/>
    <n v="2043"/>
    <x v="0"/>
    <n v="0"/>
    <x v="0"/>
  </r>
  <r>
    <s v="2617-MCEC"/>
    <s v="No"/>
    <n v="43"/>
    <n v="107"/>
    <n v="215.2"/>
    <n v="0"/>
    <n v="0"/>
    <s v="No"/>
    <s v="no"/>
    <n v="0"/>
    <n v="0"/>
    <n v="27"/>
    <s v="No"/>
    <n v="15"/>
    <s v="SD"/>
    <s v="370-2957"/>
    <s v="Female"/>
    <n v="32"/>
    <s v="No"/>
    <s v="No"/>
    <s v="No"/>
    <n v="0"/>
    <s v="Yes"/>
    <x v="1"/>
    <s v="Credit Card"/>
    <n v="40"/>
    <n v="1738"/>
    <x v="0"/>
    <n v="0"/>
    <x v="0"/>
  </r>
  <r>
    <s v="6109-CIZC"/>
    <s v="No"/>
    <n v="1"/>
    <n v="5"/>
    <n v="10"/>
    <n v="0"/>
    <n v="0"/>
    <s v="No"/>
    <s v="no"/>
    <n v="0"/>
    <n v="0"/>
    <n v="3"/>
    <s v="Yes"/>
    <n v="0"/>
    <s v="DC"/>
    <s v="329-6562"/>
    <s v="Male"/>
    <n v="30"/>
    <s v="No"/>
    <s v="No"/>
    <s v="No"/>
    <n v="0"/>
    <s v="No"/>
    <x v="0"/>
    <s v="Credit Card"/>
    <n v="13"/>
    <n v="13"/>
    <x v="0"/>
    <n v="0"/>
    <x v="0"/>
  </r>
  <r>
    <s v="3492-CGKS"/>
    <s v="No"/>
    <n v="59"/>
    <n v="326"/>
    <n v="947.5"/>
    <n v="118"/>
    <n v="678.5"/>
    <s v="Yes"/>
    <s v="yes"/>
    <n v="0"/>
    <n v="0"/>
    <n v="3"/>
    <s v="Yes"/>
    <n v="0"/>
    <s v="MO"/>
    <s v="374-7787"/>
    <s v="Female"/>
    <n v="56"/>
    <s v="No"/>
    <s v="No"/>
    <s v="No"/>
    <n v="0"/>
    <s v="Yes"/>
    <x v="2"/>
    <s v="Direct Debit"/>
    <n v="54"/>
    <n v="3175"/>
    <x v="0"/>
    <n v="0"/>
    <x v="0"/>
  </r>
  <r>
    <s v="9286-UNMO"/>
    <s v="No"/>
    <n v="16"/>
    <n v="40"/>
    <n v="97.5"/>
    <n v="0"/>
    <n v="0"/>
    <s v="No"/>
    <s v="no"/>
    <n v="0"/>
    <n v="0"/>
    <n v="1"/>
    <s v="Yes"/>
    <n v="0"/>
    <s v="KS"/>
    <s v="345-2931"/>
    <s v="Male"/>
    <n v="40"/>
    <s v="No"/>
    <s v="No"/>
    <s v="No"/>
    <n v="0"/>
    <s v="Yes"/>
    <x v="1"/>
    <s v="Direct Debit"/>
    <n v="44"/>
    <n v="720"/>
    <x v="0"/>
    <n v="0"/>
    <x v="0"/>
  </r>
  <r>
    <s v="3709-ULLZ"/>
    <s v="No"/>
    <n v="39"/>
    <n v="150"/>
    <n v="387.4"/>
    <n v="0"/>
    <n v="0"/>
    <s v="No"/>
    <s v="no"/>
    <n v="0"/>
    <n v="0"/>
    <n v="4"/>
    <s v="Yes"/>
    <n v="0"/>
    <s v="SD"/>
    <s v="373-5732"/>
    <s v="Female"/>
    <n v="57"/>
    <s v="No"/>
    <s v="No"/>
    <s v="No"/>
    <n v="0"/>
    <s v="Yes"/>
    <x v="1"/>
    <s v="Direct Debit"/>
    <n v="38"/>
    <n v="1480"/>
    <x v="0"/>
    <n v="0"/>
    <x v="0"/>
  </r>
  <r>
    <s v="6587-HOML"/>
    <s v="No"/>
    <n v="73"/>
    <n v="101"/>
    <n v="292.10000000000002"/>
    <n v="292"/>
    <n v="416.1"/>
    <s v="Yes"/>
    <s v="yes"/>
    <n v="0"/>
    <n v="0"/>
    <n v="8"/>
    <s v="Yes"/>
    <n v="0"/>
    <s v="OR"/>
    <s v="332-9460"/>
    <s v="Male"/>
    <n v="75"/>
    <s v="No"/>
    <s v="Yes"/>
    <s v="No"/>
    <n v="0"/>
    <s v="Yes"/>
    <x v="2"/>
    <s v="Direct Debit"/>
    <n v="23"/>
    <n v="1698"/>
    <x v="0"/>
    <n v="0"/>
    <x v="0"/>
  </r>
  <r>
    <s v="8907-UPKV"/>
    <s v="No"/>
    <n v="47"/>
    <n v="153"/>
    <n v="375"/>
    <n v="0"/>
    <n v="0"/>
    <s v="No"/>
    <s v="no"/>
    <n v="0"/>
    <n v="0"/>
    <n v="1"/>
    <s v="Yes"/>
    <n v="0"/>
    <s v="OH"/>
    <s v="336-9390"/>
    <s v="Male"/>
    <n v="63"/>
    <s v="No"/>
    <s v="No"/>
    <s v="No"/>
    <n v="0"/>
    <s v="Yes"/>
    <x v="2"/>
    <s v="Direct Debit"/>
    <n v="60"/>
    <n v="2811"/>
    <x v="0"/>
    <n v="0"/>
    <x v="0"/>
  </r>
  <r>
    <s v="3736-CIXZ"/>
    <s v="No"/>
    <n v="43"/>
    <n v="227"/>
    <n v="557.6"/>
    <n v="0"/>
    <n v="0"/>
    <s v="No"/>
    <s v="no"/>
    <n v="0"/>
    <n v="0"/>
    <n v="3"/>
    <s v="No"/>
    <n v="35"/>
    <s v="NH"/>
    <s v="353-3351"/>
    <s v="Female"/>
    <n v="49"/>
    <s v="No"/>
    <s v="No"/>
    <s v="No"/>
    <n v="0"/>
    <s v="Yes"/>
    <x v="1"/>
    <s v="Direct Debit"/>
    <n v="24"/>
    <n v="1021"/>
    <x v="0"/>
    <n v="0"/>
    <x v="0"/>
  </r>
  <r>
    <s v="6431-HEGR"/>
    <s v="No"/>
    <n v="45"/>
    <n v="87"/>
    <n v="179.8"/>
    <n v="0"/>
    <n v="0"/>
    <s v="No"/>
    <s v="no"/>
    <n v="0"/>
    <n v="0"/>
    <n v="5"/>
    <s v="Yes"/>
    <n v="0"/>
    <s v="WI"/>
    <s v="360-4320"/>
    <s v="Male"/>
    <n v="54"/>
    <s v="No"/>
    <s v="No"/>
    <s v="No"/>
    <n v="0"/>
    <s v="Yes"/>
    <x v="0"/>
    <s v="Credit Card"/>
    <n v="35"/>
    <n v="1564"/>
    <x v="0"/>
    <n v="0"/>
    <x v="0"/>
  </r>
  <r>
    <s v="7778-EERZ"/>
    <s v="No"/>
    <n v="27"/>
    <n v="42"/>
    <n v="108.6"/>
    <n v="0"/>
    <n v="0"/>
    <s v="No"/>
    <s v="no"/>
    <n v="0"/>
    <n v="0"/>
    <n v="5"/>
    <s v="Yes"/>
    <n v="0"/>
    <s v="WV"/>
    <s v="393-4949"/>
    <s v="Female"/>
    <n v="53"/>
    <s v="No"/>
    <s v="No"/>
    <s v="No"/>
    <n v="0"/>
    <s v="No"/>
    <x v="0"/>
    <s v="Direct Debit"/>
    <n v="55"/>
    <n v="1480"/>
    <x v="0"/>
    <n v="0"/>
    <x v="0"/>
  </r>
  <r>
    <s v="0249-EAZM"/>
    <s v="No"/>
    <n v="27"/>
    <n v="182"/>
    <n v="381.3"/>
    <n v="0"/>
    <n v="0"/>
    <s v="No"/>
    <s v="no"/>
    <n v="0"/>
    <n v="0"/>
    <n v="7"/>
    <s v="Yes"/>
    <n v="0"/>
    <s v="MA"/>
    <s v="401-3156"/>
    <s v="Male"/>
    <n v="74"/>
    <s v="No"/>
    <s v="Yes"/>
    <s v="No"/>
    <n v="0"/>
    <s v="Yes"/>
    <x v="1"/>
    <s v="Direct Debit"/>
    <n v="44"/>
    <n v="1188"/>
    <x v="0"/>
    <n v="0"/>
    <x v="0"/>
  </r>
  <r>
    <s v="6520-ZEFB"/>
    <s v="No"/>
    <n v="2"/>
    <n v="12"/>
    <n v="26.2"/>
    <n v="0"/>
    <n v="0"/>
    <s v="No"/>
    <s v="no"/>
    <n v="0"/>
    <n v="0"/>
    <n v="11"/>
    <s v="Yes"/>
    <n v="0"/>
    <s v="MD"/>
    <s v="338-6283"/>
    <s v="Female"/>
    <n v="78"/>
    <s v="No"/>
    <s v="Yes"/>
    <s v="No"/>
    <n v="0"/>
    <s v="No"/>
    <x v="1"/>
    <s v="Direct Debit"/>
    <n v="23"/>
    <n v="47"/>
    <x v="0"/>
    <n v="0"/>
    <x v="0"/>
  </r>
  <r>
    <s v="8367-IFLE"/>
    <s v="No"/>
    <n v="18"/>
    <n v="97"/>
    <n v="277"/>
    <n v="0"/>
    <n v="0"/>
    <s v="No"/>
    <s v="no"/>
    <n v="0"/>
    <n v="0"/>
    <n v="0"/>
    <s v="No"/>
    <n v="0"/>
    <s v="PA"/>
    <s v="352-9017"/>
    <s v="Female"/>
    <n v="46"/>
    <s v="No"/>
    <s v="No"/>
    <s v="No"/>
    <n v="0"/>
    <s v="No"/>
    <x v="0"/>
    <s v="Credit Card"/>
    <n v="7"/>
    <n v="125"/>
    <x v="0"/>
    <n v="0"/>
    <x v="0"/>
  </r>
  <r>
    <s v="8380-WLEE"/>
    <s v="No"/>
    <n v="41"/>
    <n v="78"/>
    <n v="207.5"/>
    <n v="0"/>
    <n v="0"/>
    <s v="No"/>
    <s v="no"/>
    <n v="0"/>
    <n v="0"/>
    <n v="5"/>
    <s v="No"/>
    <n v="56"/>
    <s v="WI"/>
    <s v="405-5305"/>
    <s v="Female"/>
    <n v="81"/>
    <s v="No"/>
    <s v="Yes"/>
    <s v="No"/>
    <n v="0"/>
    <s v="No"/>
    <x v="1"/>
    <s v="Direct Debit"/>
    <n v="54"/>
    <n v="2256"/>
    <x v="0"/>
    <n v="0"/>
    <x v="0"/>
  </r>
  <r>
    <s v="6990-OBOA"/>
    <s v="No"/>
    <n v="66"/>
    <n v="541"/>
    <n v="927.5"/>
    <n v="0"/>
    <n v="0"/>
    <s v="No"/>
    <s v="no"/>
    <n v="0"/>
    <n v="0"/>
    <n v="8"/>
    <s v="Yes"/>
    <n v="0"/>
    <s v="TN"/>
    <s v="376-9249"/>
    <s v="Female"/>
    <n v="59"/>
    <s v="No"/>
    <s v="No"/>
    <s v="No"/>
    <n v="0"/>
    <s v="Yes"/>
    <x v="2"/>
    <s v="Credit Card"/>
    <n v="57"/>
    <n v="3773"/>
    <x v="0"/>
    <n v="0"/>
    <x v="0"/>
  </r>
  <r>
    <s v="6393-PTCD"/>
    <s v="No"/>
    <n v="34"/>
    <n v="149"/>
    <n v="369.8"/>
    <n v="0"/>
    <n v="0"/>
    <s v="No"/>
    <s v="no"/>
    <n v="0"/>
    <n v="0"/>
    <n v="10"/>
    <s v="Yes"/>
    <n v="0"/>
    <s v="TX"/>
    <s v="339-7139"/>
    <s v="Male"/>
    <n v="83"/>
    <s v="No"/>
    <s v="Yes"/>
    <s v="No"/>
    <n v="0"/>
    <s v="Yes"/>
    <x v="1"/>
    <s v="Direct Debit"/>
    <n v="39"/>
    <n v="1305"/>
    <x v="0"/>
    <n v="0"/>
    <x v="0"/>
  </r>
  <r>
    <s v="5182-ABGY"/>
    <s v="No"/>
    <n v="33"/>
    <n v="108"/>
    <n v="198.2"/>
    <n v="0"/>
    <n v="0"/>
    <s v="No"/>
    <s v="no"/>
    <n v="0"/>
    <n v="0"/>
    <n v="2"/>
    <s v="Yes"/>
    <n v="0"/>
    <s v="IL"/>
    <s v="378-1303"/>
    <s v="Male"/>
    <n v="71"/>
    <s v="No"/>
    <s v="Yes"/>
    <s v="No"/>
    <n v="0"/>
    <s v="Yes"/>
    <x v="1"/>
    <s v="Direct Debit"/>
    <n v="35"/>
    <n v="1167"/>
    <x v="0"/>
    <n v="0"/>
    <x v="0"/>
  </r>
  <r>
    <s v="9818-GQKI"/>
    <s v="No"/>
    <n v="21"/>
    <n v="53"/>
    <n v="165.6"/>
    <n v="0"/>
    <n v="0"/>
    <s v="No"/>
    <s v="no"/>
    <n v="0"/>
    <n v="0"/>
    <n v="0"/>
    <s v="No"/>
    <n v="0"/>
    <s v="DC"/>
    <s v="402-5155"/>
    <s v="Female"/>
    <n v="47"/>
    <s v="No"/>
    <s v="No"/>
    <s v="No"/>
    <n v="0"/>
    <s v="No"/>
    <x v="1"/>
    <s v="Credit Card"/>
    <n v="8"/>
    <n v="171"/>
    <x v="0"/>
    <n v="0"/>
    <x v="0"/>
  </r>
  <r>
    <s v="3681-BUFU"/>
    <s v="No"/>
    <n v="32"/>
    <n v="112"/>
    <n v="284.39999999999998"/>
    <n v="0"/>
    <n v="0"/>
    <s v="No"/>
    <s v="no"/>
    <n v="0"/>
    <n v="0"/>
    <n v="0"/>
    <s v="No"/>
    <n v="0"/>
    <s v="GA"/>
    <s v="333-5430"/>
    <s v="Female"/>
    <n v="45"/>
    <s v="No"/>
    <s v="No"/>
    <s v="No"/>
    <n v="0"/>
    <s v="No"/>
    <x v="1"/>
    <s v="Direct Debit"/>
    <n v="7"/>
    <n v="235"/>
    <x v="0"/>
    <n v="0"/>
    <x v="0"/>
  </r>
  <r>
    <s v="3083-BWCS"/>
    <s v="No"/>
    <n v="12"/>
    <n v="64"/>
    <n v="142.30000000000001"/>
    <n v="0"/>
    <n v="0"/>
    <s v="No"/>
    <s v="no"/>
    <n v="0"/>
    <n v="0"/>
    <n v="0"/>
    <s v="No"/>
    <n v="0"/>
    <s v="ID"/>
    <s v="365-9696"/>
    <s v="Female"/>
    <n v="56"/>
    <s v="No"/>
    <s v="No"/>
    <s v="No"/>
    <n v="0"/>
    <s v="No"/>
    <x v="1"/>
    <s v="Credit Card"/>
    <n v="8"/>
    <n v="92"/>
    <x v="0"/>
    <n v="0"/>
    <x v="0"/>
  </r>
  <r>
    <s v="7900-OZER"/>
    <s v="No"/>
    <n v="69"/>
    <n v="437"/>
    <n v="895.1"/>
    <n v="0"/>
    <n v="0"/>
    <s v="No"/>
    <s v="no"/>
    <n v="0"/>
    <n v="0"/>
    <n v="5"/>
    <s v="No"/>
    <n v="12"/>
    <s v="KY"/>
    <s v="411-7649"/>
    <s v="Female"/>
    <n v="48"/>
    <s v="No"/>
    <s v="No"/>
    <s v="No"/>
    <n v="0"/>
    <s v="No"/>
    <x v="1"/>
    <s v="Direct Debit"/>
    <n v="27"/>
    <n v="1880"/>
    <x v="0"/>
    <n v="0"/>
    <x v="0"/>
  </r>
  <r>
    <s v="9505-OXOJ"/>
    <s v="No"/>
    <n v="21"/>
    <n v="92"/>
    <n v="255.5"/>
    <n v="0"/>
    <n v="0"/>
    <s v="No"/>
    <s v="no"/>
    <n v="0"/>
    <n v="0"/>
    <n v="0"/>
    <s v="No"/>
    <n v="0"/>
    <s v="OH"/>
    <s v="338-4065"/>
    <s v="Male"/>
    <n v="66"/>
    <s v="No"/>
    <s v="Yes"/>
    <s v="No"/>
    <n v="0"/>
    <s v="No"/>
    <x v="2"/>
    <s v="Credit Card"/>
    <n v="12"/>
    <n v="247"/>
    <x v="0"/>
    <n v="0"/>
    <x v="0"/>
  </r>
  <r>
    <s v="3606-CBXV"/>
    <s v="No"/>
    <n v="74"/>
    <n v="149"/>
    <n v="370.9"/>
    <n v="370"/>
    <n v="688.2"/>
    <s v="Yes"/>
    <s v="yes"/>
    <n v="0"/>
    <n v="0"/>
    <n v="0"/>
    <s v="No"/>
    <n v="0"/>
    <s v="WI"/>
    <s v="421-9401"/>
    <s v="Male"/>
    <n v="38"/>
    <s v="No"/>
    <s v="No"/>
    <s v="No"/>
    <n v="0"/>
    <s v="No"/>
    <x v="2"/>
    <s v="Credit Card"/>
    <n v="13"/>
    <n v="963"/>
    <x v="0"/>
    <n v="0"/>
    <x v="0"/>
  </r>
  <r>
    <s v="4083-PDHK"/>
    <s v="No"/>
    <n v="61"/>
    <n v="88"/>
    <n v="243.7"/>
    <n v="0"/>
    <n v="0"/>
    <s v="No"/>
    <s v="no"/>
    <n v="0"/>
    <n v="0"/>
    <n v="10"/>
    <s v="Yes"/>
    <n v="0"/>
    <s v="IL"/>
    <s v="343-9658"/>
    <s v="Male"/>
    <n v="63"/>
    <s v="No"/>
    <s v="No"/>
    <s v="No"/>
    <n v="0"/>
    <s v="Yes"/>
    <x v="1"/>
    <s v="Direct Debit"/>
    <n v="58"/>
    <n v="3520"/>
    <x v="0"/>
    <n v="0"/>
    <x v="0"/>
  </r>
  <r>
    <s v="3343-KFWJ"/>
    <s v="No"/>
    <n v="44"/>
    <n v="155"/>
    <n v="392.4"/>
    <n v="0"/>
    <n v="0"/>
    <s v="No"/>
    <s v="no"/>
    <n v="0"/>
    <n v="0"/>
    <n v="0"/>
    <s v="No"/>
    <n v="0"/>
    <s v="NV"/>
    <s v="396-2324"/>
    <s v="Female"/>
    <n v="59"/>
    <s v="No"/>
    <s v="No"/>
    <s v="No"/>
    <n v="0"/>
    <s v="No"/>
    <x v="1"/>
    <s v="Direct Debit"/>
    <n v="9"/>
    <n v="381"/>
    <x v="0"/>
    <n v="0"/>
    <x v="0"/>
  </r>
  <r>
    <s v="9507-FLRG"/>
    <s v="No"/>
    <n v="29"/>
    <n v="147"/>
    <n v="401.4"/>
    <n v="0"/>
    <n v="0"/>
    <s v="No"/>
    <s v="no"/>
    <n v="0"/>
    <n v="0"/>
    <n v="9"/>
    <s v="Yes"/>
    <n v="0"/>
    <s v="NE"/>
    <s v="416-5662"/>
    <s v="Female"/>
    <n v="60"/>
    <s v="No"/>
    <s v="No"/>
    <s v="No"/>
    <n v="0"/>
    <s v="No"/>
    <x v="0"/>
    <s v="Direct Debit"/>
    <n v="45"/>
    <n v="1281"/>
    <x v="0"/>
    <n v="0"/>
    <x v="0"/>
  </r>
  <r>
    <s v="0520-URXQ"/>
    <s v="No"/>
    <n v="51"/>
    <n v="117"/>
    <n v="307.2"/>
    <n v="0"/>
    <n v="0"/>
    <s v="No"/>
    <s v="no"/>
    <n v="0"/>
    <n v="0"/>
    <n v="17"/>
    <s v="No"/>
    <n v="0"/>
    <s v="MS"/>
    <s v="363-9663"/>
    <s v="Male"/>
    <n v="23"/>
    <s v="Yes"/>
    <s v="No"/>
    <s v="No"/>
    <n v="0"/>
    <s v="Yes"/>
    <x v="0"/>
    <s v="Direct Debit"/>
    <n v="44"/>
    <n v="2251"/>
    <x v="0"/>
    <n v="0"/>
    <x v="0"/>
  </r>
  <r>
    <s v="5003-CJOF"/>
    <s v="No"/>
    <n v="50"/>
    <n v="226"/>
    <n v="602.1"/>
    <n v="0"/>
    <n v="0"/>
    <s v="No"/>
    <s v="no"/>
    <n v="0"/>
    <n v="0"/>
    <n v="11"/>
    <s v="Yes"/>
    <n v="0"/>
    <s v="OR"/>
    <s v="410-9477"/>
    <s v="Female"/>
    <n v="69"/>
    <s v="No"/>
    <s v="Yes"/>
    <s v="No"/>
    <n v="0"/>
    <s v="No"/>
    <x v="1"/>
    <s v="Direct Debit"/>
    <n v="33"/>
    <n v="1651"/>
    <x v="0"/>
    <n v="0"/>
    <x v="0"/>
  </r>
  <r>
    <s v="8140-XIMK"/>
    <s v="No"/>
    <n v="69"/>
    <n v="384"/>
    <n v="903.4"/>
    <n v="138"/>
    <n v="345"/>
    <s v="Yes"/>
    <s v="yes"/>
    <n v="0"/>
    <n v="0"/>
    <n v="8"/>
    <s v="Yes"/>
    <n v="0"/>
    <s v="DE"/>
    <s v="361-6563"/>
    <s v="Male"/>
    <n v="23"/>
    <s v="Yes"/>
    <s v="No"/>
    <s v="No"/>
    <n v="0"/>
    <s v="Yes"/>
    <x v="2"/>
    <s v="Direct Debit"/>
    <n v="42"/>
    <n v="2926"/>
    <x v="0"/>
    <n v="0"/>
    <x v="0"/>
  </r>
  <r>
    <s v="9631-OJJQ"/>
    <s v="No"/>
    <n v="7"/>
    <n v="22"/>
    <n v="44.3"/>
    <n v="0"/>
    <n v="0"/>
    <s v="No"/>
    <s v="no"/>
    <n v="0"/>
    <n v="0"/>
    <n v="1"/>
    <s v="Yes"/>
    <n v="0"/>
    <s v="MN"/>
    <s v="355-9581"/>
    <s v="Female"/>
    <n v="65"/>
    <s v="No"/>
    <s v="Yes"/>
    <s v="No"/>
    <n v="0"/>
    <s v="No"/>
    <x v="0"/>
    <s v="Direct Debit"/>
    <n v="39"/>
    <n v="285"/>
    <x v="0"/>
    <n v="0"/>
    <x v="0"/>
  </r>
  <r>
    <s v="6265-FMAF"/>
    <s v="No"/>
    <n v="28"/>
    <n v="57"/>
    <n v="168.9"/>
    <n v="0"/>
    <n v="0"/>
    <s v="No"/>
    <s v="no"/>
    <n v="0"/>
    <n v="0"/>
    <n v="12"/>
    <s v="No"/>
    <n v="39"/>
    <s v="NJ"/>
    <s v="396-5189"/>
    <s v="Male"/>
    <n v="45"/>
    <s v="No"/>
    <s v="No"/>
    <s v="No"/>
    <n v="0"/>
    <s v="Yes"/>
    <x v="1"/>
    <s v="Credit Card"/>
    <n v="63"/>
    <n v="1766"/>
    <x v="0"/>
    <n v="0"/>
    <x v="0"/>
  </r>
  <r>
    <s v="9958-PPJW"/>
    <s v="No"/>
    <n v="43"/>
    <n v="193"/>
    <n v="518.5"/>
    <n v="0"/>
    <n v="0"/>
    <s v="No"/>
    <s v="no"/>
    <n v="0"/>
    <n v="0"/>
    <n v="0"/>
    <s v="No"/>
    <n v="0"/>
    <s v="IN"/>
    <s v="356-9187"/>
    <s v="Male"/>
    <n v="58"/>
    <s v="No"/>
    <s v="No"/>
    <s v="No"/>
    <n v="0"/>
    <s v="No"/>
    <x v="1"/>
    <s v="Credit Card"/>
    <n v="16"/>
    <n v="706"/>
    <x v="0"/>
    <n v="0"/>
    <x v="0"/>
  </r>
  <r>
    <s v="1104-BZUV"/>
    <s v="No"/>
    <n v="11"/>
    <n v="54"/>
    <n v="110.4"/>
    <n v="0"/>
    <n v="0"/>
    <s v="No"/>
    <s v="no"/>
    <n v="0"/>
    <n v="0"/>
    <n v="5"/>
    <s v="Yes"/>
    <n v="0"/>
    <s v="DC"/>
    <s v="394-5537"/>
    <s v="Female"/>
    <n v="30"/>
    <s v="No"/>
    <s v="No"/>
    <s v="No"/>
    <n v="0"/>
    <s v="Yes"/>
    <x v="0"/>
    <s v="Direct Debit"/>
    <n v="24"/>
    <n v="260"/>
    <x v="0"/>
    <n v="0"/>
    <x v="0"/>
  </r>
  <r>
    <s v="4733-OIGH"/>
    <s v="No"/>
    <n v="55"/>
    <n v="150"/>
    <n v="329.7"/>
    <n v="220"/>
    <n v="599.5"/>
    <s v="Yes"/>
    <s v="yes"/>
    <n v="0"/>
    <n v="0"/>
    <n v="10"/>
    <s v="Yes"/>
    <n v="0"/>
    <s v="MA"/>
    <s v="408-2712"/>
    <s v="Female"/>
    <n v="80"/>
    <s v="No"/>
    <s v="Yes"/>
    <s v="No"/>
    <n v="0"/>
    <s v="No"/>
    <x v="1"/>
    <s v="Direct Debit"/>
    <n v="28"/>
    <n v="1515"/>
    <x v="0"/>
    <n v="0"/>
    <x v="0"/>
  </r>
  <r>
    <s v="7103-CSDI"/>
    <s v="No"/>
    <n v="51"/>
    <n v="285"/>
    <n v="460.4"/>
    <n v="0"/>
    <n v="0"/>
    <s v="No"/>
    <s v="no"/>
    <n v="0"/>
    <n v="0"/>
    <n v="5"/>
    <s v="Yes"/>
    <n v="0"/>
    <s v="ME"/>
    <s v="404-4486"/>
    <s v="Male"/>
    <n v="76"/>
    <s v="No"/>
    <s v="Yes"/>
    <s v="No"/>
    <n v="0"/>
    <s v="Yes"/>
    <x v="1"/>
    <s v="Direct Debit"/>
    <n v="37"/>
    <n v="1904"/>
    <x v="0"/>
    <n v="0"/>
    <x v="0"/>
  </r>
  <r>
    <s v="5733-ETKZ"/>
    <s v="No"/>
    <n v="18"/>
    <n v="115"/>
    <n v="295.2"/>
    <n v="0"/>
    <n v="0"/>
    <s v="No"/>
    <s v="no"/>
    <n v="0"/>
    <n v="0"/>
    <n v="8"/>
    <s v="Yes"/>
    <n v="0"/>
    <s v="AZ"/>
    <s v="411-4674"/>
    <s v="Male"/>
    <n v="27"/>
    <s v="Yes"/>
    <s v="No"/>
    <s v="No"/>
    <n v="0"/>
    <s v="No"/>
    <x v="0"/>
    <s v="Direct Debit"/>
    <n v="46"/>
    <n v="844"/>
    <x v="0"/>
    <n v="0"/>
    <x v="0"/>
  </r>
  <r>
    <s v="3026-MKFZ"/>
    <s v="No"/>
    <n v="68"/>
    <n v="326"/>
    <n v="1092"/>
    <n v="0"/>
    <n v="0"/>
    <s v="No"/>
    <s v="no"/>
    <n v="0"/>
    <n v="0"/>
    <n v="8"/>
    <s v="No"/>
    <n v="69"/>
    <s v="OR"/>
    <s v="376-4519"/>
    <s v="Female"/>
    <n v="53"/>
    <s v="No"/>
    <s v="No"/>
    <s v="No"/>
    <n v="0"/>
    <s v="No"/>
    <x v="1"/>
    <s v="Direct Debit"/>
    <n v="37"/>
    <n v="2521"/>
    <x v="0"/>
    <n v="0"/>
    <x v="0"/>
  </r>
  <r>
    <s v="2942-IHPJ"/>
    <s v="No"/>
    <n v="73"/>
    <n v="409"/>
    <n v="1100.7"/>
    <n v="0"/>
    <n v="0"/>
    <s v="No"/>
    <s v="no"/>
    <n v="0"/>
    <n v="0"/>
    <n v="10"/>
    <s v="Yes"/>
    <n v="0"/>
    <s v="NE"/>
    <s v="382-2879"/>
    <s v="Female"/>
    <n v="54"/>
    <s v="No"/>
    <s v="No"/>
    <s v="No"/>
    <n v="0"/>
    <s v="Yes"/>
    <x v="2"/>
    <s v="Credit Card"/>
    <n v="36"/>
    <n v="2654"/>
    <x v="0"/>
    <n v="0"/>
    <x v="0"/>
  </r>
  <r>
    <s v="6830-VSJJ"/>
    <s v="No"/>
    <n v="2"/>
    <n v="6"/>
    <n v="20.100000000000001"/>
    <n v="0"/>
    <n v="0"/>
    <s v="No"/>
    <s v="no"/>
    <n v="0"/>
    <n v="0"/>
    <n v="25"/>
    <s v="Yes"/>
    <n v="0"/>
    <s v="MI"/>
    <s v="420-1383"/>
    <s v="Male"/>
    <n v="33"/>
    <s v="No"/>
    <s v="No"/>
    <s v="No"/>
    <n v="0"/>
    <s v="Yes"/>
    <x v="0"/>
    <s v="Direct Debit"/>
    <n v="27"/>
    <n v="61"/>
    <x v="0"/>
    <n v="0"/>
    <x v="0"/>
  </r>
  <r>
    <s v="7693-SETA"/>
    <s v="No"/>
    <n v="46"/>
    <n v="264"/>
    <n v="728.7"/>
    <n v="0"/>
    <n v="0"/>
    <s v="No"/>
    <s v="no"/>
    <n v="0"/>
    <n v="0"/>
    <n v="0"/>
    <s v="No"/>
    <n v="0"/>
    <s v="PA"/>
    <s v="383-8848"/>
    <s v="Male"/>
    <n v="21"/>
    <s v="Yes"/>
    <s v="No"/>
    <s v="No"/>
    <n v="0"/>
    <s v="No"/>
    <x v="2"/>
    <s v="Direct Debit"/>
    <n v="11"/>
    <n v="513"/>
    <x v="0"/>
    <n v="0"/>
    <x v="0"/>
  </r>
  <r>
    <s v="9317-GCZE"/>
    <s v="No"/>
    <n v="27"/>
    <n v="151"/>
    <n v="372.9"/>
    <n v="0"/>
    <n v="0"/>
    <s v="No"/>
    <s v="no"/>
    <n v="0"/>
    <n v="0"/>
    <n v="15"/>
    <s v="Yes"/>
    <n v="0"/>
    <s v="MT"/>
    <s v="387-9301"/>
    <s v="Female"/>
    <n v="49"/>
    <s v="No"/>
    <s v="No"/>
    <s v="No"/>
    <n v="0"/>
    <s v="Yes"/>
    <x v="0"/>
    <s v="Credit Card"/>
    <n v="18"/>
    <n v="475"/>
    <x v="0"/>
    <n v="0"/>
    <x v="0"/>
  </r>
  <r>
    <s v="3908-VOTS"/>
    <s v="No"/>
    <n v="35"/>
    <n v="74"/>
    <n v="207.2"/>
    <n v="0"/>
    <n v="0"/>
    <s v="No"/>
    <s v="no"/>
    <n v="0"/>
    <n v="0"/>
    <n v="0"/>
    <s v="No"/>
    <n v="0"/>
    <s v="NM"/>
    <s v="399-3164"/>
    <s v="Male"/>
    <n v="26"/>
    <s v="Yes"/>
    <s v="No"/>
    <s v="No"/>
    <n v="0"/>
    <s v="No"/>
    <x v="1"/>
    <s v="Direct Debit"/>
    <n v="13"/>
    <n v="456"/>
    <x v="0"/>
    <n v="0"/>
    <x v="0"/>
  </r>
  <r>
    <s v="4805-MUCJ"/>
    <s v="No"/>
    <n v="74"/>
    <n v="282"/>
    <n v="965.2"/>
    <n v="0"/>
    <n v="0"/>
    <s v="No"/>
    <s v="no"/>
    <n v="0"/>
    <n v="0"/>
    <n v="2"/>
    <s v="Yes"/>
    <n v="0"/>
    <s v="OH"/>
    <s v="385-8997"/>
    <s v="Male"/>
    <n v="56"/>
    <s v="No"/>
    <s v="No"/>
    <s v="No"/>
    <n v="0"/>
    <s v="Yes"/>
    <x v="2"/>
    <s v="Credit Card"/>
    <n v="38"/>
    <n v="2843"/>
    <x v="0"/>
    <n v="0"/>
    <x v="0"/>
  </r>
  <r>
    <s v="9523-SFTZ"/>
    <s v="No"/>
    <n v="35"/>
    <n v="59"/>
    <n v="175.9"/>
    <n v="0"/>
    <n v="0"/>
    <s v="No"/>
    <s v="no"/>
    <n v="0"/>
    <n v="0"/>
    <n v="26"/>
    <s v="No"/>
    <n v="9"/>
    <s v="WY"/>
    <s v="352-6573"/>
    <s v="Male"/>
    <n v="29"/>
    <s v="Yes"/>
    <s v="No"/>
    <s v="No"/>
    <n v="0"/>
    <s v="No"/>
    <x v="0"/>
    <s v="Direct Debit"/>
    <n v="39"/>
    <n v="1383"/>
    <x v="0"/>
    <n v="0"/>
    <x v="0"/>
  </r>
  <r>
    <s v="2766-OMGR"/>
    <s v="No"/>
    <n v="1"/>
    <n v="7"/>
    <n v="16"/>
    <n v="0"/>
    <n v="0"/>
    <s v="No"/>
    <s v="no"/>
    <n v="0"/>
    <n v="0"/>
    <n v="4"/>
    <s v="Yes"/>
    <n v="0"/>
    <s v="MI"/>
    <s v="408-3384"/>
    <s v="Male"/>
    <n v="63"/>
    <s v="No"/>
    <s v="No"/>
    <s v="No"/>
    <n v="0"/>
    <s v="Yes"/>
    <x v="0"/>
    <s v="Credit Card"/>
    <n v="27"/>
    <n v="27"/>
    <x v="0"/>
    <n v="0"/>
    <x v="0"/>
  </r>
  <r>
    <s v="6526-EOUY"/>
    <s v="No"/>
    <n v="50"/>
    <n v="283"/>
    <n v="749"/>
    <n v="0"/>
    <n v="0"/>
    <s v="No"/>
    <s v="no"/>
    <n v="0"/>
    <n v="0"/>
    <n v="7"/>
    <s v="Yes"/>
    <n v="0"/>
    <s v="FL"/>
    <s v="336-2090"/>
    <s v="Female"/>
    <n v="81"/>
    <s v="No"/>
    <s v="Yes"/>
    <s v="No"/>
    <n v="0"/>
    <s v="No"/>
    <x v="1"/>
    <s v="Credit Card"/>
    <n v="45"/>
    <n v="2229"/>
    <x v="0"/>
    <n v="0"/>
    <x v="0"/>
  </r>
  <r>
    <s v="8022-GYIO"/>
    <s v="No"/>
    <n v="53"/>
    <n v="261"/>
    <n v="580.4"/>
    <n v="0"/>
    <n v="0"/>
    <s v="No"/>
    <s v="no"/>
    <n v="0"/>
    <n v="0"/>
    <n v="9"/>
    <s v="Yes"/>
    <n v="0"/>
    <s v="AR"/>
    <s v="343-7242"/>
    <s v="Female"/>
    <n v="61"/>
    <s v="No"/>
    <s v="No"/>
    <s v="No"/>
    <n v="0"/>
    <s v="Yes"/>
    <x v="1"/>
    <s v="Credit Card"/>
    <n v="41"/>
    <n v="2188"/>
    <x v="0"/>
    <n v="0"/>
    <x v="0"/>
  </r>
  <r>
    <s v="5254-BIIO"/>
    <s v="No"/>
    <n v="37"/>
    <n v="201"/>
    <n v="548.1"/>
    <n v="259"/>
    <n v="355.2"/>
    <s v="Yes"/>
    <s v="yes"/>
    <n v="0"/>
    <n v="0"/>
    <n v="8"/>
    <s v="Yes"/>
    <n v="0"/>
    <s v="WI"/>
    <s v="381-5878"/>
    <s v="Female"/>
    <n v="57"/>
    <s v="No"/>
    <s v="No"/>
    <s v="No"/>
    <n v="0"/>
    <s v="No"/>
    <x v="0"/>
    <s v="Direct Debit"/>
    <n v="51"/>
    <n v="1856"/>
    <x v="0"/>
    <n v="0"/>
    <x v="0"/>
  </r>
  <r>
    <s v="0639-PCDZ"/>
    <s v="No"/>
    <n v="51"/>
    <n v="356"/>
    <n v="811.3"/>
    <n v="0"/>
    <n v="0"/>
    <s v="No"/>
    <s v="no"/>
    <n v="0"/>
    <n v="0"/>
    <n v="0"/>
    <s v="No"/>
    <n v="0"/>
    <s v="NM"/>
    <s v="382-5478"/>
    <s v="Female"/>
    <n v="33"/>
    <s v="No"/>
    <s v="No"/>
    <s v="No"/>
    <n v="0"/>
    <s v="No"/>
    <x v="2"/>
    <s v="Direct Debit"/>
    <n v="9"/>
    <n v="480"/>
    <x v="0"/>
    <n v="0"/>
    <x v="0"/>
  </r>
  <r>
    <s v="1736-DGPC"/>
    <s v="No"/>
    <n v="72"/>
    <n v="409"/>
    <n v="1082.2"/>
    <n v="0"/>
    <n v="0"/>
    <s v="No"/>
    <s v="no"/>
    <n v="0"/>
    <n v="0"/>
    <n v="6"/>
    <s v="Yes"/>
    <n v="0"/>
    <s v="ID"/>
    <s v="341-1647"/>
    <s v="Male"/>
    <n v="50"/>
    <s v="No"/>
    <s v="No"/>
    <s v="No"/>
    <n v="0"/>
    <s v="No"/>
    <x v="2"/>
    <s v="Direct Debit"/>
    <n v="49"/>
    <n v="3551"/>
    <x v="0"/>
    <n v="0"/>
    <x v="0"/>
  </r>
  <r>
    <s v="4812-XTNL"/>
    <s v="No"/>
    <n v="67"/>
    <n v="196"/>
    <n v="465.6"/>
    <n v="335"/>
    <n v="837.5"/>
    <s v="Yes"/>
    <s v="no"/>
    <n v="209.4"/>
    <n v="0"/>
    <n v="0"/>
    <s v="No"/>
    <n v="0"/>
    <s v="AL"/>
    <s v="411-4232"/>
    <s v="Female"/>
    <n v="51"/>
    <s v="No"/>
    <s v="No"/>
    <s v="No"/>
    <n v="0"/>
    <s v="No"/>
    <x v="1"/>
    <s v="Paper Check"/>
    <n v="16"/>
    <n v="1055"/>
    <x v="0"/>
    <n v="0"/>
    <x v="0"/>
  </r>
  <r>
    <s v="4770-DUCD"/>
    <s v="No"/>
    <n v="22"/>
    <n v="46"/>
    <n v="132.9"/>
    <n v="44"/>
    <n v="215.6"/>
    <s v="Yes"/>
    <s v="no"/>
    <n v="71.900000000000006"/>
    <n v="0"/>
    <n v="9"/>
    <s v="Yes"/>
    <n v="0"/>
    <s v="KS"/>
    <s v="339-2616"/>
    <s v="Female"/>
    <n v="83"/>
    <s v="No"/>
    <s v="Yes"/>
    <s v="No"/>
    <n v="0"/>
    <s v="Yes"/>
    <x v="1"/>
    <s v="Paper Check"/>
    <n v="35"/>
    <n v="769"/>
    <x v="0"/>
    <n v="0"/>
    <x v="0"/>
  </r>
  <r>
    <s v="0800-LBYE"/>
    <s v="No"/>
    <n v="60"/>
    <n v="335"/>
    <n v="892.6"/>
    <n v="180"/>
    <n v="498"/>
    <s v="Yes"/>
    <s v="no"/>
    <n v="249"/>
    <n v="0"/>
    <n v="0"/>
    <s v="Yes"/>
    <n v="0"/>
    <s v="SD"/>
    <s v="327-3850"/>
    <s v="Male"/>
    <n v="33"/>
    <s v="No"/>
    <s v="No"/>
    <s v="No"/>
    <n v="0"/>
    <s v="Yes"/>
    <x v="0"/>
    <s v="Direct Debit"/>
    <n v="26"/>
    <n v="1520"/>
    <x v="0"/>
    <n v="0"/>
    <x v="0"/>
  </r>
  <r>
    <s v="4248-SNRQ"/>
    <s v="No"/>
    <n v="58"/>
    <n v="332"/>
    <n v="929.8"/>
    <n v="58"/>
    <n v="643.79999999999995"/>
    <s v="Yes"/>
    <s v="no"/>
    <n v="214.6"/>
    <n v="0"/>
    <n v="0"/>
    <s v="No"/>
    <n v="0"/>
    <s v="OH"/>
    <s v="405-6189"/>
    <s v="Female"/>
    <n v="22"/>
    <s v="Yes"/>
    <s v="No"/>
    <s v="No"/>
    <n v="0"/>
    <s v="No"/>
    <x v="2"/>
    <s v="Paper Check"/>
    <n v="9"/>
    <n v="501"/>
    <x v="0"/>
    <n v="0"/>
    <x v="0"/>
  </r>
  <r>
    <s v="5910-JXHX"/>
    <s v="No"/>
    <n v="24"/>
    <n v="110"/>
    <n v="263.5"/>
    <n v="48"/>
    <n v="355.2"/>
    <s v="Yes"/>
    <s v="no"/>
    <n v="88.8"/>
    <n v="0"/>
    <n v="2"/>
    <s v="No"/>
    <n v="19"/>
    <s v="MA"/>
    <s v="418-6737"/>
    <s v="Female"/>
    <n v="47"/>
    <s v="No"/>
    <s v="No"/>
    <s v="No"/>
    <n v="0"/>
    <s v="Yes"/>
    <x v="0"/>
    <s v="Direct Debit"/>
    <n v="36"/>
    <n v="851"/>
    <x v="0"/>
    <n v="0"/>
    <x v="0"/>
  </r>
  <r>
    <s v="3709-NDFJ"/>
    <s v="No"/>
    <n v="30"/>
    <n v="103"/>
    <n v="298"/>
    <n v="60"/>
    <n v="279"/>
    <s v="Yes"/>
    <s v="no"/>
    <n v="69.8"/>
    <n v="0"/>
    <n v="8"/>
    <s v="Yes"/>
    <n v="0"/>
    <s v="AZ"/>
    <s v="366-2212"/>
    <s v="Male"/>
    <n v="38"/>
    <s v="No"/>
    <s v="No"/>
    <s v="No"/>
    <n v="0"/>
    <s v="Yes"/>
    <x v="1"/>
    <s v="Direct Debit"/>
    <n v="61"/>
    <n v="1826"/>
    <x v="0"/>
    <n v="0"/>
    <x v="0"/>
  </r>
  <r>
    <s v="6541-GZOU"/>
    <s v="No"/>
    <n v="29"/>
    <n v="165"/>
    <n v="469.2"/>
    <n v="203"/>
    <n v="281.3"/>
    <s v="Yes"/>
    <s v="no"/>
    <n v="70.3"/>
    <n v="0"/>
    <n v="11"/>
    <s v="Yes"/>
    <n v="0"/>
    <s v="KY"/>
    <s v="356-1420"/>
    <s v="Female"/>
    <n v="24"/>
    <s v="Yes"/>
    <s v="No"/>
    <s v="No"/>
    <n v="0"/>
    <s v="Yes"/>
    <x v="2"/>
    <s v="Direct Debit"/>
    <n v="40"/>
    <n v="1166"/>
    <x v="0"/>
    <n v="0"/>
    <x v="0"/>
  </r>
  <r>
    <s v="0559-FZOY"/>
    <s v="No"/>
    <n v="2"/>
    <n v="5"/>
    <n v="13.3"/>
    <n v="6"/>
    <n v="12"/>
    <s v="Yes"/>
    <s v="no"/>
    <n v="2.4"/>
    <n v="0"/>
    <n v="0"/>
    <s v="No"/>
    <n v="0"/>
    <s v="DC"/>
    <s v="343-1323"/>
    <s v="Male"/>
    <n v="48"/>
    <s v="No"/>
    <s v="No"/>
    <s v="No"/>
    <n v="0"/>
    <s v="No"/>
    <x v="0"/>
    <s v="Paper Check"/>
    <n v="9"/>
    <n v="17"/>
    <x v="0"/>
    <n v="0"/>
    <x v="0"/>
  </r>
  <r>
    <s v="5307-WXKA"/>
    <s v="No"/>
    <n v="1"/>
    <n v="4"/>
    <n v="7"/>
    <n v="3"/>
    <n v="11"/>
    <s v="Yes"/>
    <s v="no"/>
    <n v="2.2000000000000002"/>
    <n v="0"/>
    <n v="14"/>
    <s v="Yes"/>
    <n v="0"/>
    <s v="WA"/>
    <s v="361-8239"/>
    <s v="Male"/>
    <n v="59"/>
    <s v="No"/>
    <s v="No"/>
    <s v="No"/>
    <n v="0"/>
    <s v="No"/>
    <x v="0"/>
    <s v="Direct Debit"/>
    <n v="31"/>
    <n v="31"/>
    <x v="0"/>
    <n v="0"/>
    <x v="0"/>
  </r>
  <r>
    <s v="6082-JJBM"/>
    <s v="No"/>
    <n v="23"/>
    <n v="35"/>
    <n v="93"/>
    <n v="207"/>
    <n v="220.8"/>
    <s v="Yes"/>
    <s v="no"/>
    <n v="110.4"/>
    <n v="0"/>
    <n v="20"/>
    <s v="Yes"/>
    <n v="0"/>
    <s v="RI"/>
    <s v="360-3525"/>
    <s v="Female"/>
    <n v="23"/>
    <s v="Yes"/>
    <s v="No"/>
    <s v="No"/>
    <n v="0"/>
    <s v="No"/>
    <x v="0"/>
    <s v="Direct Debit"/>
    <n v="46"/>
    <n v="1076"/>
    <x v="0"/>
    <n v="0"/>
    <x v="0"/>
  </r>
  <r>
    <s v="6144-SNIQ"/>
    <s v="No"/>
    <n v="72"/>
    <n v="351"/>
    <n v="1158.8"/>
    <n v="360"/>
    <n v="612"/>
    <s v="Yes"/>
    <s v="no"/>
    <n v="153"/>
    <n v="0"/>
    <n v="3"/>
    <s v="No"/>
    <n v="72"/>
    <s v="ND"/>
    <s v="366-8036"/>
    <s v="Male"/>
    <n v="80"/>
    <s v="No"/>
    <s v="Yes"/>
    <s v="No"/>
    <n v="0"/>
    <s v="Yes"/>
    <x v="2"/>
    <s v="Direct Debit"/>
    <n v="63"/>
    <n v="4561"/>
    <x v="0"/>
    <n v="0"/>
    <x v="0"/>
  </r>
  <r>
    <s v="9920-VGNW"/>
    <s v="No"/>
    <n v="70"/>
    <n v="157"/>
    <n v="349.5"/>
    <n v="210"/>
    <n v="952"/>
    <s v="Yes"/>
    <s v="yes"/>
    <n v="0"/>
    <n v="0"/>
    <n v="15"/>
    <s v="Yes"/>
    <n v="0"/>
    <s v="NV"/>
    <s v="352-8327"/>
    <s v="Male"/>
    <n v="25"/>
    <s v="Yes"/>
    <s v="No"/>
    <s v="No"/>
    <n v="0"/>
    <s v="No"/>
    <x v="2"/>
    <s v="Paper Check"/>
    <n v="17"/>
    <n v="1192"/>
    <x v="0"/>
    <n v="0"/>
    <x v="0"/>
  </r>
  <r>
    <s v="8778-PUWK"/>
    <s v="No"/>
    <n v="64"/>
    <n v="154"/>
    <n v="384.2"/>
    <n v="320"/>
    <n v="672"/>
    <s v="Yes"/>
    <s v="no"/>
    <n v="134.4"/>
    <n v="0"/>
    <n v="3"/>
    <s v="Yes"/>
    <n v="0"/>
    <s v="FL"/>
    <s v="334-9505"/>
    <s v="Male"/>
    <n v="70"/>
    <s v="No"/>
    <s v="Yes"/>
    <s v="No"/>
    <n v="0"/>
    <s v="Yes"/>
    <x v="2"/>
    <s v="Direct Debit"/>
    <n v="39"/>
    <n v="2500"/>
    <x v="0"/>
    <n v="0"/>
    <x v="0"/>
  </r>
  <r>
    <s v="8058-VADB"/>
    <s v="No"/>
    <n v="73"/>
    <n v="213"/>
    <n v="661.1"/>
    <n v="292"/>
    <n v="846.8"/>
    <s v="Yes"/>
    <s v="no"/>
    <n v="169.4"/>
    <n v="0"/>
    <n v="6"/>
    <s v="Yes"/>
    <n v="0"/>
    <s v="MD"/>
    <s v="336-5702"/>
    <s v="Male"/>
    <n v="31"/>
    <s v="No"/>
    <s v="No"/>
    <s v="No"/>
    <n v="0"/>
    <s v="No"/>
    <x v="1"/>
    <s v="Direct Debit"/>
    <n v="31"/>
    <n v="2244"/>
    <x v="0"/>
    <n v="0"/>
    <x v="0"/>
  </r>
  <r>
    <s v="0561-NRYA"/>
    <s v="No"/>
    <n v="44"/>
    <n v="348"/>
    <n v="567.1"/>
    <n v="220"/>
    <n v="488.4"/>
    <s v="Yes"/>
    <s v="no"/>
    <n v="244.2"/>
    <n v="0"/>
    <n v="0"/>
    <s v="No"/>
    <n v="0"/>
    <s v="AZ"/>
    <s v="392-2381"/>
    <s v="Female"/>
    <n v="45"/>
    <s v="No"/>
    <s v="No"/>
    <s v="No"/>
    <n v="0"/>
    <s v="No"/>
    <x v="2"/>
    <s v="Paper Check"/>
    <n v="8"/>
    <n v="357"/>
    <x v="0"/>
    <n v="0"/>
    <x v="0"/>
  </r>
  <r>
    <s v="3010-NSPK"/>
    <s v="No"/>
    <n v="16"/>
    <n v="74"/>
    <n v="176.1"/>
    <n v="32"/>
    <n v="169.6"/>
    <s v="Yes"/>
    <s v="no"/>
    <n v="42.4"/>
    <n v="0"/>
    <n v="0"/>
    <s v="No"/>
    <n v="0"/>
    <s v="NE"/>
    <s v="416-8697"/>
    <s v="Female"/>
    <n v="68"/>
    <s v="No"/>
    <s v="Yes"/>
    <s v="No"/>
    <n v="0"/>
    <s v="No"/>
    <x v="1"/>
    <s v="Paper Check"/>
    <n v="7"/>
    <n v="110"/>
    <x v="0"/>
    <n v="0"/>
    <x v="0"/>
  </r>
  <r>
    <s v="5669-XYTR"/>
    <s v="No"/>
    <n v="8"/>
    <n v="33"/>
    <n v="56.4"/>
    <n v="24"/>
    <n v="50.4"/>
    <s v="Yes"/>
    <s v="no"/>
    <n v="12.6"/>
    <n v="0"/>
    <n v="21"/>
    <s v="Yes"/>
    <n v="0"/>
    <s v="IL"/>
    <s v="379-2514"/>
    <s v="Male"/>
    <n v="26"/>
    <s v="Yes"/>
    <s v="No"/>
    <s v="No"/>
    <n v="0"/>
    <s v="Yes"/>
    <x v="0"/>
    <s v="Paper Check"/>
    <n v="45"/>
    <n v="366"/>
    <x v="0"/>
    <n v="0"/>
    <x v="0"/>
  </r>
  <r>
    <s v="8624-QKEQ"/>
    <s v="No"/>
    <n v="25"/>
    <n v="89"/>
    <n v="294.5"/>
    <n v="100"/>
    <n v="155"/>
    <s v="Yes"/>
    <s v="no"/>
    <n v="51.7"/>
    <n v="0"/>
    <n v="2"/>
    <s v="No"/>
    <n v="43"/>
    <s v="WV"/>
    <s v="418-6651"/>
    <s v="Male"/>
    <n v="54"/>
    <s v="No"/>
    <s v="No"/>
    <s v="No"/>
    <n v="0"/>
    <s v="No"/>
    <x v="0"/>
    <s v="Paper Check"/>
    <n v="21"/>
    <n v="524"/>
    <x v="0"/>
    <n v="0"/>
    <x v="0"/>
  </r>
  <r>
    <s v="1305-DISV"/>
    <s v="No"/>
    <n v="21"/>
    <n v="65"/>
    <n v="184.7"/>
    <n v="84"/>
    <n v="170.1"/>
    <s v="Yes"/>
    <s v="no"/>
    <n v="85.1"/>
    <n v="0"/>
    <n v="5"/>
    <s v="Yes"/>
    <n v="0"/>
    <s v="MD"/>
    <s v="331-9293"/>
    <s v="Female"/>
    <n v="71"/>
    <s v="No"/>
    <s v="Yes"/>
    <s v="No"/>
    <n v="0"/>
    <s v="No"/>
    <x v="1"/>
    <s v="Direct Debit"/>
    <n v="53"/>
    <n v="1090"/>
    <x v="0"/>
    <n v="0"/>
    <x v="0"/>
  </r>
  <r>
    <s v="1126-RKLP"/>
    <s v="No"/>
    <n v="74"/>
    <n v="385"/>
    <n v="1032.7"/>
    <n v="962"/>
    <n v="984.2"/>
    <s v="Yes"/>
    <s v="no"/>
    <n v="328.1"/>
    <n v="0"/>
    <n v="3"/>
    <s v="Yes"/>
    <n v="0"/>
    <s v="GA"/>
    <s v="347-1914"/>
    <s v="Female"/>
    <n v="54"/>
    <s v="No"/>
    <s v="No"/>
    <s v="No"/>
    <n v="0"/>
    <s v="Yes"/>
    <x v="1"/>
    <s v="Direct Debit"/>
    <n v="52"/>
    <n v="3869"/>
    <x v="0"/>
    <n v="0"/>
    <x v="0"/>
  </r>
  <r>
    <s v="3182-GANT"/>
    <s v="No"/>
    <n v="14"/>
    <n v="83"/>
    <n v="183.7"/>
    <n v="42"/>
    <n v="179.2"/>
    <s v="Yes"/>
    <s v="yes"/>
    <n v="0"/>
    <n v="0"/>
    <n v="6"/>
    <s v="No"/>
    <n v="0"/>
    <s v="MA"/>
    <s v="355-6560"/>
    <s v="Female"/>
    <n v="68"/>
    <s v="No"/>
    <s v="Yes"/>
    <s v="No"/>
    <n v="0"/>
    <s v="No"/>
    <x v="0"/>
    <s v="Direct Debit"/>
    <n v="52"/>
    <n v="740"/>
    <x v="0"/>
    <n v="0"/>
    <x v="0"/>
  </r>
  <r>
    <s v="5682-KYOX"/>
    <s v="No"/>
    <n v="70"/>
    <n v="284"/>
    <n v="770"/>
    <n v="140"/>
    <n v="735"/>
    <s v="Yes"/>
    <s v="no"/>
    <n v="183.8"/>
    <n v="0"/>
    <n v="24"/>
    <s v="Yes"/>
    <n v="0"/>
    <s v="IN"/>
    <s v="363-3911"/>
    <s v="Male"/>
    <n v="26"/>
    <s v="Yes"/>
    <s v="No"/>
    <s v="No"/>
    <n v="0"/>
    <s v="Yes"/>
    <x v="2"/>
    <s v="Direct Debit"/>
    <n v="48"/>
    <n v="3342"/>
    <x v="0"/>
    <n v="0"/>
    <x v="0"/>
  </r>
  <r>
    <s v="7928-UYUZ"/>
    <s v="No"/>
    <n v="10"/>
    <n v="14"/>
    <n v="40"/>
    <n v="0"/>
    <n v="0"/>
    <s v="No"/>
    <s v="no"/>
    <n v="0"/>
    <n v="0"/>
    <n v="5"/>
    <s v="Yes"/>
    <n v="0"/>
    <s v="VT"/>
    <s v="345-1998"/>
    <s v="Female"/>
    <n v="46"/>
    <s v="No"/>
    <s v="No"/>
    <s v="No"/>
    <n v="0"/>
    <s v="Yes"/>
    <x v="2"/>
    <s v="Direct Debit"/>
    <n v="25"/>
    <n v="255"/>
    <x v="0"/>
    <n v="0"/>
    <x v="0"/>
  </r>
  <r>
    <s v="8426-HADI"/>
    <s v="No"/>
    <n v="2"/>
    <n v="9"/>
    <n v="25.2"/>
    <n v="12"/>
    <n v="28.6"/>
    <s v="Yes"/>
    <s v="yes"/>
    <n v="0"/>
    <n v="0"/>
    <n v="13"/>
    <s v="Yes"/>
    <n v="0"/>
    <s v="AL"/>
    <s v="375-2975"/>
    <s v="Female"/>
    <n v="67"/>
    <s v="No"/>
    <s v="Yes"/>
    <s v="No"/>
    <n v="0"/>
    <s v="No"/>
    <x v="0"/>
    <s v="Direct Debit"/>
    <n v="30"/>
    <n v="59"/>
    <x v="0"/>
    <n v="0"/>
    <x v="0"/>
  </r>
  <r>
    <s v="6595-WGTV"/>
    <s v="No"/>
    <n v="61"/>
    <n v="98"/>
    <n v="304.7"/>
    <n v="122"/>
    <n v="359.9"/>
    <s v="Yes"/>
    <s v="no"/>
    <n v="90"/>
    <n v="0"/>
    <n v="4"/>
    <s v="Yes"/>
    <n v="0"/>
    <s v="RI"/>
    <s v="366-7360"/>
    <s v="Male"/>
    <n v="70"/>
    <s v="No"/>
    <s v="Yes"/>
    <s v="No"/>
    <n v="0"/>
    <s v="No"/>
    <x v="1"/>
    <s v="Direct Debit"/>
    <n v="38"/>
    <n v="2305"/>
    <x v="0"/>
    <n v="0"/>
    <x v="0"/>
  </r>
  <r>
    <s v="2136-LHZI"/>
    <s v="No"/>
    <n v="1"/>
    <n v="4"/>
    <n v="10"/>
    <n v="4"/>
    <n v="8.1999999999999993"/>
    <s v="Yes"/>
    <s v="no"/>
    <n v="4.0999999999999996"/>
    <n v="0"/>
    <n v="0"/>
    <s v="No"/>
    <n v="0"/>
    <s v="MD"/>
    <s v="347-7898"/>
    <s v="Male"/>
    <n v="34"/>
    <s v="No"/>
    <s v="No"/>
    <s v="No"/>
    <n v="0"/>
    <s v="No"/>
    <x v="0"/>
    <s v="Paper Check"/>
    <n v="13"/>
    <n v="13"/>
    <x v="0"/>
    <n v="0"/>
    <x v="0"/>
  </r>
  <r>
    <s v="9843-UGSQ"/>
    <s v="Yes"/>
    <n v="29"/>
    <n v="113"/>
    <n v="205.2"/>
    <n v="116"/>
    <n v="232"/>
    <s v="Yes"/>
    <s v="no"/>
    <n v="116"/>
    <n v="0"/>
    <n v="8"/>
    <s v="Yes"/>
    <n v="0"/>
    <s v="CA"/>
    <s v="356-5491"/>
    <s v="Male"/>
    <n v="31"/>
    <s v="No"/>
    <s v="No"/>
    <s v="No"/>
    <n v="0"/>
    <s v="No"/>
    <x v="0"/>
    <s v="Paper Check"/>
    <n v="30"/>
    <n v="872"/>
    <x v="0"/>
    <n v="1"/>
    <x v="0"/>
  </r>
  <r>
    <s v="4426-WYZV"/>
    <s v="No"/>
    <n v="71"/>
    <n v="195"/>
    <n v="635.29999999999995"/>
    <n v="213"/>
    <n v="844.9"/>
    <s v="Yes"/>
    <s v="no"/>
    <n v="169"/>
    <n v="0"/>
    <n v="0"/>
    <s v="No"/>
    <n v="0"/>
    <s v="AL"/>
    <s v="373-3251"/>
    <s v="Female"/>
    <n v="44"/>
    <s v="No"/>
    <s v="No"/>
    <s v="No"/>
    <n v="0"/>
    <s v="No"/>
    <x v="2"/>
    <s v="Direct Debit"/>
    <n v="9"/>
    <n v="656"/>
    <x v="0"/>
    <n v="0"/>
    <x v="0"/>
  </r>
  <r>
    <s v="5832-XBYN"/>
    <s v="No"/>
    <n v="34"/>
    <n v="110"/>
    <n v="268.3"/>
    <n v="238"/>
    <n v="428.4"/>
    <s v="Yes"/>
    <s v="no"/>
    <n v="85.7"/>
    <n v="0"/>
    <n v="7"/>
    <s v="Yes"/>
    <n v="0"/>
    <s v="SD"/>
    <s v="386-1548"/>
    <s v="Male"/>
    <n v="62"/>
    <s v="No"/>
    <s v="No"/>
    <s v="No"/>
    <n v="0"/>
    <s v="Yes"/>
    <x v="1"/>
    <s v="Credit Card"/>
    <n v="49"/>
    <n v="1658"/>
    <x v="0"/>
    <n v="0"/>
    <x v="0"/>
  </r>
  <r>
    <s v="3897-JWBZ"/>
    <s v="No"/>
    <n v="70"/>
    <n v="250"/>
    <n v="773.7"/>
    <n v="350"/>
    <n v="525"/>
    <s v="Yes"/>
    <s v="no"/>
    <n v="131.30000000000001"/>
    <n v="0"/>
    <n v="6"/>
    <s v="Yes"/>
    <n v="0"/>
    <s v="FL"/>
    <s v="397-1649"/>
    <s v="Female"/>
    <n v="78"/>
    <s v="No"/>
    <s v="Yes"/>
    <s v="No"/>
    <n v="0"/>
    <s v="No"/>
    <x v="2"/>
    <s v="Credit Card"/>
    <n v="45"/>
    <n v="3191"/>
    <x v="0"/>
    <n v="0"/>
    <x v="0"/>
  </r>
  <r>
    <s v="3047-XYBO"/>
    <s v="No"/>
    <n v="70"/>
    <n v="306"/>
    <n v="905.8"/>
    <n v="350"/>
    <n v="1225"/>
    <s v="Yes"/>
    <s v="yes"/>
    <n v="0"/>
    <n v="0"/>
    <n v="3"/>
    <s v="Yes"/>
    <n v="0"/>
    <s v="MI"/>
    <s v="366-7247"/>
    <s v="Female"/>
    <n v="48"/>
    <s v="No"/>
    <s v="No"/>
    <s v="No"/>
    <n v="0"/>
    <s v="No"/>
    <x v="1"/>
    <s v="Direct Debit"/>
    <n v="41"/>
    <n v="2887"/>
    <x v="0"/>
    <n v="0"/>
    <x v="0"/>
  </r>
  <r>
    <s v="8300-LSNN"/>
    <s v="No"/>
    <n v="69"/>
    <n v="204"/>
    <n v="554.1"/>
    <n v="828"/>
    <n v="855.6"/>
    <s v="Yes"/>
    <s v="no"/>
    <n v="285.2"/>
    <n v="0"/>
    <n v="15"/>
    <s v="No"/>
    <n v="45"/>
    <s v="NM"/>
    <s v="334-9806"/>
    <s v="Male"/>
    <n v="23"/>
    <s v="Yes"/>
    <s v="No"/>
    <s v="No"/>
    <n v="0"/>
    <s v="Yes"/>
    <x v="2"/>
    <s v="Credit Card"/>
    <n v="50"/>
    <n v="3493"/>
    <x v="0"/>
    <n v="0"/>
    <x v="0"/>
  </r>
  <r>
    <s v="8863-ZEJG"/>
    <s v="No"/>
    <n v="1"/>
    <n v="6"/>
    <n v="12"/>
    <n v="5"/>
    <n v="9.6"/>
    <s v="Yes"/>
    <s v="no"/>
    <n v="3.2"/>
    <n v="0"/>
    <n v="0"/>
    <s v="No"/>
    <n v="0"/>
    <s v="MS"/>
    <s v="397-9148"/>
    <s v="Female"/>
    <n v="46"/>
    <s v="No"/>
    <s v="No"/>
    <s v="No"/>
    <n v="0"/>
    <s v="No"/>
    <x v="0"/>
    <s v="Credit Card"/>
    <n v="13"/>
    <n v="13"/>
    <x v="0"/>
    <n v="0"/>
    <x v="0"/>
  </r>
  <r>
    <s v="3629-WHCC"/>
    <s v="No"/>
    <n v="19"/>
    <n v="96"/>
    <n v="250.7"/>
    <n v="57"/>
    <n v="233.7"/>
    <s v="Yes"/>
    <s v="no"/>
    <n v="46.7"/>
    <n v="0"/>
    <n v="3"/>
    <s v="Yes"/>
    <n v="0"/>
    <s v="VT"/>
    <s v="415-4857"/>
    <s v="Male"/>
    <n v="83"/>
    <s v="No"/>
    <s v="Yes"/>
    <s v="No"/>
    <n v="0"/>
    <s v="Yes"/>
    <x v="1"/>
    <s v="Credit Card"/>
    <n v="39"/>
    <n v="751"/>
    <x v="0"/>
    <n v="0"/>
    <x v="0"/>
  </r>
  <r>
    <s v="5576-BXAF"/>
    <s v="No"/>
    <n v="59"/>
    <n v="239"/>
    <n v="651"/>
    <n v="472"/>
    <n v="873.2"/>
    <s v="Yes"/>
    <s v="no"/>
    <n v="436.6"/>
    <n v="0"/>
    <n v="24"/>
    <s v="Yes"/>
    <n v="0"/>
    <s v="NE"/>
    <s v="354-7314"/>
    <s v="Male"/>
    <n v="21"/>
    <s v="Yes"/>
    <s v="No"/>
    <s v="No"/>
    <n v="0"/>
    <s v="Yes"/>
    <x v="0"/>
    <s v="Direct Debit"/>
    <n v="54"/>
    <n v="3221"/>
    <x v="0"/>
    <n v="0"/>
    <x v="0"/>
  </r>
  <r>
    <s v="5045-DOLZ"/>
    <s v="No"/>
    <n v="56"/>
    <n v="67"/>
    <n v="224.4"/>
    <n v="168"/>
    <n v="369.6"/>
    <s v="Yes"/>
    <s v="no"/>
    <n v="123.2"/>
    <n v="0"/>
    <n v="1"/>
    <s v="Yes"/>
    <n v="0"/>
    <s v="DE"/>
    <s v="349-4703"/>
    <s v="Female"/>
    <n v="45"/>
    <s v="No"/>
    <s v="No"/>
    <s v="No"/>
    <n v="0"/>
    <s v="No"/>
    <x v="0"/>
    <s v="Direct Debit"/>
    <n v="39"/>
    <n v="2216"/>
    <x v="0"/>
    <n v="0"/>
    <x v="0"/>
  </r>
  <r>
    <s v="2122-YSIQ"/>
    <s v="No"/>
    <n v="30"/>
    <n v="128"/>
    <n v="300.3"/>
    <n v="360"/>
    <n v="420"/>
    <s v="Yes"/>
    <s v="yes"/>
    <n v="0"/>
    <n v="0"/>
    <n v="7"/>
    <s v="Yes"/>
    <n v="0"/>
    <s v="AL"/>
    <s v="411-7778"/>
    <s v="Male"/>
    <n v="35"/>
    <s v="No"/>
    <s v="No"/>
    <s v="No"/>
    <n v="0"/>
    <s v="Yes"/>
    <x v="0"/>
    <s v="Credit Card"/>
    <n v="48"/>
    <n v="1428"/>
    <x v="0"/>
    <n v="0"/>
    <x v="0"/>
  </r>
  <r>
    <s v="3163-EBQM"/>
    <s v="No"/>
    <n v="28"/>
    <n v="119"/>
    <n v="341.7"/>
    <n v="28"/>
    <n v="212.8"/>
    <s v="Yes"/>
    <s v="no"/>
    <n v="70.900000000000006"/>
    <n v="0"/>
    <n v="24"/>
    <s v="No"/>
    <n v="63"/>
    <s v="MS"/>
    <s v="420-5990"/>
    <s v="Female"/>
    <n v="21"/>
    <s v="Yes"/>
    <s v="No"/>
    <s v="No"/>
    <n v="0"/>
    <s v="No"/>
    <x v="1"/>
    <s v="Credit Card"/>
    <n v="26"/>
    <n v="730"/>
    <x v="0"/>
    <n v="0"/>
    <x v="0"/>
  </r>
  <r>
    <s v="8181-GYHE"/>
    <s v="No"/>
    <n v="4"/>
    <n v="19"/>
    <n v="38.9"/>
    <n v="16"/>
    <n v="37.6"/>
    <s v="Yes"/>
    <s v="no"/>
    <n v="7.5"/>
    <n v="0"/>
    <n v="8"/>
    <s v="Yes"/>
    <n v="0"/>
    <s v="OK"/>
    <s v="389-4780"/>
    <s v="Female"/>
    <n v="76"/>
    <s v="No"/>
    <s v="Yes"/>
    <s v="No"/>
    <n v="0"/>
    <s v="No"/>
    <x v="1"/>
    <s v="Direct Debit"/>
    <n v="29"/>
    <n v="127"/>
    <x v="0"/>
    <n v="0"/>
    <x v="0"/>
  </r>
  <r>
    <s v="4626-ODSB"/>
    <s v="No"/>
    <n v="13"/>
    <n v="66"/>
    <n v="132.4"/>
    <n v="39"/>
    <n v="117"/>
    <s v="Yes"/>
    <s v="no"/>
    <n v="39"/>
    <n v="0"/>
    <n v="0"/>
    <s v="No"/>
    <n v="0"/>
    <s v="WI"/>
    <s v="409-4791"/>
    <s v="Male"/>
    <n v="37"/>
    <s v="No"/>
    <s v="No"/>
    <s v="No"/>
    <n v="0"/>
    <s v="No"/>
    <x v="0"/>
    <s v="Credit Card"/>
    <n v="10"/>
    <n v="135"/>
    <x v="0"/>
    <n v="0"/>
    <x v="0"/>
  </r>
  <r>
    <s v="0526-DFCQ"/>
    <s v="No"/>
    <n v="28"/>
    <n v="96"/>
    <n v="251.5"/>
    <n v="84"/>
    <n v="229.6"/>
    <s v="Yes"/>
    <s v="no"/>
    <n v="114.8"/>
    <n v="0"/>
    <n v="2"/>
    <s v="Yes"/>
    <n v="0"/>
    <s v="SC"/>
    <s v="394-8402"/>
    <s v="Male"/>
    <n v="82"/>
    <s v="No"/>
    <s v="Yes"/>
    <s v="No"/>
    <n v="0"/>
    <s v="No"/>
    <x v="1"/>
    <s v="Direct Debit"/>
    <n v="27"/>
    <n v="763"/>
    <x v="0"/>
    <n v="0"/>
    <x v="0"/>
  </r>
  <r>
    <s v="5816-XIVA"/>
    <s v="No"/>
    <n v="52"/>
    <n v="490"/>
    <n v="830.8"/>
    <n v="416"/>
    <n v="546"/>
    <s v="Yes"/>
    <s v="no"/>
    <n v="273"/>
    <n v="0"/>
    <n v="6"/>
    <s v="Yes"/>
    <n v="0"/>
    <s v="OK"/>
    <s v="367-7039"/>
    <s v="Male"/>
    <n v="46"/>
    <s v="No"/>
    <s v="No"/>
    <s v="No"/>
    <n v="0"/>
    <s v="Yes"/>
    <x v="1"/>
    <s v="Direct Debit"/>
    <n v="51"/>
    <n v="2655"/>
    <x v="0"/>
    <n v="0"/>
    <x v="0"/>
  </r>
  <r>
    <s v="7277-JBTA"/>
    <s v="No"/>
    <n v="57"/>
    <n v="266"/>
    <n v="685.4"/>
    <n v="513"/>
    <n v="689.7"/>
    <s v="Yes"/>
    <s v="yes"/>
    <n v="0"/>
    <n v="0"/>
    <n v="3"/>
    <s v="Yes"/>
    <n v="0"/>
    <s v="DC"/>
    <s v="403-2455"/>
    <s v="Female"/>
    <n v="85"/>
    <s v="No"/>
    <s v="Yes"/>
    <s v="No"/>
    <n v="0"/>
    <s v="Yes"/>
    <x v="2"/>
    <s v="Direct Debit"/>
    <n v="62"/>
    <n v="3537"/>
    <x v="0"/>
    <n v="0"/>
    <x v="0"/>
  </r>
  <r>
    <s v="0294-ASHL"/>
    <s v="No"/>
    <n v="2"/>
    <n v="10"/>
    <n v="32.700000000000003"/>
    <n v="10"/>
    <n v="21.4"/>
    <s v="Yes"/>
    <s v="no"/>
    <n v="4.3"/>
    <n v="0"/>
    <n v="24"/>
    <s v="Yes"/>
    <n v="0"/>
    <s v="OR"/>
    <s v="366-4334"/>
    <s v="Male"/>
    <n v="25"/>
    <s v="Yes"/>
    <s v="No"/>
    <s v="No"/>
    <n v="0"/>
    <s v="No"/>
    <x v="0"/>
    <s v="Direct Debit"/>
    <n v="41"/>
    <n v="89"/>
    <x v="0"/>
    <n v="0"/>
    <x v="0"/>
  </r>
  <r>
    <s v="4666-FXQU"/>
    <s v="No"/>
    <n v="11"/>
    <n v="41"/>
    <n v="91.3"/>
    <n v="11"/>
    <n v="200.2"/>
    <s v="Yes"/>
    <s v="no"/>
    <n v="100.1"/>
    <n v="0"/>
    <n v="11"/>
    <s v="Yes"/>
    <n v="0"/>
    <s v="NE"/>
    <s v="408-3532"/>
    <s v="Male"/>
    <n v="58"/>
    <s v="No"/>
    <s v="No"/>
    <s v="No"/>
    <n v="0"/>
    <s v="Yes"/>
    <x v="0"/>
    <s v="Direct Debit"/>
    <n v="33"/>
    <n v="375"/>
    <x v="0"/>
    <n v="0"/>
    <x v="0"/>
  </r>
  <r>
    <s v="1451-SRGP"/>
    <s v="No"/>
    <n v="62"/>
    <n v="299"/>
    <n v="678.4"/>
    <n v="372"/>
    <n v="868"/>
    <s v="Yes"/>
    <s v="no"/>
    <n v="289.3"/>
    <n v="0"/>
    <n v="8"/>
    <s v="Yes"/>
    <n v="0"/>
    <s v="TX"/>
    <s v="350-8680"/>
    <s v="Female"/>
    <n v="58"/>
    <s v="No"/>
    <s v="No"/>
    <s v="No"/>
    <n v="0"/>
    <s v="No"/>
    <x v="0"/>
    <s v="Direct Debit"/>
    <n v="36"/>
    <n v="2208"/>
    <x v="0"/>
    <n v="0"/>
    <x v="0"/>
  </r>
  <r>
    <s v="7313-FYDY"/>
    <s v="No"/>
    <n v="33"/>
    <n v="212"/>
    <n v="468.4"/>
    <n v="99"/>
    <n v="280.5"/>
    <s v="Yes"/>
    <s v="no"/>
    <n v="140.30000000000001"/>
    <n v="0"/>
    <n v="7"/>
    <s v="Yes"/>
    <n v="0"/>
    <s v="UT"/>
    <s v="398-9870"/>
    <s v="Female"/>
    <n v="24"/>
    <s v="Yes"/>
    <s v="No"/>
    <s v="No"/>
    <n v="0"/>
    <s v="Yes"/>
    <x v="1"/>
    <s v="Credit Card"/>
    <n v="31"/>
    <n v="1024"/>
    <x v="0"/>
    <n v="0"/>
    <x v="0"/>
  </r>
  <r>
    <s v="3281-THQZ"/>
    <s v="No"/>
    <n v="71"/>
    <n v="446"/>
    <n v="1057.5999999999999"/>
    <n v="568"/>
    <n v="880.4"/>
    <s v="Yes"/>
    <s v="no"/>
    <n v="176.1"/>
    <n v="0"/>
    <n v="3"/>
    <s v="Yes"/>
    <n v="0"/>
    <s v="OR"/>
    <s v="343-3356"/>
    <s v="Female"/>
    <n v="35"/>
    <s v="No"/>
    <s v="No"/>
    <s v="No"/>
    <n v="0"/>
    <s v="No"/>
    <x v="1"/>
    <s v="Credit Card"/>
    <n v="60"/>
    <n v="4207"/>
    <x v="0"/>
    <n v="0"/>
    <x v="0"/>
  </r>
  <r>
    <s v="4911-AZDT"/>
    <s v="No"/>
    <n v="61"/>
    <n v="145"/>
    <n v="306.89999999999998"/>
    <n v="183"/>
    <n v="603.9"/>
    <s v="Yes"/>
    <s v="no"/>
    <n v="302"/>
    <n v="0"/>
    <n v="14"/>
    <s v="Yes"/>
    <n v="0"/>
    <s v="NY"/>
    <s v="415-4609"/>
    <s v="Female"/>
    <n v="26"/>
    <s v="Yes"/>
    <s v="No"/>
    <s v="No"/>
    <n v="0"/>
    <s v="Yes"/>
    <x v="2"/>
    <s v="Direct Debit"/>
    <n v="39"/>
    <n v="2415"/>
    <x v="0"/>
    <n v="0"/>
    <x v="0"/>
  </r>
  <r>
    <s v="2677-EMML"/>
    <s v="No"/>
    <n v="10"/>
    <n v="46"/>
    <n v="142.9"/>
    <n v="10"/>
    <n v="66"/>
    <s v="Yes"/>
    <s v="no"/>
    <n v="16.5"/>
    <n v="0"/>
    <n v="3"/>
    <s v="No"/>
    <n v="36"/>
    <s v="RI"/>
    <s v="415-8151"/>
    <s v="Female"/>
    <n v="50"/>
    <s v="No"/>
    <s v="No"/>
    <s v="No"/>
    <n v="0"/>
    <s v="No"/>
    <x v="0"/>
    <s v="Credit Card"/>
    <n v="35"/>
    <n v="360"/>
    <x v="0"/>
    <n v="0"/>
    <x v="0"/>
  </r>
  <r>
    <s v="7524-MKPR"/>
    <s v="No"/>
    <n v="1"/>
    <n v="5"/>
    <n v="15"/>
    <n v="3"/>
    <n v="14.2"/>
    <s v="Yes"/>
    <s v="yes"/>
    <n v="0"/>
    <n v="0"/>
    <n v="0"/>
    <s v="No"/>
    <n v="0"/>
    <s v="MN"/>
    <s v="416-2778"/>
    <s v="Female"/>
    <n v="61"/>
    <s v="No"/>
    <s v="No"/>
    <s v="No"/>
    <n v="0"/>
    <s v="No"/>
    <x v="0"/>
    <s v="Credit Card"/>
    <n v="9"/>
    <n v="9"/>
    <x v="0"/>
    <n v="0"/>
    <x v="0"/>
  </r>
  <r>
    <s v="5585-JBPG"/>
    <s v="No"/>
    <n v="64"/>
    <n v="215"/>
    <n v="577.79999999999995"/>
    <n v="576"/>
    <n v="659.2"/>
    <s v="Yes"/>
    <s v="yes"/>
    <n v="0"/>
    <n v="0"/>
    <n v="30"/>
    <s v="Yes"/>
    <n v="0"/>
    <s v="VT"/>
    <s v="378-3508"/>
    <s v="Female"/>
    <n v="24"/>
    <s v="Yes"/>
    <s v="No"/>
    <s v="No"/>
    <n v="0"/>
    <s v="No"/>
    <x v="1"/>
    <s v="Direct Debit"/>
    <n v="54"/>
    <n v="3469"/>
    <x v="0"/>
    <n v="0"/>
    <x v="0"/>
  </r>
  <r>
    <s v="2650-QABA"/>
    <s v="No"/>
    <n v="52"/>
    <n v="188"/>
    <n v="671.8"/>
    <n v="156"/>
    <n v="306.8"/>
    <s v="Yes"/>
    <s v="no"/>
    <n v="153.4"/>
    <n v="0"/>
    <n v="4"/>
    <s v="Yes"/>
    <n v="0"/>
    <s v="CT"/>
    <s v="390-9359"/>
    <s v="Male"/>
    <n v="77"/>
    <s v="No"/>
    <s v="Yes"/>
    <s v="No"/>
    <n v="0"/>
    <s v="Yes"/>
    <x v="1"/>
    <s v="Direct Debit"/>
    <n v="54"/>
    <n v="2778"/>
    <x v="0"/>
    <n v="0"/>
    <x v="0"/>
  </r>
  <r>
    <s v="0418-EMPG"/>
    <s v="No"/>
    <n v="16"/>
    <n v="87"/>
    <n v="252.4"/>
    <n v="80"/>
    <n v="161.6"/>
    <s v="Yes"/>
    <s v="no"/>
    <n v="80.8"/>
    <n v="0"/>
    <n v="0"/>
    <s v="No"/>
    <n v="0"/>
    <s v="OK"/>
    <s v="364-2495"/>
    <s v="Male"/>
    <n v="38"/>
    <s v="No"/>
    <s v="No"/>
    <s v="No"/>
    <n v="0"/>
    <s v="No"/>
    <x v="0"/>
    <s v="Credit Card"/>
    <n v="10"/>
    <n v="157"/>
    <x v="0"/>
    <n v="0"/>
    <x v="0"/>
  </r>
  <r>
    <s v="9898-PDVW"/>
    <s v="No"/>
    <n v="55"/>
    <n v="373"/>
    <n v="830.8"/>
    <n v="110"/>
    <n v="720.5"/>
    <s v="Yes"/>
    <s v="no"/>
    <n v="144.1"/>
    <n v="0"/>
    <n v="2"/>
    <s v="Yes"/>
    <n v="0"/>
    <s v="NE"/>
    <s v="400-3150"/>
    <s v="Female"/>
    <n v="56"/>
    <s v="No"/>
    <s v="No"/>
    <s v="No"/>
    <n v="0"/>
    <s v="Yes"/>
    <x v="1"/>
    <s v="Direct Debit"/>
    <n v="41"/>
    <n v="2286"/>
    <x v="0"/>
    <n v="0"/>
    <x v="0"/>
  </r>
  <r>
    <s v="8306-QHTI"/>
    <s v="No"/>
    <n v="1"/>
    <n v="2"/>
    <n v="7"/>
    <n v="4"/>
    <n v="12"/>
    <s v="Yes"/>
    <s v="no"/>
    <n v="6"/>
    <n v="0"/>
    <n v="0"/>
    <s v="No"/>
    <n v="0"/>
    <s v="NJ"/>
    <s v="336-1749"/>
    <s v="Female"/>
    <n v="24"/>
    <s v="Yes"/>
    <s v="No"/>
    <s v="No"/>
    <n v="0"/>
    <s v="No"/>
    <x v="0"/>
    <s v="Direct Debit"/>
    <n v="12"/>
    <n v="12"/>
    <x v="0"/>
    <n v="0"/>
    <x v="0"/>
  </r>
  <r>
    <s v="6736-LHMA"/>
    <s v="No"/>
    <n v="38"/>
    <n v="207"/>
    <n v="575.4"/>
    <n v="76"/>
    <n v="361"/>
    <s v="Yes"/>
    <s v="no"/>
    <n v="180.5"/>
    <n v="0"/>
    <n v="11"/>
    <s v="Yes"/>
    <n v="0"/>
    <s v="TX"/>
    <s v="420-1259"/>
    <s v="Male"/>
    <n v="53"/>
    <s v="No"/>
    <s v="No"/>
    <s v="No"/>
    <n v="0"/>
    <s v="No"/>
    <x v="1"/>
    <s v="Credit Card"/>
    <n v="25"/>
    <n v="968"/>
    <x v="0"/>
    <n v="0"/>
    <x v="0"/>
  </r>
  <r>
    <s v="3300-SBTG"/>
    <s v="No"/>
    <n v="11"/>
    <n v="14"/>
    <n v="43.3"/>
    <n v="55"/>
    <n v="91.3"/>
    <s v="Yes"/>
    <s v="no"/>
    <n v="30.4"/>
    <n v="0"/>
    <n v="4"/>
    <s v="Yes"/>
    <n v="0"/>
    <s v="MT"/>
    <s v="339-7541"/>
    <s v="Male"/>
    <n v="55"/>
    <s v="No"/>
    <s v="No"/>
    <s v="No"/>
    <n v="0"/>
    <s v="No"/>
    <x v="0"/>
    <s v="Direct Debit"/>
    <n v="32"/>
    <n v="347"/>
    <x v="0"/>
    <n v="0"/>
    <x v="0"/>
  </r>
  <r>
    <s v="0634-OFBL"/>
    <s v="No"/>
    <n v="1"/>
    <n v="4"/>
    <n v="11"/>
    <n v="6"/>
    <n v="7.7"/>
    <s v="Yes"/>
    <s v="no"/>
    <n v="2.6"/>
    <n v="0"/>
    <n v="2"/>
    <s v="No"/>
    <n v="5"/>
    <s v="CO"/>
    <s v="378-9029"/>
    <s v="Male"/>
    <n v="52"/>
    <s v="No"/>
    <s v="No"/>
    <s v="No"/>
    <n v="0"/>
    <s v="No"/>
    <x v="0"/>
    <s v="Direct Debit"/>
    <n v="32"/>
    <n v="32"/>
    <x v="0"/>
    <n v="0"/>
    <x v="0"/>
  </r>
  <r>
    <s v="2745-IMZK"/>
    <s v="No"/>
    <n v="56"/>
    <n v="251"/>
    <n v="675.1"/>
    <n v="56"/>
    <n v="599.20000000000005"/>
    <s v="Yes"/>
    <s v="no"/>
    <n v="149.80000000000001"/>
    <n v="0"/>
    <n v="13"/>
    <s v="Yes"/>
    <n v="0"/>
    <s v="VT"/>
    <s v="342-7514"/>
    <s v="Male"/>
    <n v="57"/>
    <s v="No"/>
    <s v="No"/>
    <s v="No"/>
    <n v="0"/>
    <s v="No"/>
    <x v="1"/>
    <s v="Direct Debit"/>
    <n v="55"/>
    <n v="3088"/>
    <x v="0"/>
    <n v="0"/>
    <x v="0"/>
  </r>
  <r>
    <s v="0354-YKWC"/>
    <s v="No"/>
    <n v="4"/>
    <n v="8"/>
    <n v="22.6"/>
    <n v="28"/>
    <n v="28.8"/>
    <s v="Yes"/>
    <s v="no"/>
    <n v="9.6"/>
    <n v="0"/>
    <n v="0"/>
    <s v="No"/>
    <n v="0"/>
    <s v="RI"/>
    <s v="422-4956"/>
    <s v="Male"/>
    <n v="19"/>
    <s v="Yes"/>
    <s v="No"/>
    <s v="No"/>
    <n v="0"/>
    <s v="No"/>
    <x v="0"/>
    <s v="Credit Card"/>
    <n v="13"/>
    <n v="49"/>
    <x v="0"/>
    <n v="0"/>
    <x v="0"/>
  </r>
  <r>
    <s v="8935-XYEA"/>
    <s v="No"/>
    <n v="7"/>
    <n v="20"/>
    <n v="62.4"/>
    <n v="7"/>
    <n v="56"/>
    <s v="Yes"/>
    <s v="no"/>
    <n v="18.7"/>
    <n v="0"/>
    <n v="29"/>
    <s v="Yes"/>
    <n v="0"/>
    <s v="CT"/>
    <s v="417-7973"/>
    <s v="Male"/>
    <n v="21"/>
    <s v="Yes"/>
    <s v="No"/>
    <s v="No"/>
    <n v="0"/>
    <s v="Yes"/>
    <x v="0"/>
    <s v="Direct Debit"/>
    <n v="37"/>
    <n v="256"/>
    <x v="0"/>
    <n v="0"/>
    <x v="0"/>
  </r>
  <r>
    <s v="8707-WRHL"/>
    <s v="No"/>
    <n v="70"/>
    <n v="284"/>
    <n v="702"/>
    <n v="280"/>
    <n v="329"/>
    <s v="Yes"/>
    <s v="no"/>
    <n v="65.8"/>
    <n v="0"/>
    <n v="15"/>
    <s v="Yes"/>
    <n v="0"/>
    <s v="ME"/>
    <s v="390-2891"/>
    <s v="Male"/>
    <n v="19"/>
    <s v="Yes"/>
    <s v="No"/>
    <s v="No"/>
    <n v="0"/>
    <s v="Yes"/>
    <x v="2"/>
    <s v="Credit Card"/>
    <n v="45"/>
    <n v="3158"/>
    <x v="0"/>
    <n v="0"/>
    <x v="0"/>
  </r>
  <r>
    <s v="8310-YFHN"/>
    <s v="No"/>
    <n v="73"/>
    <n v="360"/>
    <n v="874.7"/>
    <n v="511"/>
    <n v="262.8"/>
    <s v="Yes"/>
    <s v="yes"/>
    <n v="0"/>
    <n v="0"/>
    <n v="3"/>
    <s v="Yes"/>
    <n v="0"/>
    <s v="MD"/>
    <s v="362-2776"/>
    <s v="Male"/>
    <n v="33"/>
    <s v="No"/>
    <s v="No"/>
    <s v="No"/>
    <n v="0"/>
    <s v="No"/>
    <x v="2"/>
    <s v="Credit Card"/>
    <n v="28"/>
    <n v="2029"/>
    <x v="0"/>
    <n v="0"/>
    <x v="0"/>
  </r>
  <r>
    <s v="5364-QFBA"/>
    <s v="No"/>
    <n v="10"/>
    <n v="31"/>
    <n v="73.2"/>
    <n v="40"/>
    <n v="154"/>
    <s v="Yes"/>
    <s v="yes"/>
    <n v="0"/>
    <n v="0"/>
    <n v="15"/>
    <s v="Yes"/>
    <n v="0"/>
    <s v="NC"/>
    <s v="344-3160"/>
    <s v="Female"/>
    <n v="25"/>
    <s v="Yes"/>
    <s v="No"/>
    <s v="No"/>
    <n v="0"/>
    <s v="Yes"/>
    <x v="1"/>
    <s v="Credit Card"/>
    <n v="26"/>
    <n v="274"/>
    <x v="0"/>
    <n v="0"/>
    <x v="0"/>
  </r>
  <r>
    <s v="7905-GBYZ"/>
    <s v="No"/>
    <n v="46"/>
    <n v="99"/>
    <n v="231"/>
    <n v="138"/>
    <n v="667"/>
    <s v="Yes"/>
    <s v="no"/>
    <n v="333.5"/>
    <n v="0"/>
    <n v="3"/>
    <s v="Yes"/>
    <n v="0"/>
    <s v="MN"/>
    <s v="335-3913"/>
    <s v="Male"/>
    <n v="79"/>
    <s v="No"/>
    <s v="Yes"/>
    <s v="No"/>
    <n v="0"/>
    <s v="No"/>
    <x v="2"/>
    <s v="Direct Debit"/>
    <n v="22"/>
    <n v="1001"/>
    <x v="0"/>
    <n v="0"/>
    <x v="0"/>
  </r>
  <r>
    <s v="7514-APWI"/>
    <s v="No"/>
    <n v="11"/>
    <n v="46"/>
    <n v="118.2"/>
    <n v="33"/>
    <n v="118.8"/>
    <s v="Yes"/>
    <s v="yes"/>
    <n v="0"/>
    <n v="0"/>
    <n v="6"/>
    <s v="Yes"/>
    <n v="0"/>
    <s v="WI"/>
    <s v="355-7705"/>
    <s v="Female"/>
    <n v="53"/>
    <s v="No"/>
    <s v="No"/>
    <s v="No"/>
    <n v="0"/>
    <s v="Yes"/>
    <x v="1"/>
    <s v="Credit Card"/>
    <n v="26"/>
    <n v="281"/>
    <x v="0"/>
    <n v="0"/>
    <x v="0"/>
  </r>
  <r>
    <s v="1346-ATZG"/>
    <s v="No"/>
    <n v="29"/>
    <n v="70"/>
    <n v="231.3"/>
    <n v="145"/>
    <n v="287.10000000000002"/>
    <s v="Yes"/>
    <s v="no"/>
    <n v="71.8"/>
    <n v="0"/>
    <n v="2"/>
    <s v="Yes"/>
    <n v="0"/>
    <s v="WV"/>
    <s v="419-1674"/>
    <s v="Female"/>
    <n v="81"/>
    <s v="No"/>
    <s v="Yes"/>
    <s v="No"/>
    <n v="0"/>
    <s v="Yes"/>
    <x v="1"/>
    <s v="Direct Debit"/>
    <n v="38"/>
    <n v="1103"/>
    <x v="0"/>
    <n v="0"/>
    <x v="0"/>
  </r>
  <r>
    <s v="2684-SMQV"/>
    <s v="No"/>
    <n v="59"/>
    <n v="235"/>
    <n v="702.9"/>
    <n v="118"/>
    <n v="837.8"/>
    <s v="Yes"/>
    <s v="no"/>
    <n v="279.3"/>
    <n v="0"/>
    <n v="17"/>
    <s v="No"/>
    <n v="0"/>
    <s v="SD"/>
    <s v="351-7369"/>
    <s v="Male"/>
    <n v="26"/>
    <s v="Yes"/>
    <s v="No"/>
    <s v="No"/>
    <n v="0"/>
    <s v="No"/>
    <x v="2"/>
    <s v="Credit Card"/>
    <n v="38"/>
    <n v="2238"/>
    <x v="0"/>
    <n v="0"/>
    <x v="0"/>
  </r>
  <r>
    <s v="9198-EIJD"/>
    <s v="No"/>
    <n v="8"/>
    <n v="46"/>
    <n v="93.3"/>
    <n v="32"/>
    <n v="93.6"/>
    <s v="Yes"/>
    <s v="no"/>
    <n v="18.7"/>
    <n v="0"/>
    <n v="10"/>
    <s v="Yes"/>
    <n v="0"/>
    <s v="OR"/>
    <s v="333-3421"/>
    <s v="Male"/>
    <n v="29"/>
    <s v="Yes"/>
    <s v="No"/>
    <s v="No"/>
    <n v="0"/>
    <s v="No"/>
    <x v="0"/>
    <s v="Direct Debit"/>
    <n v="38"/>
    <n v="324"/>
    <x v="0"/>
    <n v="0"/>
    <x v="0"/>
  </r>
  <r>
    <s v="8581-VGZD"/>
    <s v="No"/>
    <n v="36"/>
    <n v="116"/>
    <n v="320.3"/>
    <n v="108"/>
    <n v="277.2"/>
    <s v="Yes"/>
    <s v="no"/>
    <n v="55.4"/>
    <n v="0"/>
    <n v="6"/>
    <s v="Yes"/>
    <n v="0"/>
    <s v="CO"/>
    <s v="393-8199"/>
    <s v="Male"/>
    <n v="72"/>
    <s v="No"/>
    <s v="Yes"/>
    <s v="No"/>
    <n v="0"/>
    <s v="No"/>
    <x v="1"/>
    <s v="Direct Debit"/>
    <n v="52"/>
    <n v="1837"/>
    <x v="0"/>
    <n v="0"/>
    <x v="0"/>
  </r>
  <r>
    <s v="8388-WLZZ"/>
    <s v="No"/>
    <n v="2"/>
    <n v="4"/>
    <n v="11.8"/>
    <n v="8"/>
    <n v="33"/>
    <s v="Yes"/>
    <s v="no"/>
    <n v="16.5"/>
    <n v="0"/>
    <n v="0"/>
    <s v="No"/>
    <n v="0"/>
    <s v="CT"/>
    <s v="388-4879"/>
    <s v="Male"/>
    <n v="57"/>
    <s v="No"/>
    <s v="No"/>
    <s v="No"/>
    <n v="0"/>
    <s v="No"/>
    <x v="0"/>
    <s v="Credit Card"/>
    <n v="13"/>
    <n v="26"/>
    <x v="0"/>
    <n v="0"/>
    <x v="0"/>
  </r>
  <r>
    <s v="1930-FDBX"/>
    <s v="No"/>
    <n v="3"/>
    <n v="7"/>
    <n v="18.5"/>
    <n v="18"/>
    <n v="29.4"/>
    <s v="Yes"/>
    <s v="no"/>
    <n v="5.9"/>
    <n v="0"/>
    <n v="0"/>
    <s v="No"/>
    <n v="0"/>
    <s v="SD"/>
    <s v="420-9838"/>
    <s v="Female"/>
    <n v="39"/>
    <s v="No"/>
    <s v="No"/>
    <s v="No"/>
    <n v="0"/>
    <s v="No"/>
    <x v="0"/>
    <s v="Credit Card"/>
    <n v="13"/>
    <n v="39"/>
    <x v="0"/>
    <n v="0"/>
    <x v="0"/>
  </r>
  <r>
    <s v="0600-QGOV"/>
    <s v="No"/>
    <n v="53"/>
    <n v="354"/>
    <n v="845.5"/>
    <n v="212"/>
    <n v="445.2"/>
    <s v="Yes"/>
    <s v="yes"/>
    <n v="0"/>
    <n v="0"/>
    <n v="5"/>
    <s v="No"/>
    <n v="51"/>
    <s v="TX"/>
    <s v="355-7293"/>
    <s v="Male"/>
    <n v="60"/>
    <s v="No"/>
    <s v="No"/>
    <s v="No"/>
    <n v="0"/>
    <s v="No"/>
    <x v="2"/>
    <s v="Credit Card"/>
    <n v="27"/>
    <n v="1413"/>
    <x v="0"/>
    <n v="0"/>
    <x v="0"/>
  </r>
  <r>
    <s v="5253-URDR"/>
    <s v="No"/>
    <n v="4"/>
    <n v="29"/>
    <n v="59.3"/>
    <n v="32"/>
    <n v="29.6"/>
    <s v="Yes"/>
    <s v="no"/>
    <n v="14.8"/>
    <n v="2"/>
    <n v="0"/>
    <s v="No"/>
    <n v="0"/>
    <s v="NH"/>
    <s v="406-4588"/>
    <s v="Male"/>
    <n v="28"/>
    <s v="Yes"/>
    <s v="No"/>
    <s v="No"/>
    <n v="0"/>
    <s v="No"/>
    <x v="1"/>
    <s v="Credit Card"/>
    <n v="13"/>
    <n v="55"/>
    <x v="0"/>
    <n v="0"/>
    <x v="0"/>
  </r>
  <r>
    <s v="5217-LVYP"/>
    <s v="No"/>
    <n v="75"/>
    <n v="244"/>
    <n v="598.9"/>
    <n v="825"/>
    <n v="1012.5"/>
    <s v="Yes"/>
    <s v="no"/>
    <n v="506.3"/>
    <n v="2"/>
    <n v="3"/>
    <s v="Yes"/>
    <n v="0"/>
    <s v="OK"/>
    <s v="345-1524"/>
    <s v="Male"/>
    <n v="56"/>
    <s v="No"/>
    <s v="No"/>
    <s v="No"/>
    <n v="0"/>
    <s v="Yes"/>
    <x v="2"/>
    <s v="Direct Debit"/>
    <n v="38"/>
    <n v="2834"/>
    <x v="0"/>
    <n v="0"/>
    <x v="0"/>
  </r>
  <r>
    <s v="9146-EXLV"/>
    <s v="No"/>
    <n v="74"/>
    <n v="484"/>
    <n v="1032.7"/>
    <n v="148"/>
    <n v="636.4"/>
    <s v="Yes"/>
    <s v="no"/>
    <n v="159.1"/>
    <n v="0"/>
    <n v="17"/>
    <s v="Yes"/>
    <n v="0"/>
    <s v="WI"/>
    <s v="375-8493"/>
    <s v="Male"/>
    <n v="25"/>
    <s v="Yes"/>
    <s v="No"/>
    <s v="No"/>
    <n v="0"/>
    <s v="Yes"/>
    <x v="2"/>
    <s v="Direct Debit"/>
    <n v="32"/>
    <n v="2344"/>
    <x v="0"/>
    <n v="0"/>
    <x v="0"/>
  </r>
  <r>
    <s v="3378-ESJD"/>
    <s v="No"/>
    <n v="72"/>
    <n v="122"/>
    <n v="360.6"/>
    <n v="288"/>
    <n v="813.6"/>
    <s v="Yes"/>
    <s v="no"/>
    <n v="203.4"/>
    <n v="0"/>
    <n v="9"/>
    <s v="Yes"/>
    <n v="0"/>
    <s v="AL"/>
    <s v="361-2924"/>
    <s v="Male"/>
    <n v="35"/>
    <s v="No"/>
    <s v="No"/>
    <s v="No"/>
    <n v="0"/>
    <s v="Yes"/>
    <x v="2"/>
    <s v="Credit Card"/>
    <n v="67"/>
    <n v="4856"/>
    <x v="0"/>
    <n v="0"/>
    <x v="0"/>
  </r>
  <r>
    <s v="1094-SFGH"/>
    <s v="No"/>
    <n v="47"/>
    <n v="372"/>
    <n v="754.9"/>
    <n v="94"/>
    <n v="606.29999999999995"/>
    <s v="Yes"/>
    <s v="no"/>
    <n v="121.3"/>
    <n v="2"/>
    <n v="0"/>
    <s v="No"/>
    <n v="0"/>
    <s v="PA"/>
    <s v="359-6163"/>
    <s v="Male"/>
    <n v="54"/>
    <s v="No"/>
    <s v="No"/>
    <s v="No"/>
    <n v="0"/>
    <s v="No"/>
    <x v="1"/>
    <s v="Direct Debit"/>
    <n v="12"/>
    <n v="580"/>
    <x v="0"/>
    <n v="0"/>
    <x v="0"/>
  </r>
  <r>
    <s v="0566-LLDK"/>
    <s v="No"/>
    <n v="65"/>
    <n v="491"/>
    <n v="976.3"/>
    <n v="65"/>
    <n v="624"/>
    <s v="Yes"/>
    <s v="no"/>
    <n v="208"/>
    <n v="0"/>
    <n v="14"/>
    <s v="Yes"/>
    <n v="0"/>
    <s v="OK"/>
    <s v="411-8140"/>
    <s v="Male"/>
    <n v="21"/>
    <s v="Yes"/>
    <s v="No"/>
    <s v="No"/>
    <n v="0"/>
    <s v="Yes"/>
    <x v="2"/>
    <s v="Credit Card"/>
    <n v="52"/>
    <n v="3403"/>
    <x v="0"/>
    <n v="0"/>
    <x v="0"/>
  </r>
  <r>
    <s v="1253-BECX"/>
    <s v="No"/>
    <n v="29"/>
    <n v="117"/>
    <n v="260.3"/>
    <n v="145"/>
    <n v="275.5"/>
    <s v="Yes"/>
    <s v="no"/>
    <n v="91.8"/>
    <n v="2"/>
    <n v="7"/>
    <s v="No"/>
    <n v="76"/>
    <s v="ME"/>
    <s v="381-9049"/>
    <s v="Male"/>
    <n v="50"/>
    <s v="No"/>
    <s v="No"/>
    <s v="No"/>
    <n v="0"/>
    <s v="Yes"/>
    <x v="0"/>
    <s v="Credit Card"/>
    <n v="37"/>
    <n v="1064"/>
    <x v="0"/>
    <n v="0"/>
    <x v="0"/>
  </r>
  <r>
    <s v="2581-VNRV"/>
    <s v="No"/>
    <n v="1"/>
    <n v="6"/>
    <n v="15"/>
    <n v="6"/>
    <n v="12.5"/>
    <s v="Yes"/>
    <s v="no"/>
    <n v="4.2"/>
    <n v="1"/>
    <n v="3"/>
    <s v="Yes"/>
    <n v="0"/>
    <s v="WV"/>
    <s v="344-4478"/>
    <s v="Male"/>
    <n v="39"/>
    <s v="No"/>
    <s v="No"/>
    <s v="No"/>
    <n v="0"/>
    <s v="No"/>
    <x v="0"/>
    <s v="Credit Card"/>
    <n v="27"/>
    <n v="27"/>
    <x v="0"/>
    <n v="0"/>
    <x v="0"/>
  </r>
  <r>
    <s v="7869-KHHM"/>
    <s v="No"/>
    <n v="17"/>
    <n v="24"/>
    <n v="66.8"/>
    <n v="68"/>
    <n v="163.19999999999999"/>
    <s v="Yes"/>
    <s v="no"/>
    <n v="32.6"/>
    <n v="0"/>
    <n v="14"/>
    <s v="Yes"/>
    <n v="0"/>
    <s v="MN"/>
    <s v="410-7383"/>
    <s v="Male"/>
    <n v="44"/>
    <s v="No"/>
    <s v="No"/>
    <s v="No"/>
    <n v="0"/>
    <s v="Yes"/>
    <x v="2"/>
    <s v="Credit Card"/>
    <n v="24"/>
    <n v="403"/>
    <x v="0"/>
    <n v="0"/>
    <x v="0"/>
  </r>
  <r>
    <s v="7834-ENXH"/>
    <s v="No"/>
    <n v="4"/>
    <n v="17"/>
    <n v="43.4"/>
    <n v="20"/>
    <n v="36.4"/>
    <s v="Yes"/>
    <s v="no"/>
    <n v="18.2"/>
    <n v="2"/>
    <n v="30"/>
    <s v="Yes"/>
    <n v="0"/>
    <s v="NY"/>
    <s v="356-1889"/>
    <s v="Male"/>
    <n v="24"/>
    <s v="Yes"/>
    <s v="No"/>
    <s v="No"/>
    <n v="0"/>
    <s v="No"/>
    <x v="0"/>
    <s v="Credit Card"/>
    <n v="35"/>
    <n v="128"/>
    <x v="0"/>
    <n v="0"/>
    <x v="0"/>
  </r>
  <r>
    <s v="9488-PSYP"/>
    <s v="No"/>
    <n v="51"/>
    <n v="218"/>
    <n v="459.7"/>
    <n v="255"/>
    <n v="627.29999999999995"/>
    <s v="Yes"/>
    <s v="no"/>
    <n v="125.5"/>
    <n v="1"/>
    <n v="6"/>
    <s v="Yes"/>
    <n v="0"/>
    <s v="AZ"/>
    <s v="341-2360"/>
    <s v="Male"/>
    <n v="51"/>
    <s v="No"/>
    <s v="No"/>
    <s v="No"/>
    <n v="0"/>
    <s v="No"/>
    <x v="1"/>
    <s v="Credit Card"/>
    <n v="49"/>
    <n v="2480"/>
    <x v="0"/>
    <n v="0"/>
    <x v="0"/>
  </r>
  <r>
    <s v="3678-PYNY"/>
    <s v="No"/>
    <n v="69"/>
    <n v="329"/>
    <n v="1040"/>
    <n v="414"/>
    <n v="634.79999999999995"/>
    <s v="Yes"/>
    <s v="no"/>
    <n v="317.39999999999998"/>
    <n v="1"/>
    <n v="0"/>
    <s v="No"/>
    <n v="0"/>
    <s v="OH"/>
    <s v="370-3021"/>
    <s v="Male"/>
    <n v="63"/>
    <s v="No"/>
    <s v="No"/>
    <s v="No"/>
    <n v="0"/>
    <s v="No"/>
    <x v="2"/>
    <s v="Credit Card"/>
    <n v="13"/>
    <n v="908"/>
    <x v="0"/>
    <n v="0"/>
    <x v="0"/>
  </r>
  <r>
    <s v="3461-WHCA"/>
    <s v="No"/>
    <n v="16"/>
    <n v="28"/>
    <n v="78.5"/>
    <n v="64"/>
    <n v="145.6"/>
    <s v="Yes"/>
    <s v="no"/>
    <n v="36.4"/>
    <n v="0"/>
    <n v="16"/>
    <s v="Yes"/>
    <n v="0"/>
    <s v="MI"/>
    <s v="336-4656"/>
    <s v="Male"/>
    <n v="21"/>
    <s v="Yes"/>
    <s v="No"/>
    <s v="No"/>
    <n v="0"/>
    <s v="No"/>
    <x v="0"/>
    <s v="Credit Card"/>
    <n v="47"/>
    <n v="731"/>
    <x v="0"/>
    <n v="0"/>
    <x v="0"/>
  </r>
  <r>
    <s v="6031-NIGT"/>
    <s v="No"/>
    <n v="2"/>
    <n v="9"/>
    <n v="23.9"/>
    <n v="12"/>
    <n v="27.8"/>
    <s v="Yes"/>
    <s v="yes"/>
    <n v="0"/>
    <n v="0"/>
    <n v="0"/>
    <s v="No"/>
    <n v="0"/>
    <s v="MA"/>
    <s v="386-2810"/>
    <s v="Male"/>
    <n v="50"/>
    <s v="No"/>
    <s v="No"/>
    <s v="No"/>
    <n v="0"/>
    <s v="No"/>
    <x v="1"/>
    <s v="Credit Card"/>
    <n v="11"/>
    <n v="27"/>
    <x v="0"/>
    <n v="0"/>
    <x v="0"/>
  </r>
  <r>
    <s v="5072-BYXS"/>
    <s v="No"/>
    <n v="45"/>
    <n v="244"/>
    <n v="586.70000000000005"/>
    <n v="270"/>
    <n v="522"/>
    <s v="Yes"/>
    <s v="no"/>
    <n v="174"/>
    <n v="2"/>
    <n v="4"/>
    <s v="Yes"/>
    <n v="0"/>
    <s v="MI"/>
    <s v="346-5707"/>
    <s v="Male"/>
    <n v="55"/>
    <s v="No"/>
    <s v="No"/>
    <s v="No"/>
    <n v="0"/>
    <s v="Yes"/>
    <x v="2"/>
    <s v="Direct Debit"/>
    <n v="64"/>
    <n v="2869"/>
    <x v="0"/>
    <n v="0"/>
    <x v="0"/>
  </r>
  <r>
    <s v="4909-MEYJ"/>
    <s v="No"/>
    <n v="33"/>
    <n v="119"/>
    <n v="230.5"/>
    <n v="231"/>
    <n v="376.2"/>
    <s v="Yes"/>
    <s v="no"/>
    <n v="75.2"/>
    <n v="1"/>
    <n v="6"/>
    <s v="Yes"/>
    <n v="0"/>
    <s v="NM"/>
    <s v="405-8370"/>
    <s v="Female"/>
    <n v="53"/>
    <s v="No"/>
    <s v="No"/>
    <s v="No"/>
    <n v="0"/>
    <s v="Yes"/>
    <x v="1"/>
    <s v="Direct Debit"/>
    <n v="59"/>
    <n v="1952"/>
    <x v="0"/>
    <n v="0"/>
    <x v="0"/>
  </r>
  <r>
    <s v="6742-IGAH"/>
    <s v="No"/>
    <n v="70"/>
    <n v="294"/>
    <n v="984.6"/>
    <n v="560"/>
    <n v="889"/>
    <s v="Yes"/>
    <s v="no"/>
    <n v="177.8"/>
    <n v="1"/>
    <n v="8"/>
    <s v="Yes"/>
    <n v="0"/>
    <s v="MO"/>
    <s v="373-2053"/>
    <s v="Male"/>
    <n v="38"/>
    <s v="No"/>
    <s v="No"/>
    <s v="No"/>
    <n v="0"/>
    <s v="Yes"/>
    <x v="2"/>
    <s v="Credit Card"/>
    <n v="56"/>
    <n v="3917"/>
    <x v="0"/>
    <n v="0"/>
    <x v="0"/>
  </r>
  <r>
    <s v="0119-HSAD"/>
    <s v="No"/>
    <n v="38"/>
    <n v="220"/>
    <n v="495.1"/>
    <n v="304"/>
    <n v="497.8"/>
    <s v="Yes"/>
    <s v="no"/>
    <n v="165.9"/>
    <n v="0"/>
    <n v="18"/>
    <s v="Yes"/>
    <n v="0"/>
    <s v="RI"/>
    <s v="369-5222"/>
    <s v="Male"/>
    <n v="28"/>
    <s v="Yes"/>
    <s v="No"/>
    <s v="No"/>
    <n v="0"/>
    <s v="Yes"/>
    <x v="2"/>
    <s v="Credit Card"/>
    <n v="35"/>
    <n v="1345"/>
    <x v="0"/>
    <n v="0"/>
    <x v="0"/>
  </r>
  <r>
    <s v="2531-DYCG"/>
    <s v="No"/>
    <n v="49"/>
    <n v="129"/>
    <n v="344.8"/>
    <n v="392"/>
    <n v="323.39999999999998"/>
    <s v="Yes"/>
    <s v="no"/>
    <n v="64.7"/>
    <n v="2"/>
    <n v="7"/>
    <s v="Yes"/>
    <n v="0"/>
    <s v="NC"/>
    <s v="347-7420"/>
    <s v="Male"/>
    <n v="51"/>
    <s v="No"/>
    <s v="No"/>
    <s v="No"/>
    <n v="0"/>
    <s v="No"/>
    <x v="1"/>
    <s v="Credit Card"/>
    <n v="30"/>
    <n v="1470"/>
    <x v="0"/>
    <n v="0"/>
    <x v="0"/>
  </r>
  <r>
    <s v="4549-YZOS"/>
    <s v="No"/>
    <n v="44"/>
    <n v="210"/>
    <n v="575.5"/>
    <n v="264"/>
    <n v="580.79999999999995"/>
    <s v="Yes"/>
    <s v="yes"/>
    <n v="0"/>
    <n v="2"/>
    <n v="1"/>
    <s v="Yes"/>
    <n v="0"/>
    <s v="NV"/>
    <s v="380-7742"/>
    <s v="Female"/>
    <n v="68"/>
    <s v="No"/>
    <s v="Yes"/>
    <s v="No"/>
    <n v="0"/>
    <s v="Yes"/>
    <x v="1"/>
    <s v="Credit Card"/>
    <n v="54"/>
    <n v="2383"/>
    <x v="0"/>
    <n v="0"/>
    <x v="0"/>
  </r>
  <r>
    <s v="8609-YMBL"/>
    <s v="No"/>
    <n v="49"/>
    <n v="241"/>
    <n v="590.20000000000005"/>
    <n v="49"/>
    <n v="357.7"/>
    <s v="Yes"/>
    <s v="no"/>
    <n v="89.4"/>
    <n v="0"/>
    <n v="1"/>
    <s v="Yes"/>
    <n v="0"/>
    <s v="DC"/>
    <s v="329-6191"/>
    <s v="Male"/>
    <n v="67"/>
    <s v="No"/>
    <s v="Yes"/>
    <s v="No"/>
    <n v="0"/>
    <s v="Yes"/>
    <x v="2"/>
    <s v="Direct Debit"/>
    <n v="46"/>
    <n v="2244"/>
    <x v="0"/>
    <n v="0"/>
    <x v="0"/>
  </r>
  <r>
    <s v="5454-EVEO"/>
    <s v="No"/>
    <n v="13"/>
    <n v="35"/>
    <n v="103.4"/>
    <n v="65"/>
    <n v="104"/>
    <s v="Yes"/>
    <s v="no"/>
    <n v="34.700000000000003"/>
    <n v="0"/>
    <n v="4"/>
    <s v="Yes"/>
    <n v="0"/>
    <s v="UT"/>
    <s v="340-3075"/>
    <s v="Female"/>
    <n v="62"/>
    <s v="No"/>
    <s v="No"/>
    <s v="No"/>
    <n v="0"/>
    <s v="No"/>
    <x v="0"/>
    <s v="Credit Card"/>
    <n v="27"/>
    <n v="346"/>
    <x v="0"/>
    <n v="0"/>
    <x v="0"/>
  </r>
  <r>
    <s v="3141-CSYM"/>
    <s v="No"/>
    <n v="7"/>
    <n v="23"/>
    <n v="59"/>
    <n v="0"/>
    <n v="0"/>
    <s v="No"/>
    <s v="yes"/>
    <n v="0"/>
    <n v="0"/>
    <n v="3"/>
    <s v="Yes"/>
    <n v="0"/>
    <s v="WA"/>
    <s v="416-5849"/>
    <s v="Male"/>
    <n v="59"/>
    <s v="No"/>
    <s v="No"/>
    <s v="No"/>
    <n v="0"/>
    <s v="No"/>
    <x v="0"/>
    <s v="Credit Card"/>
    <n v="9"/>
    <n v="65"/>
    <x v="0"/>
    <n v="0"/>
    <x v="0"/>
  </r>
  <r>
    <s v="4578-CAXO"/>
    <s v="No"/>
    <n v="68"/>
    <n v="289"/>
    <n v="678.3"/>
    <n v="408"/>
    <n v="952"/>
    <s v="Yes"/>
    <s v="no"/>
    <n v="238"/>
    <n v="2"/>
    <n v="3"/>
    <s v="No"/>
    <n v="24"/>
    <s v="FL"/>
    <s v="334-7443"/>
    <s v="Female"/>
    <n v="67"/>
    <s v="No"/>
    <s v="Yes"/>
    <s v="No"/>
    <n v="0"/>
    <s v="Yes"/>
    <x v="1"/>
    <s v="Credit Card"/>
    <n v="50"/>
    <n v="3385"/>
    <x v="0"/>
    <n v="0"/>
    <x v="0"/>
  </r>
  <r>
    <s v="8244-GSZA"/>
    <s v="No"/>
    <n v="56"/>
    <n v="401"/>
    <n v="836.9"/>
    <n v="336"/>
    <n v="649.6"/>
    <s v="Yes"/>
    <s v="no"/>
    <n v="216.5"/>
    <n v="2"/>
    <n v="10"/>
    <s v="Yes"/>
    <n v="0"/>
    <s v="VA"/>
    <s v="394-9121"/>
    <s v="Female"/>
    <n v="33"/>
    <s v="No"/>
    <s v="No"/>
    <s v="No"/>
    <n v="0"/>
    <s v="No"/>
    <x v="0"/>
    <s v="Direct Debit"/>
    <n v="37"/>
    <n v="2088"/>
    <x v="0"/>
    <n v="0"/>
    <x v="0"/>
  </r>
  <r>
    <s v="7591-AQKY"/>
    <s v="No"/>
    <n v="7"/>
    <n v="12"/>
    <n v="39.9"/>
    <n v="0"/>
    <n v="0"/>
    <s v="No"/>
    <s v="yes"/>
    <n v="0"/>
    <n v="1"/>
    <n v="3"/>
    <s v="Yes"/>
    <n v="0"/>
    <s v="KS"/>
    <s v="383-1657"/>
    <s v="Female"/>
    <n v="49"/>
    <s v="No"/>
    <s v="No"/>
    <s v="No"/>
    <n v="0"/>
    <s v="No"/>
    <x v="0"/>
    <s v="Direct Debit"/>
    <n v="43"/>
    <n v="284"/>
    <x v="0"/>
    <n v="0"/>
    <x v="0"/>
  </r>
  <r>
    <s v="5356-VJDK"/>
    <s v="No"/>
    <n v="63"/>
    <n v="390"/>
    <n v="750.3"/>
    <n v="189"/>
    <n v="724.5"/>
    <s v="Yes"/>
    <s v="no"/>
    <n v="362.3"/>
    <n v="1"/>
    <n v="9"/>
    <s v="Yes"/>
    <n v="0"/>
    <s v="DC"/>
    <s v="362-8280"/>
    <s v="Female"/>
    <n v="27"/>
    <s v="Yes"/>
    <s v="No"/>
    <s v="No"/>
    <n v="0"/>
    <s v="Yes"/>
    <x v="1"/>
    <s v="Direct Debit"/>
    <n v="50"/>
    <n v="3126"/>
    <x v="0"/>
    <n v="0"/>
    <x v="0"/>
  </r>
  <r>
    <s v="6563-WJMN"/>
    <s v="No"/>
    <n v="21"/>
    <n v="52"/>
    <n v="123.9"/>
    <n v="21"/>
    <n v="149.1"/>
    <s v="Yes"/>
    <s v="no"/>
    <n v="49.7"/>
    <n v="1"/>
    <n v="0"/>
    <s v="No"/>
    <n v="0"/>
    <s v="LA"/>
    <s v="392-8905"/>
    <s v="Female"/>
    <n v="48"/>
    <s v="No"/>
    <s v="No"/>
    <s v="No"/>
    <n v="0"/>
    <s v="No"/>
    <x v="2"/>
    <s v="Credit Card"/>
    <n v="9"/>
    <n v="193"/>
    <x v="0"/>
    <n v="0"/>
    <x v="0"/>
  </r>
  <r>
    <s v="8187-ETUC"/>
    <s v="No"/>
    <n v="25"/>
    <n v="99"/>
    <n v="201.4"/>
    <n v="100"/>
    <n v="345"/>
    <s v="Yes"/>
    <s v="no"/>
    <n v="86.3"/>
    <n v="1"/>
    <n v="26"/>
    <s v="No"/>
    <n v="32"/>
    <s v="TX"/>
    <s v="351-6384"/>
    <s v="Female"/>
    <n v="24"/>
    <s v="Yes"/>
    <s v="No"/>
    <s v="No"/>
    <n v="0"/>
    <s v="No"/>
    <x v="0"/>
    <s v="Direct Debit"/>
    <n v="63"/>
    <n v="1584"/>
    <x v="0"/>
    <n v="0"/>
    <x v="0"/>
  </r>
  <r>
    <s v="1010-DKQH"/>
    <s v="No"/>
    <n v="23"/>
    <n v="113"/>
    <n v="280.3"/>
    <n v="0"/>
    <n v="0"/>
    <s v="No"/>
    <s v="yes"/>
    <n v="0"/>
    <n v="2"/>
    <n v="10"/>
    <s v="Yes"/>
    <n v="0"/>
    <s v="NJ"/>
    <s v="348-8015"/>
    <s v="Male"/>
    <n v="28"/>
    <s v="Yes"/>
    <s v="No"/>
    <s v="No"/>
    <n v="0"/>
    <s v="Yes"/>
    <x v="0"/>
    <s v="Direct Debit"/>
    <n v="51"/>
    <n v="1198"/>
    <x v="0"/>
    <n v="0"/>
    <x v="0"/>
  </r>
  <r>
    <s v="9120-EHWN"/>
    <s v="No"/>
    <n v="65"/>
    <n v="270"/>
    <n v="717.2"/>
    <n v="130"/>
    <n v="481"/>
    <s v="Yes"/>
    <s v="no"/>
    <n v="96.2"/>
    <n v="0"/>
    <n v="3"/>
    <s v="Yes"/>
    <n v="0"/>
    <s v="DE"/>
    <s v="374-6966"/>
    <s v="Female"/>
    <n v="79"/>
    <s v="No"/>
    <s v="Yes"/>
    <s v="No"/>
    <n v="0"/>
    <s v="Yes"/>
    <x v="1"/>
    <s v="Credit Card"/>
    <n v="46"/>
    <n v="3013"/>
    <x v="0"/>
    <n v="0"/>
    <x v="0"/>
  </r>
  <r>
    <s v="9495-IPCD"/>
    <s v="No"/>
    <n v="71"/>
    <n v="255"/>
    <n v="498"/>
    <n v="355"/>
    <n v="461.5"/>
    <s v="Yes"/>
    <s v="no"/>
    <n v="153.80000000000001"/>
    <n v="2"/>
    <n v="5"/>
    <s v="Yes"/>
    <n v="0"/>
    <s v="VT"/>
    <s v="328-2236"/>
    <s v="Female"/>
    <n v="69"/>
    <s v="No"/>
    <s v="Yes"/>
    <s v="No"/>
    <n v="0"/>
    <s v="Yes"/>
    <x v="2"/>
    <s v="Direct Debit"/>
    <n v="47"/>
    <n v="3357"/>
    <x v="0"/>
    <n v="0"/>
    <x v="0"/>
  </r>
  <r>
    <s v="3552-PIPI"/>
    <s v="No"/>
    <n v="45"/>
    <n v="255"/>
    <n v="674.7"/>
    <n v="90"/>
    <n v="427.5"/>
    <s v="Yes"/>
    <s v="no"/>
    <n v="85.5"/>
    <n v="0"/>
    <n v="3"/>
    <s v="Yes"/>
    <n v="0"/>
    <s v="MT"/>
    <s v="361-9621"/>
    <s v="Female"/>
    <n v="51"/>
    <s v="No"/>
    <s v="No"/>
    <s v="No"/>
    <n v="0"/>
    <s v="No"/>
    <x v="0"/>
    <s v="Direct Debit"/>
    <n v="34"/>
    <n v="1546"/>
    <x v="0"/>
    <n v="0"/>
    <x v="0"/>
  </r>
  <r>
    <s v="7528-PPCC"/>
    <s v="No"/>
    <n v="73"/>
    <n v="380"/>
    <n v="1022.6"/>
    <n v="292"/>
    <n v="350.4"/>
    <s v="Yes"/>
    <s v="no"/>
    <n v="175.2"/>
    <n v="1"/>
    <n v="5"/>
    <s v="Yes"/>
    <n v="0"/>
    <s v="ND"/>
    <s v="421-2723"/>
    <s v="Male"/>
    <n v="40"/>
    <s v="No"/>
    <s v="No"/>
    <s v="No"/>
    <n v="0"/>
    <s v="Yes"/>
    <x v="2"/>
    <s v="Credit Card"/>
    <n v="57"/>
    <n v="4167"/>
    <x v="0"/>
    <n v="0"/>
    <x v="0"/>
  </r>
  <r>
    <s v="9108-DUOU"/>
    <s v="No"/>
    <n v="9"/>
    <n v="44"/>
    <n v="86.6"/>
    <n v="36"/>
    <n v="140.4"/>
    <s v="Yes"/>
    <s v="no"/>
    <n v="70.2"/>
    <n v="1"/>
    <n v="0"/>
    <s v="No"/>
    <n v="0"/>
    <s v="NJ"/>
    <s v="327-9341"/>
    <s v="Male"/>
    <n v="43"/>
    <s v="No"/>
    <s v="No"/>
    <s v="No"/>
    <n v="0"/>
    <s v="No"/>
    <x v="1"/>
    <s v="Credit Card"/>
    <n v="13"/>
    <n v="113"/>
    <x v="0"/>
    <n v="0"/>
    <x v="0"/>
  </r>
  <r>
    <s v="4185-HIZQ"/>
    <s v="No"/>
    <n v="41"/>
    <n v="185"/>
    <n v="532.9"/>
    <n v="246"/>
    <n v="442.8"/>
    <s v="Yes"/>
    <s v="no"/>
    <n v="147.6"/>
    <n v="1"/>
    <n v="14"/>
    <s v="No"/>
    <n v="24"/>
    <s v="MO"/>
    <s v="383-5474"/>
    <s v="Female"/>
    <n v="30"/>
    <s v="No"/>
    <s v="No"/>
    <s v="No"/>
    <n v="0"/>
    <s v="No"/>
    <x v="1"/>
    <s v="Direct Debit"/>
    <n v="29"/>
    <n v="1181"/>
    <x v="0"/>
    <n v="0"/>
    <x v="0"/>
  </r>
  <r>
    <s v="6310-ZOHJ"/>
    <s v="No"/>
    <n v="31"/>
    <n v="175"/>
    <n v="344"/>
    <n v="465"/>
    <n v="285.2"/>
    <s v="Yes"/>
    <s v="no"/>
    <n v="142.6"/>
    <n v="2"/>
    <n v="3"/>
    <s v="Yes"/>
    <n v="0"/>
    <s v="KS"/>
    <s v="373-5438"/>
    <s v="Male"/>
    <n v="44"/>
    <s v="No"/>
    <s v="No"/>
    <s v="No"/>
    <n v="0"/>
    <s v="Yes"/>
    <x v="2"/>
    <s v="Direct Debit"/>
    <n v="45"/>
    <n v="1409"/>
    <x v="0"/>
    <n v="0"/>
    <x v="0"/>
  </r>
  <r>
    <s v="0820-QAGX"/>
    <s v="No"/>
    <n v="69"/>
    <n v="320"/>
    <n v="762"/>
    <n v="207"/>
    <n v="517.5"/>
    <s v="Yes"/>
    <s v="no"/>
    <n v="103.5"/>
    <n v="1"/>
    <n v="2"/>
    <s v="Yes"/>
    <n v="0"/>
    <s v="NC"/>
    <s v="333-9253"/>
    <s v="Female"/>
    <n v="47"/>
    <s v="No"/>
    <s v="No"/>
    <s v="No"/>
    <n v="0"/>
    <s v="Yes"/>
    <x v="2"/>
    <s v="Credit Card"/>
    <n v="36"/>
    <n v="2495"/>
    <x v="0"/>
    <n v="0"/>
    <x v="0"/>
  </r>
  <r>
    <s v="2379-GYWH"/>
    <s v="No"/>
    <n v="48"/>
    <n v="180"/>
    <n v="620.29999999999995"/>
    <n v="336"/>
    <n v="748.8"/>
    <s v="Yes"/>
    <s v="no"/>
    <n v="249.6"/>
    <n v="2"/>
    <n v="7"/>
    <s v="Yes"/>
    <n v="0"/>
    <s v="OK"/>
    <s v="336-6085"/>
    <s v="Female"/>
    <n v="67"/>
    <s v="No"/>
    <s v="Yes"/>
    <s v="No"/>
    <n v="0"/>
    <s v="Yes"/>
    <x v="1"/>
    <s v="Direct Debit"/>
    <n v="34"/>
    <n v="1638"/>
    <x v="0"/>
    <n v="0"/>
    <x v="0"/>
  </r>
  <r>
    <s v="2881-SFUM"/>
    <s v="No"/>
    <n v="49"/>
    <n v="261"/>
    <n v="494.2"/>
    <n v="245"/>
    <n v="367.5"/>
    <s v="Yes"/>
    <s v="no"/>
    <n v="183.8"/>
    <n v="2"/>
    <n v="19"/>
    <s v="Yes"/>
    <n v="0"/>
    <s v="ME"/>
    <s v="420-5179"/>
    <s v="Male"/>
    <n v="25"/>
    <s v="Yes"/>
    <s v="No"/>
    <s v="No"/>
    <n v="0"/>
    <s v="Yes"/>
    <x v="1"/>
    <s v="Direct Debit"/>
    <n v="32"/>
    <n v="1599"/>
    <x v="0"/>
    <n v="0"/>
    <x v="0"/>
  </r>
  <r>
    <s v="5342-MXLJ"/>
    <s v="No"/>
    <n v="25"/>
    <n v="71"/>
    <n v="272.3"/>
    <n v="75"/>
    <n v="150"/>
    <s v="Yes"/>
    <s v="no"/>
    <n v="75"/>
    <n v="2"/>
    <n v="4"/>
    <s v="No"/>
    <n v="80"/>
    <s v="MO"/>
    <s v="411-5958"/>
    <s v="Male"/>
    <n v="79"/>
    <s v="No"/>
    <s v="Yes"/>
    <s v="No"/>
    <n v="0"/>
    <s v="No"/>
    <x v="1"/>
    <s v="Credit Card"/>
    <n v="28"/>
    <n v="687"/>
    <x v="0"/>
    <n v="0"/>
    <x v="0"/>
  </r>
  <r>
    <s v="1679-XARV"/>
    <s v="No"/>
    <n v="19"/>
    <n v="60"/>
    <n v="153.30000000000001"/>
    <n v="57"/>
    <n v="161.5"/>
    <s v="Yes"/>
    <s v="no"/>
    <n v="32.299999999999997"/>
    <n v="2"/>
    <n v="0"/>
    <s v="No"/>
    <n v="0"/>
    <s v="WY"/>
    <s v="341-9443"/>
    <s v="Female"/>
    <n v="68"/>
    <s v="No"/>
    <s v="Yes"/>
    <s v="No"/>
    <n v="0"/>
    <s v="No"/>
    <x v="0"/>
    <s v="Credit Card"/>
    <n v="9"/>
    <n v="170"/>
    <x v="0"/>
    <n v="0"/>
    <x v="0"/>
  </r>
  <r>
    <s v="8079-UPTX"/>
    <s v="Yes"/>
    <n v="9"/>
    <n v="48"/>
    <n v="136.5"/>
    <n v="90"/>
    <n v="84.6"/>
    <s v="Yes"/>
    <s v="no"/>
    <n v="21.2"/>
    <n v="2"/>
    <n v="6"/>
    <s v="Yes"/>
    <n v="0"/>
    <s v="CA"/>
    <s v="416-8701"/>
    <s v="Male"/>
    <n v="31"/>
    <s v="No"/>
    <s v="No"/>
    <s v="No"/>
    <n v="0"/>
    <s v="No"/>
    <x v="0"/>
    <s v="Credit Card"/>
    <n v="60"/>
    <n v="545"/>
    <x v="0"/>
    <n v="1"/>
    <x v="0"/>
  </r>
  <r>
    <s v="1959-TYXJ"/>
    <s v="No"/>
    <n v="69"/>
    <n v="195"/>
    <n v="414.1"/>
    <n v="276"/>
    <n v="641.70000000000005"/>
    <s v="Yes"/>
    <s v="no"/>
    <n v="160.4"/>
    <n v="0"/>
    <n v="3"/>
    <s v="Yes"/>
    <n v="0"/>
    <s v="MN"/>
    <s v="397-6109"/>
    <s v="Male"/>
    <n v="42"/>
    <s v="No"/>
    <s v="No"/>
    <s v="No"/>
    <n v="0"/>
    <s v="Yes"/>
    <x v="2"/>
    <s v="Credit Card"/>
    <n v="33"/>
    <n v="2262"/>
    <x v="0"/>
    <n v="0"/>
    <x v="0"/>
  </r>
  <r>
    <s v="7372-NWZN"/>
    <s v="No"/>
    <n v="46"/>
    <n v="144"/>
    <n v="273.89999999999998"/>
    <n v="92"/>
    <n v="427.8"/>
    <s v="Yes"/>
    <s v="no"/>
    <n v="85.6"/>
    <n v="2"/>
    <n v="10"/>
    <s v="Yes"/>
    <n v="0"/>
    <s v="AK"/>
    <s v="392-5587"/>
    <s v="Male"/>
    <n v="37"/>
    <s v="No"/>
    <s v="No"/>
    <s v="No"/>
    <n v="0"/>
    <s v="Yes"/>
    <x v="1"/>
    <s v="Direct Debit"/>
    <n v="44"/>
    <n v="1986"/>
    <x v="0"/>
    <n v="0"/>
    <x v="0"/>
  </r>
  <r>
    <s v="3920-EBDH"/>
    <s v="No"/>
    <n v="34"/>
    <n v="195"/>
    <n v="377.1"/>
    <n v="68"/>
    <n v="282.2"/>
    <s v="Yes"/>
    <s v="no"/>
    <n v="94.1"/>
    <n v="0"/>
    <n v="0"/>
    <s v="No"/>
    <n v="0"/>
    <s v="CO"/>
    <s v="368-2845"/>
    <s v="Male"/>
    <n v="60"/>
    <s v="No"/>
    <s v="No"/>
    <s v="No"/>
    <n v="0"/>
    <s v="No"/>
    <x v="0"/>
    <s v="Direct Debit"/>
    <n v="7"/>
    <n v="248"/>
    <x v="0"/>
    <n v="0"/>
    <x v="0"/>
  </r>
  <r>
    <s v="0660-BDIH"/>
    <s v="No"/>
    <n v="9"/>
    <n v="36"/>
    <n v="113.7"/>
    <n v="36"/>
    <n v="108"/>
    <s v="Yes"/>
    <s v="no"/>
    <n v="21.6"/>
    <n v="0"/>
    <n v="7"/>
    <s v="No"/>
    <n v="0"/>
    <s v="SD"/>
    <s v="348-7484"/>
    <s v="Female"/>
    <n v="45"/>
    <s v="No"/>
    <s v="No"/>
    <s v="No"/>
    <n v="0"/>
    <s v="No"/>
    <x v="0"/>
    <s v="Credit Card"/>
    <n v="18"/>
    <n v="174"/>
    <x v="0"/>
    <n v="0"/>
    <x v="0"/>
  </r>
  <r>
    <s v="9797-RFCV"/>
    <s v="No"/>
    <n v="1"/>
    <n v="2"/>
    <n v="8"/>
    <n v="2"/>
    <n v="12.3"/>
    <s v="Yes"/>
    <s v="no"/>
    <n v="3.1"/>
    <n v="2"/>
    <n v="0"/>
    <s v="No"/>
    <n v="0"/>
    <s v="NE"/>
    <s v="338-5207"/>
    <s v="Male"/>
    <n v="25"/>
    <s v="Yes"/>
    <s v="No"/>
    <s v="No"/>
    <n v="0"/>
    <s v="No"/>
    <x v="0"/>
    <s v="Credit Card"/>
    <n v="11"/>
    <n v="11"/>
    <x v="0"/>
    <n v="0"/>
    <x v="0"/>
  </r>
  <r>
    <s v="1987-HXJC"/>
    <s v="No"/>
    <n v="64"/>
    <n v="335"/>
    <n v="577"/>
    <n v="256"/>
    <n v="473.6"/>
    <s v="Yes"/>
    <s v="no"/>
    <n v="236.8"/>
    <n v="2"/>
    <n v="6"/>
    <s v="Yes"/>
    <n v="0"/>
    <s v="VT"/>
    <s v="418-7846"/>
    <s v="Male"/>
    <n v="39"/>
    <s v="No"/>
    <s v="No"/>
    <s v="No"/>
    <n v="0"/>
    <s v="No"/>
    <x v="2"/>
    <s v="Paper Check"/>
    <n v="35"/>
    <n v="2231"/>
    <x v="0"/>
    <n v="0"/>
    <x v="0"/>
  </r>
  <r>
    <s v="0742-VJJA"/>
    <s v="No"/>
    <n v="3"/>
    <n v="7"/>
    <n v="19.100000000000001"/>
    <n v="12"/>
    <n v="27.6"/>
    <s v="Yes"/>
    <s v="no"/>
    <n v="13.8"/>
    <n v="1"/>
    <n v="2"/>
    <s v="Yes"/>
    <n v="0"/>
    <s v="GA"/>
    <s v="349-1943"/>
    <s v="Female"/>
    <n v="47"/>
    <s v="No"/>
    <s v="No"/>
    <s v="No"/>
    <n v="0"/>
    <s v="Yes"/>
    <x v="0"/>
    <s v="Paper Check"/>
    <n v="47"/>
    <n v="150"/>
    <x v="0"/>
    <n v="0"/>
    <x v="0"/>
  </r>
  <r>
    <s v="1045-WRUE"/>
    <s v="No"/>
    <n v="48"/>
    <n v="205"/>
    <n v="384.9"/>
    <n v="144"/>
    <n v="441.6"/>
    <s v="Yes"/>
    <s v="no"/>
    <n v="220.8"/>
    <n v="1"/>
    <n v="12"/>
    <s v="Yes"/>
    <n v="0"/>
    <s v="MT"/>
    <s v="345-1419"/>
    <s v="Male"/>
    <n v="24"/>
    <s v="Yes"/>
    <s v="No"/>
    <s v="No"/>
    <n v="0"/>
    <s v="Yes"/>
    <x v="0"/>
    <s v="Direct Debit"/>
    <n v="16"/>
    <n v="767"/>
    <x v="0"/>
    <n v="0"/>
    <x v="0"/>
  </r>
  <r>
    <s v="7055-CGMK"/>
    <s v="No"/>
    <n v="70"/>
    <n v="466"/>
    <n v="1048.3"/>
    <n v="280"/>
    <n v="1085"/>
    <s v="Yes"/>
    <s v="no"/>
    <n v="217"/>
    <n v="1"/>
    <n v="21"/>
    <s v="Yes"/>
    <n v="0"/>
    <s v="GA"/>
    <s v="383-8695"/>
    <s v="Female"/>
    <n v="22"/>
    <s v="Yes"/>
    <s v="No"/>
    <s v="No"/>
    <n v="0"/>
    <s v="Yes"/>
    <x v="2"/>
    <s v="Direct Debit"/>
    <n v="32"/>
    <n v="2253"/>
    <x v="0"/>
    <n v="0"/>
    <x v="0"/>
  </r>
  <r>
    <s v="6971-VKPX"/>
    <s v="No"/>
    <n v="52"/>
    <n v="192"/>
    <n v="523.70000000000005"/>
    <n v="208"/>
    <n v="847.6"/>
    <s v="Yes"/>
    <s v="no"/>
    <n v="211.9"/>
    <n v="0"/>
    <n v="0"/>
    <s v="No"/>
    <n v="0"/>
    <s v="WV"/>
    <s v="370-7565"/>
    <s v="Female"/>
    <n v="64"/>
    <s v="No"/>
    <s v="No"/>
    <s v="No"/>
    <n v="0"/>
    <s v="No"/>
    <x v="1"/>
    <s v="Direct Debit"/>
    <n v="11"/>
    <n v="584"/>
    <x v="0"/>
    <n v="0"/>
    <x v="0"/>
  </r>
  <r>
    <s v="1105-IPLK"/>
    <s v="No"/>
    <n v="20"/>
    <n v="62"/>
    <n v="198.6"/>
    <n v="60"/>
    <n v="224"/>
    <s v="Yes"/>
    <s v="no"/>
    <n v="74.7"/>
    <n v="1"/>
    <n v="0"/>
    <s v="No"/>
    <n v="0"/>
    <s v="CO"/>
    <s v="351-6552"/>
    <s v="Male"/>
    <n v="53"/>
    <s v="No"/>
    <s v="No"/>
    <s v="No"/>
    <n v="0"/>
    <s v="No"/>
    <x v="0"/>
    <s v="Credit Card"/>
    <n v="12"/>
    <n v="238"/>
    <x v="0"/>
    <n v="0"/>
    <x v="0"/>
  </r>
  <r>
    <s v="3947-UATP"/>
    <s v="No"/>
    <n v="66"/>
    <n v="163"/>
    <n v="394"/>
    <n v="198"/>
    <n v="389.4"/>
    <s v="Yes"/>
    <s v="no"/>
    <n v="97.4"/>
    <n v="2"/>
    <n v="5"/>
    <s v="Yes"/>
    <n v="0"/>
    <s v="LA"/>
    <s v="330-2849"/>
    <s v="Male"/>
    <n v="77"/>
    <s v="No"/>
    <s v="Yes"/>
    <s v="No"/>
    <n v="0"/>
    <s v="Yes"/>
    <x v="2"/>
    <s v="Direct Debit"/>
    <n v="40"/>
    <n v="2608"/>
    <x v="0"/>
    <n v="0"/>
    <x v="0"/>
  </r>
  <r>
    <s v="6931-LMZW"/>
    <s v="No"/>
    <n v="49"/>
    <n v="417"/>
    <n v="735.6"/>
    <n v="196"/>
    <n v="519.4"/>
    <s v="Yes"/>
    <s v="no"/>
    <n v="103.9"/>
    <n v="2"/>
    <n v="0"/>
    <s v="No"/>
    <n v="0"/>
    <s v="MA"/>
    <s v="364-6801"/>
    <s v="Female"/>
    <n v="67"/>
    <s v="No"/>
    <s v="Yes"/>
    <s v="No"/>
    <n v="0"/>
    <s v="No"/>
    <x v="1"/>
    <s v="Direct Debit"/>
    <n v="16"/>
    <n v="782"/>
    <x v="0"/>
    <n v="0"/>
    <x v="0"/>
  </r>
  <r>
    <s v="9197-OPHU"/>
    <s v="No"/>
    <n v="3"/>
    <n v="12"/>
    <n v="26.1"/>
    <n v="12"/>
    <n v="26.7"/>
    <s v="Yes"/>
    <s v="no"/>
    <n v="5.3"/>
    <n v="1"/>
    <n v="6"/>
    <s v="Yes"/>
    <n v="0"/>
    <s v="NY"/>
    <s v="383-8878"/>
    <s v="Male"/>
    <n v="55"/>
    <s v="No"/>
    <s v="No"/>
    <s v="No"/>
    <n v="0"/>
    <s v="Yes"/>
    <x v="0"/>
    <s v="Paper Check"/>
    <n v="38"/>
    <n v="109"/>
    <x v="0"/>
    <n v="0"/>
    <x v="0"/>
  </r>
  <r>
    <s v="1663-VLKD"/>
    <s v="No"/>
    <n v="46"/>
    <n v="153"/>
    <n v="510.3"/>
    <n v="0"/>
    <n v="0"/>
    <s v="No"/>
    <s v="yes"/>
    <n v="0"/>
    <n v="2"/>
    <n v="10"/>
    <s v="Yes"/>
    <n v="0"/>
    <s v="TX"/>
    <s v="384-2372"/>
    <s v="Male"/>
    <n v="68"/>
    <s v="No"/>
    <s v="Yes"/>
    <s v="No"/>
    <n v="0"/>
    <s v="No"/>
    <x v="0"/>
    <s v="Direct Debit"/>
    <n v="47"/>
    <n v="2186"/>
    <x v="0"/>
    <n v="0"/>
    <x v="0"/>
  </r>
  <r>
    <s v="8055-AWUS"/>
    <s v="No"/>
    <n v="63"/>
    <n v="189"/>
    <n v="500.4"/>
    <n v="315"/>
    <n v="585.9"/>
    <s v="Yes"/>
    <s v="no"/>
    <n v="195.3"/>
    <n v="2"/>
    <n v="6"/>
    <s v="No"/>
    <n v="14"/>
    <s v="WV"/>
    <s v="361-1581"/>
    <s v="Female"/>
    <n v="55"/>
    <s v="No"/>
    <s v="No"/>
    <s v="No"/>
    <n v="0"/>
    <s v="Yes"/>
    <x v="2"/>
    <s v="Direct Debit"/>
    <n v="32"/>
    <n v="2022"/>
    <x v="0"/>
    <n v="0"/>
    <x v="0"/>
  </r>
  <r>
    <s v="0366-LFNX"/>
    <s v="No"/>
    <n v="3"/>
    <n v="13"/>
    <n v="27.3"/>
    <n v="9"/>
    <n v="34.200000000000003"/>
    <s v="Yes"/>
    <s v="no"/>
    <n v="6.8"/>
    <n v="0"/>
    <n v="2"/>
    <s v="Yes"/>
    <n v="0"/>
    <s v="NE"/>
    <s v="417-7888"/>
    <s v="Male"/>
    <n v="40"/>
    <s v="No"/>
    <s v="No"/>
    <s v="No"/>
    <n v="0"/>
    <s v="No"/>
    <x v="0"/>
    <s v="Credit Card"/>
    <n v="24"/>
    <n v="72"/>
    <x v="0"/>
    <n v="0"/>
    <x v="0"/>
  </r>
  <r>
    <s v="1706-YXKF"/>
    <s v="No"/>
    <n v="40"/>
    <n v="112"/>
    <n v="282.60000000000002"/>
    <n v="40"/>
    <n v="260"/>
    <s v="Yes"/>
    <s v="no"/>
    <n v="130"/>
    <n v="1"/>
    <n v="8"/>
    <s v="Yes"/>
    <n v="0"/>
    <s v="ND"/>
    <s v="383-8364"/>
    <s v="Female"/>
    <n v="71"/>
    <s v="No"/>
    <s v="Yes"/>
    <s v="No"/>
    <n v="0"/>
    <s v="Yes"/>
    <x v="1"/>
    <s v="Credit Card"/>
    <n v="67"/>
    <n v="2706"/>
    <x v="0"/>
    <n v="0"/>
    <x v="0"/>
  </r>
  <r>
    <s v="7550-ECEB"/>
    <s v="No"/>
    <n v="1"/>
    <n v="4"/>
    <n v="10"/>
    <n v="8"/>
    <n v="11.1"/>
    <s v="Yes"/>
    <s v="no"/>
    <n v="3.7"/>
    <n v="1"/>
    <n v="3"/>
    <s v="Yes"/>
    <n v="0"/>
    <s v="AK"/>
    <s v="396-2335"/>
    <s v="Female"/>
    <n v="50"/>
    <s v="No"/>
    <s v="No"/>
    <s v="No"/>
    <n v="0"/>
    <s v="No"/>
    <x v="0"/>
    <s v="Paper Check"/>
    <n v="40"/>
    <n v="40"/>
    <x v="0"/>
    <n v="0"/>
    <x v="0"/>
  </r>
  <r>
    <s v="6054-VNSD"/>
    <s v="No"/>
    <n v="1"/>
    <n v="5"/>
    <n v="9"/>
    <n v="7"/>
    <n v="8.6"/>
    <s v="Yes"/>
    <s v="no"/>
    <n v="2.2000000000000002"/>
    <n v="1"/>
    <n v="2"/>
    <s v="Yes"/>
    <n v="0"/>
    <s v="CO"/>
    <s v="408-4530"/>
    <s v="Female"/>
    <n v="32"/>
    <s v="No"/>
    <s v="No"/>
    <s v="No"/>
    <n v="0"/>
    <s v="No"/>
    <x v="0"/>
    <s v="Direct Debit"/>
    <n v="26"/>
    <n v="26"/>
    <x v="0"/>
    <n v="0"/>
    <x v="0"/>
  </r>
  <r>
    <s v="7560-EVFU"/>
    <s v="No"/>
    <n v="51"/>
    <n v="106"/>
    <n v="257.39999999999998"/>
    <n v="102"/>
    <n v="515.1"/>
    <s v="Yes"/>
    <s v="no"/>
    <n v="257.60000000000002"/>
    <n v="1"/>
    <n v="0"/>
    <s v="No"/>
    <n v="0"/>
    <s v="ME"/>
    <s v="408-6621"/>
    <s v="Male"/>
    <n v="62"/>
    <s v="No"/>
    <s v="No"/>
    <s v="No"/>
    <n v="0"/>
    <s v="No"/>
    <x v="1"/>
    <s v="Direct Debit"/>
    <n v="8"/>
    <n v="431"/>
    <x v="0"/>
    <n v="0"/>
    <x v="0"/>
  </r>
  <r>
    <s v="6718-XPQS"/>
    <s v="No"/>
    <n v="54"/>
    <n v="237"/>
    <n v="809"/>
    <n v="162"/>
    <n v="653.4"/>
    <s v="Yes"/>
    <s v="no"/>
    <n v="163.4"/>
    <n v="0"/>
    <n v="5"/>
    <s v="Yes"/>
    <n v="0"/>
    <s v="MN"/>
    <s v="338-7120"/>
    <s v="Male"/>
    <n v="41"/>
    <s v="No"/>
    <s v="No"/>
    <s v="No"/>
    <n v="0"/>
    <s v="No"/>
    <x v="1"/>
    <s v="Paper Check"/>
    <n v="17"/>
    <n v="895"/>
    <x v="0"/>
    <n v="0"/>
    <x v="0"/>
  </r>
  <r>
    <s v="5451-GJIX"/>
    <s v="No"/>
    <n v="50"/>
    <n v="278"/>
    <n v="547.29999999999995"/>
    <n v="100"/>
    <n v="410"/>
    <s v="Yes"/>
    <s v="no"/>
    <n v="205"/>
    <n v="1"/>
    <n v="4"/>
    <s v="No"/>
    <n v="12"/>
    <s v="CO"/>
    <s v="357-4265"/>
    <s v="Male"/>
    <n v="59"/>
    <s v="No"/>
    <s v="No"/>
    <s v="No"/>
    <n v="0"/>
    <s v="No"/>
    <x v="0"/>
    <s v="Direct Debit"/>
    <n v="48"/>
    <n v="2369"/>
    <x v="0"/>
    <n v="0"/>
    <x v="0"/>
  </r>
  <r>
    <s v="4414-MPUT"/>
    <s v="No"/>
    <n v="1"/>
    <n v="5"/>
    <n v="13"/>
    <n v="3"/>
    <n v="14.9"/>
    <s v="Yes"/>
    <s v="no"/>
    <n v="3.7"/>
    <n v="1"/>
    <n v="0"/>
    <s v="No"/>
    <n v="0"/>
    <s v="KS"/>
    <s v="398-8801"/>
    <s v="Male"/>
    <n v="51"/>
    <s v="No"/>
    <s v="No"/>
    <s v="No"/>
    <n v="0"/>
    <s v="No"/>
    <x v="0"/>
    <s v="Paper Check"/>
    <n v="7"/>
    <n v="7"/>
    <x v="0"/>
    <n v="0"/>
    <x v="0"/>
  </r>
  <r>
    <s v="4740-LLBB"/>
    <s v="No"/>
    <n v="31"/>
    <n v="57"/>
    <n v="124.6"/>
    <n v="124"/>
    <n v="316.2"/>
    <s v="Yes"/>
    <s v="no"/>
    <n v="79.099999999999994"/>
    <n v="2"/>
    <n v="6"/>
    <s v="Yes"/>
    <n v="0"/>
    <s v="MS"/>
    <s v="346-2347"/>
    <s v="Male"/>
    <n v="59"/>
    <s v="No"/>
    <s v="No"/>
    <s v="No"/>
    <n v="0"/>
    <s v="No"/>
    <x v="1"/>
    <s v="Direct Debit"/>
    <n v="30"/>
    <n v="922"/>
    <x v="0"/>
    <n v="0"/>
    <x v="0"/>
  </r>
  <r>
    <s v="1739-XSTE"/>
    <s v="No"/>
    <n v="49"/>
    <n v="197"/>
    <n v="640.9"/>
    <n v="343"/>
    <n v="279.3"/>
    <s v="Yes"/>
    <s v="no"/>
    <n v="69.8"/>
    <n v="2"/>
    <n v="0"/>
    <s v="No"/>
    <n v="0"/>
    <s v="NE"/>
    <s v="343-2741"/>
    <s v="Male"/>
    <n v="60"/>
    <s v="No"/>
    <s v="No"/>
    <s v="No"/>
    <n v="0"/>
    <s v="No"/>
    <x v="1"/>
    <s v="Credit Card"/>
    <n v="11"/>
    <n v="546"/>
    <x v="0"/>
    <n v="0"/>
    <x v="0"/>
  </r>
  <r>
    <s v="3071-PNST"/>
    <s v="No"/>
    <n v="21"/>
    <n v="38"/>
    <n v="104"/>
    <n v="84"/>
    <n v="228.9"/>
    <s v="Yes"/>
    <s v="no"/>
    <n v="114.5"/>
    <n v="2"/>
    <n v="0"/>
    <s v="No"/>
    <n v="0"/>
    <s v="WI"/>
    <s v="402-7746"/>
    <s v="Female"/>
    <n v="69"/>
    <s v="No"/>
    <s v="Yes"/>
    <s v="No"/>
    <n v="0"/>
    <s v="No"/>
    <x v="1"/>
    <s v="Credit Card"/>
    <n v="8"/>
    <n v="160"/>
    <x v="0"/>
    <n v="0"/>
    <x v="0"/>
  </r>
  <r>
    <s v="9476-WMKN"/>
    <s v="No"/>
    <n v="1"/>
    <n v="6"/>
    <n v="11"/>
    <n v="9"/>
    <n v="11.6"/>
    <s v="Yes"/>
    <s v="no"/>
    <n v="2.9"/>
    <n v="1"/>
    <n v="0"/>
    <s v="No"/>
    <n v="0"/>
    <s v="MT"/>
    <s v="332-1494"/>
    <s v="Female"/>
    <n v="62"/>
    <s v="No"/>
    <s v="No"/>
    <s v="No"/>
    <n v="0"/>
    <s v="No"/>
    <x v="0"/>
    <s v="Credit Card"/>
    <n v="12"/>
    <n v="12"/>
    <x v="0"/>
    <n v="0"/>
    <x v="0"/>
  </r>
  <r>
    <s v="1351-UORS"/>
    <s v="No"/>
    <n v="74"/>
    <n v="374"/>
    <n v="890.1"/>
    <n v="222"/>
    <n v="555"/>
    <s v="Yes"/>
    <s v="no"/>
    <n v="111"/>
    <n v="0"/>
    <n v="13"/>
    <s v="Yes"/>
    <n v="0"/>
    <s v="AR"/>
    <s v="388-6223"/>
    <s v="Male"/>
    <n v="21"/>
    <s v="Yes"/>
    <s v="No"/>
    <s v="No"/>
    <n v="0"/>
    <s v="Yes"/>
    <x v="2"/>
    <s v="Direct Debit"/>
    <n v="50"/>
    <n v="3727"/>
    <x v="0"/>
    <n v="0"/>
    <x v="0"/>
  </r>
  <r>
    <s v="4569-LYNP"/>
    <s v="No"/>
    <n v="72"/>
    <n v="259"/>
    <n v="651.20000000000005"/>
    <n v="648"/>
    <n v="792"/>
    <s v="Yes"/>
    <s v="no"/>
    <n v="158.4"/>
    <n v="2"/>
    <n v="14"/>
    <s v="Yes"/>
    <n v="0"/>
    <s v="IA"/>
    <s v="338-7886"/>
    <s v="Male"/>
    <n v="25"/>
    <s v="Yes"/>
    <s v="No"/>
    <s v="No"/>
    <n v="0"/>
    <s v="Yes"/>
    <x v="2"/>
    <s v="Credit Card"/>
    <n v="28"/>
    <n v="2036"/>
    <x v="0"/>
    <n v="0"/>
    <x v="0"/>
  </r>
  <r>
    <s v="4642-PQIO"/>
    <s v="No"/>
    <n v="66"/>
    <n v="174"/>
    <n v="330.9"/>
    <n v="198"/>
    <n v="706.2"/>
    <s v="Yes"/>
    <s v="no"/>
    <n v="235.4"/>
    <n v="2"/>
    <n v="4"/>
    <s v="Yes"/>
    <n v="0"/>
    <s v="WV"/>
    <s v="332-5596"/>
    <s v="Male"/>
    <n v="33"/>
    <s v="No"/>
    <s v="No"/>
    <s v="No"/>
    <n v="0"/>
    <s v="Yes"/>
    <x v="2"/>
    <s v="Direct Debit"/>
    <n v="24"/>
    <n v="1586"/>
    <x v="0"/>
    <n v="0"/>
    <x v="0"/>
  </r>
  <r>
    <s v="1699-CUET"/>
    <s v="No"/>
    <n v="34"/>
    <n v="118"/>
    <n v="239.8"/>
    <n v="102"/>
    <n v="261.8"/>
    <s v="Yes"/>
    <s v="no"/>
    <n v="52.4"/>
    <n v="1"/>
    <n v="1"/>
    <s v="Yes"/>
    <n v="0"/>
    <s v="RI"/>
    <s v="348-9945"/>
    <s v="Male"/>
    <n v="56"/>
    <s v="No"/>
    <s v="No"/>
    <s v="No"/>
    <n v="0"/>
    <s v="No"/>
    <x v="0"/>
    <s v="Direct Debit"/>
    <n v="35"/>
    <n v="1193"/>
    <x v="0"/>
    <n v="0"/>
    <x v="0"/>
  </r>
  <r>
    <s v="1161-HFXK"/>
    <s v="No"/>
    <n v="30"/>
    <n v="61"/>
    <n v="148.19999999999999"/>
    <n v="90"/>
    <n v="423"/>
    <s v="Yes"/>
    <s v="no"/>
    <n v="211.5"/>
    <n v="0"/>
    <n v="5"/>
    <s v="Yes"/>
    <n v="0"/>
    <s v="KS"/>
    <s v="407-1896"/>
    <s v="Male"/>
    <n v="54"/>
    <s v="No"/>
    <s v="No"/>
    <s v="No"/>
    <n v="0"/>
    <s v="No"/>
    <x v="0"/>
    <s v="Direct Debit"/>
    <n v="50"/>
    <n v="1468"/>
    <x v="0"/>
    <n v="0"/>
    <x v="0"/>
  </r>
  <r>
    <s v="8236-GBUC"/>
    <s v="No"/>
    <n v="2"/>
    <n v="8"/>
    <n v="22.9"/>
    <n v="14"/>
    <n v="20.8"/>
    <s v="Yes"/>
    <s v="no"/>
    <n v="6.9"/>
    <n v="0"/>
    <n v="0"/>
    <s v="No"/>
    <n v="0"/>
    <s v="MT"/>
    <s v="398-9408"/>
    <s v="Female"/>
    <n v="33"/>
    <s v="No"/>
    <s v="No"/>
    <s v="No"/>
    <n v="0"/>
    <s v="No"/>
    <x v="0"/>
    <s v="Paper Check"/>
    <n v="13"/>
    <n v="22"/>
    <x v="0"/>
    <n v="0"/>
    <x v="0"/>
  </r>
  <r>
    <s v="8563-QJAJ"/>
    <s v="No"/>
    <n v="4"/>
    <n v="19"/>
    <n v="55"/>
    <n v="16"/>
    <n v="26"/>
    <s v="Yes"/>
    <s v="no"/>
    <n v="8.6999999999999993"/>
    <n v="0"/>
    <n v="2"/>
    <s v="Yes"/>
    <n v="0"/>
    <s v="MO"/>
    <s v="369-8005"/>
    <s v="Male"/>
    <n v="33"/>
    <s v="No"/>
    <s v="No"/>
    <s v="No"/>
    <n v="0"/>
    <s v="No"/>
    <x v="0"/>
    <s v="Paper Check"/>
    <n v="20"/>
    <n v="86"/>
    <x v="0"/>
    <n v="0"/>
    <x v="0"/>
  </r>
  <r>
    <s v="1515-ZRSN"/>
    <s v="No"/>
    <n v="63"/>
    <n v="242"/>
    <n v="627.5"/>
    <n v="315"/>
    <n v="226.8"/>
    <s v="Yes"/>
    <s v="no"/>
    <n v="56.7"/>
    <n v="2"/>
    <n v="38"/>
    <s v="No"/>
    <n v="64"/>
    <s v="CO"/>
    <s v="400-5984"/>
    <s v="Female"/>
    <n v="21"/>
    <s v="Yes"/>
    <s v="No"/>
    <s v="No"/>
    <n v="0"/>
    <s v="No"/>
    <x v="2"/>
    <s v="Paper Check"/>
    <n v="34"/>
    <n v="2162"/>
    <x v="0"/>
    <n v="0"/>
    <x v="0"/>
  </r>
  <r>
    <s v="0570-EMPC"/>
    <s v="No"/>
    <n v="28"/>
    <n v="74"/>
    <n v="198.3"/>
    <n v="196"/>
    <n v="212.8"/>
    <s v="Yes"/>
    <s v="no"/>
    <n v="70.900000000000006"/>
    <n v="0"/>
    <n v="6"/>
    <s v="Yes"/>
    <n v="0"/>
    <s v="CT"/>
    <s v="351-1007"/>
    <s v="Male"/>
    <n v="73"/>
    <s v="No"/>
    <s v="Yes"/>
    <s v="No"/>
    <n v="0"/>
    <s v="No"/>
    <x v="1"/>
    <s v="Direct Debit"/>
    <n v="49"/>
    <n v="1374"/>
    <x v="0"/>
    <n v="0"/>
    <x v="0"/>
  </r>
  <r>
    <s v="4532-SFWT"/>
    <s v="No"/>
    <n v="30"/>
    <n v="105"/>
    <n v="210.4"/>
    <n v="0"/>
    <n v="0"/>
    <s v="No"/>
    <s v="yes"/>
    <n v="0"/>
    <n v="2"/>
    <n v="12"/>
    <s v="Yes"/>
    <n v="0"/>
    <s v="ID"/>
    <s v="345-5980"/>
    <s v="Male"/>
    <n v="28"/>
    <s v="Yes"/>
    <s v="No"/>
    <s v="No"/>
    <n v="0"/>
    <s v="Yes"/>
    <x v="0"/>
    <s v="Credit Card"/>
    <n v="34"/>
    <n v="1010"/>
    <x v="0"/>
    <n v="0"/>
    <x v="0"/>
  </r>
  <r>
    <s v="7832-QJJY"/>
    <s v="No"/>
    <n v="21"/>
    <n v="98"/>
    <n v="270.2"/>
    <n v="168"/>
    <n v="239.4"/>
    <s v="Yes"/>
    <s v="no"/>
    <n v="79.8"/>
    <n v="1"/>
    <n v="4"/>
    <s v="Yes"/>
    <n v="0"/>
    <s v="WY"/>
    <s v="379-3132"/>
    <s v="Female"/>
    <n v="48"/>
    <s v="No"/>
    <s v="No"/>
    <s v="No"/>
    <n v="0"/>
    <s v="Yes"/>
    <x v="0"/>
    <s v="Paper Check"/>
    <n v="41"/>
    <n v="845"/>
    <x v="0"/>
    <n v="0"/>
    <x v="0"/>
  </r>
  <r>
    <s v="0907-QPDX"/>
    <s v="No"/>
    <n v="61"/>
    <n v="292"/>
    <n v="553.5"/>
    <n v="0"/>
    <n v="0"/>
    <s v="No"/>
    <s v="no"/>
    <n v="0"/>
    <n v="2"/>
    <n v="0"/>
    <s v="No"/>
    <n v="0"/>
    <s v="MO"/>
    <s v="340-9910"/>
    <s v="Female"/>
    <n v="23"/>
    <s v="Yes"/>
    <s v="No"/>
    <s v="No"/>
    <n v="0"/>
    <s v="No"/>
    <x v="2"/>
    <s v="Credit Card"/>
    <n v="10"/>
    <n v="616"/>
    <x v="0"/>
    <n v="0"/>
    <x v="0"/>
  </r>
  <r>
    <s v="8750-IUYM"/>
    <s v="No"/>
    <n v="67"/>
    <n v="123"/>
    <n v="336.8"/>
    <n v="335"/>
    <n v="489.1"/>
    <s v="Yes"/>
    <s v="no"/>
    <n v="163"/>
    <n v="0"/>
    <n v="0"/>
    <s v="No"/>
    <n v="0"/>
    <s v="SD"/>
    <s v="369-6204"/>
    <s v="Male"/>
    <n v="59"/>
    <s v="No"/>
    <s v="No"/>
    <s v="No"/>
    <n v="0"/>
    <s v="No"/>
    <x v="2"/>
    <s v="Credit Card"/>
    <n v="16"/>
    <n v="1085"/>
    <x v="0"/>
    <n v="0"/>
    <x v="0"/>
  </r>
  <r>
    <s v="1897-AXRY"/>
    <s v="No"/>
    <n v="48"/>
    <n v="89"/>
    <n v="238.1"/>
    <n v="0"/>
    <n v="0"/>
    <s v="No"/>
    <s v="yes"/>
    <n v="0"/>
    <n v="0"/>
    <n v="18"/>
    <s v="Yes"/>
    <n v="0"/>
    <s v="WV"/>
    <s v="420-9971"/>
    <s v="Male"/>
    <n v="23"/>
    <s v="Yes"/>
    <s v="No"/>
    <s v="No"/>
    <n v="0"/>
    <s v="No"/>
    <x v="0"/>
    <s v="Credit Card"/>
    <n v="54"/>
    <n v="2578"/>
    <x v="0"/>
    <n v="0"/>
    <x v="0"/>
  </r>
  <r>
    <s v="2550-ZPZY"/>
    <s v="No"/>
    <n v="71"/>
    <n v="204"/>
    <n v="498.2"/>
    <n v="0"/>
    <n v="0"/>
    <s v="No"/>
    <s v="yes"/>
    <n v="0"/>
    <n v="0"/>
    <n v="7"/>
    <s v="Yes"/>
    <n v="0"/>
    <s v="GA"/>
    <s v="410-3782"/>
    <s v="Female"/>
    <n v="39"/>
    <s v="No"/>
    <s v="No"/>
    <s v="No"/>
    <n v="0"/>
    <s v="Yes"/>
    <x v="2"/>
    <s v="Direct Debit"/>
    <n v="23"/>
    <n v="1635"/>
    <x v="0"/>
    <n v="0"/>
    <x v="0"/>
  </r>
  <r>
    <s v="5245-ZVPI"/>
    <s v="No"/>
    <n v="31"/>
    <n v="97"/>
    <n v="248.9"/>
    <n v="186"/>
    <n v="223.2"/>
    <s v="Yes"/>
    <s v="no"/>
    <n v="111.6"/>
    <n v="1"/>
    <n v="14"/>
    <s v="Yes"/>
    <n v="0"/>
    <s v="AZ"/>
    <s v="404-4481"/>
    <s v="Male"/>
    <n v="55"/>
    <s v="No"/>
    <s v="No"/>
    <s v="No"/>
    <n v="0"/>
    <s v="No"/>
    <x v="0"/>
    <s v="Direct Debit"/>
    <n v="30"/>
    <n v="940"/>
    <x v="0"/>
    <n v="0"/>
    <x v="0"/>
  </r>
  <r>
    <s v="9269-HKES"/>
    <s v="No"/>
    <n v="25"/>
    <n v="88"/>
    <n v="177.6"/>
    <n v="75"/>
    <n v="232.5"/>
    <s v="Yes"/>
    <s v="no"/>
    <n v="116.3"/>
    <n v="2"/>
    <n v="4"/>
    <s v="Yes"/>
    <n v="0"/>
    <s v="AK"/>
    <s v="383-9255"/>
    <s v="Female"/>
    <n v="46"/>
    <s v="No"/>
    <s v="No"/>
    <s v="No"/>
    <n v="0"/>
    <s v="Yes"/>
    <x v="0"/>
    <s v="Credit Card"/>
    <n v="21"/>
    <n v="541"/>
    <x v="0"/>
    <n v="0"/>
    <x v="0"/>
  </r>
  <r>
    <s v="6929-WPNS"/>
    <s v="No"/>
    <n v="70"/>
    <n v="136"/>
    <n v="417.4"/>
    <n v="350"/>
    <n v="819"/>
    <s v="Yes"/>
    <s v="no"/>
    <n v="163.80000000000001"/>
    <n v="1"/>
    <n v="8"/>
    <s v="Yes"/>
    <n v="0"/>
    <s v="AK"/>
    <s v="418-9385"/>
    <s v="Male"/>
    <n v="80"/>
    <s v="No"/>
    <s v="Yes"/>
    <s v="No"/>
    <n v="0"/>
    <s v="Yes"/>
    <x v="1"/>
    <s v="Credit Card"/>
    <n v="27"/>
    <n v="1890"/>
    <x v="0"/>
    <n v="0"/>
    <x v="0"/>
  </r>
  <r>
    <s v="6015-XKLV"/>
    <s v="No"/>
    <n v="2"/>
    <n v="3"/>
    <n v="6.9"/>
    <n v="4"/>
    <n v="14.8"/>
    <s v="Yes"/>
    <s v="no"/>
    <n v="4.9000000000000004"/>
    <n v="0"/>
    <n v="0"/>
    <s v="No"/>
    <n v="0"/>
    <s v="CT"/>
    <s v="360-9676"/>
    <s v="Male"/>
    <n v="22"/>
    <s v="Yes"/>
    <s v="No"/>
    <s v="No"/>
    <n v="0"/>
    <s v="No"/>
    <x v="1"/>
    <s v="Credit Card"/>
    <n v="9"/>
    <n v="15"/>
    <x v="0"/>
    <n v="0"/>
    <x v="0"/>
  </r>
  <r>
    <s v="4379-MNDC"/>
    <s v="No"/>
    <n v="64"/>
    <n v="521"/>
    <n v="1016.8"/>
    <n v="320"/>
    <n v="697.6"/>
    <s v="Yes"/>
    <s v="no"/>
    <n v="174.4"/>
    <n v="1"/>
    <n v="0"/>
    <s v="No"/>
    <n v="0"/>
    <s v="UT"/>
    <s v="327-3587"/>
    <s v="Male"/>
    <n v="26"/>
    <s v="Yes"/>
    <s v="No"/>
    <s v="No"/>
    <n v="0"/>
    <s v="No"/>
    <x v="2"/>
    <s v="Credit Card"/>
    <n v="12"/>
    <n v="749"/>
    <x v="0"/>
    <n v="0"/>
    <x v="0"/>
  </r>
  <r>
    <s v="3531-DHSJ"/>
    <s v="No"/>
    <n v="10"/>
    <n v="39"/>
    <n v="96.3"/>
    <n v="30"/>
    <n v="119"/>
    <s v="Yes"/>
    <s v="no"/>
    <n v="29.8"/>
    <n v="2"/>
    <n v="0"/>
    <s v="No"/>
    <n v="0"/>
    <s v="TN"/>
    <s v="337-7739"/>
    <s v="Male"/>
    <n v="67"/>
    <s v="No"/>
    <s v="Yes"/>
    <s v="No"/>
    <n v="0"/>
    <s v="No"/>
    <x v="1"/>
    <s v="Credit Card"/>
    <n v="9"/>
    <n v="90"/>
    <x v="0"/>
    <n v="0"/>
    <x v="0"/>
  </r>
  <r>
    <s v="8083-TWJQ"/>
    <s v="No"/>
    <n v="23"/>
    <n v="129"/>
    <n v="323.10000000000002"/>
    <n v="115"/>
    <n v="179.4"/>
    <s v="Yes"/>
    <s v="no"/>
    <n v="35.9"/>
    <n v="1"/>
    <n v="0"/>
    <s v="No"/>
    <n v="0"/>
    <s v="WV"/>
    <s v="388-6658"/>
    <s v="Female"/>
    <n v="50"/>
    <s v="No"/>
    <s v="No"/>
    <s v="No"/>
    <n v="0"/>
    <s v="No"/>
    <x v="2"/>
    <s v="Credit Card"/>
    <n v="16"/>
    <n v="380"/>
    <x v="0"/>
    <n v="0"/>
    <x v="0"/>
  </r>
  <r>
    <s v="5611-WZLD"/>
    <s v="No"/>
    <n v="65"/>
    <n v="423"/>
    <n v="1036.3"/>
    <n v="325"/>
    <n v="871"/>
    <s v="Yes"/>
    <s v="no"/>
    <n v="290.3"/>
    <n v="0"/>
    <n v="4"/>
    <s v="Yes"/>
    <n v="0"/>
    <s v="ME"/>
    <s v="352-8249"/>
    <s v="Male"/>
    <n v="44"/>
    <s v="No"/>
    <s v="No"/>
    <s v="No"/>
    <n v="0"/>
    <s v="Yes"/>
    <x v="2"/>
    <s v="Credit Card"/>
    <n v="39"/>
    <n v="2506"/>
    <x v="0"/>
    <n v="0"/>
    <x v="0"/>
  </r>
  <r>
    <s v="5262-OVCY"/>
    <s v="No"/>
    <n v="5"/>
    <n v="25"/>
    <n v="68.400000000000006"/>
    <n v="5"/>
    <n v="40"/>
    <s v="Yes"/>
    <s v="no"/>
    <n v="8"/>
    <n v="2"/>
    <n v="0"/>
    <s v="No"/>
    <n v="0"/>
    <s v="WY"/>
    <s v="416-2825"/>
    <s v="Male"/>
    <n v="45"/>
    <s v="No"/>
    <s v="No"/>
    <s v="No"/>
    <n v="0"/>
    <s v="No"/>
    <x v="0"/>
    <s v="Credit Card"/>
    <n v="11"/>
    <n v="51"/>
    <x v="0"/>
    <n v="0"/>
    <x v="0"/>
  </r>
  <r>
    <s v="7797-XQNB"/>
    <s v="No"/>
    <n v="72"/>
    <n v="255"/>
    <n v="580"/>
    <n v="576"/>
    <n v="684"/>
    <s v="Yes"/>
    <s v="no"/>
    <n v="342"/>
    <n v="0"/>
    <n v="13"/>
    <s v="No"/>
    <n v="36"/>
    <s v="NM"/>
    <s v="338-9210"/>
    <s v="Female"/>
    <n v="27"/>
    <s v="Yes"/>
    <s v="No"/>
    <s v="No"/>
    <n v="0"/>
    <s v="No"/>
    <x v="2"/>
    <s v="Direct Debit"/>
    <n v="29"/>
    <n v="2097"/>
    <x v="0"/>
    <n v="0"/>
    <x v="0"/>
  </r>
  <r>
    <s v="8434-TWML"/>
    <s v="No"/>
    <n v="27"/>
    <n v="190"/>
    <n v="430.1"/>
    <n v="0"/>
    <n v="0"/>
    <s v="No"/>
    <s v="yes"/>
    <n v="0"/>
    <n v="0"/>
    <n v="15"/>
    <s v="Yes"/>
    <n v="0"/>
    <s v="NJ"/>
    <s v="328-1768"/>
    <s v="Female"/>
    <n v="27"/>
    <s v="Yes"/>
    <s v="No"/>
    <s v="No"/>
    <n v="0"/>
    <s v="Yes"/>
    <x v="0"/>
    <s v="Direct Debit"/>
    <n v="34"/>
    <n v="925"/>
    <x v="0"/>
    <n v="0"/>
    <x v="0"/>
  </r>
  <r>
    <s v="7367-IQUN"/>
    <s v="No"/>
    <n v="30"/>
    <n v="119"/>
    <n v="301.2"/>
    <n v="270"/>
    <n v="330"/>
    <s v="Yes"/>
    <s v="no"/>
    <n v="66"/>
    <n v="0"/>
    <n v="14"/>
    <s v="Yes"/>
    <n v="0"/>
    <s v="UT"/>
    <s v="398-3834"/>
    <s v="Female"/>
    <n v="21"/>
    <s v="Yes"/>
    <s v="No"/>
    <s v="No"/>
    <n v="0"/>
    <s v="Yes"/>
    <x v="1"/>
    <s v="Credit Card"/>
    <n v="40"/>
    <n v="1211"/>
    <x v="0"/>
    <n v="0"/>
    <x v="0"/>
  </r>
  <r>
    <s v="1718-OGVT"/>
    <s v="No"/>
    <n v="70"/>
    <n v="417"/>
    <n v="1052.3"/>
    <n v="0"/>
    <n v="0"/>
    <s v="No"/>
    <s v="yes"/>
    <n v="0"/>
    <n v="0"/>
    <n v="12"/>
    <s v="Yes"/>
    <n v="0"/>
    <s v="KY"/>
    <s v="330-7754"/>
    <s v="Male"/>
    <n v="26"/>
    <s v="Yes"/>
    <s v="No"/>
    <s v="No"/>
    <n v="0"/>
    <s v="Yes"/>
    <x v="2"/>
    <s v="Credit Card"/>
    <n v="45"/>
    <n v="3147"/>
    <x v="0"/>
    <n v="0"/>
    <x v="0"/>
  </r>
  <r>
    <s v="6236-QDAN"/>
    <s v="No"/>
    <n v="42"/>
    <n v="151"/>
    <n v="379.3"/>
    <n v="126"/>
    <n v="478.8"/>
    <s v="Yes"/>
    <s v="no"/>
    <n v="159.6"/>
    <n v="1"/>
    <n v="5"/>
    <s v="Yes"/>
    <n v="0"/>
    <s v="KS"/>
    <s v="414-9054"/>
    <s v="Male"/>
    <n v="70"/>
    <s v="No"/>
    <s v="Yes"/>
    <s v="No"/>
    <n v="0"/>
    <s v="No"/>
    <x v="1"/>
    <s v="Direct Debit"/>
    <n v="48"/>
    <n v="2008"/>
    <x v="0"/>
    <n v="0"/>
    <x v="0"/>
  </r>
  <r>
    <s v="8145-YKRS"/>
    <s v="No"/>
    <n v="75"/>
    <n v="231"/>
    <n v="670.9"/>
    <n v="600"/>
    <n v="660"/>
    <s v="Yes"/>
    <s v="no"/>
    <n v="220"/>
    <n v="0"/>
    <n v="9"/>
    <s v="Yes"/>
    <n v="0"/>
    <s v="MI"/>
    <s v="350-2832"/>
    <s v="Female"/>
    <n v="66"/>
    <s v="No"/>
    <s v="Yes"/>
    <s v="No"/>
    <n v="0"/>
    <s v="Yes"/>
    <x v="2"/>
    <s v="Direct Debit"/>
    <n v="50"/>
    <n v="3714"/>
    <x v="0"/>
    <n v="0"/>
    <x v="0"/>
  </r>
  <r>
    <s v="4567-WZLN"/>
    <s v="No"/>
    <n v="44"/>
    <n v="167"/>
    <n v="708.9"/>
    <n v="88"/>
    <n v="413.6"/>
    <s v="Yes"/>
    <s v="no"/>
    <n v="206.8"/>
    <n v="2"/>
    <n v="3"/>
    <s v="No"/>
    <n v="0"/>
    <s v="UT"/>
    <s v="414-9027"/>
    <s v="Female"/>
    <n v="41"/>
    <s v="No"/>
    <s v="No"/>
    <s v="No"/>
    <n v="0"/>
    <s v="Yes"/>
    <x v="2"/>
    <s v="Credit Card"/>
    <n v="41"/>
    <n v="1813"/>
    <x v="0"/>
    <n v="0"/>
    <x v="0"/>
  </r>
  <r>
    <s v="0730-PQNI"/>
    <s v="No"/>
    <n v="2"/>
    <n v="5"/>
    <n v="10.199999999999999"/>
    <n v="6"/>
    <n v="23"/>
    <s v="Yes"/>
    <s v="no"/>
    <n v="5.8"/>
    <n v="1"/>
    <n v="8"/>
    <s v="Yes"/>
    <n v="0"/>
    <s v="NE"/>
    <s v="337-1225"/>
    <s v="Female"/>
    <n v="34"/>
    <s v="No"/>
    <s v="No"/>
    <s v="No"/>
    <n v="0"/>
    <s v="Yes"/>
    <x v="0"/>
    <s v="Direct Debit"/>
    <n v="48"/>
    <n v="82"/>
    <x v="0"/>
    <n v="0"/>
    <x v="0"/>
  </r>
  <r>
    <s v="0068-GHTG"/>
    <s v="No"/>
    <n v="64"/>
    <n v="396"/>
    <n v="901.3"/>
    <n v="384"/>
    <n v="665.6"/>
    <s v="Yes"/>
    <s v="no"/>
    <n v="332.8"/>
    <n v="0"/>
    <n v="0"/>
    <s v="No"/>
    <n v="0"/>
    <s v="LA"/>
    <s v="359-6995"/>
    <s v="Female"/>
    <n v="25"/>
    <s v="Yes"/>
    <s v="No"/>
    <s v="No"/>
    <n v="0"/>
    <s v="No"/>
    <x v="2"/>
    <s v="Credit Card"/>
    <n v="11"/>
    <n v="735"/>
    <x v="0"/>
    <n v="0"/>
    <x v="0"/>
  </r>
  <r>
    <s v="0348-MTNB"/>
    <s v="No"/>
    <n v="5"/>
    <n v="12"/>
    <n v="32.1"/>
    <n v="25"/>
    <n v="45.5"/>
    <s v="Yes"/>
    <s v="no"/>
    <n v="11.4"/>
    <n v="2"/>
    <n v="10"/>
    <s v="Yes"/>
    <n v="0"/>
    <s v="MT"/>
    <s v="377-7561"/>
    <s v="Female"/>
    <n v="45"/>
    <s v="No"/>
    <s v="No"/>
    <s v="No"/>
    <n v="0"/>
    <s v="No"/>
    <x v="0"/>
    <s v="Credit Card"/>
    <n v="29"/>
    <n v="132"/>
    <x v="0"/>
    <n v="0"/>
    <x v="0"/>
  </r>
  <r>
    <s v="7094-TSGG"/>
    <s v="No"/>
    <n v="71"/>
    <n v="151"/>
    <n v="355.7"/>
    <n v="568"/>
    <n v="468.6"/>
    <s v="Yes"/>
    <s v="no"/>
    <n v="156.19999999999999"/>
    <n v="1"/>
    <n v="0"/>
    <s v="Yes"/>
    <n v="0"/>
    <s v="WA"/>
    <s v="380-6631"/>
    <s v="Female"/>
    <n v="74"/>
    <s v="No"/>
    <s v="Yes"/>
    <s v="No"/>
    <n v="0"/>
    <s v="Yes"/>
    <x v="2"/>
    <s v="Credit Card"/>
    <n v="69"/>
    <n v="4883"/>
    <x v="0"/>
    <n v="0"/>
    <x v="0"/>
  </r>
  <r>
    <s v="2624-MLSC"/>
    <s v="No"/>
    <n v="71"/>
    <n v="508"/>
    <n v="1069.5999999999999"/>
    <n v="142"/>
    <n v="454.4"/>
    <s v="Yes"/>
    <s v="no"/>
    <n v="151.5"/>
    <n v="1"/>
    <n v="1"/>
    <s v="Yes"/>
    <n v="0"/>
    <s v="MI"/>
    <s v="390-8876"/>
    <s v="Male"/>
    <n v="72"/>
    <s v="No"/>
    <s v="Yes"/>
    <s v="No"/>
    <n v="0"/>
    <s v="Yes"/>
    <x v="2"/>
    <s v="Direct Debit"/>
    <n v="69"/>
    <n v="4893"/>
    <x v="0"/>
    <n v="0"/>
    <x v="0"/>
  </r>
  <r>
    <s v="7507-ZRUN"/>
    <s v="No"/>
    <n v="3"/>
    <n v="6"/>
    <n v="13.5"/>
    <n v="3"/>
    <n v="23.4"/>
    <s v="Yes"/>
    <s v="no"/>
    <n v="5.9"/>
    <n v="0"/>
    <n v="7"/>
    <s v="No"/>
    <n v="4"/>
    <s v="KY"/>
    <s v="413-2201"/>
    <s v="Female"/>
    <n v="79"/>
    <s v="No"/>
    <s v="Yes"/>
    <s v="No"/>
    <n v="0"/>
    <s v="Yes"/>
    <x v="1"/>
    <s v="Credit Card"/>
    <n v="39"/>
    <n v="106"/>
    <x v="0"/>
    <n v="0"/>
    <x v="0"/>
  </r>
  <r>
    <s v="5998-IVQQ"/>
    <s v="No"/>
    <n v="44"/>
    <n v="73"/>
    <n v="177.7"/>
    <n v="220"/>
    <n v="382.8"/>
    <s v="Yes"/>
    <s v="no"/>
    <n v="76.599999999999994"/>
    <n v="0"/>
    <n v="0"/>
    <s v="No"/>
    <n v="0"/>
    <s v="LA"/>
    <s v="374-2073"/>
    <s v="Male"/>
    <n v="42"/>
    <s v="No"/>
    <s v="No"/>
    <s v="No"/>
    <n v="0"/>
    <s v="No"/>
    <x v="2"/>
    <s v="Credit Card"/>
    <n v="10"/>
    <n v="458"/>
    <x v="0"/>
    <n v="0"/>
    <x v="0"/>
  </r>
  <r>
    <s v="5091-ODJN"/>
    <s v="No"/>
    <n v="65"/>
    <n v="517"/>
    <n v="969"/>
    <n v="0"/>
    <n v="0"/>
    <s v="No"/>
    <s v="yes"/>
    <n v="0"/>
    <n v="2"/>
    <n v="2"/>
    <s v="Yes"/>
    <n v="0"/>
    <s v="NM"/>
    <s v="417-1272"/>
    <s v="Female"/>
    <n v="44"/>
    <s v="No"/>
    <s v="No"/>
    <s v="No"/>
    <n v="0"/>
    <s v="Yes"/>
    <x v="1"/>
    <s v="Credit Card"/>
    <n v="43"/>
    <n v="2785"/>
    <x v="0"/>
    <n v="0"/>
    <x v="0"/>
  </r>
  <r>
    <s v="2252-MOCE"/>
    <s v="No"/>
    <n v="29"/>
    <n v="94"/>
    <n v="233.2"/>
    <n v="116"/>
    <n v="237.8"/>
    <s v="Yes"/>
    <s v="no"/>
    <n v="59.5"/>
    <n v="2"/>
    <n v="3"/>
    <s v="Yes"/>
    <n v="0"/>
    <s v="AL"/>
    <s v="358-1129"/>
    <s v="Female"/>
    <n v="34"/>
    <s v="No"/>
    <s v="No"/>
    <s v="No"/>
    <n v="0"/>
    <s v="No"/>
    <x v="0"/>
    <s v="Credit Card"/>
    <n v="37"/>
    <n v="1079"/>
    <x v="0"/>
    <n v="0"/>
    <x v="0"/>
  </r>
  <r>
    <s v="9178-FPEW"/>
    <s v="No"/>
    <n v="70"/>
    <n v="150"/>
    <n v="349.4"/>
    <n v="420"/>
    <n v="707"/>
    <s v="Yes"/>
    <s v="no"/>
    <n v="235.7"/>
    <n v="0"/>
    <n v="9"/>
    <s v="Yes"/>
    <n v="0"/>
    <s v="MO"/>
    <s v="394-1211"/>
    <s v="Male"/>
    <n v="30"/>
    <s v="No"/>
    <s v="No"/>
    <s v="No"/>
    <n v="0"/>
    <s v="Yes"/>
    <x v="2"/>
    <s v="Credit Card"/>
    <n v="38"/>
    <n v="2667"/>
    <x v="0"/>
    <n v="0"/>
    <x v="0"/>
  </r>
  <r>
    <s v="1211-EUIY"/>
    <s v="No"/>
    <n v="10"/>
    <n v="32"/>
    <n v="60"/>
    <n v="50"/>
    <n v="110"/>
    <s v="Yes"/>
    <s v="no"/>
    <n v="55"/>
    <n v="2"/>
    <n v="0"/>
    <s v="No"/>
    <n v="0"/>
    <s v="TX"/>
    <s v="399-4413"/>
    <s v="Male"/>
    <n v="26"/>
    <s v="Yes"/>
    <s v="No"/>
    <s v="No"/>
    <n v="0"/>
    <s v="No"/>
    <x v="2"/>
    <s v="Credit Card"/>
    <n v="10"/>
    <n v="100"/>
    <x v="0"/>
    <n v="0"/>
    <x v="0"/>
  </r>
  <r>
    <s v="3996-VURP"/>
    <s v="No"/>
    <n v="2"/>
    <n v="7"/>
    <n v="16.899999999999999"/>
    <n v="8"/>
    <n v="19.2"/>
    <s v="Yes"/>
    <s v="no"/>
    <n v="6.4"/>
    <n v="1"/>
    <n v="11"/>
    <s v="Yes"/>
    <n v="0"/>
    <s v="NY"/>
    <s v="393-9985"/>
    <s v="Female"/>
    <n v="19"/>
    <s v="Yes"/>
    <s v="No"/>
    <s v="No"/>
    <n v="0"/>
    <s v="No"/>
    <x v="0"/>
    <s v="Direct Debit"/>
    <n v="51"/>
    <n v="107"/>
    <x v="0"/>
    <n v="0"/>
    <x v="0"/>
  </r>
  <r>
    <s v="8261-RDGR"/>
    <s v="No"/>
    <n v="64"/>
    <n v="334"/>
    <n v="827.4"/>
    <n v="896"/>
    <n v="627.20000000000005"/>
    <s v="Yes"/>
    <s v="no"/>
    <n v="156.80000000000001"/>
    <n v="0"/>
    <n v="0"/>
    <s v="No"/>
    <n v="0"/>
    <s v="WY"/>
    <s v="331-3202"/>
    <s v="Male"/>
    <n v="54"/>
    <s v="No"/>
    <s v="No"/>
    <s v="No"/>
    <n v="0"/>
    <s v="No"/>
    <x v="2"/>
    <s v="Direct Debit"/>
    <n v="7"/>
    <n v="431"/>
    <x v="0"/>
    <n v="0"/>
    <x v="0"/>
  </r>
  <r>
    <s v="7242-CBRU"/>
    <s v="No"/>
    <n v="3"/>
    <n v="9"/>
    <n v="20.2"/>
    <n v="15"/>
    <n v="39.299999999999997"/>
    <s v="Yes"/>
    <s v="no"/>
    <n v="13.1"/>
    <n v="0"/>
    <n v="0"/>
    <s v="No"/>
    <n v="0"/>
    <s v="UT"/>
    <s v="358-5953"/>
    <s v="Female"/>
    <n v="22"/>
    <s v="Yes"/>
    <s v="No"/>
    <s v="No"/>
    <n v="0"/>
    <s v="No"/>
    <x v="0"/>
    <s v="Credit Card"/>
    <n v="8"/>
    <n v="24"/>
    <x v="0"/>
    <n v="0"/>
    <x v="0"/>
  </r>
  <r>
    <s v="7401-ADOZ"/>
    <s v="No"/>
    <n v="73"/>
    <n v="230"/>
    <n v="726.4"/>
    <n v="292"/>
    <n v="693.5"/>
    <s v="Yes"/>
    <s v="no"/>
    <n v="346.8"/>
    <n v="2"/>
    <n v="13"/>
    <s v="Yes"/>
    <n v="0"/>
    <s v="NV"/>
    <s v="416-5261"/>
    <s v="Female"/>
    <n v="44"/>
    <s v="No"/>
    <s v="No"/>
    <s v="No"/>
    <n v="0"/>
    <s v="No"/>
    <x v="2"/>
    <s v="Direct Debit"/>
    <n v="52"/>
    <n v="3809"/>
    <x v="0"/>
    <n v="0"/>
    <x v="0"/>
  </r>
  <r>
    <s v="6336-VIND"/>
    <s v="No"/>
    <n v="1"/>
    <n v="4"/>
    <n v="13"/>
    <n v="5"/>
    <n v="10.1"/>
    <s v="Yes"/>
    <s v="no"/>
    <n v="2"/>
    <n v="1"/>
    <n v="0"/>
    <s v="No"/>
    <n v="0"/>
    <s v="NC"/>
    <s v="417-5067"/>
    <s v="Male"/>
    <n v="36"/>
    <s v="No"/>
    <s v="No"/>
    <s v="No"/>
    <n v="0"/>
    <s v="No"/>
    <x v="0"/>
    <s v="Credit Card"/>
    <n v="7"/>
    <n v="7"/>
    <x v="0"/>
    <n v="0"/>
    <x v="0"/>
  </r>
  <r>
    <s v="5432-HFNQ"/>
    <s v="No"/>
    <n v="71"/>
    <n v="146"/>
    <n v="498.3"/>
    <n v="355"/>
    <n v="1065"/>
    <s v="Yes"/>
    <s v="no"/>
    <n v="355"/>
    <n v="2"/>
    <n v="4"/>
    <s v="Yes"/>
    <n v="0"/>
    <s v="TN"/>
    <s v="360-9038"/>
    <s v="Female"/>
    <n v="60"/>
    <s v="No"/>
    <s v="No"/>
    <s v="No"/>
    <n v="0"/>
    <s v="Yes"/>
    <x v="2"/>
    <s v="Direct Debit"/>
    <n v="41"/>
    <n v="2947"/>
    <x v="0"/>
    <n v="0"/>
    <x v="0"/>
  </r>
  <r>
    <s v="1652-RDNJ"/>
    <s v="No"/>
    <n v="65"/>
    <n v="349"/>
    <n v="1039.3"/>
    <n v="260"/>
    <n v="741"/>
    <s v="Yes"/>
    <s v="no"/>
    <n v="370.5"/>
    <n v="1"/>
    <n v="0"/>
    <s v="No"/>
    <n v="0"/>
    <s v="FL"/>
    <s v="348-3444"/>
    <s v="Male"/>
    <n v="29"/>
    <s v="Yes"/>
    <s v="No"/>
    <s v="No"/>
    <n v="0"/>
    <s v="No"/>
    <x v="2"/>
    <s v="Credit Card"/>
    <n v="11"/>
    <n v="704"/>
    <x v="0"/>
    <n v="0"/>
    <x v="0"/>
  </r>
  <r>
    <s v="4312-TEIK"/>
    <s v="Yes"/>
    <n v="10"/>
    <n v="27"/>
    <n v="60.9"/>
    <n v="60"/>
    <n v="87"/>
    <s v="Yes"/>
    <s v="no"/>
    <n v="21.8"/>
    <n v="2"/>
    <n v="13"/>
    <s v="Yes"/>
    <n v="0"/>
    <s v="CA"/>
    <s v="370-2892"/>
    <s v="Female"/>
    <n v="24"/>
    <s v="Yes"/>
    <s v="No"/>
    <s v="No"/>
    <n v="0"/>
    <s v="No"/>
    <x v="0"/>
    <s v="Credit Card"/>
    <n v="20"/>
    <n v="208"/>
    <x v="0"/>
    <n v="1"/>
    <x v="0"/>
  </r>
  <r>
    <s v="8976-PBIH"/>
    <s v="No"/>
    <n v="20"/>
    <n v="134"/>
    <n v="324.7"/>
    <n v="0"/>
    <n v="0"/>
    <s v="No"/>
    <s v="yes"/>
    <n v="0"/>
    <n v="2"/>
    <n v="2"/>
    <s v="No"/>
    <n v="17"/>
    <s v="PA"/>
    <s v="383-4061"/>
    <s v="Male"/>
    <n v="54"/>
    <s v="No"/>
    <s v="No"/>
    <s v="No"/>
    <n v="0"/>
    <s v="No"/>
    <x v="0"/>
    <s v="Credit Card"/>
    <n v="27"/>
    <n v="547"/>
    <x v="0"/>
    <n v="0"/>
    <x v="0"/>
  </r>
  <r>
    <s v="3586-AUGJ"/>
    <s v="No"/>
    <n v="14"/>
    <n v="104"/>
    <n v="189.2"/>
    <n v="56"/>
    <n v="212.8"/>
    <s v="Yes"/>
    <s v="no"/>
    <n v="53.2"/>
    <n v="0"/>
    <n v="0"/>
    <s v="No"/>
    <n v="0"/>
    <s v="WV"/>
    <s v="391-7937"/>
    <s v="Male"/>
    <n v="25"/>
    <s v="Yes"/>
    <s v="No"/>
    <s v="No"/>
    <n v="0"/>
    <s v="No"/>
    <x v="1"/>
    <s v="Direct Debit"/>
    <n v="11"/>
    <n v="153"/>
    <x v="0"/>
    <n v="0"/>
    <x v="0"/>
  </r>
  <r>
    <s v="7101-GOVL"/>
    <s v="No"/>
    <n v="42"/>
    <n v="172"/>
    <n v="499.2"/>
    <n v="84"/>
    <n v="407.4"/>
    <s v="Yes"/>
    <s v="no"/>
    <n v="101.9"/>
    <n v="0"/>
    <n v="2"/>
    <s v="Yes"/>
    <n v="0"/>
    <s v="NJ"/>
    <s v="389-4083"/>
    <s v="Male"/>
    <n v="44"/>
    <s v="No"/>
    <s v="No"/>
    <s v="No"/>
    <n v="0"/>
    <s v="No"/>
    <x v="0"/>
    <s v="Direct Debit"/>
    <n v="43"/>
    <n v="1798"/>
    <x v="0"/>
    <n v="0"/>
    <x v="0"/>
  </r>
  <r>
    <s v="4128-NYVV"/>
    <s v="No"/>
    <n v="18"/>
    <n v="32"/>
    <n v="72.599999999999994"/>
    <n v="54"/>
    <n v="198"/>
    <s v="Yes"/>
    <s v="no"/>
    <n v="99"/>
    <n v="0"/>
    <n v="4"/>
    <s v="Yes"/>
    <n v="0"/>
    <s v="MT"/>
    <s v="410-9633"/>
    <s v="Male"/>
    <n v="35"/>
    <s v="No"/>
    <s v="No"/>
    <s v="No"/>
    <n v="0"/>
    <s v="No"/>
    <x v="1"/>
    <s v="Credit Card"/>
    <n v="23"/>
    <n v="425"/>
    <x v="0"/>
    <n v="0"/>
    <x v="0"/>
  </r>
  <r>
    <s v="2228-FYMI"/>
    <s v="No"/>
    <n v="12"/>
    <n v="62"/>
    <n v="185.7"/>
    <n v="48"/>
    <n v="159.6"/>
    <s v="Yes"/>
    <s v="no"/>
    <n v="79.8"/>
    <n v="1"/>
    <n v="0"/>
    <s v="No"/>
    <n v="0"/>
    <s v="MN"/>
    <s v="418-9502"/>
    <s v="Male"/>
    <n v="61"/>
    <s v="No"/>
    <s v="No"/>
    <s v="No"/>
    <n v="0"/>
    <s v="No"/>
    <x v="0"/>
    <s v="Credit Card"/>
    <n v="13"/>
    <n v="153"/>
    <x v="0"/>
    <n v="0"/>
    <x v="0"/>
  </r>
  <r>
    <s v="5714-NPDL"/>
    <s v="No"/>
    <n v="73"/>
    <n v="212"/>
    <n v="583.1"/>
    <n v="292"/>
    <n v="781.1"/>
    <s v="Yes"/>
    <s v="no"/>
    <n v="390.6"/>
    <n v="2"/>
    <n v="15"/>
    <s v="Yes"/>
    <n v="0"/>
    <s v="MT"/>
    <s v="392-6420"/>
    <s v="Female"/>
    <n v="26"/>
    <s v="Yes"/>
    <s v="No"/>
    <s v="No"/>
    <n v="0"/>
    <s v="Yes"/>
    <x v="2"/>
    <s v="Credit Card"/>
    <n v="54"/>
    <n v="3969"/>
    <x v="0"/>
    <n v="0"/>
    <x v="0"/>
  </r>
  <r>
    <s v="9344-FPNE"/>
    <s v="No"/>
    <n v="57"/>
    <n v="140"/>
    <n v="402.5"/>
    <n v="285"/>
    <n v="775.2"/>
    <s v="Yes"/>
    <s v="no"/>
    <n v="193.8"/>
    <n v="1"/>
    <n v="24"/>
    <s v="No"/>
    <n v="0"/>
    <s v="LA"/>
    <s v="386-6306"/>
    <s v="Female"/>
    <n v="22"/>
    <s v="Yes"/>
    <s v="No"/>
    <s v="No"/>
    <n v="0"/>
    <s v="Yes"/>
    <x v="1"/>
    <s v="Credit Card"/>
    <n v="63"/>
    <n v="3608"/>
    <x v="0"/>
    <n v="0"/>
    <x v="0"/>
  </r>
  <r>
    <s v="9210-SDQU"/>
    <s v="No"/>
    <n v="70"/>
    <n v="327"/>
    <n v="913.5"/>
    <n v="0"/>
    <n v="0"/>
    <s v="No"/>
    <s v="yes"/>
    <n v="0"/>
    <n v="0"/>
    <n v="20"/>
    <s v="Yes"/>
    <n v="0"/>
    <s v="MS"/>
    <s v="340-8875"/>
    <s v="Male"/>
    <n v="29"/>
    <s v="Yes"/>
    <s v="No"/>
    <s v="No"/>
    <n v="0"/>
    <s v="No"/>
    <x v="2"/>
    <s v="Credit Card"/>
    <n v="44"/>
    <n v="3098"/>
    <x v="0"/>
    <n v="0"/>
    <x v="0"/>
  </r>
  <r>
    <s v="6892-EPLI"/>
    <s v="No"/>
    <n v="64"/>
    <n v="200"/>
    <n v="510.1"/>
    <n v="576"/>
    <n v="716.8"/>
    <s v="Yes"/>
    <s v="no"/>
    <n v="179.2"/>
    <n v="1"/>
    <n v="14"/>
    <s v="Yes"/>
    <n v="0"/>
    <s v="MO"/>
    <s v="344-9943"/>
    <s v="Male"/>
    <n v="51"/>
    <s v="No"/>
    <s v="No"/>
    <s v="No"/>
    <n v="0"/>
    <s v="No"/>
    <x v="1"/>
    <s v="Direct Debit"/>
    <n v="14"/>
    <n v="918"/>
    <x v="0"/>
    <n v="0"/>
    <x v="0"/>
  </r>
  <r>
    <s v="0652-SJLU"/>
    <s v="No"/>
    <n v="72"/>
    <n v="252"/>
    <n v="720.4"/>
    <n v="216"/>
    <n v="813.6"/>
    <s v="Yes"/>
    <s v="no"/>
    <n v="271.2"/>
    <n v="0"/>
    <n v="5"/>
    <s v="Yes"/>
    <n v="0"/>
    <s v="SD"/>
    <s v="358-5826"/>
    <s v="Male"/>
    <n v="39"/>
    <s v="No"/>
    <s v="No"/>
    <s v="No"/>
    <n v="0"/>
    <s v="No"/>
    <x v="2"/>
    <s v="Direct Debit"/>
    <n v="19"/>
    <n v="1344"/>
    <x v="0"/>
    <n v="0"/>
    <x v="0"/>
  </r>
  <r>
    <s v="1689-MZUL"/>
    <s v="No"/>
    <n v="33"/>
    <n v="140"/>
    <n v="395.1"/>
    <n v="198"/>
    <n v="366.3"/>
    <s v="Yes"/>
    <s v="no"/>
    <n v="73.3"/>
    <n v="2"/>
    <n v="13"/>
    <s v="Yes"/>
    <n v="0"/>
    <s v="NJ"/>
    <s v="393-7826"/>
    <s v="Female"/>
    <n v="63"/>
    <s v="No"/>
    <s v="No"/>
    <s v="No"/>
    <n v="0"/>
    <s v="No"/>
    <x v="0"/>
    <s v="Direct Debit"/>
    <n v="30"/>
    <n v="981"/>
    <x v="0"/>
    <n v="0"/>
    <x v="0"/>
  </r>
  <r>
    <s v="3702-KWIY"/>
    <s v="No"/>
    <n v="23"/>
    <n v="151"/>
    <n v="280.5"/>
    <n v="46"/>
    <n v="271.39999999999998"/>
    <s v="Yes"/>
    <s v="no"/>
    <n v="90.5"/>
    <n v="3"/>
    <n v="6"/>
    <s v="No"/>
    <n v="60"/>
    <s v="AL"/>
    <s v="335-9786"/>
    <s v="Female"/>
    <n v="52"/>
    <s v="No"/>
    <s v="No"/>
    <s v="No"/>
    <n v="0"/>
    <s v="No"/>
    <x v="1"/>
    <s v="Direct Debit"/>
    <n v="38"/>
    <n v="881"/>
    <x v="0"/>
    <n v="0"/>
    <x v="0"/>
  </r>
  <r>
    <s v="0551-MXQY"/>
    <s v="No"/>
    <n v="70"/>
    <n v="263"/>
    <n v="634.20000000000005"/>
    <n v="210"/>
    <n v="735"/>
    <s v="Yes"/>
    <s v="no"/>
    <n v="245"/>
    <n v="2"/>
    <n v="3"/>
    <s v="Yes"/>
    <n v="0"/>
    <s v="ME"/>
    <s v="368-9860"/>
    <s v="Male"/>
    <n v="57"/>
    <s v="No"/>
    <s v="No"/>
    <s v="No"/>
    <n v="0"/>
    <s v="Yes"/>
    <x v="2"/>
    <s v="Direct Debit"/>
    <n v="41"/>
    <n v="2915"/>
    <x v="0"/>
    <n v="0"/>
    <x v="0"/>
  </r>
  <r>
    <s v="4501-YVWQ"/>
    <s v="No"/>
    <n v="60"/>
    <n v="275"/>
    <n v="659.9"/>
    <n v="0"/>
    <n v="0"/>
    <s v="No"/>
    <s v="yes"/>
    <n v="0"/>
    <n v="0"/>
    <n v="5"/>
    <s v="Yes"/>
    <n v="0"/>
    <s v="AZ"/>
    <s v="416-9522"/>
    <s v="Female"/>
    <n v="45"/>
    <s v="No"/>
    <s v="No"/>
    <s v="No"/>
    <n v="0"/>
    <s v="Yes"/>
    <x v="2"/>
    <s v="Credit Card"/>
    <n v="34"/>
    <n v="2038"/>
    <x v="0"/>
    <n v="0"/>
    <x v="0"/>
  </r>
  <r>
    <s v="5965-MDXU"/>
    <s v="No"/>
    <n v="65"/>
    <n v="287"/>
    <n v="914.5"/>
    <n v="195"/>
    <n v="916.5"/>
    <s v="Yes"/>
    <s v="no"/>
    <n v="229.1"/>
    <n v="2"/>
    <n v="4"/>
    <s v="Yes"/>
    <n v="0"/>
    <s v="VT"/>
    <s v="416-7307"/>
    <s v="Male"/>
    <n v="64"/>
    <s v="No"/>
    <s v="No"/>
    <s v="No"/>
    <n v="0"/>
    <s v="Yes"/>
    <x v="1"/>
    <s v="Credit Card"/>
    <n v="31"/>
    <n v="2057"/>
    <x v="0"/>
    <n v="0"/>
    <x v="0"/>
  </r>
  <r>
    <s v="9521-SKSV"/>
    <s v="No"/>
    <n v="7"/>
    <n v="37"/>
    <n v="103.4"/>
    <n v="0"/>
    <n v="0"/>
    <s v="No"/>
    <s v="yes"/>
    <n v="0"/>
    <n v="1"/>
    <n v="0"/>
    <s v="No"/>
    <n v="0"/>
    <s v="NV"/>
    <s v="397-6789"/>
    <s v="Female"/>
    <n v="43"/>
    <s v="No"/>
    <s v="No"/>
    <s v="No"/>
    <n v="0"/>
    <s v="No"/>
    <x v="2"/>
    <s v="Credit Card"/>
    <n v="11"/>
    <n v="80"/>
    <x v="0"/>
    <n v="0"/>
    <x v="0"/>
  </r>
  <r>
    <s v="1347-KKTO"/>
    <s v="No"/>
    <n v="35"/>
    <n v="75"/>
    <n v="172.9"/>
    <n v="105"/>
    <n v="315"/>
    <s v="Yes"/>
    <s v="no"/>
    <n v="78.8"/>
    <n v="0"/>
    <n v="7"/>
    <s v="Yes"/>
    <n v="0"/>
    <s v="WI"/>
    <s v="335-9501"/>
    <s v="Female"/>
    <n v="24"/>
    <s v="Yes"/>
    <s v="No"/>
    <s v="No"/>
    <n v="0"/>
    <s v="Yes"/>
    <x v="2"/>
    <s v="Credit Card"/>
    <n v="29"/>
    <n v="1016"/>
    <x v="0"/>
    <n v="0"/>
    <x v="0"/>
  </r>
  <r>
    <s v="6464-TGQK"/>
    <s v="No"/>
    <n v="7"/>
    <n v="13"/>
    <n v="33.200000000000003"/>
    <n v="14"/>
    <n v="105.7"/>
    <s v="Yes"/>
    <s v="no"/>
    <n v="35.200000000000003"/>
    <n v="2"/>
    <n v="17"/>
    <s v="Yes"/>
    <n v="0"/>
    <s v="HI"/>
    <s v="388-1250"/>
    <s v="Female"/>
    <n v="25"/>
    <s v="Yes"/>
    <s v="No"/>
    <s v="No"/>
    <n v="0"/>
    <s v="No"/>
    <x v="0"/>
    <s v="Credit Card"/>
    <n v="19"/>
    <n v="124"/>
    <x v="0"/>
    <n v="0"/>
    <x v="0"/>
  </r>
  <r>
    <s v="2071-LGKA"/>
    <s v="No"/>
    <n v="2"/>
    <n v="7"/>
    <n v="20.100000000000001"/>
    <n v="8"/>
    <n v="21.6"/>
    <s v="Yes"/>
    <s v="no"/>
    <n v="4.3"/>
    <n v="0"/>
    <n v="13"/>
    <s v="No"/>
    <n v="12"/>
    <s v="DE"/>
    <s v="386-1374"/>
    <s v="Male"/>
    <n v="41"/>
    <s v="No"/>
    <s v="No"/>
    <s v="No"/>
    <n v="0"/>
    <s v="No"/>
    <x v="0"/>
    <s v="Credit Card"/>
    <n v="28"/>
    <n v="63"/>
    <x v="0"/>
    <n v="0"/>
    <x v="0"/>
  </r>
  <r>
    <s v="7150-BKLG"/>
    <s v="No"/>
    <n v="31"/>
    <n v="80"/>
    <n v="156"/>
    <n v="62"/>
    <n v="260.39999999999998"/>
    <s v="Yes"/>
    <s v="no"/>
    <n v="65.099999999999994"/>
    <n v="3"/>
    <n v="38"/>
    <s v="Yes"/>
    <n v="0"/>
    <s v="AZ"/>
    <s v="346-8112"/>
    <s v="Male"/>
    <n v="24"/>
    <s v="Yes"/>
    <s v="No"/>
    <s v="No"/>
    <n v="0"/>
    <s v="No"/>
    <x v="1"/>
    <s v="Credit Card"/>
    <n v="38"/>
    <n v="1186"/>
    <x v="0"/>
    <n v="0"/>
    <x v="0"/>
  </r>
  <r>
    <s v="5387-AJUW"/>
    <s v="No"/>
    <n v="72"/>
    <n v="104"/>
    <n v="286.10000000000002"/>
    <n v="144"/>
    <n v="813.6"/>
    <s v="Yes"/>
    <s v="no"/>
    <n v="271.2"/>
    <n v="0"/>
    <n v="1"/>
    <s v="Yes"/>
    <n v="0"/>
    <s v="MN"/>
    <s v="330-2881"/>
    <s v="Female"/>
    <n v="77"/>
    <s v="No"/>
    <s v="Yes"/>
    <s v="No"/>
    <n v="0"/>
    <s v="No"/>
    <x v="2"/>
    <s v="Credit Card"/>
    <n v="34"/>
    <n v="2445"/>
    <x v="0"/>
    <n v="0"/>
    <x v="0"/>
  </r>
  <r>
    <s v="4339-UOVC"/>
    <s v="No"/>
    <n v="38"/>
    <n v="144"/>
    <n v="455.7"/>
    <n v="152"/>
    <n v="247"/>
    <s v="Yes"/>
    <s v="no"/>
    <n v="123.5"/>
    <n v="2"/>
    <n v="0"/>
    <s v="No"/>
    <n v="0"/>
    <s v="FL"/>
    <s v="341-3180"/>
    <s v="Male"/>
    <n v="38"/>
    <s v="No"/>
    <s v="No"/>
    <s v="No"/>
    <n v="0"/>
    <s v="No"/>
    <x v="2"/>
    <s v="Credit Card"/>
    <n v="16"/>
    <n v="599"/>
    <x v="0"/>
    <n v="0"/>
    <x v="0"/>
  </r>
  <r>
    <s v="4882-MWYV"/>
    <s v="No"/>
    <n v="47"/>
    <n v="52"/>
    <n v="187.5"/>
    <n v="141"/>
    <n v="592.20000000000005"/>
    <s v="Yes"/>
    <s v="no"/>
    <n v="148.1"/>
    <n v="1"/>
    <n v="3"/>
    <s v="Yes"/>
    <n v="0"/>
    <s v="WA"/>
    <s v="371-8598"/>
    <s v="Female"/>
    <n v="65"/>
    <s v="No"/>
    <s v="Yes"/>
    <s v="No"/>
    <n v="0"/>
    <s v="No"/>
    <x v="2"/>
    <s v="Credit Card"/>
    <n v="27"/>
    <n v="1276"/>
    <x v="0"/>
    <n v="0"/>
    <x v="0"/>
  </r>
  <r>
    <s v="9254-JOQK"/>
    <s v="No"/>
    <n v="71"/>
    <n v="458"/>
    <n v="996.9"/>
    <n v="284"/>
    <n v="482.8"/>
    <s v="Yes"/>
    <s v="no"/>
    <n v="160.9"/>
    <n v="2"/>
    <n v="2"/>
    <s v="No"/>
    <n v="34"/>
    <s v="AL"/>
    <s v="333-4154"/>
    <s v="Female"/>
    <n v="44"/>
    <s v="No"/>
    <s v="No"/>
    <s v="No"/>
    <n v="0"/>
    <s v="Yes"/>
    <x v="2"/>
    <s v="Direct Debit"/>
    <n v="30"/>
    <n v="2107"/>
    <x v="0"/>
    <n v="0"/>
    <x v="0"/>
  </r>
  <r>
    <s v="2644-IHYU"/>
    <s v="No"/>
    <n v="19"/>
    <n v="102"/>
    <n v="191.7"/>
    <n v="95"/>
    <n v="193.8"/>
    <s v="Yes"/>
    <s v="no"/>
    <n v="38.799999999999997"/>
    <n v="3"/>
    <n v="7"/>
    <s v="Yes"/>
    <n v="0"/>
    <s v="WV"/>
    <s v="330-3589"/>
    <s v="Male"/>
    <n v="67"/>
    <s v="No"/>
    <s v="Yes"/>
    <s v="No"/>
    <n v="0"/>
    <s v="Yes"/>
    <x v="0"/>
    <s v="Credit Card"/>
    <n v="31"/>
    <n v="598"/>
    <x v="0"/>
    <n v="0"/>
    <x v="0"/>
  </r>
  <r>
    <s v="0260-JAUZ"/>
    <s v="No"/>
    <n v="70"/>
    <n v="129"/>
    <n v="280.60000000000002"/>
    <n v="210"/>
    <n v="847"/>
    <s v="Yes"/>
    <s v="no"/>
    <n v="423.5"/>
    <n v="2"/>
    <n v="15"/>
    <s v="Yes"/>
    <n v="0"/>
    <s v="GA"/>
    <s v="417-1477"/>
    <s v="Male"/>
    <n v="29"/>
    <s v="Yes"/>
    <s v="No"/>
    <s v="No"/>
    <n v="0"/>
    <s v="Yes"/>
    <x v="2"/>
    <s v="Credit Card"/>
    <n v="58"/>
    <n v="4048"/>
    <x v="0"/>
    <n v="0"/>
    <x v="0"/>
  </r>
  <r>
    <s v="1615-ODBY"/>
    <s v="No"/>
    <n v="44"/>
    <n v="229"/>
    <n v="482.8"/>
    <n v="176"/>
    <n v="576.4"/>
    <s v="Yes"/>
    <s v="no"/>
    <n v="115.3"/>
    <n v="1"/>
    <n v="0"/>
    <s v="No"/>
    <n v="0"/>
    <s v="AK"/>
    <s v="341-4075"/>
    <s v="Female"/>
    <n v="59"/>
    <s v="No"/>
    <s v="No"/>
    <s v="No"/>
    <n v="0"/>
    <s v="No"/>
    <x v="2"/>
    <s v="Direct Debit"/>
    <n v="10"/>
    <n v="432"/>
    <x v="0"/>
    <n v="0"/>
    <x v="0"/>
  </r>
  <r>
    <s v="0642-HRPF"/>
    <s v="No"/>
    <n v="31"/>
    <n v="52"/>
    <n v="154.4"/>
    <n v="155"/>
    <n v="474.3"/>
    <s v="Yes"/>
    <s v="no"/>
    <n v="118.6"/>
    <n v="2"/>
    <n v="8"/>
    <s v="Yes"/>
    <n v="0"/>
    <s v="WI"/>
    <s v="366-9074"/>
    <s v="Male"/>
    <n v="23"/>
    <s v="Yes"/>
    <s v="No"/>
    <s v="No"/>
    <n v="0"/>
    <s v="No"/>
    <x v="1"/>
    <s v="Direct Debit"/>
    <n v="14"/>
    <n v="446"/>
    <x v="0"/>
    <n v="0"/>
    <x v="0"/>
  </r>
  <r>
    <s v="8889-YDSE"/>
    <s v="No"/>
    <n v="5"/>
    <n v="25"/>
    <n v="51.7"/>
    <n v="20"/>
    <n v="62"/>
    <s v="Yes"/>
    <s v="no"/>
    <n v="15.5"/>
    <n v="2"/>
    <n v="0"/>
    <s v="No"/>
    <n v="0"/>
    <s v="WA"/>
    <s v="367-1424"/>
    <s v="Male"/>
    <n v="69"/>
    <s v="No"/>
    <s v="Yes"/>
    <s v="No"/>
    <n v="0"/>
    <s v="No"/>
    <x v="1"/>
    <s v="Direct Debit"/>
    <n v="11"/>
    <n v="52"/>
    <x v="0"/>
    <n v="0"/>
    <x v="0"/>
  </r>
  <r>
    <s v="5285-OUTD"/>
    <s v="No"/>
    <n v="25"/>
    <n v="101"/>
    <n v="320.89999999999998"/>
    <n v="75"/>
    <n v="142.5"/>
    <s v="Yes"/>
    <s v="no"/>
    <n v="47.5"/>
    <n v="2"/>
    <n v="30"/>
    <s v="Yes"/>
    <n v="0"/>
    <s v="KY"/>
    <s v="341-1191"/>
    <s v="Female"/>
    <n v="23"/>
    <s v="Yes"/>
    <s v="No"/>
    <s v="No"/>
    <n v="0"/>
    <s v="No"/>
    <x v="0"/>
    <s v="Credit Card"/>
    <n v="56"/>
    <n v="1390"/>
    <x v="0"/>
    <n v="0"/>
    <x v="0"/>
  </r>
  <r>
    <s v="9085-YVNG"/>
    <s v="No"/>
    <n v="68"/>
    <n v="118"/>
    <n v="272.10000000000002"/>
    <n v="204"/>
    <n v="890.8"/>
    <s v="Yes"/>
    <s v="no"/>
    <n v="445.4"/>
    <n v="0"/>
    <n v="10"/>
    <s v="Yes"/>
    <n v="0"/>
    <s v="MN"/>
    <s v="335-2331"/>
    <s v="Male"/>
    <n v="29"/>
    <s v="Yes"/>
    <s v="No"/>
    <s v="No"/>
    <n v="0"/>
    <s v="No"/>
    <x v="2"/>
    <s v="Credit Card"/>
    <n v="32"/>
    <n v="2161"/>
    <x v="0"/>
    <n v="0"/>
    <x v="0"/>
  </r>
  <r>
    <s v="5054-WBDK"/>
    <s v="No"/>
    <n v="63"/>
    <n v="490"/>
    <n v="825.3"/>
    <n v="189"/>
    <n v="800.1"/>
    <s v="Yes"/>
    <s v="no"/>
    <n v="200"/>
    <n v="2"/>
    <n v="6"/>
    <s v="Yes"/>
    <n v="0"/>
    <s v="WV"/>
    <s v="335-7257"/>
    <s v="Female"/>
    <n v="44"/>
    <s v="No"/>
    <s v="No"/>
    <s v="No"/>
    <n v="0"/>
    <s v="Yes"/>
    <x v="0"/>
    <s v="Direct Debit"/>
    <n v="45"/>
    <n v="2834"/>
    <x v="0"/>
    <n v="0"/>
    <x v="0"/>
  </r>
  <r>
    <s v="7520-GQIX"/>
    <s v="No"/>
    <n v="45"/>
    <n v="258"/>
    <n v="405.6"/>
    <n v="225"/>
    <n v="589.5"/>
    <s v="Yes"/>
    <s v="no"/>
    <n v="294.8"/>
    <n v="1"/>
    <n v="6"/>
    <s v="Yes"/>
    <n v="0"/>
    <s v="MN"/>
    <s v="332-2137"/>
    <s v="Male"/>
    <n v="60"/>
    <s v="No"/>
    <s v="No"/>
    <s v="No"/>
    <n v="0"/>
    <s v="Yes"/>
    <x v="2"/>
    <s v="Credit Card"/>
    <n v="38"/>
    <n v="1692"/>
    <x v="0"/>
    <n v="0"/>
    <x v="0"/>
  </r>
  <r>
    <s v="8372-VAHA"/>
    <s v="No"/>
    <n v="47"/>
    <n v="102"/>
    <n v="284.5"/>
    <n v="188"/>
    <n v="549.9"/>
    <s v="Yes"/>
    <s v="no"/>
    <n v="183.3"/>
    <n v="0"/>
    <n v="4"/>
    <s v="Yes"/>
    <n v="0"/>
    <s v="AL"/>
    <s v="352-2998"/>
    <s v="Male"/>
    <n v="40"/>
    <s v="No"/>
    <s v="No"/>
    <s v="No"/>
    <n v="0"/>
    <s v="Yes"/>
    <x v="1"/>
    <s v="Direct Debit"/>
    <n v="64"/>
    <n v="3015"/>
    <x v="0"/>
    <n v="0"/>
    <x v="0"/>
  </r>
  <r>
    <s v="0488-QACW"/>
    <s v="No"/>
    <n v="5"/>
    <n v="21"/>
    <n v="54.7"/>
    <n v="30"/>
    <n v="50.5"/>
    <s v="Yes"/>
    <s v="no"/>
    <n v="12.6"/>
    <n v="1"/>
    <n v="1"/>
    <s v="Yes"/>
    <n v="0"/>
    <s v="PA"/>
    <s v="346-6941"/>
    <s v="Male"/>
    <n v="37"/>
    <s v="No"/>
    <s v="No"/>
    <s v="No"/>
    <n v="0"/>
    <s v="Yes"/>
    <x v="0"/>
    <s v="Credit Card"/>
    <n v="40"/>
    <n v="201"/>
    <x v="0"/>
    <n v="0"/>
    <x v="0"/>
  </r>
  <r>
    <s v="0161-VHRE"/>
    <s v="No"/>
    <n v="61"/>
    <n v="376"/>
    <n v="848.7"/>
    <n v="183"/>
    <n v="689.3"/>
    <s v="Yes"/>
    <s v="no"/>
    <n v="172.3"/>
    <n v="0"/>
    <n v="0"/>
    <s v="No"/>
    <n v="0"/>
    <s v="DE"/>
    <s v="400-2203"/>
    <s v="Female"/>
    <n v="59"/>
    <s v="No"/>
    <s v="No"/>
    <s v="No"/>
    <n v="0"/>
    <s v="No"/>
    <x v="2"/>
    <s v="Credit Card"/>
    <n v="17"/>
    <n v="1015"/>
    <x v="0"/>
    <n v="0"/>
    <x v="0"/>
  </r>
  <r>
    <s v="2638-AJWN"/>
    <s v="No"/>
    <n v="70"/>
    <n v="401"/>
    <n v="1127.5999999999999"/>
    <n v="280"/>
    <n v="658"/>
    <s v="Yes"/>
    <s v="no"/>
    <n v="329"/>
    <n v="1"/>
    <n v="11"/>
    <s v="Yes"/>
    <n v="0"/>
    <s v="SC"/>
    <s v="335-1874"/>
    <s v="Female"/>
    <n v="49"/>
    <s v="No"/>
    <s v="No"/>
    <s v="No"/>
    <n v="0"/>
    <s v="Yes"/>
    <x v="1"/>
    <s v="Credit Card"/>
    <n v="40"/>
    <n v="2848"/>
    <x v="0"/>
    <n v="0"/>
    <x v="0"/>
  </r>
  <r>
    <s v="3945-XDWT"/>
    <s v="No"/>
    <n v="63"/>
    <n v="121"/>
    <n v="314.2"/>
    <n v="252"/>
    <n v="611.1"/>
    <s v="Yes"/>
    <s v="no"/>
    <n v="122.2"/>
    <n v="2"/>
    <n v="13"/>
    <s v="Yes"/>
    <n v="0"/>
    <s v="IL"/>
    <s v="375-3658"/>
    <s v="Male"/>
    <n v="46"/>
    <s v="No"/>
    <s v="No"/>
    <s v="No"/>
    <n v="0"/>
    <s v="Yes"/>
    <x v="1"/>
    <s v="Credit Card"/>
    <n v="27"/>
    <n v="1700"/>
    <x v="0"/>
    <n v="0"/>
    <x v="0"/>
  </r>
  <r>
    <s v="1955-JACT"/>
    <s v="No"/>
    <n v="36"/>
    <n v="83"/>
    <n v="252.3"/>
    <n v="288"/>
    <n v="428.4"/>
    <s v="Yes"/>
    <s v="no"/>
    <n v="214.2"/>
    <n v="0"/>
    <n v="10"/>
    <s v="No"/>
    <n v="20"/>
    <s v="VT"/>
    <s v="342-5062"/>
    <s v="Male"/>
    <n v="29"/>
    <s v="Yes"/>
    <s v="No"/>
    <s v="No"/>
    <n v="0"/>
    <s v="Yes"/>
    <x v="0"/>
    <s v="Credit Card"/>
    <n v="27"/>
    <n v="973"/>
    <x v="0"/>
    <n v="0"/>
    <x v="0"/>
  </r>
  <r>
    <s v="7429-MPQF"/>
    <s v="No"/>
    <n v="44"/>
    <n v="236"/>
    <n v="710.2"/>
    <n v="220"/>
    <n v="708.4"/>
    <s v="Yes"/>
    <s v="no"/>
    <n v="236.1"/>
    <n v="1"/>
    <n v="0"/>
    <s v="No"/>
    <n v="0"/>
    <s v="DC"/>
    <s v="354-1558"/>
    <s v="Male"/>
    <n v="35"/>
    <s v="No"/>
    <s v="No"/>
    <s v="No"/>
    <n v="0"/>
    <s v="No"/>
    <x v="2"/>
    <s v="Credit Card"/>
    <n v="10"/>
    <n v="457"/>
    <x v="0"/>
    <n v="0"/>
    <x v="0"/>
  </r>
  <r>
    <s v="1601-DLVF"/>
    <s v="No"/>
    <n v="72"/>
    <n v="142"/>
    <n v="289.10000000000002"/>
    <n v="144"/>
    <n v="741.6"/>
    <s v="Yes"/>
    <s v="no"/>
    <n v="370.8"/>
    <n v="1"/>
    <n v="1"/>
    <s v="Yes"/>
    <n v="0"/>
    <s v="NV"/>
    <s v="401-1252"/>
    <s v="Female"/>
    <n v="47"/>
    <s v="No"/>
    <s v="No"/>
    <s v="No"/>
    <n v="0"/>
    <s v="Yes"/>
    <x v="2"/>
    <s v="Credit Card"/>
    <n v="67"/>
    <n v="4848"/>
    <x v="0"/>
    <n v="0"/>
    <x v="0"/>
  </r>
  <r>
    <s v="4029-PZBQ"/>
    <s v="No"/>
    <n v="13"/>
    <n v="51"/>
    <n v="115"/>
    <n v="78"/>
    <n v="205.4"/>
    <s v="Yes"/>
    <s v="no"/>
    <n v="68.5"/>
    <n v="2"/>
    <n v="2"/>
    <s v="Yes"/>
    <n v="0"/>
    <s v="AL"/>
    <s v="364-7622"/>
    <s v="Female"/>
    <n v="57"/>
    <s v="No"/>
    <s v="No"/>
    <s v="No"/>
    <n v="0"/>
    <s v="No"/>
    <x v="0"/>
    <s v="Direct Debit"/>
    <n v="15"/>
    <n v="195"/>
    <x v="0"/>
    <n v="0"/>
    <x v="0"/>
  </r>
  <r>
    <s v="0521-IQFX"/>
    <s v="No"/>
    <n v="14"/>
    <n v="66"/>
    <n v="172.8"/>
    <n v="56"/>
    <n v="140"/>
    <s v="Yes"/>
    <s v="no"/>
    <n v="70"/>
    <n v="2"/>
    <n v="0"/>
    <s v="No"/>
    <n v="0"/>
    <s v="FL"/>
    <s v="376-4484"/>
    <s v="Female"/>
    <n v="25"/>
    <s v="Yes"/>
    <s v="No"/>
    <s v="No"/>
    <n v="0"/>
    <s v="No"/>
    <x v="1"/>
    <s v="Credit Card"/>
    <n v="7"/>
    <n v="101"/>
    <x v="0"/>
    <n v="0"/>
    <x v="0"/>
  </r>
  <r>
    <s v="3261-KBYM"/>
    <s v="No"/>
    <n v="64"/>
    <n v="160"/>
    <n v="450.4"/>
    <n v="256"/>
    <n v="659.2"/>
    <s v="Yes"/>
    <s v="no"/>
    <n v="131.80000000000001"/>
    <n v="0"/>
    <n v="4"/>
    <s v="Yes"/>
    <n v="0"/>
    <s v="NE"/>
    <s v="410-6791"/>
    <s v="Female"/>
    <n v="55"/>
    <s v="No"/>
    <s v="No"/>
    <s v="No"/>
    <n v="0"/>
    <s v="Yes"/>
    <x v="2"/>
    <s v="Direct Debit"/>
    <n v="39"/>
    <n v="2504"/>
    <x v="0"/>
    <n v="0"/>
    <x v="0"/>
  </r>
  <r>
    <s v="0639-BWRD"/>
    <s v="No"/>
    <n v="13"/>
    <n v="68"/>
    <n v="174.4"/>
    <n v="52"/>
    <n v="133.9"/>
    <s v="Yes"/>
    <s v="no"/>
    <n v="33.5"/>
    <n v="0"/>
    <n v="14"/>
    <s v="Yes"/>
    <n v="0"/>
    <s v="ND"/>
    <s v="343-2392"/>
    <s v="Female"/>
    <n v="58"/>
    <s v="No"/>
    <s v="No"/>
    <s v="No"/>
    <n v="0"/>
    <s v="No"/>
    <x v="1"/>
    <s v="Credit Card"/>
    <n v="15"/>
    <n v="199"/>
    <x v="0"/>
    <n v="0"/>
    <x v="0"/>
  </r>
  <r>
    <s v="5442-ANVV"/>
    <s v="No"/>
    <n v="74"/>
    <n v="131"/>
    <n v="368.6"/>
    <n v="666"/>
    <n v="673.4"/>
    <s v="Yes"/>
    <s v="no"/>
    <n v="168.4"/>
    <n v="2"/>
    <n v="3"/>
    <s v="No"/>
    <n v="6"/>
    <s v="ME"/>
    <s v="408-4323"/>
    <s v="Male"/>
    <n v="53"/>
    <s v="No"/>
    <s v="No"/>
    <s v="No"/>
    <n v="0"/>
    <s v="Yes"/>
    <x v="2"/>
    <s v="Credit Card"/>
    <n v="36"/>
    <n v="2618"/>
    <x v="0"/>
    <n v="0"/>
    <x v="0"/>
  </r>
  <r>
    <s v="8452-UXLO"/>
    <s v="No"/>
    <n v="72"/>
    <n v="349"/>
    <n v="870"/>
    <n v="144"/>
    <n v="662.4"/>
    <s v="Yes"/>
    <s v="no"/>
    <n v="132.5"/>
    <n v="1"/>
    <n v="17"/>
    <s v="Yes"/>
    <n v="0"/>
    <s v="IL"/>
    <s v="395-1718"/>
    <s v="Female"/>
    <n v="25"/>
    <s v="Yes"/>
    <s v="No"/>
    <s v="No"/>
    <n v="0"/>
    <s v="Yes"/>
    <x v="2"/>
    <s v="Credit Card"/>
    <n v="34"/>
    <n v="2498"/>
    <x v="0"/>
    <n v="0"/>
    <x v="0"/>
  </r>
  <r>
    <s v="7700-RCQP"/>
    <s v="No"/>
    <n v="52"/>
    <n v="237"/>
    <n v="524"/>
    <n v="0"/>
    <n v="0"/>
    <s v="No"/>
    <s v="yes"/>
    <n v="0"/>
    <n v="0"/>
    <n v="9"/>
    <s v="Yes"/>
    <n v="0"/>
    <s v="MA"/>
    <s v="367-8168"/>
    <s v="Male"/>
    <n v="67"/>
    <s v="No"/>
    <s v="Yes"/>
    <s v="No"/>
    <n v="0"/>
    <s v="No"/>
    <x v="2"/>
    <s v="Credit Card"/>
    <n v="54"/>
    <n v="2826"/>
    <x v="0"/>
    <n v="0"/>
    <x v="0"/>
  </r>
  <r>
    <s v="4142-CKNJ"/>
    <s v="No"/>
    <n v="2"/>
    <n v="11"/>
    <n v="37.4"/>
    <n v="6"/>
    <n v="19.2"/>
    <s v="Yes"/>
    <s v="no"/>
    <n v="6.4"/>
    <n v="2"/>
    <n v="0"/>
    <s v="No"/>
    <n v="0"/>
    <s v="KS"/>
    <s v="340-3500"/>
    <s v="Male"/>
    <n v="48"/>
    <s v="No"/>
    <s v="No"/>
    <s v="No"/>
    <n v="0"/>
    <s v="No"/>
    <x v="0"/>
    <s v="Credit Card"/>
    <n v="14"/>
    <n v="35"/>
    <x v="0"/>
    <n v="0"/>
    <x v="0"/>
  </r>
  <r>
    <s v="0425-HHAV"/>
    <s v="No"/>
    <n v="5"/>
    <n v="25"/>
    <n v="76.7"/>
    <n v="30"/>
    <n v="38"/>
    <s v="Yes"/>
    <s v="no"/>
    <n v="19"/>
    <n v="2"/>
    <n v="4"/>
    <s v="Yes"/>
    <n v="0"/>
    <s v="RI"/>
    <s v="369-4962"/>
    <s v="Female"/>
    <n v="67"/>
    <s v="No"/>
    <s v="Yes"/>
    <s v="No"/>
    <n v="0"/>
    <s v="No"/>
    <x v="0"/>
    <s v="Direct Debit"/>
    <n v="38"/>
    <n v="208"/>
    <x v="0"/>
    <n v="0"/>
    <x v="0"/>
  </r>
  <r>
    <s v="7539-OMZT"/>
    <s v="No"/>
    <n v="70"/>
    <n v="338"/>
    <n v="1112.0999999999999"/>
    <n v="910"/>
    <n v="679"/>
    <s v="Yes"/>
    <s v="no"/>
    <n v="135.80000000000001"/>
    <n v="1"/>
    <n v="0"/>
    <s v="No"/>
    <n v="0"/>
    <s v="MO"/>
    <s v="334-8967"/>
    <s v="Female"/>
    <n v="31"/>
    <s v="No"/>
    <s v="No"/>
    <s v="No"/>
    <n v="0"/>
    <s v="No"/>
    <x v="2"/>
    <s v="Credit Card"/>
    <n v="10"/>
    <n v="697"/>
    <x v="0"/>
    <n v="0"/>
    <x v="0"/>
  </r>
  <r>
    <s v="6054-VWEE"/>
    <s v="No"/>
    <n v="73"/>
    <n v="555"/>
    <n v="1099.9000000000001"/>
    <n v="146"/>
    <n v="927.1"/>
    <s v="Yes"/>
    <s v="no"/>
    <n v="309"/>
    <n v="1"/>
    <n v="18"/>
    <s v="No"/>
    <n v="8"/>
    <s v="WY"/>
    <s v="366-3917"/>
    <s v="Male"/>
    <n v="24"/>
    <s v="Yes"/>
    <s v="No"/>
    <s v="No"/>
    <n v="0"/>
    <s v="No"/>
    <x v="2"/>
    <s v="Credit Card"/>
    <n v="46"/>
    <n v="3382"/>
    <x v="0"/>
    <n v="0"/>
    <x v="0"/>
  </r>
  <r>
    <s v="5109-RQVJ"/>
    <s v="No"/>
    <n v="66"/>
    <n v="277"/>
    <n v="662.8"/>
    <n v="528"/>
    <n v="772.2"/>
    <s v="Yes"/>
    <s v="no"/>
    <n v="193.1"/>
    <n v="0"/>
    <n v="2"/>
    <s v="Yes"/>
    <n v="0"/>
    <s v="WI"/>
    <s v="333-8954"/>
    <s v="Female"/>
    <n v="57"/>
    <s v="No"/>
    <s v="No"/>
    <s v="No"/>
    <n v="0"/>
    <s v="No"/>
    <x v="1"/>
    <s v="Direct Debit"/>
    <n v="37"/>
    <n v="2448"/>
    <x v="0"/>
    <n v="0"/>
    <x v="0"/>
  </r>
  <r>
    <s v="0188-BAPT"/>
    <s v="No"/>
    <n v="73"/>
    <n v="339"/>
    <n v="1092.5"/>
    <n v="219"/>
    <n v="824.9"/>
    <s v="Yes"/>
    <s v="no"/>
    <n v="275"/>
    <n v="1"/>
    <n v="5"/>
    <s v="Yes"/>
    <n v="0"/>
    <s v="AL"/>
    <s v="374-9203"/>
    <s v="Male"/>
    <n v="56"/>
    <s v="No"/>
    <s v="No"/>
    <s v="No"/>
    <n v="0"/>
    <s v="Yes"/>
    <x v="2"/>
    <s v="Credit Card"/>
    <n v="27"/>
    <n v="1981"/>
    <x v="0"/>
    <n v="0"/>
    <x v="0"/>
  </r>
  <r>
    <s v="3561-UAAQ"/>
    <s v="No"/>
    <n v="23"/>
    <n v="86"/>
    <n v="184.8"/>
    <n v="138"/>
    <n v="227.7"/>
    <s v="Yes"/>
    <s v="no"/>
    <n v="75.900000000000006"/>
    <n v="2"/>
    <n v="0"/>
    <s v="No"/>
    <n v="0"/>
    <s v="HI"/>
    <s v="334-3289"/>
    <s v="Male"/>
    <n v="61"/>
    <s v="No"/>
    <s v="No"/>
    <s v="No"/>
    <n v="0"/>
    <s v="No"/>
    <x v="1"/>
    <s v="Credit Card"/>
    <n v="12"/>
    <n v="286"/>
    <x v="0"/>
    <n v="0"/>
    <x v="0"/>
  </r>
  <r>
    <s v="8196-PBDU"/>
    <s v="No"/>
    <n v="60"/>
    <n v="197"/>
    <n v="419.5"/>
    <n v="180"/>
    <n v="666"/>
    <s v="Yes"/>
    <s v="no"/>
    <n v="222"/>
    <n v="0"/>
    <n v="1"/>
    <s v="Yes"/>
    <n v="0"/>
    <s v="OH"/>
    <s v="385-7922"/>
    <s v="Male"/>
    <n v="59"/>
    <s v="No"/>
    <s v="No"/>
    <s v="No"/>
    <n v="0"/>
    <s v="No"/>
    <x v="2"/>
    <s v="Direct Debit"/>
    <n v="25"/>
    <n v="1513"/>
    <x v="0"/>
    <n v="0"/>
    <x v="0"/>
  </r>
  <r>
    <s v="7295-SAPG"/>
    <s v="No"/>
    <n v="5"/>
    <n v="29"/>
    <n v="76.3"/>
    <n v="25"/>
    <n v="41"/>
    <s v="Yes"/>
    <s v="no"/>
    <n v="13.7"/>
    <n v="0"/>
    <n v="0"/>
    <s v="No"/>
    <n v="0"/>
    <s v="NV"/>
    <s v="353-7730"/>
    <s v="Female"/>
    <n v="47"/>
    <s v="No"/>
    <s v="No"/>
    <s v="No"/>
    <n v="0"/>
    <s v="No"/>
    <x v="0"/>
    <s v="Credit Card"/>
    <n v="7"/>
    <n v="36"/>
    <x v="0"/>
    <n v="0"/>
    <x v="0"/>
  </r>
  <r>
    <s v="2038-ZQCC"/>
    <s v="No"/>
    <n v="71"/>
    <n v="120"/>
    <n v="285.8"/>
    <n v="355"/>
    <n v="1057.9000000000001"/>
    <s v="Yes"/>
    <s v="no"/>
    <n v="211.6"/>
    <n v="1"/>
    <n v="1"/>
    <s v="Yes"/>
    <n v="0"/>
    <s v="OH"/>
    <s v="420-9575"/>
    <s v="Female"/>
    <n v="35"/>
    <s v="No"/>
    <s v="No"/>
    <s v="No"/>
    <n v="0"/>
    <s v="Yes"/>
    <x v="2"/>
    <s v="Direct Debit"/>
    <n v="45"/>
    <n v="3241"/>
    <x v="0"/>
    <n v="0"/>
    <x v="0"/>
  </r>
  <r>
    <s v="7137-DNNW"/>
    <s v="No"/>
    <n v="3"/>
    <n v="25"/>
    <n v="52.4"/>
    <n v="12"/>
    <n v="27.3"/>
    <s v="Yes"/>
    <s v="no"/>
    <n v="5.5"/>
    <n v="1"/>
    <n v="15"/>
    <s v="Yes"/>
    <n v="0"/>
    <s v="HI"/>
    <s v="405-3335"/>
    <s v="Female"/>
    <n v="27"/>
    <s v="Yes"/>
    <s v="No"/>
    <s v="No"/>
    <n v="0"/>
    <s v="No"/>
    <x v="0"/>
    <s v="Credit Card"/>
    <n v="19"/>
    <n v="63"/>
    <x v="0"/>
    <n v="0"/>
    <x v="0"/>
  </r>
  <r>
    <s v="2683-PZCB"/>
    <s v="No"/>
    <n v="51"/>
    <n v="256"/>
    <n v="716.2"/>
    <n v="0"/>
    <n v="0"/>
    <s v="No"/>
    <s v="yes"/>
    <n v="0"/>
    <n v="1"/>
    <n v="3"/>
    <s v="Yes"/>
    <n v="0"/>
    <s v="FL"/>
    <s v="355-4992"/>
    <s v="Female"/>
    <n v="47"/>
    <s v="No"/>
    <s v="No"/>
    <s v="No"/>
    <n v="0"/>
    <s v="Yes"/>
    <x v="1"/>
    <s v="Direct Debit"/>
    <n v="29"/>
    <n v="1504"/>
    <x v="0"/>
    <n v="0"/>
    <x v="0"/>
  </r>
  <r>
    <s v="5121-HNGV"/>
    <s v="No"/>
    <n v="62"/>
    <n v="373"/>
    <n v="873.4"/>
    <n v="0"/>
    <n v="0"/>
    <s v="No"/>
    <s v="no"/>
    <n v="0"/>
    <n v="0"/>
    <n v="14"/>
    <s v="No"/>
    <n v="53"/>
    <s v="WI"/>
    <s v="383-6373"/>
    <s v="Female"/>
    <n v="32"/>
    <s v="No"/>
    <s v="No"/>
    <s v="No"/>
    <n v="0"/>
    <s v="Yes"/>
    <x v="1"/>
    <s v="Direct Debit"/>
    <n v="42"/>
    <n v="2601"/>
    <x v="0"/>
    <n v="0"/>
    <x v="0"/>
  </r>
  <r>
    <s v="5333-GFKP"/>
    <s v="No"/>
    <n v="30"/>
    <n v="58"/>
    <n v="152.4"/>
    <n v="240"/>
    <n v="354"/>
    <s v="Yes"/>
    <s v="no"/>
    <n v="70.8"/>
    <n v="2"/>
    <n v="2"/>
    <s v="Yes"/>
    <n v="0"/>
    <s v="ID"/>
    <s v="382-7993"/>
    <s v="Male"/>
    <n v="60"/>
    <s v="No"/>
    <s v="No"/>
    <s v="No"/>
    <n v="0"/>
    <s v="No"/>
    <x v="0"/>
    <s v="Direct Debit"/>
    <n v="19"/>
    <n v="573"/>
    <x v="0"/>
    <n v="0"/>
    <x v="0"/>
  </r>
  <r>
    <s v="9670-QQNK"/>
    <s v="No"/>
    <n v="26"/>
    <n v="57"/>
    <n v="156.69999999999999"/>
    <n v="208"/>
    <n v="174.2"/>
    <s v="Yes"/>
    <s v="no"/>
    <n v="87.1"/>
    <n v="1"/>
    <n v="0"/>
    <s v="No"/>
    <n v="0"/>
    <s v="GA"/>
    <s v="410-9961"/>
    <s v="Male"/>
    <n v="69"/>
    <s v="No"/>
    <s v="Yes"/>
    <s v="No"/>
    <n v="0"/>
    <s v="No"/>
    <x v="1"/>
    <s v="Credit Card"/>
    <n v="9"/>
    <n v="242"/>
    <x v="0"/>
    <n v="0"/>
    <x v="0"/>
  </r>
  <r>
    <s v="9196-TEVK"/>
    <s v="No"/>
    <n v="68"/>
    <n v="502"/>
    <n v="1012.8"/>
    <n v="816"/>
    <n v="544"/>
    <s v="Yes"/>
    <s v="no"/>
    <n v="108.8"/>
    <n v="2"/>
    <n v="6"/>
    <s v="Yes"/>
    <n v="0"/>
    <s v="WY"/>
    <s v="357-7060"/>
    <s v="Female"/>
    <n v="38"/>
    <s v="No"/>
    <s v="No"/>
    <s v="No"/>
    <n v="0"/>
    <s v="Yes"/>
    <x v="1"/>
    <s v="Direct Debit"/>
    <n v="67"/>
    <n v="4524"/>
    <x v="0"/>
    <n v="0"/>
    <x v="0"/>
  </r>
  <r>
    <s v="3985-ZVBI"/>
    <s v="No"/>
    <n v="50"/>
    <n v="169"/>
    <n v="448"/>
    <n v="350"/>
    <n v="750"/>
    <s v="Yes"/>
    <s v="no"/>
    <n v="375"/>
    <n v="0"/>
    <n v="41"/>
    <s v="Yes"/>
    <n v="0"/>
    <s v="DE"/>
    <s v="355-9541"/>
    <s v="Female"/>
    <n v="21"/>
    <s v="Yes"/>
    <s v="No"/>
    <s v="No"/>
    <n v="0"/>
    <s v="No"/>
    <x v="1"/>
    <s v="Credit Card"/>
    <n v="17"/>
    <n v="846"/>
    <x v="0"/>
    <n v="0"/>
    <x v="0"/>
  </r>
  <r>
    <s v="2907-IERV"/>
    <s v="No"/>
    <n v="1"/>
    <n v="3"/>
    <n v="7"/>
    <n v="3"/>
    <n v="5.4"/>
    <s v="Yes"/>
    <s v="no"/>
    <n v="1.4"/>
    <n v="0"/>
    <n v="0"/>
    <s v="No"/>
    <n v="0"/>
    <s v="ME"/>
    <s v="378-4145"/>
    <s v="Male"/>
    <n v="41"/>
    <s v="No"/>
    <s v="No"/>
    <s v="No"/>
    <n v="0"/>
    <s v="No"/>
    <x v="0"/>
    <s v="Credit Card"/>
    <n v="9"/>
    <n v="9"/>
    <x v="0"/>
    <n v="0"/>
    <x v="0"/>
  </r>
  <r>
    <s v="7538-WTWC"/>
    <s v="No"/>
    <n v="7"/>
    <n v="58"/>
    <n v="115.6"/>
    <n v="21"/>
    <n v="62.3"/>
    <s v="Yes"/>
    <s v="no"/>
    <n v="20.8"/>
    <n v="2"/>
    <n v="7"/>
    <s v="No"/>
    <n v="5"/>
    <s v="DC"/>
    <s v="386-2317"/>
    <s v="Female"/>
    <n v="70"/>
    <s v="No"/>
    <s v="Yes"/>
    <s v="No"/>
    <n v="0"/>
    <s v="Yes"/>
    <x v="1"/>
    <s v="Direct Debit"/>
    <n v="30"/>
    <n v="214"/>
    <x v="0"/>
    <n v="0"/>
    <x v="0"/>
  </r>
  <r>
    <s v="3404-NDIP"/>
    <s v="No"/>
    <n v="26"/>
    <n v="50"/>
    <n v="181"/>
    <n v="182"/>
    <n v="197.6"/>
    <s v="Yes"/>
    <s v="no"/>
    <n v="49.4"/>
    <n v="1"/>
    <n v="2"/>
    <s v="Yes"/>
    <n v="0"/>
    <s v="IA"/>
    <s v="335-8146"/>
    <s v="Female"/>
    <n v="67"/>
    <s v="No"/>
    <s v="Yes"/>
    <s v="No"/>
    <n v="0"/>
    <s v="Yes"/>
    <x v="1"/>
    <s v="Direct Debit"/>
    <n v="56"/>
    <n v="1453"/>
    <x v="0"/>
    <n v="0"/>
    <x v="0"/>
  </r>
  <r>
    <s v="3097-MRNK"/>
    <s v="No"/>
    <n v="32"/>
    <n v="45"/>
    <n v="129.19999999999999"/>
    <n v="128"/>
    <n v="393.6"/>
    <s v="Yes"/>
    <s v="no"/>
    <n v="78.7"/>
    <n v="0"/>
    <n v="2"/>
    <s v="Yes"/>
    <n v="0"/>
    <s v="LA"/>
    <s v="395-6195"/>
    <s v="Male"/>
    <n v="82"/>
    <s v="No"/>
    <s v="Yes"/>
    <s v="No"/>
    <n v="0"/>
    <s v="Yes"/>
    <x v="1"/>
    <s v="Credit Card"/>
    <n v="28"/>
    <n v="910"/>
    <x v="0"/>
    <n v="0"/>
    <x v="0"/>
  </r>
  <r>
    <s v="5156-MEWS"/>
    <s v="No"/>
    <n v="61"/>
    <n v="329"/>
    <n v="733.8"/>
    <n v="183"/>
    <n v="725.9"/>
    <s v="Yes"/>
    <s v="no"/>
    <n v="145.19999999999999"/>
    <n v="1"/>
    <n v="7"/>
    <s v="Yes"/>
    <n v="0"/>
    <s v="ME"/>
    <s v="346-7656"/>
    <s v="Female"/>
    <n v="54"/>
    <s v="No"/>
    <s v="No"/>
    <s v="No"/>
    <n v="0"/>
    <s v="No"/>
    <x v="1"/>
    <s v="Credit Card"/>
    <n v="36"/>
    <n v="2211"/>
    <x v="0"/>
    <n v="0"/>
    <x v="0"/>
  </r>
  <r>
    <s v="7818-GPPD"/>
    <s v="No"/>
    <n v="28"/>
    <n v="87"/>
    <n v="198.9"/>
    <n v="84"/>
    <n v="238"/>
    <s v="Yes"/>
    <s v="no"/>
    <n v="119"/>
    <n v="0"/>
    <n v="9"/>
    <s v="Yes"/>
    <n v="0"/>
    <s v="MD"/>
    <s v="343-2350"/>
    <s v="Male"/>
    <n v="57"/>
    <s v="No"/>
    <s v="No"/>
    <s v="No"/>
    <n v="0"/>
    <s v="No"/>
    <x v="0"/>
    <s v="Credit Card"/>
    <n v="34"/>
    <n v="968"/>
    <x v="0"/>
    <n v="0"/>
    <x v="0"/>
  </r>
  <r>
    <s v="1466-BXSQ"/>
    <s v="No"/>
    <n v="72"/>
    <n v="156"/>
    <n v="286.3"/>
    <n v="504"/>
    <n v="1036.8"/>
    <s v="Yes"/>
    <s v="no"/>
    <n v="259.2"/>
    <n v="2"/>
    <n v="5"/>
    <s v="No"/>
    <n v="74"/>
    <s v="VT"/>
    <s v="372-4722"/>
    <s v="Male"/>
    <n v="29"/>
    <s v="Yes"/>
    <s v="No"/>
    <s v="No"/>
    <n v="0"/>
    <s v="Yes"/>
    <x v="2"/>
    <s v="Direct Debit"/>
    <n v="75"/>
    <n v="5347"/>
    <x v="0"/>
    <n v="0"/>
    <x v="0"/>
  </r>
  <r>
    <s v="3155-KOOQ"/>
    <s v="No"/>
    <n v="54"/>
    <n v="351"/>
    <n v="861.4"/>
    <n v="378"/>
    <n v="837"/>
    <s v="Yes"/>
    <s v="no"/>
    <n v="418.5"/>
    <n v="0"/>
    <n v="4"/>
    <s v="Yes"/>
    <n v="0"/>
    <s v="DC"/>
    <s v="399-8615"/>
    <s v="Female"/>
    <n v="36"/>
    <s v="No"/>
    <s v="No"/>
    <s v="No"/>
    <n v="0"/>
    <s v="Yes"/>
    <x v="2"/>
    <s v="Direct Debit"/>
    <n v="36"/>
    <n v="1939"/>
    <x v="0"/>
    <n v="0"/>
    <x v="0"/>
  </r>
  <r>
    <s v="6646-FIQB"/>
    <s v="No"/>
    <n v="52"/>
    <n v="77"/>
    <n v="208.3"/>
    <n v="364"/>
    <n v="452.4"/>
    <s v="Yes"/>
    <s v="no"/>
    <n v="226.2"/>
    <n v="1"/>
    <n v="12"/>
    <s v="Yes"/>
    <n v="0"/>
    <s v="VA"/>
    <s v="414-6219"/>
    <s v="Male"/>
    <n v="27"/>
    <s v="Yes"/>
    <s v="No"/>
    <s v="No"/>
    <n v="0"/>
    <s v="No"/>
    <x v="0"/>
    <s v="Credit Card"/>
    <n v="54"/>
    <n v="2811"/>
    <x v="0"/>
    <n v="0"/>
    <x v="0"/>
  </r>
  <r>
    <s v="5408-KBNZ"/>
    <s v="No"/>
    <n v="1"/>
    <n v="10"/>
    <n v="22.6"/>
    <n v="0"/>
    <n v="0"/>
    <s v="No"/>
    <s v="yes"/>
    <n v="0"/>
    <n v="1"/>
    <n v="0"/>
    <s v="No"/>
    <n v="0"/>
    <s v="VA"/>
    <s v="387-1343"/>
    <s v="Female"/>
    <n v="21"/>
    <s v="Yes"/>
    <s v="No"/>
    <s v="No"/>
    <n v="0"/>
    <s v="No"/>
    <x v="0"/>
    <s v="Paper Check"/>
    <n v="10"/>
    <n v="14"/>
    <x v="0"/>
    <n v="0"/>
    <x v="0"/>
  </r>
  <r>
    <s v="3104-WNUS"/>
    <s v="No"/>
    <n v="57"/>
    <n v="227"/>
    <n v="632.20000000000005"/>
    <n v="456"/>
    <n v="336.3"/>
    <s v="Yes"/>
    <s v="no"/>
    <n v="112.1"/>
    <n v="0"/>
    <n v="7"/>
    <s v="Yes"/>
    <n v="0"/>
    <s v="WI"/>
    <s v="402-7626"/>
    <s v="Female"/>
    <n v="34"/>
    <s v="No"/>
    <s v="No"/>
    <s v="No"/>
    <n v="0"/>
    <s v="Yes"/>
    <x v="1"/>
    <s v="Credit Card"/>
    <n v="69"/>
    <n v="3942"/>
    <x v="0"/>
    <n v="0"/>
    <x v="0"/>
  </r>
  <r>
    <s v="4495-JDEO"/>
    <s v="No"/>
    <n v="66"/>
    <n v="111"/>
    <n v="265.5"/>
    <n v="198"/>
    <n v="594"/>
    <s v="Yes"/>
    <s v="no"/>
    <n v="297"/>
    <n v="2"/>
    <n v="5"/>
    <s v="Yes"/>
    <n v="0"/>
    <s v="MD"/>
    <s v="370-2688"/>
    <s v="Male"/>
    <n v="64"/>
    <s v="No"/>
    <s v="No"/>
    <s v="No"/>
    <n v="0"/>
    <s v="Yes"/>
    <x v="2"/>
    <s v="Credit Card"/>
    <n v="47"/>
    <n v="3141"/>
    <x v="0"/>
    <n v="0"/>
    <x v="0"/>
  </r>
  <r>
    <s v="5620-HIWM"/>
    <s v="No"/>
    <n v="4"/>
    <n v="29"/>
    <n v="66.599999999999994"/>
    <n v="12"/>
    <n v="54"/>
    <s v="Yes"/>
    <s v="no"/>
    <n v="13.5"/>
    <n v="2"/>
    <n v="8"/>
    <s v="Yes"/>
    <n v="0"/>
    <s v="VT"/>
    <s v="417-2035"/>
    <s v="Male"/>
    <n v="37"/>
    <s v="No"/>
    <s v="No"/>
    <s v="No"/>
    <n v="0"/>
    <s v="No"/>
    <x v="0"/>
    <s v="Direct Debit"/>
    <n v="33"/>
    <n v="137"/>
    <x v="0"/>
    <n v="0"/>
    <x v="0"/>
  </r>
  <r>
    <s v="9203-ANKD"/>
    <s v="No"/>
    <n v="19"/>
    <n v="105"/>
    <n v="282.8"/>
    <n v="38"/>
    <n v="321.10000000000002"/>
    <s v="Yes"/>
    <s v="no"/>
    <n v="64.2"/>
    <n v="1"/>
    <n v="2"/>
    <s v="No"/>
    <n v="31"/>
    <s v="UT"/>
    <s v="355-3602"/>
    <s v="Male"/>
    <n v="65"/>
    <s v="No"/>
    <s v="Yes"/>
    <s v="No"/>
    <n v="0"/>
    <s v="No"/>
    <x v="1"/>
    <s v="Direct Debit"/>
    <n v="24"/>
    <n v="446"/>
    <x v="0"/>
    <n v="0"/>
    <x v="0"/>
  </r>
  <r>
    <s v="4333-TGIT"/>
    <s v="No"/>
    <n v="72"/>
    <n v="337"/>
    <n v="789.4"/>
    <n v="432"/>
    <n v="367.2"/>
    <s v="Yes"/>
    <s v="no"/>
    <n v="122.4"/>
    <n v="2"/>
    <n v="18"/>
    <s v="Yes"/>
    <n v="0"/>
    <s v="NC"/>
    <s v="418-5141"/>
    <s v="Female"/>
    <n v="32"/>
    <s v="No"/>
    <s v="No"/>
    <s v="No"/>
    <n v="0"/>
    <s v="Yes"/>
    <x v="2"/>
    <s v="Direct Debit"/>
    <n v="71"/>
    <n v="5065"/>
    <x v="0"/>
    <n v="0"/>
    <x v="0"/>
  </r>
  <r>
    <s v="3598-DACM"/>
    <s v="No"/>
    <n v="14"/>
    <n v="57"/>
    <n v="144.80000000000001"/>
    <n v="154"/>
    <n v="201.6"/>
    <s v="Yes"/>
    <s v="no"/>
    <n v="100.8"/>
    <n v="2"/>
    <n v="7"/>
    <s v="Yes"/>
    <n v="0"/>
    <s v="AR"/>
    <s v="402-3892"/>
    <s v="Female"/>
    <n v="69"/>
    <s v="No"/>
    <s v="Yes"/>
    <s v="No"/>
    <n v="0"/>
    <s v="No"/>
    <x v="1"/>
    <s v="Credit Card"/>
    <n v="33"/>
    <n v="471"/>
    <x v="0"/>
    <n v="0"/>
    <x v="0"/>
  </r>
  <r>
    <s v="4340-AUHF"/>
    <s v="No"/>
    <n v="13"/>
    <n v="22"/>
    <n v="79.900000000000006"/>
    <n v="52"/>
    <n v="137.80000000000001"/>
    <s v="Yes"/>
    <s v="no"/>
    <n v="34.5"/>
    <n v="1"/>
    <n v="0"/>
    <s v="No"/>
    <n v="0"/>
    <s v="GA"/>
    <s v="377-1218"/>
    <s v="Male"/>
    <n v="41"/>
    <s v="No"/>
    <s v="No"/>
    <s v="No"/>
    <n v="0"/>
    <s v="No"/>
    <x v="1"/>
    <s v="Credit Card"/>
    <n v="10"/>
    <n v="133"/>
    <x v="0"/>
    <n v="0"/>
    <x v="0"/>
  </r>
  <r>
    <s v="9949-JPYQ"/>
    <s v="No"/>
    <n v="22"/>
    <n v="77"/>
    <n v="218"/>
    <n v="110"/>
    <n v="290.39999999999998"/>
    <s v="Yes"/>
    <s v="no"/>
    <n v="72.599999999999994"/>
    <n v="2"/>
    <n v="13"/>
    <s v="No"/>
    <n v="37"/>
    <s v="WY"/>
    <s v="373-2339"/>
    <s v="Female"/>
    <n v="65"/>
    <s v="No"/>
    <s v="No"/>
    <s v="No"/>
    <n v="0"/>
    <s v="No"/>
    <x v="1"/>
    <s v="Direct Debit"/>
    <n v="39"/>
    <n v="857"/>
    <x v="0"/>
    <n v="0"/>
    <x v="0"/>
  </r>
  <r>
    <s v="1671-ZWXB"/>
    <s v="No"/>
    <n v="73"/>
    <n v="238"/>
    <n v="586.70000000000005"/>
    <n v="438"/>
    <n v="605.9"/>
    <s v="Yes"/>
    <s v="no"/>
    <n v="151.5"/>
    <n v="2"/>
    <n v="2"/>
    <s v="Yes"/>
    <n v="0"/>
    <s v="HI"/>
    <s v="410-3503"/>
    <s v="Male"/>
    <n v="48"/>
    <s v="No"/>
    <s v="No"/>
    <s v="No"/>
    <n v="0"/>
    <s v="Yes"/>
    <x v="2"/>
    <s v="Direct Debit"/>
    <n v="43"/>
    <n v="3121"/>
    <x v="0"/>
    <n v="0"/>
    <x v="0"/>
  </r>
  <r>
    <s v="8668-ENLD"/>
    <s v="No"/>
    <n v="27"/>
    <n v="104"/>
    <n v="380.4"/>
    <n v="54"/>
    <n v="140.4"/>
    <s v="Yes"/>
    <s v="no"/>
    <n v="35.1"/>
    <n v="1"/>
    <n v="7"/>
    <s v="Yes"/>
    <n v="0"/>
    <s v="PA"/>
    <s v="410-4739"/>
    <s v="Female"/>
    <n v="36"/>
    <s v="No"/>
    <s v="No"/>
    <s v="No"/>
    <n v="0"/>
    <s v="Yes"/>
    <x v="0"/>
    <s v="Direct Debit"/>
    <n v="51"/>
    <n v="1385"/>
    <x v="0"/>
    <n v="0"/>
    <x v="0"/>
  </r>
  <r>
    <s v="1065-GKVE"/>
    <s v="No"/>
    <n v="21"/>
    <n v="59"/>
    <n v="128.5"/>
    <n v="84"/>
    <n v="231"/>
    <s v="Yes"/>
    <s v="no"/>
    <n v="46.2"/>
    <n v="2"/>
    <n v="5"/>
    <s v="Yes"/>
    <n v="0"/>
    <s v="TX"/>
    <s v="365-3562"/>
    <s v="Female"/>
    <n v="51"/>
    <s v="No"/>
    <s v="No"/>
    <s v="No"/>
    <n v="0"/>
    <s v="Yes"/>
    <x v="1"/>
    <s v="Credit Card"/>
    <n v="53"/>
    <n v="1145"/>
    <x v="0"/>
    <n v="0"/>
    <x v="0"/>
  </r>
  <r>
    <s v="7386-KQVG"/>
    <s v="No"/>
    <n v="62"/>
    <n v="160"/>
    <n v="374.1"/>
    <n v="124"/>
    <n v="570.4"/>
    <s v="Yes"/>
    <s v="no"/>
    <n v="142.6"/>
    <n v="2"/>
    <n v="0"/>
    <s v="No"/>
    <n v="0"/>
    <s v="VA"/>
    <s v="387-7641"/>
    <s v="Male"/>
    <n v="23"/>
    <s v="Yes"/>
    <s v="No"/>
    <s v="No"/>
    <n v="0"/>
    <s v="No"/>
    <x v="1"/>
    <s v="Direct Debit"/>
    <n v="16"/>
    <n v="998"/>
    <x v="0"/>
    <n v="0"/>
    <x v="0"/>
  </r>
  <r>
    <s v="0793-XAHT"/>
    <s v="No"/>
    <n v="12"/>
    <n v="58"/>
    <n v="199.8"/>
    <n v="168"/>
    <n v="52.8"/>
    <s v="Yes"/>
    <s v="no"/>
    <n v="26.4"/>
    <n v="0"/>
    <n v="0"/>
    <s v="No"/>
    <n v="0"/>
    <s v="RI"/>
    <s v="385-9744"/>
    <s v="Male"/>
    <n v="28"/>
    <s v="Yes"/>
    <s v="No"/>
    <s v="No"/>
    <n v="0"/>
    <s v="No"/>
    <x v="0"/>
    <s v="Paper Check"/>
    <n v="9"/>
    <n v="119"/>
    <x v="0"/>
    <n v="0"/>
    <x v="0"/>
  </r>
  <r>
    <s v="0771-KIOZ"/>
    <s v="No"/>
    <n v="16"/>
    <n v="27"/>
    <n v="94.6"/>
    <n v="80"/>
    <n v="148.80000000000001"/>
    <s v="Yes"/>
    <s v="no"/>
    <n v="29.8"/>
    <n v="1"/>
    <n v="12"/>
    <s v="Yes"/>
    <n v="0"/>
    <s v="WI"/>
    <s v="398-5006"/>
    <s v="Male"/>
    <n v="25"/>
    <s v="Yes"/>
    <s v="No"/>
    <s v="No"/>
    <n v="0"/>
    <s v="No"/>
    <x v="0"/>
    <s v="Direct Debit"/>
    <n v="37"/>
    <n v="589"/>
    <x v="0"/>
    <n v="0"/>
    <x v="0"/>
  </r>
  <r>
    <s v="2475-GPRQ"/>
    <s v="No"/>
    <n v="60"/>
    <n v="100"/>
    <n v="240.2"/>
    <n v="180"/>
    <n v="828"/>
    <s v="Yes"/>
    <s v="no"/>
    <n v="414"/>
    <n v="2"/>
    <n v="6"/>
    <s v="No"/>
    <n v="18"/>
    <s v="MS"/>
    <s v="408-3977"/>
    <s v="Female"/>
    <n v="41"/>
    <s v="No"/>
    <s v="No"/>
    <s v="No"/>
    <n v="0"/>
    <s v="No"/>
    <x v="1"/>
    <s v="Credit Card"/>
    <n v="30"/>
    <n v="1829"/>
    <x v="0"/>
    <n v="0"/>
    <x v="0"/>
  </r>
  <r>
    <s v="7497-TVID"/>
    <s v="No"/>
    <n v="22"/>
    <n v="59"/>
    <n v="133.69999999999999"/>
    <n v="88"/>
    <n v="173.8"/>
    <s v="Yes"/>
    <s v="no"/>
    <n v="86.9"/>
    <n v="2"/>
    <n v="4"/>
    <s v="Yes"/>
    <n v="0"/>
    <s v="KY"/>
    <s v="334-2729"/>
    <s v="Female"/>
    <n v="74"/>
    <s v="No"/>
    <s v="Yes"/>
    <s v="No"/>
    <n v="0"/>
    <s v="No"/>
    <x v="1"/>
    <s v="Direct Debit"/>
    <n v="50"/>
    <n v="1107"/>
    <x v="0"/>
    <n v="0"/>
    <x v="0"/>
  </r>
  <r>
    <s v="1574-HBQS"/>
    <s v="No"/>
    <n v="16"/>
    <n v="48"/>
    <n v="129.19999999999999"/>
    <n v="64"/>
    <n v="156.80000000000001"/>
    <s v="Yes"/>
    <s v="no"/>
    <n v="52.3"/>
    <n v="1"/>
    <n v="8"/>
    <s v="Yes"/>
    <n v="0"/>
    <s v="OH"/>
    <s v="336-5661"/>
    <s v="Female"/>
    <n v="43"/>
    <s v="No"/>
    <s v="No"/>
    <s v="No"/>
    <n v="0"/>
    <s v="No"/>
    <x v="0"/>
    <s v="Direct Debit"/>
    <n v="40"/>
    <n v="639"/>
    <x v="0"/>
    <n v="0"/>
    <x v="0"/>
  </r>
  <r>
    <s v="6807-FTBO"/>
    <s v="No"/>
    <n v="33"/>
    <n v="76"/>
    <n v="230.2"/>
    <n v="66"/>
    <n v="396"/>
    <s v="Yes"/>
    <s v="no"/>
    <n v="198"/>
    <n v="0"/>
    <n v="9"/>
    <s v="Yes"/>
    <n v="0"/>
    <s v="WV"/>
    <s v="355-4143"/>
    <s v="Male"/>
    <n v="35"/>
    <s v="No"/>
    <s v="No"/>
    <s v="No"/>
    <n v="0"/>
    <s v="No"/>
    <x v="2"/>
    <s v="Direct Debit"/>
    <n v="51"/>
    <n v="1687"/>
    <x v="0"/>
    <n v="0"/>
    <x v="0"/>
  </r>
  <r>
    <s v="1515-KJIL"/>
    <s v="No"/>
    <n v="68"/>
    <n v="185"/>
    <n v="540.79999999999995"/>
    <n v="136"/>
    <n v="680"/>
    <s v="Yes"/>
    <s v="no"/>
    <n v="340"/>
    <n v="0"/>
    <n v="0"/>
    <s v="No"/>
    <n v="0"/>
    <s v="OK"/>
    <s v="366-5918"/>
    <s v="Male"/>
    <n v="52"/>
    <s v="No"/>
    <s v="No"/>
    <s v="No"/>
    <n v="0"/>
    <s v="No"/>
    <x v="2"/>
    <s v="Credit Card"/>
    <n v="11"/>
    <n v="770"/>
    <x v="0"/>
    <n v="0"/>
    <x v="0"/>
  </r>
  <r>
    <s v="3355-GEHM"/>
    <s v="No"/>
    <n v="13"/>
    <n v="50"/>
    <n v="103.7"/>
    <n v="26"/>
    <n v="145.6"/>
    <s v="Yes"/>
    <s v="no"/>
    <n v="48.5"/>
    <n v="0"/>
    <n v="6"/>
    <s v="Yes"/>
    <n v="0"/>
    <s v="AL"/>
    <s v="408-2119"/>
    <s v="Female"/>
    <n v="62"/>
    <s v="No"/>
    <s v="No"/>
    <s v="No"/>
    <n v="0"/>
    <s v="No"/>
    <x v="1"/>
    <s v="Paper Check"/>
    <n v="14"/>
    <n v="182"/>
    <x v="0"/>
    <n v="0"/>
    <x v="0"/>
  </r>
  <r>
    <s v="5393-BDDX"/>
    <s v="No"/>
    <n v="4"/>
    <n v="11"/>
    <n v="33.299999999999997"/>
    <n v="12"/>
    <n v="52"/>
    <s v="Yes"/>
    <s v="no"/>
    <n v="13"/>
    <n v="0"/>
    <n v="4"/>
    <s v="Yes"/>
    <n v="0"/>
    <s v="MD"/>
    <s v="329-2789"/>
    <s v="Female"/>
    <n v="70"/>
    <s v="No"/>
    <s v="Yes"/>
    <s v="No"/>
    <n v="0"/>
    <s v="No"/>
    <x v="1"/>
    <s v="Direct Debit"/>
    <n v="44"/>
    <n v="164"/>
    <x v="0"/>
    <n v="0"/>
    <x v="0"/>
  </r>
  <r>
    <s v="0155-SVGB"/>
    <s v="No"/>
    <n v="10"/>
    <n v="44"/>
    <n v="120"/>
    <n v="40"/>
    <n v="92"/>
    <s v="Yes"/>
    <s v="no"/>
    <n v="46"/>
    <n v="0"/>
    <n v="1"/>
    <s v="Yes"/>
    <n v="0"/>
    <s v="NE"/>
    <s v="334-1508"/>
    <s v="Female"/>
    <n v="43"/>
    <s v="No"/>
    <s v="No"/>
    <s v="No"/>
    <n v="0"/>
    <s v="Yes"/>
    <x v="2"/>
    <s v="Paper Check"/>
    <n v="38"/>
    <n v="384"/>
    <x v="0"/>
    <n v="0"/>
    <x v="0"/>
  </r>
  <r>
    <s v="2806-BXQR"/>
    <s v="No"/>
    <n v="66"/>
    <n v="136"/>
    <n v="395.3"/>
    <n v="132"/>
    <n v="943.8"/>
    <s v="Yes"/>
    <s v="no"/>
    <n v="314.60000000000002"/>
    <n v="2"/>
    <n v="4"/>
    <s v="Yes"/>
    <n v="0"/>
    <s v="TX"/>
    <s v="396-8400"/>
    <s v="Female"/>
    <n v="31"/>
    <s v="No"/>
    <s v="No"/>
    <s v="No"/>
    <n v="0"/>
    <s v="Yes"/>
    <x v="1"/>
    <s v="Credit Card"/>
    <n v="45"/>
    <n v="2976"/>
    <x v="0"/>
    <n v="0"/>
    <x v="0"/>
  </r>
  <r>
    <s v="2775-TGWX"/>
    <s v="No"/>
    <n v="16"/>
    <n v="50"/>
    <n v="128.80000000000001"/>
    <n v="128"/>
    <n v="190.4"/>
    <s v="Yes"/>
    <s v="no"/>
    <n v="38.1"/>
    <n v="2"/>
    <n v="0"/>
    <s v="No"/>
    <n v="0"/>
    <s v="OH"/>
    <s v="349-2654"/>
    <s v="Female"/>
    <n v="49"/>
    <s v="No"/>
    <s v="No"/>
    <s v="No"/>
    <n v="0"/>
    <s v="No"/>
    <x v="0"/>
    <s v="Paper Check"/>
    <n v="9"/>
    <n v="140"/>
    <x v="0"/>
    <n v="0"/>
    <x v="0"/>
  </r>
  <r>
    <s v="9304-PHVZ"/>
    <s v="No"/>
    <n v="25"/>
    <n v="67"/>
    <n v="151.5"/>
    <n v="100"/>
    <n v="387.5"/>
    <s v="Yes"/>
    <s v="no"/>
    <n v="96.9"/>
    <n v="0"/>
    <n v="0"/>
    <s v="No"/>
    <n v="0"/>
    <s v="DE"/>
    <s v="417-2716"/>
    <s v="Female"/>
    <n v="53"/>
    <s v="No"/>
    <s v="No"/>
    <s v="No"/>
    <n v="0"/>
    <s v="No"/>
    <x v="1"/>
    <s v="Direct Debit"/>
    <n v="8"/>
    <n v="202"/>
    <x v="0"/>
    <n v="0"/>
    <x v="0"/>
  </r>
  <r>
    <s v="1549-JZFI"/>
    <s v="No"/>
    <n v="25"/>
    <n v="157"/>
    <n v="375.9"/>
    <n v="50"/>
    <n v="160"/>
    <s v="Yes"/>
    <s v="no"/>
    <n v="80"/>
    <n v="2"/>
    <n v="8"/>
    <s v="Yes"/>
    <n v="0"/>
    <s v="VT"/>
    <s v="403-3229"/>
    <s v="Male"/>
    <n v="23"/>
    <s v="Yes"/>
    <s v="No"/>
    <s v="No"/>
    <n v="0"/>
    <s v="No"/>
    <x v="0"/>
    <s v="Credit Card"/>
    <n v="38"/>
    <n v="960"/>
    <x v="0"/>
    <n v="0"/>
    <x v="0"/>
  </r>
  <r>
    <s v="7279-POMU"/>
    <s v="No"/>
    <n v="75"/>
    <n v="418"/>
    <n v="1051.5"/>
    <n v="150"/>
    <n v="945"/>
    <s v="Yes"/>
    <s v="no"/>
    <n v="189"/>
    <n v="0"/>
    <n v="2"/>
    <s v="Yes"/>
    <n v="0"/>
    <s v="OR"/>
    <s v="353-6056"/>
    <s v="Female"/>
    <n v="60"/>
    <s v="No"/>
    <s v="No"/>
    <s v="No"/>
    <n v="0"/>
    <s v="Yes"/>
    <x v="2"/>
    <s v="Direct Debit"/>
    <n v="25"/>
    <n v="1843"/>
    <x v="0"/>
    <n v="0"/>
    <x v="0"/>
  </r>
  <r>
    <s v="6673-RRWV"/>
    <s v="No"/>
    <n v="7"/>
    <n v="12"/>
    <n v="35.4"/>
    <n v="14"/>
    <n v="81.2"/>
    <s v="Yes"/>
    <s v="no"/>
    <n v="20.3"/>
    <n v="0"/>
    <n v="3"/>
    <s v="No"/>
    <n v="4"/>
    <s v="VT"/>
    <s v="407-2292"/>
    <s v="Female"/>
    <n v="62"/>
    <s v="No"/>
    <s v="No"/>
    <s v="No"/>
    <n v="0"/>
    <s v="No"/>
    <x v="0"/>
    <s v="Direct Debit"/>
    <n v="28"/>
    <n v="196"/>
    <x v="0"/>
    <n v="0"/>
    <x v="0"/>
  </r>
  <r>
    <s v="3016-QWSM"/>
    <s v="No"/>
    <n v="23"/>
    <n v="48"/>
    <n v="113.7"/>
    <n v="46"/>
    <n v="246.1"/>
    <s v="Yes"/>
    <s v="no"/>
    <n v="123.1"/>
    <n v="1"/>
    <n v="4"/>
    <s v="Yes"/>
    <n v="0"/>
    <s v="PA"/>
    <s v="340-3011"/>
    <s v="Male"/>
    <n v="66"/>
    <s v="No"/>
    <s v="Yes"/>
    <s v="No"/>
    <n v="0"/>
    <s v="No"/>
    <x v="0"/>
    <s v="Paper Check"/>
    <n v="30"/>
    <n v="680"/>
    <x v="0"/>
    <n v="0"/>
    <x v="0"/>
  </r>
  <r>
    <s v="6451-OKTY"/>
    <s v="No"/>
    <n v="16"/>
    <n v="54"/>
    <n v="145.80000000000001"/>
    <n v="48"/>
    <n v="137.6"/>
    <s v="Yes"/>
    <s v="no"/>
    <n v="68.8"/>
    <n v="3"/>
    <n v="4"/>
    <s v="Yes"/>
    <n v="0"/>
    <s v="AK"/>
    <s v="345-9153"/>
    <s v="Female"/>
    <n v="55"/>
    <s v="No"/>
    <s v="No"/>
    <s v="No"/>
    <n v="0"/>
    <s v="Yes"/>
    <x v="0"/>
    <s v="Direct Debit"/>
    <n v="22"/>
    <n v="357"/>
    <x v="0"/>
    <n v="0"/>
    <x v="0"/>
  </r>
  <r>
    <s v="7983-XVUQ"/>
    <s v="Yes"/>
    <n v="23"/>
    <n v="59"/>
    <n v="136.4"/>
    <n v="184"/>
    <n v="197.8"/>
    <s v="Yes"/>
    <s v="no"/>
    <n v="65.900000000000006"/>
    <n v="0"/>
    <n v="3"/>
    <s v="Yes"/>
    <n v="0"/>
    <s v="CA"/>
    <s v="379-5503"/>
    <s v="Male"/>
    <n v="42"/>
    <s v="No"/>
    <s v="No"/>
    <s v="No"/>
    <n v="0"/>
    <s v="No"/>
    <x v="0"/>
    <s v="Direct Debit"/>
    <n v="37"/>
    <n v="846"/>
    <x v="0"/>
    <n v="1"/>
    <x v="0"/>
  </r>
  <r>
    <s v="7224-YUWG"/>
    <s v="No"/>
    <n v="4"/>
    <n v="17"/>
    <n v="64.8"/>
    <n v="0"/>
    <n v="0"/>
    <s v="No"/>
    <s v="yes"/>
    <n v="0"/>
    <n v="3"/>
    <n v="12"/>
    <s v="Yes"/>
    <n v="0"/>
    <s v="NV"/>
    <s v="375-8238"/>
    <s v="Male"/>
    <n v="28"/>
    <s v="Yes"/>
    <s v="No"/>
    <s v="No"/>
    <n v="0"/>
    <s v="Yes"/>
    <x v="0"/>
    <s v="Direct Debit"/>
    <n v="26"/>
    <n v="111"/>
    <x v="0"/>
    <n v="0"/>
    <x v="0"/>
  </r>
  <r>
    <s v="6973-TTWP"/>
    <s v="No"/>
    <n v="25"/>
    <n v="101"/>
    <n v="273"/>
    <n v="75"/>
    <n v="307.5"/>
    <s v="Yes"/>
    <s v="no"/>
    <n v="102.5"/>
    <n v="0"/>
    <n v="5"/>
    <s v="Yes"/>
    <n v="0"/>
    <s v="AL"/>
    <s v="378-5633"/>
    <s v="Male"/>
    <n v="57"/>
    <s v="No"/>
    <s v="No"/>
    <s v="No"/>
    <n v="0"/>
    <s v="Yes"/>
    <x v="0"/>
    <s v="Direct Debit"/>
    <n v="29"/>
    <n v="722"/>
    <x v="0"/>
    <n v="0"/>
    <x v="0"/>
  </r>
  <r>
    <s v="9151-WSHC"/>
    <s v="No"/>
    <n v="7"/>
    <n v="28"/>
    <n v="111"/>
    <n v="21"/>
    <n v="93.1"/>
    <s v="Yes"/>
    <s v="no"/>
    <n v="46.6"/>
    <n v="1"/>
    <n v="3"/>
    <s v="Yes"/>
    <n v="0"/>
    <s v="AR"/>
    <s v="380-2758"/>
    <s v="Male"/>
    <n v="77"/>
    <s v="No"/>
    <s v="Yes"/>
    <s v="No"/>
    <n v="0"/>
    <s v="No"/>
    <x v="1"/>
    <s v="Direct Debit"/>
    <n v="16"/>
    <n v="116"/>
    <x v="0"/>
    <n v="0"/>
    <x v="0"/>
  </r>
  <r>
    <s v="0540-NSUY"/>
    <s v="No"/>
    <n v="18"/>
    <n v="48"/>
    <n v="196.3"/>
    <n v="54"/>
    <n v="75.599999999999994"/>
    <s v="Yes"/>
    <s v="no"/>
    <n v="25.2"/>
    <n v="3"/>
    <n v="0"/>
    <s v="No"/>
    <n v="0"/>
    <s v="MA"/>
    <s v="402-2728"/>
    <s v="Male"/>
    <n v="44"/>
    <s v="No"/>
    <s v="No"/>
    <s v="No"/>
    <n v="0"/>
    <s v="No"/>
    <x v="1"/>
    <s v="Paper Check"/>
    <n v="10"/>
    <n v="171"/>
    <x v="0"/>
    <n v="0"/>
    <x v="0"/>
  </r>
  <r>
    <s v="0990-UUNR"/>
    <s v="No"/>
    <n v="9"/>
    <n v="20"/>
    <n v="54.4"/>
    <n v="18"/>
    <n v="69.3"/>
    <s v="Yes"/>
    <s v="no"/>
    <n v="13.9"/>
    <n v="1"/>
    <n v="8"/>
    <s v="Yes"/>
    <n v="0"/>
    <s v="NJ"/>
    <s v="354-9062"/>
    <s v="Male"/>
    <n v="73"/>
    <s v="No"/>
    <s v="Yes"/>
    <s v="No"/>
    <n v="0"/>
    <s v="No"/>
    <x v="1"/>
    <s v="Direct Debit"/>
    <n v="23"/>
    <n v="211"/>
    <x v="0"/>
    <n v="0"/>
    <x v="0"/>
  </r>
  <r>
    <s v="9342-NHRS"/>
    <s v="No"/>
    <n v="55"/>
    <n v="130"/>
    <n v="387.4"/>
    <n v="275"/>
    <n v="594"/>
    <s v="Yes"/>
    <s v="no"/>
    <n v="297"/>
    <n v="3"/>
    <n v="2"/>
    <s v="Yes"/>
    <n v="0"/>
    <s v="MO"/>
    <s v="417-2054"/>
    <s v="Female"/>
    <n v="85"/>
    <s v="No"/>
    <s v="Yes"/>
    <s v="No"/>
    <n v="0"/>
    <s v="Yes"/>
    <x v="2"/>
    <s v="Direct Debit"/>
    <n v="39"/>
    <n v="2186"/>
    <x v="0"/>
    <n v="0"/>
    <x v="0"/>
  </r>
  <r>
    <s v="9743-KIZM"/>
    <s v="No"/>
    <n v="72"/>
    <n v="319"/>
    <n v="789.3"/>
    <n v="216"/>
    <n v="972"/>
    <s v="Yes"/>
    <s v="no"/>
    <n v="194.4"/>
    <n v="2"/>
    <n v="14"/>
    <s v="Yes"/>
    <n v="0"/>
    <s v="NM"/>
    <s v="370-9755"/>
    <s v="Female"/>
    <n v="51"/>
    <s v="No"/>
    <s v="No"/>
    <s v="No"/>
    <n v="0"/>
    <s v="Yes"/>
    <x v="2"/>
    <s v="Credit Card"/>
    <n v="26"/>
    <n v="1887"/>
    <x v="0"/>
    <n v="0"/>
    <x v="0"/>
  </r>
  <r>
    <s v="5852-MJMQ"/>
    <s v="No"/>
    <n v="50"/>
    <n v="69"/>
    <n v="252.2"/>
    <n v="250"/>
    <n v="250"/>
    <s v="Yes"/>
    <s v="no"/>
    <n v="125"/>
    <n v="1"/>
    <n v="9"/>
    <s v="No"/>
    <n v="18"/>
    <s v="TN"/>
    <s v="399-5564"/>
    <s v="Male"/>
    <n v="29"/>
    <s v="Yes"/>
    <s v="No"/>
    <s v="No"/>
    <n v="0"/>
    <s v="No"/>
    <x v="0"/>
    <s v="Direct Debit"/>
    <n v="34"/>
    <n v="1718"/>
    <x v="0"/>
    <n v="0"/>
    <x v="0"/>
  </r>
  <r>
    <s v="0132-UAND"/>
    <s v="No"/>
    <n v="58"/>
    <n v="145"/>
    <n v="346.6"/>
    <n v="174"/>
    <n v="684.4"/>
    <s v="Yes"/>
    <s v="no"/>
    <n v="342.2"/>
    <n v="0"/>
    <n v="17"/>
    <s v="Yes"/>
    <n v="0"/>
    <s v="LA"/>
    <s v="392-2887"/>
    <s v="Male"/>
    <n v="28"/>
    <s v="Yes"/>
    <s v="No"/>
    <s v="No"/>
    <n v="0"/>
    <s v="Yes"/>
    <x v="2"/>
    <s v="Direct Debit"/>
    <n v="42"/>
    <n v="2416"/>
    <x v="0"/>
    <n v="0"/>
    <x v="0"/>
  </r>
  <r>
    <s v="9186-XQPJ"/>
    <s v="No"/>
    <n v="60"/>
    <n v="161"/>
    <n v="478.5"/>
    <n v="420"/>
    <n v="570"/>
    <s v="Yes"/>
    <s v="no"/>
    <n v="190"/>
    <n v="1"/>
    <n v="6"/>
    <s v="Yes"/>
    <n v="0"/>
    <s v="OR"/>
    <s v="383-5976"/>
    <s v="Female"/>
    <n v="39"/>
    <s v="No"/>
    <s v="No"/>
    <s v="No"/>
    <n v="0"/>
    <s v="No"/>
    <x v="2"/>
    <s v="Credit Card"/>
    <n v="41"/>
    <n v="2474"/>
    <x v="0"/>
    <n v="0"/>
    <x v="0"/>
  </r>
  <r>
    <s v="0764-RZWI"/>
    <s v="No"/>
    <n v="12"/>
    <n v="69"/>
    <n v="129.9"/>
    <n v="24"/>
    <n v="141.6"/>
    <s v="Yes"/>
    <s v="no"/>
    <n v="70.8"/>
    <n v="2"/>
    <n v="6"/>
    <s v="Yes"/>
    <n v="0"/>
    <s v="GA"/>
    <s v="413-5190"/>
    <s v="Female"/>
    <n v="37"/>
    <s v="No"/>
    <s v="No"/>
    <s v="No"/>
    <n v="0"/>
    <s v="No"/>
    <x v="0"/>
    <s v="Direct Debit"/>
    <n v="46"/>
    <n v="540"/>
    <x v="0"/>
    <n v="0"/>
    <x v="0"/>
  </r>
  <r>
    <s v="3219-EVHN"/>
    <s v="No"/>
    <n v="35"/>
    <n v="67"/>
    <n v="174.3"/>
    <n v="175"/>
    <n v="273"/>
    <s v="Yes"/>
    <s v="no"/>
    <n v="91"/>
    <n v="1"/>
    <n v="15"/>
    <s v="Yes"/>
    <n v="0"/>
    <s v="OR"/>
    <s v="353-7096"/>
    <s v="Female"/>
    <n v="20"/>
    <s v="Yes"/>
    <s v="No"/>
    <s v="No"/>
    <n v="0"/>
    <s v="No"/>
    <x v="1"/>
    <s v="Direct Debit"/>
    <n v="32"/>
    <n v="1111"/>
    <x v="0"/>
    <n v="0"/>
    <x v="0"/>
  </r>
  <r>
    <s v="9624-AHRD"/>
    <s v="No"/>
    <n v="21"/>
    <n v="125"/>
    <n v="296.5"/>
    <n v="168"/>
    <n v="243.6"/>
    <s v="Yes"/>
    <s v="no"/>
    <n v="121.8"/>
    <n v="1"/>
    <n v="0"/>
    <s v="No"/>
    <n v="0"/>
    <s v="TX"/>
    <s v="395-6002"/>
    <s v="Female"/>
    <n v="25"/>
    <s v="Yes"/>
    <s v="No"/>
    <s v="No"/>
    <n v="0"/>
    <s v="No"/>
    <x v="0"/>
    <s v="Direct Debit"/>
    <n v="10"/>
    <n v="216"/>
    <x v="0"/>
    <n v="0"/>
    <x v="0"/>
  </r>
  <r>
    <s v="3731-QVCD"/>
    <s v="No"/>
    <n v="39"/>
    <n v="283"/>
    <n v="630.79999999999995"/>
    <n v="702"/>
    <n v="507"/>
    <s v="Yes"/>
    <s v="no"/>
    <n v="126.8"/>
    <n v="0"/>
    <n v="21"/>
    <s v="No"/>
    <n v="35"/>
    <s v="ND"/>
    <s v="400-7253"/>
    <s v="Female"/>
    <n v="24"/>
    <s v="Yes"/>
    <s v="No"/>
    <s v="No"/>
    <n v="0"/>
    <s v="No"/>
    <x v="1"/>
    <s v="Direct Debit"/>
    <n v="24"/>
    <n v="934"/>
    <x v="0"/>
    <n v="0"/>
    <x v="0"/>
  </r>
  <r>
    <s v="8918-SNHQ"/>
    <s v="No"/>
    <n v="12"/>
    <n v="109"/>
    <n v="185.3"/>
    <n v="108"/>
    <n v="141.6"/>
    <s v="Yes"/>
    <s v="no"/>
    <n v="35.4"/>
    <n v="2"/>
    <n v="3"/>
    <s v="Yes"/>
    <n v="0"/>
    <s v="FL"/>
    <s v="340-5460"/>
    <s v="Female"/>
    <n v="58"/>
    <s v="No"/>
    <s v="No"/>
    <s v="No"/>
    <n v="0"/>
    <s v="No"/>
    <x v="0"/>
    <s v="Direct Debit"/>
    <n v="16"/>
    <n v="203"/>
    <x v="0"/>
    <n v="0"/>
    <x v="0"/>
  </r>
  <r>
    <s v="9196-BNAN"/>
    <s v="No"/>
    <n v="1"/>
    <n v="3"/>
    <n v="10"/>
    <n v="0"/>
    <n v="0"/>
    <s v="No"/>
    <s v="yes"/>
    <n v="0"/>
    <n v="2"/>
    <n v="0"/>
    <s v="No"/>
    <n v="0"/>
    <s v="KS"/>
    <s v="369-8024"/>
    <s v="Male"/>
    <n v="47"/>
    <s v="No"/>
    <s v="No"/>
    <s v="No"/>
    <n v="0"/>
    <s v="No"/>
    <x v="0"/>
    <s v="Direct Debit"/>
    <n v="8"/>
    <n v="8"/>
    <x v="0"/>
    <n v="0"/>
    <x v="0"/>
  </r>
  <r>
    <s v="9348-EHJG"/>
    <s v="No"/>
    <n v="35"/>
    <n v="103"/>
    <n v="242.4"/>
    <n v="105"/>
    <n v="476"/>
    <s v="Yes"/>
    <s v="no"/>
    <n v="95.2"/>
    <n v="0"/>
    <n v="0"/>
    <s v="No"/>
    <n v="0"/>
    <s v="NV"/>
    <s v="359-4587"/>
    <s v="Male"/>
    <n v="51"/>
    <s v="No"/>
    <s v="No"/>
    <s v="No"/>
    <n v="0"/>
    <s v="No"/>
    <x v="1"/>
    <s v="Credit Card"/>
    <n v="10"/>
    <n v="341"/>
    <x v="0"/>
    <n v="0"/>
    <x v="0"/>
  </r>
  <r>
    <s v="2553-FHLJ"/>
    <s v="No"/>
    <n v="56"/>
    <n v="83"/>
    <n v="281"/>
    <n v="112"/>
    <n v="218.4"/>
    <s v="Yes"/>
    <s v="no"/>
    <n v="43.7"/>
    <n v="2"/>
    <n v="5"/>
    <s v="Yes"/>
    <n v="0"/>
    <s v="SC"/>
    <s v="375-5439"/>
    <s v="Female"/>
    <n v="60"/>
    <s v="No"/>
    <s v="No"/>
    <s v="No"/>
    <n v="0"/>
    <s v="Yes"/>
    <x v="2"/>
    <s v="Direct Debit"/>
    <n v="48"/>
    <n v="2679"/>
    <x v="0"/>
    <n v="0"/>
    <x v="0"/>
  </r>
  <r>
    <s v="8337-UMFN"/>
    <s v="No"/>
    <n v="58"/>
    <n v="223"/>
    <n v="526.29999999999995"/>
    <n v="116"/>
    <n v="458.2"/>
    <s v="Yes"/>
    <s v="no"/>
    <n v="114.6"/>
    <n v="1"/>
    <n v="0"/>
    <s v="No"/>
    <n v="0"/>
    <s v="MI"/>
    <s v="361-3779"/>
    <s v="Female"/>
    <n v="30"/>
    <s v="No"/>
    <s v="No"/>
    <s v="No"/>
    <n v="0"/>
    <s v="No"/>
    <x v="2"/>
    <s v="Credit Card"/>
    <n v="11"/>
    <n v="614"/>
    <x v="0"/>
    <n v="0"/>
    <x v="0"/>
  </r>
  <r>
    <s v="0531-IFBK"/>
    <s v="No"/>
    <n v="13"/>
    <n v="40"/>
    <n v="107.4"/>
    <n v="78"/>
    <n v="135.19999999999999"/>
    <s v="Yes"/>
    <s v="no"/>
    <n v="27"/>
    <n v="0"/>
    <n v="0"/>
    <s v="No"/>
    <n v="0"/>
    <s v="NY"/>
    <s v="421-7205"/>
    <s v="Male"/>
    <n v="25"/>
    <s v="Yes"/>
    <s v="No"/>
    <s v="No"/>
    <n v="0"/>
    <s v="No"/>
    <x v="2"/>
    <s v="Credit Card"/>
    <n v="10"/>
    <n v="130"/>
    <x v="0"/>
    <n v="0"/>
    <x v="0"/>
  </r>
  <r>
    <s v="5560-OWBK"/>
    <s v="No"/>
    <n v="72"/>
    <n v="360"/>
    <n v="1009.1"/>
    <n v="216"/>
    <n v="1058.4000000000001"/>
    <s v="Yes"/>
    <s v="no"/>
    <n v="529.20000000000005"/>
    <n v="1"/>
    <n v="0"/>
    <s v="No"/>
    <n v="0"/>
    <s v="ND"/>
    <s v="351-4226"/>
    <s v="Male"/>
    <n v="19"/>
    <s v="Yes"/>
    <s v="No"/>
    <s v="No"/>
    <n v="0"/>
    <s v="No"/>
    <x v="2"/>
    <s v="Direct Debit"/>
    <n v="9"/>
    <n v="618"/>
    <x v="0"/>
    <n v="0"/>
    <x v="0"/>
  </r>
  <r>
    <s v="8049-VCRN"/>
    <s v="No"/>
    <n v="2"/>
    <n v="13"/>
    <n v="22.6"/>
    <n v="6"/>
    <n v="15.8"/>
    <s v="Yes"/>
    <s v="no"/>
    <n v="5.3"/>
    <n v="1"/>
    <n v="24"/>
    <s v="Yes"/>
    <n v="0"/>
    <s v="NC"/>
    <s v="330-6630"/>
    <s v="Male"/>
    <n v="23"/>
    <s v="Yes"/>
    <s v="No"/>
    <s v="No"/>
    <n v="0"/>
    <s v="No"/>
    <x v="0"/>
    <s v="Direct Debit"/>
    <n v="42"/>
    <n v="79"/>
    <x v="0"/>
    <n v="0"/>
    <x v="0"/>
  </r>
  <r>
    <s v="1400-MRQW"/>
    <s v="No"/>
    <n v="40"/>
    <n v="119"/>
    <n v="316.10000000000002"/>
    <n v="0"/>
    <n v="0"/>
    <s v="No"/>
    <s v="no"/>
    <n v="0"/>
    <n v="1"/>
    <n v="0"/>
    <s v="No"/>
    <n v="0"/>
    <s v="OK"/>
    <s v="412-9357"/>
    <s v="Female"/>
    <n v="30"/>
    <s v="No"/>
    <s v="No"/>
    <s v="No"/>
    <n v="0"/>
    <s v="No"/>
    <x v="2"/>
    <s v="Credit Card"/>
    <n v="13"/>
    <n v="509"/>
    <x v="0"/>
    <n v="0"/>
    <x v="0"/>
  </r>
  <r>
    <s v="2176-OQUJ"/>
    <s v="No"/>
    <n v="21"/>
    <n v="38"/>
    <n v="83.5"/>
    <n v="0"/>
    <n v="0"/>
    <s v="No"/>
    <s v="no"/>
    <n v="0"/>
    <n v="1"/>
    <n v="0"/>
    <s v="No"/>
    <n v="0"/>
    <s v="DE"/>
    <s v="402-3599"/>
    <s v="Male"/>
    <n v="57"/>
    <s v="No"/>
    <s v="No"/>
    <s v="No"/>
    <n v="0"/>
    <s v="No"/>
    <x v="0"/>
    <s v="Credit Card"/>
    <n v="13"/>
    <n v="276"/>
    <x v="0"/>
    <n v="0"/>
    <x v="0"/>
  </r>
  <r>
    <s v="5263-NMZY"/>
    <s v="No"/>
    <n v="52"/>
    <n v="212"/>
    <n v="418.7"/>
    <n v="0"/>
    <n v="0"/>
    <s v="No"/>
    <s v="yes"/>
    <n v="0"/>
    <n v="2"/>
    <n v="4"/>
    <s v="Yes"/>
    <n v="0"/>
    <s v="ND"/>
    <s v="379-5211"/>
    <s v="Female"/>
    <n v="74"/>
    <s v="No"/>
    <s v="Yes"/>
    <s v="No"/>
    <n v="0"/>
    <s v="No"/>
    <x v="1"/>
    <s v="Credit Card"/>
    <n v="38"/>
    <n v="1971"/>
    <x v="0"/>
    <n v="0"/>
    <x v="0"/>
  </r>
  <r>
    <s v="1749-EXCO"/>
    <s v="No"/>
    <n v="23"/>
    <n v="169"/>
    <n v="374.1"/>
    <n v="0"/>
    <n v="0"/>
    <s v="No"/>
    <s v="no"/>
    <n v="0"/>
    <n v="0"/>
    <n v="0"/>
    <s v="No"/>
    <n v="0"/>
    <s v="FL"/>
    <s v="343-4772"/>
    <s v="Male"/>
    <n v="67"/>
    <s v="No"/>
    <s v="Yes"/>
    <s v="No"/>
    <n v="0"/>
    <s v="No"/>
    <x v="1"/>
    <s v="Direct Debit"/>
    <n v="9"/>
    <n v="209"/>
    <x v="0"/>
    <n v="0"/>
    <x v="0"/>
  </r>
  <r>
    <s v="3417-BFXE"/>
    <s v="No"/>
    <n v="3"/>
    <n v="9"/>
    <n v="25.7"/>
    <n v="0"/>
    <n v="0"/>
    <s v="No"/>
    <s v="no"/>
    <n v="0"/>
    <n v="0"/>
    <n v="20"/>
    <s v="Yes"/>
    <n v="0"/>
    <s v="ND"/>
    <s v="345-2108"/>
    <s v="Male"/>
    <n v="22"/>
    <s v="Yes"/>
    <s v="No"/>
    <s v="No"/>
    <n v="0"/>
    <s v="No"/>
    <x v="0"/>
    <s v="Credit Card"/>
    <n v="18"/>
    <n v="57"/>
    <x v="0"/>
    <n v="0"/>
    <x v="0"/>
  </r>
  <r>
    <s v="7784-FBIC"/>
    <s v="No"/>
    <n v="71"/>
    <n v="230"/>
    <n v="706.8"/>
    <n v="0"/>
    <n v="0"/>
    <s v="No"/>
    <s v="no"/>
    <n v="0"/>
    <n v="1"/>
    <n v="2"/>
    <s v="Yes"/>
    <n v="0"/>
    <s v="NY"/>
    <s v="401-4650"/>
    <s v="Female"/>
    <n v="30"/>
    <s v="No"/>
    <s v="No"/>
    <s v="No"/>
    <n v="0"/>
    <s v="No"/>
    <x v="2"/>
    <s v="Credit Card"/>
    <n v="23"/>
    <n v="1601"/>
    <x v="0"/>
    <n v="0"/>
    <x v="0"/>
  </r>
  <r>
    <s v="7111-JYDF"/>
    <s v="No"/>
    <n v="9"/>
    <n v="38"/>
    <n v="86.3"/>
    <n v="0"/>
    <n v="0"/>
    <s v="No"/>
    <s v="no"/>
    <n v="0"/>
    <n v="2"/>
    <n v="1"/>
    <s v="Yes"/>
    <n v="0"/>
    <s v="ND"/>
    <s v="400-3945"/>
    <s v="Male"/>
    <n v="44"/>
    <s v="No"/>
    <s v="No"/>
    <s v="No"/>
    <n v="0"/>
    <s v="No"/>
    <x v="0"/>
    <s v="Direct Debit"/>
    <n v="45"/>
    <n v="390"/>
    <x v="0"/>
    <n v="0"/>
    <x v="0"/>
  </r>
  <r>
    <s v="0042-VPSW"/>
    <s v="No"/>
    <n v="1"/>
    <n v="1"/>
    <n v="4"/>
    <n v="0"/>
    <n v="0"/>
    <s v="No"/>
    <s v="no"/>
    <n v="0"/>
    <n v="2"/>
    <n v="4"/>
    <s v="No"/>
    <n v="18"/>
    <s v="NY"/>
    <s v="338-3781"/>
    <s v="Female"/>
    <n v="54"/>
    <s v="No"/>
    <s v="No"/>
    <s v="No"/>
    <n v="0"/>
    <s v="No"/>
    <x v="0"/>
    <s v="Direct Debit"/>
    <n v="20"/>
    <n v="20"/>
    <x v="0"/>
    <n v="0"/>
    <x v="0"/>
  </r>
  <r>
    <s v="5515-ZOZN"/>
    <s v="No"/>
    <n v="70"/>
    <n v="567"/>
    <n v="1115.7"/>
    <n v="0"/>
    <n v="0"/>
    <s v="No"/>
    <s v="no"/>
    <n v="0"/>
    <n v="1"/>
    <n v="7"/>
    <s v="Yes"/>
    <n v="0"/>
    <s v="SC"/>
    <s v="332-1060"/>
    <s v="Male"/>
    <n v="39"/>
    <s v="No"/>
    <s v="No"/>
    <s v="No"/>
    <n v="0"/>
    <s v="Yes"/>
    <x v="2"/>
    <s v="Credit Card"/>
    <n v="29"/>
    <n v="2011"/>
    <x v="0"/>
    <n v="0"/>
    <x v="0"/>
  </r>
  <r>
    <s v="5060-SCJP"/>
    <s v="No"/>
    <n v="66"/>
    <n v="106"/>
    <n v="262.5"/>
    <n v="0"/>
    <n v="0"/>
    <s v="No"/>
    <s v="no"/>
    <n v="0"/>
    <n v="2"/>
    <n v="0"/>
    <s v="No"/>
    <n v="0"/>
    <s v="GA"/>
    <s v="418-3426"/>
    <s v="Female"/>
    <n v="35"/>
    <s v="No"/>
    <s v="No"/>
    <s v="No"/>
    <n v="0"/>
    <s v="No"/>
    <x v="1"/>
    <s v="Direct Debit"/>
    <n v="14"/>
    <n v="895"/>
    <x v="0"/>
    <n v="0"/>
    <x v="0"/>
  </r>
  <r>
    <s v="5395-XKPA"/>
    <s v="No"/>
    <n v="4"/>
    <n v="21"/>
    <n v="52.7"/>
    <n v="0"/>
    <n v="0"/>
    <s v="No"/>
    <s v="no"/>
    <n v="0"/>
    <n v="2"/>
    <n v="3"/>
    <s v="Yes"/>
    <n v="0"/>
    <s v="WY"/>
    <s v="408-6326"/>
    <s v="Male"/>
    <n v="36"/>
    <s v="No"/>
    <s v="No"/>
    <s v="No"/>
    <n v="0"/>
    <s v="No"/>
    <x v="0"/>
    <s v="Direct Debit"/>
    <n v="25"/>
    <n v="101"/>
    <x v="0"/>
    <n v="0"/>
    <x v="0"/>
  </r>
  <r>
    <s v="3639-RZRR"/>
    <s v="No"/>
    <n v="24"/>
    <n v="117"/>
    <n v="313.5"/>
    <n v="0"/>
    <n v="0"/>
    <s v="No"/>
    <s v="no"/>
    <n v="0"/>
    <n v="2"/>
    <n v="0"/>
    <s v="No"/>
    <n v="0"/>
    <s v="WV"/>
    <s v="334-6142"/>
    <s v="Female"/>
    <n v="32"/>
    <s v="No"/>
    <s v="No"/>
    <s v="No"/>
    <n v="0"/>
    <s v="No"/>
    <x v="0"/>
    <s v="Credit Card"/>
    <n v="11"/>
    <n v="273"/>
    <x v="0"/>
    <n v="0"/>
    <x v="0"/>
  </r>
  <r>
    <s v="2889-SOUL"/>
    <s v="No"/>
    <n v="26"/>
    <n v="166"/>
    <n v="393.7"/>
    <n v="0"/>
    <n v="0"/>
    <s v="No"/>
    <s v="no"/>
    <n v="0"/>
    <n v="2"/>
    <n v="24"/>
    <s v="No"/>
    <n v="19"/>
    <s v="WV"/>
    <s v="406-6708"/>
    <s v="Male"/>
    <n v="27"/>
    <s v="Yes"/>
    <s v="No"/>
    <s v="No"/>
    <n v="0"/>
    <s v="No"/>
    <x v="1"/>
    <s v="Credit Card"/>
    <n v="32"/>
    <n v="832"/>
    <x v="0"/>
    <n v="0"/>
    <x v="0"/>
  </r>
  <r>
    <s v="3546-MSIH"/>
    <s v="No"/>
    <n v="5"/>
    <n v="33"/>
    <n v="74.099999999999994"/>
    <n v="0"/>
    <n v="0"/>
    <s v="No"/>
    <s v="no"/>
    <n v="0"/>
    <n v="0"/>
    <n v="1"/>
    <s v="Yes"/>
    <n v="0"/>
    <s v="LA"/>
    <s v="388-8670"/>
    <s v="Female"/>
    <n v="78"/>
    <s v="No"/>
    <s v="Yes"/>
    <s v="No"/>
    <n v="0"/>
    <s v="No"/>
    <x v="1"/>
    <s v="Direct Debit"/>
    <n v="44"/>
    <n v="204"/>
    <x v="0"/>
    <n v="0"/>
    <x v="0"/>
  </r>
  <r>
    <s v="7110-MRLZ"/>
    <s v="No"/>
    <n v="45"/>
    <n v="233"/>
    <n v="538.20000000000005"/>
    <n v="0"/>
    <n v="0"/>
    <s v="No"/>
    <s v="no"/>
    <n v="0"/>
    <n v="2"/>
    <n v="6"/>
    <s v="Yes"/>
    <n v="0"/>
    <s v="AR"/>
    <s v="363-5853"/>
    <s v="Female"/>
    <n v="65"/>
    <s v="No"/>
    <s v="No"/>
    <s v="No"/>
    <n v="0"/>
    <s v="Yes"/>
    <x v="1"/>
    <s v="Direct Debit"/>
    <n v="31"/>
    <n v="1410"/>
    <x v="0"/>
    <n v="0"/>
    <x v="0"/>
  </r>
  <r>
    <s v="1578-BKRM"/>
    <s v="No"/>
    <n v="36"/>
    <n v="86"/>
    <n v="290.3"/>
    <n v="0"/>
    <n v="0"/>
    <s v="No"/>
    <s v="yes"/>
    <n v="0"/>
    <n v="1"/>
    <n v="8"/>
    <s v="Yes"/>
    <n v="0"/>
    <s v="AK"/>
    <s v="383-6544"/>
    <s v="Male"/>
    <n v="66"/>
    <s v="No"/>
    <s v="Yes"/>
    <s v="No"/>
    <n v="0"/>
    <s v="No"/>
    <x v="0"/>
    <s v="Credit Card"/>
    <n v="31"/>
    <n v="1140"/>
    <x v="0"/>
    <n v="0"/>
    <x v="0"/>
  </r>
  <r>
    <s v="2067-BPSJ"/>
    <s v="No"/>
    <n v="61"/>
    <n v="276"/>
    <n v="848.7"/>
    <n v="0"/>
    <n v="0"/>
    <s v="No"/>
    <s v="no"/>
    <n v="0"/>
    <n v="0"/>
    <n v="6"/>
    <s v="Yes"/>
    <n v="0"/>
    <s v="DC"/>
    <s v="378-2940"/>
    <s v="Female"/>
    <n v="67"/>
    <s v="No"/>
    <s v="Yes"/>
    <s v="No"/>
    <n v="0"/>
    <s v="Yes"/>
    <x v="2"/>
    <s v="Direct Debit"/>
    <n v="58"/>
    <n v="3544"/>
    <x v="0"/>
    <n v="0"/>
    <x v="0"/>
  </r>
  <r>
    <s v="3957-TETC"/>
    <s v="No"/>
    <n v="49"/>
    <n v="85"/>
    <n v="243.2"/>
    <n v="0"/>
    <n v="0"/>
    <s v="No"/>
    <s v="yes"/>
    <n v="0"/>
    <n v="1"/>
    <n v="17"/>
    <s v="Yes"/>
    <n v="0"/>
    <s v="UT"/>
    <s v="329-2786"/>
    <s v="Female"/>
    <n v="33"/>
    <s v="No"/>
    <s v="No"/>
    <s v="No"/>
    <n v="0"/>
    <s v="Yes"/>
    <x v="1"/>
    <s v="Credit Card"/>
    <n v="57"/>
    <n v="2766"/>
    <x v="0"/>
    <n v="0"/>
    <x v="0"/>
  </r>
  <r>
    <s v="9488-FZIX"/>
    <s v="No"/>
    <n v="60"/>
    <n v="400"/>
    <n v="898.6"/>
    <n v="0"/>
    <n v="0"/>
    <s v="No"/>
    <s v="no"/>
    <n v="0"/>
    <n v="0"/>
    <n v="0"/>
    <s v="No"/>
    <n v="0"/>
    <s v="CT"/>
    <s v="339-5329"/>
    <s v="Female"/>
    <n v="48"/>
    <s v="No"/>
    <s v="No"/>
    <s v="No"/>
    <n v="0"/>
    <s v="No"/>
    <x v="2"/>
    <s v="Direct Debit"/>
    <n v="15"/>
    <n v="875"/>
    <x v="0"/>
    <n v="0"/>
    <x v="0"/>
  </r>
  <r>
    <s v="9088-RNGQ"/>
    <s v="No"/>
    <n v="72"/>
    <n v="379"/>
    <n v="941"/>
    <n v="0"/>
    <n v="0"/>
    <s v="No"/>
    <s v="no"/>
    <n v="0"/>
    <n v="0"/>
    <n v="19"/>
    <s v="Yes"/>
    <n v="0"/>
    <s v="DE"/>
    <s v="388-9944"/>
    <s v="Female"/>
    <n v="27"/>
    <s v="Yes"/>
    <s v="No"/>
    <s v="No"/>
    <n v="0"/>
    <s v="Yes"/>
    <x v="2"/>
    <s v="Direct Debit"/>
    <n v="48"/>
    <n v="3474"/>
    <x v="0"/>
    <n v="0"/>
    <x v="0"/>
  </r>
  <r>
    <s v="4360-SIGC"/>
    <s v="No"/>
    <n v="68"/>
    <n v="131"/>
    <n v="338.2"/>
    <n v="0"/>
    <n v="0"/>
    <s v="No"/>
    <s v="no"/>
    <n v="0"/>
    <n v="1"/>
    <n v="0"/>
    <s v="No"/>
    <n v="0"/>
    <s v="VT"/>
    <s v="403-1769"/>
    <s v="Male"/>
    <n v="38"/>
    <s v="No"/>
    <s v="No"/>
    <s v="No"/>
    <n v="0"/>
    <s v="No"/>
    <x v="2"/>
    <s v="Credit Card"/>
    <n v="17"/>
    <n v="1116"/>
    <x v="0"/>
    <n v="0"/>
    <x v="0"/>
  </r>
  <r>
    <s v="5350-TTOS"/>
    <s v="No"/>
    <n v="13"/>
    <n v="53"/>
    <n v="145.30000000000001"/>
    <n v="0"/>
    <n v="0"/>
    <s v="No"/>
    <s v="yes"/>
    <n v="0"/>
    <n v="2"/>
    <n v="7"/>
    <s v="Yes"/>
    <n v="0"/>
    <s v="RI"/>
    <s v="421-7214"/>
    <s v="Female"/>
    <n v="46"/>
    <s v="No"/>
    <s v="No"/>
    <s v="No"/>
    <n v="0"/>
    <s v="Yes"/>
    <x v="0"/>
    <s v="Direct Debit"/>
    <n v="24"/>
    <n v="320"/>
    <x v="0"/>
    <n v="0"/>
    <x v="0"/>
  </r>
  <r>
    <s v="6112-UTCV"/>
    <s v="Yes"/>
    <n v="56"/>
    <n v="384"/>
    <n v="563.29999999999995"/>
    <n v="0"/>
    <n v="0"/>
    <s v="No"/>
    <s v="no"/>
    <n v="0"/>
    <n v="0"/>
    <n v="5"/>
    <s v="Yes"/>
    <n v="0"/>
    <s v="CA"/>
    <s v="338-6962"/>
    <s v="Male"/>
    <n v="40"/>
    <s v="No"/>
    <s v="No"/>
    <s v="No"/>
    <n v="0"/>
    <s v="No"/>
    <x v="1"/>
    <s v="Direct Debit"/>
    <n v="27"/>
    <n v="1532"/>
    <x v="0"/>
    <n v="1"/>
    <x v="0"/>
  </r>
  <r>
    <s v="7679-UDBM"/>
    <s v="No"/>
    <n v="19"/>
    <n v="110"/>
    <n v="280.10000000000002"/>
    <n v="0"/>
    <n v="0"/>
    <s v="No"/>
    <s v="no"/>
    <n v="0"/>
    <n v="2"/>
    <n v="0"/>
    <s v="No"/>
    <n v="0"/>
    <s v="IN"/>
    <s v="381-9234"/>
    <s v="Female"/>
    <n v="54"/>
    <s v="No"/>
    <s v="No"/>
    <s v="No"/>
    <n v="0"/>
    <s v="No"/>
    <x v="1"/>
    <s v="Direct Debit"/>
    <n v="8"/>
    <n v="148"/>
    <x v="0"/>
    <n v="0"/>
    <x v="0"/>
  </r>
  <r>
    <s v="0830-FLCM"/>
    <s v="No"/>
    <n v="8"/>
    <n v="45"/>
    <n v="90.8"/>
    <n v="0"/>
    <n v="0"/>
    <s v="No"/>
    <s v="yes"/>
    <n v="0"/>
    <n v="2"/>
    <n v="7"/>
    <s v="Yes"/>
    <n v="0"/>
    <s v="NY"/>
    <s v="417-3046"/>
    <s v="Female"/>
    <n v="36"/>
    <s v="No"/>
    <s v="No"/>
    <s v="No"/>
    <n v="0"/>
    <s v="No"/>
    <x v="1"/>
    <s v="Direct Debit"/>
    <n v="25"/>
    <n v="206"/>
    <x v="0"/>
    <n v="0"/>
    <x v="0"/>
  </r>
  <r>
    <s v="8984-ZODM"/>
    <s v="No"/>
    <n v="52"/>
    <n v="310"/>
    <n v="786"/>
    <n v="0"/>
    <n v="0"/>
    <s v="No"/>
    <s v="no"/>
    <n v="0"/>
    <n v="0"/>
    <n v="5"/>
    <s v="Yes"/>
    <n v="0"/>
    <s v="RI"/>
    <s v="365-5886"/>
    <s v="Female"/>
    <n v="30"/>
    <s v="No"/>
    <s v="No"/>
    <s v="No"/>
    <n v="0"/>
    <s v="Yes"/>
    <x v="1"/>
    <s v="Credit Card"/>
    <n v="47"/>
    <n v="2487"/>
    <x v="0"/>
    <n v="0"/>
    <x v="0"/>
  </r>
  <r>
    <s v="6311-YMOL"/>
    <s v="No"/>
    <n v="3"/>
    <n v="13"/>
    <n v="33.299999999999997"/>
    <n v="0"/>
    <n v="0"/>
    <s v="No"/>
    <s v="no"/>
    <n v="0"/>
    <n v="2"/>
    <n v="11"/>
    <s v="Yes"/>
    <n v="0"/>
    <s v="NV"/>
    <s v="373-5196"/>
    <s v="Male"/>
    <n v="38"/>
    <s v="No"/>
    <s v="No"/>
    <s v="No"/>
    <n v="0"/>
    <s v="No"/>
    <x v="0"/>
    <s v="Credit Card"/>
    <n v="19"/>
    <n v="57"/>
    <x v="0"/>
    <n v="0"/>
    <x v="0"/>
  </r>
  <r>
    <s v="6256-CPYP"/>
    <s v="No"/>
    <n v="29"/>
    <n v="106"/>
    <n v="260.10000000000002"/>
    <n v="0"/>
    <n v="0"/>
    <s v="No"/>
    <s v="no"/>
    <n v="0"/>
    <n v="0"/>
    <n v="0"/>
    <s v="No"/>
    <n v="0"/>
    <s v="UT"/>
    <s v="327-6194"/>
    <s v="Male"/>
    <n v="41"/>
    <s v="No"/>
    <s v="No"/>
    <s v="No"/>
    <n v="0"/>
    <s v="No"/>
    <x v="1"/>
    <s v="Credit Card"/>
    <n v="10"/>
    <n v="282"/>
    <x v="0"/>
    <n v="0"/>
    <x v="0"/>
  </r>
  <r>
    <s v="2027-IKUK"/>
    <s v="No"/>
    <n v="40"/>
    <n v="216"/>
    <n v="596"/>
    <n v="360"/>
    <n v="308"/>
    <s v="Yes"/>
    <s v="yes"/>
    <n v="0"/>
    <n v="1"/>
    <n v="10"/>
    <s v="Yes"/>
    <n v="0"/>
    <s v="OR"/>
    <s v="378-6772"/>
    <s v="Female"/>
    <n v="40"/>
    <s v="No"/>
    <s v="No"/>
    <s v="No"/>
    <n v="0"/>
    <s v="Yes"/>
    <x v="1"/>
    <s v="Credit Card"/>
    <n v="37"/>
    <n v="1464"/>
    <x v="0"/>
    <n v="0"/>
    <x v="0"/>
  </r>
  <r>
    <s v="7174-QTEE"/>
    <s v="No"/>
    <n v="32"/>
    <n v="186"/>
    <n v="381"/>
    <n v="0"/>
    <n v="0"/>
    <s v="No"/>
    <s v="no"/>
    <n v="0"/>
    <n v="0"/>
    <n v="0"/>
    <s v="No"/>
    <n v="0"/>
    <s v="OR"/>
    <s v="362-4685"/>
    <s v="Female"/>
    <n v="50"/>
    <s v="No"/>
    <s v="No"/>
    <s v="No"/>
    <n v="0"/>
    <s v="No"/>
    <x v="1"/>
    <s v="Credit Card"/>
    <n v="7"/>
    <n v="236"/>
    <x v="0"/>
    <n v="0"/>
    <x v="0"/>
  </r>
  <r>
    <s v="6337-REBM"/>
    <s v="No"/>
    <n v="25"/>
    <n v="152"/>
    <n v="302.8"/>
    <n v="0"/>
    <n v="0"/>
    <s v="No"/>
    <s v="no"/>
    <n v="0"/>
    <n v="0"/>
    <n v="0"/>
    <s v="No"/>
    <n v="0"/>
    <s v="OH"/>
    <s v="362-1490"/>
    <s v="Male"/>
    <n v="48"/>
    <s v="No"/>
    <s v="No"/>
    <s v="No"/>
    <n v="0"/>
    <s v="No"/>
    <x v="1"/>
    <s v="Direct Debit"/>
    <n v="8"/>
    <n v="205"/>
    <x v="0"/>
    <n v="0"/>
    <x v="0"/>
  </r>
  <r>
    <s v="8973-JSQF"/>
    <s v="No"/>
    <n v="72"/>
    <n v="142"/>
    <n v="358"/>
    <n v="0"/>
    <n v="0"/>
    <s v="No"/>
    <s v="no"/>
    <n v="0"/>
    <n v="2"/>
    <n v="1"/>
    <s v="Yes"/>
    <n v="0"/>
    <s v="ND"/>
    <s v="336-4281"/>
    <s v="Female"/>
    <n v="85"/>
    <s v="No"/>
    <s v="Yes"/>
    <s v="No"/>
    <n v="0"/>
    <s v="Yes"/>
    <x v="2"/>
    <s v="Direct Debit"/>
    <n v="44"/>
    <n v="3167"/>
    <x v="0"/>
    <n v="0"/>
    <x v="0"/>
  </r>
  <r>
    <s v="3899-NYAP"/>
    <s v="No"/>
    <n v="36"/>
    <n v="222"/>
    <n v="542.4"/>
    <n v="0"/>
    <n v="0"/>
    <s v="No"/>
    <s v="no"/>
    <n v="0"/>
    <n v="1"/>
    <n v="2"/>
    <s v="Yes"/>
    <n v="0"/>
    <s v="RI"/>
    <s v="361-1315"/>
    <s v="Female"/>
    <n v="32"/>
    <s v="No"/>
    <s v="No"/>
    <s v="No"/>
    <n v="0"/>
    <s v="No"/>
    <x v="0"/>
    <s v="Direct Debit"/>
    <n v="27"/>
    <n v="959"/>
    <x v="0"/>
    <n v="0"/>
    <x v="0"/>
  </r>
  <r>
    <s v="7933-TBKR"/>
    <s v="No"/>
    <n v="10"/>
    <n v="70"/>
    <n v="137.9"/>
    <n v="0"/>
    <n v="0"/>
    <s v="No"/>
    <s v="no"/>
    <n v="0"/>
    <n v="2"/>
    <n v="4"/>
    <s v="Yes"/>
    <n v="0"/>
    <s v="HI"/>
    <s v="342-5906"/>
    <s v="Male"/>
    <n v="35"/>
    <s v="No"/>
    <s v="No"/>
    <s v="No"/>
    <n v="0"/>
    <s v="No"/>
    <x v="0"/>
    <s v="Direct Debit"/>
    <n v="31"/>
    <n v="304"/>
    <x v="0"/>
    <n v="0"/>
    <x v="0"/>
  </r>
  <r>
    <s v="0228-ZLKJ"/>
    <s v="No"/>
    <n v="14"/>
    <n v="46"/>
    <n v="99.9"/>
    <n v="42"/>
    <n v="180.6"/>
    <s v="Yes"/>
    <s v="yes"/>
    <n v="0"/>
    <n v="1"/>
    <n v="9"/>
    <s v="No"/>
    <n v="67"/>
    <s v="WY"/>
    <s v="405-7904"/>
    <s v="Female"/>
    <n v="50"/>
    <s v="No"/>
    <s v="No"/>
    <s v="No"/>
    <n v="0"/>
    <s v="No"/>
    <x v="1"/>
    <s v="Credit Card"/>
    <n v="28"/>
    <n v="402"/>
    <x v="0"/>
    <n v="0"/>
    <x v="0"/>
  </r>
  <r>
    <s v="2273-IYUB"/>
    <s v="No"/>
    <n v="50"/>
    <n v="155"/>
    <n v="445.7"/>
    <n v="0"/>
    <n v="0"/>
    <s v="No"/>
    <s v="no"/>
    <n v="0"/>
    <n v="2"/>
    <n v="0"/>
    <s v="No"/>
    <n v="0"/>
    <s v="KS"/>
    <s v="385-3263"/>
    <s v="Male"/>
    <n v="67"/>
    <s v="No"/>
    <s v="Yes"/>
    <s v="No"/>
    <n v="0"/>
    <s v="No"/>
    <x v="2"/>
    <s v="Credit Card"/>
    <n v="7"/>
    <n v="326"/>
    <x v="0"/>
    <n v="0"/>
    <x v="0"/>
  </r>
  <r>
    <s v="5848-FSZX"/>
    <s v="No"/>
    <n v="25"/>
    <n v="135"/>
    <n v="371.5"/>
    <n v="0"/>
    <n v="0"/>
    <s v="No"/>
    <s v="no"/>
    <n v="0"/>
    <n v="1"/>
    <n v="2"/>
    <s v="Yes"/>
    <n v="0"/>
    <s v="LA"/>
    <s v="405-9496"/>
    <s v="Male"/>
    <n v="35"/>
    <s v="No"/>
    <s v="No"/>
    <s v="No"/>
    <n v="0"/>
    <s v="No"/>
    <x v="0"/>
    <s v="Direct Debit"/>
    <n v="55"/>
    <n v="1373"/>
    <x v="0"/>
    <n v="0"/>
    <x v="0"/>
  </r>
  <r>
    <s v="0427-OMBZ"/>
    <s v="No"/>
    <n v="20"/>
    <n v="92"/>
    <n v="234.6"/>
    <n v="0"/>
    <n v="0"/>
    <s v="No"/>
    <s v="no"/>
    <n v="0"/>
    <n v="0"/>
    <n v="4"/>
    <s v="Yes"/>
    <n v="0"/>
    <s v="NV"/>
    <s v="393-6475"/>
    <s v="Male"/>
    <n v="72"/>
    <s v="No"/>
    <s v="Yes"/>
    <s v="No"/>
    <n v="0"/>
    <s v="No"/>
    <x v="1"/>
    <s v="Credit Card"/>
    <n v="35"/>
    <n v="680"/>
    <x v="0"/>
    <n v="0"/>
    <x v="0"/>
  </r>
  <r>
    <s v="5012-QGEB"/>
    <s v="No"/>
    <n v="23"/>
    <n v="110"/>
    <n v="206.9"/>
    <n v="0"/>
    <n v="0"/>
    <s v="No"/>
    <s v="no"/>
    <n v="0"/>
    <n v="1"/>
    <n v="6"/>
    <s v="Yes"/>
    <n v="0"/>
    <s v="MO"/>
    <s v="400-3497"/>
    <s v="Male"/>
    <n v="60"/>
    <s v="No"/>
    <s v="No"/>
    <s v="No"/>
    <n v="0"/>
    <s v="Yes"/>
    <x v="2"/>
    <s v="Direct Debit"/>
    <n v="21"/>
    <n v="489"/>
    <x v="0"/>
    <n v="0"/>
    <x v="0"/>
  </r>
  <r>
    <s v="4251-AMXB"/>
    <s v="No"/>
    <n v="1"/>
    <n v="2"/>
    <n v="4"/>
    <n v="0"/>
    <n v="0"/>
    <s v="No"/>
    <s v="no"/>
    <n v="0"/>
    <n v="1"/>
    <n v="0"/>
    <s v="No"/>
    <n v="0"/>
    <s v="ME"/>
    <s v="406-8809"/>
    <s v="Male"/>
    <n v="34"/>
    <s v="No"/>
    <s v="No"/>
    <s v="No"/>
    <n v="0"/>
    <s v="No"/>
    <x v="0"/>
    <s v="Credit Card"/>
    <n v="14"/>
    <n v="14"/>
    <x v="0"/>
    <n v="0"/>
    <x v="0"/>
  </r>
  <r>
    <s v="4902-VHZL"/>
    <s v="No"/>
    <n v="61"/>
    <n v="204"/>
    <n v="428"/>
    <n v="0"/>
    <n v="0"/>
    <s v="No"/>
    <s v="no"/>
    <n v="0"/>
    <n v="2"/>
    <n v="0"/>
    <s v="No"/>
    <n v="0"/>
    <s v="WY"/>
    <s v="337-4339"/>
    <s v="Female"/>
    <n v="47"/>
    <s v="No"/>
    <s v="No"/>
    <s v="No"/>
    <n v="0"/>
    <s v="No"/>
    <x v="1"/>
    <s v="Credit Card"/>
    <n v="13"/>
    <n v="778"/>
    <x v="0"/>
    <n v="0"/>
    <x v="0"/>
  </r>
  <r>
    <s v="0028-UCUF"/>
    <s v="No"/>
    <n v="58"/>
    <n v="280"/>
    <n v="753.5"/>
    <n v="0"/>
    <n v="0"/>
    <s v="No"/>
    <s v="no"/>
    <n v="0"/>
    <n v="0"/>
    <n v="1"/>
    <s v="Yes"/>
    <n v="0"/>
    <s v="ME"/>
    <s v="333-7631"/>
    <s v="Female"/>
    <n v="68"/>
    <s v="No"/>
    <s v="Yes"/>
    <s v="No"/>
    <n v="0"/>
    <s v="No"/>
    <x v="2"/>
    <s v="Credit Card"/>
    <n v="51"/>
    <n v="2985"/>
    <x v="0"/>
    <n v="0"/>
    <x v="0"/>
  </r>
  <r>
    <s v="4789-JPNV"/>
    <s v="No"/>
    <n v="31"/>
    <n v="104"/>
    <n v="306.5"/>
    <n v="0"/>
    <n v="0"/>
    <s v="No"/>
    <s v="no"/>
    <n v="0"/>
    <n v="0"/>
    <n v="0"/>
    <s v="No"/>
    <n v="0"/>
    <s v="OH"/>
    <s v="363-2602"/>
    <s v="Male"/>
    <n v="48"/>
    <s v="No"/>
    <s v="No"/>
    <s v="No"/>
    <n v="0"/>
    <s v="No"/>
    <x v="2"/>
    <s v="Direct Debit"/>
    <n v="10"/>
    <n v="303"/>
    <x v="0"/>
    <n v="0"/>
    <x v="0"/>
  </r>
  <r>
    <s v="3963-DTEC"/>
    <s v="No"/>
    <n v="46"/>
    <n v="202"/>
    <n v="461.8"/>
    <n v="0"/>
    <n v="0"/>
    <s v="No"/>
    <s v="no"/>
    <n v="0"/>
    <n v="1"/>
    <n v="11"/>
    <s v="Yes"/>
    <n v="0"/>
    <s v="NC"/>
    <s v="387-7757"/>
    <s v="Male"/>
    <n v="79"/>
    <s v="No"/>
    <s v="Yes"/>
    <s v="No"/>
    <n v="0"/>
    <s v="Yes"/>
    <x v="1"/>
    <s v="Direct Debit"/>
    <n v="46"/>
    <n v="2120"/>
    <x v="0"/>
    <n v="0"/>
    <x v="0"/>
  </r>
  <r>
    <s v="6201-LWDY"/>
    <s v="No"/>
    <n v="52"/>
    <n v="331"/>
    <n v="774.8"/>
    <n v="0"/>
    <n v="0"/>
    <s v="No"/>
    <s v="no"/>
    <n v="0"/>
    <n v="2"/>
    <n v="0"/>
    <s v="No"/>
    <n v="0"/>
    <s v="KY"/>
    <s v="376-9513"/>
    <s v="Female"/>
    <n v="44"/>
    <s v="No"/>
    <s v="No"/>
    <s v="No"/>
    <n v="0"/>
    <s v="No"/>
    <x v="1"/>
    <s v="Credit Card"/>
    <n v="9"/>
    <n v="464"/>
    <x v="0"/>
    <n v="0"/>
    <x v="0"/>
  </r>
  <r>
    <s v="6818-RGMC"/>
    <s v="No"/>
    <n v="32"/>
    <n v="174"/>
    <n v="410.3"/>
    <n v="0"/>
    <n v="0"/>
    <s v="No"/>
    <s v="no"/>
    <n v="0"/>
    <n v="1"/>
    <n v="13"/>
    <s v="No"/>
    <n v="53"/>
    <s v="FL"/>
    <s v="371-9482"/>
    <s v="Male"/>
    <n v="51"/>
    <s v="No"/>
    <s v="No"/>
    <s v="No"/>
    <n v="0"/>
    <s v="No"/>
    <x v="0"/>
    <s v="Direct Debit"/>
    <n v="34"/>
    <n v="1084"/>
    <x v="0"/>
    <n v="0"/>
    <x v="0"/>
  </r>
  <r>
    <s v="6947-SZZQ"/>
    <s v="No"/>
    <n v="15"/>
    <n v="42"/>
    <n v="105.8"/>
    <n v="0"/>
    <n v="0"/>
    <s v="No"/>
    <s v="no"/>
    <n v="0"/>
    <n v="0"/>
    <n v="8"/>
    <s v="Yes"/>
    <n v="0"/>
    <s v="DE"/>
    <s v="420-2796"/>
    <s v="Female"/>
    <n v="38"/>
    <s v="No"/>
    <s v="No"/>
    <s v="No"/>
    <n v="0"/>
    <s v="No"/>
    <x v="0"/>
    <s v="Credit Card"/>
    <n v="34"/>
    <n v="518"/>
    <x v="0"/>
    <n v="0"/>
    <x v="0"/>
  </r>
  <r>
    <s v="8648-LTTP"/>
    <s v="No"/>
    <n v="53"/>
    <n v="277"/>
    <n v="740.2"/>
    <n v="0"/>
    <n v="0"/>
    <s v="No"/>
    <s v="no"/>
    <n v="0"/>
    <n v="2"/>
    <n v="3"/>
    <s v="Yes"/>
    <n v="0"/>
    <s v="AL"/>
    <s v="366-4225"/>
    <s v="Female"/>
    <n v="60"/>
    <s v="No"/>
    <s v="No"/>
    <s v="No"/>
    <n v="0"/>
    <s v="Yes"/>
    <x v="1"/>
    <s v="Direct Debit"/>
    <n v="63"/>
    <n v="3356"/>
    <x v="0"/>
    <n v="0"/>
    <x v="0"/>
  </r>
  <r>
    <s v="3389-CMVK"/>
    <s v="No"/>
    <n v="30"/>
    <n v="166"/>
    <n v="416.9"/>
    <n v="0"/>
    <n v="0"/>
    <s v="No"/>
    <s v="no"/>
    <n v="0"/>
    <n v="2"/>
    <n v="7"/>
    <s v="Yes"/>
    <n v="0"/>
    <s v="ME"/>
    <s v="398-4567"/>
    <s v="Male"/>
    <n v="33"/>
    <s v="No"/>
    <s v="No"/>
    <s v="No"/>
    <n v="0"/>
    <s v="Yes"/>
    <x v="1"/>
    <s v="Direct Debit"/>
    <n v="43"/>
    <n v="1282"/>
    <x v="0"/>
    <n v="0"/>
    <x v="0"/>
  </r>
  <r>
    <s v="1789-BFVK"/>
    <s v="No"/>
    <n v="70"/>
    <n v="402"/>
    <n v="975"/>
    <n v="0"/>
    <n v="0"/>
    <s v="No"/>
    <s v="no"/>
    <n v="0"/>
    <n v="2"/>
    <n v="10"/>
    <s v="Yes"/>
    <n v="0"/>
    <s v="SD"/>
    <s v="388-4571"/>
    <s v="Male"/>
    <n v="24"/>
    <s v="Yes"/>
    <s v="No"/>
    <s v="No"/>
    <n v="0"/>
    <s v="Yes"/>
    <x v="2"/>
    <s v="Credit Card"/>
    <n v="30"/>
    <n v="2120"/>
    <x v="0"/>
    <n v="0"/>
    <x v="0"/>
  </r>
  <r>
    <s v="5631-QJIT"/>
    <s v="No"/>
    <n v="41"/>
    <n v="167"/>
    <n v="414.6"/>
    <n v="0"/>
    <n v="0"/>
    <s v="No"/>
    <s v="no"/>
    <n v="0"/>
    <n v="0"/>
    <n v="26"/>
    <s v="Yes"/>
    <n v="0"/>
    <s v="AK"/>
    <s v="333-3704"/>
    <s v="Male"/>
    <n v="28"/>
    <s v="Yes"/>
    <s v="No"/>
    <s v="No"/>
    <n v="0"/>
    <s v="Yes"/>
    <x v="1"/>
    <s v="Direct Debit"/>
    <n v="33"/>
    <n v="1381"/>
    <x v="0"/>
    <n v="0"/>
    <x v="0"/>
  </r>
  <r>
    <s v="7417-ZNPZ"/>
    <s v="No"/>
    <n v="1"/>
    <n v="2"/>
    <n v="5"/>
    <n v="0"/>
    <n v="0"/>
    <s v="No"/>
    <s v="no"/>
    <n v="0"/>
    <n v="0"/>
    <n v="4"/>
    <s v="No"/>
    <n v="28"/>
    <s v="ID"/>
    <s v="383-2566"/>
    <s v="Male"/>
    <n v="53"/>
    <s v="No"/>
    <s v="No"/>
    <s v="No"/>
    <n v="0"/>
    <s v="No"/>
    <x v="0"/>
    <s v="Direct Debit"/>
    <n v="37"/>
    <n v="37"/>
    <x v="0"/>
    <n v="0"/>
    <x v="0"/>
  </r>
  <r>
    <s v="7351-BFIO"/>
    <s v="No"/>
    <n v="7"/>
    <n v="32"/>
    <n v="85.7"/>
    <n v="0"/>
    <n v="0"/>
    <s v="No"/>
    <s v="no"/>
    <n v="0"/>
    <n v="2"/>
    <n v="2"/>
    <s v="Yes"/>
    <n v="0"/>
    <s v="RI"/>
    <s v="406-5584"/>
    <s v="Female"/>
    <n v="37"/>
    <s v="No"/>
    <s v="No"/>
    <s v="No"/>
    <n v="0"/>
    <s v="Yes"/>
    <x v="0"/>
    <s v="Direct Debit"/>
    <n v="27"/>
    <n v="196"/>
    <x v="0"/>
    <n v="0"/>
    <x v="0"/>
  </r>
  <r>
    <s v="2904-VLZU"/>
    <s v="No"/>
    <n v="43"/>
    <n v="212"/>
    <n v="515.20000000000005"/>
    <n v="0"/>
    <n v="0"/>
    <s v="No"/>
    <s v="no"/>
    <n v="0"/>
    <n v="0"/>
    <n v="0"/>
    <s v="No"/>
    <n v="0"/>
    <s v="AL"/>
    <s v="343-4806"/>
    <s v="Male"/>
    <n v="31"/>
    <s v="No"/>
    <s v="No"/>
    <s v="No"/>
    <n v="0"/>
    <s v="No"/>
    <x v="1"/>
    <s v="Credit Card"/>
    <n v="13"/>
    <n v="538"/>
    <x v="0"/>
    <n v="0"/>
    <x v="0"/>
  </r>
  <r>
    <s v="8378-UHEK"/>
    <s v="No"/>
    <n v="10"/>
    <n v="52"/>
    <n v="125.4"/>
    <n v="0"/>
    <n v="0"/>
    <s v="No"/>
    <s v="no"/>
    <n v="0"/>
    <n v="0"/>
    <n v="12"/>
    <s v="Yes"/>
    <n v="0"/>
    <s v="NJ"/>
    <s v="401-8735"/>
    <s v="Female"/>
    <n v="26"/>
    <s v="Yes"/>
    <s v="No"/>
    <s v="No"/>
    <n v="0"/>
    <s v="No"/>
    <x v="0"/>
    <s v="Direct Debit"/>
    <n v="41"/>
    <n v="398"/>
    <x v="0"/>
    <n v="0"/>
    <x v="0"/>
  </r>
  <r>
    <s v="0642-WQJL"/>
    <s v="No"/>
    <n v="64"/>
    <n v="170"/>
    <n v="385"/>
    <n v="0"/>
    <n v="0"/>
    <s v="No"/>
    <s v="no"/>
    <n v="0"/>
    <n v="0"/>
    <n v="10"/>
    <s v="Yes"/>
    <n v="0"/>
    <s v="NC"/>
    <s v="391-8626"/>
    <s v="Female"/>
    <n v="24"/>
    <s v="Yes"/>
    <s v="No"/>
    <s v="No"/>
    <n v="0"/>
    <s v="No"/>
    <x v="2"/>
    <s v="Direct Debit"/>
    <n v="60"/>
    <n v="3841"/>
    <x v="0"/>
    <n v="0"/>
    <x v="0"/>
  </r>
  <r>
    <s v="6844-LKLS"/>
    <s v="No"/>
    <n v="68"/>
    <n v="220"/>
    <n v="541.6"/>
    <n v="0"/>
    <n v="0"/>
    <s v="No"/>
    <s v="no"/>
    <n v="0"/>
    <n v="0"/>
    <n v="0"/>
    <s v="No"/>
    <n v="0"/>
    <s v="DE"/>
    <s v="327-5817"/>
    <s v="Female"/>
    <n v="61"/>
    <s v="No"/>
    <s v="No"/>
    <s v="No"/>
    <n v="0"/>
    <s v="No"/>
    <x v="2"/>
    <s v="Direct Debit"/>
    <n v="13"/>
    <n v="851"/>
    <x v="0"/>
    <n v="0"/>
    <x v="0"/>
  </r>
  <r>
    <s v="9542-IIUP"/>
    <s v="No"/>
    <n v="68"/>
    <n v="303"/>
    <n v="682.1"/>
    <n v="0"/>
    <n v="0"/>
    <s v="No"/>
    <s v="no"/>
    <n v="0"/>
    <n v="0"/>
    <n v="0"/>
    <s v="No"/>
    <n v="0"/>
    <s v="WY"/>
    <s v="381-4712"/>
    <s v="Female"/>
    <n v="24"/>
    <s v="Yes"/>
    <s v="No"/>
    <s v="No"/>
    <n v="0"/>
    <s v="No"/>
    <x v="2"/>
    <s v="Credit Card"/>
    <n v="14"/>
    <n v="964"/>
    <x v="0"/>
    <n v="0"/>
    <x v="0"/>
  </r>
  <r>
    <s v="5660-HDWR"/>
    <s v="No"/>
    <n v="41"/>
    <n v="90"/>
    <n v="246.3"/>
    <n v="0"/>
    <n v="0"/>
    <s v="No"/>
    <s v="no"/>
    <n v="0"/>
    <n v="0"/>
    <n v="9"/>
    <s v="Yes"/>
    <n v="0"/>
    <s v="ID"/>
    <s v="335-3320"/>
    <s v="Male"/>
    <n v="35"/>
    <s v="No"/>
    <s v="No"/>
    <s v="No"/>
    <n v="0"/>
    <s v="No"/>
    <x v="0"/>
    <s v="Credit Card"/>
    <n v="30"/>
    <n v="1227"/>
    <x v="0"/>
    <n v="0"/>
    <x v="0"/>
  </r>
  <r>
    <s v="4505-OCXZ"/>
    <s v="No"/>
    <n v="61"/>
    <n v="211"/>
    <n v="673.5"/>
    <n v="0"/>
    <n v="0"/>
    <s v="No"/>
    <s v="no"/>
    <n v="0"/>
    <n v="0"/>
    <n v="13"/>
    <s v="Yes"/>
    <n v="0"/>
    <s v="NY"/>
    <s v="415-8780"/>
    <s v="Male"/>
    <n v="37"/>
    <s v="No"/>
    <s v="No"/>
    <s v="No"/>
    <n v="0"/>
    <s v="Yes"/>
    <x v="2"/>
    <s v="Direct Debit"/>
    <n v="20"/>
    <n v="1200"/>
    <x v="0"/>
    <n v="0"/>
    <x v="0"/>
  </r>
  <r>
    <s v="5022-OPOK"/>
    <s v="No"/>
    <n v="70"/>
    <n v="348"/>
    <n v="910.6"/>
    <n v="0"/>
    <n v="0"/>
    <s v="No"/>
    <s v="no"/>
    <n v="0"/>
    <n v="0"/>
    <n v="4"/>
    <s v="No"/>
    <n v="83"/>
    <s v="ID"/>
    <s v="352-7413"/>
    <s v="Female"/>
    <n v="74"/>
    <s v="No"/>
    <s v="Yes"/>
    <s v="No"/>
    <n v="0"/>
    <s v="Yes"/>
    <x v="2"/>
    <s v="Credit Card"/>
    <n v="49"/>
    <n v="3420"/>
    <x v="0"/>
    <n v="0"/>
    <x v="0"/>
  </r>
  <r>
    <s v="5591-AKJX"/>
    <s v="No"/>
    <n v="32"/>
    <n v="48"/>
    <n v="159.1"/>
    <n v="0"/>
    <n v="0"/>
    <s v="No"/>
    <s v="no"/>
    <n v="0"/>
    <n v="0"/>
    <n v="3"/>
    <s v="Yes"/>
    <n v="0"/>
    <s v="TN"/>
    <s v="352-1127"/>
    <s v="Male"/>
    <n v="32"/>
    <s v="No"/>
    <s v="No"/>
    <s v="No"/>
    <n v="0"/>
    <s v="No"/>
    <x v="0"/>
    <s v="Credit Card"/>
    <n v="36"/>
    <n v="1137"/>
    <x v="0"/>
    <n v="0"/>
    <x v="0"/>
  </r>
  <r>
    <s v="6631-BEAO"/>
    <s v="No"/>
    <n v="41"/>
    <n v="143"/>
    <n v="286.10000000000002"/>
    <n v="0"/>
    <n v="0"/>
    <s v="No"/>
    <s v="no"/>
    <n v="0"/>
    <n v="0"/>
    <n v="5"/>
    <s v="Yes"/>
    <n v="0"/>
    <s v="OH"/>
    <s v="368-1288"/>
    <s v="Male"/>
    <n v="64"/>
    <s v="No"/>
    <s v="No"/>
    <s v="No"/>
    <n v="0"/>
    <s v="No"/>
    <x v="2"/>
    <s v="Credit Card"/>
    <n v="26"/>
    <n v="1053"/>
    <x v="0"/>
    <n v="0"/>
    <x v="0"/>
  </r>
  <r>
    <s v="1490-ZOJU"/>
    <s v="No"/>
    <n v="38"/>
    <n v="85"/>
    <n v="264"/>
    <n v="0"/>
    <n v="0"/>
    <s v="No"/>
    <s v="no"/>
    <n v="0"/>
    <n v="0"/>
    <n v="0"/>
    <s v="No"/>
    <n v="0"/>
    <s v="IL"/>
    <s v="403-5279"/>
    <s v="Female"/>
    <n v="35"/>
    <s v="No"/>
    <s v="No"/>
    <s v="No"/>
    <n v="0"/>
    <s v="No"/>
    <x v="1"/>
    <s v="Direct Debit"/>
    <n v="13"/>
    <n v="505"/>
    <x v="0"/>
    <n v="0"/>
    <x v="0"/>
  </r>
  <r>
    <s v="4878-YNAM"/>
    <s v="No"/>
    <n v="51"/>
    <n v="122"/>
    <n v="255.9"/>
    <n v="357"/>
    <n v="601.79999999999995"/>
    <s v="Yes"/>
    <s v="yes"/>
    <n v="0"/>
    <n v="0"/>
    <n v="6"/>
    <s v="Yes"/>
    <n v="0"/>
    <s v="FL"/>
    <s v="397-9333"/>
    <s v="Male"/>
    <n v="35"/>
    <s v="No"/>
    <s v="No"/>
    <s v="No"/>
    <n v="0"/>
    <s v="Yes"/>
    <x v="2"/>
    <s v="Credit Card"/>
    <n v="49"/>
    <n v="2483"/>
    <x v="0"/>
    <n v="0"/>
    <x v="0"/>
  </r>
  <r>
    <s v="4467-VADV"/>
    <s v="No"/>
    <n v="70"/>
    <n v="207"/>
    <n v="487.6"/>
    <n v="0"/>
    <n v="0"/>
    <s v="No"/>
    <s v="no"/>
    <n v="0"/>
    <n v="0"/>
    <n v="10"/>
    <s v="Yes"/>
    <n v="0"/>
    <s v="OK"/>
    <s v="383-2537"/>
    <s v="Male"/>
    <n v="23"/>
    <s v="Yes"/>
    <s v="No"/>
    <s v="No"/>
    <n v="0"/>
    <s v="Yes"/>
    <x v="2"/>
    <s v="Direct Debit"/>
    <n v="22"/>
    <n v="1533"/>
    <x v="0"/>
    <n v="0"/>
    <x v="0"/>
  </r>
  <r>
    <s v="0603-GKBT"/>
    <s v="No"/>
    <n v="21"/>
    <n v="145"/>
    <n v="296.39999999999998"/>
    <n v="0"/>
    <n v="0"/>
    <s v="No"/>
    <s v="no"/>
    <n v="0"/>
    <n v="0"/>
    <n v="9"/>
    <s v="No"/>
    <n v="0"/>
    <s v="KY"/>
    <s v="330-4419"/>
    <s v="Male"/>
    <n v="54"/>
    <s v="No"/>
    <s v="No"/>
    <s v="No"/>
    <n v="0"/>
    <s v="No"/>
    <x v="0"/>
    <s v="Credit Card"/>
    <n v="43"/>
    <n v="911"/>
    <x v="0"/>
    <n v="0"/>
    <x v="0"/>
  </r>
  <r>
    <s v="6263-OJZU"/>
    <s v="No"/>
    <n v="51"/>
    <n v="422"/>
    <n v="759.8"/>
    <n v="0"/>
    <n v="0"/>
    <s v="No"/>
    <s v="no"/>
    <n v="0"/>
    <n v="0"/>
    <n v="1"/>
    <s v="Yes"/>
    <n v="0"/>
    <s v="MI"/>
    <s v="390-7930"/>
    <s v="Female"/>
    <n v="63"/>
    <s v="No"/>
    <s v="No"/>
    <s v="No"/>
    <n v="0"/>
    <s v="Yes"/>
    <x v="1"/>
    <s v="Credit Card"/>
    <n v="53"/>
    <n v="2700"/>
    <x v="0"/>
    <n v="0"/>
    <x v="0"/>
  </r>
  <r>
    <s v="1199-DHJG"/>
    <s v="No"/>
    <n v="26"/>
    <n v="66"/>
    <n v="183.1"/>
    <n v="0"/>
    <n v="0"/>
    <s v="No"/>
    <s v="no"/>
    <n v="0"/>
    <n v="0"/>
    <n v="5"/>
    <s v="Yes"/>
    <n v="0"/>
    <s v="VA"/>
    <s v="358-6796"/>
    <s v="Male"/>
    <n v="45"/>
    <s v="No"/>
    <s v="No"/>
    <s v="No"/>
    <n v="0"/>
    <s v="Yes"/>
    <x v="1"/>
    <s v="Direct Debit"/>
    <n v="30"/>
    <n v="781"/>
    <x v="0"/>
    <n v="0"/>
    <x v="0"/>
  </r>
  <r>
    <s v="1176-LAIK"/>
    <s v="No"/>
    <n v="12"/>
    <n v="66"/>
    <n v="169.3"/>
    <n v="0"/>
    <n v="0"/>
    <s v="No"/>
    <s v="no"/>
    <n v="0"/>
    <n v="0"/>
    <n v="6"/>
    <s v="Yes"/>
    <n v="0"/>
    <s v="NY"/>
    <s v="409-7494"/>
    <s v="Male"/>
    <n v="62"/>
    <s v="No"/>
    <s v="No"/>
    <s v="No"/>
    <n v="0"/>
    <s v="No"/>
    <x v="0"/>
    <s v="Direct Debit"/>
    <n v="19"/>
    <n v="230"/>
    <x v="0"/>
    <n v="0"/>
    <x v="0"/>
  </r>
  <r>
    <s v="2107-CAAP"/>
    <s v="No"/>
    <n v="23"/>
    <n v="55"/>
    <n v="185.2"/>
    <n v="0"/>
    <n v="0"/>
    <s v="No"/>
    <s v="no"/>
    <n v="0"/>
    <n v="0"/>
    <n v="29"/>
    <s v="Yes"/>
    <n v="0"/>
    <s v="KS"/>
    <s v="415-2176"/>
    <s v="Female"/>
    <n v="29"/>
    <s v="Yes"/>
    <s v="No"/>
    <s v="No"/>
    <n v="0"/>
    <s v="Yes"/>
    <x v="1"/>
    <s v="Credit Card"/>
    <n v="24"/>
    <n v="558"/>
    <x v="0"/>
    <n v="0"/>
    <x v="0"/>
  </r>
  <r>
    <s v="9447-MEKT"/>
    <s v="No"/>
    <n v="27"/>
    <n v="180"/>
    <n v="409.6"/>
    <n v="270"/>
    <n v="332.1"/>
    <s v="Yes"/>
    <s v="yes"/>
    <n v="0"/>
    <n v="0"/>
    <n v="0"/>
    <s v="No"/>
    <n v="0"/>
    <s v="VA"/>
    <s v="377-8067"/>
    <s v="Male"/>
    <n v="28"/>
    <s v="Yes"/>
    <s v="No"/>
    <s v="No"/>
    <n v="0"/>
    <s v="No"/>
    <x v="0"/>
    <s v="Direct Debit"/>
    <n v="12"/>
    <n v="339"/>
    <x v="0"/>
    <n v="0"/>
    <x v="0"/>
  </r>
  <r>
    <s v="7103-RDJC"/>
    <s v="No"/>
    <n v="45"/>
    <n v="265"/>
    <n v="539.1"/>
    <n v="0"/>
    <n v="0"/>
    <s v="No"/>
    <s v="no"/>
    <n v="0"/>
    <n v="0"/>
    <n v="10"/>
    <s v="Yes"/>
    <n v="0"/>
    <s v="AL"/>
    <s v="362-7835"/>
    <s v="Male"/>
    <n v="67"/>
    <s v="No"/>
    <s v="Yes"/>
    <s v="No"/>
    <n v="0"/>
    <s v="No"/>
    <x v="1"/>
    <s v="Credit Card"/>
    <n v="46"/>
    <n v="2083"/>
    <x v="0"/>
    <n v="0"/>
    <x v="0"/>
  </r>
  <r>
    <s v="4305-YWQZ"/>
    <s v="No"/>
    <n v="73"/>
    <n v="246"/>
    <n v="654.20000000000005"/>
    <n v="0"/>
    <n v="0"/>
    <s v="No"/>
    <s v="no"/>
    <n v="0"/>
    <n v="0"/>
    <n v="7"/>
    <s v="Yes"/>
    <n v="0"/>
    <s v="ID"/>
    <s v="402-3476"/>
    <s v="Female"/>
    <n v="70"/>
    <s v="No"/>
    <s v="Yes"/>
    <s v="No"/>
    <n v="0"/>
    <s v="Yes"/>
    <x v="2"/>
    <s v="Direct Debit"/>
    <n v="63"/>
    <n v="4569"/>
    <x v="0"/>
    <n v="0"/>
    <x v="0"/>
  </r>
  <r>
    <s v="3574-XUIK"/>
    <s v="No"/>
    <n v="12"/>
    <n v="38"/>
    <n v="81.5"/>
    <n v="0"/>
    <n v="0"/>
    <s v="No"/>
    <s v="no"/>
    <n v="0"/>
    <n v="0"/>
    <n v="0"/>
    <s v="No"/>
    <n v="0"/>
    <s v="IL"/>
    <s v="353-3285"/>
    <s v="Male"/>
    <n v="70"/>
    <s v="No"/>
    <s v="Yes"/>
    <s v="No"/>
    <n v="0"/>
    <s v="No"/>
    <x v="1"/>
    <s v="Credit Card"/>
    <n v="10"/>
    <n v="114"/>
    <x v="0"/>
    <n v="0"/>
    <x v="0"/>
  </r>
  <r>
    <s v="1703-UQFL"/>
    <s v="No"/>
    <n v="13"/>
    <n v="77"/>
    <n v="169.8"/>
    <n v="0"/>
    <n v="0"/>
    <s v="No"/>
    <s v="no"/>
    <n v="0"/>
    <n v="0"/>
    <n v="10"/>
    <s v="Yes"/>
    <n v="0"/>
    <s v="LA"/>
    <s v="409-9885"/>
    <s v="Female"/>
    <n v="33"/>
    <s v="No"/>
    <s v="No"/>
    <s v="No"/>
    <n v="0"/>
    <s v="Yes"/>
    <x v="2"/>
    <s v="Credit Card"/>
    <n v="32"/>
    <n v="420"/>
    <x v="0"/>
    <n v="0"/>
    <x v="0"/>
  </r>
  <r>
    <s v="5772-GWMS"/>
    <s v="No"/>
    <n v="19"/>
    <n v="59"/>
    <n v="170.3"/>
    <n v="0"/>
    <n v="0"/>
    <s v="No"/>
    <s v="no"/>
    <n v="0"/>
    <n v="0"/>
    <n v="6"/>
    <s v="Yes"/>
    <n v="0"/>
    <s v="MI"/>
    <s v="345-2863"/>
    <s v="Male"/>
    <n v="19"/>
    <s v="Yes"/>
    <s v="No"/>
    <s v="No"/>
    <n v="0"/>
    <s v="No"/>
    <x v="0"/>
    <s v="Credit Card"/>
    <n v="29"/>
    <n v="547"/>
    <x v="0"/>
    <n v="0"/>
    <x v="0"/>
  </r>
  <r>
    <s v="2292-DAWI"/>
    <s v="No"/>
    <n v="31"/>
    <n v="198"/>
    <n v="369.5"/>
    <n v="0"/>
    <n v="0"/>
    <s v="No"/>
    <s v="no"/>
    <n v="0"/>
    <n v="0"/>
    <n v="12"/>
    <s v="Yes"/>
    <n v="0"/>
    <s v="ID"/>
    <s v="389-5649"/>
    <s v="Female"/>
    <n v="23"/>
    <s v="Yes"/>
    <s v="No"/>
    <s v="No"/>
    <n v="0"/>
    <s v="No"/>
    <x v="0"/>
    <s v="Direct Debit"/>
    <n v="49"/>
    <n v="1518"/>
    <x v="0"/>
    <n v="0"/>
    <x v="0"/>
  </r>
  <r>
    <s v="0983-HPCF"/>
    <s v="No"/>
    <n v="30"/>
    <n v="128"/>
    <n v="331.4"/>
    <n v="0"/>
    <n v="0"/>
    <s v="No"/>
    <s v="no"/>
    <n v="0"/>
    <n v="0"/>
    <n v="3"/>
    <s v="Yes"/>
    <n v="0"/>
    <s v="WA"/>
    <s v="378-8137"/>
    <s v="Male"/>
    <n v="45"/>
    <s v="No"/>
    <s v="No"/>
    <s v="No"/>
    <n v="0"/>
    <s v="No"/>
    <x v="1"/>
    <s v="Paper Check"/>
    <n v="21"/>
    <n v="632"/>
    <x v="0"/>
    <n v="0"/>
    <x v="0"/>
  </r>
  <r>
    <s v="6644-PVCE"/>
    <s v="No"/>
    <n v="3"/>
    <n v="14"/>
    <n v="34"/>
    <n v="0"/>
    <n v="0"/>
    <s v="No"/>
    <s v="no"/>
    <n v="0"/>
    <n v="0"/>
    <n v="7"/>
    <s v="No"/>
    <n v="33"/>
    <s v="MN"/>
    <s v="340-4627"/>
    <s v="Female"/>
    <n v="66"/>
    <s v="No"/>
    <s v="Yes"/>
    <s v="No"/>
    <n v="0"/>
    <s v="No"/>
    <x v="0"/>
    <s v="Direct Debit"/>
    <n v="38"/>
    <n v="106"/>
    <x v="0"/>
    <n v="0"/>
    <x v="0"/>
  </r>
  <r>
    <s v="0183-NIFL"/>
    <s v="No"/>
    <n v="42"/>
    <n v="260"/>
    <n v="540.6"/>
    <n v="0"/>
    <n v="0"/>
    <s v="No"/>
    <s v="no"/>
    <n v="0"/>
    <n v="0"/>
    <n v="5"/>
    <s v="Yes"/>
    <n v="0"/>
    <s v="GA"/>
    <s v="368-5437"/>
    <s v="Female"/>
    <n v="57"/>
    <s v="No"/>
    <s v="No"/>
    <s v="No"/>
    <n v="0"/>
    <s v="No"/>
    <x v="0"/>
    <s v="Direct Debit"/>
    <n v="24"/>
    <n v="1003"/>
    <x v="0"/>
    <n v="0"/>
    <x v="0"/>
  </r>
  <r>
    <s v="8950-HDPL"/>
    <s v="No"/>
    <n v="1"/>
    <n v="4"/>
    <n v="11"/>
    <n v="0"/>
    <n v="0"/>
    <s v="No"/>
    <s v="no"/>
    <n v="0"/>
    <n v="0"/>
    <n v="0"/>
    <s v="No"/>
    <n v="0"/>
    <s v="HI"/>
    <s v="418-8170"/>
    <s v="Female"/>
    <n v="63"/>
    <s v="No"/>
    <s v="No"/>
    <s v="No"/>
    <n v="0"/>
    <s v="No"/>
    <x v="0"/>
    <s v="Direct Debit"/>
    <n v="10"/>
    <n v="10"/>
    <x v="0"/>
    <n v="0"/>
    <x v="0"/>
  </r>
  <r>
    <s v="3735-RPTM"/>
    <s v="No"/>
    <n v="7"/>
    <n v="21"/>
    <n v="47.3"/>
    <n v="0"/>
    <n v="0"/>
    <s v="No"/>
    <s v="no"/>
    <n v="0"/>
    <n v="0"/>
    <n v="12"/>
    <s v="Yes"/>
    <n v="0"/>
    <s v="AL"/>
    <s v="403-9417"/>
    <s v="Male"/>
    <n v="55"/>
    <s v="No"/>
    <s v="No"/>
    <s v="No"/>
    <n v="0"/>
    <s v="No"/>
    <x v="0"/>
    <s v="Paper Check"/>
    <n v="36"/>
    <n v="243"/>
    <x v="0"/>
    <n v="0"/>
    <x v="0"/>
  </r>
  <r>
    <s v="4571-PDPQ"/>
    <s v="No"/>
    <n v="53"/>
    <n v="403"/>
    <n v="795.6"/>
    <n v="0"/>
    <n v="0"/>
    <s v="No"/>
    <s v="no"/>
    <n v="0"/>
    <n v="0"/>
    <n v="5"/>
    <s v="Yes"/>
    <n v="0"/>
    <s v="CT"/>
    <s v="330-6165"/>
    <s v="Female"/>
    <n v="39"/>
    <s v="No"/>
    <s v="No"/>
    <s v="No"/>
    <n v="0"/>
    <s v="Yes"/>
    <x v="1"/>
    <s v="Paper Check"/>
    <n v="35"/>
    <n v="1846"/>
    <x v="0"/>
    <n v="0"/>
    <x v="0"/>
  </r>
  <r>
    <s v="6157-AZEB"/>
    <s v="No"/>
    <n v="69"/>
    <n v="516"/>
    <n v="1106.8"/>
    <n v="0"/>
    <n v="0"/>
    <s v="No"/>
    <s v="no"/>
    <n v="0"/>
    <n v="0"/>
    <n v="3"/>
    <s v="No"/>
    <n v="69"/>
    <s v="KS"/>
    <s v="409-4734"/>
    <s v="Male"/>
    <n v="59"/>
    <s v="No"/>
    <s v="No"/>
    <s v="No"/>
    <n v="0"/>
    <s v="Yes"/>
    <x v="2"/>
    <s v="Credit Card"/>
    <n v="36"/>
    <n v="2507"/>
    <x v="0"/>
    <n v="0"/>
    <x v="0"/>
  </r>
  <r>
    <s v="7406-JKMN"/>
    <s v="No"/>
    <n v="54"/>
    <n v="158"/>
    <n v="268.89999999999998"/>
    <n v="0"/>
    <n v="0"/>
    <s v="No"/>
    <s v="no"/>
    <n v="0"/>
    <n v="0"/>
    <n v="0"/>
    <s v="No"/>
    <n v="0"/>
    <s v="NJ"/>
    <s v="348-9828"/>
    <s v="Female"/>
    <n v="60"/>
    <s v="No"/>
    <s v="No"/>
    <s v="No"/>
    <n v="0"/>
    <s v="No"/>
    <x v="2"/>
    <s v="Paper Check"/>
    <n v="8"/>
    <n v="447"/>
    <x v="0"/>
    <n v="0"/>
    <x v="0"/>
  </r>
  <r>
    <s v="3163-GLTB"/>
    <s v="No"/>
    <n v="61"/>
    <n v="325"/>
    <n v="666.7"/>
    <n v="0"/>
    <n v="0"/>
    <s v="No"/>
    <s v="no"/>
    <n v="0"/>
    <n v="0"/>
    <n v="13"/>
    <s v="Yes"/>
    <n v="0"/>
    <s v="FL"/>
    <s v="418-8850"/>
    <s v="Female"/>
    <n v="69"/>
    <s v="No"/>
    <s v="Yes"/>
    <s v="No"/>
    <n v="0"/>
    <s v="Yes"/>
    <x v="1"/>
    <s v="Credit Card"/>
    <n v="44"/>
    <n v="2676"/>
    <x v="0"/>
    <n v="0"/>
    <x v="0"/>
  </r>
  <r>
    <s v="5802-USCC"/>
    <s v="Yes"/>
    <n v="58"/>
    <n v="367"/>
    <n v="931.1"/>
    <n v="348"/>
    <n v="643.79999999999995"/>
    <s v="Yes"/>
    <s v="yes"/>
    <n v="0"/>
    <n v="0"/>
    <n v="6"/>
    <s v="Yes"/>
    <n v="0"/>
    <s v="CA"/>
    <s v="330-8351"/>
    <s v="Female"/>
    <n v="43"/>
    <s v="No"/>
    <s v="No"/>
    <s v="No"/>
    <n v="0"/>
    <s v="No"/>
    <x v="0"/>
    <s v="Credit Card"/>
    <n v="34"/>
    <n v="1991"/>
    <x v="0"/>
    <n v="1"/>
    <x v="0"/>
  </r>
  <r>
    <s v="4095-IEMQ"/>
    <s v="No"/>
    <n v="24"/>
    <n v="110"/>
    <n v="244.6"/>
    <n v="0"/>
    <n v="0"/>
    <s v="No"/>
    <s v="no"/>
    <n v="0"/>
    <n v="0"/>
    <n v="3"/>
    <s v="Yes"/>
    <n v="0"/>
    <s v="TX"/>
    <s v="392-6841"/>
    <s v="Female"/>
    <n v="71"/>
    <s v="No"/>
    <s v="Yes"/>
    <s v="No"/>
    <n v="0"/>
    <s v="No"/>
    <x v="1"/>
    <s v="Direct Debit"/>
    <n v="38"/>
    <n v="940"/>
    <x v="0"/>
    <n v="0"/>
    <x v="0"/>
  </r>
  <r>
    <s v="3900-RDNM"/>
    <s v="No"/>
    <n v="69"/>
    <n v="394"/>
    <n v="827.9"/>
    <n v="0"/>
    <n v="0"/>
    <s v="No"/>
    <s v="no"/>
    <n v="0"/>
    <n v="0"/>
    <n v="2"/>
    <s v="Yes"/>
    <n v="0"/>
    <s v="AK"/>
    <s v="349-9060"/>
    <s v="Female"/>
    <n v="61"/>
    <s v="No"/>
    <s v="No"/>
    <s v="No"/>
    <n v="0"/>
    <s v="Yes"/>
    <x v="1"/>
    <s v="Direct Debit"/>
    <n v="34"/>
    <n v="2365"/>
    <x v="0"/>
    <n v="0"/>
    <x v="0"/>
  </r>
  <r>
    <s v="0330-JDHL"/>
    <s v="No"/>
    <n v="71"/>
    <n v="262"/>
    <n v="493.6"/>
    <n v="0"/>
    <n v="0"/>
    <s v="No"/>
    <s v="no"/>
    <n v="0"/>
    <n v="0"/>
    <n v="8"/>
    <s v="Yes"/>
    <n v="0"/>
    <s v="MS"/>
    <s v="415-3120"/>
    <s v="Female"/>
    <n v="77"/>
    <s v="No"/>
    <s v="Yes"/>
    <s v="No"/>
    <n v="0"/>
    <s v="Yes"/>
    <x v="2"/>
    <s v="Direct Debit"/>
    <n v="30"/>
    <n v="2129"/>
    <x v="0"/>
    <n v="0"/>
    <x v="0"/>
  </r>
  <r>
    <s v="9497-FWYO"/>
    <s v="No"/>
    <n v="26"/>
    <n v="112"/>
    <n v="385"/>
    <n v="78"/>
    <n v="208"/>
    <s v="Yes"/>
    <s v="yes"/>
    <n v="0"/>
    <n v="0"/>
    <n v="0"/>
    <s v="No"/>
    <n v="0"/>
    <s v="VT"/>
    <s v="387-5891"/>
    <s v="Male"/>
    <n v="40"/>
    <s v="No"/>
    <s v="No"/>
    <s v="No"/>
    <n v="0"/>
    <s v="No"/>
    <x v="1"/>
    <s v="Credit Card"/>
    <n v="9"/>
    <n v="224"/>
    <x v="0"/>
    <n v="0"/>
    <x v="0"/>
  </r>
  <r>
    <s v="6564-OBAB"/>
    <s v="No"/>
    <n v="5"/>
    <n v="42"/>
    <n v="79.2"/>
    <n v="0"/>
    <n v="0"/>
    <s v="No"/>
    <s v="no"/>
    <n v="0"/>
    <n v="0"/>
    <n v="7"/>
    <s v="No"/>
    <n v="4"/>
    <s v="UT"/>
    <s v="368-8026"/>
    <s v="Female"/>
    <n v="60"/>
    <s v="No"/>
    <s v="No"/>
    <s v="No"/>
    <n v="0"/>
    <s v="No"/>
    <x v="0"/>
    <s v="Direct Debit"/>
    <n v="31"/>
    <n v="161"/>
    <x v="0"/>
    <n v="0"/>
    <x v="0"/>
  </r>
  <r>
    <s v="7795-LGMV"/>
    <s v="No"/>
    <n v="25"/>
    <n v="135"/>
    <n v="351.8"/>
    <n v="0"/>
    <n v="0"/>
    <s v="No"/>
    <s v="no"/>
    <n v="0"/>
    <n v="0"/>
    <n v="20"/>
    <s v="Yes"/>
    <n v="0"/>
    <s v="KS"/>
    <s v="332-9446"/>
    <s v="Male"/>
    <n v="29"/>
    <s v="Yes"/>
    <s v="No"/>
    <s v="No"/>
    <n v="0"/>
    <s v="No"/>
    <x v="1"/>
    <s v="Credit Card"/>
    <n v="30"/>
    <n v="760"/>
    <x v="0"/>
    <n v="0"/>
    <x v="0"/>
  </r>
  <r>
    <s v="0506-SXGB"/>
    <s v="No"/>
    <n v="1"/>
    <n v="5"/>
    <n v="14"/>
    <n v="0"/>
    <n v="0"/>
    <s v="No"/>
    <s v="no"/>
    <n v="0"/>
    <n v="0"/>
    <n v="0"/>
    <s v="No"/>
    <n v="0"/>
    <s v="NV"/>
    <s v="393-5284"/>
    <s v="Male"/>
    <n v="23"/>
    <s v="Yes"/>
    <s v="No"/>
    <s v="No"/>
    <n v="0"/>
    <s v="No"/>
    <x v="1"/>
    <s v="Paper Check"/>
    <n v="7"/>
    <n v="7"/>
    <x v="0"/>
    <n v="0"/>
    <x v="0"/>
  </r>
  <r>
    <s v="0372-FOQD"/>
    <s v="No"/>
    <n v="68"/>
    <n v="346"/>
    <n v="820.4"/>
    <n v="340"/>
    <n v="367.2"/>
    <s v="Yes"/>
    <s v="yes"/>
    <n v="0"/>
    <n v="0"/>
    <n v="4"/>
    <s v="Yes"/>
    <n v="0"/>
    <s v="DE"/>
    <s v="376-1677"/>
    <s v="Male"/>
    <n v="66"/>
    <s v="No"/>
    <s v="Yes"/>
    <s v="No"/>
    <n v="0"/>
    <s v="Yes"/>
    <x v="1"/>
    <s v="Credit Card"/>
    <n v="22"/>
    <n v="1480"/>
    <x v="0"/>
    <n v="0"/>
    <x v="0"/>
  </r>
  <r>
    <s v="2173-YECW"/>
    <s v="No"/>
    <n v="14"/>
    <n v="92"/>
    <n v="213.8"/>
    <n v="0"/>
    <n v="0"/>
    <s v="No"/>
    <s v="no"/>
    <n v="0"/>
    <n v="0"/>
    <n v="4"/>
    <s v="Yes"/>
    <n v="0"/>
    <s v="CA"/>
    <s v="337-7377"/>
    <s v="Female"/>
    <n v="36"/>
    <s v="No"/>
    <s v="No"/>
    <s v="No"/>
    <n v="0"/>
    <s v="No"/>
    <x v="1"/>
    <s v="Paper Check"/>
    <n v="26"/>
    <n v="371"/>
    <x v="0"/>
    <n v="0"/>
    <x v="0"/>
  </r>
  <r>
    <s v="3368-YEQV"/>
    <s v="No"/>
    <n v="13"/>
    <n v="59"/>
    <n v="128.69999999999999"/>
    <n v="0"/>
    <n v="0"/>
    <s v="No"/>
    <s v="no"/>
    <n v="0"/>
    <n v="0"/>
    <n v="5"/>
    <s v="No"/>
    <n v="0"/>
    <s v="IA"/>
    <s v="373-7037"/>
    <s v="Female"/>
    <n v="57"/>
    <s v="No"/>
    <s v="No"/>
    <s v="No"/>
    <n v="0"/>
    <s v="No"/>
    <x v="0"/>
    <s v="Credit Card"/>
    <n v="30"/>
    <n v="388"/>
    <x v="0"/>
    <n v="0"/>
    <x v="0"/>
  </r>
  <r>
    <s v="8830-HFEO"/>
    <s v="No"/>
    <n v="45"/>
    <n v="240"/>
    <n v="726"/>
    <n v="0"/>
    <n v="0"/>
    <s v="No"/>
    <s v="no"/>
    <n v="0"/>
    <n v="0"/>
    <n v="1"/>
    <s v="Yes"/>
    <n v="0"/>
    <s v="GA"/>
    <s v="390-3401"/>
    <s v="Female"/>
    <n v="60"/>
    <s v="No"/>
    <s v="No"/>
    <s v="No"/>
    <n v="0"/>
    <s v="Yes"/>
    <x v="2"/>
    <s v="Paper Check"/>
    <n v="28"/>
    <n v="1253"/>
    <x v="0"/>
    <n v="0"/>
    <x v="0"/>
  </r>
  <r>
    <s v="6155-PKOP"/>
    <s v="No"/>
    <n v="42"/>
    <n v="207"/>
    <n v="503.1"/>
    <n v="0"/>
    <n v="0"/>
    <s v="No"/>
    <s v="no"/>
    <n v="0"/>
    <n v="0"/>
    <n v="3"/>
    <s v="Yes"/>
    <n v="0"/>
    <s v="CO"/>
    <s v="420-9009"/>
    <s v="Male"/>
    <n v="68"/>
    <s v="No"/>
    <s v="Yes"/>
    <s v="No"/>
    <n v="0"/>
    <s v="No"/>
    <x v="1"/>
    <s v="Direct Debit"/>
    <n v="36"/>
    <n v="1495"/>
    <x v="0"/>
    <n v="0"/>
    <x v="0"/>
  </r>
  <r>
    <s v="4916-APQL"/>
    <s v="No"/>
    <n v="40"/>
    <n v="208"/>
    <n v="514.6"/>
    <n v="0"/>
    <n v="0"/>
    <s v="No"/>
    <s v="no"/>
    <n v="0"/>
    <n v="0"/>
    <n v="4"/>
    <s v="Yes"/>
    <n v="0"/>
    <s v="SC"/>
    <s v="415-2641"/>
    <s v="Male"/>
    <n v="63"/>
    <s v="No"/>
    <s v="No"/>
    <s v="No"/>
    <n v="0"/>
    <s v="No"/>
    <x v="2"/>
    <s v="Direct Debit"/>
    <n v="26"/>
    <n v="1049"/>
    <x v="0"/>
    <n v="0"/>
    <x v="0"/>
  </r>
  <r>
    <s v="1282-LBBS"/>
    <s v="No"/>
    <n v="59"/>
    <n v="135"/>
    <n v="297.3"/>
    <n v="0"/>
    <n v="0"/>
    <s v="No"/>
    <s v="no"/>
    <n v="0"/>
    <n v="0"/>
    <n v="8"/>
    <s v="Yes"/>
    <n v="0"/>
    <s v="MD"/>
    <s v="346-5068"/>
    <s v="Male"/>
    <n v="54"/>
    <s v="No"/>
    <s v="No"/>
    <s v="No"/>
    <n v="0"/>
    <s v="Yes"/>
    <x v="0"/>
    <s v="Direct Debit"/>
    <n v="23"/>
    <n v="1352"/>
    <x v="0"/>
    <n v="0"/>
    <x v="0"/>
  </r>
  <r>
    <s v="6022-CXWB"/>
    <s v="No"/>
    <n v="52"/>
    <n v="184"/>
    <n v="417.1"/>
    <n v="0"/>
    <n v="0"/>
    <s v="No"/>
    <s v="no"/>
    <n v="0"/>
    <n v="0"/>
    <n v="21"/>
    <s v="Yes"/>
    <n v="0"/>
    <s v="IN"/>
    <s v="389-2631"/>
    <s v="Female"/>
    <n v="32"/>
    <s v="No"/>
    <s v="No"/>
    <s v="No"/>
    <n v="0"/>
    <s v="No"/>
    <x v="1"/>
    <s v="Direct Debit"/>
    <n v="59"/>
    <n v="3060"/>
    <x v="0"/>
    <n v="0"/>
    <x v="0"/>
  </r>
  <r>
    <s v="4350-OTBZ"/>
    <s v="No"/>
    <n v="57"/>
    <n v="154"/>
    <n v="398.9"/>
    <n v="0"/>
    <n v="0"/>
    <s v="No"/>
    <s v="no"/>
    <n v="0"/>
    <n v="0"/>
    <n v="2"/>
    <s v="No"/>
    <n v="0"/>
    <s v="TN"/>
    <s v="386-7456"/>
    <s v="Female"/>
    <n v="63"/>
    <s v="No"/>
    <s v="No"/>
    <s v="No"/>
    <n v="0"/>
    <s v="No"/>
    <x v="1"/>
    <s v="Direct Debit"/>
    <n v="20"/>
    <n v="1165"/>
    <x v="0"/>
    <n v="0"/>
    <x v="0"/>
  </r>
  <r>
    <s v="9124-TKNW"/>
    <s v="No"/>
    <n v="71"/>
    <n v="154"/>
    <n v="427.5"/>
    <n v="0"/>
    <n v="0"/>
    <s v="No"/>
    <s v="no"/>
    <n v="0"/>
    <n v="0"/>
    <n v="8"/>
    <s v="Yes"/>
    <n v="0"/>
    <s v="FL"/>
    <s v="357-4936"/>
    <s v="Female"/>
    <n v="72"/>
    <s v="No"/>
    <s v="Yes"/>
    <s v="No"/>
    <n v="0"/>
    <s v="Yes"/>
    <x v="2"/>
    <s v="Direct Debit"/>
    <n v="44"/>
    <n v="3159"/>
    <x v="0"/>
    <n v="0"/>
    <x v="0"/>
  </r>
  <r>
    <s v="5274-EFZU"/>
    <s v="No"/>
    <n v="36"/>
    <n v="177"/>
    <n v="462.6"/>
    <n v="0"/>
    <n v="0"/>
    <s v="No"/>
    <s v="no"/>
    <n v="0"/>
    <n v="0"/>
    <n v="1"/>
    <s v="Yes"/>
    <n v="0"/>
    <s v="WA"/>
    <s v="397-7411"/>
    <s v="Female"/>
    <n v="41"/>
    <s v="No"/>
    <s v="No"/>
    <s v="No"/>
    <n v="0"/>
    <s v="Yes"/>
    <x v="1"/>
    <s v="Direct Debit"/>
    <n v="55"/>
    <n v="1955"/>
    <x v="0"/>
    <n v="0"/>
    <x v="0"/>
  </r>
  <r>
    <s v="4639-ZYDY"/>
    <s v="No"/>
    <n v="3"/>
    <n v="21"/>
    <n v="41.9"/>
    <n v="0"/>
    <n v="0"/>
    <s v="No"/>
    <s v="no"/>
    <n v="0"/>
    <n v="0"/>
    <n v="10"/>
    <s v="Yes"/>
    <n v="0"/>
    <s v="HI"/>
    <s v="353-6218"/>
    <s v="Male"/>
    <n v="21"/>
    <s v="Yes"/>
    <s v="No"/>
    <s v="No"/>
    <n v="0"/>
    <s v="Yes"/>
    <x v="0"/>
    <s v="Credit Card"/>
    <n v="47"/>
    <n v="142"/>
    <x v="0"/>
    <n v="0"/>
    <x v="0"/>
  </r>
  <r>
    <s v="6126-DJWV"/>
    <s v="No"/>
    <n v="37"/>
    <n v="294"/>
    <n v="556.1"/>
    <n v="0"/>
    <n v="0"/>
    <s v="No"/>
    <s v="no"/>
    <n v="0"/>
    <n v="0"/>
    <n v="5"/>
    <s v="Yes"/>
    <n v="0"/>
    <s v="NE"/>
    <s v="369-5942"/>
    <s v="Male"/>
    <n v="50"/>
    <s v="No"/>
    <s v="No"/>
    <s v="No"/>
    <n v="0"/>
    <s v="No"/>
    <x v="1"/>
    <s v="Direct Debit"/>
    <n v="39"/>
    <n v="1448"/>
    <x v="0"/>
    <n v="0"/>
    <x v="0"/>
  </r>
  <r>
    <s v="5788-IDPZ"/>
    <s v="No"/>
    <n v="36"/>
    <n v="93"/>
    <n v="252.1"/>
    <n v="108"/>
    <n v="331.2"/>
    <s v="Yes"/>
    <s v="yes"/>
    <n v="0"/>
    <n v="0"/>
    <n v="10"/>
    <s v="Yes"/>
    <n v="0"/>
    <s v="TN"/>
    <s v="416-8543"/>
    <s v="Male"/>
    <n v="58"/>
    <s v="No"/>
    <s v="No"/>
    <s v="No"/>
    <n v="0"/>
    <s v="Yes"/>
    <x v="2"/>
    <s v="Credit Card"/>
    <n v="24"/>
    <n v="882"/>
    <x v="0"/>
    <n v="0"/>
    <x v="0"/>
  </r>
  <r>
    <s v="8747-DJUG"/>
    <s v="No"/>
    <n v="47"/>
    <n v="267"/>
    <n v="518.6"/>
    <n v="235"/>
    <n v="408.9"/>
    <s v="Yes"/>
    <s v="yes"/>
    <n v="0"/>
    <n v="0"/>
    <n v="3"/>
    <s v="Yes"/>
    <n v="0"/>
    <s v="NM"/>
    <s v="352-5118"/>
    <s v="Female"/>
    <n v="36"/>
    <s v="No"/>
    <s v="No"/>
    <s v="No"/>
    <n v="0"/>
    <s v="Yes"/>
    <x v="2"/>
    <s v="Credit Card"/>
    <n v="47"/>
    <n v="2210"/>
    <x v="0"/>
    <n v="0"/>
    <x v="0"/>
  </r>
  <r>
    <s v="2712-VYEF"/>
    <s v="No"/>
    <n v="15"/>
    <n v="25"/>
    <n v="75.900000000000006"/>
    <n v="0"/>
    <n v="0"/>
    <s v="No"/>
    <s v="no"/>
    <n v="0"/>
    <n v="0"/>
    <n v="10"/>
    <s v="No"/>
    <n v="70"/>
    <s v="VT"/>
    <s v="408-2621"/>
    <s v="Female"/>
    <n v="25"/>
    <s v="Yes"/>
    <s v="No"/>
    <s v="No"/>
    <n v="0"/>
    <s v="No"/>
    <x v="0"/>
    <s v="Direct Debit"/>
    <n v="29"/>
    <n v="433"/>
    <x v="0"/>
    <n v="0"/>
    <x v="0"/>
  </r>
  <r>
    <s v="7481-JPGV"/>
    <s v="No"/>
    <n v="21"/>
    <n v="78"/>
    <n v="188.9"/>
    <n v="0"/>
    <n v="0"/>
    <s v="No"/>
    <s v="no"/>
    <n v="0"/>
    <n v="0"/>
    <n v="5"/>
    <s v="Yes"/>
    <n v="0"/>
    <s v="OR"/>
    <s v="353-3994"/>
    <s v="Female"/>
    <n v="75"/>
    <s v="No"/>
    <s v="Yes"/>
    <s v="No"/>
    <n v="0"/>
    <s v="No"/>
    <x v="1"/>
    <s v="Direct Debit"/>
    <n v="32"/>
    <n v="672"/>
    <x v="0"/>
    <n v="0"/>
    <x v="0"/>
  </r>
  <r>
    <s v="7049-RXQV"/>
    <s v="No"/>
    <n v="65"/>
    <n v="322"/>
    <n v="649.70000000000005"/>
    <n v="0"/>
    <n v="0"/>
    <s v="No"/>
    <s v="no"/>
    <n v="0"/>
    <n v="0"/>
    <n v="7"/>
    <s v="Yes"/>
    <n v="0"/>
    <s v="IN"/>
    <s v="367-4277"/>
    <s v="Male"/>
    <n v="56"/>
    <s v="No"/>
    <s v="No"/>
    <s v="No"/>
    <n v="0"/>
    <s v="No"/>
    <x v="2"/>
    <s v="Direct Debit"/>
    <n v="46"/>
    <n v="2970"/>
    <x v="0"/>
    <n v="0"/>
    <x v="0"/>
  </r>
  <r>
    <s v="9437-NEBO"/>
    <s v="No"/>
    <n v="18"/>
    <n v="21"/>
    <n v="70.099999999999994"/>
    <n v="0"/>
    <n v="0"/>
    <s v="No"/>
    <s v="no"/>
    <n v="0"/>
    <n v="0"/>
    <n v="0"/>
    <s v="No"/>
    <n v="0"/>
    <s v="MO"/>
    <s v="354-3237"/>
    <s v="Male"/>
    <n v="28"/>
    <s v="Yes"/>
    <s v="No"/>
    <s v="No"/>
    <n v="0"/>
    <s v="No"/>
    <x v="0"/>
    <s v="Credit Card"/>
    <n v="7"/>
    <n v="126"/>
    <x v="0"/>
    <n v="0"/>
    <x v="0"/>
  </r>
  <r>
    <s v="7661-ONGT"/>
    <s v="No"/>
    <n v="41"/>
    <n v="314"/>
    <n v="651.1"/>
    <n v="0"/>
    <n v="0"/>
    <s v="No"/>
    <s v="no"/>
    <n v="0"/>
    <n v="0"/>
    <n v="0"/>
    <s v="No"/>
    <n v="0"/>
    <s v="FL"/>
    <s v="394-8504"/>
    <s v="Female"/>
    <n v="24"/>
    <s v="Yes"/>
    <s v="No"/>
    <s v="No"/>
    <n v="0"/>
    <s v="No"/>
    <x v="2"/>
    <s v="Direct Debit"/>
    <n v="13"/>
    <n v="512"/>
    <x v="0"/>
    <n v="0"/>
    <x v="0"/>
  </r>
  <r>
    <s v="2256-NWCM"/>
    <s v="No"/>
    <n v="17"/>
    <n v="35"/>
    <n v="119.7"/>
    <n v="0"/>
    <n v="0"/>
    <s v="No"/>
    <s v="no"/>
    <n v="0"/>
    <n v="0"/>
    <n v="1"/>
    <s v="Yes"/>
    <n v="0"/>
    <s v="DC"/>
    <s v="370-4139"/>
    <s v="Female"/>
    <n v="57"/>
    <s v="No"/>
    <s v="No"/>
    <s v="No"/>
    <n v="0"/>
    <s v="No"/>
    <x v="0"/>
    <s v="Direct Debit"/>
    <n v="47"/>
    <n v="812"/>
    <x v="0"/>
    <n v="0"/>
    <x v="0"/>
  </r>
  <r>
    <s v="7760-WVHJ"/>
    <s v="No"/>
    <n v="36"/>
    <n v="60"/>
    <n v="180.8"/>
    <n v="0"/>
    <n v="0"/>
    <s v="No"/>
    <s v="no"/>
    <n v="0"/>
    <n v="0"/>
    <n v="20"/>
    <s v="Yes"/>
    <n v="0"/>
    <s v="VT"/>
    <s v="382-6135"/>
    <s v="Male"/>
    <n v="26"/>
    <s v="Yes"/>
    <s v="No"/>
    <s v="No"/>
    <n v="0"/>
    <s v="No"/>
    <x v="1"/>
    <s v="Credit Card"/>
    <n v="41"/>
    <n v="1481"/>
    <x v="0"/>
    <n v="0"/>
    <x v="0"/>
  </r>
  <r>
    <s v="5961-FNFP"/>
    <s v="No"/>
    <n v="12"/>
    <n v="28"/>
    <n v="74.3"/>
    <n v="0"/>
    <n v="0"/>
    <s v="No"/>
    <s v="no"/>
    <n v="0"/>
    <n v="0"/>
    <n v="12"/>
    <s v="No"/>
    <n v="47"/>
    <s v="OH"/>
    <s v="359-5718"/>
    <s v="Female"/>
    <n v="22"/>
    <s v="Yes"/>
    <s v="No"/>
    <s v="No"/>
    <n v="0"/>
    <s v="No"/>
    <x v="0"/>
    <s v="Direct Debit"/>
    <n v="30"/>
    <n v="372"/>
    <x v="0"/>
    <n v="0"/>
    <x v="0"/>
  </r>
  <r>
    <s v="6972-CRYA"/>
    <s v="No"/>
    <n v="60"/>
    <n v="88"/>
    <n v="240.8"/>
    <n v="0"/>
    <n v="0"/>
    <s v="No"/>
    <s v="no"/>
    <n v="0"/>
    <n v="0"/>
    <n v="0"/>
    <s v="No"/>
    <n v="0"/>
    <s v="LA"/>
    <s v="353-4880"/>
    <s v="Female"/>
    <n v="61"/>
    <s v="No"/>
    <s v="No"/>
    <s v="No"/>
    <n v="0"/>
    <s v="No"/>
    <x v="2"/>
    <s v="Paper Check"/>
    <n v="10"/>
    <n v="590"/>
    <x v="0"/>
    <n v="0"/>
    <x v="0"/>
  </r>
  <r>
    <s v="3094-TFEO"/>
    <s v="No"/>
    <n v="3"/>
    <n v="5"/>
    <n v="11.1"/>
    <n v="0"/>
    <n v="0"/>
    <s v="No"/>
    <s v="no"/>
    <n v="0"/>
    <n v="0"/>
    <n v="5"/>
    <s v="Yes"/>
    <n v="0"/>
    <s v="IA"/>
    <s v="350-7344"/>
    <s v="Female"/>
    <n v="54"/>
    <s v="No"/>
    <s v="No"/>
    <s v="No"/>
    <n v="0"/>
    <s v="No"/>
    <x v="0"/>
    <s v="Direct Debit"/>
    <n v="47"/>
    <n v="129"/>
    <x v="0"/>
    <n v="0"/>
    <x v="0"/>
  </r>
  <r>
    <s v="6912-DSHN"/>
    <s v="No"/>
    <n v="56"/>
    <n v="108"/>
    <n v="282"/>
    <n v="168"/>
    <n v="716.8"/>
    <s v="Yes"/>
    <s v="yes"/>
    <n v="0"/>
    <n v="0"/>
    <n v="2"/>
    <s v="Yes"/>
    <n v="0"/>
    <s v="CT"/>
    <s v="416-9021"/>
    <s v="Male"/>
    <n v="44"/>
    <s v="No"/>
    <s v="No"/>
    <s v="No"/>
    <n v="0"/>
    <s v="Yes"/>
    <x v="1"/>
    <s v="Direct Debit"/>
    <n v="56"/>
    <n v="3141"/>
    <x v="0"/>
    <n v="0"/>
    <x v="0"/>
  </r>
  <r>
    <s v="1138-SNFX"/>
    <s v="No"/>
    <n v="7"/>
    <n v="38"/>
    <n v="90"/>
    <n v="0"/>
    <n v="0"/>
    <s v="No"/>
    <s v="no"/>
    <n v="0"/>
    <n v="0"/>
    <n v="13"/>
    <s v="Yes"/>
    <n v="0"/>
    <s v="UT"/>
    <s v="340-7062"/>
    <s v="Male"/>
    <n v="27"/>
    <s v="Yes"/>
    <s v="No"/>
    <s v="No"/>
    <n v="0"/>
    <s v="No"/>
    <x v="0"/>
    <s v="Direct Debit"/>
    <n v="39"/>
    <n v="289"/>
    <x v="0"/>
    <n v="0"/>
    <x v="0"/>
  </r>
  <r>
    <s v="9526-YJQP"/>
    <s v="No"/>
    <n v="61"/>
    <n v="170"/>
    <n v="487.3"/>
    <n v="0"/>
    <n v="0"/>
    <s v="No"/>
    <s v="no"/>
    <n v="0"/>
    <n v="0"/>
    <n v="0"/>
    <s v="No"/>
    <n v="0"/>
    <s v="ME"/>
    <s v="332-9525"/>
    <s v="Male"/>
    <n v="26"/>
    <s v="Yes"/>
    <s v="No"/>
    <s v="No"/>
    <n v="0"/>
    <s v="No"/>
    <x v="1"/>
    <s v="Credit Card"/>
    <n v="12"/>
    <n v="703"/>
    <x v="0"/>
    <n v="0"/>
    <x v="0"/>
  </r>
  <r>
    <s v="3628-CUCI"/>
    <s v="No"/>
    <n v="17"/>
    <n v="23"/>
    <n v="67.599999999999994"/>
    <n v="0"/>
    <n v="0"/>
    <s v="No"/>
    <s v="no"/>
    <n v="0"/>
    <n v="0"/>
    <n v="2"/>
    <s v="Yes"/>
    <n v="0"/>
    <s v="NV"/>
    <s v="351-1382"/>
    <s v="Male"/>
    <n v="46"/>
    <s v="No"/>
    <s v="No"/>
    <s v="No"/>
    <n v="0"/>
    <s v="No"/>
    <x v="0"/>
    <s v="Direct Debit"/>
    <n v="36"/>
    <n v="612"/>
    <x v="0"/>
    <n v="0"/>
    <x v="0"/>
  </r>
  <r>
    <s v="2490-BOPG"/>
    <s v="No"/>
    <n v="8"/>
    <n v="30"/>
    <n v="69.5"/>
    <n v="0"/>
    <n v="0"/>
    <s v="No"/>
    <s v="no"/>
    <n v="0"/>
    <n v="0"/>
    <n v="17"/>
    <s v="Yes"/>
    <n v="0"/>
    <s v="MT"/>
    <s v="359-7694"/>
    <s v="Male"/>
    <n v="26"/>
    <s v="Yes"/>
    <s v="No"/>
    <s v="No"/>
    <n v="0"/>
    <s v="No"/>
    <x v="0"/>
    <s v="Paper Check"/>
    <n v="8"/>
    <n v="64"/>
    <x v="0"/>
    <n v="0"/>
    <x v="0"/>
  </r>
  <r>
    <s v="5584-AQFA"/>
    <s v="No"/>
    <n v="64"/>
    <n v="113"/>
    <n v="321.10000000000002"/>
    <n v="0"/>
    <n v="0"/>
    <s v="No"/>
    <s v="no"/>
    <n v="0"/>
    <n v="0"/>
    <n v="10"/>
    <s v="Yes"/>
    <n v="0"/>
    <s v="MT"/>
    <s v="419-5505"/>
    <s v="Male"/>
    <n v="29"/>
    <s v="Yes"/>
    <s v="No"/>
    <s v="No"/>
    <n v="0"/>
    <s v="Yes"/>
    <x v="2"/>
    <s v="Paper Check"/>
    <n v="36"/>
    <n v="2327"/>
    <x v="0"/>
    <n v="0"/>
    <x v="0"/>
  </r>
  <r>
    <s v="6932-OJOS"/>
    <s v="No"/>
    <n v="74"/>
    <n v="356"/>
    <n v="890.9"/>
    <n v="0"/>
    <n v="0"/>
    <s v="No"/>
    <s v="no"/>
    <n v="0"/>
    <n v="0"/>
    <n v="0"/>
    <s v="No"/>
    <n v="0"/>
    <s v="AR"/>
    <s v="377-9092"/>
    <s v="Female"/>
    <n v="68"/>
    <s v="No"/>
    <s v="Yes"/>
    <s v="No"/>
    <n v="0"/>
    <s v="No"/>
    <x v="2"/>
    <s v="Direct Debit"/>
    <n v="11"/>
    <n v="844"/>
    <x v="0"/>
    <n v="0"/>
    <x v="0"/>
  </r>
  <r>
    <s v="0990-ITWZ"/>
    <s v="No"/>
    <n v="31"/>
    <n v="172"/>
    <n v="343.2"/>
    <n v="0"/>
    <n v="0"/>
    <s v="No"/>
    <s v="no"/>
    <n v="0"/>
    <n v="0"/>
    <n v="4"/>
    <s v="Yes"/>
    <n v="0"/>
    <s v="LA"/>
    <s v="373-6681"/>
    <s v="Male"/>
    <n v="60"/>
    <s v="No"/>
    <s v="No"/>
    <s v="No"/>
    <n v="0"/>
    <s v="Yes"/>
    <x v="1"/>
    <s v="Direct Debit"/>
    <n v="31"/>
    <n v="981"/>
    <x v="0"/>
    <n v="0"/>
    <x v="0"/>
  </r>
  <r>
    <s v="7670-PJDS"/>
    <s v="No"/>
    <n v="48"/>
    <n v="208"/>
    <n v="576.79999999999995"/>
    <n v="0"/>
    <n v="0"/>
    <s v="No"/>
    <s v="no"/>
    <n v="0"/>
    <n v="0"/>
    <n v="5"/>
    <s v="Yes"/>
    <n v="0"/>
    <s v="KS"/>
    <s v="417-7736"/>
    <s v="Female"/>
    <n v="60"/>
    <s v="No"/>
    <s v="No"/>
    <s v="No"/>
    <n v="0"/>
    <s v="No"/>
    <x v="0"/>
    <s v="Paper Check"/>
    <n v="36"/>
    <n v="1740"/>
    <x v="0"/>
    <n v="0"/>
    <x v="0"/>
  </r>
  <r>
    <s v="7899-KDSL"/>
    <s v="No"/>
    <n v="63"/>
    <n v="319"/>
    <n v="878.7"/>
    <n v="0"/>
    <n v="0"/>
    <s v="No"/>
    <s v="no"/>
    <n v="0"/>
    <n v="0"/>
    <n v="26"/>
    <s v="Yes"/>
    <n v="0"/>
    <s v="OR"/>
    <s v="393-2812"/>
    <s v="Male"/>
    <n v="21"/>
    <s v="Yes"/>
    <s v="No"/>
    <s v="No"/>
    <n v="0"/>
    <s v="Yes"/>
    <x v="2"/>
    <s v="Credit Card"/>
    <n v="44"/>
    <n v="2775"/>
    <x v="0"/>
    <n v="0"/>
    <x v="0"/>
  </r>
  <r>
    <s v="4541-BLXB"/>
    <s v="No"/>
    <n v="22"/>
    <n v="65"/>
    <n v="173.7"/>
    <n v="0"/>
    <n v="0"/>
    <s v="No"/>
    <s v="no"/>
    <n v="0"/>
    <n v="0"/>
    <n v="6"/>
    <s v="Yes"/>
    <n v="0"/>
    <s v="CO"/>
    <s v="334-8694"/>
    <s v="Male"/>
    <n v="62"/>
    <s v="No"/>
    <s v="No"/>
    <s v="No"/>
    <n v="0"/>
    <s v="Yes"/>
    <x v="0"/>
    <s v="Credit Card"/>
    <n v="25"/>
    <n v="551"/>
    <x v="0"/>
    <n v="0"/>
    <x v="0"/>
  </r>
  <r>
    <s v="0800-RLNF"/>
    <s v="No"/>
    <n v="62"/>
    <n v="75"/>
    <n v="246.9"/>
    <n v="0"/>
    <n v="0"/>
    <s v="No"/>
    <s v="no"/>
    <n v="0"/>
    <n v="0"/>
    <n v="3"/>
    <s v="Yes"/>
    <n v="0"/>
    <s v="AZ"/>
    <s v="354-4568"/>
    <s v="Male"/>
    <n v="82"/>
    <s v="No"/>
    <s v="Yes"/>
    <s v="No"/>
    <n v="0"/>
    <s v="Yes"/>
    <x v="1"/>
    <s v="Credit Card"/>
    <n v="61"/>
    <n v="3759"/>
    <x v="0"/>
    <n v="0"/>
    <x v="0"/>
  </r>
  <r>
    <s v="3580-VKIJ"/>
    <s v="No"/>
    <n v="14"/>
    <n v="83"/>
    <n v="208.4"/>
    <n v="0"/>
    <n v="0"/>
    <s v="No"/>
    <s v="no"/>
    <n v="0"/>
    <n v="0"/>
    <n v="0"/>
    <s v="No"/>
    <n v="0"/>
    <s v="ID"/>
    <s v="379-5933"/>
    <s v="Male"/>
    <n v="38"/>
    <s v="No"/>
    <s v="No"/>
    <s v="No"/>
    <n v="0"/>
    <s v="No"/>
    <x v="1"/>
    <s v="Paper Check"/>
    <n v="9"/>
    <n v="130"/>
    <x v="0"/>
    <n v="0"/>
    <x v="0"/>
  </r>
  <r>
    <s v="3291-FOJB"/>
    <s v="No"/>
    <n v="27"/>
    <n v="112"/>
    <n v="292.8"/>
    <n v="0"/>
    <n v="0"/>
    <s v="No"/>
    <s v="no"/>
    <n v="0"/>
    <n v="0"/>
    <n v="0"/>
    <s v="No"/>
    <n v="0"/>
    <s v="TN"/>
    <s v="356-8449"/>
    <s v="Male"/>
    <n v="42"/>
    <s v="No"/>
    <s v="No"/>
    <s v="No"/>
    <n v="0"/>
    <s v="No"/>
    <x v="0"/>
    <s v="Paper Check"/>
    <n v="8"/>
    <n v="212"/>
    <x v="0"/>
    <n v="0"/>
    <x v="0"/>
  </r>
  <r>
    <s v="2550-ZAGH"/>
    <s v="No"/>
    <n v="29"/>
    <n v="78"/>
    <n v="204.9"/>
    <n v="0"/>
    <n v="0"/>
    <s v="No"/>
    <s v="no"/>
    <n v="0"/>
    <n v="0"/>
    <n v="5"/>
    <s v="Yes"/>
    <n v="0"/>
    <s v="OK"/>
    <s v="333-3460"/>
    <s v="Male"/>
    <n v="62"/>
    <s v="No"/>
    <s v="No"/>
    <s v="No"/>
    <n v="0"/>
    <s v="No"/>
    <x v="0"/>
    <s v="Paper Check"/>
    <n v="39"/>
    <n v="1128"/>
    <x v="0"/>
    <n v="0"/>
    <x v="0"/>
  </r>
  <r>
    <s v="5874-HQIO"/>
    <s v="No"/>
    <n v="22"/>
    <n v="67"/>
    <n v="176.7"/>
    <n v="220"/>
    <n v="200.2"/>
    <s v="Yes"/>
    <s v="yes"/>
    <n v="0"/>
    <n v="0"/>
    <n v="20"/>
    <s v="Yes"/>
    <n v="0"/>
    <s v="ND"/>
    <s v="375-8596"/>
    <s v="Female"/>
    <n v="20"/>
    <s v="Yes"/>
    <s v="No"/>
    <s v="No"/>
    <n v="0"/>
    <s v="No"/>
    <x v="0"/>
    <s v="Direct Debit"/>
    <n v="14"/>
    <n v="317"/>
    <x v="0"/>
    <n v="0"/>
    <x v="0"/>
  </r>
  <r>
    <s v="1810-ORMS"/>
    <s v="No"/>
    <n v="23"/>
    <n v="125"/>
    <n v="257.5"/>
    <n v="0"/>
    <n v="0"/>
    <s v="No"/>
    <s v="no"/>
    <n v="0"/>
    <n v="0"/>
    <n v="6"/>
    <s v="No"/>
    <n v="16"/>
    <s v="MN"/>
    <s v="361-7702"/>
    <s v="Male"/>
    <n v="81"/>
    <s v="No"/>
    <s v="Yes"/>
    <s v="No"/>
    <n v="0"/>
    <s v="No"/>
    <x v="1"/>
    <s v="Direct Debit"/>
    <n v="57"/>
    <n v="1329"/>
    <x v="0"/>
    <n v="0"/>
    <x v="0"/>
  </r>
  <r>
    <s v="1619-CUNA"/>
    <s v="No"/>
    <n v="56"/>
    <n v="209"/>
    <n v="389.6"/>
    <n v="0"/>
    <n v="0"/>
    <s v="No"/>
    <s v="no"/>
    <n v="0"/>
    <n v="0"/>
    <n v="7"/>
    <s v="Yes"/>
    <n v="0"/>
    <s v="NV"/>
    <s v="395-5783"/>
    <s v="Female"/>
    <n v="58"/>
    <s v="No"/>
    <s v="No"/>
    <s v="No"/>
    <n v="0"/>
    <s v="Yes"/>
    <x v="2"/>
    <s v="Direct Debit"/>
    <n v="42"/>
    <n v="2324"/>
    <x v="0"/>
    <n v="0"/>
    <x v="0"/>
  </r>
  <r>
    <s v="5992-GOSD"/>
    <s v="No"/>
    <n v="1"/>
    <n v="2"/>
    <n v="4"/>
    <n v="0"/>
    <n v="0"/>
    <s v="No"/>
    <s v="no"/>
    <n v="0"/>
    <n v="0"/>
    <n v="0"/>
    <s v="No"/>
    <n v="0"/>
    <s v="ME"/>
    <s v="328-2478"/>
    <s v="Male"/>
    <n v="66"/>
    <s v="No"/>
    <s v="Yes"/>
    <s v="No"/>
    <n v="0"/>
    <s v="No"/>
    <x v="0"/>
    <s v="Direct Debit"/>
    <n v="11"/>
    <n v="11"/>
    <x v="0"/>
    <n v="0"/>
    <x v="0"/>
  </r>
  <r>
    <s v="9868-JLKO"/>
    <s v="No"/>
    <n v="54"/>
    <n v="323"/>
    <n v="865.8"/>
    <n v="0"/>
    <n v="0"/>
    <s v="No"/>
    <s v="no"/>
    <n v="0"/>
    <n v="0"/>
    <n v="1"/>
    <s v="Yes"/>
    <n v="0"/>
    <s v="MN"/>
    <s v="390-9811"/>
    <s v="Female"/>
    <n v="65"/>
    <s v="No"/>
    <s v="No"/>
    <s v="No"/>
    <n v="0"/>
    <s v="Yes"/>
    <x v="2"/>
    <s v="Credit Card"/>
    <n v="55"/>
    <n v="2970"/>
    <x v="0"/>
    <n v="0"/>
    <x v="0"/>
  </r>
  <r>
    <s v="1169-QVKE"/>
    <s v="No"/>
    <n v="71"/>
    <n v="379"/>
    <n v="1067.0999999999999"/>
    <n v="0"/>
    <n v="0"/>
    <s v="No"/>
    <s v="no"/>
    <n v="0"/>
    <n v="0"/>
    <n v="12"/>
    <s v="Yes"/>
    <n v="0"/>
    <s v="TN"/>
    <s v="351-7016"/>
    <s v="Female"/>
    <n v="42"/>
    <s v="No"/>
    <s v="No"/>
    <s v="No"/>
    <n v="0"/>
    <s v="Yes"/>
    <x v="2"/>
    <s v="Credit Card"/>
    <n v="55"/>
    <n v="3917"/>
    <x v="0"/>
    <n v="0"/>
    <x v="0"/>
  </r>
  <r>
    <s v="0685-UYIP"/>
    <s v="No"/>
    <n v="47"/>
    <n v="271"/>
    <n v="560.20000000000005"/>
    <n v="0"/>
    <n v="0"/>
    <s v="No"/>
    <s v="no"/>
    <n v="0"/>
    <n v="0"/>
    <n v="1"/>
    <s v="No"/>
    <n v="0"/>
    <s v="UT"/>
    <s v="394-9934"/>
    <s v="Female"/>
    <n v="65"/>
    <s v="No"/>
    <s v="No"/>
    <s v="No"/>
    <n v="0"/>
    <s v="No"/>
    <x v="1"/>
    <s v="Direct Debit"/>
    <n v="14"/>
    <n v="641"/>
    <x v="0"/>
    <n v="0"/>
    <x v="0"/>
  </r>
  <r>
    <s v="0483-OVZR"/>
    <s v="No"/>
    <n v="52"/>
    <n v="196"/>
    <n v="675"/>
    <n v="364"/>
    <n v="582.4"/>
    <s v="Yes"/>
    <s v="yes"/>
    <n v="0"/>
    <n v="0"/>
    <n v="0"/>
    <s v="No"/>
    <n v="0"/>
    <s v="RI"/>
    <s v="422-8268"/>
    <s v="Female"/>
    <n v="61"/>
    <s v="No"/>
    <s v="No"/>
    <s v="No"/>
    <n v="0"/>
    <s v="No"/>
    <x v="2"/>
    <s v="Credit Card"/>
    <n v="8"/>
    <n v="428"/>
    <x v="0"/>
    <n v="0"/>
    <x v="0"/>
  </r>
  <r>
    <s v="3198-AVWW"/>
    <s v="No"/>
    <n v="2"/>
    <n v="13"/>
    <n v="16.600000000000001"/>
    <n v="0"/>
    <n v="0"/>
    <s v="No"/>
    <s v="no"/>
    <n v="0"/>
    <n v="0"/>
    <n v="17"/>
    <s v="Yes"/>
    <n v="0"/>
    <s v="AK"/>
    <s v="366-9781"/>
    <s v="Male"/>
    <n v="22"/>
    <s v="Yes"/>
    <s v="No"/>
    <s v="No"/>
    <n v="0"/>
    <s v="No"/>
    <x v="0"/>
    <s v="Credit Card"/>
    <n v="25"/>
    <n v="46"/>
    <x v="0"/>
    <n v="0"/>
    <x v="0"/>
  </r>
  <r>
    <s v="4464-JEDN"/>
    <s v="No"/>
    <n v="2"/>
    <n v="10"/>
    <n v="26.7"/>
    <n v="0"/>
    <n v="0"/>
    <s v="No"/>
    <s v="no"/>
    <n v="0"/>
    <n v="0"/>
    <n v="12"/>
    <s v="Yes"/>
    <n v="0"/>
    <s v="NC"/>
    <s v="404-5427"/>
    <s v="Female"/>
    <n v="53"/>
    <s v="No"/>
    <s v="No"/>
    <s v="No"/>
    <n v="0"/>
    <s v="No"/>
    <x v="0"/>
    <s v="Direct Debit"/>
    <n v="38"/>
    <n v="91"/>
    <x v="0"/>
    <n v="0"/>
    <x v="0"/>
  </r>
  <r>
    <s v="5610-AYQA"/>
    <s v="No"/>
    <n v="12"/>
    <n v="51"/>
    <n v="95.5"/>
    <n v="0"/>
    <n v="0"/>
    <s v="No"/>
    <s v="no"/>
    <n v="0"/>
    <n v="0"/>
    <n v="15"/>
    <s v="Yes"/>
    <n v="0"/>
    <s v="AZ"/>
    <s v="389-9783"/>
    <s v="Female"/>
    <n v="26"/>
    <s v="Yes"/>
    <s v="No"/>
    <s v="No"/>
    <n v="0"/>
    <s v="No"/>
    <x v="0"/>
    <s v="Direct Debit"/>
    <n v="29"/>
    <n v="351"/>
    <x v="0"/>
    <n v="0"/>
    <x v="0"/>
  </r>
  <r>
    <s v="3041-YOMX"/>
    <s v="No"/>
    <n v="4"/>
    <n v="24"/>
    <n v="56.8"/>
    <n v="0"/>
    <n v="0"/>
    <s v="No"/>
    <s v="no"/>
    <n v="0"/>
    <n v="0"/>
    <n v="1"/>
    <s v="No"/>
    <n v="17"/>
    <s v="IA"/>
    <s v="348-1528"/>
    <s v="Female"/>
    <n v="70"/>
    <s v="No"/>
    <s v="Yes"/>
    <s v="No"/>
    <n v="0"/>
    <s v="No"/>
    <x v="1"/>
    <s v="Direct Debit"/>
    <n v="28"/>
    <n v="108"/>
    <x v="0"/>
    <n v="0"/>
    <x v="0"/>
  </r>
  <r>
    <s v="9909-ZCEL"/>
    <s v="No"/>
    <n v="63"/>
    <n v="324"/>
    <n v="949.8"/>
    <n v="0"/>
    <n v="0"/>
    <s v="No"/>
    <s v="no"/>
    <n v="0"/>
    <n v="0"/>
    <n v="10"/>
    <s v="Yes"/>
    <n v="0"/>
    <s v="IN"/>
    <s v="365-5039"/>
    <s v="Male"/>
    <n v="46"/>
    <s v="No"/>
    <s v="No"/>
    <s v="No"/>
    <n v="0"/>
    <s v="Yes"/>
    <x v="2"/>
    <s v="Direct Debit"/>
    <n v="27"/>
    <n v="1729"/>
    <x v="0"/>
    <n v="0"/>
    <x v="0"/>
  </r>
  <r>
    <s v="0727-HGUR"/>
    <s v="No"/>
    <n v="54"/>
    <n v="235"/>
    <n v="752"/>
    <n v="162"/>
    <n v="426.6"/>
    <s v="Yes"/>
    <s v="yes"/>
    <n v="0"/>
    <n v="0"/>
    <n v="13"/>
    <s v="Yes"/>
    <n v="0"/>
    <s v="ND"/>
    <s v="362-7581"/>
    <s v="Female"/>
    <n v="37"/>
    <s v="No"/>
    <s v="No"/>
    <s v="No"/>
    <n v="0"/>
    <s v="Yes"/>
    <x v="1"/>
    <s v="Direct Debit"/>
    <n v="28"/>
    <n v="1518"/>
    <x v="0"/>
    <n v="0"/>
    <x v="0"/>
  </r>
  <r>
    <s v="5500-YYPZ"/>
    <s v="No"/>
    <n v="47"/>
    <n v="268"/>
    <n v="754.5"/>
    <n v="0"/>
    <n v="0"/>
    <s v="No"/>
    <s v="no"/>
    <n v="0"/>
    <n v="0"/>
    <n v="8"/>
    <s v="Yes"/>
    <n v="0"/>
    <s v="MT"/>
    <s v="357-9136"/>
    <s v="Male"/>
    <n v="80"/>
    <s v="No"/>
    <s v="Yes"/>
    <s v="No"/>
    <n v="0"/>
    <s v="Yes"/>
    <x v="1"/>
    <s v="Direct Debit"/>
    <n v="35"/>
    <n v="1660"/>
    <x v="0"/>
    <n v="0"/>
    <x v="0"/>
  </r>
  <r>
    <s v="0888-BWGU"/>
    <s v="No"/>
    <n v="55"/>
    <n v="266"/>
    <n v="767.1"/>
    <n v="0"/>
    <n v="0"/>
    <s v="No"/>
    <s v="no"/>
    <n v="0"/>
    <n v="0"/>
    <n v="23"/>
    <s v="Yes"/>
    <n v="0"/>
    <s v="NV"/>
    <s v="344-2416"/>
    <s v="Female"/>
    <n v="30"/>
    <s v="No"/>
    <s v="No"/>
    <s v="No"/>
    <n v="0"/>
    <s v="No"/>
    <x v="2"/>
    <s v="Credit Card"/>
    <n v="30"/>
    <n v="1656"/>
    <x v="0"/>
    <n v="0"/>
    <x v="0"/>
  </r>
  <r>
    <s v="8467-NOCR"/>
    <s v="No"/>
    <n v="72"/>
    <n v="181"/>
    <n v="504.8"/>
    <n v="0"/>
    <n v="0"/>
    <s v="No"/>
    <s v="no"/>
    <n v="0"/>
    <n v="0"/>
    <n v="1"/>
    <s v="Yes"/>
    <n v="0"/>
    <s v="MI"/>
    <s v="373-1448"/>
    <s v="Female"/>
    <n v="75"/>
    <s v="No"/>
    <s v="Yes"/>
    <s v="No"/>
    <n v="0"/>
    <s v="Yes"/>
    <x v="2"/>
    <s v="Direct Debit"/>
    <n v="49"/>
    <n v="3510"/>
    <x v="0"/>
    <n v="0"/>
    <x v="0"/>
  </r>
  <r>
    <s v="7815-JKXQ"/>
    <s v="No"/>
    <n v="37"/>
    <n v="195"/>
    <n v="589"/>
    <n v="0"/>
    <n v="0"/>
    <s v="No"/>
    <s v="no"/>
    <n v="0"/>
    <n v="0"/>
    <n v="8"/>
    <s v="Yes"/>
    <n v="0"/>
    <s v="NY"/>
    <s v="413-2241"/>
    <s v="Male"/>
    <n v="57"/>
    <s v="No"/>
    <s v="No"/>
    <s v="No"/>
    <n v="0"/>
    <s v="Yes"/>
    <x v="1"/>
    <s v="Credit Card"/>
    <n v="34"/>
    <n v="1234"/>
    <x v="0"/>
    <n v="0"/>
    <x v="0"/>
  </r>
  <r>
    <s v="0887-KZSZ"/>
    <s v="No"/>
    <n v="24"/>
    <n v="108"/>
    <n v="378.2"/>
    <n v="0"/>
    <n v="0"/>
    <s v="No"/>
    <s v="no"/>
    <n v="0"/>
    <n v="0"/>
    <n v="0"/>
    <s v="No"/>
    <n v="0"/>
    <s v="KS"/>
    <s v="343-3961"/>
    <s v="Male"/>
    <n v="50"/>
    <s v="No"/>
    <s v="No"/>
    <s v="No"/>
    <n v="0"/>
    <s v="No"/>
    <x v="1"/>
    <s v="Direct Debit"/>
    <n v="7"/>
    <n v="168"/>
    <x v="0"/>
    <n v="0"/>
    <x v="0"/>
  </r>
  <r>
    <s v="3024-GDZF"/>
    <s v="No"/>
    <n v="72"/>
    <n v="276"/>
    <n v="724.2"/>
    <n v="0"/>
    <n v="0"/>
    <s v="No"/>
    <s v="no"/>
    <n v="0"/>
    <n v="0"/>
    <n v="8"/>
    <s v="Yes"/>
    <n v="0"/>
    <s v="NC"/>
    <s v="375-4107"/>
    <s v="Female"/>
    <n v="71"/>
    <s v="No"/>
    <s v="Yes"/>
    <s v="No"/>
    <n v="0"/>
    <s v="Yes"/>
    <x v="2"/>
    <s v="Direct Debit"/>
    <n v="43"/>
    <n v="3114"/>
    <x v="0"/>
    <n v="0"/>
    <x v="0"/>
  </r>
  <r>
    <s v="4007-HINY"/>
    <s v="No"/>
    <n v="35"/>
    <n v="147"/>
    <n v="282.5"/>
    <n v="0"/>
    <n v="0"/>
    <s v="No"/>
    <s v="no"/>
    <n v="0"/>
    <n v="0"/>
    <n v="0"/>
    <s v="No"/>
    <n v="0"/>
    <s v="MN"/>
    <s v="414-7410"/>
    <s v="Female"/>
    <n v="47"/>
    <s v="No"/>
    <s v="No"/>
    <s v="No"/>
    <n v="0"/>
    <s v="No"/>
    <x v="1"/>
    <s v="Direct Debit"/>
    <n v="9"/>
    <n v="318"/>
    <x v="0"/>
    <n v="0"/>
    <x v="0"/>
  </r>
  <r>
    <s v="2370-SYYX"/>
    <s v="No"/>
    <n v="1"/>
    <n v="2"/>
    <n v="5"/>
    <n v="0"/>
    <n v="0"/>
    <s v="No"/>
    <s v="no"/>
    <n v="0"/>
    <n v="0"/>
    <n v="7"/>
    <s v="Yes"/>
    <n v="0"/>
    <s v="RI"/>
    <s v="351-2535"/>
    <s v="Male"/>
    <n v="53"/>
    <s v="No"/>
    <s v="No"/>
    <s v="No"/>
    <n v="0"/>
    <s v="No"/>
    <x v="0"/>
    <s v="Credit Card"/>
    <n v="33"/>
    <n v="33"/>
    <x v="0"/>
    <n v="0"/>
    <x v="0"/>
  </r>
  <r>
    <s v="4006-UYVO"/>
    <s v="No"/>
    <n v="72"/>
    <n v="677"/>
    <n v="1144.0999999999999"/>
    <n v="0"/>
    <n v="0"/>
    <s v="No"/>
    <s v="no"/>
    <n v="0"/>
    <n v="0"/>
    <n v="12"/>
    <s v="Yes"/>
    <n v="0"/>
    <s v="UT"/>
    <s v="416-9615"/>
    <s v="Female"/>
    <n v="27"/>
    <s v="Yes"/>
    <s v="No"/>
    <s v="No"/>
    <n v="0"/>
    <s v="Yes"/>
    <x v="2"/>
    <s v="Direct Debit"/>
    <n v="51"/>
    <n v="3663"/>
    <x v="0"/>
    <n v="0"/>
    <x v="0"/>
  </r>
  <r>
    <s v="7772-WDHF"/>
    <s v="No"/>
    <n v="1"/>
    <n v="5"/>
    <n v="10"/>
    <n v="0"/>
    <n v="0"/>
    <s v="No"/>
    <s v="no"/>
    <n v="0"/>
    <n v="0"/>
    <n v="15"/>
    <s v="Yes"/>
    <n v="0"/>
    <s v="IL"/>
    <s v="390-2755"/>
    <s v="Female"/>
    <n v="58"/>
    <s v="No"/>
    <s v="No"/>
    <s v="No"/>
    <n v="0"/>
    <s v="Yes"/>
    <x v="1"/>
    <s v="Credit Card"/>
    <n v="39"/>
    <n v="39"/>
    <x v="0"/>
    <n v="0"/>
    <x v="0"/>
  </r>
  <r>
    <s v="0517-VWLR"/>
    <s v="No"/>
    <n v="63"/>
    <n v="304"/>
    <n v="697.8"/>
    <n v="0"/>
    <n v="0"/>
    <s v="No"/>
    <s v="no"/>
    <n v="0"/>
    <n v="0"/>
    <n v="0"/>
    <s v="No"/>
    <n v="0"/>
    <s v="MA"/>
    <s v="401-3622"/>
    <s v="Male"/>
    <n v="45"/>
    <s v="No"/>
    <s v="No"/>
    <s v="No"/>
    <n v="0"/>
    <s v="No"/>
    <x v="2"/>
    <s v="Credit Card"/>
    <n v="9"/>
    <n v="582"/>
    <x v="0"/>
    <n v="0"/>
    <x v="0"/>
  </r>
  <r>
    <s v="2652-WYKK"/>
    <s v="No"/>
    <n v="60"/>
    <n v="143"/>
    <n v="478.1"/>
    <n v="0"/>
    <n v="0"/>
    <s v="No"/>
    <s v="no"/>
    <n v="0"/>
    <n v="0"/>
    <n v="20"/>
    <s v="Yes"/>
    <n v="0"/>
    <s v="OR"/>
    <s v="382-1104"/>
    <s v="Male"/>
    <n v="20"/>
    <s v="Yes"/>
    <s v="No"/>
    <s v="No"/>
    <n v="0"/>
    <s v="Yes"/>
    <x v="1"/>
    <s v="Direct Debit"/>
    <n v="37"/>
    <n v="2187"/>
    <x v="0"/>
    <n v="0"/>
    <x v="0"/>
  </r>
  <r>
    <s v="2956-MAMW"/>
    <s v="No"/>
    <n v="70"/>
    <n v="368"/>
    <n v="908.2"/>
    <n v="0"/>
    <n v="0"/>
    <s v="No"/>
    <s v="no"/>
    <n v="0"/>
    <n v="0"/>
    <n v="2"/>
    <s v="Yes"/>
    <n v="0"/>
    <s v="CA"/>
    <s v="355-9324"/>
    <s v="Male"/>
    <n v="80"/>
    <s v="No"/>
    <s v="Yes"/>
    <s v="No"/>
    <n v="0"/>
    <s v="Yes"/>
    <x v="2"/>
    <s v="Credit Card"/>
    <n v="45"/>
    <n v="3170"/>
    <x v="0"/>
    <n v="0"/>
    <x v="0"/>
  </r>
  <r>
    <s v="9489-SVNE"/>
    <s v="No"/>
    <n v="61"/>
    <n v="371"/>
    <n v="921.9"/>
    <n v="0"/>
    <n v="0"/>
    <s v="No"/>
    <s v="no"/>
    <n v="0"/>
    <n v="0"/>
    <n v="6"/>
    <s v="Yes"/>
    <n v="0"/>
    <s v="VT"/>
    <s v="401-4052"/>
    <s v="Female"/>
    <n v="58"/>
    <s v="No"/>
    <s v="No"/>
    <s v="No"/>
    <n v="0"/>
    <s v="Yes"/>
    <x v="2"/>
    <s v="Direct Debit"/>
    <n v="38"/>
    <n v="2313"/>
    <x v="0"/>
    <n v="0"/>
    <x v="0"/>
  </r>
  <r>
    <s v="9294-MVLK"/>
    <s v="No"/>
    <n v="68"/>
    <n v="390"/>
    <n v="948.4"/>
    <n v="0"/>
    <n v="0"/>
    <s v="No"/>
    <s v="no"/>
    <n v="0"/>
    <n v="0"/>
    <n v="9"/>
    <s v="Yes"/>
    <n v="0"/>
    <s v="GA"/>
    <s v="361-4910"/>
    <s v="Female"/>
    <n v="36"/>
    <s v="No"/>
    <s v="No"/>
    <s v="No"/>
    <n v="0"/>
    <s v="No"/>
    <x v="2"/>
    <s v="Direct Debit"/>
    <n v="31"/>
    <n v="2087"/>
    <x v="0"/>
    <n v="0"/>
    <x v="0"/>
  </r>
  <r>
    <s v="0498-ASIP"/>
    <s v="No"/>
    <n v="20"/>
    <n v="103"/>
    <n v="260"/>
    <n v="0"/>
    <n v="0"/>
    <s v="No"/>
    <s v="no"/>
    <n v="0"/>
    <n v="0"/>
    <n v="1"/>
    <s v="Yes"/>
    <n v="0"/>
    <s v="ME"/>
    <s v="415-6578"/>
    <s v="Female"/>
    <n v="76"/>
    <s v="No"/>
    <s v="Yes"/>
    <s v="No"/>
    <n v="0"/>
    <s v="No"/>
    <x v="1"/>
    <s v="Direct Debit"/>
    <n v="54"/>
    <n v="1075"/>
    <x v="0"/>
    <n v="0"/>
    <x v="0"/>
  </r>
  <r>
    <s v="3442-XSVE"/>
    <s v="No"/>
    <n v="5"/>
    <n v="16"/>
    <n v="42.6"/>
    <n v="0"/>
    <n v="0"/>
    <s v="No"/>
    <s v="no"/>
    <n v="0"/>
    <n v="0"/>
    <n v="13"/>
    <s v="No"/>
    <n v="6"/>
    <s v="HI"/>
    <s v="395-5015"/>
    <s v="Female"/>
    <n v="48"/>
    <s v="No"/>
    <s v="No"/>
    <s v="No"/>
    <n v="0"/>
    <s v="No"/>
    <x v="0"/>
    <s v="Direct Debit"/>
    <n v="33"/>
    <n v="173"/>
    <x v="0"/>
    <n v="0"/>
    <x v="0"/>
  </r>
  <r>
    <s v="0459-BEFD"/>
    <s v="No"/>
    <n v="24"/>
    <n v="130"/>
    <n v="356.2"/>
    <n v="0"/>
    <n v="0"/>
    <s v="No"/>
    <s v="no"/>
    <n v="0"/>
    <n v="0"/>
    <n v="5"/>
    <s v="Yes"/>
    <n v="0"/>
    <s v="AZ"/>
    <s v="369-6012"/>
    <s v="Female"/>
    <n v="45"/>
    <s v="No"/>
    <s v="No"/>
    <s v="No"/>
    <n v="0"/>
    <s v="Yes"/>
    <x v="1"/>
    <s v="Direct Debit"/>
    <n v="23"/>
    <n v="557"/>
    <x v="0"/>
    <n v="0"/>
    <x v="0"/>
  </r>
  <r>
    <s v="5320-VCWC"/>
    <s v="No"/>
    <n v="72"/>
    <n v="365"/>
    <n v="935.9"/>
    <n v="0"/>
    <n v="0"/>
    <s v="No"/>
    <s v="no"/>
    <n v="0"/>
    <n v="0"/>
    <n v="5"/>
    <s v="Yes"/>
    <n v="0"/>
    <s v="IA"/>
    <s v="380-5873"/>
    <s v="Male"/>
    <n v="53"/>
    <s v="No"/>
    <s v="No"/>
    <s v="No"/>
    <n v="0"/>
    <s v="Yes"/>
    <x v="2"/>
    <s v="Credit Card"/>
    <n v="38"/>
    <n v="2743"/>
    <x v="0"/>
    <n v="0"/>
    <x v="0"/>
  </r>
  <r>
    <s v="5488-EYZA"/>
    <s v="No"/>
    <n v="65"/>
    <n v="224"/>
    <n v="458.3"/>
    <n v="0"/>
    <n v="0"/>
    <s v="No"/>
    <s v="no"/>
    <n v="0"/>
    <n v="0"/>
    <n v="15"/>
    <s v="Yes"/>
    <n v="0"/>
    <s v="CT"/>
    <s v="372-5384"/>
    <s v="Female"/>
    <n v="28"/>
    <s v="Yes"/>
    <s v="No"/>
    <s v="No"/>
    <n v="0"/>
    <s v="No"/>
    <x v="2"/>
    <s v="Credit Card"/>
    <n v="28"/>
    <n v="1850"/>
    <x v="0"/>
    <n v="0"/>
    <x v="0"/>
  </r>
  <r>
    <s v="7150-RSPO"/>
    <s v="No"/>
    <n v="44"/>
    <n v="78"/>
    <n v="218.1"/>
    <n v="0"/>
    <n v="0"/>
    <s v="No"/>
    <s v="no"/>
    <n v="0"/>
    <n v="0"/>
    <n v="6"/>
    <s v="Yes"/>
    <n v="0"/>
    <s v="WA"/>
    <s v="419-1863"/>
    <s v="Female"/>
    <n v="40"/>
    <s v="No"/>
    <s v="No"/>
    <s v="No"/>
    <n v="0"/>
    <s v="Yes"/>
    <x v="2"/>
    <s v="Credit Card"/>
    <n v="28"/>
    <n v="1211"/>
    <x v="0"/>
    <n v="0"/>
    <x v="0"/>
  </r>
  <r>
    <s v="8423-DOQR"/>
    <s v="No"/>
    <n v="28"/>
    <n v="76"/>
    <n v="165.9"/>
    <n v="0"/>
    <n v="0"/>
    <s v="No"/>
    <s v="no"/>
    <n v="0"/>
    <n v="0"/>
    <n v="2"/>
    <s v="Yes"/>
    <n v="0"/>
    <s v="LA"/>
    <s v="382-4024"/>
    <s v="Female"/>
    <n v="55"/>
    <s v="No"/>
    <s v="No"/>
    <s v="No"/>
    <n v="0"/>
    <s v="Yes"/>
    <x v="0"/>
    <s v="Direct Debit"/>
    <n v="36"/>
    <n v="1003"/>
    <x v="0"/>
    <n v="0"/>
    <x v="0"/>
  </r>
  <r>
    <s v="3242-ERLQ"/>
    <s v="No"/>
    <n v="35"/>
    <n v="271"/>
    <n v="461.2"/>
    <n v="0"/>
    <n v="0"/>
    <s v="No"/>
    <s v="no"/>
    <n v="0"/>
    <n v="0"/>
    <n v="12"/>
    <s v="No"/>
    <n v="49"/>
    <s v="SD"/>
    <s v="331-9149"/>
    <s v="Female"/>
    <n v="51"/>
    <s v="No"/>
    <s v="No"/>
    <s v="No"/>
    <n v="0"/>
    <s v="Yes"/>
    <x v="1"/>
    <s v="Credit Card"/>
    <n v="33"/>
    <n v="1167"/>
    <x v="0"/>
    <n v="0"/>
    <x v="0"/>
  </r>
  <r>
    <s v="0085-WJPU"/>
    <s v="No"/>
    <n v="45"/>
    <n v="241"/>
    <n v="681.5"/>
    <n v="0"/>
    <n v="0"/>
    <s v="No"/>
    <s v="no"/>
    <n v="0"/>
    <n v="0"/>
    <n v="13"/>
    <s v="Yes"/>
    <n v="0"/>
    <s v="WI"/>
    <s v="420-8308"/>
    <s v="Male"/>
    <n v="31"/>
    <s v="No"/>
    <s v="No"/>
    <s v="No"/>
    <n v="0"/>
    <s v="Yes"/>
    <x v="1"/>
    <s v="Credit Card"/>
    <n v="23"/>
    <n v="1064"/>
    <x v="0"/>
    <n v="0"/>
    <x v="0"/>
  </r>
  <r>
    <s v="6890-ACXC"/>
    <s v="No"/>
    <n v="51"/>
    <n v="255"/>
    <n v="665"/>
    <n v="0"/>
    <n v="0"/>
    <s v="No"/>
    <s v="no"/>
    <n v="0"/>
    <n v="0"/>
    <n v="6"/>
    <s v="Yes"/>
    <n v="0"/>
    <s v="TN"/>
    <s v="384-7724"/>
    <s v="Male"/>
    <n v="54"/>
    <s v="No"/>
    <s v="No"/>
    <s v="No"/>
    <n v="0"/>
    <s v="No"/>
    <x v="1"/>
    <s v="Direct Debit"/>
    <n v="24"/>
    <n v="1216"/>
    <x v="0"/>
    <n v="0"/>
    <x v="0"/>
  </r>
  <r>
    <s v="4245-LEIC"/>
    <s v="No"/>
    <n v="7"/>
    <n v="41"/>
    <n v="118.3"/>
    <n v="0"/>
    <n v="0"/>
    <s v="No"/>
    <s v="no"/>
    <n v="0"/>
    <n v="0"/>
    <n v="0"/>
    <s v="No"/>
    <n v="0"/>
    <s v="MT"/>
    <s v="374-5965"/>
    <s v="Male"/>
    <n v="50"/>
    <s v="No"/>
    <s v="No"/>
    <s v="No"/>
    <n v="0"/>
    <s v="No"/>
    <x v="0"/>
    <s v="Credit Card"/>
    <n v="10"/>
    <n v="77"/>
    <x v="0"/>
    <n v="0"/>
    <x v="0"/>
  </r>
  <r>
    <s v="2660-UXEB"/>
    <s v="No"/>
    <n v="4"/>
    <n v="16"/>
    <n v="52.7"/>
    <n v="0"/>
    <n v="0"/>
    <s v="No"/>
    <s v="no"/>
    <n v="0"/>
    <n v="0"/>
    <n v="0"/>
    <s v="No"/>
    <n v="0"/>
    <s v="NE"/>
    <s v="420-6414"/>
    <s v="Female"/>
    <n v="27"/>
    <s v="Yes"/>
    <s v="No"/>
    <s v="No"/>
    <n v="0"/>
    <s v="No"/>
    <x v="0"/>
    <s v="Credit Card"/>
    <n v="16"/>
    <n v="57"/>
    <x v="0"/>
    <n v="0"/>
    <x v="0"/>
  </r>
  <r>
    <s v="3705-HHNW"/>
    <s v="No"/>
    <n v="9"/>
    <n v="19"/>
    <n v="43.4"/>
    <n v="0"/>
    <n v="0"/>
    <s v="No"/>
    <s v="no"/>
    <n v="0"/>
    <n v="0"/>
    <n v="7"/>
    <s v="Yes"/>
    <n v="0"/>
    <s v="WA"/>
    <s v="392-2708"/>
    <s v="Male"/>
    <n v="50"/>
    <s v="No"/>
    <s v="No"/>
    <s v="No"/>
    <n v="0"/>
    <s v="Yes"/>
    <x v="0"/>
    <s v="Direct Debit"/>
    <n v="41"/>
    <n v="357"/>
    <x v="0"/>
    <n v="0"/>
    <x v="0"/>
  </r>
  <r>
    <s v="7594-EFVT"/>
    <s v="No"/>
    <n v="60"/>
    <n v="96"/>
    <n v="357.9"/>
    <n v="0"/>
    <n v="0"/>
    <s v="No"/>
    <s v="no"/>
    <n v="0"/>
    <n v="0"/>
    <n v="15"/>
    <s v="Yes"/>
    <n v="0"/>
    <s v="WI"/>
    <s v="350-7288"/>
    <s v="Male"/>
    <n v="38"/>
    <s v="No"/>
    <s v="No"/>
    <s v="No"/>
    <n v="0"/>
    <s v="Yes"/>
    <x v="1"/>
    <s v="Direct Debit"/>
    <n v="24"/>
    <n v="1444"/>
    <x v="0"/>
    <n v="0"/>
    <x v="0"/>
  </r>
  <r>
    <s v="7684-VWPY"/>
    <s v="No"/>
    <n v="9"/>
    <n v="15"/>
    <n v="47.1"/>
    <n v="9"/>
    <n v="81.900000000000006"/>
    <s v="Yes"/>
    <s v="yes"/>
    <n v="0"/>
    <n v="0"/>
    <n v="0"/>
    <s v="No"/>
    <n v="0"/>
    <s v="DE"/>
    <s v="415-8448"/>
    <s v="Female"/>
    <n v="21"/>
    <s v="Yes"/>
    <s v="No"/>
    <s v="No"/>
    <n v="0"/>
    <s v="No"/>
    <x v="0"/>
    <s v="Direct Debit"/>
    <n v="7"/>
    <n v="65"/>
    <x v="0"/>
    <n v="0"/>
    <x v="0"/>
  </r>
  <r>
    <s v="1527-HHSO"/>
    <s v="No"/>
    <n v="69"/>
    <n v="484"/>
    <n v="1110"/>
    <n v="0"/>
    <n v="0"/>
    <s v="No"/>
    <s v="no"/>
    <n v="0"/>
    <n v="0"/>
    <n v="0"/>
    <s v="No"/>
    <n v="0"/>
    <s v="NH"/>
    <s v="392-6331"/>
    <s v="Female"/>
    <n v="36"/>
    <s v="No"/>
    <s v="No"/>
    <s v="No"/>
    <n v="0"/>
    <s v="No"/>
    <x v="2"/>
    <s v="Direct Debit"/>
    <n v="14"/>
    <n v="1001"/>
    <x v="0"/>
    <n v="0"/>
    <x v="0"/>
  </r>
  <r>
    <s v="8187-ZGRX"/>
    <s v="No"/>
    <n v="42"/>
    <n v="157"/>
    <n v="377.8"/>
    <n v="0"/>
    <n v="0"/>
    <s v="No"/>
    <s v="no"/>
    <n v="0"/>
    <n v="0"/>
    <n v="2"/>
    <s v="Yes"/>
    <n v="0"/>
    <s v="VA"/>
    <s v="389-7012"/>
    <s v="Female"/>
    <n v="59"/>
    <s v="No"/>
    <s v="No"/>
    <s v="No"/>
    <n v="0"/>
    <s v="No"/>
    <x v="1"/>
    <s v="Direct Debit"/>
    <n v="27"/>
    <n v="1148"/>
    <x v="0"/>
    <n v="0"/>
    <x v="0"/>
  </r>
  <r>
    <s v="1770-VFCZ"/>
    <s v="No"/>
    <n v="23"/>
    <n v="39"/>
    <n v="90.1"/>
    <n v="0"/>
    <n v="0"/>
    <s v="No"/>
    <s v="no"/>
    <n v="0"/>
    <n v="0"/>
    <n v="1"/>
    <s v="Yes"/>
    <n v="0"/>
    <s v="TN"/>
    <s v="343-3846"/>
    <s v="Female"/>
    <n v="50"/>
    <s v="No"/>
    <s v="No"/>
    <s v="No"/>
    <n v="0"/>
    <s v="Yes"/>
    <x v="0"/>
    <s v="Direct Debit"/>
    <n v="20"/>
    <n v="457"/>
    <x v="0"/>
    <n v="0"/>
    <x v="0"/>
  </r>
  <r>
    <s v="6785-IEUJ"/>
    <s v="No"/>
    <n v="77"/>
    <n v="489"/>
    <n v="1234.2"/>
    <n v="0"/>
    <n v="0"/>
    <s v="No"/>
    <s v="no"/>
    <n v="0"/>
    <n v="0"/>
    <n v="0"/>
    <s v="No"/>
    <n v="0"/>
    <s v="AZ"/>
    <s v="370-4395"/>
    <s v="Female"/>
    <n v="28"/>
    <s v="Yes"/>
    <s v="No"/>
    <s v="No"/>
    <n v="0"/>
    <s v="No"/>
    <x v="2"/>
    <s v="Direct Debit"/>
    <n v="7"/>
    <n v="577"/>
    <x v="0"/>
    <n v="0"/>
    <x v="0"/>
  </r>
  <r>
    <s v="6804-EGLY"/>
    <s v="No"/>
    <n v="23"/>
    <n v="69"/>
    <n v="160.80000000000001"/>
    <n v="0"/>
    <n v="0"/>
    <s v="No"/>
    <s v="no"/>
    <n v="0"/>
    <n v="0"/>
    <n v="4"/>
    <s v="No"/>
    <n v="46"/>
    <s v="MT"/>
    <s v="422-4394"/>
    <s v="Male"/>
    <n v="60"/>
    <s v="No"/>
    <s v="No"/>
    <s v="No"/>
    <n v="0"/>
    <s v="No"/>
    <x v="1"/>
    <s v="Credit Card"/>
    <n v="35"/>
    <n v="810"/>
    <x v="0"/>
    <n v="0"/>
    <x v="0"/>
  </r>
  <r>
    <s v="0523-FMKS"/>
    <s v="No"/>
    <n v="1"/>
    <n v="4"/>
    <n v="9"/>
    <n v="0"/>
    <n v="0"/>
    <s v="No"/>
    <s v="no"/>
    <n v="0"/>
    <n v="0"/>
    <n v="13"/>
    <s v="Yes"/>
    <n v="0"/>
    <s v="OK"/>
    <s v="405-1780"/>
    <s v="Female"/>
    <n v="19"/>
    <s v="Yes"/>
    <s v="No"/>
    <s v="No"/>
    <n v="0"/>
    <s v="No"/>
    <x v="0"/>
    <s v="Credit Card"/>
    <n v="14"/>
    <n v="14"/>
    <x v="0"/>
    <n v="0"/>
    <x v="0"/>
  </r>
  <r>
    <s v="7411-DIZF"/>
    <s v="No"/>
    <n v="72"/>
    <n v="433"/>
    <n v="1072.9000000000001"/>
    <n v="0"/>
    <n v="0"/>
    <s v="No"/>
    <s v="no"/>
    <n v="0"/>
    <n v="0"/>
    <n v="0"/>
    <s v="No"/>
    <n v="0"/>
    <s v="ID"/>
    <s v="393-2220"/>
    <s v="Male"/>
    <n v="61"/>
    <s v="No"/>
    <s v="No"/>
    <s v="No"/>
    <n v="0"/>
    <s v="No"/>
    <x v="2"/>
    <s v="Direct Debit"/>
    <n v="10"/>
    <n v="735"/>
    <x v="0"/>
    <n v="0"/>
    <x v="0"/>
  </r>
  <r>
    <s v="5805-JAWC"/>
    <s v="No"/>
    <n v="49"/>
    <n v="188"/>
    <n v="444.6"/>
    <n v="0"/>
    <n v="0"/>
    <s v="No"/>
    <s v="no"/>
    <n v="0"/>
    <n v="0"/>
    <n v="2"/>
    <s v="Yes"/>
    <n v="0"/>
    <s v="NV"/>
    <s v="355-8299"/>
    <s v="Male"/>
    <n v="44"/>
    <s v="No"/>
    <s v="No"/>
    <s v="No"/>
    <n v="0"/>
    <s v="No"/>
    <x v="1"/>
    <s v="Credit Card"/>
    <n v="14"/>
    <n v="688"/>
    <x v="0"/>
    <n v="0"/>
    <x v="0"/>
  </r>
  <r>
    <s v="0013-IXQX"/>
    <s v="No"/>
    <n v="15"/>
    <n v="41"/>
    <n v="118.3"/>
    <n v="0"/>
    <n v="0"/>
    <s v="No"/>
    <s v="no"/>
    <n v="0"/>
    <n v="0"/>
    <n v="14"/>
    <s v="Yes"/>
    <n v="0"/>
    <s v="MS"/>
    <s v="358-1922"/>
    <s v="Female"/>
    <n v="24"/>
    <s v="Yes"/>
    <s v="No"/>
    <s v="No"/>
    <n v="0"/>
    <s v="No"/>
    <x v="0"/>
    <s v="Direct Debit"/>
    <n v="37"/>
    <n v="553"/>
    <x v="0"/>
    <n v="0"/>
    <x v="0"/>
  </r>
  <r>
    <s v="8685-MCEL"/>
    <s v="No"/>
    <n v="30"/>
    <n v="47"/>
    <n v="119.4"/>
    <n v="60"/>
    <n v="219"/>
    <s v="Yes"/>
    <s v="yes"/>
    <n v="0"/>
    <n v="0"/>
    <n v="0"/>
    <s v="No"/>
    <n v="0"/>
    <s v="WY"/>
    <s v="346-1629"/>
    <s v="Male"/>
    <n v="54"/>
    <s v="No"/>
    <s v="No"/>
    <s v="No"/>
    <n v="0"/>
    <s v="No"/>
    <x v="2"/>
    <s v="Direct Debit"/>
    <n v="10"/>
    <n v="308"/>
    <x v="0"/>
    <n v="0"/>
    <x v="0"/>
  </r>
  <r>
    <s v="4646-BFTH"/>
    <s v="No"/>
    <n v="10"/>
    <n v="36"/>
    <n v="90"/>
    <n v="0"/>
    <n v="0"/>
    <s v="No"/>
    <s v="no"/>
    <n v="0"/>
    <n v="0"/>
    <n v="2"/>
    <s v="Yes"/>
    <n v="0"/>
    <s v="HI"/>
    <s v="380-1096"/>
    <s v="Female"/>
    <n v="68"/>
    <s v="No"/>
    <s v="Yes"/>
    <s v="No"/>
    <n v="0"/>
    <s v="Yes"/>
    <x v="2"/>
    <s v="Credit Card"/>
    <n v="21"/>
    <n v="213"/>
    <x v="0"/>
    <n v="0"/>
    <x v="0"/>
  </r>
  <r>
    <s v="5759-CMDH"/>
    <s v="No"/>
    <n v="7"/>
    <n v="10"/>
    <n v="28.3"/>
    <n v="0"/>
    <n v="0"/>
    <s v="No"/>
    <s v="no"/>
    <n v="0"/>
    <n v="0"/>
    <n v="0"/>
    <s v="No"/>
    <n v="0"/>
    <s v="AK"/>
    <s v="356-5244"/>
    <s v="Female"/>
    <n v="53"/>
    <s v="No"/>
    <s v="No"/>
    <s v="No"/>
    <n v="0"/>
    <s v="No"/>
    <x v="2"/>
    <s v="Credit Card"/>
    <n v="8"/>
    <n v="55"/>
    <x v="0"/>
    <n v="0"/>
    <x v="0"/>
  </r>
  <r>
    <s v="8023-HFEH"/>
    <s v="No"/>
    <n v="64"/>
    <n v="313"/>
    <n v="770.2"/>
    <n v="0"/>
    <n v="0"/>
    <s v="No"/>
    <s v="no"/>
    <n v="0"/>
    <n v="0"/>
    <n v="24"/>
    <s v="Yes"/>
    <n v="0"/>
    <s v="MD"/>
    <s v="341-1412"/>
    <s v="Male"/>
    <n v="22"/>
    <s v="Yes"/>
    <s v="No"/>
    <s v="No"/>
    <n v="0"/>
    <s v="Yes"/>
    <x v="1"/>
    <s v="Credit Card"/>
    <n v="34"/>
    <n v="2204"/>
    <x v="0"/>
    <n v="0"/>
    <x v="0"/>
  </r>
  <r>
    <s v="8684-KRGJ"/>
    <s v="No"/>
    <n v="27"/>
    <n v="111"/>
    <n v="302.10000000000002"/>
    <n v="0"/>
    <n v="0"/>
    <s v="No"/>
    <s v="no"/>
    <n v="0"/>
    <n v="0"/>
    <n v="0"/>
    <s v="No"/>
    <n v="0"/>
    <s v="MA"/>
    <s v="387-7371"/>
    <s v="Female"/>
    <n v="27"/>
    <s v="Yes"/>
    <s v="No"/>
    <s v="No"/>
    <n v="0"/>
    <s v="No"/>
    <x v="0"/>
    <s v="Credit Card"/>
    <n v="12"/>
    <n v="334"/>
    <x v="0"/>
    <n v="0"/>
    <x v="0"/>
  </r>
  <r>
    <s v="0174-JXYJ"/>
    <s v="No"/>
    <n v="59"/>
    <n v="142"/>
    <n v="356.4"/>
    <n v="0"/>
    <n v="0"/>
    <s v="No"/>
    <s v="no"/>
    <n v="0"/>
    <n v="0"/>
    <n v="2"/>
    <s v="Yes"/>
    <n v="0"/>
    <s v="SD"/>
    <s v="392-2555"/>
    <s v="Female"/>
    <n v="42"/>
    <s v="No"/>
    <s v="No"/>
    <s v="No"/>
    <n v="0"/>
    <s v="Yes"/>
    <x v="1"/>
    <s v="Credit Card"/>
    <n v="52"/>
    <n v="3088"/>
    <x v="0"/>
    <n v="0"/>
    <x v="0"/>
  </r>
  <r>
    <s v="6169-UEWN"/>
    <s v="No"/>
    <n v="19"/>
    <n v="98"/>
    <n v="224.7"/>
    <n v="0"/>
    <n v="0"/>
    <s v="No"/>
    <s v="no"/>
    <n v="0"/>
    <n v="0"/>
    <n v="0"/>
    <s v="No"/>
    <n v="0"/>
    <s v="NC"/>
    <s v="338-6550"/>
    <s v="Male"/>
    <n v="56"/>
    <s v="No"/>
    <s v="No"/>
    <s v="No"/>
    <n v="0"/>
    <s v="No"/>
    <x v="2"/>
    <s v="Credit Card"/>
    <n v="12"/>
    <n v="227"/>
    <x v="0"/>
    <n v="0"/>
    <x v="0"/>
  </r>
  <r>
    <s v="1794-BFUL"/>
    <s v="No"/>
    <n v="51"/>
    <n v="255"/>
    <n v="565.70000000000005"/>
    <n v="0"/>
    <n v="0"/>
    <s v="No"/>
    <s v="no"/>
    <n v="0"/>
    <n v="0"/>
    <n v="8"/>
    <s v="Yes"/>
    <n v="0"/>
    <s v="KY"/>
    <s v="403-1953"/>
    <s v="Female"/>
    <n v="23"/>
    <s v="Yes"/>
    <s v="No"/>
    <s v="No"/>
    <n v="0"/>
    <s v="No"/>
    <x v="0"/>
    <s v="Direct Debit"/>
    <n v="25"/>
    <n v="1271"/>
    <x v="0"/>
    <n v="0"/>
    <x v="0"/>
  </r>
  <r>
    <s v="5882-CRFL"/>
    <s v="No"/>
    <n v="66"/>
    <n v="393"/>
    <n v="1053.5999999999999"/>
    <n v="0"/>
    <n v="0"/>
    <s v="No"/>
    <s v="no"/>
    <n v="0"/>
    <n v="0"/>
    <n v="7"/>
    <s v="Yes"/>
    <n v="0"/>
    <s v="WA"/>
    <s v="357-6039"/>
    <s v="Female"/>
    <n v="49"/>
    <s v="No"/>
    <s v="No"/>
    <s v="No"/>
    <n v="0"/>
    <s v="Yes"/>
    <x v="2"/>
    <s v="Credit Card"/>
    <n v="41"/>
    <n v="2731"/>
    <x v="0"/>
    <n v="0"/>
    <x v="0"/>
  </r>
  <r>
    <s v="8332-FIIB"/>
    <s v="No"/>
    <n v="75"/>
    <n v="363"/>
    <n v="821"/>
    <n v="0"/>
    <n v="0"/>
    <s v="No"/>
    <s v="no"/>
    <n v="0"/>
    <n v="0"/>
    <n v="5"/>
    <s v="Yes"/>
    <n v="0"/>
    <s v="WA"/>
    <s v="359-2915"/>
    <s v="Male"/>
    <n v="37"/>
    <s v="No"/>
    <s v="No"/>
    <s v="No"/>
    <n v="0"/>
    <s v="Yes"/>
    <x v="2"/>
    <s v="Direct Debit"/>
    <n v="38"/>
    <n v="2799"/>
    <x v="0"/>
    <n v="0"/>
    <x v="0"/>
  </r>
  <r>
    <s v="4391-PFJT"/>
    <s v="No"/>
    <n v="67"/>
    <n v="107"/>
    <n v="267.2"/>
    <n v="0"/>
    <n v="0"/>
    <s v="No"/>
    <s v="no"/>
    <n v="0"/>
    <n v="0"/>
    <n v="0"/>
    <s v="No"/>
    <n v="0"/>
    <s v="ME"/>
    <s v="381-4562"/>
    <s v="Male"/>
    <n v="63"/>
    <s v="No"/>
    <s v="No"/>
    <s v="No"/>
    <n v="0"/>
    <s v="No"/>
    <x v="1"/>
    <s v="Direct Debit"/>
    <n v="11"/>
    <n v="718"/>
    <x v="0"/>
    <n v="0"/>
    <x v="0"/>
  </r>
  <r>
    <s v="6019-GOBB"/>
    <s v="No"/>
    <n v="9"/>
    <n v="30"/>
    <n v="82.5"/>
    <n v="0"/>
    <n v="0"/>
    <s v="No"/>
    <s v="no"/>
    <n v="0"/>
    <n v="0"/>
    <n v="0"/>
    <s v="No"/>
    <n v="0"/>
    <s v="TX"/>
    <s v="330-6436"/>
    <s v="Female"/>
    <n v="42"/>
    <s v="No"/>
    <s v="No"/>
    <s v="No"/>
    <n v="0"/>
    <s v="No"/>
    <x v="0"/>
    <s v="Direct Debit"/>
    <n v="7"/>
    <n v="64"/>
    <x v="0"/>
    <n v="0"/>
    <x v="0"/>
  </r>
  <r>
    <s v="4190-IHTR"/>
    <s v="No"/>
    <n v="8"/>
    <n v="22"/>
    <n v="50.6"/>
    <n v="0"/>
    <n v="0"/>
    <s v="No"/>
    <s v="no"/>
    <n v="0"/>
    <n v="0"/>
    <n v="14"/>
    <s v="Yes"/>
    <n v="0"/>
    <s v="IA"/>
    <s v="332-4289"/>
    <s v="Female"/>
    <n v="63"/>
    <s v="No"/>
    <s v="No"/>
    <s v="No"/>
    <n v="0"/>
    <s v="No"/>
    <x v="0"/>
    <s v="Credit Card"/>
    <n v="29"/>
    <n v="244"/>
    <x v="0"/>
    <n v="0"/>
    <x v="0"/>
  </r>
  <r>
    <s v="3512-RHBO"/>
    <s v="No"/>
    <n v="48"/>
    <n v="234"/>
    <n v="620"/>
    <n v="0"/>
    <n v="0"/>
    <s v="No"/>
    <s v="no"/>
    <n v="0"/>
    <n v="0"/>
    <n v="12"/>
    <s v="Yes"/>
    <n v="0"/>
    <s v="AZ"/>
    <s v="386-3596"/>
    <s v="Male"/>
    <n v="28"/>
    <s v="Yes"/>
    <s v="No"/>
    <s v="No"/>
    <n v="0"/>
    <s v="Yes"/>
    <x v="0"/>
    <s v="Direct Debit"/>
    <n v="50"/>
    <n v="2364"/>
    <x v="0"/>
    <n v="0"/>
    <x v="0"/>
  </r>
  <r>
    <s v="4608-ZHQJ"/>
    <s v="No"/>
    <n v="10"/>
    <n v="37"/>
    <n v="104.8"/>
    <n v="0"/>
    <n v="0"/>
    <s v="No"/>
    <s v="no"/>
    <n v="0"/>
    <n v="0"/>
    <n v="43"/>
    <s v="Yes"/>
    <n v="0"/>
    <s v="ND"/>
    <s v="337-3740"/>
    <s v="Male"/>
    <n v="25"/>
    <s v="Yes"/>
    <s v="No"/>
    <s v="No"/>
    <n v="0"/>
    <s v="No"/>
    <x v="0"/>
    <s v="Credit Card"/>
    <n v="44"/>
    <n v="466"/>
    <x v="0"/>
    <n v="0"/>
    <x v="0"/>
  </r>
  <r>
    <s v="0321-DRWD"/>
    <s v="No"/>
    <n v="70"/>
    <n v="120"/>
    <n v="281.5"/>
    <n v="0"/>
    <n v="0"/>
    <s v="No"/>
    <s v="no"/>
    <n v="0"/>
    <n v="0"/>
    <n v="5"/>
    <s v="No"/>
    <n v="51"/>
    <s v="OK"/>
    <s v="394-2553"/>
    <s v="Female"/>
    <n v="46"/>
    <s v="No"/>
    <s v="No"/>
    <s v="No"/>
    <n v="0"/>
    <s v="Yes"/>
    <x v="2"/>
    <s v="Direct Debit"/>
    <n v="60"/>
    <n v="4224"/>
    <x v="0"/>
    <n v="0"/>
    <x v="0"/>
  </r>
  <r>
    <s v="6813-LUJE"/>
    <s v="No"/>
    <n v="52"/>
    <n v="72"/>
    <n v="258.60000000000002"/>
    <n v="0"/>
    <n v="0"/>
    <s v="No"/>
    <s v="no"/>
    <n v="0"/>
    <n v="0"/>
    <n v="4"/>
    <s v="Yes"/>
    <n v="0"/>
    <s v="CT"/>
    <s v="339-1330"/>
    <s v="Female"/>
    <n v="67"/>
    <s v="No"/>
    <s v="Yes"/>
    <s v="No"/>
    <n v="0"/>
    <s v="Yes"/>
    <x v="2"/>
    <s v="Credit Card"/>
    <n v="44"/>
    <n v="2286"/>
    <x v="0"/>
    <n v="0"/>
    <x v="0"/>
  </r>
  <r>
    <s v="0935-CDJI"/>
    <s v="No"/>
    <n v="60"/>
    <n v="138"/>
    <n v="298.5"/>
    <n v="240"/>
    <n v="516"/>
    <s v="Yes"/>
    <s v="yes"/>
    <n v="0"/>
    <n v="0"/>
    <n v="1"/>
    <s v="Yes"/>
    <n v="0"/>
    <s v="VA"/>
    <s v="384-9254"/>
    <s v="Male"/>
    <n v="64"/>
    <s v="No"/>
    <s v="No"/>
    <s v="No"/>
    <n v="0"/>
    <s v="No"/>
    <x v="1"/>
    <s v="Direct Debit"/>
    <n v="28"/>
    <n v="1655"/>
    <x v="0"/>
    <n v="0"/>
    <x v="0"/>
  </r>
  <r>
    <s v="4037-ICOU"/>
    <s v="No"/>
    <n v="53"/>
    <n v="321"/>
    <n v="690.7"/>
    <n v="0"/>
    <n v="0"/>
    <s v="No"/>
    <s v="no"/>
    <n v="0"/>
    <n v="0"/>
    <n v="6"/>
    <s v="Yes"/>
    <n v="0"/>
    <s v="VT"/>
    <s v="355-9475"/>
    <s v="Male"/>
    <n v="44"/>
    <s v="No"/>
    <s v="No"/>
    <s v="No"/>
    <n v="0"/>
    <s v="Yes"/>
    <x v="1"/>
    <s v="Direct Debit"/>
    <n v="47"/>
    <n v="2500"/>
    <x v="0"/>
    <n v="0"/>
    <x v="0"/>
  </r>
  <r>
    <s v="6378-XGUM"/>
    <s v="No"/>
    <n v="33"/>
    <n v="56"/>
    <n v="133.6"/>
    <n v="0"/>
    <n v="0"/>
    <s v="No"/>
    <s v="no"/>
    <n v="0"/>
    <n v="0"/>
    <n v="6"/>
    <s v="Yes"/>
    <n v="0"/>
    <s v="SD"/>
    <s v="334-1337"/>
    <s v="Female"/>
    <n v="37"/>
    <s v="No"/>
    <s v="No"/>
    <s v="No"/>
    <n v="0"/>
    <s v="No"/>
    <x v="0"/>
    <s v="Credit Card"/>
    <n v="35"/>
    <n v="1153"/>
    <x v="0"/>
    <n v="0"/>
    <x v="0"/>
  </r>
  <r>
    <s v="5764-IPPW"/>
    <s v="No"/>
    <n v="27"/>
    <n v="103"/>
    <n v="212.6"/>
    <n v="0"/>
    <n v="0"/>
    <s v="No"/>
    <s v="no"/>
    <n v="0"/>
    <n v="0"/>
    <n v="0"/>
    <s v="No"/>
    <n v="0"/>
    <s v="PA"/>
    <s v="359-1441"/>
    <s v="Female"/>
    <n v="66"/>
    <s v="No"/>
    <s v="Yes"/>
    <s v="No"/>
    <n v="0"/>
    <s v="No"/>
    <x v="2"/>
    <s v="Direct Debit"/>
    <n v="8"/>
    <n v="205"/>
    <x v="0"/>
    <n v="0"/>
    <x v="0"/>
  </r>
  <r>
    <s v="0439-HLGW"/>
    <s v="No"/>
    <n v="23"/>
    <n v="62"/>
    <n v="161.1"/>
    <n v="0"/>
    <n v="0"/>
    <s v="No"/>
    <s v="no"/>
    <n v="0"/>
    <n v="0"/>
    <n v="8"/>
    <s v="Yes"/>
    <n v="0"/>
    <s v="CT"/>
    <s v="374-1551"/>
    <s v="Male"/>
    <n v="51"/>
    <s v="No"/>
    <s v="No"/>
    <s v="No"/>
    <n v="0"/>
    <s v="No"/>
    <x v="0"/>
    <s v="Credit Card"/>
    <n v="47"/>
    <n v="1091"/>
    <x v="0"/>
    <n v="0"/>
    <x v="0"/>
  </r>
  <r>
    <s v="8784-IEDI"/>
    <s v="No"/>
    <n v="46"/>
    <n v="199"/>
    <n v="457.4"/>
    <n v="0"/>
    <n v="0"/>
    <s v="No"/>
    <s v="no"/>
    <n v="0"/>
    <n v="0"/>
    <n v="1"/>
    <s v="Yes"/>
    <n v="0"/>
    <s v="MI"/>
    <s v="337-4749"/>
    <s v="Male"/>
    <n v="61"/>
    <s v="No"/>
    <s v="No"/>
    <s v="No"/>
    <n v="0"/>
    <s v="Yes"/>
    <x v="2"/>
    <s v="Credit Card"/>
    <n v="30"/>
    <n v="1351"/>
    <x v="0"/>
    <n v="0"/>
    <x v="0"/>
  </r>
  <r>
    <s v="3116-WYGX"/>
    <s v="No"/>
    <n v="71"/>
    <n v="148"/>
    <n v="282.60000000000002"/>
    <n v="0"/>
    <n v="0"/>
    <s v="No"/>
    <s v="no"/>
    <n v="0"/>
    <n v="0"/>
    <n v="8"/>
    <s v="Yes"/>
    <n v="0"/>
    <s v="VT"/>
    <s v="364-9240"/>
    <s v="Male"/>
    <n v="39"/>
    <s v="No"/>
    <s v="No"/>
    <s v="No"/>
    <n v="0"/>
    <s v="Yes"/>
    <x v="2"/>
    <s v="Direct Debit"/>
    <n v="46"/>
    <n v="3276"/>
    <x v="0"/>
    <n v="0"/>
    <x v="0"/>
  </r>
  <r>
    <s v="0613-GNOH"/>
    <s v="No"/>
    <n v="69"/>
    <n v="228"/>
    <n v="548.5"/>
    <n v="0"/>
    <n v="0"/>
    <s v="No"/>
    <s v="no"/>
    <n v="0"/>
    <n v="0"/>
    <n v="3"/>
    <s v="Yes"/>
    <n v="0"/>
    <s v="MO"/>
    <s v="336-1462"/>
    <s v="Female"/>
    <n v="60"/>
    <s v="No"/>
    <s v="No"/>
    <s v="No"/>
    <n v="0"/>
    <s v="Yes"/>
    <x v="2"/>
    <s v="Direct Debit"/>
    <n v="27"/>
    <n v="1844"/>
    <x v="0"/>
    <n v="0"/>
    <x v="0"/>
  </r>
  <r>
    <s v="3636-CDAA"/>
    <s v="No"/>
    <n v="2"/>
    <n v="7"/>
    <n v="18.3"/>
    <n v="0"/>
    <n v="0"/>
    <s v="No"/>
    <s v="no"/>
    <n v="0"/>
    <n v="0"/>
    <n v="3"/>
    <s v="No"/>
    <n v="4"/>
    <s v="NJ"/>
    <s v="412-7606"/>
    <s v="Male"/>
    <n v="36"/>
    <s v="No"/>
    <s v="No"/>
    <s v="No"/>
    <n v="0"/>
    <s v="No"/>
    <x v="0"/>
    <s v="Credit Card"/>
    <n v="39"/>
    <n v="72"/>
    <x v="0"/>
    <n v="0"/>
    <x v="0"/>
  </r>
  <r>
    <s v="4154-UJFU"/>
    <s v="No"/>
    <n v="47"/>
    <n v="257"/>
    <n v="700.9"/>
    <n v="0"/>
    <n v="0"/>
    <s v="No"/>
    <s v="no"/>
    <n v="0"/>
    <n v="0"/>
    <n v="0"/>
    <s v="No"/>
    <n v="0"/>
    <s v="GA"/>
    <s v="380-6342"/>
    <s v="Female"/>
    <n v="42"/>
    <s v="No"/>
    <s v="No"/>
    <s v="No"/>
    <n v="0"/>
    <s v="No"/>
    <x v="1"/>
    <s v="Credit Card"/>
    <n v="15"/>
    <n v="720"/>
    <x v="0"/>
    <n v="0"/>
    <x v="0"/>
  </r>
  <r>
    <s v="7347-XRJN"/>
    <s v="No"/>
    <n v="48"/>
    <n v="136"/>
    <n v="287.10000000000002"/>
    <n v="0"/>
    <n v="0"/>
    <s v="No"/>
    <s v="no"/>
    <n v="0"/>
    <n v="0"/>
    <n v="5"/>
    <s v="Yes"/>
    <n v="0"/>
    <s v="AZ"/>
    <s v="341-5892"/>
    <s v="Female"/>
    <n v="42"/>
    <s v="No"/>
    <s v="No"/>
    <s v="No"/>
    <n v="0"/>
    <s v="Yes"/>
    <x v="2"/>
    <s v="Credit Card"/>
    <n v="35"/>
    <n v="1677"/>
    <x v="0"/>
    <n v="0"/>
    <x v="0"/>
  </r>
  <r>
    <s v="3557-MTQA"/>
    <s v="No"/>
    <n v="65"/>
    <n v="439"/>
    <n v="846"/>
    <n v="0"/>
    <n v="0"/>
    <s v="No"/>
    <s v="no"/>
    <n v="0"/>
    <n v="0"/>
    <n v="2"/>
    <s v="Yes"/>
    <n v="0"/>
    <s v="SD"/>
    <s v="334-4678"/>
    <s v="Male"/>
    <n v="38"/>
    <s v="No"/>
    <s v="No"/>
    <s v="No"/>
    <n v="0"/>
    <s v="Yes"/>
    <x v="2"/>
    <s v="Credit Card"/>
    <n v="36"/>
    <n v="2318"/>
    <x v="0"/>
    <n v="0"/>
    <x v="0"/>
  </r>
  <r>
    <s v="8951-EJQI"/>
    <s v="No"/>
    <n v="71"/>
    <n v="722"/>
    <n v="1066.5"/>
    <n v="0"/>
    <n v="0"/>
    <s v="No"/>
    <s v="no"/>
    <n v="0"/>
    <n v="0"/>
    <n v="30"/>
    <s v="Yes"/>
    <n v="0"/>
    <s v="NY"/>
    <s v="379-2991"/>
    <s v="Female"/>
    <n v="29"/>
    <s v="Yes"/>
    <s v="No"/>
    <s v="No"/>
    <n v="0"/>
    <s v="Yes"/>
    <x v="2"/>
    <s v="Credit Card"/>
    <n v="42"/>
    <n v="2951"/>
    <x v="0"/>
    <n v="0"/>
    <x v="0"/>
  </r>
  <r>
    <s v="5107-YTCO"/>
    <s v="No"/>
    <n v="28"/>
    <n v="220"/>
    <n v="455.1"/>
    <n v="0"/>
    <n v="0"/>
    <s v="No"/>
    <s v="no"/>
    <n v="0"/>
    <n v="0"/>
    <n v="8"/>
    <s v="No"/>
    <n v="75"/>
    <s v="NE"/>
    <s v="356-4832"/>
    <s v="Male"/>
    <n v="66"/>
    <s v="No"/>
    <s v="Yes"/>
    <s v="No"/>
    <n v="0"/>
    <s v="Yes"/>
    <x v="0"/>
    <s v="Direct Debit"/>
    <n v="38"/>
    <n v="1093"/>
    <x v="0"/>
    <n v="0"/>
    <x v="0"/>
  </r>
  <r>
    <s v="0939-DEVI"/>
    <s v="No"/>
    <n v="31"/>
    <n v="87"/>
    <n v="277.89999999999998"/>
    <n v="0"/>
    <n v="0"/>
    <s v="No"/>
    <s v="no"/>
    <n v="0"/>
    <n v="0"/>
    <n v="0"/>
    <s v="No"/>
    <n v="0"/>
    <s v="OK"/>
    <s v="413-4040"/>
    <s v="Male"/>
    <n v="21"/>
    <s v="Yes"/>
    <s v="No"/>
    <s v="No"/>
    <n v="0"/>
    <s v="No"/>
    <x v="1"/>
    <s v="Credit Card"/>
    <n v="11"/>
    <n v="345"/>
    <x v="0"/>
    <n v="0"/>
    <x v="0"/>
  </r>
  <r>
    <s v="5527-MMNM"/>
    <s v="No"/>
    <n v="1"/>
    <n v="7"/>
    <n v="16"/>
    <n v="0"/>
    <n v="0"/>
    <s v="No"/>
    <s v="no"/>
    <n v="0"/>
    <n v="0"/>
    <n v="0"/>
    <s v="No"/>
    <n v="0"/>
    <s v="NC"/>
    <s v="366-4444"/>
    <s v="Female"/>
    <n v="50"/>
    <s v="No"/>
    <s v="No"/>
    <s v="No"/>
    <n v="0"/>
    <s v="No"/>
    <x v="0"/>
    <s v="Credit Card"/>
    <n v="12"/>
    <n v="12"/>
    <x v="0"/>
    <n v="0"/>
    <x v="0"/>
  </r>
  <r>
    <s v="6818-KHQP"/>
    <s v="No"/>
    <n v="4"/>
    <n v="17"/>
    <n v="50.1"/>
    <n v="0"/>
    <n v="0"/>
    <s v="No"/>
    <s v="no"/>
    <n v="0"/>
    <n v="0"/>
    <n v="15"/>
    <s v="Yes"/>
    <n v="0"/>
    <s v="VT"/>
    <s v="413-7655"/>
    <s v="Female"/>
    <n v="26"/>
    <s v="Yes"/>
    <s v="No"/>
    <s v="No"/>
    <n v="0"/>
    <s v="Yes"/>
    <x v="0"/>
    <s v="Credit Card"/>
    <n v="31"/>
    <n v="121"/>
    <x v="0"/>
    <n v="0"/>
    <x v="0"/>
  </r>
  <r>
    <s v="1202-GKJN"/>
    <s v="No"/>
    <n v="23"/>
    <n v="80"/>
    <n v="229.8"/>
    <n v="0"/>
    <n v="0"/>
    <s v="No"/>
    <s v="no"/>
    <n v="0"/>
    <n v="0"/>
    <n v="1"/>
    <s v="Yes"/>
    <n v="0"/>
    <s v="TX"/>
    <s v="371-2316"/>
    <s v="Female"/>
    <n v="43"/>
    <s v="No"/>
    <s v="No"/>
    <s v="No"/>
    <n v="0"/>
    <s v="No"/>
    <x v="0"/>
    <s v="Direct Debit"/>
    <n v="44"/>
    <n v="1010"/>
    <x v="0"/>
    <n v="0"/>
    <x v="0"/>
  </r>
  <r>
    <s v="9186-XZYN"/>
    <s v="No"/>
    <n v="15"/>
    <n v="58"/>
    <n v="135.6"/>
    <n v="0"/>
    <n v="0"/>
    <s v="No"/>
    <s v="no"/>
    <n v="0"/>
    <n v="0"/>
    <n v="0"/>
    <s v="No"/>
    <n v="0"/>
    <s v="AZ"/>
    <s v="420-3346"/>
    <s v="Female"/>
    <n v="60"/>
    <s v="No"/>
    <s v="No"/>
    <s v="No"/>
    <n v="0"/>
    <s v="No"/>
    <x v="1"/>
    <s v="Paper Check"/>
    <n v="8"/>
    <n v="121"/>
    <x v="0"/>
    <n v="0"/>
    <x v="0"/>
  </r>
  <r>
    <s v="1628-NBSX"/>
    <s v="No"/>
    <n v="8"/>
    <n v="19"/>
    <n v="41.2"/>
    <n v="0"/>
    <n v="0"/>
    <s v="No"/>
    <s v="no"/>
    <n v="0"/>
    <n v="0"/>
    <n v="12"/>
    <s v="Yes"/>
    <n v="0"/>
    <s v="KY"/>
    <s v="375-1721"/>
    <s v="Male"/>
    <n v="43"/>
    <s v="No"/>
    <s v="No"/>
    <s v="No"/>
    <n v="0"/>
    <s v="No"/>
    <x v="0"/>
    <s v="Direct Debit"/>
    <n v="27"/>
    <n v="221"/>
    <x v="0"/>
    <n v="0"/>
    <x v="0"/>
  </r>
  <r>
    <s v="4480-RMFU"/>
    <s v="No"/>
    <n v="34"/>
    <n v="55"/>
    <n v="136.80000000000001"/>
    <n v="0"/>
    <n v="0"/>
    <s v="No"/>
    <s v="no"/>
    <n v="0"/>
    <n v="0"/>
    <n v="0"/>
    <s v="No"/>
    <n v="0"/>
    <s v="NV"/>
    <s v="331-8484"/>
    <s v="Female"/>
    <n v="37"/>
    <s v="No"/>
    <s v="No"/>
    <s v="No"/>
    <n v="0"/>
    <s v="No"/>
    <x v="2"/>
    <s v="Direct Debit"/>
    <n v="11"/>
    <n v="385"/>
    <x v="0"/>
    <n v="0"/>
    <x v="0"/>
  </r>
  <r>
    <s v="9486-KGPC"/>
    <s v="No"/>
    <n v="8"/>
    <n v="29"/>
    <n v="77.099999999999994"/>
    <n v="0"/>
    <n v="0"/>
    <s v="No"/>
    <s v="no"/>
    <n v="0"/>
    <n v="0"/>
    <n v="1"/>
    <s v="Yes"/>
    <n v="0"/>
    <s v="MS"/>
    <s v="412-2520"/>
    <s v="Male"/>
    <n v="45"/>
    <s v="No"/>
    <s v="No"/>
    <s v="No"/>
    <n v="0"/>
    <s v="No"/>
    <x v="2"/>
    <s v="Paper Check"/>
    <n v="19"/>
    <n v="146"/>
    <x v="0"/>
    <n v="0"/>
    <x v="0"/>
  </r>
  <r>
    <s v="5544-HOKD"/>
    <s v="No"/>
    <n v="71"/>
    <n v="477"/>
    <n v="925.6"/>
    <n v="0"/>
    <n v="0"/>
    <s v="No"/>
    <s v="no"/>
    <n v="0"/>
    <n v="0"/>
    <n v="41"/>
    <s v="Yes"/>
    <n v="0"/>
    <s v="NM"/>
    <s v="386-9177"/>
    <s v="Female"/>
    <n v="21"/>
    <s v="Yes"/>
    <s v="No"/>
    <s v="No"/>
    <n v="0"/>
    <s v="Yes"/>
    <x v="1"/>
    <s v="Credit Card"/>
    <n v="51"/>
    <n v="3633"/>
    <x v="0"/>
    <n v="0"/>
    <x v="0"/>
  </r>
  <r>
    <s v="6302-TFOE"/>
    <s v="No"/>
    <n v="29"/>
    <n v="101"/>
    <n v="261.60000000000002"/>
    <n v="0"/>
    <n v="0"/>
    <s v="No"/>
    <s v="no"/>
    <n v="0"/>
    <n v="0"/>
    <n v="11"/>
    <s v="No"/>
    <n v="23"/>
    <s v="NC"/>
    <s v="379-2508"/>
    <s v="Male"/>
    <n v="84"/>
    <s v="No"/>
    <s v="Yes"/>
    <s v="No"/>
    <n v="0"/>
    <s v="Yes"/>
    <x v="1"/>
    <s v="Direct Debit"/>
    <n v="47"/>
    <n v="1377"/>
    <x v="0"/>
    <n v="0"/>
    <x v="0"/>
  </r>
  <r>
    <s v="5375-RTAU"/>
    <s v="No"/>
    <n v="36"/>
    <n v="124"/>
    <n v="322.10000000000002"/>
    <n v="0"/>
    <n v="0"/>
    <s v="No"/>
    <s v="no"/>
    <n v="0"/>
    <n v="0"/>
    <n v="15"/>
    <s v="Yes"/>
    <n v="0"/>
    <s v="VA"/>
    <s v="391-7982"/>
    <s v="Male"/>
    <n v="29"/>
    <s v="Yes"/>
    <s v="No"/>
    <s v="No"/>
    <n v="0"/>
    <s v="Yes"/>
    <x v="0"/>
    <s v="Direct Debit"/>
    <n v="59"/>
    <n v="2108"/>
    <x v="0"/>
    <n v="0"/>
    <x v="0"/>
  </r>
  <r>
    <s v="5180-GYOJ"/>
    <s v="No"/>
    <n v="66"/>
    <n v="299"/>
    <n v="790.1"/>
    <n v="0"/>
    <n v="0"/>
    <s v="No"/>
    <s v="no"/>
    <n v="0"/>
    <n v="0"/>
    <n v="1"/>
    <s v="Yes"/>
    <n v="0"/>
    <s v="LA"/>
    <s v="379-9821"/>
    <s v="Male"/>
    <n v="49"/>
    <s v="No"/>
    <s v="No"/>
    <s v="No"/>
    <n v="0"/>
    <s v="No"/>
    <x v="1"/>
    <s v="Credit Card"/>
    <n v="34"/>
    <n v="2271"/>
    <x v="0"/>
    <n v="0"/>
    <x v="0"/>
  </r>
  <r>
    <s v="0287-FCQK"/>
    <s v="No"/>
    <n v="57"/>
    <n v="291"/>
    <n v="798.9"/>
    <n v="0"/>
    <n v="0"/>
    <s v="No"/>
    <s v="no"/>
    <n v="0"/>
    <n v="0"/>
    <n v="4"/>
    <s v="Yes"/>
    <n v="0"/>
    <s v="NV"/>
    <s v="398-7414"/>
    <s v="Female"/>
    <n v="62"/>
    <s v="No"/>
    <s v="No"/>
    <s v="No"/>
    <n v="0"/>
    <s v="Yes"/>
    <x v="2"/>
    <s v="Credit Card"/>
    <n v="36"/>
    <n v="2073"/>
    <x v="0"/>
    <n v="0"/>
    <x v="0"/>
  </r>
  <r>
    <s v="1951-VPUG"/>
    <s v="No"/>
    <n v="17"/>
    <n v="31"/>
    <n v="69.5"/>
    <n v="0"/>
    <n v="0"/>
    <s v="No"/>
    <s v="no"/>
    <n v="0"/>
    <n v="0"/>
    <n v="6"/>
    <s v="Yes"/>
    <n v="0"/>
    <s v="AK"/>
    <s v="338-8566"/>
    <s v="Female"/>
    <n v="67"/>
    <s v="No"/>
    <s v="Yes"/>
    <s v="No"/>
    <n v="0"/>
    <s v="No"/>
    <x v="1"/>
    <s v="Credit Card"/>
    <n v="17"/>
    <n v="295"/>
    <x v="0"/>
    <n v="0"/>
    <x v="0"/>
  </r>
  <r>
    <s v="6673-HRHK"/>
    <s v="No"/>
    <n v="60"/>
    <n v="300"/>
    <n v="839.7"/>
    <n v="180"/>
    <n v="1074"/>
    <s v="Yes"/>
    <s v="yes"/>
    <n v="0"/>
    <n v="0"/>
    <n v="13"/>
    <s v="Yes"/>
    <n v="0"/>
    <s v="MI"/>
    <s v="393-6840"/>
    <s v="Female"/>
    <n v="24"/>
    <s v="Yes"/>
    <s v="No"/>
    <s v="No"/>
    <n v="0"/>
    <s v="No"/>
    <x v="0"/>
    <s v="Direct Debit"/>
    <n v="51"/>
    <n v="3079"/>
    <x v="0"/>
    <n v="0"/>
    <x v="0"/>
  </r>
  <r>
    <s v="0351-PAJH"/>
    <s v="No"/>
    <n v="47"/>
    <n v="69"/>
    <n v="187.8"/>
    <n v="0"/>
    <n v="0"/>
    <s v="No"/>
    <s v="no"/>
    <n v="0"/>
    <n v="0"/>
    <n v="0"/>
    <s v="No"/>
    <n v="0"/>
    <s v="WA"/>
    <s v="372-7326"/>
    <s v="Female"/>
    <n v="35"/>
    <s v="No"/>
    <s v="No"/>
    <s v="No"/>
    <n v="0"/>
    <s v="No"/>
    <x v="1"/>
    <s v="Paper Check"/>
    <n v="9"/>
    <n v="428"/>
    <x v="0"/>
    <n v="0"/>
    <x v="0"/>
  </r>
  <r>
    <s v="4121-PDLR"/>
    <s v="No"/>
    <n v="10"/>
    <n v="18"/>
    <n v="40"/>
    <n v="0"/>
    <n v="0"/>
    <s v="No"/>
    <s v="no"/>
    <n v="0"/>
    <n v="0"/>
    <n v="1"/>
    <s v="Yes"/>
    <n v="0"/>
    <s v="NM"/>
    <s v="338-9873"/>
    <s v="Male"/>
    <n v="61"/>
    <s v="No"/>
    <s v="No"/>
    <s v="No"/>
    <n v="0"/>
    <s v="Yes"/>
    <x v="0"/>
    <s v="Direct Debit"/>
    <n v="46"/>
    <n v="458"/>
    <x v="0"/>
    <n v="0"/>
    <x v="0"/>
  </r>
  <r>
    <s v="7371-DFQQ"/>
    <s v="No"/>
    <n v="72"/>
    <n v="209"/>
    <n v="572.6"/>
    <n v="0"/>
    <n v="0"/>
    <s v="No"/>
    <s v="no"/>
    <n v="0"/>
    <n v="0"/>
    <n v="3"/>
    <s v="Yes"/>
    <n v="0"/>
    <s v="VA"/>
    <s v="383-4322"/>
    <s v="Male"/>
    <n v="75"/>
    <s v="No"/>
    <s v="Yes"/>
    <s v="No"/>
    <n v="0"/>
    <s v="Yes"/>
    <x v="1"/>
    <s v="Direct Debit"/>
    <n v="42"/>
    <n v="2978"/>
    <x v="0"/>
    <n v="0"/>
    <x v="0"/>
  </r>
  <r>
    <s v="3178-FCEL"/>
    <s v="No"/>
    <n v="42"/>
    <n v="130"/>
    <n v="296"/>
    <n v="0"/>
    <n v="0"/>
    <s v="No"/>
    <s v="no"/>
    <n v="0"/>
    <n v="0"/>
    <n v="2"/>
    <s v="No"/>
    <n v="38"/>
    <s v="RI"/>
    <s v="401-7654"/>
    <s v="Male"/>
    <n v="67"/>
    <s v="No"/>
    <s v="Yes"/>
    <s v="No"/>
    <n v="0"/>
    <s v="Yes"/>
    <x v="1"/>
    <s v="Direct Debit"/>
    <n v="36"/>
    <n v="1516"/>
    <x v="0"/>
    <n v="0"/>
    <x v="0"/>
  </r>
  <r>
    <s v="1520-TJUR"/>
    <s v="No"/>
    <n v="25"/>
    <n v="32"/>
    <n v="99.3"/>
    <n v="0"/>
    <n v="0"/>
    <s v="No"/>
    <s v="no"/>
    <n v="0"/>
    <n v="0"/>
    <n v="0"/>
    <s v="No"/>
    <n v="0"/>
    <s v="WV"/>
    <s v="367-2056"/>
    <s v="Female"/>
    <n v="21"/>
    <s v="Yes"/>
    <s v="No"/>
    <s v="No"/>
    <n v="0"/>
    <s v="No"/>
    <x v="1"/>
    <s v="Credit Card"/>
    <n v="10"/>
    <n v="251"/>
    <x v="0"/>
    <n v="0"/>
    <x v="0"/>
  </r>
  <r>
    <s v="8578-KPVX"/>
    <s v="No"/>
    <n v="45"/>
    <n v="136"/>
    <n v="313.89999999999998"/>
    <n v="0"/>
    <n v="0"/>
    <s v="No"/>
    <s v="no"/>
    <n v="0"/>
    <n v="0"/>
    <n v="3"/>
    <s v="Yes"/>
    <n v="0"/>
    <s v="NJ"/>
    <s v="363-6695"/>
    <s v="Female"/>
    <n v="68"/>
    <s v="No"/>
    <s v="Yes"/>
    <s v="No"/>
    <n v="0"/>
    <s v="No"/>
    <x v="1"/>
    <s v="Direct Debit"/>
    <n v="28"/>
    <n v="1256"/>
    <x v="0"/>
    <n v="0"/>
    <x v="0"/>
  </r>
  <r>
    <s v="7261-AYXP"/>
    <s v="No"/>
    <n v="36"/>
    <n v="153"/>
    <n v="392.2"/>
    <n v="0"/>
    <n v="0"/>
    <s v="No"/>
    <s v="no"/>
    <n v="0"/>
    <n v="0"/>
    <n v="0"/>
    <s v="No"/>
    <n v="0"/>
    <s v="TN"/>
    <s v="374-6217"/>
    <s v="Male"/>
    <n v="48"/>
    <s v="No"/>
    <s v="No"/>
    <s v="No"/>
    <n v="0"/>
    <s v="No"/>
    <x v="0"/>
    <s v="Direct Debit"/>
    <n v="9"/>
    <n v="318"/>
    <x v="0"/>
    <n v="0"/>
    <x v="0"/>
  </r>
  <r>
    <s v="0249-QWNS"/>
    <s v="No"/>
    <n v="9"/>
    <n v="58"/>
    <n v="137.80000000000001"/>
    <n v="0"/>
    <n v="0"/>
    <s v="No"/>
    <s v="no"/>
    <n v="0"/>
    <n v="0"/>
    <n v="1"/>
    <s v="Yes"/>
    <n v="0"/>
    <s v="MI"/>
    <s v="337-9569"/>
    <s v="Male"/>
    <n v="50"/>
    <s v="No"/>
    <s v="No"/>
    <s v="No"/>
    <n v="0"/>
    <s v="No"/>
    <x v="0"/>
    <s v="Paper Check"/>
    <n v="40"/>
    <n v="343"/>
    <x v="0"/>
    <n v="0"/>
    <x v="0"/>
  </r>
  <r>
    <s v="6592-ZMLX"/>
    <s v="No"/>
    <n v="66"/>
    <n v="422"/>
    <n v="792.8"/>
    <n v="132"/>
    <n v="732.6"/>
    <s v="Yes"/>
    <s v="yes"/>
    <n v="0"/>
    <n v="0"/>
    <n v="15"/>
    <s v="Yes"/>
    <n v="0"/>
    <s v="IL"/>
    <s v="380-4080"/>
    <s v="Female"/>
    <n v="66"/>
    <s v="No"/>
    <s v="Yes"/>
    <s v="No"/>
    <n v="0"/>
    <s v="Yes"/>
    <x v="1"/>
    <s v="Credit Card"/>
    <n v="59"/>
    <n v="3903"/>
    <x v="0"/>
    <n v="0"/>
    <x v="0"/>
  </r>
  <r>
    <s v="5491-CURT"/>
    <s v="No"/>
    <n v="26"/>
    <n v="145"/>
    <n v="369"/>
    <n v="156"/>
    <n v="252.2"/>
    <s v="Yes"/>
    <s v="yes"/>
    <n v="0"/>
    <n v="0"/>
    <n v="3"/>
    <s v="Yes"/>
    <n v="0"/>
    <s v="WI"/>
    <s v="378-3722"/>
    <s v="Male"/>
    <n v="65"/>
    <s v="No"/>
    <s v="Yes"/>
    <s v="No"/>
    <n v="0"/>
    <s v="No"/>
    <x v="0"/>
    <s v="Paper Check"/>
    <n v="25"/>
    <n v="647"/>
    <x v="0"/>
    <n v="0"/>
    <x v="0"/>
  </r>
  <r>
    <s v="5100-ZZZA"/>
    <s v="No"/>
    <n v="40"/>
    <n v="80"/>
    <n v="201.3"/>
    <n v="0"/>
    <n v="0"/>
    <s v="No"/>
    <s v="no"/>
    <n v="0"/>
    <n v="0"/>
    <n v="2"/>
    <s v="Yes"/>
    <n v="0"/>
    <s v="ND"/>
    <s v="353-9339"/>
    <s v="Female"/>
    <n v="59"/>
    <s v="No"/>
    <s v="No"/>
    <s v="No"/>
    <n v="0"/>
    <s v="Yes"/>
    <x v="1"/>
    <s v="Credit Card"/>
    <n v="29"/>
    <n v="1168"/>
    <x v="0"/>
    <n v="0"/>
    <x v="0"/>
  </r>
  <r>
    <s v="4870-QMKR"/>
    <s v="No"/>
    <n v="8"/>
    <n v="47"/>
    <n v="108.3"/>
    <n v="0"/>
    <n v="0"/>
    <s v="No"/>
    <s v="no"/>
    <n v="0"/>
    <n v="0"/>
    <n v="0"/>
    <s v="No"/>
    <n v="0"/>
    <s v="WA"/>
    <s v="403-5575"/>
    <s v="Male"/>
    <n v="28"/>
    <s v="Yes"/>
    <s v="No"/>
    <s v="No"/>
    <n v="0"/>
    <s v="No"/>
    <x v="1"/>
    <s v="Credit Card"/>
    <n v="7"/>
    <n v="56"/>
    <x v="0"/>
    <n v="0"/>
    <x v="0"/>
  </r>
  <r>
    <s v="3479-GBWH"/>
    <s v="No"/>
    <n v="56"/>
    <n v="232"/>
    <n v="614"/>
    <n v="0"/>
    <n v="0"/>
    <s v="No"/>
    <s v="no"/>
    <n v="0"/>
    <n v="0"/>
    <n v="9"/>
    <s v="Yes"/>
    <n v="0"/>
    <s v="NC"/>
    <s v="331-5962"/>
    <s v="Female"/>
    <n v="64"/>
    <s v="No"/>
    <s v="No"/>
    <s v="No"/>
    <n v="0"/>
    <s v="No"/>
    <x v="1"/>
    <s v="Direct Debit"/>
    <n v="42"/>
    <n v="2367"/>
    <x v="0"/>
    <n v="0"/>
    <x v="0"/>
  </r>
  <r>
    <s v="5319-MIEK"/>
    <s v="No"/>
    <n v="3"/>
    <n v="6"/>
    <n v="13.8"/>
    <n v="21"/>
    <n v="27.6"/>
    <s v="Yes"/>
    <s v="yes"/>
    <n v="0"/>
    <n v="0"/>
    <n v="2"/>
    <s v="Yes"/>
    <n v="0"/>
    <s v="SD"/>
    <s v="406-4560"/>
    <s v="Male"/>
    <n v="33"/>
    <s v="No"/>
    <s v="No"/>
    <s v="No"/>
    <n v="0"/>
    <s v="Yes"/>
    <x v="0"/>
    <s v="Paper Check"/>
    <n v="35"/>
    <n v="98"/>
    <x v="0"/>
    <n v="0"/>
    <x v="0"/>
  </r>
  <r>
    <s v="6594-BWGH"/>
    <s v="No"/>
    <n v="21"/>
    <n v="88"/>
    <n v="288.7"/>
    <n v="0"/>
    <n v="0"/>
    <s v="No"/>
    <s v="no"/>
    <n v="0"/>
    <n v="0"/>
    <n v="15"/>
    <s v="Yes"/>
    <n v="0"/>
    <s v="ID"/>
    <s v="331-7342"/>
    <s v="Male"/>
    <n v="26"/>
    <s v="Yes"/>
    <s v="No"/>
    <s v="No"/>
    <n v="0"/>
    <s v="No"/>
    <x v="0"/>
    <s v="Paper Check"/>
    <n v="40"/>
    <n v="818"/>
    <x v="0"/>
    <n v="0"/>
    <x v="0"/>
  </r>
  <r>
    <s v="8495-NAJQ"/>
    <s v="No"/>
    <n v="23"/>
    <n v="67"/>
    <n v="136.4"/>
    <n v="0"/>
    <n v="0"/>
    <s v="No"/>
    <s v="no"/>
    <n v="0"/>
    <n v="0"/>
    <n v="0"/>
    <s v="No"/>
    <n v="0"/>
    <s v="FL"/>
    <s v="398-6703"/>
    <s v="Male"/>
    <n v="44"/>
    <s v="No"/>
    <s v="No"/>
    <s v="No"/>
    <n v="0"/>
    <s v="No"/>
    <x v="0"/>
    <s v="Direct Debit"/>
    <n v="10"/>
    <n v="229"/>
    <x v="0"/>
    <n v="0"/>
    <x v="0"/>
  </r>
  <r>
    <s v="8047-YEGB"/>
    <s v="No"/>
    <n v="5"/>
    <n v="15"/>
    <n v="54.8"/>
    <n v="0"/>
    <n v="0"/>
    <s v="No"/>
    <s v="no"/>
    <n v="0"/>
    <n v="0"/>
    <n v="0"/>
    <s v="No"/>
    <n v="0"/>
    <s v="CO"/>
    <s v="370-8379"/>
    <s v="Female"/>
    <n v="71"/>
    <s v="No"/>
    <s v="Yes"/>
    <s v="No"/>
    <n v="0"/>
    <s v="No"/>
    <x v="2"/>
    <s v="Direct Debit"/>
    <n v="10"/>
    <n v="53"/>
    <x v="0"/>
    <n v="0"/>
    <x v="0"/>
  </r>
  <r>
    <s v="7145-YHOY"/>
    <s v="No"/>
    <n v="17"/>
    <n v="47"/>
    <n v="103.5"/>
    <n v="0"/>
    <n v="0"/>
    <s v="No"/>
    <s v="no"/>
    <n v="0"/>
    <n v="0"/>
    <n v="4"/>
    <s v="Yes"/>
    <n v="0"/>
    <s v="IN"/>
    <s v="375-8761"/>
    <s v="Male"/>
    <n v="60"/>
    <s v="No"/>
    <s v="No"/>
    <s v="No"/>
    <n v="0"/>
    <s v="Yes"/>
    <x v="0"/>
    <s v="Paper Check"/>
    <n v="42"/>
    <n v="722"/>
    <x v="0"/>
    <n v="0"/>
    <x v="0"/>
  </r>
  <r>
    <s v="4305-TQVT"/>
    <s v="No"/>
    <n v="52"/>
    <n v="263"/>
    <n v="523.6"/>
    <n v="0"/>
    <n v="0"/>
    <s v="No"/>
    <s v="no"/>
    <n v="0"/>
    <n v="0"/>
    <n v="5"/>
    <s v="Yes"/>
    <n v="0"/>
    <s v="VA"/>
    <s v="367-1398"/>
    <s v="Male"/>
    <n v="67"/>
    <s v="No"/>
    <s v="Yes"/>
    <s v="No"/>
    <n v="0"/>
    <s v="No"/>
    <x v="2"/>
    <s v="Credit Card"/>
    <n v="21"/>
    <n v="1124"/>
    <x v="0"/>
    <n v="0"/>
    <x v="0"/>
  </r>
  <r>
    <s v="4003-ZMZN"/>
    <s v="No"/>
    <n v="32"/>
    <n v="143"/>
    <n v="315.3"/>
    <n v="0"/>
    <n v="0"/>
    <s v="No"/>
    <s v="no"/>
    <n v="0"/>
    <n v="0"/>
    <n v="6"/>
    <s v="Yes"/>
    <n v="0"/>
    <s v="UT"/>
    <s v="395-7857"/>
    <s v="Male"/>
    <n v="60"/>
    <s v="No"/>
    <s v="No"/>
    <s v="No"/>
    <n v="0"/>
    <s v="No"/>
    <x v="0"/>
    <s v="Direct Debit"/>
    <n v="41"/>
    <n v="1280"/>
    <x v="0"/>
    <n v="0"/>
    <x v="0"/>
  </r>
  <r>
    <s v="4079-AMLI"/>
    <s v="No"/>
    <n v="36"/>
    <n v="125"/>
    <n v="542.29999999999995"/>
    <n v="0"/>
    <n v="0"/>
    <s v="No"/>
    <s v="no"/>
    <n v="0"/>
    <n v="0"/>
    <n v="4"/>
    <s v="No"/>
    <n v="28"/>
    <s v="MO"/>
    <s v="386-3717"/>
    <s v="Female"/>
    <n v="58"/>
    <s v="No"/>
    <s v="No"/>
    <s v="No"/>
    <n v="0"/>
    <s v="Yes"/>
    <x v="2"/>
    <s v="Credit Card"/>
    <n v="55"/>
    <n v="1997"/>
    <x v="0"/>
    <n v="0"/>
    <x v="0"/>
  </r>
  <r>
    <s v="6054-NLPM"/>
    <s v="No"/>
    <n v="42"/>
    <n v="227"/>
    <n v="508.2"/>
    <n v="0"/>
    <n v="0"/>
    <s v="No"/>
    <s v="no"/>
    <n v="0"/>
    <n v="0"/>
    <n v="2"/>
    <s v="Yes"/>
    <n v="0"/>
    <s v="HI"/>
    <s v="418-6752"/>
    <s v="Male"/>
    <n v="51"/>
    <s v="No"/>
    <s v="No"/>
    <s v="No"/>
    <n v="0"/>
    <s v="Yes"/>
    <x v="1"/>
    <s v="Direct Debit"/>
    <n v="49"/>
    <n v="2061"/>
    <x v="0"/>
    <n v="0"/>
    <x v="0"/>
  </r>
  <r>
    <s v="7990-RITU"/>
    <s v="No"/>
    <n v="60"/>
    <n v="113"/>
    <n v="357.7"/>
    <n v="0"/>
    <n v="0"/>
    <s v="No"/>
    <s v="no"/>
    <n v="0"/>
    <n v="0"/>
    <n v="11"/>
    <s v="Yes"/>
    <n v="0"/>
    <s v="VA"/>
    <s v="366-7331"/>
    <s v="Female"/>
    <n v="41"/>
    <s v="No"/>
    <s v="No"/>
    <s v="No"/>
    <n v="0"/>
    <s v="Yes"/>
    <x v="2"/>
    <s v="Direct Debit"/>
    <n v="45"/>
    <n v="2709"/>
    <x v="0"/>
    <n v="0"/>
    <x v="0"/>
  </r>
  <r>
    <s v="3653-UVGE"/>
    <s v="No"/>
    <n v="23"/>
    <n v="118"/>
    <n v="303"/>
    <n v="0"/>
    <n v="0"/>
    <s v="No"/>
    <s v="no"/>
    <n v="0"/>
    <n v="0"/>
    <n v="10"/>
    <s v="Yes"/>
    <n v="0"/>
    <s v="SC"/>
    <s v="377-6635"/>
    <s v="Male"/>
    <n v="41"/>
    <s v="No"/>
    <s v="No"/>
    <s v="No"/>
    <n v="0"/>
    <s v="No"/>
    <x v="0"/>
    <s v="Credit Card"/>
    <n v="41"/>
    <n v="955"/>
    <x v="0"/>
    <n v="0"/>
    <x v="0"/>
  </r>
  <r>
    <s v="8043-RYEU"/>
    <s v="No"/>
    <n v="33"/>
    <n v="119"/>
    <n v="233.4"/>
    <n v="0"/>
    <n v="0"/>
    <s v="No"/>
    <s v="no"/>
    <n v="0"/>
    <n v="0"/>
    <n v="0"/>
    <s v="No"/>
    <n v="0"/>
    <s v="CO"/>
    <s v="408-1513"/>
    <s v="Male"/>
    <n v="50"/>
    <s v="No"/>
    <s v="No"/>
    <s v="No"/>
    <n v="0"/>
    <s v="No"/>
    <x v="1"/>
    <s v="Paper Check"/>
    <n v="7"/>
    <n v="239"/>
    <x v="0"/>
    <n v="0"/>
    <x v="0"/>
  </r>
  <r>
    <s v="1425-WCND"/>
    <s v="No"/>
    <n v="8"/>
    <n v="39"/>
    <n v="118.1"/>
    <n v="0"/>
    <n v="0"/>
    <s v="No"/>
    <s v="no"/>
    <n v="0"/>
    <n v="0"/>
    <n v="3"/>
    <s v="Yes"/>
    <n v="0"/>
    <s v="AL"/>
    <s v="389-4278"/>
    <s v="Male"/>
    <n v="39"/>
    <s v="No"/>
    <s v="No"/>
    <s v="No"/>
    <n v="0"/>
    <s v="No"/>
    <x v="0"/>
    <s v="Credit Card"/>
    <n v="23"/>
    <n v="198"/>
    <x v="0"/>
    <n v="0"/>
    <x v="0"/>
  </r>
  <r>
    <s v="8653-APNS"/>
    <s v="No"/>
    <n v="24"/>
    <n v="96"/>
    <n v="285.8"/>
    <n v="96"/>
    <n v="405.6"/>
    <s v="Yes"/>
    <s v="yes"/>
    <n v="0"/>
    <n v="0"/>
    <n v="1"/>
    <s v="Yes"/>
    <n v="0"/>
    <s v="DE"/>
    <s v="413-7743"/>
    <s v="Female"/>
    <n v="40"/>
    <s v="No"/>
    <s v="No"/>
    <s v="No"/>
    <n v="0"/>
    <s v="No"/>
    <x v="1"/>
    <s v="Credit Card"/>
    <n v="38"/>
    <n v="911"/>
    <x v="0"/>
    <n v="0"/>
    <x v="0"/>
  </r>
  <r>
    <s v="8711-WLQM"/>
    <s v="No"/>
    <n v="62"/>
    <n v="298"/>
    <n v="621"/>
    <n v="0"/>
    <n v="0"/>
    <s v="No"/>
    <s v="no"/>
    <n v="0"/>
    <n v="0"/>
    <n v="5"/>
    <s v="Yes"/>
    <n v="0"/>
    <s v="OH"/>
    <s v="372-2296"/>
    <s v="Male"/>
    <n v="34"/>
    <s v="No"/>
    <s v="No"/>
    <s v="No"/>
    <n v="0"/>
    <s v="No"/>
    <x v="1"/>
    <s v="Direct Debit"/>
    <n v="56"/>
    <n v="3464"/>
    <x v="0"/>
    <n v="0"/>
    <x v="0"/>
  </r>
  <r>
    <s v="4488-IZKB"/>
    <s v="No"/>
    <n v="8"/>
    <n v="62"/>
    <n v="114.4"/>
    <n v="0"/>
    <n v="0"/>
    <s v="No"/>
    <s v="no"/>
    <n v="0"/>
    <n v="0"/>
    <n v="0"/>
    <s v="No"/>
    <n v="0"/>
    <s v="FL"/>
    <s v="415-6110"/>
    <s v="Female"/>
    <n v="45"/>
    <s v="No"/>
    <s v="No"/>
    <s v="No"/>
    <n v="0"/>
    <s v="No"/>
    <x v="0"/>
    <s v="Credit Card"/>
    <n v="11"/>
    <n v="86"/>
    <x v="0"/>
    <n v="0"/>
    <x v="0"/>
  </r>
  <r>
    <s v="7894-OWVC"/>
    <s v="No"/>
    <n v="30"/>
    <n v="51"/>
    <n v="151.30000000000001"/>
    <n v="0"/>
    <n v="0"/>
    <s v="No"/>
    <s v="no"/>
    <n v="0"/>
    <n v="0"/>
    <n v="2"/>
    <s v="Yes"/>
    <n v="0"/>
    <s v="OH"/>
    <s v="340-9803"/>
    <s v="Male"/>
    <n v="45"/>
    <s v="No"/>
    <s v="No"/>
    <s v="No"/>
    <n v="0"/>
    <s v="Yes"/>
    <x v="0"/>
    <s v="Credit Card"/>
    <n v="41"/>
    <n v="1251"/>
    <x v="0"/>
    <n v="0"/>
    <x v="0"/>
  </r>
  <r>
    <s v="3269-LBLE"/>
    <s v="No"/>
    <n v="66"/>
    <n v="697"/>
    <n v="1062.5"/>
    <n v="0"/>
    <n v="0"/>
    <s v="No"/>
    <s v="no"/>
    <n v="0"/>
    <n v="0"/>
    <n v="3"/>
    <s v="Yes"/>
    <n v="0"/>
    <s v="AZ"/>
    <s v="352-2175"/>
    <s v="Female"/>
    <n v="70"/>
    <s v="No"/>
    <s v="Yes"/>
    <s v="No"/>
    <n v="0"/>
    <s v="No"/>
    <x v="2"/>
    <s v="Credit Card"/>
    <n v="39"/>
    <n v="2612"/>
    <x v="0"/>
    <n v="0"/>
    <x v="0"/>
  </r>
  <r>
    <s v="7656-VNYO"/>
    <s v="No"/>
    <n v="2"/>
    <n v="8"/>
    <n v="25.4"/>
    <n v="0"/>
    <n v="0"/>
    <s v="No"/>
    <s v="no"/>
    <n v="0"/>
    <n v="0"/>
    <n v="0"/>
    <s v="No"/>
    <n v="0"/>
    <s v="NH"/>
    <s v="346-6352"/>
    <s v="Male"/>
    <n v="38"/>
    <s v="No"/>
    <s v="No"/>
    <s v="No"/>
    <n v="0"/>
    <s v="No"/>
    <x v="0"/>
    <s v="Credit Card"/>
    <n v="7"/>
    <n v="14"/>
    <x v="0"/>
    <n v="0"/>
    <x v="0"/>
  </r>
  <r>
    <s v="0951-ZPCQ"/>
    <s v="No"/>
    <n v="46"/>
    <n v="59"/>
    <n v="184.7"/>
    <n v="0"/>
    <n v="0"/>
    <s v="No"/>
    <s v="no"/>
    <n v="0"/>
    <n v="0"/>
    <n v="1"/>
    <s v="Yes"/>
    <n v="0"/>
    <s v="NJ"/>
    <s v="410-5713"/>
    <s v="Female"/>
    <n v="56"/>
    <s v="No"/>
    <s v="No"/>
    <s v="No"/>
    <n v="0"/>
    <s v="Yes"/>
    <x v="1"/>
    <s v="Direct Debit"/>
    <n v="21"/>
    <n v="992"/>
    <x v="0"/>
    <n v="0"/>
    <x v="0"/>
  </r>
  <r>
    <s v="7435-BENB"/>
    <s v="No"/>
    <n v="37"/>
    <n v="137"/>
    <n v="368.3"/>
    <n v="0"/>
    <n v="0"/>
    <s v="No"/>
    <s v="no"/>
    <n v="0"/>
    <n v="0"/>
    <n v="5"/>
    <s v="Yes"/>
    <n v="0"/>
    <s v="WI"/>
    <s v="408-5916"/>
    <s v="Male"/>
    <n v="44"/>
    <s v="No"/>
    <s v="No"/>
    <s v="No"/>
    <n v="0"/>
    <s v="Yes"/>
    <x v="1"/>
    <s v="Credit Card"/>
    <n v="13"/>
    <n v="473"/>
    <x v="0"/>
    <n v="0"/>
    <x v="0"/>
  </r>
  <r>
    <s v="3655-RYAD"/>
    <s v="No"/>
    <n v="73"/>
    <n v="251"/>
    <n v="584.20000000000005"/>
    <n v="0"/>
    <n v="0"/>
    <s v="No"/>
    <s v="no"/>
    <n v="0"/>
    <n v="0"/>
    <n v="4"/>
    <s v="Yes"/>
    <n v="0"/>
    <s v="MD"/>
    <s v="370-5626"/>
    <s v="Male"/>
    <n v="51"/>
    <s v="No"/>
    <s v="No"/>
    <s v="No"/>
    <n v="0"/>
    <s v="Yes"/>
    <x v="2"/>
    <s v="Credit Card"/>
    <n v="35"/>
    <n v="2591"/>
    <x v="0"/>
    <n v="0"/>
    <x v="0"/>
  </r>
  <r>
    <s v="5496-GMIO"/>
    <s v="No"/>
    <n v="13"/>
    <n v="36"/>
    <n v="76.5"/>
    <n v="0"/>
    <n v="0"/>
    <s v="No"/>
    <s v="no"/>
    <n v="0"/>
    <n v="0"/>
    <n v="5"/>
    <s v="Yes"/>
    <n v="0"/>
    <s v="OR"/>
    <s v="408-1331"/>
    <s v="Female"/>
    <n v="79"/>
    <s v="No"/>
    <s v="Yes"/>
    <s v="No"/>
    <n v="0"/>
    <s v="Yes"/>
    <x v="2"/>
    <s v="Direct Debit"/>
    <n v="53"/>
    <n v="674"/>
    <x v="0"/>
    <n v="0"/>
    <x v="0"/>
  </r>
  <r>
    <s v="6543-OKUV"/>
    <s v="No"/>
    <n v="51"/>
    <n v="213"/>
    <n v="612.9"/>
    <n v="153"/>
    <n v="510"/>
    <s v="Yes"/>
    <s v="yes"/>
    <n v="0"/>
    <n v="0"/>
    <n v="3"/>
    <s v="Yes"/>
    <n v="0"/>
    <s v="NV"/>
    <s v="419-9688"/>
    <s v="Female"/>
    <n v="48"/>
    <s v="No"/>
    <s v="No"/>
    <s v="No"/>
    <n v="0"/>
    <s v="No"/>
    <x v="1"/>
    <s v="Credit Card"/>
    <n v="32"/>
    <n v="1651"/>
    <x v="0"/>
    <n v="0"/>
    <x v="0"/>
  </r>
  <r>
    <s v="9627-SHBR"/>
    <s v="No"/>
    <n v="73"/>
    <n v="256"/>
    <n v="654.5"/>
    <n v="146"/>
    <n v="941.7"/>
    <s v="Yes"/>
    <s v="yes"/>
    <n v="0"/>
    <n v="0"/>
    <n v="14"/>
    <s v="Yes"/>
    <n v="0"/>
    <s v="AR"/>
    <s v="343-5219"/>
    <s v="Female"/>
    <n v="75"/>
    <s v="No"/>
    <s v="Yes"/>
    <s v="No"/>
    <n v="0"/>
    <s v="Yes"/>
    <x v="2"/>
    <s v="Direct Debit"/>
    <n v="37"/>
    <n v="2715"/>
    <x v="0"/>
    <n v="0"/>
    <x v="0"/>
  </r>
  <r>
    <s v="5276-ZSJF"/>
    <s v="No"/>
    <n v="55"/>
    <n v="225"/>
    <n v="664.5"/>
    <n v="0"/>
    <n v="0"/>
    <s v="No"/>
    <s v="no"/>
    <n v="0"/>
    <n v="0"/>
    <n v="1"/>
    <s v="No"/>
    <n v="13"/>
    <s v="UT"/>
    <s v="345-5639"/>
    <s v="Female"/>
    <n v="48"/>
    <s v="No"/>
    <s v="No"/>
    <s v="No"/>
    <n v="0"/>
    <s v="Yes"/>
    <x v="1"/>
    <s v="Direct Debit"/>
    <n v="48"/>
    <n v="2644"/>
    <x v="0"/>
    <n v="0"/>
    <x v="0"/>
  </r>
  <r>
    <s v="7339-GVNS"/>
    <s v="No"/>
    <n v="1"/>
    <n v="5"/>
    <n v="14"/>
    <n v="0"/>
    <n v="0"/>
    <s v="No"/>
    <s v="no"/>
    <n v="0"/>
    <n v="0"/>
    <n v="5"/>
    <s v="Yes"/>
    <n v="0"/>
    <s v="GA"/>
    <s v="336-3488"/>
    <s v="Male"/>
    <n v="35"/>
    <s v="No"/>
    <s v="No"/>
    <s v="No"/>
    <n v="0"/>
    <s v="No"/>
    <x v="0"/>
    <s v="Credit Card"/>
    <n v="18"/>
    <n v="18"/>
    <x v="0"/>
    <n v="0"/>
    <x v="0"/>
  </r>
  <r>
    <s v="7085-RZRD"/>
    <s v="No"/>
    <n v="22"/>
    <n v="50"/>
    <n v="111.1"/>
    <n v="0"/>
    <n v="0"/>
    <s v="No"/>
    <s v="no"/>
    <n v="0"/>
    <n v="0"/>
    <n v="8"/>
    <s v="Yes"/>
    <n v="0"/>
    <s v="NV"/>
    <s v="414-6426"/>
    <s v="Female"/>
    <n v="29"/>
    <s v="Yes"/>
    <s v="No"/>
    <s v="No"/>
    <n v="0"/>
    <s v="No"/>
    <x v="1"/>
    <s v="Credit Card"/>
    <n v="21"/>
    <n v="472"/>
    <x v="0"/>
    <n v="0"/>
    <x v="0"/>
  </r>
  <r>
    <s v="3490-UHAR"/>
    <s v="No"/>
    <n v="67"/>
    <n v="106"/>
    <n v="334.4"/>
    <n v="0"/>
    <n v="0"/>
    <s v="No"/>
    <s v="no"/>
    <n v="0"/>
    <n v="0"/>
    <n v="9"/>
    <s v="Yes"/>
    <n v="0"/>
    <s v="TN"/>
    <s v="335-5591"/>
    <s v="Female"/>
    <n v="78"/>
    <s v="No"/>
    <s v="Yes"/>
    <s v="No"/>
    <n v="0"/>
    <s v="Yes"/>
    <x v="1"/>
    <s v="Direct Debit"/>
    <n v="44"/>
    <n v="2930"/>
    <x v="0"/>
    <n v="0"/>
    <x v="0"/>
  </r>
  <r>
    <s v="0649-CTXP"/>
    <s v="No"/>
    <n v="1"/>
    <n v="3"/>
    <n v="7"/>
    <n v="0"/>
    <n v="0"/>
    <s v="No"/>
    <s v="no"/>
    <n v="0"/>
    <n v="0"/>
    <n v="0"/>
    <s v="No"/>
    <n v="0"/>
    <s v="DE"/>
    <s v="421-9144"/>
    <s v="Female"/>
    <n v="21"/>
    <s v="Yes"/>
    <s v="No"/>
    <s v="No"/>
    <n v="0"/>
    <s v="No"/>
    <x v="0"/>
    <s v="Credit Card"/>
    <n v="13"/>
    <n v="13"/>
    <x v="0"/>
    <n v="0"/>
    <x v="0"/>
  </r>
  <r>
    <s v="6046-ALXF"/>
    <s v="No"/>
    <n v="10"/>
    <n v="42"/>
    <n v="90.1"/>
    <n v="0"/>
    <n v="0"/>
    <s v="No"/>
    <s v="no"/>
    <n v="0"/>
    <n v="0"/>
    <n v="13"/>
    <s v="Yes"/>
    <n v="0"/>
    <s v="MT"/>
    <s v="344-3466"/>
    <s v="Male"/>
    <n v="22"/>
    <s v="Yes"/>
    <s v="No"/>
    <s v="No"/>
    <n v="0"/>
    <s v="Yes"/>
    <x v="0"/>
    <s v="Direct Debit"/>
    <n v="28"/>
    <n v="283"/>
    <x v="0"/>
    <n v="0"/>
    <x v="0"/>
  </r>
  <r>
    <s v="2315-AMZV"/>
    <s v="No"/>
    <n v="3"/>
    <n v="19"/>
    <n v="48.6"/>
    <n v="0"/>
    <n v="0"/>
    <s v="No"/>
    <s v="no"/>
    <n v="0"/>
    <n v="0"/>
    <n v="0"/>
    <s v="No"/>
    <n v="0"/>
    <s v="LA"/>
    <s v="392-2722"/>
    <s v="Male"/>
    <n v="21"/>
    <s v="Yes"/>
    <s v="No"/>
    <s v="No"/>
    <n v="0"/>
    <s v="No"/>
    <x v="0"/>
    <s v="Direct Debit"/>
    <n v="13"/>
    <n v="38"/>
    <x v="0"/>
    <n v="0"/>
    <x v="0"/>
  </r>
  <r>
    <s v="9815-BMPC"/>
    <s v="No"/>
    <n v="65"/>
    <n v="403"/>
    <n v="967.9"/>
    <n v="0"/>
    <n v="0"/>
    <s v="No"/>
    <s v="no"/>
    <n v="0"/>
    <n v="0"/>
    <n v="6"/>
    <s v="Yes"/>
    <n v="0"/>
    <s v="WV"/>
    <s v="349-7138"/>
    <s v="Male"/>
    <n v="84"/>
    <s v="No"/>
    <s v="Yes"/>
    <s v="No"/>
    <n v="0"/>
    <s v="Yes"/>
    <x v="2"/>
    <s v="Direct Debit"/>
    <n v="42"/>
    <n v="2720"/>
    <x v="0"/>
    <n v="0"/>
    <x v="0"/>
  </r>
  <r>
    <s v="7828-WTGC"/>
    <s v="No"/>
    <n v="37"/>
    <n v="183"/>
    <n v="551.79999999999995"/>
    <n v="0"/>
    <n v="0"/>
    <s v="No"/>
    <s v="no"/>
    <n v="0"/>
    <n v="0"/>
    <n v="2"/>
    <s v="Yes"/>
    <n v="0"/>
    <s v="ID"/>
    <s v="363-3295"/>
    <s v="Female"/>
    <n v="62"/>
    <s v="No"/>
    <s v="No"/>
    <s v="No"/>
    <n v="0"/>
    <s v="Yes"/>
    <x v="0"/>
    <s v="Credit Card"/>
    <n v="20"/>
    <n v="739"/>
    <x v="0"/>
    <n v="0"/>
    <x v="0"/>
  </r>
  <r>
    <s v="2556-TSKV"/>
    <s v="No"/>
    <n v="12"/>
    <n v="28"/>
    <n v="61.1"/>
    <n v="0"/>
    <n v="0"/>
    <s v="No"/>
    <s v="no"/>
    <n v="0"/>
    <n v="0"/>
    <n v="0"/>
    <s v="No"/>
    <n v="0"/>
    <s v="AZ"/>
    <s v="407-9830"/>
    <s v="Male"/>
    <n v="63"/>
    <s v="No"/>
    <s v="No"/>
    <s v="No"/>
    <n v="0"/>
    <s v="No"/>
    <x v="2"/>
    <s v="Credit Card"/>
    <n v="11"/>
    <n v="139"/>
    <x v="0"/>
    <n v="0"/>
    <x v="0"/>
  </r>
  <r>
    <s v="2332-UKWD"/>
    <s v="No"/>
    <n v="48"/>
    <n v="300"/>
    <n v="761.4"/>
    <n v="0"/>
    <n v="0"/>
    <s v="No"/>
    <s v="no"/>
    <n v="0"/>
    <n v="0"/>
    <n v="26"/>
    <s v="Yes"/>
    <n v="0"/>
    <s v="SC"/>
    <s v="333-8822"/>
    <s v="Male"/>
    <n v="29"/>
    <s v="Yes"/>
    <s v="No"/>
    <s v="No"/>
    <n v="0"/>
    <s v="No"/>
    <x v="1"/>
    <s v="Direct Debit"/>
    <n v="37"/>
    <n v="1742"/>
    <x v="0"/>
    <n v="0"/>
    <x v="0"/>
  </r>
  <r>
    <s v="5929-KKBD"/>
    <s v="No"/>
    <n v="46"/>
    <n v="133"/>
    <n v="370.9"/>
    <n v="138"/>
    <n v="561.20000000000005"/>
    <s v="Yes"/>
    <s v="yes"/>
    <n v="0"/>
    <n v="0"/>
    <n v="4"/>
    <s v="Yes"/>
    <n v="0"/>
    <s v="WV"/>
    <s v="419-6418"/>
    <s v="Female"/>
    <n v="79"/>
    <s v="No"/>
    <s v="Yes"/>
    <s v="No"/>
    <n v="0"/>
    <s v="Yes"/>
    <x v="1"/>
    <s v="Direct Debit"/>
    <n v="36"/>
    <n v="1667"/>
    <x v="0"/>
    <n v="0"/>
    <x v="0"/>
  </r>
  <r>
    <s v="0472-MVRK"/>
    <s v="No"/>
    <n v="18"/>
    <n v="28"/>
    <n v="70.2"/>
    <n v="0"/>
    <n v="0"/>
    <s v="No"/>
    <s v="no"/>
    <n v="0"/>
    <n v="0"/>
    <n v="9"/>
    <s v="No"/>
    <n v="95"/>
    <s v="OH"/>
    <s v="351-8955"/>
    <s v="Female"/>
    <n v="19"/>
    <s v="Yes"/>
    <s v="No"/>
    <s v="No"/>
    <n v="0"/>
    <s v="No"/>
    <x v="0"/>
    <s v="Direct Debit"/>
    <n v="45"/>
    <n v="796"/>
    <x v="0"/>
    <n v="0"/>
    <x v="0"/>
  </r>
  <r>
    <s v="8846-TZFY"/>
    <s v="No"/>
    <n v="70"/>
    <n v="270"/>
    <n v="911.8"/>
    <n v="0"/>
    <n v="0"/>
    <s v="No"/>
    <s v="no"/>
    <n v="0"/>
    <n v="0"/>
    <n v="4"/>
    <s v="Yes"/>
    <n v="0"/>
    <s v="MD"/>
    <s v="336-6997"/>
    <s v="Male"/>
    <n v="45"/>
    <s v="No"/>
    <s v="No"/>
    <s v="No"/>
    <n v="0"/>
    <s v="Yes"/>
    <x v="2"/>
    <s v="Direct Debit"/>
    <n v="35"/>
    <n v="2487"/>
    <x v="0"/>
    <n v="0"/>
    <x v="0"/>
  </r>
  <r>
    <s v="7655-PAAU"/>
    <s v="No"/>
    <n v="51"/>
    <n v="293"/>
    <n v="770"/>
    <n v="0"/>
    <n v="0"/>
    <s v="No"/>
    <s v="no"/>
    <n v="0"/>
    <n v="0"/>
    <n v="0"/>
    <s v="No"/>
    <n v="0"/>
    <s v="MN"/>
    <s v="408-6266"/>
    <s v="Male"/>
    <n v="27"/>
    <s v="Yes"/>
    <s v="No"/>
    <s v="No"/>
    <n v="0"/>
    <s v="No"/>
    <x v="2"/>
    <s v="Credit Card"/>
    <n v="8"/>
    <n v="397"/>
    <x v="0"/>
    <n v="0"/>
    <x v="0"/>
  </r>
  <r>
    <s v="6586-IJLJ"/>
    <s v="No"/>
    <n v="71"/>
    <n v="110"/>
    <n v="356.2"/>
    <n v="0"/>
    <n v="0"/>
    <s v="No"/>
    <s v="no"/>
    <n v="0"/>
    <n v="0"/>
    <n v="8"/>
    <s v="Yes"/>
    <n v="0"/>
    <s v="NY"/>
    <s v="348-2916"/>
    <s v="Male"/>
    <n v="22"/>
    <s v="Yes"/>
    <s v="No"/>
    <s v="No"/>
    <n v="0"/>
    <s v="Yes"/>
    <x v="2"/>
    <s v="Credit Card"/>
    <n v="51"/>
    <n v="3665"/>
    <x v="0"/>
    <n v="0"/>
    <x v="0"/>
  </r>
  <r>
    <s v="9445-DPWK"/>
    <s v="No"/>
    <n v="42"/>
    <n v="132"/>
    <n v="293.60000000000002"/>
    <n v="0"/>
    <n v="0"/>
    <s v="No"/>
    <s v="no"/>
    <n v="0"/>
    <n v="0"/>
    <n v="6"/>
    <s v="Yes"/>
    <n v="0"/>
    <s v="NH"/>
    <s v="336-2829"/>
    <s v="Female"/>
    <n v="35"/>
    <s v="No"/>
    <s v="No"/>
    <s v="No"/>
    <n v="0"/>
    <s v="Yes"/>
    <x v="1"/>
    <s v="Direct Debit"/>
    <n v="31"/>
    <n v="1293"/>
    <x v="0"/>
    <n v="0"/>
    <x v="0"/>
  </r>
  <r>
    <s v="2794-DAED"/>
    <s v="No"/>
    <n v="17"/>
    <n v="96"/>
    <n v="273"/>
    <n v="0"/>
    <n v="0"/>
    <s v="No"/>
    <s v="no"/>
    <n v="0"/>
    <n v="0"/>
    <n v="3"/>
    <s v="Yes"/>
    <n v="0"/>
    <s v="UT"/>
    <s v="403-8916"/>
    <s v="Female"/>
    <n v="49"/>
    <s v="No"/>
    <s v="No"/>
    <s v="No"/>
    <n v="0"/>
    <s v="No"/>
    <x v="0"/>
    <s v="Direct Debit"/>
    <n v="47"/>
    <n v="802"/>
    <x v="0"/>
    <n v="0"/>
    <x v="0"/>
  </r>
  <r>
    <s v="7540-QEIP"/>
    <s v="No"/>
    <n v="55"/>
    <n v="120"/>
    <n v="329.1"/>
    <n v="0"/>
    <n v="0"/>
    <s v="No"/>
    <s v="no"/>
    <n v="0"/>
    <n v="0"/>
    <n v="10"/>
    <s v="Yes"/>
    <n v="0"/>
    <s v="FL"/>
    <s v="384-1135"/>
    <s v="Male"/>
    <n v="28"/>
    <s v="Yes"/>
    <s v="No"/>
    <s v="No"/>
    <n v="0"/>
    <s v="No"/>
    <x v="1"/>
    <s v="Direct Debit"/>
    <n v="49"/>
    <n v="2707"/>
    <x v="0"/>
    <n v="0"/>
    <x v="0"/>
  </r>
  <r>
    <s v="7538-CKNF"/>
    <s v="No"/>
    <n v="5"/>
    <n v="8"/>
    <n v="18.7"/>
    <n v="0"/>
    <n v="0"/>
    <s v="No"/>
    <s v="no"/>
    <n v="0"/>
    <n v="0"/>
    <n v="0"/>
    <s v="No"/>
    <n v="0"/>
    <s v="WA"/>
    <s v="390-2320"/>
    <s v="Female"/>
    <n v="53"/>
    <s v="No"/>
    <s v="No"/>
    <s v="No"/>
    <n v="0"/>
    <s v="No"/>
    <x v="0"/>
    <s v="Credit Card"/>
    <n v="12"/>
    <n v="57"/>
    <x v="0"/>
    <n v="0"/>
    <x v="0"/>
  </r>
  <r>
    <s v="1912-TROG"/>
    <s v="No"/>
    <n v="3"/>
    <n v="9"/>
    <n v="19.7"/>
    <n v="0"/>
    <n v="0"/>
    <s v="No"/>
    <s v="no"/>
    <n v="0"/>
    <n v="0"/>
    <n v="0"/>
    <s v="No"/>
    <n v="0"/>
    <s v="KY"/>
    <s v="393-9424"/>
    <s v="Female"/>
    <n v="28"/>
    <s v="Yes"/>
    <s v="No"/>
    <s v="No"/>
    <n v="0"/>
    <s v="No"/>
    <x v="0"/>
    <s v="Credit Card"/>
    <n v="7"/>
    <n v="19"/>
    <x v="0"/>
    <n v="0"/>
    <x v="0"/>
  </r>
  <r>
    <s v="7132-LQXT"/>
    <s v="No"/>
    <n v="36"/>
    <n v="161"/>
    <n v="579.6"/>
    <n v="0"/>
    <n v="0"/>
    <s v="No"/>
    <s v="no"/>
    <n v="0"/>
    <n v="0"/>
    <n v="3"/>
    <s v="Yes"/>
    <n v="0"/>
    <s v="NM"/>
    <s v="417-6330"/>
    <s v="Male"/>
    <n v="45"/>
    <s v="No"/>
    <s v="No"/>
    <s v="No"/>
    <n v="0"/>
    <s v="Yes"/>
    <x v="1"/>
    <s v="Direct Debit"/>
    <n v="23"/>
    <n v="841"/>
    <x v="0"/>
    <n v="0"/>
    <x v="0"/>
  </r>
  <r>
    <s v="3059-LZAD"/>
    <s v="No"/>
    <n v="8"/>
    <n v="48"/>
    <n v="115.5"/>
    <n v="0"/>
    <n v="0"/>
    <s v="No"/>
    <s v="no"/>
    <n v="0"/>
    <n v="0"/>
    <n v="8"/>
    <s v="No"/>
    <n v="4"/>
    <s v="NV"/>
    <s v="380-6571"/>
    <s v="Male"/>
    <n v="43"/>
    <s v="No"/>
    <s v="No"/>
    <s v="No"/>
    <n v="0"/>
    <s v="No"/>
    <x v="0"/>
    <s v="Credit Card"/>
    <n v="16"/>
    <n v="124"/>
    <x v="0"/>
    <n v="0"/>
    <x v="0"/>
  </r>
  <r>
    <s v="4313-UJSU"/>
    <s v="No"/>
    <n v="64"/>
    <n v="476"/>
    <n v="765"/>
    <n v="0"/>
    <n v="0"/>
    <s v="No"/>
    <s v="no"/>
    <n v="0"/>
    <n v="0"/>
    <n v="4"/>
    <s v="Yes"/>
    <n v="0"/>
    <s v="CA"/>
    <s v="368-6488"/>
    <s v="Female"/>
    <n v="43"/>
    <s v="No"/>
    <s v="No"/>
    <s v="No"/>
    <n v="0"/>
    <s v="Yes"/>
    <x v="0"/>
    <s v="Credit Card"/>
    <n v="64"/>
    <n v="4085"/>
    <x v="0"/>
    <n v="0"/>
    <x v="0"/>
  </r>
  <r>
    <s v="6176-UCTS"/>
    <s v="No"/>
    <n v="3"/>
    <n v="16"/>
    <n v="36.9"/>
    <n v="0"/>
    <n v="0"/>
    <s v="No"/>
    <s v="no"/>
    <n v="0"/>
    <n v="0"/>
    <n v="14"/>
    <s v="Yes"/>
    <n v="0"/>
    <s v="OK"/>
    <s v="328-1206"/>
    <s v="Female"/>
    <n v="56"/>
    <s v="No"/>
    <s v="No"/>
    <s v="No"/>
    <n v="0"/>
    <s v="No"/>
    <x v="0"/>
    <s v="Direct Debit"/>
    <n v="49"/>
    <n v="152"/>
    <x v="0"/>
    <n v="0"/>
    <x v="0"/>
  </r>
  <r>
    <s v="7846-VOLB"/>
    <s v="No"/>
    <n v="19"/>
    <n v="139"/>
    <n v="311.3"/>
    <n v="0"/>
    <n v="0"/>
    <s v="No"/>
    <s v="no"/>
    <n v="0"/>
    <n v="0"/>
    <n v="7"/>
    <s v="Yes"/>
    <n v="0"/>
    <s v="OH"/>
    <s v="337-7167"/>
    <s v="Female"/>
    <n v="61"/>
    <s v="No"/>
    <s v="No"/>
    <s v="No"/>
    <n v="0"/>
    <s v="No"/>
    <x v="0"/>
    <s v="Direct Debit"/>
    <n v="36"/>
    <n v="698"/>
    <x v="0"/>
    <n v="0"/>
    <x v="0"/>
  </r>
  <r>
    <s v="7844-LJAD"/>
    <s v="No"/>
    <n v="57"/>
    <n v="249"/>
    <n v="574.9"/>
    <n v="0"/>
    <n v="0"/>
    <s v="No"/>
    <s v="no"/>
    <n v="0"/>
    <n v="0"/>
    <n v="0"/>
    <s v="No"/>
    <n v="0"/>
    <s v="NJ"/>
    <s v="372-8405"/>
    <s v="Female"/>
    <n v="58"/>
    <s v="No"/>
    <s v="No"/>
    <s v="No"/>
    <n v="0"/>
    <s v="No"/>
    <x v="2"/>
    <s v="Direct Debit"/>
    <n v="8"/>
    <n v="450"/>
    <x v="0"/>
    <n v="0"/>
    <x v="0"/>
  </r>
  <r>
    <s v="9699-KQPW"/>
    <s v="No"/>
    <n v="15"/>
    <n v="78"/>
    <n v="199.2"/>
    <n v="0"/>
    <n v="0"/>
    <s v="No"/>
    <s v="no"/>
    <n v="0"/>
    <n v="0"/>
    <n v="0"/>
    <s v="No"/>
    <n v="0"/>
    <s v="CA"/>
    <s v="402-6744"/>
    <s v="Male"/>
    <n v="62"/>
    <s v="No"/>
    <s v="No"/>
    <s v="No"/>
    <n v="0"/>
    <s v="No"/>
    <x v="0"/>
    <s v="Credit Card"/>
    <n v="8"/>
    <n v="122"/>
    <x v="0"/>
    <n v="0"/>
    <x v="0"/>
  </r>
  <r>
    <s v="3216-XBZF"/>
    <s v="No"/>
    <n v="7"/>
    <n v="39"/>
    <n v="111"/>
    <n v="0"/>
    <n v="0"/>
    <s v="No"/>
    <s v="no"/>
    <n v="0"/>
    <n v="0"/>
    <n v="13"/>
    <s v="Yes"/>
    <n v="0"/>
    <s v="ME"/>
    <s v="347-8205"/>
    <s v="Male"/>
    <n v="66"/>
    <s v="No"/>
    <s v="Yes"/>
    <s v="No"/>
    <n v="0"/>
    <s v="No"/>
    <x v="2"/>
    <s v="Direct Debit"/>
    <n v="39"/>
    <n v="286"/>
    <x v="0"/>
    <n v="0"/>
    <x v="0"/>
  </r>
  <r>
    <s v="5381-ELAT"/>
    <s v="No"/>
    <n v="71"/>
    <n v="355"/>
    <n v="853.6"/>
    <n v="0"/>
    <n v="0"/>
    <s v="No"/>
    <s v="no"/>
    <n v="0"/>
    <n v="0"/>
    <n v="6"/>
    <s v="Yes"/>
    <n v="0"/>
    <s v="AR"/>
    <s v="328-2982"/>
    <s v="Male"/>
    <n v="68"/>
    <s v="No"/>
    <s v="Yes"/>
    <s v="No"/>
    <n v="0"/>
    <s v="Yes"/>
    <x v="2"/>
    <s v="Direct Debit"/>
    <n v="50"/>
    <n v="3580"/>
    <x v="0"/>
    <n v="0"/>
    <x v="0"/>
  </r>
  <r>
    <s v="9931-UCUW"/>
    <s v="No"/>
    <n v="73"/>
    <n v="151"/>
    <n v="290.3"/>
    <n v="219"/>
    <n v="810.3"/>
    <s v="Yes"/>
    <s v="yes"/>
    <n v="0"/>
    <n v="0"/>
    <n v="3"/>
    <s v="Yes"/>
    <n v="0"/>
    <s v="ME"/>
    <s v="384-8723"/>
    <s v="Female"/>
    <n v="54"/>
    <s v="No"/>
    <s v="No"/>
    <s v="No"/>
    <n v="0"/>
    <s v="No"/>
    <x v="2"/>
    <s v="Direct Debit"/>
    <n v="45"/>
    <n v="3274"/>
    <x v="0"/>
    <n v="0"/>
    <x v="0"/>
  </r>
  <r>
    <s v="6531-PNNV"/>
    <s v="No"/>
    <n v="72"/>
    <n v="382"/>
    <n v="1011.5"/>
    <n v="0"/>
    <n v="0"/>
    <s v="No"/>
    <s v="no"/>
    <n v="0"/>
    <n v="0"/>
    <n v="0"/>
    <s v="No"/>
    <n v="0"/>
    <s v="MT"/>
    <s v="418-8450"/>
    <s v="Male"/>
    <n v="56"/>
    <s v="No"/>
    <s v="No"/>
    <s v="No"/>
    <n v="0"/>
    <s v="No"/>
    <x v="2"/>
    <s v="Direct Debit"/>
    <n v="12"/>
    <n v="843"/>
    <x v="0"/>
    <n v="0"/>
    <x v="0"/>
  </r>
  <r>
    <s v="0661-GGYO"/>
    <s v="No"/>
    <n v="44"/>
    <n v="67"/>
    <n v="177.6"/>
    <n v="132"/>
    <n v="523.6"/>
    <s v="Yes"/>
    <s v="yes"/>
    <n v="0"/>
    <n v="0"/>
    <n v="0"/>
    <s v="No"/>
    <n v="0"/>
    <s v="DC"/>
    <s v="385-7861"/>
    <s v="Female"/>
    <n v="41"/>
    <s v="No"/>
    <s v="No"/>
    <s v="No"/>
    <n v="0"/>
    <s v="No"/>
    <x v="2"/>
    <s v="Direct Debit"/>
    <n v="14"/>
    <n v="607"/>
    <x v="0"/>
    <n v="0"/>
    <x v="0"/>
  </r>
  <r>
    <s v="2405-ETKO"/>
    <s v="No"/>
    <n v="29"/>
    <n v="81"/>
    <n v="177"/>
    <n v="0"/>
    <n v="0"/>
    <s v="No"/>
    <s v="no"/>
    <n v="0"/>
    <n v="0"/>
    <n v="3"/>
    <s v="Yes"/>
    <n v="0"/>
    <s v="MS"/>
    <s v="372-5262"/>
    <s v="Male"/>
    <n v="57"/>
    <s v="No"/>
    <s v="No"/>
    <s v="No"/>
    <n v="0"/>
    <s v="Yes"/>
    <x v="0"/>
    <s v="Credit Card"/>
    <n v="27"/>
    <n v="787"/>
    <x v="0"/>
    <n v="0"/>
    <x v="0"/>
  </r>
  <r>
    <s v="3922-LMUX"/>
    <s v="No"/>
    <n v="62"/>
    <n v="351"/>
    <n v="873.6"/>
    <n v="0"/>
    <n v="0"/>
    <s v="No"/>
    <s v="no"/>
    <n v="0"/>
    <n v="0"/>
    <n v="4"/>
    <s v="Yes"/>
    <n v="0"/>
    <s v="OH"/>
    <s v="411-3095"/>
    <s v="Male"/>
    <n v="50"/>
    <s v="No"/>
    <s v="No"/>
    <s v="No"/>
    <n v="0"/>
    <s v="Yes"/>
    <x v="2"/>
    <s v="Direct Debit"/>
    <n v="68"/>
    <n v="4244"/>
    <x v="0"/>
    <n v="0"/>
    <x v="0"/>
  </r>
  <r>
    <s v="0354-JEXK"/>
    <s v="No"/>
    <n v="57"/>
    <n v="297"/>
    <n v="568.29999999999995"/>
    <n v="0"/>
    <n v="0"/>
    <s v="No"/>
    <s v="no"/>
    <n v="0"/>
    <n v="0"/>
    <n v="0"/>
    <s v="No"/>
    <n v="0"/>
    <s v="MO"/>
    <s v="331-5919"/>
    <s v="Female"/>
    <n v="57"/>
    <s v="No"/>
    <s v="No"/>
    <s v="No"/>
    <n v="0"/>
    <s v="No"/>
    <x v="2"/>
    <s v="Direct Debit"/>
    <n v="8"/>
    <n v="444"/>
    <x v="0"/>
    <n v="0"/>
    <x v="0"/>
  </r>
  <r>
    <s v="5498-TAQR"/>
    <s v="No"/>
    <n v="6"/>
    <n v="13"/>
    <n v="22.6"/>
    <n v="0"/>
    <n v="0"/>
    <s v="No"/>
    <s v="no"/>
    <n v="0"/>
    <n v="0"/>
    <n v="4"/>
    <s v="No"/>
    <n v="13"/>
    <s v="SC"/>
    <s v="330-4914"/>
    <s v="Male"/>
    <n v="80"/>
    <s v="No"/>
    <s v="Yes"/>
    <s v="No"/>
    <n v="0"/>
    <s v="Yes"/>
    <x v="2"/>
    <s v="Direct Debit"/>
    <n v="35"/>
    <n v="197"/>
    <x v="0"/>
    <n v="0"/>
    <x v="0"/>
  </r>
  <r>
    <s v="0176-DQCE"/>
    <s v="No"/>
    <n v="22"/>
    <n v="134"/>
    <n v="359"/>
    <n v="0"/>
    <n v="0"/>
    <s v="No"/>
    <s v="no"/>
    <n v="0"/>
    <n v="0"/>
    <n v="0"/>
    <s v="No"/>
    <n v="0"/>
    <s v="MI"/>
    <s v="371-2500"/>
    <s v="Male"/>
    <n v="59"/>
    <s v="No"/>
    <s v="No"/>
    <s v="No"/>
    <n v="0"/>
    <s v="No"/>
    <x v="2"/>
    <s v="Credit Card"/>
    <n v="13"/>
    <n v="285"/>
    <x v="0"/>
    <n v="0"/>
    <x v="0"/>
  </r>
  <r>
    <s v="0838-JYXF"/>
    <s v="No"/>
    <n v="31"/>
    <n v="135"/>
    <n v="276.2"/>
    <n v="0"/>
    <n v="0"/>
    <s v="No"/>
    <s v="no"/>
    <n v="0"/>
    <n v="0"/>
    <n v="1"/>
    <s v="Yes"/>
    <n v="0"/>
    <s v="SD"/>
    <s v="335-3681"/>
    <s v="Female"/>
    <n v="62"/>
    <s v="No"/>
    <s v="No"/>
    <s v="No"/>
    <n v="0"/>
    <s v="No"/>
    <x v="2"/>
    <s v="Direct Debit"/>
    <n v="32"/>
    <n v="987"/>
    <x v="0"/>
    <n v="0"/>
    <x v="0"/>
  </r>
  <r>
    <s v="5286-AOUA"/>
    <s v="No"/>
    <n v="25"/>
    <n v="34"/>
    <n v="99.2"/>
    <n v="0"/>
    <n v="0"/>
    <s v="No"/>
    <s v="no"/>
    <n v="0"/>
    <n v="0"/>
    <n v="0"/>
    <s v="No"/>
    <n v="0"/>
    <s v="ID"/>
    <s v="399-9239"/>
    <s v="Male"/>
    <n v="34"/>
    <s v="No"/>
    <s v="No"/>
    <s v="No"/>
    <n v="0"/>
    <s v="No"/>
    <x v="0"/>
    <s v="Credit Card"/>
    <n v="10"/>
    <n v="250"/>
    <x v="0"/>
    <n v="0"/>
    <x v="0"/>
  </r>
  <r>
    <s v="5796-IRTX"/>
    <s v="No"/>
    <n v="12"/>
    <n v="47"/>
    <n v="185.6"/>
    <n v="0"/>
    <n v="0"/>
    <s v="No"/>
    <s v="no"/>
    <n v="0"/>
    <n v="0"/>
    <n v="1"/>
    <s v="Yes"/>
    <n v="0"/>
    <s v="MN"/>
    <s v="376-4271"/>
    <s v="Male"/>
    <n v="52"/>
    <s v="No"/>
    <s v="No"/>
    <s v="No"/>
    <n v="0"/>
    <s v="No"/>
    <x v="0"/>
    <s v="Direct Debit"/>
    <n v="40"/>
    <n v="494"/>
    <x v="0"/>
    <n v="0"/>
    <x v="0"/>
  </r>
  <r>
    <s v="6331-RYYB"/>
    <s v="No"/>
    <n v="2"/>
    <n v="6"/>
    <n v="15.6"/>
    <n v="0"/>
    <n v="0"/>
    <s v="No"/>
    <s v="no"/>
    <n v="0"/>
    <n v="0"/>
    <n v="0"/>
    <s v="No"/>
    <n v="0"/>
    <s v="MI"/>
    <s v="393-2524"/>
    <s v="Female"/>
    <n v="56"/>
    <s v="No"/>
    <s v="No"/>
    <s v="No"/>
    <n v="0"/>
    <s v="No"/>
    <x v="0"/>
    <s v="Credit Card"/>
    <n v="14"/>
    <n v="30"/>
    <x v="0"/>
    <n v="0"/>
    <x v="0"/>
  </r>
  <r>
    <s v="8638-LASD"/>
    <s v="No"/>
    <n v="40"/>
    <n v="142"/>
    <n v="357.7"/>
    <n v="0"/>
    <n v="0"/>
    <s v="No"/>
    <s v="no"/>
    <n v="0"/>
    <n v="0"/>
    <n v="7"/>
    <s v="Yes"/>
    <n v="0"/>
    <s v="MS"/>
    <s v="384-4385"/>
    <s v="Male"/>
    <n v="39"/>
    <s v="No"/>
    <s v="No"/>
    <s v="No"/>
    <n v="0"/>
    <s v="No"/>
    <x v="1"/>
    <s v="Direct Debit"/>
    <n v="25"/>
    <n v="1012"/>
    <x v="0"/>
    <n v="0"/>
    <x v="0"/>
  </r>
  <r>
    <s v="0362-PRFR"/>
    <s v="No"/>
    <n v="4"/>
    <n v="23"/>
    <n v="60.4"/>
    <n v="0"/>
    <n v="0"/>
    <s v="No"/>
    <s v="no"/>
    <n v="0"/>
    <n v="0"/>
    <n v="5"/>
    <s v="Yes"/>
    <n v="0"/>
    <s v="MN"/>
    <s v="394-8086"/>
    <s v="Male"/>
    <n v="74"/>
    <s v="No"/>
    <s v="Yes"/>
    <s v="No"/>
    <n v="0"/>
    <s v="No"/>
    <x v="2"/>
    <s v="Direct Debit"/>
    <n v="37"/>
    <n v="140"/>
    <x v="0"/>
    <n v="0"/>
    <x v="0"/>
  </r>
  <r>
    <s v="9578-WCWE"/>
    <s v="No"/>
    <n v="55"/>
    <n v="361"/>
    <n v="663.6"/>
    <n v="0"/>
    <n v="0"/>
    <s v="No"/>
    <s v="no"/>
    <n v="0"/>
    <n v="0"/>
    <n v="1"/>
    <s v="Yes"/>
    <n v="0"/>
    <s v="CT"/>
    <s v="376-5201"/>
    <s v="Female"/>
    <n v="42"/>
    <s v="No"/>
    <s v="No"/>
    <s v="No"/>
    <n v="0"/>
    <s v="Yes"/>
    <x v="0"/>
    <s v="Direct Debit"/>
    <n v="37"/>
    <n v="2048"/>
    <x v="0"/>
    <n v="0"/>
    <x v="0"/>
  </r>
  <r>
    <s v="6865-QBEI"/>
    <s v="No"/>
    <n v="73"/>
    <n v="320"/>
    <n v="1162.9000000000001"/>
    <n v="0"/>
    <n v="0"/>
    <s v="No"/>
    <s v="no"/>
    <n v="0"/>
    <n v="0"/>
    <n v="4"/>
    <s v="Yes"/>
    <n v="0"/>
    <s v="WV"/>
    <s v="356-2093"/>
    <s v="Male"/>
    <n v="42"/>
    <s v="No"/>
    <s v="No"/>
    <s v="No"/>
    <n v="0"/>
    <s v="Yes"/>
    <x v="2"/>
    <s v="Direct Debit"/>
    <n v="36"/>
    <n v="2600"/>
    <x v="0"/>
    <n v="0"/>
    <x v="0"/>
  </r>
  <r>
    <s v="7760-UIHQ"/>
    <s v="No"/>
    <n v="10"/>
    <n v="18"/>
    <n v="48.2"/>
    <n v="0"/>
    <n v="0"/>
    <s v="No"/>
    <s v="no"/>
    <n v="0"/>
    <n v="0"/>
    <n v="2"/>
    <s v="Yes"/>
    <n v="0"/>
    <s v="WV"/>
    <s v="353-2080"/>
    <s v="Female"/>
    <n v="66"/>
    <s v="No"/>
    <s v="Yes"/>
    <s v="No"/>
    <n v="0"/>
    <s v="Yes"/>
    <x v="0"/>
    <s v="Credit Card"/>
    <n v="41"/>
    <n v="395"/>
    <x v="0"/>
    <n v="0"/>
    <x v="0"/>
  </r>
  <r>
    <s v="2811-IPGY"/>
    <s v="No"/>
    <n v="11"/>
    <n v="19"/>
    <n v="53.1"/>
    <n v="0"/>
    <n v="0"/>
    <s v="No"/>
    <s v="no"/>
    <n v="0"/>
    <n v="0"/>
    <n v="3"/>
    <s v="No"/>
    <n v="21"/>
    <s v="NE"/>
    <s v="397-7500"/>
    <s v="Male"/>
    <n v="72"/>
    <s v="No"/>
    <s v="Yes"/>
    <s v="No"/>
    <n v="0"/>
    <s v="Yes"/>
    <x v="2"/>
    <s v="Direct Debit"/>
    <n v="62"/>
    <n v="661"/>
    <x v="0"/>
    <n v="0"/>
    <x v="0"/>
  </r>
  <r>
    <s v="2659-LNEG"/>
    <s v="No"/>
    <n v="14"/>
    <n v="26"/>
    <n v="82.6"/>
    <n v="56"/>
    <n v="177.8"/>
    <s v="Yes"/>
    <s v="yes"/>
    <n v="0"/>
    <n v="0"/>
    <n v="0"/>
    <s v="No"/>
    <n v="0"/>
    <s v="SD"/>
    <s v="406-7737"/>
    <s v="Female"/>
    <n v="39"/>
    <s v="No"/>
    <s v="No"/>
    <s v="No"/>
    <n v="0"/>
    <s v="No"/>
    <x v="1"/>
    <s v="Credit Card"/>
    <n v="11"/>
    <n v="156"/>
    <x v="0"/>
    <n v="0"/>
    <x v="0"/>
  </r>
  <r>
    <s v="4665-FOTL"/>
    <s v="No"/>
    <n v="66"/>
    <n v="309"/>
    <n v="917.8"/>
    <n v="0"/>
    <n v="0"/>
    <s v="No"/>
    <s v="no"/>
    <n v="0"/>
    <n v="0"/>
    <n v="5"/>
    <s v="Yes"/>
    <n v="0"/>
    <s v="VT"/>
    <s v="359-7788"/>
    <s v="Female"/>
    <n v="75"/>
    <s v="No"/>
    <s v="Yes"/>
    <s v="No"/>
    <n v="0"/>
    <s v="Yes"/>
    <x v="1"/>
    <s v="Direct Debit"/>
    <n v="33"/>
    <n v="2148"/>
    <x v="0"/>
    <n v="0"/>
    <x v="0"/>
  </r>
  <r>
    <s v="5554-UYCP"/>
    <s v="No"/>
    <n v="21"/>
    <n v="92"/>
    <n v="250.6"/>
    <n v="0"/>
    <n v="0"/>
    <s v="No"/>
    <s v="no"/>
    <n v="0"/>
    <n v="0"/>
    <n v="5"/>
    <s v="No"/>
    <n v="37"/>
    <s v="WI"/>
    <s v="414-2905"/>
    <s v="Female"/>
    <n v="78"/>
    <s v="No"/>
    <s v="Yes"/>
    <s v="No"/>
    <n v="0"/>
    <s v="Yes"/>
    <x v="1"/>
    <s v="Direct Debit"/>
    <n v="32"/>
    <n v="672"/>
    <x v="0"/>
    <n v="0"/>
    <x v="0"/>
  </r>
  <r>
    <s v="3672-QCGV"/>
    <s v="No"/>
    <n v="22"/>
    <n v="148"/>
    <n v="346.7"/>
    <n v="0"/>
    <n v="0"/>
    <s v="No"/>
    <s v="no"/>
    <n v="0"/>
    <n v="0"/>
    <n v="2"/>
    <s v="Yes"/>
    <n v="0"/>
    <s v="UT"/>
    <s v="380-9849"/>
    <s v="Male"/>
    <n v="38"/>
    <s v="No"/>
    <s v="No"/>
    <s v="No"/>
    <n v="0"/>
    <s v="No"/>
    <x v="0"/>
    <s v="Credit Card"/>
    <n v="23"/>
    <n v="503"/>
    <x v="0"/>
    <n v="0"/>
    <x v="0"/>
  </r>
  <r>
    <s v="3581-KPFW"/>
    <s v="No"/>
    <n v="54"/>
    <n v="254"/>
    <n v="646.4"/>
    <n v="0"/>
    <n v="0"/>
    <s v="No"/>
    <s v="no"/>
    <n v="0"/>
    <n v="0"/>
    <n v="2"/>
    <s v="Yes"/>
    <n v="0"/>
    <s v="WA"/>
    <s v="387-6498"/>
    <s v="Female"/>
    <n v="66"/>
    <s v="No"/>
    <s v="Yes"/>
    <s v="No"/>
    <n v="0"/>
    <s v="No"/>
    <x v="1"/>
    <s v="Direct Debit"/>
    <n v="35"/>
    <n v="1894"/>
    <x v="0"/>
    <n v="0"/>
    <x v="0"/>
  </r>
  <r>
    <s v="4593-NSYD"/>
    <s v="No"/>
    <n v="66"/>
    <n v="516"/>
    <n v="1052.0999999999999"/>
    <n v="0"/>
    <n v="0"/>
    <s v="No"/>
    <s v="no"/>
    <n v="0"/>
    <n v="0"/>
    <n v="2"/>
    <s v="Yes"/>
    <n v="0"/>
    <s v="MT"/>
    <s v="352-5815"/>
    <s v="Female"/>
    <n v="80"/>
    <s v="No"/>
    <s v="Yes"/>
    <s v="No"/>
    <n v="0"/>
    <s v="Yes"/>
    <x v="2"/>
    <s v="Direct Debit"/>
    <n v="25"/>
    <n v="1671"/>
    <x v="0"/>
    <n v="0"/>
    <x v="0"/>
  </r>
  <r>
    <s v="2950-LWNY"/>
    <s v="No"/>
    <n v="42"/>
    <n v="97"/>
    <n v="293.7"/>
    <n v="0"/>
    <n v="0"/>
    <s v="No"/>
    <s v="no"/>
    <n v="0"/>
    <n v="0"/>
    <n v="21"/>
    <s v="Yes"/>
    <n v="0"/>
    <s v="NJ"/>
    <s v="366-2273"/>
    <s v="Male"/>
    <n v="29"/>
    <s v="Yes"/>
    <s v="No"/>
    <s v="No"/>
    <n v="0"/>
    <s v="No"/>
    <x v="1"/>
    <s v="Credit Card"/>
    <n v="39"/>
    <n v="1641"/>
    <x v="0"/>
    <n v="0"/>
    <x v="0"/>
  </r>
  <r>
    <s v="0424-BWKW"/>
    <s v="No"/>
    <n v="50"/>
    <n v="139"/>
    <n v="300.39999999999998"/>
    <n v="150"/>
    <n v="620"/>
    <s v="Yes"/>
    <s v="yes"/>
    <n v="0"/>
    <n v="0"/>
    <n v="7"/>
    <s v="Yes"/>
    <n v="0"/>
    <s v="NC"/>
    <s v="337-2442"/>
    <s v="Female"/>
    <n v="70"/>
    <s v="No"/>
    <s v="Yes"/>
    <s v="No"/>
    <n v="0"/>
    <s v="No"/>
    <x v="1"/>
    <s v="Direct Debit"/>
    <n v="69"/>
    <n v="3478"/>
    <x v="0"/>
    <n v="0"/>
    <x v="0"/>
  </r>
  <r>
    <s v="8386-GGLN"/>
    <s v="No"/>
    <n v="8"/>
    <n v="36"/>
    <n v="106.4"/>
    <n v="0"/>
    <n v="0"/>
    <s v="No"/>
    <s v="no"/>
    <n v="0"/>
    <n v="0"/>
    <n v="2"/>
    <s v="Yes"/>
    <n v="0"/>
    <s v="AK"/>
    <s v="404-1931"/>
    <s v="Female"/>
    <n v="65"/>
    <s v="No"/>
    <s v="No"/>
    <s v="No"/>
    <n v="0"/>
    <s v="Yes"/>
    <x v="2"/>
    <s v="Direct Debit"/>
    <n v="32"/>
    <n v="247"/>
    <x v="0"/>
    <n v="0"/>
    <x v="0"/>
  </r>
  <r>
    <s v="6193-JFQP"/>
    <s v="No"/>
    <n v="18"/>
    <n v="99"/>
    <n v="219.3"/>
    <n v="0"/>
    <n v="0"/>
    <s v="No"/>
    <s v="no"/>
    <n v="0"/>
    <n v="0"/>
    <n v="0"/>
    <s v="No"/>
    <n v="0"/>
    <s v="IL"/>
    <s v="378-7299"/>
    <s v="Male"/>
    <n v="24"/>
    <s v="Yes"/>
    <s v="No"/>
    <s v="No"/>
    <n v="0"/>
    <s v="No"/>
    <x v="0"/>
    <s v="Credit Card"/>
    <n v="8"/>
    <n v="149"/>
    <x v="0"/>
    <n v="0"/>
    <x v="0"/>
  </r>
  <r>
    <s v="9400-JRTV"/>
    <s v="No"/>
    <n v="2"/>
    <n v="7"/>
    <n v="18.8"/>
    <n v="0"/>
    <n v="0"/>
    <s v="No"/>
    <s v="no"/>
    <n v="0"/>
    <n v="0"/>
    <n v="4"/>
    <s v="No"/>
    <n v="9"/>
    <s v="AR"/>
    <s v="330-5168"/>
    <s v="Female"/>
    <n v="48"/>
    <s v="No"/>
    <s v="No"/>
    <s v="No"/>
    <n v="0"/>
    <s v="No"/>
    <x v="0"/>
    <s v="Direct Debit"/>
    <n v="26"/>
    <n v="44"/>
    <x v="0"/>
    <n v="0"/>
    <x v="0"/>
  </r>
  <r>
    <s v="8485-CMVJ"/>
    <s v="No"/>
    <n v="46"/>
    <n v="313"/>
    <n v="738.7"/>
    <n v="0"/>
    <n v="0"/>
    <s v="No"/>
    <s v="no"/>
    <n v="0"/>
    <n v="0"/>
    <n v="6"/>
    <s v="Yes"/>
    <n v="0"/>
    <s v="MS"/>
    <s v="334-3142"/>
    <s v="Male"/>
    <n v="32"/>
    <s v="No"/>
    <s v="No"/>
    <s v="No"/>
    <n v="0"/>
    <s v="Yes"/>
    <x v="2"/>
    <s v="Direct Debit"/>
    <n v="38"/>
    <n v="1736"/>
    <x v="0"/>
    <n v="0"/>
    <x v="0"/>
  </r>
  <r>
    <s v="7546-BIRY"/>
    <s v="No"/>
    <n v="27"/>
    <n v="244"/>
    <n v="426"/>
    <n v="0"/>
    <n v="0"/>
    <s v="No"/>
    <s v="no"/>
    <n v="0"/>
    <n v="0"/>
    <n v="0"/>
    <s v="No"/>
    <n v="0"/>
    <s v="ND"/>
    <s v="362-9983"/>
    <s v="Male"/>
    <n v="57"/>
    <s v="No"/>
    <s v="No"/>
    <s v="No"/>
    <n v="0"/>
    <s v="No"/>
    <x v="2"/>
    <s v="Direct Debit"/>
    <n v="9"/>
    <n v="248"/>
    <x v="0"/>
    <n v="0"/>
    <x v="0"/>
  </r>
  <r>
    <s v="6025-SBJR"/>
    <s v="No"/>
    <n v="71"/>
    <n v="453"/>
    <n v="1137.9000000000001"/>
    <n v="0"/>
    <n v="0"/>
    <s v="No"/>
    <s v="no"/>
    <n v="0"/>
    <n v="0"/>
    <n v="13"/>
    <s v="Yes"/>
    <n v="0"/>
    <s v="IN"/>
    <s v="414-2606"/>
    <s v="Female"/>
    <n v="28"/>
    <s v="Yes"/>
    <s v="No"/>
    <s v="No"/>
    <n v="0"/>
    <s v="Yes"/>
    <x v="2"/>
    <s v="Direct Debit"/>
    <n v="37"/>
    <n v="2656"/>
    <x v="0"/>
    <n v="0"/>
    <x v="0"/>
  </r>
  <r>
    <s v="2522-SCZO"/>
    <s v="No"/>
    <n v="46"/>
    <n v="177"/>
    <n v="546.79999999999995"/>
    <n v="138"/>
    <n v="519.79999999999995"/>
    <s v="Yes"/>
    <s v="yes"/>
    <n v="0"/>
    <n v="0"/>
    <n v="1"/>
    <s v="Yes"/>
    <n v="0"/>
    <s v="AR"/>
    <s v="387-2604"/>
    <s v="Male"/>
    <n v="47"/>
    <s v="No"/>
    <s v="No"/>
    <s v="No"/>
    <n v="0"/>
    <s v="Yes"/>
    <x v="1"/>
    <s v="Direct Debit"/>
    <n v="37"/>
    <n v="1705"/>
    <x v="0"/>
    <n v="0"/>
    <x v="0"/>
  </r>
  <r>
    <s v="0749-SPGY"/>
    <s v="No"/>
    <n v="62"/>
    <n v="138"/>
    <n v="311.7"/>
    <n v="0"/>
    <n v="0"/>
    <s v="No"/>
    <s v="no"/>
    <n v="0"/>
    <n v="0"/>
    <n v="0"/>
    <s v="No"/>
    <n v="0"/>
    <s v="IA"/>
    <s v="409-4462"/>
    <s v="Male"/>
    <n v="37"/>
    <s v="No"/>
    <s v="No"/>
    <s v="No"/>
    <n v="0"/>
    <s v="No"/>
    <x v="2"/>
    <s v="Credit Card"/>
    <n v="9"/>
    <n v="561"/>
    <x v="0"/>
    <n v="0"/>
    <x v="0"/>
  </r>
  <r>
    <s v="3817-HJXV"/>
    <s v="No"/>
    <n v="14"/>
    <n v="44"/>
    <n v="125.1"/>
    <n v="0"/>
    <n v="0"/>
    <s v="No"/>
    <s v="no"/>
    <n v="0"/>
    <n v="0"/>
    <n v="0"/>
    <s v="No"/>
    <n v="0"/>
    <s v="OR"/>
    <s v="346-3445"/>
    <s v="Male"/>
    <n v="49"/>
    <s v="No"/>
    <s v="No"/>
    <s v="No"/>
    <n v="0"/>
    <s v="No"/>
    <x v="1"/>
    <s v="Credit Card"/>
    <n v="13"/>
    <n v="175"/>
    <x v="0"/>
    <n v="0"/>
    <x v="0"/>
  </r>
  <r>
    <s v="7552-RQBG"/>
    <s v="No"/>
    <n v="51"/>
    <n v="70"/>
    <n v="205.1"/>
    <n v="0"/>
    <n v="0"/>
    <s v="No"/>
    <s v="no"/>
    <n v="0"/>
    <n v="0"/>
    <n v="19"/>
    <s v="Yes"/>
    <n v="0"/>
    <s v="VT"/>
    <s v="368-9507"/>
    <s v="Male"/>
    <n v="23"/>
    <s v="Yes"/>
    <s v="No"/>
    <s v="No"/>
    <n v="0"/>
    <s v="Yes"/>
    <x v="1"/>
    <s v="Direct Debit"/>
    <n v="54"/>
    <n v="2745"/>
    <x v="0"/>
    <n v="0"/>
    <x v="0"/>
  </r>
  <r>
    <s v="3912-HVGY"/>
    <s v="No"/>
    <n v="52"/>
    <n v="96"/>
    <n v="361.2"/>
    <n v="260"/>
    <n v="655.20000000000005"/>
    <s v="Yes"/>
    <s v="yes"/>
    <n v="0"/>
    <n v="0"/>
    <n v="2"/>
    <s v="Yes"/>
    <n v="0"/>
    <s v="RI"/>
    <s v="382-3966"/>
    <s v="Male"/>
    <n v="43"/>
    <s v="No"/>
    <s v="No"/>
    <s v="No"/>
    <n v="0"/>
    <s v="No"/>
    <x v="2"/>
    <s v="Credit Card"/>
    <n v="31"/>
    <n v="1606"/>
    <x v="0"/>
    <n v="0"/>
    <x v="0"/>
  </r>
  <r>
    <s v="2363-FREF"/>
    <s v="No"/>
    <n v="71"/>
    <n v="424"/>
    <n v="995.7"/>
    <n v="0"/>
    <n v="0"/>
    <s v="No"/>
    <s v="no"/>
    <n v="0"/>
    <n v="0"/>
    <n v="4"/>
    <s v="Yes"/>
    <n v="0"/>
    <s v="RI"/>
    <s v="334-5844"/>
    <s v="Female"/>
    <n v="50"/>
    <s v="No"/>
    <s v="No"/>
    <s v="No"/>
    <n v="0"/>
    <s v="Yes"/>
    <x v="2"/>
    <s v="Direct Debit"/>
    <n v="47"/>
    <n v="3316"/>
    <x v="0"/>
    <n v="0"/>
    <x v="0"/>
  </r>
  <r>
    <s v="9147-AACV"/>
    <s v="No"/>
    <n v="34"/>
    <n v="188"/>
    <n v="445.8"/>
    <n v="0"/>
    <n v="0"/>
    <s v="No"/>
    <s v="no"/>
    <n v="0"/>
    <n v="0"/>
    <n v="0"/>
    <s v="No"/>
    <n v="0"/>
    <s v="AL"/>
    <s v="390-3565"/>
    <s v="Male"/>
    <n v="34"/>
    <s v="No"/>
    <s v="No"/>
    <s v="No"/>
    <n v="0"/>
    <s v="No"/>
    <x v="0"/>
    <s v="Credit Card"/>
    <n v="8"/>
    <n v="262"/>
    <x v="0"/>
    <n v="0"/>
    <x v="0"/>
  </r>
  <r>
    <s v="4627-XMGC"/>
    <s v="No"/>
    <n v="69"/>
    <n v="338"/>
    <n v="1036.8"/>
    <n v="0"/>
    <n v="0"/>
    <s v="No"/>
    <s v="no"/>
    <n v="0"/>
    <n v="0"/>
    <n v="1"/>
    <s v="Yes"/>
    <n v="0"/>
    <s v="MT"/>
    <s v="417-4810"/>
    <s v="Male"/>
    <n v="38"/>
    <s v="No"/>
    <s v="No"/>
    <s v="No"/>
    <n v="0"/>
    <s v="No"/>
    <x v="2"/>
    <s v="Direct Debit"/>
    <n v="21"/>
    <n v="1467"/>
    <x v="0"/>
    <n v="0"/>
    <x v="0"/>
  </r>
  <r>
    <s v="0413-CVBC"/>
    <s v="No"/>
    <n v="46"/>
    <n v="123"/>
    <n v="506.4"/>
    <n v="0"/>
    <n v="0"/>
    <s v="No"/>
    <s v="no"/>
    <n v="0"/>
    <n v="0"/>
    <n v="0"/>
    <s v="No"/>
    <n v="0"/>
    <s v="CT"/>
    <s v="384-3389"/>
    <s v="Female"/>
    <n v="60"/>
    <s v="No"/>
    <s v="No"/>
    <s v="No"/>
    <n v="0"/>
    <s v="No"/>
    <x v="1"/>
    <s v="Direct Debit"/>
    <n v="7"/>
    <n v="313"/>
    <x v="0"/>
    <n v="0"/>
    <x v="0"/>
  </r>
  <r>
    <s v="6090-VNSZ"/>
    <s v="No"/>
    <n v="27"/>
    <n v="141"/>
    <n v="325.3"/>
    <n v="108"/>
    <n v="297"/>
    <s v="Yes"/>
    <s v="yes"/>
    <n v="0"/>
    <n v="0"/>
    <n v="13"/>
    <s v="Yes"/>
    <n v="0"/>
    <s v="ID"/>
    <s v="357-1700"/>
    <s v="Male"/>
    <n v="59"/>
    <s v="No"/>
    <s v="No"/>
    <s v="No"/>
    <n v="0"/>
    <s v="Yes"/>
    <x v="0"/>
    <s v="Direct Debit"/>
    <n v="21"/>
    <n v="559"/>
    <x v="0"/>
    <n v="0"/>
    <x v="0"/>
  </r>
  <r>
    <s v="3779-VJYT"/>
    <s v="No"/>
    <n v="68"/>
    <n v="332"/>
    <n v="749.5"/>
    <n v="0"/>
    <n v="0"/>
    <s v="No"/>
    <s v="no"/>
    <n v="0"/>
    <n v="0"/>
    <n v="9"/>
    <s v="Yes"/>
    <n v="0"/>
    <s v="NH"/>
    <s v="368-7706"/>
    <s v="Male"/>
    <n v="45"/>
    <s v="No"/>
    <s v="No"/>
    <s v="No"/>
    <n v="0"/>
    <s v="Yes"/>
    <x v="2"/>
    <s v="Credit Card"/>
    <n v="47"/>
    <n v="3207"/>
    <x v="0"/>
    <n v="0"/>
    <x v="0"/>
  </r>
  <r>
    <s v="7759-YMIA"/>
    <s v="No"/>
    <n v="46"/>
    <n v="261"/>
    <n v="686.5"/>
    <n v="0"/>
    <n v="0"/>
    <s v="No"/>
    <s v="no"/>
    <n v="0"/>
    <n v="0"/>
    <n v="9"/>
    <s v="Yes"/>
    <n v="0"/>
    <s v="KS"/>
    <s v="372-1493"/>
    <s v="Female"/>
    <n v="44"/>
    <s v="No"/>
    <s v="No"/>
    <s v="No"/>
    <n v="0"/>
    <s v="No"/>
    <x v="1"/>
    <s v="Credit Card"/>
    <n v="42"/>
    <n v="1938"/>
    <x v="0"/>
    <n v="0"/>
    <x v="0"/>
  </r>
  <r>
    <s v="3244-RHRY"/>
    <s v="No"/>
    <n v="53"/>
    <n v="107"/>
    <n v="211.1"/>
    <n v="0"/>
    <n v="0"/>
    <s v="No"/>
    <s v="no"/>
    <n v="0"/>
    <n v="0"/>
    <n v="2"/>
    <s v="Yes"/>
    <n v="0"/>
    <s v="ME"/>
    <s v="387-6031"/>
    <s v="Female"/>
    <n v="42"/>
    <s v="No"/>
    <s v="No"/>
    <s v="No"/>
    <n v="0"/>
    <s v="No"/>
    <x v="2"/>
    <s v="Direct Debit"/>
    <n v="59"/>
    <n v="3127"/>
    <x v="0"/>
    <n v="0"/>
    <x v="0"/>
  </r>
  <r>
    <s v="4105-MJHW"/>
    <s v="No"/>
    <n v="20"/>
    <n v="99"/>
    <n v="221.3"/>
    <n v="0"/>
    <n v="0"/>
    <s v="No"/>
    <s v="no"/>
    <n v="0"/>
    <n v="0"/>
    <n v="9"/>
    <s v="No"/>
    <n v="66"/>
    <s v="NC"/>
    <s v="363-1719"/>
    <s v="Male"/>
    <n v="51"/>
    <s v="No"/>
    <s v="No"/>
    <s v="No"/>
    <n v="0"/>
    <s v="No"/>
    <x v="0"/>
    <s v="Direct Debit"/>
    <n v="34"/>
    <n v="679"/>
    <x v="0"/>
    <n v="0"/>
    <x v="0"/>
  </r>
  <r>
    <s v="8823-DDCX"/>
    <s v="No"/>
    <n v="11"/>
    <n v="57"/>
    <n v="125.6"/>
    <n v="0"/>
    <n v="0"/>
    <s v="No"/>
    <s v="no"/>
    <n v="0"/>
    <n v="0"/>
    <n v="9"/>
    <s v="Yes"/>
    <n v="0"/>
    <s v="OH"/>
    <s v="402-6666"/>
    <s v="Male"/>
    <n v="22"/>
    <s v="Yes"/>
    <s v="No"/>
    <s v="No"/>
    <n v="0"/>
    <s v="No"/>
    <x v="0"/>
    <s v="Credit Card"/>
    <n v="28"/>
    <n v="317"/>
    <x v="0"/>
    <n v="0"/>
    <x v="0"/>
  </r>
  <r>
    <s v="7319-CHWZ"/>
    <s v="No"/>
    <n v="29"/>
    <n v="64"/>
    <n v="145.9"/>
    <n v="0"/>
    <n v="0"/>
    <s v="No"/>
    <s v="no"/>
    <n v="0"/>
    <n v="0"/>
    <n v="14"/>
    <s v="Yes"/>
    <n v="0"/>
    <s v="WY"/>
    <s v="408-9779"/>
    <s v="Female"/>
    <n v="66"/>
    <s v="No"/>
    <s v="Yes"/>
    <s v="No"/>
    <n v="0"/>
    <s v="No"/>
    <x v="2"/>
    <s v="Direct Debit"/>
    <n v="53"/>
    <n v="1536"/>
    <x v="0"/>
    <n v="0"/>
    <x v="0"/>
  </r>
  <r>
    <s v="9074-LPGO"/>
    <s v="No"/>
    <n v="67"/>
    <n v="151"/>
    <n v="334.1"/>
    <n v="0"/>
    <n v="0"/>
    <s v="No"/>
    <s v="no"/>
    <n v="0"/>
    <n v="0"/>
    <n v="1"/>
    <s v="Yes"/>
    <n v="0"/>
    <s v="NJ"/>
    <s v="407-2441"/>
    <s v="Male"/>
    <n v="60"/>
    <s v="No"/>
    <s v="No"/>
    <s v="No"/>
    <n v="0"/>
    <s v="Yes"/>
    <x v="2"/>
    <s v="Direct Debit"/>
    <n v="39"/>
    <n v="2614"/>
    <x v="0"/>
    <n v="0"/>
    <x v="0"/>
  </r>
  <r>
    <s v="2699-PYPP"/>
    <s v="No"/>
    <n v="39"/>
    <n v="170"/>
    <n v="312.60000000000002"/>
    <n v="0"/>
    <n v="0"/>
    <s v="No"/>
    <s v="no"/>
    <n v="0"/>
    <n v="0"/>
    <n v="6"/>
    <s v="Yes"/>
    <n v="0"/>
    <s v="ND"/>
    <s v="384-5027"/>
    <s v="Male"/>
    <n v="76"/>
    <s v="No"/>
    <s v="Yes"/>
    <s v="No"/>
    <n v="0"/>
    <s v="Yes"/>
    <x v="2"/>
    <s v="Direct Debit"/>
    <n v="49"/>
    <n v="1908"/>
    <x v="0"/>
    <n v="0"/>
    <x v="0"/>
  </r>
  <r>
    <s v="9354-NKKN"/>
    <s v="No"/>
    <n v="1"/>
    <n v="1"/>
    <n v="4"/>
    <n v="0"/>
    <n v="0"/>
    <s v="No"/>
    <s v="no"/>
    <n v="0"/>
    <n v="0"/>
    <n v="1"/>
    <s v="Yes"/>
    <n v="0"/>
    <s v="NY"/>
    <s v="399-5426"/>
    <s v="Female"/>
    <n v="42"/>
    <s v="No"/>
    <s v="No"/>
    <s v="No"/>
    <n v="0"/>
    <s v="No"/>
    <x v="0"/>
    <s v="Direct Debit"/>
    <n v="29"/>
    <n v="29"/>
    <x v="0"/>
    <n v="0"/>
    <x v="0"/>
  </r>
  <r>
    <s v="2251-CYWZ"/>
    <s v="No"/>
    <n v="63"/>
    <n v="368"/>
    <n v="942.6"/>
    <n v="0"/>
    <n v="0"/>
    <s v="No"/>
    <s v="no"/>
    <n v="0"/>
    <n v="0"/>
    <n v="3"/>
    <s v="Yes"/>
    <n v="0"/>
    <s v="MO"/>
    <s v="385-2564"/>
    <s v="Male"/>
    <n v="35"/>
    <s v="No"/>
    <s v="No"/>
    <s v="No"/>
    <n v="0"/>
    <s v="Yes"/>
    <x v="2"/>
    <s v="Direct Debit"/>
    <n v="21"/>
    <n v="1323"/>
    <x v="0"/>
    <n v="0"/>
    <x v="0"/>
  </r>
  <r>
    <s v="5177-DCFD"/>
    <s v="No"/>
    <n v="3"/>
    <n v="7"/>
    <n v="12.6"/>
    <n v="0"/>
    <n v="0"/>
    <s v="No"/>
    <s v="no"/>
    <n v="0"/>
    <n v="0"/>
    <n v="9"/>
    <s v="No"/>
    <n v="20"/>
    <s v="AZ"/>
    <s v="337-8618"/>
    <s v="Female"/>
    <n v="62"/>
    <s v="No"/>
    <s v="No"/>
    <s v="No"/>
    <n v="0"/>
    <s v="Yes"/>
    <x v="1"/>
    <s v="Direct Debit"/>
    <n v="43"/>
    <n v="135"/>
    <x v="0"/>
    <n v="0"/>
    <x v="0"/>
  </r>
  <r>
    <s v="0051-CPHP"/>
    <s v="No"/>
    <n v="47"/>
    <n v="129"/>
    <n v="419"/>
    <n v="0"/>
    <n v="0"/>
    <s v="No"/>
    <s v="no"/>
    <n v="0"/>
    <n v="0"/>
    <n v="0"/>
    <s v="No"/>
    <n v="0"/>
    <s v="MN"/>
    <s v="354-8491"/>
    <s v="Female"/>
    <n v="25"/>
    <s v="Yes"/>
    <s v="No"/>
    <s v="No"/>
    <n v="0"/>
    <s v="No"/>
    <x v="1"/>
    <s v="Direct Debit"/>
    <n v="12"/>
    <n v="548"/>
    <x v="0"/>
    <n v="0"/>
    <x v="0"/>
  </r>
  <r>
    <s v="5989-PUQK"/>
    <s v="No"/>
    <n v="67"/>
    <n v="149"/>
    <n v="404"/>
    <n v="0"/>
    <n v="0"/>
    <s v="No"/>
    <s v="no"/>
    <n v="0"/>
    <n v="0"/>
    <n v="3"/>
    <s v="Yes"/>
    <n v="0"/>
    <s v="CO"/>
    <s v="394-6278"/>
    <s v="Male"/>
    <n v="48"/>
    <s v="No"/>
    <s v="No"/>
    <s v="No"/>
    <n v="0"/>
    <s v="No"/>
    <x v="1"/>
    <s v="Credit Card"/>
    <n v="18"/>
    <n v="1216"/>
    <x v="0"/>
    <n v="0"/>
    <x v="0"/>
  </r>
  <r>
    <s v="7358-XAHS"/>
    <s v="No"/>
    <n v="6"/>
    <n v="36"/>
    <n v="97.4"/>
    <n v="0"/>
    <n v="0"/>
    <s v="No"/>
    <s v="no"/>
    <n v="0"/>
    <n v="0"/>
    <n v="0"/>
    <s v="No"/>
    <n v="0"/>
    <s v="TN"/>
    <s v="397-1659"/>
    <s v="Female"/>
    <n v="22"/>
    <s v="Yes"/>
    <s v="No"/>
    <s v="No"/>
    <n v="0"/>
    <s v="No"/>
    <x v="1"/>
    <s v="Paper Check"/>
    <n v="13"/>
    <n v="87"/>
    <x v="0"/>
    <n v="0"/>
    <x v="0"/>
  </r>
  <r>
    <s v="7876-VKWX"/>
    <s v="No"/>
    <n v="72"/>
    <n v="231"/>
    <n v="715.3"/>
    <n v="216"/>
    <n v="727.2"/>
    <s v="Yes"/>
    <s v="yes"/>
    <n v="0"/>
    <n v="0"/>
    <n v="7"/>
    <s v="Yes"/>
    <n v="0"/>
    <s v="DE"/>
    <s v="379-3953"/>
    <s v="Male"/>
    <n v="47"/>
    <s v="No"/>
    <s v="No"/>
    <s v="No"/>
    <n v="0"/>
    <s v="Yes"/>
    <x v="2"/>
    <s v="Direct Debit"/>
    <n v="41"/>
    <n v="2940"/>
    <x v="0"/>
    <n v="0"/>
    <x v="0"/>
  </r>
  <r>
    <s v="8754-CRSN"/>
    <s v="No"/>
    <n v="29"/>
    <n v="98"/>
    <n v="202.1"/>
    <n v="0"/>
    <n v="0"/>
    <s v="No"/>
    <s v="no"/>
    <n v="0"/>
    <n v="0"/>
    <n v="0"/>
    <s v="No"/>
    <n v="0"/>
    <s v="TN"/>
    <s v="418-6512"/>
    <s v="Female"/>
    <n v="49"/>
    <s v="No"/>
    <s v="No"/>
    <s v="No"/>
    <n v="0"/>
    <s v="No"/>
    <x v="0"/>
    <s v="Paper Check"/>
    <n v="9"/>
    <n v="262"/>
    <x v="0"/>
    <n v="0"/>
    <x v="0"/>
  </r>
  <r>
    <s v="8205-RNZM"/>
    <s v="No"/>
    <n v="38"/>
    <n v="54"/>
    <n v="151.4"/>
    <n v="0"/>
    <n v="0"/>
    <s v="No"/>
    <s v="no"/>
    <n v="0"/>
    <n v="0"/>
    <n v="4"/>
    <s v="No"/>
    <n v="73"/>
    <s v="WI"/>
    <s v="392-5296"/>
    <s v="Male"/>
    <n v="54"/>
    <s v="No"/>
    <s v="No"/>
    <s v="No"/>
    <n v="0"/>
    <s v="Yes"/>
    <x v="0"/>
    <s v="Direct Debit"/>
    <n v="52"/>
    <n v="1986"/>
    <x v="0"/>
    <n v="0"/>
    <x v="0"/>
  </r>
  <r>
    <s v="5122-CEHP"/>
    <s v="No"/>
    <n v="58"/>
    <n v="346"/>
    <n v="696.4"/>
    <n v="0"/>
    <n v="0"/>
    <s v="No"/>
    <s v="no"/>
    <n v="0"/>
    <n v="0"/>
    <n v="13"/>
    <s v="Yes"/>
    <n v="0"/>
    <s v="MN"/>
    <s v="372-7990"/>
    <s v="Female"/>
    <n v="61"/>
    <s v="No"/>
    <s v="No"/>
    <s v="No"/>
    <n v="0"/>
    <s v="No"/>
    <x v="1"/>
    <s v="Paper Check"/>
    <n v="38"/>
    <n v="2205"/>
    <x v="0"/>
    <n v="0"/>
    <x v="0"/>
  </r>
  <r>
    <s v="5800-AHUY"/>
    <s v="No"/>
    <n v="26"/>
    <n v="123"/>
    <n v="256.3"/>
    <n v="0"/>
    <n v="0"/>
    <s v="No"/>
    <s v="no"/>
    <n v="0"/>
    <n v="0"/>
    <n v="11"/>
    <s v="Yes"/>
    <n v="0"/>
    <s v="NH"/>
    <s v="390-4003"/>
    <s v="Female"/>
    <n v="32"/>
    <s v="No"/>
    <s v="No"/>
    <s v="No"/>
    <n v="0"/>
    <s v="No"/>
    <x v="0"/>
    <s v="Paper Check"/>
    <n v="33"/>
    <n v="857"/>
    <x v="0"/>
    <n v="0"/>
    <x v="0"/>
  </r>
  <r>
    <s v="8309-WNEW"/>
    <s v="No"/>
    <n v="17"/>
    <n v="77"/>
    <n v="189.5"/>
    <n v="0"/>
    <n v="0"/>
    <s v="No"/>
    <s v="no"/>
    <n v="0"/>
    <n v="0"/>
    <n v="2"/>
    <s v="Yes"/>
    <n v="0"/>
    <s v="TN"/>
    <s v="418-2402"/>
    <s v="Male"/>
    <n v="35"/>
    <s v="No"/>
    <s v="No"/>
    <s v="No"/>
    <n v="0"/>
    <s v="Yes"/>
    <x v="0"/>
    <s v="Paper Check"/>
    <n v="15"/>
    <n v="252"/>
    <x v="0"/>
    <n v="0"/>
    <x v="0"/>
  </r>
  <r>
    <s v="1415-TQRU"/>
    <s v="No"/>
    <n v="57"/>
    <n v="372"/>
    <n v="914.5"/>
    <n v="114"/>
    <n v="632.70000000000005"/>
    <s v="Yes"/>
    <s v="yes"/>
    <n v="0"/>
    <n v="0"/>
    <n v="0"/>
    <s v="No"/>
    <n v="0"/>
    <s v="MD"/>
    <s v="384-3299"/>
    <s v="Male"/>
    <n v="34"/>
    <s v="No"/>
    <s v="No"/>
    <s v="No"/>
    <n v="0"/>
    <s v="No"/>
    <x v="2"/>
    <s v="Credit Card"/>
    <n v="12"/>
    <n v="675"/>
    <x v="0"/>
    <n v="0"/>
    <x v="0"/>
  </r>
  <r>
    <s v="5284-ENJV"/>
    <s v="No"/>
    <n v="1"/>
    <n v="2"/>
    <n v="4"/>
    <n v="0"/>
    <n v="0"/>
    <s v="No"/>
    <s v="no"/>
    <n v="0"/>
    <n v="0"/>
    <n v="0"/>
    <s v="No"/>
    <n v="0"/>
    <s v="WI"/>
    <s v="378-9090"/>
    <s v="Male"/>
    <n v="29"/>
    <s v="Yes"/>
    <s v="No"/>
    <s v="No"/>
    <n v="0"/>
    <s v="No"/>
    <x v="1"/>
    <s v="Paper Check"/>
    <n v="7"/>
    <n v="7"/>
    <x v="0"/>
    <n v="0"/>
    <x v="0"/>
  </r>
  <r>
    <s v="0598-UJPL"/>
    <s v="No"/>
    <n v="54"/>
    <n v="248"/>
    <n v="596.20000000000005"/>
    <n v="0"/>
    <n v="0"/>
    <s v="No"/>
    <s v="no"/>
    <n v="0"/>
    <n v="0"/>
    <n v="6"/>
    <s v="No"/>
    <n v="29"/>
    <s v="ND"/>
    <s v="379-4583"/>
    <s v="Female"/>
    <n v="54"/>
    <s v="No"/>
    <s v="No"/>
    <s v="No"/>
    <n v="0"/>
    <s v="Yes"/>
    <x v="0"/>
    <s v="Direct Debit"/>
    <n v="38"/>
    <n v="2052"/>
    <x v="0"/>
    <n v="0"/>
    <x v="0"/>
  </r>
  <r>
    <s v="7761-BOVG"/>
    <s v="No"/>
    <n v="35"/>
    <n v="239"/>
    <n v="528.1"/>
    <n v="0"/>
    <n v="0"/>
    <s v="No"/>
    <s v="no"/>
    <n v="0"/>
    <n v="0"/>
    <n v="0"/>
    <s v="No"/>
    <n v="0"/>
    <s v="VA"/>
    <s v="411-5078"/>
    <s v="Male"/>
    <n v="21"/>
    <s v="Yes"/>
    <s v="No"/>
    <s v="No"/>
    <n v="0"/>
    <s v="No"/>
    <x v="0"/>
    <s v="Direct Debit"/>
    <n v="12"/>
    <n v="411"/>
    <x v="0"/>
    <n v="0"/>
    <x v="0"/>
  </r>
  <r>
    <s v="2179-NPFY"/>
    <s v="No"/>
    <n v="69"/>
    <n v="369"/>
    <n v="892.4"/>
    <n v="0"/>
    <n v="0"/>
    <s v="No"/>
    <s v="no"/>
    <n v="0"/>
    <n v="0"/>
    <n v="3"/>
    <s v="Yes"/>
    <n v="0"/>
    <s v="MA"/>
    <s v="341-9274"/>
    <s v="Male"/>
    <n v="38"/>
    <s v="No"/>
    <s v="No"/>
    <s v="No"/>
    <n v="0"/>
    <s v="No"/>
    <x v="2"/>
    <s v="Credit Card"/>
    <n v="26"/>
    <n v="1804"/>
    <x v="0"/>
    <n v="0"/>
    <x v="0"/>
  </r>
  <r>
    <s v="7870-AMEI"/>
    <s v="No"/>
    <n v="45"/>
    <n v="166"/>
    <n v="493.4"/>
    <n v="0"/>
    <n v="0"/>
    <s v="No"/>
    <s v="no"/>
    <n v="0"/>
    <n v="0"/>
    <n v="0"/>
    <s v="No"/>
    <n v="0"/>
    <s v="SD"/>
    <s v="353-7461"/>
    <s v="Male"/>
    <n v="20"/>
    <s v="Yes"/>
    <s v="No"/>
    <s v="No"/>
    <n v="0"/>
    <s v="No"/>
    <x v="0"/>
    <s v="Direct Debit"/>
    <n v="11"/>
    <n v="486"/>
    <x v="0"/>
    <n v="0"/>
    <x v="0"/>
  </r>
  <r>
    <s v="3893-ZEVG"/>
    <s v="No"/>
    <n v="65"/>
    <n v="209"/>
    <n v="455.7"/>
    <n v="0"/>
    <n v="0"/>
    <s v="No"/>
    <s v="no"/>
    <n v="0"/>
    <n v="0"/>
    <n v="5"/>
    <s v="Yes"/>
    <n v="0"/>
    <s v="AL"/>
    <s v="371-7366"/>
    <s v="Female"/>
    <n v="74"/>
    <s v="No"/>
    <s v="Yes"/>
    <s v="No"/>
    <n v="0"/>
    <s v="Yes"/>
    <x v="2"/>
    <s v="Direct Debit"/>
    <n v="48"/>
    <n v="3157"/>
    <x v="0"/>
    <n v="0"/>
    <x v="0"/>
  </r>
  <r>
    <s v="1567-AXTO"/>
    <s v="No"/>
    <n v="9"/>
    <n v="64"/>
    <n v="103.6"/>
    <n v="0"/>
    <n v="0"/>
    <s v="No"/>
    <s v="no"/>
    <n v="0"/>
    <n v="0"/>
    <n v="2"/>
    <s v="Yes"/>
    <n v="0"/>
    <s v="FL"/>
    <s v="407-7507"/>
    <s v="Female"/>
    <n v="49"/>
    <s v="No"/>
    <s v="No"/>
    <s v="No"/>
    <n v="0"/>
    <s v="No"/>
    <x v="0"/>
    <s v="Direct Debit"/>
    <n v="30"/>
    <n v="256"/>
    <x v="0"/>
    <n v="0"/>
    <x v="0"/>
  </r>
  <r>
    <s v="3027-IVSI"/>
    <s v="No"/>
    <n v="9"/>
    <n v="13"/>
    <n v="51.7"/>
    <n v="0"/>
    <n v="0"/>
    <s v="No"/>
    <s v="no"/>
    <n v="0"/>
    <n v="0"/>
    <n v="0"/>
    <s v="No"/>
    <n v="0"/>
    <s v="KY"/>
    <s v="405-8075"/>
    <s v="Female"/>
    <n v="44"/>
    <s v="No"/>
    <s v="No"/>
    <s v="No"/>
    <n v="0"/>
    <s v="No"/>
    <x v="2"/>
    <s v="Paper Check"/>
    <n v="7"/>
    <n v="62"/>
    <x v="0"/>
    <n v="0"/>
    <x v="0"/>
  </r>
  <r>
    <s v="6821-NMTF"/>
    <s v="No"/>
    <n v="13"/>
    <n v="93"/>
    <n v="207.5"/>
    <n v="0"/>
    <n v="0"/>
    <s v="No"/>
    <s v="no"/>
    <n v="0"/>
    <n v="0"/>
    <n v="0"/>
    <s v="No"/>
    <n v="0"/>
    <s v="UT"/>
    <s v="390-9698"/>
    <s v="Male"/>
    <n v="39"/>
    <s v="No"/>
    <s v="No"/>
    <s v="No"/>
    <n v="0"/>
    <s v="No"/>
    <x v="1"/>
    <s v="Credit Card"/>
    <n v="12"/>
    <n v="156"/>
    <x v="0"/>
    <n v="0"/>
    <x v="0"/>
  </r>
  <r>
    <s v="8613-VAMW"/>
    <s v="No"/>
    <n v="44"/>
    <n v="125"/>
    <n v="310.2"/>
    <n v="0"/>
    <n v="0"/>
    <s v="No"/>
    <s v="no"/>
    <n v="0"/>
    <n v="0"/>
    <n v="10"/>
    <s v="Yes"/>
    <n v="0"/>
    <s v="NY"/>
    <s v="403-4917"/>
    <s v="Female"/>
    <n v="28"/>
    <s v="Yes"/>
    <s v="No"/>
    <s v="No"/>
    <n v="0"/>
    <s v="Yes"/>
    <x v="0"/>
    <s v="Direct Debit"/>
    <n v="48"/>
    <n v="2143"/>
    <x v="0"/>
    <n v="0"/>
    <x v="0"/>
  </r>
  <r>
    <s v="3398-ULZD"/>
    <s v="No"/>
    <n v="7"/>
    <n v="28"/>
    <n v="80.900000000000006"/>
    <n v="0"/>
    <n v="0"/>
    <s v="No"/>
    <s v="no"/>
    <n v="0"/>
    <n v="0"/>
    <n v="11"/>
    <s v="Yes"/>
    <n v="0"/>
    <s v="MS"/>
    <s v="391-6709"/>
    <s v="Female"/>
    <n v="21"/>
    <s v="Yes"/>
    <s v="No"/>
    <s v="No"/>
    <n v="0"/>
    <s v="No"/>
    <x v="0"/>
    <s v="Credit Card"/>
    <n v="25"/>
    <n v="184"/>
    <x v="0"/>
    <n v="0"/>
    <x v="0"/>
  </r>
  <r>
    <s v="6602-JQYY"/>
    <s v="No"/>
    <n v="70"/>
    <n v="220"/>
    <n v="626.20000000000005"/>
    <n v="0"/>
    <n v="0"/>
    <s v="No"/>
    <s v="no"/>
    <n v="0"/>
    <n v="0"/>
    <n v="4"/>
    <s v="Yes"/>
    <n v="0"/>
    <s v="VT"/>
    <s v="395-6369"/>
    <s v="Male"/>
    <n v="38"/>
    <s v="No"/>
    <s v="No"/>
    <s v="No"/>
    <n v="0"/>
    <s v="Yes"/>
    <x v="2"/>
    <s v="Credit Card"/>
    <n v="28"/>
    <n v="1977"/>
    <x v="0"/>
    <n v="0"/>
    <x v="0"/>
  </r>
  <r>
    <s v="1404-GOCD"/>
    <s v="No"/>
    <n v="4"/>
    <n v="22"/>
    <n v="51.9"/>
    <n v="0"/>
    <n v="0"/>
    <s v="No"/>
    <s v="no"/>
    <n v="0"/>
    <n v="0"/>
    <n v="18"/>
    <s v="Yes"/>
    <n v="0"/>
    <s v="WA"/>
    <s v="338-4472"/>
    <s v="Female"/>
    <n v="27"/>
    <s v="Yes"/>
    <s v="No"/>
    <s v="No"/>
    <n v="0"/>
    <s v="No"/>
    <x v="0"/>
    <s v="Direct Debit"/>
    <n v="50"/>
    <n v="199"/>
    <x v="0"/>
    <n v="0"/>
    <x v="0"/>
  </r>
  <r>
    <s v="4445-PKRQ"/>
    <s v="No"/>
    <n v="67"/>
    <n v="103"/>
    <n v="267"/>
    <n v="0"/>
    <n v="0"/>
    <s v="No"/>
    <s v="no"/>
    <n v="0"/>
    <n v="0"/>
    <n v="13"/>
    <s v="Yes"/>
    <n v="0"/>
    <s v="VT"/>
    <s v="349-2157"/>
    <s v="Female"/>
    <n v="67"/>
    <s v="No"/>
    <s v="Yes"/>
    <s v="No"/>
    <n v="0"/>
    <s v="Yes"/>
    <x v="1"/>
    <s v="Credit Card"/>
    <n v="38"/>
    <n v="2517"/>
    <x v="0"/>
    <n v="0"/>
    <x v="0"/>
  </r>
  <r>
    <s v="2652-FMNI"/>
    <s v="No"/>
    <n v="59"/>
    <n v="219"/>
    <n v="468.4"/>
    <n v="0"/>
    <n v="0"/>
    <s v="No"/>
    <s v="no"/>
    <n v="0"/>
    <n v="0"/>
    <n v="0"/>
    <s v="No"/>
    <n v="0"/>
    <s v="GA"/>
    <s v="385-2683"/>
    <s v="Male"/>
    <n v="62"/>
    <s v="No"/>
    <s v="No"/>
    <s v="No"/>
    <n v="0"/>
    <s v="No"/>
    <x v="1"/>
    <s v="Paper Check"/>
    <n v="12"/>
    <n v="719"/>
    <x v="0"/>
    <n v="0"/>
    <x v="0"/>
  </r>
  <r>
    <s v="0964-UIHD"/>
    <s v="No"/>
    <n v="74"/>
    <n v="411"/>
    <n v="1109.5"/>
    <n v="0"/>
    <n v="0"/>
    <s v="No"/>
    <s v="no"/>
    <n v="0"/>
    <n v="0"/>
    <n v="0"/>
    <s v="No"/>
    <n v="0"/>
    <s v="CO"/>
    <s v="345-8350"/>
    <s v="Female"/>
    <n v="60"/>
    <s v="No"/>
    <s v="No"/>
    <s v="No"/>
    <n v="0"/>
    <s v="No"/>
    <x v="2"/>
    <s v="Credit Card"/>
    <n v="11"/>
    <n v="825"/>
    <x v="0"/>
    <n v="0"/>
    <x v="0"/>
  </r>
  <r>
    <s v="1868-GJWK"/>
    <s v="No"/>
    <n v="71"/>
    <n v="178"/>
    <n v="499.5"/>
    <n v="0"/>
    <n v="0"/>
    <s v="No"/>
    <s v="no"/>
    <n v="0"/>
    <n v="0"/>
    <n v="15"/>
    <s v="Yes"/>
    <n v="0"/>
    <s v="AK"/>
    <s v="334-4506"/>
    <s v="Male"/>
    <n v="62"/>
    <s v="No"/>
    <s v="No"/>
    <s v="No"/>
    <n v="0"/>
    <s v="Yes"/>
    <x v="2"/>
    <s v="Direct Debit"/>
    <n v="40"/>
    <n v="2883"/>
    <x v="0"/>
    <n v="0"/>
    <x v="0"/>
  </r>
  <r>
    <s v="3980-MAPM"/>
    <s v="No"/>
    <n v="28"/>
    <n v="91"/>
    <n v="220.4"/>
    <n v="0"/>
    <n v="0"/>
    <s v="No"/>
    <s v="no"/>
    <n v="0"/>
    <n v="0"/>
    <n v="5"/>
    <s v="Yes"/>
    <n v="0"/>
    <s v="PA"/>
    <s v="395-6149"/>
    <s v="Male"/>
    <n v="76"/>
    <s v="No"/>
    <s v="Yes"/>
    <s v="No"/>
    <n v="0"/>
    <s v="No"/>
    <x v="2"/>
    <s v="Direct Debit"/>
    <n v="28"/>
    <n v="779"/>
    <x v="0"/>
    <n v="0"/>
    <x v="0"/>
  </r>
  <r>
    <s v="9135-TDKH"/>
    <s v="No"/>
    <n v="12"/>
    <n v="50"/>
    <n v="95.4"/>
    <n v="0"/>
    <n v="0"/>
    <s v="No"/>
    <s v="no"/>
    <n v="0"/>
    <n v="0"/>
    <n v="0"/>
    <s v="No"/>
    <n v="0"/>
    <s v="CT"/>
    <s v="334-4438"/>
    <s v="Male"/>
    <n v="52"/>
    <s v="No"/>
    <s v="No"/>
    <s v="No"/>
    <n v="0"/>
    <s v="No"/>
    <x v="1"/>
    <s v="Paper Check"/>
    <n v="11"/>
    <n v="130"/>
    <x v="0"/>
    <n v="0"/>
    <x v="0"/>
  </r>
  <r>
    <s v="6247-SLKX"/>
    <s v="No"/>
    <n v="40"/>
    <n v="82"/>
    <n v="159.80000000000001"/>
    <n v="0"/>
    <n v="0"/>
    <s v="No"/>
    <s v="no"/>
    <n v="0"/>
    <n v="0"/>
    <n v="0"/>
    <s v="No"/>
    <n v="0"/>
    <s v="MN"/>
    <s v="384-7459"/>
    <s v="Female"/>
    <n v="36"/>
    <s v="No"/>
    <s v="No"/>
    <s v="No"/>
    <n v="0"/>
    <s v="No"/>
    <x v="2"/>
    <s v="Paper Check"/>
    <n v="12"/>
    <n v="476"/>
    <x v="0"/>
    <n v="0"/>
    <x v="0"/>
  </r>
  <r>
    <s v="6793-APLK"/>
    <s v="No"/>
    <n v="38"/>
    <n v="113"/>
    <n v="300.3"/>
    <n v="0"/>
    <n v="0"/>
    <s v="No"/>
    <s v="no"/>
    <n v="0"/>
    <n v="0"/>
    <n v="12"/>
    <s v="Yes"/>
    <n v="0"/>
    <s v="PA"/>
    <s v="365-2008"/>
    <s v="Male"/>
    <n v="29"/>
    <s v="Yes"/>
    <s v="No"/>
    <s v="No"/>
    <n v="0"/>
    <s v="No"/>
    <x v="1"/>
    <s v="Credit Card"/>
    <n v="16"/>
    <n v="591"/>
    <x v="0"/>
    <n v="0"/>
    <x v="0"/>
  </r>
  <r>
    <s v="2931-SHYA"/>
    <s v="No"/>
    <n v="73"/>
    <n v="125"/>
    <n v="292.7"/>
    <n v="0"/>
    <n v="0"/>
    <s v="No"/>
    <s v="no"/>
    <n v="0"/>
    <n v="0"/>
    <n v="3"/>
    <s v="Yes"/>
    <n v="0"/>
    <s v="OK"/>
    <s v="393-3635"/>
    <s v="Male"/>
    <n v="51"/>
    <s v="No"/>
    <s v="No"/>
    <s v="No"/>
    <n v="0"/>
    <s v="Yes"/>
    <x v="2"/>
    <s v="Credit Card"/>
    <n v="40"/>
    <n v="2950"/>
    <x v="0"/>
    <n v="0"/>
    <x v="0"/>
  </r>
  <r>
    <s v="4519-GZTR"/>
    <s v="No"/>
    <n v="53"/>
    <n v="219"/>
    <n v="639.9"/>
    <n v="0"/>
    <n v="0"/>
    <s v="No"/>
    <s v="no"/>
    <n v="0"/>
    <n v="0"/>
    <n v="7"/>
    <s v="Yes"/>
    <n v="0"/>
    <s v="ID"/>
    <s v="381-2376"/>
    <s v="Male"/>
    <n v="53"/>
    <s v="No"/>
    <s v="No"/>
    <s v="No"/>
    <n v="0"/>
    <s v="No"/>
    <x v="1"/>
    <s v="Direct Debit"/>
    <n v="44"/>
    <n v="2341"/>
    <x v="0"/>
    <n v="0"/>
    <x v="0"/>
  </r>
  <r>
    <s v="9135-ZXKZ"/>
    <s v="No"/>
    <n v="62"/>
    <n v="301"/>
    <n v="685.5"/>
    <n v="0"/>
    <n v="0"/>
    <s v="No"/>
    <s v="no"/>
    <n v="0"/>
    <n v="0"/>
    <n v="15"/>
    <s v="Yes"/>
    <n v="0"/>
    <s v="NM"/>
    <s v="415-5008"/>
    <s v="Female"/>
    <n v="56"/>
    <s v="No"/>
    <s v="No"/>
    <s v="No"/>
    <n v="0"/>
    <s v="Yes"/>
    <x v="2"/>
    <s v="Credit Card"/>
    <n v="26"/>
    <n v="1598"/>
    <x v="0"/>
    <n v="0"/>
    <x v="0"/>
  </r>
  <r>
    <s v="6001-MYAZ"/>
    <s v="No"/>
    <n v="46"/>
    <n v="265"/>
    <n v="464"/>
    <n v="0"/>
    <n v="0"/>
    <s v="No"/>
    <s v="no"/>
    <n v="0"/>
    <n v="2"/>
    <n v="0"/>
    <s v="No"/>
    <n v="0"/>
    <s v="TX"/>
    <s v="401-4007"/>
    <s v="Female"/>
    <n v="54"/>
    <s v="No"/>
    <s v="No"/>
    <s v="No"/>
    <n v="0"/>
    <s v="No"/>
    <x v="1"/>
    <s v="Credit Card"/>
    <n v="8"/>
    <n v="372"/>
    <x v="0"/>
    <n v="0"/>
    <x v="0"/>
  </r>
  <r>
    <s v="4774-GPHE"/>
    <s v="No"/>
    <n v="46"/>
    <n v="207"/>
    <n v="507.2"/>
    <n v="0"/>
    <n v="0"/>
    <s v="No"/>
    <s v="no"/>
    <n v="0"/>
    <n v="0"/>
    <n v="0"/>
    <s v="No"/>
    <n v="0"/>
    <s v="VT"/>
    <s v="338-7709"/>
    <s v="Male"/>
    <n v="29"/>
    <s v="Yes"/>
    <s v="No"/>
    <s v="No"/>
    <n v="0"/>
    <s v="No"/>
    <x v="2"/>
    <s v="Direct Debit"/>
    <n v="11"/>
    <n v="506"/>
    <x v="0"/>
    <n v="0"/>
    <x v="0"/>
  </r>
  <r>
    <s v="8414-GQTM"/>
    <s v="No"/>
    <n v="12"/>
    <n v="22"/>
    <n v="59.6"/>
    <n v="0"/>
    <n v="0"/>
    <s v="No"/>
    <s v="no"/>
    <n v="0"/>
    <n v="0"/>
    <n v="24"/>
    <s v="Yes"/>
    <n v="0"/>
    <s v="DE"/>
    <s v="345-3734"/>
    <s v="Male"/>
    <n v="20"/>
    <s v="Yes"/>
    <s v="No"/>
    <s v="No"/>
    <n v="0"/>
    <s v="No"/>
    <x v="0"/>
    <s v="Direct Debit"/>
    <n v="13"/>
    <n v="149"/>
    <x v="0"/>
    <n v="0"/>
    <x v="0"/>
  </r>
  <r>
    <s v="1532-IWIK"/>
    <s v="No"/>
    <n v="56"/>
    <n v="130"/>
    <n v="278.89999999999998"/>
    <n v="0"/>
    <n v="0"/>
    <s v="No"/>
    <s v="no"/>
    <n v="0"/>
    <n v="1"/>
    <n v="5"/>
    <s v="Yes"/>
    <n v="0"/>
    <s v="ID"/>
    <s v="341-9396"/>
    <s v="Female"/>
    <n v="72"/>
    <s v="No"/>
    <s v="Yes"/>
    <s v="No"/>
    <n v="0"/>
    <s v="Yes"/>
    <x v="2"/>
    <s v="Direct Debit"/>
    <n v="56"/>
    <n v="3138"/>
    <x v="0"/>
    <n v="0"/>
    <x v="0"/>
  </r>
  <r>
    <s v="5267-AUQZ"/>
    <s v="No"/>
    <n v="69"/>
    <n v="264"/>
    <n v="552.5"/>
    <n v="0"/>
    <n v="0"/>
    <s v="No"/>
    <s v="no"/>
    <n v="0"/>
    <n v="1"/>
    <n v="15"/>
    <s v="Yes"/>
    <n v="0"/>
    <s v="MD"/>
    <s v="408-6302"/>
    <s v="Male"/>
    <n v="40"/>
    <s v="No"/>
    <s v="No"/>
    <s v="No"/>
    <n v="0"/>
    <s v="Yes"/>
    <x v="2"/>
    <s v="Credit Card"/>
    <n v="37"/>
    <n v="2544"/>
    <x v="0"/>
    <n v="0"/>
    <x v="0"/>
  </r>
  <r>
    <s v="5667-MTUB"/>
    <s v="No"/>
    <n v="3"/>
    <n v="7"/>
    <n v="13.3"/>
    <n v="0"/>
    <n v="0"/>
    <s v="No"/>
    <s v="no"/>
    <n v="0"/>
    <n v="2"/>
    <n v="13"/>
    <s v="Yes"/>
    <n v="0"/>
    <s v="WV"/>
    <s v="348-7193"/>
    <s v="Female"/>
    <n v="79"/>
    <s v="No"/>
    <s v="Yes"/>
    <s v="No"/>
    <n v="0"/>
    <s v="Yes"/>
    <x v="2"/>
    <s v="Direct Debit"/>
    <n v="40"/>
    <n v="106"/>
    <x v="0"/>
    <n v="0"/>
    <x v="0"/>
  </r>
  <r>
    <s v="6615-HAAN"/>
    <s v="No"/>
    <n v="30"/>
    <n v="89"/>
    <n v="363.6"/>
    <n v="0"/>
    <n v="0"/>
    <s v="No"/>
    <s v="no"/>
    <n v="0"/>
    <n v="0"/>
    <n v="8"/>
    <s v="Yes"/>
    <n v="0"/>
    <s v="NV"/>
    <s v="375-6911"/>
    <s v="Male"/>
    <n v="67"/>
    <s v="No"/>
    <s v="Yes"/>
    <s v="No"/>
    <n v="0"/>
    <s v="Yes"/>
    <x v="2"/>
    <s v="Credit Card"/>
    <n v="35"/>
    <n v="1058"/>
    <x v="0"/>
    <n v="0"/>
    <x v="0"/>
  </r>
  <r>
    <s v="7532-BIHP"/>
    <s v="No"/>
    <n v="5"/>
    <n v="7"/>
    <n v="25.2"/>
    <n v="0"/>
    <n v="0"/>
    <s v="No"/>
    <s v="no"/>
    <n v="0"/>
    <n v="0"/>
    <n v="14"/>
    <s v="Yes"/>
    <n v="0"/>
    <s v="OH"/>
    <s v="358-3604"/>
    <s v="Female"/>
    <n v="23"/>
    <s v="Yes"/>
    <s v="No"/>
    <s v="No"/>
    <n v="0"/>
    <s v="Yes"/>
    <x v="0"/>
    <s v="Direct Debit"/>
    <n v="36"/>
    <n v="182"/>
    <x v="0"/>
    <n v="0"/>
    <x v="0"/>
  </r>
  <r>
    <s v="6277-GUOD"/>
    <s v="No"/>
    <n v="71"/>
    <n v="126"/>
    <n v="282.89999999999998"/>
    <n v="284"/>
    <n v="830.7"/>
    <s v="Yes"/>
    <s v="yes"/>
    <n v="0"/>
    <n v="1"/>
    <n v="0"/>
    <s v="No"/>
    <n v="0"/>
    <s v="ID"/>
    <s v="339-7485"/>
    <s v="Female"/>
    <n v="19"/>
    <s v="Yes"/>
    <s v="No"/>
    <s v="No"/>
    <n v="0"/>
    <s v="No"/>
    <x v="2"/>
    <s v="Credit Card"/>
    <n v="10"/>
    <n v="709"/>
    <x v="0"/>
    <n v="0"/>
    <x v="0"/>
  </r>
  <r>
    <s v="4689-BAZS"/>
    <s v="No"/>
    <n v="29"/>
    <n v="172"/>
    <n v="439.9"/>
    <n v="0"/>
    <n v="0"/>
    <s v="No"/>
    <s v="no"/>
    <n v="0"/>
    <n v="1"/>
    <n v="14"/>
    <s v="Yes"/>
    <n v="0"/>
    <s v="SC"/>
    <s v="368-3078"/>
    <s v="Female"/>
    <n v="30"/>
    <s v="No"/>
    <s v="No"/>
    <s v="No"/>
    <n v="0"/>
    <s v="No"/>
    <x v="1"/>
    <s v="Direct Debit"/>
    <n v="22"/>
    <n v="631"/>
    <x v="0"/>
    <n v="0"/>
    <x v="0"/>
  </r>
  <r>
    <s v="4647-VDIW"/>
    <s v="No"/>
    <n v="52"/>
    <n v="126"/>
    <n v="361.6"/>
    <n v="0"/>
    <n v="0"/>
    <s v="No"/>
    <s v="no"/>
    <n v="0"/>
    <n v="0"/>
    <n v="1"/>
    <s v="Yes"/>
    <n v="0"/>
    <s v="MO"/>
    <s v="418-7055"/>
    <s v="Male"/>
    <n v="38"/>
    <s v="No"/>
    <s v="No"/>
    <s v="No"/>
    <n v="0"/>
    <s v="No"/>
    <x v="0"/>
    <s v="Direct Debit"/>
    <n v="39"/>
    <n v="1997"/>
    <x v="0"/>
    <n v="0"/>
    <x v="0"/>
  </r>
  <r>
    <s v="8997-ROVT"/>
    <s v="No"/>
    <n v="68"/>
    <n v="308"/>
    <n v="818.2"/>
    <n v="0"/>
    <n v="0"/>
    <s v="No"/>
    <s v="no"/>
    <n v="0"/>
    <n v="0"/>
    <n v="7"/>
    <s v="Yes"/>
    <n v="0"/>
    <s v="NE"/>
    <s v="386-9981"/>
    <s v="Male"/>
    <n v="43"/>
    <s v="No"/>
    <s v="No"/>
    <s v="No"/>
    <n v="0"/>
    <s v="Yes"/>
    <x v="1"/>
    <s v="Credit Card"/>
    <n v="45"/>
    <n v="3074"/>
    <x v="0"/>
    <n v="0"/>
    <x v="0"/>
  </r>
  <r>
    <s v="1467-WBXC"/>
    <s v="No"/>
    <n v="8"/>
    <n v="15"/>
    <n v="40"/>
    <n v="0"/>
    <n v="0"/>
    <s v="No"/>
    <s v="no"/>
    <n v="0"/>
    <n v="1"/>
    <n v="13"/>
    <s v="Yes"/>
    <n v="0"/>
    <s v="ME"/>
    <s v="335-3110"/>
    <s v="Male"/>
    <n v="67"/>
    <s v="No"/>
    <s v="Yes"/>
    <s v="No"/>
    <n v="0"/>
    <s v="No"/>
    <x v="0"/>
    <s v="Credit Card"/>
    <n v="24"/>
    <n v="188"/>
    <x v="0"/>
    <n v="0"/>
    <x v="0"/>
  </r>
  <r>
    <s v="0409-NCHG"/>
    <s v="No"/>
    <n v="72"/>
    <n v="293"/>
    <n v="649.6"/>
    <n v="0"/>
    <n v="0"/>
    <s v="No"/>
    <s v="no"/>
    <n v="0"/>
    <n v="2"/>
    <n v="0"/>
    <s v="No"/>
    <n v="0"/>
    <s v="MI"/>
    <s v="400-7809"/>
    <s v="Male"/>
    <n v="23"/>
    <s v="Yes"/>
    <s v="No"/>
    <s v="No"/>
    <n v="0"/>
    <s v="No"/>
    <x v="2"/>
    <s v="Credit Card"/>
    <n v="11"/>
    <n v="807"/>
    <x v="0"/>
    <n v="0"/>
    <x v="0"/>
  </r>
  <r>
    <s v="9571-ODTJ"/>
    <s v="No"/>
    <n v="16"/>
    <n v="36"/>
    <n v="97.4"/>
    <n v="128"/>
    <n v="155.19999999999999"/>
    <s v="Yes"/>
    <s v="yes"/>
    <n v="0"/>
    <n v="1"/>
    <n v="0"/>
    <s v="No"/>
    <n v="0"/>
    <s v="AZ"/>
    <s v="404-3106"/>
    <s v="Female"/>
    <n v="41"/>
    <s v="No"/>
    <s v="No"/>
    <s v="No"/>
    <n v="0"/>
    <s v="No"/>
    <x v="1"/>
    <s v="Direct Debit"/>
    <n v="10"/>
    <n v="157"/>
    <x v="0"/>
    <n v="0"/>
    <x v="0"/>
  </r>
  <r>
    <s v="3322-CGMZ"/>
    <s v="No"/>
    <n v="3"/>
    <n v="9"/>
    <n v="14.8"/>
    <n v="0"/>
    <n v="0"/>
    <s v="No"/>
    <s v="no"/>
    <n v="0"/>
    <n v="2"/>
    <n v="9"/>
    <s v="Yes"/>
    <n v="0"/>
    <s v="AZ"/>
    <s v="333-2337"/>
    <s v="Male"/>
    <n v="41"/>
    <s v="No"/>
    <s v="No"/>
    <s v="No"/>
    <n v="0"/>
    <s v="Yes"/>
    <x v="0"/>
    <s v="Direct Debit"/>
    <n v="70"/>
    <n v="206"/>
    <x v="0"/>
    <n v="0"/>
    <x v="0"/>
  </r>
  <r>
    <s v="6634-XHVG"/>
    <s v="No"/>
    <n v="2"/>
    <n v="7"/>
    <n v="15.6"/>
    <n v="0"/>
    <n v="0"/>
    <s v="No"/>
    <s v="no"/>
    <n v="0"/>
    <n v="0"/>
    <n v="5"/>
    <s v="Yes"/>
    <n v="0"/>
    <s v="HI"/>
    <s v="353-6482"/>
    <s v="Female"/>
    <n v="81"/>
    <s v="No"/>
    <s v="Yes"/>
    <s v="No"/>
    <n v="0"/>
    <s v="No"/>
    <x v="2"/>
    <s v="Direct Debit"/>
    <n v="34"/>
    <n v="67"/>
    <x v="0"/>
    <n v="0"/>
    <x v="0"/>
  </r>
  <r>
    <s v="4796-XABB"/>
    <s v="No"/>
    <n v="52"/>
    <n v="128"/>
    <n v="259.60000000000002"/>
    <n v="0"/>
    <n v="0"/>
    <s v="No"/>
    <s v="no"/>
    <n v="0"/>
    <n v="0"/>
    <n v="6"/>
    <s v="Yes"/>
    <n v="0"/>
    <s v="MS"/>
    <s v="380-6722"/>
    <s v="Female"/>
    <n v="50"/>
    <s v="No"/>
    <s v="No"/>
    <s v="No"/>
    <n v="0"/>
    <s v="Yes"/>
    <x v="1"/>
    <s v="Credit Card"/>
    <n v="20"/>
    <n v="1050"/>
    <x v="0"/>
    <n v="0"/>
    <x v="0"/>
  </r>
  <r>
    <s v="0610-WHAT"/>
    <s v="No"/>
    <n v="3"/>
    <n v="13"/>
    <n v="31.7"/>
    <n v="0"/>
    <n v="0"/>
    <s v="No"/>
    <s v="no"/>
    <n v="0"/>
    <n v="2"/>
    <n v="2"/>
    <s v="Yes"/>
    <n v="0"/>
    <s v="SC"/>
    <s v="348-8022"/>
    <s v="Female"/>
    <n v="49"/>
    <s v="No"/>
    <s v="No"/>
    <s v="No"/>
    <n v="0"/>
    <s v="No"/>
    <x v="0"/>
    <s v="Direct Debit"/>
    <n v="59"/>
    <n v="168"/>
    <x v="0"/>
    <n v="0"/>
    <x v="0"/>
  </r>
  <r>
    <s v="3177-ODRK"/>
    <s v="No"/>
    <n v="17"/>
    <n v="77"/>
    <n v="221.9"/>
    <n v="0"/>
    <n v="0"/>
    <s v="No"/>
    <s v="no"/>
    <n v="0"/>
    <n v="0"/>
    <n v="4"/>
    <s v="Yes"/>
    <n v="0"/>
    <s v="MN"/>
    <s v="388-4459"/>
    <s v="Female"/>
    <n v="84"/>
    <s v="No"/>
    <s v="Yes"/>
    <s v="No"/>
    <n v="0"/>
    <s v="No"/>
    <x v="2"/>
    <s v="Direct Debit"/>
    <n v="39"/>
    <n v="669"/>
    <x v="0"/>
    <n v="0"/>
    <x v="0"/>
  </r>
  <r>
    <s v="5867-CALM"/>
    <s v="No"/>
    <n v="29"/>
    <n v="124"/>
    <n v="289"/>
    <n v="0"/>
    <n v="0"/>
    <s v="No"/>
    <s v="no"/>
    <n v="0"/>
    <n v="0"/>
    <n v="3"/>
    <s v="No"/>
    <n v="39"/>
    <s v="WV"/>
    <s v="358-3114"/>
    <s v="Male"/>
    <n v="60"/>
    <s v="No"/>
    <s v="No"/>
    <s v="No"/>
    <n v="0"/>
    <s v="No"/>
    <x v="0"/>
    <s v="Direct Debit"/>
    <n v="29"/>
    <n v="846"/>
    <x v="0"/>
    <n v="0"/>
    <x v="0"/>
  </r>
  <r>
    <s v="2472-IVOM"/>
    <s v="No"/>
    <n v="31"/>
    <n v="87"/>
    <n v="244.1"/>
    <n v="0"/>
    <n v="0"/>
    <s v="No"/>
    <s v="no"/>
    <n v="0"/>
    <n v="2"/>
    <n v="12"/>
    <s v="Yes"/>
    <n v="0"/>
    <s v="MS"/>
    <s v="343-9654"/>
    <s v="Male"/>
    <n v="42"/>
    <s v="No"/>
    <s v="No"/>
    <s v="No"/>
    <n v="0"/>
    <s v="No"/>
    <x v="0"/>
    <s v="Direct Debit"/>
    <n v="47"/>
    <n v="1433"/>
    <x v="0"/>
    <n v="0"/>
    <x v="0"/>
  </r>
  <r>
    <s v="8929-EUMV"/>
    <s v="No"/>
    <n v="44"/>
    <n v="148"/>
    <n v="443.2"/>
    <n v="0"/>
    <n v="0"/>
    <s v="No"/>
    <s v="no"/>
    <n v="0"/>
    <n v="0"/>
    <n v="8"/>
    <s v="Yes"/>
    <n v="0"/>
    <s v="VA"/>
    <s v="401-9909"/>
    <s v="Female"/>
    <n v="55"/>
    <s v="No"/>
    <s v="No"/>
    <s v="No"/>
    <n v="0"/>
    <s v="Yes"/>
    <x v="2"/>
    <s v="Direct Debit"/>
    <n v="53"/>
    <n v="2332"/>
    <x v="0"/>
    <n v="0"/>
    <x v="0"/>
  </r>
  <r>
    <s v="9759-ZYHB"/>
    <s v="No"/>
    <n v="64"/>
    <n v="503"/>
    <n v="891"/>
    <n v="0"/>
    <n v="0"/>
    <s v="No"/>
    <s v="no"/>
    <n v="0"/>
    <n v="0"/>
    <n v="16"/>
    <s v="Yes"/>
    <n v="0"/>
    <s v="MS"/>
    <s v="404-9978"/>
    <s v="Male"/>
    <n v="33"/>
    <s v="No"/>
    <s v="No"/>
    <s v="No"/>
    <n v="0"/>
    <s v="Yes"/>
    <x v="1"/>
    <s v="Direct Debit"/>
    <n v="41"/>
    <n v="2587"/>
    <x v="0"/>
    <n v="0"/>
    <x v="0"/>
  </r>
  <r>
    <s v="0969-ATLO"/>
    <s v="No"/>
    <n v="1"/>
    <n v="2"/>
    <n v="7"/>
    <n v="0"/>
    <n v="0"/>
    <s v="No"/>
    <s v="no"/>
    <n v="0"/>
    <n v="2"/>
    <n v="0"/>
    <s v="No"/>
    <n v="0"/>
    <s v="WA"/>
    <s v="406-7726"/>
    <s v="Male"/>
    <n v="49"/>
    <s v="No"/>
    <s v="No"/>
    <s v="No"/>
    <n v="0"/>
    <s v="No"/>
    <x v="0"/>
    <s v="Credit Card"/>
    <n v="7"/>
    <n v="7"/>
    <x v="0"/>
    <n v="0"/>
    <x v="0"/>
  </r>
  <r>
    <s v="4952-ZPCW"/>
    <s v="No"/>
    <n v="7"/>
    <n v="36"/>
    <n v="92.1"/>
    <n v="0"/>
    <n v="0"/>
    <s v="No"/>
    <s v="no"/>
    <n v="0"/>
    <n v="0"/>
    <n v="5"/>
    <s v="No"/>
    <n v="0"/>
    <s v="RI"/>
    <s v="413-1789"/>
    <s v="Female"/>
    <n v="65"/>
    <s v="No"/>
    <s v="Yes"/>
    <s v="No"/>
    <n v="0"/>
    <s v="No"/>
    <x v="0"/>
    <s v="Credit Card"/>
    <n v="23"/>
    <n v="165"/>
    <x v="0"/>
    <n v="0"/>
    <x v="0"/>
  </r>
  <r>
    <s v="9826-LQJS"/>
    <s v="No"/>
    <n v="68"/>
    <n v="261"/>
    <n v="1015.6"/>
    <n v="0"/>
    <n v="0"/>
    <s v="No"/>
    <s v="no"/>
    <n v="0"/>
    <n v="0"/>
    <n v="4"/>
    <s v="Yes"/>
    <n v="0"/>
    <s v="VA"/>
    <s v="414-1246"/>
    <s v="Female"/>
    <n v="42"/>
    <s v="No"/>
    <s v="No"/>
    <s v="No"/>
    <n v="0"/>
    <s v="Yes"/>
    <x v="1"/>
    <s v="Direct Debit"/>
    <n v="33"/>
    <n v="2249"/>
    <x v="0"/>
    <n v="0"/>
    <x v="0"/>
  </r>
  <r>
    <s v="2174-FPET"/>
    <s v="No"/>
    <n v="17"/>
    <n v="79"/>
    <n v="237.7"/>
    <n v="0"/>
    <n v="0"/>
    <s v="No"/>
    <s v="no"/>
    <n v="0"/>
    <n v="0"/>
    <n v="12"/>
    <s v="Yes"/>
    <n v="0"/>
    <s v="MN"/>
    <s v="363-1208"/>
    <s v="Male"/>
    <n v="24"/>
    <s v="Yes"/>
    <s v="No"/>
    <s v="No"/>
    <n v="0"/>
    <s v="Yes"/>
    <x v="0"/>
    <s v="Direct Debit"/>
    <n v="38"/>
    <n v="640"/>
    <x v="0"/>
    <n v="0"/>
    <x v="0"/>
  </r>
  <r>
    <s v="4934-FTJV"/>
    <s v="No"/>
    <n v="64"/>
    <n v="328"/>
    <n v="1019.6"/>
    <n v="0"/>
    <n v="0"/>
    <s v="No"/>
    <s v="no"/>
    <n v="0"/>
    <n v="1"/>
    <n v="0"/>
    <s v="No"/>
    <n v="0"/>
    <s v="ND"/>
    <s v="361-4137"/>
    <s v="Male"/>
    <n v="21"/>
    <s v="Yes"/>
    <s v="No"/>
    <s v="No"/>
    <n v="0"/>
    <s v="No"/>
    <x v="2"/>
    <s v="Credit Card"/>
    <n v="11"/>
    <n v="684"/>
    <x v="0"/>
    <n v="0"/>
    <x v="0"/>
  </r>
  <r>
    <s v="6965-RSIK"/>
    <s v="No"/>
    <n v="40"/>
    <n v="108"/>
    <n v="358.6"/>
    <n v="0"/>
    <n v="0"/>
    <s v="No"/>
    <s v="no"/>
    <n v="0"/>
    <n v="1"/>
    <n v="4"/>
    <s v="Yes"/>
    <n v="0"/>
    <s v="WI"/>
    <s v="374-8187"/>
    <s v="Female"/>
    <n v="44"/>
    <s v="No"/>
    <s v="No"/>
    <s v="No"/>
    <n v="0"/>
    <s v="Yes"/>
    <x v="1"/>
    <s v="Direct Debit"/>
    <n v="42"/>
    <n v="1686"/>
    <x v="0"/>
    <n v="0"/>
    <x v="0"/>
  </r>
  <r>
    <s v="3566-WZKY"/>
    <s v="No"/>
    <n v="69"/>
    <n v="231"/>
    <n v="550.5"/>
    <n v="0"/>
    <n v="0"/>
    <s v="No"/>
    <s v="no"/>
    <n v="0"/>
    <n v="1"/>
    <n v="26"/>
    <s v="No"/>
    <n v="41"/>
    <s v="DC"/>
    <s v="355-3801"/>
    <s v="Female"/>
    <n v="25"/>
    <s v="Yes"/>
    <s v="No"/>
    <s v="No"/>
    <n v="0"/>
    <s v="Yes"/>
    <x v="2"/>
    <s v="Direct Debit"/>
    <n v="62"/>
    <n v="4245"/>
    <x v="0"/>
    <n v="0"/>
    <x v="0"/>
  </r>
  <r>
    <s v="8126-VLCH"/>
    <s v="No"/>
    <n v="55"/>
    <n v="252"/>
    <n v="714.8"/>
    <n v="0"/>
    <n v="0"/>
    <s v="No"/>
    <s v="no"/>
    <n v="0"/>
    <n v="2"/>
    <n v="0"/>
    <s v="No"/>
    <n v="0"/>
    <s v="MT"/>
    <s v="363-1366"/>
    <s v="Female"/>
    <n v="62"/>
    <s v="No"/>
    <s v="No"/>
    <s v="No"/>
    <n v="0"/>
    <s v="No"/>
    <x v="2"/>
    <s v="Credit Card"/>
    <n v="12"/>
    <n v="655"/>
    <x v="0"/>
    <n v="0"/>
    <x v="0"/>
  </r>
  <r>
    <s v="3323-OJBR"/>
    <s v="No"/>
    <n v="53"/>
    <n v="378"/>
    <n v="789.9"/>
    <n v="0"/>
    <n v="0"/>
    <s v="No"/>
    <s v="no"/>
    <n v="0"/>
    <n v="2"/>
    <n v="5"/>
    <s v="Yes"/>
    <n v="0"/>
    <s v="WV"/>
    <s v="358-5274"/>
    <s v="Male"/>
    <n v="72"/>
    <s v="No"/>
    <s v="Yes"/>
    <s v="No"/>
    <n v="0"/>
    <s v="Yes"/>
    <x v="2"/>
    <s v="Direct Debit"/>
    <n v="64"/>
    <n v="3390"/>
    <x v="0"/>
    <n v="0"/>
    <x v="0"/>
  </r>
  <r>
    <s v="4016-FTVE"/>
    <s v="No"/>
    <n v="48"/>
    <n v="265"/>
    <n v="767.8"/>
    <n v="0"/>
    <n v="0"/>
    <s v="No"/>
    <s v="no"/>
    <n v="0"/>
    <n v="2"/>
    <n v="9"/>
    <s v="Yes"/>
    <n v="0"/>
    <s v="ME"/>
    <s v="376-9607"/>
    <s v="Female"/>
    <n v="67"/>
    <s v="No"/>
    <s v="Yes"/>
    <s v="No"/>
    <n v="0"/>
    <s v="Yes"/>
    <x v="2"/>
    <s v="Direct Debit"/>
    <n v="43"/>
    <n v="2087"/>
    <x v="0"/>
    <n v="0"/>
    <x v="0"/>
  </r>
  <r>
    <s v="7770-WEOX"/>
    <s v="No"/>
    <n v="29"/>
    <n v="72"/>
    <n v="204.4"/>
    <n v="87"/>
    <n v="408.9"/>
    <s v="Yes"/>
    <s v="yes"/>
    <n v="0"/>
    <n v="0"/>
    <n v="3"/>
    <s v="Yes"/>
    <n v="0"/>
    <s v="NY"/>
    <s v="421-8537"/>
    <s v="Male"/>
    <n v="32"/>
    <s v="No"/>
    <s v="No"/>
    <s v="No"/>
    <n v="0"/>
    <s v="No"/>
    <x v="1"/>
    <s v="Credit Card"/>
    <n v="29"/>
    <n v="841"/>
    <x v="0"/>
    <n v="0"/>
    <x v="0"/>
  </r>
  <r>
    <s v="3311-JUMJ"/>
    <s v="No"/>
    <n v="71"/>
    <n v="133"/>
    <n v="353.4"/>
    <n v="0"/>
    <n v="0"/>
    <s v="No"/>
    <s v="no"/>
    <n v="0"/>
    <n v="1"/>
    <n v="10"/>
    <s v="Yes"/>
    <n v="0"/>
    <s v="VT"/>
    <s v="351-5576"/>
    <s v="Female"/>
    <n v="75"/>
    <s v="No"/>
    <s v="Yes"/>
    <s v="No"/>
    <n v="0"/>
    <s v="Yes"/>
    <x v="2"/>
    <s v="Direct Debit"/>
    <n v="49"/>
    <n v="3465"/>
    <x v="0"/>
    <n v="0"/>
    <x v="0"/>
  </r>
  <r>
    <s v="0399-BYLE"/>
    <s v="No"/>
    <n v="63"/>
    <n v="159"/>
    <n v="379.4"/>
    <n v="126"/>
    <n v="611.1"/>
    <s v="Yes"/>
    <s v="yes"/>
    <n v="0"/>
    <n v="2"/>
    <n v="8"/>
    <s v="Yes"/>
    <n v="0"/>
    <s v="NC"/>
    <s v="407-7258"/>
    <s v="Male"/>
    <n v="54"/>
    <s v="No"/>
    <s v="No"/>
    <s v="No"/>
    <n v="0"/>
    <s v="No"/>
    <x v="1"/>
    <s v="Credit Card"/>
    <n v="46"/>
    <n v="2923"/>
    <x v="0"/>
    <n v="0"/>
    <x v="0"/>
  </r>
  <r>
    <s v="9630-SPHV"/>
    <s v="No"/>
    <n v="12"/>
    <n v="46"/>
    <n v="84.4"/>
    <n v="60"/>
    <n v="142.80000000000001"/>
    <s v="Yes"/>
    <s v="yes"/>
    <n v="0"/>
    <n v="2"/>
    <n v="5"/>
    <s v="No"/>
    <n v="80"/>
    <s v="MO"/>
    <s v="405-4420"/>
    <s v="Female"/>
    <n v="63"/>
    <s v="No"/>
    <s v="No"/>
    <s v="No"/>
    <n v="0"/>
    <s v="No"/>
    <x v="0"/>
    <s v="Direct Debit"/>
    <n v="27"/>
    <n v="329"/>
    <x v="0"/>
    <n v="0"/>
    <x v="0"/>
  </r>
  <r>
    <s v="5078-GNYY"/>
    <s v="No"/>
    <n v="44"/>
    <n v="242"/>
    <n v="393"/>
    <n v="264"/>
    <n v="404.8"/>
    <s v="Yes"/>
    <s v="yes"/>
    <n v="0"/>
    <n v="2"/>
    <n v="3"/>
    <s v="Yes"/>
    <n v="0"/>
    <s v="NC"/>
    <s v="340-2855"/>
    <s v="Female"/>
    <n v="73"/>
    <s v="No"/>
    <s v="Yes"/>
    <s v="No"/>
    <n v="0"/>
    <s v="Yes"/>
    <x v="1"/>
    <s v="Direct Debit"/>
    <n v="37"/>
    <n v="1627"/>
    <x v="0"/>
    <n v="0"/>
    <x v="0"/>
  </r>
  <r>
    <s v="8685-PJVD"/>
    <s v="No"/>
    <n v="69"/>
    <n v="163"/>
    <n v="484.2"/>
    <n v="0"/>
    <n v="0"/>
    <s v="No"/>
    <s v="no"/>
    <n v="0"/>
    <n v="2"/>
    <n v="0"/>
    <s v="No"/>
    <n v="0"/>
    <s v="OH"/>
    <s v="355-6826"/>
    <s v="Female"/>
    <n v="48"/>
    <s v="No"/>
    <s v="No"/>
    <s v="No"/>
    <n v="0"/>
    <s v="No"/>
    <x v="2"/>
    <s v="Direct Debit"/>
    <n v="13"/>
    <n v="885"/>
    <x v="0"/>
    <n v="0"/>
    <x v="0"/>
  </r>
  <r>
    <s v="2191-YERQ"/>
    <s v="No"/>
    <n v="21"/>
    <n v="58"/>
    <n v="171.3"/>
    <n v="0"/>
    <n v="0"/>
    <s v="No"/>
    <s v="no"/>
    <n v="0"/>
    <n v="2"/>
    <n v="0"/>
    <s v="No"/>
    <n v="0"/>
    <s v="TX"/>
    <s v="402-3886"/>
    <s v="Male"/>
    <n v="22"/>
    <s v="Yes"/>
    <s v="No"/>
    <s v="No"/>
    <n v="0"/>
    <s v="No"/>
    <x v="0"/>
    <s v="Credit Card"/>
    <n v="7"/>
    <n v="145"/>
    <x v="0"/>
    <n v="0"/>
    <x v="0"/>
  </r>
  <r>
    <s v="9741-RQWA"/>
    <s v="No"/>
    <n v="48"/>
    <n v="235"/>
    <n v="666.6"/>
    <n v="0"/>
    <n v="0"/>
    <s v="No"/>
    <s v="no"/>
    <n v="0"/>
    <n v="2"/>
    <n v="3"/>
    <s v="Yes"/>
    <n v="0"/>
    <s v="WA"/>
    <s v="336-5900"/>
    <s v="Male"/>
    <n v="45"/>
    <s v="No"/>
    <s v="No"/>
    <s v="No"/>
    <n v="0"/>
    <s v="Yes"/>
    <x v="1"/>
    <s v="Direct Debit"/>
    <n v="31"/>
    <n v="1468"/>
    <x v="0"/>
    <n v="0"/>
    <x v="0"/>
  </r>
  <r>
    <s v="0832-PWCD"/>
    <s v="No"/>
    <n v="62"/>
    <n v="120"/>
    <n v="309.5"/>
    <n v="0"/>
    <n v="0"/>
    <s v="No"/>
    <s v="no"/>
    <n v="0"/>
    <n v="1"/>
    <n v="0"/>
    <s v="No"/>
    <n v="0"/>
    <s v="TN"/>
    <s v="339-7684"/>
    <s v="Male"/>
    <n v="45"/>
    <s v="No"/>
    <s v="No"/>
    <s v="No"/>
    <n v="0"/>
    <s v="No"/>
    <x v="2"/>
    <s v="Credit Card"/>
    <n v="16"/>
    <n v="988"/>
    <x v="0"/>
    <n v="0"/>
    <x v="0"/>
  </r>
  <r>
    <s v="3855-PVAX"/>
    <s v="No"/>
    <n v="2"/>
    <n v="7"/>
    <n v="21.4"/>
    <n v="0"/>
    <n v="0"/>
    <s v="No"/>
    <s v="no"/>
    <n v="0"/>
    <n v="0"/>
    <n v="7"/>
    <s v="Yes"/>
    <n v="0"/>
    <s v="WY"/>
    <s v="360-7246"/>
    <s v="Female"/>
    <n v="34"/>
    <s v="No"/>
    <s v="No"/>
    <s v="No"/>
    <n v="0"/>
    <s v="No"/>
    <x v="0"/>
    <s v="Direct Debit"/>
    <n v="29"/>
    <n v="52"/>
    <x v="0"/>
    <n v="0"/>
    <x v="0"/>
  </r>
  <r>
    <s v="2427-ILMH"/>
    <s v="No"/>
    <n v="62"/>
    <n v="266"/>
    <n v="926.7"/>
    <n v="0"/>
    <n v="0"/>
    <s v="No"/>
    <s v="no"/>
    <n v="0"/>
    <n v="2"/>
    <n v="7"/>
    <s v="Yes"/>
    <n v="0"/>
    <s v="CT"/>
    <s v="335-6508"/>
    <s v="Male"/>
    <n v="34"/>
    <s v="No"/>
    <s v="No"/>
    <s v="No"/>
    <n v="0"/>
    <s v="Yes"/>
    <x v="2"/>
    <s v="Credit Card"/>
    <n v="37"/>
    <n v="2260"/>
    <x v="0"/>
    <n v="0"/>
    <x v="0"/>
  </r>
  <r>
    <s v="9941-PJCK"/>
    <s v="No"/>
    <n v="59"/>
    <n v="289"/>
    <n v="648.79999999999995"/>
    <n v="0"/>
    <n v="0"/>
    <s v="No"/>
    <s v="no"/>
    <n v="0"/>
    <n v="1"/>
    <n v="4"/>
    <s v="Yes"/>
    <n v="0"/>
    <s v="NM"/>
    <s v="348-6720"/>
    <s v="Female"/>
    <n v="38"/>
    <s v="No"/>
    <s v="No"/>
    <s v="No"/>
    <n v="0"/>
    <s v="Yes"/>
    <x v="1"/>
    <s v="Credit Card"/>
    <n v="59"/>
    <n v="3485"/>
    <x v="0"/>
    <n v="0"/>
    <x v="0"/>
  </r>
  <r>
    <s v="7010-IUAL"/>
    <s v="No"/>
    <n v="28"/>
    <n v="174"/>
    <n v="397.4"/>
    <n v="0"/>
    <n v="0"/>
    <s v="No"/>
    <s v="no"/>
    <n v="0"/>
    <n v="2"/>
    <n v="0"/>
    <s v="No"/>
    <n v="0"/>
    <s v="NJ"/>
    <s v="406-6400"/>
    <s v="Female"/>
    <n v="36"/>
    <s v="No"/>
    <s v="No"/>
    <s v="No"/>
    <n v="0"/>
    <s v="No"/>
    <x v="1"/>
    <s v="Credit Card"/>
    <n v="10"/>
    <n v="290"/>
    <x v="0"/>
    <n v="0"/>
    <x v="0"/>
  </r>
  <r>
    <s v="5764-RMWM"/>
    <s v="No"/>
    <n v="70"/>
    <n v="430"/>
    <n v="1052.3"/>
    <n v="0"/>
    <n v="0"/>
    <s v="No"/>
    <s v="no"/>
    <n v="0"/>
    <n v="2"/>
    <n v="2"/>
    <s v="Yes"/>
    <n v="0"/>
    <s v="AL"/>
    <s v="390-7370"/>
    <s v="Female"/>
    <n v="61"/>
    <s v="No"/>
    <s v="No"/>
    <s v="No"/>
    <n v="0"/>
    <s v="Yes"/>
    <x v="2"/>
    <s v="Credit Card"/>
    <n v="74"/>
    <n v="5187"/>
    <x v="0"/>
    <n v="0"/>
    <x v="0"/>
  </r>
  <r>
    <s v="2179-MOEE"/>
    <s v="No"/>
    <n v="60"/>
    <n v="317"/>
    <n v="718.1"/>
    <n v="120"/>
    <n v="648"/>
    <s v="Yes"/>
    <s v="yes"/>
    <n v="0"/>
    <n v="0"/>
    <n v="5"/>
    <s v="Yes"/>
    <n v="0"/>
    <s v="MN"/>
    <s v="390-5055"/>
    <s v="Female"/>
    <n v="34"/>
    <s v="No"/>
    <s v="No"/>
    <s v="No"/>
    <n v="0"/>
    <s v="Yes"/>
    <x v="1"/>
    <s v="Credit Card"/>
    <n v="23"/>
    <n v="1358"/>
    <x v="0"/>
    <n v="0"/>
    <x v="0"/>
  </r>
  <r>
    <s v="2443-NCLX"/>
    <s v="No"/>
    <n v="72"/>
    <n v="293"/>
    <n v="786.7"/>
    <n v="0"/>
    <n v="0"/>
    <s v="No"/>
    <s v="no"/>
    <n v="0"/>
    <n v="2"/>
    <n v="2"/>
    <s v="No"/>
    <n v="53"/>
    <s v="NC"/>
    <s v="405-7542"/>
    <s v="Male"/>
    <n v="43"/>
    <s v="No"/>
    <s v="No"/>
    <s v="No"/>
    <n v="0"/>
    <s v="Yes"/>
    <x v="0"/>
    <s v="Direct Debit"/>
    <n v="57"/>
    <n v="4072"/>
    <x v="0"/>
    <n v="0"/>
    <x v="0"/>
  </r>
  <r>
    <s v="8675-YBCU"/>
    <s v="No"/>
    <n v="65"/>
    <n v="191"/>
    <n v="717"/>
    <n v="0"/>
    <n v="0"/>
    <s v="No"/>
    <s v="no"/>
    <n v="0"/>
    <n v="2"/>
    <n v="5"/>
    <s v="Yes"/>
    <n v="0"/>
    <s v="WI"/>
    <s v="343-3227"/>
    <s v="Male"/>
    <n v="65"/>
    <s v="No"/>
    <s v="No"/>
    <s v="No"/>
    <n v="0"/>
    <s v="Yes"/>
    <x v="2"/>
    <s v="Direct Debit"/>
    <n v="70"/>
    <n v="4591"/>
    <x v="0"/>
    <n v="0"/>
    <x v="0"/>
  </r>
  <r>
    <s v="8596-UHPD"/>
    <s v="No"/>
    <n v="72"/>
    <n v="269"/>
    <n v="648.9"/>
    <n v="0"/>
    <n v="0"/>
    <s v="No"/>
    <s v="no"/>
    <n v="0"/>
    <n v="1"/>
    <n v="0"/>
    <s v="No"/>
    <n v="0"/>
    <s v="WY"/>
    <s v="336-6907"/>
    <s v="Male"/>
    <n v="82"/>
    <s v="No"/>
    <s v="Yes"/>
    <s v="No"/>
    <n v="0"/>
    <s v="No"/>
    <x v="2"/>
    <s v="Direct Debit"/>
    <n v="15"/>
    <n v="1095"/>
    <x v="0"/>
    <n v="0"/>
    <x v="0"/>
  </r>
  <r>
    <s v="8016-WBZB"/>
    <s v="No"/>
    <n v="27"/>
    <n v="60"/>
    <n v="191.9"/>
    <n v="0"/>
    <n v="0"/>
    <s v="No"/>
    <s v="no"/>
    <n v="0"/>
    <n v="2"/>
    <n v="3"/>
    <s v="Yes"/>
    <n v="0"/>
    <s v="OR"/>
    <s v="331-1391"/>
    <s v="Female"/>
    <n v="36"/>
    <s v="No"/>
    <s v="No"/>
    <s v="No"/>
    <n v="0"/>
    <s v="No"/>
    <x v="0"/>
    <s v="Credit Card"/>
    <n v="28"/>
    <n v="755"/>
    <x v="0"/>
    <n v="0"/>
    <x v="0"/>
  </r>
  <r>
    <s v="0335-RDWA"/>
    <s v="No"/>
    <n v="2"/>
    <n v="4"/>
    <n v="11.1"/>
    <n v="0"/>
    <n v="0"/>
    <s v="No"/>
    <s v="no"/>
    <n v="0"/>
    <n v="2"/>
    <n v="2"/>
    <s v="No"/>
    <n v="7"/>
    <s v="LA"/>
    <s v="410-2518"/>
    <s v="Female"/>
    <n v="35"/>
    <s v="No"/>
    <s v="No"/>
    <s v="No"/>
    <n v="0"/>
    <s v="No"/>
    <x v="0"/>
    <s v="Direct Debit"/>
    <n v="33"/>
    <n v="61"/>
    <x v="0"/>
    <n v="0"/>
    <x v="0"/>
  </r>
  <r>
    <s v="7927-JOUI"/>
    <s v="No"/>
    <n v="61"/>
    <n v="140"/>
    <n v="364.5"/>
    <n v="0"/>
    <n v="0"/>
    <s v="No"/>
    <s v="no"/>
    <n v="0"/>
    <n v="2"/>
    <n v="4"/>
    <s v="Yes"/>
    <n v="0"/>
    <s v="TX"/>
    <s v="408-1486"/>
    <s v="Male"/>
    <n v="85"/>
    <s v="No"/>
    <s v="Yes"/>
    <s v="No"/>
    <n v="0"/>
    <s v="Yes"/>
    <x v="1"/>
    <s v="Direct Debit"/>
    <n v="60"/>
    <n v="3637"/>
    <x v="0"/>
    <n v="0"/>
    <x v="0"/>
  </r>
  <r>
    <s v="3461-YZLC"/>
    <s v="No"/>
    <n v="25"/>
    <n v="74"/>
    <n v="225.2"/>
    <n v="0"/>
    <n v="0"/>
    <s v="No"/>
    <s v="no"/>
    <n v="0"/>
    <n v="1"/>
    <n v="4"/>
    <s v="Yes"/>
    <n v="0"/>
    <s v="PA"/>
    <s v="396-1648"/>
    <s v="Female"/>
    <n v="76"/>
    <s v="No"/>
    <s v="Yes"/>
    <s v="No"/>
    <n v="0"/>
    <s v="No"/>
    <x v="2"/>
    <s v="Direct Debit"/>
    <n v="28"/>
    <n v="712"/>
    <x v="0"/>
    <n v="0"/>
    <x v="0"/>
  </r>
  <r>
    <s v="7146-UFCK"/>
    <s v="No"/>
    <n v="69"/>
    <n v="426"/>
    <n v="1109.4000000000001"/>
    <n v="0"/>
    <n v="0"/>
    <s v="No"/>
    <s v="no"/>
    <n v="0"/>
    <n v="0"/>
    <n v="10"/>
    <s v="Yes"/>
    <n v="0"/>
    <s v="MO"/>
    <s v="398-2628"/>
    <s v="Male"/>
    <n v="42"/>
    <s v="No"/>
    <s v="No"/>
    <s v="No"/>
    <n v="0"/>
    <s v="Yes"/>
    <x v="2"/>
    <s v="Credit Card"/>
    <n v="59"/>
    <n v="4083"/>
    <x v="0"/>
    <n v="0"/>
    <x v="0"/>
  </r>
  <r>
    <s v="6592-BUMQ"/>
    <s v="No"/>
    <n v="44"/>
    <n v="83"/>
    <n v="218.6"/>
    <n v="0"/>
    <n v="0"/>
    <s v="No"/>
    <s v="no"/>
    <n v="0"/>
    <n v="2"/>
    <n v="2"/>
    <s v="Yes"/>
    <n v="0"/>
    <s v="OH"/>
    <s v="391-8554"/>
    <s v="Female"/>
    <n v="76"/>
    <s v="No"/>
    <s v="Yes"/>
    <s v="No"/>
    <n v="0"/>
    <s v="Yes"/>
    <x v="1"/>
    <s v="Direct Debit"/>
    <n v="62"/>
    <n v="2716"/>
    <x v="0"/>
    <n v="0"/>
    <x v="0"/>
  </r>
  <r>
    <s v="2000-TMWO"/>
    <s v="No"/>
    <n v="58"/>
    <n v="237"/>
    <n v="578.70000000000005"/>
    <n v="0"/>
    <n v="0"/>
    <s v="No"/>
    <s v="no"/>
    <n v="0"/>
    <n v="1"/>
    <n v="0"/>
    <s v="No"/>
    <n v="0"/>
    <s v="WI"/>
    <s v="395-1693"/>
    <s v="Female"/>
    <n v="58"/>
    <s v="No"/>
    <s v="No"/>
    <s v="No"/>
    <n v="0"/>
    <s v="No"/>
    <x v="2"/>
    <s v="Direct Debit"/>
    <n v="7"/>
    <n v="409"/>
    <x v="0"/>
    <n v="0"/>
    <x v="0"/>
  </r>
  <r>
    <s v="0431-MSDF"/>
    <s v="No"/>
    <n v="53"/>
    <n v="407"/>
    <n v="640"/>
    <n v="0"/>
    <n v="0"/>
    <s v="No"/>
    <s v="no"/>
    <n v="0"/>
    <n v="1"/>
    <n v="2"/>
    <s v="Yes"/>
    <n v="0"/>
    <s v="GA"/>
    <s v="393-3194"/>
    <s v="Male"/>
    <n v="44"/>
    <s v="No"/>
    <s v="No"/>
    <s v="No"/>
    <n v="0"/>
    <s v="No"/>
    <x v="0"/>
    <s v="Direct Debit"/>
    <n v="10"/>
    <n v="559"/>
    <x v="0"/>
    <n v="0"/>
    <x v="0"/>
  </r>
  <r>
    <s v="9808-BJGM"/>
    <s v="No"/>
    <n v="44"/>
    <n v="198"/>
    <n v="442.6"/>
    <n v="0"/>
    <n v="0"/>
    <s v="No"/>
    <s v="no"/>
    <n v="0"/>
    <n v="2"/>
    <n v="4"/>
    <s v="No"/>
    <n v="75"/>
    <s v="OH"/>
    <s v="411-4781"/>
    <s v="Female"/>
    <n v="64"/>
    <s v="No"/>
    <s v="No"/>
    <s v="No"/>
    <n v="0"/>
    <s v="Yes"/>
    <x v="1"/>
    <s v="Credit Card"/>
    <n v="22"/>
    <n v="959"/>
    <x v="0"/>
    <n v="0"/>
    <x v="0"/>
  </r>
  <r>
    <s v="4044-PAOF"/>
    <s v="No"/>
    <n v="69"/>
    <n v="267"/>
    <n v="829.5"/>
    <n v="0"/>
    <n v="0"/>
    <s v="No"/>
    <s v="no"/>
    <n v="0"/>
    <n v="0"/>
    <n v="19"/>
    <s v="Yes"/>
    <n v="0"/>
    <s v="NY"/>
    <s v="348-6853"/>
    <s v="Female"/>
    <n v="26"/>
    <s v="Yes"/>
    <s v="No"/>
    <s v="No"/>
    <n v="0"/>
    <s v="Yes"/>
    <x v="2"/>
    <s v="Credit Card"/>
    <n v="40"/>
    <n v="2752"/>
    <x v="0"/>
    <n v="0"/>
    <x v="0"/>
  </r>
  <r>
    <s v="8477-QNWU"/>
    <s v="No"/>
    <n v="22"/>
    <n v="140"/>
    <n v="334.6"/>
    <n v="0"/>
    <n v="0"/>
    <s v="No"/>
    <s v="no"/>
    <n v="0"/>
    <n v="0"/>
    <n v="24"/>
    <s v="Yes"/>
    <n v="0"/>
    <s v="TX"/>
    <s v="330-8142"/>
    <s v="Female"/>
    <n v="22"/>
    <s v="Yes"/>
    <s v="No"/>
    <s v="No"/>
    <n v="0"/>
    <s v="No"/>
    <x v="0"/>
    <s v="Credit Card"/>
    <n v="41"/>
    <n v="906"/>
    <x v="0"/>
    <n v="0"/>
    <x v="0"/>
  </r>
  <r>
    <s v="1113-TJTT"/>
    <s v="No"/>
    <n v="30"/>
    <n v="161"/>
    <n v="357.8"/>
    <n v="0"/>
    <n v="0"/>
    <s v="No"/>
    <s v="no"/>
    <n v="0"/>
    <n v="1"/>
    <n v="0"/>
    <s v="No"/>
    <n v="0"/>
    <s v="WV"/>
    <s v="361-1404"/>
    <s v="Female"/>
    <n v="34"/>
    <s v="No"/>
    <s v="No"/>
    <s v="No"/>
    <n v="0"/>
    <s v="No"/>
    <x v="2"/>
    <s v="Credit Card"/>
    <n v="12"/>
    <n v="346"/>
    <x v="0"/>
    <n v="0"/>
    <x v="0"/>
  </r>
  <r>
    <s v="4071-GCHK"/>
    <s v="No"/>
    <n v="36"/>
    <n v="73"/>
    <n v="218.7"/>
    <n v="0"/>
    <n v="0"/>
    <s v="No"/>
    <s v="no"/>
    <n v="0"/>
    <n v="0"/>
    <n v="0"/>
    <s v="No"/>
    <n v="0"/>
    <s v="MI"/>
    <s v="375-9671"/>
    <s v="Male"/>
    <n v="43"/>
    <s v="No"/>
    <s v="No"/>
    <s v="No"/>
    <n v="0"/>
    <s v="No"/>
    <x v="1"/>
    <s v="Direct Debit"/>
    <n v="11"/>
    <n v="395"/>
    <x v="0"/>
    <n v="0"/>
    <x v="0"/>
  </r>
  <r>
    <s v="8098-LPQH"/>
    <s v="No"/>
    <n v="1"/>
    <n v="3"/>
    <n v="7"/>
    <n v="0"/>
    <n v="0"/>
    <s v="No"/>
    <s v="no"/>
    <n v="0"/>
    <n v="1"/>
    <n v="14"/>
    <s v="No"/>
    <n v="6"/>
    <s v="NE"/>
    <s v="408-3606"/>
    <s v="Male"/>
    <n v="52"/>
    <s v="No"/>
    <s v="No"/>
    <s v="No"/>
    <n v="0"/>
    <s v="No"/>
    <x v="0"/>
    <s v="Direct Debit"/>
    <n v="25"/>
    <n v="25"/>
    <x v="0"/>
    <n v="0"/>
    <x v="0"/>
  </r>
  <r>
    <s v="0485-KOAV"/>
    <s v="No"/>
    <n v="21"/>
    <n v="62"/>
    <n v="149.69999999999999"/>
    <n v="0"/>
    <n v="0"/>
    <s v="No"/>
    <s v="no"/>
    <n v="0"/>
    <n v="0"/>
    <n v="14"/>
    <s v="Yes"/>
    <n v="0"/>
    <s v="SD"/>
    <s v="333-3595"/>
    <s v="Male"/>
    <n v="24"/>
    <s v="Yes"/>
    <s v="No"/>
    <s v="No"/>
    <n v="0"/>
    <s v="No"/>
    <x v="0"/>
    <s v="Credit Card"/>
    <n v="32"/>
    <n v="683"/>
    <x v="0"/>
    <n v="0"/>
    <x v="0"/>
  </r>
  <r>
    <s v="0559-FGIX"/>
    <s v="No"/>
    <n v="7"/>
    <n v="37"/>
    <n v="94.4"/>
    <n v="0"/>
    <n v="0"/>
    <s v="No"/>
    <s v="no"/>
    <n v="0"/>
    <n v="0"/>
    <n v="15"/>
    <s v="Yes"/>
    <n v="0"/>
    <s v="NJ"/>
    <s v="379-7009"/>
    <s v="Male"/>
    <n v="26"/>
    <s v="Yes"/>
    <s v="No"/>
    <s v="No"/>
    <n v="0"/>
    <s v="Yes"/>
    <x v="2"/>
    <s v="Credit Card"/>
    <n v="24"/>
    <n v="178"/>
    <x v="0"/>
    <n v="0"/>
    <x v="0"/>
  </r>
  <r>
    <s v="1145-JVZV"/>
    <s v="No"/>
    <n v="36"/>
    <n v="116"/>
    <n v="358.1"/>
    <n v="0"/>
    <n v="0"/>
    <s v="No"/>
    <s v="no"/>
    <n v="0"/>
    <n v="1"/>
    <n v="2"/>
    <s v="Yes"/>
    <n v="0"/>
    <s v="AK"/>
    <s v="411-4940"/>
    <s v="Female"/>
    <n v="49"/>
    <s v="No"/>
    <s v="No"/>
    <s v="No"/>
    <n v="0"/>
    <s v="Yes"/>
    <x v="2"/>
    <s v="Credit Card"/>
    <n v="33"/>
    <n v="1195"/>
    <x v="0"/>
    <n v="0"/>
    <x v="0"/>
  </r>
  <r>
    <s v="6676-VJRE"/>
    <s v="No"/>
    <n v="73"/>
    <n v="114"/>
    <n v="292.89999999999998"/>
    <n v="0"/>
    <n v="0"/>
    <s v="No"/>
    <s v="no"/>
    <n v="0"/>
    <n v="0"/>
    <n v="24"/>
    <s v="Yes"/>
    <n v="0"/>
    <s v="CO"/>
    <s v="408-6725"/>
    <s v="Male"/>
    <n v="27"/>
    <s v="Yes"/>
    <s v="No"/>
    <s v="No"/>
    <n v="0"/>
    <s v="Yes"/>
    <x v="2"/>
    <s v="Credit Card"/>
    <n v="42"/>
    <n v="3085"/>
    <x v="0"/>
    <n v="0"/>
    <x v="0"/>
  </r>
  <r>
    <s v="6739-RZND"/>
    <s v="No"/>
    <n v="23"/>
    <n v="61"/>
    <n v="138.80000000000001"/>
    <n v="0"/>
    <n v="0"/>
    <s v="No"/>
    <s v="no"/>
    <n v="0"/>
    <n v="1"/>
    <n v="9"/>
    <s v="Yes"/>
    <n v="0"/>
    <s v="NH"/>
    <s v="399-8859"/>
    <s v="Female"/>
    <n v="64"/>
    <s v="No"/>
    <s v="No"/>
    <s v="No"/>
    <n v="0"/>
    <s v="Yes"/>
    <x v="2"/>
    <s v="Credit Card"/>
    <n v="41"/>
    <n v="947"/>
    <x v="0"/>
    <n v="0"/>
    <x v="0"/>
  </r>
  <r>
    <s v="7827-RJKC"/>
    <s v="No"/>
    <n v="16"/>
    <n v="73"/>
    <n v="164.3"/>
    <n v="48"/>
    <n v="132.80000000000001"/>
    <s v="Yes"/>
    <s v="yes"/>
    <n v="0"/>
    <n v="2"/>
    <n v="3"/>
    <s v="Yes"/>
    <n v="0"/>
    <s v="CO"/>
    <s v="377-4518"/>
    <s v="Male"/>
    <n v="36"/>
    <s v="No"/>
    <s v="No"/>
    <s v="No"/>
    <n v="0"/>
    <s v="Yes"/>
    <x v="1"/>
    <s v="Direct Debit"/>
    <n v="45"/>
    <n v="747"/>
    <x v="0"/>
    <n v="0"/>
    <x v="0"/>
  </r>
  <r>
    <s v="8273-MSZT"/>
    <s v="No"/>
    <n v="1"/>
    <n v="6"/>
    <n v="16"/>
    <n v="0"/>
    <n v="0"/>
    <s v="No"/>
    <s v="no"/>
    <n v="0"/>
    <n v="0"/>
    <n v="10"/>
    <s v="Yes"/>
    <n v="0"/>
    <s v="KY"/>
    <s v="341-1594"/>
    <s v="Male"/>
    <n v="26"/>
    <s v="Yes"/>
    <s v="No"/>
    <s v="No"/>
    <n v="0"/>
    <s v="Yes"/>
    <x v="0"/>
    <s v="Direct Debit"/>
    <n v="27"/>
    <n v="27"/>
    <x v="0"/>
    <n v="0"/>
    <x v="0"/>
  </r>
  <r>
    <s v="0125-CXRT"/>
    <s v="No"/>
    <n v="73"/>
    <n v="127"/>
    <n v="366.4"/>
    <n v="0"/>
    <n v="0"/>
    <s v="No"/>
    <s v="no"/>
    <n v="0"/>
    <n v="2"/>
    <n v="0"/>
    <s v="No"/>
    <n v="0"/>
    <s v="IN"/>
    <s v="332-9118"/>
    <s v="Female"/>
    <n v="49"/>
    <s v="No"/>
    <s v="No"/>
    <s v="No"/>
    <n v="0"/>
    <s v="No"/>
    <x v="2"/>
    <s v="Credit Card"/>
    <n v="10"/>
    <n v="704"/>
    <x v="0"/>
    <n v="0"/>
    <x v="0"/>
  </r>
  <r>
    <s v="2950-ZPUD"/>
    <s v="No"/>
    <n v="1"/>
    <n v="2"/>
    <n v="5"/>
    <n v="0"/>
    <n v="0"/>
    <s v="No"/>
    <s v="no"/>
    <n v="0"/>
    <n v="0"/>
    <n v="0"/>
    <s v="No"/>
    <n v="0"/>
    <s v="OR"/>
    <s v="386-1418"/>
    <s v="Male"/>
    <n v="36"/>
    <s v="No"/>
    <s v="No"/>
    <s v="No"/>
    <n v="0"/>
    <s v="No"/>
    <x v="0"/>
    <s v="Credit Card"/>
    <n v="9"/>
    <n v="9"/>
    <x v="0"/>
    <n v="0"/>
    <x v="0"/>
  </r>
  <r>
    <s v="5485-RHLA"/>
    <s v="No"/>
    <n v="70"/>
    <n v="457"/>
    <n v="845.5"/>
    <n v="0"/>
    <n v="0"/>
    <s v="No"/>
    <s v="no"/>
    <n v="0"/>
    <n v="0"/>
    <n v="6"/>
    <s v="Yes"/>
    <n v="0"/>
    <s v="SD"/>
    <s v="393-3535"/>
    <s v="Male"/>
    <n v="63"/>
    <s v="No"/>
    <s v="No"/>
    <s v="No"/>
    <n v="0"/>
    <s v="No"/>
    <x v="2"/>
    <s v="Direct Debit"/>
    <n v="45"/>
    <n v="3191"/>
    <x v="0"/>
    <n v="0"/>
    <x v="0"/>
  </r>
  <r>
    <s v="2665-DBMI"/>
    <s v="No"/>
    <n v="63"/>
    <n v="85"/>
    <n v="252.7"/>
    <n v="0"/>
    <n v="0"/>
    <s v="No"/>
    <s v="no"/>
    <n v="0"/>
    <n v="1"/>
    <n v="6"/>
    <s v="Yes"/>
    <n v="0"/>
    <s v="OR"/>
    <s v="402-2482"/>
    <s v="Female"/>
    <n v="37"/>
    <s v="No"/>
    <s v="No"/>
    <s v="No"/>
    <n v="0"/>
    <s v="Yes"/>
    <x v="2"/>
    <s v="Credit Card"/>
    <n v="29"/>
    <n v="1836"/>
    <x v="0"/>
    <n v="0"/>
    <x v="0"/>
  </r>
  <r>
    <s v="6696-TRAG"/>
    <s v="No"/>
    <n v="7"/>
    <n v="23"/>
    <n v="56.7"/>
    <n v="0"/>
    <n v="0"/>
    <s v="No"/>
    <s v="no"/>
    <n v="0"/>
    <n v="0"/>
    <n v="14"/>
    <s v="Yes"/>
    <n v="0"/>
    <s v="NE"/>
    <s v="408-4865"/>
    <s v="Female"/>
    <n v="29"/>
    <s v="Yes"/>
    <s v="No"/>
    <s v="No"/>
    <n v="0"/>
    <s v="No"/>
    <x v="0"/>
    <s v="Credit Card"/>
    <n v="18"/>
    <n v="130"/>
    <x v="0"/>
    <n v="0"/>
    <x v="0"/>
  </r>
  <r>
    <s v="6794-ZDAN"/>
    <s v="No"/>
    <n v="32"/>
    <n v="69"/>
    <n v="192.6"/>
    <n v="0"/>
    <n v="0"/>
    <s v="No"/>
    <s v="no"/>
    <n v="0"/>
    <n v="0"/>
    <n v="1"/>
    <s v="Yes"/>
    <n v="0"/>
    <s v="TX"/>
    <s v="356-1358"/>
    <s v="Female"/>
    <n v="45"/>
    <s v="No"/>
    <s v="No"/>
    <s v="No"/>
    <n v="0"/>
    <s v="No"/>
    <x v="0"/>
    <s v="Direct Debit"/>
    <n v="35"/>
    <n v="1123"/>
    <x v="0"/>
    <n v="0"/>
    <x v="0"/>
  </r>
  <r>
    <s v="9531-CRLJ"/>
    <s v="No"/>
    <n v="65"/>
    <n v="253"/>
    <n v="523.4"/>
    <n v="0"/>
    <n v="0"/>
    <s v="No"/>
    <s v="no"/>
    <n v="0"/>
    <n v="0"/>
    <n v="1"/>
    <s v="No"/>
    <n v="62"/>
    <s v="WI"/>
    <s v="360-7839"/>
    <s v="Male"/>
    <n v="50"/>
    <s v="No"/>
    <s v="No"/>
    <s v="No"/>
    <n v="0"/>
    <s v="No"/>
    <x v="0"/>
    <s v="Direct Debit"/>
    <n v="40"/>
    <n v="2646"/>
    <x v="0"/>
    <n v="0"/>
    <x v="0"/>
  </r>
  <r>
    <s v="4813-AGUS"/>
    <s v="No"/>
    <n v="38"/>
    <n v="119"/>
    <n v="303.3"/>
    <n v="0"/>
    <n v="0"/>
    <s v="No"/>
    <s v="no"/>
    <n v="0"/>
    <n v="2"/>
    <n v="0"/>
    <s v="No"/>
    <n v="0"/>
    <s v="VA"/>
    <s v="348-5038"/>
    <s v="Male"/>
    <n v="20"/>
    <s v="Yes"/>
    <s v="No"/>
    <s v="No"/>
    <n v="0"/>
    <s v="No"/>
    <x v="1"/>
    <s v="Direct Debit"/>
    <n v="15"/>
    <n v="584"/>
    <x v="0"/>
    <n v="0"/>
    <x v="0"/>
  </r>
  <r>
    <s v="7748-ZYUE"/>
    <s v="No"/>
    <n v="8"/>
    <n v="33"/>
    <n v="76.5"/>
    <n v="0"/>
    <n v="0"/>
    <s v="No"/>
    <s v="no"/>
    <n v="0"/>
    <n v="0"/>
    <n v="2"/>
    <s v="Yes"/>
    <n v="0"/>
    <s v="AR"/>
    <s v="365-4728"/>
    <s v="Male"/>
    <n v="68"/>
    <s v="No"/>
    <s v="Yes"/>
    <s v="No"/>
    <n v="0"/>
    <s v="No"/>
    <x v="0"/>
    <s v="Direct Debit"/>
    <n v="28"/>
    <n v="214"/>
    <x v="0"/>
    <n v="0"/>
    <x v="0"/>
  </r>
  <r>
    <s v="3591-OWQP"/>
    <s v="No"/>
    <n v="22"/>
    <n v="97"/>
    <n v="304.39999999999998"/>
    <n v="0"/>
    <n v="0"/>
    <s v="No"/>
    <s v="no"/>
    <n v="0"/>
    <n v="1"/>
    <n v="5"/>
    <s v="Yes"/>
    <n v="0"/>
    <s v="OH"/>
    <s v="397-9184"/>
    <s v="Female"/>
    <n v="78"/>
    <s v="No"/>
    <s v="Yes"/>
    <s v="No"/>
    <n v="0"/>
    <s v="No"/>
    <x v="2"/>
    <s v="Credit Card"/>
    <n v="39"/>
    <n v="844"/>
    <x v="0"/>
    <n v="0"/>
    <x v="0"/>
  </r>
  <r>
    <s v="4266-WJDZ"/>
    <s v="No"/>
    <n v="1"/>
    <n v="2"/>
    <n v="7"/>
    <n v="0"/>
    <n v="0"/>
    <s v="No"/>
    <s v="no"/>
    <n v="0"/>
    <n v="2"/>
    <n v="8"/>
    <s v="Yes"/>
    <n v="0"/>
    <s v="IL"/>
    <s v="382-6827"/>
    <s v="Male"/>
    <n v="32"/>
    <s v="No"/>
    <s v="No"/>
    <s v="No"/>
    <n v="0"/>
    <s v="No"/>
    <x v="0"/>
    <s v="Direct Debit"/>
    <n v="24"/>
    <n v="24"/>
    <x v="0"/>
    <n v="0"/>
    <x v="0"/>
  </r>
  <r>
    <s v="9362-KCLM"/>
    <s v="No"/>
    <n v="1"/>
    <n v="3"/>
    <n v="7"/>
    <n v="0"/>
    <n v="0"/>
    <s v="No"/>
    <s v="no"/>
    <n v="0"/>
    <n v="2"/>
    <n v="26"/>
    <s v="No"/>
    <n v="4"/>
    <s v="DC"/>
    <s v="333-9511"/>
    <s v="Female"/>
    <n v="27"/>
    <s v="Yes"/>
    <s v="No"/>
    <s v="No"/>
    <n v="0"/>
    <s v="No"/>
    <x v="0"/>
    <s v="Direct Debit"/>
    <n v="22"/>
    <n v="22"/>
    <x v="0"/>
    <n v="0"/>
    <x v="0"/>
  </r>
  <r>
    <s v="8830-VTES"/>
    <s v="No"/>
    <n v="55"/>
    <n v="404"/>
    <n v="876.3"/>
    <n v="0"/>
    <n v="0"/>
    <s v="No"/>
    <s v="no"/>
    <n v="0"/>
    <n v="0"/>
    <n v="4"/>
    <s v="Yes"/>
    <n v="0"/>
    <s v="IA"/>
    <s v="331-2144"/>
    <s v="Male"/>
    <n v="67"/>
    <s v="No"/>
    <s v="Yes"/>
    <s v="No"/>
    <n v="0"/>
    <s v="No"/>
    <x v="2"/>
    <s v="Direct Debit"/>
    <n v="52"/>
    <n v="2828"/>
    <x v="0"/>
    <n v="0"/>
    <x v="0"/>
  </r>
  <r>
    <s v="0885-HFED"/>
    <s v="No"/>
    <n v="5"/>
    <n v="26"/>
    <n v="60.1"/>
    <n v="0"/>
    <n v="0"/>
    <s v="No"/>
    <s v="no"/>
    <n v="0"/>
    <n v="0"/>
    <n v="0"/>
    <s v="No"/>
    <n v="0"/>
    <s v="AL"/>
    <s v="345-7014"/>
    <s v="Female"/>
    <n v="26"/>
    <s v="Yes"/>
    <s v="No"/>
    <s v="No"/>
    <n v="0"/>
    <s v="No"/>
    <x v="2"/>
    <s v="Credit Card"/>
    <n v="9"/>
    <n v="44"/>
    <x v="0"/>
    <n v="0"/>
    <x v="0"/>
  </r>
  <r>
    <s v="9298-IVVF"/>
    <s v="No"/>
    <n v="52"/>
    <n v="419"/>
    <n v="778.8"/>
    <n v="0"/>
    <n v="0"/>
    <s v="No"/>
    <s v="no"/>
    <n v="0"/>
    <n v="2"/>
    <n v="0"/>
    <s v="No"/>
    <n v="0"/>
    <s v="WV"/>
    <s v="373-8920"/>
    <s v="Female"/>
    <n v="23"/>
    <s v="Yes"/>
    <s v="No"/>
    <s v="No"/>
    <n v="0"/>
    <s v="No"/>
    <x v="1"/>
    <s v="Direct Debit"/>
    <n v="11"/>
    <n v="584"/>
    <x v="0"/>
    <n v="0"/>
    <x v="0"/>
  </r>
  <r>
    <s v="4978-QAGZ"/>
    <s v="No"/>
    <n v="43"/>
    <n v="214"/>
    <n v="646.6"/>
    <n v="0"/>
    <n v="0"/>
    <s v="No"/>
    <s v="no"/>
    <n v="0"/>
    <n v="1"/>
    <n v="2"/>
    <s v="Yes"/>
    <n v="0"/>
    <s v="WA"/>
    <s v="373-8908"/>
    <s v="Male"/>
    <n v="65"/>
    <s v="No"/>
    <s v="Yes"/>
    <s v="No"/>
    <n v="0"/>
    <s v="Yes"/>
    <x v="0"/>
    <s v="Direct Debit"/>
    <n v="33"/>
    <n v="1409"/>
    <x v="0"/>
    <n v="0"/>
    <x v="0"/>
  </r>
  <r>
    <s v="7763-ZMML"/>
    <s v="No"/>
    <n v="60"/>
    <n v="221"/>
    <n v="536.5"/>
    <n v="0"/>
    <n v="0"/>
    <s v="No"/>
    <s v="no"/>
    <n v="0"/>
    <n v="1"/>
    <n v="1"/>
    <s v="Yes"/>
    <n v="0"/>
    <s v="SC"/>
    <s v="369-7017"/>
    <s v="Male"/>
    <n v="53"/>
    <s v="No"/>
    <s v="No"/>
    <s v="No"/>
    <n v="0"/>
    <s v="Yes"/>
    <x v="1"/>
    <s v="Credit Card"/>
    <n v="42"/>
    <n v="2477"/>
    <x v="0"/>
    <n v="0"/>
    <x v="0"/>
  </r>
  <r>
    <s v="9985-KBVP"/>
    <s v="No"/>
    <n v="70"/>
    <n v="302"/>
    <n v="836.6"/>
    <n v="210"/>
    <n v="973"/>
    <s v="Yes"/>
    <s v="yes"/>
    <n v="0"/>
    <n v="1"/>
    <n v="6"/>
    <s v="No"/>
    <n v="53"/>
    <s v="NC"/>
    <s v="420-8435"/>
    <s v="Male"/>
    <n v="36"/>
    <s v="No"/>
    <s v="No"/>
    <s v="No"/>
    <n v="0"/>
    <s v="Yes"/>
    <x v="1"/>
    <s v="Direct Debit"/>
    <n v="21"/>
    <n v="1459"/>
    <x v="0"/>
    <n v="0"/>
    <x v="0"/>
  </r>
  <r>
    <s v="6212-NITX"/>
    <s v="No"/>
    <n v="15"/>
    <n v="94"/>
    <n v="222.8"/>
    <n v="0"/>
    <n v="0"/>
    <s v="No"/>
    <s v="no"/>
    <n v="0"/>
    <n v="0"/>
    <n v="0"/>
    <s v="No"/>
    <n v="0"/>
    <s v="NH"/>
    <s v="395-2579"/>
    <s v="Male"/>
    <n v="66"/>
    <s v="No"/>
    <s v="Yes"/>
    <s v="No"/>
    <n v="0"/>
    <s v="No"/>
    <x v="1"/>
    <s v="Credit Card"/>
    <n v="7"/>
    <n v="102"/>
    <x v="0"/>
    <n v="0"/>
    <x v="0"/>
  </r>
  <r>
    <s v="6172-SZVQ"/>
    <s v="No"/>
    <n v="39"/>
    <n v="244"/>
    <n v="430.6"/>
    <n v="117"/>
    <n v="335.4"/>
    <s v="Yes"/>
    <s v="yes"/>
    <n v="0"/>
    <n v="2"/>
    <n v="0"/>
    <s v="No"/>
    <n v="0"/>
    <s v="FL"/>
    <s v="394-7710"/>
    <s v="Female"/>
    <n v="51"/>
    <s v="No"/>
    <s v="No"/>
    <s v="No"/>
    <n v="0"/>
    <s v="No"/>
    <x v="1"/>
    <s v="Paper Check"/>
    <n v="9"/>
    <n v="333"/>
    <x v="0"/>
    <n v="0"/>
    <x v="0"/>
  </r>
  <r>
    <s v="9230-VDSG"/>
    <s v="No"/>
    <n v="48"/>
    <n v="144"/>
    <n v="289.3"/>
    <n v="0"/>
    <n v="0"/>
    <s v="No"/>
    <s v="no"/>
    <n v="0"/>
    <n v="1"/>
    <n v="5"/>
    <s v="Yes"/>
    <n v="0"/>
    <s v="NC"/>
    <s v="340-1876"/>
    <s v="Female"/>
    <n v="75"/>
    <s v="No"/>
    <s v="Yes"/>
    <s v="No"/>
    <n v="0"/>
    <s v="Yes"/>
    <x v="2"/>
    <s v="Credit Card"/>
    <n v="40"/>
    <n v="1944"/>
    <x v="0"/>
    <n v="0"/>
    <x v="0"/>
  </r>
  <r>
    <s v="0257-HLPO"/>
    <s v="No"/>
    <n v="65"/>
    <n v="281"/>
    <n v="851.3"/>
    <n v="0"/>
    <n v="0"/>
    <s v="No"/>
    <s v="no"/>
    <n v="0"/>
    <n v="1"/>
    <n v="36"/>
    <s v="Yes"/>
    <n v="0"/>
    <s v="NM"/>
    <s v="407-2259"/>
    <s v="Female"/>
    <n v="22"/>
    <s v="Yes"/>
    <s v="No"/>
    <s v="No"/>
    <n v="0"/>
    <s v="Yes"/>
    <x v="2"/>
    <s v="Credit Card"/>
    <n v="36"/>
    <n v="2327"/>
    <x v="0"/>
    <n v="0"/>
    <x v="0"/>
  </r>
  <r>
    <s v="3931-UWXF"/>
    <s v="No"/>
    <n v="51"/>
    <n v="101"/>
    <n v="304.89999999999998"/>
    <n v="153"/>
    <n v="408"/>
    <s v="Yes"/>
    <s v="yes"/>
    <n v="0"/>
    <n v="1"/>
    <n v="12"/>
    <s v="Yes"/>
    <n v="0"/>
    <s v="OH"/>
    <s v="379-1720"/>
    <s v="Female"/>
    <n v="75"/>
    <s v="No"/>
    <s v="Yes"/>
    <s v="No"/>
    <n v="0"/>
    <s v="Yes"/>
    <x v="2"/>
    <s v="Direct Debit"/>
    <n v="23"/>
    <n v="1163"/>
    <x v="0"/>
    <n v="0"/>
    <x v="0"/>
  </r>
  <r>
    <s v="4451-MSWO"/>
    <s v="No"/>
    <n v="7"/>
    <n v="12"/>
    <n v="27.3"/>
    <n v="28"/>
    <n v="60.9"/>
    <s v="Yes"/>
    <s v="yes"/>
    <n v="0"/>
    <n v="2"/>
    <n v="0"/>
    <s v="No"/>
    <n v="0"/>
    <s v="TN"/>
    <s v="368-3117"/>
    <s v="Male"/>
    <n v="40"/>
    <s v="No"/>
    <s v="No"/>
    <s v="No"/>
    <n v="0"/>
    <s v="No"/>
    <x v="1"/>
    <s v="Paper Check"/>
    <n v="16"/>
    <n v="106"/>
    <x v="0"/>
    <n v="0"/>
    <x v="0"/>
  </r>
  <r>
    <s v="6826-QYHY"/>
    <s v="No"/>
    <n v="26"/>
    <n v="94"/>
    <n v="342.1"/>
    <n v="0"/>
    <n v="0"/>
    <s v="No"/>
    <s v="no"/>
    <n v="0"/>
    <n v="0"/>
    <n v="9"/>
    <s v="Yes"/>
    <n v="0"/>
    <s v="MA"/>
    <s v="352-5000"/>
    <s v="Female"/>
    <n v="73"/>
    <s v="No"/>
    <s v="Yes"/>
    <s v="No"/>
    <n v="0"/>
    <s v="Yes"/>
    <x v="1"/>
    <s v="Credit Card"/>
    <n v="21"/>
    <n v="558"/>
    <x v="0"/>
    <n v="0"/>
    <x v="0"/>
  </r>
  <r>
    <s v="7786-BGST"/>
    <s v="No"/>
    <n v="48"/>
    <n v="235"/>
    <n v="479.2"/>
    <n v="0"/>
    <n v="0"/>
    <s v="No"/>
    <s v="no"/>
    <n v="0"/>
    <n v="2"/>
    <n v="1"/>
    <s v="Yes"/>
    <n v="0"/>
    <s v="MI"/>
    <s v="405-7676"/>
    <s v="Male"/>
    <n v="76"/>
    <s v="No"/>
    <s v="Yes"/>
    <s v="No"/>
    <n v="0"/>
    <s v="No"/>
    <x v="1"/>
    <s v="Direct Debit"/>
    <n v="64"/>
    <n v="3057"/>
    <x v="0"/>
    <n v="0"/>
    <x v="0"/>
  </r>
  <r>
    <s v="2018-IMMN"/>
    <s v="No"/>
    <n v="1"/>
    <n v="6"/>
    <n v="15"/>
    <n v="0"/>
    <n v="0"/>
    <s v="No"/>
    <s v="no"/>
    <n v="0"/>
    <n v="1"/>
    <n v="3"/>
    <s v="Yes"/>
    <n v="0"/>
    <s v="MD"/>
    <s v="369-7049"/>
    <s v="Male"/>
    <n v="53"/>
    <s v="No"/>
    <s v="No"/>
    <s v="No"/>
    <n v="0"/>
    <s v="No"/>
    <x v="0"/>
    <s v="Direct Debit"/>
    <n v="27"/>
    <n v="27"/>
    <x v="0"/>
    <n v="0"/>
    <x v="0"/>
  </r>
  <r>
    <s v="4529-SZSD"/>
    <s v="No"/>
    <n v="1"/>
    <n v="5"/>
    <n v="13"/>
    <n v="0"/>
    <n v="0"/>
    <s v="No"/>
    <s v="no"/>
    <n v="0"/>
    <n v="0"/>
    <n v="1"/>
    <s v="Yes"/>
    <n v="0"/>
    <s v="AZ"/>
    <s v="362-3660"/>
    <s v="Male"/>
    <n v="54"/>
    <s v="No"/>
    <s v="No"/>
    <s v="No"/>
    <n v="0"/>
    <s v="No"/>
    <x v="0"/>
    <s v="Paper Check"/>
    <n v="16"/>
    <n v="16"/>
    <x v="0"/>
    <n v="0"/>
    <x v="0"/>
  </r>
  <r>
    <s v="6035-AFOJ"/>
    <s v="No"/>
    <n v="71"/>
    <n v="345"/>
    <n v="780.2"/>
    <n v="0"/>
    <n v="0"/>
    <s v="No"/>
    <s v="no"/>
    <n v="0"/>
    <n v="1"/>
    <n v="11"/>
    <s v="Yes"/>
    <n v="0"/>
    <s v="WI"/>
    <s v="395-8330"/>
    <s v="Female"/>
    <n v="57"/>
    <s v="No"/>
    <s v="No"/>
    <s v="No"/>
    <n v="0"/>
    <s v="Yes"/>
    <x v="2"/>
    <s v="Credit Card"/>
    <n v="30"/>
    <n v="2123"/>
    <x v="0"/>
    <n v="0"/>
    <x v="0"/>
  </r>
  <r>
    <s v="5249-YABY"/>
    <s v="No"/>
    <n v="41"/>
    <n v="92"/>
    <n v="206.7"/>
    <n v="0"/>
    <n v="0"/>
    <s v="No"/>
    <s v="no"/>
    <n v="0"/>
    <n v="2"/>
    <n v="7"/>
    <s v="Yes"/>
    <n v="0"/>
    <s v="WV"/>
    <s v="373-8895"/>
    <s v="Female"/>
    <n v="68"/>
    <s v="No"/>
    <s v="Yes"/>
    <s v="No"/>
    <n v="0"/>
    <s v="No"/>
    <x v="2"/>
    <s v="Credit Card"/>
    <n v="33"/>
    <n v="1344"/>
    <x v="0"/>
    <n v="0"/>
    <x v="0"/>
  </r>
  <r>
    <s v="7488-PVPJ"/>
    <s v="No"/>
    <n v="71"/>
    <n v="326"/>
    <n v="850.5"/>
    <n v="0"/>
    <n v="0"/>
    <s v="No"/>
    <s v="no"/>
    <n v="0"/>
    <n v="0"/>
    <n v="1"/>
    <s v="Yes"/>
    <n v="0"/>
    <s v="NY"/>
    <s v="386-4581"/>
    <s v="Male"/>
    <n v="62"/>
    <s v="No"/>
    <s v="No"/>
    <s v="No"/>
    <n v="0"/>
    <s v="Yes"/>
    <x v="2"/>
    <s v="Credit Card"/>
    <n v="46"/>
    <n v="3261"/>
    <x v="0"/>
    <n v="0"/>
    <x v="0"/>
  </r>
  <r>
    <s v="3216-NWMX"/>
    <s v="No"/>
    <n v="48"/>
    <n v="262"/>
    <n v="527.20000000000005"/>
    <n v="0"/>
    <n v="0"/>
    <s v="No"/>
    <s v="no"/>
    <n v="0"/>
    <n v="2"/>
    <n v="21"/>
    <s v="No"/>
    <n v="42"/>
    <s v="OK"/>
    <s v="354-8191"/>
    <s v="Male"/>
    <n v="23"/>
    <s v="Yes"/>
    <s v="No"/>
    <s v="No"/>
    <n v="0"/>
    <s v="No"/>
    <x v="1"/>
    <s v="Credit Card"/>
    <n v="43"/>
    <n v="2064"/>
    <x v="0"/>
    <n v="0"/>
    <x v="0"/>
  </r>
  <r>
    <s v="4646-NGEL"/>
    <s v="No"/>
    <n v="72"/>
    <n v="346"/>
    <n v="862.2"/>
    <n v="288"/>
    <n v="698.4"/>
    <s v="Yes"/>
    <s v="yes"/>
    <n v="0"/>
    <n v="1"/>
    <n v="5"/>
    <s v="Yes"/>
    <n v="0"/>
    <s v="NC"/>
    <s v="359-7562"/>
    <s v="Male"/>
    <n v="59"/>
    <s v="No"/>
    <s v="No"/>
    <s v="No"/>
    <n v="0"/>
    <s v="Yes"/>
    <x v="2"/>
    <s v="Credit Card"/>
    <n v="56"/>
    <n v="3989"/>
    <x v="0"/>
    <n v="0"/>
    <x v="0"/>
  </r>
  <r>
    <s v="0412-YPJZ"/>
    <s v="No"/>
    <n v="3"/>
    <n v="9"/>
    <n v="22.6"/>
    <n v="0"/>
    <n v="0"/>
    <s v="No"/>
    <s v="no"/>
    <n v="0"/>
    <n v="1"/>
    <n v="0"/>
    <s v="No"/>
    <n v="0"/>
    <s v="KY"/>
    <s v="359-4336"/>
    <s v="Male"/>
    <n v="25"/>
    <s v="Yes"/>
    <s v="No"/>
    <s v="No"/>
    <n v="0"/>
    <s v="No"/>
    <x v="0"/>
    <s v="Credit Card"/>
    <n v="12"/>
    <n v="38"/>
    <x v="0"/>
    <n v="0"/>
    <x v="0"/>
  </r>
  <r>
    <s v="0937-OVGK"/>
    <s v="No"/>
    <n v="26"/>
    <n v="33"/>
    <n v="103.6"/>
    <n v="0"/>
    <n v="0"/>
    <s v="No"/>
    <s v="no"/>
    <n v="0"/>
    <n v="2"/>
    <n v="2"/>
    <s v="Yes"/>
    <n v="0"/>
    <s v="NE"/>
    <s v="334-6519"/>
    <s v="Male"/>
    <n v="38"/>
    <s v="No"/>
    <s v="No"/>
    <s v="No"/>
    <n v="0"/>
    <s v="No"/>
    <x v="0"/>
    <s v="Direct Debit"/>
    <n v="22"/>
    <n v="574"/>
    <x v="0"/>
    <n v="0"/>
    <x v="0"/>
  </r>
  <r>
    <s v="5972-RVMH"/>
    <s v="No"/>
    <n v="27"/>
    <n v="120"/>
    <n v="293.10000000000002"/>
    <n v="189"/>
    <n v="332.1"/>
    <s v="Yes"/>
    <s v="yes"/>
    <n v="0"/>
    <n v="1"/>
    <n v="4"/>
    <s v="Yes"/>
    <n v="0"/>
    <s v="AK"/>
    <s v="352-9130"/>
    <s v="Male"/>
    <n v="48"/>
    <s v="No"/>
    <s v="No"/>
    <s v="No"/>
    <n v="0"/>
    <s v="No"/>
    <x v="1"/>
    <s v="Direct Debit"/>
    <n v="30"/>
    <n v="804"/>
    <x v="0"/>
    <n v="0"/>
    <x v="0"/>
  </r>
  <r>
    <s v="9345-ODZG"/>
    <s v="No"/>
    <n v="65"/>
    <n v="198"/>
    <n v="458.2"/>
    <n v="0"/>
    <n v="0"/>
    <s v="No"/>
    <s v="no"/>
    <n v="0"/>
    <n v="0"/>
    <n v="3"/>
    <s v="No"/>
    <n v="22"/>
    <s v="ID"/>
    <s v="360-8919"/>
    <s v="Male"/>
    <n v="58"/>
    <s v="No"/>
    <s v="No"/>
    <s v="No"/>
    <n v="0"/>
    <s v="Yes"/>
    <x v="2"/>
    <s v="Direct Debit"/>
    <n v="25"/>
    <n v="1629"/>
    <x v="0"/>
    <n v="0"/>
    <x v="0"/>
  </r>
  <r>
    <s v="7257-FOOI"/>
    <s v="No"/>
    <n v="24"/>
    <n v="70"/>
    <n v="214.2"/>
    <n v="0"/>
    <n v="0"/>
    <s v="No"/>
    <s v="no"/>
    <n v="0"/>
    <n v="0"/>
    <n v="2"/>
    <s v="Yes"/>
    <n v="0"/>
    <s v="WA"/>
    <s v="381-2498"/>
    <s v="Female"/>
    <n v="59"/>
    <s v="No"/>
    <s v="No"/>
    <s v="No"/>
    <n v="0"/>
    <s v="Yes"/>
    <x v="1"/>
    <s v="Direct Debit"/>
    <n v="25"/>
    <n v="592"/>
    <x v="0"/>
    <n v="0"/>
    <x v="0"/>
  </r>
  <r>
    <s v="8041-CRYZ"/>
    <s v="No"/>
    <n v="13"/>
    <n v="120"/>
    <n v="202.4"/>
    <n v="0"/>
    <n v="0"/>
    <s v="No"/>
    <s v="no"/>
    <n v="0"/>
    <n v="2"/>
    <n v="4"/>
    <s v="Yes"/>
    <n v="0"/>
    <s v="SD"/>
    <s v="357-5696"/>
    <s v="Male"/>
    <n v="61"/>
    <s v="No"/>
    <s v="No"/>
    <s v="No"/>
    <n v="0"/>
    <s v="No"/>
    <x v="0"/>
    <s v="Paper Check"/>
    <n v="15"/>
    <n v="208"/>
    <x v="0"/>
    <n v="0"/>
    <x v="0"/>
  </r>
  <r>
    <s v="4958-GKHI"/>
    <s v="No"/>
    <n v="4"/>
    <n v="7"/>
    <n v="16.3"/>
    <n v="4"/>
    <n v="39.6"/>
    <s v="Yes"/>
    <s v="yes"/>
    <n v="0"/>
    <n v="0"/>
    <n v="2"/>
    <s v="Yes"/>
    <n v="0"/>
    <s v="WI"/>
    <s v="405-5403"/>
    <s v="Male"/>
    <n v="77"/>
    <s v="No"/>
    <s v="Yes"/>
    <s v="No"/>
    <n v="0"/>
    <s v="No"/>
    <x v="2"/>
    <s v="Credit Card"/>
    <n v="18"/>
    <n v="74"/>
    <x v="0"/>
    <n v="0"/>
    <x v="0"/>
  </r>
  <r>
    <s v="0531-YTUI"/>
    <s v="No"/>
    <n v="46"/>
    <n v="269"/>
    <n v="639.6"/>
    <n v="0"/>
    <n v="0"/>
    <s v="No"/>
    <s v="no"/>
    <n v="0"/>
    <n v="1"/>
    <n v="2"/>
    <s v="Yes"/>
    <n v="0"/>
    <s v="NM"/>
    <s v="396-7091"/>
    <s v="Female"/>
    <n v="50"/>
    <s v="No"/>
    <s v="No"/>
    <s v="No"/>
    <n v="0"/>
    <s v="No"/>
    <x v="0"/>
    <s v="Direct Debit"/>
    <n v="26"/>
    <n v="1188"/>
    <x v="0"/>
    <n v="0"/>
    <x v="0"/>
  </r>
  <r>
    <s v="2829-FQVC"/>
    <s v="No"/>
    <n v="68"/>
    <n v="138"/>
    <n v="340"/>
    <n v="0"/>
    <n v="0"/>
    <s v="No"/>
    <s v="no"/>
    <n v="0"/>
    <n v="1"/>
    <n v="10"/>
    <s v="Yes"/>
    <n v="0"/>
    <s v="HI"/>
    <s v="398-3004"/>
    <s v="Male"/>
    <n v="60"/>
    <s v="No"/>
    <s v="No"/>
    <s v="No"/>
    <n v="0"/>
    <s v="No"/>
    <x v="2"/>
    <s v="Direct Debit"/>
    <n v="37"/>
    <n v="2511"/>
    <x v="0"/>
    <n v="0"/>
    <x v="0"/>
  </r>
  <r>
    <s v="1149-CYZO"/>
    <s v="No"/>
    <n v="38"/>
    <n v="238"/>
    <n v="569.9"/>
    <n v="0"/>
    <n v="0"/>
    <s v="No"/>
    <s v="no"/>
    <n v="0"/>
    <n v="0"/>
    <n v="6"/>
    <s v="No"/>
    <n v="55"/>
    <s v="KY"/>
    <s v="400-4020"/>
    <s v="Male"/>
    <n v="55"/>
    <s v="No"/>
    <s v="No"/>
    <s v="No"/>
    <n v="0"/>
    <s v="Yes"/>
    <x v="0"/>
    <s v="Direct Debit"/>
    <n v="31"/>
    <n v="1174"/>
    <x v="0"/>
    <n v="0"/>
    <x v="0"/>
  </r>
  <r>
    <s v="1951-MIVV"/>
    <s v="No"/>
    <n v="18"/>
    <n v="45"/>
    <n v="124.1"/>
    <n v="0"/>
    <n v="0"/>
    <s v="No"/>
    <s v="no"/>
    <n v="0"/>
    <n v="2"/>
    <n v="11"/>
    <s v="Yes"/>
    <n v="0"/>
    <s v="AZ"/>
    <s v="332-6633"/>
    <s v="Male"/>
    <n v="48"/>
    <s v="No"/>
    <s v="No"/>
    <s v="No"/>
    <n v="0"/>
    <s v="Yes"/>
    <x v="0"/>
    <s v="Credit Card"/>
    <n v="61"/>
    <n v="1074"/>
    <x v="0"/>
    <n v="0"/>
    <x v="0"/>
  </r>
  <r>
    <s v="0083-AUNQ"/>
    <s v="No"/>
    <n v="13"/>
    <n v="43"/>
    <n v="103.5"/>
    <n v="0"/>
    <n v="0"/>
    <s v="No"/>
    <s v="no"/>
    <n v="0"/>
    <n v="1"/>
    <n v="0"/>
    <s v="No"/>
    <n v="0"/>
    <s v="MO"/>
    <s v="412-9190"/>
    <s v="Female"/>
    <n v="34"/>
    <s v="No"/>
    <s v="No"/>
    <s v="No"/>
    <n v="0"/>
    <s v="No"/>
    <x v="1"/>
    <s v="Direct Debit"/>
    <n v="10"/>
    <n v="132"/>
    <x v="0"/>
    <n v="0"/>
    <x v="0"/>
  </r>
  <r>
    <s v="0323-STHP"/>
    <s v="No"/>
    <n v="71"/>
    <n v="201"/>
    <n v="711"/>
    <n v="0"/>
    <n v="0"/>
    <s v="No"/>
    <s v="no"/>
    <n v="0"/>
    <n v="1"/>
    <n v="2"/>
    <s v="Yes"/>
    <n v="0"/>
    <s v="AL"/>
    <s v="368-9007"/>
    <s v="Male"/>
    <n v="61"/>
    <s v="No"/>
    <s v="No"/>
    <s v="No"/>
    <n v="0"/>
    <s v="Yes"/>
    <x v="2"/>
    <s v="Credit Card"/>
    <n v="42"/>
    <n v="3016"/>
    <x v="0"/>
    <n v="0"/>
    <x v="0"/>
  </r>
  <r>
    <s v="0141-HSXP"/>
    <s v="No"/>
    <n v="3"/>
    <n v="12"/>
    <n v="23.2"/>
    <n v="21"/>
    <n v="42"/>
    <s v="Yes"/>
    <s v="yes"/>
    <n v="0"/>
    <n v="1"/>
    <n v="2"/>
    <s v="Yes"/>
    <n v="0"/>
    <s v="NJ"/>
    <s v="384-5632"/>
    <s v="Male"/>
    <n v="56"/>
    <s v="No"/>
    <s v="No"/>
    <s v="No"/>
    <n v="0"/>
    <s v="No"/>
    <x v="0"/>
    <s v="Direct Debit"/>
    <n v="41"/>
    <n v="120"/>
    <x v="0"/>
    <n v="0"/>
    <x v="0"/>
  </r>
  <r>
    <s v="3613-SOGD"/>
    <s v="No"/>
    <n v="39"/>
    <n v="118"/>
    <n v="271.10000000000002"/>
    <n v="0"/>
    <n v="0"/>
    <s v="No"/>
    <s v="no"/>
    <n v="0"/>
    <n v="0"/>
    <n v="0"/>
    <s v="No"/>
    <n v="0"/>
    <s v="NY"/>
    <s v="343-9645"/>
    <s v="Female"/>
    <n v="41"/>
    <s v="No"/>
    <s v="No"/>
    <s v="No"/>
    <n v="0"/>
    <s v="No"/>
    <x v="1"/>
    <s v="Paper Check"/>
    <n v="12"/>
    <n v="474"/>
    <x v="0"/>
    <n v="0"/>
    <x v="0"/>
  </r>
  <r>
    <s v="0382-BYDZ"/>
    <s v="No"/>
    <n v="38"/>
    <n v="228"/>
    <n v="345.7"/>
    <n v="0"/>
    <n v="0"/>
    <s v="No"/>
    <s v="no"/>
    <n v="0"/>
    <n v="2"/>
    <n v="4"/>
    <s v="No"/>
    <n v="74"/>
    <s v="DC"/>
    <s v="384-7873"/>
    <s v="Male"/>
    <n v="53"/>
    <s v="No"/>
    <s v="No"/>
    <s v="No"/>
    <n v="0"/>
    <s v="No"/>
    <x v="1"/>
    <s v="Credit Card"/>
    <n v="17"/>
    <n v="645"/>
    <x v="0"/>
    <n v="0"/>
    <x v="0"/>
  </r>
  <r>
    <s v="4111-SHSH"/>
    <s v="No"/>
    <n v="7"/>
    <n v="30"/>
    <n v="80"/>
    <n v="0"/>
    <n v="0"/>
    <s v="No"/>
    <s v="no"/>
    <n v="0"/>
    <n v="0"/>
    <n v="3"/>
    <s v="Yes"/>
    <n v="0"/>
    <s v="NE"/>
    <s v="396-2187"/>
    <s v="Female"/>
    <n v="47"/>
    <s v="No"/>
    <s v="No"/>
    <s v="No"/>
    <n v="0"/>
    <s v="No"/>
    <x v="0"/>
    <s v="Direct Debit"/>
    <n v="52"/>
    <n v="379"/>
    <x v="0"/>
    <n v="0"/>
    <x v="0"/>
  </r>
  <r>
    <s v="5851-UYMJ"/>
    <s v="No"/>
    <n v="70"/>
    <n v="296"/>
    <n v="631.29999999999995"/>
    <n v="0"/>
    <n v="0"/>
    <s v="No"/>
    <s v="no"/>
    <n v="0"/>
    <n v="0"/>
    <n v="0"/>
    <s v="No"/>
    <n v="0"/>
    <s v="MA"/>
    <s v="383-5109"/>
    <s v="Male"/>
    <n v="24"/>
    <s v="Yes"/>
    <s v="No"/>
    <s v="No"/>
    <n v="0"/>
    <s v="No"/>
    <x v="2"/>
    <s v="Credit Card"/>
    <n v="10"/>
    <n v="723"/>
    <x v="0"/>
    <n v="0"/>
    <x v="0"/>
  </r>
  <r>
    <s v="4580-AZMZ"/>
    <s v="No"/>
    <n v="7"/>
    <n v="29"/>
    <n v="79.900000000000006"/>
    <n v="0"/>
    <n v="0"/>
    <s v="No"/>
    <s v="no"/>
    <n v="0"/>
    <n v="1"/>
    <n v="0"/>
    <s v="No"/>
    <n v="0"/>
    <s v="VT"/>
    <s v="377-7843"/>
    <s v="Male"/>
    <n v="68"/>
    <s v="No"/>
    <s v="Yes"/>
    <s v="No"/>
    <n v="0"/>
    <s v="No"/>
    <x v="1"/>
    <s v="Paper Check"/>
    <n v="12"/>
    <n v="85"/>
    <x v="0"/>
    <n v="0"/>
    <x v="0"/>
  </r>
  <r>
    <s v="3045-ZUBC"/>
    <s v="No"/>
    <n v="42"/>
    <n v="108"/>
    <n v="211"/>
    <n v="0"/>
    <n v="0"/>
    <s v="No"/>
    <s v="no"/>
    <n v="0"/>
    <n v="1"/>
    <n v="0"/>
    <s v="No"/>
    <n v="0"/>
    <s v="NH"/>
    <s v="371-1727"/>
    <s v="Male"/>
    <n v="62"/>
    <s v="No"/>
    <s v="No"/>
    <s v="No"/>
    <n v="0"/>
    <s v="No"/>
    <x v="1"/>
    <s v="Direct Debit"/>
    <n v="10"/>
    <n v="421"/>
    <x v="0"/>
    <n v="0"/>
    <x v="0"/>
  </r>
  <r>
    <s v="9574-QFYY"/>
    <s v="No"/>
    <n v="64"/>
    <n v="234"/>
    <n v="579.9"/>
    <n v="0"/>
    <n v="0"/>
    <s v="No"/>
    <s v="no"/>
    <n v="0"/>
    <n v="2"/>
    <n v="2"/>
    <s v="No"/>
    <n v="47"/>
    <s v="IL"/>
    <s v="369-8871"/>
    <s v="Female"/>
    <n v="63"/>
    <s v="No"/>
    <s v="No"/>
    <s v="No"/>
    <n v="0"/>
    <s v="Yes"/>
    <x v="1"/>
    <s v="Direct Debit"/>
    <n v="45"/>
    <n v="2932"/>
    <x v="0"/>
    <n v="0"/>
    <x v="0"/>
  </r>
  <r>
    <s v="8165-NTWA"/>
    <s v="No"/>
    <n v="3"/>
    <n v="6"/>
    <n v="10.8"/>
    <n v="0"/>
    <n v="0"/>
    <s v="No"/>
    <s v="no"/>
    <n v="0"/>
    <n v="2"/>
    <n v="12"/>
    <s v="Yes"/>
    <n v="0"/>
    <s v="UT"/>
    <s v="335-9726"/>
    <s v="Female"/>
    <n v="20"/>
    <s v="Yes"/>
    <s v="No"/>
    <s v="No"/>
    <n v="0"/>
    <s v="No"/>
    <x v="0"/>
    <s v="Direct Debit"/>
    <n v="32"/>
    <n v="86"/>
    <x v="0"/>
    <n v="0"/>
    <x v="0"/>
  </r>
  <r>
    <s v="2416-RVPE"/>
    <s v="No"/>
    <n v="25"/>
    <n v="107"/>
    <n v="323"/>
    <n v="0"/>
    <n v="0"/>
    <s v="No"/>
    <s v="no"/>
    <n v="0"/>
    <n v="2"/>
    <n v="1"/>
    <s v="Yes"/>
    <n v="0"/>
    <s v="WV"/>
    <s v="357-3709"/>
    <s v="Male"/>
    <n v="48"/>
    <s v="No"/>
    <s v="No"/>
    <s v="No"/>
    <n v="0"/>
    <s v="No"/>
    <x v="0"/>
    <s v="Credit Card"/>
    <n v="18"/>
    <n v="458"/>
    <x v="0"/>
    <n v="0"/>
    <x v="0"/>
  </r>
  <r>
    <s v="8076-CNIR"/>
    <s v="No"/>
    <n v="71"/>
    <n v="107"/>
    <n v="285.2"/>
    <n v="0"/>
    <n v="0"/>
    <s v="No"/>
    <s v="no"/>
    <n v="0"/>
    <n v="0"/>
    <n v="3"/>
    <s v="Yes"/>
    <n v="0"/>
    <s v="NM"/>
    <s v="366-9211"/>
    <s v="Female"/>
    <n v="67"/>
    <s v="No"/>
    <s v="Yes"/>
    <s v="No"/>
    <n v="0"/>
    <s v="Yes"/>
    <x v="2"/>
    <s v="Credit Card"/>
    <n v="35"/>
    <n v="2479"/>
    <x v="0"/>
    <n v="0"/>
    <x v="0"/>
  </r>
  <r>
    <s v="4844-FCSB"/>
    <s v="No"/>
    <n v="25"/>
    <n v="93"/>
    <n v="220.9"/>
    <n v="0"/>
    <n v="0"/>
    <s v="No"/>
    <s v="no"/>
    <n v="0"/>
    <n v="0"/>
    <n v="14"/>
    <s v="Yes"/>
    <n v="0"/>
    <s v="ND"/>
    <s v="384-9033"/>
    <s v="Male"/>
    <n v="30"/>
    <s v="No"/>
    <s v="No"/>
    <s v="No"/>
    <n v="0"/>
    <s v="No"/>
    <x v="0"/>
    <s v="Direct Debit"/>
    <n v="20"/>
    <n v="479"/>
    <x v="0"/>
    <n v="0"/>
    <x v="0"/>
  </r>
  <r>
    <s v="3537-ZULC"/>
    <s v="No"/>
    <n v="23"/>
    <n v="35"/>
    <n v="92.2"/>
    <n v="0"/>
    <n v="0"/>
    <s v="No"/>
    <s v="no"/>
    <n v="0"/>
    <n v="0"/>
    <n v="0"/>
    <s v="No"/>
    <n v="0"/>
    <s v="NM"/>
    <s v="404-7518"/>
    <s v="Male"/>
    <n v="42"/>
    <s v="No"/>
    <s v="No"/>
    <s v="No"/>
    <n v="0"/>
    <s v="No"/>
    <x v="0"/>
    <s v="Direct Debit"/>
    <n v="10"/>
    <n v="233"/>
    <x v="0"/>
    <n v="0"/>
    <x v="0"/>
  </r>
  <r>
    <s v="9465-KYXE"/>
    <s v="No"/>
    <n v="69"/>
    <n v="485"/>
    <n v="966.2"/>
    <n v="0"/>
    <n v="0"/>
    <s v="No"/>
    <s v="no"/>
    <n v="0"/>
    <n v="1"/>
    <n v="12"/>
    <s v="Yes"/>
    <n v="0"/>
    <s v="DE"/>
    <s v="353-1954"/>
    <s v="Male"/>
    <n v="36"/>
    <s v="No"/>
    <s v="No"/>
    <s v="No"/>
    <n v="0"/>
    <s v="Yes"/>
    <x v="2"/>
    <s v="Credit Card"/>
    <n v="40"/>
    <n v="2781"/>
    <x v="0"/>
    <n v="0"/>
    <x v="0"/>
  </r>
  <r>
    <s v="7515-TOHI"/>
    <s v="No"/>
    <n v="58"/>
    <n v="227"/>
    <n v="523.6"/>
    <n v="0"/>
    <n v="0"/>
    <s v="No"/>
    <s v="no"/>
    <n v="0"/>
    <n v="0"/>
    <n v="6"/>
    <s v="Yes"/>
    <n v="0"/>
    <s v="NJ"/>
    <s v="412-3898"/>
    <s v="Female"/>
    <n v="42"/>
    <s v="No"/>
    <s v="No"/>
    <s v="No"/>
    <n v="0"/>
    <s v="Yes"/>
    <x v="2"/>
    <s v="Direct Debit"/>
    <n v="34"/>
    <n v="1967"/>
    <x v="0"/>
    <n v="0"/>
    <x v="0"/>
  </r>
  <r>
    <s v="9479-LZNE"/>
    <s v="No"/>
    <n v="4"/>
    <n v="19"/>
    <n v="48.8"/>
    <n v="0"/>
    <n v="0"/>
    <s v="No"/>
    <s v="no"/>
    <n v="0"/>
    <n v="2"/>
    <n v="0"/>
    <s v="No"/>
    <n v="0"/>
    <s v="NY"/>
    <s v="337-1151"/>
    <s v="Male"/>
    <n v="30"/>
    <s v="No"/>
    <s v="No"/>
    <s v="No"/>
    <n v="0"/>
    <s v="No"/>
    <x v="0"/>
    <s v="Direct Debit"/>
    <n v="11"/>
    <n v="42"/>
    <x v="0"/>
    <n v="0"/>
    <x v="0"/>
  </r>
  <r>
    <s v="3828-QDWL"/>
    <s v="No"/>
    <n v="52"/>
    <n v="83"/>
    <n v="259.8"/>
    <n v="260"/>
    <n v="405.6"/>
    <s v="Yes"/>
    <s v="yes"/>
    <n v="0"/>
    <n v="2"/>
    <n v="17"/>
    <s v="Yes"/>
    <n v="0"/>
    <s v="DE"/>
    <s v="374-4664"/>
    <s v="Female"/>
    <n v="29"/>
    <s v="Yes"/>
    <s v="No"/>
    <s v="No"/>
    <n v="0"/>
    <s v="Yes"/>
    <x v="1"/>
    <s v="Direct Debit"/>
    <n v="44"/>
    <n v="2310"/>
    <x v="0"/>
    <n v="0"/>
    <x v="0"/>
  </r>
  <r>
    <s v="1435-PKWS"/>
    <s v="No"/>
    <n v="1"/>
    <n v="3"/>
    <n v="8"/>
    <n v="0"/>
    <n v="0"/>
    <s v="No"/>
    <s v="no"/>
    <n v="0"/>
    <n v="0"/>
    <n v="0"/>
    <s v="No"/>
    <n v="0"/>
    <s v="RI"/>
    <s v="396-9656"/>
    <s v="Male"/>
    <n v="29"/>
    <s v="Yes"/>
    <s v="No"/>
    <s v="No"/>
    <n v="0"/>
    <s v="No"/>
    <x v="0"/>
    <s v="Paper Check"/>
    <n v="11"/>
    <n v="11"/>
    <x v="0"/>
    <n v="0"/>
    <x v="0"/>
  </r>
  <r>
    <s v="4433-EHPQ"/>
    <s v="No"/>
    <n v="21"/>
    <n v="36"/>
    <n v="126.7"/>
    <n v="0"/>
    <n v="0"/>
    <s v="No"/>
    <s v="no"/>
    <n v="0"/>
    <n v="0"/>
    <n v="0"/>
    <s v="No"/>
    <n v="0"/>
    <s v="PA"/>
    <s v="377-5043"/>
    <s v="Male"/>
    <n v="57"/>
    <s v="No"/>
    <s v="No"/>
    <s v="No"/>
    <n v="0"/>
    <s v="No"/>
    <x v="1"/>
    <s v="Paper Check"/>
    <n v="12"/>
    <n v="249"/>
    <x v="0"/>
    <n v="0"/>
    <x v="0"/>
  </r>
  <r>
    <s v="2583-KFUG"/>
    <s v="No"/>
    <n v="50"/>
    <n v="89"/>
    <n v="200.9"/>
    <n v="250"/>
    <n v="680"/>
    <s v="Yes"/>
    <s v="yes"/>
    <n v="0"/>
    <n v="0"/>
    <n v="0"/>
    <s v="No"/>
    <n v="0"/>
    <s v="MD"/>
    <s v="375-2184"/>
    <s v="Female"/>
    <n v="65"/>
    <s v="No"/>
    <s v="Yes"/>
    <s v="No"/>
    <n v="0"/>
    <s v="No"/>
    <x v="1"/>
    <s v="Direct Debit"/>
    <n v="10"/>
    <n v="524"/>
    <x v="0"/>
    <n v="0"/>
    <x v="0"/>
  </r>
  <r>
    <s v="2022-VXWE"/>
    <s v="No"/>
    <n v="52"/>
    <n v="139"/>
    <n v="207.9"/>
    <n v="0"/>
    <n v="0"/>
    <s v="No"/>
    <s v="no"/>
    <n v="0"/>
    <n v="1"/>
    <n v="2"/>
    <s v="Yes"/>
    <n v="0"/>
    <s v="VA"/>
    <s v="367-6005"/>
    <s v="Female"/>
    <n v="54"/>
    <s v="No"/>
    <s v="No"/>
    <s v="No"/>
    <n v="0"/>
    <s v="No"/>
    <x v="1"/>
    <s v="Direct Debit"/>
    <n v="29"/>
    <n v="1524"/>
    <x v="0"/>
    <n v="0"/>
    <x v="0"/>
  </r>
  <r>
    <s v="8773-OAYK"/>
    <s v="No"/>
    <n v="1"/>
    <n v="4"/>
    <n v="12"/>
    <n v="0"/>
    <n v="0"/>
    <s v="No"/>
    <s v="no"/>
    <n v="0"/>
    <n v="3"/>
    <n v="0"/>
    <s v="No"/>
    <n v="0"/>
    <s v="OR"/>
    <s v="414-4741"/>
    <s v="Female"/>
    <n v="28"/>
    <s v="Yes"/>
    <s v="No"/>
    <s v="No"/>
    <n v="0"/>
    <s v="No"/>
    <x v="0"/>
    <s v="Paper Check"/>
    <n v="13"/>
    <n v="13"/>
    <x v="0"/>
    <n v="0"/>
    <x v="0"/>
  </r>
  <r>
    <s v="6470-AMDU"/>
    <s v="No"/>
    <n v="64"/>
    <n v="281"/>
    <n v="832.1"/>
    <n v="0"/>
    <n v="0"/>
    <s v="No"/>
    <s v="no"/>
    <n v="0"/>
    <n v="0"/>
    <n v="6"/>
    <s v="No"/>
    <n v="44"/>
    <s v="WI"/>
    <s v="371-8452"/>
    <s v="Male"/>
    <n v="45"/>
    <s v="No"/>
    <s v="No"/>
    <s v="No"/>
    <n v="0"/>
    <s v="Yes"/>
    <x v="1"/>
    <s v="Direct Debit"/>
    <n v="36"/>
    <n v="2312"/>
    <x v="0"/>
    <n v="0"/>
    <x v="0"/>
  </r>
  <r>
    <s v="2850-CLVV"/>
    <s v="No"/>
    <n v="3"/>
    <n v="16"/>
    <n v="41.5"/>
    <n v="0"/>
    <n v="0"/>
    <s v="No"/>
    <s v="no"/>
    <n v="0"/>
    <n v="1"/>
    <n v="15"/>
    <s v="Yes"/>
    <n v="0"/>
    <s v="VA"/>
    <s v="392-6239"/>
    <s v="Male"/>
    <n v="68"/>
    <s v="No"/>
    <s v="Yes"/>
    <s v="No"/>
    <n v="0"/>
    <s v="No"/>
    <x v="0"/>
    <s v="Paper Check"/>
    <n v="33"/>
    <n v="114"/>
    <x v="0"/>
    <n v="0"/>
    <x v="0"/>
  </r>
  <r>
    <s v="8956-VAKU"/>
    <s v="No"/>
    <n v="47"/>
    <n v="206"/>
    <n v="614.9"/>
    <n v="0"/>
    <n v="0"/>
    <s v="No"/>
    <s v="no"/>
    <n v="0"/>
    <n v="1"/>
    <n v="0"/>
    <s v="No"/>
    <n v="0"/>
    <s v="MO"/>
    <s v="410-5250"/>
    <s v="Male"/>
    <n v="48"/>
    <s v="No"/>
    <s v="No"/>
    <s v="No"/>
    <n v="0"/>
    <s v="No"/>
    <x v="2"/>
    <s v="Credit Card"/>
    <n v="11"/>
    <n v="515"/>
    <x v="0"/>
    <n v="0"/>
    <x v="0"/>
  </r>
  <r>
    <s v="6636-ADIT"/>
    <s v="No"/>
    <n v="1"/>
    <n v="5"/>
    <n v="13"/>
    <n v="0"/>
    <n v="0"/>
    <s v="No"/>
    <s v="no"/>
    <n v="0"/>
    <n v="2"/>
    <n v="6"/>
    <s v="Yes"/>
    <n v="0"/>
    <s v="NV"/>
    <s v="336-1574"/>
    <s v="Male"/>
    <n v="34"/>
    <s v="No"/>
    <s v="No"/>
    <s v="No"/>
    <n v="0"/>
    <s v="No"/>
    <x v="0"/>
    <s v="Credit Card"/>
    <n v="23"/>
    <n v="23"/>
    <x v="0"/>
    <n v="0"/>
    <x v="0"/>
  </r>
  <r>
    <s v="1891-DDGX"/>
    <s v="No"/>
    <n v="71"/>
    <n v="256"/>
    <n v="707.6"/>
    <n v="0"/>
    <n v="0"/>
    <s v="No"/>
    <s v="no"/>
    <n v="0"/>
    <n v="0"/>
    <n v="2"/>
    <s v="No"/>
    <n v="63"/>
    <s v="IL"/>
    <s v="400-8952"/>
    <s v="Female"/>
    <n v="37"/>
    <s v="No"/>
    <s v="No"/>
    <s v="No"/>
    <n v="0"/>
    <s v="Yes"/>
    <x v="1"/>
    <s v="Direct Debit"/>
    <n v="57"/>
    <n v="4038"/>
    <x v="0"/>
    <n v="0"/>
    <x v="0"/>
  </r>
  <r>
    <s v="7855-FTPN"/>
    <s v="No"/>
    <n v="13"/>
    <n v="37"/>
    <n v="66.599999999999994"/>
    <n v="91"/>
    <n v="124.8"/>
    <s v="Yes"/>
    <s v="yes"/>
    <n v="0"/>
    <n v="1"/>
    <n v="15"/>
    <s v="Yes"/>
    <n v="0"/>
    <s v="MI"/>
    <s v="394-3048"/>
    <s v="Male"/>
    <n v="27"/>
    <s v="Yes"/>
    <s v="No"/>
    <s v="No"/>
    <n v="0"/>
    <s v="Yes"/>
    <x v="0"/>
    <s v="Credit Card"/>
    <n v="20"/>
    <n v="264"/>
    <x v="0"/>
    <n v="0"/>
    <x v="0"/>
  </r>
  <r>
    <s v="8290-GKLJ"/>
    <s v="No"/>
    <n v="72"/>
    <n v="160"/>
    <n v="430.1"/>
    <n v="0"/>
    <n v="0"/>
    <s v="No"/>
    <s v="no"/>
    <n v="0"/>
    <n v="0"/>
    <n v="3"/>
    <s v="Yes"/>
    <n v="0"/>
    <s v="MS"/>
    <s v="352-6282"/>
    <s v="Female"/>
    <n v="35"/>
    <s v="No"/>
    <s v="No"/>
    <s v="No"/>
    <n v="0"/>
    <s v="Yes"/>
    <x v="2"/>
    <s v="Direct Debit"/>
    <n v="58"/>
    <n v="4174"/>
    <x v="0"/>
    <n v="0"/>
    <x v="0"/>
  </r>
  <r>
    <s v="9139-KFFL"/>
    <s v="No"/>
    <n v="46"/>
    <n v="250"/>
    <n v="694.9"/>
    <n v="0"/>
    <n v="0"/>
    <s v="No"/>
    <s v="no"/>
    <n v="0"/>
    <n v="0"/>
    <n v="16"/>
    <s v="Yes"/>
    <n v="0"/>
    <s v="KY"/>
    <s v="396-2945"/>
    <s v="Female"/>
    <n v="25"/>
    <s v="Yes"/>
    <s v="No"/>
    <s v="No"/>
    <n v="0"/>
    <s v="No"/>
    <x v="0"/>
    <s v="Direct Debit"/>
    <n v="27"/>
    <n v="1271"/>
    <x v="0"/>
    <n v="0"/>
    <x v="0"/>
  </r>
  <r>
    <s v="7775-YLHX"/>
    <s v="No"/>
    <n v="24"/>
    <n v="227"/>
    <n v="362.2"/>
    <n v="0"/>
    <n v="0"/>
    <s v="No"/>
    <s v="no"/>
    <n v="0"/>
    <n v="0"/>
    <n v="7"/>
    <s v="No"/>
    <n v="37"/>
    <s v="RI"/>
    <s v="412-3527"/>
    <s v="Male"/>
    <n v="61"/>
    <s v="No"/>
    <s v="No"/>
    <s v="No"/>
    <n v="0"/>
    <s v="Yes"/>
    <x v="0"/>
    <s v="Direct Debit"/>
    <n v="30"/>
    <n v="732"/>
    <x v="0"/>
    <n v="0"/>
    <x v="0"/>
  </r>
  <r>
    <s v="3078-XLNP"/>
    <s v="No"/>
    <n v="40"/>
    <n v="87"/>
    <n v="201.3"/>
    <n v="0"/>
    <n v="0"/>
    <s v="No"/>
    <s v="no"/>
    <n v="0"/>
    <n v="2"/>
    <n v="8"/>
    <s v="Yes"/>
    <n v="0"/>
    <s v="DE"/>
    <s v="363-8755"/>
    <s v="Female"/>
    <n v="23"/>
    <s v="Yes"/>
    <s v="No"/>
    <s v="No"/>
    <n v="0"/>
    <s v="No"/>
    <x v="1"/>
    <s v="Direct Debit"/>
    <n v="31"/>
    <n v="1236"/>
    <x v="0"/>
    <n v="0"/>
    <x v="0"/>
  </r>
  <r>
    <s v="6382-BXBK"/>
    <s v="No"/>
    <n v="23"/>
    <n v="114"/>
    <n v="275.3"/>
    <n v="0"/>
    <n v="0"/>
    <s v="No"/>
    <s v="no"/>
    <n v="0"/>
    <n v="2"/>
    <n v="8"/>
    <s v="Yes"/>
    <n v="0"/>
    <s v="NM"/>
    <s v="388-8891"/>
    <s v="Male"/>
    <n v="23"/>
    <s v="Yes"/>
    <s v="No"/>
    <s v="No"/>
    <n v="0"/>
    <s v="Yes"/>
    <x v="1"/>
    <s v="Credit Card"/>
    <n v="47"/>
    <n v="1069"/>
    <x v="0"/>
    <n v="0"/>
    <x v="0"/>
  </r>
  <r>
    <s v="2256-BLZZ"/>
    <s v="No"/>
    <n v="8"/>
    <n v="23"/>
    <n v="39.1"/>
    <n v="0"/>
    <n v="0"/>
    <s v="No"/>
    <s v="no"/>
    <n v="0"/>
    <n v="0"/>
    <n v="15"/>
    <s v="Yes"/>
    <n v="0"/>
    <s v="RI"/>
    <s v="360-1776"/>
    <s v="Male"/>
    <n v="26"/>
    <s v="Yes"/>
    <s v="No"/>
    <s v="No"/>
    <n v="0"/>
    <s v="No"/>
    <x v="0"/>
    <s v="Direct Debit"/>
    <n v="34"/>
    <n v="267"/>
    <x v="0"/>
    <n v="0"/>
    <x v="0"/>
  </r>
  <r>
    <s v="6132-FCLD"/>
    <s v="No"/>
    <n v="63"/>
    <n v="102"/>
    <n v="253"/>
    <n v="0"/>
    <n v="0"/>
    <s v="No"/>
    <s v="no"/>
    <n v="0"/>
    <n v="0"/>
    <n v="8"/>
    <s v="Yes"/>
    <n v="0"/>
    <s v="MS"/>
    <s v="411-3578"/>
    <s v="Male"/>
    <n v="35"/>
    <s v="No"/>
    <s v="No"/>
    <s v="No"/>
    <n v="0"/>
    <s v="No"/>
    <x v="1"/>
    <s v="Paper Check"/>
    <n v="28"/>
    <n v="1778"/>
    <x v="0"/>
    <n v="0"/>
    <x v="0"/>
  </r>
  <r>
    <s v="0976-BXVF"/>
    <s v="No"/>
    <n v="24"/>
    <n v="44"/>
    <n v="94.3"/>
    <n v="0"/>
    <n v="0"/>
    <s v="No"/>
    <s v="no"/>
    <n v="0"/>
    <n v="2"/>
    <n v="9"/>
    <s v="No"/>
    <n v="39"/>
    <s v="NE"/>
    <s v="350-1532"/>
    <s v="Male"/>
    <n v="71"/>
    <s v="No"/>
    <s v="Yes"/>
    <s v="No"/>
    <n v="0"/>
    <s v="No"/>
    <x v="2"/>
    <s v="Credit Card"/>
    <n v="19"/>
    <n v="443"/>
    <x v="0"/>
    <n v="0"/>
    <x v="0"/>
  </r>
  <r>
    <s v="5128-DCDW"/>
    <s v="No"/>
    <n v="52"/>
    <n v="225"/>
    <n v="518.5"/>
    <n v="0"/>
    <n v="0"/>
    <s v="No"/>
    <s v="no"/>
    <n v="0"/>
    <n v="1"/>
    <n v="24"/>
    <s v="Yes"/>
    <n v="0"/>
    <s v="KY"/>
    <s v="407-9290"/>
    <s v="Female"/>
    <n v="24"/>
    <s v="Yes"/>
    <s v="No"/>
    <s v="No"/>
    <n v="0"/>
    <s v="Yes"/>
    <x v="1"/>
    <s v="Paper Check"/>
    <n v="62"/>
    <n v="3220"/>
    <x v="0"/>
    <n v="0"/>
    <x v="0"/>
  </r>
  <r>
    <s v="6896-ROVB"/>
    <s v="No"/>
    <n v="60"/>
    <n v="85"/>
    <n v="241.6"/>
    <n v="0"/>
    <n v="0"/>
    <s v="No"/>
    <s v="no"/>
    <n v="0"/>
    <n v="0"/>
    <n v="1"/>
    <s v="Yes"/>
    <n v="0"/>
    <s v="SD"/>
    <s v="358-6672"/>
    <s v="Female"/>
    <n v="59"/>
    <s v="No"/>
    <s v="No"/>
    <s v="No"/>
    <n v="0"/>
    <s v="Yes"/>
    <x v="2"/>
    <s v="Direct Debit"/>
    <n v="19"/>
    <n v="1121"/>
    <x v="0"/>
    <n v="0"/>
    <x v="0"/>
  </r>
  <r>
    <s v="6100-RWDE"/>
    <s v="No"/>
    <n v="22"/>
    <n v="71"/>
    <n v="201.7"/>
    <n v="0"/>
    <n v="0"/>
    <s v="No"/>
    <s v="no"/>
    <n v="0"/>
    <n v="2"/>
    <n v="0"/>
    <s v="No"/>
    <n v="0"/>
    <s v="KS"/>
    <s v="336-7357"/>
    <s v="Female"/>
    <n v="35"/>
    <s v="No"/>
    <s v="No"/>
    <s v="No"/>
    <n v="0"/>
    <s v="No"/>
    <x v="1"/>
    <s v="Credit Card"/>
    <n v="9"/>
    <n v="193"/>
    <x v="0"/>
    <n v="0"/>
    <x v="0"/>
  </r>
  <r>
    <s v="4201-UXYR"/>
    <s v="No"/>
    <n v="71"/>
    <n v="337"/>
    <n v="850.8"/>
    <n v="0"/>
    <n v="0"/>
    <s v="No"/>
    <s v="no"/>
    <n v="0"/>
    <n v="2"/>
    <n v="27"/>
    <s v="Yes"/>
    <n v="0"/>
    <s v="CO"/>
    <s v="394-6668"/>
    <s v="Male"/>
    <n v="25"/>
    <s v="Yes"/>
    <s v="No"/>
    <s v="No"/>
    <n v="0"/>
    <s v="Yes"/>
    <x v="2"/>
    <s v="Direct Debit"/>
    <n v="41"/>
    <n v="2917"/>
    <x v="0"/>
    <n v="0"/>
    <x v="0"/>
  </r>
  <r>
    <s v="7394-TDLQ"/>
    <s v="No"/>
    <n v="20"/>
    <n v="149"/>
    <n v="278.89999999999998"/>
    <n v="0"/>
    <n v="0"/>
    <s v="No"/>
    <s v="no"/>
    <n v="0"/>
    <n v="1"/>
    <n v="0"/>
    <s v="No"/>
    <n v="0"/>
    <s v="WA"/>
    <s v="355-1735"/>
    <s v="Male"/>
    <n v="42"/>
    <s v="No"/>
    <s v="No"/>
    <s v="No"/>
    <n v="0"/>
    <s v="No"/>
    <x v="2"/>
    <s v="Paper Check"/>
    <n v="11"/>
    <n v="213"/>
    <x v="0"/>
    <n v="0"/>
    <x v="0"/>
  </r>
  <r>
    <s v="6289-MEER"/>
    <s v="No"/>
    <n v="31"/>
    <n v="103"/>
    <n v="251"/>
    <n v="186"/>
    <n v="483.6"/>
    <s v="Yes"/>
    <s v="yes"/>
    <n v="0"/>
    <n v="0"/>
    <n v="12"/>
    <s v="No"/>
    <n v="64"/>
    <s v="SC"/>
    <s v="340-4972"/>
    <s v="Male"/>
    <n v="80"/>
    <s v="No"/>
    <s v="Yes"/>
    <s v="No"/>
    <n v="0"/>
    <s v="No"/>
    <x v="2"/>
    <s v="Direct Debit"/>
    <n v="44"/>
    <n v="1388"/>
    <x v="0"/>
    <n v="0"/>
    <x v="0"/>
  </r>
  <r>
    <s v="6068-CARH"/>
    <s v="No"/>
    <n v="56"/>
    <n v="187"/>
    <n v="558.29999999999995"/>
    <n v="168"/>
    <n v="744.8"/>
    <s v="Yes"/>
    <s v="yes"/>
    <n v="0"/>
    <n v="0"/>
    <n v="10"/>
    <s v="Yes"/>
    <n v="0"/>
    <s v="RI"/>
    <s v="417-4826"/>
    <s v="Female"/>
    <n v="21"/>
    <s v="Yes"/>
    <s v="No"/>
    <s v="No"/>
    <n v="0"/>
    <s v="Yes"/>
    <x v="2"/>
    <s v="Paper Check"/>
    <n v="27"/>
    <n v="1484"/>
    <x v="0"/>
    <n v="0"/>
    <x v="0"/>
  </r>
  <r>
    <s v="2697-AQQV"/>
    <s v="No"/>
    <n v="11"/>
    <n v="22"/>
    <n v="75.099999999999994"/>
    <n v="0"/>
    <n v="0"/>
    <s v="No"/>
    <s v="no"/>
    <n v="0"/>
    <n v="1"/>
    <n v="3"/>
    <s v="Yes"/>
    <n v="0"/>
    <s v="KY"/>
    <s v="417-6683"/>
    <s v="Male"/>
    <n v="34"/>
    <s v="No"/>
    <s v="No"/>
    <s v="No"/>
    <n v="0"/>
    <s v="Yes"/>
    <x v="0"/>
    <s v="Direct Debit"/>
    <n v="40"/>
    <n v="434"/>
    <x v="0"/>
    <n v="0"/>
    <x v="0"/>
  </r>
  <r>
    <s v="5698-NIUV"/>
    <s v="No"/>
    <n v="27"/>
    <n v="105"/>
    <n v="299.89999999999998"/>
    <n v="0"/>
    <n v="0"/>
    <s v="No"/>
    <s v="no"/>
    <n v="0"/>
    <n v="1"/>
    <n v="3"/>
    <s v="Yes"/>
    <n v="0"/>
    <s v="SC"/>
    <s v="364-9425"/>
    <s v="Male"/>
    <n v="41"/>
    <s v="No"/>
    <s v="No"/>
    <s v="No"/>
    <n v="0"/>
    <s v="No"/>
    <x v="1"/>
    <s v="Credit Card"/>
    <n v="36"/>
    <n v="990"/>
    <x v="0"/>
    <n v="0"/>
    <x v="0"/>
  </r>
  <r>
    <s v="2570-DEXX"/>
    <s v="No"/>
    <n v="36"/>
    <n v="45"/>
    <n v="179.3"/>
    <n v="0"/>
    <n v="0"/>
    <s v="No"/>
    <s v="no"/>
    <n v="0"/>
    <n v="0"/>
    <n v="12"/>
    <s v="No"/>
    <n v="78"/>
    <s v="MT"/>
    <s v="420-5652"/>
    <s v="Female"/>
    <n v="57"/>
    <s v="No"/>
    <s v="No"/>
    <s v="No"/>
    <n v="0"/>
    <s v="No"/>
    <x v="2"/>
    <s v="Credit Card"/>
    <n v="17"/>
    <n v="614"/>
    <x v="0"/>
    <n v="0"/>
    <x v="0"/>
  </r>
  <r>
    <s v="1706-WHKP"/>
    <s v="No"/>
    <n v="46"/>
    <n v="133"/>
    <n v="320.10000000000002"/>
    <n v="0"/>
    <n v="0"/>
    <s v="No"/>
    <s v="no"/>
    <n v="0"/>
    <n v="1"/>
    <n v="3"/>
    <s v="Yes"/>
    <n v="0"/>
    <s v="VA"/>
    <s v="334-5634"/>
    <s v="Male"/>
    <n v="36"/>
    <s v="No"/>
    <s v="No"/>
    <s v="No"/>
    <n v="0"/>
    <s v="Yes"/>
    <x v="1"/>
    <s v="Credit Card"/>
    <n v="39"/>
    <n v="1803"/>
    <x v="0"/>
    <n v="0"/>
    <x v="0"/>
  </r>
  <r>
    <s v="1095-BAWV"/>
    <s v="No"/>
    <n v="16"/>
    <n v="70"/>
    <n v="190.9"/>
    <n v="0"/>
    <n v="0"/>
    <s v="No"/>
    <s v="no"/>
    <n v="0"/>
    <n v="1"/>
    <n v="10"/>
    <s v="Yes"/>
    <n v="0"/>
    <s v="MA"/>
    <s v="403-4200"/>
    <s v="Female"/>
    <n v="58"/>
    <s v="No"/>
    <s v="No"/>
    <s v="No"/>
    <n v="0"/>
    <s v="No"/>
    <x v="0"/>
    <s v="Direct Debit"/>
    <n v="55"/>
    <n v="878"/>
    <x v="0"/>
    <n v="0"/>
    <x v="0"/>
  </r>
  <r>
    <s v="9699-YBLS"/>
    <s v="No"/>
    <n v="22"/>
    <n v="155"/>
    <n v="301.8"/>
    <n v="0"/>
    <n v="0"/>
    <s v="No"/>
    <s v="no"/>
    <n v="0"/>
    <n v="0"/>
    <n v="0"/>
    <s v="No"/>
    <n v="0"/>
    <s v="MD"/>
    <s v="369-2899"/>
    <s v="Male"/>
    <n v="66"/>
    <s v="No"/>
    <s v="Yes"/>
    <s v="No"/>
    <n v="0"/>
    <s v="No"/>
    <x v="1"/>
    <s v="Credit Card"/>
    <n v="12"/>
    <n v="267"/>
    <x v="0"/>
    <n v="0"/>
    <x v="0"/>
  </r>
  <r>
    <s v="1854-BLUI"/>
    <s v="No"/>
    <n v="68"/>
    <n v="257"/>
    <n v="682"/>
    <n v="0"/>
    <n v="0"/>
    <s v="No"/>
    <s v="no"/>
    <n v="0"/>
    <n v="0"/>
    <n v="19"/>
    <s v="Yes"/>
    <n v="0"/>
    <s v="CO"/>
    <s v="388-8722"/>
    <s v="Male"/>
    <n v="21"/>
    <s v="Yes"/>
    <s v="No"/>
    <s v="No"/>
    <n v="0"/>
    <s v="Yes"/>
    <x v="2"/>
    <s v="Credit Card"/>
    <n v="23"/>
    <n v="1571"/>
    <x v="0"/>
    <n v="0"/>
    <x v="0"/>
  </r>
  <r>
    <s v="4966-YSKZ"/>
    <s v="No"/>
    <n v="8"/>
    <n v="47"/>
    <n v="118.2"/>
    <n v="0"/>
    <n v="0"/>
    <s v="No"/>
    <s v="no"/>
    <n v="0"/>
    <n v="1"/>
    <n v="2"/>
    <s v="Yes"/>
    <n v="0"/>
    <s v="PA"/>
    <s v="334-5223"/>
    <s v="Female"/>
    <n v="63"/>
    <s v="No"/>
    <s v="No"/>
    <s v="No"/>
    <n v="0"/>
    <s v="Yes"/>
    <x v="2"/>
    <s v="Credit Card"/>
    <n v="46"/>
    <n v="391"/>
    <x v="0"/>
    <n v="0"/>
    <x v="0"/>
  </r>
  <r>
    <s v="5203-LPYA"/>
    <s v="No"/>
    <n v="6"/>
    <n v="14"/>
    <n v="41"/>
    <n v="0"/>
    <n v="0"/>
    <s v="No"/>
    <s v="no"/>
    <n v="0"/>
    <n v="0"/>
    <n v="0"/>
    <s v="No"/>
    <n v="0"/>
    <s v="TX"/>
    <s v="340-8323"/>
    <s v="Female"/>
    <n v="33"/>
    <s v="No"/>
    <s v="No"/>
    <s v="No"/>
    <n v="0"/>
    <s v="No"/>
    <x v="0"/>
    <s v="Credit Card"/>
    <n v="13"/>
    <n v="74"/>
    <x v="0"/>
    <n v="0"/>
    <x v="0"/>
  </r>
  <r>
    <s v="0258-BKVP"/>
    <s v="No"/>
    <n v="54"/>
    <n v="133"/>
    <n v="326.60000000000002"/>
    <n v="0"/>
    <n v="0"/>
    <s v="No"/>
    <s v="no"/>
    <n v="0"/>
    <n v="0"/>
    <n v="3"/>
    <s v="Yes"/>
    <n v="0"/>
    <s v="NY"/>
    <s v="337-6851"/>
    <s v="Male"/>
    <n v="46"/>
    <s v="No"/>
    <s v="No"/>
    <s v="No"/>
    <n v="0"/>
    <s v="No"/>
    <x v="2"/>
    <s v="Credit Card"/>
    <n v="22"/>
    <n v="1195"/>
    <x v="0"/>
    <n v="0"/>
    <x v="0"/>
  </r>
  <r>
    <s v="9382-SFTS"/>
    <s v="No"/>
    <n v="72"/>
    <n v="161"/>
    <n v="361.6"/>
    <n v="0"/>
    <n v="0"/>
    <s v="No"/>
    <s v="no"/>
    <n v="0"/>
    <n v="2"/>
    <n v="1"/>
    <s v="Yes"/>
    <n v="0"/>
    <s v="TX"/>
    <s v="358-7914"/>
    <s v="Male"/>
    <n v="60"/>
    <s v="No"/>
    <s v="No"/>
    <s v="No"/>
    <n v="0"/>
    <s v="Yes"/>
    <x v="2"/>
    <s v="Direct Debit"/>
    <n v="32"/>
    <n v="2332"/>
    <x v="0"/>
    <n v="0"/>
    <x v="0"/>
  </r>
  <r>
    <s v="5912-RMRJ"/>
    <s v="No"/>
    <n v="29"/>
    <n v="44"/>
    <n v="117.3"/>
    <n v="0"/>
    <n v="0"/>
    <s v="No"/>
    <s v="no"/>
    <n v="0"/>
    <n v="2"/>
    <n v="0"/>
    <s v="No"/>
    <n v="0"/>
    <s v="OR"/>
    <s v="386-8536"/>
    <s v="Female"/>
    <n v="67"/>
    <s v="No"/>
    <s v="Yes"/>
    <s v="No"/>
    <n v="0"/>
    <s v="No"/>
    <x v="1"/>
    <s v="Credit Card"/>
    <n v="10"/>
    <n v="287"/>
    <x v="0"/>
    <n v="0"/>
    <x v="0"/>
  </r>
  <r>
    <s v="6618-GWHQ"/>
    <s v="No"/>
    <n v="36"/>
    <n v="258"/>
    <n v="583.1"/>
    <n v="0"/>
    <n v="0"/>
    <s v="No"/>
    <s v="no"/>
    <n v="0"/>
    <n v="0"/>
    <n v="0"/>
    <s v="No"/>
    <n v="0"/>
    <s v="MD"/>
    <s v="398-4814"/>
    <s v="Male"/>
    <n v="60"/>
    <s v="No"/>
    <s v="No"/>
    <s v="No"/>
    <n v="0"/>
    <s v="No"/>
    <x v="2"/>
    <s v="Direct Debit"/>
    <n v="9"/>
    <n v="323"/>
    <x v="0"/>
    <n v="0"/>
    <x v="0"/>
  </r>
  <r>
    <s v="5022-KDWI"/>
    <s v="No"/>
    <n v="51"/>
    <n v="204"/>
    <n v="615.20000000000005"/>
    <n v="0"/>
    <n v="0"/>
    <s v="No"/>
    <s v="no"/>
    <n v="0"/>
    <n v="1"/>
    <n v="17"/>
    <s v="Yes"/>
    <n v="0"/>
    <s v="SD"/>
    <s v="390-9986"/>
    <s v="Male"/>
    <n v="30"/>
    <s v="No"/>
    <s v="No"/>
    <s v="No"/>
    <n v="0"/>
    <s v="No"/>
    <x v="1"/>
    <s v="Credit Card"/>
    <n v="40"/>
    <n v="2070"/>
    <x v="0"/>
    <n v="0"/>
    <x v="0"/>
  </r>
  <r>
    <s v="1447-DWUK"/>
    <s v="No"/>
    <n v="16"/>
    <n v="34"/>
    <n v="93.2"/>
    <n v="0"/>
    <n v="0"/>
    <s v="No"/>
    <s v="no"/>
    <n v="0"/>
    <n v="0"/>
    <n v="9"/>
    <s v="Yes"/>
    <n v="0"/>
    <s v="DE"/>
    <s v="352-5542"/>
    <s v="Female"/>
    <n v="43"/>
    <s v="No"/>
    <s v="No"/>
    <s v="No"/>
    <n v="0"/>
    <s v="No"/>
    <x v="0"/>
    <s v="Direct Debit"/>
    <n v="49"/>
    <n v="757"/>
    <x v="0"/>
    <n v="0"/>
    <x v="0"/>
  </r>
  <r>
    <s v="1766-JZAP"/>
    <s v="No"/>
    <n v="12"/>
    <n v="24"/>
    <n v="61.9"/>
    <n v="0"/>
    <n v="0"/>
    <s v="No"/>
    <s v="no"/>
    <n v="0"/>
    <n v="0"/>
    <n v="6"/>
    <s v="Yes"/>
    <n v="0"/>
    <s v="SC"/>
    <s v="394-9825"/>
    <s v="Male"/>
    <n v="55"/>
    <s v="No"/>
    <s v="No"/>
    <s v="No"/>
    <n v="0"/>
    <s v="Yes"/>
    <x v="1"/>
    <s v="Direct Debit"/>
    <n v="63"/>
    <n v="782"/>
    <x v="0"/>
    <n v="0"/>
    <x v="0"/>
  </r>
  <r>
    <s v="7437-EEMF"/>
    <s v="No"/>
    <n v="70"/>
    <n v="305"/>
    <n v="768"/>
    <n v="0"/>
    <n v="0"/>
    <s v="No"/>
    <s v="no"/>
    <n v="0"/>
    <n v="2"/>
    <n v="2"/>
    <s v="Yes"/>
    <n v="0"/>
    <s v="NV"/>
    <s v="387-2698"/>
    <s v="Male"/>
    <n v="77"/>
    <s v="No"/>
    <s v="Yes"/>
    <s v="No"/>
    <n v="0"/>
    <s v="No"/>
    <x v="1"/>
    <s v="Direct Debit"/>
    <n v="36"/>
    <n v="2485"/>
    <x v="0"/>
    <n v="0"/>
    <x v="0"/>
  </r>
  <r>
    <s v="9549-UBVU"/>
    <s v="No"/>
    <n v="23"/>
    <n v="94"/>
    <n v="204.1"/>
    <n v="69"/>
    <n v="248.4"/>
    <s v="Yes"/>
    <s v="yes"/>
    <n v="0"/>
    <n v="1"/>
    <n v="0"/>
    <s v="No"/>
    <n v="0"/>
    <s v="IL"/>
    <s v="417-1360"/>
    <s v="Female"/>
    <n v="36"/>
    <s v="No"/>
    <s v="No"/>
    <s v="No"/>
    <n v="0"/>
    <s v="No"/>
    <x v="1"/>
    <s v="Credit Card"/>
    <n v="13"/>
    <n v="290"/>
    <x v="0"/>
    <n v="0"/>
    <x v="0"/>
  </r>
  <r>
    <s v="2899-HEKO"/>
    <s v="No"/>
    <n v="17"/>
    <n v="27"/>
    <n v="84.6"/>
    <n v="0"/>
    <n v="0"/>
    <s v="No"/>
    <s v="no"/>
    <n v="0"/>
    <n v="1"/>
    <n v="0"/>
    <s v="No"/>
    <n v="0"/>
    <s v="SD"/>
    <s v="408-4836"/>
    <s v="Female"/>
    <n v="62"/>
    <s v="No"/>
    <s v="No"/>
    <s v="No"/>
    <n v="0"/>
    <s v="No"/>
    <x v="2"/>
    <s v="Credit Card"/>
    <n v="8"/>
    <n v="130"/>
    <x v="0"/>
    <n v="0"/>
    <x v="0"/>
  </r>
  <r>
    <s v="4149-VRAB"/>
    <s v="No"/>
    <n v="42"/>
    <n v="107"/>
    <n v="291.5"/>
    <n v="0"/>
    <n v="0"/>
    <s v="No"/>
    <s v="no"/>
    <n v="0"/>
    <n v="0"/>
    <n v="14"/>
    <s v="Yes"/>
    <n v="0"/>
    <s v="MT"/>
    <s v="387-4504"/>
    <s v="Male"/>
    <n v="22"/>
    <s v="Yes"/>
    <s v="No"/>
    <s v="No"/>
    <n v="0"/>
    <s v="Yes"/>
    <x v="1"/>
    <s v="Direct Debit"/>
    <n v="24"/>
    <n v="1019"/>
    <x v="0"/>
    <n v="0"/>
    <x v="0"/>
  </r>
  <r>
    <s v="3717-TQQA"/>
    <s v="No"/>
    <n v="1"/>
    <n v="6"/>
    <n v="14"/>
    <n v="0"/>
    <n v="0"/>
    <s v="No"/>
    <s v="no"/>
    <n v="0"/>
    <n v="0"/>
    <n v="4"/>
    <s v="Yes"/>
    <n v="0"/>
    <s v="WA"/>
    <s v="369-7903"/>
    <s v="Male"/>
    <n v="81"/>
    <s v="No"/>
    <s v="Yes"/>
    <s v="No"/>
    <n v="0"/>
    <s v="No"/>
    <x v="2"/>
    <s v="Direct Debit"/>
    <n v="48"/>
    <n v="48"/>
    <x v="0"/>
    <n v="0"/>
    <x v="0"/>
  </r>
  <r>
    <s v="2589-ORTA"/>
    <s v="No"/>
    <n v="1"/>
    <n v="2"/>
    <n v="5"/>
    <n v="0"/>
    <n v="0"/>
    <s v="No"/>
    <s v="no"/>
    <n v="0"/>
    <n v="0"/>
    <n v="14"/>
    <s v="No"/>
    <n v="12"/>
    <s v="NE"/>
    <s v="399-6852"/>
    <s v="Female"/>
    <n v="70"/>
    <s v="No"/>
    <s v="Yes"/>
    <s v="No"/>
    <n v="0"/>
    <s v="No"/>
    <x v="2"/>
    <s v="Credit Card"/>
    <n v="33"/>
    <n v="33"/>
    <x v="0"/>
    <n v="0"/>
    <x v="0"/>
  </r>
  <r>
    <s v="8791-MBWW"/>
    <s v="No"/>
    <n v="71"/>
    <n v="149"/>
    <n v="282.89999999999998"/>
    <n v="0"/>
    <n v="0"/>
    <s v="No"/>
    <s v="no"/>
    <n v="0"/>
    <n v="0"/>
    <n v="10"/>
    <s v="Yes"/>
    <n v="0"/>
    <s v="IA"/>
    <s v="349-4070"/>
    <s v="Male"/>
    <n v="33"/>
    <s v="No"/>
    <s v="No"/>
    <s v="No"/>
    <n v="0"/>
    <s v="Yes"/>
    <x v="2"/>
    <s v="Direct Debit"/>
    <n v="36"/>
    <n v="2579"/>
    <x v="0"/>
    <n v="0"/>
    <x v="0"/>
  </r>
  <r>
    <s v="3361-NLJD"/>
    <s v="No"/>
    <n v="9"/>
    <n v="36"/>
    <n v="119"/>
    <n v="0"/>
    <n v="0"/>
    <s v="No"/>
    <s v="no"/>
    <n v="0"/>
    <n v="0"/>
    <n v="0"/>
    <s v="No"/>
    <n v="0"/>
    <s v="WI"/>
    <s v="394-6505"/>
    <s v="Male"/>
    <n v="29"/>
    <s v="Yes"/>
    <s v="No"/>
    <s v="No"/>
    <n v="0"/>
    <s v="No"/>
    <x v="2"/>
    <s v="Credit Card"/>
    <n v="10"/>
    <n v="86"/>
    <x v="0"/>
    <n v="0"/>
    <x v="0"/>
  </r>
  <r>
    <s v="3687-IHVM"/>
    <s v="No"/>
    <n v="29"/>
    <n v="126"/>
    <n v="434.7"/>
    <n v="0"/>
    <n v="0"/>
    <s v="No"/>
    <s v="no"/>
    <n v="0"/>
    <n v="1"/>
    <n v="12"/>
    <s v="Yes"/>
    <n v="0"/>
    <s v="MT"/>
    <s v="419-3612"/>
    <s v="Female"/>
    <n v="71"/>
    <s v="No"/>
    <s v="Yes"/>
    <s v="No"/>
    <n v="0"/>
    <s v="Yes"/>
    <x v="2"/>
    <s v="Direct Debit"/>
    <n v="24"/>
    <n v="690"/>
    <x v="0"/>
    <n v="0"/>
    <x v="0"/>
  </r>
  <r>
    <s v="9286-VQEA"/>
    <s v="No"/>
    <n v="15"/>
    <n v="123"/>
    <n v="239.7"/>
    <n v="0"/>
    <n v="0"/>
    <s v="No"/>
    <s v="no"/>
    <n v="0"/>
    <n v="0"/>
    <n v="5"/>
    <s v="Yes"/>
    <n v="0"/>
    <s v="GA"/>
    <s v="356-1952"/>
    <s v="Male"/>
    <n v="64"/>
    <s v="No"/>
    <s v="No"/>
    <s v="No"/>
    <n v="0"/>
    <s v="No"/>
    <x v="2"/>
    <s v="Direct Debit"/>
    <n v="26"/>
    <n v="392"/>
    <x v="0"/>
    <n v="0"/>
    <x v="0"/>
  </r>
  <r>
    <s v="4553-VUEV"/>
    <s v="No"/>
    <n v="7"/>
    <n v="32"/>
    <n v="65.900000000000006"/>
    <n v="70"/>
    <n v="70"/>
    <s v="Yes"/>
    <s v="yes"/>
    <n v="0"/>
    <n v="1"/>
    <n v="0"/>
    <s v="No"/>
    <n v="0"/>
    <s v="MT"/>
    <s v="416-7866"/>
    <s v="Male"/>
    <n v="51"/>
    <s v="No"/>
    <s v="No"/>
    <s v="No"/>
    <n v="0"/>
    <s v="No"/>
    <x v="1"/>
    <s v="Credit Card"/>
    <n v="8"/>
    <n v="55"/>
    <x v="0"/>
    <n v="0"/>
    <x v="0"/>
  </r>
  <r>
    <s v="1144-XNOE"/>
    <s v="No"/>
    <n v="67"/>
    <n v="437"/>
    <n v="1012.1"/>
    <n v="0"/>
    <n v="0"/>
    <s v="No"/>
    <s v="no"/>
    <n v="0"/>
    <n v="2"/>
    <n v="21"/>
    <s v="Yes"/>
    <n v="0"/>
    <s v="ND"/>
    <s v="398-1759"/>
    <s v="Female"/>
    <n v="29"/>
    <s v="Yes"/>
    <s v="No"/>
    <s v="No"/>
    <n v="0"/>
    <s v="Yes"/>
    <x v="2"/>
    <s v="Direct Debit"/>
    <n v="57"/>
    <n v="3862"/>
    <x v="0"/>
    <n v="0"/>
    <x v="0"/>
  </r>
  <r>
    <s v="9172-WIPR"/>
    <s v="No"/>
    <n v="3"/>
    <n v="5"/>
    <n v="10.7"/>
    <n v="0"/>
    <n v="0"/>
    <s v="No"/>
    <s v="no"/>
    <n v="0"/>
    <n v="0"/>
    <n v="2"/>
    <s v="Yes"/>
    <n v="0"/>
    <s v="SD"/>
    <s v="412-7278"/>
    <s v="Male"/>
    <n v="35"/>
    <s v="No"/>
    <s v="No"/>
    <s v="No"/>
    <n v="0"/>
    <s v="Yes"/>
    <x v="0"/>
    <s v="Direct Debit"/>
    <n v="40"/>
    <n v="107"/>
    <x v="0"/>
    <n v="0"/>
    <x v="0"/>
  </r>
  <r>
    <s v="3874-YKTE"/>
    <s v="No"/>
    <n v="69"/>
    <n v="374"/>
    <n v="962.2"/>
    <n v="0"/>
    <n v="0"/>
    <s v="No"/>
    <s v="no"/>
    <n v="0"/>
    <n v="0"/>
    <n v="10"/>
    <s v="Yes"/>
    <n v="0"/>
    <s v="OH"/>
    <s v="386-5684"/>
    <s v="Female"/>
    <n v="36"/>
    <s v="No"/>
    <s v="No"/>
    <s v="No"/>
    <n v="0"/>
    <s v="Yes"/>
    <x v="0"/>
    <s v="Direct Debit"/>
    <n v="55"/>
    <n v="3752"/>
    <x v="0"/>
    <n v="0"/>
    <x v="0"/>
  </r>
  <r>
    <s v="9733-PCGY"/>
    <s v="No"/>
    <n v="71"/>
    <n v="369"/>
    <n v="922.5"/>
    <n v="0"/>
    <n v="0"/>
    <s v="No"/>
    <s v="no"/>
    <n v="0"/>
    <n v="0"/>
    <n v="3"/>
    <s v="Yes"/>
    <n v="0"/>
    <s v="MT"/>
    <s v="334-4354"/>
    <s v="Female"/>
    <n v="43"/>
    <s v="No"/>
    <s v="No"/>
    <s v="No"/>
    <n v="0"/>
    <s v="Yes"/>
    <x v="2"/>
    <s v="Direct Debit"/>
    <n v="28"/>
    <n v="1998"/>
    <x v="0"/>
    <n v="0"/>
    <x v="0"/>
  </r>
  <r>
    <s v="6640-EDBQ"/>
    <s v="No"/>
    <n v="48"/>
    <n v="274"/>
    <n v="666.8"/>
    <n v="0"/>
    <n v="0"/>
    <s v="No"/>
    <s v="no"/>
    <n v="0"/>
    <n v="0"/>
    <n v="6"/>
    <s v="Yes"/>
    <n v="0"/>
    <s v="NV"/>
    <s v="330-3429"/>
    <s v="Female"/>
    <n v="34"/>
    <s v="No"/>
    <s v="No"/>
    <s v="No"/>
    <n v="0"/>
    <s v="Yes"/>
    <x v="0"/>
    <s v="Direct Debit"/>
    <n v="61"/>
    <n v="2899"/>
    <x v="0"/>
    <n v="0"/>
    <x v="0"/>
  </r>
  <r>
    <s v="4333-QGSX"/>
    <s v="No"/>
    <n v="46"/>
    <n v="107"/>
    <n v="228.9"/>
    <n v="0"/>
    <n v="0"/>
    <s v="No"/>
    <s v="no"/>
    <n v="0"/>
    <n v="1"/>
    <n v="18"/>
    <s v="Yes"/>
    <n v="0"/>
    <s v="LA"/>
    <s v="353-5557"/>
    <s v="Male"/>
    <n v="33"/>
    <s v="No"/>
    <s v="No"/>
    <s v="No"/>
    <n v="0"/>
    <s v="Yes"/>
    <x v="0"/>
    <s v="Credit Card"/>
    <n v="49"/>
    <n v="2228"/>
    <x v="0"/>
    <n v="0"/>
    <x v="0"/>
  </r>
  <r>
    <s v="1128-YZJX"/>
    <s v="No"/>
    <n v="50"/>
    <n v="143"/>
    <n v="353.1"/>
    <n v="0"/>
    <n v="0"/>
    <s v="No"/>
    <s v="no"/>
    <n v="0"/>
    <n v="2"/>
    <n v="2"/>
    <s v="No"/>
    <n v="6"/>
    <s v="VT"/>
    <s v="411-5334"/>
    <s v="Male"/>
    <n v="52"/>
    <s v="No"/>
    <s v="No"/>
    <s v="No"/>
    <n v="0"/>
    <s v="No"/>
    <x v="0"/>
    <s v="Direct Debit"/>
    <n v="39"/>
    <n v="1977"/>
    <x v="0"/>
    <n v="0"/>
    <x v="0"/>
  </r>
  <r>
    <s v="3868-UINY"/>
    <s v="No"/>
    <n v="72"/>
    <n v="217"/>
    <n v="862.1"/>
    <n v="0"/>
    <n v="0"/>
    <s v="No"/>
    <s v="no"/>
    <n v="0"/>
    <n v="2"/>
    <n v="6"/>
    <s v="Yes"/>
    <n v="0"/>
    <s v="CT"/>
    <s v="374-7285"/>
    <s v="Male"/>
    <n v="42"/>
    <s v="No"/>
    <s v="No"/>
    <s v="No"/>
    <n v="0"/>
    <s v="Yes"/>
    <x v="2"/>
    <s v="Direct Debit"/>
    <n v="52"/>
    <n v="3741"/>
    <x v="0"/>
    <n v="0"/>
    <x v="0"/>
  </r>
  <r>
    <s v="8479-CFJA"/>
    <s v="No"/>
    <n v="70"/>
    <n v="121"/>
    <n v="420"/>
    <n v="0"/>
    <n v="0"/>
    <s v="No"/>
    <s v="no"/>
    <n v="0"/>
    <n v="2"/>
    <n v="7"/>
    <s v="Yes"/>
    <n v="0"/>
    <s v="MI"/>
    <s v="357-7875"/>
    <s v="Male"/>
    <n v="34"/>
    <s v="No"/>
    <s v="No"/>
    <s v="No"/>
    <n v="0"/>
    <s v="Yes"/>
    <x v="2"/>
    <s v="Direct Debit"/>
    <n v="34"/>
    <n v="2397"/>
    <x v="0"/>
    <n v="0"/>
    <x v="0"/>
  </r>
  <r>
    <s v="0138-KFWF"/>
    <s v="No"/>
    <n v="67"/>
    <n v="220"/>
    <n v="602.5"/>
    <n v="0"/>
    <n v="0"/>
    <s v="No"/>
    <s v="no"/>
    <n v="0"/>
    <n v="1"/>
    <n v="0"/>
    <s v="No"/>
    <n v="0"/>
    <s v="ME"/>
    <s v="345-9598"/>
    <s v="Female"/>
    <n v="49"/>
    <s v="No"/>
    <s v="No"/>
    <s v="No"/>
    <n v="0"/>
    <s v="No"/>
    <x v="2"/>
    <s v="Credit Card"/>
    <n v="16"/>
    <n v="1061"/>
    <x v="0"/>
    <n v="0"/>
    <x v="0"/>
  </r>
  <r>
    <s v="2821-GFNX"/>
    <s v="No"/>
    <n v="52"/>
    <n v="310"/>
    <n v="519.1"/>
    <n v="0"/>
    <n v="0"/>
    <s v="No"/>
    <s v="no"/>
    <n v="0"/>
    <n v="2"/>
    <n v="2"/>
    <s v="Yes"/>
    <n v="0"/>
    <s v="MD"/>
    <s v="353-3203"/>
    <s v="Male"/>
    <n v="63"/>
    <s v="No"/>
    <s v="No"/>
    <s v="No"/>
    <n v="0"/>
    <s v="No"/>
    <x v="1"/>
    <s v="Direct Debit"/>
    <n v="49"/>
    <n v="2538"/>
    <x v="0"/>
    <n v="0"/>
    <x v="0"/>
  </r>
  <r>
    <s v="1963-LYSY"/>
    <s v="No"/>
    <n v="31"/>
    <n v="159"/>
    <n v="466.9"/>
    <n v="0"/>
    <n v="0"/>
    <s v="No"/>
    <s v="no"/>
    <n v="0"/>
    <n v="0"/>
    <n v="0"/>
    <s v="No"/>
    <n v="0"/>
    <s v="VA"/>
    <s v="330-7486"/>
    <s v="Female"/>
    <n v="55"/>
    <s v="No"/>
    <s v="No"/>
    <s v="No"/>
    <n v="0"/>
    <s v="No"/>
    <x v="1"/>
    <s v="Direct Debit"/>
    <n v="13"/>
    <n v="393"/>
    <x v="0"/>
    <n v="0"/>
    <x v="0"/>
  </r>
  <r>
    <s v="1400-MHPG"/>
    <s v="No"/>
    <n v="34"/>
    <n v="171"/>
    <n v="509.1"/>
    <n v="0"/>
    <n v="0"/>
    <s v="No"/>
    <s v="no"/>
    <n v="0"/>
    <n v="1"/>
    <n v="19"/>
    <s v="No"/>
    <n v="0"/>
    <s v="NJ"/>
    <s v="397-6425"/>
    <s v="Female"/>
    <n v="28"/>
    <s v="Yes"/>
    <s v="No"/>
    <s v="No"/>
    <n v="0"/>
    <s v="No"/>
    <x v="0"/>
    <s v="Direct Debit"/>
    <n v="31"/>
    <n v="1039"/>
    <x v="0"/>
    <n v="0"/>
    <x v="0"/>
  </r>
  <r>
    <s v="5242-PWRI"/>
    <s v="No"/>
    <n v="66"/>
    <n v="203"/>
    <n v="526.79999999999995"/>
    <n v="0"/>
    <n v="0"/>
    <s v="No"/>
    <s v="no"/>
    <n v="0"/>
    <n v="2"/>
    <n v="3"/>
    <s v="Yes"/>
    <n v="0"/>
    <s v="DC"/>
    <s v="406-5023"/>
    <s v="Male"/>
    <n v="69"/>
    <s v="No"/>
    <s v="Yes"/>
    <s v="No"/>
    <n v="0"/>
    <s v="Yes"/>
    <x v="1"/>
    <s v="Direct Debit"/>
    <n v="48"/>
    <n v="3159"/>
    <x v="0"/>
    <n v="0"/>
    <x v="0"/>
  </r>
  <r>
    <s v="4418-OHSR"/>
    <s v="No"/>
    <n v="46"/>
    <n v="313"/>
    <n v="556.1"/>
    <n v="0"/>
    <n v="0"/>
    <s v="No"/>
    <s v="no"/>
    <n v="0"/>
    <n v="2"/>
    <n v="6"/>
    <s v="Yes"/>
    <n v="0"/>
    <s v="DC"/>
    <s v="368-2458"/>
    <s v="Male"/>
    <n v="48"/>
    <s v="No"/>
    <s v="No"/>
    <s v="No"/>
    <n v="0"/>
    <s v="No"/>
    <x v="0"/>
    <s v="Credit Card"/>
    <n v="56"/>
    <n v="2591"/>
    <x v="0"/>
    <n v="0"/>
    <x v="0"/>
  </r>
  <r>
    <s v="2996-GGQA"/>
    <s v="No"/>
    <n v="40"/>
    <n v="307"/>
    <n v="483.2"/>
    <n v="0"/>
    <n v="0"/>
    <s v="No"/>
    <s v="no"/>
    <n v="0"/>
    <n v="1"/>
    <n v="0"/>
    <s v="No"/>
    <n v="0"/>
    <s v="WI"/>
    <s v="412-8811"/>
    <s v="Male"/>
    <n v="41"/>
    <s v="No"/>
    <s v="No"/>
    <s v="No"/>
    <n v="0"/>
    <s v="No"/>
    <x v="1"/>
    <s v="Direct Debit"/>
    <n v="7"/>
    <n v="285"/>
    <x v="0"/>
    <n v="0"/>
    <x v="0"/>
  </r>
  <r>
    <s v="7149-LHRK"/>
    <s v="No"/>
    <n v="14"/>
    <n v="82"/>
    <n v="213.9"/>
    <n v="0"/>
    <n v="0"/>
    <s v="No"/>
    <s v="no"/>
    <n v="0"/>
    <n v="1"/>
    <n v="0"/>
    <s v="No"/>
    <n v="0"/>
    <s v="IN"/>
    <s v="413-3990"/>
    <s v="Male"/>
    <n v="29"/>
    <s v="Yes"/>
    <s v="No"/>
    <s v="No"/>
    <n v="0"/>
    <s v="No"/>
    <x v="0"/>
    <s v="Credit Card"/>
    <n v="12"/>
    <n v="175"/>
    <x v="0"/>
    <n v="0"/>
    <x v="0"/>
  </r>
  <r>
    <s v="8451-XHGL"/>
    <s v="No"/>
    <n v="55"/>
    <n v="299"/>
    <n v="608.9"/>
    <n v="0"/>
    <n v="0"/>
    <s v="No"/>
    <s v="no"/>
    <n v="0"/>
    <n v="1"/>
    <n v="5"/>
    <s v="No"/>
    <n v="6"/>
    <s v="ID"/>
    <s v="394-4512"/>
    <s v="Male"/>
    <n v="73"/>
    <s v="No"/>
    <s v="Yes"/>
    <s v="No"/>
    <n v="0"/>
    <s v="Yes"/>
    <x v="2"/>
    <s v="Direct Debit"/>
    <n v="65"/>
    <n v="3597"/>
    <x v="0"/>
    <n v="0"/>
    <x v="0"/>
  </r>
  <r>
    <s v="3791-FJQR"/>
    <s v="No"/>
    <n v="13"/>
    <n v="23"/>
    <n v="65.400000000000006"/>
    <n v="26"/>
    <n v="131.30000000000001"/>
    <s v="Yes"/>
    <s v="yes"/>
    <n v="0"/>
    <n v="2"/>
    <n v="14"/>
    <s v="Yes"/>
    <n v="0"/>
    <s v="NH"/>
    <s v="400-8538"/>
    <s v="Female"/>
    <n v="21"/>
    <s v="Yes"/>
    <s v="No"/>
    <s v="No"/>
    <n v="0"/>
    <s v="No"/>
    <x v="1"/>
    <s v="Credit Card"/>
    <n v="21"/>
    <n v="279"/>
    <x v="0"/>
    <n v="0"/>
    <x v="0"/>
  </r>
  <r>
    <s v="5859-GNBY"/>
    <s v="No"/>
    <n v="15"/>
    <n v="131"/>
    <n v="245.7"/>
    <n v="0"/>
    <n v="0"/>
    <s v="No"/>
    <s v="no"/>
    <n v="0"/>
    <n v="1"/>
    <n v="3"/>
    <s v="Yes"/>
    <n v="0"/>
    <s v="AZ"/>
    <s v="390-1552"/>
    <s v="Male"/>
    <n v="55"/>
    <s v="No"/>
    <s v="No"/>
    <s v="No"/>
    <n v="0"/>
    <s v="No"/>
    <x v="1"/>
    <s v="Credit Card"/>
    <n v="31"/>
    <n v="476"/>
    <x v="0"/>
    <n v="0"/>
    <x v="0"/>
  </r>
  <r>
    <s v="8369-BGQL"/>
    <s v="No"/>
    <n v="71"/>
    <n v="87"/>
    <n v="284.5"/>
    <n v="0"/>
    <n v="0"/>
    <s v="No"/>
    <s v="no"/>
    <n v="0"/>
    <n v="0"/>
    <n v="6"/>
    <s v="Yes"/>
    <n v="0"/>
    <s v="MO"/>
    <s v="389-4695"/>
    <s v="Male"/>
    <n v="76"/>
    <s v="No"/>
    <s v="Yes"/>
    <s v="No"/>
    <n v="0"/>
    <s v="Yes"/>
    <x v="2"/>
    <s v="Credit Card"/>
    <n v="40"/>
    <n v="2840"/>
    <x v="0"/>
    <n v="0"/>
    <x v="0"/>
  </r>
  <r>
    <s v="0063-TQGW"/>
    <s v="No"/>
    <n v="35"/>
    <n v="163"/>
    <n v="417.5"/>
    <n v="0"/>
    <n v="0"/>
    <s v="No"/>
    <s v="no"/>
    <n v="0"/>
    <n v="0"/>
    <n v="2"/>
    <s v="No"/>
    <n v="27"/>
    <s v="ND"/>
    <s v="405-2831"/>
    <s v="Female"/>
    <n v="41"/>
    <s v="No"/>
    <s v="No"/>
    <s v="No"/>
    <n v="0"/>
    <s v="Yes"/>
    <x v="1"/>
    <s v="Direct Debit"/>
    <n v="28"/>
    <n v="960"/>
    <x v="0"/>
    <n v="0"/>
    <x v="0"/>
  </r>
  <r>
    <s v="4908-VKCZ"/>
    <s v="No"/>
    <n v="49"/>
    <n v="223"/>
    <n v="730.3"/>
    <n v="0"/>
    <n v="0"/>
    <s v="No"/>
    <s v="no"/>
    <n v="0"/>
    <n v="1"/>
    <n v="2"/>
    <s v="Yes"/>
    <n v="0"/>
    <s v="CT"/>
    <s v="416-4351"/>
    <s v="Female"/>
    <n v="47"/>
    <s v="No"/>
    <s v="No"/>
    <s v="No"/>
    <n v="0"/>
    <s v="Yes"/>
    <x v="2"/>
    <s v="Credit Card"/>
    <n v="18"/>
    <n v="886"/>
    <x v="0"/>
    <n v="0"/>
    <x v="0"/>
  </r>
  <r>
    <s v="3540-LTKZ"/>
    <s v="No"/>
    <n v="73"/>
    <n v="538"/>
    <n v="1095.7"/>
    <n v="0"/>
    <n v="0"/>
    <s v="No"/>
    <s v="no"/>
    <n v="0"/>
    <n v="2"/>
    <n v="3"/>
    <s v="Yes"/>
    <n v="0"/>
    <s v="ND"/>
    <s v="391-8369"/>
    <s v="Male"/>
    <n v="37"/>
    <s v="No"/>
    <s v="No"/>
    <s v="No"/>
    <n v="0"/>
    <s v="Yes"/>
    <x v="2"/>
    <s v="Credit Card"/>
    <n v="51"/>
    <n v="3752"/>
    <x v="0"/>
    <n v="0"/>
    <x v="0"/>
  </r>
  <r>
    <s v="0323-BUFB"/>
    <s v="No"/>
    <n v="20"/>
    <n v="61"/>
    <n v="139.5"/>
    <n v="0"/>
    <n v="0"/>
    <s v="No"/>
    <s v="no"/>
    <n v="0"/>
    <n v="2"/>
    <n v="0"/>
    <s v="No"/>
    <n v="0"/>
    <s v="NV"/>
    <s v="347-1814"/>
    <s v="Female"/>
    <n v="47"/>
    <s v="No"/>
    <s v="No"/>
    <s v="No"/>
    <n v="0"/>
    <s v="No"/>
    <x v="0"/>
    <s v="Credit Card"/>
    <n v="12"/>
    <n v="234"/>
    <x v="0"/>
    <n v="0"/>
    <x v="0"/>
  </r>
  <r>
    <s v="3694-OYEL"/>
    <s v="No"/>
    <n v="9"/>
    <n v="34"/>
    <n v="86.3"/>
    <n v="0"/>
    <n v="0"/>
    <s v="No"/>
    <s v="no"/>
    <n v="0"/>
    <n v="2"/>
    <n v="3"/>
    <s v="Yes"/>
    <n v="0"/>
    <s v="CO"/>
    <s v="407-5056"/>
    <s v="Male"/>
    <n v="39"/>
    <s v="No"/>
    <s v="No"/>
    <s v="No"/>
    <n v="0"/>
    <s v="Yes"/>
    <x v="0"/>
    <s v="Direct Debit"/>
    <n v="40"/>
    <n v="343"/>
    <x v="0"/>
    <n v="0"/>
    <x v="0"/>
  </r>
  <r>
    <s v="8064-OIAJ"/>
    <s v="No"/>
    <n v="2"/>
    <n v="8"/>
    <n v="17.3"/>
    <n v="0"/>
    <n v="0"/>
    <s v="No"/>
    <s v="no"/>
    <n v="0"/>
    <n v="2"/>
    <n v="6"/>
    <s v="Yes"/>
    <n v="0"/>
    <s v="MO"/>
    <s v="367-8924"/>
    <s v="Male"/>
    <n v="59"/>
    <s v="No"/>
    <s v="No"/>
    <s v="No"/>
    <n v="0"/>
    <s v="No"/>
    <x v="0"/>
    <s v="Credit Card"/>
    <n v="45"/>
    <n v="87"/>
    <x v="0"/>
    <n v="0"/>
    <x v="0"/>
  </r>
  <r>
    <s v="4382-ODVU"/>
    <s v="No"/>
    <n v="40"/>
    <n v="196"/>
    <n v="634.5"/>
    <n v="0"/>
    <n v="0"/>
    <s v="No"/>
    <s v="no"/>
    <n v="0"/>
    <n v="1"/>
    <n v="4"/>
    <s v="Yes"/>
    <n v="0"/>
    <s v="MA"/>
    <s v="419-5171"/>
    <s v="Female"/>
    <n v="59"/>
    <s v="No"/>
    <s v="No"/>
    <s v="No"/>
    <n v="0"/>
    <s v="No"/>
    <x v="0"/>
    <s v="Credit Card"/>
    <n v="27"/>
    <n v="1083"/>
    <x v="0"/>
    <n v="0"/>
    <x v="0"/>
  </r>
  <r>
    <s v="1980-DXMB"/>
    <s v="No"/>
    <n v="69"/>
    <n v="504"/>
    <n v="825.1"/>
    <n v="0"/>
    <n v="0"/>
    <s v="No"/>
    <s v="no"/>
    <n v="0"/>
    <n v="2"/>
    <n v="1"/>
    <s v="Yes"/>
    <n v="0"/>
    <s v="NY"/>
    <s v="396-7687"/>
    <s v="Male"/>
    <n v="54"/>
    <s v="No"/>
    <s v="No"/>
    <s v="No"/>
    <n v="0"/>
    <s v="Yes"/>
    <x v="1"/>
    <s v="Direct Debit"/>
    <n v="41"/>
    <n v="2793"/>
    <x v="0"/>
    <n v="0"/>
    <x v="0"/>
  </r>
  <r>
    <s v="5827-MQNI"/>
    <s v="No"/>
    <n v="12"/>
    <n v="61"/>
    <n v="166.5"/>
    <n v="0"/>
    <n v="0"/>
    <s v="No"/>
    <s v="no"/>
    <n v="0"/>
    <n v="2"/>
    <n v="7"/>
    <s v="Yes"/>
    <n v="0"/>
    <s v="NH"/>
    <s v="413-2194"/>
    <s v="Male"/>
    <n v="81"/>
    <s v="No"/>
    <s v="Yes"/>
    <s v="No"/>
    <n v="0"/>
    <s v="No"/>
    <x v="2"/>
    <s v="Direct Debit"/>
    <n v="29"/>
    <n v="344"/>
    <x v="0"/>
    <n v="0"/>
    <x v="0"/>
  </r>
  <r>
    <s v="2004-JBFM"/>
    <s v="No"/>
    <n v="53"/>
    <n v="167"/>
    <n v="424.8"/>
    <n v="106"/>
    <n v="720.8"/>
    <s v="Yes"/>
    <s v="yes"/>
    <n v="0"/>
    <n v="1"/>
    <n v="17"/>
    <s v="No"/>
    <n v="18"/>
    <s v="GA"/>
    <s v="355-2634"/>
    <s v="Male"/>
    <n v="24"/>
    <s v="Yes"/>
    <s v="No"/>
    <s v="No"/>
    <n v="0"/>
    <s v="No"/>
    <x v="1"/>
    <s v="Credit Card"/>
    <n v="28"/>
    <n v="1471"/>
    <x v="0"/>
    <n v="0"/>
    <x v="0"/>
  </r>
  <r>
    <s v="8345-DRKP"/>
    <s v="No"/>
    <n v="33"/>
    <n v="130"/>
    <n v="364.3"/>
    <n v="0"/>
    <n v="0"/>
    <s v="No"/>
    <s v="no"/>
    <n v="0"/>
    <n v="0"/>
    <n v="1"/>
    <s v="Yes"/>
    <n v="0"/>
    <s v="MN"/>
    <s v="422-5350"/>
    <s v="Male"/>
    <n v="38"/>
    <s v="No"/>
    <s v="No"/>
    <s v="No"/>
    <n v="0"/>
    <s v="Yes"/>
    <x v="0"/>
    <s v="Direct Debit"/>
    <n v="51"/>
    <n v="1688"/>
    <x v="0"/>
    <n v="0"/>
    <x v="0"/>
  </r>
  <r>
    <s v="0328-HHVT"/>
    <s v="No"/>
    <n v="48"/>
    <n v="238"/>
    <n v="675.5"/>
    <n v="0"/>
    <n v="0"/>
    <s v="No"/>
    <s v="no"/>
    <n v="0"/>
    <n v="2"/>
    <n v="17"/>
    <s v="Yes"/>
    <n v="0"/>
    <s v="MI"/>
    <s v="329-2388"/>
    <s v="Female"/>
    <n v="19"/>
    <s v="Yes"/>
    <s v="No"/>
    <s v="No"/>
    <n v="0"/>
    <s v="No"/>
    <x v="0"/>
    <s v="Direct Debit"/>
    <n v="27"/>
    <n v="1288"/>
    <x v="0"/>
    <n v="0"/>
    <x v="0"/>
  </r>
  <r>
    <s v="6041-TPOJ"/>
    <s v="No"/>
    <n v="38"/>
    <n v="143"/>
    <n v="338.1"/>
    <n v="0"/>
    <n v="0"/>
    <s v="No"/>
    <s v="no"/>
    <n v="0"/>
    <n v="1"/>
    <n v="0"/>
    <s v="No"/>
    <n v="0"/>
    <s v="ID"/>
    <s v="381-5273"/>
    <s v="Male"/>
    <n v="58"/>
    <s v="No"/>
    <s v="No"/>
    <s v="No"/>
    <n v="0"/>
    <s v="No"/>
    <x v="2"/>
    <s v="Direct Debit"/>
    <n v="16"/>
    <n v="596"/>
    <x v="0"/>
    <n v="0"/>
    <x v="0"/>
  </r>
  <r>
    <s v="4171-SILG"/>
    <s v="No"/>
    <n v="3"/>
    <n v="7"/>
    <n v="16.3"/>
    <n v="0"/>
    <n v="0"/>
    <s v="No"/>
    <s v="no"/>
    <n v="0"/>
    <n v="2"/>
    <n v="0"/>
    <s v="No"/>
    <n v="0"/>
    <s v="CT"/>
    <s v="421-6694"/>
    <s v="Female"/>
    <n v="62"/>
    <s v="No"/>
    <s v="No"/>
    <s v="No"/>
    <n v="0"/>
    <s v="No"/>
    <x v="0"/>
    <s v="Direct Debit"/>
    <n v="11"/>
    <n v="36"/>
    <x v="0"/>
    <n v="0"/>
    <x v="0"/>
  </r>
  <r>
    <s v="9775-JVWG"/>
    <s v="No"/>
    <n v="33"/>
    <n v="70"/>
    <n v="164.4"/>
    <n v="0"/>
    <n v="0"/>
    <s v="No"/>
    <s v="no"/>
    <n v="0"/>
    <n v="1"/>
    <n v="2"/>
    <s v="Yes"/>
    <n v="0"/>
    <s v="LA"/>
    <s v="381-4029"/>
    <s v="Female"/>
    <n v="40"/>
    <s v="No"/>
    <s v="No"/>
    <s v="No"/>
    <n v="0"/>
    <s v="No"/>
    <x v="1"/>
    <s v="Direct Debit"/>
    <n v="26"/>
    <n v="846"/>
    <x v="0"/>
    <n v="0"/>
    <x v="0"/>
  </r>
  <r>
    <s v="5948-ZTFY"/>
    <s v="No"/>
    <n v="43"/>
    <n v="213"/>
    <n v="555.9"/>
    <n v="0"/>
    <n v="0"/>
    <s v="No"/>
    <s v="no"/>
    <n v="0"/>
    <n v="1"/>
    <n v="5"/>
    <s v="Yes"/>
    <n v="0"/>
    <s v="TX"/>
    <s v="416-6594"/>
    <s v="Male"/>
    <n v="48"/>
    <s v="No"/>
    <s v="No"/>
    <s v="No"/>
    <n v="0"/>
    <s v="No"/>
    <x v="0"/>
    <s v="Credit Card"/>
    <n v="40"/>
    <n v="1690"/>
    <x v="0"/>
    <n v="0"/>
    <x v="0"/>
  </r>
  <r>
    <s v="9925-BAHT"/>
    <s v="No"/>
    <n v="71"/>
    <n v="264"/>
    <n v="643.1"/>
    <n v="71"/>
    <n v="1079.2"/>
    <s v="Yes"/>
    <s v="yes"/>
    <n v="0"/>
    <n v="3"/>
    <n v="7"/>
    <s v="Yes"/>
    <n v="0"/>
    <s v="CA"/>
    <s v="388-6026"/>
    <s v="Female"/>
    <n v="62"/>
    <s v="No"/>
    <s v="No"/>
    <s v="No"/>
    <n v="0"/>
    <s v="Yes"/>
    <x v="2"/>
    <s v="Direct Debit"/>
    <n v="78"/>
    <n v="5574"/>
    <x v="0"/>
    <n v="0"/>
    <x v="0"/>
  </r>
  <r>
    <s v="4419-PXBY"/>
    <s v="No"/>
    <n v="70"/>
    <n v="483"/>
    <n v="1124.0999999999999"/>
    <n v="0"/>
    <n v="0"/>
    <s v="No"/>
    <s v="no"/>
    <n v="0"/>
    <n v="1"/>
    <n v="2"/>
    <s v="Yes"/>
    <n v="0"/>
    <s v="WY"/>
    <s v="386-7118"/>
    <s v="Female"/>
    <n v="51"/>
    <s v="No"/>
    <s v="No"/>
    <s v="No"/>
    <n v="0"/>
    <s v="Yes"/>
    <x v="2"/>
    <s v="Direct Debit"/>
    <n v="31"/>
    <n v="2156"/>
    <x v="0"/>
    <n v="0"/>
    <x v="0"/>
  </r>
  <r>
    <s v="1368-FHUI"/>
    <s v="No"/>
    <n v="42"/>
    <n v="164"/>
    <n v="460.5"/>
    <n v="0"/>
    <n v="0"/>
    <s v="No"/>
    <s v="no"/>
    <n v="0"/>
    <n v="0"/>
    <n v="0"/>
    <s v="No"/>
    <n v="0"/>
    <s v="CA"/>
    <s v="329-9067"/>
    <s v="Male"/>
    <n v="43"/>
    <s v="No"/>
    <s v="No"/>
    <s v="No"/>
    <n v="0"/>
    <s v="No"/>
    <x v="1"/>
    <s v="Direct Debit"/>
    <n v="8"/>
    <n v="353"/>
    <x v="0"/>
    <n v="0"/>
    <x v="0"/>
  </r>
  <r>
    <s v="2939-IBUO"/>
    <s v="No"/>
    <n v="1"/>
    <n v="3"/>
    <n v="8"/>
    <n v="0"/>
    <n v="0"/>
    <s v="No"/>
    <s v="no"/>
    <n v="0"/>
    <n v="1"/>
    <n v="0"/>
    <s v="No"/>
    <n v="0"/>
    <s v="WA"/>
    <s v="332-1502"/>
    <s v="Male"/>
    <n v="26"/>
    <s v="Yes"/>
    <s v="No"/>
    <s v="No"/>
    <n v="0"/>
    <s v="No"/>
    <x v="0"/>
    <s v="Credit Card"/>
    <n v="7"/>
    <n v="7"/>
    <x v="0"/>
    <n v="0"/>
    <x v="0"/>
  </r>
  <r>
    <s v="0200-SLDQ"/>
    <s v="No"/>
    <n v="11"/>
    <n v="46"/>
    <n v="169"/>
    <n v="0"/>
    <n v="0"/>
    <s v="No"/>
    <s v="no"/>
    <n v="0"/>
    <n v="0"/>
    <n v="24"/>
    <s v="Yes"/>
    <n v="0"/>
    <s v="MS"/>
    <s v="342-8320"/>
    <s v="Female"/>
    <n v="25"/>
    <s v="Yes"/>
    <s v="No"/>
    <s v="No"/>
    <n v="0"/>
    <s v="No"/>
    <x v="1"/>
    <s v="Credit Card"/>
    <n v="46"/>
    <n v="517"/>
    <x v="0"/>
    <n v="0"/>
    <x v="0"/>
  </r>
  <r>
    <s v="6934-VNOS"/>
    <s v="No"/>
    <n v="30"/>
    <n v="105"/>
    <n v="211.4"/>
    <n v="0"/>
    <n v="0"/>
    <s v="No"/>
    <s v="no"/>
    <n v="0"/>
    <n v="3"/>
    <n v="6"/>
    <s v="Yes"/>
    <n v="0"/>
    <s v="OH"/>
    <s v="411-5748"/>
    <s v="Male"/>
    <n v="42"/>
    <s v="No"/>
    <s v="No"/>
    <s v="No"/>
    <n v="0"/>
    <s v="No"/>
    <x v="0"/>
    <s v="Direct Debit"/>
    <n v="30"/>
    <n v="904"/>
    <x v="0"/>
    <n v="0"/>
    <x v="0"/>
  </r>
  <r>
    <s v="1703-WYYX"/>
    <s v="No"/>
    <n v="69"/>
    <n v="130"/>
    <n v="415.6"/>
    <n v="0"/>
    <n v="0"/>
    <s v="No"/>
    <s v="no"/>
    <n v="0"/>
    <n v="1"/>
    <n v="27"/>
    <s v="Yes"/>
    <n v="0"/>
    <s v="RI"/>
    <s v="400-1280"/>
    <s v="Female"/>
    <n v="26"/>
    <s v="Yes"/>
    <s v="No"/>
    <s v="No"/>
    <n v="0"/>
    <s v="No"/>
    <x v="2"/>
    <s v="Direct Debit"/>
    <n v="38"/>
    <n v="2628"/>
    <x v="0"/>
    <n v="0"/>
    <x v="0"/>
  </r>
  <r>
    <s v="2602-FXTD"/>
    <s v="No"/>
    <n v="1"/>
    <n v="4"/>
    <n v="12"/>
    <n v="0"/>
    <n v="0"/>
    <s v="No"/>
    <s v="no"/>
    <n v="0"/>
    <n v="3"/>
    <n v="3"/>
    <s v="Yes"/>
    <n v="0"/>
    <s v="IN"/>
    <s v="360-5794"/>
    <s v="Male"/>
    <n v="44"/>
    <s v="No"/>
    <s v="No"/>
    <s v="No"/>
    <n v="0"/>
    <s v="No"/>
    <x v="0"/>
    <s v="Credit Card"/>
    <n v="18"/>
    <n v="18"/>
    <x v="0"/>
    <n v="0"/>
    <x v="0"/>
  </r>
  <r>
    <s v="3189-LNYV"/>
    <s v="No"/>
    <n v="42"/>
    <n v="156"/>
    <n v="464.3"/>
    <n v="0"/>
    <n v="0"/>
    <s v="No"/>
    <s v="no"/>
    <n v="0"/>
    <n v="0"/>
    <n v="2"/>
    <s v="Yes"/>
    <n v="0"/>
    <s v="OH"/>
    <s v="327-9289"/>
    <s v="Male"/>
    <n v="47"/>
    <s v="No"/>
    <s v="No"/>
    <s v="No"/>
    <n v="0"/>
    <s v="Yes"/>
    <x v="2"/>
    <s v="Credit Card"/>
    <n v="23"/>
    <n v="964"/>
    <x v="0"/>
    <n v="0"/>
    <x v="0"/>
  </r>
  <r>
    <s v="2912-DVNF"/>
    <s v="No"/>
    <n v="22"/>
    <n v="105"/>
    <n v="222.3"/>
    <n v="0"/>
    <n v="0"/>
    <s v="No"/>
    <s v="no"/>
    <n v="0"/>
    <n v="2"/>
    <n v="0"/>
    <s v="No"/>
    <n v="0"/>
    <s v="GA"/>
    <s v="351-2589"/>
    <s v="Male"/>
    <n v="66"/>
    <s v="No"/>
    <s v="Yes"/>
    <s v="No"/>
    <n v="0"/>
    <s v="No"/>
    <x v="1"/>
    <s v="Paper Check"/>
    <n v="12"/>
    <n v="259"/>
    <x v="0"/>
    <n v="0"/>
    <x v="0"/>
  </r>
  <r>
    <s v="2340-GDGK"/>
    <s v="No"/>
    <n v="1"/>
    <n v="1"/>
    <n v="5"/>
    <n v="0"/>
    <n v="0"/>
    <s v="No"/>
    <s v="no"/>
    <n v="0"/>
    <n v="0"/>
    <n v="0"/>
    <s v="No"/>
    <n v="0"/>
    <s v="CT"/>
    <s v="337-9303"/>
    <s v="Female"/>
    <n v="39"/>
    <s v="No"/>
    <s v="No"/>
    <s v="No"/>
    <n v="0"/>
    <s v="No"/>
    <x v="0"/>
    <s v="Paper Check"/>
    <n v="13"/>
    <n v="13"/>
    <x v="0"/>
    <n v="0"/>
    <x v="0"/>
  </r>
  <r>
    <s v="0198-KRMA"/>
    <s v="No"/>
    <n v="55"/>
    <n v="428"/>
    <n v="884.6"/>
    <n v="0"/>
    <n v="0"/>
    <s v="No"/>
    <s v="no"/>
    <n v="0"/>
    <n v="0"/>
    <n v="17"/>
    <s v="Yes"/>
    <n v="0"/>
    <s v="AL"/>
    <s v="377-5258"/>
    <s v="Female"/>
    <n v="27"/>
    <s v="Yes"/>
    <s v="No"/>
    <s v="No"/>
    <n v="0"/>
    <s v="No"/>
    <x v="0"/>
    <s v="Credit Card"/>
    <n v="53"/>
    <n v="2946"/>
    <x v="0"/>
    <n v="0"/>
    <x v="0"/>
  </r>
  <r>
    <s v="6433-MFDI"/>
    <s v="No"/>
    <n v="55"/>
    <n v="192"/>
    <n v="498.2"/>
    <n v="0"/>
    <n v="0"/>
    <s v="No"/>
    <s v="no"/>
    <n v="0"/>
    <n v="2"/>
    <n v="15"/>
    <s v="Yes"/>
    <n v="0"/>
    <s v="WY"/>
    <s v="422-8344"/>
    <s v="Female"/>
    <n v="21"/>
    <s v="Yes"/>
    <s v="No"/>
    <s v="No"/>
    <n v="0"/>
    <s v="Yes"/>
    <x v="2"/>
    <s v="Direct Debit"/>
    <n v="34"/>
    <n v="1869"/>
    <x v="0"/>
    <n v="0"/>
    <x v="0"/>
  </r>
  <r>
    <s v="7946-UCFO"/>
    <s v="No"/>
    <n v="7"/>
    <n v="20"/>
    <n v="54.8"/>
    <n v="35"/>
    <n v="84"/>
    <s v="Yes"/>
    <s v="yes"/>
    <n v="0"/>
    <n v="0"/>
    <n v="28"/>
    <s v="Yes"/>
    <n v="0"/>
    <s v="VA"/>
    <s v="411-2958"/>
    <s v="Female"/>
    <n v="33"/>
    <s v="No"/>
    <s v="No"/>
    <s v="No"/>
    <n v="0"/>
    <s v="No"/>
    <x v="0"/>
    <s v="Direct Debit"/>
    <n v="30"/>
    <n v="208"/>
    <x v="0"/>
    <n v="0"/>
    <x v="0"/>
  </r>
  <r>
    <s v="8129-AXDZ"/>
    <s v="No"/>
    <n v="21"/>
    <n v="129"/>
    <n v="247.4"/>
    <n v="0"/>
    <n v="0"/>
    <s v="No"/>
    <s v="no"/>
    <n v="0"/>
    <n v="0"/>
    <n v="8"/>
    <s v="Yes"/>
    <n v="0"/>
    <s v="MT"/>
    <s v="385-7148"/>
    <s v="Female"/>
    <n v="59"/>
    <s v="No"/>
    <s v="No"/>
    <s v="No"/>
    <n v="0"/>
    <s v="Yes"/>
    <x v="1"/>
    <s v="Paper Check"/>
    <n v="39"/>
    <n v="808"/>
    <x v="0"/>
    <n v="0"/>
    <x v="0"/>
  </r>
  <r>
    <s v="8613-QCML"/>
    <s v="No"/>
    <n v="29"/>
    <n v="180"/>
    <n v="378.9"/>
    <n v="0"/>
    <n v="0"/>
    <s v="No"/>
    <s v="no"/>
    <n v="0"/>
    <n v="0"/>
    <n v="4"/>
    <s v="Yes"/>
    <n v="0"/>
    <s v="MA"/>
    <s v="419-2767"/>
    <s v="Male"/>
    <n v="74"/>
    <s v="No"/>
    <s v="Yes"/>
    <s v="No"/>
    <n v="0"/>
    <s v="Yes"/>
    <x v="2"/>
    <s v="Direct Debit"/>
    <n v="27"/>
    <n v="799"/>
    <x v="0"/>
    <n v="0"/>
    <x v="0"/>
  </r>
  <r>
    <s v="8011-HJKN"/>
    <s v="No"/>
    <n v="3"/>
    <n v="16"/>
    <n v="41"/>
    <n v="0"/>
    <n v="0"/>
    <s v="No"/>
    <s v="no"/>
    <n v="0"/>
    <n v="0"/>
    <n v="5"/>
    <s v="Yes"/>
    <n v="0"/>
    <s v="VA"/>
    <s v="375-1746"/>
    <s v="Male"/>
    <n v="48"/>
    <s v="No"/>
    <s v="No"/>
    <s v="No"/>
    <n v="0"/>
    <s v="No"/>
    <x v="0"/>
    <s v="Paper Check"/>
    <n v="30"/>
    <n v="87"/>
    <x v="0"/>
    <n v="0"/>
    <x v="0"/>
  </r>
  <r>
    <s v="8251-EPLQ"/>
    <s v="No"/>
    <n v="11"/>
    <n v="58"/>
    <n v="146"/>
    <n v="0"/>
    <n v="0"/>
    <s v="No"/>
    <s v="no"/>
    <n v="0"/>
    <n v="0"/>
    <n v="25"/>
    <s v="Yes"/>
    <n v="0"/>
    <s v="NM"/>
    <s v="362-7870"/>
    <s v="Male"/>
    <n v="27"/>
    <s v="Yes"/>
    <s v="No"/>
    <s v="No"/>
    <n v="0"/>
    <s v="Yes"/>
    <x v="0"/>
    <s v="Direct Debit"/>
    <n v="34"/>
    <n v="378"/>
    <x v="0"/>
    <n v="0"/>
    <x v="0"/>
  </r>
  <r>
    <s v="4682-SBUA"/>
    <s v="No"/>
    <n v="62"/>
    <n v="289"/>
    <n v="558"/>
    <n v="248"/>
    <n v="675.8"/>
    <s v="Yes"/>
    <s v="yes"/>
    <n v="0"/>
    <n v="1"/>
    <n v="3"/>
    <s v="Yes"/>
    <n v="0"/>
    <s v="AR"/>
    <s v="410-3725"/>
    <s v="Female"/>
    <n v="42"/>
    <s v="No"/>
    <s v="No"/>
    <s v="No"/>
    <n v="0"/>
    <s v="Yes"/>
    <x v="1"/>
    <s v="Credit Card"/>
    <n v="62"/>
    <n v="3834"/>
    <x v="0"/>
    <n v="0"/>
    <x v="0"/>
  </r>
  <r>
    <s v="4643-IYVV"/>
    <s v="No"/>
    <n v="18"/>
    <n v="100"/>
    <n v="293.7"/>
    <n v="0"/>
    <n v="0"/>
    <s v="No"/>
    <s v="no"/>
    <n v="0"/>
    <n v="1"/>
    <n v="0"/>
    <s v="No"/>
    <n v="0"/>
    <s v="NE"/>
    <s v="387-1535"/>
    <s v="Male"/>
    <n v="41"/>
    <s v="No"/>
    <s v="No"/>
    <s v="No"/>
    <n v="0"/>
    <s v="No"/>
    <x v="0"/>
    <s v="Direct Debit"/>
    <n v="9"/>
    <n v="159"/>
    <x v="0"/>
    <n v="0"/>
    <x v="0"/>
  </r>
  <r>
    <s v="2989-PXMQ"/>
    <s v="No"/>
    <n v="46"/>
    <n v="83"/>
    <n v="231.2"/>
    <n v="0"/>
    <n v="0"/>
    <s v="No"/>
    <s v="no"/>
    <n v="0"/>
    <n v="1"/>
    <n v="6"/>
    <s v="Yes"/>
    <n v="0"/>
    <s v="IA"/>
    <s v="341-6743"/>
    <s v="Female"/>
    <n v="44"/>
    <s v="No"/>
    <s v="No"/>
    <s v="No"/>
    <n v="0"/>
    <s v="Yes"/>
    <x v="1"/>
    <s v="Direct Debit"/>
    <n v="53"/>
    <n v="2440"/>
    <x v="0"/>
    <n v="0"/>
    <x v="0"/>
  </r>
  <r>
    <s v="2899-ZYVI"/>
    <s v="No"/>
    <n v="21"/>
    <n v="58"/>
    <n v="165.3"/>
    <n v="0"/>
    <n v="0"/>
    <s v="No"/>
    <s v="no"/>
    <n v="0"/>
    <n v="2"/>
    <n v="2"/>
    <s v="Yes"/>
    <n v="0"/>
    <s v="SC"/>
    <s v="336-8343"/>
    <s v="Male"/>
    <n v="49"/>
    <s v="No"/>
    <s v="No"/>
    <s v="No"/>
    <n v="0"/>
    <s v="No"/>
    <x v="0"/>
    <s v="Direct Debit"/>
    <n v="37"/>
    <n v="757"/>
    <x v="0"/>
    <n v="0"/>
    <x v="0"/>
  </r>
  <r>
    <s v="1802-OYPZ"/>
    <s v="No"/>
    <n v="62"/>
    <n v="100"/>
    <n v="248.3"/>
    <n v="0"/>
    <n v="0"/>
    <s v="No"/>
    <s v="no"/>
    <n v="0"/>
    <n v="0"/>
    <n v="0"/>
    <s v="No"/>
    <n v="0"/>
    <s v="NC"/>
    <s v="368-5758"/>
    <s v="Male"/>
    <n v="44"/>
    <s v="No"/>
    <s v="No"/>
    <s v="No"/>
    <n v="0"/>
    <s v="No"/>
    <x v="2"/>
    <s v="Direct Debit"/>
    <n v="12"/>
    <n v="750"/>
    <x v="0"/>
    <n v="0"/>
    <x v="0"/>
  </r>
  <r>
    <s v="2072-ZMOC"/>
    <s v="No"/>
    <n v="1"/>
    <n v="8"/>
    <n v="14"/>
    <n v="3"/>
    <n v="11.1"/>
    <s v="Yes"/>
    <s v="yes"/>
    <n v="0"/>
    <n v="0"/>
    <n v="10"/>
    <s v="Yes"/>
    <n v="0"/>
    <s v="HI"/>
    <s v="346-8362"/>
    <s v="Female"/>
    <n v="21"/>
    <s v="Yes"/>
    <s v="No"/>
    <s v="No"/>
    <n v="0"/>
    <s v="No"/>
    <x v="0"/>
    <s v="Direct Debit"/>
    <n v="26"/>
    <n v="26"/>
    <x v="0"/>
    <n v="0"/>
    <x v="0"/>
  </r>
  <r>
    <s v="8084-AAKT"/>
    <s v="No"/>
    <n v="24"/>
    <n v="72"/>
    <n v="168.7"/>
    <n v="0"/>
    <n v="0"/>
    <s v="No"/>
    <s v="no"/>
    <n v="0"/>
    <n v="0"/>
    <n v="27"/>
    <s v="Yes"/>
    <n v="0"/>
    <s v="UT"/>
    <s v="345-9690"/>
    <s v="Female"/>
    <n v="26"/>
    <s v="Yes"/>
    <s v="No"/>
    <s v="No"/>
    <n v="0"/>
    <s v="Yes"/>
    <x v="0"/>
    <s v="Direct Debit"/>
    <n v="28"/>
    <n v="681"/>
    <x v="0"/>
    <n v="0"/>
    <x v="0"/>
  </r>
  <r>
    <s v="5010-HQIA"/>
    <s v="No"/>
    <n v="51"/>
    <n v="374"/>
    <n v="772.3"/>
    <n v="0"/>
    <n v="0"/>
    <s v="No"/>
    <s v="no"/>
    <n v="0"/>
    <n v="0"/>
    <n v="11"/>
    <s v="No"/>
    <n v="72"/>
    <s v="WI"/>
    <s v="367-3439"/>
    <s v="Male"/>
    <n v="30"/>
    <s v="No"/>
    <s v="No"/>
    <s v="No"/>
    <n v="0"/>
    <s v="Yes"/>
    <x v="1"/>
    <s v="Direct Debit"/>
    <n v="45"/>
    <n v="2323"/>
    <x v="0"/>
    <n v="0"/>
    <x v="0"/>
  </r>
  <r>
    <s v="4822-WIJZ"/>
    <s v="No"/>
    <n v="57"/>
    <n v="81"/>
    <n v="229.4"/>
    <n v="171"/>
    <n v="752.4"/>
    <s v="Yes"/>
    <s v="yes"/>
    <n v="0"/>
    <n v="1"/>
    <n v="5"/>
    <s v="Yes"/>
    <n v="0"/>
    <s v="FL"/>
    <s v="367-1681"/>
    <s v="Female"/>
    <n v="36"/>
    <s v="No"/>
    <s v="No"/>
    <s v="No"/>
    <n v="0"/>
    <s v="Yes"/>
    <x v="2"/>
    <s v="Direct Debit"/>
    <n v="34"/>
    <n v="1954"/>
    <x v="0"/>
    <n v="0"/>
    <x v="0"/>
  </r>
  <r>
    <s v="9302-TQFT"/>
    <s v="No"/>
    <n v="15"/>
    <n v="34"/>
    <n v="88.4"/>
    <n v="0"/>
    <n v="0"/>
    <s v="No"/>
    <s v="no"/>
    <n v="0"/>
    <n v="0"/>
    <n v="0"/>
    <s v="No"/>
    <n v="0"/>
    <s v="KS"/>
    <s v="420-9973"/>
    <s v="Female"/>
    <n v="50"/>
    <s v="No"/>
    <s v="No"/>
    <s v="No"/>
    <n v="0"/>
    <s v="No"/>
    <x v="2"/>
    <s v="Direct Debit"/>
    <n v="15"/>
    <n v="225"/>
    <x v="0"/>
    <n v="0"/>
    <x v="0"/>
  </r>
  <r>
    <s v="8889-UNCC"/>
    <s v="No"/>
    <n v="73"/>
    <n v="286"/>
    <n v="801.3"/>
    <n v="73"/>
    <n v="576.70000000000005"/>
    <s v="Yes"/>
    <s v="yes"/>
    <n v="0"/>
    <n v="1"/>
    <n v="12"/>
    <s v="Yes"/>
    <n v="0"/>
    <s v="NV"/>
    <s v="351-4025"/>
    <s v="Female"/>
    <n v="27"/>
    <s v="Yes"/>
    <s v="No"/>
    <s v="No"/>
    <n v="0"/>
    <s v="Yes"/>
    <x v="2"/>
    <s v="Direct Debit"/>
    <n v="38"/>
    <n v="2760"/>
    <x v="0"/>
    <n v="0"/>
    <x v="0"/>
  </r>
  <r>
    <s v="7849-VCMM"/>
    <s v="No"/>
    <n v="28"/>
    <n v="149"/>
    <n v="444.6"/>
    <n v="0"/>
    <n v="0"/>
    <s v="No"/>
    <s v="no"/>
    <n v="0"/>
    <n v="0"/>
    <n v="17"/>
    <s v="Yes"/>
    <n v="0"/>
    <s v="VA"/>
    <s v="384-7216"/>
    <s v="Male"/>
    <n v="25"/>
    <s v="Yes"/>
    <s v="No"/>
    <s v="No"/>
    <n v="0"/>
    <s v="Yes"/>
    <x v="0"/>
    <s v="Credit Card"/>
    <n v="47"/>
    <n v="1311"/>
    <x v="0"/>
    <n v="0"/>
    <x v="0"/>
  </r>
  <r>
    <s v="1207-UINO"/>
    <s v="No"/>
    <n v="14"/>
    <n v="64"/>
    <n v="148.80000000000001"/>
    <n v="0"/>
    <n v="0"/>
    <s v="No"/>
    <s v="no"/>
    <n v="0"/>
    <n v="1"/>
    <n v="0"/>
    <s v="No"/>
    <n v="0"/>
    <s v="MO"/>
    <s v="347-5063"/>
    <s v="Female"/>
    <n v="50"/>
    <s v="No"/>
    <s v="No"/>
    <s v="No"/>
    <n v="0"/>
    <s v="No"/>
    <x v="1"/>
    <s v="Paper Check"/>
    <n v="7"/>
    <n v="95"/>
    <x v="0"/>
    <n v="0"/>
    <x v="0"/>
  </r>
  <r>
    <s v="4973-QERT"/>
    <s v="No"/>
    <n v="58"/>
    <n v="140"/>
    <n v="349.9"/>
    <n v="0"/>
    <n v="0"/>
    <s v="No"/>
    <s v="no"/>
    <n v="0"/>
    <n v="2"/>
    <n v="4"/>
    <s v="No"/>
    <n v="10"/>
    <s v="ND"/>
    <s v="345-8433"/>
    <s v="Female"/>
    <n v="76"/>
    <s v="No"/>
    <s v="Yes"/>
    <s v="No"/>
    <n v="0"/>
    <s v="Yes"/>
    <x v="1"/>
    <s v="Direct Debit"/>
    <n v="62"/>
    <n v="3632"/>
    <x v="0"/>
    <n v="0"/>
    <x v="0"/>
  </r>
  <r>
    <s v="0802-KSMH"/>
    <s v="No"/>
    <n v="62"/>
    <n v="297"/>
    <n v="861.8"/>
    <n v="0"/>
    <n v="0"/>
    <s v="No"/>
    <s v="no"/>
    <n v="0"/>
    <n v="2"/>
    <n v="7"/>
    <s v="Yes"/>
    <n v="0"/>
    <s v="IL"/>
    <s v="343-3296"/>
    <s v="Female"/>
    <n v="48"/>
    <s v="No"/>
    <s v="No"/>
    <s v="No"/>
    <n v="0"/>
    <s v="Yes"/>
    <x v="2"/>
    <s v="Paper Check"/>
    <n v="31"/>
    <n v="1914"/>
    <x v="0"/>
    <n v="0"/>
    <x v="0"/>
  </r>
  <r>
    <s v="8435-OEBH"/>
    <s v="No"/>
    <n v="21"/>
    <n v="66"/>
    <n v="167.1"/>
    <n v="0"/>
    <n v="0"/>
    <s v="No"/>
    <s v="no"/>
    <n v="0"/>
    <n v="0"/>
    <n v="26"/>
    <s v="Yes"/>
    <n v="0"/>
    <s v="NY"/>
    <s v="366-2536"/>
    <s v="Female"/>
    <n v="33"/>
    <s v="No"/>
    <s v="No"/>
    <s v="No"/>
    <n v="0"/>
    <s v="Yes"/>
    <x v="1"/>
    <s v="Direct Debit"/>
    <n v="23"/>
    <n v="474"/>
    <x v="0"/>
    <n v="0"/>
    <x v="0"/>
  </r>
  <r>
    <s v="2249-BCVL"/>
    <s v="No"/>
    <n v="2"/>
    <n v="4"/>
    <n v="11"/>
    <n v="0"/>
    <n v="0"/>
    <s v="No"/>
    <s v="no"/>
    <n v="0"/>
    <n v="2"/>
    <n v="16"/>
    <s v="Yes"/>
    <n v="0"/>
    <s v="NV"/>
    <s v="355-2293"/>
    <s v="Female"/>
    <n v="28"/>
    <s v="Yes"/>
    <s v="No"/>
    <s v="No"/>
    <n v="0"/>
    <s v="Yes"/>
    <x v="0"/>
    <s v="Direct Debit"/>
    <n v="27"/>
    <n v="50"/>
    <x v="0"/>
    <n v="0"/>
    <x v="0"/>
  </r>
  <r>
    <s v="8729-SAPQ"/>
    <s v="No"/>
    <n v="1"/>
    <n v="5"/>
    <n v="15"/>
    <n v="0"/>
    <n v="0"/>
    <s v="No"/>
    <s v="no"/>
    <n v="0"/>
    <n v="2"/>
    <n v="2"/>
    <s v="Yes"/>
    <n v="0"/>
    <s v="AL"/>
    <s v="350-9318"/>
    <s v="Female"/>
    <n v="41"/>
    <s v="No"/>
    <s v="No"/>
    <s v="No"/>
    <n v="0"/>
    <s v="No"/>
    <x v="0"/>
    <s v="Credit Card"/>
    <n v="17"/>
    <n v="17"/>
    <x v="0"/>
    <n v="0"/>
    <x v="0"/>
  </r>
  <r>
    <s v="0343-ZTCA"/>
    <s v="No"/>
    <n v="4"/>
    <n v="36"/>
    <n v="53.7"/>
    <n v="28"/>
    <n v="53.2"/>
    <s v="Yes"/>
    <s v="yes"/>
    <n v="0"/>
    <n v="2"/>
    <n v="5"/>
    <s v="Yes"/>
    <n v="0"/>
    <s v="KS"/>
    <s v="418-5300"/>
    <s v="Male"/>
    <n v="61"/>
    <s v="No"/>
    <s v="No"/>
    <s v="No"/>
    <n v="0"/>
    <s v="Yes"/>
    <x v="0"/>
    <s v="Direct Debit"/>
    <n v="52"/>
    <n v="185"/>
    <x v="0"/>
    <n v="0"/>
    <x v="0"/>
  </r>
  <r>
    <s v="1617-SRGC"/>
    <s v="No"/>
    <n v="19"/>
    <n v="101"/>
    <n v="170.5"/>
    <n v="0"/>
    <n v="0"/>
    <s v="No"/>
    <s v="no"/>
    <n v="0"/>
    <n v="1"/>
    <n v="0"/>
    <s v="No"/>
    <n v="0"/>
    <s v="ND"/>
    <s v="395-2626"/>
    <s v="Female"/>
    <n v="48"/>
    <s v="No"/>
    <s v="No"/>
    <s v="No"/>
    <n v="0"/>
    <s v="No"/>
    <x v="1"/>
    <s v="Credit Card"/>
    <n v="10"/>
    <n v="194"/>
    <x v="0"/>
    <n v="0"/>
    <x v="0"/>
  </r>
  <r>
    <s v="7841-ZHUB"/>
    <s v="No"/>
    <n v="74"/>
    <n v="194"/>
    <n v="588.4"/>
    <n v="0"/>
    <n v="0"/>
    <s v="No"/>
    <s v="no"/>
    <n v="0"/>
    <n v="0"/>
    <n v="1"/>
    <s v="Yes"/>
    <n v="0"/>
    <s v="OH"/>
    <s v="363-4967"/>
    <s v="Male"/>
    <n v="80"/>
    <s v="No"/>
    <s v="Yes"/>
    <s v="No"/>
    <n v="0"/>
    <s v="Yes"/>
    <x v="2"/>
    <s v="Credit Card"/>
    <n v="43"/>
    <n v="3195"/>
    <x v="0"/>
    <n v="0"/>
    <x v="0"/>
  </r>
  <r>
    <s v="4692-HHGA"/>
    <s v="No"/>
    <n v="56"/>
    <n v="221"/>
    <n v="446.3"/>
    <n v="0"/>
    <n v="0"/>
    <s v="No"/>
    <s v="no"/>
    <n v="0"/>
    <n v="1"/>
    <n v="0"/>
    <s v="No"/>
    <n v="0"/>
    <s v="WY"/>
    <s v="400-5389"/>
    <s v="Male"/>
    <n v="34"/>
    <s v="No"/>
    <s v="No"/>
    <s v="No"/>
    <n v="0"/>
    <s v="No"/>
    <x v="2"/>
    <s v="Credit Card"/>
    <n v="7"/>
    <n v="383"/>
    <x v="0"/>
    <n v="0"/>
    <x v="0"/>
  </r>
  <r>
    <s v="6889-IUOP"/>
    <s v="No"/>
    <n v="5"/>
    <n v="16"/>
    <n v="30.6"/>
    <n v="0"/>
    <n v="0"/>
    <s v="No"/>
    <s v="no"/>
    <n v="0"/>
    <n v="1"/>
    <n v="0"/>
    <s v="No"/>
    <n v="0"/>
    <s v="NM"/>
    <s v="416-9162"/>
    <s v="Female"/>
    <n v="58"/>
    <s v="No"/>
    <s v="No"/>
    <s v="No"/>
    <n v="0"/>
    <s v="No"/>
    <x v="1"/>
    <s v="Direct Debit"/>
    <n v="10"/>
    <n v="53"/>
    <x v="0"/>
    <n v="0"/>
    <x v="0"/>
  </r>
  <r>
    <s v="7489-ZSEV"/>
    <s v="No"/>
    <n v="70"/>
    <n v="418"/>
    <n v="913"/>
    <n v="0"/>
    <n v="0"/>
    <s v="No"/>
    <s v="no"/>
    <n v="0"/>
    <n v="2"/>
    <n v="5"/>
    <s v="Yes"/>
    <n v="0"/>
    <s v="AL"/>
    <s v="414-6541"/>
    <s v="Male"/>
    <n v="72"/>
    <s v="No"/>
    <s v="Yes"/>
    <s v="No"/>
    <n v="0"/>
    <s v="Yes"/>
    <x v="2"/>
    <s v="Credit Card"/>
    <n v="34"/>
    <n v="2405"/>
    <x v="0"/>
    <n v="0"/>
    <x v="0"/>
  </r>
  <r>
    <s v="7647-HQMB"/>
    <s v="No"/>
    <n v="49"/>
    <n v="259"/>
    <n v="643.29999999999995"/>
    <n v="0"/>
    <n v="0"/>
    <s v="No"/>
    <s v="no"/>
    <n v="0"/>
    <n v="1"/>
    <n v="2"/>
    <s v="Yes"/>
    <n v="0"/>
    <s v="DC"/>
    <s v="392-6647"/>
    <s v="Female"/>
    <n v="57"/>
    <s v="No"/>
    <s v="No"/>
    <s v="No"/>
    <n v="0"/>
    <s v="Yes"/>
    <x v="1"/>
    <s v="Credit Card"/>
    <n v="51"/>
    <n v="2546"/>
    <x v="0"/>
    <n v="0"/>
    <x v="0"/>
  </r>
  <r>
    <s v="2747-WLMI"/>
    <s v="No"/>
    <n v="2"/>
    <n v="11"/>
    <n v="23.9"/>
    <n v="0"/>
    <n v="0"/>
    <s v="No"/>
    <s v="no"/>
    <n v="0"/>
    <n v="2"/>
    <n v="14"/>
    <s v="No"/>
    <n v="6"/>
    <s v="AR"/>
    <s v="338-9171"/>
    <s v="Male"/>
    <n v="65"/>
    <s v="No"/>
    <s v="Yes"/>
    <s v="No"/>
    <n v="0"/>
    <s v="No"/>
    <x v="0"/>
    <s v="Credit Card"/>
    <n v="27"/>
    <n v="60"/>
    <x v="0"/>
    <n v="0"/>
    <x v="0"/>
  </r>
  <r>
    <s v="0907-JZAS"/>
    <s v="No"/>
    <n v="74"/>
    <n v="137"/>
    <n v="294.7"/>
    <n v="0"/>
    <n v="0"/>
    <s v="No"/>
    <s v="no"/>
    <n v="0"/>
    <n v="1"/>
    <n v="2"/>
    <s v="Yes"/>
    <n v="0"/>
    <s v="WA"/>
    <s v="416-5660"/>
    <s v="Male"/>
    <n v="45"/>
    <s v="No"/>
    <s v="No"/>
    <s v="No"/>
    <n v="0"/>
    <s v="Yes"/>
    <x v="2"/>
    <s v="Direct Debit"/>
    <n v="73"/>
    <n v="5375"/>
    <x v="0"/>
    <n v="0"/>
    <x v="0"/>
  </r>
  <r>
    <s v="9438-OWWG"/>
    <s v="No"/>
    <n v="30"/>
    <n v="121"/>
    <n v="326.5"/>
    <n v="0"/>
    <n v="0"/>
    <s v="No"/>
    <s v="no"/>
    <n v="0"/>
    <n v="0"/>
    <n v="30"/>
    <s v="Yes"/>
    <n v="0"/>
    <s v="UT"/>
    <s v="370-3032"/>
    <s v="Female"/>
    <n v="29"/>
    <s v="Yes"/>
    <s v="No"/>
    <s v="No"/>
    <n v="0"/>
    <s v="No"/>
    <x v="0"/>
    <s v="Direct Debit"/>
    <n v="11"/>
    <n v="341"/>
    <x v="0"/>
    <n v="0"/>
    <x v="0"/>
  </r>
  <r>
    <s v="8366-YBND"/>
    <s v="No"/>
    <n v="71"/>
    <n v="170"/>
    <n v="424.5"/>
    <n v="0"/>
    <n v="0"/>
    <s v="No"/>
    <s v="no"/>
    <n v="0"/>
    <n v="0"/>
    <n v="6"/>
    <s v="Yes"/>
    <n v="0"/>
    <s v="NC"/>
    <s v="414-4037"/>
    <s v="Male"/>
    <n v="31"/>
    <s v="No"/>
    <s v="No"/>
    <s v="No"/>
    <n v="0"/>
    <s v="Yes"/>
    <x v="2"/>
    <s v="Credit Card"/>
    <n v="41"/>
    <n v="2906"/>
    <x v="0"/>
    <n v="0"/>
    <x v="0"/>
  </r>
  <r>
    <s v="4413-UZTZ"/>
    <s v="No"/>
    <n v="56"/>
    <n v="183"/>
    <n v="563.29999999999995"/>
    <n v="0"/>
    <n v="0"/>
    <s v="No"/>
    <s v="no"/>
    <n v="0"/>
    <n v="1"/>
    <n v="6"/>
    <s v="Yes"/>
    <n v="0"/>
    <s v="NY"/>
    <s v="362-2353"/>
    <s v="Male"/>
    <n v="76"/>
    <s v="No"/>
    <s v="Yes"/>
    <s v="No"/>
    <n v="0"/>
    <s v="Yes"/>
    <x v="2"/>
    <s v="Direct Debit"/>
    <n v="45"/>
    <n v="2540"/>
    <x v="0"/>
    <n v="0"/>
    <x v="0"/>
  </r>
  <r>
    <s v="2516-ULXH"/>
    <s v="No"/>
    <n v="58"/>
    <n v="202"/>
    <n v="642.70000000000005"/>
    <n v="0"/>
    <n v="0"/>
    <s v="No"/>
    <s v="no"/>
    <n v="0"/>
    <n v="1"/>
    <n v="0"/>
    <s v="No"/>
    <n v="0"/>
    <s v="TX"/>
    <s v="329-5114"/>
    <s v="Male"/>
    <n v="37"/>
    <s v="No"/>
    <s v="No"/>
    <s v="No"/>
    <n v="0"/>
    <s v="No"/>
    <x v="1"/>
    <s v="Paper Check"/>
    <n v="12"/>
    <n v="711"/>
    <x v="0"/>
    <n v="0"/>
    <x v="0"/>
  </r>
  <r>
    <s v="1339-UVPB"/>
    <s v="No"/>
    <n v="26"/>
    <n v="135"/>
    <n v="342"/>
    <n v="0"/>
    <n v="0"/>
    <s v="No"/>
    <s v="no"/>
    <n v="0"/>
    <n v="2"/>
    <n v="0"/>
    <s v="No"/>
    <n v="0"/>
    <s v="MS"/>
    <s v="375-3668"/>
    <s v="Female"/>
    <n v="24"/>
    <s v="Yes"/>
    <s v="No"/>
    <s v="No"/>
    <n v="0"/>
    <s v="No"/>
    <x v="1"/>
    <s v="Paper Check"/>
    <n v="10"/>
    <n v="269"/>
    <x v="0"/>
    <n v="0"/>
    <x v="0"/>
  </r>
  <r>
    <s v="0001-NBTF"/>
    <s v="No"/>
    <n v="67"/>
    <n v="201"/>
    <n v="534.29999999999995"/>
    <n v="0"/>
    <n v="0"/>
    <s v="No"/>
    <s v="no"/>
    <n v="0"/>
    <n v="2"/>
    <n v="14"/>
    <s v="Yes"/>
    <n v="0"/>
    <s v="LA"/>
    <s v="360-7079"/>
    <s v="Male"/>
    <n v="23"/>
    <s v="Yes"/>
    <s v="No"/>
    <s v="No"/>
    <n v="0"/>
    <s v="No"/>
    <x v="0"/>
    <s v="Direct Debit"/>
    <n v="24"/>
    <n v="1623"/>
    <x v="0"/>
    <n v="0"/>
    <x v="0"/>
  </r>
  <r>
    <s v="5529-SUUI"/>
    <s v="No"/>
    <n v="17"/>
    <n v="130"/>
    <n v="276.5"/>
    <n v="0"/>
    <n v="0"/>
    <s v="No"/>
    <s v="no"/>
    <n v="0"/>
    <n v="1"/>
    <n v="8"/>
    <s v="Yes"/>
    <n v="0"/>
    <s v="FL"/>
    <s v="344-9302"/>
    <s v="Female"/>
    <n v="50"/>
    <s v="No"/>
    <s v="No"/>
    <s v="No"/>
    <n v="0"/>
    <s v="Yes"/>
    <x v="1"/>
    <s v="Paper Check"/>
    <n v="35"/>
    <n v="601"/>
    <x v="0"/>
    <n v="0"/>
    <x v="0"/>
  </r>
  <r>
    <s v="3048-NMRG"/>
    <s v="No"/>
    <n v="18"/>
    <n v="64"/>
    <n v="125.7"/>
    <n v="0"/>
    <n v="0"/>
    <s v="No"/>
    <s v="no"/>
    <n v="0"/>
    <n v="2"/>
    <n v="23"/>
    <s v="Yes"/>
    <n v="0"/>
    <s v="WV"/>
    <s v="401-2468"/>
    <s v="Female"/>
    <n v="19"/>
    <s v="Yes"/>
    <s v="No"/>
    <s v="No"/>
    <n v="0"/>
    <s v="No"/>
    <x v="1"/>
    <s v="Direct Debit"/>
    <n v="34"/>
    <n v="615"/>
    <x v="0"/>
    <n v="0"/>
    <x v="0"/>
  </r>
  <r>
    <s v="8094-WPMY"/>
    <s v="No"/>
    <n v="35"/>
    <n v="85"/>
    <n v="139.9"/>
    <n v="0"/>
    <n v="0"/>
    <s v="No"/>
    <s v="no"/>
    <n v="0"/>
    <n v="1"/>
    <n v="15"/>
    <s v="No"/>
    <n v="0"/>
    <s v="NY"/>
    <s v="346-4984"/>
    <s v="Female"/>
    <n v="28"/>
    <s v="Yes"/>
    <s v="No"/>
    <s v="No"/>
    <n v="0"/>
    <s v="Yes"/>
    <x v="1"/>
    <s v="Direct Debit"/>
    <n v="45"/>
    <n v="1584"/>
    <x v="0"/>
    <n v="0"/>
    <x v="0"/>
  </r>
  <r>
    <s v="7320-USHL"/>
    <s v="No"/>
    <n v="33"/>
    <n v="264"/>
    <n v="535.70000000000005"/>
    <n v="0"/>
    <n v="0"/>
    <s v="No"/>
    <s v="no"/>
    <n v="0"/>
    <n v="2"/>
    <n v="3"/>
    <s v="Yes"/>
    <n v="0"/>
    <s v="IN"/>
    <s v="364-9059"/>
    <s v="Male"/>
    <n v="77"/>
    <s v="No"/>
    <s v="Yes"/>
    <s v="No"/>
    <n v="0"/>
    <s v="Yes"/>
    <x v="1"/>
    <s v="Direct Debit"/>
    <n v="52"/>
    <n v="1753"/>
    <x v="0"/>
    <n v="0"/>
    <x v="0"/>
  </r>
  <r>
    <s v="1408-ANBM"/>
    <s v="No"/>
    <n v="8"/>
    <n v="13"/>
    <n v="33"/>
    <n v="24"/>
    <n v="54.4"/>
    <s v="Yes"/>
    <s v="yes"/>
    <n v="0"/>
    <n v="0"/>
    <n v="0"/>
    <s v="No"/>
    <n v="0"/>
    <s v="OR"/>
    <s v="394-2560"/>
    <s v="Male"/>
    <n v="37"/>
    <s v="No"/>
    <s v="No"/>
    <s v="No"/>
    <n v="0"/>
    <s v="No"/>
    <x v="0"/>
    <s v="Direct Debit"/>
    <n v="9"/>
    <n v="70"/>
    <x v="0"/>
    <n v="0"/>
    <x v="0"/>
  </r>
  <r>
    <s v="6332-ZOLW"/>
    <s v="No"/>
    <n v="68"/>
    <n v="147"/>
    <n v="473.1"/>
    <n v="0"/>
    <n v="0"/>
    <s v="No"/>
    <s v="no"/>
    <n v="0"/>
    <n v="2"/>
    <n v="4"/>
    <s v="Yes"/>
    <n v="0"/>
    <s v="UT"/>
    <s v="367-3220"/>
    <s v="Female"/>
    <n v="47"/>
    <s v="No"/>
    <s v="No"/>
    <s v="No"/>
    <n v="0"/>
    <s v="Yes"/>
    <x v="2"/>
    <s v="Direct Debit"/>
    <n v="53"/>
    <n v="3606"/>
    <x v="0"/>
    <n v="0"/>
    <x v="0"/>
  </r>
  <r>
    <s v="0897-NZHS"/>
    <s v="No"/>
    <n v="50"/>
    <n v="329"/>
    <n v="802"/>
    <n v="0"/>
    <n v="0"/>
    <s v="No"/>
    <s v="no"/>
    <n v="0"/>
    <n v="1"/>
    <n v="4"/>
    <s v="Yes"/>
    <n v="0"/>
    <s v="CT"/>
    <s v="418-5708"/>
    <s v="Female"/>
    <n v="55"/>
    <s v="No"/>
    <s v="No"/>
    <s v="No"/>
    <n v="0"/>
    <s v="Yes"/>
    <x v="1"/>
    <s v="Paper Check"/>
    <n v="63"/>
    <n v="3169"/>
    <x v="0"/>
    <n v="0"/>
    <x v="0"/>
  </r>
  <r>
    <s v="9840-GWYT"/>
    <s v="No"/>
    <n v="12"/>
    <n v="52"/>
    <n v="185.3"/>
    <n v="0"/>
    <n v="0"/>
    <s v="No"/>
    <s v="no"/>
    <n v="0"/>
    <n v="1"/>
    <n v="0"/>
    <s v="No"/>
    <n v="0"/>
    <s v="AL"/>
    <s v="421-2245"/>
    <s v="Male"/>
    <n v="62"/>
    <s v="No"/>
    <s v="No"/>
    <s v="No"/>
    <n v="0"/>
    <s v="No"/>
    <x v="1"/>
    <s v="Credit Card"/>
    <n v="7"/>
    <n v="77"/>
    <x v="0"/>
    <n v="0"/>
    <x v="0"/>
  </r>
  <r>
    <s v="5978-EGXM"/>
    <s v="No"/>
    <n v="68"/>
    <n v="391"/>
    <n v="1014.1"/>
    <n v="0"/>
    <n v="0"/>
    <s v="No"/>
    <s v="no"/>
    <n v="0"/>
    <n v="0"/>
    <n v="9"/>
    <s v="Yes"/>
    <n v="0"/>
    <s v="MS"/>
    <s v="413-7468"/>
    <s v="Female"/>
    <n v="49"/>
    <s v="No"/>
    <s v="No"/>
    <s v="No"/>
    <n v="0"/>
    <s v="Yes"/>
    <x v="2"/>
    <s v="Direct Debit"/>
    <n v="21"/>
    <n v="1445"/>
    <x v="0"/>
    <n v="0"/>
    <x v="0"/>
  </r>
  <r>
    <s v="8848-EHAP"/>
    <s v="No"/>
    <n v="65"/>
    <n v="380"/>
    <n v="979.1"/>
    <n v="0"/>
    <n v="0"/>
    <s v="No"/>
    <s v="no"/>
    <n v="0"/>
    <n v="0"/>
    <n v="8"/>
    <s v="Yes"/>
    <n v="0"/>
    <s v="AR"/>
    <s v="389-6082"/>
    <s v="Female"/>
    <n v="73"/>
    <s v="No"/>
    <s v="Yes"/>
    <s v="No"/>
    <n v="0"/>
    <s v="Yes"/>
    <x v="2"/>
    <s v="Direct Debit"/>
    <n v="58"/>
    <n v="3804"/>
    <x v="0"/>
    <n v="0"/>
    <x v="0"/>
  </r>
  <r>
    <s v="2728-ESKY"/>
    <s v="Yes"/>
    <n v="66"/>
    <n v="306"/>
    <n v="795.4"/>
    <n v="0"/>
    <n v="0"/>
    <s v="No"/>
    <s v="no"/>
    <n v="0"/>
    <n v="0"/>
    <n v="1"/>
    <s v="Yes"/>
    <n v="0"/>
    <s v="CA"/>
    <s v="415-3689"/>
    <s v="Female"/>
    <n v="34"/>
    <s v="No"/>
    <s v="No"/>
    <s v="No"/>
    <n v="0"/>
    <s v="Yes"/>
    <x v="2"/>
    <s v="Credit Card"/>
    <n v="43"/>
    <n v="2849"/>
    <x v="0"/>
    <n v="1"/>
    <x v="0"/>
  </r>
  <r>
    <s v="3111-MAXA"/>
    <s v="No"/>
    <n v="73"/>
    <n v="148"/>
    <n v="365.8"/>
    <n v="0"/>
    <n v="0"/>
    <s v="No"/>
    <s v="no"/>
    <n v="0"/>
    <n v="0"/>
    <n v="6"/>
    <s v="Yes"/>
    <n v="0"/>
    <s v="MI"/>
    <s v="379-2503"/>
    <s v="Female"/>
    <n v="39"/>
    <s v="No"/>
    <s v="No"/>
    <s v="No"/>
    <n v="0"/>
    <s v="Yes"/>
    <x v="2"/>
    <s v="Credit Card"/>
    <n v="41"/>
    <n v="3027"/>
    <x v="0"/>
    <n v="0"/>
    <x v="0"/>
  </r>
  <r>
    <s v="0631-TSDP"/>
    <s v="No"/>
    <n v="18"/>
    <n v="103"/>
    <n v="219.9"/>
    <n v="0"/>
    <n v="0"/>
    <s v="No"/>
    <s v="no"/>
    <n v="0"/>
    <n v="0"/>
    <n v="5"/>
    <s v="Yes"/>
    <n v="0"/>
    <s v="WV"/>
    <s v="396-1106"/>
    <s v="Male"/>
    <n v="75"/>
    <s v="No"/>
    <s v="Yes"/>
    <s v="No"/>
    <n v="0"/>
    <s v="No"/>
    <x v="2"/>
    <s v="Direct Debit"/>
    <n v="42"/>
    <n v="762"/>
    <x v="0"/>
    <n v="0"/>
    <x v="0"/>
  </r>
  <r>
    <s v="8187-FDIU"/>
    <s v="No"/>
    <n v="73"/>
    <n v="168"/>
    <n v="507.5"/>
    <n v="0"/>
    <n v="0"/>
    <s v="No"/>
    <s v="no"/>
    <n v="0"/>
    <n v="0"/>
    <n v="3"/>
    <s v="No"/>
    <n v="18"/>
    <s v="DE"/>
    <s v="379-4372"/>
    <s v="Male"/>
    <n v="47"/>
    <s v="No"/>
    <s v="No"/>
    <s v="No"/>
    <n v="0"/>
    <s v="No"/>
    <x v="2"/>
    <s v="Direct Debit"/>
    <n v="44"/>
    <n v="3172"/>
    <x v="0"/>
    <n v="0"/>
    <x v="0"/>
  </r>
  <r>
    <s v="2693-SKPV"/>
    <s v="No"/>
    <n v="70"/>
    <n v="384"/>
    <n v="982.1"/>
    <n v="0"/>
    <n v="0"/>
    <s v="No"/>
    <s v="no"/>
    <n v="0"/>
    <n v="0"/>
    <n v="7"/>
    <s v="Yes"/>
    <n v="0"/>
    <s v="FL"/>
    <s v="336-3738"/>
    <s v="Female"/>
    <n v="68"/>
    <s v="No"/>
    <s v="Yes"/>
    <s v="No"/>
    <n v="0"/>
    <s v="Yes"/>
    <x v="2"/>
    <s v="Credit Card"/>
    <n v="25"/>
    <n v="1766"/>
    <x v="0"/>
    <n v="0"/>
    <x v="0"/>
  </r>
  <r>
    <s v="9775-QPRK"/>
    <s v="No"/>
    <n v="33"/>
    <n v="112"/>
    <n v="368.3"/>
    <n v="0"/>
    <n v="0"/>
    <s v="No"/>
    <s v="no"/>
    <n v="0"/>
    <n v="0"/>
    <n v="15"/>
    <s v="Yes"/>
    <n v="0"/>
    <s v="NH"/>
    <s v="411-1045"/>
    <s v="Male"/>
    <n v="66"/>
    <s v="No"/>
    <s v="Yes"/>
    <s v="No"/>
    <n v="0"/>
    <s v="No"/>
    <x v="1"/>
    <s v="Direct Debit"/>
    <n v="24"/>
    <n v="803"/>
    <x v="0"/>
    <n v="0"/>
    <x v="0"/>
  </r>
  <r>
    <s v="8574-MMOR"/>
    <s v="No"/>
    <n v="24"/>
    <n v="71"/>
    <n v="141.1"/>
    <n v="0"/>
    <n v="0"/>
    <s v="No"/>
    <s v="no"/>
    <n v="0"/>
    <n v="0"/>
    <n v="11"/>
    <s v="Yes"/>
    <n v="0"/>
    <s v="MA"/>
    <s v="413-5306"/>
    <s v="Female"/>
    <n v="27"/>
    <s v="Yes"/>
    <s v="No"/>
    <s v="No"/>
    <n v="0"/>
    <s v="No"/>
    <x v="2"/>
    <s v="Credit Card"/>
    <n v="19"/>
    <n v="436"/>
    <x v="0"/>
    <n v="0"/>
    <x v="0"/>
  </r>
  <r>
    <s v="8432-GNSL"/>
    <s v="No"/>
    <n v="57"/>
    <n v="216"/>
    <n v="510.4"/>
    <n v="0"/>
    <n v="0"/>
    <s v="No"/>
    <s v="no"/>
    <n v="0"/>
    <n v="0"/>
    <n v="0"/>
    <s v="No"/>
    <n v="0"/>
    <s v="SC"/>
    <s v="417-6906"/>
    <s v="Male"/>
    <n v="58"/>
    <s v="No"/>
    <s v="No"/>
    <s v="No"/>
    <n v="0"/>
    <s v="No"/>
    <x v="1"/>
    <s v="Direct Debit"/>
    <n v="10"/>
    <n v="556"/>
    <x v="0"/>
    <n v="0"/>
    <x v="0"/>
  </r>
  <r>
    <s v="4319-HIFQ"/>
    <s v="No"/>
    <n v="70"/>
    <n v="110"/>
    <n v="281.39999999999998"/>
    <n v="0"/>
    <n v="0"/>
    <s v="No"/>
    <s v="no"/>
    <n v="0"/>
    <n v="0"/>
    <n v="3"/>
    <s v="Yes"/>
    <n v="0"/>
    <s v="OR"/>
    <s v="331-4807"/>
    <s v="Female"/>
    <n v="70"/>
    <s v="No"/>
    <s v="Yes"/>
    <s v="No"/>
    <n v="0"/>
    <s v="No"/>
    <x v="2"/>
    <s v="Direct Debit"/>
    <n v="43"/>
    <n v="3013"/>
    <x v="0"/>
    <n v="0"/>
    <x v="0"/>
  </r>
  <r>
    <s v="2003-FESU"/>
    <s v="No"/>
    <n v="4"/>
    <n v="10"/>
    <n v="25"/>
    <n v="0"/>
    <n v="0"/>
    <s v="No"/>
    <s v="no"/>
    <n v="0"/>
    <n v="0"/>
    <n v="1"/>
    <s v="No"/>
    <n v="4"/>
    <s v="OH"/>
    <s v="376-5375"/>
    <s v="Male"/>
    <n v="43"/>
    <s v="No"/>
    <s v="No"/>
    <s v="No"/>
    <n v="0"/>
    <s v="No"/>
    <x v="0"/>
    <s v="Direct Debit"/>
    <n v="39"/>
    <n v="163"/>
    <x v="0"/>
    <n v="0"/>
    <x v="0"/>
  </r>
  <r>
    <s v="8368-ZEWA"/>
    <s v="No"/>
    <n v="56"/>
    <n v="225"/>
    <n v="722.2"/>
    <n v="0"/>
    <n v="0"/>
    <s v="No"/>
    <s v="no"/>
    <n v="0"/>
    <n v="0"/>
    <n v="8"/>
    <s v="Yes"/>
    <n v="0"/>
    <s v="WA"/>
    <s v="346-5287"/>
    <s v="Male"/>
    <n v="59"/>
    <s v="No"/>
    <s v="No"/>
    <s v="No"/>
    <n v="0"/>
    <s v="No"/>
    <x v="0"/>
    <s v="Credit Card"/>
    <n v="24"/>
    <n v="1349"/>
    <x v="0"/>
    <n v="0"/>
    <x v="0"/>
  </r>
  <r>
    <s v="7295-LQTE"/>
    <s v="No"/>
    <n v="24"/>
    <n v="168"/>
    <n v="379"/>
    <n v="0"/>
    <n v="0"/>
    <s v="No"/>
    <s v="no"/>
    <n v="0"/>
    <n v="0"/>
    <n v="6"/>
    <s v="Yes"/>
    <n v="0"/>
    <s v="WV"/>
    <s v="413-6769"/>
    <s v="Male"/>
    <n v="36"/>
    <s v="No"/>
    <s v="No"/>
    <s v="No"/>
    <n v="0"/>
    <s v="No"/>
    <x v="2"/>
    <s v="Credit Card"/>
    <n v="38"/>
    <n v="910"/>
    <x v="0"/>
    <n v="0"/>
    <x v="0"/>
  </r>
  <r>
    <s v="4009-PKQF"/>
    <s v="No"/>
    <n v="41"/>
    <n v="135"/>
    <n v="450.8"/>
    <n v="0"/>
    <n v="0"/>
    <s v="No"/>
    <s v="no"/>
    <n v="0"/>
    <n v="0"/>
    <n v="13"/>
    <s v="Yes"/>
    <n v="0"/>
    <s v="RI"/>
    <s v="370-5042"/>
    <s v="Female"/>
    <n v="28"/>
    <s v="Yes"/>
    <s v="No"/>
    <s v="No"/>
    <n v="0"/>
    <s v="Yes"/>
    <x v="1"/>
    <s v="Credit Card"/>
    <n v="36"/>
    <n v="1492"/>
    <x v="0"/>
    <n v="0"/>
    <x v="0"/>
  </r>
  <r>
    <s v="7595-RFTU"/>
    <s v="No"/>
    <n v="5"/>
    <n v="34"/>
    <n v="78"/>
    <n v="0"/>
    <n v="0"/>
    <s v="No"/>
    <s v="no"/>
    <n v="0"/>
    <n v="0"/>
    <n v="3"/>
    <s v="Yes"/>
    <n v="0"/>
    <s v="KS"/>
    <s v="397-9486"/>
    <s v="Male"/>
    <n v="83"/>
    <s v="No"/>
    <s v="Yes"/>
    <s v="No"/>
    <n v="0"/>
    <s v="No"/>
    <x v="2"/>
    <s v="Credit Card"/>
    <n v="34"/>
    <n v="176"/>
    <x v="0"/>
    <n v="0"/>
    <x v="0"/>
  </r>
  <r>
    <s v="9928-YEQI"/>
    <s v="No"/>
    <n v="27"/>
    <n v="66"/>
    <n v="217.5"/>
    <n v="0"/>
    <n v="0"/>
    <s v="No"/>
    <s v="no"/>
    <n v="0"/>
    <n v="0"/>
    <n v="5"/>
    <s v="No"/>
    <n v="19"/>
    <s v="NV"/>
    <s v="364-3286"/>
    <s v="Male"/>
    <n v="25"/>
    <s v="Yes"/>
    <s v="No"/>
    <s v="No"/>
    <n v="0"/>
    <s v="Yes"/>
    <x v="1"/>
    <s v="Credit Card"/>
    <n v="22"/>
    <n v="591"/>
    <x v="0"/>
    <n v="0"/>
    <x v="0"/>
  </r>
  <r>
    <s v="9103-OPXT"/>
    <s v="No"/>
    <n v="1"/>
    <n v="5"/>
    <n v="12"/>
    <n v="0"/>
    <n v="0"/>
    <s v="No"/>
    <s v="no"/>
    <n v="0"/>
    <n v="0"/>
    <n v="5"/>
    <s v="Yes"/>
    <n v="0"/>
    <s v="NE"/>
    <s v="420-8897"/>
    <s v="Female"/>
    <n v="54"/>
    <s v="No"/>
    <s v="No"/>
    <s v="No"/>
    <n v="0"/>
    <s v="No"/>
    <x v="0"/>
    <s v="Direct Debit"/>
    <n v="58"/>
    <n v="58"/>
    <x v="0"/>
    <n v="0"/>
    <x v="0"/>
  </r>
  <r>
    <s v="0080-FUPZ"/>
    <s v="No"/>
    <n v="71"/>
    <n v="209"/>
    <n v="427.8"/>
    <n v="0"/>
    <n v="0"/>
    <s v="No"/>
    <s v="no"/>
    <n v="0"/>
    <n v="0"/>
    <n v="6"/>
    <s v="Yes"/>
    <n v="0"/>
    <s v="FL"/>
    <s v="378-9506"/>
    <s v="Female"/>
    <n v="53"/>
    <s v="No"/>
    <s v="No"/>
    <s v="No"/>
    <n v="0"/>
    <s v="No"/>
    <x v="2"/>
    <s v="Credit Card"/>
    <n v="17"/>
    <n v="1219"/>
    <x v="0"/>
    <n v="0"/>
    <x v="0"/>
  </r>
  <r>
    <s v="7224-UTSC"/>
    <s v="No"/>
    <n v="72"/>
    <n v="349"/>
    <n v="864.2"/>
    <n v="0"/>
    <n v="0"/>
    <s v="No"/>
    <s v="no"/>
    <n v="0"/>
    <n v="0"/>
    <n v="5"/>
    <s v="Yes"/>
    <n v="0"/>
    <s v="WY"/>
    <s v="399-6259"/>
    <s v="Female"/>
    <n v="79"/>
    <s v="No"/>
    <s v="Yes"/>
    <s v="No"/>
    <n v="0"/>
    <s v="Yes"/>
    <x v="2"/>
    <s v="Credit Card"/>
    <n v="43"/>
    <n v="3072"/>
    <x v="0"/>
    <n v="0"/>
    <x v="0"/>
  </r>
  <r>
    <s v="1931-XFAM"/>
    <s v="No"/>
    <n v="41"/>
    <n v="71"/>
    <n v="203.9"/>
    <n v="0"/>
    <n v="0"/>
    <s v="No"/>
    <s v="no"/>
    <n v="0"/>
    <n v="0"/>
    <n v="0"/>
    <s v="No"/>
    <n v="0"/>
    <s v="CO"/>
    <s v="401-6392"/>
    <s v="Male"/>
    <n v="47"/>
    <s v="No"/>
    <s v="No"/>
    <s v="No"/>
    <n v="0"/>
    <s v="No"/>
    <x v="1"/>
    <s v="Direct Debit"/>
    <n v="14"/>
    <n v="553"/>
    <x v="0"/>
    <n v="0"/>
    <x v="0"/>
  </r>
  <r>
    <s v="4988-JDJT"/>
    <s v="No"/>
    <n v="66"/>
    <n v="350"/>
    <n v="730.1"/>
    <n v="0"/>
    <n v="0"/>
    <s v="No"/>
    <s v="no"/>
    <n v="0"/>
    <n v="0"/>
    <n v="7"/>
    <s v="Yes"/>
    <n v="0"/>
    <s v="WI"/>
    <s v="379-9859"/>
    <s v="Female"/>
    <n v="70"/>
    <s v="No"/>
    <s v="Yes"/>
    <s v="No"/>
    <n v="0"/>
    <s v="No"/>
    <x v="2"/>
    <s v="Direct Debit"/>
    <n v="48"/>
    <n v="3211"/>
    <x v="0"/>
    <n v="0"/>
    <x v="0"/>
  </r>
  <r>
    <s v="9435-KACC"/>
    <s v="No"/>
    <n v="69"/>
    <n v="297"/>
    <n v="618.6"/>
    <n v="0"/>
    <n v="0"/>
    <s v="No"/>
    <s v="no"/>
    <n v="0"/>
    <n v="0"/>
    <n v="2"/>
    <s v="No"/>
    <n v="27"/>
    <s v="RI"/>
    <s v="368-5612"/>
    <s v="Female"/>
    <n v="55"/>
    <s v="No"/>
    <s v="No"/>
    <s v="No"/>
    <n v="0"/>
    <s v="Yes"/>
    <x v="2"/>
    <s v="Direct Debit"/>
    <n v="48"/>
    <n v="3303"/>
    <x v="0"/>
    <n v="0"/>
    <x v="0"/>
  </r>
  <r>
    <s v="3027-IAZO"/>
    <s v="No"/>
    <n v="42"/>
    <n v="120"/>
    <n v="295.8"/>
    <n v="0"/>
    <n v="0"/>
    <s v="No"/>
    <s v="no"/>
    <n v="0"/>
    <n v="0"/>
    <n v="0"/>
    <s v="No"/>
    <n v="0"/>
    <s v="CO"/>
    <s v="406-5710"/>
    <s v="Female"/>
    <n v="47"/>
    <s v="No"/>
    <s v="No"/>
    <s v="No"/>
    <n v="0"/>
    <s v="No"/>
    <x v="2"/>
    <s v="Credit Card"/>
    <n v="12"/>
    <n v="502"/>
    <x v="0"/>
    <n v="0"/>
    <x v="0"/>
  </r>
  <r>
    <s v="3148-KXLB"/>
    <s v="No"/>
    <n v="12"/>
    <n v="21"/>
    <n v="47.1"/>
    <n v="0"/>
    <n v="0"/>
    <s v="No"/>
    <s v="no"/>
    <n v="0"/>
    <n v="0"/>
    <n v="2"/>
    <s v="Yes"/>
    <n v="0"/>
    <s v="FL"/>
    <s v="343-3340"/>
    <s v="Female"/>
    <n v="37"/>
    <s v="No"/>
    <s v="No"/>
    <s v="No"/>
    <n v="0"/>
    <s v="No"/>
    <x v="0"/>
    <s v="Credit Card"/>
    <n v="24"/>
    <n v="286"/>
    <x v="0"/>
    <n v="0"/>
    <x v="0"/>
  </r>
  <r>
    <s v="3802-NWJG"/>
    <s v="No"/>
    <n v="15"/>
    <n v="49"/>
    <n v="120.4"/>
    <n v="0"/>
    <n v="0"/>
    <s v="No"/>
    <s v="no"/>
    <n v="0"/>
    <n v="0"/>
    <n v="0"/>
    <s v="No"/>
    <n v="0"/>
    <s v="VT"/>
    <s v="377-8267"/>
    <s v="Female"/>
    <n v="62"/>
    <s v="No"/>
    <s v="No"/>
    <s v="No"/>
    <n v="0"/>
    <s v="No"/>
    <x v="1"/>
    <s v="Credit Card"/>
    <n v="12"/>
    <n v="175"/>
    <x v="0"/>
    <n v="0"/>
    <x v="0"/>
  </r>
  <r>
    <s v="5292-MHAW"/>
    <s v="No"/>
    <n v="10"/>
    <n v="46"/>
    <n v="102.7"/>
    <n v="0"/>
    <n v="0"/>
    <s v="No"/>
    <s v="no"/>
    <n v="0"/>
    <n v="0"/>
    <n v="4"/>
    <s v="Yes"/>
    <n v="0"/>
    <s v="OH"/>
    <s v="382-2453"/>
    <s v="Male"/>
    <n v="34"/>
    <s v="No"/>
    <s v="No"/>
    <s v="No"/>
    <n v="0"/>
    <s v="Yes"/>
    <x v="0"/>
    <s v="Direct Debit"/>
    <n v="32"/>
    <n v="331"/>
    <x v="0"/>
    <n v="0"/>
    <x v="0"/>
  </r>
  <r>
    <s v="0429-YBDF"/>
    <s v="No"/>
    <n v="68"/>
    <n v="615"/>
    <n v="945.1"/>
    <n v="0"/>
    <n v="0"/>
    <s v="No"/>
    <s v="no"/>
    <n v="0"/>
    <n v="0"/>
    <n v="0"/>
    <s v="No"/>
    <n v="0"/>
    <s v="NH"/>
    <s v="333-7449"/>
    <s v="Female"/>
    <n v="50"/>
    <s v="No"/>
    <s v="No"/>
    <s v="No"/>
    <n v="0"/>
    <s v="No"/>
    <x v="1"/>
    <s v="Direct Debit"/>
    <n v="8"/>
    <n v="521"/>
    <x v="0"/>
    <n v="0"/>
    <x v="0"/>
  </r>
  <r>
    <s v="4288-ZNZC"/>
    <s v="No"/>
    <n v="72"/>
    <n v="385"/>
    <n v="864.6"/>
    <n v="576"/>
    <n v="640.79999999999995"/>
    <s v="Yes"/>
    <s v="yes"/>
    <n v="0"/>
    <n v="0"/>
    <n v="5"/>
    <s v="No"/>
    <n v="59"/>
    <s v="RI"/>
    <s v="366-4287"/>
    <s v="Male"/>
    <n v="67"/>
    <s v="No"/>
    <s v="Yes"/>
    <s v="No"/>
    <n v="0"/>
    <s v="Yes"/>
    <x v="2"/>
    <s v="Direct Debit"/>
    <n v="47"/>
    <n v="3367"/>
    <x v="0"/>
    <n v="0"/>
    <x v="0"/>
  </r>
  <r>
    <s v="6693-PCSP"/>
    <s v="No"/>
    <n v="72"/>
    <n v="471"/>
    <n v="1158.0999999999999"/>
    <n v="0"/>
    <n v="0"/>
    <s v="No"/>
    <s v="no"/>
    <n v="0"/>
    <n v="0"/>
    <n v="6"/>
    <s v="Yes"/>
    <n v="0"/>
    <s v="FL"/>
    <s v="415-2285"/>
    <s v="Male"/>
    <n v="78"/>
    <s v="No"/>
    <s v="Yes"/>
    <s v="No"/>
    <n v="0"/>
    <s v="Yes"/>
    <x v="2"/>
    <s v="Direct Debit"/>
    <n v="55"/>
    <n v="3982"/>
    <x v="0"/>
    <n v="0"/>
    <x v="0"/>
  </r>
  <r>
    <s v="4053-JOBO"/>
    <s v="No"/>
    <n v="15"/>
    <n v="85"/>
    <n v="230.9"/>
    <n v="0"/>
    <n v="0"/>
    <s v="No"/>
    <s v="no"/>
    <n v="0"/>
    <n v="0"/>
    <n v="24"/>
    <s v="Yes"/>
    <n v="0"/>
    <s v="WY"/>
    <s v="344-4022"/>
    <s v="Female"/>
    <n v="28"/>
    <s v="Yes"/>
    <s v="No"/>
    <s v="No"/>
    <n v="0"/>
    <s v="Yes"/>
    <x v="1"/>
    <s v="Credit Card"/>
    <n v="25"/>
    <n v="380"/>
    <x v="0"/>
    <n v="0"/>
    <x v="0"/>
  </r>
  <r>
    <s v="2602-NOUJ"/>
    <s v="No"/>
    <n v="60"/>
    <n v="119"/>
    <n v="361"/>
    <n v="0"/>
    <n v="0"/>
    <s v="No"/>
    <s v="no"/>
    <n v="0"/>
    <n v="0"/>
    <n v="6"/>
    <s v="Yes"/>
    <n v="0"/>
    <s v="FL"/>
    <s v="415-6601"/>
    <s v="Female"/>
    <n v="31"/>
    <s v="No"/>
    <s v="No"/>
    <s v="No"/>
    <n v="0"/>
    <s v="Yes"/>
    <x v="1"/>
    <s v="Credit Card"/>
    <n v="48"/>
    <n v="2900"/>
    <x v="0"/>
    <n v="0"/>
    <x v="0"/>
  </r>
  <r>
    <s v="2953-FTBF"/>
    <s v="No"/>
    <n v="57"/>
    <n v="83"/>
    <n v="229.2"/>
    <n v="171"/>
    <n v="410.4"/>
    <s v="Yes"/>
    <s v="yes"/>
    <n v="0"/>
    <n v="0"/>
    <n v="5"/>
    <s v="Yes"/>
    <n v="0"/>
    <s v="TN"/>
    <s v="351-7309"/>
    <s v="Male"/>
    <n v="61"/>
    <s v="No"/>
    <s v="No"/>
    <s v="No"/>
    <n v="0"/>
    <s v="Yes"/>
    <x v="1"/>
    <s v="Credit Card"/>
    <n v="30"/>
    <n v="1738"/>
    <x v="0"/>
    <n v="0"/>
    <x v="0"/>
  </r>
  <r>
    <s v="4603-VWTU"/>
    <s v="No"/>
    <n v="8"/>
    <n v="12"/>
    <n v="31"/>
    <n v="0"/>
    <n v="0"/>
    <s v="No"/>
    <s v="no"/>
    <n v="0"/>
    <n v="0"/>
    <n v="0"/>
    <s v="No"/>
    <n v="0"/>
    <s v="NC"/>
    <s v="363-7802"/>
    <s v="Female"/>
    <n v="30"/>
    <s v="No"/>
    <s v="No"/>
    <s v="No"/>
    <n v="0"/>
    <s v="No"/>
    <x v="2"/>
    <s v="Credit Card"/>
    <n v="9"/>
    <n v="73"/>
    <x v="0"/>
    <n v="0"/>
    <x v="0"/>
  </r>
  <r>
    <s v="0177-XKAA"/>
    <s v="No"/>
    <n v="50"/>
    <n v="155"/>
    <n v="545"/>
    <n v="0"/>
    <n v="0"/>
    <s v="No"/>
    <s v="no"/>
    <n v="0"/>
    <n v="0"/>
    <n v="21"/>
    <s v="No"/>
    <n v="21"/>
    <s v="IA"/>
    <s v="378-9478"/>
    <s v="Female"/>
    <n v="21"/>
    <s v="Yes"/>
    <s v="No"/>
    <s v="No"/>
    <n v="0"/>
    <s v="No"/>
    <x v="0"/>
    <s v="Credit Card"/>
    <n v="34"/>
    <n v="1688"/>
    <x v="0"/>
    <n v="0"/>
    <x v="0"/>
  </r>
  <r>
    <s v="6552-YPRJ"/>
    <s v="No"/>
    <n v="67"/>
    <n v="211"/>
    <n v="536.70000000000005"/>
    <n v="0"/>
    <n v="0"/>
    <s v="No"/>
    <s v="no"/>
    <n v="0"/>
    <n v="0"/>
    <n v="6"/>
    <s v="Yes"/>
    <n v="0"/>
    <s v="GA"/>
    <s v="394-6382"/>
    <s v="Male"/>
    <n v="49"/>
    <s v="No"/>
    <s v="No"/>
    <s v="No"/>
    <n v="0"/>
    <s v="Yes"/>
    <x v="2"/>
    <s v="Direct Debit"/>
    <n v="70"/>
    <n v="4692"/>
    <x v="0"/>
    <n v="0"/>
    <x v="0"/>
  </r>
  <r>
    <s v="7322-ZMXN"/>
    <s v="No"/>
    <n v="52"/>
    <n v="284"/>
    <n v="734.7"/>
    <n v="0"/>
    <n v="0"/>
    <s v="No"/>
    <s v="no"/>
    <n v="0"/>
    <n v="0"/>
    <n v="2"/>
    <s v="Yes"/>
    <n v="0"/>
    <s v="UT"/>
    <s v="370-2451"/>
    <s v="Male"/>
    <n v="84"/>
    <s v="No"/>
    <s v="Yes"/>
    <s v="No"/>
    <n v="0"/>
    <s v="Yes"/>
    <x v="1"/>
    <s v="Direct Debit"/>
    <n v="50"/>
    <n v="2637"/>
    <x v="0"/>
    <n v="0"/>
    <x v="0"/>
  </r>
  <r>
    <s v="0141-QCKJ"/>
    <s v="No"/>
    <n v="71"/>
    <n v="264"/>
    <n v="643.4"/>
    <n v="0"/>
    <n v="0"/>
    <s v="No"/>
    <s v="no"/>
    <n v="0"/>
    <n v="0"/>
    <n v="9"/>
    <s v="Yes"/>
    <n v="0"/>
    <s v="MS"/>
    <s v="401-6982"/>
    <s v="Female"/>
    <n v="25"/>
    <s v="Yes"/>
    <s v="No"/>
    <s v="No"/>
    <n v="0"/>
    <s v="Yes"/>
    <x v="2"/>
    <s v="Credit Card"/>
    <n v="62"/>
    <n v="4397"/>
    <x v="0"/>
    <n v="0"/>
    <x v="0"/>
  </r>
  <r>
    <s v="2900-FEOU"/>
    <s v="No"/>
    <n v="40"/>
    <n v="70"/>
    <n v="160.6"/>
    <n v="0"/>
    <n v="0"/>
    <s v="No"/>
    <s v="no"/>
    <n v="0"/>
    <n v="0"/>
    <n v="0"/>
    <s v="No"/>
    <n v="0"/>
    <s v="AR"/>
    <s v="329-8115"/>
    <s v="Female"/>
    <n v="45"/>
    <s v="No"/>
    <s v="No"/>
    <s v="No"/>
    <n v="0"/>
    <s v="No"/>
    <x v="2"/>
    <s v="Direct Debit"/>
    <n v="12"/>
    <n v="481"/>
    <x v="0"/>
    <n v="0"/>
    <x v="0"/>
  </r>
  <r>
    <s v="4033-UJEG"/>
    <s v="No"/>
    <n v="40"/>
    <n v="114"/>
    <n v="401.3"/>
    <n v="0"/>
    <n v="0"/>
    <s v="No"/>
    <s v="no"/>
    <n v="0"/>
    <n v="0"/>
    <n v="8"/>
    <s v="Yes"/>
    <n v="0"/>
    <s v="ME"/>
    <s v="415-6127"/>
    <s v="Female"/>
    <n v="69"/>
    <s v="No"/>
    <s v="Yes"/>
    <s v="No"/>
    <n v="0"/>
    <s v="No"/>
    <x v="2"/>
    <s v="Direct Debit"/>
    <n v="40"/>
    <n v="1601"/>
    <x v="0"/>
    <n v="0"/>
    <x v="0"/>
  </r>
  <r>
    <s v="7389-EARN"/>
    <s v="No"/>
    <n v="29"/>
    <n v="63"/>
    <n v="116.5"/>
    <n v="0"/>
    <n v="0"/>
    <s v="No"/>
    <s v="no"/>
    <n v="0"/>
    <n v="0"/>
    <n v="0"/>
    <s v="No"/>
    <n v="0"/>
    <s v="CT"/>
    <s v="419-6564"/>
    <s v="Male"/>
    <n v="32"/>
    <s v="No"/>
    <s v="No"/>
    <s v="No"/>
    <n v="0"/>
    <s v="No"/>
    <x v="1"/>
    <s v="Credit Card"/>
    <n v="13"/>
    <n v="367"/>
    <x v="0"/>
    <n v="0"/>
    <x v="0"/>
  </r>
  <r>
    <s v="8169-PXWT"/>
    <s v="No"/>
    <n v="43"/>
    <n v="93"/>
    <n v="345.3"/>
    <n v="0"/>
    <n v="0"/>
    <s v="No"/>
    <s v="no"/>
    <n v="0"/>
    <n v="0"/>
    <n v="3"/>
    <s v="Yes"/>
    <n v="0"/>
    <s v="VT"/>
    <s v="361-5936"/>
    <s v="Female"/>
    <n v="80"/>
    <s v="No"/>
    <s v="Yes"/>
    <s v="No"/>
    <n v="0"/>
    <s v="Yes"/>
    <x v="2"/>
    <s v="Direct Debit"/>
    <n v="69"/>
    <n v="2969"/>
    <x v="0"/>
    <n v="0"/>
    <x v="0"/>
  </r>
  <r>
    <s v="7156-PUPV"/>
    <s v="No"/>
    <n v="7"/>
    <n v="25"/>
    <n v="98.9"/>
    <n v="0"/>
    <n v="0"/>
    <s v="No"/>
    <s v="no"/>
    <n v="0"/>
    <n v="0"/>
    <n v="5"/>
    <s v="Yes"/>
    <n v="0"/>
    <s v="TN"/>
    <s v="356-1582"/>
    <s v="Female"/>
    <n v="66"/>
    <s v="No"/>
    <s v="Yes"/>
    <s v="No"/>
    <n v="0"/>
    <s v="No"/>
    <x v="2"/>
    <s v="Direct Debit"/>
    <n v="28"/>
    <n v="197"/>
    <x v="0"/>
    <n v="0"/>
    <x v="0"/>
  </r>
  <r>
    <s v="3510-ESKS"/>
    <s v="No"/>
    <n v="71"/>
    <n v="188"/>
    <n v="499.2"/>
    <n v="0"/>
    <n v="0"/>
    <s v="No"/>
    <s v="no"/>
    <n v="0"/>
    <n v="0"/>
    <n v="0"/>
    <s v="No"/>
    <n v="0"/>
    <s v="OR"/>
    <s v="375-4900"/>
    <s v="Male"/>
    <n v="70"/>
    <s v="No"/>
    <s v="Yes"/>
    <s v="No"/>
    <n v="0"/>
    <s v="No"/>
    <x v="2"/>
    <s v="Credit Card"/>
    <n v="12"/>
    <n v="858"/>
    <x v="0"/>
    <n v="0"/>
    <x v="0"/>
  </r>
  <r>
    <s v="9677-PGXV"/>
    <s v="No"/>
    <n v="9"/>
    <n v="48"/>
    <n v="117.9"/>
    <n v="0"/>
    <n v="0"/>
    <s v="No"/>
    <s v="no"/>
    <n v="0"/>
    <n v="0"/>
    <n v="8"/>
    <s v="Yes"/>
    <n v="0"/>
    <s v="MS"/>
    <s v="420-8953"/>
    <s v="Female"/>
    <n v="71"/>
    <s v="No"/>
    <s v="Yes"/>
    <s v="No"/>
    <n v="0"/>
    <s v="No"/>
    <x v="2"/>
    <s v="Credit Card"/>
    <n v="48"/>
    <n v="435"/>
    <x v="0"/>
    <n v="0"/>
    <x v="0"/>
  </r>
  <r>
    <s v="5218-NTZB"/>
    <s v="No"/>
    <n v="9"/>
    <n v="47"/>
    <n v="117.4"/>
    <n v="0"/>
    <n v="0"/>
    <s v="No"/>
    <s v="no"/>
    <n v="0"/>
    <n v="0"/>
    <n v="2"/>
    <s v="Yes"/>
    <n v="0"/>
    <s v="NM"/>
    <s v="372-8925"/>
    <s v="Male"/>
    <n v="75"/>
    <s v="No"/>
    <s v="Yes"/>
    <s v="No"/>
    <n v="0"/>
    <s v="Yes"/>
    <x v="2"/>
    <s v="Credit Card"/>
    <n v="30"/>
    <n v="270"/>
    <x v="0"/>
    <n v="0"/>
    <x v="0"/>
  </r>
  <r>
    <s v="0864-AJYE"/>
    <s v="No"/>
    <n v="5"/>
    <n v="16"/>
    <n v="44.4"/>
    <n v="0"/>
    <n v="0"/>
    <s v="No"/>
    <s v="no"/>
    <n v="0"/>
    <n v="0"/>
    <n v="8"/>
    <s v="No"/>
    <n v="4"/>
    <s v="NE"/>
    <s v="361-6814"/>
    <s v="Female"/>
    <n v="40"/>
    <s v="No"/>
    <s v="No"/>
    <s v="No"/>
    <n v="0"/>
    <s v="No"/>
    <x v="0"/>
    <s v="Credit Card"/>
    <n v="30"/>
    <n v="148"/>
    <x v="0"/>
    <n v="0"/>
    <x v="0"/>
  </r>
  <r>
    <s v="3506-VZGX"/>
    <s v="No"/>
    <n v="54"/>
    <n v="106"/>
    <n v="217.5"/>
    <n v="0"/>
    <n v="0"/>
    <s v="No"/>
    <s v="no"/>
    <n v="0"/>
    <n v="0"/>
    <n v="25"/>
    <s v="Yes"/>
    <n v="0"/>
    <s v="VA"/>
    <s v="357-7064"/>
    <s v="Female"/>
    <n v="29"/>
    <s v="Yes"/>
    <s v="No"/>
    <s v="No"/>
    <n v="0"/>
    <s v="Yes"/>
    <x v="2"/>
    <s v="Credit Card"/>
    <n v="39"/>
    <n v="2101"/>
    <x v="0"/>
    <n v="0"/>
    <x v="0"/>
  </r>
  <r>
    <s v="1710-OSST"/>
    <s v="No"/>
    <n v="72"/>
    <n v="152"/>
    <n v="501"/>
    <n v="216"/>
    <n v="655.20000000000005"/>
    <s v="Yes"/>
    <s v="yes"/>
    <n v="0"/>
    <n v="0"/>
    <n v="10"/>
    <s v="Yes"/>
    <n v="0"/>
    <s v="NJ"/>
    <s v="347-5354"/>
    <s v="Male"/>
    <n v="55"/>
    <s v="No"/>
    <s v="No"/>
    <s v="No"/>
    <n v="0"/>
    <s v="Yes"/>
    <x v="2"/>
    <s v="Direct Debit"/>
    <n v="39"/>
    <n v="2773"/>
    <x v="0"/>
    <n v="0"/>
    <x v="0"/>
  </r>
  <r>
    <s v="2135-DKPQ"/>
    <s v="No"/>
    <n v="1"/>
    <n v="4"/>
    <n v="13"/>
    <n v="0"/>
    <n v="0"/>
    <s v="No"/>
    <s v="no"/>
    <n v="0"/>
    <n v="0"/>
    <n v="8"/>
    <s v="Yes"/>
    <n v="0"/>
    <s v="KY"/>
    <s v="384-6372"/>
    <s v="Male"/>
    <n v="78"/>
    <s v="No"/>
    <s v="Yes"/>
    <s v="No"/>
    <n v="0"/>
    <s v="No"/>
    <x v="2"/>
    <s v="Direct Debit"/>
    <n v="16"/>
    <n v="16"/>
    <x v="0"/>
    <n v="0"/>
    <x v="0"/>
  </r>
  <r>
    <s v="8061-WGFW"/>
    <s v="No"/>
    <n v="47"/>
    <n v="212"/>
    <n v="662.8"/>
    <n v="0"/>
    <n v="0"/>
    <s v="No"/>
    <s v="no"/>
    <n v="0"/>
    <n v="0"/>
    <n v="1"/>
    <s v="Yes"/>
    <n v="0"/>
    <s v="MN"/>
    <s v="327-8732"/>
    <s v="Female"/>
    <n v="62"/>
    <s v="No"/>
    <s v="No"/>
    <s v="No"/>
    <n v="0"/>
    <s v="No"/>
    <x v="2"/>
    <s v="Credit Card"/>
    <n v="28"/>
    <n v="1334"/>
    <x v="0"/>
    <n v="0"/>
    <x v="0"/>
  </r>
  <r>
    <s v="7088-JFAS"/>
    <s v="No"/>
    <n v="8"/>
    <n v="23"/>
    <n v="57.7"/>
    <n v="0"/>
    <n v="0"/>
    <s v="No"/>
    <s v="no"/>
    <n v="0"/>
    <n v="0"/>
    <n v="1"/>
    <s v="No"/>
    <n v="0"/>
    <s v="PA"/>
    <s v="396-1800"/>
    <s v="Female"/>
    <n v="52"/>
    <s v="No"/>
    <s v="No"/>
    <s v="No"/>
    <n v="0"/>
    <s v="No"/>
    <x v="0"/>
    <s v="Direct Debit"/>
    <n v="41"/>
    <n v="334"/>
    <x v="0"/>
    <n v="0"/>
    <x v="0"/>
  </r>
  <r>
    <s v="3233-ASSV"/>
    <s v="No"/>
    <n v="72"/>
    <n v="290"/>
    <n v="794.4"/>
    <n v="0"/>
    <n v="0"/>
    <s v="No"/>
    <s v="no"/>
    <n v="0"/>
    <n v="0"/>
    <n v="2"/>
    <s v="Yes"/>
    <n v="0"/>
    <s v="WV"/>
    <s v="349-4979"/>
    <s v="Male"/>
    <n v="63"/>
    <s v="No"/>
    <s v="No"/>
    <s v="No"/>
    <n v="0"/>
    <s v="Yes"/>
    <x v="2"/>
    <s v="Credit Card"/>
    <n v="59"/>
    <n v="4281"/>
    <x v="0"/>
    <n v="0"/>
    <x v="0"/>
  </r>
  <r>
    <s v="7104-IKYI"/>
    <s v="No"/>
    <n v="67"/>
    <n v="431"/>
    <n v="867.5"/>
    <n v="603"/>
    <n v="737"/>
    <s v="Yes"/>
    <s v="no"/>
    <n v="147.4"/>
    <n v="0"/>
    <n v="6"/>
    <s v="Yes"/>
    <n v="0"/>
    <s v="OK"/>
    <s v="418-4658"/>
    <s v="Male"/>
    <n v="39"/>
    <s v="No"/>
    <s v="No"/>
    <s v="No"/>
    <n v="0"/>
    <s v="No"/>
    <x v="1"/>
    <s v="Credit Card"/>
    <n v="35"/>
    <n v="2355"/>
    <x v="0"/>
    <n v="0"/>
    <x v="0"/>
  </r>
  <r>
    <s v="4946-KKMY"/>
    <s v="No"/>
    <n v="3"/>
    <n v="11"/>
    <n v="28.6"/>
    <n v="15"/>
    <n v="18"/>
    <s v="Yes"/>
    <s v="no"/>
    <n v="4.5"/>
    <n v="0"/>
    <n v="7"/>
    <s v="Yes"/>
    <n v="0"/>
    <s v="DE"/>
    <s v="416-6628"/>
    <s v="Female"/>
    <n v="51"/>
    <s v="No"/>
    <s v="No"/>
    <s v="No"/>
    <n v="0"/>
    <s v="No"/>
    <x v="0"/>
    <s v="Direct Debit"/>
    <n v="39"/>
    <n v="113"/>
    <x v="0"/>
    <n v="0"/>
    <x v="0"/>
  </r>
  <r>
    <s v="5109-GIJD"/>
    <s v="No"/>
    <n v="9"/>
    <n v="43"/>
    <n v="135.69999999999999"/>
    <n v="27"/>
    <n v="98.1"/>
    <s v="Yes"/>
    <s v="no"/>
    <n v="24.5"/>
    <n v="0"/>
    <n v="8"/>
    <s v="Yes"/>
    <n v="0"/>
    <s v="MI"/>
    <s v="349-5617"/>
    <s v="Female"/>
    <n v="40"/>
    <s v="No"/>
    <s v="No"/>
    <s v="No"/>
    <n v="0"/>
    <s v="No"/>
    <x v="1"/>
    <s v="Credit Card"/>
    <n v="36"/>
    <n v="327"/>
    <x v="0"/>
    <n v="0"/>
    <x v="0"/>
  </r>
  <r>
    <s v="0616-KAYO"/>
    <s v="No"/>
    <n v="58"/>
    <n v="274"/>
    <n v="867.3"/>
    <n v="232"/>
    <n v="516.20000000000005"/>
    <s v="Yes"/>
    <s v="yes"/>
    <n v="0"/>
    <n v="0"/>
    <n v="5"/>
    <s v="No"/>
    <n v="29"/>
    <s v="UT"/>
    <s v="413-6346"/>
    <s v="Male"/>
    <n v="37"/>
    <s v="No"/>
    <s v="No"/>
    <s v="No"/>
    <n v="0"/>
    <s v="No"/>
    <x v="2"/>
    <s v="Credit Card"/>
    <n v="55"/>
    <n v="3169"/>
    <x v="0"/>
    <n v="0"/>
    <x v="0"/>
  </r>
  <r>
    <s v="2313-HTBV"/>
    <s v="No"/>
    <n v="70"/>
    <n v="387"/>
    <n v="1051.4000000000001"/>
    <n v="140"/>
    <n v="945"/>
    <s v="Yes"/>
    <s v="no"/>
    <n v="315"/>
    <n v="0"/>
    <n v="4"/>
    <s v="Yes"/>
    <n v="0"/>
    <s v="IL"/>
    <s v="395-9270"/>
    <s v="Male"/>
    <n v="35"/>
    <s v="No"/>
    <s v="No"/>
    <s v="No"/>
    <n v="0"/>
    <s v="Yes"/>
    <x v="2"/>
    <s v="Direct Debit"/>
    <n v="37"/>
    <n v="2627"/>
    <x v="0"/>
    <n v="0"/>
    <x v="0"/>
  </r>
  <r>
    <s v="5438-ZPWP"/>
    <s v="No"/>
    <n v="20"/>
    <n v="60"/>
    <n v="219.9"/>
    <n v="60"/>
    <n v="184"/>
    <s v="Yes"/>
    <s v="no"/>
    <n v="92"/>
    <n v="0"/>
    <n v="0"/>
    <s v="No"/>
    <n v="0"/>
    <s v="NM"/>
    <s v="332-5964"/>
    <s v="Male"/>
    <n v="28"/>
    <s v="Yes"/>
    <s v="No"/>
    <s v="No"/>
    <n v="0"/>
    <s v="No"/>
    <x v="1"/>
    <s v="Credit Card"/>
    <n v="12"/>
    <n v="240"/>
    <x v="0"/>
    <n v="0"/>
    <x v="0"/>
  </r>
  <r>
    <s v="8440-ZQEC"/>
    <s v="No"/>
    <n v="72"/>
    <n v="350"/>
    <n v="1004.2"/>
    <n v="288"/>
    <n v="835.2"/>
    <s v="Yes"/>
    <s v="no"/>
    <n v="167"/>
    <n v="0"/>
    <n v="4"/>
    <s v="Yes"/>
    <n v="0"/>
    <s v="VA"/>
    <s v="387-5411"/>
    <s v="Female"/>
    <n v="60"/>
    <s v="No"/>
    <s v="No"/>
    <s v="No"/>
    <n v="0"/>
    <s v="Yes"/>
    <x v="2"/>
    <s v="Direct Debit"/>
    <n v="46"/>
    <n v="3287"/>
    <x v="0"/>
    <n v="0"/>
    <x v="0"/>
  </r>
  <r>
    <s v="0114-WIND"/>
    <s v="No"/>
    <n v="36"/>
    <n v="50"/>
    <n v="144.9"/>
    <n v="144"/>
    <n v="252"/>
    <s v="Yes"/>
    <s v="no"/>
    <n v="126"/>
    <n v="0"/>
    <n v="10"/>
    <s v="Yes"/>
    <n v="0"/>
    <s v="MT"/>
    <s v="378-7872"/>
    <s v="Male"/>
    <n v="65"/>
    <s v="No"/>
    <s v="Yes"/>
    <s v="No"/>
    <n v="0"/>
    <s v="No"/>
    <x v="1"/>
    <s v="Direct Debit"/>
    <n v="35"/>
    <n v="1253"/>
    <x v="0"/>
    <n v="0"/>
    <x v="0"/>
  </r>
  <r>
    <s v="4932-TJTF"/>
    <s v="No"/>
    <n v="4"/>
    <n v="23"/>
    <n v="45.9"/>
    <n v="16"/>
    <n v="51.6"/>
    <s v="Yes"/>
    <s v="yes"/>
    <n v="0"/>
    <n v="0"/>
    <n v="0"/>
    <s v="No"/>
    <n v="0"/>
    <s v="CT"/>
    <s v="389-6037"/>
    <s v="Male"/>
    <n v="28"/>
    <s v="Yes"/>
    <s v="No"/>
    <s v="No"/>
    <n v="0"/>
    <s v="No"/>
    <x v="0"/>
    <s v="Credit Card"/>
    <n v="8"/>
    <n v="29"/>
    <x v="0"/>
    <n v="0"/>
    <x v="0"/>
  </r>
  <r>
    <s v="0133-UCLG"/>
    <s v="No"/>
    <n v="63"/>
    <n v="314"/>
    <n v="688.7"/>
    <n v="252"/>
    <n v="737.1"/>
    <s v="Yes"/>
    <s v="no"/>
    <n v="245.7"/>
    <n v="0"/>
    <n v="7"/>
    <s v="Yes"/>
    <n v="0"/>
    <s v="ND"/>
    <s v="338-4307"/>
    <s v="Male"/>
    <n v="38"/>
    <s v="No"/>
    <s v="No"/>
    <s v="No"/>
    <n v="0"/>
    <s v="Yes"/>
    <x v="2"/>
    <s v="Credit Card"/>
    <n v="36"/>
    <n v="2243"/>
    <x v="0"/>
    <n v="0"/>
    <x v="0"/>
  </r>
  <r>
    <s v="9153-ZFIC"/>
    <s v="No"/>
    <n v="65"/>
    <n v="179"/>
    <n v="847.6"/>
    <n v="130"/>
    <n v="1007.5"/>
    <s v="Yes"/>
    <s v="no"/>
    <n v="335.8"/>
    <n v="0"/>
    <n v="5"/>
    <s v="Yes"/>
    <n v="0"/>
    <s v="AR"/>
    <s v="339-3636"/>
    <s v="Female"/>
    <n v="74"/>
    <s v="No"/>
    <s v="Yes"/>
    <s v="No"/>
    <n v="0"/>
    <s v="Yes"/>
    <x v="2"/>
    <s v="Direct Debit"/>
    <n v="58"/>
    <n v="3803"/>
    <x v="0"/>
    <n v="0"/>
    <x v="0"/>
  </r>
  <r>
    <s v="6457-GCHG"/>
    <s v="No"/>
    <n v="71"/>
    <n v="155"/>
    <n v="356.8"/>
    <n v="142"/>
    <n v="994"/>
    <s v="Yes"/>
    <s v="no"/>
    <n v="198.8"/>
    <n v="0"/>
    <n v="27"/>
    <s v="Yes"/>
    <n v="0"/>
    <s v="AZ"/>
    <s v="360-1406"/>
    <s v="Female"/>
    <n v="21"/>
    <s v="Yes"/>
    <s v="No"/>
    <s v="No"/>
    <n v="0"/>
    <s v="Yes"/>
    <x v="1"/>
    <s v="Credit Card"/>
    <n v="43"/>
    <n v="3080"/>
    <x v="0"/>
    <n v="0"/>
    <x v="0"/>
  </r>
  <r>
    <s v="3729-JJHE"/>
    <s v="No"/>
    <n v="24"/>
    <n v="64"/>
    <n v="168.8"/>
    <n v="24"/>
    <n v="225.6"/>
    <s v="Yes"/>
    <s v="no"/>
    <n v="56.4"/>
    <n v="0"/>
    <n v="1"/>
    <s v="Yes"/>
    <n v="0"/>
    <s v="NY"/>
    <s v="356-5475"/>
    <s v="Female"/>
    <n v="72"/>
    <s v="No"/>
    <s v="Yes"/>
    <s v="No"/>
    <n v="0"/>
    <s v="Yes"/>
    <x v="2"/>
    <s v="Credit Card"/>
    <n v="35"/>
    <n v="834"/>
    <x v="0"/>
    <n v="0"/>
    <x v="0"/>
  </r>
  <r>
    <s v="5577-MSNZ"/>
    <s v="No"/>
    <n v="34"/>
    <n v="116"/>
    <n v="270.7"/>
    <n v="204"/>
    <n v="285.60000000000002"/>
    <s v="Yes"/>
    <s v="no"/>
    <n v="95.2"/>
    <n v="0"/>
    <n v="2"/>
    <s v="Yes"/>
    <n v="0"/>
    <s v="KY"/>
    <s v="363-9969"/>
    <s v="Female"/>
    <n v="67"/>
    <s v="No"/>
    <s v="Yes"/>
    <s v="No"/>
    <n v="0"/>
    <s v="Yes"/>
    <x v="2"/>
    <s v="Direct Debit"/>
    <n v="65"/>
    <n v="2192"/>
    <x v="0"/>
    <n v="0"/>
    <x v="0"/>
  </r>
  <r>
    <s v="7731-PXEK"/>
    <s v="No"/>
    <n v="58"/>
    <n v="439"/>
    <n v="866.3"/>
    <n v="116"/>
    <n v="516.20000000000005"/>
    <s v="Yes"/>
    <s v="no"/>
    <n v="129.1"/>
    <n v="0"/>
    <n v="2"/>
    <s v="Yes"/>
    <n v="0"/>
    <s v="AL"/>
    <s v="350-4367"/>
    <s v="Female"/>
    <n v="50"/>
    <s v="No"/>
    <s v="No"/>
    <s v="No"/>
    <n v="0"/>
    <s v="No"/>
    <x v="1"/>
    <s v="Direct Debit"/>
    <n v="39"/>
    <n v="2255"/>
    <x v="0"/>
    <n v="0"/>
    <x v="0"/>
  </r>
  <r>
    <s v="3459-YSNV"/>
    <s v="No"/>
    <n v="27"/>
    <n v="117"/>
    <n v="355.8"/>
    <n v="54"/>
    <n v="194.4"/>
    <s v="Yes"/>
    <s v="no"/>
    <n v="38.9"/>
    <n v="0"/>
    <n v="0"/>
    <s v="No"/>
    <n v="0"/>
    <s v="IN"/>
    <s v="368-9751"/>
    <s v="Female"/>
    <n v="60"/>
    <s v="No"/>
    <s v="No"/>
    <s v="No"/>
    <n v="0"/>
    <s v="No"/>
    <x v="1"/>
    <s v="Credit Card"/>
    <n v="12"/>
    <n v="325"/>
    <x v="0"/>
    <n v="0"/>
    <x v="0"/>
  </r>
  <r>
    <s v="1292-NDAR"/>
    <s v="No"/>
    <n v="46"/>
    <n v="219"/>
    <n v="503.2"/>
    <n v="184"/>
    <n v="483"/>
    <s v="Yes"/>
    <s v="no"/>
    <n v="96.6"/>
    <n v="0"/>
    <n v="6"/>
    <s v="No"/>
    <n v="26"/>
    <s v="FL"/>
    <s v="380-6413"/>
    <s v="Female"/>
    <n v="48"/>
    <s v="No"/>
    <s v="No"/>
    <s v="No"/>
    <n v="0"/>
    <s v="Yes"/>
    <x v="1"/>
    <s v="Credit Card"/>
    <n v="32"/>
    <n v="1476"/>
    <x v="0"/>
    <n v="0"/>
    <x v="0"/>
  </r>
  <r>
    <s v="7263-ARLA"/>
    <s v="No"/>
    <n v="16"/>
    <n v="48"/>
    <n v="114.5"/>
    <n v="64"/>
    <n v="160"/>
    <s v="Yes"/>
    <s v="no"/>
    <n v="53.3"/>
    <n v="0"/>
    <n v="2"/>
    <s v="Yes"/>
    <n v="0"/>
    <s v="AL"/>
    <s v="404-8765"/>
    <s v="Male"/>
    <n v="67"/>
    <s v="No"/>
    <s v="Yes"/>
    <s v="No"/>
    <n v="0"/>
    <s v="No"/>
    <x v="2"/>
    <s v="Credit Card"/>
    <n v="53"/>
    <n v="873"/>
    <x v="0"/>
    <n v="0"/>
    <x v="0"/>
  </r>
  <r>
    <s v="6537-MOAT"/>
    <s v="No"/>
    <n v="5"/>
    <n v="20"/>
    <n v="49.2"/>
    <n v="10"/>
    <n v="50"/>
    <s v="Yes"/>
    <s v="yes"/>
    <n v="0"/>
    <n v="0"/>
    <n v="17"/>
    <s v="Yes"/>
    <n v="0"/>
    <s v="MN"/>
    <s v="371-6284"/>
    <s v="Male"/>
    <n v="26"/>
    <s v="Yes"/>
    <s v="No"/>
    <s v="No"/>
    <n v="0"/>
    <s v="Yes"/>
    <x v="0"/>
    <s v="Credit Card"/>
    <n v="23"/>
    <n v="115"/>
    <x v="0"/>
    <n v="0"/>
    <x v="0"/>
  </r>
  <r>
    <s v="8917-NZLN"/>
    <s v="No"/>
    <n v="68"/>
    <n v="394"/>
    <n v="1092.2"/>
    <n v="476"/>
    <n v="482.8"/>
    <s v="Yes"/>
    <s v="no"/>
    <n v="241.4"/>
    <n v="0"/>
    <n v="11"/>
    <s v="Yes"/>
    <n v="0"/>
    <s v="LA"/>
    <s v="367-9257"/>
    <s v="Female"/>
    <n v="45"/>
    <s v="No"/>
    <s v="No"/>
    <s v="No"/>
    <n v="0"/>
    <s v="Yes"/>
    <x v="2"/>
    <s v="Direct Debit"/>
    <n v="65"/>
    <n v="4468"/>
    <x v="0"/>
    <n v="0"/>
    <x v="0"/>
  </r>
  <r>
    <s v="6245-LARS"/>
    <s v="No"/>
    <n v="30"/>
    <n v="69"/>
    <n v="150.9"/>
    <n v="60"/>
    <n v="306"/>
    <s v="Yes"/>
    <s v="no"/>
    <n v="61.2"/>
    <n v="0"/>
    <n v="15"/>
    <s v="No"/>
    <n v="24"/>
    <s v="MI"/>
    <s v="342-8348"/>
    <s v="Female"/>
    <n v="24"/>
    <s v="Yes"/>
    <s v="No"/>
    <s v="No"/>
    <n v="0"/>
    <s v="No"/>
    <x v="0"/>
    <s v="Direct Debit"/>
    <n v="59"/>
    <n v="1771"/>
    <x v="0"/>
    <n v="0"/>
    <x v="0"/>
  </r>
  <r>
    <s v="3420-OZOT"/>
    <s v="No"/>
    <n v="3"/>
    <n v="14"/>
    <n v="36.700000000000003"/>
    <n v="6"/>
    <n v="41.4"/>
    <s v="Yes"/>
    <s v="yes"/>
    <n v="0"/>
    <n v="0"/>
    <n v="4"/>
    <s v="Yes"/>
    <n v="0"/>
    <s v="TN"/>
    <s v="410-7611"/>
    <s v="Female"/>
    <n v="59"/>
    <s v="No"/>
    <s v="No"/>
    <s v="No"/>
    <n v="0"/>
    <s v="No"/>
    <x v="0"/>
    <s v="Paper Check"/>
    <n v="28"/>
    <n v="80"/>
    <x v="0"/>
    <n v="0"/>
    <x v="0"/>
  </r>
  <r>
    <s v="2067-XRSL"/>
    <s v="Yes"/>
    <n v="17"/>
    <n v="27"/>
    <n v="69.8"/>
    <n v="136"/>
    <n v="139.4"/>
    <s v="Yes"/>
    <s v="no"/>
    <n v="69.7"/>
    <n v="0"/>
    <n v="12"/>
    <s v="Yes"/>
    <n v="0"/>
    <s v="CA"/>
    <s v="341-3270"/>
    <s v="Female"/>
    <n v="80"/>
    <s v="No"/>
    <s v="Yes"/>
    <s v="No"/>
    <n v="0"/>
    <s v="Yes"/>
    <x v="2"/>
    <s v="Credit Card"/>
    <n v="17"/>
    <n v="304"/>
    <x v="0"/>
    <n v="1"/>
    <x v="0"/>
  </r>
  <r>
    <s v="8916-UNZL"/>
    <s v="No"/>
    <n v="8"/>
    <n v="43"/>
    <n v="100.3"/>
    <n v="72"/>
    <n v="108"/>
    <s v="Yes"/>
    <s v="yes"/>
    <n v="0"/>
    <n v="0"/>
    <n v="0"/>
    <s v="No"/>
    <n v="0"/>
    <s v="IL"/>
    <s v="340-6908"/>
    <s v="Male"/>
    <n v="42"/>
    <s v="No"/>
    <s v="No"/>
    <s v="No"/>
    <n v="0"/>
    <s v="No"/>
    <x v="1"/>
    <s v="Paper Check"/>
    <n v="11"/>
    <n v="90"/>
    <x v="0"/>
    <n v="0"/>
    <x v="0"/>
  </r>
  <r>
    <s v="1336-ZYEL"/>
    <s v="No"/>
    <n v="5"/>
    <n v="35"/>
    <n v="45.5"/>
    <n v="20"/>
    <n v="43.5"/>
    <s v="Yes"/>
    <s v="no"/>
    <n v="14.5"/>
    <n v="0"/>
    <n v="28"/>
    <s v="Yes"/>
    <n v="0"/>
    <s v="PA"/>
    <s v="422-5264"/>
    <s v="Female"/>
    <n v="32"/>
    <s v="No"/>
    <s v="No"/>
    <s v="No"/>
    <n v="0"/>
    <s v="No"/>
    <x v="0"/>
    <s v="Direct Debit"/>
    <n v="50"/>
    <n v="254"/>
    <x v="0"/>
    <n v="0"/>
    <x v="0"/>
  </r>
  <r>
    <s v="8244-BHBT"/>
    <s v="No"/>
    <n v="49"/>
    <n v="71"/>
    <n v="196.3"/>
    <n v="196"/>
    <n v="166.6"/>
    <s v="Yes"/>
    <s v="no"/>
    <n v="55.5"/>
    <n v="0"/>
    <n v="5"/>
    <s v="Yes"/>
    <n v="0"/>
    <s v="TX"/>
    <s v="422-1799"/>
    <s v="Female"/>
    <n v="36"/>
    <s v="No"/>
    <s v="No"/>
    <s v="No"/>
    <n v="0"/>
    <s v="Yes"/>
    <x v="2"/>
    <s v="Direct Debit"/>
    <n v="36"/>
    <n v="1773"/>
    <x v="0"/>
    <n v="0"/>
    <x v="0"/>
  </r>
  <r>
    <s v="4591-KGHW"/>
    <s v="No"/>
    <n v="9"/>
    <n v="39"/>
    <n v="128.6"/>
    <n v="36"/>
    <n v="115.2"/>
    <s v="Yes"/>
    <s v="no"/>
    <n v="28.8"/>
    <n v="0"/>
    <n v="0"/>
    <s v="No"/>
    <n v="0"/>
    <s v="VA"/>
    <s v="404-2877"/>
    <s v="Male"/>
    <n v="30"/>
    <s v="No"/>
    <s v="No"/>
    <s v="No"/>
    <n v="0"/>
    <s v="No"/>
    <x v="0"/>
    <s v="Direct Debit"/>
    <n v="8"/>
    <n v="68"/>
    <x v="0"/>
    <n v="0"/>
    <x v="0"/>
  </r>
  <r>
    <s v="1292-RCDA"/>
    <s v="No"/>
    <n v="3"/>
    <n v="8"/>
    <n v="25.3"/>
    <n v="12"/>
    <n v="35.1"/>
    <s v="Yes"/>
    <s v="yes"/>
    <n v="0"/>
    <n v="0"/>
    <n v="9"/>
    <s v="Yes"/>
    <n v="0"/>
    <s v="MO"/>
    <s v="417-7913"/>
    <s v="Male"/>
    <n v="58"/>
    <s v="No"/>
    <s v="No"/>
    <s v="No"/>
    <n v="0"/>
    <s v="No"/>
    <x v="0"/>
    <s v="Direct Debit"/>
    <n v="50"/>
    <n v="158"/>
    <x v="0"/>
    <n v="0"/>
    <x v="0"/>
  </r>
  <r>
    <s v="9927-XUQV"/>
    <s v="No"/>
    <n v="46"/>
    <n v="151"/>
    <n v="502.6"/>
    <n v="138"/>
    <n v="266.8"/>
    <s v="Yes"/>
    <s v="no"/>
    <n v="53.4"/>
    <n v="0"/>
    <n v="3"/>
    <s v="Yes"/>
    <n v="0"/>
    <s v="FL"/>
    <s v="358-2490"/>
    <s v="Male"/>
    <n v="39"/>
    <s v="No"/>
    <s v="No"/>
    <s v="No"/>
    <n v="0"/>
    <s v="No"/>
    <x v="0"/>
    <s v="Credit Card"/>
    <n v="30"/>
    <n v="1362"/>
    <x v="0"/>
    <n v="0"/>
    <x v="0"/>
  </r>
  <r>
    <s v="4150-XBGD"/>
    <s v="No"/>
    <n v="67"/>
    <n v="291"/>
    <n v="809.2"/>
    <n v="134"/>
    <n v="676.7"/>
    <s v="Yes"/>
    <s v="no"/>
    <n v="225.6"/>
    <n v="0"/>
    <n v="29"/>
    <s v="Yes"/>
    <n v="0"/>
    <s v="WI"/>
    <s v="349-3112"/>
    <s v="Female"/>
    <n v="23"/>
    <s v="Yes"/>
    <s v="No"/>
    <s v="No"/>
    <n v="0"/>
    <s v="Yes"/>
    <x v="1"/>
    <s v="Paper Check"/>
    <n v="43"/>
    <n v="2925"/>
    <x v="0"/>
    <n v="0"/>
    <x v="0"/>
  </r>
  <r>
    <s v="4152-HCYK"/>
    <s v="No"/>
    <n v="58"/>
    <n v="330"/>
    <n v="578.70000000000005"/>
    <n v="464"/>
    <n v="846.8"/>
    <s v="Yes"/>
    <s v="no"/>
    <n v="169.4"/>
    <n v="0"/>
    <n v="0"/>
    <s v="No"/>
    <n v="0"/>
    <s v="KY"/>
    <s v="414-5422"/>
    <s v="Female"/>
    <n v="58"/>
    <s v="No"/>
    <s v="No"/>
    <s v="No"/>
    <n v="0"/>
    <s v="No"/>
    <x v="1"/>
    <s v="Direct Debit"/>
    <n v="12"/>
    <n v="667"/>
    <x v="0"/>
    <n v="0"/>
    <x v="0"/>
  </r>
  <r>
    <s v="9231-PUOS"/>
    <s v="No"/>
    <n v="34"/>
    <n v="99"/>
    <n v="302.8"/>
    <n v="136"/>
    <n v="445.4"/>
    <s v="Yes"/>
    <s v="no"/>
    <n v="89.1"/>
    <n v="0"/>
    <n v="11"/>
    <s v="Yes"/>
    <n v="0"/>
    <s v="MD"/>
    <s v="386-3766"/>
    <s v="Male"/>
    <n v="52"/>
    <s v="No"/>
    <s v="No"/>
    <s v="No"/>
    <n v="0"/>
    <s v="Yes"/>
    <x v="0"/>
    <s v="Direct Debit"/>
    <n v="47"/>
    <n v="1574"/>
    <x v="0"/>
    <n v="0"/>
    <x v="0"/>
  </r>
  <r>
    <s v="2891-JRJM"/>
    <s v="No"/>
    <n v="1"/>
    <n v="5"/>
    <n v="14"/>
    <n v="3"/>
    <n v="13.3"/>
    <s v="Yes"/>
    <s v="no"/>
    <n v="2.7"/>
    <n v="0"/>
    <n v="7"/>
    <s v="No"/>
    <n v="5"/>
    <s v="VT"/>
    <s v="408-4911"/>
    <s v="Male"/>
    <n v="40"/>
    <s v="No"/>
    <s v="No"/>
    <s v="No"/>
    <n v="0"/>
    <s v="No"/>
    <x v="0"/>
    <s v="Direct Debit"/>
    <n v="25"/>
    <n v="25"/>
    <x v="0"/>
    <n v="0"/>
    <x v="0"/>
  </r>
  <r>
    <s v="5066-NVKJ"/>
    <s v="No"/>
    <n v="14"/>
    <n v="31"/>
    <n v="114.7"/>
    <n v="56"/>
    <n v="191.8"/>
    <s v="Yes"/>
    <s v="no"/>
    <n v="95.9"/>
    <n v="0"/>
    <n v="3"/>
    <s v="Yes"/>
    <n v="0"/>
    <s v="CT"/>
    <s v="387-4064"/>
    <s v="Male"/>
    <n v="36"/>
    <s v="No"/>
    <s v="No"/>
    <s v="No"/>
    <n v="0"/>
    <s v="Yes"/>
    <x v="0"/>
    <s v="Direct Debit"/>
    <n v="32"/>
    <n v="462"/>
    <x v="0"/>
    <n v="0"/>
    <x v="0"/>
  </r>
  <r>
    <s v="7149-AMGV"/>
    <s v="No"/>
    <n v="19"/>
    <n v="69"/>
    <n v="185.7"/>
    <n v="95"/>
    <n v="218.5"/>
    <s v="Yes"/>
    <s v="no"/>
    <n v="72.8"/>
    <n v="0"/>
    <n v="5"/>
    <s v="Yes"/>
    <n v="0"/>
    <s v="VA"/>
    <s v="380-5667"/>
    <s v="Male"/>
    <n v="80"/>
    <s v="No"/>
    <s v="Yes"/>
    <s v="No"/>
    <n v="0"/>
    <s v="Yes"/>
    <x v="2"/>
    <s v="Direct Debit"/>
    <n v="36"/>
    <n v="667"/>
    <x v="0"/>
    <n v="0"/>
    <x v="0"/>
  </r>
  <r>
    <s v="9137-GKMA"/>
    <s v="No"/>
    <n v="73"/>
    <n v="268"/>
    <n v="728.1"/>
    <n v="511"/>
    <n v="554.79999999999995"/>
    <s v="Yes"/>
    <s v="no"/>
    <n v="138.69999999999999"/>
    <n v="0"/>
    <n v="1"/>
    <s v="Yes"/>
    <n v="0"/>
    <s v="WY"/>
    <s v="359-9992"/>
    <s v="Female"/>
    <n v="42"/>
    <s v="No"/>
    <s v="No"/>
    <s v="No"/>
    <n v="0"/>
    <s v="Yes"/>
    <x v="2"/>
    <s v="Credit Card"/>
    <n v="62"/>
    <n v="4489"/>
    <x v="0"/>
    <n v="0"/>
    <x v="0"/>
  </r>
  <r>
    <s v="1793-KIQI"/>
    <s v="No"/>
    <n v="66"/>
    <n v="207"/>
    <n v="395.9"/>
    <n v="396"/>
    <n v="594"/>
    <s v="Yes"/>
    <s v="no"/>
    <n v="118.8"/>
    <n v="0"/>
    <n v="7"/>
    <s v="Yes"/>
    <n v="0"/>
    <s v="NY"/>
    <s v="391-1737"/>
    <s v="Male"/>
    <n v="41"/>
    <s v="No"/>
    <s v="No"/>
    <s v="No"/>
    <n v="0"/>
    <s v="Yes"/>
    <x v="2"/>
    <s v="Credit Card"/>
    <n v="45"/>
    <n v="2968"/>
    <x v="0"/>
    <n v="0"/>
    <x v="0"/>
  </r>
  <r>
    <s v="2228-SYVE"/>
    <s v="No"/>
    <n v="69"/>
    <n v="272"/>
    <n v="624.20000000000005"/>
    <n v="276"/>
    <n v="683.1"/>
    <s v="Yes"/>
    <s v="no"/>
    <n v="341.6"/>
    <n v="0"/>
    <n v="10"/>
    <s v="Yes"/>
    <n v="0"/>
    <s v="NC"/>
    <s v="404-2871"/>
    <s v="Male"/>
    <n v="29"/>
    <s v="Yes"/>
    <s v="No"/>
    <s v="No"/>
    <n v="0"/>
    <s v="Yes"/>
    <x v="2"/>
    <s v="Direct Debit"/>
    <n v="39"/>
    <n v="2727"/>
    <x v="0"/>
    <n v="0"/>
    <x v="0"/>
  </r>
  <r>
    <s v="4419-DXOY"/>
    <s v="No"/>
    <n v="1"/>
    <n v="4"/>
    <n v="11"/>
    <n v="3"/>
    <n v="18.2"/>
    <s v="Yes"/>
    <s v="no"/>
    <n v="3.6"/>
    <n v="0"/>
    <n v="0"/>
    <s v="No"/>
    <n v="0"/>
    <s v="IL"/>
    <s v="420-6121"/>
    <s v="Female"/>
    <n v="33"/>
    <s v="No"/>
    <s v="No"/>
    <s v="No"/>
    <n v="0"/>
    <s v="No"/>
    <x v="0"/>
    <s v="Direct Debit"/>
    <n v="13"/>
    <n v="13"/>
    <x v="0"/>
    <n v="0"/>
    <x v="0"/>
  </r>
  <r>
    <s v="2591-AYDV"/>
    <s v="No"/>
    <n v="3"/>
    <n v="16"/>
    <n v="39.1"/>
    <n v="15"/>
    <n v="25.2"/>
    <s v="Yes"/>
    <s v="yes"/>
    <n v="0"/>
    <n v="0"/>
    <n v="0"/>
    <s v="No"/>
    <n v="0"/>
    <s v="WY"/>
    <s v="348-9938"/>
    <s v="Male"/>
    <n v="31"/>
    <s v="No"/>
    <s v="No"/>
    <s v="No"/>
    <n v="0"/>
    <s v="No"/>
    <x v="0"/>
    <s v="Credit Card"/>
    <n v="9"/>
    <n v="23"/>
    <x v="0"/>
    <n v="0"/>
    <x v="0"/>
  </r>
  <r>
    <s v="7564-DUYZ"/>
    <s v="No"/>
    <n v="72"/>
    <n v="218"/>
    <n v="504.4"/>
    <n v="288"/>
    <n v="748.8"/>
    <s v="Yes"/>
    <s v="no"/>
    <n v="374.4"/>
    <n v="0"/>
    <n v="4"/>
    <s v="Yes"/>
    <n v="0"/>
    <s v="OR"/>
    <s v="394-3023"/>
    <s v="Female"/>
    <n v="71"/>
    <s v="No"/>
    <s v="Yes"/>
    <s v="No"/>
    <n v="0"/>
    <s v="Yes"/>
    <x v="2"/>
    <s v="Direct Debit"/>
    <n v="45"/>
    <n v="3218"/>
    <x v="0"/>
    <n v="0"/>
    <x v="0"/>
  </r>
  <r>
    <s v="8001-HMPR"/>
    <s v="No"/>
    <n v="12"/>
    <n v="59"/>
    <n v="190.7"/>
    <n v="36"/>
    <n v="69.599999999999994"/>
    <s v="Yes"/>
    <s v="no"/>
    <n v="34.799999999999997"/>
    <n v="0"/>
    <n v="20"/>
    <s v="Yes"/>
    <n v="0"/>
    <s v="NV"/>
    <s v="352-5466"/>
    <s v="Male"/>
    <n v="29"/>
    <s v="Yes"/>
    <s v="No"/>
    <s v="No"/>
    <n v="0"/>
    <s v="No"/>
    <x v="1"/>
    <s v="Direct Debit"/>
    <n v="23"/>
    <n v="276"/>
    <x v="0"/>
    <n v="0"/>
    <x v="0"/>
  </r>
  <r>
    <s v="3852-MXTL"/>
    <s v="No"/>
    <n v="12"/>
    <n v="33"/>
    <n v="93"/>
    <n v="60"/>
    <n v="91.2"/>
    <s v="Yes"/>
    <s v="no"/>
    <n v="18.2"/>
    <n v="0"/>
    <n v="0"/>
    <s v="No"/>
    <n v="0"/>
    <s v="WV"/>
    <s v="357-2748"/>
    <s v="Male"/>
    <n v="24"/>
    <s v="Yes"/>
    <s v="No"/>
    <s v="No"/>
    <n v="0"/>
    <s v="No"/>
    <x v="1"/>
    <s v="Paper Check"/>
    <n v="8"/>
    <n v="92"/>
    <x v="0"/>
    <n v="0"/>
    <x v="0"/>
  </r>
  <r>
    <s v="8242-FLFQ"/>
    <s v="No"/>
    <n v="27"/>
    <n v="274"/>
    <n v="438.6"/>
    <n v="216"/>
    <n v="294.3"/>
    <s v="Yes"/>
    <s v="no"/>
    <n v="147.19999999999999"/>
    <n v="0"/>
    <n v="14"/>
    <s v="Yes"/>
    <n v="0"/>
    <s v="VA"/>
    <s v="386-7976"/>
    <s v="Female"/>
    <n v="46"/>
    <s v="No"/>
    <s v="No"/>
    <s v="No"/>
    <n v="0"/>
    <s v="No"/>
    <x v="1"/>
    <s v="Credit Card"/>
    <n v="22"/>
    <n v="613"/>
    <x v="0"/>
    <n v="0"/>
    <x v="0"/>
  </r>
  <r>
    <s v="7803-OPVZ"/>
    <s v="No"/>
    <n v="48"/>
    <n v="84"/>
    <n v="240"/>
    <n v="144"/>
    <n v="307.2"/>
    <s v="Yes"/>
    <s v="yes"/>
    <n v="0"/>
    <n v="0"/>
    <n v="7"/>
    <s v="Yes"/>
    <n v="0"/>
    <s v="CT"/>
    <s v="361-1900"/>
    <s v="Male"/>
    <n v="63"/>
    <s v="No"/>
    <s v="No"/>
    <s v="No"/>
    <n v="0"/>
    <s v="Yes"/>
    <x v="2"/>
    <s v="Credit Card"/>
    <n v="52"/>
    <n v="2496"/>
    <x v="0"/>
    <n v="0"/>
    <x v="0"/>
  </r>
  <r>
    <s v="3281-NVWA"/>
    <s v="No"/>
    <n v="5"/>
    <n v="9"/>
    <n v="20.9"/>
    <n v="30"/>
    <n v="45.5"/>
    <s v="Yes"/>
    <s v="no"/>
    <n v="9.1"/>
    <n v="0"/>
    <n v="8"/>
    <s v="Yes"/>
    <n v="0"/>
    <s v="MI"/>
    <s v="378-6276"/>
    <s v="Male"/>
    <n v="37"/>
    <s v="No"/>
    <s v="No"/>
    <s v="No"/>
    <n v="0"/>
    <s v="Yes"/>
    <x v="0"/>
    <s v="Direct Debit"/>
    <n v="39"/>
    <n v="203"/>
    <x v="0"/>
    <n v="0"/>
    <x v="0"/>
  </r>
  <r>
    <s v="0527-WYXI"/>
    <s v="No"/>
    <n v="1"/>
    <n v="3"/>
    <n v="7"/>
    <n v="5"/>
    <n v="8.9"/>
    <s v="Yes"/>
    <s v="no"/>
    <n v="4.5"/>
    <n v="0"/>
    <n v="7"/>
    <s v="No"/>
    <n v="4"/>
    <s v="SC"/>
    <s v="343-2592"/>
    <s v="Female"/>
    <n v="61"/>
    <s v="No"/>
    <s v="No"/>
    <s v="No"/>
    <n v="0"/>
    <s v="No"/>
    <x v="0"/>
    <s v="Direct Debit"/>
    <n v="35"/>
    <n v="35"/>
    <x v="0"/>
    <n v="0"/>
    <x v="0"/>
  </r>
  <r>
    <s v="0538-RIUV"/>
    <s v="No"/>
    <n v="8"/>
    <n v="41"/>
    <n v="113.2"/>
    <n v="40"/>
    <n v="97.6"/>
    <s v="Yes"/>
    <s v="no"/>
    <n v="48.8"/>
    <n v="0"/>
    <n v="0"/>
    <s v="No"/>
    <n v="0"/>
    <s v="NY"/>
    <s v="397-3943"/>
    <s v="Female"/>
    <n v="20"/>
    <s v="Yes"/>
    <s v="No"/>
    <s v="No"/>
    <n v="0"/>
    <s v="No"/>
    <x v="1"/>
    <s v="Direct Debit"/>
    <n v="13"/>
    <n v="106"/>
    <x v="0"/>
    <n v="0"/>
    <x v="0"/>
  </r>
  <r>
    <s v="8963-RTYE"/>
    <s v="No"/>
    <n v="7"/>
    <n v="33"/>
    <n v="88.4"/>
    <n v="42"/>
    <n v="75.599999999999994"/>
    <s v="Yes"/>
    <s v="no"/>
    <n v="18.899999999999999"/>
    <n v="0"/>
    <n v="11"/>
    <s v="Yes"/>
    <n v="0"/>
    <s v="MT"/>
    <s v="347-3821"/>
    <s v="Male"/>
    <n v="41"/>
    <s v="No"/>
    <s v="No"/>
    <s v="No"/>
    <n v="0"/>
    <s v="No"/>
    <x v="0"/>
    <s v="Direct Debit"/>
    <n v="23"/>
    <n v="172"/>
    <x v="0"/>
    <n v="0"/>
    <x v="0"/>
  </r>
  <r>
    <s v="2815-LILY"/>
    <s v="No"/>
    <n v="20"/>
    <n v="81"/>
    <n v="196.4"/>
    <n v="140"/>
    <n v="220"/>
    <s v="Yes"/>
    <s v="no"/>
    <n v="110"/>
    <n v="0"/>
    <n v="5"/>
    <s v="Yes"/>
    <n v="0"/>
    <s v="WY"/>
    <s v="400-8069"/>
    <s v="Male"/>
    <n v="37"/>
    <s v="No"/>
    <s v="No"/>
    <s v="No"/>
    <n v="0"/>
    <s v="Yes"/>
    <x v="0"/>
    <s v="Credit Card"/>
    <n v="35"/>
    <n v="682"/>
    <x v="0"/>
    <n v="0"/>
    <x v="0"/>
  </r>
  <r>
    <s v="9004-ZRTZ"/>
    <s v="No"/>
    <n v="70"/>
    <n v="186"/>
    <n v="421.4"/>
    <n v="350"/>
    <n v="784"/>
    <s v="Yes"/>
    <s v="no"/>
    <n v="392"/>
    <n v="0"/>
    <n v="5"/>
    <s v="Yes"/>
    <n v="0"/>
    <s v="IN"/>
    <s v="345-5089"/>
    <s v="Male"/>
    <n v="47"/>
    <s v="No"/>
    <s v="No"/>
    <s v="No"/>
    <n v="0"/>
    <s v="No"/>
    <x v="1"/>
    <s v="Credit Card"/>
    <n v="29"/>
    <n v="2023"/>
    <x v="0"/>
    <n v="0"/>
    <x v="0"/>
  </r>
  <r>
    <s v="7305-NNKA"/>
    <s v="No"/>
    <n v="31"/>
    <n v="80"/>
    <n v="250.1"/>
    <n v="62"/>
    <n v="443.3"/>
    <s v="Yes"/>
    <s v="no"/>
    <n v="110.8"/>
    <n v="0"/>
    <n v="11"/>
    <s v="Yes"/>
    <n v="0"/>
    <s v="CO"/>
    <s v="410-4613"/>
    <s v="Female"/>
    <n v="65"/>
    <s v="No"/>
    <s v="No"/>
    <s v="No"/>
    <n v="0"/>
    <s v="Yes"/>
    <x v="1"/>
    <s v="Direct Debit"/>
    <n v="51"/>
    <n v="1592"/>
    <x v="0"/>
    <n v="0"/>
    <x v="0"/>
  </r>
  <r>
    <s v="3110-MOTS"/>
    <s v="No"/>
    <n v="38"/>
    <n v="83"/>
    <n v="189"/>
    <n v="0"/>
    <n v="0"/>
    <s v="No"/>
    <s v="yes"/>
    <n v="0"/>
    <n v="0"/>
    <n v="14"/>
    <s v="No"/>
    <n v="42"/>
    <s v="WY"/>
    <s v="356-4706"/>
    <s v="Female"/>
    <n v="79"/>
    <s v="No"/>
    <s v="Yes"/>
    <s v="No"/>
    <n v="0"/>
    <s v="No"/>
    <x v="1"/>
    <s v="Credit Card"/>
    <n v="37"/>
    <n v="1387"/>
    <x v="0"/>
    <n v="0"/>
    <x v="0"/>
  </r>
  <r>
    <s v="6951-CVUY"/>
    <s v="No"/>
    <n v="12"/>
    <n v="44"/>
    <n v="99"/>
    <n v="60"/>
    <n v="134.4"/>
    <s v="Yes"/>
    <s v="no"/>
    <n v="67.2"/>
    <n v="0"/>
    <n v="41"/>
    <s v="Yes"/>
    <n v="0"/>
    <s v="SD"/>
    <s v="392-2459"/>
    <s v="Female"/>
    <n v="26"/>
    <s v="Yes"/>
    <s v="No"/>
    <s v="No"/>
    <n v="0"/>
    <s v="Yes"/>
    <x v="0"/>
    <s v="Direct Debit"/>
    <n v="28"/>
    <n v="350"/>
    <x v="0"/>
    <n v="0"/>
    <x v="0"/>
  </r>
  <r>
    <s v="1575-VAUH"/>
    <s v="No"/>
    <n v="71"/>
    <n v="582"/>
    <n v="1140.8"/>
    <n v="497"/>
    <n v="923"/>
    <s v="Yes"/>
    <s v="no"/>
    <n v="307.7"/>
    <n v="0"/>
    <n v="1"/>
    <s v="Yes"/>
    <n v="0"/>
    <s v="WV"/>
    <s v="332-5582"/>
    <s v="Female"/>
    <n v="54"/>
    <s v="No"/>
    <s v="No"/>
    <s v="No"/>
    <n v="0"/>
    <s v="Yes"/>
    <x v="1"/>
    <s v="Direct Debit"/>
    <n v="52"/>
    <n v="3718"/>
    <x v="0"/>
    <n v="0"/>
    <x v="0"/>
  </r>
  <r>
    <s v="6605-XLCY"/>
    <s v="No"/>
    <n v="42"/>
    <n v="228"/>
    <n v="422.5"/>
    <n v="252"/>
    <n v="457.8"/>
    <s v="Yes"/>
    <s v="no"/>
    <n v="152.6"/>
    <n v="0"/>
    <n v="4"/>
    <s v="Yes"/>
    <n v="0"/>
    <s v="CO"/>
    <s v="371-4788"/>
    <s v="Female"/>
    <n v="44"/>
    <s v="No"/>
    <s v="No"/>
    <s v="No"/>
    <n v="0"/>
    <s v="No"/>
    <x v="0"/>
    <s v="Direct Debit"/>
    <n v="46"/>
    <n v="1942"/>
    <x v="0"/>
    <n v="0"/>
    <x v="0"/>
  </r>
  <r>
    <s v="5825-JAGI"/>
    <s v="No"/>
    <n v="25"/>
    <n v="135"/>
    <n v="326.89999999999998"/>
    <n v="175"/>
    <n v="160"/>
    <s v="Yes"/>
    <s v="yes"/>
    <n v="0"/>
    <n v="0"/>
    <n v="0"/>
    <s v="No"/>
    <n v="0"/>
    <s v="IL"/>
    <s v="342-2013"/>
    <s v="Female"/>
    <n v="21"/>
    <s v="Yes"/>
    <s v="No"/>
    <s v="No"/>
    <n v="0"/>
    <s v="No"/>
    <x v="1"/>
    <s v="Direct Debit"/>
    <n v="11"/>
    <n v="277"/>
    <x v="0"/>
    <n v="0"/>
    <x v="0"/>
  </r>
  <r>
    <s v="9130-SFZQ"/>
    <s v="No"/>
    <n v="27"/>
    <n v="141"/>
    <n v="345.8"/>
    <n v="135"/>
    <n v="321.3"/>
    <s v="Yes"/>
    <s v="no"/>
    <n v="160.69999999999999"/>
    <n v="0"/>
    <n v="37"/>
    <s v="No"/>
    <n v="40"/>
    <s v="IA"/>
    <s v="335-8427"/>
    <s v="Male"/>
    <n v="25"/>
    <s v="Yes"/>
    <s v="No"/>
    <s v="No"/>
    <n v="0"/>
    <s v="Yes"/>
    <x v="1"/>
    <s v="Direct Debit"/>
    <n v="49"/>
    <n v="1291"/>
    <x v="0"/>
    <n v="0"/>
    <x v="0"/>
  </r>
  <r>
    <s v="6255-VETE"/>
    <s v="No"/>
    <n v="11"/>
    <n v="30"/>
    <n v="65.400000000000006"/>
    <n v="44"/>
    <n v="102.3"/>
    <s v="Yes"/>
    <s v="no"/>
    <n v="20.5"/>
    <n v="0"/>
    <n v="7"/>
    <s v="Yes"/>
    <n v="0"/>
    <s v="GA"/>
    <s v="409-6753"/>
    <s v="Male"/>
    <n v="51"/>
    <s v="No"/>
    <s v="No"/>
    <s v="No"/>
    <n v="0"/>
    <s v="No"/>
    <x v="0"/>
    <s v="Direct Debit"/>
    <n v="14"/>
    <n v="147"/>
    <x v="0"/>
    <n v="0"/>
    <x v="0"/>
  </r>
  <r>
    <s v="5042-MKPV"/>
    <s v="No"/>
    <n v="28"/>
    <n v="160"/>
    <n v="416.6"/>
    <n v="140"/>
    <n v="308"/>
    <s v="Yes"/>
    <s v="no"/>
    <n v="61.6"/>
    <n v="0"/>
    <n v="1"/>
    <s v="Yes"/>
    <n v="0"/>
    <s v="AK"/>
    <s v="349-1756"/>
    <s v="Female"/>
    <n v="82"/>
    <s v="No"/>
    <s v="Yes"/>
    <s v="No"/>
    <n v="0"/>
    <s v="Yes"/>
    <x v="2"/>
    <s v="Direct Debit"/>
    <n v="45"/>
    <n v="1240"/>
    <x v="0"/>
    <n v="0"/>
    <x v="0"/>
  </r>
  <r>
    <s v="1690-GNFE"/>
    <s v="Yes"/>
    <n v="12"/>
    <n v="64"/>
    <n v="181.7"/>
    <n v="48"/>
    <n v="106.8"/>
    <s v="Yes"/>
    <s v="no"/>
    <n v="53.4"/>
    <n v="0"/>
    <n v="9"/>
    <s v="Yes"/>
    <n v="0"/>
    <s v="CA"/>
    <s v="328-8980"/>
    <s v="Female"/>
    <n v="32"/>
    <s v="No"/>
    <s v="No"/>
    <s v="No"/>
    <n v="0"/>
    <s v="Yes"/>
    <x v="1"/>
    <s v="Direct Debit"/>
    <n v="25"/>
    <n v="307"/>
    <x v="0"/>
    <n v="1"/>
    <x v="0"/>
  </r>
  <r>
    <s v="0411-ROHV"/>
    <s v="No"/>
    <n v="70"/>
    <n v="151"/>
    <n v="350.4"/>
    <n v="210"/>
    <n v="763"/>
    <s v="Yes"/>
    <s v="no"/>
    <n v="152.6"/>
    <n v="0"/>
    <n v="19"/>
    <s v="Yes"/>
    <n v="0"/>
    <s v="CO"/>
    <s v="379-9524"/>
    <s v="Male"/>
    <n v="19"/>
    <s v="Yes"/>
    <s v="No"/>
    <s v="No"/>
    <n v="0"/>
    <s v="Yes"/>
    <x v="0"/>
    <s v="Direct Debit"/>
    <n v="21"/>
    <n v="1464"/>
    <x v="0"/>
    <n v="0"/>
    <x v="0"/>
  </r>
  <r>
    <s v="7255-UBLM"/>
    <s v="No"/>
    <n v="1"/>
    <n v="6"/>
    <n v="13"/>
    <n v="6"/>
    <n v="15.2"/>
    <s v="Yes"/>
    <s v="no"/>
    <n v="3"/>
    <n v="0"/>
    <n v="2"/>
    <s v="Yes"/>
    <n v="0"/>
    <s v="KY"/>
    <s v="352-9947"/>
    <s v="Male"/>
    <n v="77"/>
    <s v="No"/>
    <s v="Yes"/>
    <s v="No"/>
    <n v="0"/>
    <s v="No"/>
    <x v="2"/>
    <s v="Direct Debit"/>
    <n v="36"/>
    <n v="36"/>
    <x v="0"/>
    <n v="0"/>
    <x v="0"/>
  </r>
  <r>
    <s v="5893-YMPS"/>
    <s v="No"/>
    <n v="20"/>
    <n v="39"/>
    <n v="81"/>
    <n v="40"/>
    <n v="74"/>
    <s v="Yes"/>
    <s v="no"/>
    <n v="18.5"/>
    <n v="0"/>
    <n v="0"/>
    <s v="No"/>
    <n v="0"/>
    <s v="SC"/>
    <s v="336-1043"/>
    <s v="Female"/>
    <n v="37"/>
    <s v="No"/>
    <s v="No"/>
    <s v="No"/>
    <n v="0"/>
    <s v="No"/>
    <x v="1"/>
    <s v="Paper Check"/>
    <n v="9"/>
    <n v="175"/>
    <x v="0"/>
    <n v="0"/>
    <x v="0"/>
  </r>
  <r>
    <s v="7600-YYYP"/>
    <s v="No"/>
    <n v="25"/>
    <n v="43"/>
    <n v="100.7"/>
    <n v="150"/>
    <n v="215"/>
    <s v="Yes"/>
    <s v="no"/>
    <n v="107.5"/>
    <n v="0"/>
    <n v="0"/>
    <s v="No"/>
    <n v="0"/>
    <s v="KY"/>
    <s v="345-4551"/>
    <s v="Male"/>
    <n v="61"/>
    <s v="No"/>
    <s v="No"/>
    <s v="No"/>
    <n v="0"/>
    <s v="No"/>
    <x v="0"/>
    <s v="Direct Debit"/>
    <n v="11"/>
    <n v="284"/>
    <x v="0"/>
    <n v="0"/>
    <x v="0"/>
  </r>
  <r>
    <s v="8115-BNWE"/>
    <s v="No"/>
    <n v="18"/>
    <n v="70"/>
    <n v="163.1"/>
    <n v="108"/>
    <n v="235.8"/>
    <s v="Yes"/>
    <s v="no"/>
    <n v="59"/>
    <n v="0"/>
    <n v="6"/>
    <s v="Yes"/>
    <n v="0"/>
    <s v="WV"/>
    <s v="405-9864"/>
    <s v="Female"/>
    <n v="47"/>
    <s v="No"/>
    <s v="No"/>
    <s v="No"/>
    <n v="0"/>
    <s v="Yes"/>
    <x v="0"/>
    <s v="Credit Card"/>
    <n v="13"/>
    <n v="243"/>
    <x v="0"/>
    <n v="0"/>
    <x v="0"/>
  </r>
  <r>
    <s v="6768-DWPQ"/>
    <s v="No"/>
    <n v="59"/>
    <n v="277"/>
    <n v="886.6"/>
    <n v="295"/>
    <n v="590"/>
    <s v="Yes"/>
    <s v="no"/>
    <n v="147.5"/>
    <n v="0"/>
    <n v="11"/>
    <s v="Yes"/>
    <n v="0"/>
    <s v="MA"/>
    <s v="400-4244"/>
    <s v="Male"/>
    <n v="80"/>
    <s v="No"/>
    <s v="Yes"/>
    <s v="No"/>
    <n v="0"/>
    <s v="Yes"/>
    <x v="1"/>
    <s v="Credit Card"/>
    <n v="39"/>
    <n v="2335"/>
    <x v="0"/>
    <n v="0"/>
    <x v="0"/>
  </r>
  <r>
    <s v="4377-WZGR"/>
    <s v="No"/>
    <n v="30"/>
    <n v="82"/>
    <n v="237.8"/>
    <n v="90"/>
    <n v="468"/>
    <s v="Yes"/>
    <s v="no"/>
    <n v="156"/>
    <n v="0"/>
    <n v="6"/>
    <s v="Yes"/>
    <n v="0"/>
    <s v="MD"/>
    <s v="417-2608"/>
    <s v="Male"/>
    <n v="34"/>
    <s v="No"/>
    <s v="No"/>
    <s v="No"/>
    <n v="0"/>
    <s v="Yes"/>
    <x v="2"/>
    <s v="Paper Check"/>
    <n v="23"/>
    <n v="671"/>
    <x v="0"/>
    <n v="0"/>
    <x v="0"/>
  </r>
  <r>
    <s v="2864-SYYI"/>
    <s v="No"/>
    <n v="52"/>
    <n v="256"/>
    <n v="622"/>
    <n v="156"/>
    <n v="691.6"/>
    <s v="Yes"/>
    <s v="no"/>
    <n v="138.30000000000001"/>
    <n v="0"/>
    <n v="0"/>
    <s v="No"/>
    <n v="0"/>
    <s v="PA"/>
    <s v="353-9998"/>
    <s v="Female"/>
    <n v="84"/>
    <s v="No"/>
    <s v="Yes"/>
    <s v="No"/>
    <n v="0"/>
    <s v="No"/>
    <x v="1"/>
    <s v="Direct Debit"/>
    <n v="12"/>
    <n v="614"/>
    <x v="0"/>
    <n v="0"/>
    <x v="0"/>
  </r>
  <r>
    <s v="2878-IWXN"/>
    <s v="No"/>
    <n v="9"/>
    <n v="17"/>
    <n v="45.6"/>
    <n v="27"/>
    <n v="108.9"/>
    <s v="Yes"/>
    <s v="no"/>
    <n v="54.5"/>
    <n v="0"/>
    <n v="4"/>
    <s v="Yes"/>
    <n v="0"/>
    <s v="KY"/>
    <s v="330-3008"/>
    <s v="Male"/>
    <n v="59"/>
    <s v="No"/>
    <s v="No"/>
    <s v="No"/>
    <n v="0"/>
    <s v="Yes"/>
    <x v="1"/>
    <s v="Paper Check"/>
    <n v="18"/>
    <n v="160"/>
    <x v="0"/>
    <n v="0"/>
    <x v="0"/>
  </r>
  <r>
    <s v="7863-JWIY"/>
    <s v="No"/>
    <n v="28"/>
    <n v="81"/>
    <n v="199.4"/>
    <n v="56"/>
    <n v="372.4"/>
    <s v="Yes"/>
    <s v="no"/>
    <n v="74.5"/>
    <n v="0"/>
    <n v="4"/>
    <s v="Yes"/>
    <n v="0"/>
    <s v="NM"/>
    <s v="405-8753"/>
    <s v="Female"/>
    <n v="77"/>
    <s v="No"/>
    <s v="Yes"/>
    <s v="No"/>
    <n v="0"/>
    <s v="No"/>
    <x v="2"/>
    <s v="Credit Card"/>
    <n v="45"/>
    <n v="1271"/>
    <x v="0"/>
    <n v="0"/>
    <x v="0"/>
  </r>
  <r>
    <s v="9419-XPZS"/>
    <s v="No"/>
    <n v="7"/>
    <n v="39"/>
    <n v="107.2"/>
    <n v="28"/>
    <n v="58.1"/>
    <s v="Yes"/>
    <s v="no"/>
    <n v="14.5"/>
    <n v="0"/>
    <n v="5"/>
    <s v="Yes"/>
    <n v="0"/>
    <s v="CA"/>
    <s v="409-9911"/>
    <s v="Female"/>
    <n v="37"/>
    <s v="No"/>
    <s v="No"/>
    <s v="No"/>
    <n v="0"/>
    <s v="Yes"/>
    <x v="0"/>
    <s v="Direct Debit"/>
    <n v="40"/>
    <n v="287"/>
    <x v="0"/>
    <n v="0"/>
    <x v="0"/>
  </r>
  <r>
    <s v="1878-ZVZV"/>
    <s v="No"/>
    <n v="17"/>
    <n v="80"/>
    <n v="182.3"/>
    <n v="68"/>
    <n v="248.2"/>
    <s v="Yes"/>
    <s v="no"/>
    <n v="124.1"/>
    <n v="0"/>
    <n v="0"/>
    <s v="No"/>
    <n v="0"/>
    <s v="WY"/>
    <s v="380-9063"/>
    <s v="Male"/>
    <n v="65"/>
    <s v="No"/>
    <s v="Yes"/>
    <s v="No"/>
    <n v="0"/>
    <s v="No"/>
    <x v="1"/>
    <s v="Direct Debit"/>
    <n v="10"/>
    <n v="161"/>
    <x v="0"/>
    <n v="0"/>
    <x v="0"/>
  </r>
  <r>
    <s v="3612-QTGR"/>
    <s v="No"/>
    <n v="2"/>
    <n v="9"/>
    <n v="19.899999999999999"/>
    <n v="8"/>
    <n v="24.2"/>
    <s v="Yes"/>
    <s v="no"/>
    <n v="12.1"/>
    <n v="0"/>
    <n v="7"/>
    <s v="Yes"/>
    <n v="0"/>
    <s v="HI"/>
    <s v="401-6671"/>
    <s v="Female"/>
    <n v="70"/>
    <s v="No"/>
    <s v="Yes"/>
    <s v="No"/>
    <n v="0"/>
    <s v="No"/>
    <x v="2"/>
    <s v="Credit Card"/>
    <n v="45"/>
    <n v="89"/>
    <x v="0"/>
    <n v="0"/>
    <x v="0"/>
  </r>
  <r>
    <s v="6305-WPUK"/>
    <s v="No"/>
    <n v="7"/>
    <n v="32"/>
    <n v="65.5"/>
    <n v="28"/>
    <n v="90.3"/>
    <s v="Yes"/>
    <s v="no"/>
    <n v="18.100000000000001"/>
    <n v="0"/>
    <n v="4"/>
    <s v="Yes"/>
    <n v="0"/>
    <s v="ME"/>
    <s v="404-5597"/>
    <s v="Male"/>
    <n v="53"/>
    <s v="No"/>
    <s v="No"/>
    <s v="No"/>
    <n v="0"/>
    <s v="Yes"/>
    <x v="0"/>
    <s v="Direct Debit"/>
    <n v="45"/>
    <n v="294"/>
    <x v="0"/>
    <n v="0"/>
    <x v="0"/>
  </r>
  <r>
    <s v="4589-JVVZ"/>
    <s v="No"/>
    <n v="4"/>
    <n v="16"/>
    <n v="51.4"/>
    <n v="32"/>
    <n v="40"/>
    <s v="Yes"/>
    <s v="no"/>
    <n v="8"/>
    <n v="0"/>
    <n v="4"/>
    <s v="Yes"/>
    <n v="0"/>
    <s v="HI"/>
    <s v="342-9394"/>
    <s v="Female"/>
    <n v="69"/>
    <s v="No"/>
    <s v="Yes"/>
    <s v="No"/>
    <n v="0"/>
    <s v="No"/>
    <x v="2"/>
    <s v="Direct Debit"/>
    <n v="33"/>
    <n v="129"/>
    <x v="0"/>
    <n v="0"/>
    <x v="0"/>
  </r>
  <r>
    <s v="4163-YTGH"/>
    <s v="No"/>
    <n v="70"/>
    <n v="248"/>
    <n v="560.20000000000005"/>
    <n v="280"/>
    <n v="679"/>
    <s v="Yes"/>
    <s v="no"/>
    <n v="339.5"/>
    <n v="0"/>
    <n v="0"/>
    <s v="No"/>
    <n v="0"/>
    <s v="DC"/>
    <s v="384-6264"/>
    <s v="Female"/>
    <n v="29"/>
    <s v="Yes"/>
    <s v="No"/>
    <s v="No"/>
    <n v="0"/>
    <s v="No"/>
    <x v="2"/>
    <s v="Direct Debit"/>
    <n v="12"/>
    <n v="847"/>
    <x v="0"/>
    <n v="0"/>
    <x v="0"/>
  </r>
  <r>
    <s v="5687-PDUC"/>
    <s v="No"/>
    <n v="57"/>
    <n v="183"/>
    <n v="458.9"/>
    <n v="114"/>
    <n v="695.4"/>
    <s v="Yes"/>
    <s v="no"/>
    <n v="173.9"/>
    <n v="0"/>
    <n v="2"/>
    <s v="Yes"/>
    <n v="0"/>
    <s v="MD"/>
    <s v="364-9567"/>
    <s v="Male"/>
    <n v="64"/>
    <s v="No"/>
    <s v="No"/>
    <s v="No"/>
    <n v="0"/>
    <s v="Yes"/>
    <x v="1"/>
    <s v="Direct Debit"/>
    <n v="38"/>
    <n v="2170"/>
    <x v="0"/>
    <n v="0"/>
    <x v="0"/>
  </r>
  <r>
    <s v="4743-HOIA"/>
    <s v="No"/>
    <n v="49"/>
    <n v="166"/>
    <n v="491.5"/>
    <n v="196"/>
    <n v="431.2"/>
    <s v="Yes"/>
    <s v="no"/>
    <n v="215.6"/>
    <n v="0"/>
    <n v="2"/>
    <s v="Yes"/>
    <n v="0"/>
    <s v="LA"/>
    <s v="371-5875"/>
    <s v="Male"/>
    <n v="82"/>
    <s v="No"/>
    <s v="Yes"/>
    <s v="No"/>
    <n v="0"/>
    <s v="Yes"/>
    <x v="2"/>
    <s v="Credit Card"/>
    <n v="64"/>
    <n v="3128"/>
    <x v="0"/>
    <n v="0"/>
    <x v="0"/>
  </r>
  <r>
    <s v="3790-FVBK"/>
    <s v="No"/>
    <n v="8"/>
    <n v="16"/>
    <n v="47.6"/>
    <n v="56"/>
    <n v="117.6"/>
    <s v="Yes"/>
    <s v="no"/>
    <n v="58.8"/>
    <n v="0"/>
    <n v="0"/>
    <s v="No"/>
    <n v="0"/>
    <s v="HI"/>
    <s v="383-6489"/>
    <s v="Male"/>
    <n v="23"/>
    <s v="Yes"/>
    <s v="No"/>
    <s v="No"/>
    <n v="0"/>
    <s v="No"/>
    <x v="0"/>
    <s v="Credit Card"/>
    <n v="11"/>
    <n v="88"/>
    <x v="0"/>
    <n v="0"/>
    <x v="0"/>
  </r>
  <r>
    <s v="8306-JLJH"/>
    <s v="No"/>
    <n v="68"/>
    <n v="323"/>
    <n v="749.1"/>
    <n v="340"/>
    <n v="782"/>
    <s v="Yes"/>
    <s v="no"/>
    <n v="156.4"/>
    <n v="0"/>
    <n v="0"/>
    <s v="No"/>
    <n v="0"/>
    <s v="WY"/>
    <s v="384-3902"/>
    <s v="Female"/>
    <n v="29"/>
    <s v="Yes"/>
    <s v="No"/>
    <s v="No"/>
    <n v="0"/>
    <s v="No"/>
    <x v="1"/>
    <s v="Direct Debit"/>
    <n v="11"/>
    <n v="763"/>
    <x v="0"/>
    <n v="0"/>
    <x v="0"/>
  </r>
  <r>
    <s v="9100-JXEL"/>
    <s v="No"/>
    <n v="8"/>
    <n v="16"/>
    <n v="46.2"/>
    <n v="32"/>
    <n v="80.8"/>
    <s v="Yes"/>
    <s v="no"/>
    <n v="40.4"/>
    <n v="0"/>
    <n v="3"/>
    <s v="No"/>
    <n v="41"/>
    <s v="WY"/>
    <s v="356-1270"/>
    <s v="Male"/>
    <n v="60"/>
    <s v="No"/>
    <s v="No"/>
    <s v="No"/>
    <n v="0"/>
    <s v="No"/>
    <x v="0"/>
    <s v="Direct Debit"/>
    <n v="38"/>
    <n v="291"/>
    <x v="0"/>
    <n v="0"/>
    <x v="0"/>
  </r>
  <r>
    <s v="4973-FJHN"/>
    <s v="No"/>
    <n v="30"/>
    <n v="149"/>
    <n v="269.7"/>
    <n v="60"/>
    <n v="249"/>
    <s v="Yes"/>
    <s v="no"/>
    <n v="83"/>
    <n v="0"/>
    <n v="0"/>
    <s v="No"/>
    <n v="0"/>
    <s v="WA"/>
    <s v="328-1373"/>
    <s v="Female"/>
    <n v="33"/>
    <s v="No"/>
    <s v="No"/>
    <s v="No"/>
    <n v="0"/>
    <s v="No"/>
    <x v="1"/>
    <s v="Credit Card"/>
    <n v="12"/>
    <n v="348"/>
    <x v="0"/>
    <n v="0"/>
    <x v="0"/>
  </r>
  <r>
    <s v="6611-PQCQ"/>
    <s v="No"/>
    <n v="69"/>
    <n v="347"/>
    <n v="755"/>
    <n v="276"/>
    <n v="386.4"/>
    <s v="Yes"/>
    <s v="no"/>
    <n v="193.2"/>
    <n v="0"/>
    <n v="0"/>
    <s v="No"/>
    <n v="0"/>
    <s v="MS"/>
    <s v="411-6501"/>
    <s v="Female"/>
    <n v="53"/>
    <s v="No"/>
    <s v="No"/>
    <s v="No"/>
    <n v="0"/>
    <s v="No"/>
    <x v="2"/>
    <s v="Credit Card"/>
    <n v="14"/>
    <n v="943"/>
    <x v="0"/>
    <n v="0"/>
    <x v="0"/>
  </r>
  <r>
    <s v="2961-RQPD"/>
    <s v="No"/>
    <n v="66"/>
    <n v="427"/>
    <n v="857.6"/>
    <n v="396"/>
    <n v="673.2"/>
    <s v="Yes"/>
    <s v="no"/>
    <n v="336.6"/>
    <n v="0"/>
    <n v="3"/>
    <s v="Yes"/>
    <n v="0"/>
    <s v="IN"/>
    <s v="415-4564"/>
    <s v="Male"/>
    <n v="41"/>
    <s v="No"/>
    <s v="No"/>
    <s v="No"/>
    <n v="0"/>
    <s v="Yes"/>
    <x v="2"/>
    <s v="Credit Card"/>
    <n v="40"/>
    <n v="2621"/>
    <x v="0"/>
    <n v="0"/>
    <x v="0"/>
  </r>
  <r>
    <s v="5851-DIAJ"/>
    <s v="No"/>
    <n v="46"/>
    <n v="224"/>
    <n v="456"/>
    <n v="46"/>
    <n v="427.8"/>
    <s v="Yes"/>
    <s v="no"/>
    <n v="107"/>
    <n v="0"/>
    <n v="5"/>
    <s v="Yes"/>
    <n v="0"/>
    <s v="TX"/>
    <s v="384-3904"/>
    <s v="Female"/>
    <n v="55"/>
    <s v="No"/>
    <s v="No"/>
    <s v="No"/>
    <n v="0"/>
    <s v="Yes"/>
    <x v="0"/>
    <s v="Direct Debit"/>
    <n v="55"/>
    <n v="2520"/>
    <x v="0"/>
    <n v="0"/>
    <x v="0"/>
  </r>
  <r>
    <s v="0203-QZFT"/>
    <s v="No"/>
    <n v="55"/>
    <n v="268"/>
    <n v="817.7"/>
    <n v="165"/>
    <n v="291.5"/>
    <s v="Yes"/>
    <s v="no"/>
    <n v="145.80000000000001"/>
    <n v="0"/>
    <n v="4"/>
    <s v="Yes"/>
    <n v="0"/>
    <s v="AK"/>
    <s v="373-1028"/>
    <s v="Female"/>
    <n v="45"/>
    <s v="No"/>
    <s v="No"/>
    <s v="No"/>
    <n v="0"/>
    <s v="Yes"/>
    <x v="2"/>
    <s v="Credit Card"/>
    <n v="41"/>
    <n v="2249"/>
    <x v="0"/>
    <n v="0"/>
    <x v="0"/>
  </r>
  <r>
    <s v="8903-NYQW"/>
    <s v="No"/>
    <n v="69"/>
    <n v="203"/>
    <n v="485.9"/>
    <n v="207"/>
    <n v="683.1"/>
    <s v="Yes"/>
    <s v="no"/>
    <n v="227.7"/>
    <n v="0"/>
    <n v="2"/>
    <s v="Yes"/>
    <n v="0"/>
    <s v="WV"/>
    <s v="369-1220"/>
    <s v="Male"/>
    <n v="44"/>
    <s v="No"/>
    <s v="No"/>
    <s v="No"/>
    <n v="0"/>
    <s v="Yes"/>
    <x v="2"/>
    <s v="Credit Card"/>
    <n v="35"/>
    <n v="2398"/>
    <x v="0"/>
    <n v="0"/>
    <x v="0"/>
  </r>
  <r>
    <s v="0280-ZBCV"/>
    <s v="No"/>
    <n v="3"/>
    <n v="13"/>
    <n v="34.1"/>
    <n v="21"/>
    <n v="27.3"/>
    <s v="Yes"/>
    <s v="no"/>
    <n v="6.8"/>
    <n v="0"/>
    <n v="10"/>
    <s v="Yes"/>
    <n v="0"/>
    <s v="MA"/>
    <s v="359-9369"/>
    <s v="Male"/>
    <n v="52"/>
    <s v="No"/>
    <s v="No"/>
    <s v="No"/>
    <n v="0"/>
    <s v="No"/>
    <x v="0"/>
    <s v="Credit Card"/>
    <n v="44"/>
    <n v="125"/>
    <x v="0"/>
    <n v="0"/>
    <x v="0"/>
  </r>
  <r>
    <s v="2967-OFRX"/>
    <s v="No"/>
    <n v="5"/>
    <n v="10"/>
    <n v="29.7"/>
    <n v="35"/>
    <n v="66"/>
    <s v="Yes"/>
    <s v="no"/>
    <n v="13.2"/>
    <n v="0"/>
    <n v="15"/>
    <s v="Yes"/>
    <n v="0"/>
    <s v="TN"/>
    <s v="415-3016"/>
    <s v="Male"/>
    <n v="41"/>
    <s v="No"/>
    <s v="No"/>
    <s v="No"/>
    <n v="0"/>
    <s v="No"/>
    <x v="0"/>
    <s v="Credit Card"/>
    <n v="16"/>
    <n v="77"/>
    <x v="0"/>
    <n v="0"/>
    <x v="0"/>
  </r>
  <r>
    <s v="9249-HCIH"/>
    <s v="No"/>
    <n v="60"/>
    <n v="338"/>
    <n v="720.8"/>
    <n v="240"/>
    <n v="678"/>
    <s v="Yes"/>
    <s v="no"/>
    <n v="226"/>
    <n v="0"/>
    <n v="0"/>
    <s v="No"/>
    <n v="0"/>
    <s v="VA"/>
    <s v="383-9355"/>
    <s v="Male"/>
    <n v="72"/>
    <s v="No"/>
    <s v="Yes"/>
    <s v="No"/>
    <n v="0"/>
    <s v="No"/>
    <x v="2"/>
    <s v="Direct Debit"/>
    <n v="15"/>
    <n v="899"/>
    <x v="0"/>
    <n v="0"/>
    <x v="0"/>
  </r>
  <r>
    <s v="5786-RNMU"/>
    <s v="No"/>
    <n v="2"/>
    <n v="4"/>
    <n v="12"/>
    <n v="12"/>
    <n v="20.399999999999999"/>
    <s v="Yes"/>
    <s v="no"/>
    <n v="4.0999999999999996"/>
    <n v="0"/>
    <n v="6"/>
    <s v="Yes"/>
    <n v="0"/>
    <s v="MT"/>
    <s v="417-3257"/>
    <s v="Female"/>
    <n v="37"/>
    <s v="No"/>
    <s v="No"/>
    <s v="No"/>
    <n v="0"/>
    <s v="No"/>
    <x v="0"/>
    <s v="Direct Debit"/>
    <n v="24"/>
    <n v="47"/>
    <x v="0"/>
    <n v="0"/>
    <x v="0"/>
  </r>
  <r>
    <s v="5703-TZLW"/>
    <s v="No"/>
    <n v="24"/>
    <n v="182"/>
    <n v="357.5"/>
    <n v="72"/>
    <n v="235.2"/>
    <s v="Yes"/>
    <s v="no"/>
    <n v="117.6"/>
    <n v="0"/>
    <n v="1"/>
    <s v="Yes"/>
    <n v="0"/>
    <s v="WA"/>
    <s v="407-9841"/>
    <s v="Male"/>
    <n v="54"/>
    <s v="No"/>
    <s v="No"/>
    <s v="No"/>
    <n v="0"/>
    <s v="No"/>
    <x v="0"/>
    <s v="Direct Debit"/>
    <n v="39"/>
    <n v="919"/>
    <x v="0"/>
    <n v="0"/>
    <x v="0"/>
  </r>
  <r>
    <s v="7965-ZMGT"/>
    <s v="No"/>
    <n v="43"/>
    <n v="141"/>
    <n v="342"/>
    <n v="430"/>
    <n v="421.4"/>
    <s v="Yes"/>
    <s v="no"/>
    <n v="210.7"/>
    <n v="0"/>
    <n v="0"/>
    <s v="No"/>
    <n v="0"/>
    <s v="AZ"/>
    <s v="332-3381"/>
    <s v="Female"/>
    <n v="36"/>
    <s v="No"/>
    <s v="No"/>
    <s v="No"/>
    <n v="0"/>
    <s v="No"/>
    <x v="0"/>
    <s v="Credit Card"/>
    <n v="9"/>
    <n v="372"/>
    <x v="0"/>
    <n v="0"/>
    <x v="0"/>
  </r>
  <r>
    <s v="2013-BLOH"/>
    <s v="No"/>
    <n v="6"/>
    <n v="13"/>
    <n v="39.5"/>
    <n v="18"/>
    <n v="67.8"/>
    <s v="Yes"/>
    <s v="no"/>
    <n v="17"/>
    <n v="0"/>
    <n v="4"/>
    <s v="Yes"/>
    <n v="0"/>
    <s v="KY"/>
    <s v="412-1991"/>
    <s v="Female"/>
    <n v="60"/>
    <s v="No"/>
    <s v="No"/>
    <s v="No"/>
    <n v="0"/>
    <s v="No"/>
    <x v="0"/>
    <s v="Direct Debit"/>
    <n v="31"/>
    <n v="173"/>
    <x v="0"/>
    <n v="0"/>
    <x v="0"/>
  </r>
  <r>
    <s v="7050-MPXT"/>
    <s v="No"/>
    <n v="40"/>
    <n v="155"/>
    <n v="442.6"/>
    <n v="120"/>
    <n v="340"/>
    <s v="Yes"/>
    <s v="no"/>
    <n v="68"/>
    <n v="0"/>
    <n v="0"/>
    <s v="No"/>
    <n v="0"/>
    <s v="NE"/>
    <s v="347-2378"/>
    <s v="Female"/>
    <n v="46"/>
    <s v="No"/>
    <s v="No"/>
    <s v="No"/>
    <n v="0"/>
    <s v="No"/>
    <x v="1"/>
    <s v="Credit Card"/>
    <n v="9"/>
    <n v="379"/>
    <x v="0"/>
    <n v="0"/>
    <x v="0"/>
  </r>
  <r>
    <s v="1611-DLFM"/>
    <s v="No"/>
    <n v="19"/>
    <n v="86"/>
    <n v="174.4"/>
    <n v="57"/>
    <n v="148.19999999999999"/>
    <s v="Yes"/>
    <s v="no"/>
    <n v="37.1"/>
    <n v="0"/>
    <n v="0"/>
    <s v="No"/>
    <n v="0"/>
    <s v="MT"/>
    <s v="385-2699"/>
    <s v="Male"/>
    <n v="68"/>
    <s v="No"/>
    <s v="Yes"/>
    <s v="No"/>
    <n v="0"/>
    <s v="No"/>
    <x v="2"/>
    <s v="Credit Card"/>
    <n v="11"/>
    <n v="208"/>
    <x v="0"/>
    <n v="0"/>
    <x v="0"/>
  </r>
  <r>
    <s v="3023-RVLZ"/>
    <s v="No"/>
    <n v="5"/>
    <n v="8"/>
    <n v="19.100000000000001"/>
    <n v="20"/>
    <n v="21"/>
    <s v="Yes"/>
    <s v="no"/>
    <n v="5.3"/>
    <n v="0"/>
    <n v="0"/>
    <s v="No"/>
    <n v="0"/>
    <s v="MN"/>
    <s v="383-4319"/>
    <s v="Female"/>
    <n v="33"/>
    <s v="No"/>
    <s v="No"/>
    <s v="No"/>
    <n v="0"/>
    <s v="No"/>
    <x v="0"/>
    <s v="Credit Card"/>
    <n v="9"/>
    <n v="44"/>
    <x v="0"/>
    <n v="0"/>
    <x v="0"/>
  </r>
  <r>
    <s v="9067-KQHQ"/>
    <s v="No"/>
    <n v="26"/>
    <n v="74"/>
    <n v="155"/>
    <n v="130"/>
    <n v="265.2"/>
    <s v="Yes"/>
    <s v="no"/>
    <n v="132.6"/>
    <n v="0"/>
    <n v="4"/>
    <s v="Yes"/>
    <n v="0"/>
    <s v="NV"/>
    <s v="352-7915"/>
    <s v="Male"/>
    <n v="35"/>
    <s v="No"/>
    <s v="No"/>
    <s v="No"/>
    <n v="0"/>
    <s v="No"/>
    <x v="0"/>
    <s v="Direct Debit"/>
    <n v="32"/>
    <n v="824"/>
    <x v="0"/>
    <n v="0"/>
    <x v="0"/>
  </r>
  <r>
    <s v="3416-MNRU"/>
    <s v="No"/>
    <n v="71"/>
    <n v="197"/>
    <n v="570.1"/>
    <n v="355"/>
    <n v="1164.4000000000001"/>
    <s v="Yes"/>
    <s v="no"/>
    <n v="582.20000000000005"/>
    <n v="0"/>
    <n v="0"/>
    <s v="No"/>
    <n v="0"/>
    <s v="DC"/>
    <s v="393-5802"/>
    <s v="Female"/>
    <n v="38"/>
    <s v="No"/>
    <s v="No"/>
    <s v="No"/>
    <n v="0"/>
    <s v="No"/>
    <x v="1"/>
    <s v="Credit Card"/>
    <n v="12"/>
    <n v="858"/>
    <x v="0"/>
    <n v="0"/>
    <x v="0"/>
  </r>
  <r>
    <s v="1942-BFVV"/>
    <s v="No"/>
    <n v="73"/>
    <n v="316"/>
    <n v="732"/>
    <n v="292"/>
    <n v="963.6"/>
    <s v="Yes"/>
    <s v="no"/>
    <n v="192.7"/>
    <n v="0"/>
    <n v="0"/>
    <s v="No"/>
    <n v="0"/>
    <s v="VT"/>
    <s v="354-4352"/>
    <s v="Female"/>
    <n v="63"/>
    <s v="No"/>
    <s v="No"/>
    <s v="No"/>
    <n v="0"/>
    <s v="No"/>
    <x v="2"/>
    <s v="Direct Debit"/>
    <n v="15"/>
    <n v="1119"/>
    <x v="0"/>
    <n v="0"/>
    <x v="0"/>
  </r>
  <r>
    <s v="7477-BHFF"/>
    <s v="No"/>
    <n v="74"/>
    <n v="165"/>
    <n v="370.7"/>
    <n v="222"/>
    <n v="932.4"/>
    <s v="Yes"/>
    <s v="no"/>
    <n v="233.1"/>
    <n v="0"/>
    <n v="0"/>
    <s v="No"/>
    <n v="0"/>
    <s v="VT"/>
    <s v="331-8713"/>
    <s v="Male"/>
    <n v="22"/>
    <s v="Yes"/>
    <s v="No"/>
    <s v="No"/>
    <n v="0"/>
    <s v="No"/>
    <x v="2"/>
    <s v="Direct Debit"/>
    <n v="12"/>
    <n v="867"/>
    <x v="0"/>
    <n v="0"/>
    <x v="0"/>
  </r>
  <r>
    <s v="1842-JWUX"/>
    <s v="No"/>
    <n v="64"/>
    <n v="276"/>
    <n v="575.79999999999995"/>
    <n v="192"/>
    <n v="556.79999999999995"/>
    <s v="Yes"/>
    <s v="no"/>
    <n v="185.6"/>
    <n v="0"/>
    <n v="8"/>
    <s v="No"/>
    <n v="38"/>
    <s v="UT"/>
    <s v="341-3663"/>
    <s v="Female"/>
    <n v="41"/>
    <s v="No"/>
    <s v="No"/>
    <s v="No"/>
    <n v="0"/>
    <s v="Yes"/>
    <x v="2"/>
    <s v="Credit Card"/>
    <n v="63"/>
    <n v="4041"/>
    <x v="0"/>
    <n v="0"/>
    <x v="0"/>
  </r>
  <r>
    <s v="3667-ZLXU"/>
    <s v="No"/>
    <n v="73"/>
    <n v="305"/>
    <n v="510.4"/>
    <n v="219"/>
    <n v="795.7"/>
    <s v="Yes"/>
    <s v="no"/>
    <n v="159.1"/>
    <n v="0"/>
    <n v="0"/>
    <s v="No"/>
    <n v="0"/>
    <s v="KY"/>
    <s v="376-4665"/>
    <s v="Female"/>
    <n v="48"/>
    <s v="No"/>
    <s v="No"/>
    <s v="No"/>
    <n v="0"/>
    <s v="No"/>
    <x v="2"/>
    <s v="Direct Debit"/>
    <n v="14"/>
    <n v="1032"/>
    <x v="0"/>
    <n v="0"/>
    <x v="0"/>
  </r>
  <r>
    <s v="1240-LONY"/>
    <s v="No"/>
    <n v="29"/>
    <n v="189"/>
    <n v="324.3"/>
    <n v="174"/>
    <n v="208.8"/>
    <s v="Yes"/>
    <s v="no"/>
    <n v="69.599999999999994"/>
    <n v="0"/>
    <n v="8"/>
    <s v="Yes"/>
    <n v="0"/>
    <s v="OH"/>
    <s v="401-5169"/>
    <s v="Male"/>
    <n v="70"/>
    <s v="No"/>
    <s v="Yes"/>
    <s v="No"/>
    <n v="0"/>
    <s v="Yes"/>
    <x v="1"/>
    <s v="Direct Debit"/>
    <n v="48"/>
    <n v="1422"/>
    <x v="0"/>
    <n v="0"/>
    <x v="0"/>
  </r>
  <r>
    <s v="1189-HWNE"/>
    <s v="No"/>
    <n v="25"/>
    <n v="132"/>
    <n v="344"/>
    <n v="75"/>
    <n v="255"/>
    <s v="Yes"/>
    <s v="no"/>
    <n v="85"/>
    <n v="0"/>
    <n v="6"/>
    <s v="Yes"/>
    <n v="0"/>
    <s v="AZ"/>
    <s v="370-8262"/>
    <s v="Female"/>
    <n v="41"/>
    <s v="No"/>
    <s v="No"/>
    <s v="No"/>
    <n v="0"/>
    <s v="Yes"/>
    <x v="1"/>
    <s v="Direct Debit"/>
    <n v="37"/>
    <n v="905"/>
    <x v="0"/>
    <n v="0"/>
    <x v="0"/>
  </r>
  <r>
    <s v="3077-TARR"/>
    <s v="No"/>
    <n v="64"/>
    <n v="330"/>
    <n v="892.1"/>
    <n v="128"/>
    <n v="768"/>
    <s v="Yes"/>
    <s v="no"/>
    <n v="256"/>
    <n v="0"/>
    <n v="1"/>
    <s v="Yes"/>
    <n v="0"/>
    <s v="MD"/>
    <s v="372-8883"/>
    <s v="Female"/>
    <n v="55"/>
    <s v="No"/>
    <s v="No"/>
    <s v="No"/>
    <n v="0"/>
    <s v="Yes"/>
    <x v="2"/>
    <s v="Direct Debit"/>
    <n v="44"/>
    <n v="2787"/>
    <x v="0"/>
    <n v="0"/>
    <x v="0"/>
  </r>
  <r>
    <s v="5067-VFPY"/>
    <s v="No"/>
    <n v="24"/>
    <n v="73"/>
    <n v="193.1"/>
    <n v="120"/>
    <n v="189.6"/>
    <s v="Yes"/>
    <s v="no"/>
    <n v="94.8"/>
    <n v="0"/>
    <n v="2"/>
    <s v="Yes"/>
    <n v="0"/>
    <s v="LA"/>
    <s v="370-8023"/>
    <s v="Male"/>
    <n v="38"/>
    <s v="No"/>
    <s v="No"/>
    <s v="No"/>
    <n v="0"/>
    <s v="No"/>
    <x v="0"/>
    <s v="Direct Debit"/>
    <n v="56"/>
    <n v="1348"/>
    <x v="0"/>
    <n v="0"/>
    <x v="0"/>
  </r>
  <r>
    <s v="9358-JLBZ"/>
    <s v="No"/>
    <n v="2"/>
    <n v="4"/>
    <n v="9.4"/>
    <n v="10"/>
    <n v="16.8"/>
    <s v="Yes"/>
    <s v="no"/>
    <n v="4.2"/>
    <n v="0"/>
    <n v="10"/>
    <s v="No"/>
    <n v="6"/>
    <s v="MO"/>
    <s v="417-9814"/>
    <s v="Male"/>
    <n v="42"/>
    <s v="No"/>
    <s v="No"/>
    <s v="No"/>
    <n v="0"/>
    <s v="Yes"/>
    <x v="0"/>
    <s v="Direct Debit"/>
    <n v="52"/>
    <n v="98"/>
    <x v="0"/>
    <n v="0"/>
    <x v="0"/>
  </r>
  <r>
    <s v="7223-IEDD"/>
    <s v="No"/>
    <n v="7"/>
    <n v="37"/>
    <n v="85.5"/>
    <n v="63"/>
    <n v="74.900000000000006"/>
    <s v="Yes"/>
    <s v="no"/>
    <n v="15"/>
    <n v="0"/>
    <n v="6"/>
    <s v="Yes"/>
    <n v="0"/>
    <s v="WA"/>
    <s v="362-5579"/>
    <s v="Female"/>
    <n v="48"/>
    <s v="No"/>
    <s v="No"/>
    <s v="No"/>
    <n v="0"/>
    <s v="Yes"/>
    <x v="0"/>
    <s v="Direct Debit"/>
    <n v="59"/>
    <n v="420"/>
    <x v="0"/>
    <n v="0"/>
    <x v="0"/>
  </r>
  <r>
    <s v="5642-YQQI"/>
    <s v="No"/>
    <n v="69"/>
    <n v="257"/>
    <n v="481.4"/>
    <n v="276"/>
    <n v="696.9"/>
    <s v="Yes"/>
    <s v="no"/>
    <n v="174.2"/>
    <n v="0"/>
    <n v="0"/>
    <s v="No"/>
    <n v="0"/>
    <s v="RI"/>
    <s v="366-7616"/>
    <s v="Female"/>
    <n v="57"/>
    <s v="No"/>
    <s v="No"/>
    <s v="No"/>
    <n v="0"/>
    <s v="No"/>
    <x v="2"/>
    <s v="Credit Card"/>
    <n v="15"/>
    <n v="1031"/>
    <x v="0"/>
    <n v="0"/>
    <x v="0"/>
  </r>
  <r>
    <s v="4789-FIUS"/>
    <s v="No"/>
    <n v="40"/>
    <n v="60"/>
    <n v="198.6"/>
    <n v="360"/>
    <n v="288"/>
    <s v="Yes"/>
    <s v="no"/>
    <n v="96"/>
    <n v="0"/>
    <n v="3"/>
    <s v="Yes"/>
    <n v="0"/>
    <s v="ME"/>
    <s v="397-2870"/>
    <s v="Female"/>
    <n v="74"/>
    <s v="No"/>
    <s v="Yes"/>
    <s v="No"/>
    <n v="0"/>
    <s v="Yes"/>
    <x v="1"/>
    <s v="Direct Debit"/>
    <n v="55"/>
    <n v="2181"/>
    <x v="0"/>
    <n v="0"/>
    <x v="0"/>
  </r>
  <r>
    <s v="4432-MQDH"/>
    <s v="No"/>
    <n v="68"/>
    <n v="457"/>
    <n v="955.6"/>
    <n v="136"/>
    <n v="1224"/>
    <s v="Yes"/>
    <s v="no"/>
    <n v="306"/>
    <n v="0"/>
    <n v="6"/>
    <s v="Yes"/>
    <n v="0"/>
    <s v="CO"/>
    <s v="372-9091"/>
    <s v="Male"/>
    <n v="55"/>
    <s v="No"/>
    <s v="No"/>
    <s v="No"/>
    <n v="0"/>
    <s v="Yes"/>
    <x v="1"/>
    <s v="Credit Card"/>
    <n v="68"/>
    <n v="4662"/>
    <x v="0"/>
    <n v="0"/>
    <x v="0"/>
  </r>
  <r>
    <s v="4000-PAUK"/>
    <s v="No"/>
    <n v="70"/>
    <n v="300"/>
    <n v="561.79999999999995"/>
    <n v="350"/>
    <n v="644"/>
    <s v="Yes"/>
    <s v="no"/>
    <n v="161"/>
    <n v="0"/>
    <n v="11"/>
    <s v="Yes"/>
    <n v="0"/>
    <s v="RI"/>
    <s v="410-3159"/>
    <s v="Female"/>
    <n v="65"/>
    <s v="No"/>
    <s v="No"/>
    <s v="No"/>
    <n v="0"/>
    <s v="Yes"/>
    <x v="2"/>
    <s v="Direct Debit"/>
    <n v="45"/>
    <n v="3131"/>
    <x v="0"/>
    <n v="0"/>
    <x v="0"/>
  </r>
  <r>
    <s v="2787-KHKN"/>
    <s v="No"/>
    <n v="72"/>
    <n v="155"/>
    <n v="504"/>
    <n v="576"/>
    <n v="460.8"/>
    <s v="Yes"/>
    <s v="no"/>
    <n v="92.2"/>
    <n v="0"/>
    <n v="5"/>
    <s v="Yes"/>
    <n v="0"/>
    <s v="NC"/>
    <s v="396-8662"/>
    <s v="Male"/>
    <n v="36"/>
    <s v="No"/>
    <s v="No"/>
    <s v="No"/>
    <n v="0"/>
    <s v="Yes"/>
    <x v="2"/>
    <s v="Direct Debit"/>
    <n v="68"/>
    <n v="4893"/>
    <x v="0"/>
    <n v="0"/>
    <x v="0"/>
  </r>
  <r>
    <s v="7752-PJOL"/>
    <s v="No"/>
    <n v="70"/>
    <n v="312"/>
    <n v="696.4"/>
    <n v="70"/>
    <n v="903"/>
    <s v="Yes"/>
    <s v="no"/>
    <n v="180.6"/>
    <n v="0"/>
    <n v="13"/>
    <s v="Yes"/>
    <n v="0"/>
    <s v="FL"/>
    <s v="353-5257"/>
    <s v="Female"/>
    <n v="58"/>
    <s v="No"/>
    <s v="No"/>
    <s v="No"/>
    <n v="0"/>
    <s v="Yes"/>
    <x v="2"/>
    <s v="Credit Card"/>
    <n v="38"/>
    <n v="2681"/>
    <x v="0"/>
    <n v="0"/>
    <x v="0"/>
  </r>
  <r>
    <s v="3221-VDTM"/>
    <s v="No"/>
    <n v="11"/>
    <n v="32"/>
    <n v="100.1"/>
    <n v="44"/>
    <n v="145.19999999999999"/>
    <s v="Yes"/>
    <s v="no"/>
    <n v="36.299999999999997"/>
    <n v="0"/>
    <n v="9"/>
    <s v="Yes"/>
    <n v="0"/>
    <s v="MT"/>
    <s v="329-8436"/>
    <s v="Female"/>
    <n v="49"/>
    <s v="No"/>
    <s v="No"/>
    <s v="No"/>
    <n v="0"/>
    <s v="Yes"/>
    <x v="1"/>
    <s v="Direct Debit"/>
    <n v="41"/>
    <n v="456"/>
    <x v="0"/>
    <n v="0"/>
    <x v="0"/>
  </r>
  <r>
    <s v="3851-APKW"/>
    <s v="No"/>
    <n v="26"/>
    <n v="50"/>
    <n v="157"/>
    <n v="130"/>
    <n v="317.2"/>
    <s v="Yes"/>
    <s v="no"/>
    <n v="105.7"/>
    <n v="0"/>
    <n v="24"/>
    <s v="Yes"/>
    <n v="0"/>
    <s v="MA"/>
    <s v="406-1730"/>
    <s v="Female"/>
    <n v="28"/>
    <s v="Yes"/>
    <s v="No"/>
    <s v="No"/>
    <n v="0"/>
    <s v="No"/>
    <x v="0"/>
    <s v="Credit Card"/>
    <n v="38"/>
    <n v="996"/>
    <x v="0"/>
    <n v="0"/>
    <x v="0"/>
  </r>
  <r>
    <s v="2691-SKLI"/>
    <s v="No"/>
    <n v="51"/>
    <n v="258"/>
    <n v="659"/>
    <n v="204"/>
    <n v="647.70000000000005"/>
    <s v="Yes"/>
    <s v="no"/>
    <n v="323.89999999999998"/>
    <n v="0"/>
    <n v="2"/>
    <s v="No"/>
    <n v="53"/>
    <s v="VT"/>
    <s v="336-9327"/>
    <s v="Female"/>
    <n v="61"/>
    <s v="No"/>
    <s v="No"/>
    <s v="No"/>
    <n v="0"/>
    <s v="No"/>
    <x v="2"/>
    <s v="Credit Card"/>
    <n v="17"/>
    <n v="859"/>
    <x v="0"/>
    <n v="0"/>
    <x v="0"/>
  </r>
  <r>
    <s v="7430-TAZT"/>
    <s v="No"/>
    <n v="8"/>
    <n v="33"/>
    <n v="72.400000000000006"/>
    <n v="56"/>
    <n v="95.2"/>
    <s v="Yes"/>
    <s v="no"/>
    <n v="23.8"/>
    <n v="0"/>
    <n v="3"/>
    <s v="Yes"/>
    <n v="0"/>
    <s v="MN"/>
    <s v="378-7418"/>
    <s v="Male"/>
    <n v="71"/>
    <s v="No"/>
    <s v="Yes"/>
    <s v="No"/>
    <n v="0"/>
    <s v="No"/>
    <x v="2"/>
    <s v="Credit Card"/>
    <n v="45"/>
    <n v="363"/>
    <x v="0"/>
    <n v="0"/>
    <x v="0"/>
  </r>
  <r>
    <s v="9585-XPEW"/>
    <s v="No"/>
    <n v="2"/>
    <n v="8"/>
    <n v="20.2"/>
    <n v="8"/>
    <n v="16.8"/>
    <s v="Yes"/>
    <s v="yes"/>
    <n v="0"/>
    <n v="0"/>
    <n v="0"/>
    <s v="No"/>
    <n v="0"/>
    <s v="IL"/>
    <s v="412-6019"/>
    <s v="Male"/>
    <n v="32"/>
    <s v="No"/>
    <s v="No"/>
    <s v="No"/>
    <n v="0"/>
    <s v="No"/>
    <x v="0"/>
    <s v="Credit Card"/>
    <n v="9"/>
    <n v="16"/>
    <x v="0"/>
    <n v="0"/>
    <x v="0"/>
  </r>
  <r>
    <s v="1412-IVWC"/>
    <s v="No"/>
    <n v="12"/>
    <n v="55"/>
    <n v="175.4"/>
    <n v="36"/>
    <n v="130.80000000000001"/>
    <s v="Yes"/>
    <s v="no"/>
    <n v="43.6"/>
    <n v="0"/>
    <n v="0"/>
    <s v="No"/>
    <n v="0"/>
    <s v="MD"/>
    <s v="386-9774"/>
    <s v="Female"/>
    <n v="27"/>
    <s v="Yes"/>
    <s v="No"/>
    <s v="No"/>
    <n v="0"/>
    <s v="No"/>
    <x v="0"/>
    <s v="Direct Debit"/>
    <n v="8"/>
    <n v="92"/>
    <x v="0"/>
    <n v="0"/>
    <x v="0"/>
  </r>
  <r>
    <s v="4457-MIIT"/>
    <s v="No"/>
    <n v="47"/>
    <n v="171"/>
    <n v="372"/>
    <n v="94"/>
    <n v="418.3"/>
    <s v="Yes"/>
    <s v="no"/>
    <n v="209.2"/>
    <n v="0"/>
    <n v="0"/>
    <s v="No"/>
    <n v="0"/>
    <s v="MT"/>
    <s v="353-8970"/>
    <s v="Female"/>
    <n v="22"/>
    <s v="Yes"/>
    <s v="No"/>
    <s v="No"/>
    <n v="0"/>
    <s v="No"/>
    <x v="1"/>
    <s v="Direct Debit"/>
    <n v="9"/>
    <n v="423"/>
    <x v="0"/>
    <n v="0"/>
    <x v="0"/>
  </r>
  <r>
    <s v="9658-MPKJ"/>
    <s v="No"/>
    <n v="2"/>
    <n v="9"/>
    <n v="23.3"/>
    <n v="4"/>
    <n v="20"/>
    <s v="Yes"/>
    <s v="no"/>
    <n v="5"/>
    <n v="0"/>
    <n v="0"/>
    <s v="No"/>
    <n v="0"/>
    <s v="VT"/>
    <s v="410-5370"/>
    <s v="Male"/>
    <n v="77"/>
    <s v="No"/>
    <s v="Yes"/>
    <s v="No"/>
    <n v="0"/>
    <s v="No"/>
    <x v="2"/>
    <s v="Direct Debit"/>
    <n v="6"/>
    <n v="12"/>
    <x v="0"/>
    <n v="0"/>
    <x v="0"/>
  </r>
  <r>
    <s v="2999-UUCX"/>
    <s v="No"/>
    <n v="18"/>
    <n v="72"/>
    <n v="178.5"/>
    <n v="90"/>
    <n v="120.6"/>
    <s v="Yes"/>
    <s v="no"/>
    <n v="40.200000000000003"/>
    <n v="0"/>
    <n v="35"/>
    <s v="No"/>
    <n v="27"/>
    <s v="CO"/>
    <s v="404-4421"/>
    <s v="Female"/>
    <n v="33"/>
    <s v="No"/>
    <s v="No"/>
    <s v="No"/>
    <n v="0"/>
    <s v="Yes"/>
    <x v="0"/>
    <s v="Credit Card"/>
    <n v="25"/>
    <n v="446"/>
    <x v="0"/>
    <n v="0"/>
    <x v="0"/>
  </r>
  <r>
    <s v="5677-FBRZ"/>
    <s v="No"/>
    <n v="8"/>
    <n v="44"/>
    <n v="121.9"/>
    <n v="32"/>
    <n v="74.400000000000006"/>
    <s v="Yes"/>
    <s v="no"/>
    <n v="24.8"/>
    <n v="0"/>
    <n v="6"/>
    <s v="Yes"/>
    <n v="0"/>
    <s v="NC"/>
    <s v="409-3353"/>
    <s v="Female"/>
    <n v="42"/>
    <s v="No"/>
    <s v="No"/>
    <s v="No"/>
    <n v="0"/>
    <s v="No"/>
    <x v="0"/>
    <s v="Direct Debit"/>
    <n v="35"/>
    <n v="282"/>
    <x v="0"/>
    <n v="0"/>
    <x v="0"/>
  </r>
  <r>
    <s v="8701-LLYN"/>
    <s v="No"/>
    <n v="44"/>
    <n v="122"/>
    <n v="307.5"/>
    <n v="176"/>
    <n v="475.2"/>
    <s v="Yes"/>
    <s v="no"/>
    <n v="95"/>
    <n v="0"/>
    <n v="8"/>
    <s v="Yes"/>
    <n v="0"/>
    <s v="WA"/>
    <s v="422-2571"/>
    <s v="Male"/>
    <n v="53"/>
    <s v="No"/>
    <s v="No"/>
    <s v="No"/>
    <n v="0"/>
    <s v="Yes"/>
    <x v="0"/>
    <s v="Credit Card"/>
    <n v="47"/>
    <n v="2043"/>
    <x v="0"/>
    <n v="0"/>
    <x v="0"/>
  </r>
  <r>
    <s v="7198-KRZF"/>
    <s v="No"/>
    <n v="3"/>
    <n v="17"/>
    <n v="37.4"/>
    <n v="18"/>
    <n v="50.7"/>
    <s v="Yes"/>
    <s v="no"/>
    <n v="12.7"/>
    <n v="0"/>
    <n v="3"/>
    <s v="Yes"/>
    <n v="0"/>
    <s v="TN"/>
    <s v="412-3404"/>
    <s v="Male"/>
    <n v="34"/>
    <s v="No"/>
    <s v="No"/>
    <s v="No"/>
    <n v="0"/>
    <s v="No"/>
    <x v="0"/>
    <s v="Credit Card"/>
    <n v="17"/>
    <n v="51"/>
    <x v="0"/>
    <n v="0"/>
    <x v="0"/>
  </r>
  <r>
    <s v="4968-BZIB"/>
    <s v="No"/>
    <n v="34"/>
    <n v="295"/>
    <n v="507.4"/>
    <n v="170"/>
    <n v="326.39999999999998"/>
    <s v="Yes"/>
    <s v="no"/>
    <n v="81.599999999999994"/>
    <n v="0"/>
    <n v="0"/>
    <s v="No"/>
    <n v="0"/>
    <s v="AR"/>
    <s v="333-2964"/>
    <s v="Female"/>
    <n v="24"/>
    <s v="Yes"/>
    <s v="No"/>
    <s v="No"/>
    <n v="0"/>
    <s v="No"/>
    <x v="1"/>
    <s v="Credit Card"/>
    <n v="13"/>
    <n v="448"/>
    <x v="0"/>
    <n v="0"/>
    <x v="0"/>
  </r>
  <r>
    <s v="1296-YTID"/>
    <s v="No"/>
    <n v="73"/>
    <n v="135"/>
    <n v="364.6"/>
    <n v="146"/>
    <n v="839.5"/>
    <s v="Yes"/>
    <s v="no"/>
    <n v="279.8"/>
    <n v="0"/>
    <n v="5"/>
    <s v="Yes"/>
    <n v="0"/>
    <s v="DC"/>
    <s v="406-6669"/>
    <s v="Male"/>
    <n v="45"/>
    <s v="No"/>
    <s v="No"/>
    <s v="No"/>
    <n v="0"/>
    <s v="Yes"/>
    <x v="2"/>
    <s v="Direct Debit"/>
    <n v="57"/>
    <n v="4120"/>
    <x v="0"/>
    <n v="0"/>
    <x v="0"/>
  </r>
  <r>
    <s v="0704-PWSI"/>
    <s v="No"/>
    <n v="75"/>
    <n v="242"/>
    <n v="753.3"/>
    <n v="300"/>
    <n v="960"/>
    <s v="Yes"/>
    <s v="no"/>
    <n v="240"/>
    <n v="0"/>
    <n v="0"/>
    <s v="No"/>
    <n v="0"/>
    <s v="TN"/>
    <s v="337-8950"/>
    <s v="Female"/>
    <n v="21"/>
    <s v="Yes"/>
    <s v="No"/>
    <s v="No"/>
    <n v="0"/>
    <s v="No"/>
    <x v="2"/>
    <s v="Credit Card"/>
    <n v="13"/>
    <n v="981"/>
    <x v="0"/>
    <n v="0"/>
    <x v="0"/>
  </r>
  <r>
    <s v="9106-PRGY"/>
    <s v="No"/>
    <n v="70"/>
    <n v="328"/>
    <n v="911.6"/>
    <n v="490"/>
    <n v="728"/>
    <s v="Yes"/>
    <s v="no"/>
    <n v="145.6"/>
    <n v="0"/>
    <n v="0"/>
    <s v="No"/>
    <n v="0"/>
    <s v="MN"/>
    <s v="378-9542"/>
    <s v="Female"/>
    <n v="59"/>
    <s v="No"/>
    <s v="No"/>
    <s v="No"/>
    <n v="0"/>
    <s v="No"/>
    <x v="2"/>
    <s v="Direct Debit"/>
    <n v="9"/>
    <n v="636"/>
    <x v="0"/>
    <n v="0"/>
    <x v="0"/>
  </r>
  <r>
    <s v="9214-FPBB"/>
    <s v="No"/>
    <n v="32"/>
    <n v="116"/>
    <n v="288.8"/>
    <n v="96"/>
    <n v="496"/>
    <s v="Yes"/>
    <s v="no"/>
    <n v="248"/>
    <n v="0"/>
    <n v="0"/>
    <s v="No"/>
    <n v="0"/>
    <s v="MS"/>
    <s v="333-9002"/>
    <s v="Female"/>
    <n v="34"/>
    <s v="No"/>
    <s v="No"/>
    <s v="No"/>
    <n v="0"/>
    <s v="No"/>
    <x v="0"/>
    <s v="Direct Debit"/>
    <n v="11"/>
    <n v="349"/>
    <x v="0"/>
    <n v="0"/>
    <x v="0"/>
  </r>
  <r>
    <s v="6118-LVOB"/>
    <s v="No"/>
    <n v="49"/>
    <n v="275"/>
    <n v="682.9"/>
    <n v="98"/>
    <n v="382.2"/>
    <s v="Yes"/>
    <s v="no"/>
    <n v="76.400000000000006"/>
    <n v="0"/>
    <n v="0"/>
    <s v="No"/>
    <n v="0"/>
    <s v="DC"/>
    <s v="410-1190"/>
    <s v="Male"/>
    <n v="44"/>
    <s v="No"/>
    <s v="No"/>
    <s v="No"/>
    <n v="0"/>
    <s v="No"/>
    <x v="2"/>
    <s v="Credit Card"/>
    <n v="11"/>
    <n v="537"/>
    <x v="0"/>
    <n v="0"/>
    <x v="0"/>
  </r>
  <r>
    <s v="0538-MYDU"/>
    <s v="No"/>
    <n v="10"/>
    <n v="60"/>
    <n v="119.2"/>
    <n v="50"/>
    <n v="129"/>
    <s v="Yes"/>
    <s v="no"/>
    <n v="32.299999999999997"/>
    <n v="0"/>
    <n v="0"/>
    <s v="No"/>
    <n v="0"/>
    <s v="NY"/>
    <s v="329-6731"/>
    <s v="Male"/>
    <n v="60"/>
    <s v="No"/>
    <s v="No"/>
    <s v="No"/>
    <n v="0"/>
    <s v="No"/>
    <x v="0"/>
    <s v="Credit Card"/>
    <n v="9"/>
    <n v="92"/>
    <x v="0"/>
    <n v="0"/>
    <x v="0"/>
  </r>
  <r>
    <s v="7760-JREO"/>
    <s v="No"/>
    <n v="57"/>
    <n v="330"/>
    <n v="859.6"/>
    <n v="342"/>
    <n v="729.6"/>
    <s v="Yes"/>
    <s v="no"/>
    <n v="243.2"/>
    <n v="0"/>
    <n v="15"/>
    <s v="Yes"/>
    <n v="0"/>
    <s v="OK"/>
    <s v="388-7355"/>
    <s v="Female"/>
    <n v="71"/>
    <s v="No"/>
    <s v="Yes"/>
    <s v="No"/>
    <n v="0"/>
    <s v="Yes"/>
    <x v="2"/>
    <s v="Direct Debit"/>
    <n v="29"/>
    <n v="1659"/>
    <x v="0"/>
    <n v="0"/>
    <x v="0"/>
  </r>
  <r>
    <s v="3546-BORA"/>
    <s v="No"/>
    <n v="58"/>
    <n v="198"/>
    <n v="523"/>
    <n v="290"/>
    <n v="661.2"/>
    <s v="Yes"/>
    <s v="no"/>
    <n v="330.6"/>
    <n v="0"/>
    <n v="5"/>
    <s v="No"/>
    <n v="42"/>
    <s v="GA"/>
    <s v="412-7791"/>
    <s v="Female"/>
    <n v="46"/>
    <s v="No"/>
    <s v="No"/>
    <s v="No"/>
    <n v="0"/>
    <s v="No"/>
    <x v="0"/>
    <s v="Credit Card"/>
    <n v="23"/>
    <n v="1341"/>
    <x v="0"/>
    <n v="0"/>
    <x v="0"/>
  </r>
  <r>
    <s v="2126-TCKI"/>
    <s v="No"/>
    <n v="41"/>
    <n v="112"/>
    <n v="246.5"/>
    <n v="41"/>
    <n v="401.8"/>
    <s v="Yes"/>
    <s v="no"/>
    <n v="100.5"/>
    <n v="0"/>
    <n v="0"/>
    <s v="No"/>
    <n v="0"/>
    <s v="NJ"/>
    <s v="368-6111"/>
    <s v="Female"/>
    <n v="53"/>
    <s v="No"/>
    <s v="No"/>
    <s v="No"/>
    <n v="0"/>
    <s v="No"/>
    <x v="2"/>
    <s v="Credit Card"/>
    <n v="10"/>
    <n v="399"/>
    <x v="0"/>
    <n v="0"/>
    <x v="0"/>
  </r>
  <r>
    <s v="6721-YPIJ"/>
    <s v="No"/>
    <n v="8"/>
    <n v="13"/>
    <n v="33.1"/>
    <n v="72"/>
    <n v="96"/>
    <s v="Yes"/>
    <s v="no"/>
    <n v="48"/>
    <n v="0"/>
    <n v="2"/>
    <s v="Yes"/>
    <n v="0"/>
    <s v="MI"/>
    <s v="417-3702"/>
    <s v="Female"/>
    <n v="50"/>
    <s v="No"/>
    <s v="No"/>
    <s v="No"/>
    <n v="0"/>
    <s v="No"/>
    <x v="0"/>
    <s v="Direct Debit"/>
    <n v="22"/>
    <n v="181"/>
    <x v="0"/>
    <n v="0"/>
    <x v="0"/>
  </r>
  <r>
    <s v="1116-FSCK"/>
    <s v="No"/>
    <n v="25"/>
    <n v="98"/>
    <n v="272.7"/>
    <n v="175"/>
    <n v="232.5"/>
    <s v="Yes"/>
    <s v="no"/>
    <n v="77.5"/>
    <n v="0"/>
    <n v="1"/>
    <s v="Yes"/>
    <n v="0"/>
    <s v="NE"/>
    <s v="409-9494"/>
    <s v="Female"/>
    <n v="77"/>
    <s v="No"/>
    <s v="Yes"/>
    <s v="No"/>
    <n v="0"/>
    <s v="Yes"/>
    <x v="2"/>
    <s v="Direct Debit"/>
    <n v="52"/>
    <n v="1296"/>
    <x v="0"/>
    <n v="0"/>
    <x v="0"/>
  </r>
  <r>
    <s v="5077-BLDM"/>
    <s v="No"/>
    <n v="13"/>
    <n v="23"/>
    <n v="76"/>
    <n v="39"/>
    <n v="166.4"/>
    <s v="Yes"/>
    <s v="no"/>
    <n v="41.6"/>
    <n v="0"/>
    <n v="0"/>
    <s v="No"/>
    <n v="0"/>
    <s v="VA"/>
    <s v="378-8342"/>
    <s v="Female"/>
    <n v="41"/>
    <s v="No"/>
    <s v="No"/>
    <s v="No"/>
    <n v="0"/>
    <s v="No"/>
    <x v="0"/>
    <s v="Credit Card"/>
    <n v="12"/>
    <n v="151"/>
    <x v="0"/>
    <n v="0"/>
    <x v="0"/>
  </r>
  <r>
    <s v="6678-TWOK"/>
    <s v="No"/>
    <n v="66"/>
    <n v="169"/>
    <n v="526.4"/>
    <n v="528"/>
    <n v="778.8"/>
    <s v="Yes"/>
    <s v="yes"/>
    <n v="0"/>
    <n v="0"/>
    <n v="10"/>
    <s v="Yes"/>
    <n v="0"/>
    <s v="OH"/>
    <s v="348-1163"/>
    <s v="Female"/>
    <n v="27"/>
    <s v="Yes"/>
    <s v="No"/>
    <s v="No"/>
    <n v="0"/>
    <s v="Yes"/>
    <x v="2"/>
    <s v="Direct Debit"/>
    <n v="49"/>
    <n v="3221"/>
    <x v="0"/>
    <n v="0"/>
    <x v="0"/>
  </r>
  <r>
    <s v="2138-SSLS"/>
    <s v="No"/>
    <n v="70"/>
    <n v="283"/>
    <n v="1055.7"/>
    <n v="280"/>
    <n v="588"/>
    <s v="Yes"/>
    <s v="no"/>
    <n v="147"/>
    <n v="0"/>
    <n v="7"/>
    <s v="Yes"/>
    <n v="0"/>
    <s v="AL"/>
    <s v="337-4600"/>
    <s v="Female"/>
    <n v="29"/>
    <s v="Yes"/>
    <s v="No"/>
    <s v="No"/>
    <n v="0"/>
    <s v="Yes"/>
    <x v="2"/>
    <s v="Direct Debit"/>
    <n v="28"/>
    <n v="1975"/>
    <x v="0"/>
    <n v="0"/>
    <x v="0"/>
  </r>
  <r>
    <s v="7727-IWBQ"/>
    <s v="No"/>
    <n v="72"/>
    <n v="115"/>
    <n v="358.3"/>
    <n v="144"/>
    <n v="1008"/>
    <s v="Yes"/>
    <s v="no"/>
    <n v="252"/>
    <n v="0"/>
    <n v="5"/>
    <s v="Yes"/>
    <n v="0"/>
    <s v="ND"/>
    <s v="369-5810"/>
    <s v="Male"/>
    <n v="51"/>
    <s v="No"/>
    <s v="No"/>
    <s v="No"/>
    <n v="0"/>
    <s v="Yes"/>
    <x v="1"/>
    <s v="Direct Debit"/>
    <n v="50"/>
    <n v="3586"/>
    <x v="0"/>
    <n v="0"/>
    <x v="0"/>
  </r>
  <r>
    <s v="5046-IJNI"/>
    <s v="No"/>
    <n v="7"/>
    <n v="11"/>
    <n v="27.9"/>
    <n v="56"/>
    <n v="72.099999999999994"/>
    <s v="Yes"/>
    <s v="no"/>
    <n v="24"/>
    <n v="0"/>
    <n v="3"/>
    <s v="No"/>
    <n v="4"/>
    <s v="TN"/>
    <s v="340-8291"/>
    <s v="Female"/>
    <n v="60"/>
    <s v="No"/>
    <s v="No"/>
    <s v="No"/>
    <n v="0"/>
    <s v="Yes"/>
    <x v="0"/>
    <s v="Direct Debit"/>
    <n v="50"/>
    <n v="347"/>
    <x v="0"/>
    <n v="0"/>
    <x v="0"/>
  </r>
  <r>
    <s v="6470-JEQP"/>
    <s v="No"/>
    <n v="72"/>
    <n v="324"/>
    <n v="937.6"/>
    <n v="288"/>
    <n v="633.6"/>
    <s v="Yes"/>
    <s v="no"/>
    <n v="211.2"/>
    <n v="0"/>
    <n v="14"/>
    <s v="Yes"/>
    <n v="0"/>
    <s v="DE"/>
    <s v="354-7397"/>
    <s v="Female"/>
    <n v="23"/>
    <s v="Yes"/>
    <s v="No"/>
    <s v="No"/>
    <n v="0"/>
    <s v="Yes"/>
    <x v="2"/>
    <s v="Credit Card"/>
    <n v="32"/>
    <n v="2317"/>
    <x v="0"/>
    <n v="0"/>
    <x v="0"/>
  </r>
  <r>
    <s v="4848-CZZK"/>
    <s v="No"/>
    <n v="1"/>
    <n v="2"/>
    <n v="5"/>
    <n v="4"/>
    <n v="11.2"/>
    <s v="Yes"/>
    <s v="no"/>
    <n v="5.6"/>
    <n v="0"/>
    <n v="8"/>
    <s v="Yes"/>
    <n v="0"/>
    <s v="NY"/>
    <s v="407-7464"/>
    <s v="Female"/>
    <n v="57"/>
    <s v="No"/>
    <s v="No"/>
    <s v="No"/>
    <n v="0"/>
    <s v="No"/>
    <x v="0"/>
    <s v="Direct Debit"/>
    <n v="27"/>
    <n v="27"/>
    <x v="0"/>
    <n v="0"/>
    <x v="0"/>
  </r>
  <r>
    <s v="9594-HPYK"/>
    <s v="No"/>
    <n v="74"/>
    <n v="102"/>
    <n v="295.8"/>
    <n v="370"/>
    <n v="473.6"/>
    <s v="Yes"/>
    <s v="no"/>
    <n v="157.9"/>
    <n v="0"/>
    <n v="1"/>
    <s v="Yes"/>
    <n v="0"/>
    <s v="MS"/>
    <s v="410-5236"/>
    <s v="Female"/>
    <n v="54"/>
    <s v="No"/>
    <s v="No"/>
    <s v="No"/>
    <n v="0"/>
    <s v="Yes"/>
    <x v="2"/>
    <s v="Direct Debit"/>
    <n v="66"/>
    <n v="4866"/>
    <x v="0"/>
    <n v="0"/>
    <x v="0"/>
  </r>
  <r>
    <s v="1035-PGWX"/>
    <s v="No"/>
    <n v="29"/>
    <n v="126"/>
    <n v="314.89999999999998"/>
    <n v="116"/>
    <n v="461.1"/>
    <s v="Yes"/>
    <s v="no"/>
    <n v="153.69999999999999"/>
    <n v="0"/>
    <n v="2"/>
    <s v="Yes"/>
    <n v="0"/>
    <s v="MD"/>
    <s v="409-2412"/>
    <s v="Female"/>
    <n v="36"/>
    <s v="No"/>
    <s v="No"/>
    <s v="No"/>
    <n v="0"/>
    <s v="Yes"/>
    <x v="0"/>
    <s v="Direct Debit"/>
    <n v="56"/>
    <n v="1603"/>
    <x v="0"/>
    <n v="0"/>
    <x v="0"/>
  </r>
  <r>
    <s v="1716-VSME"/>
    <s v="No"/>
    <n v="13"/>
    <n v="66"/>
    <n v="192.1"/>
    <n v="104"/>
    <n v="183.3"/>
    <s v="Yes"/>
    <s v="no"/>
    <n v="45.8"/>
    <n v="0"/>
    <n v="0"/>
    <s v="No"/>
    <n v="0"/>
    <s v="NE"/>
    <s v="400-7280"/>
    <s v="Female"/>
    <n v="23"/>
    <s v="Yes"/>
    <s v="No"/>
    <s v="No"/>
    <n v="0"/>
    <s v="No"/>
    <x v="2"/>
    <s v="Credit Card"/>
    <n v="13"/>
    <n v="170"/>
    <x v="0"/>
    <n v="0"/>
    <x v="0"/>
  </r>
  <r>
    <s v="9067-IIUN"/>
    <s v="No"/>
    <n v="31"/>
    <n v="53"/>
    <n v="153.6"/>
    <n v="93"/>
    <n v="499.1"/>
    <s v="Yes"/>
    <s v="no"/>
    <n v="249.6"/>
    <n v="0"/>
    <n v="19"/>
    <s v="Yes"/>
    <n v="0"/>
    <s v="AR"/>
    <s v="332-5820"/>
    <s v="Female"/>
    <n v="25"/>
    <s v="Yes"/>
    <s v="No"/>
    <s v="No"/>
    <n v="0"/>
    <s v="No"/>
    <x v="0"/>
    <s v="Direct Debit"/>
    <n v="62"/>
    <n v="1895"/>
    <x v="0"/>
    <n v="0"/>
    <x v="0"/>
  </r>
  <r>
    <s v="5671-ESYP"/>
    <s v="No"/>
    <n v="73"/>
    <n v="373"/>
    <n v="879.8"/>
    <n v="292"/>
    <n v="795.7"/>
    <s v="Yes"/>
    <s v="no"/>
    <n v="159.1"/>
    <n v="0"/>
    <n v="11"/>
    <s v="Yes"/>
    <n v="0"/>
    <s v="WV"/>
    <s v="381-3735"/>
    <s v="Female"/>
    <n v="50"/>
    <s v="No"/>
    <s v="No"/>
    <s v="No"/>
    <n v="0"/>
    <s v="Yes"/>
    <x v="2"/>
    <s v="Direct Debit"/>
    <n v="53"/>
    <n v="3913"/>
    <x v="0"/>
    <n v="0"/>
    <x v="0"/>
  </r>
  <r>
    <s v="5372-SAIN"/>
    <s v="No"/>
    <n v="19"/>
    <n v="49"/>
    <n v="133.1"/>
    <n v="133"/>
    <n v="209"/>
    <s v="Yes"/>
    <s v="no"/>
    <n v="104.5"/>
    <n v="0"/>
    <n v="12"/>
    <s v="Yes"/>
    <n v="0"/>
    <s v="TN"/>
    <s v="374-6525"/>
    <s v="Male"/>
    <n v="24"/>
    <s v="Yes"/>
    <s v="No"/>
    <s v="No"/>
    <n v="0"/>
    <s v="Yes"/>
    <x v="0"/>
    <s v="Direct Debit"/>
    <n v="25"/>
    <n v="467"/>
    <x v="0"/>
    <n v="0"/>
    <x v="0"/>
  </r>
  <r>
    <s v="5346-BDUD"/>
    <s v="No"/>
    <n v="70"/>
    <n v="497"/>
    <n v="984.9"/>
    <n v="1120"/>
    <n v="525"/>
    <s v="Yes"/>
    <s v="no"/>
    <n v="262.5"/>
    <n v="0"/>
    <n v="14"/>
    <s v="Yes"/>
    <n v="0"/>
    <s v="MO"/>
    <s v="406-8665"/>
    <s v="Male"/>
    <n v="21"/>
    <s v="Yes"/>
    <s v="No"/>
    <s v="No"/>
    <n v="0"/>
    <s v="Yes"/>
    <x v="2"/>
    <s v="Credit Card"/>
    <n v="36"/>
    <n v="2513"/>
    <x v="0"/>
    <n v="0"/>
    <x v="0"/>
  </r>
  <r>
    <s v="7544-DRBV"/>
    <s v="No"/>
    <n v="57"/>
    <n v="173"/>
    <n v="398.8"/>
    <n v="285"/>
    <n v="684"/>
    <s v="Yes"/>
    <s v="no"/>
    <n v="171"/>
    <n v="0"/>
    <n v="4"/>
    <s v="Yes"/>
    <n v="0"/>
    <s v="AR"/>
    <s v="348-7448"/>
    <s v="Male"/>
    <n v="31"/>
    <s v="No"/>
    <s v="No"/>
    <s v="No"/>
    <n v="0"/>
    <s v="No"/>
    <x v="0"/>
    <s v="Direct Debit"/>
    <n v="46"/>
    <n v="2607"/>
    <x v="0"/>
    <n v="0"/>
    <x v="0"/>
  </r>
  <r>
    <s v="3607-ZWYJ"/>
    <s v="No"/>
    <n v="58"/>
    <n v="88"/>
    <n v="232.7"/>
    <n v="348"/>
    <n v="730.8"/>
    <s v="Yes"/>
    <s v="no"/>
    <n v="182.7"/>
    <n v="0"/>
    <n v="1"/>
    <s v="Yes"/>
    <n v="0"/>
    <s v="TX"/>
    <s v="328-8179"/>
    <s v="Female"/>
    <n v="34"/>
    <s v="No"/>
    <s v="No"/>
    <s v="No"/>
    <n v="0"/>
    <s v="Yes"/>
    <x v="1"/>
    <s v="Direct Debit"/>
    <n v="23"/>
    <n v="1333"/>
    <x v="0"/>
    <n v="0"/>
    <x v="0"/>
  </r>
  <r>
    <s v="0077-XCYG"/>
    <s v="No"/>
    <n v="32"/>
    <n v="64"/>
    <n v="225"/>
    <n v="32"/>
    <n v="400"/>
    <s v="Yes"/>
    <s v="no"/>
    <n v="133.30000000000001"/>
    <n v="0"/>
    <n v="0"/>
    <s v="No"/>
    <n v="0"/>
    <s v="AK"/>
    <s v="389-4602"/>
    <s v="Female"/>
    <n v="58"/>
    <s v="No"/>
    <s v="No"/>
    <s v="No"/>
    <n v="0"/>
    <s v="No"/>
    <x v="2"/>
    <s v="Credit Card"/>
    <n v="15"/>
    <n v="467"/>
    <x v="0"/>
    <n v="0"/>
    <x v="0"/>
  </r>
  <r>
    <s v="3628-JMEB"/>
    <s v="No"/>
    <n v="1"/>
    <n v="8"/>
    <n v="16"/>
    <n v="3"/>
    <n v="6.8"/>
    <s v="Yes"/>
    <s v="no"/>
    <n v="1.4"/>
    <n v="0"/>
    <n v="5"/>
    <s v="Yes"/>
    <n v="0"/>
    <s v="TN"/>
    <s v="413-2238"/>
    <s v="Female"/>
    <n v="53"/>
    <s v="No"/>
    <s v="No"/>
    <s v="No"/>
    <n v="0"/>
    <s v="No"/>
    <x v="0"/>
    <s v="Credit Card"/>
    <n v="55"/>
    <n v="55"/>
    <x v="0"/>
    <n v="0"/>
    <x v="0"/>
  </r>
  <r>
    <s v="8591-QPMV"/>
    <s v="No"/>
    <n v="64"/>
    <n v="285"/>
    <n v="698.8"/>
    <n v="192"/>
    <n v="627.20000000000005"/>
    <s v="Yes"/>
    <s v="no"/>
    <n v="156.80000000000001"/>
    <n v="0"/>
    <n v="2"/>
    <s v="No"/>
    <n v="7"/>
    <s v="NM"/>
    <s v="348-6008"/>
    <s v="Male"/>
    <n v="50"/>
    <s v="No"/>
    <s v="No"/>
    <s v="No"/>
    <n v="0"/>
    <s v="No"/>
    <x v="2"/>
    <s v="Credit Card"/>
    <n v="50"/>
    <n v="3184"/>
    <x v="0"/>
    <n v="0"/>
    <x v="0"/>
  </r>
  <r>
    <s v="5740-GTZK"/>
    <s v="No"/>
    <n v="56"/>
    <n v="373"/>
    <n v="782.1"/>
    <n v="168"/>
    <n v="660.8"/>
    <s v="Yes"/>
    <s v="no"/>
    <n v="165.2"/>
    <n v="0"/>
    <n v="4"/>
    <s v="Yes"/>
    <n v="0"/>
    <s v="IA"/>
    <s v="374-5224"/>
    <s v="Female"/>
    <n v="67"/>
    <s v="No"/>
    <s v="Yes"/>
    <s v="No"/>
    <n v="0"/>
    <s v="Yes"/>
    <x v="2"/>
    <s v="Paper Check"/>
    <n v="34"/>
    <n v="1875"/>
    <x v="0"/>
    <n v="0"/>
    <x v="0"/>
  </r>
  <r>
    <s v="9476-VSJN"/>
    <s v="No"/>
    <n v="66"/>
    <n v="315"/>
    <n v="796"/>
    <n v="198"/>
    <n v="699.6"/>
    <s v="Yes"/>
    <s v="no"/>
    <n v="349.8"/>
    <n v="0"/>
    <n v="1"/>
    <s v="Yes"/>
    <n v="0"/>
    <s v="RI"/>
    <s v="371-1187"/>
    <s v="Female"/>
    <n v="34"/>
    <s v="No"/>
    <s v="No"/>
    <s v="No"/>
    <n v="0"/>
    <s v="No"/>
    <x v="1"/>
    <s v="Direct Debit"/>
    <n v="61"/>
    <n v="4072"/>
    <x v="0"/>
    <n v="0"/>
    <x v="0"/>
  </r>
  <r>
    <s v="5377-AHGC"/>
    <s v="No"/>
    <n v="62"/>
    <n v="84"/>
    <n v="247"/>
    <n v="248"/>
    <n v="620"/>
    <s v="Yes"/>
    <s v="no"/>
    <n v="155"/>
    <n v="0"/>
    <n v="0"/>
    <s v="No"/>
    <n v="0"/>
    <s v="NC"/>
    <s v="421-8141"/>
    <s v="Male"/>
    <n v="30"/>
    <s v="No"/>
    <s v="No"/>
    <s v="No"/>
    <n v="0"/>
    <s v="No"/>
    <x v="2"/>
    <s v="Paper Check"/>
    <n v="13"/>
    <n v="780"/>
    <x v="0"/>
    <n v="0"/>
    <x v="0"/>
  </r>
  <r>
    <s v="4542-UWAU"/>
    <s v="No"/>
    <n v="71"/>
    <n v="163"/>
    <n v="424.1"/>
    <n v="426"/>
    <n v="426"/>
    <s v="Yes"/>
    <s v="no"/>
    <n v="142"/>
    <n v="0"/>
    <n v="7"/>
    <s v="Yes"/>
    <n v="0"/>
    <s v="SD"/>
    <s v="406-2678"/>
    <s v="Female"/>
    <n v="71"/>
    <s v="No"/>
    <s v="Yes"/>
    <s v="No"/>
    <n v="0"/>
    <s v="Yes"/>
    <x v="2"/>
    <s v="Credit Card"/>
    <n v="61"/>
    <n v="4290"/>
    <x v="0"/>
    <n v="0"/>
    <x v="0"/>
  </r>
  <r>
    <s v="5632-LKUE"/>
    <s v="No"/>
    <n v="23"/>
    <n v="70"/>
    <n v="203.1"/>
    <n v="69"/>
    <n v="248.4"/>
    <s v="Yes"/>
    <s v="no"/>
    <n v="49.7"/>
    <n v="0"/>
    <n v="4"/>
    <s v="Yes"/>
    <n v="0"/>
    <s v="KY"/>
    <s v="404-6357"/>
    <s v="Male"/>
    <n v="36"/>
    <s v="No"/>
    <s v="No"/>
    <s v="No"/>
    <n v="0"/>
    <s v="Yes"/>
    <x v="0"/>
    <s v="Direct Debit"/>
    <n v="44"/>
    <n v="999"/>
    <x v="0"/>
    <n v="0"/>
    <x v="0"/>
  </r>
  <r>
    <s v="1598-ZOHG"/>
    <s v="No"/>
    <n v="5"/>
    <n v="23"/>
    <n v="62.5"/>
    <n v="25"/>
    <n v="56.5"/>
    <s v="Yes"/>
    <s v="yes"/>
    <n v="0"/>
    <n v="0"/>
    <n v="14"/>
    <s v="No"/>
    <n v="10"/>
    <s v="DC"/>
    <s v="398-2138"/>
    <s v="Female"/>
    <n v="84"/>
    <s v="No"/>
    <s v="Yes"/>
    <s v="No"/>
    <n v="0"/>
    <s v="No"/>
    <x v="2"/>
    <s v="Credit Card"/>
    <n v="26"/>
    <n v="123"/>
    <x v="0"/>
    <n v="0"/>
    <x v="0"/>
  </r>
  <r>
    <s v="3587-KWSK"/>
    <s v="No"/>
    <n v="1"/>
    <n v="5"/>
    <n v="12"/>
    <n v="2"/>
    <n v="12.1"/>
    <s v="Yes"/>
    <s v="yes"/>
    <n v="0"/>
    <n v="0"/>
    <n v="0"/>
    <s v="No"/>
    <n v="0"/>
    <s v="KS"/>
    <s v="382-8079"/>
    <s v="Female"/>
    <n v="48"/>
    <s v="No"/>
    <s v="No"/>
    <s v="No"/>
    <n v="0"/>
    <s v="No"/>
    <x v="0"/>
    <s v="Credit Card"/>
    <n v="7"/>
    <n v="7"/>
    <x v="0"/>
    <n v="0"/>
    <x v="0"/>
  </r>
  <r>
    <s v="4584-BISY"/>
    <s v="No"/>
    <n v="55"/>
    <n v="241"/>
    <n v="498.9"/>
    <n v="330"/>
    <n v="632.5"/>
    <s v="Yes"/>
    <s v="no"/>
    <n v="158.1"/>
    <n v="0"/>
    <n v="7"/>
    <s v="Yes"/>
    <n v="0"/>
    <s v="NC"/>
    <s v="354-2985"/>
    <s v="Male"/>
    <n v="59"/>
    <s v="No"/>
    <s v="No"/>
    <s v="No"/>
    <n v="0"/>
    <s v="Yes"/>
    <x v="2"/>
    <s v="Credit Card"/>
    <n v="40"/>
    <n v="2223"/>
    <x v="0"/>
    <n v="0"/>
    <x v="0"/>
  </r>
  <r>
    <s v="8533-HYUN"/>
    <s v="No"/>
    <n v="2"/>
    <n v="6"/>
    <n v="18.399999999999999"/>
    <n v="8"/>
    <n v="26.8"/>
    <s v="Yes"/>
    <s v="no"/>
    <n v="13.4"/>
    <n v="0"/>
    <n v="0"/>
    <s v="No"/>
    <n v="0"/>
    <s v="SC"/>
    <s v="373-6922"/>
    <s v="Female"/>
    <n v="39"/>
    <s v="No"/>
    <s v="No"/>
    <s v="No"/>
    <n v="0"/>
    <s v="No"/>
    <x v="0"/>
    <s v="Paper Check"/>
    <n v="9"/>
    <n v="18"/>
    <x v="0"/>
    <n v="0"/>
    <x v="0"/>
  </r>
  <r>
    <s v="8230-HTEQ"/>
    <s v="No"/>
    <n v="35"/>
    <n v="134"/>
    <n v="351.5"/>
    <n v="35"/>
    <n v="444.5"/>
    <s v="Yes"/>
    <s v="no"/>
    <n v="148.19999999999999"/>
    <n v="0"/>
    <n v="5"/>
    <s v="Yes"/>
    <n v="0"/>
    <s v="CO"/>
    <s v="397-7125"/>
    <s v="Male"/>
    <n v="51"/>
    <s v="No"/>
    <s v="No"/>
    <s v="No"/>
    <n v="0"/>
    <s v="Yes"/>
    <x v="0"/>
    <s v="Direct Debit"/>
    <n v="35"/>
    <n v="1216"/>
    <x v="0"/>
    <n v="0"/>
    <x v="0"/>
  </r>
  <r>
    <s v="2263-MVDN"/>
    <s v="No"/>
    <n v="63"/>
    <n v="336"/>
    <n v="824.1"/>
    <n v="189"/>
    <n v="617.4"/>
    <s v="Yes"/>
    <s v="no"/>
    <n v="123.5"/>
    <n v="0"/>
    <n v="0"/>
    <s v="No"/>
    <n v="0"/>
    <s v="MN"/>
    <s v="333-6296"/>
    <s v="Female"/>
    <n v="43"/>
    <s v="No"/>
    <s v="No"/>
    <s v="No"/>
    <n v="0"/>
    <s v="No"/>
    <x v="2"/>
    <s v="Credit Card"/>
    <n v="15"/>
    <n v="948"/>
    <x v="0"/>
    <n v="0"/>
    <x v="0"/>
  </r>
  <r>
    <s v="8992-OIWB"/>
    <s v="No"/>
    <n v="15"/>
    <n v="49"/>
    <n v="139"/>
    <n v="60"/>
    <n v="73.5"/>
    <s v="Yes"/>
    <s v="no"/>
    <n v="24.5"/>
    <n v="0"/>
    <n v="2"/>
    <s v="Yes"/>
    <n v="0"/>
    <s v="WY"/>
    <s v="365-6022"/>
    <s v="Female"/>
    <n v="47"/>
    <s v="No"/>
    <s v="No"/>
    <s v="No"/>
    <n v="0"/>
    <s v="Yes"/>
    <x v="0"/>
    <s v="Credit Card"/>
    <n v="34"/>
    <n v="523"/>
    <x v="0"/>
    <n v="0"/>
    <x v="0"/>
  </r>
  <r>
    <s v="2358-IBYA"/>
    <s v="No"/>
    <n v="1"/>
    <n v="6"/>
    <n v="15"/>
    <n v="9"/>
    <n v="9.6999999999999993"/>
    <s v="Yes"/>
    <s v="no"/>
    <n v="1.9"/>
    <n v="0"/>
    <n v="16"/>
    <s v="No"/>
    <n v="15"/>
    <s v="NY"/>
    <s v="382-4872"/>
    <s v="Male"/>
    <n v="23"/>
    <s v="Yes"/>
    <s v="No"/>
    <s v="No"/>
    <n v="0"/>
    <s v="No"/>
    <x v="0"/>
    <s v="Paper Check"/>
    <n v="25"/>
    <n v="25"/>
    <x v="0"/>
    <n v="0"/>
    <x v="0"/>
  </r>
  <r>
    <s v="3539-ZZNK"/>
    <s v="No"/>
    <n v="37"/>
    <n v="201"/>
    <n v="484.3"/>
    <n v="37"/>
    <n v="329.3"/>
    <s v="Yes"/>
    <s v="no"/>
    <n v="82.3"/>
    <n v="0"/>
    <n v="3"/>
    <s v="Yes"/>
    <n v="0"/>
    <s v="OH"/>
    <s v="375-8880"/>
    <s v="Female"/>
    <n v="60"/>
    <s v="No"/>
    <s v="No"/>
    <s v="No"/>
    <n v="0"/>
    <s v="No"/>
    <x v="1"/>
    <s v="Direct Debit"/>
    <n v="36"/>
    <n v="1326"/>
    <x v="0"/>
    <n v="0"/>
    <x v="0"/>
  </r>
  <r>
    <s v="0963-DGCY"/>
    <s v="No"/>
    <n v="29"/>
    <n v="63"/>
    <n v="202.5"/>
    <n v="145"/>
    <n v="258.10000000000002"/>
    <s v="Yes"/>
    <s v="no"/>
    <n v="86"/>
    <n v="0"/>
    <n v="9"/>
    <s v="Yes"/>
    <n v="0"/>
    <s v="CT"/>
    <s v="335-6832"/>
    <s v="Female"/>
    <n v="35"/>
    <s v="No"/>
    <s v="No"/>
    <s v="No"/>
    <n v="0"/>
    <s v="No"/>
    <x v="0"/>
    <s v="Direct Debit"/>
    <n v="27"/>
    <n v="778"/>
    <x v="0"/>
    <n v="0"/>
    <x v="0"/>
  </r>
  <r>
    <s v="2706-IDFB"/>
    <s v="No"/>
    <n v="60"/>
    <n v="99"/>
    <n v="239.5"/>
    <n v="300"/>
    <n v="966"/>
    <s v="Yes"/>
    <s v="no"/>
    <n v="241.5"/>
    <n v="0"/>
    <n v="8"/>
    <s v="Yes"/>
    <n v="0"/>
    <s v="OK"/>
    <s v="408-2002"/>
    <s v="Female"/>
    <n v="61"/>
    <s v="No"/>
    <s v="No"/>
    <s v="No"/>
    <n v="0"/>
    <s v="Yes"/>
    <x v="2"/>
    <s v="Credit Card"/>
    <n v="56"/>
    <n v="3380"/>
    <x v="0"/>
    <n v="0"/>
    <x v="0"/>
  </r>
  <r>
    <s v="0282-TNXW"/>
    <s v="No"/>
    <n v="67"/>
    <n v="130"/>
    <n v="335.2"/>
    <n v="201"/>
    <n v="636.5"/>
    <s v="Yes"/>
    <s v="no"/>
    <n v="318.3"/>
    <n v="0"/>
    <n v="10"/>
    <s v="No"/>
    <n v="0"/>
    <s v="IA"/>
    <s v="376-2922"/>
    <s v="Female"/>
    <n v="68"/>
    <s v="No"/>
    <s v="Yes"/>
    <s v="No"/>
    <n v="0"/>
    <s v="Yes"/>
    <x v="2"/>
    <s v="Paper Check"/>
    <n v="22"/>
    <n v="1496"/>
    <x v="0"/>
    <n v="0"/>
    <x v="0"/>
  </r>
  <r>
    <s v="4570-EEKV"/>
    <s v="No"/>
    <n v="60"/>
    <n v="119"/>
    <n v="360.5"/>
    <n v="420"/>
    <n v="762"/>
    <s v="Yes"/>
    <s v="no"/>
    <n v="190.5"/>
    <n v="0"/>
    <n v="1"/>
    <s v="Yes"/>
    <n v="0"/>
    <s v="VA"/>
    <s v="408-2089"/>
    <s v="Female"/>
    <n v="50"/>
    <s v="No"/>
    <s v="No"/>
    <s v="No"/>
    <n v="0"/>
    <s v="Yes"/>
    <x v="1"/>
    <s v="Credit Card"/>
    <n v="38"/>
    <n v="2292"/>
    <x v="0"/>
    <n v="0"/>
    <x v="0"/>
  </r>
  <r>
    <s v="5826-VIAL"/>
    <s v="No"/>
    <n v="33"/>
    <n v="97"/>
    <n v="228.6"/>
    <n v="99"/>
    <n v="333.3"/>
    <s v="Yes"/>
    <s v="yes"/>
    <n v="0"/>
    <n v="0"/>
    <n v="9"/>
    <s v="Yes"/>
    <n v="0"/>
    <s v="FL"/>
    <s v="347-2951"/>
    <s v="Male"/>
    <n v="70"/>
    <s v="No"/>
    <s v="Yes"/>
    <s v="No"/>
    <n v="0"/>
    <s v="No"/>
    <x v="1"/>
    <s v="Direct Debit"/>
    <n v="41"/>
    <n v="1335"/>
    <x v="0"/>
    <n v="0"/>
    <x v="0"/>
  </r>
  <r>
    <s v="8044-UXPB"/>
    <s v="No"/>
    <n v="73"/>
    <n v="243"/>
    <n v="511.4"/>
    <n v="292"/>
    <n v="730"/>
    <s v="Yes"/>
    <s v="no"/>
    <n v="365"/>
    <n v="0"/>
    <n v="8"/>
    <s v="Yes"/>
    <n v="0"/>
    <s v="NJ"/>
    <s v="402-7650"/>
    <s v="Female"/>
    <n v="40"/>
    <s v="No"/>
    <s v="No"/>
    <s v="No"/>
    <n v="0"/>
    <s v="Yes"/>
    <x v="2"/>
    <s v="Credit Card"/>
    <n v="74"/>
    <n v="5392"/>
    <x v="0"/>
    <n v="0"/>
    <x v="0"/>
  </r>
  <r>
    <s v="7073-NMRQ"/>
    <s v="No"/>
    <n v="64"/>
    <n v="341"/>
    <n v="891.7"/>
    <n v="320"/>
    <n v="608"/>
    <s v="Yes"/>
    <s v="no"/>
    <n v="121.6"/>
    <n v="0"/>
    <n v="15"/>
    <s v="No"/>
    <n v="48"/>
    <s v="SC"/>
    <s v="397-9933"/>
    <s v="Male"/>
    <n v="25"/>
    <s v="Yes"/>
    <s v="No"/>
    <s v="No"/>
    <n v="0"/>
    <s v="No"/>
    <x v="0"/>
    <s v="Direct Debit"/>
    <n v="43"/>
    <n v="2758"/>
    <x v="0"/>
    <n v="0"/>
    <x v="0"/>
  </r>
  <r>
    <s v="4889-FGUU"/>
    <s v="No"/>
    <n v="28"/>
    <n v="172"/>
    <n v="419.9"/>
    <n v="280"/>
    <n v="257.60000000000002"/>
    <s v="Yes"/>
    <s v="yes"/>
    <n v="0"/>
    <n v="0"/>
    <n v="0"/>
    <s v="No"/>
    <n v="0"/>
    <s v="MS"/>
    <s v="383-9306"/>
    <s v="Male"/>
    <n v="34"/>
    <s v="No"/>
    <s v="No"/>
    <s v="No"/>
    <n v="0"/>
    <s v="No"/>
    <x v="1"/>
    <s v="Direct Debit"/>
    <n v="8"/>
    <n v="210"/>
    <x v="0"/>
    <n v="0"/>
    <x v="0"/>
  </r>
  <r>
    <s v="4296-TZFQ"/>
    <s v="No"/>
    <n v="5"/>
    <n v="16"/>
    <n v="31.9"/>
    <n v="30"/>
    <n v="64"/>
    <s v="Yes"/>
    <s v="no"/>
    <n v="32"/>
    <n v="0"/>
    <n v="0"/>
    <s v="No"/>
    <n v="0"/>
    <s v="IL"/>
    <s v="369-4377"/>
    <s v="Female"/>
    <n v="63"/>
    <s v="No"/>
    <s v="No"/>
    <s v="No"/>
    <n v="0"/>
    <s v="No"/>
    <x v="2"/>
    <s v="Credit Card"/>
    <n v="7"/>
    <n v="34"/>
    <x v="0"/>
    <n v="0"/>
    <x v="0"/>
  </r>
  <r>
    <s v="6056-ZCUD"/>
    <s v="No"/>
    <n v="30"/>
    <n v="102"/>
    <n v="303.39999999999998"/>
    <n v="240"/>
    <n v="363"/>
    <s v="Yes"/>
    <s v="no"/>
    <n v="72.599999999999994"/>
    <n v="0"/>
    <n v="0"/>
    <s v="No"/>
    <n v="0"/>
    <s v="UT"/>
    <s v="353-7407"/>
    <s v="Female"/>
    <n v="28"/>
    <s v="Yes"/>
    <s v="No"/>
    <s v="No"/>
    <n v="0"/>
    <s v="No"/>
    <x v="1"/>
    <s v="Paper Check"/>
    <n v="13"/>
    <n v="400"/>
    <x v="0"/>
    <n v="0"/>
    <x v="0"/>
  </r>
  <r>
    <s v="0445-ZMJP"/>
    <s v="No"/>
    <n v="32"/>
    <n v="54"/>
    <n v="158.6"/>
    <n v="192"/>
    <n v="460.8"/>
    <s v="Yes"/>
    <s v="no"/>
    <n v="153.6"/>
    <n v="0"/>
    <n v="0"/>
    <s v="No"/>
    <n v="0"/>
    <s v="ME"/>
    <s v="332-7391"/>
    <s v="Male"/>
    <n v="66"/>
    <s v="No"/>
    <s v="Yes"/>
    <s v="No"/>
    <n v="0"/>
    <s v="No"/>
    <x v="1"/>
    <s v="Paper Check"/>
    <n v="9"/>
    <n v="298"/>
    <x v="0"/>
    <n v="0"/>
    <x v="0"/>
  </r>
  <r>
    <s v="7922-UUVG"/>
    <s v="No"/>
    <n v="46"/>
    <n v="191"/>
    <n v="456.1"/>
    <n v="414"/>
    <n v="611.79999999999995"/>
    <s v="Yes"/>
    <s v="no"/>
    <n v="203.9"/>
    <n v="0"/>
    <n v="7"/>
    <s v="No"/>
    <n v="52"/>
    <s v="SC"/>
    <s v="415-6347"/>
    <s v="Male"/>
    <n v="67"/>
    <s v="No"/>
    <s v="Yes"/>
    <s v="No"/>
    <n v="0"/>
    <s v="Yes"/>
    <x v="2"/>
    <s v="Credit Card"/>
    <n v="21"/>
    <n v="964"/>
    <x v="0"/>
    <n v="0"/>
    <x v="0"/>
  </r>
  <r>
    <s v="8446-HITW"/>
    <s v="No"/>
    <n v="70"/>
    <n v="104"/>
    <n v="280.8"/>
    <n v="490"/>
    <n v="686"/>
    <s v="Yes"/>
    <s v="no"/>
    <n v="171.5"/>
    <n v="0"/>
    <n v="9"/>
    <s v="Yes"/>
    <n v="0"/>
    <s v="OR"/>
    <s v="378-4179"/>
    <s v="Male"/>
    <n v="47"/>
    <s v="No"/>
    <s v="No"/>
    <s v="No"/>
    <n v="0"/>
    <s v="No"/>
    <x v="1"/>
    <s v="Direct Debit"/>
    <n v="60"/>
    <n v="4226"/>
    <x v="0"/>
    <n v="0"/>
    <x v="0"/>
  </r>
  <r>
    <s v="3496-ERJX"/>
    <s v="No"/>
    <n v="73"/>
    <n v="247"/>
    <n v="510.1"/>
    <n v="219"/>
    <n v="1029.3"/>
    <s v="Yes"/>
    <s v="no"/>
    <n v="205.9"/>
    <n v="0"/>
    <n v="14"/>
    <s v="Yes"/>
    <n v="0"/>
    <s v="OR"/>
    <s v="407-6391"/>
    <s v="Female"/>
    <n v="51"/>
    <s v="No"/>
    <s v="No"/>
    <s v="No"/>
    <n v="0"/>
    <s v="Yes"/>
    <x v="2"/>
    <s v="Direct Debit"/>
    <n v="40"/>
    <n v="2908"/>
    <x v="0"/>
    <n v="0"/>
    <x v="0"/>
  </r>
  <r>
    <s v="2658-RKBF"/>
    <s v="No"/>
    <n v="29"/>
    <n v="138"/>
    <n v="404"/>
    <n v="174"/>
    <n v="493"/>
    <s v="Yes"/>
    <s v="yes"/>
    <n v="0"/>
    <n v="0"/>
    <n v="30"/>
    <s v="Yes"/>
    <n v="0"/>
    <s v="MN"/>
    <s v="390-9735"/>
    <s v="Male"/>
    <n v="26"/>
    <s v="Yes"/>
    <s v="No"/>
    <s v="No"/>
    <n v="0"/>
    <s v="Yes"/>
    <x v="0"/>
    <s v="Direct Debit"/>
    <n v="31"/>
    <n v="895"/>
    <x v="0"/>
    <n v="0"/>
    <x v="0"/>
  </r>
  <r>
    <s v="0512-ZPTW"/>
    <s v="No"/>
    <n v="71"/>
    <n v="270"/>
    <n v="779.9"/>
    <n v="568"/>
    <n v="1079.2"/>
    <s v="Yes"/>
    <s v="no"/>
    <n v="539.6"/>
    <n v="0"/>
    <n v="3"/>
    <s v="Yes"/>
    <n v="0"/>
    <s v="KS"/>
    <s v="383-8807"/>
    <s v="Female"/>
    <n v="84"/>
    <s v="No"/>
    <s v="Yes"/>
    <s v="No"/>
    <n v="0"/>
    <s v="Yes"/>
    <x v="2"/>
    <s v="Credit Card"/>
    <n v="57"/>
    <n v="4008"/>
    <x v="0"/>
    <n v="0"/>
    <x v="0"/>
  </r>
  <r>
    <s v="2257-XDSZ"/>
    <s v="No"/>
    <n v="6"/>
    <n v="18"/>
    <n v="43.7"/>
    <n v="24"/>
    <n v="58.2"/>
    <s v="Yes"/>
    <s v="no"/>
    <n v="29.1"/>
    <n v="0"/>
    <n v="3"/>
    <s v="Yes"/>
    <n v="0"/>
    <s v="DC"/>
    <s v="402-9704"/>
    <s v="Female"/>
    <n v="31"/>
    <s v="No"/>
    <s v="No"/>
    <s v="No"/>
    <n v="0"/>
    <s v="No"/>
    <x v="1"/>
    <s v="Direct Debit"/>
    <n v="29"/>
    <n v="184"/>
    <x v="0"/>
    <n v="0"/>
    <x v="0"/>
  </r>
  <r>
    <s v="0291-KTQG"/>
    <s v="No"/>
    <n v="21"/>
    <n v="72"/>
    <n v="189.6"/>
    <n v="84"/>
    <n v="243.6"/>
    <s v="Yes"/>
    <s v="yes"/>
    <n v="0"/>
    <n v="0"/>
    <n v="3"/>
    <s v="Yes"/>
    <n v="0"/>
    <s v="IL"/>
    <s v="405-2209"/>
    <s v="Female"/>
    <n v="68"/>
    <s v="No"/>
    <s v="Yes"/>
    <s v="No"/>
    <n v="0"/>
    <s v="No"/>
    <x v="0"/>
    <s v="Direct Debit"/>
    <n v="24"/>
    <n v="504"/>
    <x v="0"/>
    <n v="0"/>
    <x v="0"/>
  </r>
  <r>
    <s v="1117-EIHQ"/>
    <s v="No"/>
    <n v="73"/>
    <n v="226"/>
    <n v="586.4"/>
    <n v="219"/>
    <n v="532.9"/>
    <s v="Yes"/>
    <s v="no"/>
    <n v="106.6"/>
    <n v="0"/>
    <n v="0"/>
    <s v="No"/>
    <n v="0"/>
    <s v="UT"/>
    <s v="397-3939"/>
    <s v="Male"/>
    <n v="55"/>
    <s v="No"/>
    <s v="No"/>
    <s v="No"/>
    <n v="0"/>
    <s v="No"/>
    <x v="2"/>
    <s v="Direct Debit"/>
    <n v="9"/>
    <n v="671"/>
    <x v="0"/>
    <n v="0"/>
    <x v="0"/>
  </r>
  <r>
    <s v="2497-EDSN"/>
    <s v="No"/>
    <n v="53"/>
    <n v="330"/>
    <n v="641.9"/>
    <n v="371"/>
    <n v="519.4"/>
    <s v="Yes"/>
    <s v="no"/>
    <n v="173.1"/>
    <n v="0"/>
    <n v="5"/>
    <s v="Yes"/>
    <n v="0"/>
    <s v="WI"/>
    <s v="383-9448"/>
    <s v="Male"/>
    <n v="62"/>
    <s v="No"/>
    <s v="No"/>
    <s v="No"/>
    <n v="0"/>
    <s v="Yes"/>
    <x v="1"/>
    <s v="Credit Card"/>
    <n v="52"/>
    <n v="2773"/>
    <x v="0"/>
    <n v="0"/>
    <x v="0"/>
  </r>
  <r>
    <s v="4876-VURV"/>
    <s v="No"/>
    <n v="70"/>
    <n v="189"/>
    <n v="629.1"/>
    <n v="350"/>
    <n v="861"/>
    <s v="Yes"/>
    <s v="no"/>
    <n v="430.5"/>
    <n v="0"/>
    <n v="15"/>
    <s v="Yes"/>
    <n v="0"/>
    <s v="MI"/>
    <s v="359-6232"/>
    <s v="Female"/>
    <n v="23"/>
    <s v="Yes"/>
    <s v="No"/>
    <s v="No"/>
    <n v="0"/>
    <s v="Yes"/>
    <x v="2"/>
    <s v="Credit Card"/>
    <n v="24"/>
    <n v="1695"/>
    <x v="0"/>
    <n v="0"/>
    <x v="0"/>
  </r>
  <r>
    <s v="2375-FNVX"/>
    <s v="No"/>
    <n v="72"/>
    <n v="188"/>
    <n v="651.4"/>
    <n v="360"/>
    <n v="856.8"/>
    <s v="Yes"/>
    <s v="no"/>
    <n v="428.4"/>
    <n v="0"/>
    <n v="15"/>
    <s v="Yes"/>
    <n v="0"/>
    <s v="MI"/>
    <s v="369-9772"/>
    <s v="Female"/>
    <n v="45"/>
    <s v="No"/>
    <s v="No"/>
    <s v="No"/>
    <n v="0"/>
    <s v="Yes"/>
    <x v="2"/>
    <s v="Direct Debit"/>
    <n v="56"/>
    <n v="4088"/>
    <x v="0"/>
    <n v="0"/>
    <x v="0"/>
  </r>
  <r>
    <s v="9461-EHPK"/>
    <s v="No"/>
    <n v="3"/>
    <n v="11"/>
    <n v="31.2"/>
    <n v="12"/>
    <n v="37.200000000000003"/>
    <s v="Yes"/>
    <s v="no"/>
    <n v="7.4"/>
    <n v="0"/>
    <n v="0"/>
    <s v="No"/>
    <n v="0"/>
    <s v="MA"/>
    <s v="381-7003"/>
    <s v="Male"/>
    <n v="29"/>
    <s v="Yes"/>
    <s v="No"/>
    <s v="No"/>
    <n v="0"/>
    <s v="No"/>
    <x v="0"/>
    <s v="Credit Card"/>
    <n v="10"/>
    <n v="26"/>
    <x v="0"/>
    <n v="0"/>
    <x v="0"/>
  </r>
  <r>
    <s v="7024-YHHR"/>
    <s v="No"/>
    <n v="33"/>
    <n v="210"/>
    <n v="430.4"/>
    <n v="165"/>
    <n v="382.8"/>
    <s v="Yes"/>
    <s v="no"/>
    <n v="191.4"/>
    <n v="0"/>
    <n v="4"/>
    <s v="Yes"/>
    <n v="0"/>
    <s v="AL"/>
    <s v="352-6732"/>
    <s v="Female"/>
    <n v="76"/>
    <s v="No"/>
    <s v="Yes"/>
    <s v="No"/>
    <n v="0"/>
    <s v="No"/>
    <x v="2"/>
    <s v="Direct Debit"/>
    <n v="40"/>
    <n v="1324"/>
    <x v="0"/>
    <n v="0"/>
    <x v="0"/>
  </r>
  <r>
    <s v="9728-UKRN"/>
    <s v="No"/>
    <n v="34"/>
    <n v="80"/>
    <n v="201.9"/>
    <n v="170"/>
    <n v="289"/>
    <s v="Yes"/>
    <s v="no"/>
    <n v="57.8"/>
    <n v="0"/>
    <n v="7"/>
    <s v="No"/>
    <n v="19"/>
    <s v="SC"/>
    <s v="388-7540"/>
    <s v="Female"/>
    <n v="58"/>
    <s v="No"/>
    <s v="No"/>
    <s v="No"/>
    <n v="0"/>
    <s v="No"/>
    <x v="0"/>
    <s v="Direct Debit"/>
    <n v="8"/>
    <n v="281"/>
    <x v="0"/>
    <n v="0"/>
    <x v="0"/>
  </r>
  <r>
    <s v="3504-BHNH"/>
    <s v="No"/>
    <n v="1"/>
    <n v="7"/>
    <n v="14"/>
    <n v="5"/>
    <n v="7.9"/>
    <s v="Yes"/>
    <s v="no"/>
    <n v="2"/>
    <n v="0"/>
    <n v="9"/>
    <s v="Yes"/>
    <n v="0"/>
    <s v="VT"/>
    <s v="333-9664"/>
    <s v="Male"/>
    <n v="66"/>
    <s v="No"/>
    <s v="Yes"/>
    <s v="No"/>
    <n v="0"/>
    <s v="No"/>
    <x v="0"/>
    <s v="Direct Debit"/>
    <n v="22"/>
    <n v="22"/>
    <x v="0"/>
    <n v="0"/>
    <x v="0"/>
  </r>
  <r>
    <s v="1356-TEOJ"/>
    <s v="No"/>
    <n v="74"/>
    <n v="280"/>
    <n v="735.7"/>
    <n v="518"/>
    <n v="717.8"/>
    <s v="Yes"/>
    <s v="no"/>
    <n v="239.3"/>
    <n v="0"/>
    <n v="0"/>
    <s v="No"/>
    <n v="0"/>
    <s v="HI"/>
    <s v="400-5511"/>
    <s v="Female"/>
    <n v="40"/>
    <s v="No"/>
    <s v="No"/>
    <s v="No"/>
    <n v="0"/>
    <s v="No"/>
    <x v="2"/>
    <s v="Direct Debit"/>
    <n v="12"/>
    <n v="850"/>
    <x v="0"/>
    <n v="0"/>
    <x v="0"/>
  </r>
  <r>
    <s v="1367-DPPL"/>
    <s v="No"/>
    <n v="41"/>
    <n v="143"/>
    <n v="287.39999999999998"/>
    <n v="123"/>
    <n v="479.7"/>
    <s v="Yes"/>
    <s v="no"/>
    <n v="95.9"/>
    <n v="0"/>
    <n v="2"/>
    <s v="Yes"/>
    <n v="0"/>
    <s v="ME"/>
    <s v="403-1742"/>
    <s v="Male"/>
    <n v="63"/>
    <s v="No"/>
    <s v="No"/>
    <s v="No"/>
    <n v="0"/>
    <s v="Yes"/>
    <x v="2"/>
    <s v="Direct Debit"/>
    <n v="25"/>
    <n v="1019"/>
    <x v="0"/>
    <n v="0"/>
    <x v="0"/>
  </r>
  <r>
    <s v="5085-HANG"/>
    <s v="No"/>
    <n v="24"/>
    <n v="33"/>
    <n v="94.7"/>
    <n v="96"/>
    <n v="352.8"/>
    <s v="Yes"/>
    <s v="no"/>
    <n v="117.6"/>
    <n v="0"/>
    <n v="0"/>
    <s v="No"/>
    <n v="0"/>
    <s v="WV"/>
    <s v="328-9797"/>
    <s v="Female"/>
    <n v="47"/>
    <s v="No"/>
    <s v="No"/>
    <s v="No"/>
    <n v="0"/>
    <s v="No"/>
    <x v="1"/>
    <s v="Credit Card"/>
    <n v="10"/>
    <n v="230"/>
    <x v="0"/>
    <n v="0"/>
    <x v="0"/>
  </r>
  <r>
    <s v="6627-AWPX"/>
    <s v="No"/>
    <n v="7"/>
    <n v="12"/>
    <n v="29.5"/>
    <n v="14"/>
    <n v="81.2"/>
    <s v="Yes"/>
    <s v="no"/>
    <n v="16.2"/>
    <n v="0"/>
    <n v="2"/>
    <s v="No"/>
    <n v="4"/>
    <s v="DC"/>
    <s v="336-7696"/>
    <s v="Male"/>
    <n v="46"/>
    <s v="No"/>
    <s v="No"/>
    <s v="No"/>
    <n v="0"/>
    <s v="No"/>
    <x v="0"/>
    <s v="Credit Card"/>
    <n v="17"/>
    <n v="125"/>
    <x v="0"/>
    <n v="0"/>
    <x v="0"/>
  </r>
  <r>
    <s v="1665-BRBK"/>
    <s v="No"/>
    <n v="1"/>
    <n v="7"/>
    <n v="14"/>
    <n v="3"/>
    <n v="6"/>
    <s v="Yes"/>
    <s v="no"/>
    <n v="3"/>
    <n v="0"/>
    <n v="0"/>
    <s v="No"/>
    <n v="0"/>
    <s v="NH"/>
    <s v="369-2214"/>
    <s v="Male"/>
    <n v="30"/>
    <s v="No"/>
    <s v="No"/>
    <s v="No"/>
    <n v="0"/>
    <s v="No"/>
    <x v="0"/>
    <s v="Credit Card"/>
    <n v="8"/>
    <n v="8"/>
    <x v="0"/>
    <n v="0"/>
    <x v="0"/>
  </r>
  <r>
    <s v="1896-NNMD"/>
    <s v="No"/>
    <n v="53"/>
    <n v="138"/>
    <n v="372.8"/>
    <n v="318"/>
    <n v="816.2"/>
    <s v="Yes"/>
    <s v="no"/>
    <n v="163.19999999999999"/>
    <n v="0"/>
    <n v="17"/>
    <s v="Yes"/>
    <n v="0"/>
    <s v="MD"/>
    <s v="411-1325"/>
    <s v="Female"/>
    <n v="26"/>
    <s v="Yes"/>
    <s v="No"/>
    <s v="No"/>
    <n v="0"/>
    <s v="Yes"/>
    <x v="2"/>
    <s v="Direct Debit"/>
    <n v="51"/>
    <n v="2737"/>
    <x v="0"/>
    <n v="0"/>
    <x v="0"/>
  </r>
  <r>
    <s v="1125-TMZD"/>
    <s v="No"/>
    <n v="39"/>
    <n v="72"/>
    <n v="236.8"/>
    <n v="312"/>
    <n v="237.9"/>
    <s v="Yes"/>
    <s v="no"/>
    <n v="119"/>
    <n v="0"/>
    <n v="0"/>
    <s v="No"/>
    <n v="0"/>
    <s v="NH"/>
    <s v="410-7553"/>
    <s v="Male"/>
    <n v="25"/>
    <s v="Yes"/>
    <s v="No"/>
    <s v="No"/>
    <n v="0"/>
    <s v="No"/>
    <x v="0"/>
    <s v="Direct Debit"/>
    <n v="11"/>
    <n v="441"/>
    <x v="0"/>
    <n v="0"/>
    <x v="0"/>
  </r>
  <r>
    <s v="6988-ZUZD"/>
    <s v="No"/>
    <n v="19"/>
    <n v="120"/>
    <n v="299.2"/>
    <n v="76"/>
    <n v="229.9"/>
    <s v="Yes"/>
    <s v="no"/>
    <n v="46"/>
    <n v="0"/>
    <n v="4"/>
    <s v="Yes"/>
    <n v="0"/>
    <s v="WV"/>
    <s v="376-4284"/>
    <s v="Female"/>
    <n v="32"/>
    <s v="No"/>
    <s v="No"/>
    <s v="No"/>
    <n v="0"/>
    <s v="No"/>
    <x v="0"/>
    <s v="Credit Card"/>
    <n v="20"/>
    <n v="374"/>
    <x v="0"/>
    <n v="0"/>
    <x v="0"/>
  </r>
  <r>
    <s v="1825-GJYJ"/>
    <s v="No"/>
    <n v="60"/>
    <n v="272"/>
    <n v="659.1"/>
    <n v="120"/>
    <n v="828"/>
    <s v="Yes"/>
    <s v="no"/>
    <n v="207"/>
    <n v="0"/>
    <n v="26"/>
    <s v="Yes"/>
    <n v="0"/>
    <s v="OK"/>
    <s v="369-1904"/>
    <s v="Male"/>
    <n v="21"/>
    <s v="Yes"/>
    <s v="No"/>
    <s v="No"/>
    <n v="0"/>
    <s v="Yes"/>
    <x v="2"/>
    <s v="Direct Debit"/>
    <n v="16"/>
    <n v="970"/>
    <x v="0"/>
    <n v="0"/>
    <x v="0"/>
  </r>
  <r>
    <s v="5088-KTIW"/>
    <s v="No"/>
    <n v="20"/>
    <n v="139"/>
    <n v="314.39999999999998"/>
    <n v="180"/>
    <n v="260"/>
    <s v="Yes"/>
    <s v="no"/>
    <n v="52"/>
    <n v="0"/>
    <n v="0"/>
    <s v="No"/>
    <n v="0"/>
    <s v="HI"/>
    <s v="390-5316"/>
    <s v="Male"/>
    <n v="34"/>
    <s v="No"/>
    <s v="No"/>
    <s v="No"/>
    <n v="0"/>
    <s v="No"/>
    <x v="0"/>
    <s v="Credit Card"/>
    <n v="11"/>
    <n v="210"/>
    <x v="0"/>
    <n v="0"/>
    <x v="0"/>
  </r>
  <r>
    <s v="1017-CTFN"/>
    <s v="No"/>
    <n v="2"/>
    <n v="9"/>
    <n v="20.8"/>
    <n v="6"/>
    <n v="24"/>
    <s v="Yes"/>
    <s v="no"/>
    <n v="6"/>
    <n v="0"/>
    <n v="2"/>
    <s v="Yes"/>
    <n v="0"/>
    <s v="WV"/>
    <s v="401-4844"/>
    <s v="Female"/>
    <n v="37"/>
    <s v="No"/>
    <s v="No"/>
    <s v="No"/>
    <n v="0"/>
    <s v="No"/>
    <x v="0"/>
    <s v="Direct Debit"/>
    <n v="12"/>
    <n v="22"/>
    <x v="0"/>
    <n v="0"/>
    <x v="0"/>
  </r>
  <r>
    <s v="7231-XNDC"/>
    <s v="No"/>
    <n v="25"/>
    <n v="31"/>
    <n v="100.9"/>
    <n v="75"/>
    <n v="155"/>
    <s v="Yes"/>
    <s v="no"/>
    <n v="51.7"/>
    <n v="0"/>
    <n v="2"/>
    <s v="Yes"/>
    <n v="0"/>
    <s v="MI"/>
    <s v="369-6308"/>
    <s v="Female"/>
    <n v="34"/>
    <s v="No"/>
    <s v="No"/>
    <s v="No"/>
    <n v="0"/>
    <s v="Yes"/>
    <x v="1"/>
    <s v="Direct Debit"/>
    <n v="32"/>
    <n v="800"/>
    <x v="0"/>
    <n v="0"/>
    <x v="0"/>
  </r>
  <r>
    <s v="2689-UYBB"/>
    <s v="No"/>
    <n v="48"/>
    <n v="325"/>
    <n v="726.9"/>
    <n v="384"/>
    <n v="710.4"/>
    <s v="Yes"/>
    <s v="no"/>
    <n v="142.1"/>
    <n v="0"/>
    <n v="6"/>
    <s v="No"/>
    <n v="48"/>
    <s v="NJ"/>
    <s v="405-7119"/>
    <s v="Male"/>
    <n v="44"/>
    <s v="No"/>
    <s v="No"/>
    <s v="No"/>
    <n v="0"/>
    <s v="No"/>
    <x v="1"/>
    <s v="Direct Debit"/>
    <n v="43"/>
    <n v="2061"/>
    <x v="0"/>
    <n v="0"/>
    <x v="0"/>
  </r>
  <r>
    <s v="6691-USGH"/>
    <s v="No"/>
    <n v="63"/>
    <n v="199"/>
    <n v="626.29999999999995"/>
    <n v="378"/>
    <n v="875.7"/>
    <s v="Yes"/>
    <s v="no"/>
    <n v="175.1"/>
    <n v="0"/>
    <n v="4"/>
    <s v="Yes"/>
    <n v="0"/>
    <s v="NJ"/>
    <s v="405-3309"/>
    <s v="Female"/>
    <n v="49"/>
    <s v="No"/>
    <s v="No"/>
    <s v="No"/>
    <n v="0"/>
    <s v="Yes"/>
    <x v="0"/>
    <s v="Credit Card"/>
    <n v="55"/>
    <n v="3450"/>
    <x v="0"/>
    <n v="0"/>
    <x v="0"/>
  </r>
  <r>
    <s v="2871-IOVG"/>
    <s v="No"/>
    <n v="1"/>
    <n v="2"/>
    <n v="5"/>
    <n v="0"/>
    <n v="0"/>
    <s v="No"/>
    <s v="no"/>
    <n v="0"/>
    <n v="0"/>
    <n v="21"/>
    <s v="Yes"/>
    <n v="0"/>
    <s v="NM"/>
    <s v="377-2725"/>
    <s v="Female"/>
    <n v="29"/>
    <s v="Yes"/>
    <s v="No"/>
    <s v="No"/>
    <n v="0"/>
    <s v="No"/>
    <x v="0"/>
    <s v="Credit Card"/>
    <n v="32"/>
    <n v="32"/>
    <x v="0"/>
    <n v="0"/>
    <x v="0"/>
  </r>
  <r>
    <s v="9108-SGNE"/>
    <s v="No"/>
    <n v="10"/>
    <n v="18"/>
    <n v="41.1"/>
    <n v="30"/>
    <n v="111"/>
    <s v="Yes"/>
    <s v="yes"/>
    <n v="0"/>
    <n v="0"/>
    <n v="0"/>
    <s v="No"/>
    <n v="0"/>
    <s v="MS"/>
    <s v="405-6398"/>
    <s v="Male"/>
    <n v="45"/>
    <s v="No"/>
    <s v="No"/>
    <s v="No"/>
    <n v="0"/>
    <s v="No"/>
    <x v="0"/>
    <s v="Credit Card"/>
    <n v="10"/>
    <n v="99"/>
    <x v="0"/>
    <n v="0"/>
    <x v="0"/>
  </r>
  <r>
    <s v="6083-DLXF"/>
    <s v="No"/>
    <n v="52"/>
    <n v="283"/>
    <n v="682.5"/>
    <n v="156"/>
    <n v="691.6"/>
    <s v="Yes"/>
    <s v="yes"/>
    <n v="0"/>
    <n v="0"/>
    <n v="2"/>
    <s v="Yes"/>
    <n v="0"/>
    <s v="TX"/>
    <s v="355-9366"/>
    <s v="Male"/>
    <n v="80"/>
    <s v="No"/>
    <s v="Yes"/>
    <s v="No"/>
    <n v="0"/>
    <s v="No"/>
    <x v="2"/>
    <s v="Direct Debit"/>
    <n v="45"/>
    <n v="2382"/>
    <x v="0"/>
    <n v="0"/>
    <x v="0"/>
  </r>
  <r>
    <s v="7156-CJTM"/>
    <s v="No"/>
    <n v="59"/>
    <n v="102"/>
    <n v="236.8"/>
    <n v="295"/>
    <n v="542.79999999999995"/>
    <s v="Yes"/>
    <s v="no"/>
    <n v="135.69999999999999"/>
    <n v="0"/>
    <n v="10"/>
    <s v="No"/>
    <n v="5"/>
    <s v="OK"/>
    <s v="403-1128"/>
    <s v="Female"/>
    <n v="67"/>
    <s v="No"/>
    <s v="Yes"/>
    <s v="No"/>
    <n v="0"/>
    <s v="No"/>
    <x v="2"/>
    <s v="Direct Debit"/>
    <n v="32"/>
    <n v="1872"/>
    <x v="0"/>
    <n v="0"/>
    <x v="0"/>
  </r>
  <r>
    <s v="4563-FCIB"/>
    <s v="No"/>
    <n v="66"/>
    <n v="288"/>
    <n v="658.4"/>
    <n v="132"/>
    <n v="653.4"/>
    <s v="Yes"/>
    <s v="no"/>
    <n v="130.69999999999999"/>
    <n v="0"/>
    <n v="5"/>
    <s v="Yes"/>
    <n v="0"/>
    <s v="ID"/>
    <s v="384-9682"/>
    <s v="Male"/>
    <n v="50"/>
    <s v="No"/>
    <s v="No"/>
    <s v="No"/>
    <n v="0"/>
    <s v="Yes"/>
    <x v="1"/>
    <s v="Credit Card"/>
    <n v="65"/>
    <n v="4257"/>
    <x v="0"/>
    <n v="0"/>
    <x v="0"/>
  </r>
  <r>
    <s v="9386-WSRK"/>
    <s v="No"/>
    <n v="63"/>
    <n v="360"/>
    <n v="694.2"/>
    <n v="567"/>
    <n v="680.4"/>
    <s v="Yes"/>
    <s v="no"/>
    <n v="136.1"/>
    <n v="0"/>
    <n v="12"/>
    <s v="Yes"/>
    <n v="0"/>
    <s v="WY"/>
    <s v="395-1229"/>
    <s v="Female"/>
    <n v="38"/>
    <s v="No"/>
    <s v="No"/>
    <s v="No"/>
    <n v="0"/>
    <s v="No"/>
    <x v="1"/>
    <s v="Direct Debit"/>
    <n v="66"/>
    <n v="4144"/>
    <x v="0"/>
    <n v="0"/>
    <x v="0"/>
  </r>
  <r>
    <s v="1177-FUHA"/>
    <s v="No"/>
    <n v="65"/>
    <n v="146"/>
    <n v="388.1"/>
    <n v="65"/>
    <n v="695.5"/>
    <s v="Yes"/>
    <s v="no"/>
    <n v="231.8"/>
    <n v="0"/>
    <n v="5"/>
    <s v="Yes"/>
    <n v="0"/>
    <s v="WV"/>
    <s v="346-4919"/>
    <s v="Male"/>
    <n v="62"/>
    <s v="No"/>
    <s v="No"/>
    <s v="No"/>
    <n v="0"/>
    <s v="Yes"/>
    <x v="2"/>
    <s v="Direct Debit"/>
    <n v="45"/>
    <n v="2902"/>
    <x v="0"/>
    <n v="0"/>
    <x v="0"/>
  </r>
  <r>
    <s v="3271-GTND"/>
    <s v="No"/>
    <n v="66"/>
    <n v="384"/>
    <n v="1054.8"/>
    <n v="462"/>
    <n v="528"/>
    <s v="Yes"/>
    <s v="no"/>
    <n v="176"/>
    <n v="0"/>
    <n v="15"/>
    <s v="Yes"/>
    <n v="0"/>
    <s v="DE"/>
    <s v="354-9068"/>
    <s v="Male"/>
    <n v="55"/>
    <s v="No"/>
    <s v="No"/>
    <s v="No"/>
    <n v="0"/>
    <s v="Yes"/>
    <x v="2"/>
    <s v="Direct Debit"/>
    <n v="61"/>
    <n v="4006"/>
    <x v="0"/>
    <n v="0"/>
    <x v="0"/>
  </r>
  <r>
    <s v="2339-BWAB"/>
    <s v="No"/>
    <n v="42"/>
    <n v="214"/>
    <n v="375.9"/>
    <n v="294"/>
    <n v="298.2"/>
    <s v="Yes"/>
    <s v="no"/>
    <n v="74.599999999999994"/>
    <n v="0"/>
    <n v="3"/>
    <s v="Yes"/>
    <n v="0"/>
    <s v="CA"/>
    <s v="369-2743"/>
    <s v="Female"/>
    <n v="52"/>
    <s v="No"/>
    <s v="No"/>
    <s v="No"/>
    <n v="0"/>
    <s v="Yes"/>
    <x v="2"/>
    <s v="Credit Card"/>
    <n v="45"/>
    <n v="1893"/>
    <x v="0"/>
    <n v="0"/>
    <x v="0"/>
  </r>
  <r>
    <s v="7150-SIBT"/>
    <s v="No"/>
    <n v="9"/>
    <n v="19"/>
    <n v="69.5"/>
    <n v="9"/>
    <n v="55.8"/>
    <s v="Yes"/>
    <s v="no"/>
    <n v="14"/>
    <n v="0"/>
    <n v="0"/>
    <s v="No"/>
    <n v="0"/>
    <s v="MD"/>
    <s v="376-4292"/>
    <s v="Male"/>
    <n v="61"/>
    <s v="No"/>
    <s v="No"/>
    <s v="No"/>
    <n v="0"/>
    <s v="No"/>
    <x v="0"/>
    <s v="Credit Card"/>
    <n v="8"/>
    <n v="74"/>
    <x v="0"/>
    <n v="0"/>
    <x v="0"/>
  </r>
  <r>
    <s v="9344-MKXY"/>
    <s v="No"/>
    <n v="4"/>
    <n v="13"/>
    <n v="24.9"/>
    <n v="24"/>
    <n v="34.799999999999997"/>
    <s v="Yes"/>
    <s v="no"/>
    <n v="8.6999999999999993"/>
    <n v="0"/>
    <n v="0"/>
    <s v="No"/>
    <n v="0"/>
    <s v="KS"/>
    <s v="400-6454"/>
    <s v="Male"/>
    <n v="32"/>
    <s v="No"/>
    <s v="No"/>
    <s v="No"/>
    <n v="0"/>
    <s v="No"/>
    <x v="1"/>
    <s v="Credit Card"/>
    <n v="7"/>
    <n v="26"/>
    <x v="0"/>
    <n v="0"/>
    <x v="0"/>
  </r>
  <r>
    <s v="5095-KHLA"/>
    <s v="No"/>
    <n v="3"/>
    <n v="7"/>
    <n v="23.3"/>
    <n v="21"/>
    <n v="33.9"/>
    <s v="Yes"/>
    <s v="no"/>
    <n v="6.8"/>
    <n v="0"/>
    <n v="6"/>
    <s v="Yes"/>
    <n v="0"/>
    <s v="IN"/>
    <s v="383-4641"/>
    <s v="Male"/>
    <n v="31"/>
    <s v="No"/>
    <s v="No"/>
    <s v="No"/>
    <n v="0"/>
    <s v="Yes"/>
    <x v="0"/>
    <s v="Credit Card"/>
    <n v="18"/>
    <n v="46"/>
    <x v="0"/>
    <n v="0"/>
    <x v="0"/>
  </r>
  <r>
    <s v="3453-MXVP"/>
    <s v="No"/>
    <n v="43"/>
    <n v="81"/>
    <n v="217.1"/>
    <n v="129"/>
    <n v="460.1"/>
    <s v="Yes"/>
    <s v="no"/>
    <n v="92"/>
    <n v="0"/>
    <n v="0"/>
    <s v="No"/>
    <n v="0"/>
    <s v="SC"/>
    <s v="368-5165"/>
    <s v="Male"/>
    <n v="63"/>
    <s v="No"/>
    <s v="No"/>
    <s v="No"/>
    <n v="0"/>
    <s v="No"/>
    <x v="0"/>
    <s v="Direct Debit"/>
    <n v="10"/>
    <n v="443"/>
    <x v="0"/>
    <n v="0"/>
    <x v="0"/>
  </r>
  <r>
    <s v="8205-NWJS"/>
    <s v="No"/>
    <n v="5"/>
    <n v="22"/>
    <n v="54.2"/>
    <n v="15"/>
    <n v="60"/>
    <s v="Yes"/>
    <s v="no"/>
    <n v="20"/>
    <n v="0"/>
    <n v="0"/>
    <s v="No"/>
    <n v="0"/>
    <s v="WI"/>
    <s v="363-7979"/>
    <s v="Male"/>
    <n v="34"/>
    <s v="No"/>
    <s v="No"/>
    <s v="No"/>
    <n v="0"/>
    <s v="No"/>
    <x v="0"/>
    <s v="Credit Card"/>
    <n v="13"/>
    <n v="71"/>
    <x v="0"/>
    <n v="0"/>
    <x v="0"/>
  </r>
  <r>
    <s v="8807-OJVS"/>
    <s v="No"/>
    <n v="1"/>
    <n v="3"/>
    <n v="5"/>
    <n v="9"/>
    <n v="12.6"/>
    <s v="Yes"/>
    <s v="no"/>
    <n v="4.2"/>
    <n v="0"/>
    <n v="0"/>
    <s v="No"/>
    <n v="0"/>
    <s v="IN"/>
    <s v="334-9818"/>
    <s v="Male"/>
    <n v="20"/>
    <s v="Yes"/>
    <s v="No"/>
    <s v="No"/>
    <n v="0"/>
    <s v="No"/>
    <x v="0"/>
    <s v="Direct Debit"/>
    <n v="12"/>
    <n v="12"/>
    <x v="0"/>
    <n v="0"/>
    <x v="0"/>
  </r>
  <r>
    <s v="3091-YEPY"/>
    <s v="No"/>
    <n v="29"/>
    <n v="58"/>
    <n v="173"/>
    <n v="116"/>
    <n v="411.8"/>
    <s v="Yes"/>
    <s v="yes"/>
    <n v="0"/>
    <n v="0"/>
    <n v="0"/>
    <s v="No"/>
    <n v="0"/>
    <s v="IL"/>
    <s v="352-5787"/>
    <s v="Male"/>
    <n v="30"/>
    <s v="No"/>
    <s v="No"/>
    <s v="No"/>
    <n v="0"/>
    <s v="No"/>
    <x v="1"/>
    <s v="Credit Card"/>
    <n v="13"/>
    <n v="389"/>
    <x v="0"/>
    <n v="0"/>
    <x v="0"/>
  </r>
  <r>
    <s v="3196-JIPD"/>
    <s v="No"/>
    <n v="25"/>
    <n v="168"/>
    <n v="329.1"/>
    <n v="100"/>
    <n v="237.5"/>
    <s v="Yes"/>
    <s v="no"/>
    <n v="47.5"/>
    <n v="0"/>
    <n v="10"/>
    <s v="Yes"/>
    <n v="0"/>
    <s v="DC"/>
    <s v="327-9957"/>
    <s v="Male"/>
    <n v="21"/>
    <s v="Yes"/>
    <s v="No"/>
    <s v="No"/>
    <n v="0"/>
    <s v="Yes"/>
    <x v="2"/>
    <s v="Direct Debit"/>
    <n v="40"/>
    <n v="1020"/>
    <x v="0"/>
    <n v="0"/>
    <x v="0"/>
  </r>
  <r>
    <s v="0638-EFFG"/>
    <s v="No"/>
    <n v="13"/>
    <n v="93"/>
    <n v="199.2"/>
    <n v="39"/>
    <n v="139.1"/>
    <s v="Yes"/>
    <s v="no"/>
    <n v="34.799999999999997"/>
    <n v="0"/>
    <n v="3"/>
    <s v="No"/>
    <n v="52"/>
    <s v="MS"/>
    <s v="421-3226"/>
    <s v="Male"/>
    <n v="57"/>
    <s v="No"/>
    <s v="No"/>
    <s v="No"/>
    <n v="0"/>
    <s v="No"/>
    <x v="0"/>
    <s v="Direct Debit"/>
    <n v="30"/>
    <n v="393"/>
    <x v="0"/>
    <n v="0"/>
    <x v="0"/>
  </r>
  <r>
    <s v="2547-XSSS"/>
    <s v="No"/>
    <n v="64"/>
    <n v="217"/>
    <n v="578.79999999999995"/>
    <n v="384"/>
    <n v="672"/>
    <s v="Yes"/>
    <s v="yes"/>
    <n v="0"/>
    <n v="0"/>
    <n v="10"/>
    <s v="Yes"/>
    <n v="0"/>
    <s v="VA"/>
    <s v="391-4358"/>
    <s v="Female"/>
    <n v="36"/>
    <s v="No"/>
    <s v="No"/>
    <s v="No"/>
    <n v="0"/>
    <s v="Yes"/>
    <x v="1"/>
    <s v="Direct Debit"/>
    <n v="58"/>
    <n v="3751"/>
    <x v="0"/>
    <n v="0"/>
    <x v="0"/>
  </r>
  <r>
    <s v="0996-ZHCZ"/>
    <s v="No"/>
    <n v="13"/>
    <n v="87"/>
    <n v="198.7"/>
    <n v="26"/>
    <n v="156"/>
    <s v="Yes"/>
    <s v="no"/>
    <n v="78"/>
    <n v="0"/>
    <n v="0"/>
    <s v="No"/>
    <n v="0"/>
    <s v="NV"/>
    <s v="419-2369"/>
    <s v="Female"/>
    <n v="55"/>
    <s v="No"/>
    <s v="No"/>
    <s v="No"/>
    <n v="0"/>
    <s v="No"/>
    <x v="1"/>
    <s v="Credit Card"/>
    <n v="7"/>
    <n v="98"/>
    <x v="0"/>
    <n v="0"/>
    <x v="0"/>
  </r>
  <r>
    <s v="8331-LUEE"/>
    <s v="No"/>
    <n v="24"/>
    <n v="90"/>
    <n v="212.8"/>
    <n v="120"/>
    <n v="146.4"/>
    <s v="Yes"/>
    <s v="no"/>
    <n v="48.8"/>
    <n v="0"/>
    <n v="17"/>
    <s v="Yes"/>
    <n v="0"/>
    <s v="NJ"/>
    <s v="373-3959"/>
    <s v="Male"/>
    <n v="27"/>
    <s v="Yes"/>
    <s v="No"/>
    <s v="No"/>
    <n v="0"/>
    <s v="Yes"/>
    <x v="0"/>
    <s v="Direct Debit"/>
    <n v="10"/>
    <n v="242"/>
    <x v="0"/>
    <n v="0"/>
    <x v="0"/>
  </r>
  <r>
    <s v="5712-YXJY"/>
    <s v="No"/>
    <n v="6"/>
    <n v="28"/>
    <n v="69.099999999999994"/>
    <n v="18"/>
    <n v="79.2"/>
    <s v="Yes"/>
    <s v="yes"/>
    <n v="0"/>
    <n v="0"/>
    <n v="3"/>
    <s v="No"/>
    <n v="16"/>
    <s v="ME"/>
    <s v="358-1346"/>
    <s v="Male"/>
    <n v="36"/>
    <s v="No"/>
    <s v="No"/>
    <s v="No"/>
    <n v="0"/>
    <s v="No"/>
    <x v="0"/>
    <s v="Credit Card"/>
    <n v="28"/>
    <n v="160"/>
    <x v="0"/>
    <n v="0"/>
    <x v="0"/>
  </r>
  <r>
    <s v="4997-COGG"/>
    <s v="No"/>
    <n v="9"/>
    <n v="27"/>
    <n v="111.2"/>
    <n v="54"/>
    <n v="110.7"/>
    <s v="Yes"/>
    <s v="no"/>
    <n v="55.4"/>
    <n v="0"/>
    <n v="0"/>
    <s v="No"/>
    <n v="0"/>
    <s v="WI"/>
    <s v="344-5967"/>
    <s v="Male"/>
    <n v="29"/>
    <s v="Yes"/>
    <s v="No"/>
    <s v="No"/>
    <n v="0"/>
    <s v="No"/>
    <x v="0"/>
    <s v="Direct Debit"/>
    <n v="8"/>
    <n v="75"/>
    <x v="0"/>
    <n v="0"/>
    <x v="0"/>
  </r>
  <r>
    <s v="3940-PPVI"/>
    <s v="No"/>
    <n v="13"/>
    <n v="86"/>
    <n v="194.2"/>
    <n v="39"/>
    <n v="133.9"/>
    <s v="Yes"/>
    <s v="no"/>
    <n v="44.6"/>
    <n v="0"/>
    <n v="4"/>
    <s v="Yes"/>
    <n v="0"/>
    <s v="VT"/>
    <s v="396-6390"/>
    <s v="Female"/>
    <n v="38"/>
    <s v="No"/>
    <s v="No"/>
    <s v="No"/>
    <n v="0"/>
    <s v="No"/>
    <x v="1"/>
    <s v="Credit Card"/>
    <n v="36"/>
    <n v="471"/>
    <x v="0"/>
    <n v="0"/>
    <x v="0"/>
  </r>
  <r>
    <s v="5375-VVSE"/>
    <s v="No"/>
    <n v="6"/>
    <n v="14"/>
    <n v="47.9"/>
    <n v="18"/>
    <n v="54"/>
    <s v="Yes"/>
    <s v="no"/>
    <n v="10.8"/>
    <n v="0"/>
    <n v="13"/>
    <s v="Yes"/>
    <n v="0"/>
    <s v="SC"/>
    <s v="360-1745"/>
    <s v="Male"/>
    <n v="80"/>
    <s v="No"/>
    <s v="Yes"/>
    <s v="No"/>
    <n v="0"/>
    <s v="No"/>
    <x v="2"/>
    <s v="Direct Debit"/>
    <n v="22"/>
    <n v="131"/>
    <x v="0"/>
    <n v="0"/>
    <x v="0"/>
  </r>
  <r>
    <s v="7032-KEVI"/>
    <s v="No"/>
    <n v="44"/>
    <n v="247"/>
    <n v="654.70000000000005"/>
    <n v="88"/>
    <n v="400.4"/>
    <s v="Yes"/>
    <s v="no"/>
    <n v="200.2"/>
    <n v="0"/>
    <n v="4"/>
    <s v="Yes"/>
    <n v="0"/>
    <s v="IA"/>
    <s v="344-6935"/>
    <s v="Female"/>
    <n v="36"/>
    <s v="No"/>
    <s v="No"/>
    <s v="No"/>
    <n v="0"/>
    <s v="No"/>
    <x v="0"/>
    <s v="Direct Debit"/>
    <n v="55"/>
    <n v="2403"/>
    <x v="0"/>
    <n v="0"/>
    <x v="0"/>
  </r>
  <r>
    <s v="1970-DKWU"/>
    <s v="No"/>
    <n v="26"/>
    <n v="174"/>
    <n v="386.9"/>
    <n v="78"/>
    <n v="239.2"/>
    <s v="Yes"/>
    <s v="no"/>
    <n v="59.8"/>
    <n v="0"/>
    <n v="10"/>
    <s v="Yes"/>
    <n v="0"/>
    <s v="MN"/>
    <s v="399-5291"/>
    <s v="Female"/>
    <n v="20"/>
    <s v="Yes"/>
    <s v="No"/>
    <s v="No"/>
    <n v="0"/>
    <s v="Yes"/>
    <x v="2"/>
    <s v="Direct Debit"/>
    <n v="61"/>
    <n v="1568"/>
    <x v="0"/>
    <n v="0"/>
    <x v="0"/>
  </r>
  <r>
    <s v="9433-QIXA"/>
    <s v="No"/>
    <n v="23"/>
    <n v="152"/>
    <n v="372.8"/>
    <n v="92"/>
    <n v="177.1"/>
    <s v="Yes"/>
    <s v="no"/>
    <n v="44.3"/>
    <n v="0"/>
    <n v="5"/>
    <s v="Yes"/>
    <n v="0"/>
    <s v="WA"/>
    <s v="329-9517"/>
    <s v="Female"/>
    <n v="61"/>
    <s v="No"/>
    <s v="No"/>
    <s v="No"/>
    <n v="0"/>
    <s v="Yes"/>
    <x v="0"/>
    <s v="Credit Card"/>
    <n v="45"/>
    <n v="1057"/>
    <x v="0"/>
    <n v="0"/>
    <x v="0"/>
  </r>
  <r>
    <s v="3902-FSYZ"/>
    <s v="No"/>
    <n v="58"/>
    <n v="257"/>
    <n v="754.9"/>
    <n v="174"/>
    <n v="319"/>
    <s v="Yes"/>
    <s v="no"/>
    <n v="79.8"/>
    <n v="0"/>
    <n v="8"/>
    <s v="Yes"/>
    <n v="0"/>
    <s v="ID"/>
    <s v="413-3177"/>
    <s v="Male"/>
    <n v="33"/>
    <s v="No"/>
    <s v="No"/>
    <s v="No"/>
    <n v="0"/>
    <s v="Yes"/>
    <x v="2"/>
    <s v="Direct Debit"/>
    <n v="33"/>
    <n v="1937"/>
    <x v="0"/>
    <n v="0"/>
    <x v="0"/>
  </r>
  <r>
    <s v="9849-NEPX"/>
    <s v="No"/>
    <n v="15"/>
    <n v="114"/>
    <n v="226.2"/>
    <n v="60"/>
    <n v="166.5"/>
    <s v="Yes"/>
    <s v="no"/>
    <n v="33.299999999999997"/>
    <n v="0"/>
    <n v="12"/>
    <s v="Yes"/>
    <n v="0"/>
    <s v="NC"/>
    <s v="347-5113"/>
    <s v="Female"/>
    <n v="33"/>
    <s v="No"/>
    <s v="No"/>
    <s v="No"/>
    <n v="0"/>
    <s v="No"/>
    <x v="0"/>
    <s v="Direct Debit"/>
    <n v="29"/>
    <n v="431"/>
    <x v="0"/>
    <n v="0"/>
    <x v="0"/>
  </r>
  <r>
    <s v="7743-DIXO"/>
    <s v="No"/>
    <n v="4"/>
    <n v="10"/>
    <n v="25.2"/>
    <n v="28"/>
    <n v="57.6"/>
    <s v="Yes"/>
    <s v="no"/>
    <n v="14.4"/>
    <n v="0"/>
    <n v="27"/>
    <s v="Yes"/>
    <n v="0"/>
    <s v="VA"/>
    <s v="330-2662"/>
    <s v="Male"/>
    <n v="29"/>
    <s v="Yes"/>
    <s v="No"/>
    <s v="No"/>
    <n v="0"/>
    <s v="No"/>
    <x v="0"/>
    <s v="Direct Debit"/>
    <n v="41"/>
    <n v="174"/>
    <x v="0"/>
    <n v="0"/>
    <x v="0"/>
  </r>
  <r>
    <s v="4443-KRIA"/>
    <s v="No"/>
    <n v="27"/>
    <n v="98"/>
    <n v="244.5"/>
    <n v="81"/>
    <n v="294.3"/>
    <s v="Yes"/>
    <s v="yes"/>
    <n v="0"/>
    <n v="0"/>
    <n v="5"/>
    <s v="No"/>
    <n v="67"/>
    <s v="MT"/>
    <s v="330-5824"/>
    <s v="Female"/>
    <n v="49"/>
    <s v="No"/>
    <s v="No"/>
    <s v="No"/>
    <n v="0"/>
    <s v="No"/>
    <x v="0"/>
    <s v="Direct Debit"/>
    <n v="36"/>
    <n v="980"/>
    <x v="0"/>
    <n v="0"/>
    <x v="0"/>
  </r>
  <r>
    <s v="3126-JQSI"/>
    <s v="No"/>
    <n v="55"/>
    <n v="248"/>
    <n v="441.8"/>
    <n v="110"/>
    <n v="891"/>
    <s v="Yes"/>
    <s v="no"/>
    <n v="222.8"/>
    <n v="0"/>
    <n v="2"/>
    <s v="Yes"/>
    <n v="0"/>
    <s v="HI"/>
    <s v="329-8788"/>
    <s v="Female"/>
    <n v="40"/>
    <s v="No"/>
    <s v="No"/>
    <s v="No"/>
    <n v="0"/>
    <s v="No"/>
    <x v="0"/>
    <s v="Direct Debit"/>
    <n v="43"/>
    <n v="2370"/>
    <x v="0"/>
    <n v="0"/>
    <x v="0"/>
  </r>
  <r>
    <s v="2575-TTIN"/>
    <s v="No"/>
    <n v="40"/>
    <n v="236"/>
    <n v="594.79999999999995"/>
    <n v="320"/>
    <n v="424"/>
    <s v="Yes"/>
    <s v="no"/>
    <n v="84.8"/>
    <n v="0"/>
    <n v="0"/>
    <s v="No"/>
    <n v="0"/>
    <s v="NY"/>
    <s v="389-6081"/>
    <s v="Female"/>
    <n v="47"/>
    <s v="No"/>
    <s v="No"/>
    <s v="No"/>
    <n v="0"/>
    <s v="No"/>
    <x v="2"/>
    <s v="Direct Debit"/>
    <n v="8"/>
    <n v="318"/>
    <x v="0"/>
    <n v="0"/>
    <x v="0"/>
  </r>
  <r>
    <s v="4959-FFQS"/>
    <s v="No"/>
    <n v="58"/>
    <n v="387"/>
    <n v="931.2"/>
    <n v="290"/>
    <n v="661.2"/>
    <s v="Yes"/>
    <s v="yes"/>
    <n v="0"/>
    <n v="0"/>
    <n v="7"/>
    <s v="Yes"/>
    <n v="0"/>
    <s v="KS"/>
    <s v="334-9163"/>
    <s v="Female"/>
    <n v="48"/>
    <s v="No"/>
    <s v="No"/>
    <s v="No"/>
    <n v="0"/>
    <s v="No"/>
    <x v="2"/>
    <s v="Direct Debit"/>
    <n v="28"/>
    <n v="1622"/>
    <x v="0"/>
    <n v="0"/>
    <x v="0"/>
  </r>
  <r>
    <s v="7112-PVAD"/>
    <s v="No"/>
    <n v="57"/>
    <n v="160"/>
    <n v="511.2"/>
    <n v="456"/>
    <n v="775.2"/>
    <s v="Yes"/>
    <s v="no"/>
    <n v="155"/>
    <n v="2"/>
    <n v="1"/>
    <s v="No"/>
    <n v="39"/>
    <s v="MA"/>
    <s v="411-4293"/>
    <s v="Male"/>
    <n v="41"/>
    <s v="No"/>
    <s v="No"/>
    <s v="No"/>
    <n v="0"/>
    <s v="Yes"/>
    <x v="2"/>
    <s v="Direct Debit"/>
    <n v="52"/>
    <n v="2936"/>
    <x v="0"/>
    <n v="0"/>
    <x v="0"/>
  </r>
  <r>
    <s v="3830-UJFO"/>
    <s v="No"/>
    <n v="36"/>
    <n v="135"/>
    <n v="287"/>
    <n v="108"/>
    <n v="126"/>
    <s v="Yes"/>
    <s v="no"/>
    <n v="42"/>
    <n v="0"/>
    <n v="15"/>
    <s v="Yes"/>
    <n v="0"/>
    <s v="CO"/>
    <s v="364-6445"/>
    <s v="Male"/>
    <n v="72"/>
    <s v="No"/>
    <s v="Yes"/>
    <s v="No"/>
    <n v="0"/>
    <s v="Yes"/>
    <x v="2"/>
    <s v="Direct Debit"/>
    <n v="24"/>
    <n v="857"/>
    <x v="0"/>
    <n v="0"/>
    <x v="0"/>
  </r>
  <r>
    <s v="5368-PWYB"/>
    <s v="No"/>
    <n v="68"/>
    <n v="258"/>
    <n v="675.1"/>
    <n v="272"/>
    <n v="836.4"/>
    <s v="Yes"/>
    <s v="no"/>
    <n v="167.3"/>
    <n v="0"/>
    <n v="0"/>
    <s v="No"/>
    <n v="0"/>
    <s v="ME"/>
    <s v="380-9674"/>
    <s v="Male"/>
    <n v="22"/>
    <s v="Yes"/>
    <s v="No"/>
    <s v="No"/>
    <n v="0"/>
    <s v="No"/>
    <x v="2"/>
    <s v="Credit Card"/>
    <n v="11"/>
    <n v="771"/>
    <x v="0"/>
    <n v="0"/>
    <x v="0"/>
  </r>
  <r>
    <s v="7866-LRVG"/>
    <s v="No"/>
    <n v="75"/>
    <n v="120"/>
    <n v="298.10000000000002"/>
    <n v="450"/>
    <n v="1372.5"/>
    <s v="Yes"/>
    <s v="no"/>
    <n v="343.1"/>
    <n v="0"/>
    <n v="1"/>
    <s v="Yes"/>
    <n v="0"/>
    <s v="ID"/>
    <s v="358-3692"/>
    <s v="Female"/>
    <n v="37"/>
    <s v="No"/>
    <s v="No"/>
    <s v="No"/>
    <n v="0"/>
    <s v="Yes"/>
    <x v="2"/>
    <s v="Direct Debit"/>
    <n v="41"/>
    <n v="3037"/>
    <x v="0"/>
    <n v="0"/>
    <x v="0"/>
  </r>
  <r>
    <s v="8526-LKSE"/>
    <s v="No"/>
    <n v="42"/>
    <n v="229"/>
    <n v="466.4"/>
    <n v="378"/>
    <n v="478.8"/>
    <s v="Yes"/>
    <s v="no"/>
    <n v="95.8"/>
    <n v="2"/>
    <n v="0"/>
    <s v="No"/>
    <n v="0"/>
    <s v="WI"/>
    <s v="400-5831"/>
    <s v="Female"/>
    <n v="39"/>
    <s v="No"/>
    <s v="No"/>
    <s v="No"/>
    <n v="0"/>
    <s v="No"/>
    <x v="2"/>
    <s v="Credit Card"/>
    <n v="11"/>
    <n v="470"/>
    <x v="0"/>
    <n v="0"/>
    <x v="0"/>
  </r>
  <r>
    <s v="7338-QSBA"/>
    <s v="No"/>
    <n v="4"/>
    <n v="20"/>
    <n v="52"/>
    <n v="12"/>
    <n v="41.2"/>
    <s v="Yes"/>
    <s v="no"/>
    <n v="10.3"/>
    <n v="2"/>
    <n v="4"/>
    <s v="Yes"/>
    <n v="0"/>
    <s v="WY"/>
    <s v="391-2159"/>
    <s v="Female"/>
    <n v="68"/>
    <s v="No"/>
    <s v="Yes"/>
    <s v="No"/>
    <n v="0"/>
    <s v="No"/>
    <x v="0"/>
    <s v="Direct Debit"/>
    <n v="19"/>
    <n v="75"/>
    <x v="0"/>
    <n v="0"/>
    <x v="0"/>
  </r>
  <r>
    <s v="5395-ZGMZ"/>
    <s v="No"/>
    <n v="54"/>
    <n v="155"/>
    <n v="324.8"/>
    <n v="108"/>
    <n v="712.8"/>
    <s v="Yes"/>
    <s v="no"/>
    <n v="356.4"/>
    <n v="1"/>
    <n v="0"/>
    <s v="No"/>
    <n v="0"/>
    <s v="IL"/>
    <s v="398-5954"/>
    <s v="Male"/>
    <n v="33"/>
    <s v="No"/>
    <s v="No"/>
    <s v="No"/>
    <n v="0"/>
    <s v="No"/>
    <x v="1"/>
    <s v="Direct Debit"/>
    <n v="9"/>
    <n v="489"/>
    <x v="0"/>
    <n v="0"/>
    <x v="0"/>
  </r>
  <r>
    <s v="9408-MUBW"/>
    <s v="No"/>
    <n v="39"/>
    <n v="121"/>
    <n v="309"/>
    <n v="156"/>
    <n v="647.4"/>
    <s v="Yes"/>
    <s v="no"/>
    <n v="215.8"/>
    <n v="1"/>
    <n v="0"/>
    <s v="No"/>
    <n v="0"/>
    <s v="MI"/>
    <s v="405-4303"/>
    <s v="Male"/>
    <n v="42"/>
    <s v="No"/>
    <s v="No"/>
    <s v="No"/>
    <n v="0"/>
    <s v="No"/>
    <x v="2"/>
    <s v="Direct Debit"/>
    <n v="12"/>
    <n v="477"/>
    <x v="0"/>
    <n v="0"/>
    <x v="0"/>
  </r>
  <r>
    <s v="5924-ZEGJ"/>
    <s v="No"/>
    <n v="64"/>
    <n v="111"/>
    <n v="450.1"/>
    <n v="320"/>
    <n v="838.4"/>
    <s v="Yes"/>
    <s v="no"/>
    <n v="209.6"/>
    <n v="2"/>
    <n v="0"/>
    <s v="No"/>
    <n v="0"/>
    <s v="OR"/>
    <s v="406-4100"/>
    <s v="Male"/>
    <n v="55"/>
    <s v="No"/>
    <s v="No"/>
    <s v="No"/>
    <n v="0"/>
    <s v="No"/>
    <x v="2"/>
    <s v="Credit Card"/>
    <n v="13"/>
    <n v="807"/>
    <x v="0"/>
    <n v="0"/>
    <x v="0"/>
  </r>
  <r>
    <s v="6473-YBGF"/>
    <s v="No"/>
    <n v="14"/>
    <n v="45"/>
    <n v="100.6"/>
    <n v="126"/>
    <n v="200.2"/>
    <s v="Yes"/>
    <s v="no"/>
    <n v="50.1"/>
    <n v="2"/>
    <n v="0"/>
    <s v="No"/>
    <n v="0"/>
    <s v="VA"/>
    <s v="352-4401"/>
    <s v="Male"/>
    <n v="51"/>
    <s v="No"/>
    <s v="No"/>
    <s v="No"/>
    <n v="0"/>
    <s v="No"/>
    <x v="0"/>
    <s v="Direct Debit"/>
    <n v="9"/>
    <n v="130"/>
    <x v="0"/>
    <n v="0"/>
    <x v="0"/>
  </r>
  <r>
    <s v="1027-HKZF"/>
    <s v="No"/>
    <n v="14"/>
    <n v="61"/>
    <n v="148.80000000000001"/>
    <n v="154"/>
    <n v="142.80000000000001"/>
    <s v="Yes"/>
    <s v="no"/>
    <n v="47.6"/>
    <n v="2"/>
    <n v="1"/>
    <s v="Yes"/>
    <n v="0"/>
    <s v="SD"/>
    <s v="347-1473"/>
    <s v="Female"/>
    <n v="33"/>
    <s v="No"/>
    <s v="No"/>
    <s v="No"/>
    <n v="0"/>
    <s v="No"/>
    <x v="1"/>
    <s v="Direct Debit"/>
    <n v="21"/>
    <n v="278"/>
    <x v="0"/>
    <n v="0"/>
    <x v="0"/>
  </r>
  <r>
    <s v="8504-FZKV"/>
    <s v="No"/>
    <n v="1"/>
    <n v="4"/>
    <n v="13"/>
    <n v="4"/>
    <n v="10.3"/>
    <s v="Yes"/>
    <s v="no"/>
    <n v="5.2"/>
    <n v="0"/>
    <n v="3"/>
    <s v="Yes"/>
    <n v="0"/>
    <s v="AL"/>
    <s v="347-2016"/>
    <s v="Male"/>
    <n v="48"/>
    <s v="No"/>
    <s v="No"/>
    <s v="No"/>
    <n v="0"/>
    <s v="No"/>
    <x v="0"/>
    <s v="Credit Card"/>
    <n v="33"/>
    <n v="33"/>
    <x v="0"/>
    <n v="0"/>
    <x v="0"/>
  </r>
  <r>
    <s v="9723-WTDK"/>
    <s v="No"/>
    <n v="1"/>
    <n v="4"/>
    <n v="9"/>
    <n v="6"/>
    <n v="6.3"/>
    <s v="Yes"/>
    <s v="yes"/>
    <n v="0"/>
    <n v="1"/>
    <n v="0"/>
    <s v="No"/>
    <n v="0"/>
    <s v="MS"/>
    <s v="388-8948"/>
    <s v="Male"/>
    <n v="36"/>
    <s v="No"/>
    <s v="No"/>
    <s v="No"/>
    <n v="0"/>
    <s v="No"/>
    <x v="2"/>
    <s v="Credit Card"/>
    <n v="9"/>
    <n v="9"/>
    <x v="0"/>
    <n v="0"/>
    <x v="0"/>
  </r>
  <r>
    <s v="8171-JQFF"/>
    <s v="No"/>
    <n v="59"/>
    <n v="146"/>
    <n v="355.5"/>
    <n v="354"/>
    <n v="619.5"/>
    <s v="Yes"/>
    <s v="no"/>
    <n v="123.9"/>
    <n v="2"/>
    <n v="7"/>
    <s v="Yes"/>
    <n v="0"/>
    <s v="HI"/>
    <s v="367-2598"/>
    <s v="Male"/>
    <n v="26"/>
    <s v="Yes"/>
    <s v="No"/>
    <s v="No"/>
    <n v="0"/>
    <s v="Yes"/>
    <x v="2"/>
    <s v="Direct Debit"/>
    <n v="22"/>
    <n v="1306"/>
    <x v="0"/>
    <n v="0"/>
    <x v="0"/>
  </r>
  <r>
    <s v="7788-TXTG"/>
    <s v="No"/>
    <n v="41"/>
    <n v="97"/>
    <n v="247.8"/>
    <n v="205"/>
    <n v="307.5"/>
    <s v="Yes"/>
    <s v="no"/>
    <n v="153.80000000000001"/>
    <n v="0"/>
    <n v="11"/>
    <s v="Yes"/>
    <n v="0"/>
    <s v="WV"/>
    <s v="332-3693"/>
    <s v="Male"/>
    <n v="32"/>
    <s v="No"/>
    <s v="No"/>
    <s v="No"/>
    <n v="0"/>
    <s v="No"/>
    <x v="1"/>
    <s v="Credit Card"/>
    <n v="31"/>
    <n v="1284"/>
    <x v="0"/>
    <n v="0"/>
    <x v="0"/>
  </r>
  <r>
    <s v="6261-JLQO"/>
    <s v="No"/>
    <n v="66"/>
    <n v="215"/>
    <n v="394.2"/>
    <n v="594"/>
    <n v="765.6"/>
    <s v="Yes"/>
    <s v="no"/>
    <n v="382.8"/>
    <n v="0"/>
    <n v="6"/>
    <s v="Yes"/>
    <n v="0"/>
    <s v="WV"/>
    <s v="403-9766"/>
    <s v="Female"/>
    <n v="27"/>
    <s v="Yes"/>
    <s v="No"/>
    <s v="No"/>
    <n v="0"/>
    <s v="Yes"/>
    <x v="2"/>
    <s v="Direct Debit"/>
    <n v="24"/>
    <n v="1570"/>
    <x v="0"/>
    <n v="0"/>
    <x v="0"/>
  </r>
  <r>
    <s v="0590-OTJH"/>
    <s v="No"/>
    <n v="65"/>
    <n v="136"/>
    <n v="326.89999999999998"/>
    <n v="975"/>
    <n v="676"/>
    <s v="Yes"/>
    <s v="no"/>
    <n v="135.19999999999999"/>
    <n v="0"/>
    <n v="1"/>
    <s v="Yes"/>
    <n v="0"/>
    <s v="NM"/>
    <s v="395-9214"/>
    <s v="Female"/>
    <n v="77"/>
    <s v="No"/>
    <s v="Yes"/>
    <s v="No"/>
    <n v="0"/>
    <s v="No"/>
    <x v="1"/>
    <s v="Credit Card"/>
    <n v="27"/>
    <n v="1761"/>
    <x v="0"/>
    <n v="0"/>
    <x v="0"/>
  </r>
  <r>
    <s v="5689-TDPU"/>
    <s v="No"/>
    <n v="50"/>
    <n v="307"/>
    <n v="747.8"/>
    <n v="250"/>
    <n v="515"/>
    <s v="Yes"/>
    <s v="no"/>
    <n v="257.5"/>
    <n v="2"/>
    <n v="7"/>
    <s v="Yes"/>
    <n v="0"/>
    <s v="DE"/>
    <s v="351-8894"/>
    <s v="Male"/>
    <n v="54"/>
    <s v="No"/>
    <s v="No"/>
    <s v="No"/>
    <n v="0"/>
    <s v="No"/>
    <x v="0"/>
    <s v="Direct Debit"/>
    <n v="41"/>
    <n v="2061"/>
    <x v="0"/>
    <n v="0"/>
    <x v="0"/>
  </r>
  <r>
    <s v="2709-DFHQ"/>
    <s v="No"/>
    <n v="41"/>
    <n v="220"/>
    <n v="607.70000000000005"/>
    <n v="123"/>
    <n v="430.5"/>
    <s v="Yes"/>
    <s v="no"/>
    <n v="107.6"/>
    <n v="1"/>
    <n v="0"/>
    <s v="No"/>
    <n v="0"/>
    <s v="NM"/>
    <s v="398-1332"/>
    <s v="Female"/>
    <n v="25"/>
    <s v="Yes"/>
    <s v="No"/>
    <s v="No"/>
    <n v="0"/>
    <s v="No"/>
    <x v="2"/>
    <s v="Paper Check"/>
    <n v="13"/>
    <n v="524"/>
    <x v="0"/>
    <n v="0"/>
    <x v="0"/>
  </r>
  <r>
    <s v="0579-LSWO"/>
    <s v="No"/>
    <n v="3"/>
    <n v="16"/>
    <n v="35"/>
    <n v="24"/>
    <n v="42"/>
    <s v="Yes"/>
    <s v="no"/>
    <n v="21"/>
    <n v="2"/>
    <n v="35"/>
    <s v="Yes"/>
    <n v="0"/>
    <s v="AZ"/>
    <s v="391-6260"/>
    <s v="Male"/>
    <n v="28"/>
    <s v="Yes"/>
    <s v="No"/>
    <s v="No"/>
    <n v="0"/>
    <s v="No"/>
    <x v="0"/>
    <s v="Direct Debit"/>
    <n v="16"/>
    <n v="51"/>
    <x v="0"/>
    <n v="0"/>
    <x v="0"/>
  </r>
  <r>
    <s v="6016-RZTJ"/>
    <s v="No"/>
    <n v="4"/>
    <n v="10"/>
    <n v="25.2"/>
    <n v="8"/>
    <n v="37.6"/>
    <s v="Yes"/>
    <s v="no"/>
    <n v="18.8"/>
    <n v="0"/>
    <n v="15"/>
    <s v="No"/>
    <n v="7"/>
    <s v="RI"/>
    <s v="336-1353"/>
    <s v="Female"/>
    <n v="21"/>
    <s v="Yes"/>
    <s v="No"/>
    <s v="No"/>
    <n v="0"/>
    <s v="Yes"/>
    <x v="0"/>
    <s v="Paper Check"/>
    <n v="17"/>
    <n v="70"/>
    <x v="0"/>
    <n v="0"/>
    <x v="0"/>
  </r>
  <r>
    <s v="3062-MDGL"/>
    <s v="No"/>
    <n v="11"/>
    <n v="61"/>
    <n v="148.6"/>
    <n v="44"/>
    <n v="49.5"/>
    <s v="Yes"/>
    <s v="yes"/>
    <n v="0"/>
    <n v="2"/>
    <n v="1"/>
    <s v="Yes"/>
    <n v="0"/>
    <s v="AL"/>
    <s v="380-3910"/>
    <s v="Female"/>
    <n v="58"/>
    <s v="No"/>
    <s v="No"/>
    <s v="No"/>
    <n v="0"/>
    <s v="Yes"/>
    <x v="0"/>
    <s v="Direct Debit"/>
    <n v="57"/>
    <n v="609"/>
    <x v="0"/>
    <n v="0"/>
    <x v="0"/>
  </r>
  <r>
    <s v="5973-RUUT"/>
    <s v="No"/>
    <n v="2"/>
    <n v="11"/>
    <n v="27.3"/>
    <n v="8"/>
    <n v="20.2"/>
    <s v="Yes"/>
    <s v="no"/>
    <n v="5.0999999999999996"/>
    <n v="0"/>
    <n v="5"/>
    <s v="Yes"/>
    <n v="0"/>
    <s v="WV"/>
    <s v="354-7820"/>
    <s v="Female"/>
    <n v="57"/>
    <s v="No"/>
    <s v="No"/>
    <s v="No"/>
    <n v="0"/>
    <s v="No"/>
    <x v="0"/>
    <s v="Paper Check"/>
    <n v="39"/>
    <n v="71"/>
    <x v="0"/>
    <n v="0"/>
    <x v="0"/>
  </r>
  <r>
    <s v="7919-IAZI"/>
    <s v="No"/>
    <n v="25"/>
    <n v="93"/>
    <n v="254.2"/>
    <n v="100"/>
    <n v="305"/>
    <s v="Yes"/>
    <s v="yes"/>
    <n v="0"/>
    <n v="2"/>
    <n v="2"/>
    <s v="Yes"/>
    <n v="0"/>
    <s v="ID"/>
    <s v="338-9952"/>
    <s v="Female"/>
    <n v="54"/>
    <s v="No"/>
    <s v="No"/>
    <s v="No"/>
    <n v="0"/>
    <s v="No"/>
    <x v="0"/>
    <s v="Direct Debit"/>
    <n v="52"/>
    <n v="1329"/>
    <x v="0"/>
    <n v="0"/>
    <x v="0"/>
  </r>
  <r>
    <s v="2401-PVUL"/>
    <s v="No"/>
    <n v="12"/>
    <n v="36"/>
    <n v="85.1"/>
    <n v="48"/>
    <n v="92.4"/>
    <s v="Yes"/>
    <s v="no"/>
    <n v="23.1"/>
    <n v="1"/>
    <n v="0"/>
    <s v="No"/>
    <n v="0"/>
    <s v="IN"/>
    <s v="329-8669"/>
    <s v="Female"/>
    <n v="28"/>
    <s v="Yes"/>
    <s v="No"/>
    <s v="No"/>
    <n v="0"/>
    <s v="No"/>
    <x v="0"/>
    <s v="Paper Check"/>
    <n v="13"/>
    <n v="164"/>
    <x v="0"/>
    <n v="0"/>
    <x v="0"/>
  </r>
  <r>
    <s v="2432-SMPP"/>
    <s v="No"/>
    <n v="61"/>
    <n v="303"/>
    <n v="607.9"/>
    <n v="305"/>
    <n v="610"/>
    <s v="Yes"/>
    <s v="no"/>
    <n v="305"/>
    <n v="2"/>
    <n v="2"/>
    <s v="No"/>
    <n v="88"/>
    <s v="WY"/>
    <s v="328-8808"/>
    <s v="Male"/>
    <n v="67"/>
    <s v="No"/>
    <s v="Yes"/>
    <s v="No"/>
    <n v="0"/>
    <s v="No"/>
    <x v="2"/>
    <s v="Direct Debit"/>
    <n v="55"/>
    <n v="3367"/>
    <x v="0"/>
    <n v="0"/>
    <x v="0"/>
  </r>
  <r>
    <s v="2574-GKGW"/>
    <s v="No"/>
    <n v="65"/>
    <n v="483"/>
    <n v="977.1"/>
    <n v="260"/>
    <n v="299"/>
    <s v="Yes"/>
    <s v="no"/>
    <n v="59.8"/>
    <n v="0"/>
    <n v="3"/>
    <s v="Yes"/>
    <n v="0"/>
    <s v="MN"/>
    <s v="421-5994"/>
    <s v="Male"/>
    <n v="41"/>
    <s v="No"/>
    <s v="No"/>
    <s v="No"/>
    <n v="0"/>
    <s v="Yes"/>
    <x v="2"/>
    <s v="Direct Debit"/>
    <n v="41"/>
    <n v="2675"/>
    <x v="0"/>
    <n v="0"/>
    <x v="0"/>
  </r>
  <r>
    <s v="2574-XGEW"/>
    <s v="No"/>
    <n v="60"/>
    <n v="230"/>
    <n v="782.1"/>
    <n v="180"/>
    <n v="522"/>
    <s v="Yes"/>
    <s v="no"/>
    <n v="130.5"/>
    <n v="2"/>
    <n v="24"/>
    <s v="Yes"/>
    <n v="0"/>
    <s v="MA"/>
    <s v="354-4448"/>
    <s v="Female"/>
    <n v="26"/>
    <s v="Yes"/>
    <s v="No"/>
    <s v="No"/>
    <n v="0"/>
    <s v="Yes"/>
    <x v="1"/>
    <s v="Direct Debit"/>
    <n v="29"/>
    <n v="1728"/>
    <x v="0"/>
    <n v="0"/>
    <x v="0"/>
  </r>
  <r>
    <s v="9449-RDIW"/>
    <s v="No"/>
    <n v="1"/>
    <n v="5"/>
    <n v="13"/>
    <n v="4"/>
    <n v="10"/>
    <s v="Yes"/>
    <s v="no"/>
    <n v="5"/>
    <n v="1"/>
    <n v="0"/>
    <s v="Yes"/>
    <n v="0"/>
    <s v="IA"/>
    <s v="420-6052"/>
    <s v="Male"/>
    <n v="41"/>
    <s v="No"/>
    <s v="No"/>
    <s v="No"/>
    <n v="0"/>
    <s v="No"/>
    <x v="0"/>
    <s v="Direct Debit"/>
    <n v="19"/>
    <n v="19"/>
    <x v="0"/>
    <n v="0"/>
    <x v="0"/>
  </r>
  <r>
    <s v="6949-IFYG"/>
    <s v="No"/>
    <n v="12"/>
    <n v="26"/>
    <n v="61.5"/>
    <n v="36"/>
    <n v="88.8"/>
    <s v="Yes"/>
    <s v="no"/>
    <n v="17.8"/>
    <n v="2"/>
    <n v="0"/>
    <s v="No"/>
    <n v="0"/>
    <s v="AL"/>
    <s v="388-8583"/>
    <s v="Female"/>
    <n v="27"/>
    <s v="Yes"/>
    <s v="No"/>
    <s v="No"/>
    <n v="0"/>
    <s v="No"/>
    <x v="0"/>
    <s v="Credit Card"/>
    <n v="13"/>
    <n v="165"/>
    <x v="0"/>
    <n v="0"/>
    <x v="0"/>
  </r>
  <r>
    <s v="2694-CUIF"/>
    <s v="No"/>
    <n v="71"/>
    <n v="918"/>
    <n v="1139.5"/>
    <n v="0"/>
    <n v="0"/>
    <s v="No"/>
    <s v="no"/>
    <n v="0"/>
    <n v="0"/>
    <n v="2"/>
    <s v="Yes"/>
    <n v="0"/>
    <s v="WV"/>
    <s v="415-3158"/>
    <s v="Male"/>
    <n v="74"/>
    <s v="No"/>
    <s v="Yes"/>
    <s v="No"/>
    <n v="0"/>
    <s v="Yes"/>
    <x v="2"/>
    <s v="Credit Card"/>
    <n v="50"/>
    <n v="3546"/>
    <x v="0"/>
    <n v="0"/>
    <x v="0"/>
  </r>
  <r>
    <s v="2115-POJL"/>
    <s v="No"/>
    <n v="67"/>
    <n v="169"/>
    <n v="539.70000000000005"/>
    <n v="0"/>
    <n v="0"/>
    <s v="No"/>
    <s v="no"/>
    <n v="0"/>
    <n v="0"/>
    <n v="10"/>
    <s v="Yes"/>
    <n v="0"/>
    <s v="NM"/>
    <s v="402-9304"/>
    <s v="Male"/>
    <n v="73"/>
    <s v="No"/>
    <s v="Yes"/>
    <s v="No"/>
    <n v="0"/>
    <s v="Yes"/>
    <x v="2"/>
    <s v="Credit Card"/>
    <n v="64"/>
    <n v="4293"/>
    <x v="0"/>
    <n v="0"/>
    <x v="0"/>
  </r>
  <r>
    <s v="1869-MZCE"/>
    <s v="No"/>
    <n v="1"/>
    <n v="5"/>
    <n v="14"/>
    <n v="0"/>
    <n v="0"/>
    <s v="No"/>
    <s v="no"/>
    <n v="0"/>
    <n v="0"/>
    <n v="1"/>
    <s v="Yes"/>
    <n v="0"/>
    <s v="ME"/>
    <s v="402-5014"/>
    <s v="Male"/>
    <n v="48"/>
    <s v="No"/>
    <s v="No"/>
    <s v="No"/>
    <n v="0"/>
    <s v="No"/>
    <x v="0"/>
    <s v="Paper Check"/>
    <n v="16"/>
    <n v="16"/>
    <x v="0"/>
    <n v="0"/>
    <x v="0"/>
  </r>
  <r>
    <s v="6831-UXIO"/>
    <s v="No"/>
    <n v="4"/>
    <n v="7"/>
    <n v="14.2"/>
    <n v="0"/>
    <n v="0"/>
    <s v="No"/>
    <s v="no"/>
    <n v="0"/>
    <n v="1"/>
    <n v="4"/>
    <s v="Yes"/>
    <n v="0"/>
    <s v="FL"/>
    <s v="399-8846"/>
    <s v="Male"/>
    <n v="51"/>
    <s v="No"/>
    <s v="No"/>
    <s v="No"/>
    <n v="0"/>
    <s v="No"/>
    <x v="0"/>
    <s v="Direct Debit"/>
    <n v="40"/>
    <n v="143"/>
    <x v="0"/>
    <n v="0"/>
    <x v="0"/>
  </r>
  <r>
    <s v="4927-XZUB"/>
    <s v="No"/>
    <n v="12"/>
    <n v="24"/>
    <n v="48.1"/>
    <n v="0"/>
    <n v="0"/>
    <s v="No"/>
    <s v="no"/>
    <n v="0"/>
    <n v="1"/>
    <n v="8"/>
    <s v="Yes"/>
    <n v="0"/>
    <s v="IN"/>
    <s v="348-7224"/>
    <s v="Female"/>
    <n v="30"/>
    <s v="No"/>
    <s v="No"/>
    <s v="No"/>
    <n v="0"/>
    <s v="No"/>
    <x v="0"/>
    <s v="Direct Debit"/>
    <n v="47"/>
    <n v="562"/>
    <x v="0"/>
    <n v="0"/>
    <x v="0"/>
  </r>
  <r>
    <s v="5032-TUDU"/>
    <s v="No"/>
    <n v="26"/>
    <n v="70"/>
    <n v="232.1"/>
    <n v="0"/>
    <n v="0"/>
    <s v="No"/>
    <s v="no"/>
    <n v="0"/>
    <n v="2"/>
    <n v="0"/>
    <s v="No"/>
    <n v="0"/>
    <s v="WI"/>
    <s v="336-2190"/>
    <s v="Female"/>
    <n v="27"/>
    <s v="Yes"/>
    <s v="No"/>
    <s v="No"/>
    <n v="0"/>
    <s v="No"/>
    <x v="1"/>
    <s v="Credit Card"/>
    <n v="13"/>
    <n v="344"/>
    <x v="0"/>
    <n v="0"/>
    <x v="0"/>
  </r>
  <r>
    <s v="0682-MMME"/>
    <s v="No"/>
    <n v="25"/>
    <n v="106"/>
    <n v="325.39999999999998"/>
    <n v="75"/>
    <n v="340"/>
    <s v="Yes"/>
    <s v="yes"/>
    <n v="0"/>
    <n v="2"/>
    <n v="3"/>
    <s v="Yes"/>
    <n v="0"/>
    <s v="MA"/>
    <s v="376-4705"/>
    <s v="Male"/>
    <n v="47"/>
    <s v="No"/>
    <s v="No"/>
    <s v="No"/>
    <n v="0"/>
    <s v="No"/>
    <x v="0"/>
    <s v="Direct Debit"/>
    <n v="51"/>
    <n v="1279"/>
    <x v="0"/>
    <n v="0"/>
    <x v="0"/>
  </r>
  <r>
    <s v="7537-KYUQ"/>
    <s v="No"/>
    <n v="55"/>
    <n v="331"/>
    <n v="718.9"/>
    <n v="0"/>
    <n v="0"/>
    <s v="No"/>
    <s v="no"/>
    <n v="0"/>
    <n v="1"/>
    <n v="15"/>
    <s v="Yes"/>
    <n v="0"/>
    <s v="TX"/>
    <s v="348-8464"/>
    <s v="Male"/>
    <n v="34"/>
    <s v="No"/>
    <s v="No"/>
    <s v="No"/>
    <n v="0"/>
    <s v="Yes"/>
    <x v="2"/>
    <s v="Direct Debit"/>
    <n v="69"/>
    <n v="3804"/>
    <x v="0"/>
    <n v="0"/>
    <x v="0"/>
  </r>
  <r>
    <s v="0341-NKBO"/>
    <s v="No"/>
    <n v="63"/>
    <n v="320"/>
    <n v="945.2"/>
    <n v="0"/>
    <n v="0"/>
    <s v="No"/>
    <s v="no"/>
    <n v="0"/>
    <n v="1"/>
    <n v="0"/>
    <s v="No"/>
    <n v="0"/>
    <s v="WY"/>
    <s v="366-1084"/>
    <s v="Female"/>
    <n v="27"/>
    <s v="Yes"/>
    <s v="No"/>
    <s v="No"/>
    <n v="0"/>
    <s v="No"/>
    <x v="2"/>
    <s v="Credit Card"/>
    <n v="11"/>
    <n v="684"/>
    <x v="0"/>
    <n v="0"/>
    <x v="0"/>
  </r>
  <r>
    <s v="5980-EPXI"/>
    <s v="No"/>
    <n v="20"/>
    <n v="24"/>
    <n v="78.5"/>
    <n v="0"/>
    <n v="0"/>
    <s v="No"/>
    <s v="no"/>
    <n v="0"/>
    <n v="2"/>
    <n v="0"/>
    <s v="No"/>
    <n v="0"/>
    <s v="NV"/>
    <s v="368-5628"/>
    <s v="Male"/>
    <n v="60"/>
    <s v="No"/>
    <s v="No"/>
    <s v="No"/>
    <n v="0"/>
    <s v="No"/>
    <x v="1"/>
    <s v="Credit Card"/>
    <n v="13"/>
    <n v="246"/>
    <x v="0"/>
    <n v="0"/>
    <x v="0"/>
  </r>
  <r>
    <s v="4268-VPGG"/>
    <s v="No"/>
    <n v="21"/>
    <n v="69"/>
    <n v="170.2"/>
    <n v="0"/>
    <n v="0"/>
    <s v="No"/>
    <s v="no"/>
    <n v="0"/>
    <n v="1"/>
    <n v="6"/>
    <s v="Yes"/>
    <n v="0"/>
    <s v="AR"/>
    <s v="353-2557"/>
    <s v="Male"/>
    <n v="60"/>
    <s v="No"/>
    <s v="No"/>
    <s v="No"/>
    <n v="0"/>
    <s v="Yes"/>
    <x v="0"/>
    <s v="Direct Debit"/>
    <n v="45"/>
    <n v="965"/>
    <x v="0"/>
    <n v="0"/>
    <x v="0"/>
  </r>
  <r>
    <s v="3348-SKKJ"/>
    <s v="No"/>
    <n v="13"/>
    <n v="97"/>
    <n v="182.7"/>
    <n v="0"/>
    <n v="0"/>
    <s v="No"/>
    <s v="no"/>
    <n v="0"/>
    <n v="0"/>
    <n v="21"/>
    <s v="Yes"/>
    <n v="0"/>
    <s v="KS"/>
    <s v="354-6942"/>
    <s v="Male"/>
    <n v="23"/>
    <s v="Yes"/>
    <s v="No"/>
    <s v="No"/>
    <n v="0"/>
    <s v="No"/>
    <x v="0"/>
    <s v="Direct Debit"/>
    <n v="28"/>
    <n v="371"/>
    <x v="0"/>
    <n v="0"/>
    <x v="0"/>
  </r>
  <r>
    <s v="8720-IUCN"/>
    <s v="No"/>
    <n v="30"/>
    <n v="84"/>
    <n v="209"/>
    <n v="0"/>
    <n v="0"/>
    <s v="No"/>
    <s v="no"/>
    <n v="0"/>
    <n v="0"/>
    <n v="3"/>
    <s v="Yes"/>
    <n v="0"/>
    <s v="NY"/>
    <s v="377-9829"/>
    <s v="Female"/>
    <n v="59"/>
    <s v="No"/>
    <s v="No"/>
    <s v="No"/>
    <n v="0"/>
    <s v="No"/>
    <x v="1"/>
    <s v="Direct Debit"/>
    <n v="30"/>
    <n v="899"/>
    <x v="0"/>
    <n v="0"/>
    <x v="0"/>
  </r>
  <r>
    <s v="6571-RPID"/>
    <s v="No"/>
    <n v="11"/>
    <n v="72"/>
    <n v="165.5"/>
    <n v="22"/>
    <n v="125.4"/>
    <s v="Yes"/>
    <s v="yes"/>
    <n v="0"/>
    <n v="2"/>
    <n v="6"/>
    <s v="Yes"/>
    <n v="0"/>
    <s v="MI"/>
    <s v="348-4660"/>
    <s v="Female"/>
    <n v="41"/>
    <s v="No"/>
    <s v="No"/>
    <s v="No"/>
    <n v="0"/>
    <s v="No"/>
    <x v="0"/>
    <s v="Direct Debit"/>
    <n v="41"/>
    <n v="449"/>
    <x v="0"/>
    <n v="0"/>
    <x v="0"/>
  </r>
  <r>
    <s v="6069-HDMO"/>
    <s v="No"/>
    <n v="68"/>
    <n v="86"/>
    <n v="270.10000000000002"/>
    <n v="0"/>
    <n v="0"/>
    <s v="No"/>
    <s v="no"/>
    <n v="0"/>
    <n v="1"/>
    <n v="6"/>
    <s v="No"/>
    <n v="23"/>
    <s v="HI"/>
    <s v="333-4492"/>
    <s v="Male"/>
    <n v="72"/>
    <s v="No"/>
    <s v="Yes"/>
    <s v="No"/>
    <n v="0"/>
    <s v="Yes"/>
    <x v="2"/>
    <s v="Credit Card"/>
    <n v="77"/>
    <n v="5182"/>
    <x v="0"/>
    <n v="0"/>
    <x v="0"/>
  </r>
  <r>
    <s v="7880-HEZC"/>
    <s v="No"/>
    <n v="59"/>
    <n v="174"/>
    <n v="475.4"/>
    <n v="0"/>
    <n v="0"/>
    <s v="No"/>
    <s v="no"/>
    <n v="0"/>
    <n v="1"/>
    <n v="16"/>
    <s v="Yes"/>
    <n v="0"/>
    <s v="PA"/>
    <s v="405-9573"/>
    <s v="Female"/>
    <n v="29"/>
    <s v="Yes"/>
    <s v="No"/>
    <s v="No"/>
    <n v="0"/>
    <s v="Yes"/>
    <x v="0"/>
    <s v="Direct Debit"/>
    <n v="39"/>
    <n v="2330"/>
    <x v="0"/>
    <n v="0"/>
    <x v="0"/>
  </r>
  <r>
    <s v="2189-XVGA"/>
    <s v="No"/>
    <n v="1"/>
    <n v="5"/>
    <n v="12"/>
    <n v="0"/>
    <n v="0"/>
    <s v="No"/>
    <s v="no"/>
    <n v="0"/>
    <n v="0"/>
    <n v="0"/>
    <s v="No"/>
    <n v="0"/>
    <s v="DE"/>
    <s v="346-5053"/>
    <s v="Male"/>
    <n v="31"/>
    <s v="No"/>
    <s v="No"/>
    <s v="No"/>
    <n v="0"/>
    <s v="No"/>
    <x v="0"/>
    <s v="Paper Check"/>
    <n v="7"/>
    <n v="7"/>
    <x v="0"/>
    <n v="0"/>
    <x v="0"/>
  </r>
  <r>
    <s v="0554-IEYJ"/>
    <s v="No"/>
    <n v="36"/>
    <n v="263"/>
    <n v="506"/>
    <n v="144"/>
    <n v="230.4"/>
    <s v="Yes"/>
    <s v="yes"/>
    <n v="0"/>
    <n v="2"/>
    <n v="0"/>
    <s v="No"/>
    <n v="0"/>
    <s v="AR"/>
    <s v="411-8956"/>
    <s v="Female"/>
    <n v="58"/>
    <s v="No"/>
    <s v="No"/>
    <s v="No"/>
    <n v="0"/>
    <s v="No"/>
    <x v="1"/>
    <s v="Direct Debit"/>
    <n v="10"/>
    <n v="359"/>
    <x v="0"/>
    <n v="0"/>
    <x v="0"/>
  </r>
  <r>
    <s v="6603-UQYP"/>
    <s v="No"/>
    <n v="13"/>
    <n v="79"/>
    <n v="203.5"/>
    <n v="0"/>
    <n v="0"/>
    <s v="No"/>
    <s v="no"/>
    <n v="0"/>
    <n v="0"/>
    <n v="0"/>
    <s v="No"/>
    <n v="0"/>
    <s v="SD"/>
    <s v="390-3761"/>
    <s v="Male"/>
    <n v="33"/>
    <s v="No"/>
    <s v="No"/>
    <s v="No"/>
    <n v="0"/>
    <s v="No"/>
    <x v="1"/>
    <s v="Direct Debit"/>
    <n v="9"/>
    <n v="110"/>
    <x v="0"/>
    <n v="0"/>
    <x v="0"/>
  </r>
  <r>
    <s v="6776-RURY"/>
    <s v="No"/>
    <n v="42"/>
    <n v="108"/>
    <n v="209.8"/>
    <n v="0"/>
    <n v="0"/>
    <s v="No"/>
    <s v="no"/>
    <n v="0"/>
    <n v="0"/>
    <n v="0"/>
    <s v="No"/>
    <n v="0"/>
    <s v="CT"/>
    <s v="377-3876"/>
    <s v="Male"/>
    <n v="42"/>
    <s v="No"/>
    <s v="No"/>
    <s v="No"/>
    <n v="0"/>
    <s v="No"/>
    <x v="2"/>
    <s v="Direct Debit"/>
    <n v="17"/>
    <n v="706"/>
    <x v="0"/>
    <n v="0"/>
    <x v="0"/>
  </r>
  <r>
    <s v="8009-FNBF"/>
    <s v="No"/>
    <n v="6"/>
    <n v="30"/>
    <n v="66"/>
    <n v="0"/>
    <n v="0"/>
    <s v="No"/>
    <s v="no"/>
    <n v="0"/>
    <n v="0"/>
    <n v="13"/>
    <s v="No"/>
    <n v="4"/>
    <s v="CT"/>
    <s v="345-2476"/>
    <s v="Female"/>
    <n v="21"/>
    <s v="Yes"/>
    <s v="No"/>
    <s v="No"/>
    <n v="0"/>
    <s v="Yes"/>
    <x v="2"/>
    <s v="Paper Check"/>
    <n v="26"/>
    <n v="146"/>
    <x v="0"/>
    <n v="0"/>
    <x v="0"/>
  </r>
  <r>
    <s v="4037-MYSY"/>
    <s v="No"/>
    <n v="72"/>
    <n v="98"/>
    <n v="288.3"/>
    <n v="0"/>
    <n v="0"/>
    <s v="No"/>
    <s v="no"/>
    <n v="0"/>
    <n v="2"/>
    <n v="7"/>
    <s v="Yes"/>
    <n v="0"/>
    <s v="MA"/>
    <s v="337-7879"/>
    <s v="Male"/>
    <n v="49"/>
    <s v="No"/>
    <s v="No"/>
    <s v="No"/>
    <n v="0"/>
    <s v="Yes"/>
    <x v="2"/>
    <s v="Direct Debit"/>
    <n v="24"/>
    <n v="1740"/>
    <x v="0"/>
    <n v="0"/>
    <x v="0"/>
  </r>
  <r>
    <s v="4455-EHTG"/>
    <s v="No"/>
    <n v="6"/>
    <n v="11"/>
    <n v="36.5"/>
    <n v="0"/>
    <n v="0"/>
    <s v="No"/>
    <s v="no"/>
    <n v="0"/>
    <n v="1"/>
    <n v="5"/>
    <s v="Yes"/>
    <n v="0"/>
    <s v="AK"/>
    <s v="346-8863"/>
    <s v="Female"/>
    <n v="69"/>
    <s v="No"/>
    <s v="Yes"/>
    <s v="No"/>
    <n v="0"/>
    <s v="No"/>
    <x v="2"/>
    <s v="Direct Debit"/>
    <n v="25"/>
    <n v="151"/>
    <x v="0"/>
    <n v="0"/>
    <x v="0"/>
  </r>
  <r>
    <s v="1220-GRMF"/>
    <s v="No"/>
    <n v="22"/>
    <n v="68"/>
    <n v="154"/>
    <n v="0"/>
    <n v="0"/>
    <s v="No"/>
    <s v="no"/>
    <n v="0"/>
    <n v="0"/>
    <n v="5"/>
    <s v="Yes"/>
    <n v="0"/>
    <s v="MN"/>
    <s v="340-8177"/>
    <s v="Female"/>
    <n v="53"/>
    <s v="No"/>
    <s v="No"/>
    <s v="No"/>
    <n v="0"/>
    <s v="Yes"/>
    <x v="1"/>
    <s v="Direct Debit"/>
    <n v="40"/>
    <n v="889"/>
    <x v="0"/>
    <n v="0"/>
    <x v="0"/>
  </r>
  <r>
    <s v="6973-FAEJ"/>
    <s v="No"/>
    <n v="44"/>
    <n v="250"/>
    <n v="484.9"/>
    <n v="0"/>
    <n v="0"/>
    <s v="No"/>
    <s v="no"/>
    <n v="0"/>
    <n v="0"/>
    <n v="6"/>
    <s v="No"/>
    <n v="55"/>
    <s v="SC"/>
    <s v="402-9173"/>
    <s v="Female"/>
    <n v="41"/>
    <s v="No"/>
    <s v="No"/>
    <s v="No"/>
    <n v="0"/>
    <s v="No"/>
    <x v="1"/>
    <s v="Direct Debit"/>
    <n v="21"/>
    <n v="936"/>
    <x v="0"/>
    <n v="0"/>
    <x v="0"/>
  </r>
  <r>
    <s v="7767-FDII"/>
    <s v="No"/>
    <n v="32"/>
    <n v="187"/>
    <n v="444.8"/>
    <n v="0"/>
    <n v="0"/>
    <s v="No"/>
    <s v="no"/>
    <n v="0"/>
    <n v="0"/>
    <n v="1"/>
    <s v="Yes"/>
    <n v="0"/>
    <s v="WY"/>
    <s v="394-8861"/>
    <s v="Male"/>
    <n v="83"/>
    <s v="No"/>
    <s v="Yes"/>
    <s v="No"/>
    <n v="0"/>
    <s v="Yes"/>
    <x v="2"/>
    <s v="Direct Debit"/>
    <n v="52"/>
    <n v="1644"/>
    <x v="0"/>
    <n v="0"/>
    <x v="0"/>
  </r>
  <r>
    <s v="5683-DTIG"/>
    <s v="Yes"/>
    <n v="52"/>
    <n v="110"/>
    <n v="261"/>
    <n v="0"/>
    <n v="0"/>
    <s v="No"/>
    <s v="no"/>
    <n v="0"/>
    <n v="2"/>
    <n v="5"/>
    <s v="Yes"/>
    <n v="0"/>
    <s v="CA"/>
    <s v="358-4036"/>
    <s v="Male"/>
    <n v="55"/>
    <s v="No"/>
    <s v="No"/>
    <s v="No"/>
    <n v="0"/>
    <s v="Yes"/>
    <x v="2"/>
    <s v="Credit Card"/>
    <n v="37"/>
    <n v="1923"/>
    <x v="0"/>
    <n v="1"/>
    <x v="0"/>
  </r>
  <r>
    <s v="4458-JTXU"/>
    <s v="No"/>
    <n v="31"/>
    <n v="229"/>
    <n v="496.1"/>
    <n v="0"/>
    <n v="0"/>
    <s v="No"/>
    <s v="no"/>
    <n v="0"/>
    <n v="2"/>
    <n v="3"/>
    <s v="Yes"/>
    <n v="0"/>
    <s v="KS"/>
    <s v="392-4680"/>
    <s v="Male"/>
    <n v="46"/>
    <s v="No"/>
    <s v="No"/>
    <s v="No"/>
    <n v="0"/>
    <s v="No"/>
    <x v="1"/>
    <s v="Direct Debit"/>
    <n v="31"/>
    <n v="958"/>
    <x v="0"/>
    <n v="0"/>
    <x v="0"/>
  </r>
  <r>
    <s v="7800-OJDY"/>
    <s v="No"/>
    <n v="49"/>
    <n v="305"/>
    <n v="687.1"/>
    <n v="0"/>
    <n v="0"/>
    <s v="No"/>
    <s v="no"/>
    <n v="0"/>
    <n v="1"/>
    <n v="0"/>
    <s v="Yes"/>
    <n v="0"/>
    <s v="OK"/>
    <s v="371-5811"/>
    <s v="Male"/>
    <n v="34"/>
    <s v="No"/>
    <s v="No"/>
    <s v="No"/>
    <n v="0"/>
    <s v="No"/>
    <x v="0"/>
    <s v="Credit Card"/>
    <n v="20"/>
    <n v="999"/>
    <x v="0"/>
    <n v="0"/>
    <x v="0"/>
  </r>
  <r>
    <s v="8480-PQGG"/>
    <s v="No"/>
    <n v="9"/>
    <n v="25"/>
    <n v="60"/>
    <n v="0"/>
    <n v="0"/>
    <s v="No"/>
    <s v="no"/>
    <n v="0"/>
    <n v="1"/>
    <n v="5"/>
    <s v="Yes"/>
    <n v="0"/>
    <s v="MA"/>
    <s v="411-6598"/>
    <s v="Male"/>
    <n v="71"/>
    <s v="No"/>
    <s v="Yes"/>
    <s v="No"/>
    <n v="0"/>
    <s v="Yes"/>
    <x v="2"/>
    <s v="Credit Card"/>
    <n v="20"/>
    <n v="170"/>
    <x v="0"/>
    <n v="0"/>
    <x v="0"/>
  </r>
  <r>
    <s v="1185-OYLO"/>
    <s v="No"/>
    <n v="49"/>
    <n v="323"/>
    <n v="728.1"/>
    <n v="0"/>
    <n v="0"/>
    <s v="No"/>
    <s v="no"/>
    <n v="0"/>
    <n v="1"/>
    <n v="7"/>
    <s v="Yes"/>
    <n v="0"/>
    <s v="UT"/>
    <s v="355-9356"/>
    <s v="Male"/>
    <n v="22"/>
    <s v="Yes"/>
    <s v="No"/>
    <s v="No"/>
    <n v="0"/>
    <s v="No"/>
    <x v="2"/>
    <s v="Credit Card"/>
    <n v="26"/>
    <n v="1239"/>
    <x v="0"/>
    <n v="0"/>
    <x v="0"/>
  </r>
  <r>
    <s v="5672-EZBA"/>
    <s v="No"/>
    <n v="72"/>
    <n v="325"/>
    <n v="795.6"/>
    <n v="0"/>
    <n v="0"/>
    <s v="No"/>
    <s v="no"/>
    <n v="0"/>
    <n v="2"/>
    <n v="14"/>
    <s v="Yes"/>
    <n v="0"/>
    <s v="MN"/>
    <s v="406-4720"/>
    <s v="Female"/>
    <n v="26"/>
    <s v="Yes"/>
    <s v="No"/>
    <s v="No"/>
    <n v="0"/>
    <s v="Yes"/>
    <x v="2"/>
    <s v="Credit Card"/>
    <n v="40"/>
    <n v="2902"/>
    <x v="0"/>
    <n v="0"/>
    <x v="0"/>
  </r>
  <r>
    <s v="5296-KEGJ"/>
    <s v="No"/>
    <n v="52"/>
    <n v="58"/>
    <n v="207.9"/>
    <n v="0"/>
    <n v="0"/>
    <s v="No"/>
    <s v="no"/>
    <n v="0"/>
    <n v="1"/>
    <n v="6"/>
    <s v="Yes"/>
    <n v="0"/>
    <s v="KY"/>
    <s v="388-9464"/>
    <s v="Male"/>
    <n v="53"/>
    <s v="No"/>
    <s v="No"/>
    <s v="No"/>
    <n v="0"/>
    <s v="Yes"/>
    <x v="0"/>
    <s v="Credit Card"/>
    <n v="37"/>
    <n v="1912"/>
    <x v="0"/>
    <n v="0"/>
    <x v="0"/>
  </r>
  <r>
    <s v="9575-RJOI"/>
    <s v="No"/>
    <n v="71"/>
    <n v="353"/>
    <n v="987.6"/>
    <n v="0"/>
    <n v="0"/>
    <s v="No"/>
    <s v="no"/>
    <n v="0"/>
    <n v="2"/>
    <n v="7"/>
    <s v="Yes"/>
    <n v="0"/>
    <s v="IN"/>
    <s v="391-1499"/>
    <s v="Female"/>
    <n v="53"/>
    <s v="No"/>
    <s v="No"/>
    <s v="No"/>
    <n v="0"/>
    <s v="Yes"/>
    <x v="2"/>
    <s v="Direct Debit"/>
    <n v="65"/>
    <n v="4599"/>
    <x v="0"/>
    <n v="0"/>
    <x v="0"/>
  </r>
  <r>
    <s v="0512-AFWB"/>
    <s v="No"/>
    <n v="1"/>
    <n v="2"/>
    <n v="4"/>
    <n v="0"/>
    <n v="0"/>
    <s v="No"/>
    <s v="no"/>
    <n v="0"/>
    <n v="1"/>
    <n v="5"/>
    <s v="No"/>
    <n v="6"/>
    <s v="CO"/>
    <s v="386-8690"/>
    <s v="Male"/>
    <n v="49"/>
    <s v="No"/>
    <s v="No"/>
    <s v="No"/>
    <n v="0"/>
    <s v="No"/>
    <x v="0"/>
    <s v="Direct Debit"/>
    <n v="36"/>
    <n v="36"/>
    <x v="0"/>
    <n v="0"/>
    <x v="0"/>
  </r>
  <r>
    <s v="8077-GHOM"/>
    <s v="No"/>
    <n v="55"/>
    <n v="317"/>
    <n v="720.1"/>
    <n v="0"/>
    <n v="0"/>
    <s v="No"/>
    <s v="no"/>
    <n v="0"/>
    <n v="2"/>
    <n v="5"/>
    <s v="Yes"/>
    <n v="0"/>
    <s v="UT"/>
    <s v="418-3181"/>
    <s v="Male"/>
    <n v="69"/>
    <s v="No"/>
    <s v="Yes"/>
    <s v="No"/>
    <n v="0"/>
    <s v="Yes"/>
    <x v="2"/>
    <s v="Direct Debit"/>
    <n v="44"/>
    <n v="2452"/>
    <x v="0"/>
    <n v="0"/>
    <x v="0"/>
  </r>
  <r>
    <s v="6322-QQSN"/>
    <s v="No"/>
    <n v="70"/>
    <n v="127"/>
    <n v="421.3"/>
    <n v="0"/>
    <n v="0"/>
    <s v="No"/>
    <s v="no"/>
    <n v="0"/>
    <n v="2"/>
    <n v="1"/>
    <s v="Yes"/>
    <n v="0"/>
    <s v="DC"/>
    <s v="353-2763"/>
    <s v="Male"/>
    <n v="42"/>
    <s v="No"/>
    <s v="No"/>
    <s v="No"/>
    <n v="0"/>
    <s v="Yes"/>
    <x v="2"/>
    <s v="Direct Debit"/>
    <n v="48"/>
    <n v="3383"/>
    <x v="0"/>
    <n v="0"/>
    <x v="0"/>
  </r>
  <r>
    <s v="2358-PDPV"/>
    <s v="No"/>
    <n v="40"/>
    <n v="118"/>
    <n v="360.2"/>
    <n v="0"/>
    <n v="0"/>
    <s v="No"/>
    <s v="no"/>
    <n v="0"/>
    <n v="0"/>
    <n v="6"/>
    <s v="Yes"/>
    <n v="0"/>
    <s v="OK"/>
    <s v="358-7165"/>
    <s v="Male"/>
    <n v="41"/>
    <s v="No"/>
    <s v="No"/>
    <s v="No"/>
    <n v="0"/>
    <s v="Yes"/>
    <x v="0"/>
    <s v="Credit Card"/>
    <n v="68"/>
    <n v="2706"/>
    <x v="0"/>
    <n v="0"/>
    <x v="0"/>
  </r>
  <r>
    <s v="1949-USEG"/>
    <s v="No"/>
    <n v="52"/>
    <n v="181"/>
    <n v="361.1"/>
    <n v="0"/>
    <n v="0"/>
    <s v="No"/>
    <s v="no"/>
    <n v="0"/>
    <n v="0"/>
    <n v="9"/>
    <s v="Yes"/>
    <n v="0"/>
    <s v="NE"/>
    <s v="338-9044"/>
    <s v="Male"/>
    <n v="43"/>
    <s v="No"/>
    <s v="No"/>
    <s v="No"/>
    <n v="0"/>
    <s v="No"/>
    <x v="1"/>
    <s v="Direct Debit"/>
    <n v="64"/>
    <n v="3310"/>
    <x v="0"/>
    <n v="0"/>
    <x v="0"/>
  </r>
  <r>
    <s v="8302-REXC"/>
    <s v="No"/>
    <n v="73"/>
    <n v="364"/>
    <n v="1089.5"/>
    <n v="0"/>
    <n v="0"/>
    <s v="No"/>
    <s v="no"/>
    <n v="0"/>
    <n v="0"/>
    <n v="1"/>
    <s v="Yes"/>
    <n v="0"/>
    <s v="SC"/>
    <s v="408-5601"/>
    <s v="Male"/>
    <n v="46"/>
    <s v="No"/>
    <s v="No"/>
    <s v="No"/>
    <n v="0"/>
    <s v="Yes"/>
    <x v="2"/>
    <s v="Credit Card"/>
    <n v="39"/>
    <n v="2811"/>
    <x v="0"/>
    <n v="0"/>
    <x v="0"/>
  </r>
  <r>
    <s v="7678-JONZ"/>
    <s v="No"/>
    <n v="45"/>
    <n v="98"/>
    <n v="272.8"/>
    <n v="135"/>
    <n v="450"/>
    <s v="Yes"/>
    <s v="yes"/>
    <n v="0"/>
    <n v="1"/>
    <n v="0"/>
    <s v="No"/>
    <n v="0"/>
    <s v="GA"/>
    <s v="328-5188"/>
    <s v="Male"/>
    <n v="49"/>
    <s v="No"/>
    <s v="No"/>
    <s v="No"/>
    <n v="0"/>
    <s v="No"/>
    <x v="2"/>
    <s v="Direct Debit"/>
    <n v="9"/>
    <n v="431"/>
    <x v="0"/>
    <n v="0"/>
    <x v="0"/>
  </r>
  <r>
    <s v="0836-JUGJ"/>
    <s v="No"/>
    <n v="40"/>
    <n v="171"/>
    <n v="395.9"/>
    <n v="0"/>
    <n v="0"/>
    <s v="No"/>
    <s v="no"/>
    <n v="0"/>
    <n v="1"/>
    <n v="0"/>
    <s v="No"/>
    <n v="0"/>
    <s v="KS"/>
    <s v="329-4474"/>
    <s v="Male"/>
    <n v="29"/>
    <s v="Yes"/>
    <s v="No"/>
    <s v="No"/>
    <n v="0"/>
    <s v="No"/>
    <x v="2"/>
    <s v="Credit Card"/>
    <n v="16"/>
    <n v="622"/>
    <x v="0"/>
    <n v="0"/>
    <x v="0"/>
  </r>
  <r>
    <s v="7513-YGXP"/>
    <s v="No"/>
    <n v="12"/>
    <n v="57"/>
    <n v="118.9"/>
    <n v="0"/>
    <n v="0"/>
    <s v="No"/>
    <s v="no"/>
    <n v="0"/>
    <n v="1"/>
    <n v="2"/>
    <s v="Yes"/>
    <n v="0"/>
    <s v="PA"/>
    <s v="357-4573"/>
    <s v="Male"/>
    <n v="44"/>
    <s v="No"/>
    <s v="No"/>
    <s v="No"/>
    <n v="0"/>
    <s v="No"/>
    <x v="0"/>
    <s v="Direct Debit"/>
    <n v="33"/>
    <n v="394"/>
    <x v="0"/>
    <n v="0"/>
    <x v="0"/>
  </r>
  <r>
    <s v="8827-OIVO"/>
    <s v="No"/>
    <n v="9"/>
    <n v="27"/>
    <n v="78.8"/>
    <n v="0"/>
    <n v="0"/>
    <s v="No"/>
    <s v="no"/>
    <n v="0"/>
    <n v="1"/>
    <n v="3"/>
    <s v="Yes"/>
    <n v="0"/>
    <s v="UT"/>
    <s v="341-7112"/>
    <s v="Male"/>
    <n v="62"/>
    <s v="No"/>
    <s v="No"/>
    <s v="No"/>
    <n v="0"/>
    <s v="No"/>
    <x v="0"/>
    <s v="Direct Debit"/>
    <n v="43"/>
    <n v="377"/>
    <x v="0"/>
    <n v="0"/>
    <x v="0"/>
  </r>
  <r>
    <s v="9794-SSZD"/>
    <s v="No"/>
    <n v="54"/>
    <n v="116"/>
    <n v="217.9"/>
    <n v="270"/>
    <n v="540"/>
    <s v="Yes"/>
    <s v="yes"/>
    <n v="0"/>
    <n v="1"/>
    <n v="4"/>
    <s v="Yes"/>
    <n v="0"/>
    <s v="MN"/>
    <s v="374-9531"/>
    <s v="Female"/>
    <n v="31"/>
    <s v="No"/>
    <s v="No"/>
    <s v="No"/>
    <n v="0"/>
    <s v="Yes"/>
    <x v="1"/>
    <s v="Credit Card"/>
    <n v="36"/>
    <n v="1963"/>
    <x v="0"/>
    <n v="0"/>
    <x v="0"/>
  </r>
  <r>
    <s v="7644-SVJD"/>
    <s v="No"/>
    <n v="3"/>
    <n v="8"/>
    <n v="19.3"/>
    <n v="0"/>
    <n v="0"/>
    <s v="No"/>
    <s v="no"/>
    <n v="0"/>
    <n v="2"/>
    <n v="0"/>
    <s v="No"/>
    <n v="0"/>
    <s v="OH"/>
    <s v="380-4374"/>
    <s v="Male"/>
    <n v="32"/>
    <s v="No"/>
    <s v="No"/>
    <s v="No"/>
    <n v="0"/>
    <s v="No"/>
    <x v="0"/>
    <s v="Direct Debit"/>
    <n v="9"/>
    <n v="26"/>
    <x v="0"/>
    <n v="0"/>
    <x v="0"/>
  </r>
  <r>
    <s v="5005-LVSG"/>
    <s v="No"/>
    <n v="20"/>
    <n v="61"/>
    <n v="158.9"/>
    <n v="0"/>
    <n v="0"/>
    <s v="No"/>
    <s v="no"/>
    <n v="0"/>
    <n v="1"/>
    <n v="9"/>
    <s v="No"/>
    <n v="61"/>
    <s v="TX"/>
    <s v="380-9409"/>
    <s v="Male"/>
    <n v="44"/>
    <s v="No"/>
    <s v="No"/>
    <s v="No"/>
    <n v="0"/>
    <s v="No"/>
    <x v="1"/>
    <s v="Credit Card"/>
    <n v="23"/>
    <n v="450"/>
    <x v="0"/>
    <n v="0"/>
    <x v="0"/>
  </r>
  <r>
    <s v="9601-QTZN"/>
    <s v="No"/>
    <n v="51"/>
    <n v="342"/>
    <n v="763.4"/>
    <n v="0"/>
    <n v="0"/>
    <s v="No"/>
    <s v="no"/>
    <n v="0"/>
    <n v="0"/>
    <n v="0"/>
    <s v="Yes"/>
    <n v="0"/>
    <s v="NM"/>
    <s v="354-5764"/>
    <s v="Male"/>
    <n v="33"/>
    <s v="No"/>
    <s v="No"/>
    <s v="No"/>
    <n v="0"/>
    <s v="Yes"/>
    <x v="0"/>
    <s v="Direct Debit"/>
    <n v="44"/>
    <n v="2241"/>
    <x v="0"/>
    <n v="0"/>
    <x v="0"/>
  </r>
  <r>
    <s v="8623-BDJS"/>
    <s v="No"/>
    <n v="4"/>
    <n v="25"/>
    <n v="64.599999999999994"/>
    <n v="0"/>
    <n v="0"/>
    <s v="No"/>
    <s v="no"/>
    <n v="0"/>
    <n v="0"/>
    <n v="10"/>
    <s v="Yes"/>
    <n v="0"/>
    <s v="MI"/>
    <s v="387-6912"/>
    <s v="Female"/>
    <n v="28"/>
    <s v="Yes"/>
    <s v="No"/>
    <s v="No"/>
    <n v="0"/>
    <s v="No"/>
    <x v="0"/>
    <s v="Credit Card"/>
    <n v="43"/>
    <n v="174"/>
    <x v="0"/>
    <n v="0"/>
    <x v="0"/>
  </r>
  <r>
    <s v="6744-MTWZ"/>
    <s v="No"/>
    <n v="1"/>
    <n v="4"/>
    <n v="11"/>
    <n v="0"/>
    <n v="0"/>
    <s v="No"/>
    <s v="no"/>
    <n v="0"/>
    <n v="1"/>
    <n v="0"/>
    <s v="No"/>
    <n v="0"/>
    <s v="NC"/>
    <s v="384-3413"/>
    <s v="Female"/>
    <n v="29"/>
    <s v="Yes"/>
    <s v="No"/>
    <s v="No"/>
    <n v="0"/>
    <s v="No"/>
    <x v="0"/>
    <s v="Credit Card"/>
    <n v="10"/>
    <n v="10"/>
    <x v="0"/>
    <n v="0"/>
    <x v="0"/>
  </r>
  <r>
    <s v="0333-JKXT"/>
    <s v="No"/>
    <n v="12"/>
    <n v="51"/>
    <n v="108.6"/>
    <n v="0"/>
    <n v="0"/>
    <s v="No"/>
    <s v="no"/>
    <n v="0"/>
    <n v="0"/>
    <n v="1"/>
    <s v="Yes"/>
    <n v="0"/>
    <s v="KY"/>
    <s v="333-3010"/>
    <s v="Male"/>
    <n v="51"/>
    <s v="No"/>
    <s v="No"/>
    <s v="No"/>
    <n v="0"/>
    <s v="No"/>
    <x v="0"/>
    <s v="Credit Card"/>
    <n v="33"/>
    <n v="398"/>
    <x v="0"/>
    <n v="0"/>
    <x v="0"/>
  </r>
  <r>
    <s v="1834-YVMF"/>
    <s v="No"/>
    <n v="23"/>
    <n v="101"/>
    <n v="369.3"/>
    <n v="0"/>
    <n v="0"/>
    <s v="No"/>
    <s v="no"/>
    <n v="0"/>
    <n v="2"/>
    <n v="2"/>
    <s v="Yes"/>
    <n v="0"/>
    <s v="OR"/>
    <s v="353-3372"/>
    <s v="Male"/>
    <n v="48"/>
    <s v="No"/>
    <s v="No"/>
    <s v="No"/>
    <n v="0"/>
    <s v="No"/>
    <x v="1"/>
    <s v="Direct Debit"/>
    <n v="34"/>
    <n v="783"/>
    <x v="0"/>
    <n v="0"/>
    <x v="0"/>
  </r>
  <r>
    <s v="6461-PUKX"/>
    <s v="No"/>
    <n v="15"/>
    <n v="41"/>
    <n v="116.1"/>
    <n v="0"/>
    <n v="0"/>
    <s v="No"/>
    <s v="no"/>
    <n v="0"/>
    <n v="1"/>
    <n v="1"/>
    <s v="Yes"/>
    <n v="0"/>
    <s v="WV"/>
    <s v="376-9716"/>
    <s v="Female"/>
    <n v="76"/>
    <s v="No"/>
    <s v="Yes"/>
    <s v="No"/>
    <n v="0"/>
    <s v="No"/>
    <x v="2"/>
    <s v="Direct Debit"/>
    <n v="30"/>
    <n v="438"/>
    <x v="0"/>
    <n v="0"/>
    <x v="0"/>
  </r>
  <r>
    <s v="5876-RKVY"/>
    <s v="No"/>
    <n v="58"/>
    <n v="202"/>
    <n v="461.5"/>
    <n v="0"/>
    <n v="0"/>
    <s v="No"/>
    <s v="no"/>
    <n v="0"/>
    <n v="0"/>
    <n v="4"/>
    <s v="Yes"/>
    <n v="0"/>
    <s v="SC"/>
    <s v="370-8676"/>
    <s v="Male"/>
    <n v="33"/>
    <s v="No"/>
    <s v="No"/>
    <s v="No"/>
    <n v="0"/>
    <s v="Yes"/>
    <x v="2"/>
    <s v="Direct Debit"/>
    <n v="40"/>
    <n v="2288"/>
    <x v="0"/>
    <n v="0"/>
    <x v="0"/>
  </r>
  <r>
    <s v="5277-AXXO"/>
    <s v="No"/>
    <n v="3"/>
    <n v="18"/>
    <n v="41.6"/>
    <n v="0"/>
    <n v="0"/>
    <s v="No"/>
    <s v="no"/>
    <n v="0"/>
    <n v="2"/>
    <n v="18"/>
    <s v="Yes"/>
    <n v="0"/>
    <s v="CT"/>
    <s v="360-2329"/>
    <s v="Male"/>
    <n v="24"/>
    <s v="Yes"/>
    <s v="No"/>
    <s v="No"/>
    <n v="0"/>
    <s v="Yes"/>
    <x v="0"/>
    <s v="Direct Debit"/>
    <n v="35"/>
    <n v="105"/>
    <x v="0"/>
    <n v="0"/>
    <x v="0"/>
  </r>
  <r>
    <s v="8041-NXWL"/>
    <s v="No"/>
    <n v="3"/>
    <n v="18"/>
    <n v="48.7"/>
    <n v="0"/>
    <n v="0"/>
    <s v="No"/>
    <s v="no"/>
    <n v="0"/>
    <n v="0"/>
    <n v="6"/>
    <s v="Yes"/>
    <n v="0"/>
    <s v="WV"/>
    <s v="382-3512"/>
    <s v="Male"/>
    <n v="46"/>
    <s v="No"/>
    <s v="No"/>
    <s v="No"/>
    <n v="0"/>
    <s v="No"/>
    <x v="0"/>
    <s v="Credit Card"/>
    <n v="39"/>
    <n v="128"/>
    <x v="0"/>
    <n v="0"/>
    <x v="0"/>
  </r>
  <r>
    <s v="2181-YLOH"/>
    <s v="No"/>
    <n v="1"/>
    <n v="6"/>
    <n v="14"/>
    <n v="0"/>
    <n v="0"/>
    <s v="No"/>
    <s v="no"/>
    <n v="0"/>
    <n v="0"/>
    <n v="0"/>
    <s v="No"/>
    <n v="0"/>
    <s v="MT"/>
    <s v="406-8465"/>
    <s v="Male"/>
    <n v="58"/>
    <s v="No"/>
    <s v="No"/>
    <s v="No"/>
    <n v="0"/>
    <s v="No"/>
    <x v="0"/>
    <s v="Credit Card"/>
    <n v="13"/>
    <n v="13"/>
    <x v="0"/>
    <n v="0"/>
    <x v="0"/>
  </r>
  <r>
    <s v="0588-VBTO"/>
    <s v="No"/>
    <n v="25"/>
    <n v="80"/>
    <n v="269.7"/>
    <n v="0"/>
    <n v="0"/>
    <s v="No"/>
    <s v="no"/>
    <n v="0"/>
    <n v="0"/>
    <n v="8"/>
    <s v="Yes"/>
    <n v="0"/>
    <s v="UT"/>
    <s v="386-6114"/>
    <s v="Male"/>
    <n v="58"/>
    <s v="No"/>
    <s v="No"/>
    <s v="No"/>
    <n v="0"/>
    <s v="Yes"/>
    <x v="0"/>
    <s v="Direct Debit"/>
    <n v="55"/>
    <n v="1349"/>
    <x v="0"/>
    <n v="0"/>
    <x v="0"/>
  </r>
  <r>
    <s v="8004-RCEL"/>
    <s v="No"/>
    <n v="57"/>
    <n v="335"/>
    <n v="794.4"/>
    <n v="0"/>
    <n v="0"/>
    <s v="No"/>
    <s v="no"/>
    <n v="0"/>
    <n v="1"/>
    <n v="6"/>
    <s v="Yes"/>
    <n v="0"/>
    <s v="HI"/>
    <s v="413-9328"/>
    <s v="Male"/>
    <n v="83"/>
    <s v="No"/>
    <s v="Yes"/>
    <s v="No"/>
    <n v="0"/>
    <s v="Yes"/>
    <x v="1"/>
    <s v="Direct Debit"/>
    <n v="33"/>
    <n v="1868"/>
    <x v="0"/>
    <n v="0"/>
    <x v="0"/>
  </r>
  <r>
    <s v="9552-RQZR"/>
    <s v="No"/>
    <n v="73"/>
    <n v="168"/>
    <n v="513.4"/>
    <n v="0"/>
    <n v="0"/>
    <s v="No"/>
    <s v="no"/>
    <n v="0"/>
    <n v="2"/>
    <n v="0"/>
    <s v="No"/>
    <n v="0"/>
    <s v="KS"/>
    <s v="335-7144"/>
    <s v="Female"/>
    <n v="38"/>
    <s v="No"/>
    <s v="No"/>
    <s v="No"/>
    <n v="0"/>
    <s v="No"/>
    <x v="2"/>
    <s v="Credit Card"/>
    <n v="9"/>
    <n v="673"/>
    <x v="0"/>
    <n v="0"/>
    <x v="0"/>
  </r>
  <r>
    <s v="5225-AOLI"/>
    <s v="No"/>
    <n v="70"/>
    <n v="108"/>
    <n v="349"/>
    <n v="0"/>
    <n v="0"/>
    <s v="No"/>
    <s v="no"/>
    <n v="0"/>
    <n v="1"/>
    <n v="0"/>
    <s v="No"/>
    <n v="0"/>
    <s v="NY"/>
    <s v="414-5177"/>
    <s v="Male"/>
    <n v="26"/>
    <s v="Yes"/>
    <s v="No"/>
    <s v="No"/>
    <n v="0"/>
    <s v="No"/>
    <x v="2"/>
    <s v="Direct Debit"/>
    <n v="13"/>
    <n v="925"/>
    <x v="0"/>
    <n v="0"/>
    <x v="0"/>
  </r>
  <r>
    <s v="8602-CQVO"/>
    <s v="No"/>
    <n v="26"/>
    <n v="92"/>
    <n v="184.2"/>
    <n v="0"/>
    <n v="0"/>
    <s v="No"/>
    <s v="no"/>
    <n v="0"/>
    <n v="1"/>
    <n v="0"/>
    <s v="No"/>
    <n v="0"/>
    <s v="KS"/>
    <s v="385-2370"/>
    <s v="Female"/>
    <n v="54"/>
    <s v="No"/>
    <s v="No"/>
    <s v="No"/>
    <n v="0"/>
    <s v="No"/>
    <x v="1"/>
    <s v="Credit Card"/>
    <n v="14"/>
    <n v="365"/>
    <x v="0"/>
    <n v="0"/>
    <x v="0"/>
  </r>
  <r>
    <s v="7186-ABWT"/>
    <s v="No"/>
    <n v="35"/>
    <n v="44"/>
    <n v="138.30000000000001"/>
    <n v="0"/>
    <n v="0"/>
    <s v="No"/>
    <s v="no"/>
    <n v="0"/>
    <n v="2"/>
    <n v="3"/>
    <s v="Yes"/>
    <n v="0"/>
    <s v="IN"/>
    <s v="358-9146"/>
    <s v="Female"/>
    <n v="53"/>
    <s v="No"/>
    <s v="No"/>
    <s v="No"/>
    <n v="0"/>
    <s v="Yes"/>
    <x v="2"/>
    <s v="Credit Card"/>
    <n v="72"/>
    <n v="2479"/>
    <x v="0"/>
    <n v="0"/>
    <x v="0"/>
  </r>
  <r>
    <s v="7006-DKNS"/>
    <s v="No"/>
    <n v="72"/>
    <n v="363"/>
    <n v="1006.1"/>
    <n v="0"/>
    <n v="0"/>
    <s v="No"/>
    <s v="no"/>
    <n v="0"/>
    <n v="0"/>
    <n v="37"/>
    <s v="No"/>
    <n v="5"/>
    <s v="VA"/>
    <s v="344-3145"/>
    <s v="Male"/>
    <n v="20"/>
    <s v="Yes"/>
    <s v="No"/>
    <s v="No"/>
    <n v="0"/>
    <s v="Yes"/>
    <x v="2"/>
    <s v="Direct Debit"/>
    <n v="38"/>
    <n v="2765"/>
    <x v="0"/>
    <n v="0"/>
    <x v="0"/>
  </r>
  <r>
    <s v="4312-SNZQ"/>
    <s v="No"/>
    <n v="37"/>
    <n v="175"/>
    <n v="337.2"/>
    <n v="185"/>
    <n v="270.10000000000002"/>
    <s v="Yes"/>
    <s v="yes"/>
    <n v="0"/>
    <n v="2"/>
    <n v="10"/>
    <s v="Yes"/>
    <n v="0"/>
    <s v="MO"/>
    <s v="375-3341"/>
    <s v="Female"/>
    <n v="64"/>
    <s v="No"/>
    <s v="No"/>
    <s v="No"/>
    <n v="0"/>
    <s v="Yes"/>
    <x v="2"/>
    <s v="Direct Debit"/>
    <n v="52"/>
    <n v="1965"/>
    <x v="0"/>
    <n v="0"/>
    <x v="0"/>
  </r>
  <r>
    <s v="3554-BINB"/>
    <s v="No"/>
    <n v="13"/>
    <n v="36"/>
    <n v="65.099999999999994"/>
    <n v="0"/>
    <n v="0"/>
    <s v="No"/>
    <s v="no"/>
    <n v="0"/>
    <n v="1"/>
    <n v="3"/>
    <s v="Yes"/>
    <n v="0"/>
    <s v="AL"/>
    <s v="418-3096"/>
    <s v="Male"/>
    <n v="38"/>
    <s v="No"/>
    <s v="No"/>
    <s v="No"/>
    <n v="0"/>
    <s v="No"/>
    <x v="0"/>
    <s v="Credit Card"/>
    <n v="20"/>
    <n v="265"/>
    <x v="0"/>
    <n v="0"/>
    <x v="0"/>
  </r>
  <r>
    <s v="7426-SLFM"/>
    <s v="No"/>
    <n v="61"/>
    <n v="303"/>
    <n v="911.5"/>
    <n v="0"/>
    <n v="0"/>
    <s v="No"/>
    <s v="no"/>
    <n v="0"/>
    <n v="0"/>
    <n v="6"/>
    <s v="Yes"/>
    <n v="0"/>
    <s v="VT"/>
    <s v="344-1362"/>
    <s v="Male"/>
    <n v="60"/>
    <s v="No"/>
    <s v="No"/>
    <s v="No"/>
    <n v="0"/>
    <s v="No"/>
    <x v="2"/>
    <s v="Credit Card"/>
    <n v="21"/>
    <n v="1249"/>
    <x v="0"/>
    <n v="0"/>
    <x v="0"/>
  </r>
  <r>
    <s v="1828-ABBV"/>
    <s v="No"/>
    <n v="1"/>
    <n v="2"/>
    <n v="5"/>
    <n v="0"/>
    <n v="0"/>
    <s v="No"/>
    <s v="no"/>
    <n v="0"/>
    <n v="2"/>
    <n v="4"/>
    <s v="No"/>
    <n v="5"/>
    <s v="AZ"/>
    <s v="419-3937"/>
    <s v="Female"/>
    <n v="39"/>
    <s v="No"/>
    <s v="No"/>
    <s v="No"/>
    <n v="0"/>
    <s v="No"/>
    <x v="0"/>
    <s v="Direct Debit"/>
    <n v="15"/>
    <n v="15"/>
    <x v="0"/>
    <n v="0"/>
    <x v="0"/>
  </r>
  <r>
    <s v="4926-WKGV"/>
    <s v="No"/>
    <n v="19"/>
    <n v="134"/>
    <n v="305.3"/>
    <n v="0"/>
    <n v="0"/>
    <s v="No"/>
    <s v="no"/>
    <n v="0"/>
    <n v="1"/>
    <n v="2"/>
    <s v="Yes"/>
    <n v="0"/>
    <s v="VA"/>
    <s v="348-4961"/>
    <s v="Female"/>
    <n v="68"/>
    <s v="No"/>
    <s v="Yes"/>
    <s v="No"/>
    <n v="0"/>
    <s v="Yes"/>
    <x v="0"/>
    <s v="Credit Card"/>
    <n v="29"/>
    <n v="546"/>
    <x v="0"/>
    <n v="0"/>
    <x v="0"/>
  </r>
  <r>
    <s v="3924-FSUH"/>
    <s v="No"/>
    <n v="2"/>
    <n v="6"/>
    <n v="17.399999999999999"/>
    <n v="0"/>
    <n v="0"/>
    <s v="No"/>
    <s v="no"/>
    <n v="0"/>
    <n v="1"/>
    <n v="10"/>
    <s v="Yes"/>
    <n v="0"/>
    <s v="CO"/>
    <s v="332-9896"/>
    <s v="Male"/>
    <n v="19"/>
    <s v="Yes"/>
    <s v="No"/>
    <s v="No"/>
    <n v="0"/>
    <s v="No"/>
    <x v="0"/>
    <s v="Direct Debit"/>
    <n v="50"/>
    <n v="96"/>
    <x v="0"/>
    <n v="0"/>
    <x v="0"/>
  </r>
  <r>
    <s v="7390-PPJX"/>
    <s v="No"/>
    <n v="9"/>
    <n v="45"/>
    <n v="106.9"/>
    <n v="0"/>
    <n v="0"/>
    <s v="No"/>
    <s v="no"/>
    <n v="0"/>
    <n v="0"/>
    <n v="0"/>
    <s v="No"/>
    <n v="0"/>
    <s v="IL"/>
    <s v="373-9108"/>
    <s v="Male"/>
    <n v="35"/>
    <s v="No"/>
    <s v="No"/>
    <s v="No"/>
    <n v="0"/>
    <s v="No"/>
    <x v="0"/>
    <s v="Credit Card"/>
    <n v="9"/>
    <n v="79"/>
    <x v="0"/>
    <n v="0"/>
    <x v="0"/>
  </r>
  <r>
    <s v="8565-JMRB"/>
    <s v="No"/>
    <n v="27"/>
    <n v="98"/>
    <n v="325"/>
    <n v="0"/>
    <n v="0"/>
    <s v="No"/>
    <s v="no"/>
    <n v="0"/>
    <n v="0"/>
    <n v="1"/>
    <s v="Yes"/>
    <n v="0"/>
    <s v="WA"/>
    <s v="345-3947"/>
    <s v="Male"/>
    <n v="62"/>
    <s v="No"/>
    <s v="No"/>
    <s v="No"/>
    <n v="0"/>
    <s v="Yes"/>
    <x v="1"/>
    <s v="Direct Debit"/>
    <n v="33"/>
    <n v="886"/>
    <x v="0"/>
    <n v="0"/>
    <x v="0"/>
  </r>
  <r>
    <s v="9949-WDVY"/>
    <s v="No"/>
    <n v="23"/>
    <n v="91"/>
    <n v="271.89999999999998"/>
    <n v="0"/>
    <n v="0"/>
    <s v="No"/>
    <s v="no"/>
    <n v="0"/>
    <n v="1"/>
    <n v="0"/>
    <s v="No"/>
    <n v="0"/>
    <s v="OH"/>
    <s v="408-6305"/>
    <s v="Female"/>
    <n v="75"/>
    <s v="No"/>
    <s v="Yes"/>
    <s v="No"/>
    <n v="0"/>
    <s v="No"/>
    <x v="2"/>
    <s v="Credit Card"/>
    <n v="8"/>
    <n v="173"/>
    <x v="0"/>
    <n v="0"/>
    <x v="0"/>
  </r>
  <r>
    <s v="1095-OQFE"/>
    <s v="No"/>
    <n v="11"/>
    <n v="63"/>
    <n v="159"/>
    <n v="0"/>
    <n v="0"/>
    <s v="No"/>
    <s v="no"/>
    <n v="0"/>
    <n v="1"/>
    <n v="0"/>
    <s v="No"/>
    <n v="0"/>
    <s v="OH"/>
    <s v="401-6977"/>
    <s v="Female"/>
    <n v="34"/>
    <s v="No"/>
    <s v="No"/>
    <s v="No"/>
    <n v="0"/>
    <s v="No"/>
    <x v="1"/>
    <s v="Credit Card"/>
    <n v="12"/>
    <n v="132"/>
    <x v="0"/>
    <n v="0"/>
    <x v="0"/>
  </r>
  <r>
    <s v="0721-MJCK"/>
    <s v="No"/>
    <n v="1"/>
    <n v="3"/>
    <n v="7"/>
    <n v="0"/>
    <n v="0"/>
    <s v="No"/>
    <s v="no"/>
    <n v="0"/>
    <n v="1"/>
    <n v="0"/>
    <s v="No"/>
    <n v="0"/>
    <s v="VA"/>
    <s v="385-1464"/>
    <s v="Male"/>
    <n v="40"/>
    <s v="No"/>
    <s v="No"/>
    <s v="No"/>
    <n v="0"/>
    <s v="No"/>
    <x v="0"/>
    <s v="Credit Card"/>
    <n v="8"/>
    <n v="8"/>
    <x v="0"/>
    <n v="0"/>
    <x v="0"/>
  </r>
  <r>
    <s v="8303-BIWQ"/>
    <s v="No"/>
    <n v="29"/>
    <n v="87"/>
    <n v="263.7"/>
    <n v="174"/>
    <n v="150.80000000000001"/>
    <s v="Yes"/>
    <s v="no"/>
    <n v="50.3"/>
    <n v="1"/>
    <n v="1"/>
    <s v="Yes"/>
    <n v="0"/>
    <s v="WV"/>
    <s v="362-5044"/>
    <s v="Female"/>
    <n v="46"/>
    <s v="No"/>
    <s v="No"/>
    <s v="No"/>
    <n v="0"/>
    <s v="No"/>
    <x v="1"/>
    <s v="Credit Card"/>
    <n v="27"/>
    <n v="778"/>
    <x v="0"/>
    <n v="0"/>
    <x v="0"/>
  </r>
  <r>
    <s v="6423-BGCS"/>
    <s v="No"/>
    <n v="45"/>
    <n v="216"/>
    <n v="407.6"/>
    <n v="180"/>
    <n v="531"/>
    <s v="Yes"/>
    <s v="no"/>
    <n v="106.2"/>
    <n v="1"/>
    <n v="8"/>
    <s v="Yes"/>
    <n v="0"/>
    <s v="LA"/>
    <s v="350-2075"/>
    <s v="Male"/>
    <n v="77"/>
    <s v="No"/>
    <s v="Yes"/>
    <s v="No"/>
    <n v="0"/>
    <s v="Yes"/>
    <x v="2"/>
    <s v="Direct Debit"/>
    <n v="40"/>
    <n v="1818"/>
    <x v="0"/>
    <n v="0"/>
    <x v="0"/>
  </r>
  <r>
    <s v="7743-FHMR"/>
    <s v="No"/>
    <n v="67"/>
    <n v="501"/>
    <n v="999.3"/>
    <n v="134"/>
    <n v="817.4"/>
    <s v="Yes"/>
    <s v="no"/>
    <n v="163.5"/>
    <n v="2"/>
    <n v="0"/>
    <s v="No"/>
    <n v="0"/>
    <s v="ME"/>
    <s v="403-4442"/>
    <s v="Male"/>
    <n v="70"/>
    <s v="No"/>
    <s v="Yes"/>
    <s v="No"/>
    <n v="0"/>
    <s v="No"/>
    <x v="2"/>
    <s v="Credit Card"/>
    <n v="10"/>
    <n v="647"/>
    <x v="0"/>
    <n v="0"/>
    <x v="0"/>
  </r>
  <r>
    <s v="0275-CTJV"/>
    <s v="No"/>
    <n v="5"/>
    <n v="34"/>
    <n v="75.099999999999994"/>
    <n v="10"/>
    <n v="50.5"/>
    <s v="Yes"/>
    <s v="no"/>
    <n v="12.6"/>
    <n v="1"/>
    <n v="0"/>
    <s v="No"/>
    <n v="0"/>
    <s v="CO"/>
    <s v="342-4004"/>
    <s v="Male"/>
    <n v="30"/>
    <s v="No"/>
    <s v="No"/>
    <s v="No"/>
    <n v="0"/>
    <s v="No"/>
    <x v="0"/>
    <s v="Credit Card"/>
    <n v="11"/>
    <n v="57"/>
    <x v="0"/>
    <n v="0"/>
    <x v="0"/>
  </r>
  <r>
    <s v="0147-ZLZT"/>
    <s v="No"/>
    <n v="2"/>
    <n v="8"/>
    <n v="22.9"/>
    <n v="14"/>
    <n v="5.8"/>
    <s v="Yes"/>
    <s v="no"/>
    <n v="2.9"/>
    <n v="0"/>
    <n v="0"/>
    <s v="No"/>
    <n v="0"/>
    <s v="LA"/>
    <s v="382-7659"/>
    <s v="Female"/>
    <n v="36"/>
    <s v="No"/>
    <s v="No"/>
    <s v="No"/>
    <n v="0"/>
    <s v="No"/>
    <x v="0"/>
    <s v="Credit Card"/>
    <n v="9"/>
    <n v="17"/>
    <x v="0"/>
    <n v="0"/>
    <x v="0"/>
  </r>
  <r>
    <s v="0790-OYWF"/>
    <s v="No"/>
    <n v="7"/>
    <n v="19"/>
    <n v="66.5"/>
    <n v="42"/>
    <n v="65.8"/>
    <s v="Yes"/>
    <s v="no"/>
    <n v="16.5"/>
    <n v="1"/>
    <n v="0"/>
    <s v="No"/>
    <n v="0"/>
    <s v="WV"/>
    <s v="367-9127"/>
    <s v="Female"/>
    <n v="63"/>
    <s v="No"/>
    <s v="No"/>
    <s v="No"/>
    <n v="0"/>
    <s v="No"/>
    <x v="0"/>
    <s v="Paper Check"/>
    <n v="13"/>
    <n v="87"/>
    <x v="0"/>
    <n v="0"/>
    <x v="0"/>
  </r>
  <r>
    <s v="1444-UPXI"/>
    <s v="No"/>
    <n v="19"/>
    <n v="58"/>
    <n v="94.9"/>
    <n v="133"/>
    <n v="148.19999999999999"/>
    <s v="Yes"/>
    <s v="no"/>
    <n v="29.6"/>
    <n v="0"/>
    <n v="0"/>
    <s v="No"/>
    <n v="0"/>
    <s v="WV"/>
    <s v="421-1484"/>
    <s v="Male"/>
    <n v="48"/>
    <s v="No"/>
    <s v="No"/>
    <s v="No"/>
    <n v="0"/>
    <s v="No"/>
    <x v="2"/>
    <s v="Credit Card"/>
    <n v="10"/>
    <n v="196"/>
    <x v="0"/>
    <n v="0"/>
    <x v="0"/>
  </r>
  <r>
    <s v="7515-XBZS"/>
    <s v="No"/>
    <n v="68"/>
    <n v="327"/>
    <n v="954.4"/>
    <n v="0"/>
    <n v="0"/>
    <s v="No"/>
    <s v="no"/>
    <n v="0"/>
    <n v="2"/>
    <n v="7"/>
    <s v="Yes"/>
    <n v="0"/>
    <s v="KY"/>
    <s v="414-2663"/>
    <s v="Female"/>
    <n v="65"/>
    <s v="No"/>
    <s v="Yes"/>
    <s v="No"/>
    <n v="0"/>
    <s v="Yes"/>
    <x v="2"/>
    <s v="Direct Debit"/>
    <n v="51"/>
    <n v="3452"/>
    <x v="0"/>
    <n v="0"/>
    <x v="0"/>
  </r>
  <r>
    <s v="9804-AROP"/>
    <s v="No"/>
    <n v="26"/>
    <n v="165"/>
    <n v="418.6"/>
    <n v="0"/>
    <n v="0"/>
    <s v="No"/>
    <s v="no"/>
    <n v="0"/>
    <n v="1"/>
    <n v="5"/>
    <s v="Yes"/>
    <n v="0"/>
    <s v="ME"/>
    <s v="405-5513"/>
    <s v="Female"/>
    <n v="72"/>
    <s v="No"/>
    <s v="Yes"/>
    <s v="No"/>
    <n v="0"/>
    <s v="No"/>
    <x v="2"/>
    <s v="Direct Debit"/>
    <n v="45"/>
    <n v="1173"/>
    <x v="0"/>
    <n v="0"/>
    <x v="0"/>
  </r>
  <r>
    <s v="3292-VXEM"/>
    <s v="No"/>
    <n v="67"/>
    <n v="115"/>
    <n v="269.2"/>
    <n v="0"/>
    <n v="0"/>
    <s v="No"/>
    <s v="no"/>
    <n v="0"/>
    <n v="0"/>
    <n v="28"/>
    <s v="Yes"/>
    <n v="0"/>
    <s v="TX"/>
    <s v="345-9168"/>
    <s v="Male"/>
    <n v="33"/>
    <s v="No"/>
    <s v="No"/>
    <s v="No"/>
    <n v="0"/>
    <s v="Yes"/>
    <x v="1"/>
    <s v="Direct Debit"/>
    <n v="28"/>
    <n v="1904"/>
    <x v="0"/>
    <n v="0"/>
    <x v="0"/>
  </r>
  <r>
    <s v="8980-MABK"/>
    <s v="No"/>
    <n v="35"/>
    <n v="58"/>
    <n v="139.1"/>
    <n v="0"/>
    <n v="0"/>
    <s v="No"/>
    <s v="no"/>
    <n v="0"/>
    <n v="1"/>
    <n v="0"/>
    <s v="No"/>
    <n v="0"/>
    <s v="MN"/>
    <s v="417-5146"/>
    <s v="Male"/>
    <n v="20"/>
    <s v="Yes"/>
    <s v="No"/>
    <s v="No"/>
    <n v="0"/>
    <s v="No"/>
    <x v="1"/>
    <s v="Credit Card"/>
    <n v="11"/>
    <n v="387"/>
    <x v="0"/>
    <n v="0"/>
    <x v="0"/>
  </r>
  <r>
    <s v="0132-YVGO"/>
    <s v="No"/>
    <n v="67"/>
    <n v="338"/>
    <n v="875.5"/>
    <n v="0"/>
    <n v="0"/>
    <s v="No"/>
    <s v="no"/>
    <n v="0"/>
    <n v="2"/>
    <n v="5"/>
    <s v="Yes"/>
    <n v="0"/>
    <s v="VA"/>
    <s v="339-2792"/>
    <s v="Female"/>
    <n v="79"/>
    <s v="No"/>
    <s v="Yes"/>
    <s v="No"/>
    <n v="0"/>
    <s v="No"/>
    <x v="1"/>
    <s v="Direct Debit"/>
    <n v="40"/>
    <n v="2668"/>
    <x v="0"/>
    <n v="0"/>
    <x v="0"/>
  </r>
  <r>
    <s v="2949-LLJY"/>
    <s v="No"/>
    <n v="72"/>
    <n v="362"/>
    <n v="648.1"/>
    <n v="0"/>
    <n v="0"/>
    <s v="No"/>
    <s v="no"/>
    <n v="0"/>
    <n v="2"/>
    <n v="3"/>
    <s v="Yes"/>
    <n v="0"/>
    <s v="DC"/>
    <s v="345-8397"/>
    <s v="Male"/>
    <n v="73"/>
    <s v="No"/>
    <s v="Yes"/>
    <s v="No"/>
    <n v="0"/>
    <s v="Yes"/>
    <x v="2"/>
    <s v="Credit Card"/>
    <n v="37"/>
    <n v="2685"/>
    <x v="0"/>
    <n v="0"/>
    <x v="0"/>
  </r>
  <r>
    <s v="7646-FHAI"/>
    <s v="No"/>
    <n v="47"/>
    <n v="100"/>
    <n v="330"/>
    <n v="0"/>
    <n v="0"/>
    <s v="No"/>
    <s v="no"/>
    <n v="0"/>
    <n v="2"/>
    <n v="8"/>
    <s v="Yes"/>
    <n v="0"/>
    <s v="MN"/>
    <s v="348-5728"/>
    <s v="Female"/>
    <n v="27"/>
    <s v="Yes"/>
    <s v="No"/>
    <s v="No"/>
    <n v="0"/>
    <s v="Yes"/>
    <x v="1"/>
    <s v="Direct Debit"/>
    <n v="30"/>
    <n v="1434"/>
    <x v="0"/>
    <n v="0"/>
    <x v="0"/>
  </r>
  <r>
    <s v="2868-XYKV"/>
    <s v="No"/>
    <n v="63"/>
    <n v="402"/>
    <n v="883.4"/>
    <n v="0"/>
    <n v="0"/>
    <s v="No"/>
    <s v="no"/>
    <n v="0"/>
    <n v="1"/>
    <n v="7"/>
    <s v="Yes"/>
    <n v="0"/>
    <s v="MI"/>
    <s v="357-5784"/>
    <s v="Female"/>
    <n v="67"/>
    <s v="No"/>
    <s v="Yes"/>
    <s v="No"/>
    <n v="0"/>
    <s v="Yes"/>
    <x v="1"/>
    <s v="Direct Debit"/>
    <n v="40"/>
    <n v="2528"/>
    <x v="0"/>
    <n v="0"/>
    <x v="0"/>
  </r>
  <r>
    <s v="8705-UDYY"/>
    <s v="No"/>
    <n v="2"/>
    <n v="9"/>
    <n v="22.3"/>
    <n v="0"/>
    <n v="0"/>
    <s v="No"/>
    <s v="no"/>
    <n v="0"/>
    <n v="1"/>
    <n v="12"/>
    <s v="Yes"/>
    <n v="0"/>
    <s v="AL"/>
    <s v="333-7225"/>
    <s v="Female"/>
    <n v="22"/>
    <s v="Yes"/>
    <s v="No"/>
    <s v="No"/>
    <n v="0"/>
    <s v="No"/>
    <x v="0"/>
    <s v="Direct Debit"/>
    <n v="18"/>
    <n v="33"/>
    <x v="0"/>
    <n v="0"/>
    <x v="0"/>
  </r>
  <r>
    <s v="4798-PWPP"/>
    <s v="No"/>
    <n v="37"/>
    <n v="223"/>
    <n v="590.20000000000005"/>
    <n v="0"/>
    <n v="0"/>
    <s v="No"/>
    <s v="no"/>
    <n v="0"/>
    <n v="0"/>
    <n v="3"/>
    <s v="Yes"/>
    <n v="0"/>
    <s v="MS"/>
    <s v="412-1470"/>
    <s v="Male"/>
    <n v="55"/>
    <s v="No"/>
    <s v="No"/>
    <s v="No"/>
    <n v="0"/>
    <s v="No"/>
    <x v="0"/>
    <s v="Paper Check"/>
    <n v="26"/>
    <n v="962"/>
    <x v="0"/>
    <n v="0"/>
    <x v="0"/>
  </r>
  <r>
    <s v="3870-IVUT"/>
    <s v="No"/>
    <n v="25"/>
    <n v="30"/>
    <n v="101.9"/>
    <n v="0"/>
    <n v="0"/>
    <s v="No"/>
    <s v="no"/>
    <n v="0"/>
    <n v="1"/>
    <n v="5"/>
    <s v="No"/>
    <n v="48"/>
    <s v="LA"/>
    <s v="371-3236"/>
    <s v="Male"/>
    <n v="36"/>
    <s v="No"/>
    <s v="No"/>
    <s v="No"/>
    <n v="0"/>
    <s v="Yes"/>
    <x v="1"/>
    <s v="Credit Card"/>
    <n v="24"/>
    <n v="603"/>
    <x v="0"/>
    <n v="0"/>
    <x v="0"/>
  </r>
  <r>
    <s v="9633-XEWF"/>
    <s v="No"/>
    <n v="24"/>
    <n v="147"/>
    <n v="338.5"/>
    <n v="0"/>
    <n v="0"/>
    <s v="No"/>
    <s v="no"/>
    <n v="0"/>
    <n v="2"/>
    <n v="9"/>
    <s v="Yes"/>
    <n v="0"/>
    <s v="DE"/>
    <s v="347-4626"/>
    <s v="Male"/>
    <n v="72"/>
    <s v="No"/>
    <s v="Yes"/>
    <s v="No"/>
    <n v="0"/>
    <s v="Yes"/>
    <x v="2"/>
    <s v="Credit Card"/>
    <n v="15"/>
    <n v="369"/>
    <x v="0"/>
    <n v="0"/>
    <x v="0"/>
  </r>
  <r>
    <s v="7846-CLJE"/>
    <s v="No"/>
    <n v="38"/>
    <n v="167"/>
    <n v="304.7"/>
    <n v="0"/>
    <n v="0"/>
    <s v="No"/>
    <s v="no"/>
    <n v="0"/>
    <n v="2"/>
    <n v="7"/>
    <s v="Yes"/>
    <n v="0"/>
    <s v="CT"/>
    <s v="344-8498"/>
    <s v="Female"/>
    <n v="62"/>
    <s v="No"/>
    <s v="No"/>
    <s v="No"/>
    <n v="0"/>
    <s v="Yes"/>
    <x v="0"/>
    <s v="Direct Debit"/>
    <n v="38"/>
    <n v="1448"/>
    <x v="0"/>
    <n v="0"/>
    <x v="0"/>
  </r>
  <r>
    <s v="1243-JPVL"/>
    <s v="No"/>
    <n v="22"/>
    <n v="64"/>
    <n v="152.30000000000001"/>
    <n v="0"/>
    <n v="0"/>
    <s v="No"/>
    <s v="no"/>
    <n v="0"/>
    <n v="2"/>
    <n v="2"/>
    <s v="Yes"/>
    <n v="0"/>
    <s v="CO"/>
    <s v="349-3005"/>
    <s v="Female"/>
    <n v="64"/>
    <s v="No"/>
    <s v="No"/>
    <s v="No"/>
    <n v="0"/>
    <s v="No"/>
    <x v="0"/>
    <s v="Direct Debit"/>
    <n v="37"/>
    <n v="812"/>
    <x v="0"/>
    <n v="0"/>
    <x v="0"/>
  </r>
  <r>
    <s v="0193-UCEP"/>
    <s v="No"/>
    <n v="1"/>
    <n v="5"/>
    <n v="16"/>
    <n v="0"/>
    <n v="0"/>
    <s v="No"/>
    <s v="no"/>
    <n v="0"/>
    <n v="2"/>
    <n v="11"/>
    <s v="Yes"/>
    <n v="0"/>
    <s v="MA"/>
    <s v="371-3498"/>
    <s v="Male"/>
    <n v="33"/>
    <s v="No"/>
    <s v="No"/>
    <s v="No"/>
    <n v="0"/>
    <s v="No"/>
    <x v="0"/>
    <s v="Credit Card"/>
    <n v="19"/>
    <n v="19"/>
    <x v="0"/>
    <n v="0"/>
    <x v="0"/>
  </r>
  <r>
    <s v="2640-DBEN"/>
    <s v="No"/>
    <n v="10"/>
    <n v="61"/>
    <n v="164.2"/>
    <n v="0"/>
    <n v="0"/>
    <s v="No"/>
    <s v="no"/>
    <n v="0"/>
    <n v="1"/>
    <n v="11"/>
    <s v="Yes"/>
    <n v="0"/>
    <s v="OR"/>
    <s v="367-4853"/>
    <s v="Female"/>
    <n v="40"/>
    <s v="No"/>
    <s v="No"/>
    <s v="No"/>
    <n v="0"/>
    <s v="No"/>
    <x v="0"/>
    <s v="Paper Check"/>
    <n v="39"/>
    <n v="401"/>
    <x v="0"/>
    <n v="0"/>
    <x v="0"/>
  </r>
  <r>
    <s v="7432-UUYS"/>
    <s v="No"/>
    <n v="51"/>
    <n v="173"/>
    <n v="458.5"/>
    <n v="0"/>
    <n v="0"/>
    <s v="No"/>
    <s v="no"/>
    <n v="0"/>
    <n v="0"/>
    <n v="2"/>
    <s v="Yes"/>
    <n v="0"/>
    <s v="SC"/>
    <s v="403-8915"/>
    <s v="Male"/>
    <n v="61"/>
    <s v="No"/>
    <s v="No"/>
    <s v="No"/>
    <n v="0"/>
    <s v="No"/>
    <x v="1"/>
    <s v="Credit Card"/>
    <n v="51"/>
    <n v="2582"/>
    <x v="0"/>
    <n v="0"/>
    <x v="0"/>
  </r>
  <r>
    <s v="1933-NRKM"/>
    <s v="No"/>
    <n v="9"/>
    <n v="25"/>
    <n v="54.7"/>
    <n v="0"/>
    <n v="0"/>
    <s v="No"/>
    <s v="no"/>
    <n v="0"/>
    <n v="2"/>
    <n v="0"/>
    <s v="No"/>
    <n v="0"/>
    <s v="IN"/>
    <s v="371-2418"/>
    <s v="Female"/>
    <n v="67"/>
    <s v="No"/>
    <s v="Yes"/>
    <s v="No"/>
    <n v="0"/>
    <s v="No"/>
    <x v="0"/>
    <s v="Paper Check"/>
    <n v="13"/>
    <n v="115"/>
    <x v="0"/>
    <n v="0"/>
    <x v="0"/>
  </r>
  <r>
    <s v="2915-ORMA"/>
    <s v="No"/>
    <n v="6"/>
    <n v="19"/>
    <n v="48.3"/>
    <n v="0"/>
    <n v="0"/>
    <s v="No"/>
    <s v="no"/>
    <n v="0"/>
    <n v="2"/>
    <n v="12"/>
    <s v="Yes"/>
    <n v="0"/>
    <s v="MD"/>
    <s v="411-2977"/>
    <s v="Female"/>
    <n v="42"/>
    <s v="No"/>
    <s v="No"/>
    <s v="No"/>
    <n v="0"/>
    <s v="No"/>
    <x v="0"/>
    <s v="Credit Card"/>
    <n v="32"/>
    <n v="192"/>
    <x v="0"/>
    <n v="0"/>
    <x v="0"/>
  </r>
  <r>
    <s v="1131-ONIP"/>
    <s v="No"/>
    <n v="52"/>
    <n v="313"/>
    <n v="775.8"/>
    <n v="0"/>
    <n v="0"/>
    <s v="No"/>
    <s v="no"/>
    <n v="0"/>
    <n v="0"/>
    <n v="6"/>
    <s v="Yes"/>
    <n v="0"/>
    <s v="ND"/>
    <s v="351-1894"/>
    <s v="Female"/>
    <n v="43"/>
    <s v="No"/>
    <s v="No"/>
    <s v="No"/>
    <n v="0"/>
    <s v="Yes"/>
    <x v="2"/>
    <s v="Direct Debit"/>
    <n v="31"/>
    <n v="1585"/>
    <x v="0"/>
    <n v="0"/>
    <x v="0"/>
  </r>
  <r>
    <s v="2243-VJKZ"/>
    <s v="No"/>
    <n v="71"/>
    <n v="182"/>
    <n v="706.9"/>
    <n v="0"/>
    <n v="0"/>
    <s v="No"/>
    <s v="no"/>
    <n v="0"/>
    <n v="0"/>
    <n v="6"/>
    <s v="Yes"/>
    <n v="0"/>
    <s v="CO"/>
    <s v="370-9592"/>
    <s v="Male"/>
    <n v="56"/>
    <s v="No"/>
    <s v="No"/>
    <s v="No"/>
    <n v="0"/>
    <s v="Yes"/>
    <x v="1"/>
    <s v="Direct Debit"/>
    <n v="43"/>
    <n v="3072"/>
    <x v="0"/>
    <n v="0"/>
    <x v="0"/>
  </r>
  <r>
    <s v="3409-TXEO"/>
    <s v="No"/>
    <n v="43"/>
    <n v="49"/>
    <n v="172.3"/>
    <n v="0"/>
    <n v="0"/>
    <s v="No"/>
    <s v="no"/>
    <n v="0"/>
    <n v="2"/>
    <n v="2"/>
    <s v="No"/>
    <n v="53"/>
    <s v="FL"/>
    <s v="395-6913"/>
    <s v="Male"/>
    <n v="36"/>
    <s v="No"/>
    <s v="No"/>
    <s v="No"/>
    <n v="0"/>
    <s v="Yes"/>
    <x v="2"/>
    <s v="Credit Card"/>
    <n v="27"/>
    <n v="1175"/>
    <x v="0"/>
    <n v="0"/>
    <x v="0"/>
  </r>
  <r>
    <s v="1784-OLPR"/>
    <s v="No"/>
    <n v="2"/>
    <n v="10"/>
    <n v="19"/>
    <n v="0"/>
    <n v="0"/>
    <s v="No"/>
    <s v="no"/>
    <n v="0"/>
    <n v="0"/>
    <n v="30"/>
    <s v="Yes"/>
    <n v="0"/>
    <s v="MI"/>
    <s v="415-8200"/>
    <s v="Male"/>
    <n v="21"/>
    <s v="Yes"/>
    <s v="No"/>
    <s v="No"/>
    <n v="0"/>
    <s v="No"/>
    <x v="0"/>
    <s v="Paper Check"/>
    <n v="12"/>
    <n v="18"/>
    <x v="0"/>
    <n v="0"/>
    <x v="0"/>
  </r>
  <r>
    <s v="8598-CFRJ"/>
    <s v="No"/>
    <n v="51"/>
    <n v="238"/>
    <n v="660.5"/>
    <n v="0"/>
    <n v="0"/>
    <s v="No"/>
    <s v="no"/>
    <n v="0"/>
    <n v="2"/>
    <n v="2"/>
    <s v="Yes"/>
    <n v="0"/>
    <s v="MS"/>
    <s v="347-3895"/>
    <s v="Male"/>
    <n v="57"/>
    <s v="No"/>
    <s v="No"/>
    <s v="No"/>
    <n v="0"/>
    <s v="No"/>
    <x v="1"/>
    <s v="Credit Card"/>
    <n v="35"/>
    <n v="1784"/>
    <x v="0"/>
    <n v="0"/>
    <x v="0"/>
  </r>
  <r>
    <s v="8724-XHQR"/>
    <s v="No"/>
    <n v="8"/>
    <n v="38"/>
    <n v="97.5"/>
    <n v="0"/>
    <n v="0"/>
    <s v="No"/>
    <s v="no"/>
    <n v="0"/>
    <n v="2"/>
    <n v="0"/>
    <s v="No"/>
    <n v="0"/>
    <s v="AR"/>
    <s v="379-7192"/>
    <s v="Male"/>
    <n v="39"/>
    <s v="No"/>
    <s v="No"/>
    <s v="No"/>
    <n v="0"/>
    <s v="No"/>
    <x v="1"/>
    <s v="Paper Check"/>
    <n v="7"/>
    <n v="60"/>
    <x v="0"/>
    <n v="0"/>
    <x v="0"/>
  </r>
  <r>
    <s v="3986-TQJO"/>
    <s v="No"/>
    <n v="17"/>
    <n v="90"/>
    <n v="188.6"/>
    <n v="136"/>
    <n v="190.4"/>
    <s v="Yes"/>
    <s v="yes"/>
    <n v="0"/>
    <n v="0"/>
    <n v="2"/>
    <s v="Yes"/>
    <n v="0"/>
    <s v="NY"/>
    <s v="390-6932"/>
    <s v="Male"/>
    <n v="62"/>
    <s v="No"/>
    <s v="No"/>
    <s v="No"/>
    <n v="0"/>
    <s v="Yes"/>
    <x v="0"/>
    <s v="Direct Debit"/>
    <n v="48"/>
    <n v="827"/>
    <x v="0"/>
    <n v="0"/>
    <x v="0"/>
  </r>
  <r>
    <s v="9756-KQEX"/>
    <s v="No"/>
    <n v="68"/>
    <n v="263"/>
    <n v="616.4"/>
    <n v="0"/>
    <n v="0"/>
    <s v="No"/>
    <s v="no"/>
    <n v="0"/>
    <n v="0"/>
    <n v="20"/>
    <s v="No"/>
    <n v="45"/>
    <s v="WV"/>
    <s v="348-3777"/>
    <s v="Female"/>
    <n v="23"/>
    <s v="Yes"/>
    <s v="No"/>
    <s v="No"/>
    <n v="0"/>
    <s v="Yes"/>
    <x v="2"/>
    <s v="Credit Card"/>
    <n v="47"/>
    <n v="3202"/>
    <x v="0"/>
    <n v="0"/>
    <x v="0"/>
  </r>
  <r>
    <s v="6556-OEBO"/>
    <s v="No"/>
    <n v="4"/>
    <n v="18"/>
    <n v="42.4"/>
    <n v="0"/>
    <n v="0"/>
    <s v="No"/>
    <s v="no"/>
    <n v="0"/>
    <n v="1"/>
    <n v="0"/>
    <s v="No"/>
    <n v="0"/>
    <s v="VA"/>
    <s v="363-4779"/>
    <s v="Female"/>
    <n v="50"/>
    <s v="No"/>
    <s v="No"/>
    <s v="No"/>
    <n v="0"/>
    <s v="No"/>
    <x v="1"/>
    <s v="Direct Debit"/>
    <n v="13"/>
    <n v="50"/>
    <x v="0"/>
    <n v="0"/>
    <x v="0"/>
  </r>
  <r>
    <s v="5846-GACF"/>
    <s v="No"/>
    <n v="38"/>
    <n v="71"/>
    <n v="189.8"/>
    <n v="0"/>
    <n v="0"/>
    <s v="No"/>
    <s v="no"/>
    <n v="0"/>
    <n v="1"/>
    <n v="19"/>
    <s v="Yes"/>
    <n v="0"/>
    <s v="MN"/>
    <s v="382-9297"/>
    <s v="Female"/>
    <n v="23"/>
    <s v="Yes"/>
    <s v="No"/>
    <s v="No"/>
    <n v="0"/>
    <s v="No"/>
    <x v="1"/>
    <s v="Credit Card"/>
    <n v="24"/>
    <n v="921"/>
    <x v="0"/>
    <n v="0"/>
    <x v="0"/>
  </r>
  <r>
    <s v="7584-KNBY"/>
    <s v="No"/>
    <n v="10"/>
    <n v="28"/>
    <n v="73.400000000000006"/>
    <n v="0"/>
    <n v="0"/>
    <s v="No"/>
    <s v="no"/>
    <n v="0"/>
    <n v="1"/>
    <n v="3"/>
    <s v="Yes"/>
    <n v="0"/>
    <s v="AL"/>
    <s v="330-9294"/>
    <s v="Male"/>
    <n v="58"/>
    <s v="No"/>
    <s v="No"/>
    <s v="No"/>
    <n v="0"/>
    <s v="Yes"/>
    <x v="0"/>
    <s v="Direct Debit"/>
    <n v="47"/>
    <n v="497"/>
    <x v="0"/>
    <n v="0"/>
    <x v="0"/>
  </r>
  <r>
    <s v="7597-KGXY"/>
    <s v="No"/>
    <n v="70"/>
    <n v="176"/>
    <n v="421.2"/>
    <n v="0"/>
    <n v="0"/>
    <s v="No"/>
    <s v="no"/>
    <n v="0"/>
    <n v="1"/>
    <n v="9"/>
    <s v="Yes"/>
    <n v="0"/>
    <s v="CO"/>
    <s v="362-8763"/>
    <s v="Female"/>
    <n v="45"/>
    <s v="No"/>
    <s v="No"/>
    <s v="No"/>
    <n v="0"/>
    <s v="Yes"/>
    <x v="2"/>
    <s v="Credit Card"/>
    <n v="25"/>
    <n v="1752"/>
    <x v="0"/>
    <n v="0"/>
    <x v="0"/>
  </r>
  <r>
    <s v="0705-HLMK"/>
    <s v="No"/>
    <n v="18"/>
    <n v="105"/>
    <n v="263.3"/>
    <n v="0"/>
    <n v="0"/>
    <s v="No"/>
    <s v="no"/>
    <n v="0"/>
    <n v="1"/>
    <n v="0"/>
    <s v="No"/>
    <n v="0"/>
    <s v="AZ"/>
    <s v="334-1339"/>
    <s v="Female"/>
    <n v="34"/>
    <s v="No"/>
    <s v="No"/>
    <s v="No"/>
    <n v="0"/>
    <s v="No"/>
    <x v="1"/>
    <s v="Paper Check"/>
    <n v="10"/>
    <n v="170"/>
    <x v="0"/>
    <n v="0"/>
    <x v="0"/>
  </r>
  <r>
    <s v="1069-PLVC"/>
    <s v="No"/>
    <n v="54"/>
    <n v="287"/>
    <n v="698.3"/>
    <n v="0"/>
    <n v="0"/>
    <s v="No"/>
    <s v="no"/>
    <n v="0"/>
    <n v="3"/>
    <n v="5"/>
    <s v="Yes"/>
    <n v="0"/>
    <s v="MA"/>
    <s v="341-7412"/>
    <s v="Female"/>
    <n v="68"/>
    <s v="No"/>
    <s v="Yes"/>
    <s v="No"/>
    <n v="0"/>
    <s v="Yes"/>
    <x v="0"/>
    <s v="Credit Card"/>
    <n v="48"/>
    <n v="2593"/>
    <x v="0"/>
    <n v="0"/>
    <x v="0"/>
  </r>
  <r>
    <s v="1598-FUNK"/>
    <s v="No"/>
    <n v="57"/>
    <n v="356"/>
    <n v="680.7"/>
    <n v="0"/>
    <n v="0"/>
    <s v="No"/>
    <s v="no"/>
    <n v="0"/>
    <n v="0"/>
    <n v="3"/>
    <s v="Yes"/>
    <n v="0"/>
    <s v="AZ"/>
    <s v="375-4770"/>
    <s v="Female"/>
    <n v="46"/>
    <s v="No"/>
    <s v="No"/>
    <s v="No"/>
    <n v="0"/>
    <s v="No"/>
    <x v="0"/>
    <s v="Direct Debit"/>
    <n v="34"/>
    <n v="1935"/>
    <x v="0"/>
    <n v="0"/>
    <x v="0"/>
  </r>
  <r>
    <s v="0162-YMSU"/>
    <s v="No"/>
    <n v="9"/>
    <n v="36"/>
    <n v="109.9"/>
    <n v="0"/>
    <n v="0"/>
    <s v="No"/>
    <s v="no"/>
    <n v="0"/>
    <n v="1"/>
    <n v="8"/>
    <s v="Yes"/>
    <n v="0"/>
    <s v="WI"/>
    <s v="354-3545"/>
    <s v="Male"/>
    <n v="70"/>
    <s v="No"/>
    <s v="Yes"/>
    <s v="No"/>
    <n v="0"/>
    <s v="No"/>
    <x v="2"/>
    <s v="Direct Debit"/>
    <n v="31"/>
    <n v="283"/>
    <x v="0"/>
    <n v="0"/>
    <x v="0"/>
  </r>
  <r>
    <s v="6598-AMLO"/>
    <s v="No"/>
    <n v="25"/>
    <n v="58"/>
    <n v="201.4"/>
    <n v="0"/>
    <n v="0"/>
    <s v="No"/>
    <s v="no"/>
    <n v="0"/>
    <n v="0"/>
    <n v="3"/>
    <s v="Yes"/>
    <n v="0"/>
    <s v="ME"/>
    <s v="377-3139"/>
    <s v="Male"/>
    <n v="35"/>
    <s v="No"/>
    <s v="No"/>
    <s v="No"/>
    <n v="0"/>
    <s v="No"/>
    <x v="0"/>
    <s v="Direct Debit"/>
    <n v="18"/>
    <n v="455"/>
    <x v="0"/>
    <n v="0"/>
    <x v="0"/>
  </r>
  <r>
    <s v="3366-JZNW"/>
    <s v="No"/>
    <n v="53"/>
    <n v="177"/>
    <n v="369.5"/>
    <n v="0"/>
    <n v="0"/>
    <s v="No"/>
    <s v="no"/>
    <n v="0"/>
    <n v="1"/>
    <n v="0"/>
    <s v="No"/>
    <n v="0"/>
    <s v="DC"/>
    <s v="418-7478"/>
    <s v="Female"/>
    <n v="39"/>
    <s v="No"/>
    <s v="No"/>
    <s v="No"/>
    <n v="0"/>
    <s v="No"/>
    <x v="2"/>
    <s v="Credit Card"/>
    <n v="11"/>
    <n v="565"/>
    <x v="0"/>
    <n v="0"/>
    <x v="0"/>
  </r>
  <r>
    <s v="6525-VSWD"/>
    <s v="No"/>
    <n v="72"/>
    <n v="185"/>
    <n v="648"/>
    <n v="0"/>
    <n v="0"/>
    <s v="No"/>
    <s v="no"/>
    <n v="0"/>
    <n v="1"/>
    <n v="11"/>
    <s v="Yes"/>
    <n v="0"/>
    <s v="GA"/>
    <s v="385-6952"/>
    <s v="Female"/>
    <n v="34"/>
    <s v="No"/>
    <s v="No"/>
    <s v="No"/>
    <n v="0"/>
    <s v="Yes"/>
    <x v="2"/>
    <s v="Direct Debit"/>
    <n v="57"/>
    <n v="4121"/>
    <x v="0"/>
    <n v="0"/>
    <x v="0"/>
  </r>
  <r>
    <s v="3612-VZJO"/>
    <s v="No"/>
    <n v="56"/>
    <n v="365"/>
    <n v="667.8"/>
    <n v="728"/>
    <n v="627.20000000000005"/>
    <s v="Yes"/>
    <s v="yes"/>
    <n v="0"/>
    <n v="0"/>
    <n v="0"/>
    <s v="No"/>
    <n v="0"/>
    <s v="VA"/>
    <s v="365-9371"/>
    <s v="Male"/>
    <n v="50"/>
    <s v="No"/>
    <s v="No"/>
    <s v="No"/>
    <n v="0"/>
    <s v="No"/>
    <x v="2"/>
    <s v="Direct Debit"/>
    <n v="17"/>
    <n v="922"/>
    <x v="0"/>
    <n v="0"/>
    <x v="0"/>
  </r>
  <r>
    <s v="8288-IFVJ"/>
    <s v="No"/>
    <n v="1"/>
    <n v="2"/>
    <n v="6"/>
    <n v="0"/>
    <n v="0"/>
    <s v="No"/>
    <s v="no"/>
    <n v="0"/>
    <n v="3"/>
    <n v="0"/>
    <s v="No"/>
    <n v="0"/>
    <s v="NY"/>
    <s v="401-7335"/>
    <s v="Female"/>
    <n v="30"/>
    <s v="No"/>
    <s v="No"/>
    <s v="No"/>
    <n v="0"/>
    <s v="No"/>
    <x v="0"/>
    <s v="Paper Check"/>
    <n v="9"/>
    <n v="9"/>
    <x v="0"/>
    <n v="0"/>
    <x v="0"/>
  </r>
  <r>
    <s v="2300-WVYX"/>
    <s v="No"/>
    <n v="73"/>
    <n v="502"/>
    <n v="1165.5999999999999"/>
    <n v="0"/>
    <n v="0"/>
    <s v="No"/>
    <s v="no"/>
    <n v="0"/>
    <n v="3"/>
    <n v="8"/>
    <s v="Yes"/>
    <n v="0"/>
    <s v="AR"/>
    <s v="385-7157"/>
    <s v="Male"/>
    <n v="60"/>
    <s v="No"/>
    <s v="No"/>
    <s v="No"/>
    <n v="0"/>
    <s v="No"/>
    <x v="2"/>
    <s v="Direct Debit"/>
    <n v="64"/>
    <n v="4646"/>
    <x v="0"/>
    <n v="0"/>
    <x v="0"/>
  </r>
  <r>
    <s v="2987-MPZD"/>
    <s v="No"/>
    <n v="36"/>
    <n v="47"/>
    <n v="145.69999999999999"/>
    <n v="0"/>
    <n v="0"/>
    <s v="No"/>
    <s v="no"/>
    <n v="0"/>
    <n v="1"/>
    <n v="4"/>
    <s v="Yes"/>
    <n v="0"/>
    <s v="HI"/>
    <s v="385-4766"/>
    <s v="Male"/>
    <n v="62"/>
    <s v="No"/>
    <s v="No"/>
    <s v="No"/>
    <n v="0"/>
    <s v="No"/>
    <x v="0"/>
    <s v="Direct Debit"/>
    <n v="43"/>
    <n v="1577"/>
    <x v="0"/>
    <n v="0"/>
    <x v="0"/>
  </r>
  <r>
    <s v="5314-XGQJ"/>
    <s v="No"/>
    <n v="5"/>
    <n v="11"/>
    <n v="26.1"/>
    <n v="0"/>
    <n v="0"/>
    <s v="No"/>
    <s v="no"/>
    <n v="0"/>
    <n v="1"/>
    <n v="1"/>
    <s v="Yes"/>
    <n v="0"/>
    <s v="DE"/>
    <s v="390-1760"/>
    <s v="Male"/>
    <n v="49"/>
    <s v="No"/>
    <s v="No"/>
    <s v="No"/>
    <n v="0"/>
    <s v="Yes"/>
    <x v="0"/>
    <s v="Direct Debit"/>
    <n v="42"/>
    <n v="219"/>
    <x v="0"/>
    <n v="0"/>
    <x v="0"/>
  </r>
  <r>
    <s v="5446-SSME"/>
    <s v="No"/>
    <n v="45"/>
    <n v="94"/>
    <n v="313.39999999999998"/>
    <n v="0"/>
    <n v="0"/>
    <s v="No"/>
    <s v="no"/>
    <n v="0"/>
    <n v="3"/>
    <n v="4"/>
    <s v="Yes"/>
    <n v="0"/>
    <s v="OK"/>
    <s v="353-4002"/>
    <s v="Female"/>
    <n v="75"/>
    <s v="No"/>
    <s v="Yes"/>
    <s v="No"/>
    <n v="0"/>
    <s v="Yes"/>
    <x v="1"/>
    <s v="Credit Card"/>
    <n v="46"/>
    <n v="2045"/>
    <x v="0"/>
    <n v="0"/>
    <x v="0"/>
  </r>
  <r>
    <s v="6700-TKYA"/>
    <s v="No"/>
    <n v="43"/>
    <n v="74"/>
    <n v="214.2"/>
    <n v="0"/>
    <n v="0"/>
    <s v="No"/>
    <s v="no"/>
    <n v="0"/>
    <n v="0"/>
    <n v="0"/>
    <s v="No"/>
    <n v="0"/>
    <s v="ND"/>
    <s v="393-9548"/>
    <s v="Male"/>
    <n v="64"/>
    <s v="No"/>
    <s v="No"/>
    <s v="No"/>
    <n v="0"/>
    <s v="No"/>
    <x v="1"/>
    <s v="Credit Card"/>
    <n v="8"/>
    <n v="337"/>
    <x v="0"/>
    <n v="0"/>
    <x v="0"/>
  </r>
  <r>
    <s v="8829-VSVA"/>
    <s v="No"/>
    <n v="69"/>
    <n v="448"/>
    <n v="1033.0999999999999"/>
    <n v="0"/>
    <n v="0"/>
    <s v="No"/>
    <s v="no"/>
    <n v="0"/>
    <n v="0"/>
    <n v="0"/>
    <s v="No"/>
    <n v="0"/>
    <s v="AR"/>
    <s v="365-2341"/>
    <s v="Female"/>
    <n v="23"/>
    <s v="Yes"/>
    <s v="No"/>
    <s v="No"/>
    <n v="0"/>
    <s v="No"/>
    <x v="2"/>
    <s v="Credit Card"/>
    <n v="15"/>
    <n v="1059"/>
    <x v="0"/>
    <n v="0"/>
    <x v="0"/>
  </r>
  <r>
    <s v="1989-ZEUQ"/>
    <s v="No"/>
    <n v="17"/>
    <n v="91"/>
    <n v="258.5"/>
    <n v="0"/>
    <n v="0"/>
    <s v="No"/>
    <s v="no"/>
    <n v="0"/>
    <n v="1"/>
    <n v="9"/>
    <s v="Yes"/>
    <n v="0"/>
    <s v="MA"/>
    <s v="420-3042"/>
    <s v="Male"/>
    <n v="42"/>
    <s v="No"/>
    <s v="No"/>
    <s v="No"/>
    <n v="0"/>
    <s v="No"/>
    <x v="0"/>
    <s v="Credit Card"/>
    <n v="43"/>
    <n v="734"/>
    <x v="0"/>
    <n v="0"/>
    <x v="0"/>
  </r>
  <r>
    <s v="2810-PQJE"/>
    <s v="No"/>
    <n v="4"/>
    <n v="16"/>
    <n v="33.200000000000003"/>
    <n v="0"/>
    <n v="0"/>
    <s v="No"/>
    <s v="no"/>
    <n v="0"/>
    <n v="1"/>
    <n v="0"/>
    <s v="No"/>
    <n v="0"/>
    <s v="IA"/>
    <s v="389-8417"/>
    <s v="Male"/>
    <n v="30"/>
    <s v="No"/>
    <s v="No"/>
    <s v="No"/>
    <n v="0"/>
    <s v="No"/>
    <x v="0"/>
    <s v="Paper Check"/>
    <n v="11"/>
    <n v="47"/>
    <x v="0"/>
    <n v="0"/>
    <x v="0"/>
  </r>
  <r>
    <s v="4853-BBMH"/>
    <s v="No"/>
    <n v="70"/>
    <n v="282"/>
    <n v="556"/>
    <n v="0"/>
    <n v="0"/>
    <s v="No"/>
    <s v="no"/>
    <n v="0"/>
    <n v="3"/>
    <n v="4"/>
    <s v="Yes"/>
    <n v="0"/>
    <s v="NY"/>
    <s v="402-1607"/>
    <s v="Male"/>
    <n v="51"/>
    <s v="No"/>
    <s v="No"/>
    <s v="No"/>
    <n v="0"/>
    <s v="Yes"/>
    <x v="1"/>
    <s v="Direct Debit"/>
    <n v="54"/>
    <n v="3771"/>
    <x v="0"/>
    <n v="0"/>
    <x v="0"/>
  </r>
  <r>
    <s v="4286-CXQJ"/>
    <s v="No"/>
    <n v="23"/>
    <n v="47"/>
    <n v="92.1"/>
    <n v="0"/>
    <n v="0"/>
    <s v="No"/>
    <s v="no"/>
    <n v="0"/>
    <n v="2"/>
    <n v="10"/>
    <s v="Yes"/>
    <n v="0"/>
    <s v="PA"/>
    <s v="379-3037"/>
    <s v="Male"/>
    <n v="59"/>
    <s v="No"/>
    <s v="No"/>
    <s v="No"/>
    <n v="0"/>
    <s v="No"/>
    <x v="1"/>
    <s v="Direct Debit"/>
    <n v="34"/>
    <n v="784"/>
    <x v="0"/>
    <n v="0"/>
    <x v="0"/>
  </r>
  <r>
    <s v="7126-IPBQ"/>
    <s v="No"/>
    <n v="72"/>
    <n v="255"/>
    <n v="869.2"/>
    <n v="0"/>
    <n v="0"/>
    <s v="No"/>
    <s v="no"/>
    <n v="0"/>
    <n v="2"/>
    <n v="7"/>
    <s v="Yes"/>
    <n v="0"/>
    <s v="VT"/>
    <s v="382-1399"/>
    <s v="Female"/>
    <n v="72"/>
    <s v="No"/>
    <s v="Yes"/>
    <s v="No"/>
    <n v="0"/>
    <s v="Yes"/>
    <x v="2"/>
    <s v="Direct Debit"/>
    <n v="43"/>
    <n v="3106"/>
    <x v="0"/>
    <n v="0"/>
    <x v="0"/>
  </r>
  <r>
    <s v="9532-FEIX"/>
    <s v="No"/>
    <n v="1"/>
    <n v="5"/>
    <n v="13"/>
    <n v="0"/>
    <n v="0"/>
    <s v="No"/>
    <s v="no"/>
    <n v="0"/>
    <n v="2"/>
    <n v="5"/>
    <s v="Yes"/>
    <n v="0"/>
    <s v="NC"/>
    <s v="394-5489"/>
    <s v="Male"/>
    <n v="36"/>
    <s v="No"/>
    <s v="No"/>
    <s v="No"/>
    <n v="0"/>
    <s v="No"/>
    <x v="0"/>
    <s v="Paper Check"/>
    <n v="47"/>
    <n v="47"/>
    <x v="0"/>
    <n v="0"/>
    <x v="0"/>
  </r>
  <r>
    <s v="8588-PKPK"/>
    <s v="No"/>
    <n v="71"/>
    <n v="246"/>
    <n v="854.5"/>
    <n v="0"/>
    <n v="0"/>
    <s v="No"/>
    <s v="no"/>
    <n v="0"/>
    <n v="1"/>
    <n v="14"/>
    <s v="No"/>
    <n v="44"/>
    <s v="CT"/>
    <s v="387-6065"/>
    <s v="Male"/>
    <n v="21"/>
    <s v="Yes"/>
    <s v="No"/>
    <s v="No"/>
    <n v="0"/>
    <s v="Yes"/>
    <x v="1"/>
    <s v="Direct Debit"/>
    <n v="31"/>
    <n v="2207"/>
    <x v="0"/>
    <n v="0"/>
    <x v="0"/>
  </r>
  <r>
    <s v="3436-SNPV"/>
    <s v="No"/>
    <n v="15"/>
    <n v="79"/>
    <n v="190"/>
    <n v="0"/>
    <n v="0"/>
    <s v="No"/>
    <s v="no"/>
    <n v="0"/>
    <n v="2"/>
    <n v="7"/>
    <s v="Yes"/>
    <n v="0"/>
    <s v="IN"/>
    <s v="382-2026"/>
    <s v="Male"/>
    <n v="20"/>
    <s v="Yes"/>
    <s v="No"/>
    <s v="No"/>
    <n v="0"/>
    <s v="Yes"/>
    <x v="0"/>
    <s v="Direct Debit"/>
    <n v="39"/>
    <n v="576"/>
    <x v="0"/>
    <n v="0"/>
    <x v="0"/>
  </r>
  <r>
    <s v="2733-ZPOH"/>
    <s v="No"/>
    <n v="6"/>
    <n v="38"/>
    <n v="87.2"/>
    <n v="0"/>
    <n v="0"/>
    <s v="No"/>
    <s v="no"/>
    <n v="0"/>
    <n v="1"/>
    <n v="0"/>
    <s v="No"/>
    <n v="0"/>
    <s v="NH"/>
    <s v="393-8762"/>
    <s v="Male"/>
    <n v="24"/>
    <s v="Yes"/>
    <s v="No"/>
    <s v="No"/>
    <n v="0"/>
    <s v="No"/>
    <x v="0"/>
    <s v="Paper Check"/>
    <n v="9"/>
    <n v="50"/>
    <x v="0"/>
    <n v="0"/>
    <x v="0"/>
  </r>
  <r>
    <s v="3800-JHGC"/>
    <s v="No"/>
    <n v="16"/>
    <n v="116"/>
    <n v="262.5"/>
    <n v="0"/>
    <n v="0"/>
    <s v="No"/>
    <s v="no"/>
    <n v="0"/>
    <n v="1"/>
    <n v="7"/>
    <s v="Yes"/>
    <n v="0"/>
    <s v="NM"/>
    <s v="339-5423"/>
    <s v="Female"/>
    <n v="59"/>
    <s v="No"/>
    <s v="No"/>
    <s v="No"/>
    <n v="0"/>
    <s v="Yes"/>
    <x v="0"/>
    <s v="Direct Debit"/>
    <n v="50"/>
    <n v="813"/>
    <x v="0"/>
    <n v="0"/>
    <x v="0"/>
  </r>
  <r>
    <s v="7073-JEYW"/>
    <s v="No"/>
    <n v="47"/>
    <n v="102"/>
    <n v="281.89999999999998"/>
    <n v="94"/>
    <n v="517"/>
    <s v="Yes"/>
    <s v="yes"/>
    <n v="0"/>
    <n v="2"/>
    <n v="35"/>
    <s v="Yes"/>
    <n v="0"/>
    <s v="WA"/>
    <s v="366-8939"/>
    <s v="Female"/>
    <n v="19"/>
    <s v="Yes"/>
    <s v="No"/>
    <s v="No"/>
    <n v="0"/>
    <s v="No"/>
    <x v="0"/>
    <s v="Credit Card"/>
    <n v="38"/>
    <n v="1796"/>
    <x v="0"/>
    <n v="0"/>
    <x v="0"/>
  </r>
  <r>
    <s v="9753-AUWC"/>
    <s v="No"/>
    <n v="8"/>
    <n v="52"/>
    <n v="125.8"/>
    <n v="0"/>
    <n v="0"/>
    <s v="No"/>
    <s v="no"/>
    <n v="0"/>
    <n v="1"/>
    <n v="24"/>
    <s v="No"/>
    <n v="5"/>
    <s v="SC"/>
    <s v="353-2391"/>
    <s v="Female"/>
    <n v="21"/>
    <s v="Yes"/>
    <s v="No"/>
    <s v="No"/>
    <n v="0"/>
    <s v="Yes"/>
    <x v="0"/>
    <s v="Paper Check"/>
    <n v="37"/>
    <n v="293"/>
    <x v="0"/>
    <n v="0"/>
    <x v="0"/>
  </r>
  <r>
    <s v="7909-JGEF"/>
    <s v="No"/>
    <n v="17"/>
    <n v="65"/>
    <n v="154.5"/>
    <n v="0"/>
    <n v="0"/>
    <s v="No"/>
    <s v="no"/>
    <n v="0"/>
    <n v="2"/>
    <n v="4"/>
    <s v="Yes"/>
    <n v="0"/>
    <s v="MT"/>
    <s v="372-4203"/>
    <s v="Male"/>
    <n v="61"/>
    <s v="No"/>
    <s v="No"/>
    <s v="No"/>
    <n v="0"/>
    <s v="No"/>
    <x v="0"/>
    <s v="Paper Check"/>
    <n v="17"/>
    <n v="292"/>
    <x v="0"/>
    <n v="0"/>
    <x v="0"/>
  </r>
  <r>
    <s v="5558-XZOH"/>
    <s v="No"/>
    <n v="26"/>
    <n v="59"/>
    <n v="206.6"/>
    <n v="0"/>
    <n v="0"/>
    <s v="No"/>
    <s v="no"/>
    <n v="0"/>
    <n v="2"/>
    <n v="1"/>
    <s v="Yes"/>
    <n v="0"/>
    <s v="NM"/>
    <s v="397-7453"/>
    <s v="Female"/>
    <n v="58"/>
    <s v="No"/>
    <s v="No"/>
    <s v="No"/>
    <n v="0"/>
    <s v="Yes"/>
    <x v="1"/>
    <s v="Direct Debit"/>
    <n v="41"/>
    <n v="1047"/>
    <x v="0"/>
    <n v="0"/>
    <x v="0"/>
  </r>
  <r>
    <s v="9769-EXKO"/>
    <s v="No"/>
    <n v="23"/>
    <n v="96"/>
    <n v="252.6"/>
    <n v="0"/>
    <n v="0"/>
    <s v="No"/>
    <s v="no"/>
    <n v="0"/>
    <n v="1"/>
    <n v="2"/>
    <s v="Yes"/>
    <n v="0"/>
    <s v="AZ"/>
    <s v="366-9015"/>
    <s v="Female"/>
    <n v="43"/>
    <s v="No"/>
    <s v="No"/>
    <s v="No"/>
    <n v="0"/>
    <s v="No"/>
    <x v="0"/>
    <s v="Direct Debit"/>
    <n v="35"/>
    <n v="797"/>
    <x v="0"/>
    <n v="0"/>
    <x v="0"/>
  </r>
  <r>
    <s v="5095-HRAY"/>
    <s v="No"/>
    <n v="4"/>
    <n v="14"/>
    <n v="30.6"/>
    <n v="0"/>
    <n v="0"/>
    <s v="No"/>
    <s v="no"/>
    <n v="0"/>
    <n v="2"/>
    <n v="2"/>
    <s v="Yes"/>
    <n v="0"/>
    <s v="CT"/>
    <s v="356-1654"/>
    <s v="Female"/>
    <n v="73"/>
    <s v="No"/>
    <s v="Yes"/>
    <s v="No"/>
    <n v="0"/>
    <s v="No"/>
    <x v="2"/>
    <s v="Direct Debit"/>
    <n v="43"/>
    <n v="186"/>
    <x v="0"/>
    <n v="0"/>
    <x v="0"/>
  </r>
  <r>
    <s v="6562-ATLI"/>
    <s v="No"/>
    <n v="24"/>
    <n v="159"/>
    <n v="387.4"/>
    <n v="0"/>
    <n v="0"/>
    <s v="No"/>
    <s v="no"/>
    <n v="0"/>
    <n v="1"/>
    <n v="0"/>
    <s v="No"/>
    <n v="0"/>
    <s v="IN"/>
    <s v="350-1126"/>
    <s v="Female"/>
    <n v="48"/>
    <s v="No"/>
    <s v="No"/>
    <s v="No"/>
    <n v="0"/>
    <s v="No"/>
    <x v="0"/>
    <s v="Paper Check"/>
    <n v="9"/>
    <n v="219"/>
    <x v="0"/>
    <n v="0"/>
    <x v="0"/>
  </r>
  <r>
    <s v="4757-XIQH"/>
    <s v="No"/>
    <n v="4"/>
    <n v="12"/>
    <n v="28.3"/>
    <n v="0"/>
    <n v="0"/>
    <s v="No"/>
    <s v="no"/>
    <n v="0"/>
    <n v="0"/>
    <n v="6"/>
    <s v="Yes"/>
    <n v="0"/>
    <s v="ND"/>
    <s v="405-1589"/>
    <s v="Male"/>
    <n v="69"/>
    <s v="No"/>
    <s v="Yes"/>
    <s v="No"/>
    <n v="0"/>
    <s v="No"/>
    <x v="2"/>
    <s v="Direct Debit"/>
    <n v="59"/>
    <n v="209"/>
    <x v="0"/>
    <n v="0"/>
    <x v="0"/>
  </r>
  <r>
    <s v="1090-ZOTC"/>
    <s v="No"/>
    <n v="17"/>
    <n v="45"/>
    <n v="134.30000000000001"/>
    <n v="0"/>
    <n v="0"/>
    <s v="No"/>
    <s v="no"/>
    <n v="0"/>
    <n v="1"/>
    <n v="0"/>
    <s v="No"/>
    <n v="0"/>
    <s v="NV"/>
    <s v="333-9643"/>
    <s v="Male"/>
    <n v="26"/>
    <s v="Yes"/>
    <s v="No"/>
    <s v="No"/>
    <n v="0"/>
    <s v="No"/>
    <x v="1"/>
    <s v="Paper Check"/>
    <n v="8"/>
    <n v="137"/>
    <x v="0"/>
    <n v="0"/>
    <x v="0"/>
  </r>
  <r>
    <s v="4780-GXOW"/>
    <s v="No"/>
    <n v="20"/>
    <n v="79"/>
    <n v="160.30000000000001"/>
    <n v="0"/>
    <n v="0"/>
    <s v="No"/>
    <s v="no"/>
    <n v="0"/>
    <n v="2"/>
    <n v="1"/>
    <s v="Yes"/>
    <n v="0"/>
    <s v="UT"/>
    <s v="355-6422"/>
    <s v="Male"/>
    <n v="52"/>
    <s v="No"/>
    <s v="No"/>
    <s v="No"/>
    <n v="0"/>
    <s v="No"/>
    <x v="0"/>
    <s v="Paper Check"/>
    <n v="26"/>
    <n v="528"/>
    <x v="0"/>
    <n v="0"/>
    <x v="0"/>
  </r>
  <r>
    <s v="7968-CFOX"/>
    <s v="No"/>
    <n v="38"/>
    <n v="48"/>
    <n v="150.5"/>
    <n v="0"/>
    <n v="0"/>
    <s v="No"/>
    <s v="no"/>
    <n v="0"/>
    <n v="1"/>
    <n v="1"/>
    <s v="Yes"/>
    <n v="0"/>
    <s v="NC"/>
    <s v="329-5400"/>
    <s v="Male"/>
    <n v="81"/>
    <s v="No"/>
    <s v="Yes"/>
    <s v="No"/>
    <n v="0"/>
    <s v="No"/>
    <x v="2"/>
    <s v="Direct Debit"/>
    <n v="44"/>
    <n v="1661"/>
    <x v="0"/>
    <n v="0"/>
    <x v="0"/>
  </r>
  <r>
    <s v="2095-NQQJ"/>
    <s v="No"/>
    <n v="31"/>
    <n v="135"/>
    <n v="341"/>
    <n v="0"/>
    <n v="0"/>
    <s v="No"/>
    <s v="no"/>
    <n v="0"/>
    <n v="2"/>
    <n v="19"/>
    <s v="Yes"/>
    <n v="0"/>
    <s v="MI"/>
    <s v="383-6356"/>
    <s v="Male"/>
    <n v="20"/>
    <s v="Yes"/>
    <s v="No"/>
    <s v="No"/>
    <n v="0"/>
    <s v="Yes"/>
    <x v="0"/>
    <s v="Direct Debit"/>
    <n v="35"/>
    <n v="1076"/>
    <x v="0"/>
    <n v="0"/>
    <x v="0"/>
  </r>
  <r>
    <s v="3284-AYVZ"/>
    <s v="No"/>
    <n v="14"/>
    <n v="50"/>
    <n v="163.4"/>
    <n v="0"/>
    <n v="0"/>
    <s v="No"/>
    <s v="no"/>
    <n v="0"/>
    <n v="1"/>
    <n v="5"/>
    <s v="Yes"/>
    <n v="0"/>
    <s v="AR"/>
    <s v="337-1586"/>
    <s v="Male"/>
    <n v="38"/>
    <s v="No"/>
    <s v="No"/>
    <s v="No"/>
    <n v="0"/>
    <s v="No"/>
    <x v="0"/>
    <s v="Direct Debit"/>
    <n v="21"/>
    <n v="287"/>
    <x v="0"/>
    <n v="0"/>
    <x v="0"/>
  </r>
  <r>
    <s v="5398-DIKE"/>
    <s v="No"/>
    <n v="64"/>
    <n v="217"/>
    <n v="512.1"/>
    <n v="0"/>
    <n v="0"/>
    <s v="No"/>
    <s v="no"/>
    <n v="0"/>
    <n v="2"/>
    <n v="21"/>
    <s v="Yes"/>
    <n v="0"/>
    <s v="NH"/>
    <s v="336-9273"/>
    <s v="Female"/>
    <n v="25"/>
    <s v="Yes"/>
    <s v="No"/>
    <s v="No"/>
    <n v="0"/>
    <s v="Yes"/>
    <x v="2"/>
    <s v="Paper Check"/>
    <n v="32"/>
    <n v="2064"/>
    <x v="0"/>
    <n v="0"/>
    <x v="0"/>
  </r>
  <r>
    <s v="0356-UCZR"/>
    <s v="No"/>
    <n v="53"/>
    <n v="145"/>
    <n v="480.5"/>
    <n v="0"/>
    <n v="0"/>
    <s v="No"/>
    <s v="no"/>
    <n v="0"/>
    <n v="1"/>
    <n v="0"/>
    <s v="No"/>
    <n v="0"/>
    <s v="TX"/>
    <s v="415-5476"/>
    <s v="Female"/>
    <n v="29"/>
    <s v="Yes"/>
    <s v="No"/>
    <s v="No"/>
    <n v="0"/>
    <s v="No"/>
    <x v="1"/>
    <s v="Paper Check"/>
    <n v="7"/>
    <n v="388"/>
    <x v="0"/>
    <n v="0"/>
    <x v="0"/>
  </r>
  <r>
    <s v="0029-FTVA"/>
    <s v="No"/>
    <n v="27"/>
    <n v="173"/>
    <n v="429.3"/>
    <n v="0"/>
    <n v="0"/>
    <s v="No"/>
    <s v="no"/>
    <n v="0"/>
    <n v="1"/>
    <n v="3"/>
    <s v="Yes"/>
    <n v="0"/>
    <s v="CT"/>
    <s v="418-8257"/>
    <s v="Male"/>
    <n v="30"/>
    <s v="No"/>
    <s v="No"/>
    <s v="No"/>
    <n v="0"/>
    <s v="No"/>
    <x v="1"/>
    <s v="Direct Debit"/>
    <n v="39"/>
    <n v="1047"/>
    <x v="0"/>
    <n v="0"/>
    <x v="0"/>
  </r>
  <r>
    <s v="6963-QYLP"/>
    <s v="No"/>
    <n v="21"/>
    <n v="103"/>
    <n v="250.5"/>
    <n v="0"/>
    <n v="0"/>
    <s v="No"/>
    <s v="no"/>
    <n v="0"/>
    <n v="1"/>
    <n v="0"/>
    <s v="No"/>
    <n v="0"/>
    <s v="NH"/>
    <s v="407-3121"/>
    <s v="Female"/>
    <n v="43"/>
    <s v="No"/>
    <s v="No"/>
    <s v="No"/>
    <n v="0"/>
    <s v="No"/>
    <x v="2"/>
    <s v="Credit Card"/>
    <n v="12"/>
    <n v="260"/>
    <x v="0"/>
    <n v="0"/>
    <x v="0"/>
  </r>
  <r>
    <s v="5187-PZYV"/>
    <s v="No"/>
    <n v="16"/>
    <n v="83"/>
    <n v="222.1"/>
    <n v="0"/>
    <n v="0"/>
    <s v="No"/>
    <s v="no"/>
    <n v="0"/>
    <n v="0"/>
    <n v="0"/>
    <s v="No"/>
    <n v="0"/>
    <s v="OR"/>
    <s v="378-1144"/>
    <s v="Female"/>
    <n v="32"/>
    <s v="No"/>
    <s v="No"/>
    <s v="No"/>
    <n v="0"/>
    <s v="No"/>
    <x v="1"/>
    <s v="Paper Check"/>
    <n v="8"/>
    <n v="129"/>
    <x v="0"/>
    <n v="0"/>
    <x v="0"/>
  </r>
  <r>
    <s v="5189-SKIW"/>
    <s v="No"/>
    <n v="60"/>
    <n v="181"/>
    <n v="358.6"/>
    <n v="0"/>
    <n v="0"/>
    <s v="No"/>
    <s v="no"/>
    <n v="0"/>
    <n v="2"/>
    <n v="6"/>
    <s v="Yes"/>
    <n v="0"/>
    <s v="SC"/>
    <s v="359-5091"/>
    <s v="Male"/>
    <n v="57"/>
    <s v="No"/>
    <s v="No"/>
    <s v="No"/>
    <n v="0"/>
    <s v="No"/>
    <x v="1"/>
    <s v="Credit Card"/>
    <n v="23"/>
    <n v="1393"/>
    <x v="0"/>
    <n v="0"/>
    <x v="0"/>
  </r>
  <r>
    <s v="5449-CJQK"/>
    <s v="No"/>
    <n v="50"/>
    <n v="244"/>
    <n v="452.2"/>
    <n v="0"/>
    <n v="0"/>
    <s v="No"/>
    <s v="no"/>
    <n v="0"/>
    <n v="0"/>
    <n v="0"/>
    <s v="No"/>
    <n v="0"/>
    <s v="NY"/>
    <s v="386-6580"/>
    <s v="Female"/>
    <n v="57"/>
    <s v="No"/>
    <s v="No"/>
    <s v="No"/>
    <n v="0"/>
    <s v="No"/>
    <x v="2"/>
    <s v="Paper Check"/>
    <n v="14"/>
    <n v="715"/>
    <x v="0"/>
    <n v="0"/>
    <x v="0"/>
  </r>
  <r>
    <s v="8581-JVQB"/>
    <s v="No"/>
    <n v="29"/>
    <n v="49"/>
    <n v="114.5"/>
    <n v="0"/>
    <n v="0"/>
    <s v="No"/>
    <s v="no"/>
    <n v="0"/>
    <n v="2"/>
    <n v="0"/>
    <s v="No"/>
    <n v="0"/>
    <s v="UT"/>
    <s v="332-1690"/>
    <s v="Female"/>
    <n v="60"/>
    <s v="No"/>
    <s v="No"/>
    <s v="No"/>
    <n v="0"/>
    <s v="No"/>
    <x v="2"/>
    <s v="Paper Check"/>
    <n v="8"/>
    <n v="236"/>
    <x v="0"/>
    <n v="0"/>
    <x v="0"/>
  </r>
  <r>
    <s v="1517-FWOM"/>
    <s v="No"/>
    <n v="3"/>
    <n v="18"/>
    <n v="28.6"/>
    <n v="12"/>
    <n v="36.6"/>
    <s v="Yes"/>
    <s v="yes"/>
    <n v="0"/>
    <n v="0"/>
    <n v="0"/>
    <s v="No"/>
    <n v="0"/>
    <s v="AL"/>
    <s v="348-9383"/>
    <s v="Female"/>
    <n v="41"/>
    <s v="No"/>
    <s v="No"/>
    <s v="No"/>
    <n v="0"/>
    <s v="No"/>
    <x v="0"/>
    <s v="Paper Check"/>
    <n v="8"/>
    <n v="27"/>
    <x v="0"/>
    <n v="0"/>
    <x v="0"/>
  </r>
  <r>
    <s v="0894-CTMY"/>
    <s v="No"/>
    <n v="63"/>
    <n v="381"/>
    <n v="1009.5"/>
    <n v="0"/>
    <n v="0"/>
    <s v="No"/>
    <s v="no"/>
    <n v="0"/>
    <n v="1"/>
    <n v="1"/>
    <s v="Yes"/>
    <n v="0"/>
    <s v="DE"/>
    <s v="420-3857"/>
    <s v="Female"/>
    <n v="32"/>
    <s v="No"/>
    <s v="No"/>
    <s v="No"/>
    <n v="0"/>
    <s v="Yes"/>
    <x v="2"/>
    <s v="Paper Check"/>
    <n v="28"/>
    <n v="1787"/>
    <x v="0"/>
    <n v="0"/>
    <x v="0"/>
  </r>
  <r>
    <s v="1896-DJLE"/>
    <s v="No"/>
    <n v="45"/>
    <n v="77"/>
    <n v="180.1"/>
    <n v="0"/>
    <n v="0"/>
    <s v="No"/>
    <s v="no"/>
    <n v="0"/>
    <n v="0"/>
    <n v="4"/>
    <s v="No"/>
    <n v="24"/>
    <s v="WV"/>
    <s v="405-2653"/>
    <s v="Female"/>
    <n v="55"/>
    <s v="No"/>
    <s v="No"/>
    <s v="No"/>
    <n v="0"/>
    <s v="No"/>
    <x v="2"/>
    <s v="Credit Card"/>
    <n v="53"/>
    <n v="2375"/>
    <x v="0"/>
    <n v="0"/>
    <x v="0"/>
  </r>
  <r>
    <s v="9639-CDJJ"/>
    <s v="No"/>
    <n v="71"/>
    <n v="284"/>
    <n v="707.6"/>
    <n v="0"/>
    <n v="0"/>
    <s v="No"/>
    <s v="no"/>
    <n v="0"/>
    <n v="0"/>
    <n v="4"/>
    <s v="Yes"/>
    <n v="0"/>
    <s v="NC"/>
    <s v="352-5663"/>
    <s v="Female"/>
    <n v="54"/>
    <s v="No"/>
    <s v="No"/>
    <s v="No"/>
    <n v="0"/>
    <s v="Yes"/>
    <x v="2"/>
    <s v="Credit Card"/>
    <n v="36"/>
    <n v="2518"/>
    <x v="0"/>
    <n v="0"/>
    <x v="0"/>
  </r>
  <r>
    <s v="5024-NWWY"/>
    <s v="No"/>
    <n v="13"/>
    <n v="37"/>
    <n v="90.9"/>
    <n v="0"/>
    <n v="0"/>
    <s v="No"/>
    <s v="no"/>
    <n v="0"/>
    <n v="2"/>
    <n v="1"/>
    <s v="Yes"/>
    <n v="0"/>
    <s v="CT"/>
    <s v="402-3908"/>
    <s v="Male"/>
    <n v="84"/>
    <s v="No"/>
    <s v="Yes"/>
    <s v="No"/>
    <n v="0"/>
    <s v="No"/>
    <x v="2"/>
    <s v="Credit Card"/>
    <n v="13"/>
    <n v="164"/>
    <x v="0"/>
    <n v="0"/>
    <x v="0"/>
  </r>
  <r>
    <s v="7899-HFSN"/>
    <s v="No"/>
    <n v="54"/>
    <n v="189"/>
    <n v="540.70000000000005"/>
    <n v="0"/>
    <n v="0"/>
    <s v="No"/>
    <s v="no"/>
    <n v="0"/>
    <n v="1"/>
    <n v="0"/>
    <s v="No"/>
    <n v="0"/>
    <s v="OK"/>
    <s v="350-2340"/>
    <s v="Male"/>
    <n v="48"/>
    <s v="No"/>
    <s v="No"/>
    <s v="No"/>
    <n v="0"/>
    <s v="No"/>
    <x v="2"/>
    <s v="Direct Debit"/>
    <n v="11"/>
    <n v="573"/>
    <x v="0"/>
    <n v="0"/>
    <x v="0"/>
  </r>
  <r>
    <s v="0609-FKTS"/>
    <s v="No"/>
    <n v="8"/>
    <n v="19"/>
    <n v="48.7"/>
    <n v="0"/>
    <n v="0"/>
    <s v="No"/>
    <s v="no"/>
    <n v="0"/>
    <n v="2"/>
    <n v="4"/>
    <s v="Yes"/>
    <n v="0"/>
    <s v="ID"/>
    <s v="399-7029"/>
    <s v="Female"/>
    <n v="37"/>
    <s v="No"/>
    <s v="No"/>
    <s v="No"/>
    <n v="0"/>
    <s v="Yes"/>
    <x v="0"/>
    <s v="Direct Debit"/>
    <n v="35"/>
    <n v="287"/>
    <x v="0"/>
    <n v="0"/>
    <x v="0"/>
  </r>
  <r>
    <s v="1220-FSQV"/>
    <s v="No"/>
    <n v="4"/>
    <n v="9"/>
    <n v="24.6"/>
    <n v="0"/>
    <n v="0"/>
    <s v="No"/>
    <s v="no"/>
    <n v="0"/>
    <n v="1"/>
    <n v="0"/>
    <s v="No"/>
    <n v="0"/>
    <s v="OR"/>
    <s v="337-3868"/>
    <s v="Female"/>
    <n v="64"/>
    <s v="No"/>
    <s v="No"/>
    <s v="No"/>
    <n v="0"/>
    <s v="No"/>
    <x v="1"/>
    <s v="Paper Check"/>
    <n v="10"/>
    <n v="34"/>
    <x v="0"/>
    <n v="0"/>
    <x v="0"/>
  </r>
  <r>
    <s v="6873-JCIW"/>
    <s v="No"/>
    <n v="39"/>
    <n v="247"/>
    <n v="630.70000000000005"/>
    <n v="0"/>
    <n v="0"/>
    <s v="No"/>
    <s v="no"/>
    <n v="0"/>
    <n v="2"/>
    <n v="9"/>
    <s v="Yes"/>
    <n v="0"/>
    <s v="DE"/>
    <s v="416-9723"/>
    <s v="Male"/>
    <n v="36"/>
    <s v="No"/>
    <s v="No"/>
    <s v="No"/>
    <n v="0"/>
    <s v="Yes"/>
    <x v="1"/>
    <s v="Direct Debit"/>
    <n v="59"/>
    <n v="2341"/>
    <x v="0"/>
    <n v="0"/>
    <x v="0"/>
  </r>
  <r>
    <s v="2104-ORNT"/>
    <s v="No"/>
    <n v="71"/>
    <n v="477"/>
    <n v="1143.0999999999999"/>
    <n v="0"/>
    <n v="0"/>
    <s v="No"/>
    <s v="no"/>
    <n v="0"/>
    <n v="2"/>
    <n v="0"/>
    <s v="No"/>
    <n v="0"/>
    <s v="WA"/>
    <s v="337-4403"/>
    <s v="Female"/>
    <n v="54"/>
    <s v="No"/>
    <s v="No"/>
    <s v="No"/>
    <n v="0"/>
    <s v="No"/>
    <x v="2"/>
    <s v="Direct Debit"/>
    <n v="14"/>
    <n v="988"/>
    <x v="0"/>
    <n v="0"/>
    <x v="0"/>
  </r>
  <r>
    <s v="3977-PAQV"/>
    <s v="No"/>
    <n v="51"/>
    <n v="235"/>
    <n v="505.6"/>
    <n v="0"/>
    <n v="0"/>
    <s v="No"/>
    <s v="no"/>
    <n v="0"/>
    <n v="2"/>
    <n v="7"/>
    <s v="Yes"/>
    <n v="0"/>
    <s v="MN"/>
    <s v="386-3796"/>
    <s v="Female"/>
    <n v="38"/>
    <s v="No"/>
    <s v="No"/>
    <s v="No"/>
    <n v="0"/>
    <s v="No"/>
    <x v="2"/>
    <s v="Paper Check"/>
    <n v="39"/>
    <n v="1953"/>
    <x v="0"/>
    <n v="0"/>
    <x v="0"/>
  </r>
  <r>
    <s v="3316-FKPG"/>
    <s v="No"/>
    <n v="1"/>
    <n v="6"/>
    <n v="14"/>
    <n v="0"/>
    <n v="0"/>
    <s v="No"/>
    <s v="no"/>
    <n v="0"/>
    <n v="1"/>
    <n v="23"/>
    <s v="No"/>
    <n v="36"/>
    <s v="WA"/>
    <s v="340-4989"/>
    <s v="Male"/>
    <n v="23"/>
    <s v="Yes"/>
    <s v="No"/>
    <s v="No"/>
    <n v="0"/>
    <s v="No"/>
    <x v="0"/>
    <s v="Direct Debit"/>
    <n v="31"/>
    <n v="31"/>
    <x v="0"/>
    <n v="0"/>
    <x v="0"/>
  </r>
  <r>
    <s v="9435-VUDC"/>
    <s v="No"/>
    <n v="74"/>
    <n v="112"/>
    <n v="370.3"/>
    <n v="0"/>
    <n v="0"/>
    <s v="No"/>
    <s v="no"/>
    <n v="0"/>
    <n v="2"/>
    <n v="8"/>
    <s v="Yes"/>
    <n v="0"/>
    <s v="PA"/>
    <s v="340-6221"/>
    <s v="Female"/>
    <n v="48"/>
    <s v="No"/>
    <s v="No"/>
    <s v="No"/>
    <n v="0"/>
    <s v="Yes"/>
    <x v="2"/>
    <s v="Direct Debit"/>
    <n v="30"/>
    <n v="2194"/>
    <x v="0"/>
    <n v="0"/>
    <x v="0"/>
  </r>
  <r>
    <s v="2686-CAXC"/>
    <s v="No"/>
    <n v="5"/>
    <n v="25"/>
    <n v="54.6"/>
    <n v="0"/>
    <n v="0"/>
    <s v="No"/>
    <s v="no"/>
    <n v="0"/>
    <n v="2"/>
    <n v="0"/>
    <s v="No"/>
    <n v="0"/>
    <s v="WA"/>
    <s v="362-3107"/>
    <s v="Female"/>
    <n v="64"/>
    <s v="No"/>
    <s v="No"/>
    <s v="No"/>
    <n v="0"/>
    <s v="No"/>
    <x v="0"/>
    <s v="Paper Check"/>
    <n v="9"/>
    <n v="51"/>
    <x v="0"/>
    <n v="0"/>
    <x v="0"/>
  </r>
  <r>
    <s v="4211-YHAV"/>
    <s v="No"/>
    <n v="5"/>
    <n v="15"/>
    <n v="42.2"/>
    <n v="0"/>
    <n v="0"/>
    <s v="No"/>
    <s v="no"/>
    <n v="0"/>
    <n v="0"/>
    <n v="0"/>
    <s v="No"/>
    <n v="0"/>
    <s v="DC"/>
    <s v="345-1994"/>
    <s v="Female"/>
    <n v="60"/>
    <s v="No"/>
    <s v="No"/>
    <s v="No"/>
    <n v="0"/>
    <s v="No"/>
    <x v="0"/>
    <s v="Credit Card"/>
    <n v="8"/>
    <n v="37"/>
    <x v="0"/>
    <n v="0"/>
    <x v="0"/>
  </r>
  <r>
    <s v="0028-IZYZ"/>
    <s v="No"/>
    <n v="48"/>
    <n v="324"/>
    <n v="678.8"/>
    <n v="0"/>
    <n v="0"/>
    <s v="No"/>
    <s v="no"/>
    <n v="0"/>
    <n v="0"/>
    <n v="2"/>
    <s v="Yes"/>
    <n v="0"/>
    <s v="KY"/>
    <s v="377-5417"/>
    <s v="Male"/>
    <n v="44"/>
    <s v="No"/>
    <s v="No"/>
    <s v="No"/>
    <n v="0"/>
    <s v="Yes"/>
    <x v="1"/>
    <s v="Credit Card"/>
    <n v="45"/>
    <n v="2161"/>
    <x v="0"/>
    <n v="0"/>
    <x v="0"/>
  </r>
  <r>
    <s v="5741-TGXD"/>
    <s v="No"/>
    <n v="17"/>
    <n v="139"/>
    <n v="202.2"/>
    <n v="0"/>
    <n v="0"/>
    <s v="No"/>
    <s v="no"/>
    <n v="0"/>
    <n v="0"/>
    <n v="0"/>
    <s v="No"/>
    <n v="0"/>
    <s v="ID"/>
    <s v="391-7528"/>
    <s v="Female"/>
    <n v="67"/>
    <s v="No"/>
    <s v="Yes"/>
    <s v="No"/>
    <n v="0"/>
    <s v="No"/>
    <x v="1"/>
    <s v="Credit Card"/>
    <n v="7"/>
    <n v="121"/>
    <x v="0"/>
    <n v="0"/>
    <x v="0"/>
  </r>
  <r>
    <s v="5694-LJNV"/>
    <s v="No"/>
    <n v="40"/>
    <n v="80"/>
    <n v="158.4"/>
    <n v="0"/>
    <n v="0"/>
    <s v="No"/>
    <s v="no"/>
    <n v="0"/>
    <n v="0"/>
    <n v="14"/>
    <s v="Yes"/>
    <n v="0"/>
    <s v="WV"/>
    <s v="393-6053"/>
    <s v="Male"/>
    <n v="40"/>
    <s v="No"/>
    <s v="No"/>
    <s v="No"/>
    <n v="0"/>
    <s v="Yes"/>
    <x v="0"/>
    <s v="Direct Debit"/>
    <n v="30"/>
    <n v="1207"/>
    <x v="0"/>
    <n v="0"/>
    <x v="0"/>
  </r>
  <r>
    <s v="5388-OITX"/>
    <s v="No"/>
    <n v="50"/>
    <n v="252"/>
    <n v="749"/>
    <n v="450"/>
    <n v="440"/>
    <s v="Yes"/>
    <s v="yes"/>
    <n v="0"/>
    <n v="0"/>
    <n v="3"/>
    <s v="Yes"/>
    <n v="0"/>
    <s v="OK"/>
    <s v="365-9079"/>
    <s v="Male"/>
    <n v="67"/>
    <s v="No"/>
    <s v="Yes"/>
    <s v="No"/>
    <n v="0"/>
    <s v="No"/>
    <x v="1"/>
    <s v="Direct Debit"/>
    <n v="28"/>
    <n v="1409"/>
    <x v="0"/>
    <n v="0"/>
    <x v="0"/>
  </r>
  <r>
    <s v="3835-MZPM"/>
    <s v="No"/>
    <n v="43"/>
    <n v="87"/>
    <n v="257.10000000000002"/>
    <n v="0"/>
    <n v="0"/>
    <s v="No"/>
    <s v="no"/>
    <n v="0"/>
    <n v="0"/>
    <n v="1"/>
    <s v="Yes"/>
    <n v="0"/>
    <s v="WV"/>
    <s v="399-3089"/>
    <s v="Male"/>
    <n v="39"/>
    <s v="No"/>
    <s v="No"/>
    <s v="No"/>
    <n v="0"/>
    <s v="No"/>
    <x v="0"/>
    <s v="Direct Debit"/>
    <n v="28"/>
    <n v="1217"/>
    <x v="0"/>
    <n v="0"/>
    <x v="0"/>
  </r>
  <r>
    <s v="3671-EUGD"/>
    <s v="No"/>
    <n v="2"/>
    <n v="11"/>
    <n v="29.1"/>
    <n v="0"/>
    <n v="0"/>
    <s v="No"/>
    <s v="no"/>
    <n v="0"/>
    <n v="0"/>
    <n v="0"/>
    <s v="No"/>
    <n v="0"/>
    <s v="KS"/>
    <s v="394-3051"/>
    <s v="Female"/>
    <n v="30"/>
    <s v="No"/>
    <s v="No"/>
    <s v="No"/>
    <n v="0"/>
    <s v="No"/>
    <x v="0"/>
    <s v="Paper Check"/>
    <n v="8"/>
    <n v="17"/>
    <x v="0"/>
    <n v="0"/>
    <x v="0"/>
  </r>
  <r>
    <s v="6799-MQQS"/>
    <s v="No"/>
    <n v="69"/>
    <n v="113"/>
    <n v="411.7"/>
    <n v="0"/>
    <n v="0"/>
    <s v="No"/>
    <s v="no"/>
    <n v="0"/>
    <n v="0"/>
    <n v="7"/>
    <s v="No"/>
    <n v="6"/>
    <s v="NC"/>
    <s v="357-2429"/>
    <s v="Male"/>
    <n v="54"/>
    <s v="No"/>
    <s v="No"/>
    <s v="No"/>
    <n v="0"/>
    <s v="Yes"/>
    <x v="1"/>
    <s v="Credit Card"/>
    <n v="51"/>
    <n v="3469"/>
    <x v="0"/>
    <n v="0"/>
    <x v="0"/>
  </r>
  <r>
    <s v="7515-BQEE"/>
    <s v="No"/>
    <n v="71"/>
    <n v="380"/>
    <n v="1066.9000000000001"/>
    <n v="0"/>
    <n v="0"/>
    <s v="No"/>
    <s v="no"/>
    <n v="0"/>
    <n v="0"/>
    <n v="8"/>
    <s v="Yes"/>
    <n v="0"/>
    <s v="WI"/>
    <s v="401-5915"/>
    <s v="Male"/>
    <n v="24"/>
    <s v="Yes"/>
    <s v="No"/>
    <s v="No"/>
    <n v="0"/>
    <s v="Yes"/>
    <x v="2"/>
    <s v="Credit Card"/>
    <n v="28"/>
    <n v="1960"/>
    <x v="0"/>
    <n v="0"/>
    <x v="0"/>
  </r>
  <r>
    <s v="2376-WVEY"/>
    <s v="No"/>
    <n v="3"/>
    <n v="7"/>
    <n v="16.3"/>
    <n v="0"/>
    <n v="0"/>
    <s v="No"/>
    <s v="no"/>
    <n v="0"/>
    <n v="0"/>
    <n v="9"/>
    <s v="Yes"/>
    <n v="0"/>
    <s v="SC"/>
    <s v="348-6057"/>
    <s v="Male"/>
    <n v="56"/>
    <s v="No"/>
    <s v="No"/>
    <s v="No"/>
    <n v="0"/>
    <s v="No"/>
    <x v="0"/>
    <s v="Direct Debit"/>
    <n v="12"/>
    <n v="40"/>
    <x v="0"/>
    <n v="0"/>
    <x v="0"/>
  </r>
  <r>
    <s v="7689-RFPT"/>
    <s v="No"/>
    <n v="2"/>
    <n v="6"/>
    <n v="14.8"/>
    <n v="12"/>
    <n v="23.4"/>
    <s v="Yes"/>
    <s v="yes"/>
    <n v="0"/>
    <n v="0"/>
    <n v="4"/>
    <s v="Yes"/>
    <n v="0"/>
    <s v="UT"/>
    <s v="349-3843"/>
    <s v="Male"/>
    <n v="60"/>
    <s v="No"/>
    <s v="No"/>
    <s v="No"/>
    <n v="0"/>
    <s v="No"/>
    <x v="0"/>
    <s v="Direct Debit"/>
    <n v="23"/>
    <n v="57"/>
    <x v="0"/>
    <n v="0"/>
    <x v="0"/>
  </r>
  <r>
    <s v="6013-PBRU"/>
    <s v="No"/>
    <n v="3"/>
    <n v="6"/>
    <n v="12.7"/>
    <n v="0"/>
    <n v="0"/>
    <s v="No"/>
    <s v="no"/>
    <n v="0"/>
    <n v="0"/>
    <n v="1"/>
    <s v="Yes"/>
    <n v="0"/>
    <s v="NC"/>
    <s v="396-5561"/>
    <s v="Male"/>
    <n v="60"/>
    <s v="No"/>
    <s v="No"/>
    <s v="No"/>
    <n v="0"/>
    <s v="No"/>
    <x v="0"/>
    <s v="Credit Card"/>
    <n v="14"/>
    <n v="43"/>
    <x v="0"/>
    <n v="0"/>
    <x v="0"/>
  </r>
  <r>
    <s v="5096-NJRS"/>
    <s v="No"/>
    <n v="13"/>
    <n v="39"/>
    <n v="115.6"/>
    <n v="0"/>
    <n v="0"/>
    <s v="No"/>
    <s v="no"/>
    <n v="0"/>
    <n v="0"/>
    <n v="2"/>
    <s v="Yes"/>
    <n v="0"/>
    <s v="AR"/>
    <s v="371-9602"/>
    <s v="Female"/>
    <n v="58"/>
    <s v="No"/>
    <s v="No"/>
    <s v="No"/>
    <n v="0"/>
    <s v="No"/>
    <x v="0"/>
    <s v="Direct Debit"/>
    <n v="34"/>
    <n v="441"/>
    <x v="0"/>
    <n v="0"/>
    <x v="0"/>
  </r>
  <r>
    <s v="4548-XBJX"/>
    <s v="No"/>
    <n v="7"/>
    <n v="18"/>
    <n v="47.6"/>
    <n v="0"/>
    <n v="0"/>
    <s v="No"/>
    <s v="no"/>
    <n v="0"/>
    <n v="0"/>
    <n v="0"/>
    <s v="No"/>
    <n v="0"/>
    <s v="ME"/>
    <s v="351-2815"/>
    <s v="Male"/>
    <n v="43"/>
    <s v="No"/>
    <s v="No"/>
    <s v="No"/>
    <n v="0"/>
    <s v="No"/>
    <x v="0"/>
    <s v="Paper Check"/>
    <n v="11"/>
    <n v="75"/>
    <x v="0"/>
    <n v="0"/>
    <x v="0"/>
  </r>
  <r>
    <s v="1056-ZSEU"/>
    <s v="No"/>
    <n v="15"/>
    <n v="75"/>
    <n v="213.5"/>
    <n v="0"/>
    <n v="0"/>
    <s v="No"/>
    <s v="no"/>
    <n v="0"/>
    <n v="0"/>
    <n v="1"/>
    <s v="Yes"/>
    <n v="0"/>
    <s v="CT"/>
    <s v="404-3238"/>
    <s v="Female"/>
    <n v="56"/>
    <s v="No"/>
    <s v="No"/>
    <s v="No"/>
    <n v="0"/>
    <s v="Yes"/>
    <x v="0"/>
    <s v="Paper Check"/>
    <n v="53"/>
    <n v="806"/>
    <x v="0"/>
    <n v="0"/>
    <x v="0"/>
  </r>
  <r>
    <s v="7340-DAUU"/>
    <s v="No"/>
    <n v="4"/>
    <n v="7"/>
    <n v="15.8"/>
    <n v="0"/>
    <n v="0"/>
    <s v="No"/>
    <s v="no"/>
    <n v="0"/>
    <n v="0"/>
    <n v="2"/>
    <s v="Yes"/>
    <n v="0"/>
    <s v="OK"/>
    <s v="327-1058"/>
    <s v="Male"/>
    <n v="75"/>
    <s v="No"/>
    <s v="Yes"/>
    <s v="No"/>
    <n v="0"/>
    <s v="Yes"/>
    <x v="2"/>
    <s v="Direct Debit"/>
    <n v="17"/>
    <n v="65"/>
    <x v="0"/>
    <n v="0"/>
    <x v="0"/>
  </r>
  <r>
    <s v="7694-QOGF"/>
    <s v="No"/>
    <n v="62"/>
    <n v="368"/>
    <n v="925.6"/>
    <n v="0"/>
    <n v="0"/>
    <s v="No"/>
    <s v="no"/>
    <n v="0"/>
    <n v="0"/>
    <n v="2"/>
    <s v="Yes"/>
    <n v="0"/>
    <s v="AZ"/>
    <s v="349-7282"/>
    <s v="Female"/>
    <n v="57"/>
    <s v="No"/>
    <s v="No"/>
    <s v="No"/>
    <n v="0"/>
    <s v="Yes"/>
    <x v="1"/>
    <s v="Credit Card"/>
    <n v="29"/>
    <n v="1794"/>
    <x v="0"/>
    <n v="0"/>
    <x v="0"/>
  </r>
  <r>
    <s v="6708-ZFIQ"/>
    <s v="No"/>
    <n v="16"/>
    <n v="56"/>
    <n v="158.30000000000001"/>
    <n v="0"/>
    <n v="0"/>
    <s v="No"/>
    <s v="no"/>
    <n v="0"/>
    <n v="0"/>
    <n v="1"/>
    <s v="Yes"/>
    <n v="0"/>
    <s v="AK"/>
    <s v="382-5743"/>
    <s v="Male"/>
    <n v="46"/>
    <s v="No"/>
    <s v="No"/>
    <s v="No"/>
    <n v="0"/>
    <s v="No"/>
    <x v="0"/>
    <s v="Direct Debit"/>
    <n v="25"/>
    <n v="393"/>
    <x v="0"/>
    <n v="0"/>
    <x v="0"/>
  </r>
  <r>
    <s v="1662-ZWHY"/>
    <s v="No"/>
    <n v="16"/>
    <n v="56"/>
    <n v="161.6"/>
    <n v="0"/>
    <n v="0"/>
    <s v="No"/>
    <s v="no"/>
    <n v="0"/>
    <n v="0"/>
    <n v="15"/>
    <s v="Yes"/>
    <n v="0"/>
    <s v="SD"/>
    <s v="330-1627"/>
    <s v="Male"/>
    <n v="29"/>
    <s v="Yes"/>
    <s v="No"/>
    <s v="No"/>
    <n v="0"/>
    <s v="No"/>
    <x v="0"/>
    <s v="Credit Card"/>
    <n v="17"/>
    <n v="272"/>
    <x v="0"/>
    <n v="0"/>
    <x v="0"/>
  </r>
  <r>
    <s v="0155-AAFX"/>
    <s v="No"/>
    <n v="18"/>
    <n v="86"/>
    <n v="161"/>
    <n v="162"/>
    <n v="185.4"/>
    <s v="Yes"/>
    <s v="yes"/>
    <n v="0"/>
    <n v="0"/>
    <n v="12"/>
    <s v="No"/>
    <n v="60"/>
    <s v="AR"/>
    <s v="338-6714"/>
    <s v="Female"/>
    <n v="19"/>
    <s v="Yes"/>
    <s v="No"/>
    <s v="No"/>
    <n v="0"/>
    <s v="No"/>
    <x v="0"/>
    <s v="Direct Debit"/>
    <n v="25"/>
    <n v="455"/>
    <x v="0"/>
    <n v="0"/>
    <x v="0"/>
  </r>
  <r>
    <s v="5868-DLPS"/>
    <s v="No"/>
    <n v="10"/>
    <n v="33"/>
    <n v="104.3"/>
    <n v="0"/>
    <n v="0"/>
    <s v="No"/>
    <s v="no"/>
    <n v="0"/>
    <n v="0"/>
    <n v="12"/>
    <s v="Yes"/>
    <n v="0"/>
    <s v="KS"/>
    <s v="347-9968"/>
    <s v="Male"/>
    <n v="32"/>
    <s v="No"/>
    <s v="No"/>
    <s v="No"/>
    <n v="0"/>
    <s v="No"/>
    <x v="0"/>
    <s v="Credit Card"/>
    <n v="28"/>
    <n v="292"/>
    <x v="0"/>
    <n v="0"/>
    <x v="0"/>
  </r>
  <r>
    <s v="2284-JUVE"/>
    <s v="No"/>
    <n v="72"/>
    <n v="676"/>
    <n v="933.4"/>
    <n v="0"/>
    <n v="0"/>
    <s v="No"/>
    <s v="no"/>
    <n v="0"/>
    <n v="0"/>
    <n v="4"/>
    <s v="Yes"/>
    <n v="0"/>
    <s v="OK"/>
    <s v="377-4975"/>
    <s v="Female"/>
    <n v="41"/>
    <s v="No"/>
    <s v="No"/>
    <s v="No"/>
    <n v="0"/>
    <s v="Yes"/>
    <x v="2"/>
    <s v="Direct Debit"/>
    <n v="68"/>
    <n v="4871"/>
    <x v="0"/>
    <n v="0"/>
    <x v="0"/>
  </r>
  <r>
    <s v="2428-ERNF"/>
    <s v="No"/>
    <n v="9"/>
    <n v="51"/>
    <n v="126"/>
    <n v="0"/>
    <n v="0"/>
    <s v="No"/>
    <s v="no"/>
    <n v="0"/>
    <n v="0"/>
    <n v="0"/>
    <s v="No"/>
    <n v="0"/>
    <s v="NM"/>
    <s v="338-6556"/>
    <s v="Male"/>
    <n v="33"/>
    <s v="No"/>
    <s v="No"/>
    <s v="No"/>
    <n v="0"/>
    <s v="No"/>
    <x v="1"/>
    <s v="Credit Card"/>
    <n v="11"/>
    <n v="98"/>
    <x v="0"/>
    <n v="0"/>
    <x v="0"/>
  </r>
  <r>
    <s v="8983-CBJM"/>
    <s v="No"/>
    <n v="17"/>
    <n v="27"/>
    <n v="86.1"/>
    <n v="0"/>
    <n v="0"/>
    <s v="No"/>
    <s v="no"/>
    <n v="0"/>
    <n v="0"/>
    <n v="5"/>
    <s v="No"/>
    <n v="47"/>
    <s v="IL"/>
    <s v="403-6237"/>
    <s v="Male"/>
    <n v="82"/>
    <s v="No"/>
    <s v="Yes"/>
    <s v="No"/>
    <n v="0"/>
    <s v="Yes"/>
    <x v="2"/>
    <s v="Direct Debit"/>
    <n v="66"/>
    <n v="1132"/>
    <x v="0"/>
    <n v="0"/>
    <x v="0"/>
  </r>
  <r>
    <s v="1782-BXIP"/>
    <s v="No"/>
    <n v="23"/>
    <n v="125"/>
    <n v="324.10000000000002"/>
    <n v="0"/>
    <n v="0"/>
    <s v="No"/>
    <s v="no"/>
    <n v="0"/>
    <n v="0"/>
    <n v="4"/>
    <s v="Yes"/>
    <n v="0"/>
    <s v="NY"/>
    <s v="412-6245"/>
    <s v="Male"/>
    <n v="48"/>
    <s v="No"/>
    <s v="No"/>
    <s v="No"/>
    <n v="0"/>
    <s v="No"/>
    <x v="0"/>
    <s v="Credit Card"/>
    <n v="54"/>
    <n v="1255"/>
    <x v="0"/>
    <n v="0"/>
    <x v="0"/>
  </r>
  <r>
    <s v="9438-KAJT"/>
    <s v="No"/>
    <n v="1"/>
    <n v="5"/>
    <n v="12"/>
    <n v="0"/>
    <n v="0"/>
    <s v="No"/>
    <s v="no"/>
    <n v="0"/>
    <n v="0"/>
    <n v="3"/>
    <s v="Yes"/>
    <n v="0"/>
    <s v="WY"/>
    <s v="377-3417"/>
    <s v="Male"/>
    <n v="43"/>
    <s v="No"/>
    <s v="No"/>
    <s v="No"/>
    <n v="0"/>
    <s v="No"/>
    <x v="0"/>
    <s v="Direct Debit"/>
    <n v="11"/>
    <n v="11"/>
    <x v="0"/>
    <n v="0"/>
    <x v="0"/>
  </r>
  <r>
    <s v="5951-QYBK"/>
    <s v="No"/>
    <n v="6"/>
    <n v="37"/>
    <n v="80"/>
    <n v="0"/>
    <n v="0"/>
    <s v="No"/>
    <s v="no"/>
    <n v="0"/>
    <n v="0"/>
    <n v="7"/>
    <s v="Yes"/>
    <n v="0"/>
    <s v="NC"/>
    <s v="343-2597"/>
    <s v="Female"/>
    <n v="50"/>
    <s v="No"/>
    <s v="No"/>
    <s v="No"/>
    <n v="0"/>
    <s v="No"/>
    <x v="0"/>
    <s v="Credit Card"/>
    <n v="36"/>
    <n v="219"/>
    <x v="0"/>
    <n v="0"/>
    <x v="0"/>
  </r>
  <r>
    <s v="3832-UBXY"/>
    <s v="No"/>
    <n v="65"/>
    <n v="438"/>
    <n v="1032.9000000000001"/>
    <n v="325"/>
    <n v="682.5"/>
    <s v="Yes"/>
    <s v="yes"/>
    <n v="0"/>
    <n v="0"/>
    <n v="0"/>
    <s v="No"/>
    <n v="0"/>
    <s v="WV"/>
    <s v="344-5766"/>
    <s v="Male"/>
    <n v="54"/>
    <s v="No"/>
    <s v="No"/>
    <s v="No"/>
    <n v="0"/>
    <s v="No"/>
    <x v="1"/>
    <s v="Credit Card"/>
    <n v="13"/>
    <n v="851"/>
    <x v="0"/>
    <n v="0"/>
    <x v="0"/>
  </r>
  <r>
    <s v="6365-WUQJ"/>
    <s v="No"/>
    <n v="4"/>
    <n v="14"/>
    <n v="47.5"/>
    <n v="0"/>
    <n v="0"/>
    <s v="No"/>
    <s v="no"/>
    <n v="0"/>
    <n v="0"/>
    <n v="1"/>
    <s v="No"/>
    <n v="6"/>
    <s v="NH"/>
    <s v="405-1370"/>
    <s v="Female"/>
    <n v="30"/>
    <s v="No"/>
    <s v="No"/>
    <s v="No"/>
    <n v="0"/>
    <s v="No"/>
    <x v="0"/>
    <s v="Credit Card"/>
    <n v="42"/>
    <n v="165"/>
    <x v="0"/>
    <n v="0"/>
    <x v="0"/>
  </r>
  <r>
    <s v="3088-MHDC"/>
    <s v="No"/>
    <n v="35"/>
    <n v="115"/>
    <n v="242.1"/>
    <n v="0"/>
    <n v="0"/>
    <s v="No"/>
    <s v="no"/>
    <n v="0"/>
    <n v="0"/>
    <n v="1"/>
    <s v="Yes"/>
    <n v="0"/>
    <s v="IN"/>
    <s v="336-4960"/>
    <s v="Female"/>
    <n v="41"/>
    <s v="No"/>
    <s v="No"/>
    <s v="No"/>
    <n v="0"/>
    <s v="Yes"/>
    <x v="0"/>
    <s v="Direct Debit"/>
    <n v="61"/>
    <n v="2097"/>
    <x v="0"/>
    <n v="0"/>
    <x v="0"/>
  </r>
  <r>
    <s v="2817-QXJA"/>
    <s v="No"/>
    <n v="14"/>
    <n v="43"/>
    <n v="100.3"/>
    <n v="0"/>
    <n v="0"/>
    <s v="No"/>
    <s v="no"/>
    <n v="0"/>
    <n v="0"/>
    <n v="0"/>
    <s v="No"/>
    <n v="0"/>
    <s v="NY"/>
    <s v="405-5083"/>
    <s v="Female"/>
    <n v="45"/>
    <s v="No"/>
    <s v="No"/>
    <s v="No"/>
    <n v="0"/>
    <s v="No"/>
    <x v="2"/>
    <s v="Credit Card"/>
    <n v="12"/>
    <n v="172"/>
    <x v="0"/>
    <n v="0"/>
    <x v="0"/>
  </r>
  <r>
    <s v="0082-ADJL"/>
    <s v="No"/>
    <n v="52"/>
    <n v="99"/>
    <n v="209.5"/>
    <n v="0"/>
    <n v="0"/>
    <s v="No"/>
    <s v="no"/>
    <n v="0"/>
    <n v="0"/>
    <n v="8"/>
    <s v="Yes"/>
    <n v="0"/>
    <s v="AR"/>
    <s v="345-3614"/>
    <s v="Male"/>
    <n v="37"/>
    <s v="No"/>
    <s v="No"/>
    <s v="No"/>
    <n v="0"/>
    <s v="Yes"/>
    <x v="2"/>
    <s v="Direct Debit"/>
    <n v="27"/>
    <n v="1388"/>
    <x v="0"/>
    <n v="0"/>
    <x v="0"/>
  </r>
  <r>
    <s v="0927-FSMY"/>
    <s v="No"/>
    <n v="49"/>
    <n v="246"/>
    <n v="643.20000000000005"/>
    <n v="0"/>
    <n v="0"/>
    <s v="No"/>
    <s v="no"/>
    <n v="0"/>
    <n v="0"/>
    <n v="3"/>
    <s v="No"/>
    <n v="33"/>
    <s v="UT"/>
    <s v="370-9296"/>
    <s v="Male"/>
    <n v="62"/>
    <s v="No"/>
    <s v="No"/>
    <s v="No"/>
    <n v="0"/>
    <s v="No"/>
    <x v="2"/>
    <s v="Direct Debit"/>
    <n v="62"/>
    <n v="3085"/>
    <x v="0"/>
    <n v="0"/>
    <x v="0"/>
  </r>
  <r>
    <s v="7619-TIAJ"/>
    <s v="No"/>
    <n v="60"/>
    <n v="210"/>
    <n v="841"/>
    <n v="0"/>
    <n v="0"/>
    <s v="No"/>
    <s v="no"/>
    <n v="0"/>
    <n v="0"/>
    <n v="1"/>
    <s v="Yes"/>
    <n v="0"/>
    <s v="DC"/>
    <s v="402-5076"/>
    <s v="Male"/>
    <n v="47"/>
    <s v="No"/>
    <s v="No"/>
    <s v="No"/>
    <n v="0"/>
    <s v="Yes"/>
    <x v="1"/>
    <s v="Direct Debit"/>
    <n v="48"/>
    <n v="2875"/>
    <x v="0"/>
    <n v="0"/>
    <x v="0"/>
  </r>
  <r>
    <s v="7680-RLRV"/>
    <s v="No"/>
    <n v="40"/>
    <n v="200"/>
    <n v="476.2"/>
    <n v="0"/>
    <n v="0"/>
    <s v="No"/>
    <s v="no"/>
    <n v="0"/>
    <n v="0"/>
    <n v="9"/>
    <s v="Yes"/>
    <n v="0"/>
    <s v="AZ"/>
    <s v="409-3428"/>
    <s v="Male"/>
    <n v="57"/>
    <s v="No"/>
    <s v="No"/>
    <s v="No"/>
    <n v="0"/>
    <s v="No"/>
    <x v="0"/>
    <s v="Direct Debit"/>
    <n v="47"/>
    <n v="1850"/>
    <x v="0"/>
    <n v="0"/>
    <x v="0"/>
  </r>
  <r>
    <s v="2192-PVOZ"/>
    <s v="No"/>
    <n v="68"/>
    <n v="694"/>
    <n v="1080.2"/>
    <n v="0"/>
    <n v="0"/>
    <s v="No"/>
    <s v="no"/>
    <n v="0"/>
    <n v="0"/>
    <n v="4"/>
    <s v="Yes"/>
    <n v="0"/>
    <s v="KS"/>
    <s v="362-2067"/>
    <s v="Male"/>
    <n v="63"/>
    <s v="No"/>
    <s v="No"/>
    <s v="No"/>
    <n v="0"/>
    <s v="No"/>
    <x v="2"/>
    <s v="Credit Card"/>
    <n v="29"/>
    <n v="1936"/>
    <x v="0"/>
    <n v="0"/>
    <x v="0"/>
  </r>
  <r>
    <s v="2472-KMFK"/>
    <s v="Yes"/>
    <n v="4"/>
    <n v="7"/>
    <n v="15.5"/>
    <n v="0"/>
    <n v="0"/>
    <s v="No"/>
    <s v="no"/>
    <n v="0"/>
    <n v="0"/>
    <n v="9"/>
    <s v="No"/>
    <n v="26"/>
    <s v="CA"/>
    <s v="388-4331"/>
    <s v="Female"/>
    <n v="45"/>
    <s v="No"/>
    <s v="No"/>
    <s v="No"/>
    <n v="0"/>
    <s v="Yes"/>
    <x v="0"/>
    <s v="Credit Card"/>
    <n v="16"/>
    <n v="63"/>
    <x v="0"/>
    <n v="1"/>
    <x v="0"/>
  </r>
  <r>
    <s v="9625-QNNY"/>
    <s v="No"/>
    <n v="5"/>
    <n v="36"/>
    <n v="72"/>
    <n v="0"/>
    <n v="0"/>
    <s v="No"/>
    <s v="no"/>
    <n v="0"/>
    <n v="0"/>
    <n v="5"/>
    <s v="Yes"/>
    <n v="0"/>
    <s v="IN"/>
    <s v="362-8886"/>
    <s v="Female"/>
    <n v="45"/>
    <s v="No"/>
    <s v="No"/>
    <s v="No"/>
    <n v="0"/>
    <s v="No"/>
    <x v="0"/>
    <s v="Credit Card"/>
    <n v="25"/>
    <n v="111"/>
    <x v="0"/>
    <n v="0"/>
    <x v="0"/>
  </r>
  <r>
    <s v="8802-VFST"/>
    <s v="No"/>
    <n v="6"/>
    <n v="26"/>
    <n v="57.9"/>
    <n v="0"/>
    <n v="0"/>
    <s v="No"/>
    <s v="no"/>
    <n v="0"/>
    <n v="0"/>
    <n v="10"/>
    <s v="Yes"/>
    <n v="0"/>
    <s v="RI"/>
    <s v="410-4882"/>
    <s v="Female"/>
    <n v="40"/>
    <s v="No"/>
    <s v="No"/>
    <s v="No"/>
    <n v="0"/>
    <s v="No"/>
    <x v="0"/>
    <s v="Direct Debit"/>
    <n v="29"/>
    <n v="168"/>
    <x v="0"/>
    <n v="0"/>
    <x v="0"/>
  </r>
  <r>
    <s v="7401-WRLI"/>
    <s v="No"/>
    <n v="25"/>
    <n v="109"/>
    <n v="275.2"/>
    <n v="0"/>
    <n v="0"/>
    <s v="No"/>
    <s v="no"/>
    <n v="0"/>
    <n v="0"/>
    <n v="5"/>
    <s v="Yes"/>
    <n v="0"/>
    <s v="CT"/>
    <s v="380-3186"/>
    <s v="Female"/>
    <n v="37"/>
    <s v="No"/>
    <s v="No"/>
    <s v="No"/>
    <n v="0"/>
    <s v="Yes"/>
    <x v="0"/>
    <s v="Credit Card"/>
    <n v="17"/>
    <n v="431"/>
    <x v="0"/>
    <n v="0"/>
    <x v="0"/>
  </r>
  <r>
    <s v="5793-CHUS"/>
    <s v="No"/>
    <n v="42"/>
    <n v="203"/>
    <n v="550.5"/>
    <n v="0"/>
    <n v="0"/>
    <s v="No"/>
    <s v="no"/>
    <n v="0"/>
    <n v="0"/>
    <n v="10"/>
    <s v="Yes"/>
    <n v="0"/>
    <s v="ME"/>
    <s v="347-9995"/>
    <s v="Female"/>
    <n v="25"/>
    <s v="Yes"/>
    <s v="No"/>
    <s v="No"/>
    <n v="0"/>
    <s v="Yes"/>
    <x v="2"/>
    <s v="Credit Card"/>
    <n v="38"/>
    <n v="1625"/>
    <x v="0"/>
    <n v="0"/>
    <x v="0"/>
  </r>
  <r>
    <s v="6495-EEFL"/>
    <s v="No"/>
    <n v="4"/>
    <n v="7"/>
    <n v="16.600000000000001"/>
    <n v="0"/>
    <n v="0"/>
    <s v="No"/>
    <s v="no"/>
    <n v="0"/>
    <n v="0"/>
    <n v="0"/>
    <s v="No"/>
    <n v="0"/>
    <s v="MD"/>
    <s v="340-9013"/>
    <s v="Female"/>
    <n v="36"/>
    <s v="No"/>
    <s v="No"/>
    <s v="No"/>
    <n v="0"/>
    <s v="No"/>
    <x v="0"/>
    <s v="Credit Card"/>
    <n v="10"/>
    <n v="41"/>
    <x v="0"/>
    <n v="0"/>
    <x v="0"/>
  </r>
  <r>
    <s v="1461-STWS"/>
    <s v="No"/>
    <n v="69"/>
    <n v="378"/>
    <n v="754.2"/>
    <n v="0"/>
    <n v="0"/>
    <s v="No"/>
    <s v="no"/>
    <n v="0"/>
    <n v="0"/>
    <n v="1"/>
    <s v="Yes"/>
    <n v="0"/>
    <s v="NC"/>
    <s v="362-8378"/>
    <s v="Male"/>
    <n v="38"/>
    <s v="No"/>
    <s v="No"/>
    <s v="No"/>
    <n v="0"/>
    <s v="Yes"/>
    <x v="1"/>
    <s v="Credit Card"/>
    <n v="50"/>
    <n v="3426"/>
    <x v="0"/>
    <n v="0"/>
    <x v="0"/>
  </r>
  <r>
    <s v="4124-TPIE"/>
    <s v="No"/>
    <n v="69"/>
    <n v="134"/>
    <n v="277.7"/>
    <n v="345"/>
    <n v="952.2"/>
    <s v="Yes"/>
    <s v="yes"/>
    <n v="0"/>
    <n v="0"/>
    <n v="9"/>
    <s v="Yes"/>
    <n v="0"/>
    <s v="IL"/>
    <s v="330-7137"/>
    <s v="Male"/>
    <n v="68"/>
    <s v="No"/>
    <s v="Yes"/>
    <s v="No"/>
    <n v="0"/>
    <s v="Yes"/>
    <x v="2"/>
    <s v="Direct Debit"/>
    <n v="51"/>
    <n v="3520"/>
    <x v="0"/>
    <n v="0"/>
    <x v="0"/>
  </r>
  <r>
    <s v="1801-BZIL"/>
    <s v="No"/>
    <n v="39"/>
    <n v="166"/>
    <n v="424.1"/>
    <n v="0"/>
    <n v="0"/>
    <s v="No"/>
    <s v="no"/>
    <n v="0"/>
    <n v="0"/>
    <n v="3"/>
    <s v="Yes"/>
    <n v="0"/>
    <s v="IN"/>
    <s v="406-8445"/>
    <s v="Male"/>
    <n v="72"/>
    <s v="No"/>
    <s v="Yes"/>
    <s v="No"/>
    <n v="0"/>
    <s v="No"/>
    <x v="2"/>
    <s v="Direct Debit"/>
    <n v="50"/>
    <n v="1934"/>
    <x v="0"/>
    <n v="0"/>
    <x v="0"/>
  </r>
  <r>
    <s v="4511-PTMJ"/>
    <s v="No"/>
    <n v="15"/>
    <n v="42"/>
    <n v="123.1"/>
    <n v="0"/>
    <n v="0"/>
    <s v="No"/>
    <s v="no"/>
    <n v="0"/>
    <n v="0"/>
    <n v="0"/>
    <s v="No"/>
    <n v="0"/>
    <s v="IA"/>
    <s v="399-5763"/>
    <s v="Female"/>
    <n v="34"/>
    <s v="No"/>
    <s v="No"/>
    <s v="No"/>
    <n v="0"/>
    <s v="No"/>
    <x v="2"/>
    <s v="Credit Card"/>
    <n v="10"/>
    <n v="159"/>
    <x v="0"/>
    <n v="0"/>
    <x v="0"/>
  </r>
  <r>
    <s v="8655-RRML"/>
    <s v="No"/>
    <n v="27"/>
    <n v="133"/>
    <n v="371.1"/>
    <n v="108"/>
    <n v="324"/>
    <s v="Yes"/>
    <s v="yes"/>
    <n v="0"/>
    <n v="0"/>
    <n v="0"/>
    <s v="No"/>
    <n v="0"/>
    <s v="VT"/>
    <s v="340-9449"/>
    <s v="Female"/>
    <n v="54"/>
    <s v="No"/>
    <s v="No"/>
    <s v="No"/>
    <n v="0"/>
    <s v="No"/>
    <x v="1"/>
    <s v="Credit Card"/>
    <n v="12"/>
    <n v="322"/>
    <x v="0"/>
    <n v="0"/>
    <x v="0"/>
  </r>
  <r>
    <s v="8647-SXXI"/>
    <s v="No"/>
    <n v="47"/>
    <n v="245"/>
    <n v="751.6"/>
    <n v="0"/>
    <n v="0"/>
    <s v="No"/>
    <s v="no"/>
    <n v="0"/>
    <n v="0"/>
    <n v="8"/>
    <s v="Yes"/>
    <n v="0"/>
    <s v="LA"/>
    <s v="361-2170"/>
    <s v="Female"/>
    <n v="60"/>
    <s v="No"/>
    <s v="No"/>
    <s v="No"/>
    <n v="0"/>
    <s v="No"/>
    <x v="0"/>
    <s v="Direct Debit"/>
    <n v="25"/>
    <n v="1166"/>
    <x v="0"/>
    <n v="0"/>
    <x v="0"/>
  </r>
  <r>
    <s v="2465-SJUY"/>
    <s v="No"/>
    <n v="1"/>
    <n v="2"/>
    <n v="5"/>
    <n v="0"/>
    <n v="0"/>
    <s v="No"/>
    <s v="no"/>
    <n v="0"/>
    <n v="0"/>
    <n v="0"/>
    <s v="No"/>
    <n v="0"/>
    <s v="SC"/>
    <s v="406-6304"/>
    <s v="Male"/>
    <n v="32"/>
    <s v="No"/>
    <s v="No"/>
    <s v="No"/>
    <n v="0"/>
    <s v="No"/>
    <x v="0"/>
    <s v="Credit Card"/>
    <n v="12"/>
    <n v="12"/>
    <x v="0"/>
    <n v="0"/>
    <x v="0"/>
  </r>
  <r>
    <s v="4078-ZXCF"/>
    <s v="No"/>
    <n v="1"/>
    <n v="2"/>
    <n v="4"/>
    <n v="0"/>
    <n v="0"/>
    <s v="No"/>
    <s v="no"/>
    <n v="0"/>
    <n v="0"/>
    <n v="0"/>
    <s v="No"/>
    <n v="0"/>
    <s v="ID"/>
    <s v="392-5090"/>
    <s v="Male"/>
    <n v="22"/>
    <s v="Yes"/>
    <s v="No"/>
    <s v="No"/>
    <n v="0"/>
    <s v="No"/>
    <x v="0"/>
    <s v="Direct Debit"/>
    <n v="10"/>
    <n v="10"/>
    <x v="0"/>
    <n v="0"/>
    <x v="0"/>
  </r>
  <r>
    <s v="8550-DJDF"/>
    <s v="No"/>
    <n v="38"/>
    <n v="206"/>
    <n v="603.4"/>
    <n v="0"/>
    <n v="0"/>
    <s v="No"/>
    <s v="no"/>
    <n v="0"/>
    <n v="0"/>
    <n v="4"/>
    <s v="Yes"/>
    <n v="0"/>
    <s v="MO"/>
    <s v="373-7713"/>
    <s v="Female"/>
    <n v="51"/>
    <s v="No"/>
    <s v="No"/>
    <s v="No"/>
    <n v="0"/>
    <s v="Yes"/>
    <x v="1"/>
    <s v="Direct Debit"/>
    <n v="35"/>
    <n v="1339"/>
    <x v="0"/>
    <n v="0"/>
    <x v="0"/>
  </r>
  <r>
    <s v="3986-FWFZ"/>
    <s v="No"/>
    <n v="66"/>
    <n v="530"/>
    <n v="985.4"/>
    <n v="0"/>
    <n v="0"/>
    <s v="No"/>
    <s v="no"/>
    <n v="0"/>
    <n v="0"/>
    <n v="7"/>
    <s v="Yes"/>
    <n v="0"/>
    <s v="ME"/>
    <s v="392-1376"/>
    <s v="Male"/>
    <n v="68"/>
    <s v="No"/>
    <s v="Yes"/>
    <s v="No"/>
    <n v="0"/>
    <s v="Yes"/>
    <x v="1"/>
    <s v="Direct Debit"/>
    <n v="64"/>
    <n v="4208"/>
    <x v="0"/>
    <n v="0"/>
    <x v="0"/>
  </r>
  <r>
    <s v="4961-QXJB"/>
    <s v="No"/>
    <n v="25"/>
    <n v="68"/>
    <n v="174.2"/>
    <n v="0"/>
    <n v="0"/>
    <s v="No"/>
    <s v="no"/>
    <n v="0"/>
    <n v="0"/>
    <n v="6"/>
    <s v="No"/>
    <n v="53"/>
    <s v="MS"/>
    <s v="390-6388"/>
    <s v="Female"/>
    <n v="37"/>
    <s v="No"/>
    <s v="No"/>
    <s v="No"/>
    <n v="0"/>
    <s v="Yes"/>
    <x v="1"/>
    <s v="Direct Debit"/>
    <n v="32"/>
    <n v="788"/>
    <x v="0"/>
    <n v="0"/>
    <x v="0"/>
  </r>
  <r>
    <s v="2723-UHOY"/>
    <s v="No"/>
    <n v="63"/>
    <n v="299"/>
    <n v="754"/>
    <n v="504"/>
    <n v="491.4"/>
    <s v="Yes"/>
    <s v="yes"/>
    <n v="0"/>
    <n v="0"/>
    <n v="3"/>
    <s v="Yes"/>
    <n v="0"/>
    <s v="SD"/>
    <s v="379-7290"/>
    <s v="Male"/>
    <n v="57"/>
    <s v="No"/>
    <s v="No"/>
    <s v="No"/>
    <n v="0"/>
    <s v="No"/>
    <x v="1"/>
    <s v="Credit Card"/>
    <n v="24"/>
    <n v="1522"/>
    <x v="0"/>
    <n v="0"/>
    <x v="0"/>
  </r>
  <r>
    <s v="4191-OHCG"/>
    <s v="No"/>
    <n v="17"/>
    <n v="121"/>
    <n v="273.7"/>
    <n v="68"/>
    <n v="164.9"/>
    <s v="Yes"/>
    <s v="yes"/>
    <n v="0"/>
    <n v="0"/>
    <n v="3"/>
    <s v="Yes"/>
    <n v="0"/>
    <s v="GA"/>
    <s v="411-5677"/>
    <s v="Male"/>
    <n v="79"/>
    <s v="No"/>
    <s v="Yes"/>
    <s v="No"/>
    <n v="0"/>
    <s v="No"/>
    <x v="2"/>
    <s v="Credit Card"/>
    <n v="39"/>
    <n v="661"/>
    <x v="0"/>
    <n v="0"/>
    <x v="0"/>
  </r>
  <r>
    <s v="7583-AUWV"/>
    <s v="No"/>
    <n v="67"/>
    <n v="430"/>
    <n v="805.5"/>
    <n v="0"/>
    <n v="0"/>
    <s v="No"/>
    <s v="no"/>
    <n v="0"/>
    <n v="0"/>
    <n v="0"/>
    <s v="No"/>
    <n v="0"/>
    <s v="VT"/>
    <s v="400-2738"/>
    <s v="Female"/>
    <n v="39"/>
    <s v="No"/>
    <s v="No"/>
    <s v="No"/>
    <n v="0"/>
    <s v="No"/>
    <x v="2"/>
    <s v="Credit Card"/>
    <n v="14"/>
    <n v="953"/>
    <x v="0"/>
    <n v="0"/>
    <x v="0"/>
  </r>
  <r>
    <s v="4815-HHHJ"/>
    <s v="No"/>
    <n v="1"/>
    <n v="6"/>
    <n v="14"/>
    <n v="0"/>
    <n v="0"/>
    <s v="No"/>
    <s v="no"/>
    <n v="0"/>
    <n v="0"/>
    <n v="7"/>
    <s v="Yes"/>
    <n v="0"/>
    <s v="WV"/>
    <s v="377-1164"/>
    <s v="Female"/>
    <n v="31"/>
    <s v="No"/>
    <s v="No"/>
    <s v="No"/>
    <n v="0"/>
    <s v="Yes"/>
    <x v="0"/>
    <s v="Direct Debit"/>
    <n v="40"/>
    <n v="40"/>
    <x v="0"/>
    <n v="0"/>
    <x v="0"/>
  </r>
  <r>
    <s v="4747-YXUW"/>
    <s v="No"/>
    <n v="66"/>
    <n v="365"/>
    <n v="1053.2"/>
    <n v="0"/>
    <n v="0"/>
    <s v="No"/>
    <s v="no"/>
    <n v="0"/>
    <n v="0"/>
    <n v="5"/>
    <s v="Yes"/>
    <n v="0"/>
    <s v="SC"/>
    <s v="348-3830"/>
    <s v="Male"/>
    <n v="39"/>
    <s v="No"/>
    <s v="No"/>
    <s v="No"/>
    <n v="0"/>
    <s v="Yes"/>
    <x v="1"/>
    <s v="Direct Debit"/>
    <n v="52"/>
    <n v="3400"/>
    <x v="0"/>
    <n v="0"/>
    <x v="0"/>
  </r>
  <r>
    <s v="0882-ZCSU"/>
    <s v="No"/>
    <n v="1"/>
    <n v="1"/>
    <n v="4"/>
    <n v="0"/>
    <n v="0"/>
    <s v="No"/>
    <s v="no"/>
    <n v="0"/>
    <n v="0"/>
    <n v="10"/>
    <s v="No"/>
    <n v="5"/>
    <s v="AZ"/>
    <s v="414-4276"/>
    <s v="Female"/>
    <n v="20"/>
    <s v="Yes"/>
    <s v="No"/>
    <s v="No"/>
    <n v="0"/>
    <s v="No"/>
    <x v="0"/>
    <s v="Direct Debit"/>
    <n v="24"/>
    <n v="24"/>
    <x v="0"/>
    <n v="0"/>
    <x v="0"/>
  </r>
  <r>
    <s v="5964-XAYV"/>
    <s v="No"/>
    <n v="18"/>
    <n v="71"/>
    <n v="271"/>
    <n v="0"/>
    <n v="0"/>
    <s v="No"/>
    <s v="no"/>
    <n v="0"/>
    <n v="0"/>
    <n v="9"/>
    <s v="Yes"/>
    <n v="0"/>
    <s v="WV"/>
    <s v="370-3271"/>
    <s v="Female"/>
    <n v="45"/>
    <s v="No"/>
    <s v="No"/>
    <s v="No"/>
    <n v="0"/>
    <s v="No"/>
    <x v="0"/>
    <s v="Credit Card"/>
    <n v="19"/>
    <n v="342"/>
    <x v="0"/>
    <n v="0"/>
    <x v="0"/>
  </r>
  <r>
    <s v="8410-FIPN"/>
    <s v="No"/>
    <n v="13"/>
    <n v="89"/>
    <n v="177.1"/>
    <n v="0"/>
    <n v="0"/>
    <s v="No"/>
    <s v="no"/>
    <n v="0"/>
    <n v="0"/>
    <n v="0"/>
    <s v="No"/>
    <n v="0"/>
    <s v="NJ"/>
    <s v="346-2275"/>
    <s v="Male"/>
    <n v="36"/>
    <s v="No"/>
    <s v="No"/>
    <s v="No"/>
    <n v="0"/>
    <s v="No"/>
    <x v="0"/>
    <s v="Direct Debit"/>
    <n v="16"/>
    <n v="207"/>
    <x v="0"/>
    <n v="0"/>
    <x v="0"/>
  </r>
  <r>
    <s v="6154-ANYU"/>
    <s v="No"/>
    <n v="7"/>
    <n v="47"/>
    <n v="89.9"/>
    <n v="28"/>
    <n v="77.7"/>
    <s v="Yes"/>
    <s v="yes"/>
    <n v="0"/>
    <n v="0"/>
    <n v="3"/>
    <s v="Yes"/>
    <n v="0"/>
    <s v="OK"/>
    <s v="328-7129"/>
    <s v="Female"/>
    <n v="61"/>
    <s v="No"/>
    <s v="No"/>
    <s v="No"/>
    <n v="0"/>
    <s v="No"/>
    <x v="0"/>
    <s v="Direct Debit"/>
    <n v="44"/>
    <n v="331"/>
    <x v="0"/>
    <n v="0"/>
    <x v="0"/>
  </r>
  <r>
    <s v="3459-ASLK"/>
    <s v="No"/>
    <n v="48"/>
    <n v="160"/>
    <n v="577"/>
    <n v="0"/>
    <n v="0"/>
    <s v="No"/>
    <s v="no"/>
    <n v="0"/>
    <n v="0"/>
    <n v="1"/>
    <s v="Yes"/>
    <n v="0"/>
    <s v="LA"/>
    <s v="278-4740"/>
    <s v="Female"/>
    <n v="75"/>
    <s v="No"/>
    <s v="Yes"/>
    <s v="No"/>
    <n v="0"/>
    <s v="No"/>
    <x v="2"/>
    <s v="Credit Card"/>
    <n v="19"/>
    <n v="894"/>
    <x v="0"/>
    <n v="0"/>
    <x v="0"/>
  </r>
  <r>
    <s v="5323-FWYY"/>
    <s v="No"/>
    <n v="40"/>
    <n v="72"/>
    <n v="242.9"/>
    <n v="160"/>
    <n v="488"/>
    <s v="Yes"/>
    <s v="yes"/>
    <n v="0"/>
    <n v="0"/>
    <n v="5"/>
    <s v="Yes"/>
    <n v="0"/>
    <s v="WV"/>
    <s v="241-8629"/>
    <s v="Male"/>
    <n v="41"/>
    <s v="No"/>
    <s v="No"/>
    <s v="No"/>
    <n v="0"/>
    <s v="Yes"/>
    <x v="1"/>
    <s v="Credit Card"/>
    <n v="24"/>
    <n v="988"/>
    <x v="0"/>
    <n v="0"/>
    <x v="0"/>
  </r>
  <r>
    <s v="7611-POSB"/>
    <s v="No"/>
    <n v="16"/>
    <n v="88"/>
    <n v="206.1"/>
    <n v="0"/>
    <n v="0"/>
    <s v="No"/>
    <s v="no"/>
    <n v="0"/>
    <n v="0"/>
    <n v="0"/>
    <s v="No"/>
    <n v="0"/>
    <s v="IN"/>
    <s v="299-6812"/>
    <s v="Female"/>
    <n v="23"/>
    <s v="Yes"/>
    <s v="No"/>
    <s v="No"/>
    <n v="0"/>
    <s v="No"/>
    <x v="1"/>
    <s v="Direct Debit"/>
    <n v="11"/>
    <n v="181"/>
    <x v="0"/>
    <n v="0"/>
    <x v="0"/>
  </r>
  <r>
    <s v="0984-KLZM"/>
    <s v="No"/>
    <n v="72"/>
    <n v="437"/>
    <n v="867.1"/>
    <n v="0"/>
    <n v="0"/>
    <s v="No"/>
    <s v="no"/>
    <n v="0"/>
    <n v="0"/>
    <n v="5"/>
    <s v="Yes"/>
    <n v="0"/>
    <s v="IA"/>
    <s v="267-1812"/>
    <s v="Female"/>
    <n v="53"/>
    <s v="No"/>
    <s v="No"/>
    <s v="No"/>
    <n v="0"/>
    <s v="Yes"/>
    <x v="1"/>
    <s v="Direct Debit"/>
    <n v="63"/>
    <n v="4531"/>
    <x v="0"/>
    <n v="0"/>
    <x v="0"/>
  </r>
  <r>
    <s v="9113-GTPQ"/>
    <s v="No"/>
    <n v="2"/>
    <n v="9"/>
    <n v="28.8"/>
    <n v="0"/>
    <n v="0"/>
    <s v="No"/>
    <s v="no"/>
    <n v="0"/>
    <n v="0"/>
    <n v="7"/>
    <s v="Yes"/>
    <n v="0"/>
    <s v="MT"/>
    <s v="325-8282"/>
    <s v="Female"/>
    <n v="67"/>
    <s v="No"/>
    <s v="Yes"/>
    <s v="No"/>
    <n v="0"/>
    <s v="No"/>
    <x v="2"/>
    <s v="Direct Debit"/>
    <n v="55"/>
    <n v="121"/>
    <x v="0"/>
    <n v="0"/>
    <x v="0"/>
  </r>
  <r>
    <s v="1539-AEIA"/>
    <s v="No"/>
    <n v="71"/>
    <n v="97"/>
    <n v="355.1"/>
    <n v="0"/>
    <n v="0"/>
    <s v="No"/>
    <s v="no"/>
    <n v="0"/>
    <n v="0"/>
    <n v="12"/>
    <s v="No"/>
    <n v="43"/>
    <s v="NY"/>
    <s v="278-7337"/>
    <s v="Female"/>
    <n v="63"/>
    <s v="No"/>
    <s v="No"/>
    <s v="No"/>
    <n v="0"/>
    <s v="Yes"/>
    <x v="1"/>
    <s v="Direct Debit"/>
    <n v="60"/>
    <n v="4297"/>
    <x v="0"/>
    <n v="0"/>
    <x v="0"/>
  </r>
  <r>
    <s v="9106-SZPH"/>
    <s v="No"/>
    <n v="12"/>
    <n v="51"/>
    <n v="129.30000000000001"/>
    <n v="0"/>
    <n v="0"/>
    <s v="No"/>
    <s v="no"/>
    <n v="0"/>
    <n v="0"/>
    <n v="5"/>
    <s v="Yes"/>
    <n v="0"/>
    <s v="FL"/>
    <s v="393-6483"/>
    <s v="Male"/>
    <n v="47"/>
    <s v="No"/>
    <s v="No"/>
    <s v="No"/>
    <n v="0"/>
    <s v="No"/>
    <x v="0"/>
    <s v="Credit Card"/>
    <n v="34"/>
    <n v="401"/>
    <x v="0"/>
    <n v="0"/>
    <x v="0"/>
  </r>
  <r>
    <s v="0253-RQZB"/>
    <s v="No"/>
    <n v="54"/>
    <n v="161"/>
    <n v="322.39999999999998"/>
    <n v="0"/>
    <n v="0"/>
    <s v="No"/>
    <s v="no"/>
    <n v="0"/>
    <n v="0"/>
    <n v="7"/>
    <s v="Yes"/>
    <n v="0"/>
    <s v="CO"/>
    <s v="312-8453"/>
    <s v="Female"/>
    <n v="50"/>
    <s v="No"/>
    <s v="No"/>
    <s v="No"/>
    <n v="0"/>
    <s v="No"/>
    <x v="1"/>
    <s v="Direct Debit"/>
    <n v="21"/>
    <n v="1119"/>
    <x v="0"/>
    <n v="0"/>
    <x v="0"/>
  </r>
  <r>
    <s v="4749-BWVN"/>
    <s v="No"/>
    <n v="70"/>
    <n v="348"/>
    <n v="628.4"/>
    <n v="0"/>
    <n v="0"/>
    <s v="No"/>
    <s v="no"/>
    <n v="0"/>
    <n v="0"/>
    <n v="9"/>
    <s v="Yes"/>
    <n v="0"/>
    <s v="AZ"/>
    <s v="306-2844"/>
    <s v="Female"/>
    <n v="29"/>
    <s v="Yes"/>
    <s v="No"/>
    <s v="No"/>
    <n v="0"/>
    <s v="Yes"/>
    <x v="2"/>
    <s v="Credit Card"/>
    <n v="58"/>
    <n v="4049"/>
    <x v="0"/>
    <n v="0"/>
    <x v="0"/>
  </r>
  <r>
    <s v="3421-MOIN"/>
    <s v="No"/>
    <n v="27"/>
    <n v="79"/>
    <n v="246.1"/>
    <n v="0"/>
    <n v="0"/>
    <s v="No"/>
    <s v="no"/>
    <n v="0"/>
    <n v="0"/>
    <n v="7"/>
    <s v="Yes"/>
    <n v="0"/>
    <s v="NE"/>
    <s v="285-4641"/>
    <s v="Male"/>
    <n v="51"/>
    <s v="No"/>
    <s v="No"/>
    <s v="No"/>
    <n v="0"/>
    <s v="No"/>
    <x v="0"/>
    <s v="Credit Card"/>
    <n v="25"/>
    <n v="681"/>
    <x v="0"/>
    <n v="0"/>
    <x v="0"/>
  </r>
  <r>
    <s v="7076-OUBA"/>
    <s v="No"/>
    <n v="21"/>
    <n v="122"/>
    <n v="271.3"/>
    <n v="0"/>
    <n v="0"/>
    <s v="No"/>
    <s v="no"/>
    <n v="0"/>
    <n v="0"/>
    <n v="0"/>
    <s v="No"/>
    <n v="0"/>
    <s v="WY"/>
    <s v="324-3924"/>
    <s v="Male"/>
    <n v="37"/>
    <s v="No"/>
    <s v="No"/>
    <s v="No"/>
    <n v="0"/>
    <s v="No"/>
    <x v="0"/>
    <s v="Credit Card"/>
    <n v="8"/>
    <n v="158"/>
    <x v="0"/>
    <n v="0"/>
    <x v="0"/>
  </r>
  <r>
    <s v="9065-KEXN"/>
    <s v="No"/>
    <n v="65"/>
    <n v="117"/>
    <n v="326.10000000000002"/>
    <n v="0"/>
    <n v="0"/>
    <s v="No"/>
    <s v="no"/>
    <n v="0"/>
    <n v="0"/>
    <n v="5"/>
    <s v="Yes"/>
    <n v="0"/>
    <s v="MO"/>
    <s v="331-2911"/>
    <s v="Female"/>
    <n v="66"/>
    <s v="No"/>
    <s v="Yes"/>
    <s v="No"/>
    <n v="0"/>
    <s v="Yes"/>
    <x v="2"/>
    <s v="Credit Card"/>
    <n v="37"/>
    <n v="2421"/>
    <x v="0"/>
    <n v="0"/>
    <x v="0"/>
  </r>
  <r>
    <s v="1170-XVEG"/>
    <s v="No"/>
    <n v="57"/>
    <n v="207"/>
    <n v="568"/>
    <n v="0"/>
    <n v="0"/>
    <s v="No"/>
    <s v="no"/>
    <n v="0"/>
    <n v="0"/>
    <n v="23"/>
    <s v="No"/>
    <n v="78"/>
    <s v="IL"/>
    <s v="375-8939"/>
    <s v="Male"/>
    <n v="29"/>
    <s v="Yes"/>
    <s v="No"/>
    <s v="No"/>
    <n v="0"/>
    <s v="Yes"/>
    <x v="2"/>
    <s v="Direct Debit"/>
    <n v="30"/>
    <n v="1688"/>
    <x v="0"/>
    <n v="0"/>
    <x v="0"/>
  </r>
  <r>
    <s v="4816-RABA"/>
    <s v="No"/>
    <n v="18"/>
    <n v="83"/>
    <n v="164"/>
    <n v="0"/>
    <n v="0"/>
    <s v="No"/>
    <s v="no"/>
    <n v="0"/>
    <n v="0"/>
    <n v="0"/>
    <s v="No"/>
    <n v="0"/>
    <s v="LA"/>
    <s v="366-1384"/>
    <s v="Male"/>
    <n v="25"/>
    <s v="Yes"/>
    <s v="No"/>
    <s v="No"/>
    <n v="0"/>
    <s v="No"/>
    <x v="2"/>
    <s v="Credit Card"/>
    <n v="12"/>
    <n v="222"/>
    <x v="0"/>
    <n v="0"/>
    <x v="0"/>
  </r>
  <r>
    <s v="3195-CATY"/>
    <s v="No"/>
    <n v="31"/>
    <n v="134"/>
    <n v="376.1"/>
    <n v="0"/>
    <n v="0"/>
    <s v="No"/>
    <s v="no"/>
    <n v="0"/>
    <n v="0"/>
    <n v="13"/>
    <s v="Yes"/>
    <n v="0"/>
    <s v="AZ"/>
    <s v="296-1678"/>
    <s v="Male"/>
    <n v="29"/>
    <s v="Yes"/>
    <s v="No"/>
    <s v="No"/>
    <n v="0"/>
    <s v="Yes"/>
    <x v="1"/>
    <s v="Direct Debit"/>
    <n v="59"/>
    <n v="1837"/>
    <x v="0"/>
    <n v="0"/>
    <x v="0"/>
  </r>
  <r>
    <s v="7130-XDMQ"/>
    <s v="No"/>
    <n v="52"/>
    <n v="124"/>
    <n v="364.9"/>
    <n v="0"/>
    <n v="0"/>
    <s v="No"/>
    <s v="no"/>
    <n v="0"/>
    <n v="0"/>
    <n v="10"/>
    <s v="Yes"/>
    <n v="0"/>
    <s v="OK"/>
    <s v="368-3800"/>
    <s v="Male"/>
    <n v="33"/>
    <s v="No"/>
    <s v="No"/>
    <s v="No"/>
    <n v="0"/>
    <s v="Yes"/>
    <x v="2"/>
    <s v="Credit Card"/>
    <n v="55"/>
    <n v="2861"/>
    <x v="0"/>
    <n v="0"/>
    <x v="0"/>
  </r>
  <r>
    <s v="7555-ATEQ"/>
    <s v="No"/>
    <n v="47"/>
    <n v="261"/>
    <n v="702.4"/>
    <n v="0"/>
    <n v="0"/>
    <s v="No"/>
    <s v="no"/>
    <n v="0"/>
    <n v="0"/>
    <n v="1"/>
    <s v="Yes"/>
    <n v="0"/>
    <s v="GA"/>
    <s v="315-1904"/>
    <s v="Female"/>
    <n v="59"/>
    <s v="No"/>
    <s v="No"/>
    <s v="No"/>
    <n v="0"/>
    <s v="Yes"/>
    <x v="1"/>
    <s v="Direct Debit"/>
    <n v="38"/>
    <n v="1792"/>
    <x v="0"/>
    <n v="0"/>
    <x v="0"/>
  </r>
  <r>
    <s v="0333-RSML"/>
    <s v="No"/>
    <n v="10"/>
    <n v="44"/>
    <n v="83.6"/>
    <n v="0"/>
    <n v="0"/>
    <s v="No"/>
    <s v="no"/>
    <n v="0"/>
    <n v="0"/>
    <n v="1"/>
    <s v="Yes"/>
    <n v="0"/>
    <s v="AK"/>
    <s v="296-10085"/>
    <s v="Female"/>
    <n v="70"/>
    <s v="No"/>
    <s v="Yes"/>
    <s v="No"/>
    <n v="0"/>
    <s v="No"/>
    <x v="2"/>
    <s v="Direct Debit"/>
    <n v="28"/>
    <n v="296"/>
    <x v="0"/>
    <n v="0"/>
    <x v="0"/>
  </r>
  <r>
    <s v="6891-EMIE"/>
    <s v="No"/>
    <n v="56"/>
    <n v="118"/>
    <n v="338.3"/>
    <n v="0"/>
    <n v="0"/>
    <s v="No"/>
    <s v="no"/>
    <n v="0"/>
    <n v="0"/>
    <n v="5"/>
    <s v="No"/>
    <n v="48"/>
    <s v="NJ"/>
    <s v="286-10477"/>
    <s v="Male"/>
    <n v="66"/>
    <s v="No"/>
    <s v="Yes"/>
    <s v="No"/>
    <n v="0"/>
    <s v="No"/>
    <x v="2"/>
    <s v="Direct Debit"/>
    <n v="38"/>
    <n v="2128"/>
    <x v="0"/>
    <n v="0"/>
    <x v="0"/>
  </r>
  <r>
    <s v="4968-LPPW"/>
    <s v="No"/>
    <n v="65"/>
    <n v="277"/>
    <n v="845.5"/>
    <n v="0"/>
    <n v="0"/>
    <s v="No"/>
    <s v="no"/>
    <n v="0"/>
    <n v="0"/>
    <n v="0"/>
    <s v="No"/>
    <n v="0"/>
    <s v="WI"/>
    <s v="264-2063"/>
    <s v="Male"/>
    <n v="21"/>
    <s v="Yes"/>
    <s v="No"/>
    <s v="No"/>
    <n v="0"/>
    <s v="No"/>
    <x v="2"/>
    <s v="Credit Card"/>
    <n v="15"/>
    <n v="967"/>
    <x v="0"/>
    <n v="0"/>
    <x v="0"/>
  </r>
  <r>
    <s v="6307-VTPR"/>
    <s v="No"/>
    <n v="71"/>
    <n v="331"/>
    <n v="785.8"/>
    <n v="0"/>
    <n v="0"/>
    <s v="No"/>
    <s v="no"/>
    <n v="0"/>
    <n v="0"/>
    <n v="7"/>
    <s v="Yes"/>
    <n v="0"/>
    <s v="OR"/>
    <s v="262-3570"/>
    <s v="Male"/>
    <n v="34"/>
    <s v="No"/>
    <s v="No"/>
    <s v="No"/>
    <n v="0"/>
    <s v="Yes"/>
    <x v="2"/>
    <s v="Credit Card"/>
    <n v="35"/>
    <n v="2479"/>
    <x v="0"/>
    <n v="0"/>
    <x v="0"/>
  </r>
  <r>
    <s v="0817-YQFZ"/>
    <s v="No"/>
    <n v="2"/>
    <n v="13"/>
    <n v="23"/>
    <n v="0"/>
    <n v="0"/>
    <s v="No"/>
    <s v="no"/>
    <n v="0"/>
    <n v="0"/>
    <n v="0"/>
    <s v="No"/>
    <n v="0"/>
    <s v="MI"/>
    <s v="343-5758"/>
    <s v="Female"/>
    <n v="37"/>
    <s v="No"/>
    <s v="No"/>
    <s v="No"/>
    <n v="0"/>
    <s v="No"/>
    <x v="0"/>
    <s v="Credit Card"/>
    <n v="12"/>
    <n v="28"/>
    <x v="0"/>
    <n v="0"/>
    <x v="0"/>
  </r>
  <r>
    <s v="8091-MANO"/>
    <s v="No"/>
    <n v="42"/>
    <n v="282"/>
    <n v="582.20000000000005"/>
    <n v="0"/>
    <n v="0"/>
    <s v="No"/>
    <s v="no"/>
    <n v="0"/>
    <n v="0"/>
    <n v="1"/>
    <s v="Yes"/>
    <n v="0"/>
    <s v="ID"/>
    <s v="355-1679"/>
    <s v="Female"/>
    <n v="55"/>
    <s v="No"/>
    <s v="No"/>
    <s v="No"/>
    <n v="0"/>
    <s v="Yes"/>
    <x v="1"/>
    <s v="Direct Debit"/>
    <n v="38"/>
    <n v="1594"/>
    <x v="0"/>
    <n v="0"/>
    <x v="0"/>
  </r>
  <r>
    <s v="0939-ZFDO"/>
    <s v="No"/>
    <n v="58"/>
    <n v="112"/>
    <n v="348.4"/>
    <n v="0"/>
    <n v="0"/>
    <s v="No"/>
    <s v="no"/>
    <n v="0"/>
    <n v="0"/>
    <n v="27"/>
    <s v="Yes"/>
    <n v="0"/>
    <s v="UT"/>
    <s v="370-3909"/>
    <s v="Female"/>
    <n v="24"/>
    <s v="Yes"/>
    <s v="No"/>
    <s v="No"/>
    <n v="0"/>
    <s v="No"/>
    <x v="1"/>
    <s v="Direct Debit"/>
    <n v="32"/>
    <n v="1831"/>
    <x v="0"/>
    <n v="0"/>
    <x v="0"/>
  </r>
  <r>
    <s v="6323-IGPR"/>
    <s v="No"/>
    <n v="8"/>
    <n v="44"/>
    <n v="113.2"/>
    <n v="0"/>
    <n v="0"/>
    <s v="No"/>
    <s v="no"/>
    <n v="0"/>
    <n v="0"/>
    <n v="0"/>
    <s v="No"/>
    <n v="0"/>
    <s v="WY"/>
    <s v="279-3833"/>
    <s v="Female"/>
    <n v="59"/>
    <s v="No"/>
    <s v="No"/>
    <s v="No"/>
    <n v="0"/>
    <s v="No"/>
    <x v="0"/>
    <s v="Credit Card"/>
    <n v="11"/>
    <n v="80"/>
    <x v="0"/>
    <n v="0"/>
    <x v="0"/>
  </r>
  <r>
    <s v="2178-EKWH"/>
    <s v="No"/>
    <n v="67"/>
    <n v="139"/>
    <n v="532.79999999999995"/>
    <n v="0"/>
    <n v="0"/>
    <s v="No"/>
    <s v="no"/>
    <n v="0"/>
    <n v="0"/>
    <n v="7"/>
    <s v="Yes"/>
    <n v="0"/>
    <s v="IN"/>
    <s v="306-6065"/>
    <s v="Female"/>
    <n v="61"/>
    <s v="No"/>
    <s v="No"/>
    <s v="No"/>
    <n v="0"/>
    <s v="Yes"/>
    <x v="0"/>
    <s v="Credit Card"/>
    <n v="20"/>
    <n v="1332"/>
    <x v="0"/>
    <n v="0"/>
    <x v="0"/>
  </r>
  <r>
    <s v="8551-FWVD"/>
    <s v="No"/>
    <n v="1"/>
    <n v="2"/>
    <n v="6"/>
    <n v="0"/>
    <n v="0"/>
    <s v="No"/>
    <s v="no"/>
    <n v="0"/>
    <n v="0"/>
    <n v="5"/>
    <s v="Yes"/>
    <n v="0"/>
    <s v="CO"/>
    <s v="248-5304"/>
    <s v="Male"/>
    <n v="34"/>
    <s v="No"/>
    <s v="No"/>
    <s v="No"/>
    <n v="0"/>
    <s v="No"/>
    <x v="0"/>
    <s v="Credit Card"/>
    <n v="39"/>
    <n v="39"/>
    <x v="0"/>
    <n v="0"/>
    <x v="0"/>
  </r>
  <r>
    <s v="9610-FEJG"/>
    <s v="No"/>
    <n v="56"/>
    <n v="387"/>
    <n v="734.2"/>
    <n v="0"/>
    <n v="0"/>
    <s v="No"/>
    <s v="no"/>
    <n v="0"/>
    <n v="0"/>
    <n v="0"/>
    <s v="No"/>
    <n v="0"/>
    <s v="CO"/>
    <s v="342-7989"/>
    <s v="Male"/>
    <n v="29"/>
    <s v="Yes"/>
    <s v="No"/>
    <s v="No"/>
    <n v="0"/>
    <s v="No"/>
    <x v="1"/>
    <s v="Credit Card"/>
    <n v="12"/>
    <n v="703"/>
    <x v="0"/>
    <n v="0"/>
    <x v="0"/>
  </r>
  <r>
    <s v="5721-TEVI"/>
    <s v="No"/>
    <n v="4"/>
    <n v="10"/>
    <n v="19.3"/>
    <n v="0"/>
    <n v="0"/>
    <s v="No"/>
    <s v="no"/>
    <n v="0"/>
    <n v="0"/>
    <n v="0"/>
    <s v="No"/>
    <n v="0"/>
    <s v="WI"/>
    <s v="393-10206"/>
    <s v="Male"/>
    <n v="23"/>
    <s v="Yes"/>
    <s v="No"/>
    <s v="No"/>
    <n v="0"/>
    <s v="No"/>
    <x v="0"/>
    <s v="Credit Card"/>
    <n v="9"/>
    <n v="34"/>
    <x v="0"/>
    <n v="0"/>
    <x v="0"/>
  </r>
  <r>
    <s v="7536-NFZW"/>
    <s v="No"/>
    <n v="64"/>
    <n v="435"/>
    <n v="1027.9000000000001"/>
    <n v="0"/>
    <n v="0"/>
    <s v="No"/>
    <s v="no"/>
    <n v="0"/>
    <n v="0"/>
    <n v="9"/>
    <s v="Yes"/>
    <n v="0"/>
    <s v="ID"/>
    <s v="319-5906"/>
    <s v="Male"/>
    <n v="58"/>
    <s v="No"/>
    <s v="No"/>
    <s v="No"/>
    <n v="0"/>
    <s v="Yes"/>
    <x v="2"/>
    <s v="Direct Debit"/>
    <n v="51"/>
    <n v="3305"/>
    <x v="0"/>
    <n v="0"/>
    <x v="0"/>
  </r>
  <r>
    <s v="6655-LIXS"/>
    <s v="Yes"/>
    <n v="26"/>
    <n v="182"/>
    <n v="411.2"/>
    <n v="0"/>
    <n v="0"/>
    <s v="No"/>
    <s v="no"/>
    <n v="0"/>
    <n v="0"/>
    <n v="18"/>
    <s v="Yes"/>
    <n v="0"/>
    <s v="CA"/>
    <s v="341-4336"/>
    <s v="Male"/>
    <n v="23"/>
    <s v="Yes"/>
    <s v="No"/>
    <s v="No"/>
    <n v="0"/>
    <s v="No"/>
    <x v="1"/>
    <s v="Direct Debit"/>
    <n v="26"/>
    <n v="679"/>
    <x v="0"/>
    <n v="1"/>
    <x v="0"/>
  </r>
  <r>
    <s v="9121-LTNL"/>
    <s v="No"/>
    <n v="62"/>
    <n v="141"/>
    <n v="369.6"/>
    <n v="0"/>
    <n v="0"/>
    <s v="No"/>
    <s v="no"/>
    <n v="0"/>
    <n v="0"/>
    <n v="1"/>
    <s v="Yes"/>
    <n v="0"/>
    <s v="MN"/>
    <s v="274-5263"/>
    <s v="Male"/>
    <n v="47"/>
    <s v="No"/>
    <s v="No"/>
    <s v="No"/>
    <n v="0"/>
    <s v="Yes"/>
    <x v="0"/>
    <s v="Direct Debit"/>
    <n v="57"/>
    <n v="3533"/>
    <x v="0"/>
    <n v="0"/>
    <x v="0"/>
  </r>
  <r>
    <s v="6487-IBKM"/>
    <s v="No"/>
    <n v="70"/>
    <n v="134"/>
    <n v="280.2"/>
    <n v="0"/>
    <n v="0"/>
    <s v="No"/>
    <s v="no"/>
    <n v="0"/>
    <n v="0"/>
    <n v="2"/>
    <s v="Yes"/>
    <n v="0"/>
    <s v="NC"/>
    <s v="300-4803"/>
    <s v="Female"/>
    <n v="48"/>
    <s v="No"/>
    <s v="No"/>
    <s v="No"/>
    <n v="0"/>
    <s v="Yes"/>
    <x v="2"/>
    <s v="Direct Debit"/>
    <n v="43"/>
    <n v="3046"/>
    <x v="0"/>
    <n v="0"/>
    <x v="0"/>
  </r>
  <r>
    <s v="1523-NLGD"/>
    <s v="No"/>
    <n v="43"/>
    <n v="244"/>
    <n v="602"/>
    <n v="172"/>
    <n v="442.9"/>
    <s v="Yes"/>
    <s v="yes"/>
    <n v="0"/>
    <n v="0"/>
    <n v="4"/>
    <s v="Yes"/>
    <n v="0"/>
    <s v="WY"/>
    <s v="275-10019"/>
    <s v="Female"/>
    <n v="60"/>
    <s v="No"/>
    <s v="No"/>
    <s v="No"/>
    <n v="0"/>
    <s v="Yes"/>
    <x v="2"/>
    <s v="Credit Card"/>
    <n v="40"/>
    <n v="1732"/>
    <x v="0"/>
    <n v="0"/>
    <x v="0"/>
  </r>
  <r>
    <s v="1352-KNGO"/>
    <s v="No"/>
    <n v="18"/>
    <n v="55"/>
    <n v="109.5"/>
    <n v="72"/>
    <n v="167.4"/>
    <s v="Yes"/>
    <s v="yes"/>
    <n v="0"/>
    <n v="0"/>
    <n v="24"/>
    <s v="Yes"/>
    <n v="0"/>
    <s v="MN"/>
    <s v="280-9464"/>
    <s v="Male"/>
    <n v="19"/>
    <s v="Yes"/>
    <s v="No"/>
    <s v="No"/>
    <n v="0"/>
    <s v="No"/>
    <x v="0"/>
    <s v="Direct Debit"/>
    <n v="34"/>
    <n v="618"/>
    <x v="0"/>
    <n v="0"/>
    <x v="0"/>
  </r>
  <r>
    <s v="2217-WASO"/>
    <s v="No"/>
    <n v="55"/>
    <n v="88"/>
    <n v="276.39999999999998"/>
    <n v="0"/>
    <n v="0"/>
    <s v="No"/>
    <s v="no"/>
    <n v="0"/>
    <n v="0"/>
    <n v="0"/>
    <s v="No"/>
    <n v="0"/>
    <s v="UT"/>
    <s v="336-9937"/>
    <s v="Female"/>
    <n v="61"/>
    <s v="No"/>
    <s v="No"/>
    <s v="No"/>
    <n v="0"/>
    <s v="No"/>
    <x v="2"/>
    <s v="Direct Debit"/>
    <n v="12"/>
    <n v="674"/>
    <x v="0"/>
    <n v="0"/>
    <x v="0"/>
  </r>
  <r>
    <s v="7456-KXWM"/>
    <s v="No"/>
    <n v="4"/>
    <n v="17"/>
    <n v="56.7"/>
    <n v="0"/>
    <n v="0"/>
    <s v="No"/>
    <s v="no"/>
    <n v="0"/>
    <n v="0"/>
    <n v="0"/>
    <s v="No"/>
    <n v="0"/>
    <s v="NJ"/>
    <s v="285-1484"/>
    <s v="Female"/>
    <n v="30"/>
    <s v="No"/>
    <s v="No"/>
    <s v="No"/>
    <n v="0"/>
    <s v="No"/>
    <x v="0"/>
    <s v="Credit Card"/>
    <n v="7"/>
    <n v="29"/>
    <x v="0"/>
    <n v="0"/>
    <x v="0"/>
  </r>
  <r>
    <s v="8462-NTPU"/>
    <s v="No"/>
    <n v="33"/>
    <n v="267"/>
    <n v="521.79999999999995"/>
    <n v="0"/>
    <n v="0"/>
    <s v="No"/>
    <s v="no"/>
    <n v="0"/>
    <n v="0"/>
    <n v="0"/>
    <s v="No"/>
    <n v="0"/>
    <s v="NV"/>
    <s v="306-5231"/>
    <s v="Female"/>
    <n v="25"/>
    <s v="Yes"/>
    <s v="No"/>
    <s v="No"/>
    <n v="0"/>
    <s v="No"/>
    <x v="1"/>
    <s v="Paper Check"/>
    <n v="7"/>
    <n v="243"/>
    <x v="0"/>
    <n v="0"/>
    <x v="0"/>
  </r>
  <r>
    <s v="8334-PUXS"/>
    <s v="No"/>
    <n v="63"/>
    <n v="316"/>
    <n v="755.9"/>
    <n v="0"/>
    <n v="0"/>
    <s v="No"/>
    <s v="no"/>
    <n v="0"/>
    <n v="0"/>
    <n v="0"/>
    <s v="No"/>
    <n v="0"/>
    <s v="HI"/>
    <s v="344-6757"/>
    <s v="Female"/>
    <n v="63"/>
    <s v="No"/>
    <s v="No"/>
    <s v="No"/>
    <n v="0"/>
    <s v="No"/>
    <x v="2"/>
    <s v="Direct Debit"/>
    <n v="10"/>
    <n v="620"/>
    <x v="0"/>
    <n v="0"/>
    <x v="0"/>
  </r>
  <r>
    <s v="7842-AWBL"/>
    <s v="No"/>
    <n v="68"/>
    <n v="141"/>
    <n v="407.3"/>
    <n v="0"/>
    <n v="0"/>
    <s v="No"/>
    <s v="no"/>
    <n v="0"/>
    <n v="0"/>
    <n v="8"/>
    <s v="Yes"/>
    <n v="0"/>
    <s v="DC"/>
    <s v="335-6090"/>
    <s v="Female"/>
    <n v="82"/>
    <s v="No"/>
    <s v="Yes"/>
    <s v="No"/>
    <n v="0"/>
    <s v="Yes"/>
    <x v="2"/>
    <s v="Direct Debit"/>
    <n v="69"/>
    <n v="4652"/>
    <x v="0"/>
    <n v="0"/>
    <x v="0"/>
  </r>
  <r>
    <s v="0473-XRIZ"/>
    <s v="No"/>
    <n v="45"/>
    <n v="98"/>
    <n v="313.3"/>
    <n v="180"/>
    <n v="612"/>
    <s v="Yes"/>
    <s v="yes"/>
    <n v="0"/>
    <n v="0"/>
    <n v="6"/>
    <s v="Yes"/>
    <n v="0"/>
    <s v="OR"/>
    <s v="256-7787"/>
    <s v="Female"/>
    <n v="52"/>
    <s v="No"/>
    <s v="No"/>
    <s v="No"/>
    <n v="0"/>
    <s v="Yes"/>
    <x v="2"/>
    <s v="Credit Card"/>
    <n v="17"/>
    <n v="753"/>
    <x v="0"/>
    <n v="0"/>
    <x v="0"/>
  </r>
  <r>
    <s v="0255-YERV"/>
    <s v="No"/>
    <n v="56"/>
    <n v="271"/>
    <n v="893.7"/>
    <n v="0"/>
    <n v="0"/>
    <s v="No"/>
    <s v="no"/>
    <n v="0"/>
    <n v="0"/>
    <n v="7"/>
    <s v="Yes"/>
    <n v="0"/>
    <s v="VT"/>
    <s v="371-7287"/>
    <s v="Male"/>
    <n v="38"/>
    <s v="No"/>
    <s v="No"/>
    <s v="No"/>
    <n v="0"/>
    <s v="Yes"/>
    <x v="0"/>
    <s v="Direct Debit"/>
    <n v="39"/>
    <n v="2162"/>
    <x v="0"/>
    <n v="0"/>
    <x v="0"/>
  </r>
  <r>
    <s v="1068-MARP"/>
    <s v="No"/>
    <n v="26"/>
    <n v="89"/>
    <n v="233.1"/>
    <n v="0"/>
    <n v="0"/>
    <s v="No"/>
    <s v="no"/>
    <n v="0"/>
    <n v="0"/>
    <n v="2"/>
    <s v="Yes"/>
    <n v="0"/>
    <s v="WV"/>
    <s v="359-10782"/>
    <s v="Female"/>
    <n v="58"/>
    <s v="No"/>
    <s v="No"/>
    <s v="No"/>
    <n v="0"/>
    <s v="No"/>
    <x v="0"/>
    <s v="Direct Debit"/>
    <n v="24"/>
    <n v="627"/>
    <x v="0"/>
    <n v="0"/>
    <x v="0"/>
  </r>
  <r>
    <s v="9622-BKWV"/>
    <s v="No"/>
    <n v="73"/>
    <n v="327"/>
    <n v="732.4"/>
    <n v="0"/>
    <n v="0"/>
    <s v="No"/>
    <s v="no"/>
    <n v="0"/>
    <n v="0"/>
    <n v="14"/>
    <s v="Yes"/>
    <n v="0"/>
    <s v="KY"/>
    <s v="305-7479"/>
    <s v="Female"/>
    <n v="27"/>
    <s v="Yes"/>
    <s v="No"/>
    <s v="No"/>
    <n v="0"/>
    <s v="Yes"/>
    <x v="2"/>
    <s v="Direct Debit"/>
    <n v="52"/>
    <n v="3810"/>
    <x v="0"/>
    <n v="0"/>
    <x v="0"/>
  </r>
  <r>
    <s v="4824-DZVT"/>
    <s v="No"/>
    <n v="72"/>
    <n v="323"/>
    <n v="866.7"/>
    <n v="0"/>
    <n v="0"/>
    <s v="No"/>
    <s v="no"/>
    <n v="0"/>
    <n v="0"/>
    <n v="7"/>
    <s v="Yes"/>
    <n v="0"/>
    <s v="NJ"/>
    <s v="343-9354"/>
    <s v="Female"/>
    <n v="58"/>
    <s v="No"/>
    <s v="No"/>
    <s v="No"/>
    <n v="0"/>
    <s v="Yes"/>
    <x v="2"/>
    <s v="Direct Debit"/>
    <n v="29"/>
    <n v="2125"/>
    <x v="0"/>
    <n v="0"/>
    <x v="0"/>
  </r>
  <r>
    <s v="2929-OMGD"/>
    <s v="No"/>
    <n v="21"/>
    <n v="76"/>
    <n v="206.6"/>
    <n v="0"/>
    <n v="0"/>
    <s v="No"/>
    <s v="no"/>
    <n v="0"/>
    <n v="0"/>
    <n v="3"/>
    <s v="No"/>
    <n v="17"/>
    <s v="AZ"/>
    <s v="386-6469"/>
    <s v="Female"/>
    <n v="64"/>
    <s v="No"/>
    <s v="No"/>
    <s v="No"/>
    <n v="0"/>
    <s v="No"/>
    <x v="0"/>
    <s v="Direct Debit"/>
    <n v="35"/>
    <n v="726"/>
    <x v="0"/>
    <n v="0"/>
    <x v="0"/>
  </r>
  <r>
    <s v="4140-JQIZ"/>
    <s v="No"/>
    <n v="72"/>
    <n v="333"/>
    <n v="1012.9"/>
    <n v="0"/>
    <n v="0"/>
    <s v="No"/>
    <s v="no"/>
    <n v="0"/>
    <n v="0"/>
    <n v="20"/>
    <s v="Yes"/>
    <n v="0"/>
    <s v="ID"/>
    <s v="327-9801"/>
    <s v="Female"/>
    <n v="29"/>
    <s v="Yes"/>
    <s v="No"/>
    <s v="No"/>
    <n v="0"/>
    <s v="Yes"/>
    <x v="2"/>
    <s v="Credit Card"/>
    <n v="54"/>
    <n v="3916"/>
    <x v="0"/>
    <n v="0"/>
    <x v="0"/>
  </r>
  <r>
    <s v="5381-LCYG"/>
    <s v="No"/>
    <n v="61"/>
    <n v="332"/>
    <n v="847.4"/>
    <n v="0"/>
    <n v="0"/>
    <s v="No"/>
    <s v="no"/>
    <n v="0"/>
    <n v="0"/>
    <n v="18"/>
    <s v="Yes"/>
    <n v="0"/>
    <s v="IA"/>
    <s v="320-6616"/>
    <s v="Male"/>
    <n v="33"/>
    <s v="No"/>
    <s v="No"/>
    <s v="No"/>
    <n v="0"/>
    <s v="Yes"/>
    <x v="1"/>
    <s v="Direct Debit"/>
    <n v="42"/>
    <n v="2565"/>
    <x v="0"/>
    <n v="0"/>
    <x v="0"/>
  </r>
  <r>
    <s v="6851-LRBD"/>
    <s v="No"/>
    <n v="11"/>
    <n v="78"/>
    <n v="158.4"/>
    <n v="0"/>
    <n v="0"/>
    <s v="No"/>
    <s v="no"/>
    <n v="0"/>
    <n v="0"/>
    <n v="8"/>
    <s v="Yes"/>
    <n v="0"/>
    <s v="MA"/>
    <s v="315-8585"/>
    <s v="Female"/>
    <n v="21"/>
    <s v="Yes"/>
    <s v="No"/>
    <s v="No"/>
    <n v="0"/>
    <s v="No"/>
    <x v="1"/>
    <s v="Paper Check"/>
    <n v="22"/>
    <n v="250"/>
    <x v="0"/>
    <n v="0"/>
    <x v="0"/>
  </r>
  <r>
    <s v="9229-THTY"/>
    <s v="No"/>
    <n v="2"/>
    <n v="17"/>
    <n v="35.4"/>
    <n v="0"/>
    <n v="0"/>
    <s v="No"/>
    <s v="no"/>
    <n v="0"/>
    <n v="0"/>
    <n v="1"/>
    <s v="Yes"/>
    <n v="0"/>
    <s v="VT"/>
    <s v="302-4663"/>
    <s v="Male"/>
    <n v="57"/>
    <s v="No"/>
    <s v="No"/>
    <s v="No"/>
    <n v="0"/>
    <s v="No"/>
    <x v="0"/>
    <s v="Credit Card"/>
    <n v="41"/>
    <n v="90"/>
    <x v="0"/>
    <n v="0"/>
    <x v="0"/>
  </r>
  <r>
    <s v="3244-NMRD"/>
    <s v="No"/>
    <n v="26"/>
    <n v="107"/>
    <n v="264.8"/>
    <n v="0"/>
    <n v="0"/>
    <s v="No"/>
    <s v="no"/>
    <n v="0"/>
    <n v="0"/>
    <n v="0"/>
    <s v="No"/>
    <n v="0"/>
    <s v="KY"/>
    <s v="324-8117"/>
    <s v="Male"/>
    <n v="29"/>
    <s v="Yes"/>
    <s v="No"/>
    <s v="No"/>
    <n v="0"/>
    <s v="No"/>
    <x v="1"/>
    <s v="Direct Debit"/>
    <n v="10"/>
    <n v="274"/>
    <x v="0"/>
    <n v="0"/>
    <x v="0"/>
  </r>
  <r>
    <s v="7419-ANTT"/>
    <s v="No"/>
    <n v="42"/>
    <n v="197"/>
    <n v="503.9"/>
    <n v="0"/>
    <n v="0"/>
    <s v="No"/>
    <s v="no"/>
    <n v="0"/>
    <n v="0"/>
    <n v="3"/>
    <s v="Yes"/>
    <n v="0"/>
    <s v="IN"/>
    <s v="351-5656"/>
    <s v="Female"/>
    <n v="43"/>
    <s v="No"/>
    <s v="No"/>
    <s v="No"/>
    <n v="0"/>
    <s v="No"/>
    <x v="1"/>
    <s v="Credit Card"/>
    <n v="20"/>
    <n v="846"/>
    <x v="0"/>
    <n v="0"/>
    <x v="0"/>
  </r>
  <r>
    <s v="3865-TCUQ"/>
    <s v="No"/>
    <n v="28"/>
    <n v="172"/>
    <n v="426.2"/>
    <n v="0"/>
    <n v="0"/>
    <s v="No"/>
    <s v="no"/>
    <n v="0"/>
    <n v="0"/>
    <n v="10"/>
    <s v="Yes"/>
    <n v="0"/>
    <s v="UT"/>
    <s v="366-4985"/>
    <s v="Male"/>
    <n v="60"/>
    <s v="No"/>
    <s v="No"/>
    <s v="No"/>
    <n v="0"/>
    <s v="Yes"/>
    <x v="0"/>
    <s v="Credit Card"/>
    <n v="62"/>
    <n v="1755"/>
    <x v="0"/>
    <n v="0"/>
    <x v="0"/>
  </r>
  <r>
    <s v="3208-YUJR"/>
    <s v="No"/>
    <n v="42"/>
    <n v="236"/>
    <n v="671.1"/>
    <n v="0"/>
    <n v="0"/>
    <s v="No"/>
    <s v="no"/>
    <n v="0"/>
    <n v="0"/>
    <n v="9"/>
    <s v="Yes"/>
    <n v="0"/>
    <s v="MI"/>
    <s v="374-4486"/>
    <s v="Male"/>
    <n v="72"/>
    <s v="No"/>
    <s v="Yes"/>
    <s v="No"/>
    <n v="0"/>
    <s v="Yes"/>
    <x v="1"/>
    <s v="Credit Card"/>
    <n v="64"/>
    <n v="2667"/>
    <x v="0"/>
    <n v="0"/>
    <x v="0"/>
  </r>
  <r>
    <s v="3547-XVAK"/>
    <s v="No"/>
    <n v="37"/>
    <n v="186"/>
    <n v="484.7"/>
    <n v="0"/>
    <n v="0"/>
    <s v="No"/>
    <s v="no"/>
    <n v="0"/>
    <n v="0"/>
    <n v="5"/>
    <s v="Yes"/>
    <n v="0"/>
    <s v="MA"/>
    <s v="277-4803"/>
    <s v="Male"/>
    <n v="36"/>
    <s v="No"/>
    <s v="No"/>
    <s v="No"/>
    <n v="0"/>
    <s v="Yes"/>
    <x v="1"/>
    <s v="Paper Check"/>
    <n v="19"/>
    <n v="694"/>
    <x v="0"/>
    <n v="0"/>
    <x v="0"/>
  </r>
  <r>
    <s v="7779-EKWV"/>
    <s v="No"/>
    <n v="45"/>
    <n v="237"/>
    <n v="534.5"/>
    <n v="0"/>
    <n v="0"/>
    <s v="No"/>
    <s v="no"/>
    <n v="0"/>
    <n v="0"/>
    <n v="7"/>
    <s v="No"/>
    <n v="82"/>
    <s v="AL"/>
    <s v="362-2253"/>
    <s v="Female"/>
    <n v="44"/>
    <s v="No"/>
    <s v="No"/>
    <s v="No"/>
    <n v="0"/>
    <s v="No"/>
    <x v="1"/>
    <s v="Direct Debit"/>
    <n v="47"/>
    <n v="2089"/>
    <x v="0"/>
    <n v="0"/>
    <x v="0"/>
  </r>
  <r>
    <s v="5954-ZUGW"/>
    <s v="No"/>
    <n v="59"/>
    <n v="267"/>
    <n v="705.3"/>
    <n v="0"/>
    <n v="0"/>
    <s v="No"/>
    <s v="no"/>
    <n v="0"/>
    <n v="0"/>
    <n v="5"/>
    <s v="Yes"/>
    <n v="0"/>
    <s v="DE"/>
    <s v="335-10450"/>
    <s v="Female"/>
    <n v="49"/>
    <s v="No"/>
    <s v="No"/>
    <s v="No"/>
    <n v="0"/>
    <s v="Yes"/>
    <x v="1"/>
    <s v="Direct Debit"/>
    <n v="43"/>
    <n v="2526"/>
    <x v="0"/>
    <n v="0"/>
    <x v="0"/>
  </r>
  <r>
    <s v="2069-WTJW"/>
    <s v="No"/>
    <n v="39"/>
    <n v="244"/>
    <n v="552.70000000000005"/>
    <n v="0"/>
    <n v="0"/>
    <s v="No"/>
    <s v="no"/>
    <n v="0"/>
    <n v="0"/>
    <n v="4"/>
    <s v="Yes"/>
    <n v="0"/>
    <s v="AZ"/>
    <s v="372-7513"/>
    <s v="Male"/>
    <n v="58"/>
    <s v="No"/>
    <s v="No"/>
    <s v="No"/>
    <n v="0"/>
    <s v="No"/>
    <x v="1"/>
    <s v="Credit Card"/>
    <n v="48"/>
    <n v="1878"/>
    <x v="0"/>
    <n v="0"/>
    <x v="0"/>
  </r>
  <r>
    <s v="0944-HQWD"/>
    <s v="No"/>
    <n v="70"/>
    <n v="283"/>
    <n v="906.6"/>
    <n v="0"/>
    <n v="0"/>
    <s v="No"/>
    <s v="no"/>
    <n v="0"/>
    <n v="0"/>
    <n v="9"/>
    <s v="Yes"/>
    <n v="0"/>
    <s v="NV"/>
    <s v="298-7550"/>
    <s v="Male"/>
    <n v="70"/>
    <s v="No"/>
    <s v="Yes"/>
    <s v="No"/>
    <n v="0"/>
    <s v="Yes"/>
    <x v="1"/>
    <s v="Direct Debit"/>
    <n v="47"/>
    <n v="3306"/>
    <x v="0"/>
    <n v="0"/>
    <x v="0"/>
  </r>
  <r>
    <s v="9710-SHMV"/>
    <s v="No"/>
    <n v="64"/>
    <n v="312"/>
    <n v="642"/>
    <n v="0"/>
    <n v="0"/>
    <s v="No"/>
    <s v="no"/>
    <n v="0"/>
    <n v="0"/>
    <n v="10"/>
    <s v="Yes"/>
    <n v="0"/>
    <s v="MO"/>
    <s v="386-1759"/>
    <s v="Male"/>
    <n v="73"/>
    <s v="No"/>
    <s v="Yes"/>
    <s v="No"/>
    <n v="0"/>
    <s v="No"/>
    <x v="1"/>
    <s v="Direct Debit"/>
    <n v="46"/>
    <n v="2964"/>
    <x v="0"/>
    <n v="0"/>
    <x v="0"/>
  </r>
  <r>
    <s v="1004-GYWR"/>
    <s v="No"/>
    <n v="1"/>
    <n v="3"/>
    <n v="7"/>
    <n v="0"/>
    <n v="0"/>
    <s v="No"/>
    <s v="no"/>
    <n v="0"/>
    <n v="0"/>
    <n v="4"/>
    <s v="Yes"/>
    <n v="0"/>
    <s v="ID"/>
    <s v="313-3612"/>
    <s v="Male"/>
    <n v="65"/>
    <s v="No"/>
    <s v="Yes"/>
    <s v="No"/>
    <n v="0"/>
    <s v="No"/>
    <x v="0"/>
    <s v="Paper Check"/>
    <n v="22"/>
    <n v="22"/>
    <x v="0"/>
    <n v="0"/>
    <x v="0"/>
  </r>
  <r>
    <s v="9915-HVGV"/>
    <s v="No"/>
    <n v="72"/>
    <n v="367"/>
    <n v="1144.0999999999999"/>
    <n v="0"/>
    <n v="0"/>
    <s v="No"/>
    <s v="no"/>
    <n v="0"/>
    <n v="0"/>
    <n v="5"/>
    <s v="No"/>
    <n v="41"/>
    <s v="NE"/>
    <s v="280-7510"/>
    <s v="Female"/>
    <n v="21"/>
    <s v="Yes"/>
    <s v="No"/>
    <s v="No"/>
    <n v="0"/>
    <s v="Yes"/>
    <x v="1"/>
    <s v="Direct Debit"/>
    <n v="34"/>
    <n v="2416"/>
    <x v="0"/>
    <n v="0"/>
    <x v="0"/>
  </r>
  <r>
    <s v="3091-GAIR"/>
    <s v="No"/>
    <n v="67"/>
    <n v="599"/>
    <n v="1005.4"/>
    <n v="0"/>
    <n v="0"/>
    <s v="No"/>
    <s v="no"/>
    <n v="0"/>
    <n v="0"/>
    <n v="10"/>
    <s v="Yes"/>
    <n v="0"/>
    <s v="MS"/>
    <s v="296-4967"/>
    <s v="Female"/>
    <n v="21"/>
    <s v="Yes"/>
    <s v="No"/>
    <s v="No"/>
    <n v="0"/>
    <s v="Yes"/>
    <x v="2"/>
    <s v="Paper Check"/>
    <n v="30"/>
    <n v="2000"/>
    <x v="0"/>
    <n v="0"/>
    <x v="0"/>
  </r>
  <r>
    <s v="2729-RPRC"/>
    <s v="No"/>
    <n v="1"/>
    <n v="3"/>
    <n v="7"/>
    <n v="0"/>
    <n v="0"/>
    <s v="No"/>
    <s v="no"/>
    <n v="0"/>
    <n v="0"/>
    <n v="0"/>
    <s v="No"/>
    <n v="0"/>
    <s v="NV"/>
    <s v="326-4434"/>
    <s v="Female"/>
    <n v="61"/>
    <s v="No"/>
    <s v="No"/>
    <s v="No"/>
    <n v="0"/>
    <s v="No"/>
    <x v="0"/>
    <s v="Credit Card"/>
    <n v="12"/>
    <n v="12"/>
    <x v="0"/>
    <n v="0"/>
    <x v="0"/>
  </r>
  <r>
    <s v="0272-LOFL"/>
    <s v="No"/>
    <n v="48"/>
    <n v="112"/>
    <n v="241.6"/>
    <n v="0"/>
    <n v="0"/>
    <s v="No"/>
    <s v="no"/>
    <n v="0"/>
    <n v="0"/>
    <n v="1"/>
    <s v="Yes"/>
    <n v="0"/>
    <s v="MS"/>
    <s v="367-9224"/>
    <s v="Female"/>
    <n v="62"/>
    <s v="No"/>
    <s v="No"/>
    <s v="No"/>
    <n v="0"/>
    <s v="Yes"/>
    <x v="0"/>
    <s v="Credit Card"/>
    <n v="65"/>
    <n v="3162"/>
    <x v="0"/>
    <n v="0"/>
    <x v="0"/>
  </r>
  <r>
    <s v="1545-RYOD"/>
    <s v="No"/>
    <n v="37"/>
    <n v="234"/>
    <n v="517.5"/>
    <n v="0"/>
    <n v="0"/>
    <s v="No"/>
    <s v="no"/>
    <n v="0"/>
    <n v="0"/>
    <n v="14"/>
    <s v="No"/>
    <n v="31"/>
    <s v="NE"/>
    <s v="322-6875"/>
    <s v="Male"/>
    <n v="32"/>
    <s v="No"/>
    <s v="No"/>
    <s v="No"/>
    <n v="0"/>
    <s v="No"/>
    <x v="0"/>
    <s v="Direct Debit"/>
    <n v="55"/>
    <n v="2038"/>
    <x v="0"/>
    <n v="0"/>
    <x v="0"/>
  </r>
  <r>
    <s v="3431-CBIS"/>
    <s v="Yes"/>
    <n v="32"/>
    <n v="184"/>
    <n v="446.5"/>
    <n v="0"/>
    <n v="0"/>
    <s v="No"/>
    <s v="no"/>
    <n v="0"/>
    <n v="0"/>
    <n v="5"/>
    <s v="Yes"/>
    <n v="0"/>
    <s v="CA"/>
    <s v="265-3360"/>
    <s v="Female"/>
    <n v="62"/>
    <s v="No"/>
    <s v="No"/>
    <s v="No"/>
    <n v="0"/>
    <s v="No"/>
    <x v="0"/>
    <s v="Direct Debit"/>
    <n v="30"/>
    <n v="956"/>
    <x v="0"/>
    <n v="1"/>
    <x v="0"/>
  </r>
  <r>
    <s v="6763-BAER"/>
    <s v="No"/>
    <n v="4"/>
    <n v="23"/>
    <n v="56.6"/>
    <n v="0"/>
    <n v="0"/>
    <s v="No"/>
    <s v="no"/>
    <n v="0"/>
    <n v="0"/>
    <n v="10"/>
    <s v="Yes"/>
    <n v="0"/>
    <s v="NJ"/>
    <s v="291-6644"/>
    <s v="Male"/>
    <n v="49"/>
    <s v="No"/>
    <s v="No"/>
    <s v="No"/>
    <n v="0"/>
    <s v="No"/>
    <x v="0"/>
    <s v="Direct Debit"/>
    <n v="27"/>
    <n v="118"/>
    <x v="0"/>
    <n v="0"/>
    <x v="0"/>
  </r>
  <r>
    <s v="0002-UBRG"/>
    <s v="No"/>
    <n v="15"/>
    <n v="34"/>
    <n v="91.8"/>
    <n v="0"/>
    <n v="0"/>
    <s v="No"/>
    <s v="no"/>
    <n v="0"/>
    <n v="0"/>
    <n v="5"/>
    <s v="Yes"/>
    <n v="0"/>
    <s v="NY"/>
    <s v="294-9406"/>
    <s v="Female"/>
    <n v="77"/>
    <s v="No"/>
    <s v="Yes"/>
    <s v="No"/>
    <n v="0"/>
    <s v="No"/>
    <x v="2"/>
    <s v="Direct Debit"/>
    <n v="40"/>
    <n v="616"/>
    <x v="0"/>
    <n v="0"/>
    <x v="0"/>
  </r>
  <r>
    <s v="3113-ZIHG"/>
    <s v="No"/>
    <n v="35"/>
    <n v="192"/>
    <n v="491.7"/>
    <n v="0"/>
    <n v="0"/>
    <s v="No"/>
    <s v="no"/>
    <n v="0"/>
    <n v="0"/>
    <n v="0"/>
    <s v="No"/>
    <n v="0"/>
    <s v="AK"/>
    <s v="299-9237"/>
    <s v="Female"/>
    <n v="59"/>
    <s v="No"/>
    <s v="No"/>
    <s v="No"/>
    <n v="0"/>
    <s v="No"/>
    <x v="1"/>
    <s v="Credit Card"/>
    <n v="7"/>
    <n v="259"/>
    <x v="0"/>
    <n v="0"/>
    <x v="0"/>
  </r>
  <r>
    <s v="0501-QALP"/>
    <s v="No"/>
    <n v="56"/>
    <n v="339"/>
    <n v="892.2"/>
    <n v="0"/>
    <n v="0"/>
    <s v="No"/>
    <s v="no"/>
    <n v="0"/>
    <n v="0"/>
    <n v="2"/>
    <s v="Yes"/>
    <n v="0"/>
    <s v="NV"/>
    <s v="385-6889"/>
    <s v="Female"/>
    <n v="71"/>
    <s v="No"/>
    <s v="Yes"/>
    <s v="No"/>
    <n v="0"/>
    <s v="Yes"/>
    <x v="2"/>
    <s v="Direct Debit"/>
    <n v="57"/>
    <n v="3170"/>
    <x v="0"/>
    <n v="0"/>
    <x v="0"/>
  </r>
  <r>
    <s v="4863-QRNP"/>
    <s v="No"/>
    <n v="66"/>
    <n v="125"/>
    <n v="463.7"/>
    <n v="0"/>
    <n v="0"/>
    <s v="No"/>
    <s v="no"/>
    <n v="0"/>
    <n v="0"/>
    <n v="2"/>
    <s v="Yes"/>
    <n v="0"/>
    <s v="VT"/>
    <s v="364-3574"/>
    <s v="Male"/>
    <n v="64"/>
    <s v="No"/>
    <s v="No"/>
    <s v="No"/>
    <n v="0"/>
    <s v="No"/>
    <x v="1"/>
    <s v="Direct Debit"/>
    <n v="61"/>
    <n v="4062"/>
    <x v="0"/>
    <n v="0"/>
    <x v="0"/>
  </r>
  <r>
    <s v="0436-YDAR"/>
    <s v="No"/>
    <n v="18"/>
    <n v="37"/>
    <n v="108.9"/>
    <n v="0"/>
    <n v="0"/>
    <s v="No"/>
    <s v="yes"/>
    <n v="0"/>
    <n v="0"/>
    <n v="3"/>
    <s v="Yes"/>
    <n v="0"/>
    <s v="VT"/>
    <s v="381-2887"/>
    <s v="Female"/>
    <n v="46"/>
    <s v="No"/>
    <s v="No"/>
    <s v="No"/>
    <n v="0"/>
    <s v="No"/>
    <x v="0"/>
    <s v="Direct Debit"/>
    <n v="47"/>
    <n v="851"/>
    <x v="0"/>
    <n v="0"/>
    <x v="0"/>
  </r>
  <r>
    <s v="7037-IMXL"/>
    <s v="No"/>
    <n v="23"/>
    <n v="131"/>
    <n v="281.60000000000002"/>
    <n v="0"/>
    <n v="0"/>
    <s v="No"/>
    <s v="no"/>
    <n v="0"/>
    <n v="0"/>
    <n v="2"/>
    <s v="Yes"/>
    <n v="0"/>
    <s v="MI"/>
    <s v="402-10024"/>
    <s v="Female"/>
    <n v="42"/>
    <s v="No"/>
    <s v="No"/>
    <s v="No"/>
    <n v="0"/>
    <s v="Yes"/>
    <x v="1"/>
    <s v="Direct Debit"/>
    <n v="46"/>
    <n v="1086"/>
    <x v="0"/>
    <n v="0"/>
    <x v="0"/>
  </r>
  <r>
    <s v="9210-EUQE"/>
    <s v="No"/>
    <n v="72"/>
    <n v="400"/>
    <n v="939"/>
    <n v="0"/>
    <n v="0"/>
    <s v="No"/>
    <s v="yes"/>
    <n v="0"/>
    <n v="0"/>
    <n v="0"/>
    <s v="No"/>
    <n v="0"/>
    <s v="UT"/>
    <s v="290-4437"/>
    <s v="Male"/>
    <n v="33"/>
    <s v="No"/>
    <s v="No"/>
    <s v="No"/>
    <n v="0"/>
    <s v="No"/>
    <x v="2"/>
    <s v="Credit Card"/>
    <n v="10"/>
    <n v="724"/>
    <x v="0"/>
    <n v="0"/>
    <x v="0"/>
  </r>
  <r>
    <s v="8589-RJYM"/>
    <s v="No"/>
    <n v="4"/>
    <n v="19"/>
    <n v="42.3"/>
    <n v="0"/>
    <n v="0"/>
    <s v="No"/>
    <s v="no"/>
    <n v="0"/>
    <n v="0"/>
    <n v="10"/>
    <s v="Yes"/>
    <n v="0"/>
    <s v="LA"/>
    <s v="381-9750"/>
    <s v="Female"/>
    <n v="24"/>
    <s v="Yes"/>
    <s v="No"/>
    <s v="No"/>
    <n v="0"/>
    <s v="No"/>
    <x v="0"/>
    <s v="Direct Debit"/>
    <n v="23"/>
    <n v="99"/>
    <x v="0"/>
    <n v="0"/>
    <x v="0"/>
  </r>
  <r>
    <s v="0712-RZOU"/>
    <s v="No"/>
    <n v="19"/>
    <n v="77"/>
    <n v="230.9"/>
    <n v="0"/>
    <n v="0"/>
    <s v="No"/>
    <s v="no"/>
    <n v="0"/>
    <n v="0"/>
    <n v="3"/>
    <s v="Yes"/>
    <n v="0"/>
    <s v="RI"/>
    <s v="314-7159"/>
    <s v="Male"/>
    <n v="57"/>
    <s v="No"/>
    <s v="No"/>
    <s v="No"/>
    <n v="0"/>
    <s v="No"/>
    <x v="0"/>
    <s v="Direct Debit"/>
    <n v="25"/>
    <n v="473"/>
    <x v="0"/>
    <n v="0"/>
    <x v="0"/>
  </r>
  <r>
    <s v="6288-HOXF"/>
    <s v="No"/>
    <n v="17"/>
    <n v="107"/>
    <n v="244.5"/>
    <n v="0"/>
    <n v="0"/>
    <s v="No"/>
    <s v="no"/>
    <n v="0"/>
    <n v="0"/>
    <n v="13"/>
    <s v="Yes"/>
    <n v="0"/>
    <s v="IA"/>
    <s v="344-5951"/>
    <s v="Female"/>
    <n v="59"/>
    <s v="No"/>
    <s v="No"/>
    <s v="No"/>
    <n v="0"/>
    <s v="Yes"/>
    <x v="0"/>
    <s v="Direct Debit"/>
    <n v="35"/>
    <n v="608"/>
    <x v="0"/>
    <n v="0"/>
    <x v="0"/>
  </r>
  <r>
    <s v="1991-FLBX"/>
    <s v="No"/>
    <n v="38"/>
    <n v="56"/>
    <n v="150.9"/>
    <n v="0"/>
    <n v="0"/>
    <s v="No"/>
    <s v="no"/>
    <n v="0"/>
    <n v="0"/>
    <n v="8"/>
    <s v="Yes"/>
    <n v="0"/>
    <s v="NE"/>
    <s v="320-3895"/>
    <s v="Female"/>
    <n v="81"/>
    <s v="No"/>
    <s v="Yes"/>
    <s v="No"/>
    <n v="0"/>
    <s v="No"/>
    <x v="2"/>
    <s v="Direct Debit"/>
    <n v="54"/>
    <n v="2055"/>
    <x v="0"/>
    <n v="0"/>
    <x v="0"/>
  </r>
  <r>
    <s v="2628-SQCU"/>
    <s v="No"/>
    <n v="48"/>
    <n v="313"/>
    <n v="717.7"/>
    <n v="0"/>
    <n v="0"/>
    <s v="No"/>
    <s v="no"/>
    <n v="0"/>
    <n v="0"/>
    <n v="5"/>
    <s v="Yes"/>
    <n v="0"/>
    <s v="RI"/>
    <s v="307-6814"/>
    <s v="Male"/>
    <n v="49"/>
    <s v="No"/>
    <s v="No"/>
    <s v="No"/>
    <n v="0"/>
    <s v="No"/>
    <x v="1"/>
    <s v="Direct Debit"/>
    <n v="46"/>
    <n v="2212"/>
    <x v="0"/>
    <n v="0"/>
    <x v="0"/>
  </r>
  <r>
    <s v="7356-YHSS"/>
    <s v="No"/>
    <n v="9"/>
    <n v="14"/>
    <n v="36.200000000000003"/>
    <n v="0"/>
    <n v="0"/>
    <s v="No"/>
    <s v="no"/>
    <n v="0"/>
    <n v="0"/>
    <n v="3"/>
    <s v="No"/>
    <n v="5"/>
    <s v="LA"/>
    <s v="384-4284"/>
    <s v="Male"/>
    <n v="45"/>
    <s v="No"/>
    <s v="No"/>
    <s v="No"/>
    <n v="0"/>
    <s v="No"/>
    <x v="0"/>
    <s v="Credit Card"/>
    <n v="23"/>
    <n v="212"/>
    <x v="0"/>
    <n v="0"/>
    <x v="0"/>
  </r>
  <r>
    <s v="5472-BCDH"/>
    <s v="No"/>
    <n v="26"/>
    <n v="147"/>
    <n v="359.3"/>
    <n v="0"/>
    <n v="0"/>
    <s v="No"/>
    <s v="no"/>
    <n v="0"/>
    <n v="0"/>
    <n v="5"/>
    <s v="Yes"/>
    <n v="0"/>
    <s v="OH"/>
    <s v="291-9753"/>
    <s v="Female"/>
    <n v="49"/>
    <s v="No"/>
    <s v="No"/>
    <s v="No"/>
    <n v="0"/>
    <s v="Yes"/>
    <x v="1"/>
    <s v="Credit Card"/>
    <n v="37"/>
    <n v="939"/>
    <x v="0"/>
    <n v="0"/>
    <x v="0"/>
  </r>
  <r>
    <s v="5550-IQNY"/>
    <s v="No"/>
    <n v="46"/>
    <n v="196"/>
    <n v="549.79999999999995"/>
    <n v="0"/>
    <n v="0"/>
    <s v="No"/>
    <s v="no"/>
    <n v="0"/>
    <n v="0"/>
    <n v="12"/>
    <s v="Yes"/>
    <n v="0"/>
    <s v="MO"/>
    <s v="331-10218"/>
    <s v="Male"/>
    <n v="19"/>
    <s v="Yes"/>
    <s v="No"/>
    <s v="No"/>
    <n v="0"/>
    <s v="Yes"/>
    <x v="1"/>
    <s v="Direct Debit"/>
    <n v="32"/>
    <n v="1459"/>
    <x v="0"/>
    <n v="0"/>
    <x v="0"/>
  </r>
  <r>
    <s v="2968-YTIE"/>
    <s v="No"/>
    <n v="3"/>
    <n v="17"/>
    <n v="30.4"/>
    <n v="0"/>
    <n v="0"/>
    <s v="No"/>
    <s v="no"/>
    <n v="0"/>
    <n v="0"/>
    <n v="7"/>
    <s v="Yes"/>
    <n v="0"/>
    <s v="FL"/>
    <s v="253-4878"/>
    <s v="Female"/>
    <n v="37"/>
    <s v="No"/>
    <s v="No"/>
    <s v="No"/>
    <n v="0"/>
    <s v="No"/>
    <x v="0"/>
    <s v="Credit Card"/>
    <n v="15"/>
    <n v="51"/>
    <x v="0"/>
    <n v="0"/>
    <x v="0"/>
  </r>
  <r>
    <s v="7192-JDSP"/>
    <s v="No"/>
    <n v="2"/>
    <n v="15"/>
    <n v="30.2"/>
    <n v="0"/>
    <n v="0"/>
    <s v="No"/>
    <s v="no"/>
    <n v="0"/>
    <n v="0"/>
    <n v="4"/>
    <s v="Yes"/>
    <n v="0"/>
    <s v="SC"/>
    <s v="322-5926"/>
    <s v="Male"/>
    <n v="44"/>
    <s v="No"/>
    <s v="No"/>
    <s v="No"/>
    <n v="0"/>
    <s v="No"/>
    <x v="0"/>
    <s v="Direct Debit"/>
    <n v="24"/>
    <n v="46"/>
    <x v="0"/>
    <n v="0"/>
    <x v="0"/>
  </r>
  <r>
    <s v="4733-UCVN"/>
    <s v="No"/>
    <n v="26"/>
    <n v="54"/>
    <n v="105.1"/>
    <n v="0"/>
    <n v="0"/>
    <s v="No"/>
    <s v="no"/>
    <n v="0"/>
    <n v="0"/>
    <n v="7"/>
    <s v="Yes"/>
    <n v="0"/>
    <s v="MI"/>
    <s v="352-8884"/>
    <s v="Male"/>
    <n v="57"/>
    <s v="No"/>
    <s v="No"/>
    <s v="No"/>
    <n v="0"/>
    <s v="No"/>
    <x v="0"/>
    <s v="Direct Debit"/>
    <n v="32"/>
    <n v="833"/>
    <x v="0"/>
    <n v="0"/>
    <x v="0"/>
  </r>
  <r>
    <s v="6778-HZZZ"/>
    <s v="No"/>
    <n v="2"/>
    <n v="18"/>
    <n v="33.299999999999997"/>
    <n v="0"/>
    <n v="0"/>
    <s v="No"/>
    <s v="no"/>
    <n v="0"/>
    <n v="0"/>
    <n v="1"/>
    <s v="Yes"/>
    <n v="0"/>
    <s v="OK"/>
    <s v="307-4786"/>
    <s v="Female"/>
    <n v="76"/>
    <s v="No"/>
    <s v="Yes"/>
    <s v="No"/>
    <n v="0"/>
    <s v="No"/>
    <x v="2"/>
    <s v="Direct Debit"/>
    <n v="37"/>
    <n v="82"/>
    <x v="0"/>
    <n v="0"/>
    <x v="0"/>
  </r>
  <r>
    <s v="8659-QVCN"/>
    <s v="No"/>
    <n v="59"/>
    <n v="245"/>
    <n v="654.4"/>
    <n v="0"/>
    <n v="0"/>
    <s v="No"/>
    <s v="no"/>
    <n v="0"/>
    <n v="0"/>
    <n v="7"/>
    <s v="No"/>
    <n v="80"/>
    <s v="DC"/>
    <s v="269-9922"/>
    <s v="Female"/>
    <n v="53"/>
    <s v="No"/>
    <s v="No"/>
    <s v="No"/>
    <n v="0"/>
    <s v="Yes"/>
    <x v="1"/>
    <s v="Direct Debit"/>
    <n v="61"/>
    <n v="3654"/>
    <x v="0"/>
    <n v="0"/>
    <x v="0"/>
  </r>
  <r>
    <s v="5841-OYRR"/>
    <s v="No"/>
    <n v="45"/>
    <n v="205"/>
    <n v="542.29999999999995"/>
    <n v="0"/>
    <n v="0"/>
    <s v="No"/>
    <s v="no"/>
    <n v="0"/>
    <n v="0"/>
    <n v="4"/>
    <s v="Yes"/>
    <n v="0"/>
    <s v="AL"/>
    <s v="314-10500"/>
    <s v="Male"/>
    <n v="59"/>
    <s v="No"/>
    <s v="No"/>
    <s v="No"/>
    <n v="0"/>
    <s v="Yes"/>
    <x v="1"/>
    <s v="Direct Debit"/>
    <n v="21"/>
    <n v="969"/>
    <x v="0"/>
    <n v="0"/>
    <x v="0"/>
  </r>
  <r>
    <s v="3310-EPNP"/>
    <s v="No"/>
    <n v="66"/>
    <n v="354"/>
    <n v="789.7"/>
    <n v="0"/>
    <n v="0"/>
    <s v="No"/>
    <s v="no"/>
    <n v="0"/>
    <n v="0"/>
    <n v="2"/>
    <s v="Yes"/>
    <n v="0"/>
    <s v="CO"/>
    <s v="239-9988"/>
    <s v="Male"/>
    <n v="42"/>
    <s v="No"/>
    <s v="No"/>
    <s v="No"/>
    <n v="0"/>
    <s v="No"/>
    <x v="1"/>
    <s v="Direct Debit"/>
    <n v="47"/>
    <n v="3091"/>
    <x v="0"/>
    <n v="0"/>
    <x v="0"/>
  </r>
  <r>
    <s v="6081-BQFC"/>
    <s v="No"/>
    <n v="8"/>
    <n v="21"/>
    <n v="61"/>
    <n v="0"/>
    <n v="0"/>
    <s v="No"/>
    <s v="no"/>
    <n v="0"/>
    <n v="0"/>
    <n v="4"/>
    <s v="Yes"/>
    <n v="0"/>
    <s v="NM"/>
    <s v="293-3315"/>
    <s v="Male"/>
    <n v="59"/>
    <s v="No"/>
    <s v="No"/>
    <s v="No"/>
    <n v="0"/>
    <s v="No"/>
    <x v="0"/>
    <s v="Direct Debit"/>
    <n v="16"/>
    <n v="125"/>
    <x v="0"/>
    <n v="0"/>
    <x v="0"/>
  </r>
  <r>
    <s v="9710-SZUI"/>
    <s v="No"/>
    <n v="19"/>
    <n v="65"/>
    <n v="155.9"/>
    <n v="0"/>
    <n v="0"/>
    <s v="No"/>
    <s v="no"/>
    <n v="0"/>
    <n v="0"/>
    <n v="21"/>
    <s v="Yes"/>
    <n v="0"/>
    <s v="OR"/>
    <s v="313-5395"/>
    <s v="Male"/>
    <n v="32"/>
    <s v="No"/>
    <s v="No"/>
    <s v="No"/>
    <n v="0"/>
    <s v="Yes"/>
    <x v="0"/>
    <s v="Direct Debit"/>
    <n v="33"/>
    <n v="642"/>
    <x v="0"/>
    <n v="0"/>
    <x v="0"/>
  </r>
  <r>
    <s v="7931-KIQS"/>
    <s v="No"/>
    <n v="4"/>
    <n v="7"/>
    <n v="15.9"/>
    <n v="0"/>
    <n v="0"/>
    <s v="No"/>
    <s v="no"/>
    <n v="0"/>
    <n v="0"/>
    <n v="0"/>
    <s v="No"/>
    <n v="0"/>
    <s v="LA"/>
    <s v="334-3249"/>
    <s v="Male"/>
    <n v="20"/>
    <s v="Yes"/>
    <s v="No"/>
    <s v="No"/>
    <n v="0"/>
    <s v="No"/>
    <x v="0"/>
    <s v="Credit Card"/>
    <n v="8"/>
    <n v="32"/>
    <x v="0"/>
    <n v="0"/>
    <x v="0"/>
  </r>
  <r>
    <s v="3567-NIHS"/>
    <s v="No"/>
    <n v="70"/>
    <n v="321"/>
    <n v="698.6"/>
    <n v="0"/>
    <n v="0"/>
    <s v="No"/>
    <s v="no"/>
    <n v="0"/>
    <n v="0"/>
    <n v="6"/>
    <s v="Yes"/>
    <n v="0"/>
    <s v="NE"/>
    <s v="284-2231"/>
    <s v="Female"/>
    <n v="30"/>
    <s v="No"/>
    <s v="No"/>
    <s v="No"/>
    <n v="0"/>
    <s v="Yes"/>
    <x v="2"/>
    <s v="Direct Debit"/>
    <n v="58"/>
    <n v="4084"/>
    <x v="0"/>
    <n v="0"/>
    <x v="0"/>
  </r>
  <r>
    <s v="0205-MYWW"/>
    <s v="No"/>
    <n v="1"/>
    <n v="4"/>
    <n v="10"/>
    <n v="0"/>
    <n v="0"/>
    <s v="No"/>
    <s v="no"/>
    <n v="0"/>
    <n v="0"/>
    <n v="4"/>
    <s v="Yes"/>
    <n v="0"/>
    <s v="MN"/>
    <s v="397-2833"/>
    <s v="Male"/>
    <n v="43"/>
    <s v="No"/>
    <s v="No"/>
    <s v="No"/>
    <n v="0"/>
    <s v="No"/>
    <x v="0"/>
    <s v="Credit Card"/>
    <n v="17"/>
    <n v="17"/>
    <x v="0"/>
    <n v="0"/>
    <x v="0"/>
  </r>
  <r>
    <s v="4230-SZSF"/>
    <s v="No"/>
    <n v="8"/>
    <n v="38"/>
    <n v="107.3"/>
    <n v="0"/>
    <n v="0"/>
    <s v="No"/>
    <s v="no"/>
    <n v="0"/>
    <n v="0"/>
    <n v="1"/>
    <s v="Yes"/>
    <n v="0"/>
    <s v="MI"/>
    <s v="352-3774"/>
    <s v="Female"/>
    <n v="55"/>
    <s v="No"/>
    <s v="No"/>
    <s v="No"/>
    <n v="0"/>
    <s v="No"/>
    <x v="0"/>
    <s v="Direct Debit"/>
    <n v="38"/>
    <n v="288"/>
    <x v="0"/>
    <n v="0"/>
    <x v="0"/>
  </r>
  <r>
    <s v="4049-KICX"/>
    <s v="No"/>
    <n v="52"/>
    <n v="215"/>
    <n v="623.9"/>
    <n v="0"/>
    <n v="0"/>
    <s v="No"/>
    <s v="no"/>
    <n v="0"/>
    <n v="0"/>
    <n v="0"/>
    <s v="No"/>
    <n v="0"/>
    <s v="AR"/>
    <s v="328-5822"/>
    <s v="Male"/>
    <n v="24"/>
    <s v="Yes"/>
    <s v="No"/>
    <s v="No"/>
    <n v="0"/>
    <s v="No"/>
    <x v="2"/>
    <s v="Credit Card"/>
    <n v="10"/>
    <n v="538"/>
    <x v="0"/>
    <n v="0"/>
    <x v="0"/>
  </r>
  <r>
    <s v="8055-CWOM"/>
    <s v="No"/>
    <n v="50"/>
    <n v="114"/>
    <n v="302.60000000000002"/>
    <n v="0"/>
    <n v="0"/>
    <s v="No"/>
    <s v="no"/>
    <n v="0"/>
    <n v="0"/>
    <n v="0"/>
    <s v="No"/>
    <n v="0"/>
    <s v="KS"/>
    <s v="357-4959"/>
    <s v="Male"/>
    <n v="71"/>
    <s v="No"/>
    <s v="Yes"/>
    <s v="No"/>
    <n v="0"/>
    <s v="No"/>
    <x v="1"/>
    <s v="Direct Debit"/>
    <n v="11"/>
    <n v="562"/>
    <x v="0"/>
    <n v="0"/>
    <x v="0"/>
  </r>
  <r>
    <s v="7598-YNHU"/>
    <s v="No"/>
    <n v="17"/>
    <n v="108"/>
    <n v="252.5"/>
    <n v="0"/>
    <n v="0"/>
    <s v="No"/>
    <s v="no"/>
    <n v="0"/>
    <n v="0"/>
    <n v="7"/>
    <s v="Yes"/>
    <n v="0"/>
    <s v="NY"/>
    <s v="305-3309"/>
    <s v="Male"/>
    <n v="62"/>
    <s v="No"/>
    <s v="No"/>
    <s v="No"/>
    <n v="0"/>
    <s v="No"/>
    <x v="0"/>
    <s v="Credit Card"/>
    <n v="24"/>
    <n v="406"/>
    <x v="0"/>
    <n v="0"/>
    <x v="0"/>
  </r>
  <r>
    <s v="2207-IIJQ"/>
    <s v="No"/>
    <n v="1"/>
    <n v="7"/>
    <n v="15"/>
    <n v="0"/>
    <n v="0"/>
    <s v="No"/>
    <s v="no"/>
    <n v="0"/>
    <n v="0"/>
    <n v="0"/>
    <s v="No"/>
    <n v="0"/>
    <s v="NM"/>
    <s v="316-4217"/>
    <s v="Male"/>
    <n v="37"/>
    <s v="No"/>
    <s v="No"/>
    <s v="No"/>
    <n v="0"/>
    <s v="No"/>
    <x v="0"/>
    <s v="Credit Card"/>
    <n v="7"/>
    <n v="7"/>
    <x v="0"/>
    <n v="0"/>
    <x v="0"/>
  </r>
  <r>
    <s v="1729-NLQF"/>
    <s v="No"/>
    <n v="43"/>
    <n v="245"/>
    <n v="429.7"/>
    <n v="0"/>
    <n v="0"/>
    <s v="No"/>
    <s v="no"/>
    <n v="0"/>
    <n v="0"/>
    <n v="1"/>
    <s v="Yes"/>
    <n v="0"/>
    <s v="NY"/>
    <s v="333-2436"/>
    <s v="Male"/>
    <n v="71"/>
    <s v="No"/>
    <s v="Yes"/>
    <s v="No"/>
    <n v="0"/>
    <s v="No"/>
    <x v="2"/>
    <s v="Direct Debit"/>
    <n v="55"/>
    <n v="2356"/>
    <x v="0"/>
    <n v="0"/>
    <x v="0"/>
  </r>
  <r>
    <s v="7940-JZZV"/>
    <s v="No"/>
    <n v="16"/>
    <n v="94"/>
    <n v="240.7"/>
    <n v="0"/>
    <n v="0"/>
    <s v="No"/>
    <s v="no"/>
    <n v="0"/>
    <n v="0"/>
    <n v="0"/>
    <s v="No"/>
    <n v="0"/>
    <s v="AZ"/>
    <s v="312-8791"/>
    <s v="Female"/>
    <n v="51"/>
    <s v="No"/>
    <s v="No"/>
    <s v="No"/>
    <n v="0"/>
    <s v="No"/>
    <x v="0"/>
    <s v="Credit Card"/>
    <n v="10"/>
    <n v="163"/>
    <x v="0"/>
    <n v="0"/>
    <x v="0"/>
  </r>
  <r>
    <s v="9971-EIKM"/>
    <s v="No"/>
    <n v="71"/>
    <n v="269"/>
    <n v="568.5"/>
    <n v="0"/>
    <n v="0"/>
    <s v="No"/>
    <s v="no"/>
    <n v="0"/>
    <n v="0"/>
    <n v="5"/>
    <s v="Yes"/>
    <n v="0"/>
    <s v="CO"/>
    <s v="381-5018"/>
    <s v="Female"/>
    <n v="54"/>
    <s v="No"/>
    <s v="No"/>
    <s v="No"/>
    <n v="0"/>
    <s v="Yes"/>
    <x v="2"/>
    <s v="Credit Card"/>
    <n v="68"/>
    <n v="4822"/>
    <x v="0"/>
    <n v="0"/>
    <x v="0"/>
  </r>
  <r>
    <s v="9946-PMSJ"/>
    <s v="No"/>
    <n v="2"/>
    <n v="13"/>
    <n v="30.2"/>
    <n v="0"/>
    <n v="0"/>
    <s v="No"/>
    <s v="no"/>
    <n v="0"/>
    <n v="0"/>
    <n v="3"/>
    <s v="Yes"/>
    <n v="0"/>
    <s v="TN"/>
    <s v="326-7632"/>
    <s v="Male"/>
    <n v="74"/>
    <s v="No"/>
    <s v="Yes"/>
    <s v="No"/>
    <n v="0"/>
    <s v="Yes"/>
    <x v="2"/>
    <s v="Direct Debit"/>
    <n v="31"/>
    <n v="58"/>
    <x v="0"/>
    <n v="0"/>
    <x v="0"/>
  </r>
  <r>
    <s v="1209-XNJA"/>
    <s v="No"/>
    <n v="16"/>
    <n v="61"/>
    <n v="176.6"/>
    <n v="0"/>
    <n v="0"/>
    <s v="No"/>
    <s v="no"/>
    <n v="0"/>
    <n v="0"/>
    <n v="3"/>
    <s v="Yes"/>
    <n v="0"/>
    <s v="TX"/>
    <s v="299-4014"/>
    <s v="Female"/>
    <n v="51"/>
    <s v="No"/>
    <s v="No"/>
    <s v="No"/>
    <n v="0"/>
    <s v="Yes"/>
    <x v="0"/>
    <s v="Credit Card"/>
    <n v="35"/>
    <n v="562"/>
    <x v="0"/>
    <n v="0"/>
    <x v="0"/>
  </r>
  <r>
    <s v="1310-RTXJ"/>
    <s v="No"/>
    <n v="15"/>
    <n v="51"/>
    <n v="152.69999999999999"/>
    <n v="0"/>
    <n v="0"/>
    <s v="No"/>
    <s v="yes"/>
    <n v="0"/>
    <n v="0"/>
    <n v="0"/>
    <s v="No"/>
    <n v="0"/>
    <s v="ME"/>
    <s v="324-8122"/>
    <s v="Female"/>
    <n v="67"/>
    <s v="No"/>
    <s v="Yes"/>
    <s v="No"/>
    <n v="0"/>
    <s v="No"/>
    <x v="1"/>
    <s v="Credit Card"/>
    <n v="7"/>
    <n v="103"/>
    <x v="0"/>
    <n v="0"/>
    <x v="0"/>
  </r>
  <r>
    <s v="3466-LSGW"/>
    <s v="No"/>
    <n v="10"/>
    <n v="40"/>
    <n v="80.099999999999994"/>
    <n v="0"/>
    <n v="0"/>
    <s v="No"/>
    <s v="no"/>
    <n v="0"/>
    <n v="0"/>
    <n v="0"/>
    <s v="No"/>
    <n v="0"/>
    <s v="MN"/>
    <s v="348-3920"/>
    <s v="Female"/>
    <n v="55"/>
    <s v="No"/>
    <s v="No"/>
    <s v="No"/>
    <n v="0"/>
    <s v="No"/>
    <x v="1"/>
    <s v="Credit Card"/>
    <n v="7"/>
    <n v="72"/>
    <x v="0"/>
    <n v="0"/>
    <x v="0"/>
  </r>
  <r>
    <s v="0746-AXQI"/>
    <s v="No"/>
    <n v="1"/>
    <n v="5"/>
    <n v="14"/>
    <n v="0"/>
    <n v="0"/>
    <s v="No"/>
    <s v="no"/>
    <n v="0"/>
    <n v="0"/>
    <n v="12"/>
    <s v="No"/>
    <n v="26"/>
    <s v="MI"/>
    <s v="282-1302"/>
    <s v="Female"/>
    <n v="32"/>
    <s v="No"/>
    <s v="No"/>
    <s v="No"/>
    <n v="0"/>
    <s v="No"/>
    <x v="0"/>
    <s v="Credit Card"/>
    <n v="37"/>
    <n v="37"/>
    <x v="0"/>
    <n v="0"/>
    <x v="0"/>
  </r>
  <r>
    <s v="5426-JGQV"/>
    <s v="No"/>
    <n v="51"/>
    <n v="213"/>
    <n v="662.2"/>
    <n v="0"/>
    <n v="0"/>
    <s v="No"/>
    <s v="no"/>
    <n v="0"/>
    <n v="0"/>
    <n v="2"/>
    <s v="Yes"/>
    <n v="0"/>
    <s v="MD"/>
    <s v="362-4514"/>
    <s v="Female"/>
    <n v="55"/>
    <s v="No"/>
    <s v="No"/>
    <s v="No"/>
    <n v="0"/>
    <s v="No"/>
    <x v="0"/>
    <s v="Direct Debit"/>
    <n v="27"/>
    <n v="1372"/>
    <x v="0"/>
    <n v="0"/>
    <x v="0"/>
  </r>
  <r>
    <s v="7945-FDOW"/>
    <s v="No"/>
    <n v="72"/>
    <n v="363"/>
    <n v="1005.1"/>
    <n v="0"/>
    <n v="0"/>
    <s v="No"/>
    <s v="no"/>
    <n v="0"/>
    <n v="0"/>
    <n v="1"/>
    <s v="Yes"/>
    <n v="0"/>
    <s v="LA"/>
    <s v="320-2830"/>
    <s v="Male"/>
    <n v="57"/>
    <s v="No"/>
    <s v="No"/>
    <s v="No"/>
    <n v="0"/>
    <s v="Yes"/>
    <x v="2"/>
    <s v="Direct Debit"/>
    <n v="48"/>
    <n v="3476"/>
    <x v="0"/>
    <n v="0"/>
    <x v="0"/>
  </r>
  <r>
    <s v="4303-LPJG"/>
    <s v="No"/>
    <n v="49"/>
    <n v="399"/>
    <n v="790.8"/>
    <n v="0"/>
    <n v="0"/>
    <s v="No"/>
    <s v="no"/>
    <n v="0"/>
    <n v="0"/>
    <n v="2"/>
    <s v="No"/>
    <n v="73"/>
    <s v="PA"/>
    <s v="262-5796"/>
    <s v="Female"/>
    <n v="45"/>
    <s v="No"/>
    <s v="No"/>
    <s v="No"/>
    <n v="0"/>
    <s v="No"/>
    <x v="0"/>
    <s v="Direct Debit"/>
    <n v="39"/>
    <n v="1917"/>
    <x v="0"/>
    <n v="0"/>
    <x v="0"/>
  </r>
  <r>
    <s v="7264-PHFK"/>
    <s v="No"/>
    <n v="74"/>
    <n v="399"/>
    <n v="736.3"/>
    <n v="0"/>
    <n v="0"/>
    <s v="No"/>
    <s v="no"/>
    <n v="0"/>
    <n v="0"/>
    <n v="6"/>
    <s v="Yes"/>
    <n v="0"/>
    <s v="AZ"/>
    <s v="380-2582"/>
    <s v="Male"/>
    <n v="46"/>
    <s v="No"/>
    <s v="No"/>
    <s v="No"/>
    <n v="0"/>
    <s v="Yes"/>
    <x v="2"/>
    <s v="Direct Debit"/>
    <n v="50"/>
    <n v="3697"/>
    <x v="0"/>
    <n v="0"/>
    <x v="0"/>
  </r>
  <r>
    <s v="3356-CDIH"/>
    <s v="No"/>
    <n v="70"/>
    <n v="402"/>
    <n v="844"/>
    <n v="0"/>
    <n v="0"/>
    <s v="No"/>
    <s v="yes"/>
    <n v="0"/>
    <n v="0"/>
    <n v="9"/>
    <s v="Yes"/>
    <n v="0"/>
    <s v="FL"/>
    <s v="276-6701"/>
    <s v="Male"/>
    <n v="69"/>
    <s v="No"/>
    <s v="Yes"/>
    <s v="No"/>
    <n v="0"/>
    <s v="Yes"/>
    <x v="2"/>
    <s v="Credit Card"/>
    <n v="59"/>
    <n v="4148"/>
    <x v="0"/>
    <n v="0"/>
    <x v="0"/>
  </r>
  <r>
    <s v="0282-IPAS"/>
    <s v="No"/>
    <n v="68"/>
    <n v="390"/>
    <n v="1027.3"/>
    <n v="0"/>
    <n v="0"/>
    <s v="No"/>
    <s v="no"/>
    <n v="0"/>
    <n v="0"/>
    <n v="1"/>
    <s v="Yes"/>
    <n v="0"/>
    <s v="LA"/>
    <s v="311-9705"/>
    <s v="Male"/>
    <n v="46"/>
    <s v="No"/>
    <s v="No"/>
    <s v="No"/>
    <n v="0"/>
    <s v="No"/>
    <x v="1"/>
    <s v="Credit Card"/>
    <n v="49"/>
    <n v="3353"/>
    <x v="0"/>
    <n v="0"/>
    <x v="0"/>
  </r>
  <r>
    <s v="8981-SBVA"/>
    <s v="No"/>
    <n v="70"/>
    <n v="345"/>
    <n v="700.2"/>
    <n v="0"/>
    <n v="0"/>
    <s v="No"/>
    <s v="no"/>
    <n v="0"/>
    <n v="0"/>
    <n v="1"/>
    <s v="Yes"/>
    <n v="0"/>
    <s v="AL"/>
    <s v="312-2185"/>
    <s v="Male"/>
    <n v="39"/>
    <s v="No"/>
    <s v="No"/>
    <s v="No"/>
    <n v="0"/>
    <s v="Yes"/>
    <x v="2"/>
    <s v="Direct Debit"/>
    <n v="48"/>
    <n v="3385"/>
    <x v="0"/>
    <n v="0"/>
    <x v="0"/>
  </r>
  <r>
    <s v="3897-YWMQ"/>
    <s v="No"/>
    <n v="61"/>
    <n v="437"/>
    <n v="977.5"/>
    <n v="0"/>
    <n v="0"/>
    <s v="No"/>
    <s v="no"/>
    <n v="0"/>
    <n v="0"/>
    <n v="0"/>
    <s v="No"/>
    <n v="0"/>
    <s v="WA"/>
    <s v="352-7421"/>
    <s v="Male"/>
    <n v="46"/>
    <s v="No"/>
    <s v="No"/>
    <s v="No"/>
    <n v="0"/>
    <s v="No"/>
    <x v="2"/>
    <s v="Direct Debit"/>
    <n v="10"/>
    <n v="630"/>
    <x v="0"/>
    <n v="0"/>
    <x v="0"/>
  </r>
  <r>
    <s v="6120-VPRR"/>
    <s v="No"/>
    <n v="32"/>
    <n v="75"/>
    <n v="190.2"/>
    <n v="0"/>
    <n v="0"/>
    <s v="No"/>
    <s v="no"/>
    <n v="0"/>
    <n v="0"/>
    <n v="8"/>
    <s v="Yes"/>
    <n v="0"/>
    <s v="OK"/>
    <s v="314-8978"/>
    <s v="Female"/>
    <n v="77"/>
    <s v="No"/>
    <s v="Yes"/>
    <s v="No"/>
    <n v="0"/>
    <s v="Yes"/>
    <x v="2"/>
    <s v="Direct Debit"/>
    <n v="35"/>
    <n v="1096"/>
    <x v="0"/>
    <n v="0"/>
    <x v="0"/>
  </r>
  <r>
    <s v="9989-AZAK"/>
    <s v="No"/>
    <n v="24"/>
    <n v="98"/>
    <n v="331.5"/>
    <n v="0"/>
    <n v="0"/>
    <s v="No"/>
    <s v="no"/>
    <n v="0"/>
    <n v="0"/>
    <n v="0"/>
    <s v="No"/>
    <n v="0"/>
    <s v="MO"/>
    <s v="394-7233"/>
    <s v="Male"/>
    <n v="27"/>
    <s v="Yes"/>
    <s v="No"/>
    <s v="No"/>
    <n v="0"/>
    <s v="No"/>
    <x v="2"/>
    <s v="Credit Card"/>
    <n v="8"/>
    <n v="189"/>
    <x v="0"/>
    <n v="0"/>
    <x v="0"/>
  </r>
  <r>
    <s v="1838-QHYQ"/>
    <s v="No"/>
    <n v="6"/>
    <n v="14"/>
    <n v="31.7"/>
    <n v="0"/>
    <n v="0"/>
    <s v="No"/>
    <s v="no"/>
    <n v="0"/>
    <n v="0"/>
    <n v="3"/>
    <s v="Yes"/>
    <n v="0"/>
    <s v="IA"/>
    <s v="312-6690"/>
    <s v="Male"/>
    <n v="44"/>
    <s v="No"/>
    <s v="No"/>
    <s v="No"/>
    <n v="0"/>
    <s v="No"/>
    <x v="0"/>
    <s v="Credit Card"/>
    <n v="29"/>
    <n v="181"/>
    <x v="0"/>
    <n v="0"/>
    <x v="0"/>
  </r>
  <r>
    <s v="7995-AMPQ"/>
    <s v="No"/>
    <n v="29"/>
    <n v="57"/>
    <n v="143.4"/>
    <n v="0"/>
    <n v="0"/>
    <s v="No"/>
    <s v="yes"/>
    <n v="0"/>
    <n v="0"/>
    <n v="7"/>
    <s v="Yes"/>
    <n v="0"/>
    <s v="MD"/>
    <s v="294-3889"/>
    <s v="Male"/>
    <n v="67"/>
    <s v="No"/>
    <s v="Yes"/>
    <s v="No"/>
    <n v="0"/>
    <s v="No"/>
    <x v="2"/>
    <s v="Credit Card"/>
    <n v="57"/>
    <n v="1630"/>
    <x v="0"/>
    <n v="0"/>
    <x v="0"/>
  </r>
  <r>
    <s v="7117-TZPS"/>
    <s v="No"/>
    <n v="64"/>
    <n v="95"/>
    <n v="257.60000000000002"/>
    <n v="256"/>
    <n v="768"/>
    <s v="Yes"/>
    <s v="yes"/>
    <n v="0"/>
    <n v="0"/>
    <n v="9"/>
    <s v="No"/>
    <n v="38"/>
    <s v="OH"/>
    <s v="362-4635"/>
    <s v="Male"/>
    <n v="36"/>
    <s v="No"/>
    <s v="No"/>
    <s v="No"/>
    <n v="0"/>
    <s v="No"/>
    <x v="1"/>
    <s v="Credit Card"/>
    <n v="58"/>
    <n v="3753"/>
    <x v="0"/>
    <n v="0"/>
    <x v="0"/>
  </r>
  <r>
    <s v="0911-GXNO"/>
    <s v="No"/>
    <n v="20"/>
    <n v="58"/>
    <n v="138.1"/>
    <n v="0"/>
    <n v="0"/>
    <s v="No"/>
    <s v="no"/>
    <n v="0"/>
    <n v="0"/>
    <n v="17"/>
    <s v="Yes"/>
    <n v="0"/>
    <s v="MN"/>
    <s v="345-9761"/>
    <s v="Female"/>
    <n v="24"/>
    <s v="Yes"/>
    <s v="No"/>
    <s v="No"/>
    <n v="0"/>
    <s v="No"/>
    <x v="0"/>
    <s v="Direct Debit"/>
    <n v="59"/>
    <n v="1165"/>
    <x v="0"/>
    <n v="0"/>
    <x v="0"/>
  </r>
  <r>
    <s v="3715-WXUF"/>
    <s v="No"/>
    <n v="16"/>
    <n v="111"/>
    <n v="233.5"/>
    <n v="0"/>
    <n v="0"/>
    <s v="No"/>
    <s v="no"/>
    <n v="0"/>
    <n v="0"/>
    <n v="0"/>
    <s v="No"/>
    <n v="0"/>
    <s v="SD"/>
    <s v="345-5051"/>
    <s v="Male"/>
    <n v="23"/>
    <s v="Yes"/>
    <s v="No"/>
    <s v="No"/>
    <n v="0"/>
    <s v="No"/>
    <x v="1"/>
    <s v="Credit Card"/>
    <n v="10"/>
    <n v="149"/>
    <x v="0"/>
    <n v="0"/>
    <x v="0"/>
  </r>
  <r>
    <s v="7532-TKEZ"/>
    <s v="No"/>
    <n v="34"/>
    <n v="238"/>
    <n v="405"/>
    <n v="0"/>
    <n v="0"/>
    <s v="No"/>
    <s v="no"/>
    <n v="0"/>
    <n v="0"/>
    <n v="2"/>
    <s v="Yes"/>
    <n v="0"/>
    <s v="WY"/>
    <s v="353-10465"/>
    <s v="Female"/>
    <n v="59"/>
    <s v="No"/>
    <s v="No"/>
    <s v="No"/>
    <n v="0"/>
    <s v="Yes"/>
    <x v="0"/>
    <s v="Direct Debit"/>
    <n v="25"/>
    <n v="839"/>
    <x v="0"/>
    <n v="0"/>
    <x v="0"/>
  </r>
  <r>
    <s v="6235-AHCT"/>
    <s v="No"/>
    <n v="34"/>
    <n v="173"/>
    <n v="368.7"/>
    <n v="0"/>
    <n v="0"/>
    <s v="No"/>
    <s v="no"/>
    <n v="0"/>
    <n v="0"/>
    <n v="2"/>
    <s v="Yes"/>
    <n v="0"/>
    <s v="AL"/>
    <s v="320-9965"/>
    <s v="Female"/>
    <n v="79"/>
    <s v="No"/>
    <s v="Yes"/>
    <s v="No"/>
    <n v="0"/>
    <s v="No"/>
    <x v="2"/>
    <s v="Direct Debit"/>
    <n v="31"/>
    <n v="1032"/>
    <x v="0"/>
    <n v="0"/>
    <x v="0"/>
  </r>
  <r>
    <s v="5056-NXUZ"/>
    <s v="No"/>
    <n v="1"/>
    <n v="7"/>
    <n v="15"/>
    <n v="4"/>
    <n v="13.3"/>
    <s v="Yes"/>
    <s v="yes"/>
    <n v="0"/>
    <n v="0"/>
    <n v="0"/>
    <s v="No"/>
    <n v="0"/>
    <s v="NV"/>
    <s v="242-1685"/>
    <s v="Female"/>
    <n v="33"/>
    <s v="No"/>
    <s v="No"/>
    <s v="No"/>
    <n v="0"/>
    <s v="No"/>
    <x v="0"/>
    <s v="Credit Card"/>
    <n v="7"/>
    <n v="7"/>
    <x v="0"/>
    <n v="0"/>
    <x v="0"/>
  </r>
  <r>
    <s v="2497-NVLL"/>
    <s v="No"/>
    <n v="58"/>
    <n v="177"/>
    <n v="465.1"/>
    <n v="0"/>
    <n v="0"/>
    <s v="No"/>
    <s v="no"/>
    <n v="0"/>
    <n v="0"/>
    <n v="2"/>
    <s v="Yes"/>
    <n v="0"/>
    <s v="IN"/>
    <s v="328-9087"/>
    <s v="Male"/>
    <n v="42"/>
    <s v="No"/>
    <s v="No"/>
    <s v="No"/>
    <n v="0"/>
    <s v="No"/>
    <x v="0"/>
    <s v="Direct Debit"/>
    <n v="19"/>
    <n v="1112"/>
    <x v="0"/>
    <n v="0"/>
    <x v="0"/>
  </r>
  <r>
    <s v="7957-VIDB"/>
    <s v="No"/>
    <n v="40"/>
    <n v="91"/>
    <n v="198.6"/>
    <n v="0"/>
    <n v="0"/>
    <s v="No"/>
    <s v="no"/>
    <n v="0"/>
    <n v="0"/>
    <n v="13"/>
    <s v="Yes"/>
    <n v="0"/>
    <s v="SC"/>
    <s v="272-5145"/>
    <s v="Female"/>
    <n v="31"/>
    <s v="No"/>
    <s v="No"/>
    <s v="No"/>
    <n v="0"/>
    <s v="No"/>
    <x v="0"/>
    <s v="Credit Card"/>
    <n v="42"/>
    <n v="1665"/>
    <x v="0"/>
    <n v="0"/>
    <x v="0"/>
  </r>
  <r>
    <s v="9591-CPYP"/>
    <s v="No"/>
    <n v="3"/>
    <n v="11"/>
    <n v="26"/>
    <n v="0"/>
    <n v="0"/>
    <s v="No"/>
    <s v="no"/>
    <n v="0"/>
    <n v="0"/>
    <n v="2"/>
    <s v="No"/>
    <n v="0"/>
    <s v="NM"/>
    <s v="345-2019"/>
    <s v="Female"/>
    <n v="51"/>
    <s v="No"/>
    <s v="No"/>
    <s v="No"/>
    <n v="0"/>
    <s v="No"/>
    <x v="0"/>
    <s v="Direct Debit"/>
    <n v="46"/>
    <n v="133"/>
    <x v="0"/>
    <n v="0"/>
    <x v="0"/>
  </r>
  <r>
    <s v="4192-ZTQL"/>
    <s v="No"/>
    <n v="9"/>
    <n v="40"/>
    <n v="96.5"/>
    <n v="0"/>
    <n v="0"/>
    <s v="No"/>
    <s v="no"/>
    <n v="0"/>
    <n v="0"/>
    <n v="4"/>
    <s v="Yes"/>
    <n v="0"/>
    <s v="NJ"/>
    <s v="345-2474"/>
    <s v="Male"/>
    <n v="61"/>
    <s v="No"/>
    <s v="No"/>
    <s v="No"/>
    <n v="0"/>
    <s v="No"/>
    <x v="0"/>
    <s v="Credit Card"/>
    <n v="34"/>
    <n v="295"/>
    <x v="0"/>
    <n v="0"/>
    <x v="0"/>
  </r>
  <r>
    <s v="6070-CWBF"/>
    <s v="No"/>
    <n v="35"/>
    <n v="153"/>
    <n v="451.2"/>
    <n v="0"/>
    <n v="0"/>
    <s v="No"/>
    <s v="no"/>
    <n v="0"/>
    <n v="0"/>
    <n v="9"/>
    <s v="Yes"/>
    <n v="0"/>
    <s v="MS"/>
    <s v="302-6495"/>
    <s v="Male"/>
    <n v="68"/>
    <s v="No"/>
    <s v="Yes"/>
    <s v="No"/>
    <n v="0"/>
    <s v="No"/>
    <x v="1"/>
    <s v="Credit Card"/>
    <n v="34"/>
    <n v="1177"/>
    <x v="0"/>
    <n v="0"/>
    <x v="0"/>
  </r>
  <r>
    <s v="3309-UNOZ"/>
    <s v="No"/>
    <n v="9"/>
    <n v="38"/>
    <n v="85.2"/>
    <n v="0"/>
    <n v="0"/>
    <s v="No"/>
    <s v="no"/>
    <n v="0"/>
    <n v="0"/>
    <n v="20"/>
    <s v="Yes"/>
    <n v="0"/>
    <s v="FL"/>
    <s v="320-3461"/>
    <s v="Male"/>
    <n v="29"/>
    <s v="Yes"/>
    <s v="No"/>
    <s v="No"/>
    <n v="0"/>
    <s v="Yes"/>
    <x v="0"/>
    <s v="Credit Card"/>
    <n v="37"/>
    <n v="353"/>
    <x v="0"/>
    <n v="0"/>
    <x v="0"/>
  </r>
  <r>
    <s v="5519-SZPN"/>
    <s v="No"/>
    <n v="48"/>
    <n v="236"/>
    <n v="570.1"/>
    <n v="0"/>
    <n v="0"/>
    <s v="No"/>
    <s v="no"/>
    <n v="0"/>
    <n v="0"/>
    <n v="0"/>
    <s v="No"/>
    <n v="0"/>
    <s v="TX"/>
    <s v="331-1670"/>
    <s v="Female"/>
    <n v="33"/>
    <s v="No"/>
    <s v="No"/>
    <s v="No"/>
    <n v="0"/>
    <s v="No"/>
    <x v="1"/>
    <s v="Direct Debit"/>
    <n v="9"/>
    <n v="438"/>
    <x v="0"/>
    <n v="0"/>
    <x v="0"/>
  </r>
  <r>
    <s v="1238-ZMHW"/>
    <s v="No"/>
    <n v="9"/>
    <n v="43"/>
    <n v="97"/>
    <n v="0"/>
    <n v="0"/>
    <s v="No"/>
    <s v="no"/>
    <n v="0"/>
    <n v="0"/>
    <n v="4"/>
    <s v="No"/>
    <n v="13"/>
    <s v="IL"/>
    <s v="282-3582"/>
    <s v="Female"/>
    <n v="44"/>
    <s v="No"/>
    <s v="No"/>
    <s v="No"/>
    <n v="0"/>
    <s v="No"/>
    <x v="0"/>
    <s v="Direct Debit"/>
    <n v="24"/>
    <n v="212"/>
    <x v="0"/>
    <n v="0"/>
    <x v="0"/>
  </r>
  <r>
    <s v="5881-VGEL"/>
    <s v="No"/>
    <n v="24"/>
    <n v="60"/>
    <n v="171"/>
    <n v="0"/>
    <n v="0"/>
    <s v="No"/>
    <s v="no"/>
    <n v="0"/>
    <n v="0"/>
    <n v="2"/>
    <s v="Yes"/>
    <n v="0"/>
    <s v="NC"/>
    <s v="373-4223"/>
    <s v="Male"/>
    <n v="55"/>
    <s v="No"/>
    <s v="No"/>
    <s v="No"/>
    <n v="0"/>
    <s v="No"/>
    <x v="0"/>
    <s v="Credit Card"/>
    <n v="60"/>
    <n v="1465"/>
    <x v="0"/>
    <n v="0"/>
    <x v="0"/>
  </r>
  <r>
    <s v="2699-OKTX"/>
    <s v="No"/>
    <n v="1"/>
    <n v="3"/>
    <n v="11"/>
    <n v="0"/>
    <n v="0"/>
    <s v="No"/>
    <s v="no"/>
    <n v="0"/>
    <n v="0"/>
    <n v="5"/>
    <s v="Yes"/>
    <n v="0"/>
    <s v="WV"/>
    <s v="405-7377"/>
    <s v="Male"/>
    <n v="68"/>
    <s v="No"/>
    <s v="Yes"/>
    <s v="No"/>
    <n v="0"/>
    <s v="No"/>
    <x v="2"/>
    <s v="Direct Debit"/>
    <n v="30"/>
    <n v="30"/>
    <x v="0"/>
    <n v="0"/>
    <x v="0"/>
  </r>
  <r>
    <s v="2446-HPDR"/>
    <s v="No"/>
    <n v="38"/>
    <n v="90"/>
    <n v="190.7"/>
    <n v="152"/>
    <n v="414.2"/>
    <s v="Yes"/>
    <s v="yes"/>
    <n v="0"/>
    <n v="0"/>
    <n v="3"/>
    <s v="Yes"/>
    <n v="0"/>
    <s v="MA"/>
    <s v="320-8482"/>
    <s v="Female"/>
    <n v="42"/>
    <s v="No"/>
    <s v="No"/>
    <s v="No"/>
    <n v="0"/>
    <s v="Yes"/>
    <x v="0"/>
    <s v="Direct Debit"/>
    <n v="31"/>
    <n v="1184"/>
    <x v="0"/>
    <n v="0"/>
    <x v="0"/>
  </r>
  <r>
    <s v="8363-NXMZ"/>
    <s v="No"/>
    <n v="35"/>
    <n v="102"/>
    <n v="313.39999999999998"/>
    <n v="0"/>
    <n v="0"/>
    <s v="No"/>
    <s v="no"/>
    <n v="0"/>
    <n v="0"/>
    <n v="7"/>
    <s v="No"/>
    <n v="38"/>
    <s v="AL"/>
    <s v="256-6749"/>
    <s v="Male"/>
    <n v="37"/>
    <s v="No"/>
    <s v="No"/>
    <s v="No"/>
    <n v="0"/>
    <s v="No"/>
    <x v="0"/>
    <s v="Direct Debit"/>
    <n v="27"/>
    <n v="956"/>
    <x v="0"/>
    <n v="0"/>
    <x v="0"/>
  </r>
  <r>
    <s v="1180-UBDZ"/>
    <s v="No"/>
    <n v="69"/>
    <n v="180"/>
    <n v="486.3"/>
    <n v="0"/>
    <n v="0"/>
    <s v="No"/>
    <s v="no"/>
    <n v="0"/>
    <n v="0"/>
    <n v="7"/>
    <s v="Yes"/>
    <n v="0"/>
    <s v="WY"/>
    <s v="310-7756"/>
    <s v="Female"/>
    <n v="19"/>
    <s v="Yes"/>
    <s v="No"/>
    <s v="No"/>
    <n v="0"/>
    <s v="Yes"/>
    <x v="1"/>
    <s v="Direct Debit"/>
    <n v="63"/>
    <n v="4386"/>
    <x v="0"/>
    <n v="0"/>
    <x v="0"/>
  </r>
  <r>
    <s v="7886-PJOM"/>
    <s v="No"/>
    <n v="13"/>
    <n v="22"/>
    <n v="67.400000000000006"/>
    <n v="0"/>
    <n v="0"/>
    <s v="No"/>
    <s v="no"/>
    <n v="0"/>
    <n v="0"/>
    <n v="20"/>
    <s v="Yes"/>
    <n v="0"/>
    <s v="PA"/>
    <s v="299-10121"/>
    <s v="Female"/>
    <n v="22"/>
    <s v="Yes"/>
    <s v="No"/>
    <s v="No"/>
    <n v="0"/>
    <s v="No"/>
    <x v="1"/>
    <s v="Credit Card"/>
    <n v="21"/>
    <n v="277"/>
    <x v="0"/>
    <n v="0"/>
    <x v="0"/>
  </r>
  <r>
    <s v="4510-KLVN"/>
    <s v="No"/>
    <n v="62"/>
    <n v="206"/>
    <n v="617.9"/>
    <n v="248"/>
    <n v="750.2"/>
    <s v="Yes"/>
    <s v="yes"/>
    <n v="0"/>
    <n v="0"/>
    <n v="8"/>
    <s v="Yes"/>
    <n v="0"/>
    <s v="HI"/>
    <s v="393-4184"/>
    <s v="Female"/>
    <n v="21"/>
    <s v="Yes"/>
    <s v="No"/>
    <s v="No"/>
    <n v="0"/>
    <s v="Yes"/>
    <x v="1"/>
    <s v="Direct Debit"/>
    <n v="36"/>
    <n v="2238"/>
    <x v="0"/>
    <n v="0"/>
    <x v="0"/>
  </r>
  <r>
    <s v="5565-KNTE"/>
    <s v="No"/>
    <n v="42"/>
    <n v="56"/>
    <n v="169.4"/>
    <n v="0"/>
    <n v="0"/>
    <s v="No"/>
    <s v="no"/>
    <n v="0"/>
    <n v="0"/>
    <n v="20"/>
    <s v="Yes"/>
    <n v="0"/>
    <s v="AL"/>
    <s v="271-8637"/>
    <s v="Male"/>
    <n v="32"/>
    <s v="No"/>
    <s v="No"/>
    <s v="No"/>
    <n v="0"/>
    <s v="No"/>
    <x v="2"/>
    <s v="Credit Card"/>
    <n v="43"/>
    <n v="1840"/>
    <x v="0"/>
    <n v="0"/>
    <x v="0"/>
  </r>
  <r>
    <s v="2113-RCFQ"/>
    <s v="No"/>
    <n v="21"/>
    <n v="77"/>
    <n v="190.3"/>
    <n v="84"/>
    <n v="241.5"/>
    <s v="Yes"/>
    <s v="yes"/>
    <n v="0"/>
    <n v="0"/>
    <n v="14"/>
    <s v="Yes"/>
    <n v="0"/>
    <s v="VT"/>
    <s v="288-5596"/>
    <s v="Male"/>
    <n v="28"/>
    <s v="Yes"/>
    <s v="No"/>
    <s v="No"/>
    <n v="0"/>
    <s v="No"/>
    <x v="0"/>
    <s v="Direct Debit"/>
    <n v="25"/>
    <n v="525"/>
    <x v="0"/>
    <n v="0"/>
    <x v="0"/>
  </r>
  <r>
    <s v="5501-WDSK"/>
    <s v="No"/>
    <n v="55"/>
    <n v="144"/>
    <n v="328.9"/>
    <n v="0"/>
    <n v="0"/>
    <s v="No"/>
    <s v="no"/>
    <n v="0"/>
    <n v="0"/>
    <n v="8"/>
    <s v="Yes"/>
    <n v="0"/>
    <s v="MT"/>
    <s v="299-6814"/>
    <s v="Male"/>
    <n v="76"/>
    <s v="No"/>
    <s v="Yes"/>
    <s v="No"/>
    <n v="0"/>
    <s v="Yes"/>
    <x v="1"/>
    <s v="Direct Debit"/>
    <n v="17"/>
    <n v="922"/>
    <x v="0"/>
    <n v="0"/>
    <x v="0"/>
  </r>
  <r>
    <s v="6687-MPQE"/>
    <s v="No"/>
    <n v="67"/>
    <n v="131"/>
    <n v="336.6"/>
    <n v="0"/>
    <n v="0"/>
    <s v="No"/>
    <s v="no"/>
    <n v="0"/>
    <n v="0"/>
    <n v="20"/>
    <s v="No"/>
    <n v="41"/>
    <s v="MN"/>
    <s v="294-2952"/>
    <s v="Male"/>
    <n v="22"/>
    <s v="Yes"/>
    <s v="No"/>
    <s v="No"/>
    <n v="0"/>
    <s v="Yes"/>
    <x v="2"/>
    <s v="Direct Debit"/>
    <n v="26"/>
    <n v="1734"/>
    <x v="0"/>
    <n v="0"/>
    <x v="0"/>
  </r>
  <r>
    <s v="7922-DPJE"/>
    <s v="No"/>
    <n v="69"/>
    <n v="215"/>
    <n v="763"/>
    <n v="0"/>
    <n v="0"/>
    <s v="No"/>
    <s v="no"/>
    <n v="0"/>
    <n v="0"/>
    <n v="4"/>
    <s v="Yes"/>
    <n v="0"/>
    <s v="MI"/>
    <s v="317-8472"/>
    <s v="Female"/>
    <n v="71"/>
    <s v="No"/>
    <s v="Yes"/>
    <s v="No"/>
    <n v="0"/>
    <s v="No"/>
    <x v="1"/>
    <s v="Credit Card"/>
    <n v="36"/>
    <n v="2530"/>
    <x v="0"/>
    <n v="0"/>
    <x v="0"/>
  </r>
  <r>
    <s v="6869-JDOU"/>
    <s v="No"/>
    <n v="35"/>
    <n v="135"/>
    <n v="455.2"/>
    <n v="0"/>
    <n v="0"/>
    <s v="No"/>
    <s v="no"/>
    <n v="0"/>
    <n v="0"/>
    <n v="1"/>
    <s v="Yes"/>
    <n v="0"/>
    <s v="KS"/>
    <s v="257-8894"/>
    <s v="Male"/>
    <n v="77"/>
    <s v="No"/>
    <s v="Yes"/>
    <s v="No"/>
    <n v="0"/>
    <s v="Yes"/>
    <x v="2"/>
    <s v="Direct Debit"/>
    <n v="27"/>
    <n v="936"/>
    <x v="0"/>
    <n v="0"/>
    <x v="0"/>
  </r>
  <r>
    <s v="2662-APPY"/>
    <s v="No"/>
    <n v="36"/>
    <n v="123"/>
    <n v="356.5"/>
    <n v="0"/>
    <n v="0"/>
    <s v="No"/>
    <s v="no"/>
    <n v="0"/>
    <n v="0"/>
    <n v="1"/>
    <s v="Yes"/>
    <n v="0"/>
    <s v="CT"/>
    <s v="365-7153"/>
    <s v="Male"/>
    <n v="72"/>
    <s v="No"/>
    <s v="Yes"/>
    <s v="No"/>
    <n v="0"/>
    <s v="No"/>
    <x v="2"/>
    <s v="Direct Debit"/>
    <n v="25"/>
    <n v="877"/>
    <x v="0"/>
    <n v="0"/>
    <x v="0"/>
  </r>
  <r>
    <s v="3689-EOKW"/>
    <s v="No"/>
    <n v="70"/>
    <n v="443"/>
    <n v="903.5"/>
    <n v="0"/>
    <n v="0"/>
    <s v="No"/>
    <s v="no"/>
    <n v="0"/>
    <n v="0"/>
    <n v="0"/>
    <s v="No"/>
    <n v="0"/>
    <s v="WI"/>
    <s v="347-7584"/>
    <s v="Female"/>
    <n v="43"/>
    <s v="No"/>
    <s v="No"/>
    <s v="No"/>
    <n v="0"/>
    <s v="No"/>
    <x v="2"/>
    <s v="Credit Card"/>
    <n v="8"/>
    <n v="589"/>
    <x v="0"/>
    <n v="0"/>
    <x v="0"/>
  </r>
  <r>
    <s v="5938-TGHY"/>
    <s v="No"/>
    <n v="15"/>
    <n v="48"/>
    <n v="117.9"/>
    <n v="0"/>
    <n v="0"/>
    <s v="No"/>
    <s v="no"/>
    <n v="0"/>
    <n v="0"/>
    <n v="0"/>
    <s v="No"/>
    <n v="0"/>
    <s v="WI"/>
    <s v="244-3119"/>
    <s v="Female"/>
    <n v="34"/>
    <s v="No"/>
    <s v="No"/>
    <s v="No"/>
    <n v="0"/>
    <s v="No"/>
    <x v="1"/>
    <s v="Credit Card"/>
    <n v="8"/>
    <n v="114"/>
    <x v="0"/>
    <n v="0"/>
    <x v="0"/>
  </r>
  <r>
    <s v="0072-IMHO"/>
    <s v="No"/>
    <n v="9"/>
    <n v="57"/>
    <n v="112.8"/>
    <n v="0"/>
    <n v="0"/>
    <s v="No"/>
    <s v="no"/>
    <n v="0"/>
    <n v="0"/>
    <n v="13"/>
    <s v="Yes"/>
    <n v="0"/>
    <s v="IN"/>
    <s v="266-7093"/>
    <s v="Male"/>
    <n v="26"/>
    <s v="Yes"/>
    <s v="No"/>
    <s v="No"/>
    <n v="0"/>
    <s v="Yes"/>
    <x v="0"/>
    <s v="Credit Card"/>
    <n v="41"/>
    <n v="388"/>
    <x v="0"/>
    <n v="0"/>
    <x v="0"/>
  </r>
  <r>
    <s v="9415-HNDU"/>
    <s v="No"/>
    <n v="24"/>
    <n v="55"/>
    <n v="169.5"/>
    <n v="0"/>
    <n v="0"/>
    <s v="No"/>
    <s v="no"/>
    <n v="0"/>
    <n v="0"/>
    <n v="16"/>
    <s v="Yes"/>
    <n v="0"/>
    <s v="MN"/>
    <s v="377-4644"/>
    <s v="Female"/>
    <n v="26"/>
    <s v="Yes"/>
    <s v="No"/>
    <s v="No"/>
    <n v="0"/>
    <s v="Yes"/>
    <x v="0"/>
    <s v="Credit Card"/>
    <n v="40"/>
    <n v="964"/>
    <x v="0"/>
    <n v="0"/>
    <x v="0"/>
  </r>
  <r>
    <s v="8851-OSYK"/>
    <s v="No"/>
    <n v="1"/>
    <n v="4"/>
    <n v="10"/>
    <n v="0"/>
    <n v="0"/>
    <s v="No"/>
    <s v="no"/>
    <n v="0"/>
    <n v="0"/>
    <n v="1"/>
    <s v="No"/>
    <n v="4"/>
    <s v="MD"/>
    <s v="232-2778"/>
    <s v="Female"/>
    <n v="66"/>
    <s v="No"/>
    <s v="Yes"/>
    <s v="No"/>
    <n v="0"/>
    <s v="No"/>
    <x v="2"/>
    <s v="Direct Debit"/>
    <n v="34"/>
    <n v="34"/>
    <x v="0"/>
    <n v="0"/>
    <x v="0"/>
  </r>
  <r>
    <s v="7240-INEF"/>
    <s v="No"/>
    <n v="69"/>
    <n v="387"/>
    <n v="896.3"/>
    <n v="0"/>
    <n v="0"/>
    <s v="No"/>
    <s v="no"/>
    <n v="0"/>
    <n v="0"/>
    <n v="5"/>
    <s v="Yes"/>
    <n v="0"/>
    <s v="FL"/>
    <s v="406-1778"/>
    <s v="Male"/>
    <n v="80"/>
    <s v="No"/>
    <s v="Yes"/>
    <s v="No"/>
    <n v="0"/>
    <s v="Yes"/>
    <x v="2"/>
    <s v="Direct Debit"/>
    <n v="53"/>
    <n v="3663"/>
    <x v="0"/>
    <n v="0"/>
    <x v="0"/>
  </r>
  <r>
    <s v="4025-QOKQ"/>
    <s v="No"/>
    <n v="71"/>
    <n v="107"/>
    <n v="427.9"/>
    <n v="0"/>
    <n v="0"/>
    <s v="No"/>
    <s v="no"/>
    <n v="0"/>
    <n v="0"/>
    <n v="0"/>
    <s v="No"/>
    <n v="0"/>
    <s v="RI"/>
    <s v="262-8080"/>
    <s v="Female"/>
    <n v="40"/>
    <s v="No"/>
    <s v="No"/>
    <s v="No"/>
    <n v="0"/>
    <s v="No"/>
    <x v="2"/>
    <s v="Direct Debit"/>
    <n v="9"/>
    <n v="650"/>
    <x v="0"/>
    <n v="0"/>
    <x v="0"/>
  </r>
  <r>
    <s v="8166-RZKT"/>
    <s v="No"/>
    <n v="60"/>
    <n v="175"/>
    <n v="479.9"/>
    <n v="0"/>
    <n v="0"/>
    <s v="No"/>
    <s v="no"/>
    <n v="0"/>
    <n v="0"/>
    <n v="9"/>
    <s v="Yes"/>
    <n v="0"/>
    <s v="VT"/>
    <s v="398-1961"/>
    <s v="Female"/>
    <n v="71"/>
    <s v="No"/>
    <s v="Yes"/>
    <s v="No"/>
    <n v="0"/>
    <s v="Yes"/>
    <x v="1"/>
    <s v="Credit Card"/>
    <n v="61"/>
    <n v="3661"/>
    <x v="0"/>
    <n v="0"/>
    <x v="0"/>
  </r>
  <r>
    <s v="4068-RORF"/>
    <s v="No"/>
    <n v="50"/>
    <n v="304"/>
    <n v="799.9"/>
    <n v="0"/>
    <n v="0"/>
    <s v="No"/>
    <s v="no"/>
    <n v="0"/>
    <n v="0"/>
    <n v="3"/>
    <s v="Yes"/>
    <n v="0"/>
    <s v="RI"/>
    <s v="321-3779"/>
    <s v="Female"/>
    <n v="62"/>
    <s v="No"/>
    <s v="No"/>
    <s v="No"/>
    <n v="0"/>
    <s v="Yes"/>
    <x v="2"/>
    <s v="Direct Debit"/>
    <n v="33"/>
    <n v="1629"/>
    <x v="0"/>
    <n v="0"/>
    <x v="0"/>
  </r>
  <r>
    <s v="6778-AMGT"/>
    <s v="No"/>
    <n v="30"/>
    <n v="185"/>
    <n v="479.7"/>
    <n v="0"/>
    <n v="0"/>
    <s v="No"/>
    <s v="no"/>
    <n v="0"/>
    <n v="0"/>
    <n v="7"/>
    <s v="Yes"/>
    <n v="0"/>
    <s v="SD"/>
    <s v="389-5345"/>
    <s v="Female"/>
    <n v="77"/>
    <s v="No"/>
    <s v="Yes"/>
    <s v="No"/>
    <n v="0"/>
    <s v="Yes"/>
    <x v="2"/>
    <s v="Direct Debit"/>
    <n v="41"/>
    <n v="1222"/>
    <x v="0"/>
    <n v="0"/>
    <x v="0"/>
  </r>
  <r>
    <s v="4202-YQUD"/>
    <s v="No"/>
    <n v="52"/>
    <n v="133"/>
    <n v="363.9"/>
    <n v="0"/>
    <n v="0"/>
    <s v="No"/>
    <s v="no"/>
    <n v="0"/>
    <n v="0"/>
    <n v="0"/>
    <s v="No"/>
    <n v="0"/>
    <s v="MN"/>
    <s v="324-8711"/>
    <s v="Female"/>
    <n v="54"/>
    <s v="No"/>
    <s v="No"/>
    <s v="No"/>
    <n v="0"/>
    <s v="No"/>
    <x v="1"/>
    <s v="Credit Card"/>
    <n v="8"/>
    <n v="394"/>
    <x v="0"/>
    <n v="0"/>
    <x v="0"/>
  </r>
  <r>
    <s v="2883-WSZA"/>
    <s v="No"/>
    <n v="8"/>
    <n v="38"/>
    <n v="115.9"/>
    <n v="0"/>
    <n v="0"/>
    <s v="No"/>
    <s v="no"/>
    <n v="0"/>
    <n v="0"/>
    <n v="0"/>
    <s v="No"/>
    <n v="0"/>
    <s v="VA"/>
    <s v="343-3558"/>
    <s v="Female"/>
    <n v="48"/>
    <s v="No"/>
    <s v="No"/>
    <s v="No"/>
    <n v="0"/>
    <s v="No"/>
    <x v="0"/>
    <s v="Credit Card"/>
    <n v="10"/>
    <n v="81"/>
    <x v="0"/>
    <n v="0"/>
    <x v="0"/>
  </r>
  <r>
    <s v="8695-OQXK"/>
    <s v="No"/>
    <n v="39"/>
    <n v="260"/>
    <n v="550.4"/>
    <n v="0"/>
    <n v="0"/>
    <s v="No"/>
    <s v="no"/>
    <n v="0"/>
    <n v="0"/>
    <n v="7"/>
    <s v="Yes"/>
    <n v="0"/>
    <s v="MA"/>
    <s v="313-6875"/>
    <s v="Male"/>
    <n v="46"/>
    <s v="No"/>
    <s v="No"/>
    <s v="No"/>
    <n v="0"/>
    <s v="Yes"/>
    <x v="1"/>
    <s v="Direct Debit"/>
    <n v="37"/>
    <n v="1438"/>
    <x v="0"/>
    <n v="0"/>
    <x v="0"/>
  </r>
  <r>
    <s v="0425-GCIP"/>
    <s v="No"/>
    <n v="8"/>
    <n v="13"/>
    <n v="32.9"/>
    <n v="0"/>
    <n v="0"/>
    <s v="No"/>
    <s v="no"/>
    <n v="0"/>
    <n v="0"/>
    <n v="1"/>
    <s v="Yes"/>
    <n v="0"/>
    <s v="ID"/>
    <s v="302-6114"/>
    <s v="Male"/>
    <n v="70"/>
    <s v="No"/>
    <s v="Yes"/>
    <s v="No"/>
    <n v="0"/>
    <s v="No"/>
    <x v="2"/>
    <s v="Direct Debit"/>
    <n v="32"/>
    <n v="265"/>
    <x v="0"/>
    <n v="0"/>
    <x v="0"/>
  </r>
  <r>
    <s v="3529-EQPS"/>
    <s v="No"/>
    <n v="72"/>
    <n v="110"/>
    <n v="286.7"/>
    <n v="0"/>
    <n v="0"/>
    <s v="No"/>
    <s v="no"/>
    <n v="0"/>
    <n v="0"/>
    <n v="0"/>
    <s v="No"/>
    <n v="0"/>
    <s v="RI"/>
    <s v="242-3890"/>
    <s v="Male"/>
    <n v="76"/>
    <s v="No"/>
    <s v="Yes"/>
    <s v="No"/>
    <n v="0"/>
    <s v="No"/>
    <x v="2"/>
    <s v="Credit Card"/>
    <n v="9"/>
    <n v="622"/>
    <x v="0"/>
    <n v="0"/>
    <x v="0"/>
  </r>
  <r>
    <s v="6157-XIFT"/>
    <s v="No"/>
    <n v="75"/>
    <n v="291"/>
    <n v="822.6"/>
    <n v="0"/>
    <n v="0"/>
    <s v="No"/>
    <s v="no"/>
    <n v="0"/>
    <n v="0"/>
    <n v="0"/>
    <s v="No"/>
    <n v="0"/>
    <s v="ID"/>
    <s v="360-5968"/>
    <s v="Female"/>
    <n v="78"/>
    <s v="No"/>
    <s v="Yes"/>
    <s v="No"/>
    <n v="0"/>
    <s v="No"/>
    <x v="2"/>
    <s v="Credit Card"/>
    <n v="11"/>
    <n v="824"/>
    <x v="0"/>
    <n v="0"/>
    <x v="0"/>
  </r>
  <r>
    <s v="4321-NLPT"/>
    <s v="No"/>
    <n v="37"/>
    <n v="156"/>
    <n v="548.29999999999995"/>
    <n v="0"/>
    <n v="0"/>
    <s v="No"/>
    <s v="no"/>
    <n v="0"/>
    <n v="0"/>
    <n v="8"/>
    <s v="Yes"/>
    <n v="0"/>
    <s v="MA"/>
    <s v="244-7747"/>
    <s v="Male"/>
    <n v="46"/>
    <s v="No"/>
    <s v="No"/>
    <s v="No"/>
    <n v="0"/>
    <s v="No"/>
    <x v="2"/>
    <s v="Direct Debit"/>
    <n v="33"/>
    <n v="1213"/>
    <x v="0"/>
    <n v="0"/>
    <x v="0"/>
  </r>
  <r>
    <s v="7604-YFZL"/>
    <s v="No"/>
    <n v="27"/>
    <n v="42"/>
    <n v="108.3"/>
    <n v="0"/>
    <n v="0"/>
    <s v="No"/>
    <s v="no"/>
    <n v="0"/>
    <n v="0"/>
    <n v="5"/>
    <s v="Yes"/>
    <n v="0"/>
    <s v="WY"/>
    <s v="345-7877"/>
    <s v="Female"/>
    <n v="60"/>
    <s v="No"/>
    <s v="No"/>
    <s v="No"/>
    <n v="0"/>
    <s v="Yes"/>
    <x v="0"/>
    <s v="Credit Card"/>
    <n v="33"/>
    <n v="900"/>
    <x v="0"/>
    <n v="0"/>
    <x v="0"/>
  </r>
  <r>
    <s v="2461-OVTV"/>
    <s v="No"/>
    <n v="33"/>
    <n v="128"/>
    <n v="330.5"/>
    <n v="0"/>
    <n v="0"/>
    <s v="No"/>
    <s v="no"/>
    <n v="0"/>
    <n v="0"/>
    <n v="0"/>
    <s v="No"/>
    <n v="0"/>
    <s v="VA"/>
    <s v="323-2523"/>
    <s v="Female"/>
    <n v="55"/>
    <s v="No"/>
    <s v="No"/>
    <s v="No"/>
    <n v="0"/>
    <s v="No"/>
    <x v="0"/>
    <s v="Direct Debit"/>
    <n v="8"/>
    <n v="251"/>
    <x v="0"/>
    <n v="0"/>
    <x v="0"/>
  </r>
  <r>
    <s v="0972-HPOX"/>
    <s v="No"/>
    <n v="48"/>
    <n v="159"/>
    <n v="385.3"/>
    <n v="0"/>
    <n v="0"/>
    <s v="No"/>
    <s v="no"/>
    <n v="0"/>
    <n v="0"/>
    <n v="3"/>
    <s v="Yes"/>
    <n v="0"/>
    <s v="OR"/>
    <s v="337-3870"/>
    <s v="Male"/>
    <n v="79"/>
    <s v="No"/>
    <s v="Yes"/>
    <s v="No"/>
    <n v="0"/>
    <s v="No"/>
    <x v="2"/>
    <s v="Credit Card"/>
    <n v="31"/>
    <n v="1502"/>
    <x v="0"/>
    <n v="0"/>
    <x v="0"/>
  </r>
  <r>
    <s v="3561-UYIS"/>
    <s v="No"/>
    <n v="11"/>
    <n v="33"/>
    <n v="64.5"/>
    <n v="0"/>
    <n v="0"/>
    <s v="No"/>
    <s v="no"/>
    <n v="0"/>
    <n v="0"/>
    <n v="15"/>
    <s v="Yes"/>
    <n v="0"/>
    <s v="ME"/>
    <s v="314-8884"/>
    <s v="Female"/>
    <n v="44"/>
    <s v="No"/>
    <s v="No"/>
    <s v="No"/>
    <n v="0"/>
    <s v="Yes"/>
    <x v="0"/>
    <s v="Direct Debit"/>
    <n v="24"/>
    <n v="263"/>
    <x v="0"/>
    <n v="0"/>
    <x v="0"/>
  </r>
  <r>
    <s v="5619-LVPO"/>
    <s v="No"/>
    <n v="67"/>
    <n v="247"/>
    <n v="667.2"/>
    <n v="0"/>
    <n v="0"/>
    <s v="No"/>
    <s v="no"/>
    <n v="0"/>
    <n v="0"/>
    <n v="6"/>
    <s v="Yes"/>
    <n v="0"/>
    <s v="AL"/>
    <s v="313-9279"/>
    <s v="Male"/>
    <n v="35"/>
    <s v="No"/>
    <s v="No"/>
    <s v="No"/>
    <n v="0"/>
    <s v="Yes"/>
    <x v="1"/>
    <s v="Credit Card"/>
    <n v="37"/>
    <n v="2493"/>
    <x v="0"/>
    <n v="0"/>
    <x v="0"/>
  </r>
  <r>
    <s v="8635-QPRO"/>
    <s v="No"/>
    <n v="7"/>
    <n v="47"/>
    <n v="112.5"/>
    <n v="0"/>
    <n v="0"/>
    <s v="No"/>
    <s v="no"/>
    <n v="0"/>
    <n v="0"/>
    <n v="24"/>
    <s v="Yes"/>
    <n v="0"/>
    <s v="GA"/>
    <s v="261-6066"/>
    <s v="Male"/>
    <n v="30"/>
    <s v="No"/>
    <s v="No"/>
    <s v="No"/>
    <n v="0"/>
    <s v="Yes"/>
    <x v="1"/>
    <s v="Credit Card"/>
    <n v="18"/>
    <n v="125"/>
    <x v="0"/>
    <n v="0"/>
    <x v="0"/>
  </r>
  <r>
    <s v="5753-KHZU"/>
    <s v="No"/>
    <n v="51"/>
    <n v="233"/>
    <n v="562.4"/>
    <n v="0"/>
    <n v="0"/>
    <s v="No"/>
    <s v="no"/>
    <n v="0"/>
    <n v="0"/>
    <n v="2"/>
    <s v="Yes"/>
    <n v="0"/>
    <s v="IA"/>
    <s v="312-10161"/>
    <s v="Female"/>
    <n v="35"/>
    <s v="No"/>
    <s v="No"/>
    <s v="No"/>
    <n v="0"/>
    <s v="No"/>
    <x v="1"/>
    <s v="Credit Card"/>
    <n v="57"/>
    <n v="2934"/>
    <x v="0"/>
    <n v="0"/>
    <x v="0"/>
  </r>
  <r>
    <s v="8430-QEEM"/>
    <s v="No"/>
    <n v="9"/>
    <n v="45"/>
    <n v="107"/>
    <n v="0"/>
    <n v="0"/>
    <s v="No"/>
    <s v="no"/>
    <n v="0"/>
    <n v="0"/>
    <n v="10"/>
    <s v="Yes"/>
    <n v="0"/>
    <s v="FL"/>
    <s v="330-8874"/>
    <s v="Female"/>
    <n v="25"/>
    <s v="Yes"/>
    <s v="No"/>
    <s v="No"/>
    <n v="0"/>
    <s v="No"/>
    <x v="0"/>
    <s v="Credit Card"/>
    <n v="59"/>
    <n v="523"/>
    <x v="0"/>
    <n v="0"/>
    <x v="0"/>
  </r>
  <r>
    <s v="6361-SQEB"/>
    <s v="No"/>
    <n v="4"/>
    <n v="7"/>
    <n v="23.9"/>
    <n v="0"/>
    <n v="0"/>
    <s v="No"/>
    <s v="no"/>
    <n v="0"/>
    <n v="0"/>
    <n v="11"/>
    <s v="Yes"/>
    <n v="0"/>
    <s v="MT"/>
    <s v="371-5929"/>
    <s v="Male"/>
    <n v="56"/>
    <s v="No"/>
    <s v="No"/>
    <s v="No"/>
    <n v="0"/>
    <s v="No"/>
    <x v="0"/>
    <s v="Credit Card"/>
    <n v="24"/>
    <n v="96"/>
    <x v="0"/>
    <n v="0"/>
    <x v="0"/>
  </r>
  <r>
    <s v="8760-VNCZ"/>
    <s v="No"/>
    <n v="71"/>
    <n v="359"/>
    <n v="706.5"/>
    <n v="0"/>
    <n v="0"/>
    <s v="No"/>
    <s v="no"/>
    <n v="0"/>
    <n v="0"/>
    <n v="2"/>
    <s v="No"/>
    <n v="16"/>
    <s v="AL"/>
    <s v="325-3558"/>
    <s v="Male"/>
    <n v="54"/>
    <s v="No"/>
    <s v="No"/>
    <s v="No"/>
    <n v="0"/>
    <s v="Yes"/>
    <x v="2"/>
    <s v="Direct Debit"/>
    <n v="52"/>
    <n v="3650"/>
    <x v="0"/>
    <n v="0"/>
    <x v="0"/>
  </r>
  <r>
    <s v="8703-PVLA"/>
    <s v="No"/>
    <n v="23"/>
    <n v="59"/>
    <n v="138"/>
    <n v="0"/>
    <n v="0"/>
    <s v="No"/>
    <s v="no"/>
    <n v="0"/>
    <n v="0"/>
    <n v="26"/>
    <s v="Yes"/>
    <n v="0"/>
    <s v="KY"/>
    <s v="378-8559"/>
    <s v="Male"/>
    <n v="24"/>
    <s v="Yes"/>
    <s v="No"/>
    <s v="No"/>
    <n v="0"/>
    <s v="No"/>
    <x v="1"/>
    <s v="Direct Debit"/>
    <n v="20"/>
    <n v="461"/>
    <x v="0"/>
    <n v="0"/>
    <x v="0"/>
  </r>
  <r>
    <s v="5154-RJKW"/>
    <s v="No"/>
    <n v="44"/>
    <n v="165"/>
    <n v="573.1"/>
    <n v="0"/>
    <n v="0"/>
    <s v="No"/>
    <s v="no"/>
    <n v="0"/>
    <n v="0"/>
    <n v="10"/>
    <s v="Yes"/>
    <n v="0"/>
    <s v="SC"/>
    <s v="353-4333"/>
    <s v="Male"/>
    <n v="47"/>
    <s v="No"/>
    <s v="No"/>
    <s v="No"/>
    <n v="0"/>
    <s v="Yes"/>
    <x v="0"/>
    <s v="Direct Debit"/>
    <n v="44"/>
    <n v="1947"/>
    <x v="0"/>
    <n v="0"/>
    <x v="0"/>
  </r>
  <r>
    <s v="8382-UYXD"/>
    <s v="No"/>
    <n v="1"/>
    <n v="5"/>
    <n v="14"/>
    <n v="0"/>
    <n v="0"/>
    <s v="No"/>
    <s v="no"/>
    <n v="0"/>
    <n v="0"/>
    <n v="0"/>
    <s v="No"/>
    <n v="0"/>
    <s v="IL"/>
    <s v="273-7468"/>
    <s v="Female"/>
    <n v="52"/>
    <s v="No"/>
    <s v="No"/>
    <s v="No"/>
    <n v="0"/>
    <s v="No"/>
    <x v="0"/>
    <s v="Credit Card"/>
    <n v="12"/>
    <n v="12"/>
    <x v="0"/>
    <n v="0"/>
    <x v="0"/>
  </r>
  <r>
    <s v="2271-LSMR"/>
    <s v="No"/>
    <n v="29"/>
    <n v="152"/>
    <n v="377.6"/>
    <n v="0"/>
    <n v="0"/>
    <s v="No"/>
    <s v="no"/>
    <n v="0"/>
    <n v="0"/>
    <n v="11"/>
    <s v="Yes"/>
    <n v="0"/>
    <s v="IN"/>
    <s v="314-4463"/>
    <s v="Male"/>
    <n v="50"/>
    <s v="No"/>
    <s v="No"/>
    <s v="No"/>
    <n v="0"/>
    <s v="No"/>
    <x v="1"/>
    <s v="Direct Debit"/>
    <n v="29"/>
    <n v="833"/>
    <x v="0"/>
    <n v="0"/>
    <x v="0"/>
  </r>
  <r>
    <s v="4534-BAWB"/>
    <s v="No"/>
    <n v="1"/>
    <n v="6"/>
    <n v="11"/>
    <n v="0"/>
    <n v="0"/>
    <s v="No"/>
    <s v="no"/>
    <n v="0"/>
    <n v="0"/>
    <n v="2"/>
    <s v="No"/>
    <n v="24"/>
    <s v="SC"/>
    <s v="287-6761"/>
    <s v="Female"/>
    <n v="58"/>
    <s v="No"/>
    <s v="No"/>
    <s v="No"/>
    <n v="0"/>
    <s v="No"/>
    <x v="0"/>
    <s v="Credit Card"/>
    <n v="12"/>
    <n v="12"/>
    <x v="0"/>
    <n v="0"/>
    <x v="0"/>
  </r>
  <r>
    <s v="1423-TRNH"/>
    <s v="No"/>
    <n v="69"/>
    <n v="207"/>
    <n v="554.6"/>
    <n v="0"/>
    <n v="0"/>
    <s v="No"/>
    <s v="no"/>
    <n v="0"/>
    <n v="0"/>
    <n v="30"/>
    <s v="Yes"/>
    <n v="0"/>
    <s v="AK"/>
    <s v="312-6053"/>
    <s v="Male"/>
    <n v="21"/>
    <s v="Yes"/>
    <s v="No"/>
    <s v="No"/>
    <n v="0"/>
    <s v="No"/>
    <x v="2"/>
    <s v="Direct Debit"/>
    <n v="23"/>
    <n v="1626"/>
    <x v="0"/>
    <n v="0"/>
    <x v="0"/>
  </r>
  <r>
    <s v="2790-UCHI"/>
    <s v="No"/>
    <n v="42"/>
    <n v="124"/>
    <n v="461.5"/>
    <n v="168"/>
    <n v="466.2"/>
    <s v="Yes"/>
    <s v="yes"/>
    <n v="0"/>
    <n v="0"/>
    <n v="7"/>
    <s v="Yes"/>
    <n v="0"/>
    <s v="AR"/>
    <s v="382-3908"/>
    <s v="Male"/>
    <n v="42"/>
    <s v="No"/>
    <s v="No"/>
    <s v="No"/>
    <n v="0"/>
    <s v="No"/>
    <x v="0"/>
    <s v="Credit Card"/>
    <n v="46"/>
    <n v="1923"/>
    <x v="0"/>
    <n v="0"/>
    <x v="0"/>
  </r>
  <r>
    <s v="3892-RMQH"/>
    <s v="No"/>
    <n v="49"/>
    <n v="250"/>
    <n v="393.9"/>
    <n v="0"/>
    <n v="0"/>
    <s v="No"/>
    <s v="no"/>
    <n v="0"/>
    <n v="0"/>
    <n v="24"/>
    <s v="Yes"/>
    <n v="0"/>
    <s v="AR"/>
    <s v="387-3318"/>
    <s v="Male"/>
    <n v="20"/>
    <s v="Yes"/>
    <s v="No"/>
    <s v="No"/>
    <n v="0"/>
    <s v="No"/>
    <x v="1"/>
    <s v="Direct Debit"/>
    <n v="19"/>
    <n v="911"/>
    <x v="0"/>
    <n v="0"/>
    <x v="0"/>
  </r>
  <r>
    <s v="4508-FKKW"/>
    <s v="No"/>
    <n v="41"/>
    <n v="160"/>
    <n v="325.60000000000002"/>
    <n v="0"/>
    <n v="0"/>
    <s v="No"/>
    <s v="no"/>
    <n v="0"/>
    <n v="0"/>
    <n v="2"/>
    <s v="Yes"/>
    <n v="0"/>
    <s v="ME"/>
    <s v="275-8840"/>
    <s v="Female"/>
    <n v="46"/>
    <s v="No"/>
    <s v="No"/>
    <s v="No"/>
    <n v="0"/>
    <s v="Yes"/>
    <x v="0"/>
    <s v="Direct Debit"/>
    <n v="42"/>
    <n v="1729"/>
    <x v="0"/>
    <n v="0"/>
    <x v="0"/>
  </r>
  <r>
    <s v="9020-QYOX"/>
    <s v="No"/>
    <n v="41"/>
    <n v="251"/>
    <n v="536.1"/>
    <n v="164"/>
    <n v="418.2"/>
    <s v="Yes"/>
    <s v="yes"/>
    <n v="0"/>
    <n v="0"/>
    <n v="17"/>
    <s v="Yes"/>
    <n v="0"/>
    <s v="NE"/>
    <s v="296-8306"/>
    <s v="Female"/>
    <n v="27"/>
    <s v="Yes"/>
    <s v="No"/>
    <s v="No"/>
    <n v="0"/>
    <s v="No"/>
    <x v="1"/>
    <s v="Direct Debit"/>
    <n v="42"/>
    <n v="1735"/>
    <x v="0"/>
    <n v="0"/>
    <x v="0"/>
  </r>
  <r>
    <s v="2153-FVWM"/>
    <s v="No"/>
    <n v="36"/>
    <n v="76"/>
    <n v="254.2"/>
    <n v="144"/>
    <n v="352.8"/>
    <s v="Yes"/>
    <s v="yes"/>
    <n v="0"/>
    <n v="0"/>
    <n v="2"/>
    <s v="Yes"/>
    <n v="0"/>
    <s v="CO"/>
    <s v="323-4871"/>
    <s v="Female"/>
    <n v="41"/>
    <s v="No"/>
    <s v="No"/>
    <s v="No"/>
    <n v="0"/>
    <s v="No"/>
    <x v="1"/>
    <s v="Direct Debit"/>
    <n v="37"/>
    <n v="1351"/>
    <x v="0"/>
    <n v="0"/>
    <x v="0"/>
  </r>
  <r>
    <s v="1941-VMBE"/>
    <s v="No"/>
    <n v="59"/>
    <n v="66"/>
    <n v="237.8"/>
    <n v="0"/>
    <n v="0"/>
    <s v="No"/>
    <s v="no"/>
    <n v="0"/>
    <n v="0"/>
    <n v="4"/>
    <s v="Yes"/>
    <n v="0"/>
    <s v="CO"/>
    <s v="249-6469"/>
    <s v="Female"/>
    <n v="51"/>
    <s v="No"/>
    <s v="No"/>
    <s v="No"/>
    <n v="0"/>
    <s v="Yes"/>
    <x v="0"/>
    <s v="Direct Debit"/>
    <n v="41"/>
    <n v="2418"/>
    <x v="0"/>
    <n v="0"/>
    <x v="0"/>
  </r>
  <r>
    <s v="8991-XLZB"/>
    <s v="No"/>
    <n v="31"/>
    <n v="67"/>
    <n v="156.5"/>
    <n v="0"/>
    <n v="0"/>
    <s v="No"/>
    <s v="no"/>
    <n v="0"/>
    <n v="0"/>
    <n v="3"/>
    <s v="Yes"/>
    <n v="0"/>
    <s v="NC"/>
    <s v="333-2444"/>
    <s v="Female"/>
    <n v="51"/>
    <s v="No"/>
    <s v="No"/>
    <s v="No"/>
    <n v="0"/>
    <s v="Yes"/>
    <x v="1"/>
    <s v="Direct Debit"/>
    <n v="38"/>
    <n v="1203"/>
    <x v="0"/>
    <n v="0"/>
    <x v="0"/>
  </r>
  <r>
    <s v="7179-NCVF"/>
    <s v="No"/>
    <n v="27"/>
    <n v="53"/>
    <n v="135.30000000000001"/>
    <n v="0"/>
    <n v="0"/>
    <s v="No"/>
    <s v="no"/>
    <n v="0"/>
    <n v="0"/>
    <n v="15"/>
    <s v="Yes"/>
    <n v="0"/>
    <s v="NY"/>
    <s v="294-3594"/>
    <s v="Male"/>
    <n v="66"/>
    <s v="No"/>
    <s v="Yes"/>
    <s v="No"/>
    <n v="0"/>
    <s v="Yes"/>
    <x v="0"/>
    <s v="Credit Card"/>
    <n v="55"/>
    <n v="1492"/>
    <x v="0"/>
    <n v="0"/>
    <x v="0"/>
  </r>
  <r>
    <s v="3469-BKHG"/>
    <s v="No"/>
    <n v="11"/>
    <n v="90"/>
    <n v="181.5"/>
    <n v="0"/>
    <n v="0"/>
    <s v="No"/>
    <s v="no"/>
    <n v="0"/>
    <n v="0"/>
    <n v="0"/>
    <s v="No"/>
    <n v="0"/>
    <s v="SD"/>
    <s v="282-3904"/>
    <s v="Male"/>
    <n v="64"/>
    <s v="No"/>
    <s v="No"/>
    <s v="No"/>
    <n v="0"/>
    <s v="No"/>
    <x v="2"/>
    <s v="Credit Card"/>
    <n v="8"/>
    <n v="89"/>
    <x v="0"/>
    <n v="0"/>
    <x v="0"/>
  </r>
  <r>
    <s v="0832-MTCA"/>
    <s v="No"/>
    <n v="1"/>
    <n v="4"/>
    <n v="8"/>
    <n v="0"/>
    <n v="0"/>
    <s v="No"/>
    <s v="no"/>
    <n v="0"/>
    <n v="0"/>
    <n v="13"/>
    <s v="Yes"/>
    <n v="0"/>
    <s v="DC"/>
    <s v="238-7022"/>
    <s v="Male"/>
    <n v="19"/>
    <s v="Yes"/>
    <s v="No"/>
    <s v="No"/>
    <n v="0"/>
    <s v="No"/>
    <x v="0"/>
    <s v="Credit Card"/>
    <n v="31"/>
    <n v="31"/>
    <x v="0"/>
    <n v="0"/>
    <x v="0"/>
  </r>
  <r>
    <s v="7183-PWSQ"/>
    <s v="No"/>
    <n v="42"/>
    <n v="86"/>
    <n v="212.1"/>
    <n v="0"/>
    <n v="0"/>
    <s v="No"/>
    <s v="no"/>
    <n v="0"/>
    <n v="0"/>
    <n v="1"/>
    <s v="Yes"/>
    <n v="0"/>
    <s v="KS"/>
    <s v="302-3018"/>
    <s v="Male"/>
    <n v="45"/>
    <s v="No"/>
    <s v="No"/>
    <s v="No"/>
    <n v="0"/>
    <s v="No"/>
    <x v="1"/>
    <s v="Direct Debit"/>
    <n v="34"/>
    <n v="1425"/>
    <x v="0"/>
    <n v="0"/>
    <x v="0"/>
  </r>
  <r>
    <s v="2710-QCYT"/>
    <s v="No"/>
    <n v="11"/>
    <n v="58"/>
    <n v="167"/>
    <n v="44"/>
    <n v="73.7"/>
    <s v="Yes"/>
    <s v="yes"/>
    <n v="0"/>
    <n v="0"/>
    <n v="1"/>
    <s v="Yes"/>
    <n v="0"/>
    <s v="OR"/>
    <s v="260-10423"/>
    <s v="Male"/>
    <n v="76"/>
    <s v="No"/>
    <s v="Yes"/>
    <s v="No"/>
    <n v="0"/>
    <s v="No"/>
    <x v="2"/>
    <s v="Direct Debit"/>
    <n v="33"/>
    <n v="373"/>
    <x v="0"/>
    <n v="0"/>
    <x v="0"/>
  </r>
  <r>
    <s v="0361-LFDU"/>
    <s v="No"/>
    <n v="27"/>
    <n v="99"/>
    <n v="243.4"/>
    <n v="0"/>
    <n v="0"/>
    <s v="No"/>
    <s v="no"/>
    <n v="0"/>
    <n v="0"/>
    <n v="13"/>
    <s v="Yes"/>
    <n v="0"/>
    <s v="OH"/>
    <s v="285-9933"/>
    <s v="Male"/>
    <n v="33"/>
    <s v="No"/>
    <s v="No"/>
    <s v="No"/>
    <n v="0"/>
    <s v="Yes"/>
    <x v="0"/>
    <s v="Direct Debit"/>
    <n v="24"/>
    <n v="651"/>
    <x v="0"/>
    <n v="0"/>
    <x v="0"/>
  </r>
  <r>
    <s v="3935-MYBE"/>
    <s v="No"/>
    <n v="55"/>
    <n v="214"/>
    <n v="606.79999999999995"/>
    <n v="0"/>
    <n v="0"/>
    <s v="No"/>
    <s v="no"/>
    <n v="0"/>
    <n v="0"/>
    <n v="8"/>
    <s v="Yes"/>
    <n v="0"/>
    <s v="KS"/>
    <s v="335-8622"/>
    <s v="Female"/>
    <n v="35"/>
    <s v="No"/>
    <s v="No"/>
    <s v="No"/>
    <n v="0"/>
    <s v="No"/>
    <x v="0"/>
    <s v="Direct Debit"/>
    <n v="35"/>
    <n v="1945"/>
    <x v="0"/>
    <n v="0"/>
    <x v="0"/>
  </r>
  <r>
    <s v="6517-SEJA"/>
    <s v="No"/>
    <n v="29"/>
    <n v="67"/>
    <n v="263.7"/>
    <n v="0"/>
    <n v="0"/>
    <s v="No"/>
    <s v="no"/>
    <n v="0"/>
    <n v="0"/>
    <n v="0"/>
    <s v="No"/>
    <n v="0"/>
    <s v="CT"/>
    <s v="346-9737"/>
    <s v="Male"/>
    <n v="56"/>
    <s v="No"/>
    <s v="No"/>
    <s v="No"/>
    <n v="0"/>
    <s v="No"/>
    <x v="1"/>
    <s v="Credit Card"/>
    <n v="10"/>
    <n v="287"/>
    <x v="0"/>
    <n v="0"/>
    <x v="0"/>
  </r>
  <r>
    <s v="2477-RAWZ"/>
    <s v="No"/>
    <n v="45"/>
    <n v="146"/>
    <n v="360"/>
    <n v="0"/>
    <n v="0"/>
    <s v="No"/>
    <s v="no"/>
    <n v="0"/>
    <n v="0"/>
    <n v="4"/>
    <s v="Yes"/>
    <n v="0"/>
    <s v="NH"/>
    <s v="286-4032"/>
    <s v="Female"/>
    <n v="45"/>
    <s v="No"/>
    <s v="No"/>
    <s v="No"/>
    <n v="0"/>
    <s v="Yes"/>
    <x v="0"/>
    <s v="Credit Card"/>
    <n v="36"/>
    <n v="1633"/>
    <x v="0"/>
    <n v="0"/>
    <x v="0"/>
  </r>
  <r>
    <s v="4275-FUPD"/>
    <s v="No"/>
    <n v="66"/>
    <n v="426"/>
    <n v="731.2"/>
    <n v="0"/>
    <n v="0"/>
    <s v="No"/>
    <s v="no"/>
    <n v="0"/>
    <n v="0"/>
    <n v="20"/>
    <s v="Yes"/>
    <n v="0"/>
    <s v="TN"/>
    <s v="288-9727"/>
    <s v="Male"/>
    <n v="21"/>
    <s v="Yes"/>
    <s v="No"/>
    <s v="No"/>
    <n v="0"/>
    <s v="Yes"/>
    <x v="1"/>
    <s v="Direct Debit"/>
    <n v="55"/>
    <n v="3673"/>
    <x v="0"/>
    <n v="0"/>
    <x v="0"/>
  </r>
  <r>
    <s v="2681-QPBL"/>
    <s v="No"/>
    <n v="60"/>
    <n v="387"/>
    <n v="958.9"/>
    <n v="0"/>
    <n v="0"/>
    <s v="No"/>
    <s v="no"/>
    <n v="0"/>
    <n v="0"/>
    <n v="0"/>
    <s v="No"/>
    <n v="0"/>
    <s v="TX"/>
    <s v="311-7941"/>
    <s v="Male"/>
    <n v="19"/>
    <s v="Yes"/>
    <s v="No"/>
    <s v="No"/>
    <n v="0"/>
    <s v="No"/>
    <x v="2"/>
    <s v="Credit Card"/>
    <n v="10"/>
    <n v="595"/>
    <x v="0"/>
    <n v="0"/>
    <x v="0"/>
  </r>
  <r>
    <s v="8191-TRBD"/>
    <s v="No"/>
    <n v="2"/>
    <n v="10"/>
    <n v="18.899999999999999"/>
    <n v="0"/>
    <n v="0"/>
    <s v="No"/>
    <s v="no"/>
    <n v="0"/>
    <n v="0"/>
    <n v="4"/>
    <s v="No"/>
    <n v="6"/>
    <s v="IL"/>
    <s v="367-1719"/>
    <s v="Male"/>
    <n v="34"/>
    <s v="No"/>
    <s v="No"/>
    <s v="No"/>
    <n v="0"/>
    <s v="No"/>
    <x v="0"/>
    <s v="Direct Debit"/>
    <n v="27"/>
    <n v="58"/>
    <x v="0"/>
    <n v="0"/>
    <x v="0"/>
  </r>
  <r>
    <s v="7810-KSAO"/>
    <s v="No"/>
    <n v="72"/>
    <n v="418"/>
    <n v="934.9"/>
    <n v="0"/>
    <n v="0"/>
    <s v="No"/>
    <s v="no"/>
    <n v="0"/>
    <n v="0"/>
    <n v="4"/>
    <s v="Yes"/>
    <n v="0"/>
    <s v="ID"/>
    <s v="344-10281"/>
    <s v="Female"/>
    <n v="63"/>
    <s v="No"/>
    <s v="No"/>
    <s v="No"/>
    <n v="0"/>
    <s v="Yes"/>
    <x v="2"/>
    <s v="Direct Debit"/>
    <n v="46"/>
    <n v="3335"/>
    <x v="0"/>
    <n v="0"/>
    <x v="0"/>
  </r>
  <r>
    <s v="7378-KROX"/>
    <s v="No"/>
    <n v="2"/>
    <n v="3"/>
    <n v="6.4"/>
    <n v="0"/>
    <n v="0"/>
    <s v="No"/>
    <s v="no"/>
    <n v="0"/>
    <n v="0"/>
    <n v="4"/>
    <s v="Yes"/>
    <n v="0"/>
    <s v="UT"/>
    <s v="351-4539"/>
    <s v="Female"/>
    <n v="43"/>
    <s v="No"/>
    <s v="No"/>
    <s v="No"/>
    <n v="0"/>
    <s v="No"/>
    <x v="0"/>
    <s v="Direct Debit"/>
    <n v="45"/>
    <n v="72"/>
    <x v="0"/>
    <n v="0"/>
    <x v="0"/>
  </r>
  <r>
    <s v="2177-ZBNG"/>
    <s v="No"/>
    <n v="7"/>
    <n v="20"/>
    <n v="41.9"/>
    <n v="0"/>
    <n v="0"/>
    <s v="No"/>
    <s v="no"/>
    <n v="0"/>
    <n v="0"/>
    <n v="0"/>
    <s v="No"/>
    <n v="0"/>
    <s v="KY"/>
    <s v="348-7954"/>
    <s v="Female"/>
    <n v="26"/>
    <s v="Yes"/>
    <s v="No"/>
    <s v="No"/>
    <n v="0"/>
    <s v="No"/>
    <x v="1"/>
    <s v="Direct Debit"/>
    <n v="11"/>
    <n v="76"/>
    <x v="0"/>
    <n v="0"/>
    <x v="0"/>
  </r>
  <r>
    <s v="7105-GNZD"/>
    <s v="No"/>
    <n v="35"/>
    <n v="97"/>
    <n v="242.1"/>
    <n v="140"/>
    <n v="360.5"/>
    <s v="Yes"/>
    <s v="yes"/>
    <n v="0"/>
    <n v="0"/>
    <n v="5"/>
    <s v="Yes"/>
    <n v="0"/>
    <s v="WI"/>
    <s v="348-10073"/>
    <s v="Male"/>
    <n v="50"/>
    <s v="No"/>
    <s v="No"/>
    <s v="No"/>
    <n v="0"/>
    <s v="Yes"/>
    <x v="0"/>
    <s v="Direct Debit"/>
    <n v="32"/>
    <n v="1114"/>
    <x v="0"/>
    <n v="0"/>
    <x v="0"/>
  </r>
  <r>
    <s v="5837-ZRYT"/>
    <s v="No"/>
    <n v="24"/>
    <n v="104"/>
    <n v="289.10000000000002"/>
    <n v="0"/>
    <n v="0"/>
    <s v="No"/>
    <s v="no"/>
    <n v="0"/>
    <n v="0"/>
    <n v="0"/>
    <s v="No"/>
    <n v="0"/>
    <s v="IL"/>
    <s v="325-10521"/>
    <s v="Male"/>
    <n v="58"/>
    <s v="No"/>
    <s v="No"/>
    <s v="No"/>
    <n v="0"/>
    <s v="No"/>
    <x v="1"/>
    <s v="Direct Debit"/>
    <n v="14"/>
    <n v="327"/>
    <x v="0"/>
    <n v="0"/>
    <x v="0"/>
  </r>
  <r>
    <s v="4324-QAMD"/>
    <s v="No"/>
    <n v="40"/>
    <n v="283"/>
    <n v="603.20000000000005"/>
    <n v="0"/>
    <n v="0"/>
    <s v="No"/>
    <s v="no"/>
    <n v="0"/>
    <n v="0"/>
    <n v="20"/>
    <s v="Yes"/>
    <n v="0"/>
    <s v="TX"/>
    <s v="252-4432"/>
    <s v="Female"/>
    <n v="22"/>
    <s v="Yes"/>
    <s v="No"/>
    <s v="No"/>
    <n v="0"/>
    <s v="Yes"/>
    <x v="0"/>
    <s v="Direct Debit"/>
    <n v="61"/>
    <n v="2452"/>
    <x v="0"/>
    <n v="0"/>
    <x v="0"/>
  </r>
  <r>
    <s v="9220-LNYB"/>
    <s v="No"/>
    <n v="27"/>
    <n v="137"/>
    <n v="347.5"/>
    <n v="0"/>
    <n v="0"/>
    <s v="No"/>
    <s v="no"/>
    <n v="0"/>
    <n v="0"/>
    <n v="10"/>
    <s v="Yes"/>
    <n v="0"/>
    <s v="NV"/>
    <s v="313-2997"/>
    <s v="Male"/>
    <n v="57"/>
    <s v="No"/>
    <s v="No"/>
    <s v="No"/>
    <n v="0"/>
    <s v="No"/>
    <x v="1"/>
    <s v="Direct Debit"/>
    <n v="32"/>
    <n v="846"/>
    <x v="0"/>
    <n v="0"/>
    <x v="0"/>
  </r>
  <r>
    <s v="0085-VXEM"/>
    <s v="No"/>
    <n v="48"/>
    <n v="186"/>
    <n v="717"/>
    <n v="0"/>
    <n v="0"/>
    <s v="No"/>
    <s v="no"/>
    <n v="0"/>
    <n v="0"/>
    <n v="5"/>
    <s v="Yes"/>
    <n v="0"/>
    <s v="DE"/>
    <s v="346-4830"/>
    <s v="Male"/>
    <n v="44"/>
    <s v="No"/>
    <s v="No"/>
    <s v="No"/>
    <n v="0"/>
    <s v="Yes"/>
    <x v="2"/>
    <s v="Credit Card"/>
    <n v="52"/>
    <n v="2465"/>
    <x v="0"/>
    <n v="0"/>
    <x v="0"/>
  </r>
  <r>
    <s v="1268-TTVY"/>
    <s v="No"/>
    <n v="12"/>
    <n v="18"/>
    <n v="47.7"/>
    <n v="0"/>
    <n v="0"/>
    <s v="No"/>
    <s v="no"/>
    <n v="0"/>
    <n v="0"/>
    <n v="3"/>
    <s v="No"/>
    <n v="8"/>
    <s v="AZ"/>
    <s v="357-5042"/>
    <s v="Female"/>
    <n v="78"/>
    <s v="No"/>
    <s v="Yes"/>
    <s v="No"/>
    <n v="0"/>
    <s v="Yes"/>
    <x v="1"/>
    <s v="Direct Debit"/>
    <n v="33"/>
    <n v="390"/>
    <x v="0"/>
    <n v="0"/>
    <x v="0"/>
  </r>
  <r>
    <s v="1307-ZLPZ"/>
    <s v="No"/>
    <n v="60"/>
    <n v="275"/>
    <n v="900.8"/>
    <n v="0"/>
    <n v="0"/>
    <s v="No"/>
    <s v="no"/>
    <n v="0"/>
    <n v="0"/>
    <n v="2"/>
    <s v="Yes"/>
    <n v="0"/>
    <s v="SD"/>
    <s v="308-8521"/>
    <s v="Male"/>
    <n v="35"/>
    <s v="No"/>
    <s v="No"/>
    <s v="No"/>
    <n v="0"/>
    <s v="Yes"/>
    <x v="0"/>
    <s v="Direct Debit"/>
    <n v="70"/>
    <n v="4211"/>
    <x v="0"/>
    <n v="0"/>
    <x v="0"/>
  </r>
  <r>
    <s v="8097-WUPE"/>
    <s v="No"/>
    <n v="54"/>
    <n v="135"/>
    <n v="482.8"/>
    <n v="0"/>
    <n v="0"/>
    <s v="No"/>
    <s v="no"/>
    <n v="0"/>
    <n v="0"/>
    <n v="24"/>
    <s v="Yes"/>
    <n v="0"/>
    <s v="NV"/>
    <s v="350-4343"/>
    <s v="Male"/>
    <n v="22"/>
    <s v="Yes"/>
    <s v="No"/>
    <s v="No"/>
    <n v="0"/>
    <s v="Yes"/>
    <x v="2"/>
    <s v="Direct Debit"/>
    <n v="25"/>
    <n v="1363"/>
    <x v="0"/>
    <n v="0"/>
    <x v="0"/>
  </r>
  <r>
    <s v="9027-VUHW"/>
    <s v="No"/>
    <n v="1"/>
    <n v="6"/>
    <n v="13"/>
    <n v="0"/>
    <n v="0"/>
    <s v="No"/>
    <s v="no"/>
    <n v="0"/>
    <n v="0"/>
    <n v="4"/>
    <s v="Yes"/>
    <n v="0"/>
    <s v="NM"/>
    <s v="335-10365"/>
    <s v="Male"/>
    <n v="33"/>
    <s v="No"/>
    <s v="No"/>
    <s v="No"/>
    <n v="0"/>
    <s v="No"/>
    <x v="0"/>
    <s v="Credit Card"/>
    <n v="13"/>
    <n v="13"/>
    <x v="0"/>
    <n v="0"/>
    <x v="0"/>
  </r>
  <r>
    <s v="5964-ZVCK"/>
    <s v="No"/>
    <n v="1"/>
    <n v="7"/>
    <n v="14"/>
    <n v="0"/>
    <n v="0"/>
    <s v="No"/>
    <s v="no"/>
    <n v="0"/>
    <n v="0"/>
    <n v="0"/>
    <s v="No"/>
    <n v="0"/>
    <s v="MN"/>
    <s v="351-9709"/>
    <s v="Male"/>
    <n v="33"/>
    <s v="No"/>
    <s v="No"/>
    <s v="No"/>
    <n v="0"/>
    <s v="No"/>
    <x v="0"/>
    <s v="Credit Card"/>
    <n v="8"/>
    <n v="8"/>
    <x v="0"/>
    <n v="0"/>
    <x v="0"/>
  </r>
  <r>
    <s v="7064-DKIN"/>
    <s v="No"/>
    <n v="42"/>
    <n v="204"/>
    <n v="415.5"/>
    <n v="0"/>
    <n v="0"/>
    <s v="No"/>
    <s v="no"/>
    <n v="0"/>
    <n v="0"/>
    <n v="4"/>
    <s v="Yes"/>
    <n v="0"/>
    <s v="DC"/>
    <s v="348-5651"/>
    <s v="Female"/>
    <n v="32"/>
    <s v="No"/>
    <s v="No"/>
    <s v="No"/>
    <n v="0"/>
    <s v="Yes"/>
    <x v="2"/>
    <s v="Credit Card"/>
    <n v="33"/>
    <n v="1365"/>
    <x v="0"/>
    <n v="0"/>
    <x v="0"/>
  </r>
  <r>
    <s v="5489-KWDU"/>
    <s v="No"/>
    <n v="1"/>
    <n v="4"/>
    <n v="8"/>
    <n v="4"/>
    <n v="11.9"/>
    <s v="Yes"/>
    <s v="yes"/>
    <n v="0"/>
    <n v="0"/>
    <n v="5"/>
    <s v="Yes"/>
    <n v="0"/>
    <s v="MA"/>
    <s v="375-3624"/>
    <s v="Female"/>
    <n v="48"/>
    <s v="No"/>
    <s v="No"/>
    <s v="No"/>
    <n v="0"/>
    <s v="No"/>
    <x v="0"/>
    <s v="Direct Debit"/>
    <n v="17"/>
    <n v="17"/>
    <x v="0"/>
    <n v="0"/>
    <x v="0"/>
  </r>
  <r>
    <s v="6452-HZDH"/>
    <s v="No"/>
    <n v="3"/>
    <n v="10"/>
    <n v="31.6"/>
    <n v="0"/>
    <n v="0"/>
    <s v="No"/>
    <s v="no"/>
    <n v="0"/>
    <n v="0"/>
    <n v="18"/>
    <s v="No"/>
    <n v="5"/>
    <s v="NH"/>
    <s v="306-1474"/>
    <s v="Male"/>
    <n v="29"/>
    <s v="Yes"/>
    <s v="No"/>
    <s v="No"/>
    <n v="0"/>
    <s v="Yes"/>
    <x v="0"/>
    <s v="Credit Card"/>
    <n v="45"/>
    <n v="142"/>
    <x v="0"/>
    <n v="0"/>
    <x v="0"/>
  </r>
  <r>
    <s v="8542-QKNV"/>
    <s v="No"/>
    <n v="72"/>
    <n v="448"/>
    <n v="1145.9000000000001"/>
    <n v="0"/>
    <n v="0"/>
    <s v="No"/>
    <s v="no"/>
    <n v="0"/>
    <n v="0"/>
    <n v="4"/>
    <s v="Yes"/>
    <n v="0"/>
    <s v="AZ"/>
    <s v="320-4990"/>
    <s v="Female"/>
    <n v="57"/>
    <s v="No"/>
    <s v="No"/>
    <s v="No"/>
    <n v="0"/>
    <s v="Yes"/>
    <x v="2"/>
    <s v="Credit Card"/>
    <n v="28"/>
    <n v="2014"/>
    <x v="0"/>
    <n v="0"/>
    <x v="0"/>
  </r>
  <r>
    <s v="7491-DMVK"/>
    <s v="No"/>
    <n v="15"/>
    <n v="64"/>
    <n v="214.1"/>
    <n v="0"/>
    <n v="0"/>
    <s v="No"/>
    <s v="no"/>
    <n v="0"/>
    <n v="0"/>
    <n v="6"/>
    <s v="Yes"/>
    <n v="0"/>
    <s v="OR"/>
    <s v="285-5480"/>
    <s v="Male"/>
    <n v="39"/>
    <s v="No"/>
    <s v="No"/>
    <s v="No"/>
    <n v="0"/>
    <s v="No"/>
    <x v="0"/>
    <s v="Direct Debit"/>
    <n v="20"/>
    <n v="307"/>
    <x v="0"/>
    <n v="0"/>
    <x v="0"/>
  </r>
  <r>
    <s v="2842-RVHX"/>
    <s v="No"/>
    <n v="10"/>
    <n v="33"/>
    <n v="87.6"/>
    <n v="0"/>
    <n v="0"/>
    <s v="No"/>
    <s v="no"/>
    <n v="0"/>
    <n v="0"/>
    <n v="0"/>
    <s v="No"/>
    <n v="0"/>
    <s v="NE"/>
    <s v="379-3590"/>
    <s v="Female"/>
    <n v="54"/>
    <s v="No"/>
    <s v="No"/>
    <s v="No"/>
    <n v="0"/>
    <s v="No"/>
    <x v="1"/>
    <s v="Direct Debit"/>
    <n v="15"/>
    <n v="151"/>
    <x v="0"/>
    <n v="0"/>
    <x v="0"/>
  </r>
  <r>
    <s v="5152-RZXK"/>
    <s v="No"/>
    <n v="5"/>
    <n v="27"/>
    <n v="84.7"/>
    <n v="0"/>
    <n v="0"/>
    <s v="No"/>
    <s v="no"/>
    <n v="0"/>
    <n v="0"/>
    <n v="0"/>
    <s v="No"/>
    <n v="0"/>
    <s v="MI"/>
    <s v="347-1650"/>
    <s v="Female"/>
    <n v="61"/>
    <s v="No"/>
    <s v="No"/>
    <s v="No"/>
    <n v="0"/>
    <s v="No"/>
    <x v="0"/>
    <s v="Credit Card"/>
    <n v="12"/>
    <n v="62"/>
    <x v="0"/>
    <n v="0"/>
    <x v="0"/>
  </r>
  <r>
    <s v="3333-PITG"/>
    <s v="No"/>
    <n v="74"/>
    <n v="135"/>
    <n v="371.5"/>
    <n v="0"/>
    <n v="0"/>
    <s v="No"/>
    <s v="no"/>
    <n v="0"/>
    <n v="0"/>
    <n v="7"/>
    <s v="Yes"/>
    <n v="0"/>
    <s v="PA"/>
    <s v="323-9408"/>
    <s v="Male"/>
    <n v="40"/>
    <s v="No"/>
    <s v="No"/>
    <s v="No"/>
    <n v="0"/>
    <s v="Yes"/>
    <x v="2"/>
    <s v="Credit Card"/>
    <n v="45"/>
    <n v="3332"/>
    <x v="0"/>
    <n v="0"/>
    <x v="0"/>
  </r>
  <r>
    <s v="2998-NMMM"/>
    <s v="No"/>
    <n v="55"/>
    <n v="266"/>
    <n v="658.5"/>
    <n v="0"/>
    <n v="0"/>
    <s v="No"/>
    <s v="no"/>
    <n v="0"/>
    <n v="0"/>
    <n v="27"/>
    <s v="Yes"/>
    <n v="0"/>
    <s v="MT"/>
    <s v="313-9935"/>
    <s v="Female"/>
    <n v="20"/>
    <s v="Yes"/>
    <s v="No"/>
    <s v="No"/>
    <n v="0"/>
    <s v="No"/>
    <x v="0"/>
    <s v="Credit Card"/>
    <n v="36"/>
    <n v="1985"/>
    <x v="0"/>
    <n v="0"/>
    <x v="0"/>
  </r>
  <r>
    <s v="8768-XIHT"/>
    <s v="No"/>
    <n v="56"/>
    <n v="148"/>
    <n v="504.5"/>
    <n v="0"/>
    <n v="0"/>
    <s v="No"/>
    <s v="no"/>
    <n v="0"/>
    <n v="0"/>
    <n v="0"/>
    <s v="No"/>
    <n v="0"/>
    <s v="OH"/>
    <s v="373-9676"/>
    <s v="Female"/>
    <n v="42"/>
    <s v="No"/>
    <s v="No"/>
    <s v="No"/>
    <n v="0"/>
    <s v="No"/>
    <x v="2"/>
    <s v="Direct Debit"/>
    <n v="13"/>
    <n v="722"/>
    <x v="0"/>
    <n v="0"/>
    <x v="0"/>
  </r>
  <r>
    <s v="9009-FVQP"/>
    <s v="No"/>
    <n v="42"/>
    <n v="84"/>
    <n v="169.7"/>
    <n v="0"/>
    <n v="0"/>
    <s v="No"/>
    <s v="no"/>
    <n v="0"/>
    <n v="0"/>
    <n v="8"/>
    <s v="Yes"/>
    <n v="0"/>
    <s v="MO"/>
    <s v="351-2647"/>
    <s v="Male"/>
    <n v="48"/>
    <s v="No"/>
    <s v="No"/>
    <s v="No"/>
    <n v="0"/>
    <s v="No"/>
    <x v="1"/>
    <s v="Credit Card"/>
    <n v="37"/>
    <n v="1590"/>
    <x v="0"/>
    <n v="0"/>
    <x v="0"/>
  </r>
  <r>
    <s v="2642-NZZD"/>
    <s v="No"/>
    <n v="3"/>
    <n v="14"/>
    <n v="32.700000000000003"/>
    <n v="0"/>
    <n v="0"/>
    <s v="No"/>
    <s v="no"/>
    <n v="0"/>
    <n v="0"/>
    <n v="30"/>
    <s v="Yes"/>
    <n v="0"/>
    <s v="TX"/>
    <s v="293-5510"/>
    <s v="Male"/>
    <n v="28"/>
    <s v="Yes"/>
    <s v="No"/>
    <s v="No"/>
    <n v="0"/>
    <s v="No"/>
    <x v="0"/>
    <s v="Direct Debit"/>
    <n v="20"/>
    <n v="55"/>
    <x v="0"/>
    <n v="0"/>
    <x v="0"/>
  </r>
  <r>
    <s v="9179-UJEU"/>
    <s v="No"/>
    <n v="28"/>
    <n v="203"/>
    <n v="443.6"/>
    <n v="0"/>
    <n v="0"/>
    <s v="No"/>
    <s v="no"/>
    <n v="0"/>
    <n v="0"/>
    <n v="0"/>
    <s v="No"/>
    <n v="0"/>
    <s v="GA"/>
    <s v="234-7735"/>
    <s v="Male"/>
    <n v="39"/>
    <s v="No"/>
    <s v="No"/>
    <s v="No"/>
    <n v="0"/>
    <s v="No"/>
    <x v="1"/>
    <s v="Credit Card"/>
    <n v="8"/>
    <n v="229"/>
    <x v="0"/>
    <n v="0"/>
    <x v="0"/>
  </r>
  <r>
    <s v="9835-HWSR"/>
    <s v="No"/>
    <n v="66"/>
    <n v="111"/>
    <n v="263.8"/>
    <n v="0"/>
    <n v="0"/>
    <s v="No"/>
    <s v="no"/>
    <n v="0"/>
    <n v="0"/>
    <n v="15"/>
    <s v="Yes"/>
    <n v="0"/>
    <s v="AL"/>
    <s v="399-4547"/>
    <s v="Female"/>
    <n v="38"/>
    <s v="No"/>
    <s v="No"/>
    <s v="No"/>
    <n v="0"/>
    <s v="Yes"/>
    <x v="0"/>
    <s v="Direct Debit"/>
    <n v="43"/>
    <n v="2853"/>
    <x v="0"/>
    <n v="0"/>
    <x v="0"/>
  </r>
  <r>
    <s v="0135-SOBW"/>
    <s v="No"/>
    <n v="61"/>
    <n v="131"/>
    <n v="366.3"/>
    <n v="0"/>
    <n v="0"/>
    <s v="No"/>
    <s v="no"/>
    <n v="0"/>
    <n v="0"/>
    <n v="15"/>
    <s v="Yes"/>
    <n v="0"/>
    <s v="OH"/>
    <s v="344-7078"/>
    <s v="Female"/>
    <n v="20"/>
    <s v="Yes"/>
    <s v="No"/>
    <s v="No"/>
    <n v="0"/>
    <s v="No"/>
    <x v="0"/>
    <s v="Direct Debit"/>
    <n v="54"/>
    <n v="3300"/>
    <x v="0"/>
    <n v="0"/>
    <x v="0"/>
  </r>
  <r>
    <s v="9159-AZZY"/>
    <s v="No"/>
    <n v="9"/>
    <n v="47"/>
    <n v="135.1"/>
    <n v="0"/>
    <n v="0"/>
    <s v="No"/>
    <s v="no"/>
    <n v="0"/>
    <n v="0"/>
    <n v="0"/>
    <s v="No"/>
    <n v="0"/>
    <s v="AZ"/>
    <s v="267-2414"/>
    <s v="Male"/>
    <n v="60"/>
    <s v="No"/>
    <s v="No"/>
    <s v="No"/>
    <n v="0"/>
    <s v="No"/>
    <x v="0"/>
    <s v="Credit Card"/>
    <n v="13"/>
    <n v="116"/>
    <x v="0"/>
    <n v="0"/>
    <x v="0"/>
  </r>
  <r>
    <s v="7025-GYRE"/>
    <s v="No"/>
    <n v="6"/>
    <n v="20"/>
    <n v="50.4"/>
    <n v="0"/>
    <n v="0"/>
    <s v="No"/>
    <s v="no"/>
    <n v="0"/>
    <n v="0"/>
    <n v="9"/>
    <s v="Yes"/>
    <n v="0"/>
    <s v="DC"/>
    <s v="266-1679"/>
    <s v="Male"/>
    <n v="57"/>
    <s v="No"/>
    <s v="No"/>
    <s v="No"/>
    <n v="0"/>
    <s v="No"/>
    <x v="0"/>
    <s v="Direct Debit"/>
    <n v="24"/>
    <n v="149"/>
    <x v="0"/>
    <n v="0"/>
    <x v="0"/>
  </r>
  <r>
    <s v="8208-EHEC"/>
    <s v="No"/>
    <n v="9"/>
    <n v="41"/>
    <n v="91.9"/>
    <n v="0"/>
    <n v="0"/>
    <s v="No"/>
    <s v="no"/>
    <n v="0"/>
    <n v="0"/>
    <n v="0"/>
    <s v="No"/>
    <n v="0"/>
    <s v="UT"/>
    <s v="316-2113"/>
    <s v="Female"/>
    <n v="61"/>
    <s v="No"/>
    <s v="No"/>
    <s v="No"/>
    <n v="0"/>
    <s v="No"/>
    <x v="0"/>
    <s v="Credit Card"/>
    <n v="9"/>
    <n v="83"/>
    <x v="0"/>
    <n v="0"/>
    <x v="0"/>
  </r>
  <r>
    <s v="3493-ZSJV"/>
    <s v="No"/>
    <n v="8"/>
    <n v="42"/>
    <n v="114"/>
    <n v="0"/>
    <n v="0"/>
    <s v="No"/>
    <s v="no"/>
    <n v="0"/>
    <n v="0"/>
    <n v="3"/>
    <s v="Yes"/>
    <n v="0"/>
    <s v="RI"/>
    <s v="280-4053"/>
    <s v="Male"/>
    <n v="35"/>
    <s v="No"/>
    <s v="No"/>
    <s v="No"/>
    <n v="0"/>
    <s v="Yes"/>
    <x v="0"/>
    <s v="Credit Card"/>
    <n v="29"/>
    <n v="236"/>
    <x v="0"/>
    <n v="0"/>
    <x v="0"/>
  </r>
  <r>
    <s v="9383-BBJS"/>
    <s v="No"/>
    <n v="11"/>
    <n v="95"/>
    <n v="168"/>
    <n v="0"/>
    <n v="0"/>
    <s v="No"/>
    <s v="no"/>
    <n v="0"/>
    <n v="0"/>
    <n v="8"/>
    <s v="Yes"/>
    <n v="0"/>
    <s v="OH"/>
    <s v="334-4737"/>
    <s v="Male"/>
    <n v="35"/>
    <s v="No"/>
    <s v="No"/>
    <s v="No"/>
    <n v="0"/>
    <s v="No"/>
    <x v="0"/>
    <s v="Direct Debit"/>
    <n v="51"/>
    <n v="574"/>
    <x v="0"/>
    <n v="0"/>
    <x v="0"/>
  </r>
  <r>
    <s v="8868-AUGD"/>
    <s v="No"/>
    <n v="45"/>
    <n v="54"/>
    <n v="178.6"/>
    <n v="0"/>
    <n v="0"/>
    <s v="No"/>
    <s v="no"/>
    <n v="0"/>
    <n v="0"/>
    <n v="23"/>
    <s v="Yes"/>
    <n v="0"/>
    <s v="ND"/>
    <s v="336-8657"/>
    <s v="Male"/>
    <n v="29"/>
    <s v="Yes"/>
    <s v="No"/>
    <s v="No"/>
    <n v="0"/>
    <s v="Yes"/>
    <x v="1"/>
    <s v="Direct Debit"/>
    <n v="53"/>
    <n v="2385"/>
    <x v="0"/>
    <n v="0"/>
    <x v="0"/>
  </r>
  <r>
    <s v="4481-HRDH"/>
    <s v="No"/>
    <n v="42"/>
    <n v="265"/>
    <n v="589.4"/>
    <n v="168"/>
    <n v="613.20000000000005"/>
    <s v="Yes"/>
    <s v="yes"/>
    <n v="0"/>
    <n v="0"/>
    <n v="3"/>
    <s v="Yes"/>
    <n v="0"/>
    <s v="NV"/>
    <s v="322-8349"/>
    <s v="Male"/>
    <n v="51"/>
    <s v="No"/>
    <s v="No"/>
    <s v="No"/>
    <n v="0"/>
    <s v="No"/>
    <x v="0"/>
    <s v="Direct Debit"/>
    <n v="65"/>
    <n v="2729"/>
    <x v="0"/>
    <n v="0"/>
    <x v="0"/>
  </r>
  <r>
    <s v="1116-AMCN"/>
    <s v="No"/>
    <n v="1"/>
    <n v="3"/>
    <n v="9"/>
    <n v="0"/>
    <n v="0"/>
    <s v="No"/>
    <s v="no"/>
    <n v="0"/>
    <n v="0"/>
    <n v="0"/>
    <s v="No"/>
    <n v="0"/>
    <s v="AL"/>
    <s v="275-7543"/>
    <s v="Male"/>
    <n v="59"/>
    <s v="No"/>
    <s v="No"/>
    <s v="No"/>
    <n v="0"/>
    <s v="No"/>
    <x v="0"/>
    <s v="Credit Card"/>
    <n v="13"/>
    <n v="13"/>
    <x v="0"/>
    <n v="0"/>
    <x v="0"/>
  </r>
  <r>
    <s v="1913-EUYW"/>
    <s v="No"/>
    <n v="10"/>
    <n v="26"/>
    <n v="59.9"/>
    <n v="0"/>
    <n v="0"/>
    <s v="No"/>
    <s v="no"/>
    <n v="0"/>
    <n v="0"/>
    <n v="7"/>
    <s v="Yes"/>
    <n v="0"/>
    <s v="NV"/>
    <s v="281-3865"/>
    <s v="Male"/>
    <n v="42"/>
    <s v="No"/>
    <s v="No"/>
    <s v="No"/>
    <n v="0"/>
    <s v="No"/>
    <x v="0"/>
    <s v="Direct Debit"/>
    <n v="34"/>
    <n v="336"/>
    <x v="0"/>
    <n v="0"/>
    <x v="0"/>
  </r>
  <r>
    <s v="0365-DJZO"/>
    <s v="No"/>
    <n v="18"/>
    <n v="28"/>
    <n v="92.4"/>
    <n v="0"/>
    <n v="0"/>
    <s v="No"/>
    <s v="no"/>
    <n v="0"/>
    <n v="0"/>
    <n v="12"/>
    <s v="Yes"/>
    <n v="0"/>
    <s v="WV"/>
    <s v="394-6909"/>
    <s v="Female"/>
    <n v="76"/>
    <s v="No"/>
    <s v="Yes"/>
    <s v="No"/>
    <n v="0"/>
    <s v="No"/>
    <x v="2"/>
    <s v="Direct Debit"/>
    <n v="27"/>
    <n v="491"/>
    <x v="0"/>
    <n v="0"/>
    <x v="0"/>
  </r>
  <r>
    <s v="6065-MAKB"/>
    <s v="No"/>
    <n v="49"/>
    <n v="273"/>
    <n v="687.2"/>
    <n v="0"/>
    <n v="0"/>
    <s v="No"/>
    <s v="no"/>
    <n v="0"/>
    <n v="0"/>
    <n v="0"/>
    <s v="No"/>
    <n v="0"/>
    <s v="UT"/>
    <s v="333-4440"/>
    <s v="Male"/>
    <n v="26"/>
    <s v="Yes"/>
    <s v="No"/>
    <s v="No"/>
    <n v="0"/>
    <s v="No"/>
    <x v="1"/>
    <s v="Credit Card"/>
    <n v="9"/>
    <n v="440"/>
    <x v="0"/>
    <n v="0"/>
    <x v="0"/>
  </r>
  <r>
    <s v="5516-PLEG"/>
    <s v="No"/>
    <n v="2"/>
    <n v="3"/>
    <n v="6.4"/>
    <n v="0"/>
    <n v="0"/>
    <s v="No"/>
    <s v="no"/>
    <n v="0"/>
    <n v="0"/>
    <n v="6"/>
    <s v="Yes"/>
    <n v="0"/>
    <s v="AZ"/>
    <s v="374-4633"/>
    <s v="Male"/>
    <n v="35"/>
    <s v="No"/>
    <s v="No"/>
    <s v="No"/>
    <n v="0"/>
    <s v="No"/>
    <x v="0"/>
    <s v="Credit Card"/>
    <n v="34"/>
    <n v="55"/>
    <x v="0"/>
    <n v="0"/>
    <x v="0"/>
  </r>
  <r>
    <s v="9236-YKWU"/>
    <s v="No"/>
    <n v="18"/>
    <n v="35"/>
    <n v="89.5"/>
    <n v="0"/>
    <n v="0"/>
    <s v="No"/>
    <s v="no"/>
    <n v="0"/>
    <n v="0"/>
    <n v="0"/>
    <s v="No"/>
    <n v="0"/>
    <s v="ID"/>
    <s v="368-2076"/>
    <s v="Male"/>
    <n v="27"/>
    <s v="Yes"/>
    <s v="No"/>
    <s v="No"/>
    <n v="0"/>
    <s v="No"/>
    <x v="1"/>
    <s v="Direct Debit"/>
    <n v="12"/>
    <n v="218"/>
    <x v="0"/>
    <n v="0"/>
    <x v="0"/>
  </r>
  <r>
    <s v="5409-JGHO"/>
    <s v="No"/>
    <n v="71"/>
    <n v="453"/>
    <n v="1065.7"/>
    <n v="0"/>
    <n v="0"/>
    <s v="No"/>
    <s v="no"/>
    <n v="0"/>
    <n v="0"/>
    <n v="5"/>
    <s v="Yes"/>
    <n v="0"/>
    <s v="NV"/>
    <s v="343-3780"/>
    <s v="Male"/>
    <n v="61"/>
    <s v="No"/>
    <s v="No"/>
    <s v="No"/>
    <n v="0"/>
    <s v="Yes"/>
    <x v="2"/>
    <s v="Credit Card"/>
    <n v="33"/>
    <n v="2326"/>
    <x v="0"/>
    <n v="0"/>
    <x v="0"/>
  </r>
  <r>
    <s v="6127-TRWL"/>
    <s v="No"/>
    <n v="52"/>
    <n v="186"/>
    <n v="466"/>
    <n v="0"/>
    <n v="0"/>
    <s v="No"/>
    <s v="no"/>
    <n v="0"/>
    <n v="1"/>
    <n v="0"/>
    <s v="No"/>
    <n v="0"/>
    <s v="GA"/>
    <s v="347-2897"/>
    <s v="Female"/>
    <n v="28"/>
    <s v="Yes"/>
    <s v="No"/>
    <s v="No"/>
    <n v="0"/>
    <s v="No"/>
    <x v="2"/>
    <s v="Credit Card"/>
    <n v="12"/>
    <n v="623"/>
    <x v="0"/>
    <n v="0"/>
    <x v="0"/>
  </r>
  <r>
    <s v="3259-IGLI"/>
    <s v="No"/>
    <n v="59"/>
    <n v="212"/>
    <n v="351.6"/>
    <n v="0"/>
    <n v="0"/>
    <s v="No"/>
    <s v="no"/>
    <n v="0"/>
    <n v="2"/>
    <n v="2"/>
    <s v="Yes"/>
    <n v="0"/>
    <s v="UT"/>
    <s v="312-6019"/>
    <s v="Female"/>
    <n v="55"/>
    <s v="No"/>
    <s v="No"/>
    <s v="No"/>
    <n v="0"/>
    <s v="No"/>
    <x v="2"/>
    <s v="Credit Card"/>
    <n v="59"/>
    <n v="3446"/>
    <x v="0"/>
    <n v="0"/>
    <x v="0"/>
  </r>
  <r>
    <s v="7526-RBRR"/>
    <s v="No"/>
    <n v="48"/>
    <n v="308"/>
    <n v="678.1"/>
    <n v="192"/>
    <n v="662.4"/>
    <s v="Yes"/>
    <s v="yes"/>
    <n v="0"/>
    <n v="1"/>
    <n v="5"/>
    <s v="Yes"/>
    <n v="0"/>
    <s v="MA"/>
    <s v="330-7478"/>
    <s v="Male"/>
    <n v="43"/>
    <s v="No"/>
    <s v="No"/>
    <s v="No"/>
    <n v="0"/>
    <s v="No"/>
    <x v="1"/>
    <s v="Direct Debit"/>
    <n v="11"/>
    <n v="552"/>
    <x v="0"/>
    <n v="0"/>
    <x v="0"/>
  </r>
  <r>
    <s v="8448-IDEU"/>
    <s v="No"/>
    <n v="71"/>
    <n v="185"/>
    <n v="499.8"/>
    <n v="0"/>
    <n v="0"/>
    <s v="No"/>
    <s v="no"/>
    <n v="0"/>
    <n v="2"/>
    <n v="7"/>
    <s v="No"/>
    <n v="13"/>
    <s v="IN"/>
    <s v="346-4842"/>
    <s v="Male"/>
    <n v="74"/>
    <s v="No"/>
    <s v="Yes"/>
    <s v="No"/>
    <n v="0"/>
    <s v="Yes"/>
    <x v="2"/>
    <s v="Credit Card"/>
    <n v="53"/>
    <n v="3799"/>
    <x v="0"/>
    <n v="0"/>
    <x v="0"/>
  </r>
  <r>
    <s v="4919-FJOU"/>
    <s v="No"/>
    <n v="73"/>
    <n v="226"/>
    <n v="584.70000000000005"/>
    <n v="0"/>
    <n v="0"/>
    <s v="No"/>
    <s v="no"/>
    <n v="0"/>
    <n v="2"/>
    <n v="21"/>
    <s v="Yes"/>
    <n v="0"/>
    <s v="IN"/>
    <s v="346-8055"/>
    <s v="Male"/>
    <n v="26"/>
    <s v="Yes"/>
    <s v="No"/>
    <s v="No"/>
    <n v="0"/>
    <s v="Yes"/>
    <x v="2"/>
    <s v="Direct Debit"/>
    <n v="28"/>
    <n v="2052"/>
    <x v="0"/>
    <n v="0"/>
    <x v="0"/>
  </r>
  <r>
    <s v="2395-HVJG"/>
    <s v="No"/>
    <n v="4"/>
    <n v="20"/>
    <n v="56.1"/>
    <n v="16"/>
    <n v="61.2"/>
    <s v="Yes"/>
    <s v="yes"/>
    <n v="0"/>
    <n v="2"/>
    <n v="2"/>
    <s v="Yes"/>
    <n v="0"/>
    <s v="AL"/>
    <s v="308-3131"/>
    <s v="Male"/>
    <n v="32"/>
    <s v="No"/>
    <s v="No"/>
    <s v="No"/>
    <n v="0"/>
    <s v="No"/>
    <x v="0"/>
    <s v="Credit Card"/>
    <n v="29"/>
    <n v="127"/>
    <x v="0"/>
    <n v="0"/>
    <x v="0"/>
  </r>
  <r>
    <s v="1621-QOEZ"/>
    <s v="No"/>
    <n v="2"/>
    <n v="3"/>
    <n v="8.5"/>
    <n v="0"/>
    <n v="0"/>
    <s v="No"/>
    <s v="no"/>
    <n v="0"/>
    <n v="1"/>
    <n v="0"/>
    <s v="No"/>
    <n v="0"/>
    <s v="MD"/>
    <s v="323-8199"/>
    <s v="Female"/>
    <n v="25"/>
    <s v="Yes"/>
    <s v="No"/>
    <s v="No"/>
    <n v="0"/>
    <s v="No"/>
    <x v="1"/>
    <s v="Credit Card"/>
    <n v="9"/>
    <n v="16"/>
    <x v="0"/>
    <n v="0"/>
    <x v="0"/>
  </r>
  <r>
    <s v="4645-VREW"/>
    <s v="No"/>
    <n v="68"/>
    <n v="350"/>
    <n v="886.8"/>
    <n v="272"/>
    <n v="822.8"/>
    <s v="Yes"/>
    <s v="yes"/>
    <n v="0"/>
    <n v="2"/>
    <n v="0"/>
    <s v="No"/>
    <n v="0"/>
    <s v="FL"/>
    <s v="294-8152"/>
    <s v="Female"/>
    <n v="29"/>
    <s v="Yes"/>
    <s v="No"/>
    <s v="No"/>
    <n v="0"/>
    <s v="No"/>
    <x v="2"/>
    <s v="Direct Debit"/>
    <n v="12"/>
    <n v="831"/>
    <x v="0"/>
    <n v="0"/>
    <x v="0"/>
  </r>
  <r>
    <s v="2380-AAAF"/>
    <s v="No"/>
    <n v="50"/>
    <n v="186"/>
    <n v="401.9"/>
    <n v="0"/>
    <n v="0"/>
    <s v="No"/>
    <s v="no"/>
    <n v="0"/>
    <n v="2"/>
    <n v="1"/>
    <s v="Yes"/>
    <n v="0"/>
    <s v="WV"/>
    <s v="369-8642"/>
    <s v="Female"/>
    <n v="38"/>
    <s v="No"/>
    <s v="No"/>
    <s v="No"/>
    <n v="0"/>
    <s v="No"/>
    <x v="1"/>
    <s v="Credit Card"/>
    <n v="32"/>
    <n v="1613"/>
    <x v="0"/>
    <n v="0"/>
    <x v="0"/>
  </r>
  <r>
    <s v="8862-KMHH"/>
    <s v="No"/>
    <n v="11"/>
    <n v="59"/>
    <n v="143.80000000000001"/>
    <n v="0"/>
    <n v="0"/>
    <s v="No"/>
    <s v="no"/>
    <n v="0"/>
    <n v="2"/>
    <n v="13"/>
    <s v="Yes"/>
    <n v="0"/>
    <s v="SD"/>
    <s v="354-1898"/>
    <s v="Male"/>
    <n v="21"/>
    <s v="Yes"/>
    <s v="No"/>
    <s v="No"/>
    <n v="0"/>
    <s v="Yes"/>
    <x v="0"/>
    <s v="Direct Debit"/>
    <n v="46"/>
    <n v="512"/>
    <x v="0"/>
    <n v="0"/>
    <x v="0"/>
  </r>
  <r>
    <s v="6698-NDYG"/>
    <s v="No"/>
    <n v="64"/>
    <n v="429"/>
    <n v="965.7"/>
    <n v="256"/>
    <n v="659.2"/>
    <s v="Yes"/>
    <s v="yes"/>
    <n v="0"/>
    <n v="0"/>
    <n v="26"/>
    <s v="Yes"/>
    <n v="0"/>
    <s v="MI"/>
    <s v="385-9788"/>
    <s v="Female"/>
    <n v="27"/>
    <s v="Yes"/>
    <s v="No"/>
    <s v="No"/>
    <n v="0"/>
    <s v="Yes"/>
    <x v="1"/>
    <s v="Direct Debit"/>
    <n v="30"/>
    <n v="1927"/>
    <x v="0"/>
    <n v="0"/>
    <x v="0"/>
  </r>
  <r>
    <s v="2973-RLLQ"/>
    <s v="No"/>
    <n v="26"/>
    <n v="95"/>
    <n v="310.39999999999998"/>
    <n v="0"/>
    <n v="0"/>
    <s v="No"/>
    <s v="no"/>
    <n v="0"/>
    <n v="1"/>
    <n v="1"/>
    <s v="Yes"/>
    <n v="0"/>
    <s v="AK"/>
    <s v="319-8215"/>
    <s v="Female"/>
    <n v="64"/>
    <s v="No"/>
    <s v="No"/>
    <s v="No"/>
    <n v="0"/>
    <s v="Yes"/>
    <x v="0"/>
    <s v="Direct Debit"/>
    <n v="67"/>
    <n v="1730"/>
    <x v="0"/>
    <n v="0"/>
    <x v="0"/>
  </r>
  <r>
    <s v="9261-NXPU"/>
    <s v="No"/>
    <n v="68"/>
    <n v="145"/>
    <n v="475.1"/>
    <n v="0"/>
    <n v="0"/>
    <s v="No"/>
    <s v="no"/>
    <n v="0"/>
    <n v="0"/>
    <n v="0"/>
    <s v="No"/>
    <n v="0"/>
    <s v="MO"/>
    <s v="332-4693"/>
    <s v="Male"/>
    <n v="81"/>
    <s v="No"/>
    <s v="Yes"/>
    <s v="No"/>
    <n v="0"/>
    <s v="No"/>
    <x v="2"/>
    <s v="Credit Card"/>
    <n v="14"/>
    <n v="942"/>
    <x v="0"/>
    <n v="0"/>
    <x v="0"/>
  </r>
  <r>
    <s v="1434-ROYQ"/>
    <s v="No"/>
    <n v="26"/>
    <n v="77"/>
    <n v="155.5"/>
    <n v="0"/>
    <n v="0"/>
    <s v="No"/>
    <s v="no"/>
    <n v="0"/>
    <n v="2"/>
    <n v="13"/>
    <s v="Yes"/>
    <n v="0"/>
    <s v="MS"/>
    <s v="325-9185"/>
    <s v="Female"/>
    <n v="21"/>
    <s v="Yes"/>
    <s v="No"/>
    <s v="No"/>
    <n v="0"/>
    <s v="No"/>
    <x v="0"/>
    <s v="Credit Card"/>
    <n v="38"/>
    <n v="990"/>
    <x v="0"/>
    <n v="0"/>
    <x v="0"/>
  </r>
  <r>
    <s v="9013-CKGT"/>
    <s v="No"/>
    <n v="10"/>
    <n v="51"/>
    <n v="119.2"/>
    <n v="40"/>
    <n v="150"/>
    <s v="Yes"/>
    <s v="yes"/>
    <n v="0"/>
    <n v="0"/>
    <n v="0"/>
    <s v="No"/>
    <n v="0"/>
    <s v="AL"/>
    <s v="375-8647"/>
    <s v="Male"/>
    <n v="49"/>
    <s v="No"/>
    <s v="No"/>
    <s v="No"/>
    <n v="0"/>
    <s v="No"/>
    <x v="0"/>
    <s v="Credit Card"/>
    <n v="7"/>
    <n v="68"/>
    <x v="0"/>
    <n v="0"/>
    <x v="0"/>
  </r>
  <r>
    <s v="9485-LDKN"/>
    <s v="No"/>
    <n v="2"/>
    <n v="11"/>
    <n v="21.1"/>
    <n v="0"/>
    <n v="0"/>
    <s v="No"/>
    <s v="no"/>
    <n v="0"/>
    <n v="2"/>
    <n v="2"/>
    <s v="Yes"/>
    <n v="0"/>
    <s v="ID"/>
    <s v="375-2202"/>
    <s v="Female"/>
    <n v="47"/>
    <s v="No"/>
    <s v="No"/>
    <s v="No"/>
    <n v="0"/>
    <s v="No"/>
    <x v="0"/>
    <s v="Credit Card"/>
    <n v="19"/>
    <n v="41"/>
    <x v="0"/>
    <n v="0"/>
    <x v="0"/>
  </r>
  <r>
    <s v="4082-TGTK"/>
    <s v="No"/>
    <n v="49"/>
    <n v="240"/>
    <n v="491.2"/>
    <n v="0"/>
    <n v="0"/>
    <s v="No"/>
    <s v="no"/>
    <n v="0"/>
    <n v="2"/>
    <n v="3"/>
    <s v="Yes"/>
    <n v="0"/>
    <s v="OK"/>
    <s v="323-4934"/>
    <s v="Male"/>
    <n v="32"/>
    <s v="No"/>
    <s v="No"/>
    <s v="No"/>
    <n v="0"/>
    <s v="Yes"/>
    <x v="2"/>
    <s v="Credit Card"/>
    <n v="55"/>
    <n v="2696"/>
    <x v="0"/>
    <n v="0"/>
    <x v="0"/>
  </r>
  <r>
    <s v="3139-VEPE"/>
    <s v="No"/>
    <n v="1"/>
    <n v="4"/>
    <n v="7"/>
    <n v="0"/>
    <n v="0"/>
    <s v="No"/>
    <s v="no"/>
    <n v="0"/>
    <n v="2"/>
    <n v="0"/>
    <s v="No"/>
    <n v="0"/>
    <s v="WI"/>
    <s v="313-4967"/>
    <s v="Male"/>
    <n v="39"/>
    <s v="No"/>
    <s v="No"/>
    <s v="No"/>
    <n v="0"/>
    <s v="No"/>
    <x v="0"/>
    <s v="Direct Debit"/>
    <n v="13"/>
    <n v="13"/>
    <x v="0"/>
    <n v="0"/>
    <x v="0"/>
  </r>
  <r>
    <s v="6987-FGPN"/>
    <s v="No"/>
    <n v="45"/>
    <n v="312"/>
    <n v="669.5"/>
    <n v="0"/>
    <n v="0"/>
    <s v="No"/>
    <s v="no"/>
    <n v="0"/>
    <n v="1"/>
    <n v="9"/>
    <s v="Yes"/>
    <n v="0"/>
    <s v="WV"/>
    <s v="332-5644"/>
    <s v="Male"/>
    <n v="41"/>
    <s v="No"/>
    <s v="No"/>
    <s v="No"/>
    <n v="0"/>
    <s v="No"/>
    <x v="0"/>
    <s v="Direct Debit"/>
    <n v="39"/>
    <n v="1750"/>
    <x v="0"/>
    <n v="0"/>
    <x v="0"/>
  </r>
  <r>
    <s v="3982-ONLC"/>
    <s v="No"/>
    <n v="49"/>
    <n v="94"/>
    <n v="246.5"/>
    <n v="0"/>
    <n v="0"/>
    <s v="No"/>
    <s v="no"/>
    <n v="0"/>
    <n v="0"/>
    <n v="3"/>
    <s v="Yes"/>
    <n v="0"/>
    <s v="SC"/>
    <s v="332-9055"/>
    <s v="Female"/>
    <n v="60"/>
    <s v="No"/>
    <s v="No"/>
    <s v="No"/>
    <n v="0"/>
    <s v="No"/>
    <x v="0"/>
    <s v="Direct Debit"/>
    <n v="61"/>
    <n v="3001"/>
    <x v="0"/>
    <n v="0"/>
    <x v="0"/>
  </r>
  <r>
    <s v="2842-NGAN"/>
    <s v="No"/>
    <n v="63"/>
    <n v="136"/>
    <n v="250"/>
    <n v="0"/>
    <n v="0"/>
    <s v="No"/>
    <s v="no"/>
    <n v="0"/>
    <n v="1"/>
    <n v="2"/>
    <s v="Yes"/>
    <n v="0"/>
    <s v="MO"/>
    <s v="310-2770"/>
    <s v="Male"/>
    <n v="47"/>
    <s v="No"/>
    <s v="No"/>
    <s v="No"/>
    <n v="0"/>
    <s v="Yes"/>
    <x v="0"/>
    <s v="Direct Debit"/>
    <n v="60"/>
    <n v="3725"/>
    <x v="0"/>
    <n v="0"/>
    <x v="0"/>
  </r>
  <r>
    <s v="5410-OKLO"/>
    <s v="No"/>
    <n v="5"/>
    <n v="34"/>
    <n v="63.4"/>
    <n v="0"/>
    <n v="0"/>
    <s v="No"/>
    <s v="no"/>
    <n v="0"/>
    <n v="1"/>
    <n v="0"/>
    <s v="No"/>
    <n v="0"/>
    <s v="IL"/>
    <s v="319-4415"/>
    <s v="Male"/>
    <n v="43"/>
    <s v="No"/>
    <s v="No"/>
    <s v="No"/>
    <n v="0"/>
    <s v="No"/>
    <x v="0"/>
    <s v="Direct Debit"/>
    <n v="13"/>
    <n v="60"/>
    <x v="0"/>
    <n v="0"/>
    <x v="0"/>
  </r>
  <r>
    <s v="0602-EQEK"/>
    <s v="No"/>
    <n v="48"/>
    <n v="337"/>
    <n v="571.20000000000005"/>
    <n v="0"/>
    <n v="0"/>
    <s v="No"/>
    <s v="no"/>
    <n v="0"/>
    <n v="2"/>
    <n v="6"/>
    <s v="Yes"/>
    <n v="0"/>
    <s v="OK"/>
    <s v="325-7501"/>
    <s v="Male"/>
    <n v="32"/>
    <s v="No"/>
    <s v="No"/>
    <s v="No"/>
    <n v="0"/>
    <s v="Yes"/>
    <x v="1"/>
    <s v="Direct Debit"/>
    <n v="37"/>
    <n v="1764"/>
    <x v="0"/>
    <n v="0"/>
    <x v="0"/>
  </r>
  <r>
    <s v="6186-KOOD"/>
    <s v="No"/>
    <n v="54"/>
    <n v="204"/>
    <n v="540.6"/>
    <n v="0"/>
    <n v="0"/>
    <s v="No"/>
    <s v="no"/>
    <n v="0"/>
    <n v="2"/>
    <n v="8"/>
    <s v="No"/>
    <n v="25"/>
    <s v="MI"/>
    <s v="316-7539"/>
    <s v="Female"/>
    <n v="33"/>
    <s v="No"/>
    <s v="No"/>
    <s v="No"/>
    <n v="0"/>
    <s v="Yes"/>
    <x v="1"/>
    <s v="Direct Debit"/>
    <n v="62"/>
    <n v="3331"/>
    <x v="0"/>
    <n v="0"/>
    <x v="0"/>
  </r>
  <r>
    <s v="9177-OLJI"/>
    <s v="No"/>
    <n v="17"/>
    <n v="47"/>
    <n v="135.9"/>
    <n v="0"/>
    <n v="0"/>
    <s v="No"/>
    <s v="no"/>
    <n v="0"/>
    <n v="0"/>
    <n v="0"/>
    <s v="Yes"/>
    <n v="0"/>
    <s v="NY"/>
    <s v="358-1796"/>
    <s v="Male"/>
    <n v="62"/>
    <s v="No"/>
    <s v="No"/>
    <s v="No"/>
    <n v="0"/>
    <s v="Yes"/>
    <x v="0"/>
    <s v="Direct Debit"/>
    <n v="57"/>
    <n v="969"/>
    <x v="0"/>
    <n v="0"/>
    <x v="0"/>
  </r>
  <r>
    <s v="4651-LXEG"/>
    <s v="No"/>
    <n v="26"/>
    <n v="91"/>
    <n v="207.4"/>
    <n v="0"/>
    <n v="0"/>
    <s v="No"/>
    <s v="no"/>
    <n v="0"/>
    <n v="2"/>
    <n v="19"/>
    <s v="No"/>
    <n v="46"/>
    <s v="LA"/>
    <s v="337-7071"/>
    <s v="Female"/>
    <n v="23"/>
    <s v="Yes"/>
    <s v="No"/>
    <s v="No"/>
    <n v="0"/>
    <s v="Yes"/>
    <x v="2"/>
    <s v="Credit Card"/>
    <n v="45"/>
    <n v="1163"/>
    <x v="0"/>
    <n v="0"/>
    <x v="0"/>
  </r>
  <r>
    <s v="6016-XPPD"/>
    <s v="No"/>
    <n v="49"/>
    <n v="326"/>
    <n v="741.8"/>
    <n v="0"/>
    <n v="0"/>
    <s v="No"/>
    <s v="no"/>
    <n v="0"/>
    <n v="1"/>
    <n v="3"/>
    <s v="Yes"/>
    <n v="0"/>
    <s v="TX"/>
    <s v="271-9490"/>
    <s v="Male"/>
    <n v="49"/>
    <s v="No"/>
    <s v="No"/>
    <s v="No"/>
    <n v="0"/>
    <s v="No"/>
    <x v="1"/>
    <s v="Direct Debit"/>
    <n v="63"/>
    <n v="3132"/>
    <x v="0"/>
    <n v="0"/>
    <x v="0"/>
  </r>
  <r>
    <s v="7806-AIAD"/>
    <s v="No"/>
    <n v="68"/>
    <n v="372"/>
    <n v="821.4"/>
    <n v="0"/>
    <n v="0"/>
    <s v="No"/>
    <s v="no"/>
    <n v="0"/>
    <n v="0"/>
    <n v="3"/>
    <s v="Yes"/>
    <n v="0"/>
    <s v="UT"/>
    <s v="368-10266"/>
    <s v="Female"/>
    <n v="56"/>
    <s v="No"/>
    <s v="No"/>
    <s v="No"/>
    <n v="0"/>
    <s v="Yes"/>
    <x v="1"/>
    <s v="Direct Debit"/>
    <n v="25"/>
    <n v="1716"/>
    <x v="0"/>
    <n v="0"/>
    <x v="0"/>
  </r>
  <r>
    <s v="6346-XHLB"/>
    <s v="No"/>
    <n v="9"/>
    <n v="33"/>
    <n v="102"/>
    <n v="0"/>
    <n v="0"/>
    <s v="No"/>
    <s v="no"/>
    <n v="0"/>
    <n v="0"/>
    <n v="6"/>
    <s v="Yes"/>
    <n v="0"/>
    <s v="RI"/>
    <s v="327-9116"/>
    <s v="Female"/>
    <n v="51"/>
    <s v="No"/>
    <s v="No"/>
    <s v="No"/>
    <n v="0"/>
    <s v="No"/>
    <x v="0"/>
    <s v="Direct Debit"/>
    <n v="17"/>
    <n v="159"/>
    <x v="0"/>
    <n v="0"/>
    <x v="0"/>
  </r>
  <r>
    <s v="0037-VSHX"/>
    <s v="No"/>
    <n v="24"/>
    <n v="125"/>
    <n v="288"/>
    <n v="0"/>
    <n v="0"/>
    <s v="No"/>
    <s v="no"/>
    <n v="0"/>
    <n v="0"/>
    <n v="37"/>
    <s v="Yes"/>
    <n v="0"/>
    <s v="NC"/>
    <s v="294-3339"/>
    <s v="Male"/>
    <n v="26"/>
    <s v="Yes"/>
    <s v="No"/>
    <s v="No"/>
    <n v="0"/>
    <s v="No"/>
    <x v="0"/>
    <s v="Direct Debit"/>
    <n v="63"/>
    <n v="1517"/>
    <x v="0"/>
    <n v="0"/>
    <x v="0"/>
  </r>
  <r>
    <s v="8722-PBFT"/>
    <s v="No"/>
    <n v="72"/>
    <n v="201"/>
    <n v="718.6"/>
    <n v="0"/>
    <n v="0"/>
    <s v="No"/>
    <s v="no"/>
    <n v="0"/>
    <n v="2"/>
    <n v="17"/>
    <s v="Yes"/>
    <n v="0"/>
    <s v="CT"/>
    <s v="306-10354"/>
    <s v="Male"/>
    <n v="32"/>
    <s v="No"/>
    <s v="No"/>
    <s v="No"/>
    <n v="0"/>
    <s v="No"/>
    <x v="2"/>
    <s v="Direct Debit"/>
    <n v="33"/>
    <n v="2357"/>
    <x v="0"/>
    <n v="0"/>
    <x v="0"/>
  </r>
  <r>
    <s v="0028-KHUE"/>
    <s v="No"/>
    <n v="4"/>
    <n v="12"/>
    <n v="35.4"/>
    <n v="0"/>
    <n v="0"/>
    <s v="No"/>
    <s v="no"/>
    <n v="0"/>
    <n v="1"/>
    <n v="21"/>
    <s v="Yes"/>
    <n v="0"/>
    <s v="OK"/>
    <s v="275-2940"/>
    <s v="Male"/>
    <n v="28"/>
    <s v="Yes"/>
    <s v="No"/>
    <s v="No"/>
    <n v="0"/>
    <s v="No"/>
    <x v="0"/>
    <s v="Credit Card"/>
    <n v="23"/>
    <n v="90"/>
    <x v="0"/>
    <n v="0"/>
    <x v="0"/>
  </r>
  <r>
    <s v="0730-HCOL"/>
    <s v="No"/>
    <n v="13"/>
    <n v="62"/>
    <n v="163.1"/>
    <n v="0"/>
    <n v="0"/>
    <s v="No"/>
    <s v="no"/>
    <n v="0"/>
    <n v="0"/>
    <n v="7"/>
    <s v="Yes"/>
    <n v="0"/>
    <s v="AK"/>
    <s v="276-7836"/>
    <s v="Female"/>
    <n v="65"/>
    <s v="No"/>
    <s v="Yes"/>
    <s v="No"/>
    <n v="0"/>
    <s v="No"/>
    <x v="0"/>
    <s v="Direct Debit"/>
    <n v="28"/>
    <n v="356"/>
    <x v="0"/>
    <n v="0"/>
    <x v="0"/>
  </r>
  <r>
    <s v="9841-MINK"/>
    <s v="No"/>
    <n v="18"/>
    <n v="123"/>
    <n v="269.2"/>
    <n v="0"/>
    <n v="0"/>
    <s v="No"/>
    <s v="no"/>
    <n v="0"/>
    <n v="2"/>
    <n v="12"/>
    <s v="Yes"/>
    <n v="0"/>
    <s v="NY"/>
    <s v="379-1308"/>
    <s v="Female"/>
    <n v="23"/>
    <s v="Yes"/>
    <s v="No"/>
    <s v="No"/>
    <n v="0"/>
    <s v="No"/>
    <x v="0"/>
    <s v="Direct Debit"/>
    <n v="52"/>
    <n v="925"/>
    <x v="0"/>
    <n v="0"/>
    <x v="0"/>
  </r>
  <r>
    <s v="8093-RBLU"/>
    <s v="No"/>
    <n v="3"/>
    <n v="8"/>
    <n v="22.7"/>
    <n v="0"/>
    <n v="0"/>
    <s v="No"/>
    <s v="no"/>
    <n v="0"/>
    <n v="0"/>
    <n v="2"/>
    <s v="Yes"/>
    <n v="0"/>
    <s v="GA"/>
    <s v="412-9493"/>
    <s v="Female"/>
    <n v="45"/>
    <s v="No"/>
    <s v="No"/>
    <s v="No"/>
    <n v="0"/>
    <s v="No"/>
    <x v="0"/>
    <s v="Direct Debit"/>
    <n v="30"/>
    <n v="86"/>
    <x v="0"/>
    <n v="0"/>
    <x v="0"/>
  </r>
  <r>
    <s v="1658-SKWT"/>
    <s v="No"/>
    <n v="72"/>
    <n v="798"/>
    <n v="1149.5999999999999"/>
    <n v="288"/>
    <n v="799.2"/>
    <s v="Yes"/>
    <s v="yes"/>
    <n v="0"/>
    <n v="0"/>
    <n v="4"/>
    <s v="No"/>
    <n v="45"/>
    <s v="UT"/>
    <s v="339-9986"/>
    <s v="Female"/>
    <n v="67"/>
    <s v="No"/>
    <s v="Yes"/>
    <s v="No"/>
    <n v="0"/>
    <s v="No"/>
    <x v="1"/>
    <s v="Direct Debit"/>
    <n v="43"/>
    <n v="3067"/>
    <x v="0"/>
    <n v="0"/>
    <x v="0"/>
  </r>
  <r>
    <s v="6135-ZJVK"/>
    <s v="No"/>
    <n v="13"/>
    <n v="31"/>
    <n v="107.6"/>
    <n v="0"/>
    <n v="0"/>
    <s v="No"/>
    <s v="no"/>
    <n v="0"/>
    <n v="0"/>
    <n v="0"/>
    <s v="No"/>
    <n v="0"/>
    <s v="NJ"/>
    <s v="291-2349"/>
    <s v="Male"/>
    <n v="47"/>
    <s v="No"/>
    <s v="No"/>
    <s v="No"/>
    <n v="0"/>
    <s v="No"/>
    <x v="1"/>
    <s v="Credit Card"/>
    <n v="13"/>
    <n v="168"/>
    <x v="0"/>
    <n v="0"/>
    <x v="0"/>
  </r>
  <r>
    <s v="5335-DKJN"/>
    <s v="No"/>
    <n v="43"/>
    <n v="123"/>
    <n v="382.9"/>
    <n v="0"/>
    <n v="0"/>
    <s v="No"/>
    <s v="no"/>
    <n v="0"/>
    <n v="1"/>
    <n v="5"/>
    <s v="Yes"/>
    <n v="0"/>
    <s v="MT"/>
    <s v="263-7808"/>
    <s v="Male"/>
    <n v="54"/>
    <s v="No"/>
    <s v="No"/>
    <s v="No"/>
    <n v="0"/>
    <s v="No"/>
    <x v="1"/>
    <s v="Credit Card"/>
    <n v="20"/>
    <n v="846"/>
    <x v="0"/>
    <n v="0"/>
    <x v="0"/>
  </r>
  <r>
    <s v="8924-QHIX"/>
    <s v="No"/>
    <n v="17"/>
    <n v="99"/>
    <n v="259.10000000000002"/>
    <n v="0"/>
    <n v="0"/>
    <s v="No"/>
    <s v="no"/>
    <n v="0"/>
    <n v="2"/>
    <n v="0"/>
    <s v="No"/>
    <n v="0"/>
    <s v="CO"/>
    <s v="349-9746"/>
    <s v="Female"/>
    <n v="29"/>
    <s v="Yes"/>
    <s v="No"/>
    <s v="No"/>
    <n v="0"/>
    <s v="No"/>
    <x v="0"/>
    <s v="Credit Card"/>
    <n v="10"/>
    <n v="178"/>
    <x v="0"/>
    <n v="0"/>
    <x v="0"/>
  </r>
  <r>
    <s v="9274-OOLA"/>
    <s v="No"/>
    <n v="8"/>
    <n v="27"/>
    <n v="73.599999999999994"/>
    <n v="0"/>
    <n v="0"/>
    <s v="No"/>
    <s v="no"/>
    <n v="0"/>
    <n v="2"/>
    <n v="6"/>
    <s v="Yes"/>
    <n v="0"/>
    <s v="VT"/>
    <s v="298-7836"/>
    <s v="Female"/>
    <n v="70"/>
    <s v="No"/>
    <s v="Yes"/>
    <s v="No"/>
    <n v="0"/>
    <s v="No"/>
    <x v="2"/>
    <s v="Credit Card"/>
    <n v="27"/>
    <n v="220"/>
    <x v="0"/>
    <n v="0"/>
    <x v="0"/>
  </r>
  <r>
    <s v="1679-UCPN"/>
    <s v="No"/>
    <n v="67"/>
    <n v="252"/>
    <n v="741.1"/>
    <n v="0"/>
    <n v="0"/>
    <s v="No"/>
    <s v="no"/>
    <n v="0"/>
    <n v="2"/>
    <n v="14"/>
    <s v="Yes"/>
    <n v="0"/>
    <s v="RI"/>
    <s v="389-5801"/>
    <s v="Female"/>
    <n v="29"/>
    <s v="Yes"/>
    <s v="No"/>
    <s v="No"/>
    <n v="0"/>
    <s v="Yes"/>
    <x v="2"/>
    <s v="Credit Card"/>
    <n v="64"/>
    <n v="4299"/>
    <x v="0"/>
    <n v="0"/>
    <x v="0"/>
  </r>
  <r>
    <s v="2709-ZVUN"/>
    <s v="No"/>
    <n v="47"/>
    <n v="133"/>
    <n v="327.39999999999998"/>
    <n v="0"/>
    <n v="0"/>
    <s v="No"/>
    <s v="no"/>
    <n v="0"/>
    <n v="2"/>
    <n v="0"/>
    <s v="No"/>
    <n v="0"/>
    <s v="ME"/>
    <s v="295-3257"/>
    <s v="Female"/>
    <n v="47"/>
    <s v="No"/>
    <s v="No"/>
    <s v="No"/>
    <n v="0"/>
    <s v="No"/>
    <x v="1"/>
    <s v="Credit Card"/>
    <n v="15"/>
    <n v="701"/>
    <x v="0"/>
    <n v="0"/>
    <x v="0"/>
  </r>
  <r>
    <s v="2563-FCPU"/>
    <s v="No"/>
    <n v="52"/>
    <n v="202"/>
    <n v="569.5"/>
    <n v="0"/>
    <n v="0"/>
    <s v="No"/>
    <s v="no"/>
    <n v="0"/>
    <n v="2"/>
    <n v="3"/>
    <s v="Yes"/>
    <n v="0"/>
    <s v="AZ"/>
    <s v="310-8048"/>
    <s v="Female"/>
    <n v="65"/>
    <s v="No"/>
    <s v="No"/>
    <s v="No"/>
    <n v="0"/>
    <s v="Yes"/>
    <x v="2"/>
    <s v="Direct Debit"/>
    <n v="47"/>
    <n v="2427"/>
    <x v="0"/>
    <n v="0"/>
    <x v="0"/>
  </r>
  <r>
    <s v="8617-BXNL"/>
    <s v="No"/>
    <n v="68"/>
    <n v="109"/>
    <n v="272"/>
    <n v="0"/>
    <n v="0"/>
    <s v="No"/>
    <s v="no"/>
    <n v="0"/>
    <n v="0"/>
    <n v="15"/>
    <s v="Yes"/>
    <n v="0"/>
    <s v="IN"/>
    <s v="323-1976"/>
    <s v="Male"/>
    <n v="58"/>
    <s v="No"/>
    <s v="No"/>
    <s v="No"/>
    <n v="0"/>
    <s v="Yes"/>
    <x v="2"/>
    <s v="Direct Debit"/>
    <n v="42"/>
    <n v="2864"/>
    <x v="0"/>
    <n v="0"/>
    <x v="0"/>
  </r>
  <r>
    <s v="9247-TUNW"/>
    <s v="No"/>
    <n v="1"/>
    <n v="2"/>
    <n v="5"/>
    <n v="4"/>
    <n v="16.399999999999999"/>
    <s v="Yes"/>
    <s v="yes"/>
    <n v="0"/>
    <n v="1"/>
    <n v="5"/>
    <s v="Yes"/>
    <n v="0"/>
    <s v="NC"/>
    <s v="342-3246"/>
    <s v="Female"/>
    <n v="45"/>
    <s v="No"/>
    <s v="No"/>
    <s v="No"/>
    <n v="0"/>
    <s v="No"/>
    <x v="0"/>
    <s v="Credit Card"/>
    <n v="18"/>
    <n v="18"/>
    <x v="0"/>
    <n v="0"/>
    <x v="0"/>
  </r>
  <r>
    <s v="9724-FQLR"/>
    <s v="No"/>
    <n v="54"/>
    <n v="194"/>
    <n v="485.5"/>
    <n v="0"/>
    <n v="0"/>
    <s v="No"/>
    <s v="no"/>
    <n v="0"/>
    <n v="0"/>
    <n v="10"/>
    <s v="No"/>
    <n v="36"/>
    <s v="DE"/>
    <s v="307-2807"/>
    <s v="Male"/>
    <n v="54"/>
    <s v="No"/>
    <s v="No"/>
    <s v="No"/>
    <n v="0"/>
    <s v="No"/>
    <x v="0"/>
    <s v="Credit Card"/>
    <n v="32"/>
    <n v="1712"/>
    <x v="0"/>
    <n v="0"/>
    <x v="0"/>
  </r>
  <r>
    <s v="2807-MHAL"/>
    <s v="No"/>
    <n v="19"/>
    <n v="23"/>
    <n v="74.8"/>
    <n v="0"/>
    <n v="0"/>
    <s v="No"/>
    <s v="no"/>
    <n v="0"/>
    <n v="1"/>
    <n v="2"/>
    <s v="Yes"/>
    <n v="0"/>
    <s v="WV"/>
    <s v="392-2518"/>
    <s v="Male"/>
    <n v="48"/>
    <s v="No"/>
    <s v="No"/>
    <s v="No"/>
    <n v="0"/>
    <s v="Yes"/>
    <x v="0"/>
    <s v="Credit Card"/>
    <n v="46"/>
    <n v="870"/>
    <x v="0"/>
    <n v="0"/>
    <x v="0"/>
  </r>
  <r>
    <s v="2942-INEK"/>
    <s v="No"/>
    <n v="60"/>
    <n v="319"/>
    <n v="954.9"/>
    <n v="0"/>
    <n v="0"/>
    <s v="No"/>
    <s v="no"/>
    <n v="0"/>
    <n v="3"/>
    <n v="3"/>
    <s v="Yes"/>
    <n v="0"/>
    <s v="SD"/>
    <s v="300-7445"/>
    <s v="Female"/>
    <n v="75"/>
    <s v="No"/>
    <s v="Yes"/>
    <s v="No"/>
    <n v="0"/>
    <s v="Yes"/>
    <x v="2"/>
    <s v="Direct Debit"/>
    <n v="60"/>
    <n v="3584"/>
    <x v="0"/>
    <n v="0"/>
    <x v="0"/>
  </r>
  <r>
    <s v="7825-PSGR"/>
    <s v="No"/>
    <n v="11"/>
    <n v="28"/>
    <n v="79.900000000000006"/>
    <n v="0"/>
    <n v="0"/>
    <s v="No"/>
    <s v="no"/>
    <n v="0"/>
    <n v="0"/>
    <n v="0"/>
    <s v="No"/>
    <n v="0"/>
    <s v="FL"/>
    <s v="300-9633"/>
    <s v="Male"/>
    <n v="44"/>
    <s v="No"/>
    <s v="No"/>
    <s v="No"/>
    <n v="0"/>
    <s v="No"/>
    <x v="2"/>
    <s v="Credit Card"/>
    <n v="7"/>
    <n v="84"/>
    <x v="0"/>
    <n v="0"/>
    <x v="0"/>
  </r>
  <r>
    <s v="0449-SBMJ"/>
    <s v="No"/>
    <n v="76"/>
    <n v="141"/>
    <n v="377.9"/>
    <n v="0"/>
    <n v="0"/>
    <s v="No"/>
    <s v="no"/>
    <n v="0"/>
    <n v="3"/>
    <n v="0"/>
    <s v="No"/>
    <n v="0"/>
    <s v="IN"/>
    <s v="316-6535"/>
    <s v="Male"/>
    <n v="37"/>
    <s v="No"/>
    <s v="No"/>
    <s v="No"/>
    <n v="0"/>
    <s v="No"/>
    <x v="2"/>
    <s v="Credit Card"/>
    <n v="17"/>
    <n v="1247"/>
    <x v="0"/>
    <n v="0"/>
    <x v="0"/>
  </r>
  <r>
    <s v="8450-YWCS"/>
    <s v="No"/>
    <n v="40"/>
    <n v="66"/>
    <n v="159"/>
    <n v="0"/>
    <n v="0"/>
    <s v="No"/>
    <s v="no"/>
    <n v="0"/>
    <n v="0"/>
    <n v="0"/>
    <s v="No"/>
    <n v="0"/>
    <s v="PA"/>
    <s v="389-1999"/>
    <s v="Male"/>
    <n v="28"/>
    <s v="Yes"/>
    <s v="No"/>
    <s v="No"/>
    <n v="0"/>
    <s v="No"/>
    <x v="1"/>
    <s v="Credit Card"/>
    <n v="9"/>
    <n v="373"/>
    <x v="0"/>
    <n v="0"/>
    <x v="0"/>
  </r>
  <r>
    <s v="8999-MKLE"/>
    <s v="No"/>
    <n v="57"/>
    <n v="133"/>
    <n v="285.5"/>
    <n v="0"/>
    <n v="0"/>
    <s v="No"/>
    <s v="no"/>
    <n v="0"/>
    <n v="1"/>
    <n v="3"/>
    <s v="Yes"/>
    <n v="0"/>
    <s v="NM"/>
    <s v="328-7513"/>
    <s v="Female"/>
    <n v="42"/>
    <s v="No"/>
    <s v="No"/>
    <s v="No"/>
    <n v="0"/>
    <s v="Yes"/>
    <x v="1"/>
    <s v="Credit Card"/>
    <n v="35"/>
    <n v="2001"/>
    <x v="0"/>
    <n v="0"/>
    <x v="0"/>
  </r>
  <r>
    <s v="7783-AHRI"/>
    <s v="No"/>
    <n v="71"/>
    <n v="560"/>
    <n v="1143"/>
    <n v="0"/>
    <n v="0"/>
    <s v="No"/>
    <s v="no"/>
    <n v="0"/>
    <n v="2"/>
    <n v="3"/>
    <s v="Yes"/>
    <n v="0"/>
    <s v="NH"/>
    <s v="377-4944"/>
    <s v="Male"/>
    <n v="51"/>
    <s v="No"/>
    <s v="No"/>
    <s v="No"/>
    <n v="0"/>
    <s v="Yes"/>
    <x v="2"/>
    <s v="Credit Card"/>
    <n v="56"/>
    <n v="3977"/>
    <x v="0"/>
    <n v="0"/>
    <x v="0"/>
  </r>
  <r>
    <s v="8796-CWBN"/>
    <s v="No"/>
    <n v="24"/>
    <n v="58"/>
    <n v="141.1"/>
    <n v="0"/>
    <n v="0"/>
    <s v="No"/>
    <s v="no"/>
    <n v="0"/>
    <n v="1"/>
    <n v="14"/>
    <s v="Yes"/>
    <n v="0"/>
    <s v="OK"/>
    <s v="260-1670"/>
    <s v="Female"/>
    <n v="23"/>
    <s v="Yes"/>
    <s v="No"/>
    <s v="No"/>
    <n v="0"/>
    <s v="Yes"/>
    <x v="0"/>
    <s v="Credit Card"/>
    <n v="35"/>
    <n v="834"/>
    <x v="0"/>
    <n v="0"/>
    <x v="0"/>
  </r>
  <r>
    <s v="1653-NMAM"/>
    <s v="No"/>
    <n v="64"/>
    <n v="451"/>
    <n v="963.4"/>
    <n v="0"/>
    <n v="0"/>
    <s v="No"/>
    <s v="no"/>
    <n v="0"/>
    <n v="0"/>
    <n v="6"/>
    <s v="Yes"/>
    <n v="0"/>
    <s v="WI"/>
    <s v="311-9063"/>
    <s v="Male"/>
    <n v="76"/>
    <s v="No"/>
    <s v="Yes"/>
    <s v="No"/>
    <n v="0"/>
    <s v="No"/>
    <x v="2"/>
    <s v="Credit Card"/>
    <n v="37"/>
    <n v="2385"/>
    <x v="0"/>
    <n v="0"/>
    <x v="0"/>
  </r>
  <r>
    <s v="2753-FFDX"/>
    <s v="No"/>
    <n v="37"/>
    <n v="167"/>
    <n v="331.8"/>
    <n v="0"/>
    <n v="0"/>
    <s v="No"/>
    <s v="no"/>
    <n v="0"/>
    <n v="1"/>
    <n v="5"/>
    <s v="Yes"/>
    <n v="0"/>
    <s v="OK"/>
    <s v="391-8505"/>
    <s v="Female"/>
    <n v="44"/>
    <s v="No"/>
    <s v="No"/>
    <s v="No"/>
    <n v="0"/>
    <s v="No"/>
    <x v="1"/>
    <s v="Credit Card"/>
    <n v="42"/>
    <n v="1564"/>
    <x v="0"/>
    <n v="0"/>
    <x v="0"/>
  </r>
  <r>
    <s v="2790-MVMV"/>
    <s v="No"/>
    <n v="11"/>
    <n v="35"/>
    <n v="77.400000000000006"/>
    <n v="0"/>
    <n v="0"/>
    <s v="No"/>
    <s v="no"/>
    <n v="0"/>
    <n v="0"/>
    <n v="7"/>
    <s v="No"/>
    <n v="57"/>
    <s v="ME"/>
    <s v="371-9723"/>
    <s v="Male"/>
    <n v="58"/>
    <s v="No"/>
    <s v="No"/>
    <s v="No"/>
    <n v="0"/>
    <s v="Yes"/>
    <x v="0"/>
    <s v="Credit Card"/>
    <n v="16"/>
    <n v="172"/>
    <x v="0"/>
    <n v="0"/>
    <x v="0"/>
  </r>
  <r>
    <s v="0780-IGME"/>
    <s v="No"/>
    <n v="18"/>
    <n v="50"/>
    <n v="127.3"/>
    <n v="0"/>
    <n v="0"/>
    <s v="No"/>
    <s v="no"/>
    <n v="0"/>
    <n v="1"/>
    <n v="2"/>
    <s v="Yes"/>
    <n v="0"/>
    <s v="HI"/>
    <s v="353-3082"/>
    <s v="Female"/>
    <n v="60"/>
    <s v="No"/>
    <s v="No"/>
    <s v="No"/>
    <n v="0"/>
    <s v="Yes"/>
    <x v="0"/>
    <s v="Credit Card"/>
    <n v="53"/>
    <n v="956"/>
    <x v="0"/>
    <n v="0"/>
    <x v="0"/>
  </r>
  <r>
    <s v="1163-PJTM"/>
    <s v="No"/>
    <n v="26"/>
    <n v="74"/>
    <n v="155.19999999999999"/>
    <n v="0"/>
    <n v="0"/>
    <s v="No"/>
    <s v="no"/>
    <n v="0"/>
    <n v="1"/>
    <n v="37"/>
    <s v="Yes"/>
    <n v="0"/>
    <s v="AZ"/>
    <s v="290-2999"/>
    <s v="Female"/>
    <n v="25"/>
    <s v="Yes"/>
    <s v="No"/>
    <s v="No"/>
    <n v="0"/>
    <s v="No"/>
    <x v="0"/>
    <s v="Credit Card"/>
    <n v="43"/>
    <n v="1113"/>
    <x v="0"/>
    <n v="0"/>
    <x v="0"/>
  </r>
  <r>
    <s v="8711-EKYS"/>
    <s v="No"/>
    <n v="9"/>
    <n v="29"/>
    <n v="82.6"/>
    <n v="0"/>
    <n v="0"/>
    <s v="No"/>
    <s v="no"/>
    <n v="0"/>
    <n v="2"/>
    <n v="0"/>
    <s v="No"/>
    <n v="0"/>
    <s v="MI"/>
    <s v="315-4932"/>
    <s v="Male"/>
    <n v="40"/>
    <s v="No"/>
    <s v="No"/>
    <s v="No"/>
    <n v="0"/>
    <s v="No"/>
    <x v="0"/>
    <s v="Credit Card"/>
    <n v="9"/>
    <n v="80"/>
    <x v="0"/>
    <n v="0"/>
    <x v="0"/>
  </r>
  <r>
    <s v="4319-BWGF"/>
    <s v="No"/>
    <n v="67"/>
    <n v="291"/>
    <n v="602.29999999999995"/>
    <n v="0"/>
    <n v="0"/>
    <s v="No"/>
    <s v="no"/>
    <n v="0"/>
    <n v="2"/>
    <n v="0"/>
    <s v="No"/>
    <n v="0"/>
    <s v="WV"/>
    <s v="325-1562"/>
    <s v="Female"/>
    <n v="37"/>
    <s v="No"/>
    <s v="No"/>
    <s v="No"/>
    <n v="0"/>
    <s v="No"/>
    <x v="2"/>
    <s v="Credit Card"/>
    <n v="8"/>
    <n v="547"/>
    <x v="0"/>
    <n v="0"/>
    <x v="0"/>
  </r>
  <r>
    <s v="2810-VFNK"/>
    <s v="No"/>
    <n v="8"/>
    <n v="14"/>
    <n v="33.799999999999997"/>
    <n v="0"/>
    <n v="0"/>
    <s v="No"/>
    <s v="no"/>
    <n v="0"/>
    <n v="1"/>
    <n v="12"/>
    <s v="Yes"/>
    <n v="0"/>
    <s v="MI"/>
    <s v="328-6096"/>
    <s v="Male"/>
    <n v="44"/>
    <s v="No"/>
    <s v="No"/>
    <s v="No"/>
    <n v="0"/>
    <s v="Yes"/>
    <x v="0"/>
    <s v="Direct Debit"/>
    <n v="28"/>
    <n v="239"/>
    <x v="0"/>
    <n v="0"/>
    <x v="0"/>
  </r>
  <r>
    <s v="3570-MGLX"/>
    <s v="No"/>
    <n v="3"/>
    <n v="23"/>
    <n v="44.2"/>
    <n v="0"/>
    <n v="0"/>
    <s v="No"/>
    <s v="no"/>
    <n v="0"/>
    <n v="1"/>
    <n v="0"/>
    <s v="No"/>
    <n v="0"/>
    <s v="NM"/>
    <s v="368-8515"/>
    <s v="Female"/>
    <n v="57"/>
    <s v="No"/>
    <s v="No"/>
    <s v="No"/>
    <n v="0"/>
    <s v="No"/>
    <x v="0"/>
    <s v="Credit Card"/>
    <n v="10"/>
    <n v="36"/>
    <x v="0"/>
    <n v="0"/>
    <x v="0"/>
  </r>
  <r>
    <s v="4074-XJUC"/>
    <s v="No"/>
    <n v="2"/>
    <n v="5"/>
    <n v="16.899999999999999"/>
    <n v="0"/>
    <n v="0"/>
    <s v="No"/>
    <s v="no"/>
    <n v="0"/>
    <n v="2"/>
    <n v="8"/>
    <s v="Yes"/>
    <n v="0"/>
    <s v="MO"/>
    <s v="295-2942"/>
    <s v="Female"/>
    <n v="41"/>
    <s v="No"/>
    <s v="No"/>
    <s v="No"/>
    <n v="0"/>
    <s v="No"/>
    <x v="0"/>
    <s v="Credit Card"/>
    <n v="31"/>
    <n v="75"/>
    <x v="0"/>
    <n v="0"/>
    <x v="0"/>
  </r>
  <r>
    <s v="7402-LDPT"/>
    <s v="No"/>
    <n v="19"/>
    <n v="104"/>
    <n v="279.3"/>
    <n v="0"/>
    <n v="0"/>
    <s v="No"/>
    <s v="no"/>
    <n v="0"/>
    <n v="0"/>
    <n v="3"/>
    <s v="Yes"/>
    <n v="0"/>
    <s v="NC"/>
    <s v="270-7859"/>
    <s v="Male"/>
    <n v="40"/>
    <s v="No"/>
    <s v="No"/>
    <s v="No"/>
    <n v="0"/>
    <s v="No"/>
    <x v="0"/>
    <s v="Direct Debit"/>
    <n v="15"/>
    <n v="278"/>
    <x v="0"/>
    <n v="0"/>
    <x v="0"/>
  </r>
  <r>
    <s v="1602-WUGH"/>
    <s v="No"/>
    <n v="1"/>
    <n v="4"/>
    <n v="9"/>
    <n v="0"/>
    <n v="0"/>
    <s v="No"/>
    <s v="no"/>
    <n v="0"/>
    <n v="0"/>
    <n v="2"/>
    <s v="Yes"/>
    <n v="0"/>
    <s v="PA"/>
    <s v="299-5770"/>
    <s v="Male"/>
    <n v="74"/>
    <s v="No"/>
    <s v="Yes"/>
    <s v="No"/>
    <n v="0"/>
    <s v="No"/>
    <x v="2"/>
    <s v="Direct Debit"/>
    <n v="16"/>
    <n v="16"/>
    <x v="0"/>
    <n v="0"/>
    <x v="0"/>
  </r>
  <r>
    <s v="1493-CGBU"/>
    <s v="No"/>
    <n v="5"/>
    <n v="9"/>
    <n v="21.5"/>
    <n v="0"/>
    <n v="0"/>
    <s v="No"/>
    <s v="no"/>
    <n v="0"/>
    <n v="1"/>
    <n v="13"/>
    <s v="Yes"/>
    <n v="0"/>
    <s v="DC"/>
    <s v="245-6649"/>
    <s v="Female"/>
    <n v="45"/>
    <s v="No"/>
    <s v="No"/>
    <s v="No"/>
    <n v="0"/>
    <s v="Yes"/>
    <x v="0"/>
    <s v="Credit Card"/>
    <n v="21"/>
    <n v="115"/>
    <x v="0"/>
    <n v="0"/>
    <x v="0"/>
  </r>
  <r>
    <s v="7849-SXOF"/>
    <s v="No"/>
    <n v="70"/>
    <n v="536"/>
    <n v="1119.2"/>
    <n v="0"/>
    <n v="0"/>
    <s v="No"/>
    <s v="no"/>
    <n v="0"/>
    <n v="2"/>
    <n v="1"/>
    <s v="Yes"/>
    <n v="0"/>
    <s v="VA"/>
    <s v="315-9803"/>
    <s v="Male"/>
    <n v="39"/>
    <s v="No"/>
    <s v="No"/>
    <s v="No"/>
    <n v="0"/>
    <s v="Yes"/>
    <x v="2"/>
    <s v="Credit Card"/>
    <n v="37"/>
    <n v="2583"/>
    <x v="0"/>
    <n v="0"/>
    <x v="0"/>
  </r>
  <r>
    <s v="2448-ZGKK"/>
    <s v="No"/>
    <n v="72"/>
    <n v="190"/>
    <n v="650.20000000000005"/>
    <n v="288"/>
    <n v="1116"/>
    <s v="Yes"/>
    <s v="yes"/>
    <n v="0"/>
    <n v="0"/>
    <n v="16"/>
    <s v="Yes"/>
    <n v="0"/>
    <s v="KS"/>
    <s v="371-1838"/>
    <s v="Female"/>
    <n v="21"/>
    <s v="Yes"/>
    <s v="No"/>
    <s v="No"/>
    <n v="0"/>
    <s v="Yes"/>
    <x v="2"/>
    <s v="Credit Card"/>
    <n v="59"/>
    <n v="4292"/>
    <x v="0"/>
    <n v="0"/>
    <x v="0"/>
  </r>
  <r>
    <s v="7516-QXPD"/>
    <s v="No"/>
    <n v="16"/>
    <n v="120"/>
    <n v="231"/>
    <n v="0"/>
    <n v="0"/>
    <s v="No"/>
    <s v="no"/>
    <n v="0"/>
    <n v="2"/>
    <n v="3"/>
    <s v="Yes"/>
    <n v="0"/>
    <s v="DC"/>
    <s v="282-8877"/>
    <s v="Male"/>
    <n v="76"/>
    <s v="No"/>
    <s v="Yes"/>
    <s v="No"/>
    <n v="0"/>
    <s v="No"/>
    <x v="2"/>
    <s v="Direct Debit"/>
    <n v="47"/>
    <n v="775"/>
    <x v="0"/>
    <n v="0"/>
    <x v="0"/>
  </r>
  <r>
    <s v="8933-FJDW"/>
    <s v="No"/>
    <n v="29"/>
    <n v="148"/>
    <n v="290.3"/>
    <n v="0"/>
    <n v="0"/>
    <s v="No"/>
    <s v="no"/>
    <n v="0"/>
    <n v="0"/>
    <n v="3"/>
    <s v="No"/>
    <n v="7"/>
    <s v="ME"/>
    <s v="339-10325"/>
    <s v="Male"/>
    <n v="46"/>
    <s v="No"/>
    <s v="No"/>
    <s v="No"/>
    <n v="0"/>
    <s v="No"/>
    <x v="0"/>
    <s v="Direct Debit"/>
    <n v="24"/>
    <n v="709"/>
    <x v="0"/>
    <n v="0"/>
    <x v="0"/>
  </r>
  <r>
    <s v="9702-CFSP"/>
    <s v="No"/>
    <n v="61"/>
    <n v="230"/>
    <n v="552.29999999999995"/>
    <n v="0"/>
    <n v="0"/>
    <s v="No"/>
    <s v="no"/>
    <n v="0"/>
    <n v="1"/>
    <n v="6"/>
    <s v="Yes"/>
    <n v="0"/>
    <s v="DC"/>
    <s v="372-5529"/>
    <s v="Male"/>
    <n v="34"/>
    <s v="No"/>
    <s v="No"/>
    <s v="No"/>
    <n v="0"/>
    <s v="Yes"/>
    <x v="2"/>
    <s v="Direct Debit"/>
    <n v="52"/>
    <n v="3170"/>
    <x v="0"/>
    <n v="0"/>
    <x v="0"/>
  </r>
  <r>
    <s v="9292-BEQN"/>
    <s v="No"/>
    <n v="59"/>
    <n v="334"/>
    <n v="831.9"/>
    <n v="236"/>
    <n v="300.89999999999998"/>
    <s v="Yes"/>
    <s v="yes"/>
    <n v="0"/>
    <n v="1"/>
    <n v="3"/>
    <s v="Yes"/>
    <n v="0"/>
    <s v="NJ"/>
    <s v="298-8190"/>
    <s v="Male"/>
    <n v="49"/>
    <s v="No"/>
    <s v="No"/>
    <s v="No"/>
    <n v="0"/>
    <s v="Yes"/>
    <x v="1"/>
    <s v="Direct Debit"/>
    <n v="24"/>
    <n v="1406"/>
    <x v="0"/>
    <n v="0"/>
    <x v="0"/>
  </r>
  <r>
    <s v="9873-HMMH"/>
    <s v="No"/>
    <n v="3"/>
    <n v="4"/>
    <n v="11.2"/>
    <n v="0"/>
    <n v="0"/>
    <s v="No"/>
    <s v="no"/>
    <n v="0"/>
    <n v="2"/>
    <n v="8"/>
    <s v="Yes"/>
    <n v="0"/>
    <s v="DE"/>
    <s v="353-7801"/>
    <s v="Female"/>
    <n v="21"/>
    <s v="Yes"/>
    <s v="No"/>
    <s v="No"/>
    <n v="0"/>
    <s v="Yes"/>
    <x v="0"/>
    <s v="Direct Debit"/>
    <n v="32"/>
    <n v="90"/>
    <x v="0"/>
    <n v="0"/>
    <x v="0"/>
  </r>
  <r>
    <s v="0572-MKJO"/>
    <s v="No"/>
    <n v="8"/>
    <n v="28"/>
    <n v="54.3"/>
    <n v="0"/>
    <n v="0"/>
    <s v="No"/>
    <s v="no"/>
    <n v="0"/>
    <n v="1"/>
    <n v="1"/>
    <s v="Yes"/>
    <n v="0"/>
    <s v="VT"/>
    <s v="315-3130"/>
    <s v="Female"/>
    <n v="61"/>
    <s v="No"/>
    <s v="No"/>
    <s v="No"/>
    <n v="0"/>
    <s v="No"/>
    <x v="0"/>
    <s v="Credit Card"/>
    <n v="10"/>
    <n v="81"/>
    <x v="0"/>
    <n v="0"/>
    <x v="0"/>
  </r>
  <r>
    <s v="4364-REQG"/>
    <s v="No"/>
    <n v="74"/>
    <n v="119"/>
    <n v="294.2"/>
    <n v="0"/>
    <n v="0"/>
    <s v="No"/>
    <s v="no"/>
    <n v="0"/>
    <n v="0"/>
    <n v="0"/>
    <s v="No"/>
    <n v="0"/>
    <s v="TX"/>
    <s v="403-9445"/>
    <s v="Female"/>
    <n v="36"/>
    <s v="No"/>
    <s v="No"/>
    <s v="No"/>
    <n v="0"/>
    <s v="No"/>
    <x v="2"/>
    <s v="Credit Card"/>
    <n v="10"/>
    <n v="722"/>
    <x v="0"/>
    <n v="0"/>
    <x v="0"/>
  </r>
  <r>
    <s v="6086-LASP"/>
    <s v="No"/>
    <n v="53"/>
    <n v="98"/>
    <n v="263.89999999999998"/>
    <n v="0"/>
    <n v="0"/>
    <s v="No"/>
    <s v="no"/>
    <n v="0"/>
    <n v="0"/>
    <n v="4"/>
    <s v="No"/>
    <n v="33"/>
    <s v="ND"/>
    <s v="409-3674"/>
    <s v="Female"/>
    <n v="67"/>
    <s v="No"/>
    <s v="Yes"/>
    <s v="No"/>
    <n v="0"/>
    <s v="Yes"/>
    <x v="1"/>
    <s v="Direct Debit"/>
    <n v="65"/>
    <n v="3436"/>
    <x v="0"/>
    <n v="0"/>
    <x v="0"/>
  </r>
  <r>
    <s v="3252-VGPS"/>
    <s v="No"/>
    <n v="31"/>
    <n v="160"/>
    <n v="461"/>
    <n v="0"/>
    <n v="0"/>
    <s v="No"/>
    <s v="no"/>
    <n v="0"/>
    <n v="1"/>
    <n v="0"/>
    <s v="No"/>
    <n v="0"/>
    <s v="MO"/>
    <s v="348-5973"/>
    <s v="Female"/>
    <n v="41"/>
    <s v="No"/>
    <s v="No"/>
    <s v="No"/>
    <n v="0"/>
    <s v="No"/>
    <x v="1"/>
    <s v="Credit Card"/>
    <n v="11"/>
    <n v="345"/>
    <x v="0"/>
    <n v="0"/>
    <x v="0"/>
  </r>
  <r>
    <s v="5506-ENGJ"/>
    <s v="No"/>
    <n v="71"/>
    <n v="129"/>
    <n v="426"/>
    <n v="0"/>
    <n v="0"/>
    <s v="No"/>
    <s v="no"/>
    <n v="0"/>
    <n v="0"/>
    <n v="0"/>
    <s v="No"/>
    <n v="0"/>
    <s v="CO"/>
    <s v="269-8581"/>
    <s v="Female"/>
    <n v="47"/>
    <s v="No"/>
    <s v="No"/>
    <s v="No"/>
    <n v="0"/>
    <s v="No"/>
    <x v="2"/>
    <s v="Direct Debit"/>
    <n v="13"/>
    <n v="904"/>
    <x v="0"/>
    <n v="0"/>
    <x v="0"/>
  </r>
  <r>
    <s v="1830-CPXJ"/>
    <s v="No"/>
    <n v="45"/>
    <n v="84"/>
    <n v="180.6"/>
    <n v="0"/>
    <n v="0"/>
    <s v="No"/>
    <s v="no"/>
    <n v="0"/>
    <n v="1"/>
    <n v="3"/>
    <s v="Yes"/>
    <n v="0"/>
    <s v="DE"/>
    <s v="349-4084"/>
    <s v="Male"/>
    <n v="44"/>
    <s v="No"/>
    <s v="No"/>
    <s v="No"/>
    <n v="0"/>
    <s v="No"/>
    <x v="0"/>
    <s v="Direct Debit"/>
    <n v="27"/>
    <n v="1212"/>
    <x v="0"/>
    <n v="0"/>
    <x v="0"/>
  </r>
  <r>
    <s v="8818-CAEM"/>
    <s v="No"/>
    <n v="37"/>
    <n v="179"/>
    <n v="404.2"/>
    <n v="0"/>
    <n v="0"/>
    <s v="No"/>
    <s v="no"/>
    <n v="0"/>
    <n v="0"/>
    <n v="6"/>
    <s v="Yes"/>
    <n v="0"/>
    <s v="VA"/>
    <s v="365-5887"/>
    <s v="Male"/>
    <n v="42"/>
    <s v="No"/>
    <s v="No"/>
    <s v="No"/>
    <n v="0"/>
    <s v="Yes"/>
    <x v="1"/>
    <s v="Credit Card"/>
    <n v="48"/>
    <n v="1781"/>
    <x v="0"/>
    <n v="0"/>
    <x v="0"/>
  </r>
  <r>
    <s v="3565-ONFG"/>
    <s v="No"/>
    <n v="61"/>
    <n v="354"/>
    <n v="913.6"/>
    <n v="0"/>
    <n v="0"/>
    <s v="No"/>
    <s v="no"/>
    <n v="0"/>
    <n v="2"/>
    <n v="4"/>
    <s v="Yes"/>
    <n v="0"/>
    <s v="CO"/>
    <s v="341-1920"/>
    <s v="Male"/>
    <n v="49"/>
    <s v="No"/>
    <s v="No"/>
    <s v="No"/>
    <n v="0"/>
    <s v="Yes"/>
    <x v="2"/>
    <s v="Credit Card"/>
    <n v="40"/>
    <n v="2422"/>
    <x v="0"/>
    <n v="0"/>
    <x v="0"/>
  </r>
  <r>
    <s v="2183-WUTZ"/>
    <s v="No"/>
    <n v="3"/>
    <n v="15"/>
    <n v="34.1"/>
    <n v="0"/>
    <n v="0"/>
    <s v="No"/>
    <s v="no"/>
    <n v="0"/>
    <n v="0"/>
    <n v="2"/>
    <s v="Yes"/>
    <n v="0"/>
    <s v="MT"/>
    <s v="287-2484"/>
    <s v="Male"/>
    <n v="46"/>
    <s v="No"/>
    <s v="No"/>
    <s v="No"/>
    <n v="0"/>
    <s v="No"/>
    <x v="0"/>
    <s v="Credit Card"/>
    <n v="46"/>
    <n v="120"/>
    <x v="0"/>
    <n v="0"/>
    <x v="0"/>
  </r>
  <r>
    <s v="7317-SAYF"/>
    <s v="No"/>
    <n v="8"/>
    <n v="128"/>
    <n v="130.69999999999999"/>
    <n v="0"/>
    <n v="0"/>
    <s v="No"/>
    <s v="no"/>
    <n v="0"/>
    <n v="2"/>
    <n v="10"/>
    <s v="Yes"/>
    <n v="0"/>
    <s v="WI"/>
    <s v="312-3187"/>
    <s v="Female"/>
    <n v="67"/>
    <s v="No"/>
    <s v="Yes"/>
    <s v="No"/>
    <n v="0"/>
    <s v="No"/>
    <x v="2"/>
    <s v="Direct Debit"/>
    <n v="55"/>
    <n v="445"/>
    <x v="0"/>
    <n v="0"/>
    <x v="0"/>
  </r>
  <r>
    <s v="2571-KVNZ"/>
    <s v="No"/>
    <n v="15"/>
    <n v="78"/>
    <n v="166.4"/>
    <n v="0"/>
    <n v="0"/>
    <s v="No"/>
    <s v="no"/>
    <n v="0"/>
    <n v="1"/>
    <n v="12"/>
    <s v="Yes"/>
    <n v="0"/>
    <s v="AR"/>
    <s v="389-3004"/>
    <s v="Male"/>
    <n v="84"/>
    <s v="No"/>
    <s v="Yes"/>
    <s v="No"/>
    <n v="0"/>
    <s v="No"/>
    <x v="2"/>
    <s v="Direct Debit"/>
    <n v="28"/>
    <n v="422"/>
    <x v="0"/>
    <n v="0"/>
    <x v="0"/>
  </r>
  <r>
    <s v="4220-SRZF"/>
    <s v="No"/>
    <n v="67"/>
    <n v="104"/>
    <n v="266"/>
    <n v="0"/>
    <n v="0"/>
    <s v="No"/>
    <s v="no"/>
    <n v="0"/>
    <n v="0"/>
    <n v="10"/>
    <s v="Yes"/>
    <n v="0"/>
    <s v="WY"/>
    <s v="271-9952"/>
    <s v="Male"/>
    <n v="42"/>
    <s v="No"/>
    <s v="No"/>
    <s v="No"/>
    <n v="0"/>
    <s v="Yes"/>
    <x v="2"/>
    <s v="Credit Card"/>
    <n v="48"/>
    <n v="3195"/>
    <x v="0"/>
    <n v="0"/>
    <x v="0"/>
  </r>
  <r>
    <s v="7455-LZFD"/>
    <s v="Yes"/>
    <n v="51"/>
    <n v="124"/>
    <n v="355.9"/>
    <n v="0"/>
    <n v="0"/>
    <s v="No"/>
    <s v="no"/>
    <n v="0"/>
    <n v="2"/>
    <n v="30"/>
    <s v="Yes"/>
    <n v="0"/>
    <s v="CA"/>
    <s v="379-9254"/>
    <s v="Male"/>
    <n v="24"/>
    <s v="Yes"/>
    <s v="No"/>
    <s v="No"/>
    <n v="0"/>
    <s v="Yes"/>
    <x v="1"/>
    <s v="Credit Card"/>
    <n v="46"/>
    <n v="2353"/>
    <x v="0"/>
    <n v="1"/>
    <x v="0"/>
  </r>
  <r>
    <s v="4308-SBTS"/>
    <s v="No"/>
    <n v="14"/>
    <n v="61"/>
    <n v="115.2"/>
    <n v="0"/>
    <n v="0"/>
    <s v="No"/>
    <s v="no"/>
    <n v="0"/>
    <n v="2"/>
    <n v="4"/>
    <s v="Yes"/>
    <n v="0"/>
    <s v="AK"/>
    <s v="328-6266"/>
    <s v="Male"/>
    <n v="50"/>
    <s v="No"/>
    <s v="No"/>
    <s v="No"/>
    <n v="0"/>
    <s v="No"/>
    <x v="0"/>
    <s v="Direct Debit"/>
    <n v="57"/>
    <n v="814"/>
    <x v="0"/>
    <n v="0"/>
    <x v="0"/>
  </r>
  <r>
    <s v="7674-IIBA"/>
    <s v="No"/>
    <n v="71"/>
    <n v="256"/>
    <n v="495.1"/>
    <n v="0"/>
    <n v="0"/>
    <s v="No"/>
    <s v="no"/>
    <n v="0"/>
    <n v="1"/>
    <n v="2"/>
    <s v="Yes"/>
    <n v="0"/>
    <s v="CO"/>
    <s v="284-2958"/>
    <s v="Female"/>
    <n v="43"/>
    <s v="No"/>
    <s v="No"/>
    <s v="No"/>
    <n v="0"/>
    <s v="Yes"/>
    <x v="2"/>
    <s v="Credit Card"/>
    <n v="29"/>
    <n v="2071"/>
    <x v="0"/>
    <n v="0"/>
    <x v="0"/>
  </r>
  <r>
    <s v="1142-ULSQ"/>
    <s v="No"/>
    <n v="23"/>
    <n v="136"/>
    <n v="234.7"/>
    <n v="0"/>
    <n v="0"/>
    <s v="No"/>
    <s v="no"/>
    <n v="0"/>
    <n v="0"/>
    <n v="0"/>
    <s v="No"/>
    <n v="0"/>
    <s v="VT"/>
    <s v="321-8720"/>
    <s v="Male"/>
    <n v="39"/>
    <s v="No"/>
    <s v="No"/>
    <s v="No"/>
    <n v="0"/>
    <s v="No"/>
    <x v="2"/>
    <s v="Credit Card"/>
    <n v="9"/>
    <n v="216"/>
    <x v="0"/>
    <n v="0"/>
    <x v="0"/>
  </r>
  <r>
    <s v="6504-ZVKU"/>
    <s v="No"/>
    <n v="67"/>
    <n v="425"/>
    <n v="1008.4"/>
    <n v="0"/>
    <n v="0"/>
    <s v="No"/>
    <s v="no"/>
    <n v="0"/>
    <n v="0"/>
    <n v="23"/>
    <s v="Yes"/>
    <n v="0"/>
    <s v="ND"/>
    <s v="327-8912"/>
    <s v="Female"/>
    <n v="29"/>
    <s v="Yes"/>
    <s v="No"/>
    <s v="No"/>
    <n v="0"/>
    <s v="No"/>
    <x v="2"/>
    <s v="Credit Card"/>
    <n v="34"/>
    <n v="2314"/>
    <x v="0"/>
    <n v="0"/>
    <x v="0"/>
  </r>
  <r>
    <s v="6049-CRVE"/>
    <s v="No"/>
    <n v="40"/>
    <n v="172"/>
    <n v="323.7"/>
    <n v="0"/>
    <n v="0"/>
    <s v="No"/>
    <s v="no"/>
    <n v="0"/>
    <n v="1"/>
    <n v="4"/>
    <s v="Yes"/>
    <n v="0"/>
    <s v="MT"/>
    <s v="283-2358"/>
    <s v="Female"/>
    <n v="77"/>
    <s v="No"/>
    <s v="Yes"/>
    <s v="No"/>
    <n v="0"/>
    <s v="Yes"/>
    <x v="2"/>
    <s v="Direct Debit"/>
    <n v="33"/>
    <n v="1347"/>
    <x v="0"/>
    <n v="0"/>
    <x v="0"/>
  </r>
  <r>
    <s v="2068-CEST"/>
    <s v="No"/>
    <n v="37"/>
    <n v="54"/>
    <n v="146.4"/>
    <n v="0"/>
    <n v="0"/>
    <s v="No"/>
    <s v="no"/>
    <n v="0"/>
    <n v="0"/>
    <n v="0"/>
    <s v="No"/>
    <n v="0"/>
    <s v="WV"/>
    <s v="283-8168"/>
    <s v="Female"/>
    <n v="42"/>
    <s v="No"/>
    <s v="No"/>
    <s v="No"/>
    <n v="0"/>
    <s v="No"/>
    <x v="2"/>
    <s v="Credit Card"/>
    <n v="10"/>
    <n v="369"/>
    <x v="0"/>
    <n v="0"/>
    <x v="0"/>
  </r>
  <r>
    <s v="4802-YHDQ"/>
    <s v="No"/>
    <n v="71"/>
    <n v="335"/>
    <n v="566.9"/>
    <n v="0"/>
    <n v="0"/>
    <s v="No"/>
    <s v="no"/>
    <n v="0"/>
    <n v="2"/>
    <n v="2"/>
    <s v="Yes"/>
    <n v="0"/>
    <s v="CT"/>
    <s v="385-6490"/>
    <s v="Male"/>
    <n v="49"/>
    <s v="No"/>
    <s v="No"/>
    <s v="No"/>
    <n v="0"/>
    <s v="Yes"/>
    <x v="2"/>
    <s v="Direct Debit"/>
    <n v="37"/>
    <n v="2588"/>
    <x v="0"/>
    <n v="0"/>
    <x v="0"/>
  </r>
  <r>
    <s v="5793-CSKO"/>
    <s v="No"/>
    <n v="56"/>
    <n v="224"/>
    <n v="674.1"/>
    <n v="0"/>
    <n v="0"/>
    <s v="No"/>
    <s v="no"/>
    <n v="0"/>
    <n v="0"/>
    <n v="0"/>
    <s v="No"/>
    <n v="0"/>
    <s v="DE"/>
    <s v="247-6135"/>
    <s v="Male"/>
    <n v="58"/>
    <s v="No"/>
    <s v="No"/>
    <s v="No"/>
    <n v="0"/>
    <s v="No"/>
    <x v="2"/>
    <s v="Direct Debit"/>
    <n v="11"/>
    <n v="619"/>
    <x v="0"/>
    <n v="0"/>
    <x v="0"/>
  </r>
  <r>
    <s v="7724-ARTJ"/>
    <s v="No"/>
    <n v="61"/>
    <n v="486"/>
    <n v="857.4"/>
    <n v="0"/>
    <n v="0"/>
    <s v="No"/>
    <s v="no"/>
    <n v="0"/>
    <n v="1"/>
    <n v="9"/>
    <s v="Yes"/>
    <n v="0"/>
    <s v="MA"/>
    <s v="316-7019"/>
    <s v="Male"/>
    <n v="26"/>
    <s v="Yes"/>
    <s v="No"/>
    <s v="No"/>
    <n v="0"/>
    <s v="Yes"/>
    <x v="2"/>
    <s v="Direct Debit"/>
    <n v="48"/>
    <n v="2915"/>
    <x v="0"/>
    <n v="0"/>
    <x v="0"/>
  </r>
  <r>
    <s v="6174-ALHW"/>
    <s v="No"/>
    <n v="1"/>
    <n v="3"/>
    <n v="8"/>
    <n v="0"/>
    <n v="0"/>
    <s v="No"/>
    <s v="no"/>
    <n v="0"/>
    <n v="0"/>
    <n v="0"/>
    <s v="No"/>
    <n v="0"/>
    <s v="IN"/>
    <s v="276-3662"/>
    <s v="Female"/>
    <n v="29"/>
    <s v="Yes"/>
    <s v="No"/>
    <s v="No"/>
    <n v="0"/>
    <s v="No"/>
    <x v="0"/>
    <s v="Credit Card"/>
    <n v="13"/>
    <n v="13"/>
    <x v="0"/>
    <n v="0"/>
    <x v="0"/>
  </r>
  <r>
    <s v="2639-NVKA"/>
    <s v="No"/>
    <n v="2"/>
    <n v="6"/>
    <n v="15.1"/>
    <n v="0"/>
    <n v="0"/>
    <s v="No"/>
    <s v="no"/>
    <n v="0"/>
    <n v="2"/>
    <n v="2"/>
    <s v="Yes"/>
    <n v="0"/>
    <s v="KS"/>
    <s v="334-7348"/>
    <s v="Female"/>
    <n v="37"/>
    <s v="No"/>
    <s v="No"/>
    <s v="No"/>
    <n v="0"/>
    <s v="No"/>
    <x v="0"/>
    <s v="Credit Card"/>
    <n v="22"/>
    <n v="48"/>
    <x v="0"/>
    <n v="0"/>
    <x v="0"/>
  </r>
  <r>
    <s v="8330-DYWI"/>
    <s v="No"/>
    <n v="54"/>
    <n v="102"/>
    <n v="270.10000000000002"/>
    <n v="0"/>
    <n v="0"/>
    <s v="No"/>
    <s v="no"/>
    <n v="0"/>
    <n v="0"/>
    <n v="5"/>
    <s v="Yes"/>
    <n v="0"/>
    <s v="WV"/>
    <s v="271-2360"/>
    <s v="Female"/>
    <n v="81"/>
    <s v="No"/>
    <s v="Yes"/>
    <s v="No"/>
    <n v="0"/>
    <s v="Yes"/>
    <x v="2"/>
    <s v="Credit Card"/>
    <n v="62"/>
    <n v="3369"/>
    <x v="0"/>
    <n v="0"/>
    <x v="0"/>
  </r>
  <r>
    <s v="2209-MSGO"/>
    <s v="No"/>
    <n v="35"/>
    <n v="154"/>
    <n v="313"/>
    <n v="0"/>
    <n v="0"/>
    <s v="No"/>
    <s v="no"/>
    <n v="0"/>
    <n v="1"/>
    <n v="11"/>
    <s v="Yes"/>
    <n v="0"/>
    <s v="NE"/>
    <s v="354-8818"/>
    <s v="Female"/>
    <n v="39"/>
    <s v="No"/>
    <s v="No"/>
    <s v="No"/>
    <n v="0"/>
    <s v="No"/>
    <x v="1"/>
    <s v="Credit Card"/>
    <n v="33"/>
    <n v="1142"/>
    <x v="0"/>
    <n v="0"/>
    <x v="0"/>
  </r>
  <r>
    <s v="8414-FIPV"/>
    <s v="No"/>
    <n v="1"/>
    <n v="6"/>
    <n v="14"/>
    <n v="0"/>
    <n v="0"/>
    <s v="No"/>
    <s v="no"/>
    <n v="0"/>
    <n v="2"/>
    <n v="3"/>
    <s v="Yes"/>
    <n v="0"/>
    <s v="ND"/>
    <s v="343-8473"/>
    <s v="Female"/>
    <n v="42"/>
    <s v="No"/>
    <s v="No"/>
    <s v="No"/>
    <n v="0"/>
    <s v="No"/>
    <x v="0"/>
    <s v="Credit Card"/>
    <n v="17"/>
    <n v="17"/>
    <x v="0"/>
    <n v="0"/>
    <x v="0"/>
  </r>
  <r>
    <s v="0876-HERE"/>
    <s v="No"/>
    <n v="28"/>
    <n v="156"/>
    <n v="420.6"/>
    <n v="0"/>
    <n v="0"/>
    <s v="No"/>
    <s v="no"/>
    <n v="0"/>
    <n v="1"/>
    <n v="1"/>
    <s v="Yes"/>
    <n v="0"/>
    <s v="AK"/>
    <s v="358-2390"/>
    <s v="Female"/>
    <n v="34"/>
    <s v="No"/>
    <s v="No"/>
    <s v="No"/>
    <n v="0"/>
    <s v="Yes"/>
    <x v="1"/>
    <s v="Credit Card"/>
    <n v="34"/>
    <n v="957"/>
    <x v="0"/>
    <n v="0"/>
    <x v="0"/>
  </r>
  <r>
    <s v="9698-NOPI"/>
    <s v="No"/>
    <n v="70"/>
    <n v="150"/>
    <n v="350"/>
    <n v="0"/>
    <n v="0"/>
    <s v="No"/>
    <s v="no"/>
    <n v="0"/>
    <n v="1"/>
    <n v="1"/>
    <s v="No"/>
    <n v="15"/>
    <s v="SC"/>
    <s v="347-8151"/>
    <s v="Male"/>
    <n v="67"/>
    <s v="No"/>
    <s v="Yes"/>
    <s v="No"/>
    <n v="0"/>
    <s v="Yes"/>
    <x v="2"/>
    <s v="Credit Card"/>
    <n v="33"/>
    <n v="2303"/>
    <x v="0"/>
    <n v="0"/>
    <x v="0"/>
  </r>
  <r>
    <s v="0280-FHWQ"/>
    <s v="No"/>
    <n v="9"/>
    <n v="48"/>
    <n v="95.2"/>
    <n v="0"/>
    <n v="0"/>
    <s v="No"/>
    <s v="no"/>
    <n v="0"/>
    <n v="0"/>
    <n v="0"/>
    <s v="No"/>
    <n v="0"/>
    <s v="CO"/>
    <s v="326-4390"/>
    <s v="Female"/>
    <n v="64"/>
    <s v="No"/>
    <s v="No"/>
    <s v="No"/>
    <n v="0"/>
    <s v="No"/>
    <x v="0"/>
    <s v="Credit Card"/>
    <n v="11"/>
    <n v="92"/>
    <x v="0"/>
    <n v="0"/>
    <x v="0"/>
  </r>
  <r>
    <s v="5571-DJVG"/>
    <s v="No"/>
    <n v="43"/>
    <n v="135"/>
    <n v="343.4"/>
    <n v="0"/>
    <n v="0"/>
    <s v="No"/>
    <s v="no"/>
    <n v="0"/>
    <n v="0"/>
    <n v="0"/>
    <s v="No"/>
    <n v="0"/>
    <s v="KS"/>
    <s v="389-9010"/>
    <s v="Male"/>
    <n v="53"/>
    <s v="No"/>
    <s v="No"/>
    <s v="No"/>
    <n v="0"/>
    <s v="No"/>
    <x v="1"/>
    <s v="Direct Debit"/>
    <n v="8"/>
    <n v="334"/>
    <x v="0"/>
    <n v="0"/>
    <x v="0"/>
  </r>
  <r>
    <s v="5891-DZKX"/>
    <s v="No"/>
    <n v="8"/>
    <n v="42"/>
    <n v="91"/>
    <n v="0"/>
    <n v="0"/>
    <s v="No"/>
    <s v="no"/>
    <n v="0"/>
    <n v="0"/>
    <n v="1"/>
    <s v="Yes"/>
    <n v="0"/>
    <s v="MS"/>
    <s v="295-2511"/>
    <s v="Female"/>
    <n v="45"/>
    <s v="No"/>
    <s v="No"/>
    <s v="No"/>
    <n v="0"/>
    <s v="No"/>
    <x v="0"/>
    <s v="Direct Debit"/>
    <n v="16"/>
    <n v="118"/>
    <x v="0"/>
    <n v="0"/>
    <x v="0"/>
  </r>
  <r>
    <s v="7724-ACLI"/>
    <s v="No"/>
    <n v="65"/>
    <n v="213"/>
    <n v="387.3"/>
    <n v="0"/>
    <n v="0"/>
    <s v="No"/>
    <s v="no"/>
    <n v="0"/>
    <n v="1"/>
    <n v="3"/>
    <s v="Yes"/>
    <n v="0"/>
    <s v="MT"/>
    <s v="292-1542"/>
    <s v="Male"/>
    <n v="39"/>
    <s v="No"/>
    <s v="No"/>
    <s v="No"/>
    <n v="0"/>
    <s v="Yes"/>
    <x v="2"/>
    <s v="Credit Card"/>
    <n v="50"/>
    <n v="3229"/>
    <x v="0"/>
    <n v="0"/>
    <x v="0"/>
  </r>
  <r>
    <s v="8493-VIDX"/>
    <s v="No"/>
    <n v="57"/>
    <n v="239"/>
    <n v="568.29999999999995"/>
    <n v="0"/>
    <n v="0"/>
    <s v="No"/>
    <s v="no"/>
    <n v="0"/>
    <n v="1"/>
    <n v="5"/>
    <s v="Yes"/>
    <n v="0"/>
    <s v="AR"/>
    <s v="366-7120"/>
    <s v="Female"/>
    <n v="38"/>
    <s v="No"/>
    <s v="No"/>
    <s v="No"/>
    <n v="0"/>
    <s v="Yes"/>
    <x v="2"/>
    <s v="Direct Debit"/>
    <n v="27"/>
    <n v="1561"/>
    <x v="0"/>
    <n v="0"/>
    <x v="0"/>
  </r>
  <r>
    <s v="4552-RRII"/>
    <s v="No"/>
    <n v="72"/>
    <n v="132"/>
    <n v="433.6"/>
    <n v="0"/>
    <n v="0"/>
    <s v="No"/>
    <s v="no"/>
    <n v="0"/>
    <n v="1"/>
    <n v="4"/>
    <s v="Yes"/>
    <n v="0"/>
    <s v="NH"/>
    <s v="269-7439"/>
    <s v="Female"/>
    <n v="32"/>
    <s v="No"/>
    <s v="No"/>
    <s v="No"/>
    <n v="0"/>
    <s v="Yes"/>
    <x v="2"/>
    <s v="Direct Debit"/>
    <n v="42"/>
    <n v="3033"/>
    <x v="0"/>
    <n v="0"/>
    <x v="0"/>
  </r>
  <r>
    <s v="6536-HEMG"/>
    <s v="No"/>
    <n v="53"/>
    <n v="125"/>
    <n v="371.4"/>
    <n v="0"/>
    <n v="0"/>
    <s v="No"/>
    <s v="no"/>
    <n v="0"/>
    <n v="1"/>
    <n v="0"/>
    <s v="No"/>
    <n v="0"/>
    <s v="HI"/>
    <s v="284-2563"/>
    <s v="Female"/>
    <n v="64"/>
    <s v="No"/>
    <s v="No"/>
    <s v="No"/>
    <n v="0"/>
    <s v="No"/>
    <x v="2"/>
    <s v="Credit Card"/>
    <n v="9"/>
    <n v="479"/>
    <x v="0"/>
    <n v="0"/>
    <x v="0"/>
  </r>
  <r>
    <s v="1543-KGDZ"/>
    <s v="No"/>
    <n v="7"/>
    <n v="17"/>
    <n v="44.7"/>
    <n v="0"/>
    <n v="0"/>
    <s v="No"/>
    <s v="no"/>
    <n v="0"/>
    <n v="0"/>
    <n v="3"/>
    <s v="Yes"/>
    <n v="0"/>
    <s v="CO"/>
    <s v="385-6213"/>
    <s v="Male"/>
    <n v="53"/>
    <s v="No"/>
    <s v="No"/>
    <s v="No"/>
    <n v="0"/>
    <s v="No"/>
    <x v="0"/>
    <s v="Direct Debit"/>
    <n v="47"/>
    <n v="354"/>
    <x v="0"/>
    <n v="0"/>
    <x v="0"/>
  </r>
  <r>
    <s v="0130-FUPM"/>
    <s v="No"/>
    <n v="48"/>
    <n v="382"/>
    <n v="762"/>
    <n v="192"/>
    <n v="556.79999999999995"/>
    <s v="Yes"/>
    <s v="yes"/>
    <n v="0"/>
    <n v="2"/>
    <n v="7"/>
    <s v="Yes"/>
    <n v="0"/>
    <s v="ID"/>
    <s v="315-6230"/>
    <s v="Male"/>
    <n v="32"/>
    <s v="No"/>
    <s v="No"/>
    <s v="No"/>
    <n v="0"/>
    <s v="Yes"/>
    <x v="2"/>
    <s v="Direct Debit"/>
    <n v="38"/>
    <n v="1801"/>
    <x v="0"/>
    <n v="0"/>
    <x v="0"/>
  </r>
  <r>
    <s v="0839-REQQ"/>
    <s v="No"/>
    <n v="5"/>
    <n v="20"/>
    <n v="51.1"/>
    <n v="0"/>
    <n v="0"/>
    <s v="No"/>
    <s v="no"/>
    <n v="0"/>
    <n v="0"/>
    <n v="4"/>
    <s v="Yes"/>
    <n v="0"/>
    <s v="DC"/>
    <s v="331-9364"/>
    <s v="Male"/>
    <n v="42"/>
    <s v="No"/>
    <s v="No"/>
    <s v="No"/>
    <n v="0"/>
    <s v="No"/>
    <x v="0"/>
    <s v="Direct Debit"/>
    <n v="18"/>
    <n v="90"/>
    <x v="0"/>
    <n v="0"/>
    <x v="0"/>
  </r>
  <r>
    <s v="0981-VUVJ"/>
    <s v="No"/>
    <n v="61"/>
    <n v="76"/>
    <n v="242.7"/>
    <n v="0"/>
    <n v="0"/>
    <s v="No"/>
    <s v="no"/>
    <n v="0"/>
    <n v="1"/>
    <n v="2"/>
    <s v="Yes"/>
    <n v="0"/>
    <s v="TN"/>
    <s v="315-2302"/>
    <s v="Male"/>
    <n v="74"/>
    <s v="No"/>
    <s v="Yes"/>
    <s v="No"/>
    <n v="0"/>
    <s v="Yes"/>
    <x v="2"/>
    <s v="Credit Card"/>
    <n v="32"/>
    <n v="1925"/>
    <x v="0"/>
    <n v="0"/>
    <x v="0"/>
  </r>
  <r>
    <s v="6356-MBQW"/>
    <s v="No"/>
    <n v="70"/>
    <n v="277"/>
    <n v="767.6"/>
    <n v="0"/>
    <n v="0"/>
    <s v="No"/>
    <s v="no"/>
    <n v="0"/>
    <n v="2"/>
    <n v="5"/>
    <s v="No"/>
    <n v="67"/>
    <s v="WY"/>
    <s v="349-3563"/>
    <s v="Female"/>
    <n v="57"/>
    <s v="No"/>
    <s v="No"/>
    <s v="No"/>
    <n v="0"/>
    <s v="Yes"/>
    <x v="2"/>
    <s v="Direct Debit"/>
    <n v="56"/>
    <n v="3875"/>
    <x v="0"/>
    <n v="0"/>
    <x v="0"/>
  </r>
  <r>
    <s v="5315-ZOMA"/>
    <s v="No"/>
    <n v="43"/>
    <n v="125"/>
    <n v="298.60000000000002"/>
    <n v="0"/>
    <n v="0"/>
    <s v="No"/>
    <s v="no"/>
    <n v="0"/>
    <n v="0"/>
    <n v="11"/>
    <s v="Yes"/>
    <n v="0"/>
    <s v="VA"/>
    <s v="353-3393"/>
    <s v="Female"/>
    <n v="62"/>
    <s v="No"/>
    <s v="No"/>
    <s v="No"/>
    <n v="0"/>
    <s v="No"/>
    <x v="0"/>
    <s v="Credit Card"/>
    <n v="20"/>
    <n v="840"/>
    <x v="0"/>
    <n v="0"/>
    <x v="0"/>
  </r>
  <r>
    <s v="6654-GJOC"/>
    <s v="No"/>
    <n v="63"/>
    <n v="344"/>
    <n v="943.2"/>
    <n v="0"/>
    <n v="0"/>
    <s v="No"/>
    <s v="no"/>
    <n v="0"/>
    <n v="0"/>
    <n v="4"/>
    <s v="Yes"/>
    <n v="0"/>
    <s v="SD"/>
    <s v="341-6412"/>
    <s v="Female"/>
    <n v="48"/>
    <s v="No"/>
    <s v="No"/>
    <s v="No"/>
    <n v="0"/>
    <s v="Yes"/>
    <x v="2"/>
    <s v="Credit Card"/>
    <n v="45"/>
    <n v="2838"/>
    <x v="0"/>
    <n v="0"/>
    <x v="0"/>
  </r>
  <r>
    <s v="7508-HUNG"/>
    <s v="No"/>
    <n v="47"/>
    <n v="213"/>
    <n v="521.6"/>
    <n v="188"/>
    <n v="582.79999999999995"/>
    <s v="Yes"/>
    <s v="yes"/>
    <n v="0"/>
    <n v="1"/>
    <n v="5"/>
    <s v="Yes"/>
    <n v="0"/>
    <s v="GA"/>
    <s v="325-3974"/>
    <s v="Female"/>
    <n v="76"/>
    <s v="No"/>
    <s v="Yes"/>
    <s v="No"/>
    <n v="0"/>
    <s v="No"/>
    <x v="1"/>
    <s v="Direct Debit"/>
    <n v="59"/>
    <n v="2789"/>
    <x v="0"/>
    <n v="0"/>
    <x v="0"/>
  </r>
  <r>
    <s v="0622-RWHA"/>
    <s v="No"/>
    <n v="58"/>
    <n v="342"/>
    <n v="876.7"/>
    <n v="0"/>
    <n v="0"/>
    <s v="No"/>
    <s v="no"/>
    <n v="0"/>
    <n v="2"/>
    <n v="1"/>
    <s v="Yes"/>
    <n v="0"/>
    <s v="AZ"/>
    <s v="395-4519"/>
    <s v="Male"/>
    <n v="77"/>
    <s v="No"/>
    <s v="Yes"/>
    <s v="No"/>
    <n v="0"/>
    <s v="No"/>
    <x v="2"/>
    <s v="Direct Debit"/>
    <n v="57"/>
    <n v="3305"/>
    <x v="0"/>
    <n v="0"/>
    <x v="0"/>
  </r>
  <r>
    <s v="9356-SUEF"/>
    <s v="No"/>
    <n v="70"/>
    <n v="556"/>
    <n v="1125"/>
    <n v="0"/>
    <n v="0"/>
    <s v="No"/>
    <s v="no"/>
    <n v="0"/>
    <n v="2"/>
    <n v="12"/>
    <s v="Yes"/>
    <n v="0"/>
    <s v="AK"/>
    <s v="314-9754"/>
    <s v="Female"/>
    <n v="28"/>
    <s v="Yes"/>
    <s v="No"/>
    <s v="No"/>
    <n v="0"/>
    <s v="No"/>
    <x v="2"/>
    <s v="Credit Card"/>
    <n v="49"/>
    <n v="3427"/>
    <x v="0"/>
    <n v="0"/>
    <x v="0"/>
  </r>
  <r>
    <s v="8294-BKYG"/>
    <s v="No"/>
    <n v="11"/>
    <n v="64"/>
    <n v="165"/>
    <n v="0"/>
    <n v="0"/>
    <s v="No"/>
    <s v="no"/>
    <n v="0"/>
    <n v="1"/>
    <n v="9"/>
    <s v="No"/>
    <n v="61"/>
    <s v="CT"/>
    <s v="329-10544"/>
    <s v="Male"/>
    <n v="72"/>
    <s v="No"/>
    <s v="Yes"/>
    <s v="No"/>
    <n v="0"/>
    <s v="No"/>
    <x v="2"/>
    <s v="Direct Debit"/>
    <n v="22"/>
    <n v="241"/>
    <x v="0"/>
    <n v="0"/>
    <x v="0"/>
  </r>
  <r>
    <s v="5517-KEOL"/>
    <s v="No"/>
    <n v="31"/>
    <n v="64"/>
    <n v="125.6"/>
    <n v="0"/>
    <n v="0"/>
    <s v="No"/>
    <s v="no"/>
    <n v="0"/>
    <n v="2"/>
    <n v="14"/>
    <s v="Yes"/>
    <n v="0"/>
    <s v="UT"/>
    <s v="307-3858"/>
    <s v="Female"/>
    <n v="77"/>
    <s v="No"/>
    <s v="Yes"/>
    <s v="No"/>
    <n v="0"/>
    <s v="Yes"/>
    <x v="2"/>
    <s v="Direct Debit"/>
    <n v="28"/>
    <n v="886"/>
    <x v="0"/>
    <n v="0"/>
    <x v="0"/>
  </r>
  <r>
    <s v="9047-UREN"/>
    <s v="No"/>
    <n v="53"/>
    <n v="133"/>
    <n v="263.2"/>
    <n v="0"/>
    <n v="0"/>
    <s v="No"/>
    <s v="no"/>
    <n v="0"/>
    <n v="1"/>
    <n v="4"/>
    <s v="Yes"/>
    <n v="0"/>
    <s v="KY"/>
    <s v="354-5608"/>
    <s v="Male"/>
    <n v="49"/>
    <s v="No"/>
    <s v="No"/>
    <s v="No"/>
    <n v="0"/>
    <s v="No"/>
    <x v="2"/>
    <s v="Direct Debit"/>
    <n v="21"/>
    <n v="1115"/>
    <x v="0"/>
    <n v="0"/>
    <x v="0"/>
  </r>
  <r>
    <s v="2575-VDSQ"/>
    <s v="No"/>
    <n v="14"/>
    <n v="72"/>
    <n v="169.9"/>
    <n v="0"/>
    <n v="0"/>
    <s v="No"/>
    <s v="no"/>
    <n v="0"/>
    <n v="0"/>
    <n v="15"/>
    <s v="Yes"/>
    <n v="0"/>
    <s v="MS"/>
    <s v="333-4926"/>
    <s v="Female"/>
    <n v="21"/>
    <s v="Yes"/>
    <s v="No"/>
    <s v="No"/>
    <n v="0"/>
    <s v="No"/>
    <x v="0"/>
    <s v="Direct Debit"/>
    <n v="28"/>
    <n v="401"/>
    <x v="0"/>
    <n v="0"/>
    <x v="0"/>
  </r>
  <r>
    <s v="6704-QSHP"/>
    <s v="No"/>
    <n v="1"/>
    <n v="4"/>
    <n v="11"/>
    <n v="0"/>
    <n v="0"/>
    <s v="No"/>
    <s v="no"/>
    <n v="0"/>
    <n v="1"/>
    <n v="12"/>
    <s v="No"/>
    <n v="23"/>
    <s v="WY"/>
    <s v="360-3234"/>
    <s v="Female"/>
    <n v="61"/>
    <s v="No"/>
    <s v="No"/>
    <s v="No"/>
    <n v="0"/>
    <s v="No"/>
    <x v="0"/>
    <s v="Direct Debit"/>
    <n v="26"/>
    <n v="26"/>
    <x v="0"/>
    <n v="0"/>
    <x v="0"/>
  </r>
  <r>
    <s v="5311-QILV"/>
    <s v="No"/>
    <n v="57"/>
    <n v="149"/>
    <n v="340.2"/>
    <n v="0"/>
    <n v="0"/>
    <s v="No"/>
    <s v="no"/>
    <n v="0"/>
    <n v="1"/>
    <n v="20"/>
    <s v="Yes"/>
    <n v="0"/>
    <s v="NM"/>
    <s v="281-9584"/>
    <s v="Male"/>
    <n v="24"/>
    <s v="Yes"/>
    <s v="No"/>
    <s v="No"/>
    <n v="0"/>
    <s v="No"/>
    <x v="1"/>
    <s v="Direct Debit"/>
    <n v="29"/>
    <n v="1653"/>
    <x v="0"/>
    <n v="0"/>
    <x v="0"/>
  </r>
  <r>
    <s v="1476-PGUY"/>
    <s v="No"/>
    <n v="69"/>
    <n v="307"/>
    <n v="692.9"/>
    <n v="276"/>
    <n v="903.9"/>
    <s v="Yes"/>
    <s v="yes"/>
    <n v="0"/>
    <n v="2"/>
    <n v="5"/>
    <s v="Yes"/>
    <n v="0"/>
    <s v="NJ"/>
    <s v="284-2687"/>
    <s v="Female"/>
    <n v="37"/>
    <s v="No"/>
    <s v="No"/>
    <s v="No"/>
    <n v="0"/>
    <s v="No"/>
    <x v="2"/>
    <s v="Direct Debit"/>
    <n v="38"/>
    <n v="2609"/>
    <x v="0"/>
    <n v="0"/>
    <x v="0"/>
  </r>
  <r>
    <s v="0176-DIDZ"/>
    <s v="No"/>
    <n v="55"/>
    <n v="174"/>
    <n v="438.1"/>
    <n v="220"/>
    <n v="973.5"/>
    <s v="Yes"/>
    <s v="yes"/>
    <n v="0"/>
    <n v="1"/>
    <n v="7"/>
    <s v="Yes"/>
    <n v="0"/>
    <s v="KY"/>
    <s v="326-8475"/>
    <s v="Male"/>
    <n v="72"/>
    <s v="No"/>
    <s v="Yes"/>
    <s v="No"/>
    <n v="0"/>
    <s v="No"/>
    <x v="2"/>
    <s v="Direct Debit"/>
    <n v="34"/>
    <n v="1888"/>
    <x v="0"/>
    <n v="0"/>
    <x v="0"/>
  </r>
  <r>
    <s v="8360-VVGP"/>
    <s v="No"/>
    <n v="17"/>
    <n v="95"/>
    <n v="239.1"/>
    <n v="0"/>
    <n v="0"/>
    <s v="No"/>
    <s v="no"/>
    <n v="0"/>
    <n v="1"/>
    <n v="10"/>
    <s v="Yes"/>
    <n v="0"/>
    <s v="KS"/>
    <s v="374-10008"/>
    <s v="Female"/>
    <n v="33"/>
    <s v="No"/>
    <s v="No"/>
    <s v="No"/>
    <n v="0"/>
    <s v="No"/>
    <x v="0"/>
    <s v="Direct Debit"/>
    <n v="15"/>
    <n v="264"/>
    <x v="0"/>
    <n v="0"/>
    <x v="0"/>
  </r>
  <r>
    <s v="3301-OWZS"/>
    <s v="No"/>
    <n v="9"/>
    <n v="47"/>
    <n v="135.5"/>
    <n v="0"/>
    <n v="0"/>
    <s v="No"/>
    <s v="no"/>
    <n v="0"/>
    <n v="1"/>
    <n v="3"/>
    <s v="No"/>
    <n v="5"/>
    <s v="MI"/>
    <s v="284-3045"/>
    <s v="Male"/>
    <n v="78"/>
    <s v="No"/>
    <s v="Yes"/>
    <s v="No"/>
    <n v="0"/>
    <s v="No"/>
    <x v="2"/>
    <s v="Direct Debit"/>
    <n v="34"/>
    <n v="305"/>
    <x v="0"/>
    <n v="0"/>
    <x v="0"/>
  </r>
  <r>
    <s v="4634-YYYC"/>
    <s v="No"/>
    <n v="55"/>
    <n v="289"/>
    <n v="715.1"/>
    <n v="0"/>
    <n v="0"/>
    <s v="No"/>
    <s v="no"/>
    <n v="0"/>
    <n v="1"/>
    <n v="6"/>
    <s v="Yes"/>
    <n v="0"/>
    <s v="FL"/>
    <s v="334-6881"/>
    <s v="Male"/>
    <n v="36"/>
    <s v="No"/>
    <s v="No"/>
    <s v="No"/>
    <n v="0"/>
    <s v="No"/>
    <x v="0"/>
    <s v="Direct Debit"/>
    <n v="26"/>
    <n v="1434"/>
    <x v="0"/>
    <n v="0"/>
    <x v="0"/>
  </r>
  <r>
    <s v="2226-QYOR"/>
    <s v="No"/>
    <n v="70"/>
    <n v="153"/>
    <n v="349.5"/>
    <n v="0"/>
    <n v="0"/>
    <s v="No"/>
    <s v="no"/>
    <n v="0"/>
    <n v="1"/>
    <n v="4"/>
    <s v="Yes"/>
    <n v="0"/>
    <s v="LA"/>
    <s v="320-7556"/>
    <s v="Male"/>
    <n v="62"/>
    <s v="No"/>
    <s v="No"/>
    <s v="No"/>
    <n v="0"/>
    <s v="Yes"/>
    <x v="2"/>
    <s v="Credit Card"/>
    <n v="46"/>
    <n v="3237"/>
    <x v="0"/>
    <n v="0"/>
    <x v="0"/>
  </r>
  <r>
    <s v="0861-FRJM"/>
    <s v="No"/>
    <n v="10"/>
    <n v="33"/>
    <n v="68.5"/>
    <n v="0"/>
    <n v="0"/>
    <s v="No"/>
    <s v="no"/>
    <n v="0"/>
    <n v="2"/>
    <n v="8"/>
    <s v="Yes"/>
    <n v="0"/>
    <s v="MI"/>
    <s v="295-9633"/>
    <s v="Female"/>
    <n v="25"/>
    <s v="Yes"/>
    <s v="No"/>
    <s v="No"/>
    <n v="0"/>
    <s v="No"/>
    <x v="0"/>
    <s v="Credit Card"/>
    <n v="35"/>
    <n v="346"/>
    <x v="0"/>
    <n v="0"/>
    <x v="0"/>
  </r>
  <r>
    <s v="3529-HFMY"/>
    <s v="No"/>
    <n v="29"/>
    <n v="148"/>
    <n v="382.4"/>
    <n v="0"/>
    <n v="0"/>
    <s v="No"/>
    <s v="no"/>
    <n v="0"/>
    <n v="0"/>
    <n v="8"/>
    <s v="Yes"/>
    <n v="0"/>
    <s v="CO"/>
    <s v="272-1559"/>
    <s v="Female"/>
    <n v="25"/>
    <s v="Yes"/>
    <s v="No"/>
    <s v="No"/>
    <n v="0"/>
    <s v="No"/>
    <x v="1"/>
    <s v="Credit Card"/>
    <n v="20"/>
    <n v="582"/>
    <x v="0"/>
    <n v="0"/>
    <x v="0"/>
  </r>
  <r>
    <s v="5480-ZTSW"/>
    <s v="No"/>
    <n v="68"/>
    <n v="144"/>
    <n v="272.8"/>
    <n v="0"/>
    <n v="0"/>
    <s v="No"/>
    <s v="no"/>
    <n v="0"/>
    <n v="2"/>
    <n v="12"/>
    <s v="No"/>
    <n v="9"/>
    <s v="TX"/>
    <s v="351-5302"/>
    <s v="Female"/>
    <n v="21"/>
    <s v="Yes"/>
    <s v="No"/>
    <s v="No"/>
    <n v="0"/>
    <s v="Yes"/>
    <x v="2"/>
    <s v="Credit Card"/>
    <n v="29"/>
    <n v="2000"/>
    <x v="0"/>
    <n v="0"/>
    <x v="0"/>
  </r>
  <r>
    <s v="2664-BICT"/>
    <s v="No"/>
    <n v="12"/>
    <n v="25"/>
    <n v="59.1"/>
    <n v="0"/>
    <n v="0"/>
    <s v="No"/>
    <s v="no"/>
    <n v="0"/>
    <n v="0"/>
    <n v="0"/>
    <s v="No"/>
    <n v="0"/>
    <s v="NY"/>
    <s v="308-10467"/>
    <s v="Female"/>
    <n v="29"/>
    <s v="Yes"/>
    <s v="No"/>
    <s v="No"/>
    <n v="0"/>
    <s v="No"/>
    <x v="0"/>
    <s v="Credit Card"/>
    <n v="11"/>
    <n v="130"/>
    <x v="0"/>
    <n v="0"/>
    <x v="0"/>
  </r>
  <r>
    <s v="4945-WHVP"/>
    <s v="No"/>
    <n v="20"/>
    <n v="38"/>
    <n v="99.4"/>
    <n v="0"/>
    <n v="0"/>
    <s v="No"/>
    <s v="no"/>
    <n v="0"/>
    <n v="2"/>
    <n v="4"/>
    <s v="Yes"/>
    <n v="0"/>
    <s v="LA"/>
    <s v="332-8153"/>
    <s v="Female"/>
    <n v="47"/>
    <s v="No"/>
    <s v="No"/>
    <s v="No"/>
    <n v="0"/>
    <s v="No"/>
    <x v="0"/>
    <s v="Credit Card"/>
    <n v="26"/>
    <n v="518"/>
    <x v="0"/>
    <n v="0"/>
    <x v="0"/>
  </r>
  <r>
    <s v="0562-WVUS"/>
    <s v="No"/>
    <n v="1"/>
    <n v="5"/>
    <n v="16"/>
    <n v="0"/>
    <n v="0"/>
    <s v="No"/>
    <s v="no"/>
    <n v="0"/>
    <n v="0"/>
    <n v="0"/>
    <s v="No"/>
    <n v="0"/>
    <s v="NV"/>
    <s v="403-5348"/>
    <s v="Female"/>
    <n v="41"/>
    <s v="No"/>
    <s v="No"/>
    <s v="No"/>
    <n v="0"/>
    <s v="No"/>
    <x v="0"/>
    <s v="Credit Card"/>
    <n v="9"/>
    <n v="9"/>
    <x v="0"/>
    <n v="0"/>
    <x v="0"/>
  </r>
  <r>
    <s v="5279-VFOS"/>
    <s v="No"/>
    <n v="29"/>
    <n v="37"/>
    <n v="116.6"/>
    <n v="0"/>
    <n v="0"/>
    <s v="No"/>
    <s v="no"/>
    <n v="0"/>
    <n v="0"/>
    <n v="8"/>
    <s v="Yes"/>
    <n v="0"/>
    <s v="NC"/>
    <s v="395-5686"/>
    <s v="Female"/>
    <n v="26"/>
    <s v="Yes"/>
    <s v="No"/>
    <s v="No"/>
    <n v="0"/>
    <s v="No"/>
    <x v="0"/>
    <s v="Credit Card"/>
    <n v="48"/>
    <n v="1399"/>
    <x v="0"/>
    <n v="0"/>
    <x v="0"/>
  </r>
  <r>
    <s v="9125-FBTQ"/>
    <s v="No"/>
    <n v="1"/>
    <n v="6"/>
    <n v="13"/>
    <n v="0"/>
    <n v="0"/>
    <s v="No"/>
    <s v="no"/>
    <n v="0"/>
    <n v="1"/>
    <n v="8"/>
    <s v="Yes"/>
    <n v="0"/>
    <s v="NC"/>
    <s v="320-6983"/>
    <s v="Male"/>
    <n v="33"/>
    <s v="No"/>
    <s v="No"/>
    <s v="No"/>
    <n v="0"/>
    <s v="No"/>
    <x v="0"/>
    <s v="Direct Debit"/>
    <n v="26"/>
    <n v="26"/>
    <x v="0"/>
    <n v="0"/>
    <x v="0"/>
  </r>
  <r>
    <s v="1893-WXSM"/>
    <s v="No"/>
    <n v="3"/>
    <n v="6"/>
    <n v="18.2"/>
    <n v="12"/>
    <n v="6.9"/>
    <s v="Yes"/>
    <s v="yes"/>
    <n v="0"/>
    <n v="0"/>
    <n v="4"/>
    <s v="No"/>
    <n v="7"/>
    <s v="WY"/>
    <s v="311-2154"/>
    <s v="Male"/>
    <n v="65"/>
    <s v="No"/>
    <s v="Yes"/>
    <s v="No"/>
    <n v="0"/>
    <s v="No"/>
    <x v="0"/>
    <s v="Credit Card"/>
    <n v="35"/>
    <n v="92"/>
    <x v="0"/>
    <n v="0"/>
    <x v="0"/>
  </r>
  <r>
    <s v="1114-YGUX"/>
    <s v="No"/>
    <n v="21"/>
    <n v="86"/>
    <n v="293"/>
    <n v="0"/>
    <n v="0"/>
    <s v="No"/>
    <s v="no"/>
    <n v="0"/>
    <n v="0"/>
    <n v="7"/>
    <s v="Yes"/>
    <n v="0"/>
    <s v="TN"/>
    <s v="335-9280"/>
    <s v="Female"/>
    <n v="47"/>
    <s v="No"/>
    <s v="No"/>
    <s v="No"/>
    <n v="0"/>
    <s v="Yes"/>
    <x v="0"/>
    <s v="Direct Debit"/>
    <n v="31"/>
    <n v="645"/>
    <x v="0"/>
    <n v="0"/>
    <x v="0"/>
  </r>
  <r>
    <s v="0660-QCFY"/>
    <s v="No"/>
    <n v="5"/>
    <n v="18"/>
    <n v="43.9"/>
    <n v="20"/>
    <n v="60"/>
    <s v="Yes"/>
    <s v="yes"/>
    <n v="0"/>
    <n v="0"/>
    <n v="13"/>
    <s v="Yes"/>
    <n v="0"/>
    <s v="PA"/>
    <s v="363-4491"/>
    <s v="Female"/>
    <n v="22"/>
    <s v="Yes"/>
    <s v="No"/>
    <s v="No"/>
    <n v="0"/>
    <s v="No"/>
    <x v="0"/>
    <s v="Direct Debit"/>
    <n v="15"/>
    <n v="84"/>
    <x v="0"/>
    <n v="0"/>
    <x v="0"/>
  </r>
  <r>
    <s v="3210-SAZW"/>
    <s v="No"/>
    <n v="51"/>
    <n v="197"/>
    <n v="358.2"/>
    <n v="0"/>
    <n v="0"/>
    <s v="No"/>
    <s v="no"/>
    <n v="0"/>
    <n v="2"/>
    <n v="0"/>
    <s v="No"/>
    <n v="0"/>
    <s v="WV"/>
    <s v="321-8750"/>
    <s v="Male"/>
    <n v="59"/>
    <s v="No"/>
    <s v="No"/>
    <s v="No"/>
    <n v="0"/>
    <s v="No"/>
    <x v="2"/>
    <s v="Direct Debit"/>
    <n v="9"/>
    <n v="445"/>
    <x v="0"/>
    <n v="0"/>
    <x v="0"/>
  </r>
  <r>
    <s v="9585-VLWP"/>
    <s v="No"/>
    <n v="6"/>
    <n v="25"/>
    <n v="74"/>
    <n v="0"/>
    <n v="0"/>
    <s v="No"/>
    <s v="no"/>
    <n v="0"/>
    <n v="2"/>
    <n v="1"/>
    <s v="Yes"/>
    <n v="0"/>
    <s v="NJ"/>
    <s v="362-4698"/>
    <s v="Male"/>
    <n v="58"/>
    <s v="No"/>
    <s v="No"/>
    <s v="No"/>
    <n v="0"/>
    <s v="No"/>
    <x v="0"/>
    <s v="Direct Debit"/>
    <n v="39"/>
    <n v="224"/>
    <x v="0"/>
    <n v="0"/>
    <x v="0"/>
  </r>
  <r>
    <s v="8581-DVLB"/>
    <s v="No"/>
    <n v="8"/>
    <n v="36"/>
    <n v="71.5"/>
    <n v="32"/>
    <n v="78.400000000000006"/>
    <s v="Yes"/>
    <s v="yes"/>
    <n v="0"/>
    <n v="2"/>
    <n v="13"/>
    <s v="Yes"/>
    <n v="0"/>
    <s v="WI"/>
    <s v="260-6983"/>
    <s v="Male"/>
    <n v="26"/>
    <s v="Yes"/>
    <s v="No"/>
    <s v="No"/>
    <n v="0"/>
    <s v="No"/>
    <x v="0"/>
    <s v="Direct Debit"/>
    <n v="24"/>
    <n v="191"/>
    <x v="0"/>
    <n v="0"/>
    <x v="0"/>
  </r>
  <r>
    <s v="7990-ICSP"/>
    <s v="No"/>
    <n v="73"/>
    <n v="284"/>
    <n v="806.1"/>
    <n v="0"/>
    <n v="0"/>
    <s v="No"/>
    <s v="no"/>
    <n v="0"/>
    <n v="1"/>
    <n v="10"/>
    <s v="Yes"/>
    <n v="0"/>
    <s v="OR"/>
    <s v="348-8580"/>
    <s v="Female"/>
    <n v="24"/>
    <s v="Yes"/>
    <s v="No"/>
    <s v="No"/>
    <n v="0"/>
    <s v="No"/>
    <x v="2"/>
    <s v="Credit Card"/>
    <n v="38"/>
    <n v="2798"/>
    <x v="0"/>
    <n v="0"/>
    <x v="0"/>
  </r>
  <r>
    <s v="8779-CHWC"/>
    <s v="No"/>
    <n v="69"/>
    <n v="129"/>
    <n v="411.8"/>
    <n v="276"/>
    <n v="469.2"/>
    <s v="Yes"/>
    <s v="yes"/>
    <n v="0"/>
    <n v="2"/>
    <n v="8"/>
    <s v="Yes"/>
    <n v="0"/>
    <s v="ND"/>
    <s v="299-4935"/>
    <s v="Male"/>
    <n v="44"/>
    <s v="No"/>
    <s v="No"/>
    <s v="No"/>
    <n v="0"/>
    <s v="No"/>
    <x v="2"/>
    <s v="Credit Card"/>
    <n v="32"/>
    <n v="2186"/>
    <x v="0"/>
    <n v="0"/>
    <x v="0"/>
  </r>
  <r>
    <s v="9878-JFUH"/>
    <s v="No"/>
    <n v="22"/>
    <n v="31"/>
    <n v="88.4"/>
    <n v="0"/>
    <n v="0"/>
    <s v="No"/>
    <s v="no"/>
    <n v="0"/>
    <n v="2"/>
    <n v="28"/>
    <s v="Yes"/>
    <n v="0"/>
    <s v="LA"/>
    <s v="329-6971"/>
    <s v="Female"/>
    <n v="22"/>
    <s v="Yes"/>
    <s v="No"/>
    <s v="No"/>
    <n v="0"/>
    <s v="Yes"/>
    <x v="1"/>
    <s v="Direct Debit"/>
    <n v="28"/>
    <n v="624"/>
    <x v="0"/>
    <n v="0"/>
    <x v="0"/>
  </r>
  <r>
    <s v="1569-RQFN"/>
    <s v="No"/>
    <n v="57"/>
    <n v="326"/>
    <n v="904.8"/>
    <n v="228"/>
    <n v="632.70000000000005"/>
    <s v="Yes"/>
    <s v="yes"/>
    <n v="0"/>
    <n v="1"/>
    <n v="6"/>
    <s v="No"/>
    <n v="18"/>
    <s v="ND"/>
    <s v="289-4113"/>
    <s v="Female"/>
    <n v="58"/>
    <s v="No"/>
    <s v="No"/>
    <s v="No"/>
    <n v="0"/>
    <s v="Yes"/>
    <x v="0"/>
    <s v="Direct Debit"/>
    <n v="49"/>
    <n v="2770"/>
    <x v="0"/>
    <n v="0"/>
    <x v="0"/>
  </r>
  <r>
    <s v="3947-WLCU"/>
    <s v="No"/>
    <n v="34"/>
    <n v="49"/>
    <n v="136.80000000000001"/>
    <n v="136"/>
    <n v="408"/>
    <s v="Yes"/>
    <s v="yes"/>
    <n v="0"/>
    <n v="1"/>
    <n v="0"/>
    <s v="No"/>
    <n v="0"/>
    <s v="MS"/>
    <s v="324-9105"/>
    <s v="Male"/>
    <n v="36"/>
    <s v="No"/>
    <s v="No"/>
    <s v="No"/>
    <n v="0"/>
    <s v="No"/>
    <x v="1"/>
    <s v="Credit Card"/>
    <n v="10"/>
    <n v="325"/>
    <x v="0"/>
    <n v="0"/>
    <x v="0"/>
  </r>
  <r>
    <s v="0210-NCWB"/>
    <s v="No"/>
    <n v="54"/>
    <n v="91"/>
    <n v="268.5"/>
    <n v="0"/>
    <n v="0"/>
    <s v="No"/>
    <s v="no"/>
    <n v="0"/>
    <n v="1"/>
    <n v="7"/>
    <s v="Yes"/>
    <n v="0"/>
    <s v="WI"/>
    <s v="375-8140"/>
    <s v="Male"/>
    <n v="50"/>
    <s v="No"/>
    <s v="No"/>
    <s v="No"/>
    <n v="0"/>
    <s v="Yes"/>
    <x v="1"/>
    <s v="Direct Debit"/>
    <n v="34"/>
    <n v="1805"/>
    <x v="0"/>
    <n v="0"/>
    <x v="0"/>
  </r>
  <r>
    <s v="9260-JMVW"/>
    <s v="No"/>
    <n v="63"/>
    <n v="349"/>
    <n v="888.9"/>
    <n v="0"/>
    <n v="0"/>
    <s v="No"/>
    <s v="no"/>
    <n v="0"/>
    <n v="0"/>
    <n v="3"/>
    <s v="Yes"/>
    <n v="0"/>
    <s v="MO"/>
    <s v="267-10456"/>
    <s v="Male"/>
    <n v="45"/>
    <s v="No"/>
    <s v="No"/>
    <s v="No"/>
    <n v="0"/>
    <s v="Yes"/>
    <x v="2"/>
    <s v="Credit Card"/>
    <n v="60"/>
    <n v="3825"/>
    <x v="0"/>
    <n v="0"/>
    <x v="0"/>
  </r>
  <r>
    <s v="1674-OIAR"/>
    <s v="No"/>
    <n v="40"/>
    <n v="154"/>
    <n v="516.5"/>
    <n v="0"/>
    <n v="0"/>
    <s v="No"/>
    <s v="no"/>
    <n v="0"/>
    <n v="2"/>
    <n v="3"/>
    <s v="Yes"/>
    <n v="0"/>
    <s v="PA"/>
    <s v="311-6444"/>
    <s v="Female"/>
    <n v="54"/>
    <s v="No"/>
    <s v="No"/>
    <s v="No"/>
    <n v="0"/>
    <s v="No"/>
    <x v="0"/>
    <s v="Credit Card"/>
    <n v="41"/>
    <n v="1627"/>
    <x v="0"/>
    <n v="0"/>
    <x v="0"/>
  </r>
  <r>
    <s v="4962-MMQZ"/>
    <s v="No"/>
    <n v="33"/>
    <n v="152"/>
    <n v="433.1"/>
    <n v="0"/>
    <n v="0"/>
    <s v="No"/>
    <s v="no"/>
    <n v="0"/>
    <n v="0"/>
    <n v="0"/>
    <s v="No"/>
    <n v="0"/>
    <s v="SD"/>
    <s v="270-5936"/>
    <s v="Male"/>
    <n v="51"/>
    <s v="No"/>
    <s v="No"/>
    <s v="No"/>
    <n v="0"/>
    <s v="No"/>
    <x v="1"/>
    <s v="Credit Card"/>
    <n v="8"/>
    <n v="260"/>
    <x v="0"/>
    <n v="0"/>
    <x v="0"/>
  </r>
  <r>
    <s v="5748-FJDO"/>
    <s v="No"/>
    <n v="34"/>
    <n v="127"/>
    <n v="305.3"/>
    <n v="136"/>
    <n v="289"/>
    <s v="Yes"/>
    <s v="yes"/>
    <n v="0"/>
    <n v="0"/>
    <n v="2"/>
    <s v="Yes"/>
    <n v="0"/>
    <s v="AZ"/>
    <s v="410-10512"/>
    <s v="Male"/>
    <n v="77"/>
    <s v="No"/>
    <s v="Yes"/>
    <s v="No"/>
    <n v="0"/>
    <s v="No"/>
    <x v="2"/>
    <s v="Credit Card"/>
    <n v="35"/>
    <n v="1178"/>
    <x v="0"/>
    <n v="0"/>
    <x v="0"/>
  </r>
  <r>
    <s v="7261-SWNV"/>
    <s v="No"/>
    <n v="19"/>
    <n v="76"/>
    <n v="241"/>
    <n v="0"/>
    <n v="0"/>
    <s v="No"/>
    <s v="no"/>
    <n v="0"/>
    <n v="0"/>
    <n v="9"/>
    <s v="Yes"/>
    <n v="0"/>
    <s v="VT"/>
    <s v="400-8079"/>
    <s v="Female"/>
    <n v="75"/>
    <s v="No"/>
    <s v="Yes"/>
    <s v="No"/>
    <n v="0"/>
    <s v="No"/>
    <x v="2"/>
    <s v="Direct Debit"/>
    <n v="42"/>
    <n v="787"/>
    <x v="0"/>
    <n v="0"/>
    <x v="0"/>
  </r>
  <r>
    <s v="7937-NUSV"/>
    <s v="No"/>
    <n v="41"/>
    <n v="177"/>
    <n v="495"/>
    <n v="164"/>
    <n v="377.2"/>
    <s v="Yes"/>
    <s v="yes"/>
    <n v="0"/>
    <n v="0"/>
    <n v="4"/>
    <s v="Yes"/>
    <n v="0"/>
    <s v="NV"/>
    <s v="367-7503"/>
    <s v="Male"/>
    <n v="51"/>
    <s v="No"/>
    <s v="No"/>
    <s v="No"/>
    <n v="0"/>
    <s v="Yes"/>
    <x v="0"/>
    <s v="Credit Card"/>
    <n v="36"/>
    <n v="1489"/>
    <x v="0"/>
    <n v="0"/>
    <x v="0"/>
  </r>
  <r>
    <s v="4380-QWPQ"/>
    <s v="No"/>
    <n v="10"/>
    <n v="20"/>
    <n v="41.3"/>
    <n v="40"/>
    <n v="155"/>
    <s v="Yes"/>
    <s v="yes"/>
    <n v="0"/>
    <n v="1"/>
    <n v="6"/>
    <s v="Yes"/>
    <n v="0"/>
    <s v="VA"/>
    <s v="273-9709"/>
    <s v="Female"/>
    <n v="36"/>
    <s v="No"/>
    <s v="No"/>
    <s v="No"/>
    <n v="0"/>
    <s v="No"/>
    <x v="0"/>
    <s v="Direct Debit"/>
    <n v="16"/>
    <n v="164"/>
    <x v="0"/>
    <n v="0"/>
    <x v="0"/>
  </r>
  <r>
    <s v="5102-IALR"/>
    <s v="No"/>
    <n v="57"/>
    <n v="83"/>
    <n v="226.4"/>
    <n v="0"/>
    <n v="0"/>
    <s v="No"/>
    <s v="no"/>
    <n v="0"/>
    <n v="0"/>
    <n v="9"/>
    <s v="Yes"/>
    <n v="0"/>
    <s v="MN"/>
    <s v="284-3685"/>
    <s v="Male"/>
    <n v="60"/>
    <s v="No"/>
    <s v="No"/>
    <s v="No"/>
    <n v="0"/>
    <s v="No"/>
    <x v="0"/>
    <s v="Direct Debit"/>
    <n v="56"/>
    <n v="3186"/>
    <x v="0"/>
    <n v="0"/>
    <x v="0"/>
  </r>
  <r>
    <s v="8750-FDTF"/>
    <s v="No"/>
    <n v="55"/>
    <n v="194"/>
    <n v="438.1"/>
    <n v="0"/>
    <n v="0"/>
    <s v="No"/>
    <s v="no"/>
    <n v="0"/>
    <n v="0"/>
    <n v="8"/>
    <s v="Yes"/>
    <n v="0"/>
    <s v="ME"/>
    <s v="373-9871"/>
    <s v="Female"/>
    <n v="58"/>
    <s v="No"/>
    <s v="No"/>
    <s v="No"/>
    <n v="0"/>
    <s v="Yes"/>
    <x v="0"/>
    <s v="Credit Card"/>
    <n v="53"/>
    <n v="2892"/>
    <x v="0"/>
    <n v="0"/>
    <x v="0"/>
  </r>
  <r>
    <s v="0564-OHTU"/>
    <s v="No"/>
    <n v="47"/>
    <n v="146"/>
    <n v="521.20000000000005"/>
    <n v="0"/>
    <n v="0"/>
    <s v="No"/>
    <s v="no"/>
    <n v="0"/>
    <n v="0"/>
    <n v="0"/>
    <s v="No"/>
    <n v="0"/>
    <s v="WA"/>
    <s v="328-8879"/>
    <s v="Male"/>
    <n v="28"/>
    <s v="Yes"/>
    <s v="No"/>
    <s v="No"/>
    <n v="0"/>
    <s v="No"/>
    <x v="1"/>
    <s v="Direct Debit"/>
    <n v="7"/>
    <n v="354"/>
    <x v="0"/>
    <n v="0"/>
    <x v="0"/>
  </r>
  <r>
    <s v="6822-MCHZ"/>
    <s v="No"/>
    <n v="26"/>
    <n v="179"/>
    <n v="337.3"/>
    <n v="0"/>
    <n v="0"/>
    <s v="No"/>
    <s v="no"/>
    <n v="0"/>
    <n v="0"/>
    <n v="6"/>
    <s v="Yes"/>
    <n v="0"/>
    <s v="WV"/>
    <s v="230-3940"/>
    <s v="Male"/>
    <n v="81"/>
    <s v="No"/>
    <s v="Yes"/>
    <s v="No"/>
    <n v="0"/>
    <s v="No"/>
    <x v="2"/>
    <s v="Direct Debit"/>
    <n v="51"/>
    <n v="1317"/>
    <x v="0"/>
    <n v="0"/>
    <x v="0"/>
  </r>
  <r>
    <s v="4742-GFYC"/>
    <s v="No"/>
    <n v="36"/>
    <n v="139"/>
    <n v="468"/>
    <n v="144"/>
    <n v="442.8"/>
    <s v="Yes"/>
    <s v="yes"/>
    <n v="0"/>
    <n v="0"/>
    <n v="13"/>
    <s v="Yes"/>
    <n v="0"/>
    <s v="OH"/>
    <s v="282-6283"/>
    <s v="Female"/>
    <n v="74"/>
    <s v="No"/>
    <s v="Yes"/>
    <s v="No"/>
    <n v="0"/>
    <s v="Yes"/>
    <x v="2"/>
    <s v="Direct Debit"/>
    <n v="18"/>
    <n v="659"/>
    <x v="0"/>
    <n v="0"/>
    <x v="0"/>
  </r>
  <r>
    <s v="1807-AODK"/>
    <s v="No"/>
    <n v="64"/>
    <n v="349"/>
    <n v="831.6"/>
    <n v="0"/>
    <n v="0"/>
    <s v="No"/>
    <s v="no"/>
    <n v="0"/>
    <n v="0"/>
    <n v="24"/>
    <s v="Yes"/>
    <n v="0"/>
    <s v="DE"/>
    <s v="299-9009"/>
    <s v="Female"/>
    <n v="30"/>
    <s v="No"/>
    <s v="No"/>
    <s v="No"/>
    <n v="0"/>
    <s v="No"/>
    <x v="1"/>
    <s v="Credit Card"/>
    <n v="26"/>
    <n v="1635"/>
    <x v="0"/>
    <n v="0"/>
    <x v="0"/>
  </r>
  <r>
    <s v="3624-YKEY"/>
    <s v="No"/>
    <n v="21"/>
    <n v="107"/>
    <n v="213.3"/>
    <n v="0"/>
    <n v="0"/>
    <s v="No"/>
    <s v="no"/>
    <n v="0"/>
    <n v="0"/>
    <n v="1"/>
    <s v="Yes"/>
    <n v="0"/>
    <s v="FL"/>
    <s v="341-1884"/>
    <s v="Male"/>
    <n v="58"/>
    <s v="No"/>
    <s v="No"/>
    <s v="No"/>
    <n v="0"/>
    <s v="Yes"/>
    <x v="0"/>
    <s v="Credit Card"/>
    <n v="47"/>
    <n v="1009"/>
    <x v="0"/>
    <n v="0"/>
    <x v="0"/>
  </r>
  <r>
    <s v="8855-GLWF"/>
    <s v="No"/>
    <n v="12"/>
    <n v="71"/>
    <n v="149.1"/>
    <n v="0"/>
    <n v="0"/>
    <s v="No"/>
    <s v="no"/>
    <n v="0"/>
    <n v="0"/>
    <n v="10"/>
    <s v="Yes"/>
    <n v="0"/>
    <s v="AK"/>
    <s v="293-4410"/>
    <s v="Female"/>
    <n v="39"/>
    <s v="No"/>
    <s v="No"/>
    <s v="No"/>
    <n v="0"/>
    <s v="No"/>
    <x v="0"/>
    <s v="Direct Debit"/>
    <n v="29"/>
    <n v="358"/>
    <x v="0"/>
    <n v="0"/>
    <x v="0"/>
  </r>
  <r>
    <s v="4164-OPDL"/>
    <s v="No"/>
    <n v="76"/>
    <n v="262"/>
    <n v="535.5"/>
    <n v="0"/>
    <n v="0"/>
    <s v="No"/>
    <s v="no"/>
    <n v="0"/>
    <n v="0"/>
    <n v="0"/>
    <s v="No"/>
    <n v="0"/>
    <s v="WA"/>
    <s v="275-1830"/>
    <s v="Male"/>
    <n v="67"/>
    <s v="No"/>
    <s v="Yes"/>
    <s v="No"/>
    <n v="0"/>
    <s v="No"/>
    <x v="2"/>
    <s v="Direct Debit"/>
    <n v="9"/>
    <n v="681"/>
    <x v="0"/>
    <n v="0"/>
    <x v="0"/>
  </r>
  <r>
    <s v="7517-JTTJ"/>
    <s v="No"/>
    <n v="31"/>
    <n v="49"/>
    <n v="155.5"/>
    <n v="0"/>
    <n v="0"/>
    <s v="No"/>
    <s v="no"/>
    <n v="0"/>
    <n v="0"/>
    <n v="0"/>
    <s v="No"/>
    <n v="0"/>
    <s v="KY"/>
    <s v="281-1552"/>
    <s v="Female"/>
    <n v="49"/>
    <s v="No"/>
    <s v="No"/>
    <s v="No"/>
    <n v="0"/>
    <s v="No"/>
    <x v="0"/>
    <s v="Credit Card"/>
    <n v="9"/>
    <n v="267"/>
    <x v="0"/>
    <n v="0"/>
    <x v="0"/>
  </r>
  <r>
    <s v="7901-RMRO"/>
    <s v="No"/>
    <n v="7"/>
    <n v="22"/>
    <n v="68"/>
    <n v="0"/>
    <n v="0"/>
    <s v="No"/>
    <s v="no"/>
    <n v="0"/>
    <n v="0"/>
    <n v="6"/>
    <s v="Yes"/>
    <n v="0"/>
    <s v="UT"/>
    <s v="351-9561"/>
    <s v="Male"/>
    <n v="68"/>
    <s v="No"/>
    <s v="Yes"/>
    <s v="No"/>
    <n v="0"/>
    <s v="No"/>
    <x v="2"/>
    <s v="Direct Debit"/>
    <n v="45"/>
    <n v="305"/>
    <x v="0"/>
    <n v="0"/>
    <x v="0"/>
  </r>
  <r>
    <s v="2211-MSNF"/>
    <s v="No"/>
    <n v="56"/>
    <n v="282"/>
    <n v="731.3"/>
    <n v="0"/>
    <n v="0"/>
    <s v="No"/>
    <s v="no"/>
    <n v="0"/>
    <n v="0"/>
    <n v="5"/>
    <s v="Yes"/>
    <n v="0"/>
    <s v="NM"/>
    <s v="303-2512"/>
    <s v="Female"/>
    <n v="69"/>
    <s v="No"/>
    <s v="Yes"/>
    <s v="No"/>
    <n v="0"/>
    <s v="Yes"/>
    <x v="2"/>
    <s v="Direct Debit"/>
    <n v="34"/>
    <n v="1908"/>
    <x v="0"/>
    <n v="0"/>
    <x v="0"/>
  </r>
  <r>
    <s v="1193-SGUB"/>
    <s v="No"/>
    <n v="65"/>
    <n v="308"/>
    <n v="712.1"/>
    <n v="0"/>
    <n v="0"/>
    <s v="No"/>
    <s v="no"/>
    <n v="0"/>
    <n v="0"/>
    <n v="3"/>
    <s v="Yes"/>
    <n v="0"/>
    <s v="MN"/>
    <s v="291-3088"/>
    <s v="Male"/>
    <n v="44"/>
    <s v="No"/>
    <s v="No"/>
    <s v="No"/>
    <n v="0"/>
    <s v="Yes"/>
    <x v="2"/>
    <s v="Direct Debit"/>
    <n v="28"/>
    <n v="1821"/>
    <x v="0"/>
    <n v="0"/>
    <x v="0"/>
  </r>
  <r>
    <s v="6981-HWDB"/>
    <s v="No"/>
    <n v="29"/>
    <n v="226"/>
    <n v="381.1"/>
    <n v="0"/>
    <n v="0"/>
    <s v="No"/>
    <s v="no"/>
    <n v="0"/>
    <n v="0"/>
    <n v="0"/>
    <s v="No"/>
    <n v="0"/>
    <s v="WV"/>
    <s v="255-7956"/>
    <s v="Male"/>
    <n v="47"/>
    <s v="No"/>
    <s v="No"/>
    <s v="No"/>
    <n v="0"/>
    <s v="No"/>
    <x v="1"/>
    <s v="Credit Card"/>
    <n v="7"/>
    <n v="209"/>
    <x v="0"/>
    <n v="0"/>
    <x v="0"/>
  </r>
  <r>
    <s v="3616-FCDP"/>
    <s v="No"/>
    <n v="72"/>
    <n v="362"/>
    <n v="1006.5"/>
    <n v="0"/>
    <n v="0"/>
    <s v="No"/>
    <s v="no"/>
    <n v="0"/>
    <n v="0"/>
    <n v="6"/>
    <s v="Yes"/>
    <n v="0"/>
    <s v="AL"/>
    <s v="260-3597"/>
    <s v="Female"/>
    <n v="75"/>
    <s v="No"/>
    <s v="Yes"/>
    <s v="No"/>
    <n v="0"/>
    <s v="Yes"/>
    <x v="2"/>
    <s v="Credit Card"/>
    <n v="49"/>
    <n v="3536"/>
    <x v="0"/>
    <n v="0"/>
    <x v="0"/>
  </r>
  <r>
    <s v="5245-OTWO"/>
    <s v="No"/>
    <n v="1"/>
    <n v="3"/>
    <n v="7"/>
    <n v="0"/>
    <n v="0"/>
    <s v="No"/>
    <s v="no"/>
    <n v="0"/>
    <n v="0"/>
    <n v="0"/>
    <s v="No"/>
    <n v="0"/>
    <s v="PA"/>
    <s v="297-7696"/>
    <s v="Male"/>
    <n v="34"/>
    <s v="No"/>
    <s v="No"/>
    <s v="No"/>
    <n v="0"/>
    <s v="No"/>
    <x v="0"/>
    <s v="Credit Card"/>
    <n v="13"/>
    <n v="13"/>
    <x v="0"/>
    <n v="0"/>
    <x v="0"/>
  </r>
  <r>
    <s v="2739-KIYS"/>
    <s v="No"/>
    <n v="11"/>
    <n v="34"/>
    <n v="76.2"/>
    <n v="0"/>
    <n v="0"/>
    <s v="No"/>
    <s v="no"/>
    <n v="0"/>
    <n v="0"/>
    <n v="4"/>
    <s v="No"/>
    <n v="68"/>
    <s v="DE"/>
    <s v="336-2730"/>
    <s v="Male"/>
    <n v="43"/>
    <s v="No"/>
    <s v="No"/>
    <s v="No"/>
    <n v="0"/>
    <s v="No"/>
    <x v="0"/>
    <s v="Credit Card"/>
    <n v="16"/>
    <n v="176"/>
    <x v="0"/>
    <n v="0"/>
    <x v="0"/>
  </r>
  <r>
    <s v="4238-RFCK"/>
    <s v="No"/>
    <n v="61"/>
    <n v="138"/>
    <n v="306.2"/>
    <n v="244"/>
    <n v="634.4"/>
    <s v="Yes"/>
    <s v="yes"/>
    <n v="0"/>
    <n v="0"/>
    <n v="3"/>
    <s v="Yes"/>
    <n v="0"/>
    <s v="IL"/>
    <s v="299-7025"/>
    <s v="Female"/>
    <n v="77"/>
    <s v="No"/>
    <s v="Yes"/>
    <s v="No"/>
    <n v="0"/>
    <s v="Yes"/>
    <x v="2"/>
    <s v="Direct Debit"/>
    <n v="37"/>
    <n v="2271"/>
    <x v="0"/>
    <n v="0"/>
    <x v="0"/>
  </r>
  <r>
    <s v="3142-PFMM"/>
    <s v="No"/>
    <n v="25"/>
    <n v="44"/>
    <n v="101.8"/>
    <n v="0"/>
    <n v="0"/>
    <s v="No"/>
    <s v="no"/>
    <n v="0"/>
    <n v="0"/>
    <n v="38"/>
    <s v="Yes"/>
    <n v="0"/>
    <s v="FL"/>
    <s v="318-6668"/>
    <s v="Male"/>
    <n v="26"/>
    <s v="Yes"/>
    <s v="No"/>
    <s v="No"/>
    <n v="0"/>
    <s v="No"/>
    <x v="1"/>
    <s v="Direct Debit"/>
    <n v="30"/>
    <n v="776"/>
    <x v="0"/>
    <n v="0"/>
    <x v="0"/>
  </r>
  <r>
    <s v="4409-TQYA"/>
    <s v="No"/>
    <n v="2"/>
    <n v="9"/>
    <n v="21.4"/>
    <n v="0"/>
    <n v="0"/>
    <s v="No"/>
    <s v="no"/>
    <n v="0"/>
    <n v="0"/>
    <n v="3"/>
    <s v="Yes"/>
    <n v="0"/>
    <s v="HI"/>
    <s v="322-7534"/>
    <s v="Male"/>
    <n v="68"/>
    <s v="No"/>
    <s v="Yes"/>
    <s v="No"/>
    <n v="0"/>
    <s v="Yes"/>
    <x v="2"/>
    <s v="Paper Check"/>
    <n v="29"/>
    <n v="63"/>
    <x v="0"/>
    <n v="0"/>
    <x v="0"/>
  </r>
  <r>
    <s v="0781-EBYJ"/>
    <s v="No"/>
    <n v="64"/>
    <n v="249"/>
    <n v="514.20000000000005"/>
    <n v="256"/>
    <n v="921.6"/>
    <s v="Yes"/>
    <s v="yes"/>
    <n v="0"/>
    <n v="0"/>
    <n v="5"/>
    <s v="Yes"/>
    <n v="0"/>
    <s v="CO"/>
    <s v="372-5063"/>
    <s v="Male"/>
    <n v="48"/>
    <s v="No"/>
    <s v="No"/>
    <s v="No"/>
    <n v="0"/>
    <s v="Yes"/>
    <x v="1"/>
    <s v="Credit Card"/>
    <n v="37"/>
    <n v="2374"/>
    <x v="0"/>
    <n v="0"/>
    <x v="0"/>
  </r>
  <r>
    <s v="2864-BTXP"/>
    <s v="No"/>
    <n v="6"/>
    <n v="19"/>
    <n v="53.5"/>
    <n v="0"/>
    <n v="0"/>
    <s v="No"/>
    <s v="no"/>
    <n v="0"/>
    <n v="0"/>
    <n v="6"/>
    <s v="Yes"/>
    <n v="0"/>
    <s v="SC"/>
    <s v="255-1904"/>
    <s v="Male"/>
    <n v="36"/>
    <s v="No"/>
    <s v="No"/>
    <s v="No"/>
    <n v="0"/>
    <s v="No"/>
    <x v="0"/>
    <s v="Direct Debit"/>
    <n v="50"/>
    <n v="295"/>
    <x v="0"/>
    <n v="0"/>
    <x v="0"/>
  </r>
  <r>
    <s v="0226-JWGG"/>
    <s v="No"/>
    <n v="30"/>
    <n v="47"/>
    <n v="118.7"/>
    <n v="0"/>
    <n v="0"/>
    <s v="No"/>
    <s v="no"/>
    <n v="0"/>
    <n v="0"/>
    <n v="0"/>
    <s v="No"/>
    <n v="0"/>
    <s v="IN"/>
    <s v="357-6748"/>
    <s v="Male"/>
    <n v="84"/>
    <s v="No"/>
    <s v="Yes"/>
    <s v="No"/>
    <n v="0"/>
    <s v="No"/>
    <x v="1"/>
    <s v="Credit Card"/>
    <n v="13"/>
    <n v="381"/>
    <x v="0"/>
    <n v="0"/>
    <x v="0"/>
  </r>
  <r>
    <s v="6457-QDPX"/>
    <s v="No"/>
    <n v="51"/>
    <n v="398"/>
    <n v="819.3"/>
    <n v="0"/>
    <n v="0"/>
    <s v="No"/>
    <s v="no"/>
    <n v="0"/>
    <n v="0"/>
    <n v="7"/>
    <s v="Yes"/>
    <n v="0"/>
    <s v="FL"/>
    <s v="331-5070"/>
    <s v="Female"/>
    <n v="39"/>
    <s v="No"/>
    <s v="No"/>
    <s v="No"/>
    <n v="0"/>
    <s v="Yes"/>
    <x v="1"/>
    <s v="Direct Debit"/>
    <n v="40"/>
    <n v="2049"/>
    <x v="0"/>
    <n v="0"/>
    <x v="0"/>
  </r>
  <r>
    <s v="5854-RAZA"/>
    <s v="No"/>
    <n v="61"/>
    <n v="358"/>
    <n v="608"/>
    <n v="0"/>
    <n v="0"/>
    <s v="No"/>
    <s v="no"/>
    <n v="0"/>
    <n v="0"/>
    <n v="12"/>
    <s v="Yes"/>
    <n v="0"/>
    <s v="GA"/>
    <s v="382-7229"/>
    <s v="Male"/>
    <n v="24"/>
    <s v="Yes"/>
    <s v="No"/>
    <s v="No"/>
    <n v="0"/>
    <s v="Yes"/>
    <x v="2"/>
    <s v="Credit Card"/>
    <n v="26"/>
    <n v="1569"/>
    <x v="0"/>
    <n v="0"/>
    <x v="0"/>
  </r>
  <r>
    <s v="9493-VXIR"/>
    <s v="No"/>
    <n v="73"/>
    <n v="383"/>
    <n v="942.6"/>
    <n v="292"/>
    <n v="664.3"/>
    <s v="Yes"/>
    <s v="yes"/>
    <n v="0"/>
    <n v="0"/>
    <n v="15"/>
    <s v="Yes"/>
    <n v="0"/>
    <s v="NC"/>
    <s v="309-2965"/>
    <s v="Male"/>
    <n v="29"/>
    <s v="Yes"/>
    <s v="No"/>
    <s v="No"/>
    <n v="0"/>
    <s v="Yes"/>
    <x v="2"/>
    <s v="Direct Debit"/>
    <n v="70"/>
    <n v="5101"/>
    <x v="0"/>
    <n v="0"/>
    <x v="0"/>
  </r>
  <r>
    <s v="3544-DJHS"/>
    <s v="No"/>
    <n v="1"/>
    <n v="2"/>
    <n v="7"/>
    <n v="0"/>
    <n v="0"/>
    <s v="No"/>
    <s v="no"/>
    <n v="0"/>
    <n v="0"/>
    <n v="0"/>
    <s v="No"/>
    <n v="0"/>
    <s v="DC"/>
    <s v="351-1913"/>
    <s v="Female"/>
    <n v="45"/>
    <s v="No"/>
    <s v="No"/>
    <s v="No"/>
    <n v="0"/>
    <s v="No"/>
    <x v="0"/>
    <s v="Credit Card"/>
    <n v="12"/>
    <n v="12"/>
    <x v="0"/>
    <n v="0"/>
    <x v="0"/>
  </r>
  <r>
    <s v="5563-RPPX"/>
    <s v="No"/>
    <n v="12"/>
    <n v="82"/>
    <n v="184.9"/>
    <n v="0"/>
    <n v="0"/>
    <s v="No"/>
    <s v="no"/>
    <n v="0"/>
    <n v="0"/>
    <n v="6"/>
    <s v="No"/>
    <n v="42"/>
    <s v="VT"/>
    <s v="303-10085"/>
    <s v="Female"/>
    <n v="32"/>
    <s v="No"/>
    <s v="No"/>
    <s v="No"/>
    <n v="0"/>
    <s v="No"/>
    <x v="0"/>
    <s v="Direct Debit"/>
    <n v="45"/>
    <n v="558"/>
    <x v="0"/>
    <n v="0"/>
    <x v="0"/>
  </r>
  <r>
    <s v="3900-UXRO"/>
    <s v="No"/>
    <n v="11"/>
    <n v="40"/>
    <n v="113"/>
    <n v="0"/>
    <n v="0"/>
    <s v="No"/>
    <s v="no"/>
    <n v="0"/>
    <n v="0"/>
    <n v="5"/>
    <s v="Yes"/>
    <n v="0"/>
    <s v="NE"/>
    <s v="382-7786"/>
    <s v="Male"/>
    <n v="83"/>
    <s v="No"/>
    <s v="Yes"/>
    <s v="No"/>
    <n v="0"/>
    <s v="No"/>
    <x v="2"/>
    <s v="Credit Card"/>
    <n v="37"/>
    <n v="419"/>
    <x v="0"/>
    <n v="0"/>
    <x v="0"/>
  </r>
  <r>
    <s v="4464-LBRK"/>
    <s v="No"/>
    <n v="61"/>
    <n v="281"/>
    <n v="790.7"/>
    <n v="0"/>
    <n v="0"/>
    <s v="No"/>
    <s v="no"/>
    <n v="0"/>
    <n v="0"/>
    <n v="21"/>
    <s v="Yes"/>
    <n v="0"/>
    <s v="ME"/>
    <s v="326-4450"/>
    <s v="Female"/>
    <n v="29"/>
    <s v="Yes"/>
    <s v="No"/>
    <s v="No"/>
    <n v="0"/>
    <s v="Yes"/>
    <x v="0"/>
    <s v="Direct Debit"/>
    <n v="61"/>
    <n v="3730"/>
    <x v="0"/>
    <n v="0"/>
    <x v="0"/>
  </r>
  <r>
    <s v="6971-JJOY"/>
    <s v="No"/>
    <n v="1"/>
    <n v="3"/>
    <n v="9"/>
    <n v="0"/>
    <n v="0"/>
    <s v="No"/>
    <s v="no"/>
    <n v="0"/>
    <n v="0"/>
    <n v="0"/>
    <s v="No"/>
    <n v="0"/>
    <s v="KS"/>
    <s v="287-3891"/>
    <s v="Female"/>
    <n v="27"/>
    <s v="Yes"/>
    <s v="No"/>
    <s v="No"/>
    <n v="0"/>
    <s v="No"/>
    <x v="0"/>
    <s v="Direct Debit"/>
    <n v="13"/>
    <n v="13"/>
    <x v="0"/>
    <n v="0"/>
    <x v="0"/>
  </r>
  <r>
    <s v="7055-OZDJ"/>
    <s v="No"/>
    <n v="63"/>
    <n v="211"/>
    <n v="505.5"/>
    <n v="0"/>
    <n v="0"/>
    <s v="No"/>
    <s v="no"/>
    <n v="0"/>
    <n v="0"/>
    <n v="9"/>
    <s v="Yes"/>
    <n v="0"/>
    <s v="WI"/>
    <s v="247-9684"/>
    <s v="Female"/>
    <n v="48"/>
    <s v="No"/>
    <s v="No"/>
    <s v="No"/>
    <n v="0"/>
    <s v="Yes"/>
    <x v="0"/>
    <s v="Direct Debit"/>
    <n v="60"/>
    <n v="3797"/>
    <x v="0"/>
    <n v="0"/>
    <x v="0"/>
  </r>
  <r>
    <s v="8540-ZWCN"/>
    <s v="No"/>
    <n v="20"/>
    <n v="75"/>
    <n v="241.5"/>
    <n v="0"/>
    <n v="0"/>
    <s v="No"/>
    <s v="no"/>
    <n v="0"/>
    <n v="0"/>
    <n v="0"/>
    <s v="No"/>
    <n v="0"/>
    <s v="AL"/>
    <s v="359-9794"/>
    <s v="Male"/>
    <n v="67"/>
    <s v="No"/>
    <s v="Yes"/>
    <s v="No"/>
    <n v="0"/>
    <s v="No"/>
    <x v="1"/>
    <s v="Direct Debit"/>
    <n v="12"/>
    <n v="251"/>
    <x v="0"/>
    <n v="0"/>
    <x v="0"/>
  </r>
  <r>
    <s v="1552-ZOIQ"/>
    <s v="No"/>
    <n v="11"/>
    <n v="59"/>
    <n v="126.5"/>
    <n v="0"/>
    <n v="0"/>
    <s v="No"/>
    <s v="no"/>
    <n v="0"/>
    <n v="0"/>
    <n v="0"/>
    <s v="No"/>
    <n v="0"/>
    <s v="HI"/>
    <s v="326-3420"/>
    <s v="Male"/>
    <n v="24"/>
    <s v="Yes"/>
    <s v="No"/>
    <s v="No"/>
    <n v="0"/>
    <s v="No"/>
    <x v="0"/>
    <s v="Credit Card"/>
    <n v="10"/>
    <n v="101"/>
    <x v="0"/>
    <n v="0"/>
    <x v="0"/>
  </r>
  <r>
    <s v="7133-PQSG"/>
    <s v="No"/>
    <n v="69"/>
    <n v="516"/>
    <n v="1041.5999999999999"/>
    <n v="0"/>
    <n v="0"/>
    <s v="No"/>
    <s v="no"/>
    <n v="0"/>
    <n v="0"/>
    <n v="0"/>
    <s v="No"/>
    <n v="0"/>
    <s v="MO"/>
    <s v="347-8233"/>
    <s v="Female"/>
    <n v="45"/>
    <s v="No"/>
    <s v="No"/>
    <s v="No"/>
    <n v="0"/>
    <s v="No"/>
    <x v="2"/>
    <s v="Credit Card"/>
    <n v="15"/>
    <n v="1075"/>
    <x v="0"/>
    <n v="0"/>
    <x v="0"/>
  </r>
  <r>
    <s v="1492-GPNX"/>
    <s v="Yes"/>
    <n v="44"/>
    <n v="291"/>
    <n v="699.5"/>
    <n v="0"/>
    <n v="0"/>
    <s v="No"/>
    <s v="no"/>
    <n v="0"/>
    <n v="0"/>
    <n v="1"/>
    <s v="Yes"/>
    <n v="0"/>
    <s v="CA"/>
    <s v="343-1800"/>
    <s v="Female"/>
    <n v="77"/>
    <s v="No"/>
    <s v="Yes"/>
    <s v="No"/>
    <n v="0"/>
    <s v="No"/>
    <x v="2"/>
    <s v="Direct Debit"/>
    <n v="26"/>
    <n v="1151"/>
    <x v="0"/>
    <n v="1"/>
    <x v="0"/>
  </r>
  <r>
    <s v="2791-CEUY"/>
    <s v="No"/>
    <n v="65"/>
    <n v="148"/>
    <n v="392.4"/>
    <n v="0"/>
    <n v="0"/>
    <s v="No"/>
    <s v="no"/>
    <n v="0"/>
    <n v="0"/>
    <n v="11"/>
    <s v="Yes"/>
    <n v="0"/>
    <s v="NV"/>
    <s v="343-7760"/>
    <s v="Female"/>
    <n v="44"/>
    <s v="No"/>
    <s v="No"/>
    <s v="No"/>
    <n v="0"/>
    <s v="Yes"/>
    <x v="2"/>
    <s v="Credit Card"/>
    <n v="37"/>
    <n v="2389"/>
    <x v="0"/>
    <n v="0"/>
    <x v="0"/>
  </r>
  <r>
    <s v="3807-MJAM"/>
    <s v="No"/>
    <n v="10"/>
    <n v="20"/>
    <n v="48.3"/>
    <n v="40"/>
    <n v="84"/>
    <s v="Yes"/>
    <s v="yes"/>
    <n v="0"/>
    <n v="0"/>
    <n v="0"/>
    <s v="No"/>
    <n v="0"/>
    <s v="NE"/>
    <s v="262-6106"/>
    <s v="Male"/>
    <n v="23"/>
    <s v="Yes"/>
    <s v="No"/>
    <s v="No"/>
    <n v="0"/>
    <s v="No"/>
    <x v="1"/>
    <s v="Direct Debit"/>
    <n v="10"/>
    <n v="98"/>
    <x v="0"/>
    <n v="0"/>
    <x v="0"/>
  </r>
  <r>
    <s v="2190-ITDM"/>
    <s v="No"/>
    <n v="5"/>
    <n v="27"/>
    <n v="76.400000000000006"/>
    <n v="0"/>
    <n v="0"/>
    <s v="No"/>
    <s v="no"/>
    <n v="0"/>
    <n v="0"/>
    <n v="8"/>
    <s v="Yes"/>
    <n v="0"/>
    <s v="MA"/>
    <s v="305-4355"/>
    <s v="Male"/>
    <n v="65"/>
    <s v="No"/>
    <s v="No"/>
    <s v="No"/>
    <n v="0"/>
    <s v="No"/>
    <x v="2"/>
    <s v="Direct Debit"/>
    <n v="29"/>
    <n v="136"/>
    <x v="0"/>
    <n v="0"/>
    <x v="0"/>
  </r>
  <r>
    <s v="6198-WDGP"/>
    <s v="No"/>
    <n v="23"/>
    <n v="155"/>
    <n v="348.4"/>
    <n v="0"/>
    <n v="0"/>
    <s v="No"/>
    <s v="no"/>
    <n v="0"/>
    <n v="0"/>
    <n v="7"/>
    <s v="Yes"/>
    <n v="0"/>
    <s v="WA"/>
    <s v="294-7706"/>
    <s v="Male"/>
    <n v="32"/>
    <s v="No"/>
    <s v="No"/>
    <s v="No"/>
    <n v="0"/>
    <s v="No"/>
    <x v="0"/>
    <s v="Credit Card"/>
    <n v="23"/>
    <n v="527"/>
    <x v="0"/>
    <n v="0"/>
    <x v="0"/>
  </r>
  <r>
    <s v="0281-LLKJ"/>
    <s v="No"/>
    <n v="70"/>
    <n v="266"/>
    <n v="561"/>
    <n v="0"/>
    <n v="0"/>
    <s v="No"/>
    <s v="no"/>
    <n v="0"/>
    <n v="0"/>
    <n v="11"/>
    <s v="Yes"/>
    <n v="0"/>
    <s v="HI"/>
    <s v="337-4072"/>
    <s v="Male"/>
    <n v="23"/>
    <s v="Yes"/>
    <s v="No"/>
    <s v="No"/>
    <n v="0"/>
    <s v="Yes"/>
    <x v="1"/>
    <s v="Credit Card"/>
    <n v="34"/>
    <n v="2363"/>
    <x v="0"/>
    <n v="0"/>
    <x v="0"/>
  </r>
  <r>
    <s v="3318-CMKZ"/>
    <s v="No"/>
    <n v="72"/>
    <n v="257"/>
    <n v="579.70000000000005"/>
    <n v="0"/>
    <n v="0"/>
    <s v="No"/>
    <s v="no"/>
    <n v="0"/>
    <n v="0"/>
    <n v="24"/>
    <s v="Yes"/>
    <n v="0"/>
    <s v="FL"/>
    <s v="273-10664"/>
    <s v="Male"/>
    <n v="23"/>
    <s v="Yes"/>
    <s v="No"/>
    <s v="No"/>
    <n v="0"/>
    <s v="Yes"/>
    <x v="2"/>
    <s v="Direct Debit"/>
    <n v="39"/>
    <n v="2802"/>
    <x v="0"/>
    <n v="0"/>
    <x v="0"/>
  </r>
  <r>
    <s v="4949-ZDSK"/>
    <s v="No"/>
    <n v="72"/>
    <n v="143"/>
    <n v="288.39999999999998"/>
    <n v="0"/>
    <n v="0"/>
    <s v="No"/>
    <s v="no"/>
    <n v="0"/>
    <n v="0"/>
    <n v="4"/>
    <s v="Yes"/>
    <n v="0"/>
    <s v="WY"/>
    <s v="331-7364"/>
    <s v="Male"/>
    <n v="53"/>
    <s v="No"/>
    <s v="No"/>
    <s v="No"/>
    <n v="0"/>
    <s v="Yes"/>
    <x v="2"/>
    <s v="Direct Debit"/>
    <n v="31"/>
    <n v="2258"/>
    <x v="0"/>
    <n v="0"/>
    <x v="0"/>
  </r>
  <r>
    <s v="1712-CELM"/>
    <s v="No"/>
    <n v="13"/>
    <n v="36"/>
    <n v="94.5"/>
    <n v="0"/>
    <n v="0"/>
    <s v="No"/>
    <s v="no"/>
    <n v="0"/>
    <n v="0"/>
    <n v="1"/>
    <s v="Yes"/>
    <n v="0"/>
    <s v="DE"/>
    <s v="346-10229"/>
    <s v="Male"/>
    <n v="78"/>
    <s v="No"/>
    <s v="Yes"/>
    <s v="No"/>
    <n v="0"/>
    <s v="No"/>
    <x v="2"/>
    <s v="Direct Debit"/>
    <n v="49"/>
    <n v="665"/>
    <x v="0"/>
    <n v="0"/>
    <x v="0"/>
  </r>
  <r>
    <s v="3000-XZVR"/>
    <s v="No"/>
    <n v="6"/>
    <n v="15"/>
    <n v="36.6"/>
    <n v="0"/>
    <n v="0"/>
    <s v="No"/>
    <s v="no"/>
    <n v="0"/>
    <n v="0"/>
    <n v="0"/>
    <s v="No"/>
    <n v="0"/>
    <s v="ME"/>
    <s v="341-4822"/>
    <s v="Male"/>
    <n v="26"/>
    <s v="Yes"/>
    <s v="No"/>
    <s v="No"/>
    <n v="0"/>
    <s v="No"/>
    <x v="0"/>
    <s v="Direct Debit"/>
    <n v="10"/>
    <n v="62"/>
    <x v="0"/>
    <n v="0"/>
    <x v="0"/>
  </r>
  <r>
    <s v="4937-GYCG"/>
    <s v="No"/>
    <n v="50"/>
    <n v="351"/>
    <n v="702.8"/>
    <n v="0"/>
    <n v="0"/>
    <s v="No"/>
    <s v="no"/>
    <n v="0"/>
    <n v="0"/>
    <n v="6"/>
    <s v="Yes"/>
    <n v="0"/>
    <s v="DC"/>
    <s v="350-2356"/>
    <s v="Female"/>
    <n v="68"/>
    <s v="No"/>
    <s v="Yes"/>
    <s v="No"/>
    <n v="0"/>
    <s v="No"/>
    <x v="1"/>
    <s v="Direct Debit"/>
    <n v="35"/>
    <n v="1770"/>
    <x v="0"/>
    <n v="0"/>
    <x v="0"/>
  </r>
  <r>
    <s v="4621-QMQX"/>
    <s v="No"/>
    <n v="1"/>
    <n v="2"/>
    <n v="7"/>
    <n v="0"/>
    <n v="0"/>
    <s v="No"/>
    <s v="no"/>
    <n v="0"/>
    <n v="0"/>
    <n v="0"/>
    <s v="No"/>
    <n v="0"/>
    <s v="CO"/>
    <s v="304-2916"/>
    <s v="Male"/>
    <n v="54"/>
    <s v="No"/>
    <s v="No"/>
    <s v="No"/>
    <n v="0"/>
    <s v="No"/>
    <x v="0"/>
    <s v="Credit Card"/>
    <n v="12"/>
    <n v="12"/>
    <x v="0"/>
    <n v="0"/>
    <x v="0"/>
  </r>
  <r>
    <s v="9105-SWRZ"/>
    <s v="No"/>
    <n v="45"/>
    <n v="201"/>
    <n v="358.8"/>
    <n v="0"/>
    <n v="0"/>
    <s v="No"/>
    <s v="no"/>
    <n v="0"/>
    <n v="0"/>
    <n v="2"/>
    <s v="Yes"/>
    <n v="0"/>
    <s v="MN"/>
    <s v="373-9929"/>
    <s v="Male"/>
    <n v="55"/>
    <s v="No"/>
    <s v="No"/>
    <s v="No"/>
    <n v="0"/>
    <s v="Yes"/>
    <x v="1"/>
    <s v="Credit Card"/>
    <n v="75"/>
    <n v="3342"/>
    <x v="0"/>
    <n v="0"/>
    <x v="0"/>
  </r>
  <r>
    <s v="6502-RDBL"/>
    <s v="No"/>
    <n v="3"/>
    <n v="15"/>
    <n v="37.6"/>
    <n v="0"/>
    <n v="0"/>
    <s v="No"/>
    <s v="no"/>
    <n v="0"/>
    <n v="0"/>
    <n v="5"/>
    <s v="Yes"/>
    <n v="0"/>
    <s v="VT"/>
    <s v="355-6491"/>
    <s v="Male"/>
    <n v="38"/>
    <s v="No"/>
    <s v="No"/>
    <s v="No"/>
    <n v="0"/>
    <s v="No"/>
    <x v="0"/>
    <s v="Credit Card"/>
    <n v="43"/>
    <n v="134"/>
    <x v="0"/>
    <n v="0"/>
    <x v="0"/>
  </r>
  <r>
    <s v="1083-GSFY"/>
    <s v="No"/>
    <n v="72"/>
    <n v="545"/>
    <n v="1156.3"/>
    <n v="0"/>
    <n v="0"/>
    <s v="No"/>
    <s v="no"/>
    <n v="0"/>
    <n v="0"/>
    <n v="0"/>
    <s v="No"/>
    <n v="0"/>
    <s v="AZ"/>
    <s v="253-3581"/>
    <s v="Female"/>
    <n v="45"/>
    <s v="No"/>
    <s v="No"/>
    <s v="No"/>
    <n v="0"/>
    <s v="No"/>
    <x v="2"/>
    <s v="Credit Card"/>
    <n v="13"/>
    <n v="939"/>
    <x v="0"/>
    <n v="0"/>
    <x v="0"/>
  </r>
  <r>
    <s v="2183-SOHG"/>
    <s v="No"/>
    <n v="8"/>
    <n v="25"/>
    <n v="70.400000000000006"/>
    <n v="0"/>
    <n v="0"/>
    <s v="No"/>
    <s v="no"/>
    <n v="0"/>
    <n v="0"/>
    <n v="0"/>
    <s v="No"/>
    <n v="0"/>
    <s v="LA"/>
    <s v="389-7103"/>
    <s v="Male"/>
    <n v="32"/>
    <s v="No"/>
    <s v="No"/>
    <s v="No"/>
    <n v="0"/>
    <s v="No"/>
    <x v="0"/>
    <s v="Credit Card"/>
    <n v="8"/>
    <n v="61"/>
    <x v="0"/>
    <n v="0"/>
    <x v="0"/>
  </r>
  <r>
    <s v="6441-WZDZ"/>
    <s v="No"/>
    <n v="73"/>
    <n v="516"/>
    <n v="948.3"/>
    <n v="0"/>
    <n v="0"/>
    <s v="No"/>
    <s v="no"/>
    <n v="0"/>
    <n v="0"/>
    <n v="8"/>
    <s v="No"/>
    <n v="79"/>
    <s v="VT"/>
    <s v="326-5407"/>
    <s v="Female"/>
    <n v="80"/>
    <s v="No"/>
    <s v="Yes"/>
    <s v="No"/>
    <n v="0"/>
    <s v="Yes"/>
    <x v="2"/>
    <s v="Credit Card"/>
    <n v="52"/>
    <n v="3818"/>
    <x v="0"/>
    <n v="0"/>
    <x v="0"/>
  </r>
  <r>
    <s v="1482-CBVW"/>
    <s v="No"/>
    <n v="71"/>
    <n v="163"/>
    <n v="354.1"/>
    <n v="0"/>
    <n v="0"/>
    <s v="No"/>
    <s v="no"/>
    <n v="0"/>
    <n v="0"/>
    <n v="5"/>
    <s v="Yes"/>
    <n v="0"/>
    <s v="WY"/>
    <s v="301-8881"/>
    <s v="Male"/>
    <n v="49"/>
    <s v="No"/>
    <s v="No"/>
    <s v="No"/>
    <n v="0"/>
    <s v="Yes"/>
    <x v="2"/>
    <s v="Direct Debit"/>
    <n v="41"/>
    <n v="2904"/>
    <x v="0"/>
    <n v="0"/>
    <x v="0"/>
  </r>
  <r>
    <s v="4900-MNXJ"/>
    <s v="No"/>
    <n v="34"/>
    <n v="248"/>
    <n v="541.70000000000005"/>
    <n v="136"/>
    <n v="221"/>
    <s v="Yes"/>
    <s v="yes"/>
    <n v="0"/>
    <n v="0"/>
    <n v="4"/>
    <s v="Yes"/>
    <n v="0"/>
    <s v="VA"/>
    <s v="378-1524"/>
    <s v="Female"/>
    <n v="56"/>
    <s v="No"/>
    <s v="No"/>
    <s v="No"/>
    <n v="0"/>
    <s v="Yes"/>
    <x v="2"/>
    <s v="Direct Debit"/>
    <n v="30"/>
    <n v="1022"/>
    <x v="0"/>
    <n v="0"/>
    <x v="0"/>
  </r>
  <r>
    <s v="9799-STKZ"/>
    <s v="No"/>
    <n v="17"/>
    <n v="100"/>
    <n v="257.2"/>
    <n v="0"/>
    <n v="0"/>
    <s v="No"/>
    <s v="no"/>
    <n v="0"/>
    <n v="0"/>
    <n v="0"/>
    <s v="No"/>
    <n v="0"/>
    <s v="CT"/>
    <s v="367-5600"/>
    <s v="Female"/>
    <n v="60"/>
    <s v="No"/>
    <s v="No"/>
    <s v="No"/>
    <n v="0"/>
    <s v="No"/>
    <x v="1"/>
    <s v="Credit Card"/>
    <n v="9"/>
    <n v="155"/>
    <x v="0"/>
    <n v="0"/>
    <x v="0"/>
  </r>
  <r>
    <s v="7073-CEGQ"/>
    <s v="No"/>
    <n v="57"/>
    <n v="303"/>
    <n v="915.3"/>
    <n v="0"/>
    <n v="0"/>
    <s v="No"/>
    <s v="no"/>
    <n v="0"/>
    <n v="0"/>
    <n v="14"/>
    <s v="Yes"/>
    <n v="0"/>
    <s v="HI"/>
    <s v="349-9612"/>
    <s v="Female"/>
    <n v="85"/>
    <s v="No"/>
    <s v="Yes"/>
    <s v="No"/>
    <n v="0"/>
    <s v="Yes"/>
    <x v="1"/>
    <s v="Direct Debit"/>
    <n v="34"/>
    <n v="1969"/>
    <x v="0"/>
    <n v="0"/>
    <x v="0"/>
  </r>
  <r>
    <s v="1151-HWNL"/>
    <s v="No"/>
    <n v="1"/>
    <n v="3"/>
    <n v="7"/>
    <n v="0"/>
    <n v="0"/>
    <s v="No"/>
    <s v="no"/>
    <n v="0"/>
    <n v="0"/>
    <n v="0"/>
    <s v="No"/>
    <n v="0"/>
    <s v="WI"/>
    <s v="388-8076"/>
    <s v="Female"/>
    <n v="56"/>
    <s v="No"/>
    <s v="No"/>
    <s v="No"/>
    <n v="0"/>
    <s v="No"/>
    <x v="0"/>
    <s v="Credit Card"/>
    <n v="7"/>
    <n v="7"/>
    <x v="0"/>
    <n v="0"/>
    <x v="0"/>
  </r>
  <r>
    <s v="1812-LQSE"/>
    <s v="No"/>
    <n v="1"/>
    <n v="3"/>
    <n v="6"/>
    <n v="0"/>
    <n v="0"/>
    <s v="No"/>
    <s v="no"/>
    <n v="0"/>
    <n v="0"/>
    <n v="0"/>
    <s v="No"/>
    <n v="0"/>
    <s v="NC"/>
    <s v="387-5431"/>
    <s v="Female"/>
    <n v="63"/>
    <s v="No"/>
    <s v="No"/>
    <s v="No"/>
    <n v="0"/>
    <s v="No"/>
    <x v="0"/>
    <s v="Credit Card"/>
    <n v="10"/>
    <n v="10"/>
    <x v="0"/>
    <n v="0"/>
    <x v="0"/>
  </r>
  <r>
    <s v="6664-OJPN"/>
    <s v="No"/>
    <n v="57"/>
    <n v="145"/>
    <n v="282.5"/>
    <n v="0"/>
    <n v="0"/>
    <s v="No"/>
    <s v="no"/>
    <n v="0"/>
    <n v="0"/>
    <n v="10"/>
    <s v="No"/>
    <n v="14"/>
    <s v="MO"/>
    <s v="343-5036"/>
    <s v="Female"/>
    <n v="67"/>
    <s v="No"/>
    <s v="Yes"/>
    <s v="No"/>
    <n v="0"/>
    <s v="Yes"/>
    <x v="0"/>
    <s v="Direct Debit"/>
    <n v="36"/>
    <n v="2014"/>
    <x v="0"/>
    <n v="0"/>
    <x v="0"/>
  </r>
  <r>
    <s v="5993-AFIP"/>
    <s v="No"/>
    <n v="63"/>
    <n v="256"/>
    <n v="630.70000000000005"/>
    <n v="0"/>
    <n v="0"/>
    <s v="No"/>
    <s v="no"/>
    <n v="0"/>
    <n v="0"/>
    <n v="43"/>
    <s v="Yes"/>
    <n v="0"/>
    <s v="HI"/>
    <s v="322-3693"/>
    <s v="Male"/>
    <n v="28"/>
    <s v="Yes"/>
    <s v="No"/>
    <s v="No"/>
    <n v="0"/>
    <s v="Yes"/>
    <x v="1"/>
    <s v="Credit Card"/>
    <n v="55"/>
    <n v="3438"/>
    <x v="0"/>
    <n v="0"/>
    <x v="0"/>
  </r>
  <r>
    <s v="4976-TXOD"/>
    <s v="No"/>
    <n v="18"/>
    <n v="102"/>
    <n v="221.2"/>
    <n v="0"/>
    <n v="0"/>
    <s v="No"/>
    <s v="no"/>
    <n v="0"/>
    <n v="0"/>
    <n v="7"/>
    <s v="Yes"/>
    <n v="0"/>
    <s v="TX"/>
    <s v="318-3569"/>
    <s v="Female"/>
    <n v="58"/>
    <s v="No"/>
    <s v="No"/>
    <s v="No"/>
    <n v="0"/>
    <s v="Yes"/>
    <x v="0"/>
    <s v="Credit Card"/>
    <n v="31"/>
    <n v="577"/>
    <x v="0"/>
    <n v="0"/>
    <x v="0"/>
  </r>
  <r>
    <s v="1574-ELQD"/>
    <s v="No"/>
    <n v="77"/>
    <n v="417"/>
    <n v="1003.5"/>
    <n v="0"/>
    <n v="0"/>
    <s v="No"/>
    <s v="no"/>
    <n v="0"/>
    <n v="0"/>
    <n v="0"/>
    <s v="No"/>
    <n v="0"/>
    <s v="MS"/>
    <s v="406-4326"/>
    <s v="Female"/>
    <n v="47"/>
    <s v="No"/>
    <s v="No"/>
    <s v="No"/>
    <n v="0"/>
    <s v="No"/>
    <x v="2"/>
    <s v="Direct Debit"/>
    <n v="10"/>
    <n v="777"/>
    <x v="0"/>
    <n v="0"/>
    <x v="0"/>
  </r>
  <r>
    <s v="2300-WEKK"/>
    <s v="No"/>
    <n v="51"/>
    <n v="337"/>
    <n v="758.3"/>
    <n v="0"/>
    <n v="0"/>
    <s v="No"/>
    <s v="no"/>
    <n v="0"/>
    <n v="0"/>
    <n v="12"/>
    <s v="No"/>
    <n v="6"/>
    <s v="KY"/>
    <s v="315-2920"/>
    <s v="Female"/>
    <n v="20"/>
    <s v="Yes"/>
    <s v="No"/>
    <s v="No"/>
    <n v="0"/>
    <s v="Yes"/>
    <x v="0"/>
    <s v="Direct Debit"/>
    <n v="53"/>
    <n v="2696"/>
    <x v="0"/>
    <n v="0"/>
    <x v="0"/>
  </r>
  <r>
    <s v="2661-MZJA"/>
    <s v="No"/>
    <n v="57"/>
    <n v="299"/>
    <n v="573.6"/>
    <n v="0"/>
    <n v="0"/>
    <s v="No"/>
    <s v="no"/>
    <n v="0"/>
    <n v="0"/>
    <n v="7"/>
    <s v="Yes"/>
    <n v="0"/>
    <s v="ME"/>
    <s v="374-4195"/>
    <s v="Male"/>
    <n v="55"/>
    <s v="No"/>
    <s v="No"/>
    <s v="No"/>
    <n v="0"/>
    <s v="No"/>
    <x v="1"/>
    <s v="Credit Card"/>
    <n v="27"/>
    <n v="1542"/>
    <x v="0"/>
    <n v="0"/>
    <x v="0"/>
  </r>
  <r>
    <s v="6181-BFAP"/>
    <s v="No"/>
    <n v="72"/>
    <n v="321"/>
    <n v="863.3"/>
    <n v="0"/>
    <n v="0"/>
    <s v="No"/>
    <s v="no"/>
    <n v="0"/>
    <n v="0"/>
    <n v="20"/>
    <s v="Yes"/>
    <n v="0"/>
    <s v="OH"/>
    <s v="256-6578"/>
    <s v="Female"/>
    <n v="25"/>
    <s v="Yes"/>
    <s v="No"/>
    <s v="No"/>
    <n v="0"/>
    <s v="Yes"/>
    <x v="2"/>
    <s v="Credit Card"/>
    <n v="72"/>
    <n v="5160"/>
    <x v="0"/>
    <n v="0"/>
    <x v="0"/>
  </r>
  <r>
    <s v="1055-FKBI"/>
    <s v="No"/>
    <n v="47"/>
    <n v="123"/>
    <n v="372.5"/>
    <n v="0"/>
    <n v="0"/>
    <s v="No"/>
    <s v="no"/>
    <n v="0"/>
    <n v="0"/>
    <n v="8"/>
    <s v="Yes"/>
    <n v="0"/>
    <s v="WV"/>
    <s v="311-5024"/>
    <s v="Female"/>
    <n v="63"/>
    <s v="No"/>
    <s v="No"/>
    <s v="No"/>
    <n v="0"/>
    <s v="Yes"/>
    <x v="2"/>
    <s v="Direct Debit"/>
    <n v="36"/>
    <n v="1663"/>
    <x v="0"/>
    <n v="0"/>
    <x v="0"/>
  </r>
  <r>
    <s v="1197-LVTA"/>
    <s v="No"/>
    <n v="73"/>
    <n v="532"/>
    <n v="1092.4000000000001"/>
    <n v="0"/>
    <n v="0"/>
    <s v="No"/>
    <s v="no"/>
    <n v="0"/>
    <n v="0"/>
    <n v="13"/>
    <s v="Yes"/>
    <n v="0"/>
    <s v="AL"/>
    <s v="335-2672"/>
    <s v="Female"/>
    <n v="57"/>
    <s v="No"/>
    <s v="No"/>
    <s v="No"/>
    <n v="0"/>
    <s v="Yes"/>
    <x v="2"/>
    <s v="Direct Debit"/>
    <n v="38"/>
    <n v="2760"/>
    <x v="0"/>
    <n v="0"/>
    <x v="0"/>
  </r>
  <r>
    <s v="5851-RHRY"/>
    <s v="No"/>
    <n v="73"/>
    <n v="507"/>
    <n v="1101.5999999999999"/>
    <n v="0"/>
    <n v="0"/>
    <s v="No"/>
    <s v="no"/>
    <n v="0"/>
    <n v="0"/>
    <n v="24"/>
    <s v="No"/>
    <n v="73"/>
    <s v="DC"/>
    <s v="272-1649"/>
    <s v="Female"/>
    <n v="22"/>
    <s v="Yes"/>
    <s v="No"/>
    <s v="No"/>
    <n v="0"/>
    <s v="Yes"/>
    <x v="2"/>
    <s v="Direct Debit"/>
    <n v="56"/>
    <n v="4123"/>
    <x v="0"/>
    <n v="0"/>
    <x v="0"/>
  </r>
  <r>
    <s v="3585-WVBY"/>
    <s v="No"/>
    <n v="46"/>
    <n v="183"/>
    <n v="552.1"/>
    <n v="0"/>
    <n v="0"/>
    <s v="No"/>
    <s v="no"/>
    <n v="0"/>
    <n v="0"/>
    <n v="0"/>
    <s v="No"/>
    <n v="0"/>
    <s v="IA"/>
    <s v="390-2445"/>
    <s v="Male"/>
    <n v="50"/>
    <s v="No"/>
    <s v="No"/>
    <s v="No"/>
    <n v="0"/>
    <s v="No"/>
    <x v="1"/>
    <s v="Direct Debit"/>
    <n v="9"/>
    <n v="398"/>
    <x v="0"/>
    <n v="0"/>
    <x v="0"/>
  </r>
  <r>
    <s v="2419-DTDX"/>
    <s v="No"/>
    <n v="1"/>
    <n v="2"/>
    <n v="5"/>
    <n v="0"/>
    <n v="0"/>
    <s v="No"/>
    <s v="no"/>
    <n v="0"/>
    <n v="0"/>
    <n v="0"/>
    <s v="No"/>
    <n v="0"/>
    <s v="VT"/>
    <s v="400-4107"/>
    <s v="Female"/>
    <n v="23"/>
    <s v="Yes"/>
    <s v="No"/>
    <s v="No"/>
    <n v="0"/>
    <s v="No"/>
    <x v="0"/>
    <s v="Credit Card"/>
    <n v="11"/>
    <n v="11"/>
    <x v="0"/>
    <n v="0"/>
    <x v="0"/>
  </r>
  <r>
    <s v="0772-BJJG"/>
    <s v="No"/>
    <n v="5"/>
    <n v="24"/>
    <n v="47"/>
    <n v="0"/>
    <n v="0"/>
    <s v="No"/>
    <s v="no"/>
    <n v="0"/>
    <n v="0"/>
    <n v="0"/>
    <s v="No"/>
    <n v="0"/>
    <s v="NV"/>
    <s v="373-10701"/>
    <s v="Female"/>
    <n v="43"/>
    <s v="No"/>
    <s v="No"/>
    <s v="No"/>
    <n v="0"/>
    <s v="No"/>
    <x v="0"/>
    <s v="Credit Card"/>
    <n v="9"/>
    <n v="47"/>
    <x v="0"/>
    <n v="0"/>
    <x v="0"/>
  </r>
  <r>
    <s v="9547-TYEN"/>
    <s v="No"/>
    <n v="48"/>
    <n v="254"/>
    <n v="725.3"/>
    <n v="0"/>
    <n v="0"/>
    <s v="No"/>
    <s v="no"/>
    <n v="0"/>
    <n v="0"/>
    <n v="20"/>
    <s v="Yes"/>
    <n v="0"/>
    <s v="NC"/>
    <s v="359-7921"/>
    <s v="Female"/>
    <n v="29"/>
    <s v="Yes"/>
    <s v="No"/>
    <s v="No"/>
    <n v="0"/>
    <s v="Yes"/>
    <x v="1"/>
    <s v="Direct Debit"/>
    <n v="36"/>
    <n v="1751"/>
    <x v="0"/>
    <n v="0"/>
    <x v="0"/>
  </r>
  <r>
    <s v="8217-PCWO"/>
    <s v="No"/>
    <n v="51"/>
    <n v="227"/>
    <n v="560.20000000000005"/>
    <n v="0"/>
    <n v="0"/>
    <s v="No"/>
    <s v="no"/>
    <n v="0"/>
    <n v="0"/>
    <n v="4"/>
    <s v="Yes"/>
    <n v="0"/>
    <s v="ID"/>
    <s v="276-7491"/>
    <s v="Male"/>
    <n v="55"/>
    <s v="No"/>
    <s v="No"/>
    <s v="No"/>
    <n v="0"/>
    <s v="No"/>
    <x v="0"/>
    <s v="Credit Card"/>
    <n v="14"/>
    <n v="729"/>
    <x v="0"/>
    <n v="0"/>
    <x v="0"/>
  </r>
  <r>
    <s v="8920-XIYH"/>
    <s v="No"/>
    <n v="4"/>
    <n v="23"/>
    <n v="47.9"/>
    <n v="0"/>
    <n v="0"/>
    <s v="No"/>
    <s v="no"/>
    <n v="0"/>
    <n v="0"/>
    <n v="2"/>
    <s v="Yes"/>
    <n v="0"/>
    <s v="AK"/>
    <s v="297-6373"/>
    <s v="Male"/>
    <n v="75"/>
    <s v="No"/>
    <s v="Yes"/>
    <s v="No"/>
    <n v="0"/>
    <s v="No"/>
    <x v="2"/>
    <s v="Direct Debit"/>
    <n v="46"/>
    <n v="182"/>
    <x v="0"/>
    <n v="0"/>
    <x v="0"/>
  </r>
  <r>
    <s v="0777-WZPC"/>
    <s v="No"/>
    <n v="32"/>
    <n v="89"/>
    <n v="254.9"/>
    <n v="0"/>
    <n v="0"/>
    <s v="No"/>
    <s v="no"/>
    <n v="0"/>
    <n v="0"/>
    <n v="1"/>
    <s v="Yes"/>
    <n v="0"/>
    <s v="VT"/>
    <s v="325-2416"/>
    <s v="Female"/>
    <n v="77"/>
    <s v="No"/>
    <s v="Yes"/>
    <s v="No"/>
    <n v="0"/>
    <s v="No"/>
    <x v="2"/>
    <s v="Direct Debit"/>
    <n v="49"/>
    <n v="1547"/>
    <x v="0"/>
    <n v="0"/>
    <x v="0"/>
  </r>
  <r>
    <s v="5987-DQEM"/>
    <s v="No"/>
    <n v="9"/>
    <n v="37"/>
    <n v="100.1"/>
    <n v="0"/>
    <n v="0"/>
    <s v="No"/>
    <s v="no"/>
    <n v="0"/>
    <n v="0"/>
    <n v="5"/>
    <s v="Yes"/>
    <n v="0"/>
    <s v="AK"/>
    <s v="309-9846"/>
    <s v="Male"/>
    <n v="48"/>
    <s v="No"/>
    <s v="No"/>
    <s v="No"/>
    <n v="0"/>
    <s v="No"/>
    <x v="0"/>
    <s v="Direct Debit"/>
    <n v="55"/>
    <n v="504"/>
    <x v="0"/>
    <n v="0"/>
    <x v="0"/>
  </r>
  <r>
    <s v="7115-IGYR"/>
    <s v="No"/>
    <n v="54"/>
    <n v="154"/>
    <n v="537"/>
    <n v="0"/>
    <n v="0"/>
    <s v="No"/>
    <s v="no"/>
    <n v="0"/>
    <n v="0"/>
    <n v="0"/>
    <s v="No"/>
    <n v="0"/>
    <s v="AR"/>
    <s v="333-3974"/>
    <s v="Female"/>
    <n v="48"/>
    <s v="No"/>
    <s v="No"/>
    <s v="No"/>
    <n v="0"/>
    <s v="No"/>
    <x v="2"/>
    <s v="Credit Card"/>
    <n v="13"/>
    <n v="703"/>
    <x v="0"/>
    <n v="0"/>
    <x v="0"/>
  </r>
  <r>
    <s v="0862-LBSM"/>
    <s v="No"/>
    <n v="11"/>
    <n v="25"/>
    <n v="103.5"/>
    <n v="0"/>
    <n v="0"/>
    <s v="No"/>
    <s v="no"/>
    <n v="0"/>
    <n v="0"/>
    <n v="5"/>
    <s v="Yes"/>
    <n v="0"/>
    <s v="MA"/>
    <s v="375-2821"/>
    <s v="Female"/>
    <n v="65"/>
    <s v="No"/>
    <s v="Yes"/>
    <s v="No"/>
    <n v="0"/>
    <s v="No"/>
    <x v="1"/>
    <s v="Credit Card"/>
    <n v="30"/>
    <n v="340"/>
    <x v="0"/>
    <n v="0"/>
    <x v="0"/>
  </r>
  <r>
    <s v="7588-UPVA"/>
    <s v="No"/>
    <n v="68"/>
    <n v="229"/>
    <n v="608.29999999999995"/>
    <n v="0"/>
    <n v="0"/>
    <s v="No"/>
    <s v="no"/>
    <n v="0"/>
    <n v="0"/>
    <n v="4"/>
    <s v="Yes"/>
    <n v="0"/>
    <s v="NJ"/>
    <s v="353-9356"/>
    <s v="Male"/>
    <n v="76"/>
    <s v="No"/>
    <s v="Yes"/>
    <s v="No"/>
    <n v="0"/>
    <s v="No"/>
    <x v="1"/>
    <s v="Direct Debit"/>
    <n v="21"/>
    <n v="1451"/>
    <x v="0"/>
    <n v="0"/>
    <x v="0"/>
  </r>
  <r>
    <s v="7927-AHKH"/>
    <s v="No"/>
    <n v="46"/>
    <n v="243"/>
    <n v="546.4"/>
    <n v="0"/>
    <n v="0"/>
    <s v="No"/>
    <s v="no"/>
    <n v="0"/>
    <n v="0"/>
    <n v="8"/>
    <s v="Yes"/>
    <n v="0"/>
    <s v="NY"/>
    <s v="352-2825"/>
    <s v="Female"/>
    <n v="64"/>
    <s v="No"/>
    <s v="No"/>
    <s v="No"/>
    <n v="0"/>
    <s v="No"/>
    <x v="2"/>
    <s v="Credit Card"/>
    <n v="46"/>
    <n v="2081"/>
    <x v="0"/>
    <n v="0"/>
    <x v="0"/>
  </r>
  <r>
    <s v="9713-QYDO"/>
    <s v="No"/>
    <n v="11"/>
    <n v="78"/>
    <n v="160.5"/>
    <n v="0"/>
    <n v="0"/>
    <s v="No"/>
    <s v="no"/>
    <n v="0"/>
    <n v="0"/>
    <n v="3"/>
    <s v="Yes"/>
    <n v="0"/>
    <s v="AZ"/>
    <s v="252-1934"/>
    <s v="Male"/>
    <n v="44"/>
    <s v="No"/>
    <s v="No"/>
    <s v="No"/>
    <n v="0"/>
    <s v="No"/>
    <x v="0"/>
    <s v="Credit Card"/>
    <n v="28"/>
    <n v="299"/>
    <x v="0"/>
    <n v="0"/>
    <x v="0"/>
  </r>
  <r>
    <s v="3178-CVEQ"/>
    <s v="No"/>
    <n v="29"/>
    <n v="96"/>
    <n v="293.60000000000002"/>
    <n v="0"/>
    <n v="0"/>
    <s v="No"/>
    <s v="no"/>
    <n v="0"/>
    <n v="0"/>
    <n v="4"/>
    <s v="Yes"/>
    <n v="0"/>
    <s v="NJ"/>
    <s v="350-4817"/>
    <s v="Female"/>
    <n v="72"/>
    <s v="No"/>
    <s v="Yes"/>
    <s v="No"/>
    <n v="0"/>
    <s v="No"/>
    <x v="2"/>
    <s v="Direct Debit"/>
    <n v="36"/>
    <n v="1051"/>
    <x v="0"/>
    <n v="0"/>
    <x v="0"/>
  </r>
  <r>
    <s v="2092-SVQC"/>
    <s v="No"/>
    <n v="25"/>
    <n v="208"/>
    <n v="369.1"/>
    <n v="0"/>
    <n v="0"/>
    <s v="No"/>
    <s v="no"/>
    <n v="0"/>
    <n v="0"/>
    <n v="0"/>
    <s v="No"/>
    <n v="0"/>
    <s v="WV"/>
    <s v="321-5554"/>
    <s v="Female"/>
    <n v="56"/>
    <s v="No"/>
    <s v="No"/>
    <s v="No"/>
    <n v="0"/>
    <s v="No"/>
    <x v="1"/>
    <s v="Direct Debit"/>
    <n v="8"/>
    <n v="204"/>
    <x v="0"/>
    <n v="0"/>
    <x v="0"/>
  </r>
  <r>
    <s v="7336-ASTP"/>
    <s v="No"/>
    <n v="49"/>
    <n v="70"/>
    <n v="247.1"/>
    <n v="0"/>
    <n v="0"/>
    <s v="No"/>
    <s v="no"/>
    <n v="0"/>
    <n v="0"/>
    <n v="3"/>
    <s v="Yes"/>
    <n v="0"/>
    <s v="SC"/>
    <s v="351-5535"/>
    <s v="Male"/>
    <n v="49"/>
    <s v="No"/>
    <s v="No"/>
    <s v="No"/>
    <n v="0"/>
    <s v="No"/>
    <x v="1"/>
    <s v="Credit Card"/>
    <n v="57"/>
    <n v="2839"/>
    <x v="0"/>
    <n v="0"/>
    <x v="0"/>
  </r>
  <r>
    <s v="1542-GRAY"/>
    <s v="No"/>
    <n v="44"/>
    <n v="312"/>
    <n v="703.4"/>
    <n v="0"/>
    <n v="0"/>
    <s v="No"/>
    <s v="no"/>
    <n v="0"/>
    <n v="0"/>
    <n v="0"/>
    <s v="No"/>
    <n v="0"/>
    <s v="VT"/>
    <s v="320-7017"/>
    <s v="Female"/>
    <n v="38"/>
    <s v="No"/>
    <s v="No"/>
    <s v="No"/>
    <n v="0"/>
    <s v="No"/>
    <x v="2"/>
    <s v="Credit Card"/>
    <n v="12"/>
    <n v="530"/>
    <x v="0"/>
    <n v="0"/>
    <x v="0"/>
  </r>
  <r>
    <s v="2535-QKZR"/>
    <s v="No"/>
    <n v="48"/>
    <n v="145"/>
    <n v="531.9"/>
    <n v="0"/>
    <n v="0"/>
    <s v="No"/>
    <s v="no"/>
    <n v="0"/>
    <n v="0"/>
    <n v="0"/>
    <s v="No"/>
    <n v="0"/>
    <s v="TN"/>
    <s v="345-5857"/>
    <s v="Female"/>
    <n v="52"/>
    <s v="No"/>
    <s v="No"/>
    <s v="No"/>
    <n v="0"/>
    <s v="No"/>
    <x v="1"/>
    <s v="Credit Card"/>
    <n v="8"/>
    <n v="401"/>
    <x v="0"/>
    <n v="0"/>
    <x v="0"/>
  </r>
  <r>
    <s v="6545-GGNX"/>
    <s v="No"/>
    <n v="27"/>
    <n v="178"/>
    <n v="427"/>
    <n v="0"/>
    <n v="0"/>
    <s v="No"/>
    <s v="no"/>
    <n v="0"/>
    <n v="0"/>
    <n v="0"/>
    <s v="No"/>
    <n v="0"/>
    <s v="LA"/>
    <s v="337-3742"/>
    <s v="Female"/>
    <n v="47"/>
    <s v="No"/>
    <s v="No"/>
    <s v="No"/>
    <n v="0"/>
    <s v="No"/>
    <x v="2"/>
    <s v="Credit Card"/>
    <n v="9"/>
    <n v="230"/>
    <x v="0"/>
    <n v="0"/>
    <x v="0"/>
  </r>
  <r>
    <s v="4265-DCJY"/>
    <s v="No"/>
    <n v="25"/>
    <n v="145"/>
    <n v="371.9"/>
    <n v="0"/>
    <n v="0"/>
    <s v="No"/>
    <s v="no"/>
    <n v="0"/>
    <n v="0"/>
    <n v="9"/>
    <s v="No"/>
    <n v="39"/>
    <s v="DE"/>
    <s v="304-6849"/>
    <s v="Male"/>
    <n v="45"/>
    <s v="No"/>
    <s v="No"/>
    <s v="No"/>
    <n v="0"/>
    <s v="No"/>
    <x v="0"/>
    <s v="Direct Debit"/>
    <n v="41"/>
    <n v="1028"/>
    <x v="0"/>
    <n v="0"/>
    <x v="0"/>
  </r>
  <r>
    <s v="1767-DYGM"/>
    <s v="No"/>
    <n v="21"/>
    <n v="131"/>
    <n v="318.2"/>
    <n v="0"/>
    <n v="0"/>
    <s v="No"/>
    <s v="no"/>
    <n v="0"/>
    <n v="0"/>
    <n v="4"/>
    <s v="Yes"/>
    <n v="0"/>
    <s v="KY"/>
    <s v="237-5785"/>
    <s v="Female"/>
    <n v="33"/>
    <s v="No"/>
    <s v="No"/>
    <s v="No"/>
    <n v="0"/>
    <s v="Yes"/>
    <x v="0"/>
    <s v="Direct Debit"/>
    <n v="17"/>
    <n v="370"/>
    <x v="0"/>
    <n v="0"/>
    <x v="0"/>
  </r>
  <r>
    <s v="9264-TMSP"/>
    <s v="No"/>
    <n v="70"/>
    <n v="332"/>
    <n v="626.5"/>
    <n v="0"/>
    <n v="0"/>
    <s v="No"/>
    <s v="no"/>
    <n v="0"/>
    <n v="0"/>
    <n v="5"/>
    <s v="Yes"/>
    <n v="0"/>
    <s v="GA"/>
    <s v="316-5325"/>
    <s v="Male"/>
    <n v="39"/>
    <s v="No"/>
    <s v="No"/>
    <s v="No"/>
    <n v="0"/>
    <s v="Yes"/>
    <x v="2"/>
    <s v="Direct Debit"/>
    <n v="26"/>
    <n v="1839"/>
    <x v="0"/>
    <n v="0"/>
    <x v="0"/>
  </r>
  <r>
    <s v="7308-AZSF"/>
    <s v="No"/>
    <n v="23"/>
    <n v="105"/>
    <n v="248.1"/>
    <n v="0"/>
    <n v="0"/>
    <s v="No"/>
    <s v="no"/>
    <n v="0"/>
    <n v="0"/>
    <n v="23"/>
    <s v="Yes"/>
    <n v="0"/>
    <s v="TX"/>
    <s v="315-6444"/>
    <s v="Female"/>
    <n v="24"/>
    <s v="Yes"/>
    <s v="No"/>
    <s v="No"/>
    <n v="0"/>
    <s v="No"/>
    <x v="0"/>
    <s v="Credit Card"/>
    <n v="36"/>
    <n v="811"/>
    <x v="0"/>
    <n v="0"/>
    <x v="0"/>
  </r>
  <r>
    <s v="9522-PECR"/>
    <s v="No"/>
    <n v="70"/>
    <n v="439"/>
    <n v="1115.9000000000001"/>
    <n v="0"/>
    <n v="0"/>
    <s v="No"/>
    <s v="no"/>
    <n v="0"/>
    <n v="0"/>
    <n v="11"/>
    <s v="Yes"/>
    <n v="0"/>
    <s v="MN"/>
    <s v="322-7764"/>
    <s v="Male"/>
    <n v="41"/>
    <s v="No"/>
    <s v="No"/>
    <s v="No"/>
    <n v="0"/>
    <s v="Yes"/>
    <x v="2"/>
    <s v="Credit Card"/>
    <n v="51"/>
    <n v="3544"/>
    <x v="0"/>
    <n v="0"/>
    <x v="0"/>
  </r>
  <r>
    <s v="0280-HRWG"/>
    <s v="No"/>
    <n v="57"/>
    <n v="138"/>
    <n v="622.20000000000005"/>
    <n v="228"/>
    <n v="815.1"/>
    <s v="Yes"/>
    <s v="yes"/>
    <n v="0"/>
    <n v="0"/>
    <n v="3"/>
    <s v="No"/>
    <n v="38"/>
    <s v="NY"/>
    <s v="268-10097"/>
    <s v="Male"/>
    <n v="59"/>
    <s v="No"/>
    <s v="No"/>
    <s v="No"/>
    <n v="0"/>
    <s v="No"/>
    <x v="1"/>
    <s v="Direct Debit"/>
    <n v="40"/>
    <n v="2275"/>
    <x v="0"/>
    <n v="0"/>
    <x v="0"/>
  </r>
  <r>
    <s v="3528-MZAJ"/>
    <s v="No"/>
    <n v="65"/>
    <n v="573"/>
    <n v="973.5"/>
    <n v="0"/>
    <n v="0"/>
    <s v="No"/>
    <s v="no"/>
    <n v="0"/>
    <n v="0"/>
    <n v="3"/>
    <s v="Yes"/>
    <n v="0"/>
    <s v="FL"/>
    <s v="260-5800"/>
    <s v="Male"/>
    <n v="65"/>
    <s v="No"/>
    <s v="Yes"/>
    <s v="No"/>
    <n v="0"/>
    <s v="Yes"/>
    <x v="1"/>
    <s v="Credit Card"/>
    <n v="55"/>
    <n v="3584"/>
    <x v="0"/>
    <n v="0"/>
    <x v="0"/>
  </r>
  <r>
    <s v="3423-IIWR"/>
    <s v="No"/>
    <n v="74"/>
    <n v="255"/>
    <n v="812.3"/>
    <n v="296"/>
    <n v="688.2"/>
    <s v="Yes"/>
    <s v="yes"/>
    <n v="0"/>
    <n v="0"/>
    <n v="0"/>
    <s v="No"/>
    <n v="0"/>
    <s v="KS"/>
    <s v="289-8142"/>
    <s v="Male"/>
    <n v="53"/>
    <s v="No"/>
    <s v="No"/>
    <s v="No"/>
    <n v="0"/>
    <s v="No"/>
    <x v="1"/>
    <s v="Direct Debit"/>
    <n v="8"/>
    <n v="600"/>
    <x v="0"/>
    <n v="0"/>
    <x v="0"/>
  </r>
  <r>
    <s v="9265-WWTP"/>
    <s v="No"/>
    <n v="13"/>
    <n v="71"/>
    <n v="131.69999999999999"/>
    <n v="0"/>
    <n v="0"/>
    <s v="No"/>
    <s v="no"/>
    <n v="0"/>
    <n v="0"/>
    <n v="1"/>
    <s v="Yes"/>
    <n v="0"/>
    <s v="NV"/>
    <s v="369-8857"/>
    <s v="Female"/>
    <n v="78"/>
    <s v="No"/>
    <s v="Yes"/>
    <s v="No"/>
    <n v="0"/>
    <s v="Yes"/>
    <x v="2"/>
    <s v="Direct Debit"/>
    <n v="32"/>
    <n v="420"/>
    <x v="0"/>
    <n v="0"/>
    <x v="0"/>
  </r>
  <r>
    <s v="0588-TXEZ"/>
    <s v="No"/>
    <n v="2"/>
    <n v="7"/>
    <n v="15.9"/>
    <n v="0"/>
    <n v="0"/>
    <s v="No"/>
    <s v="no"/>
    <n v="0"/>
    <n v="0"/>
    <n v="5"/>
    <s v="Yes"/>
    <n v="0"/>
    <s v="NV"/>
    <s v="319-5163"/>
    <s v="Female"/>
    <n v="55"/>
    <s v="No"/>
    <s v="No"/>
    <s v="No"/>
    <n v="0"/>
    <s v="No"/>
    <x v="0"/>
    <s v="Direct Debit"/>
    <n v="36"/>
    <n v="64"/>
    <x v="0"/>
    <n v="0"/>
    <x v="0"/>
  </r>
  <r>
    <s v="8116-IXXG"/>
    <s v="No"/>
    <n v="40"/>
    <n v="69"/>
    <n v="162"/>
    <n v="0"/>
    <n v="0"/>
    <s v="No"/>
    <s v="no"/>
    <n v="0"/>
    <n v="0"/>
    <n v="29"/>
    <s v="Yes"/>
    <n v="0"/>
    <s v="MI"/>
    <s v="288-4460"/>
    <s v="Male"/>
    <n v="30"/>
    <s v="No"/>
    <s v="No"/>
    <s v="No"/>
    <n v="0"/>
    <s v="Yes"/>
    <x v="0"/>
    <s v="Direct Debit"/>
    <n v="30"/>
    <n v="1226"/>
    <x v="0"/>
    <n v="0"/>
    <x v="0"/>
  </r>
  <r>
    <s v="7609-QQKS"/>
    <s v="No"/>
    <n v="1"/>
    <n v="11"/>
    <n v="14"/>
    <n v="0"/>
    <n v="0"/>
    <s v="No"/>
    <s v="no"/>
    <n v="0"/>
    <n v="0"/>
    <n v="0"/>
    <s v="No"/>
    <n v="0"/>
    <s v="MI"/>
    <s v="279-9247"/>
    <s v="Male"/>
    <n v="48"/>
    <s v="No"/>
    <s v="No"/>
    <s v="No"/>
    <n v="0"/>
    <s v="No"/>
    <x v="0"/>
    <s v="Credit Card"/>
    <n v="8"/>
    <n v="8"/>
    <x v="0"/>
    <n v="0"/>
    <x v="0"/>
  </r>
  <r>
    <s v="0219-CGAF"/>
    <s v="No"/>
    <n v="7"/>
    <n v="37"/>
    <n v="99.6"/>
    <n v="0"/>
    <n v="0"/>
    <s v="No"/>
    <s v="no"/>
    <n v="0"/>
    <n v="0"/>
    <n v="8"/>
    <s v="Yes"/>
    <n v="0"/>
    <s v="NY"/>
    <s v="395-7214"/>
    <s v="Female"/>
    <n v="27"/>
    <s v="Yes"/>
    <s v="No"/>
    <s v="No"/>
    <n v="0"/>
    <s v="No"/>
    <x v="0"/>
    <s v="Credit Card"/>
    <n v="35"/>
    <n v="250"/>
    <x v="0"/>
    <n v="0"/>
    <x v="0"/>
  </r>
  <r>
    <s v="8844-GCXN"/>
    <s v="No"/>
    <n v="14"/>
    <n v="101"/>
    <n v="208.8"/>
    <n v="0"/>
    <n v="0"/>
    <s v="No"/>
    <s v="no"/>
    <n v="0"/>
    <n v="0"/>
    <n v="1"/>
    <s v="Yes"/>
    <n v="0"/>
    <s v="NV"/>
    <s v="323-9502"/>
    <s v="Female"/>
    <n v="58"/>
    <s v="No"/>
    <s v="No"/>
    <s v="No"/>
    <n v="0"/>
    <s v="No"/>
    <x v="0"/>
    <s v="Direct Debit"/>
    <n v="32"/>
    <n v="442"/>
    <x v="0"/>
    <n v="0"/>
    <x v="0"/>
  </r>
  <r>
    <s v="0549-WOLQ"/>
    <s v="No"/>
    <n v="74"/>
    <n v="424"/>
    <n v="1188.5999999999999"/>
    <n v="0"/>
    <n v="0"/>
    <s v="No"/>
    <s v="no"/>
    <n v="0"/>
    <n v="0"/>
    <n v="0"/>
    <s v="No"/>
    <n v="0"/>
    <s v="ND"/>
    <s v="290-4684"/>
    <s v="Male"/>
    <n v="46"/>
    <s v="No"/>
    <s v="No"/>
    <s v="No"/>
    <n v="0"/>
    <s v="No"/>
    <x v="2"/>
    <s v="Direct Debit"/>
    <n v="11"/>
    <n v="804"/>
    <x v="0"/>
    <n v="0"/>
    <x v="0"/>
  </r>
  <r>
    <s v="6835-ZKWW"/>
    <s v="No"/>
    <n v="32"/>
    <n v="141"/>
    <n v="291.2"/>
    <n v="0"/>
    <n v="0"/>
    <s v="No"/>
    <s v="no"/>
    <n v="0"/>
    <n v="0"/>
    <n v="11"/>
    <s v="Yes"/>
    <n v="0"/>
    <s v="MI"/>
    <s v="381-9319"/>
    <s v="Male"/>
    <n v="50"/>
    <s v="No"/>
    <s v="No"/>
    <s v="No"/>
    <n v="0"/>
    <s v="No"/>
    <x v="0"/>
    <s v="Credit Card"/>
    <n v="46"/>
    <n v="1473"/>
    <x v="0"/>
    <n v="0"/>
    <x v="0"/>
  </r>
  <r>
    <s v="8997-HFUG"/>
    <s v="No"/>
    <n v="11"/>
    <n v="36"/>
    <n v="87.8"/>
    <n v="0"/>
    <n v="0"/>
    <s v="No"/>
    <s v="no"/>
    <n v="0"/>
    <n v="0"/>
    <n v="7"/>
    <s v="Yes"/>
    <n v="0"/>
    <s v="TN"/>
    <s v="358-4070"/>
    <s v="Female"/>
    <n v="45"/>
    <s v="No"/>
    <s v="No"/>
    <s v="No"/>
    <n v="0"/>
    <s v="No"/>
    <x v="0"/>
    <s v="Direct Debit"/>
    <n v="31"/>
    <n v="345"/>
    <x v="0"/>
    <n v="0"/>
    <x v="0"/>
  </r>
  <r>
    <s v="9631-VWMP"/>
    <s v="No"/>
    <n v="17"/>
    <n v="70"/>
    <n v="203.9"/>
    <n v="0"/>
    <n v="0"/>
    <s v="No"/>
    <s v="no"/>
    <n v="0"/>
    <n v="0"/>
    <n v="8"/>
    <s v="No"/>
    <n v="35"/>
    <s v="VT"/>
    <s v="397-5335"/>
    <s v="Female"/>
    <n v="75"/>
    <s v="No"/>
    <s v="Yes"/>
    <s v="No"/>
    <n v="0"/>
    <s v="Yes"/>
    <x v="2"/>
    <s v="Direct Debit"/>
    <n v="43"/>
    <n v="735"/>
    <x v="0"/>
    <n v="0"/>
    <x v="0"/>
  </r>
  <r>
    <s v="9255-ZILF"/>
    <s v="No"/>
    <n v="70"/>
    <n v="106"/>
    <n v="281.39999999999998"/>
    <n v="0"/>
    <n v="0"/>
    <s v="No"/>
    <s v="no"/>
    <n v="0"/>
    <n v="0"/>
    <n v="5"/>
    <s v="Yes"/>
    <n v="0"/>
    <s v="OK"/>
    <s v="397-9631"/>
    <s v="Female"/>
    <n v="74"/>
    <s v="No"/>
    <s v="Yes"/>
    <s v="No"/>
    <n v="0"/>
    <s v="No"/>
    <x v="2"/>
    <s v="Direct Debit"/>
    <n v="65"/>
    <n v="4606"/>
    <x v="0"/>
    <n v="0"/>
    <x v="0"/>
  </r>
  <r>
    <s v="3833-IJRS"/>
    <s v="No"/>
    <n v="70"/>
    <n v="347"/>
    <n v="767.3"/>
    <n v="0"/>
    <n v="0"/>
    <s v="No"/>
    <s v="no"/>
    <n v="0"/>
    <n v="0"/>
    <n v="4"/>
    <s v="Yes"/>
    <n v="0"/>
    <s v="DE"/>
    <s v="342-4019"/>
    <s v="Female"/>
    <n v="78"/>
    <s v="No"/>
    <s v="Yes"/>
    <s v="No"/>
    <n v="0"/>
    <s v="No"/>
    <x v="2"/>
    <s v="Credit Card"/>
    <n v="46"/>
    <n v="3237"/>
    <x v="0"/>
    <n v="0"/>
    <x v="0"/>
  </r>
  <r>
    <s v="6085-ZBGP"/>
    <s v="No"/>
    <n v="5"/>
    <n v="12"/>
    <n v="23.7"/>
    <n v="20"/>
    <n v="54"/>
    <s v="Yes"/>
    <s v="yes"/>
    <n v="0"/>
    <n v="0"/>
    <n v="1"/>
    <s v="Yes"/>
    <n v="0"/>
    <s v="ND"/>
    <s v="320-5715"/>
    <s v="Male"/>
    <n v="71"/>
    <s v="No"/>
    <s v="Yes"/>
    <s v="No"/>
    <n v="0"/>
    <s v="Yes"/>
    <x v="2"/>
    <s v="Credit Card"/>
    <n v="19"/>
    <n v="88"/>
    <x v="0"/>
    <n v="0"/>
    <x v="0"/>
  </r>
  <r>
    <s v="2897-PCHI"/>
    <s v="No"/>
    <n v="39"/>
    <n v="152"/>
    <n v="464.3"/>
    <n v="0"/>
    <n v="0"/>
    <s v="No"/>
    <s v="no"/>
    <n v="0"/>
    <n v="0"/>
    <n v="3"/>
    <s v="Yes"/>
    <n v="0"/>
    <s v="OR"/>
    <s v="397-10043"/>
    <s v="Male"/>
    <n v="37"/>
    <s v="No"/>
    <s v="No"/>
    <s v="No"/>
    <n v="0"/>
    <s v="Yes"/>
    <x v="1"/>
    <s v="Credit Card"/>
    <n v="31"/>
    <n v="1198"/>
    <x v="0"/>
    <n v="0"/>
    <x v="0"/>
  </r>
  <r>
    <s v="8238-VNOP"/>
    <s v="No"/>
    <n v="52"/>
    <n v="164"/>
    <n v="363"/>
    <n v="0"/>
    <n v="0"/>
    <s v="No"/>
    <s v="no"/>
    <n v="0"/>
    <n v="0"/>
    <n v="1"/>
    <s v="Yes"/>
    <n v="0"/>
    <s v="FL"/>
    <s v="268-4818"/>
    <s v="Female"/>
    <n v="83"/>
    <s v="No"/>
    <s v="Yes"/>
    <s v="No"/>
    <n v="0"/>
    <s v="Yes"/>
    <x v="2"/>
    <s v="Direct Debit"/>
    <n v="29"/>
    <n v="1483"/>
    <x v="0"/>
    <n v="0"/>
    <x v="0"/>
  </r>
  <r>
    <s v="8252-RABZ"/>
    <s v="No"/>
    <n v="66"/>
    <n v="216"/>
    <n v="660.9"/>
    <n v="0"/>
    <n v="0"/>
    <s v="No"/>
    <s v="no"/>
    <n v="0"/>
    <n v="0"/>
    <n v="3"/>
    <s v="No"/>
    <n v="57"/>
    <s v="NY"/>
    <s v="337-5485"/>
    <s v="Female"/>
    <n v="50"/>
    <s v="No"/>
    <s v="No"/>
    <s v="No"/>
    <n v="0"/>
    <s v="Yes"/>
    <x v="2"/>
    <s v="Direct Debit"/>
    <n v="41"/>
    <n v="2706"/>
    <x v="0"/>
    <n v="0"/>
    <x v="0"/>
  </r>
  <r>
    <s v="9519-CCWW"/>
    <s v="No"/>
    <n v="41"/>
    <n v="150"/>
    <n v="493"/>
    <n v="0"/>
    <n v="0"/>
    <s v="No"/>
    <s v="no"/>
    <n v="0"/>
    <n v="0"/>
    <n v="15"/>
    <s v="Yes"/>
    <n v="0"/>
    <s v="NY"/>
    <s v="311-4444"/>
    <s v="Female"/>
    <n v="54"/>
    <s v="No"/>
    <s v="No"/>
    <s v="No"/>
    <n v="0"/>
    <s v="No"/>
    <x v="0"/>
    <s v="Credit Card"/>
    <n v="26"/>
    <n v="1078"/>
    <x v="0"/>
    <n v="0"/>
    <x v="0"/>
  </r>
  <r>
    <s v="1719-JACO"/>
    <s v="No"/>
    <n v="50"/>
    <n v="136"/>
    <n v="251.4"/>
    <n v="0"/>
    <n v="0"/>
    <s v="No"/>
    <s v="no"/>
    <n v="0"/>
    <n v="0"/>
    <n v="3"/>
    <s v="Yes"/>
    <n v="0"/>
    <s v="OH"/>
    <s v="319-6715"/>
    <s v="Female"/>
    <n v="39"/>
    <s v="No"/>
    <s v="No"/>
    <s v="No"/>
    <n v="0"/>
    <s v="No"/>
    <x v="2"/>
    <s v="Credit Card"/>
    <n v="61"/>
    <n v="3059"/>
    <x v="0"/>
    <n v="0"/>
    <x v="0"/>
  </r>
  <r>
    <s v="7332-NQRE"/>
    <s v="No"/>
    <n v="33"/>
    <n v="106"/>
    <n v="262.60000000000002"/>
    <n v="0"/>
    <n v="0"/>
    <s v="No"/>
    <s v="no"/>
    <n v="0"/>
    <n v="0"/>
    <n v="13"/>
    <s v="Yes"/>
    <n v="0"/>
    <s v="GA"/>
    <s v="380-3642"/>
    <s v="Male"/>
    <n v="23"/>
    <s v="Yes"/>
    <s v="No"/>
    <s v="No"/>
    <n v="0"/>
    <s v="No"/>
    <x v="0"/>
    <s v="Credit Card"/>
    <n v="25"/>
    <n v="812"/>
    <x v="0"/>
    <n v="0"/>
    <x v="0"/>
  </r>
  <r>
    <s v="7945-ZZLZ"/>
    <s v="No"/>
    <n v="7"/>
    <n v="47"/>
    <n v="118.4"/>
    <n v="0"/>
    <n v="0"/>
    <s v="No"/>
    <s v="no"/>
    <n v="0"/>
    <n v="0"/>
    <n v="0"/>
    <s v="No"/>
    <n v="0"/>
    <s v="WY"/>
    <s v="370-6627"/>
    <s v="Female"/>
    <n v="46"/>
    <s v="No"/>
    <s v="No"/>
    <s v="No"/>
    <n v="0"/>
    <s v="No"/>
    <x v="0"/>
    <s v="Credit Card"/>
    <n v="7"/>
    <n v="54"/>
    <x v="0"/>
    <n v="0"/>
    <x v="0"/>
  </r>
  <r>
    <s v="4189-MEDZ"/>
    <s v="No"/>
    <n v="59"/>
    <n v="374"/>
    <n v="885.4"/>
    <n v="0"/>
    <n v="0"/>
    <s v="No"/>
    <s v="no"/>
    <n v="0"/>
    <n v="0"/>
    <n v="0"/>
    <s v="No"/>
    <n v="0"/>
    <s v="WV"/>
    <s v="399-7361"/>
    <s v="Male"/>
    <n v="50"/>
    <s v="No"/>
    <s v="No"/>
    <s v="No"/>
    <n v="0"/>
    <s v="No"/>
    <x v="2"/>
    <s v="Direct Debit"/>
    <n v="13"/>
    <n v="751"/>
    <x v="0"/>
    <n v="0"/>
    <x v="0"/>
  </r>
  <r>
    <s v="5137-RVHR"/>
    <s v="No"/>
    <n v="6"/>
    <n v="11"/>
    <n v="25"/>
    <n v="0"/>
    <n v="0"/>
    <s v="No"/>
    <s v="no"/>
    <n v="0"/>
    <n v="0"/>
    <n v="21"/>
    <s v="Yes"/>
    <n v="0"/>
    <s v="LA"/>
    <s v="328-9503"/>
    <s v="Female"/>
    <n v="29"/>
    <s v="Yes"/>
    <s v="No"/>
    <s v="No"/>
    <n v="0"/>
    <s v="No"/>
    <x v="0"/>
    <s v="Direct Debit"/>
    <n v="21"/>
    <n v="132"/>
    <x v="0"/>
    <n v="0"/>
    <x v="0"/>
  </r>
  <r>
    <s v="1704-BTCH"/>
    <s v="No"/>
    <n v="3"/>
    <n v="15"/>
    <n v="35.700000000000003"/>
    <n v="0"/>
    <n v="0"/>
    <s v="No"/>
    <s v="no"/>
    <n v="0"/>
    <n v="0"/>
    <n v="0"/>
    <s v="No"/>
    <n v="0"/>
    <s v="AR"/>
    <s v="297-6625"/>
    <s v="Female"/>
    <n v="47"/>
    <s v="No"/>
    <s v="No"/>
    <s v="No"/>
    <n v="0"/>
    <s v="No"/>
    <x v="0"/>
    <s v="Credit Card"/>
    <n v="8"/>
    <n v="25"/>
    <x v="0"/>
    <n v="0"/>
    <x v="0"/>
  </r>
  <r>
    <s v="7421-BIOB"/>
    <s v="No"/>
    <n v="16"/>
    <n v="67"/>
    <n v="226.5"/>
    <n v="64"/>
    <n v="195.2"/>
    <s v="Yes"/>
    <s v="yes"/>
    <n v="0"/>
    <n v="0"/>
    <n v="0"/>
    <s v="No"/>
    <n v="0"/>
    <s v="AK"/>
    <s v="283-6970"/>
    <s v="Female"/>
    <n v="21"/>
    <s v="Yes"/>
    <s v="No"/>
    <s v="No"/>
    <n v="0"/>
    <s v="No"/>
    <x v="0"/>
    <s v="Credit Card"/>
    <n v="7"/>
    <n v="115"/>
    <x v="0"/>
    <n v="0"/>
    <x v="0"/>
  </r>
  <r>
    <s v="8325-RHZI"/>
    <s v="No"/>
    <n v="23"/>
    <n v="122"/>
    <n v="364.6"/>
    <n v="0"/>
    <n v="0"/>
    <s v="No"/>
    <s v="no"/>
    <n v="0"/>
    <n v="0"/>
    <n v="10"/>
    <s v="Yes"/>
    <n v="0"/>
    <s v="AL"/>
    <s v="330-7758"/>
    <s v="Female"/>
    <n v="39"/>
    <s v="No"/>
    <s v="No"/>
    <s v="No"/>
    <n v="0"/>
    <s v="No"/>
    <x v="0"/>
    <s v="Credit Card"/>
    <n v="39"/>
    <n v="895"/>
    <x v="0"/>
    <n v="0"/>
    <x v="0"/>
  </r>
  <r>
    <s v="3065-YBHL"/>
    <s v="No"/>
    <n v="31"/>
    <n v="175"/>
    <n v="502.2"/>
    <n v="124"/>
    <n v="430.9"/>
    <s v="Yes"/>
    <s v="yes"/>
    <n v="0"/>
    <n v="0"/>
    <n v="5"/>
    <s v="Yes"/>
    <n v="0"/>
    <s v="UT"/>
    <s v="238-2916"/>
    <s v="Male"/>
    <n v="81"/>
    <s v="No"/>
    <s v="Yes"/>
    <s v="No"/>
    <n v="0"/>
    <s v="No"/>
    <x v="2"/>
    <s v="Direct Debit"/>
    <n v="35"/>
    <n v="1108"/>
    <x v="0"/>
    <n v="0"/>
    <x v="0"/>
  </r>
  <r>
    <s v="5265-LGNL"/>
    <s v="No"/>
    <n v="29"/>
    <n v="104"/>
    <n v="259.8"/>
    <n v="0"/>
    <n v="0"/>
    <s v="No"/>
    <s v="no"/>
    <n v="0"/>
    <n v="0"/>
    <n v="2"/>
    <s v="No"/>
    <n v="31"/>
    <s v="KS"/>
    <s v="333-9786"/>
    <s v="Male"/>
    <n v="34"/>
    <s v="No"/>
    <s v="No"/>
    <s v="No"/>
    <n v="0"/>
    <s v="No"/>
    <x v="1"/>
    <s v="Direct Debit"/>
    <n v="29"/>
    <n v="842"/>
    <x v="0"/>
    <n v="0"/>
    <x v="0"/>
  </r>
  <r>
    <s v="5165-XXTA"/>
    <s v="No"/>
    <n v="50"/>
    <n v="112"/>
    <n v="349"/>
    <n v="0"/>
    <n v="0"/>
    <s v="No"/>
    <s v="no"/>
    <n v="0"/>
    <n v="0"/>
    <n v="0"/>
    <s v="No"/>
    <n v="0"/>
    <s v="MN"/>
    <s v="283-4479"/>
    <s v="Female"/>
    <n v="66"/>
    <s v="No"/>
    <s v="Yes"/>
    <s v="No"/>
    <n v="0"/>
    <s v="No"/>
    <x v="1"/>
    <s v="Credit Card"/>
    <n v="7"/>
    <n v="357"/>
    <x v="0"/>
    <n v="0"/>
    <x v="0"/>
  </r>
  <r>
    <s v="5697-KWDE"/>
    <s v="No"/>
    <n v="57"/>
    <n v="92"/>
    <n v="229.1"/>
    <n v="0"/>
    <n v="0"/>
    <s v="No"/>
    <s v="no"/>
    <n v="0"/>
    <n v="0"/>
    <n v="17"/>
    <s v="Yes"/>
    <n v="0"/>
    <s v="VA"/>
    <s v="351-6472"/>
    <s v="Female"/>
    <n v="25"/>
    <s v="Yes"/>
    <s v="No"/>
    <s v="No"/>
    <n v="0"/>
    <s v="No"/>
    <x v="0"/>
    <s v="Direct Debit"/>
    <n v="55"/>
    <n v="3168"/>
    <x v="0"/>
    <n v="0"/>
    <x v="0"/>
  </r>
  <r>
    <s v="2271-UUSG"/>
    <s v="No"/>
    <n v="62"/>
    <n v="120"/>
    <n v="248.8"/>
    <n v="0"/>
    <n v="0"/>
    <s v="No"/>
    <s v="no"/>
    <n v="0"/>
    <n v="0"/>
    <n v="9"/>
    <s v="Yes"/>
    <n v="0"/>
    <s v="UT"/>
    <s v="369-7331"/>
    <s v="Female"/>
    <n v="54"/>
    <s v="No"/>
    <s v="No"/>
    <s v="No"/>
    <n v="0"/>
    <s v="Yes"/>
    <x v="2"/>
    <s v="Credit Card"/>
    <n v="47"/>
    <n v="2938"/>
    <x v="0"/>
    <n v="0"/>
    <x v="0"/>
  </r>
  <r>
    <s v="5529-AGTB"/>
    <s v="No"/>
    <n v="63"/>
    <n v="352"/>
    <n v="946.3"/>
    <n v="0"/>
    <n v="0"/>
    <s v="No"/>
    <s v="no"/>
    <n v="0"/>
    <n v="0"/>
    <n v="7"/>
    <s v="Yes"/>
    <n v="0"/>
    <s v="IN"/>
    <s v="352-3329"/>
    <s v="Male"/>
    <n v="49"/>
    <s v="No"/>
    <s v="No"/>
    <s v="No"/>
    <n v="0"/>
    <s v="Yes"/>
    <x v="2"/>
    <s v="Credit Card"/>
    <n v="39"/>
    <n v="2468"/>
    <x v="0"/>
    <n v="0"/>
    <x v="0"/>
  </r>
  <r>
    <s v="4427-AEZJ"/>
    <s v="No"/>
    <n v="37"/>
    <n v="59"/>
    <n v="147.30000000000001"/>
    <n v="0"/>
    <n v="0"/>
    <s v="No"/>
    <s v="no"/>
    <n v="0"/>
    <n v="0"/>
    <n v="9"/>
    <s v="Yes"/>
    <n v="0"/>
    <s v="DE"/>
    <s v="328-10626"/>
    <s v="Male"/>
    <n v="63"/>
    <s v="No"/>
    <s v="No"/>
    <s v="No"/>
    <n v="0"/>
    <s v="Yes"/>
    <x v="1"/>
    <s v="Credit Card"/>
    <n v="35"/>
    <n v="1288"/>
    <x v="0"/>
    <n v="0"/>
    <x v="0"/>
  </r>
  <r>
    <s v="7183-OUUK"/>
    <s v="No"/>
    <n v="21"/>
    <n v="70"/>
    <n v="190.8"/>
    <n v="84"/>
    <n v="245.7"/>
    <s v="Yes"/>
    <s v="yes"/>
    <n v="0"/>
    <n v="0"/>
    <n v="6"/>
    <s v="No"/>
    <n v="38"/>
    <s v="RI"/>
    <s v="390-7482"/>
    <s v="Female"/>
    <n v="59"/>
    <s v="No"/>
    <s v="No"/>
    <s v="No"/>
    <n v="0"/>
    <s v="Yes"/>
    <x v="1"/>
    <s v="Credit Card"/>
    <n v="46"/>
    <n v="968"/>
    <x v="0"/>
    <n v="0"/>
    <x v="0"/>
  </r>
  <r>
    <s v="4780-MYHH"/>
    <s v="No"/>
    <n v="65"/>
    <n v="287"/>
    <n v="581.4"/>
    <n v="260"/>
    <n v="708.5"/>
    <s v="Yes"/>
    <s v="yes"/>
    <n v="0"/>
    <n v="0"/>
    <n v="24"/>
    <s v="Yes"/>
    <n v="0"/>
    <s v="FL"/>
    <s v="289-10391"/>
    <s v="Male"/>
    <n v="27"/>
    <s v="Yes"/>
    <s v="No"/>
    <s v="No"/>
    <n v="0"/>
    <s v="Yes"/>
    <x v="1"/>
    <s v="Direct Debit"/>
    <n v="62"/>
    <n v="3987"/>
    <x v="0"/>
    <n v="0"/>
    <x v="0"/>
  </r>
  <r>
    <s v="8308-NFKF"/>
    <s v="No"/>
    <n v="45"/>
    <n v="135"/>
    <n v="357.6"/>
    <n v="0"/>
    <n v="0"/>
    <s v="No"/>
    <s v="no"/>
    <n v="0"/>
    <n v="0"/>
    <n v="16"/>
    <s v="Yes"/>
    <n v="0"/>
    <s v="KS"/>
    <s v="331-7225"/>
    <s v="Female"/>
    <n v="29"/>
    <s v="Yes"/>
    <s v="No"/>
    <s v="No"/>
    <n v="0"/>
    <s v="No"/>
    <x v="1"/>
    <s v="Direct Debit"/>
    <n v="39"/>
    <n v="1725"/>
    <x v="0"/>
    <n v="0"/>
    <x v="0"/>
  </r>
  <r>
    <s v="6950-RZDQ"/>
    <s v="No"/>
    <n v="21"/>
    <n v="94"/>
    <n v="192"/>
    <n v="84"/>
    <n v="172.2"/>
    <s v="Yes"/>
    <s v="yes"/>
    <n v="0"/>
    <n v="0"/>
    <n v="14"/>
    <s v="No"/>
    <n v="17"/>
    <s v="NY"/>
    <s v="324-3605"/>
    <s v="Female"/>
    <n v="20"/>
    <s v="Yes"/>
    <s v="No"/>
    <s v="No"/>
    <n v="0"/>
    <s v="No"/>
    <x v="0"/>
    <s v="Credit Card"/>
    <n v="51"/>
    <n v="1095"/>
    <x v="0"/>
    <n v="0"/>
    <x v="0"/>
  </r>
  <r>
    <s v="7413-YZGE"/>
    <s v="No"/>
    <n v="64"/>
    <n v="298"/>
    <n v="700.3"/>
    <n v="0"/>
    <n v="0"/>
    <s v="No"/>
    <s v="no"/>
    <n v="0"/>
    <n v="0"/>
    <n v="0"/>
    <s v="No"/>
    <n v="0"/>
    <s v="TX"/>
    <s v="296-7620"/>
    <s v="Female"/>
    <n v="61"/>
    <s v="No"/>
    <s v="No"/>
    <s v="No"/>
    <n v="0"/>
    <s v="No"/>
    <x v="1"/>
    <s v="Direct Debit"/>
    <n v="7"/>
    <n v="456"/>
    <x v="0"/>
    <n v="0"/>
    <x v="0"/>
  </r>
  <r>
    <s v="9245-UIQY"/>
    <s v="No"/>
    <n v="66"/>
    <n v="157"/>
    <n v="398.5"/>
    <n v="0"/>
    <n v="0"/>
    <s v="No"/>
    <s v="no"/>
    <n v="0"/>
    <n v="0"/>
    <n v="16"/>
    <s v="Yes"/>
    <n v="0"/>
    <s v="RI"/>
    <s v="322-6039"/>
    <s v="Female"/>
    <n v="29"/>
    <s v="Yes"/>
    <s v="No"/>
    <s v="No"/>
    <n v="0"/>
    <s v="Yes"/>
    <x v="2"/>
    <s v="Direct Debit"/>
    <n v="55"/>
    <n v="3668"/>
    <x v="0"/>
    <n v="0"/>
    <x v="0"/>
  </r>
  <r>
    <s v="1526-UJZJ"/>
    <s v="No"/>
    <n v="4"/>
    <n v="18"/>
    <n v="51.6"/>
    <n v="0"/>
    <n v="0"/>
    <s v="No"/>
    <s v="no"/>
    <n v="0"/>
    <n v="0"/>
    <n v="8"/>
    <s v="Yes"/>
    <n v="0"/>
    <s v="OK"/>
    <s v="374-5233"/>
    <s v="Female"/>
    <n v="63"/>
    <s v="No"/>
    <s v="No"/>
    <s v="No"/>
    <n v="0"/>
    <s v="No"/>
    <x v="2"/>
    <s v="Paper Check"/>
    <n v="17"/>
    <n v="65"/>
    <x v="0"/>
    <n v="0"/>
    <x v="0"/>
  </r>
  <r>
    <s v="7833-JJZV"/>
    <s v="No"/>
    <n v="63"/>
    <n v="383"/>
    <n v="882"/>
    <n v="0"/>
    <n v="0"/>
    <s v="No"/>
    <s v="no"/>
    <n v="0"/>
    <n v="0"/>
    <n v="4"/>
    <s v="Yes"/>
    <n v="0"/>
    <s v="MN"/>
    <s v="264-10682"/>
    <s v="Male"/>
    <n v="37"/>
    <s v="No"/>
    <s v="No"/>
    <s v="No"/>
    <n v="0"/>
    <s v="Yes"/>
    <x v="1"/>
    <s v="Credit Card"/>
    <n v="50"/>
    <n v="3178"/>
    <x v="0"/>
    <n v="0"/>
    <x v="0"/>
  </r>
  <r>
    <s v="0594-QJXT"/>
    <s v="No"/>
    <n v="21"/>
    <n v="90"/>
    <n v="249.3"/>
    <n v="84"/>
    <n v="182.7"/>
    <s v="Yes"/>
    <s v="yes"/>
    <n v="0"/>
    <n v="0"/>
    <n v="0"/>
    <s v="No"/>
    <n v="0"/>
    <s v="OR"/>
    <s v="372-6777"/>
    <s v="Male"/>
    <n v="30"/>
    <s v="No"/>
    <s v="No"/>
    <s v="No"/>
    <n v="0"/>
    <s v="No"/>
    <x v="1"/>
    <s v="Credit Card"/>
    <n v="12"/>
    <n v="248"/>
    <x v="0"/>
    <n v="0"/>
    <x v="0"/>
  </r>
  <r>
    <s v="5930-ISGH"/>
    <s v="No"/>
    <n v="18"/>
    <n v="36"/>
    <n v="73.8"/>
    <n v="0"/>
    <n v="0"/>
    <s v="No"/>
    <s v="no"/>
    <n v="0"/>
    <n v="0"/>
    <n v="0"/>
    <s v="No"/>
    <n v="0"/>
    <s v="OR"/>
    <s v="361-5505"/>
    <s v="Female"/>
    <n v="56"/>
    <s v="No"/>
    <s v="No"/>
    <s v="No"/>
    <n v="0"/>
    <s v="No"/>
    <x v="2"/>
    <s v="Credit Card"/>
    <n v="12"/>
    <n v="230"/>
    <x v="0"/>
    <n v="0"/>
    <x v="0"/>
  </r>
  <r>
    <s v="1579-MJIV"/>
    <s v="No"/>
    <n v="29"/>
    <n v="165"/>
    <n v="321.7"/>
    <n v="0"/>
    <n v="0"/>
    <s v="No"/>
    <s v="no"/>
    <n v="0"/>
    <n v="0"/>
    <n v="6"/>
    <s v="Yes"/>
    <n v="0"/>
    <s v="KS"/>
    <s v="318-1493"/>
    <s v="Male"/>
    <n v="48"/>
    <s v="No"/>
    <s v="No"/>
    <s v="No"/>
    <n v="0"/>
    <s v="No"/>
    <x v="0"/>
    <s v="Direct Debit"/>
    <n v="41"/>
    <n v="1196"/>
    <x v="0"/>
    <n v="0"/>
    <x v="0"/>
  </r>
  <r>
    <s v="6874-BHTN"/>
    <s v="No"/>
    <n v="9"/>
    <n v="48"/>
    <n v="98"/>
    <n v="0"/>
    <n v="0"/>
    <s v="No"/>
    <s v="no"/>
    <n v="0"/>
    <n v="0"/>
    <n v="10"/>
    <s v="Yes"/>
    <n v="0"/>
    <s v="GA"/>
    <s v="283-8609"/>
    <s v="Female"/>
    <n v="36"/>
    <s v="No"/>
    <s v="No"/>
    <s v="No"/>
    <n v="0"/>
    <s v="No"/>
    <x v="0"/>
    <s v="Direct Debit"/>
    <n v="26"/>
    <n v="231"/>
    <x v="0"/>
    <n v="0"/>
    <x v="0"/>
  </r>
  <r>
    <s v="3014-TYXQ"/>
    <s v="No"/>
    <n v="19"/>
    <n v="69"/>
    <n v="173"/>
    <n v="0"/>
    <n v="0"/>
    <s v="No"/>
    <s v="no"/>
    <n v="0"/>
    <n v="0"/>
    <n v="5"/>
    <s v="Yes"/>
    <n v="0"/>
    <s v="ND"/>
    <s v="321-4482"/>
    <s v="Male"/>
    <n v="43"/>
    <s v="No"/>
    <s v="No"/>
    <s v="No"/>
    <n v="0"/>
    <s v="Yes"/>
    <x v="0"/>
    <s v="Direct Debit"/>
    <n v="22"/>
    <n v="428"/>
    <x v="0"/>
    <n v="0"/>
    <x v="0"/>
  </r>
  <r>
    <s v="5891-PPJN"/>
    <s v="No"/>
    <n v="73"/>
    <n v="505"/>
    <n v="1090.5"/>
    <n v="292"/>
    <n v="1014.7"/>
    <s v="Yes"/>
    <s v="yes"/>
    <n v="0"/>
    <n v="0"/>
    <n v="3"/>
    <s v="No"/>
    <n v="39"/>
    <s v="WY"/>
    <s v="372-8743"/>
    <s v="Female"/>
    <n v="32"/>
    <s v="No"/>
    <s v="No"/>
    <s v="No"/>
    <n v="0"/>
    <s v="Yes"/>
    <x v="2"/>
    <s v="Direct Debit"/>
    <n v="66"/>
    <n v="4794"/>
    <x v="0"/>
    <n v="0"/>
    <x v="0"/>
  </r>
  <r>
    <s v="9363-WQLZ"/>
    <s v="No"/>
    <n v="64"/>
    <n v="89"/>
    <n v="255.9"/>
    <n v="0"/>
    <n v="0"/>
    <s v="No"/>
    <s v="no"/>
    <n v="0"/>
    <n v="0"/>
    <n v="5"/>
    <s v="Yes"/>
    <n v="0"/>
    <s v="KS"/>
    <s v="329-3753"/>
    <s v="Female"/>
    <n v="32"/>
    <s v="No"/>
    <s v="No"/>
    <s v="No"/>
    <n v="0"/>
    <s v="Yes"/>
    <x v="0"/>
    <s v="Direct Debit"/>
    <n v="52"/>
    <n v="3321"/>
    <x v="0"/>
    <n v="0"/>
    <x v="0"/>
  </r>
  <r>
    <s v="5217-GYKU"/>
    <s v="No"/>
    <n v="24"/>
    <n v="183"/>
    <n v="366.4"/>
    <n v="0"/>
    <n v="0"/>
    <s v="No"/>
    <s v="no"/>
    <n v="0"/>
    <n v="0"/>
    <n v="12"/>
    <s v="Yes"/>
    <n v="0"/>
    <s v="PA"/>
    <s v="330-9290"/>
    <s v="Male"/>
    <n v="21"/>
    <s v="Yes"/>
    <s v="No"/>
    <s v="No"/>
    <n v="0"/>
    <s v="Yes"/>
    <x v="0"/>
    <s v="Direct Debit"/>
    <n v="36"/>
    <n v="871"/>
    <x v="0"/>
    <n v="0"/>
    <x v="0"/>
  </r>
  <r>
    <s v="3732-CZQS"/>
    <s v="No"/>
    <n v="38"/>
    <n v="230"/>
    <n v="566"/>
    <n v="0"/>
    <n v="0"/>
    <s v="No"/>
    <s v="no"/>
    <n v="0"/>
    <n v="0"/>
    <n v="1"/>
    <s v="No"/>
    <n v="16"/>
    <s v="NY"/>
    <s v="385-9741"/>
    <s v="Female"/>
    <n v="46"/>
    <s v="No"/>
    <s v="No"/>
    <s v="No"/>
    <n v="0"/>
    <s v="Yes"/>
    <x v="0"/>
    <s v="Credit Card"/>
    <n v="46"/>
    <n v="1725"/>
    <x v="0"/>
    <n v="0"/>
    <x v="0"/>
  </r>
  <r>
    <s v="8440-XNWP"/>
    <s v="No"/>
    <n v="72"/>
    <n v="345"/>
    <n v="723.5"/>
    <n v="0"/>
    <n v="0"/>
    <s v="No"/>
    <s v="no"/>
    <n v="0"/>
    <n v="0"/>
    <n v="5"/>
    <s v="Yes"/>
    <n v="0"/>
    <s v="WY"/>
    <s v="242-4473"/>
    <s v="Male"/>
    <n v="71"/>
    <s v="No"/>
    <s v="Yes"/>
    <s v="No"/>
    <n v="0"/>
    <s v="Yes"/>
    <x v="2"/>
    <s v="Credit Card"/>
    <n v="21"/>
    <n v="1524"/>
    <x v="0"/>
    <n v="0"/>
    <x v="0"/>
  </r>
  <r>
    <s v="2970-YPCE"/>
    <s v="No"/>
    <n v="15"/>
    <n v="92"/>
    <n v="200.7"/>
    <n v="0"/>
    <n v="0"/>
    <s v="No"/>
    <s v="no"/>
    <n v="0"/>
    <n v="0"/>
    <n v="0"/>
    <s v="Yes"/>
    <n v="0"/>
    <s v="NY"/>
    <s v="342-7275"/>
    <s v="Female"/>
    <n v="60"/>
    <s v="No"/>
    <s v="No"/>
    <s v="No"/>
    <n v="0"/>
    <s v="No"/>
    <x v="0"/>
    <s v="Direct Debit"/>
    <n v="51"/>
    <n v="787"/>
    <x v="0"/>
    <n v="0"/>
    <x v="0"/>
  </r>
  <r>
    <s v="8180-BAHI"/>
    <s v="No"/>
    <n v="56"/>
    <n v="269"/>
    <n v="724.9"/>
    <n v="0"/>
    <n v="0"/>
    <s v="No"/>
    <s v="no"/>
    <n v="0"/>
    <n v="0"/>
    <n v="3"/>
    <s v="Yes"/>
    <n v="0"/>
    <s v="ME"/>
    <s v="294-8432"/>
    <s v="Female"/>
    <n v="43"/>
    <s v="No"/>
    <s v="No"/>
    <s v="No"/>
    <n v="0"/>
    <s v="Yes"/>
    <x v="0"/>
    <s v="Direct Debit"/>
    <n v="20"/>
    <n v="1132"/>
    <x v="0"/>
    <n v="0"/>
    <x v="0"/>
  </r>
  <r>
    <s v="6286-GGMJ"/>
    <s v="No"/>
    <n v="67"/>
    <n v="359"/>
    <n v="1001.5"/>
    <n v="0"/>
    <n v="0"/>
    <s v="No"/>
    <s v="no"/>
    <n v="0"/>
    <n v="0"/>
    <n v="0"/>
    <s v="No"/>
    <n v="0"/>
    <s v="MN"/>
    <s v="315-6670"/>
    <s v="Male"/>
    <n v="43"/>
    <s v="No"/>
    <s v="No"/>
    <s v="No"/>
    <n v="0"/>
    <s v="No"/>
    <x v="1"/>
    <s v="Direct Debit"/>
    <n v="10"/>
    <n v="645"/>
    <x v="0"/>
    <n v="0"/>
    <x v="0"/>
  </r>
  <r>
    <s v="5467-RFHP"/>
    <s v="No"/>
    <n v="67"/>
    <n v="105"/>
    <n v="268"/>
    <n v="0"/>
    <n v="0"/>
    <s v="No"/>
    <s v="no"/>
    <n v="0"/>
    <n v="0"/>
    <n v="5"/>
    <s v="Yes"/>
    <n v="0"/>
    <s v="SD"/>
    <s v="322-5520"/>
    <s v="Male"/>
    <n v="46"/>
    <s v="No"/>
    <s v="No"/>
    <s v="No"/>
    <n v="0"/>
    <s v="Yes"/>
    <x v="2"/>
    <s v="Credit Card"/>
    <n v="27"/>
    <n v="1820"/>
    <x v="0"/>
    <n v="0"/>
    <x v="0"/>
  </r>
  <r>
    <s v="9956-THPW"/>
    <s v="No"/>
    <n v="18"/>
    <n v="59"/>
    <n v="157.9"/>
    <n v="72"/>
    <n v="241.2"/>
    <s v="Yes"/>
    <s v="yes"/>
    <n v="0"/>
    <n v="0"/>
    <n v="17"/>
    <s v="Yes"/>
    <n v="0"/>
    <s v="UT"/>
    <s v="399-5315"/>
    <s v="Female"/>
    <n v="29"/>
    <s v="Yes"/>
    <s v="No"/>
    <s v="No"/>
    <n v="0"/>
    <s v="No"/>
    <x v="0"/>
    <s v="Direct Debit"/>
    <n v="28"/>
    <n v="492"/>
    <x v="0"/>
    <n v="0"/>
    <x v="0"/>
  </r>
  <r>
    <s v="2779-LOUX"/>
    <s v="No"/>
    <n v="28"/>
    <n v="94"/>
    <n v="222.3"/>
    <n v="0"/>
    <n v="0"/>
    <s v="No"/>
    <s v="no"/>
    <n v="0"/>
    <n v="0"/>
    <n v="13"/>
    <s v="Yes"/>
    <n v="0"/>
    <s v="FL"/>
    <s v="296-9779"/>
    <s v="Male"/>
    <n v="19"/>
    <s v="Yes"/>
    <s v="No"/>
    <s v="No"/>
    <n v="0"/>
    <s v="Yes"/>
    <x v="1"/>
    <s v="Credit Card"/>
    <n v="33"/>
    <n v="921"/>
    <x v="0"/>
    <n v="0"/>
    <x v="0"/>
  </r>
  <r>
    <s v="5402-OLBW"/>
    <s v="No"/>
    <n v="34"/>
    <n v="127"/>
    <n v="371.4"/>
    <n v="0"/>
    <n v="0"/>
    <s v="No"/>
    <s v="no"/>
    <n v="0"/>
    <n v="0"/>
    <n v="24"/>
    <s v="Yes"/>
    <n v="0"/>
    <s v="IN"/>
    <s v="303-4408"/>
    <s v="Male"/>
    <n v="30"/>
    <s v="No"/>
    <s v="No"/>
    <s v="No"/>
    <n v="0"/>
    <s v="No"/>
    <x v="0"/>
    <s v="Credit Card"/>
    <n v="34"/>
    <n v="1164"/>
    <x v="0"/>
    <n v="0"/>
    <x v="0"/>
  </r>
  <r>
    <s v="7713-QNNQ"/>
    <s v="No"/>
    <n v="31"/>
    <n v="199"/>
    <n v="498.4"/>
    <n v="0"/>
    <n v="0"/>
    <s v="No"/>
    <s v="no"/>
    <n v="0"/>
    <n v="0"/>
    <n v="3"/>
    <s v="Yes"/>
    <n v="0"/>
    <s v="DE"/>
    <s v="326-3627"/>
    <s v="Male"/>
    <n v="43"/>
    <s v="No"/>
    <s v="No"/>
    <s v="No"/>
    <n v="0"/>
    <s v="No"/>
    <x v="1"/>
    <s v="Direct Debit"/>
    <n v="53"/>
    <n v="1654"/>
    <x v="0"/>
    <n v="0"/>
    <x v="0"/>
  </r>
  <r>
    <s v="4626-UYXA"/>
    <s v="No"/>
    <n v="34"/>
    <n v="126"/>
    <n v="338.2"/>
    <n v="0"/>
    <n v="0"/>
    <s v="No"/>
    <s v="no"/>
    <n v="0"/>
    <n v="0"/>
    <n v="17"/>
    <s v="No"/>
    <n v="0"/>
    <s v="AL"/>
    <s v="317-4570"/>
    <s v="Male"/>
    <n v="21"/>
    <s v="Yes"/>
    <s v="No"/>
    <s v="No"/>
    <n v="0"/>
    <s v="Yes"/>
    <x v="0"/>
    <s v="Credit Card"/>
    <n v="26"/>
    <n v="871"/>
    <x v="0"/>
    <n v="0"/>
    <x v="0"/>
  </r>
  <r>
    <s v="7275-BIJM"/>
    <s v="No"/>
    <n v="49"/>
    <n v="256"/>
    <n v="635.20000000000005"/>
    <n v="0"/>
    <n v="0"/>
    <s v="No"/>
    <s v="no"/>
    <n v="0"/>
    <n v="0"/>
    <n v="14"/>
    <s v="Yes"/>
    <n v="0"/>
    <s v="AK"/>
    <s v="271-3847"/>
    <s v="Female"/>
    <n v="48"/>
    <s v="No"/>
    <s v="No"/>
    <s v="No"/>
    <n v="0"/>
    <s v="Yes"/>
    <x v="2"/>
    <s v="Credit Card"/>
    <n v="60"/>
    <n v="2910"/>
    <x v="0"/>
    <n v="0"/>
    <x v="0"/>
  </r>
  <r>
    <s v="8037-INMB"/>
    <s v="No"/>
    <n v="18"/>
    <n v="99"/>
    <n v="227.5"/>
    <n v="0"/>
    <n v="0"/>
    <s v="No"/>
    <s v="no"/>
    <n v="0"/>
    <n v="0"/>
    <n v="4"/>
    <s v="Yes"/>
    <n v="0"/>
    <s v="ND"/>
    <s v="327-9890"/>
    <s v="Female"/>
    <n v="38"/>
    <s v="No"/>
    <s v="No"/>
    <s v="No"/>
    <n v="0"/>
    <s v="No"/>
    <x v="0"/>
    <s v="Direct Debit"/>
    <n v="31"/>
    <n v="540"/>
    <x v="0"/>
    <n v="0"/>
    <x v="0"/>
  </r>
  <r>
    <s v="0479-CNHA"/>
    <s v="No"/>
    <n v="34"/>
    <n v="211"/>
    <n v="480.2"/>
    <n v="0"/>
    <n v="0"/>
    <s v="No"/>
    <s v="no"/>
    <n v="0"/>
    <n v="0"/>
    <n v="14"/>
    <s v="No"/>
    <n v="30"/>
    <s v="HI"/>
    <s v="297-8875"/>
    <s v="Male"/>
    <n v="26"/>
    <s v="Yes"/>
    <s v="No"/>
    <s v="No"/>
    <n v="0"/>
    <s v="No"/>
    <x v="2"/>
    <s v="Credit Card"/>
    <n v="22"/>
    <n v="757"/>
    <x v="0"/>
    <n v="0"/>
    <x v="0"/>
  </r>
  <r>
    <s v="2826-KARW"/>
    <s v="No"/>
    <n v="4"/>
    <n v="18"/>
    <n v="56"/>
    <n v="0"/>
    <n v="0"/>
    <s v="No"/>
    <s v="no"/>
    <n v="0"/>
    <n v="0"/>
    <n v="6"/>
    <s v="Yes"/>
    <n v="0"/>
    <s v="WI"/>
    <s v="276-3085"/>
    <s v="Female"/>
    <n v="39"/>
    <s v="No"/>
    <s v="No"/>
    <s v="No"/>
    <n v="0"/>
    <s v="No"/>
    <x v="0"/>
    <s v="Direct Debit"/>
    <n v="38"/>
    <n v="150"/>
    <x v="0"/>
    <n v="0"/>
    <x v="0"/>
  </r>
  <r>
    <s v="7649-WLSM"/>
    <s v="No"/>
    <n v="15"/>
    <n v="70"/>
    <n v="166.7"/>
    <n v="0"/>
    <n v="0"/>
    <s v="No"/>
    <s v="no"/>
    <n v="0"/>
    <n v="0"/>
    <n v="17"/>
    <s v="Yes"/>
    <n v="0"/>
    <s v="WV"/>
    <s v="393-8058"/>
    <s v="Female"/>
    <n v="19"/>
    <s v="Yes"/>
    <s v="No"/>
    <s v="No"/>
    <n v="0"/>
    <s v="Yes"/>
    <x v="0"/>
    <s v="Direct Debit"/>
    <n v="53"/>
    <n v="804"/>
    <x v="0"/>
    <n v="0"/>
    <x v="0"/>
  </r>
  <r>
    <s v="6950-TYWY"/>
    <s v="No"/>
    <n v="17"/>
    <n v="115"/>
    <n v="265.7"/>
    <n v="0"/>
    <n v="0"/>
    <s v="No"/>
    <s v="no"/>
    <n v="0"/>
    <n v="0"/>
    <n v="2"/>
    <s v="Yes"/>
    <n v="0"/>
    <s v="NJ"/>
    <s v="296-5542"/>
    <s v="Male"/>
    <n v="34"/>
    <s v="No"/>
    <s v="No"/>
    <s v="No"/>
    <n v="0"/>
    <s v="No"/>
    <x v="0"/>
    <s v="Direct Debit"/>
    <n v="49"/>
    <n v="812"/>
    <x v="0"/>
    <n v="0"/>
    <x v="0"/>
  </r>
  <r>
    <s v="8259-ZVPS"/>
    <s v="No"/>
    <n v="60"/>
    <n v="198"/>
    <n v="479.9"/>
    <n v="0"/>
    <n v="0"/>
    <s v="No"/>
    <s v="no"/>
    <n v="0"/>
    <n v="0"/>
    <n v="16"/>
    <s v="Yes"/>
    <n v="0"/>
    <s v="AL"/>
    <s v="256-5662"/>
    <s v="Male"/>
    <n v="29"/>
    <s v="Yes"/>
    <s v="No"/>
    <s v="No"/>
    <n v="0"/>
    <s v="Yes"/>
    <x v="2"/>
    <s v="Credit Card"/>
    <n v="37"/>
    <n v="2193"/>
    <x v="0"/>
    <n v="0"/>
    <x v="0"/>
  </r>
  <r>
    <s v="9240-YRNT"/>
    <s v="No"/>
    <n v="42"/>
    <n v="138"/>
    <n v="339.8"/>
    <n v="0"/>
    <n v="0"/>
    <s v="No"/>
    <s v="no"/>
    <n v="0"/>
    <n v="0"/>
    <n v="3"/>
    <s v="Yes"/>
    <n v="0"/>
    <s v="DE"/>
    <s v="256-5945"/>
    <s v="Male"/>
    <n v="62"/>
    <s v="No"/>
    <s v="No"/>
    <s v="No"/>
    <n v="0"/>
    <s v="No"/>
    <x v="2"/>
    <s v="Direct Debit"/>
    <n v="35"/>
    <n v="1481"/>
    <x v="0"/>
    <n v="0"/>
    <x v="0"/>
  </r>
  <r>
    <s v="4859-PJTF"/>
    <s v="No"/>
    <n v="41"/>
    <n v="257"/>
    <n v="577.6"/>
    <n v="0"/>
    <n v="0"/>
    <s v="No"/>
    <s v="no"/>
    <n v="0"/>
    <n v="0"/>
    <n v="0"/>
    <s v="No"/>
    <n v="0"/>
    <s v="WY"/>
    <s v="339-4812"/>
    <s v="Male"/>
    <n v="53"/>
    <s v="No"/>
    <s v="No"/>
    <s v="No"/>
    <n v="0"/>
    <s v="No"/>
    <x v="2"/>
    <s v="Direct Debit"/>
    <n v="13"/>
    <n v="553"/>
    <x v="0"/>
    <n v="0"/>
    <x v="0"/>
  </r>
  <r>
    <s v="0635-PNUX"/>
    <s v="No"/>
    <n v="1"/>
    <n v="5"/>
    <n v="15"/>
    <n v="0"/>
    <n v="0"/>
    <s v="No"/>
    <s v="no"/>
    <n v="0"/>
    <n v="0"/>
    <n v="5"/>
    <s v="Yes"/>
    <n v="0"/>
    <s v="NY"/>
    <s v="344-9717"/>
    <s v="Female"/>
    <n v="34"/>
    <s v="No"/>
    <s v="No"/>
    <s v="No"/>
    <n v="0"/>
    <s v="No"/>
    <x v="0"/>
    <s v="Credit Card"/>
    <n v="23"/>
    <n v="23"/>
    <x v="0"/>
    <n v="0"/>
    <x v="0"/>
  </r>
  <r>
    <s v="9548-CHJT"/>
    <s v="No"/>
    <n v="63"/>
    <n v="388"/>
    <n v="1015.3"/>
    <n v="0"/>
    <n v="0"/>
    <s v="No"/>
    <s v="no"/>
    <n v="0"/>
    <n v="0"/>
    <n v="11"/>
    <s v="Yes"/>
    <n v="0"/>
    <s v="ID"/>
    <s v="343-8240"/>
    <s v="Female"/>
    <n v="53"/>
    <s v="No"/>
    <s v="No"/>
    <s v="No"/>
    <n v="0"/>
    <s v="Yes"/>
    <x v="2"/>
    <s v="Credit Card"/>
    <n v="47"/>
    <n v="2988"/>
    <x v="0"/>
    <n v="0"/>
    <x v="0"/>
  </r>
  <r>
    <s v="9528-TBVZ"/>
    <s v="No"/>
    <n v="68"/>
    <n v="164"/>
    <n v="543.79999999999995"/>
    <n v="0"/>
    <n v="0"/>
    <s v="No"/>
    <s v="no"/>
    <n v="0"/>
    <n v="0"/>
    <n v="16"/>
    <s v="Yes"/>
    <n v="0"/>
    <s v="TN"/>
    <s v="295-2055"/>
    <s v="Male"/>
    <n v="25"/>
    <s v="Yes"/>
    <s v="No"/>
    <s v="No"/>
    <n v="0"/>
    <s v="No"/>
    <x v="0"/>
    <s v="Direct Debit"/>
    <n v="43"/>
    <n v="2947"/>
    <x v="0"/>
    <n v="0"/>
    <x v="0"/>
  </r>
  <r>
    <s v="2320-CTQR"/>
    <s v="No"/>
    <n v="60"/>
    <n v="274"/>
    <n v="846.9"/>
    <n v="0"/>
    <n v="0"/>
    <s v="No"/>
    <s v="no"/>
    <n v="0"/>
    <n v="0"/>
    <n v="13"/>
    <s v="No"/>
    <n v="83"/>
    <s v="IL"/>
    <s v="393-5574"/>
    <s v="Female"/>
    <n v="25"/>
    <s v="Yes"/>
    <s v="No"/>
    <s v="No"/>
    <n v="0"/>
    <s v="Yes"/>
    <x v="2"/>
    <s v="Direct Debit"/>
    <n v="53"/>
    <n v="3204"/>
    <x v="0"/>
    <n v="0"/>
    <x v="0"/>
  </r>
  <r>
    <s v="6187-RDFA"/>
    <s v="No"/>
    <n v="45"/>
    <n v="241"/>
    <n v="626.20000000000005"/>
    <n v="0"/>
    <n v="0"/>
    <s v="No"/>
    <s v="no"/>
    <n v="0"/>
    <n v="0"/>
    <n v="6"/>
    <s v="Yes"/>
    <n v="0"/>
    <s v="MA"/>
    <s v="382-7432"/>
    <s v="Male"/>
    <n v="73"/>
    <s v="No"/>
    <s v="Yes"/>
    <s v="No"/>
    <n v="0"/>
    <s v="No"/>
    <x v="2"/>
    <s v="Direct Debit"/>
    <n v="32"/>
    <n v="1431"/>
    <x v="0"/>
    <n v="0"/>
    <x v="0"/>
  </r>
  <r>
    <s v="4649-OJQT"/>
    <s v="No"/>
    <n v="69"/>
    <n v="408"/>
    <n v="963.6"/>
    <n v="0"/>
    <n v="0"/>
    <s v="No"/>
    <s v="no"/>
    <n v="0"/>
    <n v="0"/>
    <n v="1"/>
    <s v="Yes"/>
    <n v="0"/>
    <s v="OK"/>
    <s v="308-2672"/>
    <s v="Female"/>
    <n v="34"/>
    <s v="No"/>
    <s v="No"/>
    <s v="No"/>
    <n v="0"/>
    <s v="Yes"/>
    <x v="2"/>
    <s v="Credit Card"/>
    <n v="51"/>
    <n v="3526"/>
    <x v="0"/>
    <n v="0"/>
    <x v="0"/>
  </r>
  <r>
    <s v="9939-GLYU"/>
    <s v="No"/>
    <n v="5"/>
    <n v="11"/>
    <n v="19.3"/>
    <n v="0"/>
    <n v="0"/>
    <s v="No"/>
    <s v="no"/>
    <n v="0"/>
    <n v="0"/>
    <n v="0"/>
    <s v="No"/>
    <n v="0"/>
    <s v="MI"/>
    <s v="305-8420"/>
    <s v="Male"/>
    <n v="26"/>
    <s v="Yes"/>
    <s v="No"/>
    <s v="No"/>
    <n v="0"/>
    <s v="No"/>
    <x v="0"/>
    <s v="Credit Card"/>
    <n v="7"/>
    <n v="34"/>
    <x v="0"/>
    <n v="0"/>
    <x v="0"/>
  </r>
  <r>
    <s v="8080-SMOH"/>
    <s v="No"/>
    <n v="65"/>
    <n v="325"/>
    <n v="906.2"/>
    <n v="0"/>
    <n v="0"/>
    <s v="No"/>
    <s v="no"/>
    <n v="0"/>
    <n v="0"/>
    <n v="0"/>
    <s v="No"/>
    <n v="0"/>
    <s v="VA"/>
    <s v="313-7716"/>
    <s v="Female"/>
    <n v="41"/>
    <s v="No"/>
    <s v="No"/>
    <s v="No"/>
    <n v="0"/>
    <s v="No"/>
    <x v="2"/>
    <s v="Credit Card"/>
    <n v="16"/>
    <n v="1046"/>
    <x v="0"/>
    <n v="0"/>
    <x v="0"/>
  </r>
  <r>
    <s v="3657-PWFJ"/>
    <s v="No"/>
    <n v="19"/>
    <n v="73"/>
    <n v="244.2"/>
    <n v="0"/>
    <n v="0"/>
    <s v="No"/>
    <s v="no"/>
    <n v="0"/>
    <n v="0"/>
    <n v="5"/>
    <s v="Yes"/>
    <n v="0"/>
    <s v="KS"/>
    <s v="334-3057"/>
    <s v="Male"/>
    <n v="59"/>
    <s v="No"/>
    <s v="No"/>
    <s v="No"/>
    <n v="0"/>
    <s v="Yes"/>
    <x v="0"/>
    <s v="Direct Debit"/>
    <n v="37"/>
    <n v="687"/>
    <x v="0"/>
    <n v="0"/>
    <x v="0"/>
  </r>
  <r>
    <s v="1150-UZZU"/>
    <s v="No"/>
    <n v="28"/>
    <n v="109"/>
    <n v="249.1"/>
    <n v="0"/>
    <n v="0"/>
    <s v="No"/>
    <s v="yes"/>
    <n v="0"/>
    <n v="0"/>
    <n v="9"/>
    <s v="No"/>
    <n v="7"/>
    <s v="VA"/>
    <s v="288-8823"/>
    <s v="Male"/>
    <n v="48"/>
    <s v="No"/>
    <s v="No"/>
    <s v="No"/>
    <n v="0"/>
    <s v="No"/>
    <x v="0"/>
    <s v="Direct Debit"/>
    <n v="42"/>
    <n v="1158"/>
    <x v="0"/>
    <n v="0"/>
    <x v="0"/>
  </r>
  <r>
    <s v="8948-ZKWN"/>
    <s v="No"/>
    <n v="30"/>
    <n v="160"/>
    <n v="334.8"/>
    <n v="0"/>
    <n v="0"/>
    <s v="No"/>
    <s v="no"/>
    <n v="0"/>
    <n v="0"/>
    <n v="1"/>
    <s v="Yes"/>
    <n v="0"/>
    <s v="WV"/>
    <s v="319-3166"/>
    <s v="Male"/>
    <n v="38"/>
    <s v="No"/>
    <s v="No"/>
    <s v="No"/>
    <n v="0"/>
    <s v="Yes"/>
    <x v="1"/>
    <s v="Direct Debit"/>
    <n v="20"/>
    <n v="605"/>
    <x v="0"/>
    <n v="0"/>
    <x v="0"/>
  </r>
  <r>
    <s v="0130-DQAC"/>
    <s v="No"/>
    <n v="49"/>
    <n v="329"/>
    <n v="741"/>
    <n v="0"/>
    <n v="0"/>
    <s v="No"/>
    <s v="no"/>
    <n v="0"/>
    <n v="0"/>
    <n v="5"/>
    <s v="Yes"/>
    <n v="0"/>
    <s v="TN"/>
    <s v="253-8900"/>
    <s v="Female"/>
    <n v="44"/>
    <s v="No"/>
    <s v="No"/>
    <s v="No"/>
    <n v="0"/>
    <s v="Yes"/>
    <x v="1"/>
    <s v="Credit Card"/>
    <n v="45"/>
    <n v="2242"/>
    <x v="0"/>
    <n v="0"/>
    <x v="0"/>
  </r>
  <r>
    <s v="1004-EAPW"/>
    <s v="No"/>
    <n v="50"/>
    <n v="152"/>
    <n v="454.4"/>
    <n v="0"/>
    <n v="0"/>
    <s v="No"/>
    <s v="yes"/>
    <n v="0"/>
    <n v="0"/>
    <n v="4"/>
    <s v="Yes"/>
    <n v="0"/>
    <s v="WY"/>
    <s v="328-6661"/>
    <s v="Male"/>
    <n v="37"/>
    <s v="No"/>
    <s v="No"/>
    <s v="No"/>
    <n v="0"/>
    <s v="Yes"/>
    <x v="1"/>
    <s v="Credit Card"/>
    <n v="42"/>
    <n v="2099"/>
    <x v="0"/>
    <n v="0"/>
    <x v="0"/>
  </r>
  <r>
    <s v="5530-AUZW"/>
    <s v="No"/>
    <n v="7"/>
    <n v="20"/>
    <n v="57.8"/>
    <n v="0"/>
    <n v="0"/>
    <s v="No"/>
    <s v="no"/>
    <n v="0"/>
    <n v="0"/>
    <n v="12"/>
    <s v="Yes"/>
    <n v="0"/>
    <s v="TX"/>
    <s v="319-4316"/>
    <s v="Male"/>
    <n v="22"/>
    <s v="Yes"/>
    <s v="No"/>
    <s v="No"/>
    <n v="0"/>
    <s v="No"/>
    <x v="0"/>
    <s v="Direct Debit"/>
    <n v="16"/>
    <n v="115"/>
    <x v="0"/>
    <n v="0"/>
    <x v="0"/>
  </r>
  <r>
    <s v="4640-ZYLD"/>
    <s v="No"/>
    <n v="26"/>
    <n v="81"/>
    <n v="179.2"/>
    <n v="0"/>
    <n v="0"/>
    <s v="No"/>
    <s v="no"/>
    <n v="0"/>
    <n v="0"/>
    <n v="2"/>
    <s v="Yes"/>
    <n v="0"/>
    <s v="LA"/>
    <s v="406-10745"/>
    <s v="Female"/>
    <n v="76"/>
    <s v="No"/>
    <s v="Yes"/>
    <s v="No"/>
    <n v="0"/>
    <s v="Yes"/>
    <x v="2"/>
    <s v="Direct Debit"/>
    <n v="34"/>
    <n v="874"/>
    <x v="0"/>
    <n v="0"/>
    <x v="0"/>
  </r>
  <r>
    <s v="1580-TRJG"/>
    <s v="No"/>
    <n v="58"/>
    <n v="175"/>
    <n v="521.29999999999995"/>
    <n v="0"/>
    <n v="0"/>
    <s v="No"/>
    <s v="no"/>
    <n v="0"/>
    <n v="0"/>
    <n v="6"/>
    <s v="No"/>
    <n v="42"/>
    <s v="CO"/>
    <s v="361-8495"/>
    <s v="Male"/>
    <n v="36"/>
    <s v="No"/>
    <s v="No"/>
    <s v="No"/>
    <n v="0"/>
    <s v="Yes"/>
    <x v="2"/>
    <s v="Credit Card"/>
    <n v="26"/>
    <n v="1519"/>
    <x v="0"/>
    <n v="0"/>
    <x v="0"/>
  </r>
  <r>
    <s v="1824-RNMX"/>
    <s v="No"/>
    <n v="3"/>
    <n v="7"/>
    <n v="18.7"/>
    <n v="0"/>
    <n v="0"/>
    <s v="No"/>
    <s v="no"/>
    <n v="0"/>
    <n v="0"/>
    <n v="0"/>
    <s v="No"/>
    <n v="0"/>
    <s v="UT"/>
    <s v="381-8721"/>
    <s v="Female"/>
    <n v="58"/>
    <s v="No"/>
    <s v="No"/>
    <s v="No"/>
    <n v="0"/>
    <s v="No"/>
    <x v="0"/>
    <s v="Direct Debit"/>
    <n v="8"/>
    <n v="25"/>
    <x v="0"/>
    <n v="0"/>
    <x v="0"/>
  </r>
  <r>
    <s v="3552-MZHR"/>
    <s v="No"/>
    <n v="3"/>
    <n v="15"/>
    <n v="28.5"/>
    <n v="0"/>
    <n v="0"/>
    <s v="No"/>
    <s v="no"/>
    <n v="0"/>
    <n v="0"/>
    <n v="3"/>
    <s v="Yes"/>
    <n v="0"/>
    <s v="ID"/>
    <s v="355-5867"/>
    <s v="Female"/>
    <n v="48"/>
    <s v="No"/>
    <s v="No"/>
    <s v="No"/>
    <n v="0"/>
    <s v="No"/>
    <x v="0"/>
    <s v="Direct Debit"/>
    <n v="24"/>
    <n v="61"/>
    <x v="0"/>
    <n v="0"/>
    <x v="0"/>
  </r>
  <r>
    <s v="1591-KOPQ"/>
    <s v="No"/>
    <n v="61"/>
    <n v="118"/>
    <n v="305.3"/>
    <n v="0"/>
    <n v="0"/>
    <s v="No"/>
    <s v="no"/>
    <n v="0"/>
    <n v="0"/>
    <n v="0"/>
    <s v="No"/>
    <n v="0"/>
    <s v="WA"/>
    <s v="296-8747"/>
    <s v="Female"/>
    <n v="68"/>
    <s v="No"/>
    <s v="Yes"/>
    <s v="No"/>
    <n v="0"/>
    <s v="No"/>
    <x v="2"/>
    <s v="Direct Debit"/>
    <n v="11"/>
    <n v="643"/>
    <x v="0"/>
    <n v="0"/>
    <x v="0"/>
  </r>
  <r>
    <s v="7354-ORIX"/>
    <s v="No"/>
    <n v="40"/>
    <n v="171"/>
    <n v="364.5"/>
    <n v="0"/>
    <n v="0"/>
    <s v="No"/>
    <s v="no"/>
    <n v="0"/>
    <n v="0"/>
    <n v="1"/>
    <s v="Yes"/>
    <n v="0"/>
    <s v="NY"/>
    <s v="351-7119"/>
    <s v="Male"/>
    <n v="36"/>
    <s v="No"/>
    <s v="No"/>
    <s v="No"/>
    <n v="0"/>
    <s v="No"/>
    <x v="0"/>
    <s v="Direct Debit"/>
    <n v="26"/>
    <n v="1050"/>
    <x v="0"/>
    <n v="0"/>
    <x v="0"/>
  </r>
  <r>
    <s v="2041-ZZOG"/>
    <s v="No"/>
    <n v="70"/>
    <n v="336"/>
    <n v="697.2"/>
    <n v="0"/>
    <n v="0"/>
    <s v="No"/>
    <s v="no"/>
    <n v="0"/>
    <n v="0"/>
    <n v="0"/>
    <s v="No"/>
    <n v="0"/>
    <s v="GA"/>
    <s v="270-6159"/>
    <s v="Male"/>
    <n v="62"/>
    <s v="No"/>
    <s v="No"/>
    <s v="No"/>
    <n v="0"/>
    <s v="No"/>
    <x v="2"/>
    <s v="Credit Card"/>
    <n v="16"/>
    <n v="1112"/>
    <x v="0"/>
    <n v="0"/>
    <x v="0"/>
  </r>
  <r>
    <s v="0216-WMKM"/>
    <s v="No"/>
    <n v="1"/>
    <n v="3"/>
    <n v="9"/>
    <n v="0"/>
    <n v="0"/>
    <s v="No"/>
    <s v="no"/>
    <n v="0"/>
    <n v="0"/>
    <n v="14"/>
    <s v="No"/>
    <n v="6"/>
    <s v="HI"/>
    <s v="371-8429"/>
    <s v="Male"/>
    <n v="61"/>
    <s v="No"/>
    <s v="No"/>
    <s v="No"/>
    <n v="0"/>
    <s v="No"/>
    <x v="0"/>
    <s v="Direct Debit"/>
    <n v="43"/>
    <n v="43"/>
    <x v="0"/>
    <n v="0"/>
    <x v="0"/>
  </r>
  <r>
    <s v="7145-TRML"/>
    <s v="No"/>
    <n v="66"/>
    <n v="437"/>
    <n v="993.9"/>
    <n v="0"/>
    <n v="0"/>
    <s v="No"/>
    <s v="no"/>
    <n v="0"/>
    <n v="0"/>
    <n v="15"/>
    <s v="Yes"/>
    <n v="0"/>
    <s v="AL"/>
    <s v="329-9431"/>
    <s v="Male"/>
    <n v="21"/>
    <s v="Yes"/>
    <s v="No"/>
    <s v="No"/>
    <n v="0"/>
    <s v="Yes"/>
    <x v="2"/>
    <s v="Direct Debit"/>
    <n v="54"/>
    <n v="3577"/>
    <x v="0"/>
    <n v="0"/>
    <x v="0"/>
  </r>
  <r>
    <s v="2534-FFFR"/>
    <s v="No"/>
    <n v="62"/>
    <n v="187"/>
    <n v="370"/>
    <n v="0"/>
    <n v="0"/>
    <s v="No"/>
    <s v="no"/>
    <n v="0"/>
    <n v="0"/>
    <n v="9"/>
    <s v="Yes"/>
    <n v="0"/>
    <s v="CT"/>
    <s v="303-6608"/>
    <s v="Female"/>
    <n v="58"/>
    <s v="No"/>
    <s v="No"/>
    <s v="No"/>
    <n v="0"/>
    <s v="Yes"/>
    <x v="0"/>
    <s v="Credit Card"/>
    <n v="49"/>
    <n v="3041"/>
    <x v="0"/>
    <n v="0"/>
    <x v="0"/>
  </r>
  <r>
    <s v="8798-PSYE"/>
    <s v="No"/>
    <n v="56"/>
    <n v="379"/>
    <n v="778.8"/>
    <n v="0"/>
    <n v="0"/>
    <s v="No"/>
    <s v="no"/>
    <n v="0"/>
    <n v="0"/>
    <n v="6"/>
    <s v="Yes"/>
    <n v="0"/>
    <s v="FL"/>
    <s v="394-9233"/>
    <s v="Female"/>
    <n v="84"/>
    <s v="No"/>
    <s v="Yes"/>
    <s v="No"/>
    <n v="0"/>
    <s v="Yes"/>
    <x v="1"/>
    <s v="Direct Debit"/>
    <n v="63"/>
    <n v="3507"/>
    <x v="0"/>
    <n v="0"/>
    <x v="0"/>
  </r>
  <r>
    <s v="2854-HOLB"/>
    <s v="Yes"/>
    <n v="1"/>
    <n v="3"/>
    <n v="7"/>
    <n v="0"/>
    <n v="0"/>
    <s v="No"/>
    <s v="yes"/>
    <n v="0"/>
    <n v="0"/>
    <n v="0"/>
    <s v="No"/>
    <n v="0"/>
    <s v="CA"/>
    <s v="271-9277"/>
    <s v="Male"/>
    <n v="56"/>
    <s v="No"/>
    <s v="No"/>
    <s v="No"/>
    <n v="0"/>
    <s v="No"/>
    <x v="0"/>
    <s v="Credit Card"/>
    <n v="10"/>
    <n v="10"/>
    <x v="0"/>
    <n v="1"/>
    <x v="0"/>
  </r>
  <r>
    <s v="8592-HRAO"/>
    <s v="No"/>
    <n v="3"/>
    <n v="8"/>
    <n v="27.9"/>
    <n v="0"/>
    <n v="0"/>
    <s v="No"/>
    <s v="yes"/>
    <n v="0"/>
    <n v="0"/>
    <n v="9"/>
    <s v="Yes"/>
    <n v="0"/>
    <s v="MN"/>
    <s v="272-2780"/>
    <s v="Male"/>
    <n v="49"/>
    <s v="No"/>
    <s v="No"/>
    <s v="No"/>
    <n v="0"/>
    <s v="No"/>
    <x v="0"/>
    <s v="Direct Debit"/>
    <n v="48"/>
    <n v="133"/>
    <x v="0"/>
    <n v="0"/>
    <x v="0"/>
  </r>
  <r>
    <s v="8256-WNZS"/>
    <s v="No"/>
    <n v="60"/>
    <n v="477"/>
    <n v="898.5"/>
    <n v="0"/>
    <n v="0"/>
    <s v="No"/>
    <s v="no"/>
    <n v="0"/>
    <n v="0"/>
    <n v="5"/>
    <s v="Yes"/>
    <n v="0"/>
    <s v="MS"/>
    <s v="324-3858"/>
    <s v="Male"/>
    <n v="81"/>
    <s v="No"/>
    <s v="Yes"/>
    <s v="No"/>
    <n v="0"/>
    <s v="Yes"/>
    <x v="1"/>
    <s v="Direct Debit"/>
    <n v="54"/>
    <n v="3206"/>
    <x v="0"/>
    <n v="0"/>
    <x v="0"/>
  </r>
  <r>
    <s v="6480-EBJB"/>
    <s v="No"/>
    <n v="37"/>
    <n v="184"/>
    <n v="515.70000000000005"/>
    <n v="0"/>
    <n v="0"/>
    <s v="No"/>
    <s v="no"/>
    <n v="0"/>
    <n v="0"/>
    <n v="0"/>
    <s v="No"/>
    <n v="0"/>
    <s v="NV"/>
    <s v="300-5749"/>
    <s v="Female"/>
    <n v="23"/>
    <s v="Yes"/>
    <s v="No"/>
    <s v="No"/>
    <n v="0"/>
    <s v="No"/>
    <x v="2"/>
    <s v="Credit Card"/>
    <n v="10"/>
    <n v="361"/>
    <x v="0"/>
    <n v="0"/>
    <x v="0"/>
  </r>
  <r>
    <s v="4868-YTHX"/>
    <s v="No"/>
    <n v="39"/>
    <n v="82"/>
    <n v="156"/>
    <n v="0"/>
    <n v="0"/>
    <s v="No"/>
    <s v="no"/>
    <n v="0"/>
    <n v="0"/>
    <n v="0"/>
    <s v="No"/>
    <n v="0"/>
    <s v="TX"/>
    <s v="368-4923"/>
    <s v="Male"/>
    <n v="39"/>
    <s v="No"/>
    <s v="No"/>
    <s v="No"/>
    <n v="0"/>
    <s v="No"/>
    <x v="1"/>
    <s v="Credit Card"/>
    <n v="12"/>
    <n v="473"/>
    <x v="0"/>
    <n v="0"/>
    <x v="0"/>
  </r>
  <r>
    <s v="3068-EWHA"/>
    <s v="No"/>
    <n v="68"/>
    <n v="276"/>
    <n v="614.79999999999995"/>
    <n v="0"/>
    <n v="0"/>
    <s v="No"/>
    <s v="no"/>
    <n v="0"/>
    <n v="0"/>
    <n v="0"/>
    <s v="No"/>
    <n v="0"/>
    <s v="MA"/>
    <s v="357-4951"/>
    <s v="Female"/>
    <n v="58"/>
    <s v="No"/>
    <s v="No"/>
    <s v="No"/>
    <n v="0"/>
    <s v="No"/>
    <x v="2"/>
    <s v="Credit Card"/>
    <n v="16"/>
    <n v="1081"/>
    <x v="0"/>
    <n v="0"/>
    <x v="0"/>
  </r>
  <r>
    <s v="4974-XRVX"/>
    <s v="No"/>
    <n v="70"/>
    <n v="350"/>
    <n v="906.9"/>
    <n v="0"/>
    <n v="0"/>
    <s v="No"/>
    <s v="no"/>
    <n v="0"/>
    <n v="0"/>
    <n v="5"/>
    <s v="Yes"/>
    <n v="0"/>
    <s v="VT"/>
    <s v="322-10775"/>
    <s v="Male"/>
    <n v="78"/>
    <s v="No"/>
    <s v="Yes"/>
    <s v="No"/>
    <n v="0"/>
    <s v="Yes"/>
    <x v="2"/>
    <s v="Credit Card"/>
    <n v="35"/>
    <n v="2445"/>
    <x v="0"/>
    <n v="0"/>
    <x v="0"/>
  </r>
  <r>
    <s v="9479-NYGO"/>
    <s v="Yes"/>
    <n v="9"/>
    <n v="22"/>
    <n v="52.2"/>
    <n v="0"/>
    <n v="0"/>
    <s v="No"/>
    <s v="no"/>
    <n v="0"/>
    <n v="0"/>
    <n v="5"/>
    <s v="Yes"/>
    <n v="0"/>
    <s v="CA"/>
    <s v="299-8371"/>
    <s v="Female"/>
    <n v="33"/>
    <s v="No"/>
    <s v="No"/>
    <s v="No"/>
    <n v="0"/>
    <s v="No"/>
    <x v="0"/>
    <s v="Direct Debit"/>
    <n v="44"/>
    <n v="382"/>
    <x v="0"/>
    <n v="1"/>
    <x v="0"/>
  </r>
  <r>
    <s v="5594-BDGF"/>
    <s v="No"/>
    <n v="39"/>
    <n v="129"/>
    <n v="389.8"/>
    <n v="0"/>
    <n v="0"/>
    <s v="No"/>
    <s v="no"/>
    <n v="0"/>
    <n v="0"/>
    <n v="8"/>
    <s v="Yes"/>
    <n v="0"/>
    <s v="GA"/>
    <s v="349-4284"/>
    <s v="Female"/>
    <n v="59"/>
    <s v="No"/>
    <s v="No"/>
    <s v="No"/>
    <n v="0"/>
    <s v="No"/>
    <x v="0"/>
    <s v="Credit Card"/>
    <n v="35"/>
    <n v="1369"/>
    <x v="0"/>
    <n v="0"/>
    <x v="0"/>
  </r>
  <r>
    <s v="8548-ALPB"/>
    <s v="No"/>
    <n v="69"/>
    <n v="142"/>
    <n v="345.2"/>
    <n v="0"/>
    <n v="0"/>
    <s v="No"/>
    <s v="no"/>
    <n v="0"/>
    <n v="0"/>
    <n v="2"/>
    <s v="Yes"/>
    <n v="0"/>
    <s v="CO"/>
    <s v="348-9357"/>
    <s v="Female"/>
    <n v="76"/>
    <s v="No"/>
    <s v="Yes"/>
    <s v="No"/>
    <n v="0"/>
    <s v="Yes"/>
    <x v="2"/>
    <s v="Direct Debit"/>
    <n v="46"/>
    <n v="3176"/>
    <x v="0"/>
    <n v="0"/>
    <x v="0"/>
  </r>
  <r>
    <s v="3638-RPUG"/>
    <s v="No"/>
    <n v="28"/>
    <n v="68"/>
    <n v="195"/>
    <n v="0"/>
    <n v="0"/>
    <s v="No"/>
    <s v="no"/>
    <n v="0"/>
    <n v="0"/>
    <n v="1"/>
    <s v="Yes"/>
    <n v="0"/>
    <s v="MI"/>
    <s v="310-5764"/>
    <s v="Female"/>
    <n v="66"/>
    <s v="No"/>
    <s v="Yes"/>
    <s v="No"/>
    <n v="0"/>
    <s v="No"/>
    <x v="0"/>
    <s v="Direct Debit"/>
    <n v="51"/>
    <n v="1415"/>
    <x v="0"/>
    <n v="0"/>
    <x v="0"/>
  </r>
  <r>
    <s v="4754-PYVT"/>
    <s v="No"/>
    <n v="14"/>
    <n v="68"/>
    <n v="149.4"/>
    <n v="0"/>
    <n v="0"/>
    <s v="No"/>
    <s v="no"/>
    <n v="0"/>
    <n v="0"/>
    <n v="15"/>
    <s v="Yes"/>
    <n v="0"/>
    <s v="MD"/>
    <s v="326-5378"/>
    <s v="Female"/>
    <n v="58"/>
    <s v="No"/>
    <s v="No"/>
    <s v="No"/>
    <n v="0"/>
    <s v="No"/>
    <x v="0"/>
    <s v="Direct Debit"/>
    <n v="55"/>
    <n v="746"/>
    <x v="0"/>
    <n v="0"/>
    <x v="0"/>
  </r>
  <r>
    <s v="8071-XIKA"/>
    <s v="No"/>
    <n v="57"/>
    <n v="352"/>
    <n v="914.5"/>
    <n v="0"/>
    <n v="0"/>
    <s v="No"/>
    <s v="no"/>
    <n v="0"/>
    <n v="0"/>
    <n v="15"/>
    <s v="Yes"/>
    <n v="0"/>
    <s v="TN"/>
    <s v="322-8364"/>
    <s v="Female"/>
    <n v="20"/>
    <s v="Yes"/>
    <s v="No"/>
    <s v="No"/>
    <n v="0"/>
    <s v="Yes"/>
    <x v="1"/>
    <s v="Direct Debit"/>
    <n v="68"/>
    <n v="3861"/>
    <x v="0"/>
    <n v="0"/>
    <x v="0"/>
  </r>
  <r>
    <s v="5440-UMGR"/>
    <s v="No"/>
    <n v="45"/>
    <n v="87"/>
    <n v="226.4"/>
    <n v="0"/>
    <n v="0"/>
    <s v="No"/>
    <s v="no"/>
    <n v="0"/>
    <n v="0"/>
    <n v="15"/>
    <s v="Yes"/>
    <n v="0"/>
    <s v="WA"/>
    <s v="316-8356"/>
    <s v="Female"/>
    <n v="54"/>
    <s v="No"/>
    <s v="No"/>
    <s v="No"/>
    <n v="0"/>
    <s v="No"/>
    <x v="0"/>
    <s v="Direct Debit"/>
    <n v="28"/>
    <n v="1274"/>
    <x v="0"/>
    <n v="0"/>
    <x v="0"/>
  </r>
  <r>
    <s v="2517-RTZF"/>
    <s v="No"/>
    <n v="28"/>
    <n v="218"/>
    <n v="425.4"/>
    <n v="0"/>
    <n v="0"/>
    <s v="No"/>
    <s v="no"/>
    <n v="0"/>
    <n v="0"/>
    <n v="0"/>
    <s v="No"/>
    <n v="0"/>
    <s v="HI"/>
    <s v="260-6941"/>
    <s v="Male"/>
    <n v="44"/>
    <s v="No"/>
    <s v="No"/>
    <s v="No"/>
    <n v="0"/>
    <s v="No"/>
    <x v="1"/>
    <s v="Credit Card"/>
    <n v="8"/>
    <n v="234"/>
    <x v="0"/>
    <n v="0"/>
    <x v="0"/>
  </r>
  <r>
    <s v="5231-DAPZ"/>
    <s v="No"/>
    <n v="10"/>
    <n v="66"/>
    <n v="124.4"/>
    <n v="0"/>
    <n v="0"/>
    <s v="No"/>
    <s v="no"/>
    <n v="0"/>
    <n v="0"/>
    <n v="8"/>
    <s v="Yes"/>
    <n v="0"/>
    <s v="NE"/>
    <s v="343-6061"/>
    <s v="Male"/>
    <n v="85"/>
    <s v="No"/>
    <s v="Yes"/>
    <s v="No"/>
    <n v="0"/>
    <s v="No"/>
    <x v="2"/>
    <s v="Direct Debit"/>
    <n v="46"/>
    <n v="436"/>
    <x v="0"/>
    <n v="0"/>
    <x v="0"/>
  </r>
  <r>
    <s v="8741-JQRS"/>
    <s v="No"/>
    <n v="32"/>
    <n v="134"/>
    <n v="478.5"/>
    <n v="0"/>
    <n v="0"/>
    <s v="No"/>
    <s v="yes"/>
    <n v="0"/>
    <n v="0"/>
    <n v="17"/>
    <s v="Yes"/>
    <n v="0"/>
    <s v="MD"/>
    <s v="344-4809"/>
    <s v="Male"/>
    <n v="22"/>
    <s v="Yes"/>
    <s v="No"/>
    <s v="No"/>
    <n v="0"/>
    <s v="Yes"/>
    <x v="0"/>
    <s v="Credit Card"/>
    <n v="44"/>
    <n v="1408"/>
    <x v="0"/>
    <n v="0"/>
    <x v="0"/>
  </r>
  <r>
    <s v="5158-VBGE"/>
    <s v="No"/>
    <n v="13"/>
    <n v="87"/>
    <n v="168.6"/>
    <n v="0"/>
    <n v="0"/>
    <s v="No"/>
    <s v="yes"/>
    <n v="0"/>
    <n v="0"/>
    <n v="1"/>
    <s v="Yes"/>
    <n v="0"/>
    <s v="NM"/>
    <s v="264-6094"/>
    <s v="Male"/>
    <n v="37"/>
    <s v="No"/>
    <s v="No"/>
    <s v="No"/>
    <n v="0"/>
    <s v="No"/>
    <x v="0"/>
    <s v="Credit Card"/>
    <n v="48"/>
    <n v="619"/>
    <x v="0"/>
    <n v="0"/>
    <x v="0"/>
  </r>
  <r>
    <s v="3309-FFMU"/>
    <s v="No"/>
    <n v="45"/>
    <n v="74"/>
    <n v="180.3"/>
    <n v="0"/>
    <n v="0"/>
    <s v="No"/>
    <s v="no"/>
    <n v="0"/>
    <n v="0"/>
    <n v="8"/>
    <s v="Yes"/>
    <n v="0"/>
    <s v="OR"/>
    <s v="295-4783"/>
    <s v="Female"/>
    <n v="34"/>
    <s v="No"/>
    <s v="No"/>
    <s v="No"/>
    <n v="0"/>
    <s v="Yes"/>
    <x v="0"/>
    <s v="Credit Card"/>
    <n v="46"/>
    <n v="2070"/>
    <x v="0"/>
    <n v="0"/>
    <x v="0"/>
  </r>
  <r>
    <s v="8493-CGNC"/>
    <s v="No"/>
    <n v="9"/>
    <n v="50"/>
    <n v="100.1"/>
    <n v="0"/>
    <n v="0"/>
    <s v="No"/>
    <s v="no"/>
    <n v="0"/>
    <n v="0"/>
    <n v="2"/>
    <s v="Yes"/>
    <n v="0"/>
    <s v="IN"/>
    <s v="267-4796"/>
    <s v="Male"/>
    <n v="79"/>
    <s v="No"/>
    <s v="Yes"/>
    <s v="No"/>
    <n v="0"/>
    <s v="No"/>
    <x v="2"/>
    <s v="Paper Check"/>
    <n v="21"/>
    <n v="191"/>
    <x v="0"/>
    <n v="0"/>
    <x v="0"/>
  </r>
  <r>
    <s v="0463-UZTO"/>
    <s v="No"/>
    <n v="68"/>
    <n v="290"/>
    <n v="951.3"/>
    <n v="0"/>
    <n v="0"/>
    <s v="No"/>
    <s v="no"/>
    <n v="0"/>
    <n v="0"/>
    <n v="0"/>
    <s v="No"/>
    <n v="0"/>
    <s v="MO"/>
    <s v="308-3354"/>
    <s v="Female"/>
    <n v="22"/>
    <s v="Yes"/>
    <s v="No"/>
    <s v="No"/>
    <n v="0"/>
    <s v="No"/>
    <x v="2"/>
    <s v="Credit Card"/>
    <n v="8"/>
    <n v="524"/>
    <x v="0"/>
    <n v="0"/>
    <x v="0"/>
  </r>
  <r>
    <s v="3655-IOVF"/>
    <s v="No"/>
    <n v="72"/>
    <n v="336"/>
    <n v="1005.9"/>
    <n v="0"/>
    <n v="0"/>
    <s v="No"/>
    <s v="no"/>
    <n v="0"/>
    <n v="0"/>
    <n v="1"/>
    <s v="No"/>
    <n v="31"/>
    <s v="VT"/>
    <s v="357-6643"/>
    <s v="Female"/>
    <n v="40"/>
    <s v="No"/>
    <s v="No"/>
    <s v="No"/>
    <n v="0"/>
    <s v="Yes"/>
    <x v="2"/>
    <s v="Direct Debit"/>
    <n v="68"/>
    <n v="4890"/>
    <x v="0"/>
    <n v="0"/>
    <x v="0"/>
  </r>
  <r>
    <s v="7362-GVHI"/>
    <s v="No"/>
    <n v="1"/>
    <n v="6"/>
    <n v="16"/>
    <n v="0"/>
    <n v="0"/>
    <s v="No"/>
    <s v="no"/>
    <n v="0"/>
    <n v="0"/>
    <n v="4"/>
    <s v="Yes"/>
    <n v="0"/>
    <s v="OH"/>
    <s v="304-5915"/>
    <s v="Male"/>
    <n v="31"/>
    <s v="No"/>
    <s v="No"/>
    <s v="No"/>
    <n v="0"/>
    <s v="No"/>
    <x v="0"/>
    <s v="Credit Card"/>
    <n v="29"/>
    <n v="29"/>
    <x v="0"/>
    <n v="0"/>
    <x v="0"/>
  </r>
  <r>
    <s v="7896-GYFN"/>
    <s v="No"/>
    <n v="17"/>
    <n v="80"/>
    <n v="184.7"/>
    <n v="68"/>
    <n v="178.5"/>
    <s v="Yes"/>
    <s v="yes"/>
    <n v="0"/>
    <n v="0"/>
    <n v="13"/>
    <s v="Yes"/>
    <n v="0"/>
    <s v="IL"/>
    <s v="272-7070"/>
    <s v="Male"/>
    <n v="29"/>
    <s v="Yes"/>
    <s v="No"/>
    <s v="No"/>
    <n v="0"/>
    <s v="No"/>
    <x v="0"/>
    <s v="Credit Card"/>
    <n v="33"/>
    <n v="554"/>
    <x v="0"/>
    <n v="0"/>
    <x v="0"/>
  </r>
  <r>
    <s v="8760-ZAMR"/>
    <s v="No"/>
    <n v="1"/>
    <n v="6"/>
    <n v="14"/>
    <n v="0"/>
    <n v="0"/>
    <s v="No"/>
    <s v="no"/>
    <n v="0"/>
    <n v="0"/>
    <n v="0"/>
    <s v="No"/>
    <n v="0"/>
    <s v="WA"/>
    <s v="327-6619"/>
    <s v="Male"/>
    <n v="50"/>
    <s v="No"/>
    <s v="No"/>
    <s v="No"/>
    <n v="0"/>
    <s v="No"/>
    <x v="0"/>
    <s v="Direct Debit"/>
    <n v="13"/>
    <n v="13"/>
    <x v="0"/>
    <n v="0"/>
    <x v="0"/>
  </r>
  <r>
    <s v="8689-TRGU"/>
    <s v="No"/>
    <n v="32"/>
    <n v="162"/>
    <n v="421.3"/>
    <n v="128"/>
    <n v="441.6"/>
    <s v="Yes"/>
    <s v="yes"/>
    <n v="0"/>
    <n v="0"/>
    <n v="2"/>
    <s v="Yes"/>
    <n v="0"/>
    <s v="CT"/>
    <s v="349-9246"/>
    <s v="Female"/>
    <n v="72"/>
    <s v="No"/>
    <s v="Yes"/>
    <s v="No"/>
    <n v="0"/>
    <s v="Yes"/>
    <x v="2"/>
    <s v="Paper Check"/>
    <n v="50"/>
    <n v="1631"/>
    <x v="0"/>
    <n v="0"/>
    <x v="0"/>
  </r>
  <r>
    <s v="6376-NJYC"/>
    <s v="No"/>
    <n v="1"/>
    <n v="4"/>
    <n v="10"/>
    <n v="0"/>
    <n v="0"/>
    <s v="No"/>
    <s v="no"/>
    <n v="0"/>
    <n v="0"/>
    <n v="3"/>
    <s v="Yes"/>
    <n v="0"/>
    <s v="UT"/>
    <s v="337-8025"/>
    <s v="Female"/>
    <n v="48"/>
    <s v="No"/>
    <s v="No"/>
    <s v="No"/>
    <n v="0"/>
    <s v="No"/>
    <x v="0"/>
    <s v="Direct Debit"/>
    <n v="21"/>
    <n v="21"/>
    <x v="0"/>
    <n v="0"/>
    <x v="0"/>
  </r>
  <r>
    <s v="0865-OTUF"/>
    <s v="No"/>
    <n v="7"/>
    <n v="29"/>
    <n v="79.400000000000006"/>
    <n v="0"/>
    <n v="0"/>
    <s v="No"/>
    <s v="no"/>
    <n v="0"/>
    <n v="0"/>
    <n v="0"/>
    <s v="No"/>
    <n v="0"/>
    <s v="KS"/>
    <s v="269-9357"/>
    <s v="Female"/>
    <n v="31"/>
    <s v="No"/>
    <s v="No"/>
    <s v="No"/>
    <n v="0"/>
    <s v="No"/>
    <x v="0"/>
    <s v="Credit Card"/>
    <n v="12"/>
    <n v="89"/>
    <x v="0"/>
    <n v="0"/>
    <x v="0"/>
  </r>
  <r>
    <s v="2587-PPLS"/>
    <s v="No"/>
    <n v="73"/>
    <n v="275"/>
    <n v="800.3"/>
    <n v="0"/>
    <n v="0"/>
    <s v="No"/>
    <s v="no"/>
    <n v="0"/>
    <n v="0"/>
    <n v="1"/>
    <s v="Yes"/>
    <n v="0"/>
    <s v="NV"/>
    <s v="339-1387"/>
    <s v="Male"/>
    <n v="62"/>
    <s v="No"/>
    <s v="No"/>
    <s v="No"/>
    <n v="0"/>
    <s v="Yes"/>
    <x v="2"/>
    <s v="Direct Debit"/>
    <n v="75"/>
    <n v="5473"/>
    <x v="0"/>
    <n v="0"/>
    <x v="0"/>
  </r>
  <r>
    <s v="8721-AOFI"/>
    <s v="No"/>
    <n v="20"/>
    <n v="123"/>
    <n v="285.10000000000002"/>
    <n v="0"/>
    <n v="0"/>
    <s v="No"/>
    <s v="no"/>
    <n v="0"/>
    <n v="0"/>
    <n v="6"/>
    <s v="Yes"/>
    <n v="0"/>
    <s v="MT"/>
    <s v="261-7998"/>
    <s v="Male"/>
    <n v="39"/>
    <s v="No"/>
    <s v="No"/>
    <s v="No"/>
    <n v="0"/>
    <s v="Yes"/>
    <x v="0"/>
    <s v="Direct Debit"/>
    <n v="72"/>
    <n v="1462"/>
    <x v="0"/>
    <n v="0"/>
    <x v="0"/>
  </r>
  <r>
    <s v="8948-BUNW"/>
    <s v="No"/>
    <n v="55"/>
    <n v="257"/>
    <n v="499.3"/>
    <n v="0"/>
    <n v="0"/>
    <s v="No"/>
    <s v="no"/>
    <n v="0"/>
    <n v="0"/>
    <n v="6"/>
    <s v="Yes"/>
    <n v="0"/>
    <s v="AK"/>
    <s v="348-7317"/>
    <s v="Male"/>
    <n v="60"/>
    <s v="No"/>
    <s v="No"/>
    <s v="No"/>
    <n v="0"/>
    <s v="Yes"/>
    <x v="1"/>
    <s v="Credit Card"/>
    <n v="18"/>
    <n v="1021"/>
    <x v="0"/>
    <n v="0"/>
    <x v="0"/>
  </r>
  <r>
    <s v="4300-HGBP"/>
    <s v="No"/>
    <n v="6"/>
    <n v="39"/>
    <n v="97.1"/>
    <n v="0"/>
    <n v="0"/>
    <s v="No"/>
    <s v="no"/>
    <n v="0"/>
    <n v="0"/>
    <n v="0"/>
    <s v="No"/>
    <n v="0"/>
    <s v="AR"/>
    <s v="358-9863"/>
    <s v="Male"/>
    <n v="60"/>
    <s v="No"/>
    <s v="No"/>
    <s v="No"/>
    <n v="0"/>
    <s v="No"/>
    <x v="0"/>
    <s v="Direct Debit"/>
    <n v="7"/>
    <n v="47"/>
    <x v="0"/>
    <n v="0"/>
    <x v="0"/>
  </r>
  <r>
    <s v="5334-UKQF"/>
    <s v="No"/>
    <n v="70"/>
    <n v="313"/>
    <n v="912.6"/>
    <n v="0"/>
    <n v="0"/>
    <s v="No"/>
    <s v="no"/>
    <n v="0"/>
    <n v="0"/>
    <n v="43"/>
    <s v="Yes"/>
    <n v="0"/>
    <s v="KS"/>
    <s v="283-5723"/>
    <s v="Female"/>
    <n v="25"/>
    <s v="Yes"/>
    <s v="No"/>
    <s v="No"/>
    <n v="0"/>
    <s v="Yes"/>
    <x v="1"/>
    <s v="Direct Debit"/>
    <n v="35"/>
    <n v="2426"/>
    <x v="0"/>
    <n v="0"/>
    <x v="0"/>
  </r>
  <r>
    <s v="5728-DULK"/>
    <s v="No"/>
    <n v="67"/>
    <n v="432"/>
    <n v="740.8"/>
    <n v="0"/>
    <n v="0"/>
    <s v="No"/>
    <s v="no"/>
    <n v="0"/>
    <n v="0"/>
    <n v="2"/>
    <s v="No"/>
    <n v="53"/>
    <s v="IL"/>
    <s v="325-5932"/>
    <s v="Male"/>
    <n v="42"/>
    <s v="No"/>
    <s v="No"/>
    <s v="No"/>
    <n v="0"/>
    <s v="No"/>
    <x v="1"/>
    <s v="Direct Debit"/>
    <n v="57"/>
    <n v="3831"/>
    <x v="0"/>
    <n v="0"/>
    <x v="0"/>
  </r>
  <r>
    <s v="1503-NKLB"/>
    <s v="No"/>
    <n v="34"/>
    <n v="74"/>
    <n v="134.4"/>
    <n v="0"/>
    <n v="0"/>
    <s v="No"/>
    <s v="no"/>
    <n v="0"/>
    <n v="0"/>
    <n v="9"/>
    <s v="Yes"/>
    <n v="0"/>
    <s v="IA"/>
    <s v="379-4011"/>
    <s v="Male"/>
    <n v="55"/>
    <s v="No"/>
    <s v="No"/>
    <s v="No"/>
    <n v="0"/>
    <s v="No"/>
    <x v="0"/>
    <s v="Direct Debit"/>
    <n v="50"/>
    <n v="1664"/>
    <x v="0"/>
    <n v="0"/>
    <x v="0"/>
  </r>
  <r>
    <s v="0309-HOMA"/>
    <s v="No"/>
    <n v="26"/>
    <n v="31"/>
    <n v="102.6"/>
    <n v="0"/>
    <n v="0"/>
    <s v="No"/>
    <s v="no"/>
    <n v="0"/>
    <n v="0"/>
    <n v="3"/>
    <s v="Yes"/>
    <n v="0"/>
    <s v="AZ"/>
    <s v="279-4950"/>
    <s v="Male"/>
    <n v="49"/>
    <s v="No"/>
    <s v="No"/>
    <s v="No"/>
    <n v="0"/>
    <s v="Yes"/>
    <x v="1"/>
    <s v="Direct Debit"/>
    <n v="40"/>
    <n v="1021"/>
    <x v="0"/>
    <n v="0"/>
    <x v="0"/>
  </r>
  <r>
    <s v="0134-ZINN"/>
    <s v="No"/>
    <n v="7"/>
    <n v="11"/>
    <n v="27.6"/>
    <n v="0"/>
    <n v="0"/>
    <s v="No"/>
    <s v="no"/>
    <n v="0"/>
    <n v="0"/>
    <n v="0"/>
    <s v="No"/>
    <n v="0"/>
    <s v="ID"/>
    <s v="346-6328"/>
    <s v="Male"/>
    <n v="45"/>
    <s v="No"/>
    <s v="No"/>
    <s v="No"/>
    <n v="0"/>
    <s v="No"/>
    <x v="0"/>
    <s v="Credit Card"/>
    <n v="9"/>
    <n v="63"/>
    <x v="0"/>
    <n v="0"/>
    <x v="0"/>
  </r>
  <r>
    <s v="0699-PFJQ"/>
    <s v="No"/>
    <n v="22"/>
    <n v="46"/>
    <n v="132.4"/>
    <n v="88"/>
    <n v="200.2"/>
    <s v="Yes"/>
    <s v="yes"/>
    <n v="0"/>
    <n v="0"/>
    <n v="9"/>
    <s v="Yes"/>
    <n v="0"/>
    <s v="OH"/>
    <s v="325-5980"/>
    <s v="Female"/>
    <n v="49"/>
    <s v="No"/>
    <s v="No"/>
    <s v="No"/>
    <n v="0"/>
    <s v="No"/>
    <x v="0"/>
    <s v="Direct Debit"/>
    <n v="29"/>
    <n v="636"/>
    <x v="0"/>
    <n v="0"/>
    <x v="0"/>
  </r>
  <r>
    <s v="4084-VRUO"/>
    <s v="No"/>
    <n v="60"/>
    <n v="328"/>
    <n v="724.8"/>
    <n v="0"/>
    <n v="0"/>
    <s v="No"/>
    <s v="no"/>
    <n v="0"/>
    <n v="0"/>
    <n v="6"/>
    <s v="Yes"/>
    <n v="0"/>
    <s v="TX"/>
    <s v="372-9080"/>
    <s v="Female"/>
    <n v="51"/>
    <s v="No"/>
    <s v="No"/>
    <s v="No"/>
    <n v="0"/>
    <s v="Yes"/>
    <x v="0"/>
    <s v="Direct Debit"/>
    <n v="46"/>
    <n v="2753"/>
    <x v="0"/>
    <n v="0"/>
    <x v="0"/>
  </r>
  <r>
    <s v="1890-VWNQ"/>
    <s v="No"/>
    <n v="72"/>
    <n v="138"/>
    <n v="360.7"/>
    <n v="0"/>
    <n v="0"/>
    <s v="No"/>
    <s v="no"/>
    <n v="0"/>
    <n v="0"/>
    <n v="8"/>
    <s v="No"/>
    <n v="37"/>
    <s v="OK"/>
    <s v="278-4416"/>
    <s v="Female"/>
    <n v="75"/>
    <s v="No"/>
    <s v="Yes"/>
    <s v="No"/>
    <n v="0"/>
    <s v="Yes"/>
    <x v="1"/>
    <s v="Credit Card"/>
    <n v="57"/>
    <n v="4107"/>
    <x v="0"/>
    <n v="0"/>
    <x v="0"/>
  </r>
  <r>
    <s v="4502-YFJR"/>
    <s v="No"/>
    <n v="4"/>
    <n v="14"/>
    <n v="36.299999999999997"/>
    <n v="16"/>
    <n v="40.4"/>
    <s v="Yes"/>
    <s v="yes"/>
    <n v="0"/>
    <n v="0"/>
    <n v="0"/>
    <s v="No"/>
    <n v="0"/>
    <s v="ND"/>
    <s v="341-8762"/>
    <s v="Male"/>
    <n v="62"/>
    <s v="No"/>
    <s v="No"/>
    <s v="No"/>
    <n v="0"/>
    <s v="No"/>
    <x v="0"/>
    <s v="Credit Card"/>
    <n v="16"/>
    <n v="65"/>
    <x v="0"/>
    <n v="0"/>
    <x v="0"/>
  </r>
  <r>
    <s v="3235-WIGL"/>
    <s v="No"/>
    <n v="60"/>
    <n v="276"/>
    <n v="842.9"/>
    <n v="0"/>
    <n v="0"/>
    <s v="No"/>
    <s v="no"/>
    <n v="0"/>
    <n v="0"/>
    <n v="9"/>
    <s v="Yes"/>
    <n v="0"/>
    <s v="NC"/>
    <s v="304-2982"/>
    <s v="Female"/>
    <n v="67"/>
    <s v="No"/>
    <s v="Yes"/>
    <s v="No"/>
    <n v="0"/>
    <s v="Yes"/>
    <x v="1"/>
    <s v="Direct Debit"/>
    <n v="52"/>
    <n v="3157"/>
    <x v="0"/>
    <n v="0"/>
    <x v="0"/>
  </r>
  <r>
    <s v="4261-NBER"/>
    <s v="No"/>
    <n v="10"/>
    <n v="60"/>
    <n v="123.9"/>
    <n v="0"/>
    <n v="0"/>
    <s v="No"/>
    <s v="no"/>
    <n v="0"/>
    <n v="0"/>
    <n v="7"/>
    <s v="Yes"/>
    <n v="0"/>
    <s v="MN"/>
    <s v="323-8508"/>
    <s v="Female"/>
    <n v="62"/>
    <s v="No"/>
    <s v="No"/>
    <s v="No"/>
    <n v="0"/>
    <s v="No"/>
    <x v="0"/>
    <s v="Credit Card"/>
    <n v="28"/>
    <n v="293"/>
    <x v="0"/>
    <n v="0"/>
    <x v="0"/>
  </r>
  <r>
    <s v="1114-ZRYK"/>
    <s v="No"/>
    <n v="33"/>
    <n v="157"/>
    <n v="455.5"/>
    <n v="0"/>
    <n v="0"/>
    <s v="No"/>
    <s v="no"/>
    <n v="0"/>
    <n v="0"/>
    <n v="2"/>
    <s v="Yes"/>
    <n v="0"/>
    <s v="MN"/>
    <s v="387-6336"/>
    <s v="Male"/>
    <n v="58"/>
    <s v="No"/>
    <s v="No"/>
    <s v="No"/>
    <n v="0"/>
    <s v="No"/>
    <x v="0"/>
    <s v="Direct Debit"/>
    <n v="41"/>
    <n v="1321"/>
    <x v="0"/>
    <n v="0"/>
    <x v="0"/>
  </r>
  <r>
    <s v="4117-VVFX"/>
    <s v="No"/>
    <n v="72"/>
    <n v="98"/>
    <n v="287.39999999999998"/>
    <n v="0"/>
    <n v="0"/>
    <s v="No"/>
    <s v="no"/>
    <n v="0"/>
    <n v="0"/>
    <n v="0"/>
    <s v="No"/>
    <n v="0"/>
    <s v="MA"/>
    <s v="311-6937"/>
    <s v="Female"/>
    <n v="28"/>
    <s v="Yes"/>
    <s v="No"/>
    <s v="No"/>
    <n v="0"/>
    <s v="No"/>
    <x v="2"/>
    <s v="Credit Card"/>
    <n v="10"/>
    <n v="703"/>
    <x v="0"/>
    <n v="0"/>
    <x v="0"/>
  </r>
  <r>
    <s v="1538-JDAA"/>
    <s v="No"/>
    <n v="58"/>
    <n v="162"/>
    <n v="408"/>
    <n v="232"/>
    <n v="730.8"/>
    <s v="Yes"/>
    <s v="yes"/>
    <n v="0"/>
    <n v="0"/>
    <n v="0"/>
    <s v="No"/>
    <n v="0"/>
    <s v="PA"/>
    <s v="351-2768"/>
    <s v="Male"/>
    <n v="29"/>
    <s v="Yes"/>
    <s v="No"/>
    <s v="No"/>
    <n v="0"/>
    <s v="No"/>
    <x v="2"/>
    <s v="Credit Card"/>
    <n v="10"/>
    <n v="607"/>
    <x v="0"/>
    <n v="0"/>
    <x v="0"/>
  </r>
  <r>
    <s v="2349-BXQP"/>
    <s v="No"/>
    <n v="70"/>
    <n v="414"/>
    <n v="770.5"/>
    <n v="0"/>
    <n v="0"/>
    <s v="No"/>
    <s v="no"/>
    <n v="0"/>
    <n v="0"/>
    <n v="14"/>
    <s v="Yes"/>
    <n v="0"/>
    <s v="NV"/>
    <s v="363-6214"/>
    <s v="Female"/>
    <n v="29"/>
    <s v="Yes"/>
    <s v="No"/>
    <s v="No"/>
    <n v="0"/>
    <s v="Yes"/>
    <x v="2"/>
    <s v="Direct Debit"/>
    <n v="59"/>
    <n v="4163"/>
    <x v="0"/>
    <n v="0"/>
    <x v="0"/>
  </r>
  <r>
    <s v="1631-EECZ"/>
    <s v="No"/>
    <n v="68"/>
    <n v="110"/>
    <n v="271.60000000000002"/>
    <n v="0"/>
    <n v="0"/>
    <s v="No"/>
    <s v="no"/>
    <n v="0"/>
    <n v="0"/>
    <n v="3"/>
    <s v="Yes"/>
    <n v="0"/>
    <s v="TX"/>
    <s v="326-7843"/>
    <s v="Male"/>
    <n v="76"/>
    <s v="No"/>
    <s v="Yes"/>
    <s v="No"/>
    <n v="0"/>
    <s v="Yes"/>
    <x v="2"/>
    <s v="Credit Card"/>
    <n v="38"/>
    <n v="2553"/>
    <x v="0"/>
    <n v="0"/>
    <x v="0"/>
  </r>
  <r>
    <s v="8951-NIEG"/>
    <s v="No"/>
    <n v="26"/>
    <n v="48"/>
    <n v="127.8"/>
    <n v="0"/>
    <n v="0"/>
    <s v="No"/>
    <s v="no"/>
    <n v="0"/>
    <n v="0"/>
    <n v="1"/>
    <s v="Yes"/>
    <n v="0"/>
    <s v="MN"/>
    <s v="352-10177"/>
    <s v="Female"/>
    <n v="60"/>
    <s v="No"/>
    <s v="No"/>
    <s v="No"/>
    <n v="0"/>
    <s v="No"/>
    <x v="0"/>
    <s v="Credit Card"/>
    <n v="35"/>
    <n v="888"/>
    <x v="0"/>
    <n v="0"/>
    <x v="0"/>
  </r>
  <r>
    <s v="4102-VCNF"/>
    <s v="No"/>
    <n v="32"/>
    <n v="65"/>
    <n v="190"/>
    <n v="0"/>
    <n v="0"/>
    <s v="No"/>
    <s v="no"/>
    <n v="0"/>
    <n v="0"/>
    <n v="6"/>
    <s v="No"/>
    <n v="29"/>
    <s v="NH"/>
    <s v="322-6525"/>
    <s v="Female"/>
    <n v="40"/>
    <s v="No"/>
    <s v="No"/>
    <s v="No"/>
    <n v="0"/>
    <s v="Yes"/>
    <x v="0"/>
    <s v="Credit Card"/>
    <n v="60"/>
    <n v="1909"/>
    <x v="0"/>
    <n v="0"/>
    <x v="0"/>
  </r>
  <r>
    <s v="2441-ZWUP"/>
    <s v="No"/>
    <n v="57"/>
    <n v="276"/>
    <n v="570.5"/>
    <n v="0"/>
    <n v="0"/>
    <s v="No"/>
    <s v="no"/>
    <n v="0"/>
    <n v="0"/>
    <n v="9"/>
    <s v="Yes"/>
    <n v="0"/>
    <s v="UT"/>
    <s v="382-10289"/>
    <s v="Female"/>
    <n v="77"/>
    <s v="No"/>
    <s v="Yes"/>
    <s v="No"/>
    <n v="0"/>
    <s v="Yes"/>
    <x v="2"/>
    <s v="Credit Card"/>
    <n v="46"/>
    <n v="2643"/>
    <x v="0"/>
    <n v="0"/>
    <x v="0"/>
  </r>
  <r>
    <s v="4948-DKXY"/>
    <s v="No"/>
    <n v="11"/>
    <n v="21"/>
    <n v="73.5"/>
    <n v="44"/>
    <n v="134.19999999999999"/>
    <s v="Yes"/>
    <s v="yes"/>
    <n v="0"/>
    <n v="0"/>
    <n v="0"/>
    <s v="No"/>
    <n v="0"/>
    <s v="RI"/>
    <s v="358-8947"/>
    <s v="Female"/>
    <n v="56"/>
    <s v="No"/>
    <s v="No"/>
    <s v="No"/>
    <n v="0"/>
    <s v="No"/>
    <x v="0"/>
    <s v="Direct Debit"/>
    <n v="8"/>
    <n v="89"/>
    <x v="0"/>
    <n v="0"/>
    <x v="0"/>
  </r>
  <r>
    <s v="0328-GAGF"/>
    <s v="No"/>
    <n v="12"/>
    <n v="75"/>
    <n v="97.1"/>
    <n v="0"/>
    <n v="0"/>
    <s v="No"/>
    <s v="no"/>
    <n v="0"/>
    <n v="0"/>
    <n v="0"/>
    <s v="No"/>
    <n v="0"/>
    <s v="AK"/>
    <s v="275-9918"/>
    <s v="Female"/>
    <n v="43"/>
    <s v="No"/>
    <s v="No"/>
    <s v="No"/>
    <n v="0"/>
    <s v="No"/>
    <x v="0"/>
    <s v="Direct Debit"/>
    <n v="11"/>
    <n v="128"/>
    <x v="0"/>
    <n v="0"/>
    <x v="0"/>
  </r>
  <r>
    <s v="4032-WKFZ"/>
    <s v="No"/>
    <n v="18"/>
    <n v="43"/>
    <n v="109.4"/>
    <n v="0"/>
    <n v="0"/>
    <s v="No"/>
    <s v="no"/>
    <n v="0"/>
    <n v="0"/>
    <n v="1"/>
    <s v="Yes"/>
    <n v="0"/>
    <s v="MA"/>
    <s v="303-7663"/>
    <s v="Male"/>
    <n v="46"/>
    <s v="No"/>
    <s v="No"/>
    <s v="No"/>
    <n v="0"/>
    <s v="Yes"/>
    <x v="1"/>
    <s v="Credit Card"/>
    <n v="53"/>
    <n v="963"/>
    <x v="0"/>
    <n v="0"/>
    <x v="0"/>
  </r>
  <r>
    <s v="6143-VBRQ"/>
    <s v="No"/>
    <n v="17"/>
    <n v="66"/>
    <n v="155.19999999999999"/>
    <n v="0"/>
    <n v="0"/>
    <s v="No"/>
    <s v="no"/>
    <n v="0"/>
    <n v="0"/>
    <n v="6"/>
    <s v="No"/>
    <n v="13"/>
    <s v="WY"/>
    <s v="315-4857"/>
    <s v="Male"/>
    <n v="46"/>
    <s v="No"/>
    <s v="No"/>
    <s v="No"/>
    <n v="0"/>
    <s v="No"/>
    <x v="0"/>
    <s v="Credit Card"/>
    <n v="37"/>
    <n v="637"/>
    <x v="0"/>
    <n v="0"/>
    <x v="0"/>
  </r>
  <r>
    <s v="4397-KQFD"/>
    <s v="No"/>
    <n v="46"/>
    <n v="94"/>
    <n v="229"/>
    <n v="0"/>
    <n v="0"/>
    <s v="No"/>
    <s v="no"/>
    <n v="0"/>
    <n v="0"/>
    <n v="3"/>
    <s v="Yes"/>
    <n v="0"/>
    <s v="NJ"/>
    <s v="350-1903"/>
    <s v="Male"/>
    <n v="55"/>
    <s v="No"/>
    <s v="No"/>
    <s v="No"/>
    <n v="0"/>
    <s v="Yes"/>
    <x v="0"/>
    <s v="Direct Debit"/>
    <n v="62"/>
    <n v="2861"/>
    <x v="0"/>
    <n v="0"/>
    <x v="0"/>
  </r>
  <r>
    <s v="6021-PCSD"/>
    <s v="No"/>
    <n v="67"/>
    <n v="129"/>
    <n v="269.7"/>
    <n v="0"/>
    <n v="0"/>
    <s v="No"/>
    <s v="no"/>
    <n v="0"/>
    <n v="0"/>
    <n v="0"/>
    <s v="No"/>
    <n v="0"/>
    <s v="FL"/>
    <s v="301-8191"/>
    <s v="Female"/>
    <n v="44"/>
    <s v="No"/>
    <s v="No"/>
    <s v="No"/>
    <n v="0"/>
    <s v="No"/>
    <x v="2"/>
    <s v="Credit Card"/>
    <n v="14"/>
    <n v="967"/>
    <x v="0"/>
    <n v="0"/>
    <x v="0"/>
  </r>
  <r>
    <s v="1601-SGVQ"/>
    <s v="No"/>
    <n v="3"/>
    <n v="10"/>
    <n v="25.9"/>
    <n v="0"/>
    <n v="0"/>
    <s v="No"/>
    <s v="no"/>
    <n v="0"/>
    <n v="0"/>
    <n v="8"/>
    <s v="Yes"/>
    <n v="0"/>
    <s v="MT"/>
    <s v="307-9342"/>
    <s v="Male"/>
    <n v="36"/>
    <s v="No"/>
    <s v="No"/>
    <s v="No"/>
    <n v="0"/>
    <s v="No"/>
    <x v="0"/>
    <s v="Credit Card"/>
    <n v="22"/>
    <n v="62"/>
    <x v="0"/>
    <n v="0"/>
    <x v="0"/>
  </r>
  <r>
    <s v="5577-QCRD"/>
    <s v="No"/>
    <n v="66"/>
    <n v="184"/>
    <n v="590"/>
    <n v="264"/>
    <n v="587.4"/>
    <s v="Yes"/>
    <s v="yes"/>
    <n v="0"/>
    <n v="0"/>
    <n v="2"/>
    <s v="Yes"/>
    <n v="0"/>
    <s v="ND"/>
    <s v="360-8439"/>
    <s v="Male"/>
    <n v="77"/>
    <s v="No"/>
    <s v="Yes"/>
    <s v="No"/>
    <n v="0"/>
    <s v="Yes"/>
    <x v="2"/>
    <s v="Direct Debit"/>
    <n v="64"/>
    <n v="4194"/>
    <x v="0"/>
    <n v="0"/>
    <x v="0"/>
  </r>
  <r>
    <s v="6385-CJIF"/>
    <s v="No"/>
    <n v="63"/>
    <n v="227"/>
    <n v="566.70000000000005"/>
    <n v="0"/>
    <n v="0"/>
    <s v="No"/>
    <s v="no"/>
    <n v="0"/>
    <n v="0"/>
    <n v="14"/>
    <s v="No"/>
    <n v="76"/>
    <s v="MI"/>
    <s v="281-2005"/>
    <s v="Male"/>
    <n v="56"/>
    <s v="No"/>
    <s v="No"/>
    <s v="No"/>
    <n v="0"/>
    <s v="No"/>
    <x v="2"/>
    <s v="Credit Card"/>
    <n v="39"/>
    <n v="2487"/>
    <x v="0"/>
    <n v="0"/>
    <x v="0"/>
  </r>
  <r>
    <s v="8045-QCZY"/>
    <s v="No"/>
    <n v="56"/>
    <n v="154"/>
    <n v="444.6"/>
    <n v="0"/>
    <n v="0"/>
    <s v="No"/>
    <s v="no"/>
    <n v="0"/>
    <n v="0"/>
    <n v="5"/>
    <s v="Yes"/>
    <n v="0"/>
    <s v="NV"/>
    <s v="266-3018"/>
    <s v="Male"/>
    <n v="47"/>
    <s v="No"/>
    <s v="No"/>
    <s v="No"/>
    <n v="0"/>
    <s v="Yes"/>
    <x v="2"/>
    <s v="Direct Debit"/>
    <n v="42"/>
    <n v="2315"/>
    <x v="0"/>
    <n v="0"/>
    <x v="0"/>
  </r>
  <r>
    <s v="7519-MVTD"/>
    <s v="No"/>
    <n v="74"/>
    <n v="268"/>
    <n v="809.1"/>
    <n v="0"/>
    <n v="0"/>
    <s v="No"/>
    <s v="no"/>
    <n v="0"/>
    <n v="0"/>
    <n v="0"/>
    <s v="No"/>
    <n v="0"/>
    <s v="NY"/>
    <s v="324-3015"/>
    <s v="Female"/>
    <n v="53"/>
    <s v="No"/>
    <s v="No"/>
    <s v="No"/>
    <n v="0"/>
    <s v="No"/>
    <x v="2"/>
    <s v="Credit Card"/>
    <n v="14"/>
    <n v="1041"/>
    <x v="0"/>
    <n v="0"/>
    <x v="0"/>
  </r>
  <r>
    <s v="5961-MCHG"/>
    <s v="No"/>
    <n v="74"/>
    <n v="99"/>
    <n v="296.8"/>
    <n v="0"/>
    <n v="0"/>
    <s v="No"/>
    <s v="no"/>
    <n v="0"/>
    <n v="0"/>
    <n v="13"/>
    <s v="Yes"/>
    <n v="0"/>
    <s v="RI"/>
    <s v="285-2926"/>
    <s v="Female"/>
    <n v="48"/>
    <s v="No"/>
    <s v="No"/>
    <s v="No"/>
    <n v="0"/>
    <s v="No"/>
    <x v="2"/>
    <s v="Direct Debit"/>
    <n v="26"/>
    <n v="1922"/>
    <x v="0"/>
    <n v="0"/>
    <x v="0"/>
  </r>
  <r>
    <s v="9969-DMER"/>
    <s v="No"/>
    <n v="21"/>
    <n v="134"/>
    <n v="226.7"/>
    <n v="0"/>
    <n v="0"/>
    <s v="No"/>
    <s v="no"/>
    <n v="0"/>
    <n v="0"/>
    <n v="2"/>
    <s v="Yes"/>
    <n v="0"/>
    <s v="UT"/>
    <s v="364-10056"/>
    <s v="Male"/>
    <n v="55"/>
    <s v="No"/>
    <s v="No"/>
    <s v="No"/>
    <n v="0"/>
    <s v="No"/>
    <x v="0"/>
    <s v="Direct Debit"/>
    <n v="24"/>
    <n v="493"/>
    <x v="0"/>
    <n v="0"/>
    <x v="0"/>
  </r>
  <r>
    <s v="5474-NYBN"/>
    <s v="No"/>
    <n v="2"/>
    <n v="10"/>
    <n v="30.8"/>
    <n v="0"/>
    <n v="0"/>
    <s v="No"/>
    <s v="no"/>
    <n v="0"/>
    <n v="0"/>
    <n v="0"/>
    <s v="No"/>
    <n v="0"/>
    <s v="OR"/>
    <s v="356-1824"/>
    <s v="Female"/>
    <n v="30"/>
    <s v="No"/>
    <s v="No"/>
    <s v="No"/>
    <n v="0"/>
    <s v="No"/>
    <x v="0"/>
    <s v="Direct Debit"/>
    <n v="8"/>
    <n v="15"/>
    <x v="0"/>
    <n v="0"/>
    <x v="0"/>
  </r>
  <r>
    <s v="0978-ZCUH"/>
    <s v="No"/>
    <n v="4"/>
    <n v="7"/>
    <n v="17.8"/>
    <n v="0"/>
    <n v="0"/>
    <s v="No"/>
    <s v="no"/>
    <n v="0"/>
    <n v="0"/>
    <n v="6"/>
    <s v="Yes"/>
    <n v="0"/>
    <s v="SC"/>
    <s v="345-6754"/>
    <s v="Male"/>
    <n v="77"/>
    <s v="No"/>
    <s v="Yes"/>
    <s v="No"/>
    <n v="0"/>
    <s v="Yes"/>
    <x v="2"/>
    <s v="Direct Debit"/>
    <n v="60"/>
    <n v="268"/>
    <x v="0"/>
    <n v="0"/>
    <x v="0"/>
  </r>
  <r>
    <s v="8488-DWKI"/>
    <s v="No"/>
    <n v="72"/>
    <n v="560"/>
    <n v="1151.2"/>
    <n v="0"/>
    <n v="0"/>
    <s v="No"/>
    <s v="no"/>
    <n v="0"/>
    <n v="0"/>
    <n v="8"/>
    <s v="Yes"/>
    <n v="0"/>
    <s v="OH"/>
    <s v="324-6387"/>
    <s v="Male"/>
    <n v="54"/>
    <s v="No"/>
    <s v="No"/>
    <s v="No"/>
    <n v="0"/>
    <s v="Yes"/>
    <x v="2"/>
    <s v="Credit Card"/>
    <n v="72"/>
    <n v="5180"/>
    <x v="0"/>
    <n v="0"/>
    <x v="0"/>
  </r>
  <r>
    <s v="6094-PCMH"/>
    <s v="No"/>
    <n v="6"/>
    <n v="25"/>
    <n v="57.3"/>
    <n v="0"/>
    <n v="0"/>
    <s v="No"/>
    <s v="no"/>
    <n v="0"/>
    <n v="0"/>
    <n v="3"/>
    <s v="Yes"/>
    <n v="0"/>
    <s v="MA"/>
    <s v="363-3726"/>
    <s v="Female"/>
    <n v="61"/>
    <s v="No"/>
    <s v="No"/>
    <s v="No"/>
    <n v="0"/>
    <s v="No"/>
    <x v="0"/>
    <s v="Direct Debit"/>
    <n v="24"/>
    <n v="154"/>
    <x v="0"/>
    <n v="0"/>
    <x v="0"/>
  </r>
  <r>
    <s v="7823-ZMUW"/>
    <s v="No"/>
    <n v="52"/>
    <n v="77"/>
    <n v="258.39999999999998"/>
    <n v="0"/>
    <n v="0"/>
    <s v="No"/>
    <s v="no"/>
    <n v="0"/>
    <n v="0"/>
    <n v="8"/>
    <s v="No"/>
    <n v="39"/>
    <s v="OR"/>
    <s v="293-1738"/>
    <s v="Male"/>
    <n v="62"/>
    <s v="No"/>
    <s v="No"/>
    <s v="No"/>
    <n v="0"/>
    <s v="Yes"/>
    <x v="0"/>
    <s v="Credit Card"/>
    <n v="36"/>
    <n v="1842"/>
    <x v="0"/>
    <n v="0"/>
    <x v="0"/>
  </r>
  <r>
    <s v="3070-ZNEE"/>
    <s v="Yes"/>
    <n v="67"/>
    <n v="190"/>
    <n v="468.5"/>
    <n v="0"/>
    <n v="0"/>
    <s v="No"/>
    <s v="no"/>
    <n v="0"/>
    <n v="0"/>
    <n v="7"/>
    <s v="Yes"/>
    <n v="0"/>
    <s v="CA"/>
    <s v="347-9855"/>
    <s v="Male"/>
    <n v="70"/>
    <s v="No"/>
    <s v="Yes"/>
    <s v="No"/>
    <n v="0"/>
    <s v="Yes"/>
    <x v="2"/>
    <s v="Direct Debit"/>
    <n v="60"/>
    <n v="3989"/>
    <x v="0"/>
    <n v="1"/>
    <x v="0"/>
  </r>
  <r>
    <s v="4233-TBSJ"/>
    <s v="No"/>
    <n v="8"/>
    <n v="46"/>
    <n v="113.5"/>
    <n v="0"/>
    <n v="0"/>
    <s v="No"/>
    <s v="no"/>
    <n v="0"/>
    <n v="0"/>
    <n v="3"/>
    <s v="Yes"/>
    <n v="0"/>
    <s v="VT"/>
    <s v="389-4627"/>
    <s v="Female"/>
    <n v="77"/>
    <s v="No"/>
    <s v="Yes"/>
    <s v="No"/>
    <n v="0"/>
    <s v="Yes"/>
    <x v="2"/>
    <s v="Direct Debit"/>
    <n v="27"/>
    <n v="218"/>
    <x v="0"/>
    <n v="0"/>
    <x v="0"/>
  </r>
  <r>
    <s v="5982-SGXW"/>
    <s v="No"/>
    <n v="62"/>
    <n v="107"/>
    <n v="247.3"/>
    <n v="0"/>
    <n v="0"/>
    <s v="No"/>
    <s v="no"/>
    <n v="0"/>
    <n v="0"/>
    <n v="5"/>
    <s v="Yes"/>
    <n v="0"/>
    <s v="ID"/>
    <s v="343-2144"/>
    <s v="Female"/>
    <n v="71"/>
    <s v="No"/>
    <s v="Yes"/>
    <s v="No"/>
    <n v="0"/>
    <s v="Yes"/>
    <x v="2"/>
    <s v="Direct Debit"/>
    <n v="56"/>
    <n v="3488"/>
    <x v="0"/>
    <n v="0"/>
    <x v="0"/>
  </r>
  <r>
    <s v="3121-MEGP"/>
    <s v="No"/>
    <n v="60"/>
    <n v="343"/>
    <n v="906.9"/>
    <n v="0"/>
    <n v="0"/>
    <s v="No"/>
    <s v="no"/>
    <n v="0"/>
    <n v="0"/>
    <n v="26"/>
    <s v="Yes"/>
    <n v="0"/>
    <s v="OR"/>
    <s v="258-8344"/>
    <s v="Male"/>
    <n v="24"/>
    <s v="Yes"/>
    <s v="No"/>
    <s v="No"/>
    <n v="0"/>
    <s v="Yes"/>
    <x v="1"/>
    <s v="Credit Card"/>
    <n v="60"/>
    <n v="3655"/>
    <x v="0"/>
    <n v="0"/>
    <x v="0"/>
  </r>
  <r>
    <s v="6101-HZYD"/>
    <s v="No"/>
    <n v="13"/>
    <n v="37"/>
    <n v="89.2"/>
    <n v="0"/>
    <n v="0"/>
    <s v="No"/>
    <s v="no"/>
    <n v="0"/>
    <n v="0"/>
    <n v="17"/>
    <s v="Yes"/>
    <n v="0"/>
    <s v="GA"/>
    <s v="329-4990"/>
    <s v="Female"/>
    <n v="24"/>
    <s v="Yes"/>
    <s v="No"/>
    <s v="No"/>
    <n v="0"/>
    <s v="No"/>
    <x v="0"/>
    <s v="Direct Debit"/>
    <n v="19"/>
    <n v="238"/>
    <x v="0"/>
    <n v="0"/>
    <x v="0"/>
  </r>
  <r>
    <s v="1593-TUZR"/>
    <s v="No"/>
    <n v="14"/>
    <n v="46"/>
    <n v="115.8"/>
    <n v="0"/>
    <n v="0"/>
    <s v="No"/>
    <s v="no"/>
    <n v="0"/>
    <n v="0"/>
    <n v="0"/>
    <s v="No"/>
    <n v="0"/>
    <s v="ME"/>
    <s v="404-7317"/>
    <s v="Female"/>
    <n v="54"/>
    <s v="No"/>
    <s v="No"/>
    <s v="No"/>
    <n v="0"/>
    <s v="No"/>
    <x v="0"/>
    <s v="Credit Card"/>
    <n v="10"/>
    <n v="146"/>
    <x v="0"/>
    <n v="0"/>
    <x v="0"/>
  </r>
  <r>
    <s v="1646-ECUA"/>
    <s v="No"/>
    <n v="22"/>
    <n v="92"/>
    <n v="241.4"/>
    <n v="0"/>
    <n v="0"/>
    <s v="No"/>
    <s v="no"/>
    <n v="0"/>
    <n v="0"/>
    <n v="12"/>
    <s v="No"/>
    <n v="4"/>
    <s v="HI"/>
    <s v="358-5213"/>
    <s v="Male"/>
    <n v="20"/>
    <s v="Yes"/>
    <s v="No"/>
    <s v="No"/>
    <n v="0"/>
    <s v="Yes"/>
    <x v="0"/>
    <s v="Credit Card"/>
    <n v="23"/>
    <n v="498"/>
    <x v="0"/>
    <n v="0"/>
    <x v="0"/>
  </r>
  <r>
    <s v="2291-QRMC"/>
    <s v="No"/>
    <n v="3"/>
    <n v="21"/>
    <n v="42.5"/>
    <n v="0"/>
    <n v="0"/>
    <s v="No"/>
    <s v="no"/>
    <n v="0"/>
    <n v="0"/>
    <n v="0"/>
    <s v="No"/>
    <n v="0"/>
    <s v="CT"/>
    <s v="302-5776"/>
    <s v="Female"/>
    <n v="23"/>
    <s v="Yes"/>
    <s v="No"/>
    <s v="No"/>
    <n v="0"/>
    <s v="No"/>
    <x v="0"/>
    <s v="Direct Debit"/>
    <n v="7"/>
    <n v="19"/>
    <x v="0"/>
    <n v="0"/>
    <x v="0"/>
  </r>
  <r>
    <s v="1197-RBQL"/>
    <s v="No"/>
    <n v="71"/>
    <n v="266"/>
    <n v="705.9"/>
    <n v="0"/>
    <n v="0"/>
    <s v="No"/>
    <s v="no"/>
    <n v="0"/>
    <n v="0"/>
    <n v="5"/>
    <s v="Yes"/>
    <n v="0"/>
    <s v="CO"/>
    <s v="329-5147"/>
    <s v="Male"/>
    <n v="74"/>
    <s v="No"/>
    <s v="Yes"/>
    <s v="No"/>
    <n v="0"/>
    <s v="No"/>
    <x v="1"/>
    <s v="Direct Debit"/>
    <n v="45"/>
    <n v="3161"/>
    <x v="0"/>
    <n v="0"/>
    <x v="0"/>
  </r>
  <r>
    <s v="2121-YRGC"/>
    <s v="No"/>
    <n v="26"/>
    <n v="47"/>
    <n v="128.4"/>
    <n v="0"/>
    <n v="0"/>
    <s v="No"/>
    <s v="no"/>
    <n v="0"/>
    <n v="0"/>
    <n v="5"/>
    <s v="Yes"/>
    <n v="0"/>
    <s v="TX"/>
    <s v="303-9932"/>
    <s v="Male"/>
    <n v="63"/>
    <s v="No"/>
    <s v="No"/>
    <s v="No"/>
    <n v="0"/>
    <s v="No"/>
    <x v="2"/>
    <s v="Direct Debit"/>
    <n v="49"/>
    <n v="1262"/>
    <x v="0"/>
    <n v="0"/>
    <x v="0"/>
  </r>
  <r>
    <s v="1340-GVYD"/>
    <s v="No"/>
    <n v="1"/>
    <n v="7"/>
    <n v="14"/>
    <n v="0"/>
    <n v="0"/>
    <s v="No"/>
    <s v="no"/>
    <n v="0"/>
    <n v="0"/>
    <n v="25"/>
    <s v="No"/>
    <n v="3"/>
    <s v="VA"/>
    <s v="345-4339"/>
    <s v="Female"/>
    <n v="21"/>
    <s v="Yes"/>
    <s v="No"/>
    <s v="No"/>
    <n v="0"/>
    <s v="No"/>
    <x v="0"/>
    <s v="Credit Card"/>
    <n v="14"/>
    <n v="14"/>
    <x v="0"/>
    <n v="0"/>
    <x v="0"/>
  </r>
  <r>
    <s v="2243-WVLD"/>
    <s v="No"/>
    <n v="3"/>
    <n v="25"/>
    <n v="48.3"/>
    <n v="0"/>
    <n v="0"/>
    <s v="No"/>
    <s v="no"/>
    <n v="0"/>
    <n v="0"/>
    <n v="14"/>
    <s v="Yes"/>
    <n v="0"/>
    <s v="WA"/>
    <s v="348-3551"/>
    <s v="Male"/>
    <n v="31"/>
    <s v="No"/>
    <s v="No"/>
    <s v="No"/>
    <n v="0"/>
    <s v="No"/>
    <x v="0"/>
    <s v="Credit Card"/>
    <n v="26"/>
    <n v="84"/>
    <x v="0"/>
    <n v="0"/>
    <x v="0"/>
  </r>
  <r>
    <s v="5250-ZNZV"/>
    <s v="No"/>
    <n v="12"/>
    <n v="38"/>
    <n v="108.7"/>
    <n v="0"/>
    <n v="0"/>
    <s v="No"/>
    <s v="no"/>
    <n v="0"/>
    <n v="0"/>
    <n v="15"/>
    <s v="Yes"/>
    <n v="0"/>
    <s v="WI"/>
    <s v="365-9268"/>
    <s v="Male"/>
    <n v="30"/>
    <s v="No"/>
    <s v="No"/>
    <s v="No"/>
    <n v="0"/>
    <s v="No"/>
    <x v="0"/>
    <s v="Credit Card"/>
    <n v="19"/>
    <n v="230"/>
    <x v="0"/>
    <n v="0"/>
    <x v="0"/>
  </r>
  <r>
    <s v="4705-CTMQ"/>
    <s v="No"/>
    <n v="1"/>
    <n v="5"/>
    <n v="9"/>
    <n v="0"/>
    <n v="0"/>
    <s v="No"/>
    <s v="no"/>
    <n v="0"/>
    <n v="0"/>
    <n v="13"/>
    <s v="Yes"/>
    <n v="0"/>
    <s v="CT"/>
    <s v="376-2695"/>
    <s v="Female"/>
    <n v="19"/>
    <s v="Yes"/>
    <s v="No"/>
    <s v="No"/>
    <n v="0"/>
    <s v="No"/>
    <x v="0"/>
    <s v="Credit Card"/>
    <n v="26"/>
    <n v="26"/>
    <x v="0"/>
    <n v="0"/>
    <x v="0"/>
  </r>
  <r>
    <s v="0771-PLRT"/>
    <s v="No"/>
    <n v="2"/>
    <n v="4"/>
    <n v="8.1999999999999993"/>
    <n v="0"/>
    <n v="0"/>
    <s v="No"/>
    <s v="no"/>
    <n v="0"/>
    <n v="0"/>
    <n v="5"/>
    <s v="Yes"/>
    <n v="0"/>
    <s v="NH"/>
    <s v="329-6144"/>
    <s v="Male"/>
    <n v="49"/>
    <s v="No"/>
    <s v="No"/>
    <s v="No"/>
    <n v="0"/>
    <s v="No"/>
    <x v="0"/>
    <s v="Direct Debit"/>
    <n v="34"/>
    <n v="69"/>
    <x v="0"/>
    <n v="0"/>
    <x v="0"/>
  </r>
  <r>
    <s v="9779-ZNGR"/>
    <s v="No"/>
    <n v="72"/>
    <n v="379"/>
    <n v="1084.2"/>
    <n v="0"/>
    <n v="0"/>
    <s v="No"/>
    <s v="no"/>
    <n v="0"/>
    <n v="0"/>
    <n v="27"/>
    <s v="Yes"/>
    <n v="0"/>
    <s v="MT"/>
    <s v="292-6703"/>
    <s v="Male"/>
    <n v="30"/>
    <s v="No"/>
    <s v="No"/>
    <s v="No"/>
    <n v="0"/>
    <s v="No"/>
    <x v="2"/>
    <s v="Credit Card"/>
    <n v="67"/>
    <n v="4871"/>
    <x v="0"/>
    <n v="0"/>
    <x v="0"/>
  </r>
  <r>
    <s v="2799-GVQU"/>
    <s v="No"/>
    <n v="24"/>
    <n v="128"/>
    <n v="340.6"/>
    <n v="0"/>
    <n v="0"/>
    <s v="No"/>
    <s v="no"/>
    <n v="0"/>
    <n v="0"/>
    <n v="0"/>
    <s v="No"/>
    <n v="0"/>
    <s v="WI"/>
    <s v="305-7675"/>
    <s v="Female"/>
    <n v="37"/>
    <s v="No"/>
    <s v="No"/>
    <s v="No"/>
    <n v="0"/>
    <s v="No"/>
    <x v="1"/>
    <s v="Credit Card"/>
    <n v="11"/>
    <n v="256"/>
    <x v="0"/>
    <n v="0"/>
    <x v="0"/>
  </r>
  <r>
    <s v="4352-ARAD"/>
    <s v="No"/>
    <n v="31"/>
    <n v="121"/>
    <n v="366.5"/>
    <n v="124"/>
    <n v="313.10000000000002"/>
    <s v="Yes"/>
    <s v="yes"/>
    <n v="0"/>
    <n v="0"/>
    <n v="1"/>
    <s v="Yes"/>
    <n v="0"/>
    <s v="DE"/>
    <s v="348-8853"/>
    <s v="Female"/>
    <n v="48"/>
    <s v="No"/>
    <s v="No"/>
    <s v="No"/>
    <n v="0"/>
    <s v="No"/>
    <x v="1"/>
    <s v="Credit Card"/>
    <n v="39"/>
    <n v="1206"/>
    <x v="0"/>
    <n v="0"/>
    <x v="0"/>
  </r>
  <r>
    <s v="6611-ROEN"/>
    <s v="No"/>
    <n v="44"/>
    <n v="96"/>
    <n v="218.6"/>
    <n v="0"/>
    <n v="0"/>
    <s v="No"/>
    <s v="no"/>
    <n v="0"/>
    <n v="0"/>
    <n v="12"/>
    <s v="Yes"/>
    <n v="0"/>
    <s v="VA"/>
    <s v="387-3760"/>
    <s v="Male"/>
    <n v="28"/>
    <s v="Yes"/>
    <s v="No"/>
    <s v="No"/>
    <n v="0"/>
    <s v="No"/>
    <x v="0"/>
    <s v="Credit Card"/>
    <n v="12"/>
    <n v="517"/>
    <x v="0"/>
    <n v="0"/>
    <x v="0"/>
  </r>
  <r>
    <s v="3611-IEZC"/>
    <s v="No"/>
    <n v="8"/>
    <n v="24"/>
    <n v="66.5"/>
    <n v="0"/>
    <n v="0"/>
    <s v="No"/>
    <s v="no"/>
    <n v="0"/>
    <n v="0"/>
    <n v="8"/>
    <s v="Yes"/>
    <n v="0"/>
    <s v="TN"/>
    <s v="355-6012"/>
    <s v="Female"/>
    <n v="54"/>
    <s v="No"/>
    <s v="No"/>
    <s v="No"/>
    <n v="0"/>
    <s v="No"/>
    <x v="0"/>
    <s v="Credit Card"/>
    <n v="21"/>
    <n v="175"/>
    <x v="0"/>
    <n v="0"/>
    <x v="0"/>
  </r>
  <r>
    <s v="5683-QHKG"/>
    <s v="No"/>
    <n v="28"/>
    <n v="58"/>
    <n v="138.6"/>
    <n v="0"/>
    <n v="0"/>
    <s v="No"/>
    <s v="no"/>
    <n v="0"/>
    <n v="0"/>
    <n v="0"/>
    <s v="No"/>
    <n v="0"/>
    <s v="NV"/>
    <s v="344-8914"/>
    <s v="Female"/>
    <n v="45"/>
    <s v="No"/>
    <s v="No"/>
    <s v="No"/>
    <n v="0"/>
    <s v="No"/>
    <x v="0"/>
    <s v="Credit Card"/>
    <n v="12"/>
    <n v="320"/>
    <x v="0"/>
    <n v="0"/>
    <x v="0"/>
  </r>
  <r>
    <s v="0565-TGDV"/>
    <s v="No"/>
    <n v="19"/>
    <n v="92"/>
    <n v="253.4"/>
    <n v="0"/>
    <n v="0"/>
    <s v="No"/>
    <s v="no"/>
    <n v="0"/>
    <n v="0"/>
    <n v="0"/>
    <s v="No"/>
    <n v="0"/>
    <s v="KS"/>
    <s v="292-9386"/>
    <s v="Female"/>
    <n v="48"/>
    <s v="No"/>
    <s v="No"/>
    <s v="No"/>
    <n v="0"/>
    <s v="No"/>
    <x v="0"/>
    <s v="Direct Debit"/>
    <n v="6"/>
    <n v="126"/>
    <x v="0"/>
    <n v="0"/>
    <x v="0"/>
  </r>
  <r>
    <s v="2336-TMPH"/>
    <s v="No"/>
    <n v="51"/>
    <n v="141"/>
    <n v="407.9"/>
    <n v="0"/>
    <n v="0"/>
    <s v="No"/>
    <s v="no"/>
    <n v="0"/>
    <n v="0"/>
    <n v="0"/>
    <s v="No"/>
    <n v="0"/>
    <s v="MS"/>
    <s v="299-2917"/>
    <s v="Male"/>
    <n v="35"/>
    <s v="No"/>
    <s v="No"/>
    <s v="No"/>
    <n v="0"/>
    <s v="No"/>
    <x v="2"/>
    <s v="Credit Card"/>
    <n v="8"/>
    <n v="431"/>
    <x v="0"/>
    <n v="0"/>
    <x v="0"/>
  </r>
  <r>
    <s v="7901-TJOP"/>
    <s v="No"/>
    <n v="70"/>
    <n v="97"/>
    <n v="280.5"/>
    <n v="280"/>
    <n v="819"/>
    <s v="Yes"/>
    <s v="yes"/>
    <n v="0"/>
    <n v="0"/>
    <n v="14"/>
    <s v="Yes"/>
    <n v="0"/>
    <s v="PA"/>
    <s v="374-9613"/>
    <s v="Female"/>
    <n v="23"/>
    <s v="Yes"/>
    <s v="No"/>
    <s v="No"/>
    <n v="0"/>
    <s v="No"/>
    <x v="2"/>
    <s v="Direct Debit"/>
    <n v="54"/>
    <n v="3762"/>
    <x v="0"/>
    <n v="0"/>
    <x v="0"/>
  </r>
  <r>
    <s v="1606-RDWM"/>
    <s v="No"/>
    <n v="17"/>
    <n v="115"/>
    <n v="264.39999999999998"/>
    <n v="0"/>
    <n v="0"/>
    <s v="No"/>
    <s v="no"/>
    <n v="0"/>
    <n v="0"/>
    <n v="4"/>
    <s v="Yes"/>
    <n v="0"/>
    <s v="NC"/>
    <s v="301-6674"/>
    <s v="Male"/>
    <n v="70"/>
    <s v="No"/>
    <s v="Yes"/>
    <s v="No"/>
    <n v="0"/>
    <s v="No"/>
    <x v="2"/>
    <s v="Credit Card"/>
    <n v="36"/>
    <n v="588"/>
    <x v="0"/>
    <n v="0"/>
    <x v="0"/>
  </r>
  <r>
    <s v="6392-RMNW"/>
    <s v="No"/>
    <n v="25"/>
    <n v="101"/>
    <n v="271.5"/>
    <n v="0"/>
    <n v="0"/>
    <s v="No"/>
    <s v="no"/>
    <n v="0"/>
    <n v="0"/>
    <n v="3"/>
    <s v="No"/>
    <n v="42"/>
    <s v="WA"/>
    <s v="354-6511"/>
    <s v="Male"/>
    <n v="64"/>
    <s v="No"/>
    <s v="No"/>
    <s v="No"/>
    <n v="0"/>
    <s v="No"/>
    <x v="0"/>
    <s v="Direct Debit"/>
    <n v="40"/>
    <n v="983"/>
    <x v="0"/>
    <n v="0"/>
    <x v="0"/>
  </r>
  <r>
    <s v="6701-LYTG"/>
    <s v="No"/>
    <n v="45"/>
    <n v="79"/>
    <n v="178.3"/>
    <n v="0"/>
    <n v="0"/>
    <s v="No"/>
    <s v="no"/>
    <n v="0"/>
    <n v="0"/>
    <n v="24"/>
    <s v="Yes"/>
    <n v="0"/>
    <s v="WA"/>
    <s v="319-3542"/>
    <s v="Female"/>
    <n v="29"/>
    <s v="Yes"/>
    <s v="No"/>
    <s v="No"/>
    <n v="0"/>
    <s v="Yes"/>
    <x v="2"/>
    <s v="Credit Card"/>
    <n v="49"/>
    <n v="2167"/>
    <x v="0"/>
    <n v="0"/>
    <x v="0"/>
  </r>
  <r>
    <s v="9235-JQPE"/>
    <s v="No"/>
    <n v="72"/>
    <n v="348"/>
    <n v="865.8"/>
    <n v="0"/>
    <n v="0"/>
    <s v="No"/>
    <s v="no"/>
    <n v="0"/>
    <n v="0"/>
    <n v="9"/>
    <s v="Yes"/>
    <n v="0"/>
    <s v="ME"/>
    <s v="364-5159"/>
    <s v="Female"/>
    <n v="70"/>
    <s v="No"/>
    <s v="Yes"/>
    <s v="No"/>
    <n v="0"/>
    <s v="Yes"/>
    <x v="2"/>
    <s v="Direct Debit"/>
    <n v="67"/>
    <n v="4819"/>
    <x v="0"/>
    <n v="0"/>
    <x v="0"/>
  </r>
  <r>
    <s v="1318-MKYR"/>
    <s v="No"/>
    <n v="71"/>
    <n v="204"/>
    <n v="569.70000000000005"/>
    <n v="0"/>
    <n v="0"/>
    <s v="No"/>
    <s v="no"/>
    <n v="0"/>
    <n v="0"/>
    <n v="6"/>
    <s v="Yes"/>
    <n v="0"/>
    <s v="TX"/>
    <s v="296-6759"/>
    <s v="Female"/>
    <n v="66"/>
    <s v="No"/>
    <s v="Yes"/>
    <s v="No"/>
    <n v="0"/>
    <s v="No"/>
    <x v="2"/>
    <s v="Direct Debit"/>
    <n v="34"/>
    <n v="2415"/>
    <x v="0"/>
    <n v="0"/>
    <x v="0"/>
  </r>
  <r>
    <s v="1158-OSJL"/>
    <s v="No"/>
    <n v="3"/>
    <n v="17"/>
    <n v="40.4"/>
    <n v="0"/>
    <n v="0"/>
    <s v="No"/>
    <s v="no"/>
    <n v="0"/>
    <n v="0"/>
    <n v="0"/>
    <s v="No"/>
    <n v="0"/>
    <s v="IA"/>
    <s v="257-4799"/>
    <s v="Female"/>
    <n v="56"/>
    <s v="No"/>
    <s v="No"/>
    <s v="No"/>
    <n v="0"/>
    <s v="No"/>
    <x v="0"/>
    <s v="Direct Debit"/>
    <n v="10"/>
    <n v="28"/>
    <x v="0"/>
    <n v="0"/>
    <x v="0"/>
  </r>
  <r>
    <s v="4286-YTDD"/>
    <s v="No"/>
    <n v="30"/>
    <n v="149"/>
    <n v="395.4"/>
    <n v="0"/>
    <n v="0"/>
    <s v="No"/>
    <s v="no"/>
    <n v="0"/>
    <n v="0"/>
    <n v="6"/>
    <s v="Yes"/>
    <n v="0"/>
    <s v="AZ"/>
    <s v="348-3635"/>
    <s v="Male"/>
    <n v="54"/>
    <s v="No"/>
    <s v="No"/>
    <s v="No"/>
    <n v="0"/>
    <s v="Yes"/>
    <x v="0"/>
    <s v="Credit Card"/>
    <n v="24"/>
    <n v="723"/>
    <x v="0"/>
    <n v="0"/>
    <x v="0"/>
  </r>
  <r>
    <s v="6562-DFTO"/>
    <s v="No"/>
    <n v="34"/>
    <n v="174"/>
    <n v="303.8"/>
    <n v="0"/>
    <n v="0"/>
    <s v="No"/>
    <s v="no"/>
    <n v="0"/>
    <n v="0"/>
    <n v="0"/>
    <s v="No"/>
    <n v="0"/>
    <s v="WV"/>
    <s v="301-7125"/>
    <s v="Female"/>
    <n v="33"/>
    <s v="No"/>
    <s v="No"/>
    <s v="No"/>
    <n v="0"/>
    <s v="No"/>
    <x v="1"/>
    <s v="Credit Card"/>
    <n v="8"/>
    <n v="284"/>
    <x v="0"/>
    <n v="0"/>
    <x v="0"/>
  </r>
  <r>
    <s v="3083-JPFE"/>
    <s v="No"/>
    <n v="59"/>
    <n v="100"/>
    <n v="236.1"/>
    <n v="0"/>
    <n v="0"/>
    <s v="No"/>
    <s v="no"/>
    <n v="0"/>
    <n v="0"/>
    <n v="15"/>
    <s v="Yes"/>
    <n v="0"/>
    <s v="OK"/>
    <s v="353-3093"/>
    <s v="Female"/>
    <n v="39"/>
    <s v="No"/>
    <s v="No"/>
    <s v="No"/>
    <n v="0"/>
    <s v="Yes"/>
    <x v="2"/>
    <s v="Direct Debit"/>
    <n v="60"/>
    <n v="3526"/>
    <x v="0"/>
    <n v="0"/>
    <x v="0"/>
  </r>
  <r>
    <s v="3630-GYVU"/>
    <s v="No"/>
    <n v="71"/>
    <n v="318"/>
    <n v="1140.5999999999999"/>
    <n v="0"/>
    <n v="0"/>
    <s v="No"/>
    <s v="no"/>
    <n v="0"/>
    <n v="0"/>
    <n v="8"/>
    <s v="Yes"/>
    <n v="0"/>
    <s v="CT"/>
    <s v="304-1748"/>
    <s v="Male"/>
    <n v="38"/>
    <s v="No"/>
    <s v="No"/>
    <s v="No"/>
    <n v="0"/>
    <s v="Yes"/>
    <x v="0"/>
    <s v="Direct Debit"/>
    <n v="40"/>
    <n v="2870"/>
    <x v="0"/>
    <n v="0"/>
    <x v="0"/>
  </r>
  <r>
    <s v="0444-WAAR"/>
    <s v="No"/>
    <n v="49"/>
    <n v="109"/>
    <n v="291.10000000000002"/>
    <n v="0"/>
    <n v="0"/>
    <s v="No"/>
    <s v="no"/>
    <n v="0"/>
    <n v="0"/>
    <n v="2"/>
    <s v="Yes"/>
    <n v="0"/>
    <s v="NY"/>
    <s v="369-7630"/>
    <s v="Female"/>
    <n v="38"/>
    <s v="No"/>
    <s v="No"/>
    <s v="No"/>
    <n v="0"/>
    <s v="Yes"/>
    <x v="2"/>
    <s v="Credit Card"/>
    <n v="39"/>
    <n v="1901"/>
    <x v="0"/>
    <n v="0"/>
    <x v="0"/>
  </r>
  <r>
    <s v="0189-SMSF"/>
    <s v="No"/>
    <n v="2"/>
    <n v="4"/>
    <n v="9.1999999999999993"/>
    <n v="8"/>
    <n v="19.2"/>
    <s v="Yes"/>
    <s v="yes"/>
    <n v="0"/>
    <n v="0"/>
    <n v="6"/>
    <s v="Yes"/>
    <n v="0"/>
    <s v="VA"/>
    <s v="332-9267"/>
    <s v="Female"/>
    <n v="42"/>
    <s v="No"/>
    <s v="No"/>
    <s v="No"/>
    <n v="0"/>
    <s v="No"/>
    <x v="0"/>
    <s v="Credit Card"/>
    <n v="20"/>
    <n v="45"/>
    <x v="0"/>
    <n v="0"/>
    <x v="0"/>
  </r>
  <r>
    <s v="0018-BPSV"/>
    <s v="No"/>
    <n v="22"/>
    <n v="51"/>
    <n v="108.9"/>
    <n v="0"/>
    <n v="0"/>
    <s v="No"/>
    <s v="no"/>
    <n v="0"/>
    <n v="0"/>
    <n v="9"/>
    <s v="No"/>
    <n v="60"/>
    <s v="VT"/>
    <s v="276-9497"/>
    <s v="Male"/>
    <n v="80"/>
    <s v="No"/>
    <s v="Yes"/>
    <s v="No"/>
    <n v="0"/>
    <s v="Yes"/>
    <x v="2"/>
    <s v="Direct Debit"/>
    <n v="43"/>
    <n v="938"/>
    <x v="0"/>
    <n v="0"/>
    <x v="0"/>
  </r>
  <r>
    <s v="7825-ULNT"/>
    <s v="No"/>
    <n v="54"/>
    <n v="314"/>
    <n v="749.1"/>
    <n v="0"/>
    <n v="0"/>
    <s v="No"/>
    <s v="no"/>
    <n v="0"/>
    <n v="0"/>
    <n v="7"/>
    <s v="Yes"/>
    <n v="0"/>
    <s v="SD"/>
    <s v="313-1461"/>
    <s v="Male"/>
    <n v="69"/>
    <s v="No"/>
    <s v="Yes"/>
    <s v="No"/>
    <n v="0"/>
    <s v="Yes"/>
    <x v="1"/>
    <s v="Direct Debit"/>
    <n v="36"/>
    <n v="1945"/>
    <x v="0"/>
    <n v="0"/>
    <x v="0"/>
  </r>
  <r>
    <s v="0612-LDTQ"/>
    <s v="No"/>
    <n v="1"/>
    <n v="3"/>
    <n v="8"/>
    <n v="0"/>
    <n v="0"/>
    <s v="No"/>
    <s v="no"/>
    <n v="0"/>
    <n v="0"/>
    <n v="1"/>
    <s v="Yes"/>
    <n v="0"/>
    <s v="ND"/>
    <s v="296-6116"/>
    <s v="Male"/>
    <n v="50"/>
    <s v="No"/>
    <s v="No"/>
    <s v="No"/>
    <n v="0"/>
    <s v="No"/>
    <x v="0"/>
    <s v="Direct Debit"/>
    <n v="31"/>
    <n v="31"/>
    <x v="0"/>
    <n v="0"/>
    <x v="0"/>
  </r>
  <r>
    <s v="4829-JTXK"/>
    <s v="No"/>
    <n v="6"/>
    <n v="26"/>
    <n v="69"/>
    <n v="0"/>
    <n v="0"/>
    <s v="No"/>
    <s v="no"/>
    <n v="0"/>
    <n v="0"/>
    <n v="14"/>
    <s v="Yes"/>
    <n v="0"/>
    <s v="CT"/>
    <s v="360-2400"/>
    <s v="Male"/>
    <n v="53"/>
    <s v="No"/>
    <s v="No"/>
    <s v="No"/>
    <n v="0"/>
    <s v="No"/>
    <x v="0"/>
    <s v="Direct Debit"/>
    <n v="38"/>
    <n v="235"/>
    <x v="0"/>
    <n v="0"/>
    <x v="0"/>
  </r>
  <r>
    <s v="6910-OXCA"/>
    <s v="No"/>
    <n v="54"/>
    <n v="225"/>
    <n v="592.79999999999995"/>
    <n v="0"/>
    <n v="0"/>
    <s v="No"/>
    <s v="no"/>
    <n v="0"/>
    <n v="0"/>
    <n v="9"/>
    <s v="Yes"/>
    <n v="0"/>
    <s v="OH"/>
    <s v="358-4004"/>
    <s v="Female"/>
    <n v="74"/>
    <s v="No"/>
    <s v="Yes"/>
    <s v="No"/>
    <n v="0"/>
    <s v="No"/>
    <x v="2"/>
    <s v="Direct Debit"/>
    <n v="45"/>
    <n v="2443"/>
    <x v="0"/>
    <n v="0"/>
    <x v="0"/>
  </r>
  <r>
    <s v="2710-PLIY"/>
    <s v="No"/>
    <n v="31"/>
    <n v="111"/>
    <n v="306.89999999999998"/>
    <n v="124"/>
    <n v="306.89999999999998"/>
    <s v="Yes"/>
    <s v="yes"/>
    <n v="0"/>
    <n v="0"/>
    <n v="0"/>
    <s v="No"/>
    <n v="0"/>
    <s v="IL"/>
    <s v="348-9849"/>
    <s v="Male"/>
    <n v="59"/>
    <s v="No"/>
    <s v="No"/>
    <s v="No"/>
    <n v="0"/>
    <s v="No"/>
    <x v="1"/>
    <s v="Credit Card"/>
    <n v="11"/>
    <n v="344"/>
    <x v="0"/>
    <n v="0"/>
    <x v="0"/>
  </r>
  <r>
    <s v="5685-NZBI"/>
    <s v="No"/>
    <n v="63"/>
    <n v="139"/>
    <n v="377.9"/>
    <n v="0"/>
    <n v="0"/>
    <s v="No"/>
    <s v="no"/>
    <n v="0"/>
    <n v="0"/>
    <n v="37"/>
    <s v="Yes"/>
    <n v="0"/>
    <s v="GA"/>
    <s v="301-7336"/>
    <s v="Female"/>
    <n v="23"/>
    <s v="Yes"/>
    <s v="No"/>
    <s v="No"/>
    <n v="0"/>
    <s v="Yes"/>
    <x v="2"/>
    <s v="Credit Card"/>
    <n v="49"/>
    <n v="3071"/>
    <x v="0"/>
    <n v="0"/>
    <x v="0"/>
  </r>
  <r>
    <s v="3171-LTFU"/>
    <s v="No"/>
    <n v="65"/>
    <n v="349"/>
    <n v="849.2"/>
    <n v="0"/>
    <n v="0"/>
    <s v="No"/>
    <s v="no"/>
    <n v="0"/>
    <n v="0"/>
    <n v="3"/>
    <s v="No"/>
    <n v="41"/>
    <s v="VT"/>
    <s v="348-3454"/>
    <s v="Female"/>
    <n v="48"/>
    <s v="No"/>
    <s v="No"/>
    <s v="No"/>
    <n v="0"/>
    <s v="Yes"/>
    <x v="2"/>
    <s v="Direct Debit"/>
    <n v="28"/>
    <n v="1803"/>
    <x v="0"/>
    <n v="0"/>
    <x v="0"/>
  </r>
  <r>
    <s v="1120-OMJS"/>
    <s v="No"/>
    <n v="40"/>
    <n v="183"/>
    <n v="400.1"/>
    <n v="0"/>
    <n v="0"/>
    <s v="No"/>
    <s v="no"/>
    <n v="0"/>
    <n v="0"/>
    <n v="3"/>
    <s v="Yes"/>
    <n v="0"/>
    <s v="CT"/>
    <s v="304-3668"/>
    <s v="Male"/>
    <n v="63"/>
    <s v="No"/>
    <s v="No"/>
    <s v="No"/>
    <n v="0"/>
    <s v="Yes"/>
    <x v="1"/>
    <s v="Direct Debit"/>
    <n v="42"/>
    <n v="1696"/>
    <x v="0"/>
    <n v="0"/>
    <x v="0"/>
  </r>
  <r>
    <s v="4691-LYZT"/>
    <s v="No"/>
    <n v="21"/>
    <n v="138"/>
    <n v="291.5"/>
    <n v="0"/>
    <n v="0"/>
    <s v="No"/>
    <s v="no"/>
    <n v="0"/>
    <n v="0"/>
    <n v="0"/>
    <s v="No"/>
    <n v="0"/>
    <s v="AZ"/>
    <s v="285-6503"/>
    <s v="Female"/>
    <n v="21"/>
    <s v="Yes"/>
    <s v="No"/>
    <s v="No"/>
    <n v="0"/>
    <s v="No"/>
    <x v="1"/>
    <s v="Credit Card"/>
    <n v="13"/>
    <n v="262"/>
    <x v="0"/>
    <n v="0"/>
    <x v="0"/>
  </r>
  <r>
    <s v="8587-YLXJ"/>
    <s v="No"/>
    <n v="66"/>
    <n v="338"/>
    <n v="982.6"/>
    <n v="0"/>
    <n v="0"/>
    <s v="No"/>
    <s v="no"/>
    <n v="0"/>
    <n v="0"/>
    <n v="5"/>
    <s v="Yes"/>
    <n v="0"/>
    <s v="CT"/>
    <s v="317-7653"/>
    <s v="Male"/>
    <n v="71"/>
    <s v="No"/>
    <s v="Yes"/>
    <s v="No"/>
    <n v="0"/>
    <s v="Yes"/>
    <x v="1"/>
    <s v="Direct Debit"/>
    <n v="49"/>
    <n v="3231"/>
    <x v="0"/>
    <n v="0"/>
    <x v="0"/>
  </r>
  <r>
    <s v="8772-TKOQ"/>
    <s v="No"/>
    <n v="60"/>
    <n v="117"/>
    <n v="481.8"/>
    <n v="0"/>
    <n v="0"/>
    <s v="No"/>
    <s v="no"/>
    <n v="0"/>
    <n v="0"/>
    <n v="1"/>
    <s v="Yes"/>
    <n v="0"/>
    <s v="OH"/>
    <s v="320-9903"/>
    <s v="Female"/>
    <n v="48"/>
    <s v="No"/>
    <s v="No"/>
    <s v="No"/>
    <n v="0"/>
    <s v="Yes"/>
    <x v="1"/>
    <s v="Credit Card"/>
    <n v="30"/>
    <n v="1799"/>
    <x v="0"/>
    <n v="0"/>
    <x v="0"/>
  </r>
  <r>
    <s v="7862-XNWE"/>
    <s v="No"/>
    <n v="73"/>
    <n v="124"/>
    <n v="291.10000000000002"/>
    <n v="0"/>
    <n v="0"/>
    <s v="No"/>
    <s v="no"/>
    <n v="0"/>
    <n v="0"/>
    <n v="3"/>
    <s v="Yes"/>
    <n v="0"/>
    <s v="NC"/>
    <s v="288-4986"/>
    <s v="Female"/>
    <n v="55"/>
    <s v="No"/>
    <s v="No"/>
    <s v="No"/>
    <n v="0"/>
    <s v="Yes"/>
    <x v="2"/>
    <s v="Direct Debit"/>
    <n v="20"/>
    <n v="1457"/>
    <x v="0"/>
    <n v="0"/>
    <x v="0"/>
  </r>
  <r>
    <s v="0630-JLCI"/>
    <s v="No"/>
    <n v="58"/>
    <n v="159"/>
    <n v="409.3"/>
    <n v="0"/>
    <n v="0"/>
    <s v="No"/>
    <s v="no"/>
    <n v="0"/>
    <n v="0"/>
    <n v="0"/>
    <s v="No"/>
    <n v="0"/>
    <s v="HI"/>
    <s v="355-4016"/>
    <s v="Male"/>
    <n v="30"/>
    <s v="No"/>
    <s v="No"/>
    <s v="No"/>
    <n v="0"/>
    <s v="No"/>
    <x v="2"/>
    <s v="Direct Debit"/>
    <n v="9"/>
    <n v="514"/>
    <x v="0"/>
    <n v="0"/>
    <x v="0"/>
  </r>
  <r>
    <s v="3526-FTFA"/>
    <s v="No"/>
    <n v="46"/>
    <n v="250"/>
    <n v="550.70000000000005"/>
    <n v="0"/>
    <n v="0"/>
    <s v="No"/>
    <s v="no"/>
    <n v="0"/>
    <n v="0"/>
    <n v="1"/>
    <s v="Yes"/>
    <n v="0"/>
    <s v="UT"/>
    <s v="271-5851"/>
    <s v="Male"/>
    <n v="39"/>
    <s v="No"/>
    <s v="No"/>
    <s v="No"/>
    <n v="0"/>
    <s v="Yes"/>
    <x v="2"/>
    <s v="Credit Card"/>
    <n v="25"/>
    <n v="1154"/>
    <x v="0"/>
    <n v="0"/>
    <x v="0"/>
  </r>
  <r>
    <s v="4967-KUGV"/>
    <s v="No"/>
    <n v="30"/>
    <n v="118"/>
    <n v="357.5"/>
    <n v="0"/>
    <n v="0"/>
    <s v="No"/>
    <s v="no"/>
    <n v="0"/>
    <n v="1"/>
    <n v="5"/>
    <s v="Yes"/>
    <n v="0"/>
    <s v="VT"/>
    <s v="326-7698"/>
    <s v="Male"/>
    <n v="66"/>
    <s v="No"/>
    <s v="Yes"/>
    <s v="No"/>
    <n v="0"/>
    <s v="Yes"/>
    <x v="2"/>
    <s v="Direct Debit"/>
    <n v="60"/>
    <n v="1802"/>
    <x v="0"/>
    <n v="0"/>
    <x v="0"/>
  </r>
  <r>
    <s v="7234-DRIZ"/>
    <s v="No"/>
    <n v="11"/>
    <n v="34"/>
    <n v="90.8"/>
    <n v="0"/>
    <n v="0"/>
    <s v="No"/>
    <s v="no"/>
    <n v="0"/>
    <n v="2"/>
    <n v="4"/>
    <s v="Yes"/>
    <n v="0"/>
    <s v="VA"/>
    <s v="286-4151"/>
    <s v="Male"/>
    <n v="66"/>
    <s v="No"/>
    <s v="Yes"/>
    <s v="No"/>
    <n v="0"/>
    <s v="Yes"/>
    <x v="0"/>
    <s v="Direct Debit"/>
    <n v="31"/>
    <n v="357"/>
    <x v="0"/>
    <n v="0"/>
    <x v="0"/>
  </r>
  <r>
    <s v="1050-ZXFD"/>
    <s v="No"/>
    <n v="43"/>
    <n v="103"/>
    <n v="347.6"/>
    <n v="0"/>
    <n v="0"/>
    <s v="No"/>
    <s v="no"/>
    <n v="0"/>
    <n v="1"/>
    <n v="11"/>
    <s v="No"/>
    <n v="57"/>
    <s v="NE"/>
    <s v="371-8860"/>
    <s v="Male"/>
    <n v="52"/>
    <s v="No"/>
    <s v="No"/>
    <s v="No"/>
    <n v="0"/>
    <s v="Yes"/>
    <x v="1"/>
    <s v="Direct Debit"/>
    <n v="30"/>
    <n v="1314"/>
    <x v="0"/>
    <n v="0"/>
    <x v="0"/>
  </r>
  <r>
    <s v="0449-HFDG"/>
    <s v="No"/>
    <n v="72"/>
    <n v="320"/>
    <n v="791.7"/>
    <n v="0"/>
    <n v="0"/>
    <s v="No"/>
    <s v="no"/>
    <n v="0"/>
    <n v="1"/>
    <n v="38"/>
    <s v="Yes"/>
    <n v="0"/>
    <s v="NV"/>
    <s v="273-8504"/>
    <s v="Female"/>
    <n v="26"/>
    <s v="Yes"/>
    <s v="No"/>
    <s v="No"/>
    <n v="0"/>
    <s v="Yes"/>
    <x v="2"/>
    <s v="Direct Debit"/>
    <n v="62"/>
    <n v="4458"/>
    <x v="0"/>
    <n v="0"/>
    <x v="0"/>
  </r>
  <r>
    <s v="0402-YQUW"/>
    <s v="No"/>
    <n v="12"/>
    <n v="33"/>
    <n v="82.3"/>
    <n v="0"/>
    <n v="0"/>
    <s v="No"/>
    <s v="no"/>
    <n v="0"/>
    <n v="2"/>
    <n v="24"/>
    <s v="Yes"/>
    <n v="0"/>
    <s v="MO"/>
    <s v="285-8787"/>
    <s v="Female"/>
    <n v="30"/>
    <s v="No"/>
    <s v="No"/>
    <s v="No"/>
    <n v="0"/>
    <s v="No"/>
    <x v="0"/>
    <s v="Direct Debit"/>
    <n v="48"/>
    <n v="568"/>
    <x v="0"/>
    <n v="0"/>
    <x v="0"/>
  </r>
  <r>
    <s v="3063-WJQY"/>
    <s v="No"/>
    <n v="14"/>
    <n v="49"/>
    <n v="95"/>
    <n v="0"/>
    <n v="0"/>
    <s v="No"/>
    <s v="no"/>
    <n v="0"/>
    <n v="0"/>
    <n v="10"/>
    <s v="Yes"/>
    <n v="0"/>
    <s v="NM"/>
    <s v="357-9561"/>
    <s v="Female"/>
    <n v="64"/>
    <s v="No"/>
    <s v="No"/>
    <s v="No"/>
    <n v="0"/>
    <s v="No"/>
    <x v="2"/>
    <s v="Direct Debit"/>
    <n v="58"/>
    <n v="788"/>
    <x v="0"/>
    <n v="0"/>
    <x v="0"/>
  </r>
  <r>
    <s v="1932-JQRT"/>
    <s v="No"/>
    <n v="73"/>
    <n v="260"/>
    <n v="731.3"/>
    <n v="0"/>
    <n v="0"/>
    <s v="No"/>
    <s v="no"/>
    <n v="0"/>
    <n v="1"/>
    <n v="0"/>
    <s v="No"/>
    <n v="0"/>
    <s v="NJ"/>
    <s v="406-7608"/>
    <s v="Male"/>
    <n v="34"/>
    <s v="No"/>
    <s v="No"/>
    <s v="No"/>
    <n v="0"/>
    <s v="No"/>
    <x v="2"/>
    <s v="Credit Card"/>
    <n v="9"/>
    <n v="658"/>
    <x v="0"/>
    <n v="0"/>
    <x v="0"/>
  </r>
  <r>
    <s v="6434-NGLE"/>
    <s v="No"/>
    <n v="57"/>
    <n v="191"/>
    <n v="569.6"/>
    <n v="0"/>
    <n v="0"/>
    <s v="No"/>
    <s v="no"/>
    <n v="0"/>
    <n v="1"/>
    <n v="9"/>
    <s v="Yes"/>
    <n v="0"/>
    <s v="NH"/>
    <s v="334-1886"/>
    <s v="Male"/>
    <n v="33"/>
    <s v="No"/>
    <s v="No"/>
    <s v="No"/>
    <n v="0"/>
    <s v="Yes"/>
    <x v="2"/>
    <s v="Credit Card"/>
    <n v="31"/>
    <n v="1768"/>
    <x v="0"/>
    <n v="0"/>
    <x v="0"/>
  </r>
  <r>
    <s v="4638-DOVR"/>
    <s v="No"/>
    <n v="60"/>
    <n v="254"/>
    <n v="657.3"/>
    <n v="0"/>
    <n v="0"/>
    <s v="No"/>
    <s v="no"/>
    <n v="0"/>
    <n v="2"/>
    <n v="0"/>
    <s v="No"/>
    <n v="0"/>
    <s v="NC"/>
    <s v="341-2718"/>
    <s v="Male"/>
    <n v="84"/>
    <s v="No"/>
    <s v="Yes"/>
    <s v="No"/>
    <n v="0"/>
    <s v="No"/>
    <x v="2"/>
    <s v="Direct Debit"/>
    <n v="12"/>
    <n v="712"/>
    <x v="0"/>
    <n v="0"/>
    <x v="0"/>
  </r>
  <r>
    <s v="7119-OQDC"/>
    <s v="No"/>
    <n v="34"/>
    <n v="76"/>
    <n v="271.89999999999998"/>
    <n v="0"/>
    <n v="0"/>
    <s v="No"/>
    <s v="no"/>
    <n v="0"/>
    <n v="1"/>
    <n v="12"/>
    <s v="Yes"/>
    <n v="0"/>
    <s v="MT"/>
    <s v="291-4420"/>
    <s v="Female"/>
    <n v="20"/>
    <s v="Yes"/>
    <s v="No"/>
    <s v="No"/>
    <n v="0"/>
    <s v="Yes"/>
    <x v="0"/>
    <s v="Direct Debit"/>
    <n v="36"/>
    <n v="1227"/>
    <x v="0"/>
    <n v="0"/>
    <x v="0"/>
  </r>
  <r>
    <s v="1293-TSAH"/>
    <s v="No"/>
    <n v="37"/>
    <n v="226"/>
    <n v="585.6"/>
    <n v="0"/>
    <n v="0"/>
    <s v="No"/>
    <s v="no"/>
    <n v="0"/>
    <n v="2"/>
    <n v="0"/>
    <s v="No"/>
    <n v="0"/>
    <s v="VA"/>
    <s v="326-8564"/>
    <s v="Male"/>
    <n v="24"/>
    <s v="Yes"/>
    <s v="No"/>
    <s v="No"/>
    <n v="0"/>
    <s v="No"/>
    <x v="1"/>
    <s v="Direct Debit"/>
    <n v="13"/>
    <n v="469"/>
    <x v="0"/>
    <n v="0"/>
    <x v="0"/>
  </r>
  <r>
    <s v="1458-NYSJ"/>
    <s v="No"/>
    <n v="23"/>
    <n v="44"/>
    <n v="115.1"/>
    <n v="0"/>
    <n v="0"/>
    <s v="No"/>
    <s v="no"/>
    <n v="0"/>
    <n v="0"/>
    <n v="0"/>
    <s v="No"/>
    <n v="0"/>
    <s v="LA"/>
    <s v="354-10728"/>
    <s v="Male"/>
    <n v="24"/>
    <s v="Yes"/>
    <s v="No"/>
    <s v="No"/>
    <n v="0"/>
    <s v="No"/>
    <x v="1"/>
    <s v="Credit Card"/>
    <n v="13"/>
    <n v="308"/>
    <x v="0"/>
    <n v="0"/>
    <x v="0"/>
  </r>
  <r>
    <s v="0659-KJCI"/>
    <s v="No"/>
    <n v="9"/>
    <n v="64"/>
    <n v="141.5"/>
    <n v="0"/>
    <n v="0"/>
    <s v="No"/>
    <s v="no"/>
    <n v="0"/>
    <n v="0"/>
    <n v="6"/>
    <s v="Yes"/>
    <n v="0"/>
    <s v="AK"/>
    <s v="292-9250"/>
    <s v="Male"/>
    <n v="37"/>
    <s v="No"/>
    <s v="No"/>
    <s v="No"/>
    <n v="0"/>
    <s v="Yes"/>
    <x v="1"/>
    <s v="Credit Card"/>
    <n v="19"/>
    <n v="180"/>
    <x v="0"/>
    <n v="0"/>
    <x v="0"/>
  </r>
  <r>
    <s v="9740-GBQN"/>
    <s v="No"/>
    <n v="24"/>
    <n v="164"/>
    <n v="329.4"/>
    <n v="0"/>
    <n v="0"/>
    <s v="No"/>
    <s v="no"/>
    <n v="0"/>
    <n v="2"/>
    <n v="0"/>
    <s v="No"/>
    <n v="0"/>
    <s v="NM"/>
    <s v="370-9042"/>
    <s v="Male"/>
    <n v="54"/>
    <s v="No"/>
    <s v="No"/>
    <s v="No"/>
    <n v="0"/>
    <s v="No"/>
    <x v="1"/>
    <s v="Credit Card"/>
    <n v="11"/>
    <n v="255"/>
    <x v="0"/>
    <n v="0"/>
    <x v="0"/>
  </r>
  <r>
    <s v="9797-TVCF"/>
    <s v="No"/>
    <n v="68"/>
    <n v="233"/>
    <n v="684.4"/>
    <n v="0"/>
    <n v="0"/>
    <s v="No"/>
    <s v="no"/>
    <n v="0"/>
    <n v="0"/>
    <n v="0"/>
    <s v="No"/>
    <n v="0"/>
    <s v="MN"/>
    <s v="282-7874"/>
    <s v="Male"/>
    <n v="50"/>
    <s v="No"/>
    <s v="No"/>
    <s v="No"/>
    <n v="0"/>
    <s v="No"/>
    <x v="2"/>
    <s v="Direct Debit"/>
    <n v="12"/>
    <n v="849"/>
    <x v="0"/>
    <n v="0"/>
    <x v="0"/>
  </r>
  <r>
    <s v="7836-HNMB"/>
    <s v="No"/>
    <n v="32"/>
    <n v="93"/>
    <n v="422.3"/>
    <n v="0"/>
    <n v="0"/>
    <s v="No"/>
    <s v="no"/>
    <n v="0"/>
    <n v="2"/>
    <n v="4"/>
    <s v="No"/>
    <n v="45"/>
    <s v="WY"/>
    <s v="325-5907"/>
    <s v="Male"/>
    <n v="53"/>
    <s v="No"/>
    <s v="No"/>
    <s v="No"/>
    <n v="0"/>
    <s v="No"/>
    <x v="0"/>
    <s v="Direct Debit"/>
    <n v="56"/>
    <n v="1832"/>
    <x v="0"/>
    <n v="0"/>
    <x v="0"/>
  </r>
  <r>
    <s v="4933-RZZT"/>
    <s v="No"/>
    <n v="30"/>
    <n v="135"/>
    <n v="208.3"/>
    <n v="120"/>
    <n v="342"/>
    <s v="Yes"/>
    <s v="yes"/>
    <n v="0"/>
    <n v="1"/>
    <n v="14"/>
    <s v="Yes"/>
    <n v="0"/>
    <s v="WY"/>
    <s v="374-4130"/>
    <s v="Male"/>
    <n v="51"/>
    <s v="No"/>
    <s v="No"/>
    <s v="No"/>
    <n v="0"/>
    <s v="Yes"/>
    <x v="0"/>
    <s v="Direct Debit"/>
    <n v="30"/>
    <n v="892"/>
    <x v="0"/>
    <n v="0"/>
    <x v="0"/>
  </r>
  <r>
    <s v="1703-COAG"/>
    <s v="No"/>
    <n v="53"/>
    <n v="148"/>
    <n v="320.39999999999998"/>
    <n v="0"/>
    <n v="0"/>
    <s v="No"/>
    <s v="no"/>
    <n v="0"/>
    <n v="2"/>
    <n v="0"/>
    <s v="No"/>
    <n v="0"/>
    <s v="NM"/>
    <s v="240-10313"/>
    <s v="Female"/>
    <n v="41"/>
    <s v="No"/>
    <s v="No"/>
    <s v="No"/>
    <n v="0"/>
    <s v="No"/>
    <x v="2"/>
    <s v="Direct Debit"/>
    <n v="7"/>
    <n v="363"/>
    <x v="0"/>
    <n v="0"/>
    <x v="0"/>
  </r>
  <r>
    <s v="2212-VKNB"/>
    <s v="No"/>
    <n v="33"/>
    <n v="154"/>
    <n v="394.8"/>
    <n v="0"/>
    <n v="0"/>
    <s v="No"/>
    <s v="no"/>
    <n v="0"/>
    <n v="0"/>
    <n v="15"/>
    <s v="Yes"/>
    <n v="0"/>
    <s v="WV"/>
    <s v="375-4625"/>
    <s v="Male"/>
    <n v="71"/>
    <s v="No"/>
    <s v="Yes"/>
    <s v="No"/>
    <n v="0"/>
    <s v="No"/>
    <x v="2"/>
    <s v="Credit Card"/>
    <n v="34"/>
    <n v="1104"/>
    <x v="0"/>
    <n v="0"/>
    <x v="0"/>
  </r>
  <r>
    <s v="3332-OFGU"/>
    <s v="No"/>
    <n v="37"/>
    <n v="216"/>
    <n v="551.79999999999995"/>
    <n v="0"/>
    <n v="0"/>
    <s v="No"/>
    <s v="no"/>
    <n v="0"/>
    <n v="2"/>
    <n v="5"/>
    <s v="No"/>
    <n v="57"/>
    <s v="TN"/>
    <s v="290-6421"/>
    <s v="Male"/>
    <n v="55"/>
    <s v="No"/>
    <s v="No"/>
    <s v="No"/>
    <n v="0"/>
    <s v="No"/>
    <x v="2"/>
    <s v="Credit Card"/>
    <n v="23"/>
    <n v="837"/>
    <x v="0"/>
    <n v="0"/>
    <x v="0"/>
  </r>
  <r>
    <s v="5683-NKWP"/>
    <s v="No"/>
    <n v="71"/>
    <n v="149"/>
    <n v="353.2"/>
    <n v="0"/>
    <n v="0"/>
    <s v="No"/>
    <s v="no"/>
    <n v="0"/>
    <n v="0"/>
    <n v="25"/>
    <s v="Yes"/>
    <n v="0"/>
    <s v="MI"/>
    <s v="283-10096"/>
    <s v="Female"/>
    <n v="25"/>
    <s v="Yes"/>
    <s v="No"/>
    <s v="No"/>
    <n v="0"/>
    <s v="Yes"/>
    <x v="2"/>
    <s v="Credit Card"/>
    <n v="64"/>
    <n v="4556"/>
    <x v="0"/>
    <n v="0"/>
    <x v="0"/>
  </r>
  <r>
    <s v="8180-FWFH"/>
    <s v="No"/>
    <n v="53"/>
    <n v="101"/>
    <n v="266.7"/>
    <n v="0"/>
    <n v="0"/>
    <s v="No"/>
    <s v="no"/>
    <n v="0"/>
    <n v="1"/>
    <n v="13"/>
    <s v="No"/>
    <n v="99"/>
    <s v="NC"/>
    <s v="324-6079"/>
    <s v="Female"/>
    <n v="21"/>
    <s v="Yes"/>
    <s v="No"/>
    <s v="No"/>
    <n v="0"/>
    <s v="No"/>
    <x v="1"/>
    <s v="Direct Debit"/>
    <n v="34"/>
    <n v="1798"/>
    <x v="0"/>
    <n v="0"/>
    <x v="0"/>
  </r>
  <r>
    <s v="2188-DSJZ"/>
    <s v="No"/>
    <n v="5"/>
    <n v="9"/>
    <n v="20.399999999999999"/>
    <n v="20"/>
    <n v="51"/>
    <s v="Yes"/>
    <s v="yes"/>
    <n v="0"/>
    <n v="2"/>
    <n v="5"/>
    <s v="Yes"/>
    <n v="0"/>
    <s v="SD"/>
    <s v="384-5396"/>
    <s v="Female"/>
    <n v="62"/>
    <s v="No"/>
    <s v="No"/>
    <s v="No"/>
    <n v="0"/>
    <s v="No"/>
    <x v="0"/>
    <s v="Direct Debit"/>
    <n v="25"/>
    <n v="125"/>
    <x v="0"/>
    <n v="0"/>
    <x v="0"/>
  </r>
  <r>
    <s v="9380-QWKC"/>
    <s v="No"/>
    <n v="18"/>
    <n v="44"/>
    <n v="108"/>
    <n v="0"/>
    <n v="0"/>
    <s v="No"/>
    <s v="no"/>
    <n v="0"/>
    <n v="2"/>
    <n v="8"/>
    <s v="Yes"/>
    <n v="0"/>
    <s v="LA"/>
    <s v="285-2506"/>
    <s v="Female"/>
    <n v="56"/>
    <s v="No"/>
    <s v="No"/>
    <s v="No"/>
    <n v="0"/>
    <s v="Yes"/>
    <x v="0"/>
    <s v="Direct Debit"/>
    <n v="38"/>
    <n v="693"/>
    <x v="0"/>
    <n v="0"/>
    <x v="0"/>
  </r>
  <r>
    <s v="1140-JYXJ"/>
    <s v="No"/>
    <n v="9"/>
    <n v="60"/>
    <n v="140.80000000000001"/>
    <n v="0"/>
    <n v="0"/>
    <s v="No"/>
    <s v="no"/>
    <n v="0"/>
    <n v="0"/>
    <n v="12"/>
    <s v="Yes"/>
    <n v="0"/>
    <s v="GA"/>
    <s v="309-9573"/>
    <s v="Male"/>
    <n v="45"/>
    <s v="No"/>
    <s v="No"/>
    <s v="No"/>
    <n v="0"/>
    <s v="No"/>
    <x v="0"/>
    <s v="Credit Card"/>
    <n v="42"/>
    <n v="395"/>
    <x v="0"/>
    <n v="0"/>
    <x v="0"/>
  </r>
  <r>
    <s v="4308-ZUVQ"/>
    <s v="No"/>
    <n v="54"/>
    <n v="266"/>
    <n v="538.70000000000005"/>
    <n v="0"/>
    <n v="0"/>
    <s v="No"/>
    <s v="no"/>
    <n v="0"/>
    <n v="1"/>
    <n v="0"/>
    <s v="No"/>
    <n v="0"/>
    <s v="FL"/>
    <s v="353-7432"/>
    <s v="Male"/>
    <n v="29"/>
    <s v="Yes"/>
    <s v="No"/>
    <s v="No"/>
    <n v="0"/>
    <s v="No"/>
    <x v="2"/>
    <s v="Credit Card"/>
    <n v="12"/>
    <n v="672"/>
    <x v="0"/>
    <n v="0"/>
    <x v="0"/>
  </r>
  <r>
    <s v="7719-ILKR"/>
    <s v="No"/>
    <n v="5"/>
    <n v="15"/>
    <n v="54.1"/>
    <n v="0"/>
    <n v="0"/>
    <s v="No"/>
    <s v="no"/>
    <n v="0"/>
    <n v="1"/>
    <n v="5"/>
    <s v="No"/>
    <n v="4"/>
    <s v="CO"/>
    <s v="357-8881"/>
    <s v="Male"/>
    <n v="35"/>
    <s v="No"/>
    <s v="No"/>
    <s v="No"/>
    <n v="0"/>
    <s v="No"/>
    <x v="0"/>
    <s v="Credit Card"/>
    <n v="47"/>
    <n v="254"/>
    <x v="0"/>
    <n v="0"/>
    <x v="0"/>
  </r>
  <r>
    <s v="5808-XBKI"/>
    <s v="No"/>
    <n v="1"/>
    <n v="5"/>
    <n v="12"/>
    <n v="0"/>
    <n v="0"/>
    <s v="No"/>
    <s v="no"/>
    <n v="0"/>
    <n v="0"/>
    <n v="0"/>
    <s v="No"/>
    <n v="0"/>
    <s v="IN"/>
    <s v="369-8900"/>
    <s v="Female"/>
    <n v="47"/>
    <s v="No"/>
    <s v="No"/>
    <s v="No"/>
    <n v="0"/>
    <s v="No"/>
    <x v="0"/>
    <s v="Credit Card"/>
    <n v="7"/>
    <n v="7"/>
    <x v="0"/>
    <n v="0"/>
    <x v="0"/>
  </r>
  <r>
    <s v="7978-WZFO"/>
    <s v="No"/>
    <n v="74"/>
    <n v="268"/>
    <n v="589.29999999999995"/>
    <n v="0"/>
    <n v="0"/>
    <s v="No"/>
    <s v="no"/>
    <n v="0"/>
    <n v="1"/>
    <n v="8"/>
    <s v="Yes"/>
    <n v="0"/>
    <s v="UT"/>
    <s v="309-8311"/>
    <s v="Male"/>
    <n v="62"/>
    <s v="No"/>
    <s v="No"/>
    <s v="No"/>
    <n v="0"/>
    <s v="Yes"/>
    <x v="2"/>
    <s v="Direct Debit"/>
    <n v="66"/>
    <n v="4853"/>
    <x v="0"/>
    <n v="0"/>
    <x v="0"/>
  </r>
  <r>
    <s v="4646-MEPF"/>
    <s v="No"/>
    <n v="4"/>
    <n v="17"/>
    <n v="47.3"/>
    <n v="0"/>
    <n v="0"/>
    <s v="No"/>
    <s v="no"/>
    <n v="0"/>
    <n v="2"/>
    <n v="2"/>
    <s v="Yes"/>
    <n v="0"/>
    <s v="UT"/>
    <s v="343-9586"/>
    <s v="Female"/>
    <n v="39"/>
    <s v="No"/>
    <s v="No"/>
    <s v="No"/>
    <n v="0"/>
    <s v="No"/>
    <x v="0"/>
    <s v="Credit Card"/>
    <n v="23"/>
    <n v="98"/>
    <x v="0"/>
    <n v="0"/>
    <x v="0"/>
  </r>
  <r>
    <s v="0155-ASZH"/>
    <s v="No"/>
    <n v="58"/>
    <n v="159"/>
    <n v="690.6"/>
    <n v="0"/>
    <n v="0"/>
    <s v="No"/>
    <s v="no"/>
    <n v="0"/>
    <n v="0"/>
    <n v="2"/>
    <s v="Yes"/>
    <n v="0"/>
    <s v="MO"/>
    <s v="294-3840"/>
    <s v="Male"/>
    <n v="34"/>
    <s v="No"/>
    <s v="No"/>
    <s v="No"/>
    <n v="0"/>
    <s v="Yes"/>
    <x v="2"/>
    <s v="Credit Card"/>
    <n v="34"/>
    <n v="1968"/>
    <x v="0"/>
    <n v="0"/>
    <x v="0"/>
  </r>
  <r>
    <s v="4001-OCZR"/>
    <s v="No"/>
    <n v="31"/>
    <n v="111"/>
    <n v="248.3"/>
    <n v="0"/>
    <n v="0"/>
    <s v="No"/>
    <s v="no"/>
    <n v="0"/>
    <n v="2"/>
    <n v="2"/>
    <s v="Yes"/>
    <n v="0"/>
    <s v="HI"/>
    <s v="376-6957"/>
    <s v="Female"/>
    <n v="72"/>
    <s v="No"/>
    <s v="Yes"/>
    <s v="No"/>
    <n v="0"/>
    <s v="No"/>
    <x v="2"/>
    <s v="Direct Debit"/>
    <n v="50"/>
    <n v="1556"/>
    <x v="0"/>
    <n v="0"/>
    <x v="0"/>
  </r>
  <r>
    <s v="5853-JDLO"/>
    <s v="No"/>
    <n v="2"/>
    <n v="10"/>
    <n v="29.8"/>
    <n v="0"/>
    <n v="0"/>
    <s v="No"/>
    <s v="no"/>
    <n v="0"/>
    <n v="2"/>
    <n v="0"/>
    <s v="No"/>
    <n v="0"/>
    <s v="MD"/>
    <s v="250-7408"/>
    <s v="Male"/>
    <n v="49"/>
    <s v="No"/>
    <s v="No"/>
    <s v="No"/>
    <n v="0"/>
    <s v="No"/>
    <x v="0"/>
    <s v="Direct Debit"/>
    <n v="7"/>
    <n v="18"/>
    <x v="0"/>
    <n v="0"/>
    <x v="0"/>
  </r>
  <r>
    <s v="6009-PLDF"/>
    <s v="No"/>
    <n v="50"/>
    <n v="415"/>
    <n v="793.3"/>
    <n v="0"/>
    <n v="0"/>
    <s v="No"/>
    <s v="no"/>
    <n v="0"/>
    <n v="0"/>
    <n v="14"/>
    <s v="Yes"/>
    <n v="0"/>
    <s v="MT"/>
    <s v="292-9274"/>
    <s v="Male"/>
    <n v="25"/>
    <s v="Yes"/>
    <s v="No"/>
    <s v="No"/>
    <n v="0"/>
    <s v="Yes"/>
    <x v="1"/>
    <s v="Credit Card"/>
    <n v="36"/>
    <n v="1768"/>
    <x v="0"/>
    <n v="0"/>
    <x v="0"/>
  </r>
  <r>
    <s v="0191-NPRD"/>
    <s v="No"/>
    <n v="2"/>
    <n v="14"/>
    <n v="35.9"/>
    <n v="0"/>
    <n v="0"/>
    <s v="No"/>
    <s v="no"/>
    <n v="0"/>
    <n v="1"/>
    <n v="0"/>
    <s v="No"/>
    <n v="0"/>
    <s v="SC"/>
    <s v="344-6799"/>
    <s v="Male"/>
    <n v="41"/>
    <s v="No"/>
    <s v="No"/>
    <s v="No"/>
    <n v="0"/>
    <s v="No"/>
    <x v="0"/>
    <s v="Credit Card"/>
    <n v="12"/>
    <n v="29"/>
    <x v="0"/>
    <n v="0"/>
    <x v="0"/>
  </r>
  <r>
    <s v="3457-UWLC"/>
    <s v="No"/>
    <n v="56"/>
    <n v="246"/>
    <n v="779.6"/>
    <n v="0"/>
    <n v="0"/>
    <s v="No"/>
    <s v="no"/>
    <n v="0"/>
    <n v="0"/>
    <n v="4"/>
    <s v="Yes"/>
    <n v="0"/>
    <s v="ID"/>
    <s v="297-7702"/>
    <s v="Female"/>
    <n v="63"/>
    <s v="No"/>
    <s v="No"/>
    <s v="No"/>
    <n v="0"/>
    <s v="No"/>
    <x v="1"/>
    <s v="Direct Debit"/>
    <n v="50"/>
    <n v="2791"/>
    <x v="0"/>
    <n v="0"/>
    <x v="0"/>
  </r>
  <r>
    <s v="1948-CYMZ"/>
    <s v="No"/>
    <n v="36"/>
    <n v="268"/>
    <n v="497.1"/>
    <n v="0"/>
    <n v="0"/>
    <s v="No"/>
    <s v="no"/>
    <n v="0"/>
    <n v="2"/>
    <n v="3"/>
    <s v="Yes"/>
    <n v="0"/>
    <s v="CO"/>
    <s v="320-3315"/>
    <s v="Female"/>
    <n v="85"/>
    <s v="No"/>
    <s v="Yes"/>
    <s v="No"/>
    <n v="0"/>
    <s v="No"/>
    <x v="2"/>
    <s v="Direct Debit"/>
    <n v="43"/>
    <n v="1542"/>
    <x v="0"/>
    <n v="0"/>
    <x v="0"/>
  </r>
  <r>
    <s v="7619-OYAE"/>
    <s v="No"/>
    <n v="28"/>
    <n v="126"/>
    <n v="361"/>
    <n v="0"/>
    <n v="0"/>
    <s v="No"/>
    <s v="no"/>
    <n v="0"/>
    <n v="1"/>
    <n v="1"/>
    <s v="Yes"/>
    <n v="0"/>
    <s v="RI"/>
    <s v="323-10423"/>
    <s v="Female"/>
    <n v="53"/>
    <s v="No"/>
    <s v="No"/>
    <s v="No"/>
    <n v="0"/>
    <s v="No"/>
    <x v="0"/>
    <s v="Direct Debit"/>
    <n v="23"/>
    <n v="637"/>
    <x v="0"/>
    <n v="0"/>
    <x v="0"/>
  </r>
  <r>
    <s v="5217-FEJW"/>
    <s v="No"/>
    <n v="38"/>
    <n v="289"/>
    <n v="531.20000000000005"/>
    <n v="0"/>
    <n v="0"/>
    <s v="No"/>
    <s v="no"/>
    <n v="0"/>
    <n v="1"/>
    <n v="5"/>
    <s v="Yes"/>
    <n v="0"/>
    <s v="FL"/>
    <s v="351-6594"/>
    <s v="Male"/>
    <n v="39"/>
    <s v="No"/>
    <s v="No"/>
    <s v="No"/>
    <n v="0"/>
    <s v="No"/>
    <x v="0"/>
    <s v="Direct Debit"/>
    <n v="35"/>
    <n v="1319"/>
    <x v="0"/>
    <n v="0"/>
    <x v="0"/>
  </r>
  <r>
    <s v="5099-VGLK"/>
    <s v="No"/>
    <n v="62"/>
    <n v="211"/>
    <n v="621.1"/>
    <n v="0"/>
    <n v="0"/>
    <s v="No"/>
    <s v="no"/>
    <n v="0"/>
    <n v="1"/>
    <n v="21"/>
    <s v="Yes"/>
    <n v="0"/>
    <s v="OH"/>
    <s v="321-9844"/>
    <s v="Female"/>
    <n v="25"/>
    <s v="Yes"/>
    <s v="No"/>
    <s v="No"/>
    <n v="0"/>
    <s v="Yes"/>
    <x v="1"/>
    <s v="Direct Debit"/>
    <n v="76"/>
    <n v="4730"/>
    <x v="0"/>
    <n v="0"/>
    <x v="0"/>
  </r>
  <r>
    <s v="6894-UZON"/>
    <s v="No"/>
    <n v="61"/>
    <n v="290"/>
    <n v="737.9"/>
    <n v="244"/>
    <n v="689.3"/>
    <s v="Yes"/>
    <s v="yes"/>
    <n v="0"/>
    <n v="0"/>
    <n v="0"/>
    <s v="No"/>
    <n v="0"/>
    <s v="IL"/>
    <s v="301-7919"/>
    <s v="Male"/>
    <n v="44"/>
    <s v="No"/>
    <s v="No"/>
    <s v="No"/>
    <n v="0"/>
    <s v="No"/>
    <x v="1"/>
    <s v="Credit Card"/>
    <n v="7"/>
    <n v="433"/>
    <x v="0"/>
    <n v="0"/>
    <x v="0"/>
  </r>
  <r>
    <s v="0232-URFQ"/>
    <s v="No"/>
    <n v="53"/>
    <n v="175"/>
    <n v="266.7"/>
    <n v="0"/>
    <n v="0"/>
    <s v="No"/>
    <s v="no"/>
    <n v="0"/>
    <n v="0"/>
    <n v="14"/>
    <s v="No"/>
    <n v="82"/>
    <s v="AZ"/>
    <s v="326-2462"/>
    <s v="Female"/>
    <n v="45"/>
    <s v="No"/>
    <s v="No"/>
    <s v="No"/>
    <n v="0"/>
    <s v="Yes"/>
    <x v="2"/>
    <s v="Direct Debit"/>
    <n v="51"/>
    <n v="2737"/>
    <x v="0"/>
    <n v="0"/>
    <x v="0"/>
  </r>
  <r>
    <s v="5075-NPFC"/>
    <s v="No"/>
    <n v="1"/>
    <n v="1"/>
    <n v="4"/>
    <n v="0"/>
    <n v="0"/>
    <s v="No"/>
    <s v="no"/>
    <n v="0"/>
    <n v="0"/>
    <n v="0"/>
    <s v="No"/>
    <n v="0"/>
    <s v="NH"/>
    <s v="252-6714"/>
    <s v="Female"/>
    <n v="64"/>
    <s v="No"/>
    <s v="No"/>
    <s v="No"/>
    <n v="0"/>
    <s v="No"/>
    <x v="0"/>
    <s v="Direct Debit"/>
    <n v="13"/>
    <n v="13"/>
    <x v="0"/>
    <n v="0"/>
    <x v="0"/>
  </r>
  <r>
    <s v="0236-YWNB"/>
    <s v="No"/>
    <n v="1"/>
    <n v="4"/>
    <n v="11"/>
    <n v="4"/>
    <n v="13.9"/>
    <s v="Yes"/>
    <s v="yes"/>
    <n v="0"/>
    <n v="0"/>
    <n v="0"/>
    <s v="No"/>
    <n v="0"/>
    <s v="AR"/>
    <s v="340-5320"/>
    <s v="Female"/>
    <n v="21"/>
    <s v="Yes"/>
    <s v="No"/>
    <s v="No"/>
    <n v="0"/>
    <s v="No"/>
    <x v="0"/>
    <s v="Credit Card"/>
    <n v="10"/>
    <n v="10"/>
    <x v="0"/>
    <n v="0"/>
    <x v="0"/>
  </r>
  <r>
    <s v="2543-ACBK"/>
    <s v="No"/>
    <n v="62"/>
    <n v="167"/>
    <n v="374.9"/>
    <n v="0"/>
    <n v="0"/>
    <s v="No"/>
    <s v="no"/>
    <n v="0"/>
    <n v="0"/>
    <n v="3"/>
    <s v="Yes"/>
    <n v="0"/>
    <s v="MT"/>
    <s v="368-6182"/>
    <s v="Male"/>
    <n v="82"/>
    <s v="No"/>
    <s v="Yes"/>
    <s v="No"/>
    <n v="0"/>
    <s v="Yes"/>
    <x v="1"/>
    <s v="Credit Card"/>
    <n v="45"/>
    <n v="2793"/>
    <x v="0"/>
    <n v="0"/>
    <x v="0"/>
  </r>
  <r>
    <s v="2033-MXCG"/>
    <s v="No"/>
    <n v="58"/>
    <n v="315"/>
    <n v="933.1"/>
    <n v="0"/>
    <n v="0"/>
    <s v="No"/>
    <s v="no"/>
    <n v="0"/>
    <n v="2"/>
    <n v="12"/>
    <s v="Yes"/>
    <n v="0"/>
    <s v="UT"/>
    <s v="325-5744"/>
    <s v="Female"/>
    <n v="29"/>
    <s v="Yes"/>
    <s v="No"/>
    <s v="No"/>
    <n v="0"/>
    <s v="Yes"/>
    <x v="2"/>
    <s v="Direct Debit"/>
    <n v="54"/>
    <n v="3130"/>
    <x v="0"/>
    <n v="0"/>
    <x v="0"/>
  </r>
  <r>
    <s v="7077-OQPU"/>
    <s v="No"/>
    <n v="55"/>
    <n v="256"/>
    <n v="766.6"/>
    <n v="0"/>
    <n v="0"/>
    <s v="No"/>
    <s v="no"/>
    <n v="0"/>
    <n v="1"/>
    <n v="8"/>
    <s v="No"/>
    <n v="22"/>
    <s v="GA"/>
    <s v="331-3504"/>
    <s v="Male"/>
    <n v="22"/>
    <s v="Yes"/>
    <s v="No"/>
    <s v="No"/>
    <n v="0"/>
    <s v="Yes"/>
    <x v="1"/>
    <s v="Direct Debit"/>
    <n v="24"/>
    <n v="1303"/>
    <x v="0"/>
    <n v="0"/>
    <x v="0"/>
  </r>
  <r>
    <s v="2366-IEML"/>
    <s v="No"/>
    <n v="73"/>
    <n v="450"/>
    <n v="1026.9000000000001"/>
    <n v="0"/>
    <n v="0"/>
    <s v="No"/>
    <s v="no"/>
    <n v="0"/>
    <n v="0"/>
    <n v="7"/>
    <s v="Yes"/>
    <n v="0"/>
    <s v="DE"/>
    <s v="327-9230"/>
    <s v="Male"/>
    <n v="80"/>
    <s v="No"/>
    <s v="Yes"/>
    <s v="No"/>
    <n v="0"/>
    <s v="No"/>
    <x v="1"/>
    <s v="Credit Card"/>
    <n v="63"/>
    <n v="4630"/>
    <x v="0"/>
    <n v="0"/>
    <x v="0"/>
  </r>
  <r>
    <s v="7740-FWZY"/>
    <s v="No"/>
    <n v="22"/>
    <n v="59"/>
    <n v="151.69999999999999"/>
    <n v="0"/>
    <n v="0"/>
    <s v="No"/>
    <s v="no"/>
    <n v="0"/>
    <n v="1"/>
    <n v="4"/>
    <s v="Yes"/>
    <n v="0"/>
    <s v="NY"/>
    <s v="369-8372"/>
    <s v="Male"/>
    <n v="34"/>
    <s v="No"/>
    <s v="No"/>
    <s v="No"/>
    <n v="0"/>
    <s v="No"/>
    <x v="0"/>
    <s v="Direct Debit"/>
    <n v="44"/>
    <n v="959"/>
    <x v="0"/>
    <n v="0"/>
    <x v="0"/>
  </r>
  <r>
    <s v="7760-MYXE"/>
    <s v="No"/>
    <n v="39"/>
    <n v="117"/>
    <n v="310.89999999999998"/>
    <n v="0"/>
    <n v="0"/>
    <s v="No"/>
    <s v="no"/>
    <n v="0"/>
    <n v="0"/>
    <n v="2"/>
    <s v="Yes"/>
    <n v="0"/>
    <s v="VT"/>
    <s v="289-9127"/>
    <s v="Female"/>
    <n v="38"/>
    <s v="No"/>
    <s v="No"/>
    <s v="No"/>
    <n v="0"/>
    <s v="Yes"/>
    <x v="0"/>
    <s v="Direct Debit"/>
    <n v="21"/>
    <n v="802"/>
    <x v="0"/>
    <n v="0"/>
    <x v="0"/>
  </r>
  <r>
    <s v="1039-TEWS"/>
    <s v="No"/>
    <n v="12"/>
    <n v="23"/>
    <n v="58.3"/>
    <n v="0"/>
    <n v="0"/>
    <s v="No"/>
    <s v="no"/>
    <n v="0"/>
    <n v="0"/>
    <n v="3"/>
    <s v="Yes"/>
    <n v="0"/>
    <s v="LA"/>
    <s v="366-3244"/>
    <s v="Female"/>
    <n v="46"/>
    <s v="No"/>
    <s v="No"/>
    <s v="No"/>
    <n v="0"/>
    <s v="No"/>
    <x v="0"/>
    <s v="Direct Debit"/>
    <n v="18"/>
    <n v="209"/>
    <x v="0"/>
    <n v="0"/>
    <x v="0"/>
  </r>
  <r>
    <s v="7459-KIHT"/>
    <s v="No"/>
    <n v="56"/>
    <n v="235"/>
    <n v="562.20000000000005"/>
    <n v="0"/>
    <n v="0"/>
    <s v="No"/>
    <s v="no"/>
    <n v="0"/>
    <n v="0"/>
    <n v="8"/>
    <s v="Yes"/>
    <n v="0"/>
    <s v="MT"/>
    <s v="323-4104"/>
    <s v="Male"/>
    <n v="51"/>
    <s v="No"/>
    <s v="No"/>
    <s v="No"/>
    <n v="0"/>
    <s v="No"/>
    <x v="2"/>
    <s v="Direct Debit"/>
    <n v="41"/>
    <n v="2325"/>
    <x v="0"/>
    <n v="0"/>
    <x v="0"/>
  </r>
  <r>
    <s v="7192-RAOF"/>
    <s v="No"/>
    <n v="18"/>
    <n v="95"/>
    <n v="265.7"/>
    <n v="0"/>
    <n v="0"/>
    <s v="No"/>
    <s v="no"/>
    <n v="0"/>
    <n v="0"/>
    <n v="10"/>
    <s v="No"/>
    <n v="32"/>
    <s v="NH"/>
    <s v="309-5374"/>
    <s v="Female"/>
    <n v="28"/>
    <s v="Yes"/>
    <s v="No"/>
    <s v="No"/>
    <n v="0"/>
    <s v="No"/>
    <x v="1"/>
    <s v="Credit Card"/>
    <n v="17"/>
    <n v="295"/>
    <x v="0"/>
    <n v="0"/>
    <x v="0"/>
  </r>
  <r>
    <s v="2876-WMZV"/>
    <s v="No"/>
    <n v="31"/>
    <n v="130"/>
    <n v="312.3"/>
    <n v="0"/>
    <n v="0"/>
    <s v="No"/>
    <s v="no"/>
    <n v="0"/>
    <n v="1"/>
    <n v="2"/>
    <s v="Yes"/>
    <n v="0"/>
    <s v="WV"/>
    <s v="297-7331"/>
    <s v="Male"/>
    <n v="50"/>
    <s v="No"/>
    <s v="No"/>
    <s v="No"/>
    <n v="0"/>
    <s v="No"/>
    <x v="1"/>
    <s v="Credit Card"/>
    <n v="38"/>
    <n v="1183"/>
    <x v="0"/>
    <n v="0"/>
    <x v="0"/>
  </r>
  <r>
    <s v="0629-VBXD"/>
    <s v="No"/>
    <n v="41"/>
    <n v="149"/>
    <n v="449.4"/>
    <n v="0"/>
    <n v="0"/>
    <s v="No"/>
    <s v="no"/>
    <n v="0"/>
    <n v="1"/>
    <n v="0"/>
    <s v="No"/>
    <n v="0"/>
    <s v="ID"/>
    <s v="305-3529"/>
    <s v="Female"/>
    <n v="39"/>
    <s v="No"/>
    <s v="No"/>
    <s v="No"/>
    <n v="0"/>
    <s v="No"/>
    <x v="1"/>
    <s v="Credit Card"/>
    <n v="12"/>
    <n v="482"/>
    <x v="0"/>
    <n v="0"/>
    <x v="0"/>
  </r>
  <r>
    <s v="8111-MEMX"/>
    <s v="No"/>
    <n v="65"/>
    <n v="257"/>
    <n v="653.5"/>
    <n v="0"/>
    <n v="0"/>
    <s v="No"/>
    <s v="no"/>
    <n v="0"/>
    <n v="1"/>
    <n v="3"/>
    <s v="Yes"/>
    <n v="0"/>
    <s v="SC"/>
    <s v="302-8834"/>
    <s v="Male"/>
    <n v="47"/>
    <s v="No"/>
    <s v="No"/>
    <s v="No"/>
    <n v="0"/>
    <s v="Yes"/>
    <x v="0"/>
    <s v="Direct Debit"/>
    <n v="48"/>
    <n v="3166"/>
    <x v="0"/>
    <n v="0"/>
    <x v="0"/>
  </r>
  <r>
    <s v="4621-PJSZ"/>
    <s v="No"/>
    <n v="23"/>
    <n v="109"/>
    <n v="304.89999999999998"/>
    <n v="92"/>
    <n v="303.60000000000002"/>
    <s v="Yes"/>
    <s v="yes"/>
    <n v="0"/>
    <n v="2"/>
    <n v="28"/>
    <s v="Yes"/>
    <n v="0"/>
    <s v="WV"/>
    <s v="400-6469"/>
    <s v="Female"/>
    <n v="21"/>
    <s v="Yes"/>
    <s v="No"/>
    <s v="No"/>
    <n v="0"/>
    <s v="Yes"/>
    <x v="0"/>
    <s v="Direct Debit"/>
    <n v="46"/>
    <n v="1079"/>
    <x v="0"/>
    <n v="0"/>
    <x v="0"/>
  </r>
  <r>
    <s v="7839-TVTB"/>
    <s v="No"/>
    <n v="67"/>
    <n v="134"/>
    <n v="334.8"/>
    <n v="0"/>
    <n v="0"/>
    <s v="No"/>
    <s v="no"/>
    <n v="0"/>
    <n v="2"/>
    <n v="8"/>
    <s v="Yes"/>
    <n v="0"/>
    <s v="MD"/>
    <s v="304-2482"/>
    <s v="Female"/>
    <n v="48"/>
    <s v="No"/>
    <s v="No"/>
    <s v="No"/>
    <n v="0"/>
    <s v="Yes"/>
    <x v="1"/>
    <s v="Credit Card"/>
    <n v="67"/>
    <n v="4513"/>
    <x v="0"/>
    <n v="0"/>
    <x v="0"/>
  </r>
  <r>
    <s v="6804-PTVD"/>
    <s v="No"/>
    <n v="45"/>
    <n v="188"/>
    <n v="493.4"/>
    <n v="0"/>
    <n v="0"/>
    <s v="No"/>
    <s v="no"/>
    <n v="0"/>
    <n v="1"/>
    <n v="9"/>
    <s v="No"/>
    <n v="24"/>
    <s v="MN"/>
    <s v="387-6339"/>
    <s v="Female"/>
    <n v="78"/>
    <s v="No"/>
    <s v="Yes"/>
    <s v="No"/>
    <n v="0"/>
    <s v="No"/>
    <x v="2"/>
    <s v="Credit Card"/>
    <n v="17"/>
    <n v="746"/>
    <x v="0"/>
    <n v="0"/>
    <x v="0"/>
  </r>
  <r>
    <s v="0017-RIOV"/>
    <s v="No"/>
    <n v="24"/>
    <n v="67"/>
    <n v="241.3"/>
    <n v="0"/>
    <n v="0"/>
    <s v="No"/>
    <s v="no"/>
    <n v="0"/>
    <n v="1"/>
    <n v="2"/>
    <s v="Yes"/>
    <n v="0"/>
    <s v="NE"/>
    <s v="306-4390"/>
    <s v="Female"/>
    <n v="36"/>
    <s v="No"/>
    <s v="No"/>
    <s v="No"/>
    <n v="0"/>
    <s v="No"/>
    <x v="0"/>
    <s v="Direct Debit"/>
    <n v="40"/>
    <n v="976"/>
    <x v="0"/>
    <n v="0"/>
    <x v="0"/>
  </r>
  <r>
    <s v="9223-UEGC"/>
    <s v="No"/>
    <n v="7"/>
    <n v="28"/>
    <n v="70.7"/>
    <n v="0"/>
    <n v="0"/>
    <s v="No"/>
    <s v="no"/>
    <n v="0"/>
    <n v="1"/>
    <n v="4"/>
    <s v="Yes"/>
    <n v="0"/>
    <s v="NV"/>
    <s v="344-8082"/>
    <s v="Male"/>
    <n v="52"/>
    <s v="No"/>
    <s v="No"/>
    <s v="No"/>
    <n v="0"/>
    <s v="No"/>
    <x v="0"/>
    <s v="Direct Debit"/>
    <n v="43"/>
    <n v="304"/>
    <x v="0"/>
    <n v="0"/>
    <x v="0"/>
  </r>
  <r>
    <s v="4916-JQVL"/>
    <s v="No"/>
    <n v="40"/>
    <n v="170"/>
    <n v="484.9"/>
    <n v="0"/>
    <n v="0"/>
    <s v="No"/>
    <s v="no"/>
    <n v="0"/>
    <n v="1"/>
    <n v="3"/>
    <s v="No"/>
    <n v="38"/>
    <s v="UT"/>
    <s v="304-9055"/>
    <s v="Male"/>
    <n v="54"/>
    <s v="No"/>
    <s v="No"/>
    <s v="No"/>
    <n v="0"/>
    <s v="Yes"/>
    <x v="1"/>
    <s v="Direct Debit"/>
    <n v="34"/>
    <n v="1381"/>
    <x v="0"/>
    <n v="0"/>
    <x v="0"/>
  </r>
  <r>
    <s v="2558-VRJL"/>
    <s v="No"/>
    <n v="53"/>
    <n v="78"/>
    <n v="211.9"/>
    <n v="0"/>
    <n v="0"/>
    <s v="No"/>
    <s v="no"/>
    <n v="0"/>
    <n v="0"/>
    <n v="5"/>
    <s v="Yes"/>
    <n v="0"/>
    <s v="FL"/>
    <s v="318-1801"/>
    <s v="Female"/>
    <n v="35"/>
    <s v="No"/>
    <s v="No"/>
    <s v="No"/>
    <n v="0"/>
    <s v="No"/>
    <x v="1"/>
    <s v="Credit Card"/>
    <n v="67"/>
    <n v="3528"/>
    <x v="0"/>
    <n v="0"/>
    <x v="0"/>
  </r>
  <r>
    <s v="8547-MJIX"/>
    <s v="No"/>
    <n v="67"/>
    <n v="126"/>
    <n v="334.1"/>
    <n v="0"/>
    <n v="0"/>
    <s v="No"/>
    <s v="no"/>
    <n v="0"/>
    <n v="0"/>
    <n v="0"/>
    <s v="No"/>
    <n v="0"/>
    <s v="CT"/>
    <s v="373-8828"/>
    <s v="Male"/>
    <n v="71"/>
    <s v="No"/>
    <s v="Yes"/>
    <s v="No"/>
    <n v="0"/>
    <s v="No"/>
    <x v="2"/>
    <s v="Credit Card"/>
    <n v="8"/>
    <n v="559"/>
    <x v="0"/>
    <n v="0"/>
    <x v="0"/>
  </r>
  <r>
    <s v="9801-RYPF"/>
    <s v="No"/>
    <n v="53"/>
    <n v="203"/>
    <n v="427.1"/>
    <n v="0"/>
    <n v="0"/>
    <s v="No"/>
    <s v="no"/>
    <n v="0"/>
    <n v="2"/>
    <n v="3"/>
    <s v="Yes"/>
    <n v="0"/>
    <s v="KY"/>
    <s v="346-9574"/>
    <s v="Female"/>
    <n v="57"/>
    <s v="No"/>
    <s v="No"/>
    <s v="No"/>
    <n v="0"/>
    <s v="Yes"/>
    <x v="1"/>
    <s v="Credit Card"/>
    <n v="59"/>
    <n v="3168"/>
    <x v="0"/>
    <n v="0"/>
    <x v="0"/>
  </r>
  <r>
    <s v="4686-JTEX"/>
    <s v="No"/>
    <n v="63"/>
    <n v="289"/>
    <n v="761.8"/>
    <n v="0"/>
    <n v="0"/>
    <s v="No"/>
    <s v="no"/>
    <n v="0"/>
    <n v="1"/>
    <n v="3"/>
    <s v="Yes"/>
    <n v="0"/>
    <s v="ND"/>
    <s v="339-6671"/>
    <s v="Male"/>
    <n v="59"/>
    <s v="No"/>
    <s v="No"/>
    <s v="No"/>
    <n v="0"/>
    <s v="No"/>
    <x v="2"/>
    <s v="Credit Card"/>
    <n v="53"/>
    <n v="3353"/>
    <x v="0"/>
    <n v="0"/>
    <x v="0"/>
  </r>
  <r>
    <s v="7155-XWQW"/>
    <s v="No"/>
    <n v="20"/>
    <n v="165"/>
    <n v="264.2"/>
    <n v="0"/>
    <n v="0"/>
    <s v="No"/>
    <s v="no"/>
    <n v="0"/>
    <n v="1"/>
    <n v="4"/>
    <s v="Yes"/>
    <n v="0"/>
    <s v="CA"/>
    <s v="353-6517"/>
    <s v="Female"/>
    <n v="44"/>
    <s v="No"/>
    <s v="No"/>
    <s v="No"/>
    <n v="0"/>
    <s v="No"/>
    <x v="0"/>
    <s v="Credit Card"/>
    <n v="10"/>
    <n v="201"/>
    <x v="0"/>
    <n v="0"/>
    <x v="0"/>
  </r>
  <r>
    <s v="6032-ZKYP"/>
    <s v="No"/>
    <n v="64"/>
    <n v="255"/>
    <n v="580"/>
    <n v="0"/>
    <n v="0"/>
    <s v="No"/>
    <s v="no"/>
    <n v="0"/>
    <n v="1"/>
    <n v="9"/>
    <s v="Yes"/>
    <n v="0"/>
    <s v="OK"/>
    <s v="275-1492"/>
    <s v="Male"/>
    <n v="78"/>
    <s v="No"/>
    <s v="Yes"/>
    <s v="No"/>
    <n v="0"/>
    <s v="Yes"/>
    <x v="2"/>
    <s v="Credit Card"/>
    <n v="47"/>
    <n v="3003"/>
    <x v="0"/>
    <n v="0"/>
    <x v="0"/>
  </r>
  <r>
    <s v="0678-ZYNX"/>
    <s v="No"/>
    <n v="47"/>
    <n v="148"/>
    <n v="331.3"/>
    <n v="0"/>
    <n v="0"/>
    <s v="No"/>
    <s v="no"/>
    <n v="0"/>
    <n v="0"/>
    <n v="0"/>
    <s v="Yes"/>
    <n v="0"/>
    <s v="OH"/>
    <s v="291-7281"/>
    <s v="Female"/>
    <n v="69"/>
    <s v="No"/>
    <s v="Yes"/>
    <s v="No"/>
    <n v="0"/>
    <s v="No"/>
    <x v="1"/>
    <s v="Direct Debit"/>
    <n v="26"/>
    <n v="1254"/>
    <x v="0"/>
    <n v="0"/>
    <x v="0"/>
  </r>
  <r>
    <s v="3709-PYNB"/>
    <s v="No"/>
    <n v="70"/>
    <n v="476"/>
    <n v="843.5"/>
    <n v="280"/>
    <n v="742"/>
    <s v="Yes"/>
    <s v="yes"/>
    <n v="0"/>
    <n v="0"/>
    <n v="1"/>
    <s v="Yes"/>
    <n v="0"/>
    <s v="DE"/>
    <s v="315-8137"/>
    <s v="Male"/>
    <n v="54"/>
    <s v="No"/>
    <s v="No"/>
    <s v="No"/>
    <n v="0"/>
    <s v="Yes"/>
    <x v="1"/>
    <s v="Direct Debit"/>
    <n v="67"/>
    <n v="4697"/>
    <x v="0"/>
    <n v="0"/>
    <x v="0"/>
  </r>
  <r>
    <s v="1472-WOSR"/>
    <s v="No"/>
    <n v="17"/>
    <n v="52"/>
    <n v="169.2"/>
    <n v="68"/>
    <n v="253.3"/>
    <s v="Yes"/>
    <s v="yes"/>
    <n v="0"/>
    <n v="0"/>
    <n v="12"/>
    <s v="No"/>
    <n v="4"/>
    <s v="WY"/>
    <s v="352-2781"/>
    <s v="Female"/>
    <n v="60"/>
    <s v="No"/>
    <s v="No"/>
    <s v="No"/>
    <n v="0"/>
    <s v="No"/>
    <x v="0"/>
    <s v="Direct Debit"/>
    <n v="38"/>
    <n v="647"/>
    <x v="0"/>
    <n v="0"/>
    <x v="0"/>
  </r>
  <r>
    <s v="9417-CMOD"/>
    <s v="No"/>
    <n v="35"/>
    <n v="142"/>
    <n v="384.7"/>
    <n v="0"/>
    <n v="0"/>
    <s v="No"/>
    <s v="no"/>
    <n v="0"/>
    <n v="0"/>
    <n v="14"/>
    <s v="Yes"/>
    <n v="0"/>
    <s v="OR"/>
    <s v="293-2437"/>
    <s v="Male"/>
    <n v="21"/>
    <s v="Yes"/>
    <s v="No"/>
    <s v="No"/>
    <n v="0"/>
    <s v="Yes"/>
    <x v="0"/>
    <s v="Direct Debit"/>
    <n v="56"/>
    <n v="1967"/>
    <x v="0"/>
    <n v="0"/>
    <x v="0"/>
  </r>
  <r>
    <s v="8625-XGUJ"/>
    <s v="No"/>
    <n v="16"/>
    <n v="84"/>
    <n v="201.6"/>
    <n v="0"/>
    <n v="0"/>
    <s v="No"/>
    <s v="no"/>
    <n v="0"/>
    <n v="0"/>
    <n v="3"/>
    <s v="Yes"/>
    <n v="0"/>
    <s v="AR"/>
    <s v="239-3452"/>
    <s v="Male"/>
    <n v="62"/>
    <s v="No"/>
    <s v="No"/>
    <s v="No"/>
    <n v="0"/>
    <s v="No"/>
    <x v="0"/>
    <s v="Credit Card"/>
    <n v="33"/>
    <n v="516"/>
    <x v="0"/>
    <n v="0"/>
    <x v="0"/>
  </r>
  <r>
    <s v="1914-ARJY"/>
    <s v="No"/>
    <n v="71"/>
    <n v="474"/>
    <n v="928.7"/>
    <n v="284"/>
    <n v="830.7"/>
    <s v="Yes"/>
    <s v="yes"/>
    <n v="0"/>
    <n v="1"/>
    <n v="10"/>
    <s v="Yes"/>
    <n v="0"/>
    <s v="PA"/>
    <s v="298-6927"/>
    <s v="Female"/>
    <n v="35"/>
    <s v="No"/>
    <s v="No"/>
    <s v="No"/>
    <n v="0"/>
    <s v="Yes"/>
    <x v="2"/>
    <s v="Direct Debit"/>
    <n v="32"/>
    <n v="2303"/>
    <x v="0"/>
    <n v="0"/>
    <x v="0"/>
  </r>
  <r>
    <s v="4312-VBMD"/>
    <s v="No"/>
    <n v="8"/>
    <n v="46"/>
    <n v="90.1"/>
    <n v="0"/>
    <n v="0"/>
    <s v="No"/>
    <s v="no"/>
    <n v="0"/>
    <n v="2"/>
    <n v="0"/>
    <s v="No"/>
    <n v="0"/>
    <s v="HI"/>
    <s v="354-9217"/>
    <s v="Female"/>
    <n v="55"/>
    <s v="No"/>
    <s v="No"/>
    <s v="No"/>
    <n v="0"/>
    <s v="No"/>
    <x v="0"/>
    <s v="Credit Card"/>
    <n v="12"/>
    <n v="89"/>
    <x v="0"/>
    <n v="0"/>
    <x v="0"/>
  </r>
  <r>
    <s v="4583-ZBYX"/>
    <s v="No"/>
    <n v="31"/>
    <n v="171"/>
    <n v="371.1"/>
    <n v="0"/>
    <n v="0"/>
    <s v="No"/>
    <s v="no"/>
    <n v="0"/>
    <n v="2"/>
    <n v="4"/>
    <s v="No"/>
    <n v="19"/>
    <s v="MS"/>
    <s v="360-6166"/>
    <s v="Female"/>
    <n v="50"/>
    <s v="No"/>
    <s v="No"/>
    <s v="No"/>
    <n v="0"/>
    <s v="Yes"/>
    <x v="1"/>
    <s v="Credit Card"/>
    <n v="34"/>
    <n v="1038"/>
    <x v="0"/>
    <n v="0"/>
    <x v="0"/>
  </r>
  <r>
    <s v="1664-YGVW"/>
    <s v="No"/>
    <n v="32"/>
    <n v="141"/>
    <n v="350.7"/>
    <n v="0"/>
    <n v="0"/>
    <s v="No"/>
    <s v="no"/>
    <n v="0"/>
    <n v="1"/>
    <n v="5"/>
    <s v="Yes"/>
    <n v="0"/>
    <s v="OH"/>
    <s v="327-4055"/>
    <s v="Male"/>
    <n v="36"/>
    <s v="No"/>
    <s v="No"/>
    <s v="No"/>
    <n v="0"/>
    <s v="No"/>
    <x v="0"/>
    <s v="Credit Card"/>
    <n v="35"/>
    <n v="1128"/>
    <x v="0"/>
    <n v="0"/>
    <x v="0"/>
  </r>
  <r>
    <s v="7138-IQMP"/>
    <s v="No"/>
    <n v="47"/>
    <n v="295"/>
    <n v="565.29999999999995"/>
    <n v="0"/>
    <n v="0"/>
    <s v="No"/>
    <s v="no"/>
    <n v="0"/>
    <n v="1"/>
    <n v="9"/>
    <s v="Yes"/>
    <n v="0"/>
    <s v="MO"/>
    <s v="314-6746"/>
    <s v="Female"/>
    <n v="63"/>
    <s v="No"/>
    <s v="No"/>
    <s v="No"/>
    <n v="0"/>
    <s v="Yes"/>
    <x v="1"/>
    <s v="Credit Card"/>
    <n v="45"/>
    <n v="2125"/>
    <x v="0"/>
    <n v="0"/>
    <x v="0"/>
  </r>
  <r>
    <s v="2890-PATP"/>
    <s v="No"/>
    <n v="52"/>
    <n v="229"/>
    <n v="571.5"/>
    <n v="0"/>
    <n v="0"/>
    <s v="No"/>
    <s v="no"/>
    <n v="0"/>
    <n v="0"/>
    <n v="0"/>
    <s v="No"/>
    <n v="0"/>
    <s v="TX"/>
    <s v="381-1777"/>
    <s v="Male"/>
    <n v="35"/>
    <s v="No"/>
    <s v="No"/>
    <s v="No"/>
    <n v="0"/>
    <s v="No"/>
    <x v="2"/>
    <s v="Credit Card"/>
    <n v="10"/>
    <n v="500"/>
    <x v="0"/>
    <n v="0"/>
    <x v="0"/>
  </r>
  <r>
    <s v="2222-LMTK"/>
    <s v="No"/>
    <n v="27"/>
    <n v="114"/>
    <n v="269.8"/>
    <n v="0"/>
    <n v="0"/>
    <s v="No"/>
    <s v="no"/>
    <n v="0"/>
    <n v="0"/>
    <n v="1"/>
    <s v="Yes"/>
    <n v="0"/>
    <s v="MD"/>
    <s v="336-8080"/>
    <s v="Male"/>
    <n v="30"/>
    <s v="No"/>
    <s v="No"/>
    <s v="No"/>
    <n v="0"/>
    <s v="No"/>
    <x v="0"/>
    <s v="Direct Debit"/>
    <n v="40"/>
    <n v="1092"/>
    <x v="0"/>
    <n v="0"/>
    <x v="0"/>
  </r>
  <r>
    <s v="5864-ZMNK"/>
    <s v="No"/>
    <n v="66"/>
    <n v="301"/>
    <n v="661.8"/>
    <n v="0"/>
    <n v="0"/>
    <s v="No"/>
    <s v="no"/>
    <n v="0"/>
    <n v="0"/>
    <n v="5"/>
    <s v="Yes"/>
    <n v="0"/>
    <s v="CT"/>
    <s v="241-3242"/>
    <s v="Female"/>
    <n v="56"/>
    <s v="No"/>
    <s v="No"/>
    <s v="No"/>
    <n v="0"/>
    <s v="Yes"/>
    <x v="2"/>
    <s v="Direct Debit"/>
    <n v="38"/>
    <n v="2494"/>
    <x v="0"/>
    <n v="0"/>
    <x v="0"/>
  </r>
  <r>
    <s v="9622-WWNR"/>
    <s v="No"/>
    <n v="72"/>
    <n v="141"/>
    <n v="287.39999999999998"/>
    <n v="0"/>
    <n v="0"/>
    <s v="No"/>
    <s v="no"/>
    <n v="0"/>
    <n v="0"/>
    <n v="10"/>
    <s v="No"/>
    <n v="39"/>
    <s v="SD"/>
    <s v="316-3851"/>
    <s v="Male"/>
    <n v="77"/>
    <s v="No"/>
    <s v="Yes"/>
    <s v="No"/>
    <n v="0"/>
    <s v="Yes"/>
    <x v="2"/>
    <s v="Direct Debit"/>
    <n v="44"/>
    <n v="3142"/>
    <x v="0"/>
    <n v="0"/>
    <x v="0"/>
  </r>
  <r>
    <s v="0569-RLXI"/>
    <s v="No"/>
    <n v="9"/>
    <n v="33"/>
    <n v="95.7"/>
    <n v="0"/>
    <n v="0"/>
    <s v="No"/>
    <s v="no"/>
    <n v="0"/>
    <n v="1"/>
    <n v="0"/>
    <s v="No"/>
    <n v="0"/>
    <s v="CO"/>
    <s v="315-1649"/>
    <s v="Female"/>
    <n v="29"/>
    <s v="Yes"/>
    <s v="No"/>
    <s v="No"/>
    <n v="0"/>
    <s v="No"/>
    <x v="1"/>
    <s v="Credit Card"/>
    <n v="8"/>
    <n v="70"/>
    <x v="0"/>
    <n v="0"/>
    <x v="0"/>
  </r>
  <r>
    <s v="9451-RTHK"/>
    <s v="No"/>
    <n v="43"/>
    <n v="192"/>
    <n v="425.3"/>
    <n v="0"/>
    <n v="0"/>
    <s v="No"/>
    <s v="no"/>
    <n v="0"/>
    <n v="2"/>
    <n v="8"/>
    <s v="Yes"/>
    <n v="0"/>
    <s v="AZ"/>
    <s v="335-7804"/>
    <s v="Male"/>
    <n v="25"/>
    <s v="Yes"/>
    <s v="No"/>
    <s v="No"/>
    <n v="0"/>
    <s v="Yes"/>
    <x v="1"/>
    <s v="Direct Debit"/>
    <n v="48"/>
    <n v="2061"/>
    <x v="0"/>
    <n v="0"/>
    <x v="0"/>
  </r>
  <r>
    <s v="3718-OKHJ"/>
    <s v="No"/>
    <n v="4"/>
    <n v="13"/>
    <n v="38.1"/>
    <n v="0"/>
    <n v="0"/>
    <s v="No"/>
    <s v="no"/>
    <n v="0"/>
    <n v="1"/>
    <n v="1"/>
    <s v="Yes"/>
    <n v="0"/>
    <s v="DE"/>
    <s v="380-8867"/>
    <s v="Male"/>
    <n v="53"/>
    <s v="No"/>
    <s v="No"/>
    <s v="No"/>
    <n v="0"/>
    <s v="Yes"/>
    <x v="0"/>
    <s v="Direct Debit"/>
    <n v="23"/>
    <n v="88"/>
    <x v="0"/>
    <n v="0"/>
    <x v="0"/>
  </r>
  <r>
    <s v="6027-JVEN"/>
    <s v="No"/>
    <n v="21"/>
    <n v="38"/>
    <n v="103.4"/>
    <n v="0"/>
    <n v="0"/>
    <s v="No"/>
    <s v="no"/>
    <n v="0"/>
    <n v="1"/>
    <n v="3"/>
    <s v="No"/>
    <n v="5"/>
    <s v="MI"/>
    <s v="391-2633"/>
    <s v="Male"/>
    <n v="75"/>
    <s v="No"/>
    <s v="Yes"/>
    <s v="No"/>
    <n v="0"/>
    <s v="No"/>
    <x v="2"/>
    <s v="Direct Debit"/>
    <n v="53"/>
    <n v="1087"/>
    <x v="0"/>
    <n v="0"/>
    <x v="0"/>
  </r>
  <r>
    <s v="1899-JYEZ"/>
    <s v="No"/>
    <n v="58"/>
    <n v="142"/>
    <n v="407.6"/>
    <n v="0"/>
    <n v="0"/>
    <s v="No"/>
    <s v="no"/>
    <n v="0"/>
    <n v="0"/>
    <n v="3"/>
    <s v="Yes"/>
    <n v="0"/>
    <s v="MA"/>
    <s v="279-8679"/>
    <s v="Male"/>
    <n v="77"/>
    <s v="No"/>
    <s v="Yes"/>
    <s v="No"/>
    <n v="0"/>
    <s v="Yes"/>
    <x v="1"/>
    <s v="Credit Card"/>
    <n v="46"/>
    <n v="2704"/>
    <x v="0"/>
    <n v="0"/>
    <x v="0"/>
  </r>
  <r>
    <s v="6140-ASVO"/>
    <s v="No"/>
    <n v="43"/>
    <n v="193"/>
    <n v="474.2"/>
    <n v="0"/>
    <n v="0"/>
    <s v="No"/>
    <s v="no"/>
    <n v="0"/>
    <n v="0"/>
    <n v="3"/>
    <s v="Yes"/>
    <n v="0"/>
    <s v="CA"/>
    <s v="344-2036"/>
    <s v="Female"/>
    <n v="67"/>
    <s v="No"/>
    <s v="Yes"/>
    <s v="No"/>
    <n v="0"/>
    <s v="No"/>
    <x v="2"/>
    <s v="Direct Debit"/>
    <n v="33"/>
    <n v="1410"/>
    <x v="0"/>
    <n v="0"/>
    <x v="0"/>
  </r>
  <r>
    <s v="3051-ZJYU"/>
    <s v="No"/>
    <n v="23"/>
    <n v="100"/>
    <n v="258.5"/>
    <n v="0"/>
    <n v="0"/>
    <s v="No"/>
    <s v="no"/>
    <n v="0"/>
    <n v="0"/>
    <n v="37"/>
    <s v="Yes"/>
    <n v="0"/>
    <s v="MN"/>
    <s v="298-8853"/>
    <s v="Male"/>
    <n v="27"/>
    <s v="Yes"/>
    <s v="No"/>
    <s v="No"/>
    <n v="0"/>
    <s v="Yes"/>
    <x v="0"/>
    <s v="Credit Card"/>
    <n v="33"/>
    <n v="775"/>
    <x v="0"/>
    <n v="0"/>
    <x v="0"/>
  </r>
  <r>
    <s v="5618-RYXI"/>
    <s v="No"/>
    <n v="25"/>
    <n v="45"/>
    <n v="122.6"/>
    <n v="0"/>
    <n v="0"/>
    <s v="No"/>
    <s v="no"/>
    <n v="0"/>
    <n v="3"/>
    <n v="1"/>
    <s v="Yes"/>
    <n v="0"/>
    <s v="NC"/>
    <s v="362-5968"/>
    <s v="Female"/>
    <n v="48"/>
    <s v="No"/>
    <s v="No"/>
    <s v="No"/>
    <n v="0"/>
    <s v="No"/>
    <x v="0"/>
    <s v="Credit Card"/>
    <n v="30"/>
    <n v="725"/>
    <x v="0"/>
    <n v="0"/>
    <x v="0"/>
  </r>
  <r>
    <s v="1884-HKQO"/>
    <s v="No"/>
    <n v="34"/>
    <n v="154"/>
    <n v="339"/>
    <n v="0"/>
    <n v="0"/>
    <s v="No"/>
    <s v="no"/>
    <n v="0"/>
    <n v="0"/>
    <n v="3"/>
    <s v="Yes"/>
    <n v="0"/>
    <s v="IL"/>
    <s v="387-5276"/>
    <s v="Female"/>
    <n v="38"/>
    <s v="No"/>
    <s v="No"/>
    <s v="No"/>
    <n v="0"/>
    <s v="Yes"/>
    <x v="0"/>
    <s v="Direct Debit"/>
    <n v="57"/>
    <n v="1927"/>
    <x v="0"/>
    <n v="0"/>
    <x v="0"/>
  </r>
  <r>
    <s v="5802-IGJJ"/>
    <s v="No"/>
    <n v="70"/>
    <n v="156"/>
    <n v="490.8"/>
    <n v="280"/>
    <n v="959"/>
    <s v="Yes"/>
    <s v="yes"/>
    <n v="0"/>
    <n v="2"/>
    <n v="0"/>
    <s v="No"/>
    <n v="0"/>
    <s v="SD"/>
    <s v="379-7801"/>
    <s v="Female"/>
    <n v="59"/>
    <s v="No"/>
    <s v="No"/>
    <s v="No"/>
    <n v="0"/>
    <s v="No"/>
    <x v="2"/>
    <s v="Credit Card"/>
    <n v="9"/>
    <n v="655"/>
    <x v="0"/>
    <n v="0"/>
    <x v="0"/>
  </r>
  <r>
    <s v="1039-YWCF"/>
    <s v="No"/>
    <n v="51"/>
    <n v="104"/>
    <n v="308.2"/>
    <n v="0"/>
    <n v="0"/>
    <s v="No"/>
    <s v="no"/>
    <n v="0"/>
    <n v="3"/>
    <n v="8"/>
    <s v="Yes"/>
    <n v="0"/>
    <s v="VT"/>
    <s v="260-7792"/>
    <s v="Male"/>
    <n v="20"/>
    <s v="Yes"/>
    <s v="No"/>
    <s v="No"/>
    <n v="0"/>
    <s v="Yes"/>
    <x v="2"/>
    <s v="Credit Card"/>
    <n v="32"/>
    <n v="1648"/>
    <x v="0"/>
    <n v="0"/>
    <x v="0"/>
  </r>
  <r>
    <s v="2313-EPKJ"/>
    <s v="No"/>
    <n v="72"/>
    <n v="185"/>
    <n v="434.6"/>
    <n v="0"/>
    <n v="0"/>
    <s v="No"/>
    <s v="no"/>
    <n v="0"/>
    <n v="0"/>
    <n v="1"/>
    <s v="Yes"/>
    <n v="0"/>
    <s v="HI"/>
    <s v="316-9478"/>
    <s v="Male"/>
    <n v="82"/>
    <s v="No"/>
    <s v="Yes"/>
    <s v="No"/>
    <n v="0"/>
    <s v="No"/>
    <x v="2"/>
    <s v="Credit Card"/>
    <n v="40"/>
    <n v="2883"/>
    <x v="0"/>
    <n v="0"/>
    <x v="0"/>
  </r>
  <r>
    <s v="2022-RDHU"/>
    <s v="No"/>
    <n v="2"/>
    <n v="2"/>
    <n v="7.6"/>
    <n v="0"/>
    <n v="0"/>
    <s v="No"/>
    <s v="no"/>
    <n v="0"/>
    <n v="2"/>
    <n v="1"/>
    <s v="Yes"/>
    <n v="0"/>
    <s v="SD"/>
    <s v="293-6851"/>
    <s v="Female"/>
    <n v="48"/>
    <s v="No"/>
    <s v="No"/>
    <s v="No"/>
    <n v="0"/>
    <s v="No"/>
    <x v="0"/>
    <s v="Direct Debit"/>
    <n v="48"/>
    <n v="92"/>
    <x v="0"/>
    <n v="0"/>
    <x v="0"/>
  </r>
  <r>
    <s v="3771-BCZH"/>
    <s v="No"/>
    <n v="15"/>
    <n v="90"/>
    <n v="183.3"/>
    <n v="0"/>
    <n v="0"/>
    <s v="No"/>
    <s v="no"/>
    <n v="0"/>
    <n v="2"/>
    <n v="0"/>
    <s v="No"/>
    <n v="0"/>
    <s v="MT"/>
    <s v="331-5910"/>
    <s v="Female"/>
    <n v="47"/>
    <s v="No"/>
    <s v="No"/>
    <s v="No"/>
    <n v="0"/>
    <s v="No"/>
    <x v="0"/>
    <s v="Credit Card"/>
    <n v="8"/>
    <n v="130"/>
    <x v="0"/>
    <n v="0"/>
    <x v="0"/>
  </r>
  <r>
    <s v="9092-WAGO"/>
    <s v="No"/>
    <n v="69"/>
    <n v="132"/>
    <n v="343.9"/>
    <n v="0"/>
    <n v="0"/>
    <s v="No"/>
    <s v="no"/>
    <n v="0"/>
    <n v="0"/>
    <n v="5"/>
    <s v="Yes"/>
    <n v="0"/>
    <s v="CT"/>
    <s v="394-9142"/>
    <s v="Male"/>
    <n v="46"/>
    <s v="No"/>
    <s v="No"/>
    <s v="No"/>
    <n v="0"/>
    <s v="Yes"/>
    <x v="2"/>
    <s v="Credit Card"/>
    <n v="18"/>
    <n v="1234"/>
    <x v="0"/>
    <n v="0"/>
    <x v="0"/>
  </r>
  <r>
    <s v="9491-JHRZ"/>
    <s v="No"/>
    <n v="51"/>
    <n v="251"/>
    <n v="560.6"/>
    <n v="0"/>
    <n v="0"/>
    <s v="No"/>
    <s v="no"/>
    <n v="0"/>
    <n v="0"/>
    <n v="2"/>
    <s v="Yes"/>
    <n v="0"/>
    <s v="MD"/>
    <s v="337-9766"/>
    <s v="Female"/>
    <n v="32"/>
    <s v="No"/>
    <s v="No"/>
    <s v="No"/>
    <n v="0"/>
    <s v="No"/>
    <x v="0"/>
    <s v="Direct Debit"/>
    <n v="19"/>
    <n v="961"/>
    <x v="0"/>
    <n v="0"/>
    <x v="0"/>
  </r>
  <r>
    <s v="3859-XBUH"/>
    <s v="No"/>
    <n v="63"/>
    <n v="138"/>
    <n v="317.10000000000002"/>
    <n v="0"/>
    <n v="0"/>
    <s v="No"/>
    <s v="no"/>
    <n v="0"/>
    <n v="0"/>
    <n v="18"/>
    <s v="Yes"/>
    <n v="0"/>
    <s v="CT"/>
    <s v="329-5811"/>
    <s v="Male"/>
    <n v="29"/>
    <s v="Yes"/>
    <s v="No"/>
    <s v="No"/>
    <n v="0"/>
    <s v="Yes"/>
    <x v="1"/>
    <s v="Credit Card"/>
    <n v="54"/>
    <n v="3412"/>
    <x v="0"/>
    <n v="0"/>
    <x v="0"/>
  </r>
  <r>
    <s v="6859-GIFD"/>
    <s v="No"/>
    <n v="62"/>
    <n v="228"/>
    <n v="686.4"/>
    <n v="248"/>
    <n v="737.8"/>
    <s v="Yes"/>
    <s v="yes"/>
    <n v="0"/>
    <n v="0"/>
    <n v="4"/>
    <s v="Yes"/>
    <n v="0"/>
    <s v="KS"/>
    <s v="374-1478"/>
    <s v="Male"/>
    <n v="46"/>
    <s v="No"/>
    <s v="No"/>
    <s v="No"/>
    <n v="0"/>
    <s v="Yes"/>
    <x v="2"/>
    <s v="Credit Card"/>
    <n v="23"/>
    <n v="1426"/>
    <x v="0"/>
    <n v="0"/>
    <x v="0"/>
  </r>
  <r>
    <s v="6058-RDLY"/>
    <s v="No"/>
    <n v="33"/>
    <n v="221"/>
    <n v="435.1"/>
    <n v="0"/>
    <n v="0"/>
    <s v="No"/>
    <s v="no"/>
    <n v="0"/>
    <n v="0"/>
    <n v="0"/>
    <s v="No"/>
    <n v="0"/>
    <s v="MA"/>
    <s v="389-1856"/>
    <s v="Male"/>
    <n v="68"/>
    <s v="No"/>
    <s v="Yes"/>
    <s v="No"/>
    <n v="0"/>
    <s v="No"/>
    <x v="2"/>
    <s v="Credit Card"/>
    <n v="11"/>
    <n v="365"/>
    <x v="0"/>
    <n v="0"/>
    <x v="0"/>
  </r>
  <r>
    <s v="6963-COPS"/>
    <s v="No"/>
    <n v="63"/>
    <n v="345"/>
    <n v="951.7"/>
    <n v="0"/>
    <n v="0"/>
    <s v="No"/>
    <s v="no"/>
    <n v="0"/>
    <n v="0"/>
    <n v="6"/>
    <s v="Yes"/>
    <n v="0"/>
    <s v="AR"/>
    <s v="270-6029"/>
    <s v="Male"/>
    <n v="63"/>
    <s v="No"/>
    <s v="No"/>
    <s v="No"/>
    <n v="0"/>
    <s v="Yes"/>
    <x v="1"/>
    <s v="Direct Debit"/>
    <n v="48"/>
    <n v="3070"/>
    <x v="0"/>
    <n v="0"/>
    <x v="0"/>
  </r>
  <r>
    <s v="7245-WSHW"/>
    <s v="No"/>
    <n v="1"/>
    <n v="6"/>
    <n v="14"/>
    <n v="0"/>
    <n v="0"/>
    <s v="No"/>
    <s v="no"/>
    <n v="0"/>
    <n v="0"/>
    <n v="16"/>
    <s v="Yes"/>
    <n v="0"/>
    <s v="MS"/>
    <s v="277-4048"/>
    <s v="Female"/>
    <n v="29"/>
    <s v="Yes"/>
    <s v="No"/>
    <s v="No"/>
    <n v="0"/>
    <s v="No"/>
    <x v="0"/>
    <s v="Credit Card"/>
    <n v="29"/>
    <n v="29"/>
    <x v="0"/>
    <n v="0"/>
    <x v="0"/>
  </r>
  <r>
    <s v="6399-UBHV"/>
    <s v="No"/>
    <n v="15"/>
    <n v="51"/>
    <n v="89.3"/>
    <n v="0"/>
    <n v="0"/>
    <s v="No"/>
    <s v="no"/>
    <n v="0"/>
    <n v="0"/>
    <n v="4"/>
    <s v="No"/>
    <n v="51"/>
    <s v="ND"/>
    <s v="342-10963"/>
    <s v="Male"/>
    <n v="57"/>
    <s v="No"/>
    <s v="No"/>
    <s v="No"/>
    <n v="0"/>
    <s v="Yes"/>
    <x v="0"/>
    <s v="Direct Debit"/>
    <n v="59"/>
    <n v="881"/>
    <x v="0"/>
    <n v="0"/>
    <x v="0"/>
  </r>
  <r>
    <s v="7622-JCDI"/>
    <s v="No"/>
    <n v="70"/>
    <n v="204"/>
    <n v="629.9"/>
    <n v="280"/>
    <n v="861"/>
    <s v="Yes"/>
    <s v="yes"/>
    <n v="0"/>
    <n v="0"/>
    <n v="3"/>
    <s v="Yes"/>
    <n v="0"/>
    <s v="AR"/>
    <s v="354-3190"/>
    <s v="Female"/>
    <n v="51"/>
    <s v="No"/>
    <s v="No"/>
    <s v="No"/>
    <n v="0"/>
    <s v="Yes"/>
    <x v="2"/>
    <s v="Direct Debit"/>
    <n v="52"/>
    <n v="3649"/>
    <x v="0"/>
    <n v="0"/>
    <x v="0"/>
  </r>
  <r>
    <s v="0903-PVLN"/>
    <s v="No"/>
    <n v="48"/>
    <n v="294"/>
    <n v="665.6"/>
    <n v="192"/>
    <n v="465.6"/>
    <s v="Yes"/>
    <s v="yes"/>
    <n v="0"/>
    <n v="0"/>
    <n v="0"/>
    <s v="No"/>
    <n v="0"/>
    <s v="VT"/>
    <s v="313-3902"/>
    <s v="Male"/>
    <n v="76"/>
    <s v="No"/>
    <s v="Yes"/>
    <s v="No"/>
    <n v="0"/>
    <s v="No"/>
    <x v="1"/>
    <s v="Credit Card"/>
    <n v="9"/>
    <n v="429"/>
    <x v="0"/>
    <n v="0"/>
    <x v="0"/>
  </r>
  <r>
    <s v="5284-ODAL"/>
    <s v="No"/>
    <n v="45"/>
    <n v="297"/>
    <n v="632.6"/>
    <n v="0"/>
    <n v="0"/>
    <s v="No"/>
    <s v="no"/>
    <n v="0"/>
    <n v="0"/>
    <n v="1"/>
    <s v="Yes"/>
    <n v="0"/>
    <s v="WV"/>
    <s v="285-2945"/>
    <s v="Female"/>
    <n v="76"/>
    <s v="No"/>
    <s v="Yes"/>
    <s v="No"/>
    <n v="0"/>
    <s v="No"/>
    <x v="2"/>
    <s v="Direct Debit"/>
    <n v="49"/>
    <n v="2195"/>
    <x v="0"/>
    <n v="0"/>
    <x v="0"/>
  </r>
  <r>
    <s v="1691-ZNXX"/>
    <s v="No"/>
    <n v="34"/>
    <n v="169"/>
    <n v="477.9"/>
    <n v="0"/>
    <n v="0"/>
    <s v="No"/>
    <s v="no"/>
    <n v="0"/>
    <n v="0"/>
    <n v="4"/>
    <s v="Yes"/>
    <n v="0"/>
    <s v="ME"/>
    <s v="396-2417"/>
    <s v="Female"/>
    <n v="32"/>
    <s v="No"/>
    <s v="No"/>
    <s v="No"/>
    <n v="0"/>
    <s v="Yes"/>
    <x v="1"/>
    <s v="Credit Card"/>
    <n v="33"/>
    <n v="1141"/>
    <x v="0"/>
    <n v="0"/>
    <x v="0"/>
  </r>
  <r>
    <s v="8693-QYUE"/>
    <s v="No"/>
    <n v="1"/>
    <n v="2"/>
    <n v="4"/>
    <n v="0"/>
    <n v="0"/>
    <s v="No"/>
    <s v="no"/>
    <n v="0"/>
    <n v="0"/>
    <n v="0"/>
    <s v="No"/>
    <n v="0"/>
    <s v="CT"/>
    <s v="343-6368"/>
    <s v="Male"/>
    <n v="26"/>
    <s v="Yes"/>
    <s v="No"/>
    <s v="No"/>
    <n v="0"/>
    <s v="No"/>
    <x v="0"/>
    <s v="Credit Card"/>
    <n v="10"/>
    <n v="10"/>
    <x v="0"/>
    <n v="0"/>
    <x v="0"/>
  </r>
  <r>
    <s v="8462-DEUQ"/>
    <s v="No"/>
    <n v="17"/>
    <n v="90"/>
    <n v="203.3"/>
    <n v="0"/>
    <n v="0"/>
    <s v="No"/>
    <s v="no"/>
    <n v="0"/>
    <n v="0"/>
    <n v="2"/>
    <s v="Yes"/>
    <n v="0"/>
    <s v="NM"/>
    <s v="247-10083"/>
    <s v="Male"/>
    <n v="67"/>
    <s v="No"/>
    <s v="Yes"/>
    <s v="No"/>
    <n v="0"/>
    <s v="No"/>
    <x v="2"/>
    <s v="Direct Debit"/>
    <n v="38"/>
    <n v="644"/>
    <x v="0"/>
    <n v="0"/>
    <x v="0"/>
  </r>
  <r>
    <s v="0557-WEEP"/>
    <s v="No"/>
    <n v="71"/>
    <n v="151"/>
    <n v="565.79999999999995"/>
    <n v="284"/>
    <n v="965.6"/>
    <s v="Yes"/>
    <s v="yes"/>
    <n v="0"/>
    <n v="0"/>
    <n v="13"/>
    <s v="Yes"/>
    <n v="0"/>
    <s v="RI"/>
    <s v="335-4826"/>
    <s v="Female"/>
    <n v="36"/>
    <s v="No"/>
    <s v="No"/>
    <s v="No"/>
    <n v="0"/>
    <s v="Yes"/>
    <x v="2"/>
    <s v="Credit Card"/>
    <n v="42"/>
    <n v="2958"/>
    <x v="0"/>
    <n v="0"/>
    <x v="0"/>
  </r>
  <r>
    <s v="5118-AOEU"/>
    <s v="No"/>
    <n v="4"/>
    <n v="9"/>
    <n v="36.9"/>
    <n v="0"/>
    <n v="0"/>
    <s v="No"/>
    <s v="no"/>
    <n v="0"/>
    <n v="0"/>
    <n v="3"/>
    <s v="Yes"/>
    <n v="0"/>
    <s v="CT"/>
    <s v="355-4239"/>
    <s v="Female"/>
    <n v="55"/>
    <s v="No"/>
    <s v="No"/>
    <s v="No"/>
    <n v="0"/>
    <s v="No"/>
    <x v="0"/>
    <s v="Credit Card"/>
    <n v="21"/>
    <n v="88"/>
    <x v="0"/>
    <n v="0"/>
    <x v="0"/>
  </r>
  <r>
    <s v="3395-ZZFY"/>
    <s v="No"/>
    <n v="28"/>
    <n v="146"/>
    <n v="335.6"/>
    <n v="0"/>
    <n v="0"/>
    <s v="No"/>
    <s v="no"/>
    <n v="0"/>
    <n v="0"/>
    <n v="6"/>
    <s v="Yes"/>
    <n v="0"/>
    <s v="TX"/>
    <s v="305-8120"/>
    <s v="Male"/>
    <n v="78"/>
    <s v="No"/>
    <s v="Yes"/>
    <s v="No"/>
    <n v="0"/>
    <s v="No"/>
    <x v="2"/>
    <s v="Direct Debit"/>
    <n v="52"/>
    <n v="1450"/>
    <x v="0"/>
    <n v="0"/>
    <x v="0"/>
  </r>
  <r>
    <s v="9094-HOBC"/>
    <s v="No"/>
    <n v="2"/>
    <n v="4"/>
    <n v="9.9"/>
    <n v="0"/>
    <n v="0"/>
    <s v="No"/>
    <s v="no"/>
    <n v="0"/>
    <n v="0"/>
    <n v="3"/>
    <s v="No"/>
    <n v="6"/>
    <s v="NH"/>
    <s v="336-8350"/>
    <s v="Male"/>
    <n v="48"/>
    <s v="No"/>
    <s v="No"/>
    <s v="No"/>
    <n v="0"/>
    <s v="No"/>
    <x v="0"/>
    <s v="Direct Debit"/>
    <n v="57"/>
    <n v="113"/>
    <x v="0"/>
    <n v="0"/>
    <x v="0"/>
  </r>
  <r>
    <s v="2468-WZIB"/>
    <s v="No"/>
    <n v="29"/>
    <n v="106"/>
    <n v="257.10000000000002"/>
    <n v="0"/>
    <n v="0"/>
    <s v="No"/>
    <s v="no"/>
    <n v="0"/>
    <n v="0"/>
    <n v="0"/>
    <s v="No"/>
    <n v="0"/>
    <s v="ND"/>
    <s v="269-4825"/>
    <s v="Female"/>
    <n v="33"/>
    <s v="No"/>
    <s v="No"/>
    <s v="No"/>
    <n v="0"/>
    <s v="No"/>
    <x v="2"/>
    <s v="Credit Card"/>
    <n v="8"/>
    <n v="243"/>
    <x v="0"/>
    <n v="0"/>
    <x v="0"/>
  </r>
  <r>
    <s v="7101-KIFS"/>
    <s v="No"/>
    <n v="12"/>
    <n v="86"/>
    <n v="172.7"/>
    <n v="0"/>
    <n v="0"/>
    <s v="No"/>
    <s v="no"/>
    <n v="0"/>
    <n v="0"/>
    <n v="0"/>
    <s v="No"/>
    <n v="0"/>
    <s v="RI"/>
    <s v="298-6978"/>
    <s v="Male"/>
    <n v="54"/>
    <s v="No"/>
    <s v="No"/>
    <s v="No"/>
    <n v="0"/>
    <s v="No"/>
    <x v="0"/>
    <s v="Direct Debit"/>
    <n v="9"/>
    <n v="113"/>
    <x v="0"/>
    <n v="0"/>
    <x v="0"/>
  </r>
  <r>
    <s v="1610-MCGD"/>
    <s v="No"/>
    <n v="59"/>
    <n v="127"/>
    <n v="354.5"/>
    <n v="0"/>
    <n v="0"/>
    <s v="No"/>
    <s v="no"/>
    <n v="0"/>
    <n v="0"/>
    <n v="3"/>
    <s v="Yes"/>
    <n v="0"/>
    <s v="WI"/>
    <s v="307-4699"/>
    <s v="Female"/>
    <n v="64"/>
    <s v="No"/>
    <s v="No"/>
    <s v="No"/>
    <n v="0"/>
    <s v="No"/>
    <x v="0"/>
    <s v="Direct Debit"/>
    <n v="51"/>
    <n v="3012"/>
    <x v="0"/>
    <n v="0"/>
    <x v="0"/>
  </r>
  <r>
    <s v="3234-JLPD"/>
    <s v="No"/>
    <n v="17"/>
    <n v="121"/>
    <n v="277.10000000000002"/>
    <n v="0"/>
    <n v="0"/>
    <s v="No"/>
    <s v="no"/>
    <n v="0"/>
    <n v="0"/>
    <n v="9"/>
    <s v="Yes"/>
    <n v="0"/>
    <s v="WY"/>
    <s v="392-10032"/>
    <s v="Male"/>
    <n v="40"/>
    <s v="No"/>
    <s v="No"/>
    <s v="No"/>
    <n v="0"/>
    <s v="No"/>
    <x v="0"/>
    <s v="Direct Debit"/>
    <n v="19"/>
    <n v="338"/>
    <x v="0"/>
    <n v="0"/>
    <x v="0"/>
  </r>
  <r>
    <s v="9547-FMCF"/>
    <s v="No"/>
    <n v="48"/>
    <n v="365"/>
    <n v="670.1"/>
    <n v="0"/>
    <n v="0"/>
    <s v="No"/>
    <s v="no"/>
    <n v="0"/>
    <n v="0"/>
    <n v="7"/>
    <s v="Yes"/>
    <n v="0"/>
    <s v="ND"/>
    <s v="372-5667"/>
    <s v="Male"/>
    <n v="53"/>
    <s v="No"/>
    <s v="No"/>
    <s v="No"/>
    <n v="0"/>
    <s v="Yes"/>
    <x v="2"/>
    <s v="Direct Debit"/>
    <n v="40"/>
    <n v="1896"/>
    <x v="0"/>
    <n v="0"/>
    <x v="0"/>
  </r>
  <r>
    <s v="0393-FWZC"/>
    <s v="No"/>
    <n v="3"/>
    <n v="11"/>
    <n v="36.700000000000003"/>
    <n v="0"/>
    <n v="0"/>
    <s v="No"/>
    <s v="no"/>
    <n v="0"/>
    <n v="0"/>
    <n v="0"/>
    <s v="No"/>
    <n v="0"/>
    <s v="MN"/>
    <s v="303-8867"/>
    <s v="Female"/>
    <n v="29"/>
    <s v="Yes"/>
    <s v="No"/>
    <s v="No"/>
    <n v="0"/>
    <s v="No"/>
    <x v="0"/>
    <s v="Direct Debit"/>
    <n v="8"/>
    <n v="21"/>
    <x v="0"/>
    <n v="0"/>
    <x v="0"/>
  </r>
  <r>
    <s v="9180-DAAW"/>
    <s v="No"/>
    <n v="6"/>
    <n v="23"/>
    <n v="62"/>
    <n v="0"/>
    <n v="0"/>
    <s v="No"/>
    <s v="no"/>
    <n v="0"/>
    <n v="0"/>
    <n v="24"/>
    <s v="Yes"/>
    <n v="0"/>
    <s v="CO"/>
    <s v="350-6632"/>
    <s v="Male"/>
    <n v="23"/>
    <s v="Yes"/>
    <s v="No"/>
    <s v="No"/>
    <n v="0"/>
    <s v="No"/>
    <x v="1"/>
    <s v="Credit Card"/>
    <n v="15"/>
    <n v="91"/>
    <x v="0"/>
    <n v="0"/>
    <x v="0"/>
  </r>
  <r>
    <s v="2776-WWNH"/>
    <s v="No"/>
    <n v="20"/>
    <n v="53"/>
    <n v="139.4"/>
    <n v="0"/>
    <n v="0"/>
    <s v="No"/>
    <s v="no"/>
    <n v="0"/>
    <n v="0"/>
    <n v="0"/>
    <s v="No"/>
    <n v="0"/>
    <s v="MD"/>
    <s v="367-2952"/>
    <s v="Female"/>
    <n v="53"/>
    <s v="No"/>
    <s v="No"/>
    <s v="No"/>
    <n v="0"/>
    <s v="No"/>
    <x v="0"/>
    <s v="Credit Card"/>
    <n v="10"/>
    <n v="203"/>
    <x v="0"/>
    <n v="0"/>
    <x v="0"/>
  </r>
  <r>
    <s v="6286-DCHV"/>
    <s v="No"/>
    <n v="75"/>
    <n v="132"/>
    <n v="299.2"/>
    <n v="0"/>
    <n v="0"/>
    <s v="No"/>
    <s v="no"/>
    <n v="0"/>
    <n v="0"/>
    <n v="0"/>
    <s v="No"/>
    <n v="0"/>
    <s v="AR"/>
    <s v="340-1029"/>
    <s v="Female"/>
    <n v="45"/>
    <s v="No"/>
    <s v="No"/>
    <s v="No"/>
    <n v="0"/>
    <s v="No"/>
    <x v="2"/>
    <s v="Credit Card"/>
    <n v="9"/>
    <n v="701"/>
    <x v="0"/>
    <n v="0"/>
    <x v="0"/>
  </r>
  <r>
    <s v="5534-KBAI"/>
    <s v="No"/>
    <n v="13"/>
    <n v="20"/>
    <n v="53.8"/>
    <n v="0"/>
    <n v="0"/>
    <s v="No"/>
    <s v="no"/>
    <n v="0"/>
    <n v="0"/>
    <n v="2"/>
    <s v="Yes"/>
    <n v="0"/>
    <s v="TN"/>
    <s v="374-2021"/>
    <s v="Male"/>
    <n v="84"/>
    <s v="No"/>
    <s v="Yes"/>
    <s v="No"/>
    <n v="0"/>
    <s v="No"/>
    <x v="2"/>
    <s v="Credit Card"/>
    <n v="37"/>
    <n v="500"/>
    <x v="0"/>
    <n v="0"/>
    <x v="0"/>
  </r>
  <r>
    <s v="2275-ODGH"/>
    <s v="No"/>
    <n v="71"/>
    <n v="376"/>
    <n v="778.9"/>
    <n v="0"/>
    <n v="0"/>
    <s v="No"/>
    <s v="no"/>
    <n v="0"/>
    <n v="0"/>
    <n v="11"/>
    <s v="No"/>
    <n v="58"/>
    <s v="TN"/>
    <s v="342-6886"/>
    <s v="Male"/>
    <n v="37"/>
    <s v="No"/>
    <s v="No"/>
    <s v="No"/>
    <n v="0"/>
    <s v="Yes"/>
    <x v="2"/>
    <s v="Direct Debit"/>
    <n v="57"/>
    <n v="4025"/>
    <x v="0"/>
    <n v="0"/>
    <x v="0"/>
  </r>
  <r>
    <s v="1477-DMOA"/>
    <s v="No"/>
    <n v="21"/>
    <n v="63"/>
    <n v="150.1"/>
    <n v="0"/>
    <n v="0"/>
    <s v="No"/>
    <s v="no"/>
    <n v="0"/>
    <n v="0"/>
    <n v="0"/>
    <s v="No"/>
    <n v="0"/>
    <s v="MO"/>
    <s v="281-4841"/>
    <s v="Female"/>
    <n v="67"/>
    <s v="No"/>
    <s v="Yes"/>
    <s v="No"/>
    <n v="0"/>
    <s v="No"/>
    <x v="1"/>
    <s v="Direct Debit"/>
    <n v="10"/>
    <n v="223"/>
    <x v="0"/>
    <n v="0"/>
    <x v="0"/>
  </r>
  <r>
    <s v="5611-KBYS"/>
    <s v="No"/>
    <n v="43"/>
    <n v="210"/>
    <n v="382.7"/>
    <n v="172"/>
    <n v="786.9"/>
    <s v="Yes"/>
    <s v="yes"/>
    <n v="0"/>
    <n v="0"/>
    <n v="9"/>
    <s v="Yes"/>
    <n v="0"/>
    <s v="CT"/>
    <s v="309-10495"/>
    <s v="Female"/>
    <n v="29"/>
    <s v="Yes"/>
    <s v="No"/>
    <s v="No"/>
    <n v="0"/>
    <s v="Yes"/>
    <x v="0"/>
    <s v="Direct Debit"/>
    <n v="30"/>
    <n v="1254"/>
    <x v="0"/>
    <n v="0"/>
    <x v="0"/>
  </r>
  <r>
    <s v="3537-SKGB"/>
    <s v="No"/>
    <n v="12"/>
    <n v="25"/>
    <n v="60.2"/>
    <n v="48"/>
    <n v="145.19999999999999"/>
    <s v="Yes"/>
    <s v="yes"/>
    <n v="0"/>
    <n v="0"/>
    <n v="3"/>
    <s v="Yes"/>
    <n v="0"/>
    <s v="MD"/>
    <s v="338-4238"/>
    <s v="Female"/>
    <n v="50"/>
    <s v="No"/>
    <s v="No"/>
    <s v="No"/>
    <n v="0"/>
    <s v="No"/>
    <x v="0"/>
    <s v="Credit Card"/>
    <n v="31"/>
    <n v="376"/>
    <x v="0"/>
    <n v="0"/>
    <x v="0"/>
  </r>
  <r>
    <s v="4579-FPZP"/>
    <s v="No"/>
    <n v="71"/>
    <n v="252"/>
    <n v="566.29999999999995"/>
    <n v="0"/>
    <n v="0"/>
    <s v="No"/>
    <s v="no"/>
    <n v="0"/>
    <n v="0"/>
    <n v="0"/>
    <s v="No"/>
    <n v="0"/>
    <s v="WI"/>
    <s v="371-9741"/>
    <s v="Male"/>
    <n v="24"/>
    <s v="Yes"/>
    <s v="No"/>
    <s v="No"/>
    <n v="0"/>
    <s v="No"/>
    <x v="2"/>
    <s v="Direct Debit"/>
    <n v="11"/>
    <n v="767"/>
    <x v="0"/>
    <n v="0"/>
    <x v="0"/>
  </r>
  <r>
    <s v="0564-DOFI"/>
    <s v="No"/>
    <n v="24"/>
    <n v="123"/>
    <n v="311.2"/>
    <n v="0"/>
    <n v="0"/>
    <s v="No"/>
    <s v="no"/>
    <n v="0"/>
    <n v="0"/>
    <n v="0"/>
    <s v="No"/>
    <n v="0"/>
    <s v="SD"/>
    <s v="256-7449"/>
    <s v="Female"/>
    <n v="45"/>
    <s v="No"/>
    <s v="No"/>
    <s v="No"/>
    <n v="0"/>
    <s v="No"/>
    <x v="1"/>
    <s v="Credit Card"/>
    <n v="12"/>
    <n v="283"/>
    <x v="0"/>
    <n v="0"/>
    <x v="0"/>
  </r>
  <r>
    <s v="0949-XWVR"/>
    <s v="No"/>
    <n v="51"/>
    <n v="337"/>
    <n v="814.3"/>
    <n v="0"/>
    <n v="0"/>
    <s v="No"/>
    <s v="no"/>
    <n v="0"/>
    <n v="0"/>
    <n v="2"/>
    <s v="Yes"/>
    <n v="0"/>
    <s v="MA"/>
    <s v="314-9439"/>
    <s v="Male"/>
    <n v="59"/>
    <s v="No"/>
    <s v="No"/>
    <s v="No"/>
    <n v="0"/>
    <s v="No"/>
    <x v="0"/>
    <s v="Credit Card"/>
    <n v="19"/>
    <n v="977"/>
    <x v="0"/>
    <n v="0"/>
    <x v="0"/>
  </r>
  <r>
    <s v="2800-GMUN"/>
    <s v="No"/>
    <n v="47"/>
    <n v="310"/>
    <n v="755.4"/>
    <n v="0"/>
    <n v="0"/>
    <s v="No"/>
    <s v="no"/>
    <n v="0"/>
    <n v="0"/>
    <n v="1"/>
    <s v="Yes"/>
    <n v="0"/>
    <s v="WV"/>
    <s v="274-8507"/>
    <s v="Female"/>
    <n v="54"/>
    <s v="No"/>
    <s v="No"/>
    <s v="No"/>
    <n v="0"/>
    <s v="No"/>
    <x v="2"/>
    <s v="Credit Card"/>
    <n v="25"/>
    <n v="1173"/>
    <x v="0"/>
    <n v="0"/>
    <x v="0"/>
  </r>
  <r>
    <s v="3367-HVUF"/>
    <s v="No"/>
    <n v="64"/>
    <n v="353"/>
    <n v="573.20000000000005"/>
    <n v="0"/>
    <n v="0"/>
    <s v="No"/>
    <s v="no"/>
    <n v="0"/>
    <n v="0"/>
    <n v="4"/>
    <s v="Yes"/>
    <n v="0"/>
    <s v="FL"/>
    <s v="365-8089"/>
    <s v="Male"/>
    <n v="70"/>
    <s v="No"/>
    <s v="Yes"/>
    <s v="No"/>
    <n v="0"/>
    <s v="Yes"/>
    <x v="1"/>
    <s v="Direct Debit"/>
    <n v="47"/>
    <n v="3004"/>
    <x v="0"/>
    <n v="0"/>
    <x v="0"/>
  </r>
  <r>
    <s v="9215-KSBG"/>
    <s v="No"/>
    <n v="6"/>
    <n v="17"/>
    <n v="37.9"/>
    <n v="0"/>
    <n v="0"/>
    <s v="No"/>
    <s v="no"/>
    <n v="0"/>
    <n v="0"/>
    <n v="6"/>
    <s v="Yes"/>
    <n v="0"/>
    <s v="UT"/>
    <s v="296-10229"/>
    <s v="Male"/>
    <n v="64"/>
    <s v="No"/>
    <s v="No"/>
    <s v="No"/>
    <n v="0"/>
    <s v="No"/>
    <x v="0"/>
    <s v="Credit Card"/>
    <n v="17"/>
    <n v="108"/>
    <x v="0"/>
    <n v="0"/>
    <x v="0"/>
  </r>
  <r>
    <s v="4640-RZGU"/>
    <s v="No"/>
    <n v="63"/>
    <n v="98"/>
    <n v="375.4"/>
    <n v="0"/>
    <n v="0"/>
    <s v="No"/>
    <s v="no"/>
    <n v="0"/>
    <n v="0"/>
    <n v="4"/>
    <s v="Yes"/>
    <n v="0"/>
    <s v="VA"/>
    <s v="357-2205"/>
    <s v="Female"/>
    <n v="44"/>
    <s v="No"/>
    <s v="No"/>
    <s v="No"/>
    <n v="0"/>
    <s v="Yes"/>
    <x v="0"/>
    <s v="Direct Debit"/>
    <n v="70"/>
    <n v="4352"/>
    <x v="0"/>
    <n v="0"/>
    <x v="0"/>
  </r>
  <r>
    <s v="5489-FQUJ"/>
    <s v="No"/>
    <n v="26"/>
    <n v="88"/>
    <n v="236.6"/>
    <n v="104"/>
    <n v="283.39999999999998"/>
    <s v="Yes"/>
    <s v="yes"/>
    <n v="0"/>
    <n v="0"/>
    <n v="0"/>
    <s v="No"/>
    <n v="0"/>
    <s v="NV"/>
    <s v="290-4212"/>
    <s v="Male"/>
    <n v="32"/>
    <s v="No"/>
    <s v="No"/>
    <s v="No"/>
    <n v="0"/>
    <s v="No"/>
    <x v="0"/>
    <s v="Credit Card"/>
    <n v="7"/>
    <n v="189"/>
    <x v="0"/>
    <n v="0"/>
    <x v="0"/>
  </r>
  <r>
    <s v="0690-UTSF"/>
    <s v="No"/>
    <n v="6"/>
    <n v="22"/>
    <n v="59.5"/>
    <n v="0"/>
    <n v="0"/>
    <s v="No"/>
    <s v="no"/>
    <n v="0"/>
    <n v="0"/>
    <n v="0"/>
    <s v="No"/>
    <n v="0"/>
    <s v="WV"/>
    <s v="312-5383"/>
    <s v="Female"/>
    <n v="46"/>
    <s v="No"/>
    <s v="No"/>
    <s v="No"/>
    <n v="0"/>
    <s v="No"/>
    <x v="2"/>
    <s v="Credit Card"/>
    <n v="11"/>
    <n v="63"/>
    <x v="0"/>
    <n v="0"/>
    <x v="0"/>
  </r>
  <r>
    <s v="9480-RQQX"/>
    <s v="No"/>
    <n v="69"/>
    <n v="466"/>
    <n v="1097.4000000000001"/>
    <n v="0"/>
    <n v="0"/>
    <s v="No"/>
    <s v="no"/>
    <n v="0"/>
    <n v="0"/>
    <n v="14"/>
    <s v="Yes"/>
    <n v="0"/>
    <s v="WA"/>
    <s v="265-5184"/>
    <s v="Male"/>
    <n v="28"/>
    <s v="Yes"/>
    <s v="No"/>
    <s v="No"/>
    <n v="0"/>
    <s v="Yes"/>
    <x v="1"/>
    <s v="Direct Debit"/>
    <n v="76"/>
    <n v="5202"/>
    <x v="0"/>
    <n v="0"/>
    <x v="0"/>
  </r>
  <r>
    <s v="9765-YKHN"/>
    <s v="No"/>
    <n v="60"/>
    <n v="204"/>
    <n v="600.29999999999995"/>
    <n v="0"/>
    <n v="0"/>
    <s v="No"/>
    <s v="no"/>
    <n v="0"/>
    <n v="0"/>
    <n v="4"/>
    <s v="Yes"/>
    <n v="0"/>
    <s v="KS"/>
    <s v="251-2698"/>
    <s v="Female"/>
    <n v="64"/>
    <s v="No"/>
    <s v="No"/>
    <s v="No"/>
    <n v="0"/>
    <s v="Yes"/>
    <x v="2"/>
    <s v="Credit Card"/>
    <n v="52"/>
    <n v="3119"/>
    <x v="0"/>
    <n v="0"/>
    <x v="0"/>
  </r>
  <r>
    <s v="5460-EDDE"/>
    <s v="No"/>
    <n v="44"/>
    <n v="119"/>
    <n v="307.89999999999998"/>
    <n v="0"/>
    <n v="0"/>
    <s v="No"/>
    <s v="no"/>
    <n v="0"/>
    <n v="0"/>
    <n v="11"/>
    <s v="Yes"/>
    <n v="0"/>
    <s v="VT"/>
    <s v="317-2354"/>
    <s v="Female"/>
    <n v="73"/>
    <s v="No"/>
    <s v="Yes"/>
    <s v="No"/>
    <n v="0"/>
    <s v="No"/>
    <x v="0"/>
    <s v="Direct Debit"/>
    <n v="51"/>
    <n v="2229"/>
    <x v="0"/>
    <n v="0"/>
    <x v="0"/>
  </r>
  <r>
    <s v="7465-TDPW"/>
    <s v="No"/>
    <n v="11"/>
    <n v="45"/>
    <n v="144.6"/>
    <n v="0"/>
    <n v="0"/>
    <s v="No"/>
    <s v="no"/>
    <n v="0"/>
    <n v="0"/>
    <n v="0"/>
    <s v="No"/>
    <n v="0"/>
    <s v="OK"/>
    <s v="297-4826"/>
    <s v="Female"/>
    <n v="27"/>
    <s v="Yes"/>
    <s v="No"/>
    <s v="No"/>
    <n v="0"/>
    <s v="No"/>
    <x v="0"/>
    <s v="Credit Card"/>
    <n v="13"/>
    <n v="140"/>
    <x v="0"/>
    <n v="0"/>
    <x v="0"/>
  </r>
  <r>
    <s v="1116-ZSHJ"/>
    <s v="No"/>
    <n v="22"/>
    <n v="124"/>
    <n v="266.10000000000002"/>
    <n v="0"/>
    <n v="0"/>
    <s v="No"/>
    <s v="no"/>
    <n v="0"/>
    <n v="0"/>
    <n v="0"/>
    <s v="Yes"/>
    <n v="0"/>
    <s v="GA"/>
    <s v="319-2692"/>
    <s v="Male"/>
    <n v="75"/>
    <s v="No"/>
    <s v="Yes"/>
    <s v="No"/>
    <n v="0"/>
    <s v="No"/>
    <x v="0"/>
    <s v="Direct Debit"/>
    <n v="18"/>
    <n v="392"/>
    <x v="0"/>
    <n v="0"/>
    <x v="0"/>
  </r>
  <r>
    <s v="6817-LBRM"/>
    <s v="No"/>
    <n v="72"/>
    <n v="240"/>
    <n v="647.9"/>
    <n v="0"/>
    <n v="0"/>
    <s v="No"/>
    <s v="no"/>
    <n v="0"/>
    <n v="0"/>
    <n v="14"/>
    <s v="No"/>
    <n v="22"/>
    <s v="CO"/>
    <s v="252-8742"/>
    <s v="Male"/>
    <n v="78"/>
    <s v="No"/>
    <s v="Yes"/>
    <s v="No"/>
    <n v="0"/>
    <s v="Yes"/>
    <x v="0"/>
    <s v="Direct Debit"/>
    <n v="26"/>
    <n v="1901"/>
    <x v="0"/>
    <n v="0"/>
    <x v="0"/>
  </r>
  <r>
    <s v="3300-PMVY"/>
    <s v="No"/>
    <n v="33"/>
    <n v="95"/>
    <n v="265.5"/>
    <n v="0"/>
    <n v="0"/>
    <s v="No"/>
    <s v="no"/>
    <n v="0"/>
    <n v="0"/>
    <n v="14"/>
    <s v="Yes"/>
    <n v="0"/>
    <s v="AK"/>
    <s v="248-4731"/>
    <s v="Female"/>
    <n v="31"/>
    <s v="No"/>
    <s v="No"/>
    <s v="No"/>
    <n v="0"/>
    <s v="No"/>
    <x v="0"/>
    <s v="Credit Card"/>
    <n v="24"/>
    <n v="811"/>
    <x v="0"/>
    <n v="0"/>
    <x v="0"/>
  </r>
  <r>
    <s v="1737-XQPV"/>
    <s v="No"/>
    <n v="39"/>
    <n v="307"/>
    <n v="549.6"/>
    <n v="0"/>
    <n v="0"/>
    <s v="No"/>
    <s v="no"/>
    <n v="0"/>
    <n v="0"/>
    <n v="9"/>
    <s v="Yes"/>
    <n v="0"/>
    <s v="KY"/>
    <s v="315-5123"/>
    <s v="Female"/>
    <n v="63"/>
    <s v="No"/>
    <s v="No"/>
    <s v="No"/>
    <n v="0"/>
    <s v="No"/>
    <x v="1"/>
    <s v="Credit Card"/>
    <n v="14"/>
    <n v="540"/>
    <x v="0"/>
    <n v="0"/>
    <x v="0"/>
  </r>
  <r>
    <s v="3284-GESM"/>
    <s v="No"/>
    <n v="13"/>
    <n v="49"/>
    <n v="186.5"/>
    <n v="0"/>
    <n v="0"/>
    <s v="No"/>
    <s v="no"/>
    <n v="0"/>
    <n v="0"/>
    <n v="3"/>
    <s v="Yes"/>
    <n v="0"/>
    <s v="CT"/>
    <s v="387-8771"/>
    <s v="Male"/>
    <n v="69"/>
    <s v="No"/>
    <s v="Yes"/>
    <s v="No"/>
    <n v="0"/>
    <s v="No"/>
    <x v="0"/>
    <s v="Direct Debit"/>
    <n v="51"/>
    <n v="673"/>
    <x v="0"/>
    <n v="0"/>
    <x v="0"/>
  </r>
  <r>
    <s v="4053-BZIM"/>
    <s v="No"/>
    <n v="41"/>
    <n v="212"/>
    <n v="408.3"/>
    <n v="0"/>
    <n v="0"/>
    <s v="No"/>
    <s v="no"/>
    <n v="0"/>
    <n v="0"/>
    <n v="0"/>
    <s v="No"/>
    <n v="0"/>
    <s v="CT"/>
    <s v="307-4696"/>
    <s v="Female"/>
    <n v="51"/>
    <s v="No"/>
    <s v="No"/>
    <s v="No"/>
    <n v="0"/>
    <s v="No"/>
    <x v="2"/>
    <s v="Credit Card"/>
    <n v="7"/>
    <n v="277"/>
    <x v="0"/>
    <n v="0"/>
    <x v="0"/>
  </r>
  <r>
    <s v="0950-GVCD"/>
    <s v="No"/>
    <n v="71"/>
    <n v="326"/>
    <n v="778.3"/>
    <n v="0"/>
    <n v="0"/>
    <s v="No"/>
    <s v="no"/>
    <n v="0"/>
    <n v="0"/>
    <n v="0"/>
    <s v="No"/>
    <n v="0"/>
    <s v="OR"/>
    <s v="329-5857"/>
    <s v="Male"/>
    <n v="43"/>
    <s v="No"/>
    <s v="No"/>
    <s v="No"/>
    <n v="0"/>
    <s v="No"/>
    <x v="2"/>
    <s v="Credit Card"/>
    <n v="14"/>
    <n v="1004"/>
    <x v="0"/>
    <n v="0"/>
    <x v="0"/>
  </r>
  <r>
    <s v="8373-JPEL"/>
    <s v="No"/>
    <n v="69"/>
    <n v="238"/>
    <n v="693.7"/>
    <n v="0"/>
    <n v="0"/>
    <s v="No"/>
    <s v="no"/>
    <n v="0"/>
    <n v="0"/>
    <n v="24"/>
    <s v="Yes"/>
    <n v="0"/>
    <s v="ID"/>
    <s v="358-2835"/>
    <s v="Female"/>
    <n v="19"/>
    <s v="Yes"/>
    <s v="No"/>
    <s v="No"/>
    <n v="0"/>
    <s v="Yes"/>
    <x v="2"/>
    <s v="Direct Debit"/>
    <n v="40"/>
    <n v="2791"/>
    <x v="0"/>
    <n v="0"/>
    <x v="0"/>
  </r>
  <r>
    <s v="5313-TUSE"/>
    <s v="No"/>
    <n v="7"/>
    <n v="29"/>
    <n v="70.599999999999994"/>
    <n v="0"/>
    <n v="0"/>
    <s v="No"/>
    <s v="no"/>
    <n v="0"/>
    <n v="0"/>
    <n v="11"/>
    <s v="Yes"/>
    <n v="0"/>
    <s v="PA"/>
    <s v="334-8232"/>
    <s v="Female"/>
    <n v="21"/>
    <s v="Yes"/>
    <s v="No"/>
    <s v="No"/>
    <n v="0"/>
    <s v="No"/>
    <x v="0"/>
    <s v="Direct Debit"/>
    <n v="31"/>
    <n v="220"/>
    <x v="0"/>
    <n v="0"/>
    <x v="0"/>
  </r>
  <r>
    <s v="7210-SHSF"/>
    <s v="No"/>
    <n v="12"/>
    <n v="75"/>
    <n v="130.5"/>
    <n v="0"/>
    <n v="0"/>
    <s v="No"/>
    <s v="no"/>
    <n v="0"/>
    <n v="0"/>
    <n v="3"/>
    <s v="No"/>
    <n v="45"/>
    <s v="TX"/>
    <s v="309-4550"/>
    <s v="Female"/>
    <n v="56"/>
    <s v="No"/>
    <s v="No"/>
    <s v="No"/>
    <n v="0"/>
    <s v="No"/>
    <x v="0"/>
    <s v="Direct Debit"/>
    <n v="58"/>
    <n v="685"/>
    <x v="0"/>
    <n v="0"/>
    <x v="0"/>
  </r>
  <r>
    <s v="5125-CPLQ"/>
    <s v="No"/>
    <n v="1"/>
    <n v="4"/>
    <n v="10"/>
    <n v="0"/>
    <n v="0"/>
    <s v="No"/>
    <s v="no"/>
    <n v="0"/>
    <n v="0"/>
    <n v="0"/>
    <s v="No"/>
    <n v="0"/>
    <s v="VT"/>
    <s v="286-7835"/>
    <s v="Female"/>
    <n v="42"/>
    <s v="No"/>
    <s v="No"/>
    <s v="No"/>
    <n v="0"/>
    <s v="No"/>
    <x v="0"/>
    <s v="Credit Card"/>
    <n v="8"/>
    <n v="8"/>
    <x v="0"/>
    <n v="0"/>
    <x v="0"/>
  </r>
  <r>
    <s v="5152-ZWFF"/>
    <s v="No"/>
    <n v="21"/>
    <n v="38"/>
    <n v="104.1"/>
    <n v="0"/>
    <n v="0"/>
    <s v="No"/>
    <s v="no"/>
    <n v="0"/>
    <n v="0"/>
    <n v="5"/>
    <s v="Yes"/>
    <n v="0"/>
    <s v="OR"/>
    <s v="236-6058"/>
    <s v="Male"/>
    <n v="44"/>
    <s v="No"/>
    <s v="No"/>
    <s v="No"/>
    <n v="0"/>
    <s v="No"/>
    <x v="0"/>
    <s v="Direct Debit"/>
    <n v="32"/>
    <n v="664"/>
    <x v="0"/>
    <n v="0"/>
    <x v="0"/>
  </r>
  <r>
    <s v="1712-COVA"/>
    <s v="No"/>
    <n v="10"/>
    <n v="67"/>
    <n v="143.9"/>
    <n v="0"/>
    <n v="0"/>
    <s v="No"/>
    <s v="no"/>
    <n v="0"/>
    <n v="0"/>
    <n v="0"/>
    <s v="No"/>
    <n v="0"/>
    <s v="ID"/>
    <s v="323-9589"/>
    <s v="Female"/>
    <n v="27"/>
    <s v="Yes"/>
    <s v="No"/>
    <s v="No"/>
    <n v="0"/>
    <s v="No"/>
    <x v="1"/>
    <s v="Credit Card"/>
    <n v="7"/>
    <n v="71"/>
    <x v="0"/>
    <n v="0"/>
    <x v="0"/>
  </r>
  <r>
    <s v="7040-AEUQ"/>
    <s v="No"/>
    <n v="20"/>
    <n v="54"/>
    <n v="121.3"/>
    <n v="0"/>
    <n v="0"/>
    <s v="No"/>
    <s v="no"/>
    <n v="0"/>
    <n v="0"/>
    <n v="0"/>
    <s v="No"/>
    <n v="0"/>
    <s v="ID"/>
    <s v="413-4368"/>
    <s v="Male"/>
    <n v="29"/>
    <s v="Yes"/>
    <s v="No"/>
    <s v="No"/>
    <n v="0"/>
    <s v="No"/>
    <x v="1"/>
    <s v="Credit Card"/>
    <n v="10"/>
    <n v="195"/>
    <x v="0"/>
    <n v="0"/>
    <x v="0"/>
  </r>
  <r>
    <s v="6212-PZCV"/>
    <s v="No"/>
    <n v="21"/>
    <n v="102"/>
    <n v="229.3"/>
    <n v="84"/>
    <n v="266.7"/>
    <s v="Yes"/>
    <s v="yes"/>
    <n v="0"/>
    <n v="0"/>
    <n v="1"/>
    <s v="Yes"/>
    <n v="0"/>
    <s v="ID"/>
    <s v="326-8166"/>
    <s v="Male"/>
    <n v="57"/>
    <s v="No"/>
    <s v="No"/>
    <s v="No"/>
    <n v="0"/>
    <s v="No"/>
    <x v="0"/>
    <s v="Direct Debit"/>
    <n v="46"/>
    <n v="954"/>
    <x v="0"/>
    <n v="0"/>
    <x v="0"/>
  </r>
  <r>
    <s v="4590-WNRA"/>
    <s v="No"/>
    <n v="35"/>
    <n v="125"/>
    <n v="318.8"/>
    <n v="0"/>
    <n v="0"/>
    <s v="No"/>
    <s v="no"/>
    <n v="0"/>
    <n v="0"/>
    <n v="3"/>
    <s v="Yes"/>
    <n v="0"/>
    <s v="SC"/>
    <s v="340-4066"/>
    <s v="Female"/>
    <n v="61"/>
    <s v="No"/>
    <s v="No"/>
    <s v="No"/>
    <n v="0"/>
    <s v="No"/>
    <x v="0"/>
    <s v="Credit Card"/>
    <n v="49"/>
    <n v="1740"/>
    <x v="0"/>
    <n v="0"/>
    <x v="0"/>
  </r>
  <r>
    <s v="0783-LXAC"/>
    <s v="No"/>
    <n v="1"/>
    <n v="4"/>
    <n v="11"/>
    <n v="0"/>
    <n v="0"/>
    <s v="No"/>
    <s v="no"/>
    <n v="0"/>
    <n v="0"/>
    <n v="3"/>
    <s v="Yes"/>
    <n v="0"/>
    <s v="MO"/>
    <s v="357-7221"/>
    <s v="Female"/>
    <n v="46"/>
    <s v="No"/>
    <s v="No"/>
    <s v="No"/>
    <n v="0"/>
    <s v="No"/>
    <x v="0"/>
    <s v="Credit Card"/>
    <n v="19"/>
    <n v="19"/>
    <x v="0"/>
    <n v="0"/>
    <x v="0"/>
  </r>
  <r>
    <s v="6572-XQEP"/>
    <s v="No"/>
    <n v="37"/>
    <n v="84"/>
    <n v="224"/>
    <n v="0"/>
    <n v="0"/>
    <s v="No"/>
    <s v="no"/>
    <n v="0"/>
    <n v="0"/>
    <n v="5"/>
    <s v="Yes"/>
    <n v="0"/>
    <s v="NE"/>
    <s v="301-10152"/>
    <s v="Male"/>
    <n v="42"/>
    <s v="No"/>
    <s v="No"/>
    <s v="No"/>
    <n v="0"/>
    <s v="No"/>
    <x v="0"/>
    <s v="Credit Card"/>
    <n v="25"/>
    <n v="917"/>
    <x v="0"/>
    <n v="0"/>
    <x v="0"/>
  </r>
  <r>
    <s v="0241-GBUV"/>
    <s v="No"/>
    <n v="55"/>
    <n v="136"/>
    <n v="384.1"/>
    <n v="0"/>
    <n v="0"/>
    <s v="No"/>
    <s v="no"/>
    <n v="0"/>
    <n v="0"/>
    <n v="9"/>
    <s v="Yes"/>
    <n v="0"/>
    <s v="NC"/>
    <s v="336-3381"/>
    <s v="Female"/>
    <n v="72"/>
    <s v="No"/>
    <s v="Yes"/>
    <s v="No"/>
    <n v="0"/>
    <s v="Yes"/>
    <x v="1"/>
    <s v="Direct Debit"/>
    <n v="64"/>
    <n v="3525"/>
    <x v="0"/>
    <n v="0"/>
    <x v="0"/>
  </r>
  <r>
    <s v="2598-LWCC"/>
    <s v="No"/>
    <n v="55"/>
    <n v="281"/>
    <n v="770"/>
    <n v="220"/>
    <n v="588.5"/>
    <s v="Yes"/>
    <s v="yes"/>
    <n v="0"/>
    <n v="0"/>
    <n v="12"/>
    <s v="Yes"/>
    <n v="0"/>
    <s v="AZ"/>
    <s v="380-3825"/>
    <s v="Male"/>
    <n v="30"/>
    <s v="No"/>
    <s v="No"/>
    <s v="No"/>
    <n v="0"/>
    <s v="No"/>
    <x v="0"/>
    <s v="Credit Card"/>
    <n v="55"/>
    <n v="3012"/>
    <x v="0"/>
    <n v="0"/>
    <x v="0"/>
  </r>
  <r>
    <s v="5060-YPQP"/>
    <s v="No"/>
    <n v="67"/>
    <n v="148"/>
    <n v="337.5"/>
    <n v="0"/>
    <n v="0"/>
    <s v="No"/>
    <s v="no"/>
    <n v="0"/>
    <n v="0"/>
    <n v="5"/>
    <s v="Yes"/>
    <n v="0"/>
    <s v="NJ"/>
    <s v="381-8203"/>
    <s v="Female"/>
    <n v="48"/>
    <s v="No"/>
    <s v="No"/>
    <s v="No"/>
    <n v="0"/>
    <s v="Yes"/>
    <x v="1"/>
    <s v="Credit Card"/>
    <n v="25"/>
    <n v="1674"/>
    <x v="0"/>
    <n v="0"/>
    <x v="0"/>
  </r>
  <r>
    <s v="1614-YAMF"/>
    <s v="No"/>
    <n v="51"/>
    <n v="126"/>
    <n v="254.1"/>
    <n v="0"/>
    <n v="0"/>
    <s v="No"/>
    <s v="no"/>
    <n v="0"/>
    <n v="0"/>
    <n v="0"/>
    <s v="No"/>
    <n v="0"/>
    <s v="MS"/>
    <s v="331-7465"/>
    <s v="Female"/>
    <n v="76"/>
    <s v="No"/>
    <s v="Yes"/>
    <s v="No"/>
    <n v="0"/>
    <s v="No"/>
    <x v="2"/>
    <s v="Credit Card"/>
    <n v="9"/>
    <n v="439"/>
    <x v="0"/>
    <n v="0"/>
    <x v="0"/>
  </r>
  <r>
    <s v="7323-EMQR"/>
    <s v="No"/>
    <n v="10"/>
    <n v="31"/>
    <n v="76.400000000000006"/>
    <n v="0"/>
    <n v="0"/>
    <s v="No"/>
    <s v="no"/>
    <n v="0"/>
    <n v="0"/>
    <n v="3"/>
    <s v="Yes"/>
    <n v="0"/>
    <s v="SC"/>
    <s v="330-8475"/>
    <s v="Male"/>
    <n v="50"/>
    <s v="No"/>
    <s v="No"/>
    <s v="No"/>
    <n v="0"/>
    <s v="No"/>
    <x v="0"/>
    <s v="Direct Debit"/>
    <n v="28"/>
    <n v="265"/>
    <x v="0"/>
    <n v="0"/>
    <x v="0"/>
  </r>
  <r>
    <s v="6691-OIBT"/>
    <s v="No"/>
    <n v="31"/>
    <n v="163"/>
    <n v="472.4"/>
    <n v="0"/>
    <n v="0"/>
    <s v="No"/>
    <s v="no"/>
    <n v="0"/>
    <n v="0"/>
    <n v="3"/>
    <s v="Yes"/>
    <n v="0"/>
    <s v="MN"/>
    <s v="365-4737"/>
    <s v="Female"/>
    <n v="40"/>
    <s v="No"/>
    <s v="No"/>
    <s v="No"/>
    <n v="0"/>
    <s v="No"/>
    <x v="0"/>
    <s v="Credit Card"/>
    <n v="32"/>
    <n v="994"/>
    <x v="0"/>
    <n v="0"/>
    <x v="0"/>
  </r>
  <r>
    <s v="4993-PKEU"/>
    <s v="No"/>
    <n v="17"/>
    <n v="31"/>
    <n v="86.3"/>
    <n v="0"/>
    <n v="0"/>
    <s v="No"/>
    <s v="no"/>
    <n v="0"/>
    <n v="0"/>
    <n v="6"/>
    <s v="No"/>
    <n v="28"/>
    <s v="MS"/>
    <s v="257-9779"/>
    <s v="Female"/>
    <n v="44"/>
    <s v="No"/>
    <s v="No"/>
    <s v="No"/>
    <n v="0"/>
    <s v="Yes"/>
    <x v="0"/>
    <s v="Direct Debit"/>
    <n v="12"/>
    <n v="212"/>
    <x v="0"/>
    <n v="0"/>
    <x v="0"/>
  </r>
  <r>
    <s v="1575-JFGV"/>
    <s v="No"/>
    <n v="34"/>
    <n v="204"/>
    <n v="510.7"/>
    <n v="0"/>
    <n v="0"/>
    <s v="No"/>
    <s v="no"/>
    <n v="0"/>
    <n v="0"/>
    <n v="0"/>
    <s v="No"/>
    <n v="0"/>
    <s v="HI"/>
    <s v="405-2197"/>
    <s v="Male"/>
    <n v="70"/>
    <s v="No"/>
    <s v="Yes"/>
    <s v="No"/>
    <n v="0"/>
    <s v="No"/>
    <x v="1"/>
    <s v="Direct Debit"/>
    <n v="17"/>
    <n v="565"/>
    <x v="0"/>
    <n v="0"/>
    <x v="0"/>
  </r>
  <r>
    <s v="0182-NZEW"/>
    <s v="No"/>
    <n v="44"/>
    <n v="198"/>
    <n v="660.3"/>
    <n v="0"/>
    <n v="0"/>
    <s v="No"/>
    <s v="no"/>
    <n v="0"/>
    <n v="0"/>
    <n v="9"/>
    <s v="Yes"/>
    <n v="0"/>
    <s v="WA"/>
    <s v="338-8578"/>
    <s v="Male"/>
    <n v="67"/>
    <s v="No"/>
    <s v="Yes"/>
    <s v="No"/>
    <n v="0"/>
    <s v="Yes"/>
    <x v="2"/>
    <s v="Direct Debit"/>
    <n v="35"/>
    <n v="1562"/>
    <x v="0"/>
    <n v="0"/>
    <x v="0"/>
  </r>
  <r>
    <s v="7681-FTTS"/>
    <s v="No"/>
    <n v="71"/>
    <n v="181"/>
    <n v="500.1"/>
    <n v="0"/>
    <n v="0"/>
    <s v="No"/>
    <s v="no"/>
    <n v="0"/>
    <n v="0"/>
    <n v="0"/>
    <s v="No"/>
    <n v="0"/>
    <s v="CO"/>
    <s v="343-6426"/>
    <s v="Female"/>
    <n v="47"/>
    <s v="No"/>
    <s v="No"/>
    <s v="No"/>
    <n v="0"/>
    <s v="No"/>
    <x v="2"/>
    <s v="Direct Debit"/>
    <n v="12"/>
    <n v="891"/>
    <x v="0"/>
    <n v="0"/>
    <x v="0"/>
  </r>
  <r>
    <s v="3603-TXVR"/>
    <s v="No"/>
    <n v="1"/>
    <n v="3"/>
    <n v="13"/>
    <n v="0"/>
    <n v="0"/>
    <s v="No"/>
    <s v="no"/>
    <n v="0"/>
    <n v="0"/>
    <n v="2"/>
    <s v="Yes"/>
    <n v="0"/>
    <s v="VA"/>
    <s v="363-1657"/>
    <s v="Male"/>
    <n v="31"/>
    <s v="No"/>
    <s v="No"/>
    <s v="No"/>
    <n v="0"/>
    <s v="Yes"/>
    <x v="0"/>
    <s v="Credit Card"/>
    <n v="46"/>
    <n v="46"/>
    <x v="0"/>
    <n v="0"/>
    <x v="0"/>
  </r>
  <r>
    <s v="8375-IPXQ"/>
    <s v="No"/>
    <n v="21"/>
    <n v="71"/>
    <n v="167.3"/>
    <n v="0"/>
    <n v="0"/>
    <s v="No"/>
    <s v="no"/>
    <n v="0"/>
    <n v="0"/>
    <n v="4"/>
    <s v="No"/>
    <n v="28"/>
    <s v="NJ"/>
    <s v="292-5087"/>
    <s v="Male"/>
    <n v="85"/>
    <s v="No"/>
    <s v="Yes"/>
    <s v="No"/>
    <n v="0"/>
    <s v="Yes"/>
    <x v="0"/>
    <s v="Direct Debit"/>
    <n v="36"/>
    <n v="752"/>
    <x v="0"/>
    <n v="0"/>
    <x v="0"/>
  </r>
  <r>
    <s v="6849-YOJG"/>
    <s v="No"/>
    <n v="15"/>
    <n v="38"/>
    <n v="91"/>
    <n v="0"/>
    <n v="0"/>
    <s v="No"/>
    <s v="no"/>
    <n v="0"/>
    <n v="0"/>
    <n v="16"/>
    <s v="Yes"/>
    <n v="0"/>
    <s v="DC"/>
    <s v="340-4061"/>
    <s v="Male"/>
    <n v="26"/>
    <s v="Yes"/>
    <s v="No"/>
    <s v="No"/>
    <n v="0"/>
    <s v="No"/>
    <x v="0"/>
    <s v="Direct Debit"/>
    <n v="39"/>
    <n v="597"/>
    <x v="0"/>
    <n v="0"/>
    <x v="0"/>
  </r>
  <r>
    <s v="8853-MDTK"/>
    <s v="No"/>
    <n v="68"/>
    <n v="161"/>
    <n v="341.8"/>
    <n v="0"/>
    <n v="0"/>
    <s v="No"/>
    <s v="no"/>
    <n v="0"/>
    <n v="0"/>
    <n v="6"/>
    <s v="No"/>
    <n v="31"/>
    <s v="KS"/>
    <s v="360-6586"/>
    <s v="Male"/>
    <n v="41"/>
    <s v="No"/>
    <s v="No"/>
    <s v="No"/>
    <n v="0"/>
    <s v="Yes"/>
    <x v="2"/>
    <s v="Direct Debit"/>
    <n v="46"/>
    <n v="3153"/>
    <x v="0"/>
    <n v="0"/>
    <x v="0"/>
  </r>
  <r>
    <s v="8910-ACYH"/>
    <s v="No"/>
    <n v="37"/>
    <n v="143"/>
    <n v="404.9"/>
    <n v="148"/>
    <n v="558.70000000000005"/>
    <s v="Yes"/>
    <s v="yes"/>
    <n v="0"/>
    <n v="0"/>
    <n v="7"/>
    <s v="Yes"/>
    <n v="0"/>
    <s v="NY"/>
    <s v="322-9003"/>
    <s v="Male"/>
    <n v="27"/>
    <s v="Yes"/>
    <s v="No"/>
    <s v="No"/>
    <n v="0"/>
    <s v="No"/>
    <x v="0"/>
    <s v="Direct Debit"/>
    <n v="17"/>
    <n v="633"/>
    <x v="0"/>
    <n v="0"/>
    <x v="0"/>
  </r>
  <r>
    <s v="6800-UVPW"/>
    <s v="No"/>
    <n v="2"/>
    <n v="10"/>
    <n v="24.7"/>
    <n v="8"/>
    <n v="21.4"/>
    <s v="Yes"/>
    <s v="yes"/>
    <n v="0"/>
    <n v="0"/>
    <n v="0"/>
    <s v="No"/>
    <n v="0"/>
    <s v="NC"/>
    <s v="354-7505"/>
    <s v="Female"/>
    <n v="34"/>
    <s v="No"/>
    <s v="No"/>
    <s v="No"/>
    <n v="0"/>
    <s v="No"/>
    <x v="0"/>
    <s v="Credit Card"/>
    <n v="13"/>
    <n v="27"/>
    <x v="0"/>
    <n v="0"/>
    <x v="0"/>
  </r>
  <r>
    <s v="7058-KYUO"/>
    <s v="No"/>
    <n v="48"/>
    <n v="256"/>
    <n v="725.4"/>
    <n v="192"/>
    <n v="489.6"/>
    <s v="Yes"/>
    <s v="no"/>
    <n v="97.9"/>
    <n v="0"/>
    <n v="3"/>
    <s v="Yes"/>
    <n v="0"/>
    <s v="WA"/>
    <s v="244-6704"/>
    <s v="Male"/>
    <n v="48"/>
    <s v="No"/>
    <s v="No"/>
    <s v="No"/>
    <n v="0"/>
    <s v="No"/>
    <x v="2"/>
    <s v="Direct Debit"/>
    <n v="40"/>
    <n v="1911"/>
    <x v="0"/>
    <n v="0"/>
    <x v="0"/>
  </r>
  <r>
    <s v="9574-BGEA"/>
    <s v="No"/>
    <n v="65"/>
    <n v="303"/>
    <n v="780.6"/>
    <n v="260"/>
    <n v="565.5"/>
    <s v="Yes"/>
    <s v="no"/>
    <n v="113.1"/>
    <n v="0"/>
    <n v="1"/>
    <s v="Yes"/>
    <n v="0"/>
    <s v="TN"/>
    <s v="314-8148"/>
    <s v="Female"/>
    <n v="50"/>
    <s v="No"/>
    <s v="No"/>
    <s v="No"/>
    <n v="0"/>
    <s v="No"/>
    <x v="1"/>
    <s v="Direct Debit"/>
    <n v="34"/>
    <n v="2230"/>
    <x v="0"/>
    <n v="0"/>
    <x v="0"/>
  </r>
  <r>
    <s v="5224-FNDF"/>
    <s v="No"/>
    <n v="55"/>
    <n v="366"/>
    <n v="820"/>
    <n v="220"/>
    <n v="462"/>
    <s v="Yes"/>
    <s v="no"/>
    <n v="115.5"/>
    <n v="0"/>
    <n v="2"/>
    <s v="Yes"/>
    <n v="0"/>
    <s v="HI"/>
    <s v="311-2610"/>
    <s v="Female"/>
    <n v="47"/>
    <s v="No"/>
    <s v="No"/>
    <s v="No"/>
    <n v="0"/>
    <s v="No"/>
    <x v="1"/>
    <s v="Direct Debit"/>
    <n v="21"/>
    <n v="1165"/>
    <x v="0"/>
    <n v="0"/>
    <x v="0"/>
  </r>
  <r>
    <s v="5366-QXTV"/>
    <s v="No"/>
    <n v="35"/>
    <n v="141"/>
    <n v="492.5"/>
    <n v="140"/>
    <n v="297.5"/>
    <s v="Yes"/>
    <s v="no"/>
    <n v="74.400000000000006"/>
    <n v="0"/>
    <n v="8"/>
    <s v="No"/>
    <n v="46"/>
    <s v="CT"/>
    <s v="287-7135"/>
    <s v="Male"/>
    <n v="60"/>
    <s v="No"/>
    <s v="No"/>
    <s v="No"/>
    <n v="0"/>
    <s v="Yes"/>
    <x v="0"/>
    <s v="Credit Card"/>
    <n v="54"/>
    <n v="1912"/>
    <x v="0"/>
    <n v="0"/>
    <x v="0"/>
  </r>
  <r>
    <s v="2335-GYIU"/>
    <s v="No"/>
    <n v="16"/>
    <n v="55"/>
    <n v="125.4"/>
    <n v="64"/>
    <n v="188.8"/>
    <s v="Yes"/>
    <s v="yes"/>
    <n v="0"/>
    <n v="0"/>
    <n v="20"/>
    <s v="Yes"/>
    <n v="0"/>
    <s v="MN"/>
    <s v="369-6055"/>
    <s v="Male"/>
    <n v="32"/>
    <s v="No"/>
    <s v="No"/>
    <s v="No"/>
    <n v="0"/>
    <s v="Yes"/>
    <x v="0"/>
    <s v="Direct Debit"/>
    <n v="44"/>
    <n v="688"/>
    <x v="0"/>
    <n v="0"/>
    <x v="0"/>
  </r>
  <r>
    <s v="7522-OHZJ"/>
    <s v="No"/>
    <n v="72"/>
    <n v="373"/>
    <n v="1001.7"/>
    <n v="288"/>
    <n v="763.2"/>
    <s v="Yes"/>
    <s v="no"/>
    <n v="152.6"/>
    <n v="0"/>
    <n v="17"/>
    <s v="Yes"/>
    <n v="0"/>
    <s v="NC"/>
    <s v="390-8028"/>
    <s v="Female"/>
    <n v="20"/>
    <s v="Yes"/>
    <s v="No"/>
    <s v="No"/>
    <n v="0"/>
    <s v="Yes"/>
    <x v="2"/>
    <s v="Credit Card"/>
    <n v="38"/>
    <n v="2684"/>
    <x v="0"/>
    <n v="0"/>
    <x v="0"/>
  </r>
  <r>
    <s v="1579-NSFE"/>
    <s v="No"/>
    <n v="18"/>
    <n v="138"/>
    <n v="294.89999999999998"/>
    <n v="72"/>
    <n v="246.6"/>
    <s v="Yes"/>
    <s v="no"/>
    <n v="82.2"/>
    <n v="0"/>
    <n v="0"/>
    <s v="No"/>
    <n v="0"/>
    <s v="ND"/>
    <s v="300-3887"/>
    <s v="Female"/>
    <n v="57"/>
    <s v="No"/>
    <s v="No"/>
    <s v="No"/>
    <n v="0"/>
    <s v="No"/>
    <x v="2"/>
    <s v="Credit Card"/>
    <n v="8"/>
    <n v="155"/>
    <x v="0"/>
    <n v="0"/>
    <x v="0"/>
  </r>
  <r>
    <s v="1527-SXBH"/>
    <s v="No"/>
    <n v="51"/>
    <n v="244"/>
    <n v="768"/>
    <n v="204"/>
    <n v="637.5"/>
    <s v="Yes"/>
    <s v="yes"/>
    <n v="0"/>
    <n v="0"/>
    <n v="30"/>
    <s v="Yes"/>
    <n v="0"/>
    <s v="ND"/>
    <s v="255-4717"/>
    <s v="Female"/>
    <n v="33"/>
    <s v="No"/>
    <s v="No"/>
    <s v="No"/>
    <n v="0"/>
    <s v="Yes"/>
    <x v="0"/>
    <s v="Direct Debit"/>
    <n v="32"/>
    <n v="1655"/>
    <x v="0"/>
    <n v="0"/>
    <x v="0"/>
  </r>
  <r>
    <s v="6914-AVUI"/>
    <s v="No"/>
    <n v="46"/>
    <n v="257"/>
    <n v="743.6"/>
    <n v="184"/>
    <n v="349.6"/>
    <s v="Yes"/>
    <s v="no"/>
    <n v="116.5"/>
    <n v="0"/>
    <n v="4"/>
    <s v="Yes"/>
    <n v="0"/>
    <s v="NY"/>
    <s v="286-2384"/>
    <s v="Female"/>
    <n v="51"/>
    <s v="No"/>
    <s v="No"/>
    <s v="No"/>
    <n v="0"/>
    <s v="No"/>
    <x v="0"/>
    <s v="Direct Debit"/>
    <n v="30"/>
    <n v="1387"/>
    <x v="0"/>
    <n v="0"/>
    <x v="0"/>
  </r>
  <r>
    <s v="0079-BPCT"/>
    <s v="No"/>
    <n v="22"/>
    <n v="35"/>
    <n v="130.5"/>
    <n v="88"/>
    <n v="231"/>
    <s v="Yes"/>
    <s v="no"/>
    <n v="115.5"/>
    <n v="0"/>
    <n v="0"/>
    <s v="No"/>
    <n v="99"/>
    <s v="WI"/>
    <s v="297-3945"/>
    <s v="Female"/>
    <n v="47"/>
    <s v="No"/>
    <s v="No"/>
    <s v="No"/>
    <n v="0"/>
    <s v="Yes"/>
    <x v="0"/>
    <s v="Credit Card"/>
    <n v="19"/>
    <n v="419"/>
    <x v="0"/>
    <n v="0"/>
    <x v="0"/>
  </r>
  <r>
    <s v="1533-PBRB"/>
    <s v="No"/>
    <n v="9"/>
    <n v="30"/>
    <n v="94.6"/>
    <n v="36"/>
    <n v="99"/>
    <s v="Yes"/>
    <s v="no"/>
    <n v="33"/>
    <n v="0"/>
    <n v="14"/>
    <s v="Yes"/>
    <n v="0"/>
    <s v="OR"/>
    <s v="314-2090"/>
    <s v="Female"/>
    <n v="24"/>
    <s v="Yes"/>
    <s v="No"/>
    <s v="No"/>
    <n v="0"/>
    <s v="No"/>
    <x v="0"/>
    <s v="Direct Debit"/>
    <n v="30"/>
    <n v="261"/>
    <x v="0"/>
    <n v="0"/>
    <x v="0"/>
  </r>
  <r>
    <s v="1104-SEKF"/>
    <s v="No"/>
    <n v="49"/>
    <n v="247"/>
    <n v="641.20000000000005"/>
    <n v="196"/>
    <n v="788.9"/>
    <s v="Yes"/>
    <s v="no"/>
    <n v="263"/>
    <n v="0"/>
    <n v="6"/>
    <s v="Yes"/>
    <n v="0"/>
    <s v="TX"/>
    <s v="387-2268"/>
    <s v="Female"/>
    <n v="69"/>
    <s v="No"/>
    <s v="Yes"/>
    <s v="No"/>
    <n v="0"/>
    <s v="No"/>
    <x v="0"/>
    <s v="Direct Debit"/>
    <n v="44"/>
    <n v="2166"/>
    <x v="0"/>
    <n v="0"/>
    <x v="0"/>
  </r>
  <r>
    <s v="8501-GVNJ"/>
    <s v="No"/>
    <n v="46"/>
    <n v="122"/>
    <n v="371.3"/>
    <n v="184"/>
    <n v="414"/>
    <s v="Yes"/>
    <s v="no"/>
    <n v="82.8"/>
    <n v="0"/>
    <n v="10"/>
    <s v="Yes"/>
    <n v="0"/>
    <s v="PA"/>
    <s v="385-2453"/>
    <s v="Male"/>
    <n v="23"/>
    <s v="Yes"/>
    <s v="No"/>
    <s v="No"/>
    <n v="0"/>
    <s v="Yes"/>
    <x v="2"/>
    <s v="Credit Card"/>
    <n v="43"/>
    <n v="2009"/>
    <x v="0"/>
    <n v="0"/>
    <x v="0"/>
  </r>
  <r>
    <s v="5584-CLGA"/>
    <s v="No"/>
    <n v="68"/>
    <n v="299"/>
    <n v="820.2"/>
    <n v="272"/>
    <n v="1026.8"/>
    <s v="Yes"/>
    <s v="yes"/>
    <n v="0"/>
    <n v="0"/>
    <n v="15"/>
    <s v="No"/>
    <n v="61"/>
    <s v="DE"/>
    <s v="331-6931"/>
    <s v="Female"/>
    <n v="27"/>
    <s v="Yes"/>
    <s v="No"/>
    <s v="No"/>
    <n v="0"/>
    <s v="Yes"/>
    <x v="2"/>
    <s v="Direct Debit"/>
    <n v="41"/>
    <n v="2775"/>
    <x v="0"/>
    <n v="0"/>
    <x v="0"/>
  </r>
  <r>
    <s v="9325-HTNC"/>
    <s v="No"/>
    <n v="43"/>
    <n v="217"/>
    <n v="564.5"/>
    <n v="172"/>
    <n v="382.7"/>
    <s v="Yes"/>
    <s v="no"/>
    <n v="76.5"/>
    <n v="0"/>
    <n v="4"/>
    <s v="Yes"/>
    <n v="0"/>
    <s v="MO"/>
    <s v="391-2673"/>
    <s v="Female"/>
    <n v="58"/>
    <s v="No"/>
    <s v="No"/>
    <s v="No"/>
    <n v="0"/>
    <s v="Yes"/>
    <x v="0"/>
    <s v="Credit Card"/>
    <n v="45"/>
    <n v="1933"/>
    <x v="0"/>
    <n v="0"/>
    <x v="0"/>
  </r>
  <r>
    <s v="5807-XIED"/>
    <s v="No"/>
    <n v="5"/>
    <n v="27"/>
    <n v="79.2"/>
    <n v="20"/>
    <n v="46"/>
    <s v="Yes"/>
    <s v="no"/>
    <n v="9.1999999999999993"/>
    <n v="0"/>
    <n v="3"/>
    <s v="Yes"/>
    <n v="0"/>
    <s v="AR"/>
    <s v="350-5804"/>
    <s v="Female"/>
    <n v="66"/>
    <s v="No"/>
    <s v="Yes"/>
    <s v="No"/>
    <n v="0"/>
    <s v="No"/>
    <x v="0"/>
    <s v="Credit Card"/>
    <n v="43"/>
    <n v="225"/>
    <x v="0"/>
    <n v="0"/>
    <x v="0"/>
  </r>
  <r>
    <s v="8221-XNGD"/>
    <s v="No"/>
    <n v="28"/>
    <n v="136"/>
    <n v="332.5"/>
    <n v="112"/>
    <n v="372.4"/>
    <s v="Yes"/>
    <s v="no"/>
    <n v="93.1"/>
    <n v="0"/>
    <n v="12"/>
    <s v="Yes"/>
    <n v="0"/>
    <s v="WI"/>
    <s v="335-2340"/>
    <s v="Male"/>
    <n v="25"/>
    <s v="Yes"/>
    <s v="No"/>
    <s v="No"/>
    <n v="0"/>
    <s v="Yes"/>
    <x v="1"/>
    <s v="Credit Card"/>
    <n v="41"/>
    <n v="1145"/>
    <x v="0"/>
    <n v="0"/>
    <x v="0"/>
  </r>
  <r>
    <s v="1250-STMT"/>
    <s v="No"/>
    <n v="58"/>
    <n v="269"/>
    <n v="862.6"/>
    <n v="232"/>
    <n v="481.4"/>
    <s v="Yes"/>
    <s v="no"/>
    <n v="120.4"/>
    <n v="0"/>
    <n v="3"/>
    <s v="Yes"/>
    <n v="0"/>
    <s v="SD"/>
    <s v="330-1917"/>
    <s v="Male"/>
    <n v="39"/>
    <s v="No"/>
    <s v="No"/>
    <s v="No"/>
    <n v="0"/>
    <s v="Yes"/>
    <x v="0"/>
    <s v="Direct Debit"/>
    <n v="41"/>
    <n v="2360"/>
    <x v="0"/>
    <n v="0"/>
    <x v="0"/>
  </r>
  <r>
    <s v="4852-YKDI"/>
    <s v="No"/>
    <n v="48"/>
    <n v="133"/>
    <n v="285.7"/>
    <n v="192"/>
    <n v="777.6"/>
    <s v="Yes"/>
    <s v="no"/>
    <n v="388.8"/>
    <n v="0"/>
    <n v="2"/>
    <s v="No"/>
    <n v="75"/>
    <s v="GA"/>
    <s v="320-8741"/>
    <s v="Female"/>
    <n v="70"/>
    <s v="No"/>
    <s v="Yes"/>
    <s v="No"/>
    <n v="0"/>
    <s v="Yes"/>
    <x v="0"/>
    <s v="Direct Debit"/>
    <n v="42"/>
    <n v="2007"/>
    <x v="0"/>
    <n v="0"/>
    <x v="0"/>
  </r>
  <r>
    <s v="8834-YNHR"/>
    <s v="No"/>
    <n v="13"/>
    <n v="21"/>
    <n v="50.3"/>
    <n v="52"/>
    <n v="182"/>
    <s v="Yes"/>
    <s v="no"/>
    <n v="60.7"/>
    <n v="0"/>
    <n v="5"/>
    <s v="Yes"/>
    <n v="0"/>
    <s v="TX"/>
    <s v="306-8604"/>
    <s v="Female"/>
    <n v="50"/>
    <s v="No"/>
    <s v="No"/>
    <s v="No"/>
    <n v="0"/>
    <s v="No"/>
    <x v="0"/>
    <s v="Credit Card"/>
    <n v="52"/>
    <n v="655"/>
    <x v="0"/>
    <n v="0"/>
    <x v="0"/>
  </r>
  <r>
    <s v="9329-CZWM"/>
    <s v="No"/>
    <n v="1"/>
    <n v="2"/>
    <n v="4"/>
    <n v="4"/>
    <n v="14.8"/>
    <s v="Yes"/>
    <s v="no"/>
    <n v="3.7"/>
    <n v="0"/>
    <n v="0"/>
    <s v="No"/>
    <n v="0"/>
    <s v="NJ"/>
    <s v="352-7442"/>
    <s v="Female"/>
    <n v="61"/>
    <s v="No"/>
    <s v="No"/>
    <s v="No"/>
    <n v="0"/>
    <s v="No"/>
    <x v="0"/>
    <s v="Direct Debit"/>
    <n v="8"/>
    <n v="8"/>
    <x v="0"/>
    <n v="0"/>
    <x v="0"/>
  </r>
  <r>
    <s v="5881-TJBI"/>
    <s v="No"/>
    <n v="2"/>
    <n v="6"/>
    <n v="19.100000000000001"/>
    <n v="8"/>
    <n v="19"/>
    <s v="Yes"/>
    <s v="no"/>
    <n v="4.8"/>
    <n v="0"/>
    <n v="6"/>
    <s v="Yes"/>
    <n v="0"/>
    <s v="AK"/>
    <s v="330-5544"/>
    <s v="Male"/>
    <n v="70"/>
    <s v="No"/>
    <s v="Yes"/>
    <s v="No"/>
    <n v="0"/>
    <s v="No"/>
    <x v="0"/>
    <s v="Paper Check"/>
    <n v="28"/>
    <n v="59"/>
    <x v="0"/>
    <n v="0"/>
    <x v="0"/>
  </r>
  <r>
    <s v="6197-CWOB"/>
    <s v="No"/>
    <n v="55"/>
    <n v="210"/>
    <n v="493.1"/>
    <n v="220"/>
    <n v="583"/>
    <s v="Yes"/>
    <s v="yes"/>
    <n v="0"/>
    <n v="0"/>
    <n v="2"/>
    <s v="Yes"/>
    <n v="0"/>
    <s v="CT"/>
    <s v="316-7955"/>
    <s v="Male"/>
    <n v="75"/>
    <s v="No"/>
    <s v="Yes"/>
    <s v="No"/>
    <n v="0"/>
    <s v="Yes"/>
    <x v="0"/>
    <s v="Direct Debit"/>
    <n v="57"/>
    <n v="3123"/>
    <x v="0"/>
    <n v="0"/>
    <x v="0"/>
  </r>
  <r>
    <s v="7114-DSLR"/>
    <s v="No"/>
    <n v="71"/>
    <n v="306"/>
    <n v="785.2"/>
    <n v="284"/>
    <n v="830.7"/>
    <s v="Yes"/>
    <s v="no"/>
    <n v="166.1"/>
    <n v="0"/>
    <n v="5"/>
    <s v="Yes"/>
    <n v="0"/>
    <s v="CO"/>
    <s v="375-7175"/>
    <s v="Male"/>
    <n v="65"/>
    <s v="No"/>
    <s v="No"/>
    <s v="No"/>
    <n v="0"/>
    <s v="No"/>
    <x v="2"/>
    <s v="Direct Debit"/>
    <n v="44"/>
    <n v="3110"/>
    <x v="0"/>
    <n v="0"/>
    <x v="0"/>
  </r>
  <r>
    <s v="8464-NQMR"/>
    <s v="No"/>
    <n v="1"/>
    <n v="7"/>
    <n v="15"/>
    <n v="4"/>
    <n v="13.9"/>
    <s v="Yes"/>
    <s v="no"/>
    <n v="2.8"/>
    <n v="0"/>
    <n v="1"/>
    <s v="Yes"/>
    <n v="0"/>
    <s v="ND"/>
    <s v="281-1850"/>
    <s v="Male"/>
    <n v="48"/>
    <s v="No"/>
    <s v="No"/>
    <s v="No"/>
    <n v="0"/>
    <s v="No"/>
    <x v="0"/>
    <s v="Direct Debit"/>
    <n v="39"/>
    <n v="39"/>
    <x v="0"/>
    <n v="0"/>
    <x v="0"/>
  </r>
  <r>
    <s v="1451-HDAE"/>
    <s v="No"/>
    <n v="4"/>
    <n v="20"/>
    <n v="58.1"/>
    <n v="16"/>
    <n v="53.6"/>
    <s v="Yes"/>
    <s v="no"/>
    <n v="26.8"/>
    <n v="0"/>
    <n v="0"/>
    <s v="No"/>
    <n v="0"/>
    <s v="NH"/>
    <s v="333-6180"/>
    <s v="Male"/>
    <n v="35"/>
    <s v="No"/>
    <s v="No"/>
    <s v="No"/>
    <n v="0"/>
    <s v="No"/>
    <x v="0"/>
    <s v="Credit Card"/>
    <n v="9"/>
    <n v="41"/>
    <x v="0"/>
    <n v="0"/>
    <x v="0"/>
  </r>
  <r>
    <s v="6483-BRNW"/>
    <s v="No"/>
    <n v="65"/>
    <n v="199"/>
    <n v="518.70000000000005"/>
    <n v="260"/>
    <n v="962"/>
    <s v="Yes"/>
    <s v="no"/>
    <n v="320.7"/>
    <n v="0"/>
    <n v="13"/>
    <s v="Yes"/>
    <n v="0"/>
    <s v="MN"/>
    <s v="355-4399"/>
    <s v="Female"/>
    <n v="43"/>
    <s v="No"/>
    <s v="No"/>
    <s v="No"/>
    <n v="0"/>
    <s v="Yes"/>
    <x v="1"/>
    <s v="Direct Debit"/>
    <n v="62"/>
    <n v="4035"/>
    <x v="0"/>
    <n v="0"/>
    <x v="0"/>
  </r>
  <r>
    <s v="2861-VGIC"/>
    <s v="No"/>
    <n v="3"/>
    <n v="11"/>
    <n v="24.2"/>
    <n v="12"/>
    <n v="49.2"/>
    <s v="Yes"/>
    <s v="no"/>
    <n v="16.399999999999999"/>
    <n v="0"/>
    <n v="1"/>
    <s v="Yes"/>
    <n v="0"/>
    <s v="NH"/>
    <s v="372-9836"/>
    <s v="Female"/>
    <n v="72"/>
    <s v="No"/>
    <s v="Yes"/>
    <s v="No"/>
    <n v="0"/>
    <s v="No"/>
    <x v="0"/>
    <s v="Direct Debit"/>
    <n v="12"/>
    <n v="31"/>
    <x v="0"/>
    <n v="0"/>
    <x v="0"/>
  </r>
  <r>
    <s v="6713-YILD"/>
    <s v="No"/>
    <n v="27"/>
    <n v="169"/>
    <n v="296.3"/>
    <n v="108"/>
    <n v="380.7"/>
    <s v="Yes"/>
    <s v="no"/>
    <n v="76.099999999999994"/>
    <n v="0"/>
    <n v="16"/>
    <s v="Yes"/>
    <n v="0"/>
    <s v="KY"/>
    <s v="366-9004"/>
    <s v="Male"/>
    <n v="32"/>
    <s v="No"/>
    <s v="No"/>
    <s v="No"/>
    <n v="0"/>
    <s v="No"/>
    <x v="0"/>
    <s v="Credit Card"/>
    <n v="17"/>
    <n v="463"/>
    <x v="0"/>
    <n v="0"/>
    <x v="0"/>
  </r>
  <r>
    <s v="4421-VYBF"/>
    <s v="No"/>
    <n v="64"/>
    <n v="111"/>
    <n v="319.5"/>
    <n v="256"/>
    <n v="672"/>
    <s v="Yes"/>
    <s v="no"/>
    <n v="168"/>
    <n v="0"/>
    <n v="10"/>
    <s v="Yes"/>
    <n v="0"/>
    <s v="IN"/>
    <s v="314-9805"/>
    <s v="Male"/>
    <n v="30"/>
    <s v="No"/>
    <s v="No"/>
    <s v="No"/>
    <n v="0"/>
    <s v="Yes"/>
    <x v="2"/>
    <s v="Direct Debit"/>
    <n v="37"/>
    <n v="2368"/>
    <x v="0"/>
    <n v="0"/>
    <x v="0"/>
  </r>
  <r>
    <s v="3376-WGNB"/>
    <s v="No"/>
    <n v="59"/>
    <n v="302"/>
    <n v="643.79999999999995"/>
    <n v="236"/>
    <n v="1144.5999999999999"/>
    <s v="Yes"/>
    <s v="no"/>
    <n v="286.2"/>
    <n v="0"/>
    <n v="0"/>
    <s v="No"/>
    <n v="0"/>
    <s v="OR"/>
    <s v="340-1671"/>
    <s v="Female"/>
    <n v="48"/>
    <s v="No"/>
    <s v="No"/>
    <s v="No"/>
    <n v="0"/>
    <s v="No"/>
    <x v="2"/>
    <s v="Credit Card"/>
    <n v="7"/>
    <n v="384"/>
    <x v="0"/>
    <n v="0"/>
    <x v="0"/>
  </r>
  <r>
    <s v="4496-PIDL"/>
    <s v="No"/>
    <n v="2"/>
    <n v="12"/>
    <n v="21.5"/>
    <n v="8"/>
    <n v="16.600000000000001"/>
    <s v="Yes"/>
    <s v="no"/>
    <n v="5.5"/>
    <n v="0"/>
    <n v="0"/>
    <s v="No"/>
    <n v="0"/>
    <s v="SD"/>
    <s v="329-3797"/>
    <s v="Female"/>
    <n v="37"/>
    <s v="No"/>
    <s v="No"/>
    <s v="No"/>
    <n v="0"/>
    <s v="No"/>
    <x v="0"/>
    <s v="Direct Debit"/>
    <n v="12"/>
    <n v="26"/>
    <x v="0"/>
    <n v="0"/>
    <x v="0"/>
  </r>
  <r>
    <s v="1210-TVSC"/>
    <s v="No"/>
    <n v="2"/>
    <n v="9"/>
    <n v="19"/>
    <n v="8"/>
    <n v="25.6"/>
    <s v="Yes"/>
    <s v="no"/>
    <n v="5.0999999999999996"/>
    <n v="0"/>
    <n v="0"/>
    <s v="No"/>
    <n v="0"/>
    <s v="DE"/>
    <s v="315-9836"/>
    <s v="Female"/>
    <n v="61"/>
    <s v="No"/>
    <s v="No"/>
    <s v="No"/>
    <n v="0"/>
    <s v="No"/>
    <x v="0"/>
    <s v="Credit Card"/>
    <n v="8"/>
    <n v="13"/>
    <x v="0"/>
    <n v="0"/>
    <x v="0"/>
  </r>
  <r>
    <s v="3814-ZCAB"/>
    <s v="No"/>
    <n v="41"/>
    <n v="236"/>
    <n v="570.29999999999995"/>
    <n v="164"/>
    <n v="405.9"/>
    <s v="Yes"/>
    <s v="no"/>
    <n v="81.2"/>
    <n v="0"/>
    <n v="1"/>
    <s v="No"/>
    <n v="17"/>
    <s v="NE"/>
    <s v="386-5841"/>
    <s v="Male"/>
    <n v="69"/>
    <s v="No"/>
    <s v="Yes"/>
    <s v="No"/>
    <n v="0"/>
    <s v="No"/>
    <x v="0"/>
    <s v="Direct Debit"/>
    <n v="55"/>
    <n v="2244"/>
    <x v="0"/>
    <n v="0"/>
    <x v="0"/>
  </r>
  <r>
    <s v="2317-FMMI"/>
    <s v="No"/>
    <n v="28"/>
    <n v="51"/>
    <n v="111.8"/>
    <n v="112"/>
    <n v="274.39999999999998"/>
    <s v="Yes"/>
    <s v="no"/>
    <n v="137.19999999999999"/>
    <n v="0"/>
    <n v="5"/>
    <s v="Yes"/>
    <n v="0"/>
    <s v="OH"/>
    <s v="351-10420"/>
    <s v="Female"/>
    <n v="62"/>
    <s v="No"/>
    <s v="No"/>
    <s v="No"/>
    <n v="0"/>
    <s v="No"/>
    <x v="1"/>
    <s v="Direct Debit"/>
    <n v="40"/>
    <n v="1106"/>
    <x v="0"/>
    <n v="0"/>
    <x v="0"/>
  </r>
  <r>
    <s v="9218-RYFZ"/>
    <s v="No"/>
    <n v="17"/>
    <n v="67"/>
    <n v="185.7"/>
    <n v="68"/>
    <n v="217.6"/>
    <s v="Yes"/>
    <s v="no"/>
    <n v="43.5"/>
    <n v="0"/>
    <n v="8"/>
    <s v="Yes"/>
    <n v="0"/>
    <s v="AR"/>
    <s v="347-10162"/>
    <s v="Male"/>
    <n v="62"/>
    <s v="No"/>
    <s v="No"/>
    <s v="No"/>
    <n v="0"/>
    <s v="No"/>
    <x v="1"/>
    <s v="Credit Card"/>
    <n v="23"/>
    <n v="390"/>
    <x v="0"/>
    <n v="0"/>
    <x v="0"/>
  </r>
  <r>
    <s v="6591-AGBL"/>
    <s v="No"/>
    <n v="72"/>
    <n v="414"/>
    <n v="1149.2"/>
    <n v="288"/>
    <n v="633.6"/>
    <s v="Yes"/>
    <s v="no"/>
    <n v="316.8"/>
    <n v="0"/>
    <n v="0"/>
    <s v="No"/>
    <n v="0"/>
    <s v="TX"/>
    <s v="337-2072"/>
    <s v="Male"/>
    <n v="27"/>
    <s v="Yes"/>
    <s v="No"/>
    <s v="No"/>
    <n v="0"/>
    <s v="No"/>
    <x v="2"/>
    <s v="Direct Debit"/>
    <n v="10"/>
    <n v="742"/>
    <x v="0"/>
    <n v="0"/>
    <x v="0"/>
  </r>
  <r>
    <s v="9560-BLYN"/>
    <s v="No"/>
    <n v="9"/>
    <n v="52"/>
    <n v="107.8"/>
    <n v="36"/>
    <n v="78.3"/>
    <s v="Yes"/>
    <s v="no"/>
    <n v="26.1"/>
    <n v="0"/>
    <n v="2"/>
    <s v="Yes"/>
    <n v="0"/>
    <s v="WI"/>
    <s v="344-8303"/>
    <s v="Male"/>
    <n v="47"/>
    <s v="No"/>
    <s v="No"/>
    <s v="No"/>
    <n v="0"/>
    <s v="No"/>
    <x v="0"/>
    <s v="Direct Debit"/>
    <n v="26"/>
    <n v="235"/>
    <x v="0"/>
    <n v="0"/>
    <x v="0"/>
  </r>
  <r>
    <s v="6666-DFYS"/>
    <s v="No"/>
    <n v="1"/>
    <n v="6"/>
    <n v="16"/>
    <n v="4"/>
    <n v="14.4"/>
    <s v="Yes"/>
    <s v="no"/>
    <n v="2.9"/>
    <n v="0"/>
    <n v="1"/>
    <s v="Yes"/>
    <n v="0"/>
    <s v="OR"/>
    <s v="337-8787"/>
    <s v="Female"/>
    <n v="46"/>
    <s v="No"/>
    <s v="No"/>
    <s v="No"/>
    <n v="0"/>
    <s v="No"/>
    <x v="0"/>
    <s v="Direct Debit"/>
    <n v="37"/>
    <n v="37"/>
    <x v="0"/>
    <n v="0"/>
    <x v="0"/>
  </r>
  <r>
    <s v="1485-PBGF"/>
    <s v="No"/>
    <n v="8"/>
    <n v="17"/>
    <n v="52.8"/>
    <n v="32"/>
    <n v="98.4"/>
    <s v="Yes"/>
    <s v="no"/>
    <n v="19.7"/>
    <n v="0"/>
    <n v="6"/>
    <s v="Yes"/>
    <n v="0"/>
    <s v="OH"/>
    <s v="384-9259"/>
    <s v="Female"/>
    <n v="49"/>
    <s v="No"/>
    <s v="No"/>
    <s v="No"/>
    <n v="0"/>
    <s v="No"/>
    <x v="0"/>
    <s v="Direct Debit"/>
    <n v="34"/>
    <n v="258"/>
    <x v="0"/>
    <n v="0"/>
    <x v="0"/>
  </r>
  <r>
    <s v="9755-EMCK"/>
    <s v="No"/>
    <n v="61"/>
    <n v="99"/>
    <n v="305.89999999999998"/>
    <n v="244"/>
    <n v="549"/>
    <s v="Yes"/>
    <s v="no"/>
    <n v="274.5"/>
    <n v="0"/>
    <n v="16"/>
    <s v="Yes"/>
    <n v="0"/>
    <s v="IL"/>
    <s v="371-6878"/>
    <s v="Male"/>
    <n v="24"/>
    <s v="Yes"/>
    <s v="No"/>
    <s v="No"/>
    <n v="0"/>
    <s v="Yes"/>
    <x v="1"/>
    <s v="Direct Debit"/>
    <n v="39"/>
    <n v="2379"/>
    <x v="0"/>
    <n v="0"/>
    <x v="0"/>
  </r>
  <r>
    <s v="6075-JUPN"/>
    <s v="No"/>
    <n v="59"/>
    <n v="149"/>
    <n v="410.4"/>
    <n v="236"/>
    <n v="896.8"/>
    <s v="Yes"/>
    <s v="no"/>
    <n v="448.4"/>
    <n v="0"/>
    <n v="12"/>
    <s v="Yes"/>
    <n v="0"/>
    <s v="MO"/>
    <s v="400-2171"/>
    <s v="Female"/>
    <n v="35"/>
    <s v="No"/>
    <s v="No"/>
    <s v="No"/>
    <n v="0"/>
    <s v="No"/>
    <x v="2"/>
    <s v="Credit Card"/>
    <n v="37"/>
    <n v="2147"/>
    <x v="0"/>
    <n v="0"/>
    <x v="0"/>
  </r>
  <r>
    <s v="4806-JNCF"/>
    <s v="No"/>
    <n v="1"/>
    <n v="4"/>
    <n v="12"/>
    <n v="4"/>
    <n v="9.6"/>
    <s v="Yes"/>
    <s v="yes"/>
    <n v="0"/>
    <n v="0"/>
    <n v="0"/>
    <s v="No"/>
    <n v="0"/>
    <s v="NH"/>
    <s v="332-2198"/>
    <s v="Female"/>
    <n v="45"/>
    <s v="No"/>
    <s v="No"/>
    <s v="No"/>
    <n v="0"/>
    <s v="No"/>
    <x v="0"/>
    <s v="Credit Card"/>
    <n v="13"/>
    <n v="13"/>
    <x v="0"/>
    <n v="0"/>
    <x v="0"/>
  </r>
  <r>
    <s v="6022-NREL"/>
    <s v="No"/>
    <n v="11"/>
    <n v="76"/>
    <n v="165.3"/>
    <n v="44"/>
    <n v="100.1"/>
    <s v="Yes"/>
    <s v="no"/>
    <n v="25"/>
    <n v="0"/>
    <n v="2"/>
    <s v="Yes"/>
    <n v="0"/>
    <s v="IA"/>
    <s v="253-2758"/>
    <s v="Female"/>
    <n v="38"/>
    <s v="No"/>
    <s v="No"/>
    <s v="No"/>
    <n v="0"/>
    <s v="No"/>
    <x v="0"/>
    <s v="Direct Debit"/>
    <n v="27"/>
    <n v="294"/>
    <x v="0"/>
    <n v="0"/>
    <x v="0"/>
  </r>
  <r>
    <s v="1600-VMBO"/>
    <s v="No"/>
    <n v="57"/>
    <n v="244"/>
    <n v="574.79999999999995"/>
    <n v="228"/>
    <n v="809.4"/>
    <s v="Yes"/>
    <s v="no"/>
    <n v="161.9"/>
    <n v="0"/>
    <n v="0"/>
    <s v="No"/>
    <n v="0"/>
    <s v="AL"/>
    <s v="298-7738"/>
    <s v="Male"/>
    <n v="51"/>
    <s v="No"/>
    <s v="No"/>
    <s v="No"/>
    <n v="0"/>
    <s v="No"/>
    <x v="2"/>
    <s v="Credit Card"/>
    <n v="13"/>
    <n v="743"/>
    <x v="0"/>
    <n v="0"/>
    <x v="0"/>
  </r>
  <r>
    <s v="2738-WURU"/>
    <s v="No"/>
    <n v="19"/>
    <n v="51"/>
    <n v="154.6"/>
    <n v="76"/>
    <n v="188.1"/>
    <s v="Yes"/>
    <s v="no"/>
    <n v="47"/>
    <n v="0"/>
    <n v="0"/>
    <s v="No"/>
    <n v="0"/>
    <s v="WA"/>
    <s v="278-9583"/>
    <s v="Female"/>
    <n v="25"/>
    <s v="Yes"/>
    <s v="No"/>
    <s v="No"/>
    <n v="0"/>
    <s v="No"/>
    <x v="1"/>
    <s v="Credit Card"/>
    <n v="10"/>
    <n v="192"/>
    <x v="0"/>
    <n v="0"/>
    <x v="0"/>
  </r>
  <r>
    <s v="4712-JDAZ"/>
    <s v="No"/>
    <n v="52"/>
    <n v="76"/>
    <n v="209.9"/>
    <n v="208"/>
    <n v="774.8"/>
    <s v="Yes"/>
    <s v="yes"/>
    <n v="0"/>
    <n v="0"/>
    <n v="7"/>
    <s v="Yes"/>
    <n v="0"/>
    <s v="NC"/>
    <s v="359-9251"/>
    <s v="Female"/>
    <n v="39"/>
    <s v="No"/>
    <s v="No"/>
    <s v="No"/>
    <n v="0"/>
    <s v="Yes"/>
    <x v="1"/>
    <s v="Direct Debit"/>
    <n v="56"/>
    <n v="2942"/>
    <x v="0"/>
    <n v="0"/>
    <x v="0"/>
  </r>
  <r>
    <s v="1581-MGTB"/>
    <s v="No"/>
    <n v="71"/>
    <n v="125"/>
    <n v="282.2"/>
    <n v="284"/>
    <n v="958.5"/>
    <s v="Yes"/>
    <s v="no"/>
    <n v="319.5"/>
    <n v="0"/>
    <n v="7"/>
    <s v="No"/>
    <n v="71"/>
    <s v="WY"/>
    <s v="313-8668"/>
    <s v="Female"/>
    <n v="37"/>
    <s v="No"/>
    <s v="No"/>
    <s v="No"/>
    <n v="0"/>
    <s v="Yes"/>
    <x v="2"/>
    <s v="Credit Card"/>
    <n v="26"/>
    <n v="1810"/>
    <x v="0"/>
    <n v="0"/>
    <x v="0"/>
  </r>
  <r>
    <s v="5500-YGFU"/>
    <s v="No"/>
    <n v="11"/>
    <n v="36"/>
    <n v="89.9"/>
    <n v="44"/>
    <n v="163.9"/>
    <s v="Yes"/>
    <s v="no"/>
    <n v="41"/>
    <n v="0"/>
    <n v="0"/>
    <s v="No"/>
    <n v="0"/>
    <s v="PA"/>
    <s v="298-4431"/>
    <s v="Male"/>
    <n v="59"/>
    <s v="No"/>
    <s v="No"/>
    <s v="No"/>
    <n v="0"/>
    <s v="No"/>
    <x v="1"/>
    <s v="Credit Card"/>
    <n v="15"/>
    <n v="169"/>
    <x v="0"/>
    <n v="0"/>
    <x v="0"/>
  </r>
  <r>
    <s v="8320-OGAN"/>
    <s v="No"/>
    <n v="67"/>
    <n v="358"/>
    <n v="674.3"/>
    <n v="268"/>
    <n v="797.3"/>
    <s v="Yes"/>
    <s v="no"/>
    <n v="159.5"/>
    <n v="0"/>
    <n v="1"/>
    <s v="Yes"/>
    <n v="0"/>
    <s v="MO"/>
    <s v="292-7070"/>
    <s v="Female"/>
    <n v="56"/>
    <s v="No"/>
    <s v="No"/>
    <s v="No"/>
    <n v="0"/>
    <s v="No"/>
    <x v="2"/>
    <s v="Direct Debit"/>
    <n v="35"/>
    <n v="2338"/>
    <x v="0"/>
    <n v="0"/>
    <x v="0"/>
  </r>
  <r>
    <s v="1564-TARC"/>
    <s v="No"/>
    <n v="40"/>
    <n v="228"/>
    <n v="554.4"/>
    <n v="160"/>
    <n v="260"/>
    <s v="Yes"/>
    <s v="no"/>
    <n v="130"/>
    <n v="0"/>
    <n v="5"/>
    <s v="Yes"/>
    <n v="0"/>
    <s v="DE"/>
    <s v="341-5758"/>
    <s v="Female"/>
    <n v="83"/>
    <s v="No"/>
    <s v="Yes"/>
    <s v="No"/>
    <n v="0"/>
    <s v="Yes"/>
    <x v="0"/>
    <s v="Direct Debit"/>
    <n v="56"/>
    <n v="2219"/>
    <x v="0"/>
    <n v="0"/>
    <x v="0"/>
  </r>
  <r>
    <s v="3277-NXDS"/>
    <s v="No"/>
    <n v="29"/>
    <n v="288"/>
    <n v="431.2"/>
    <n v="116"/>
    <n v="345.1"/>
    <s v="Yes"/>
    <s v="no"/>
    <n v="69"/>
    <n v="0"/>
    <n v="5"/>
    <s v="Yes"/>
    <n v="0"/>
    <s v="WI"/>
    <s v="321-3155"/>
    <s v="Male"/>
    <n v="76"/>
    <s v="No"/>
    <s v="Yes"/>
    <s v="No"/>
    <n v="0"/>
    <s v="No"/>
    <x v="0"/>
    <s v="Direct Debit"/>
    <n v="37"/>
    <n v="1070"/>
    <x v="0"/>
    <n v="0"/>
    <x v="0"/>
  </r>
  <r>
    <s v="6290-RRMI"/>
    <s v="No"/>
    <n v="1"/>
    <n v="3"/>
    <n v="9"/>
    <n v="4"/>
    <n v="10.7"/>
    <s v="Yes"/>
    <s v="no"/>
    <n v="5.4"/>
    <n v="0"/>
    <n v="12"/>
    <s v="No"/>
    <n v="5"/>
    <s v="CO"/>
    <s v="353-7691"/>
    <s v="Male"/>
    <n v="66"/>
    <s v="No"/>
    <s v="Yes"/>
    <s v="No"/>
    <n v="0"/>
    <s v="No"/>
    <x v="0"/>
    <s v="Direct Debit"/>
    <n v="25"/>
    <n v="25"/>
    <x v="0"/>
    <n v="0"/>
    <x v="0"/>
  </r>
  <r>
    <s v="1679-CATQ"/>
    <s v="No"/>
    <n v="72"/>
    <n v="371"/>
    <n v="1158.0999999999999"/>
    <n v="288"/>
    <n v="604.79999999999995"/>
    <s v="Yes"/>
    <s v="no"/>
    <n v="151.19999999999999"/>
    <n v="0"/>
    <n v="0"/>
    <s v="No"/>
    <n v="0"/>
    <s v="WA"/>
    <s v="269-6042"/>
    <s v="Female"/>
    <n v="23"/>
    <s v="Yes"/>
    <s v="No"/>
    <s v="No"/>
    <n v="0"/>
    <s v="No"/>
    <x v="2"/>
    <s v="Credit Card"/>
    <n v="9"/>
    <n v="683"/>
    <x v="0"/>
    <n v="0"/>
    <x v="0"/>
  </r>
  <r>
    <s v="5870-ZEDH"/>
    <s v="No"/>
    <n v="71"/>
    <n v="352"/>
    <n v="1065.8"/>
    <n v="284"/>
    <n v="639"/>
    <s v="Yes"/>
    <s v="yes"/>
    <n v="0"/>
    <n v="0"/>
    <n v="6"/>
    <s v="Yes"/>
    <n v="0"/>
    <s v="OH"/>
    <s v="309-2557"/>
    <s v="Male"/>
    <n v="31"/>
    <s v="No"/>
    <s v="No"/>
    <s v="No"/>
    <n v="0"/>
    <s v="Yes"/>
    <x v="2"/>
    <s v="Direct Debit"/>
    <n v="31"/>
    <n v="2229"/>
    <x v="0"/>
    <n v="0"/>
    <x v="0"/>
  </r>
  <r>
    <s v="3480-UEFN"/>
    <s v="No"/>
    <n v="67"/>
    <n v="172"/>
    <n v="401.8"/>
    <n v="268"/>
    <n v="649.9"/>
    <s v="Yes"/>
    <s v="yes"/>
    <n v="0"/>
    <n v="0"/>
    <n v="9"/>
    <s v="Yes"/>
    <n v="0"/>
    <s v="TN"/>
    <s v="329-3236"/>
    <s v="Female"/>
    <n v="77"/>
    <s v="No"/>
    <s v="Yes"/>
    <s v="No"/>
    <n v="0"/>
    <s v="Yes"/>
    <x v="1"/>
    <s v="Direct Debit"/>
    <n v="50"/>
    <n v="3366"/>
    <x v="0"/>
    <n v="0"/>
    <x v="0"/>
  </r>
  <r>
    <s v="2476-DQLP"/>
    <s v="No"/>
    <n v="73"/>
    <n v="219"/>
    <n v="798.8"/>
    <n v="292"/>
    <n v="905.2"/>
    <s v="Yes"/>
    <s v="no"/>
    <n v="181"/>
    <n v="0"/>
    <n v="8"/>
    <s v="No"/>
    <n v="26"/>
    <s v="MA"/>
    <s v="310-5341"/>
    <s v="Female"/>
    <n v="52"/>
    <s v="No"/>
    <s v="No"/>
    <s v="No"/>
    <n v="0"/>
    <s v="Yes"/>
    <x v="2"/>
    <s v="Direct Debit"/>
    <n v="49"/>
    <n v="3527"/>
    <x v="0"/>
    <n v="0"/>
    <x v="0"/>
  </r>
  <r>
    <s v="9890-EGWB"/>
    <s v="No"/>
    <n v="51"/>
    <n v="208"/>
    <n v="562.70000000000005"/>
    <n v="204"/>
    <n v="504.9"/>
    <s v="Yes"/>
    <s v="no"/>
    <n v="101"/>
    <n v="0"/>
    <n v="21"/>
    <s v="Yes"/>
    <n v="0"/>
    <s v="TX"/>
    <s v="288-2354"/>
    <s v="Female"/>
    <n v="21"/>
    <s v="Yes"/>
    <s v="No"/>
    <s v="No"/>
    <n v="0"/>
    <s v="Yes"/>
    <x v="1"/>
    <s v="Direct Debit"/>
    <n v="50"/>
    <n v="2567"/>
    <x v="0"/>
    <n v="0"/>
    <x v="0"/>
  </r>
  <r>
    <s v="5032-TVZZ"/>
    <s v="No"/>
    <n v="8"/>
    <n v="50"/>
    <n v="132.30000000000001"/>
    <n v="32"/>
    <n v="74.400000000000006"/>
    <s v="Yes"/>
    <s v="no"/>
    <n v="18.600000000000001"/>
    <n v="0"/>
    <n v="0"/>
    <s v="No"/>
    <n v="0"/>
    <s v="MD"/>
    <s v="277-7863"/>
    <s v="Male"/>
    <n v="30"/>
    <s v="No"/>
    <s v="No"/>
    <s v="No"/>
    <n v="0"/>
    <s v="No"/>
    <x v="1"/>
    <s v="Direct Debit"/>
    <n v="10"/>
    <n v="85"/>
    <x v="0"/>
    <n v="0"/>
    <x v="0"/>
  </r>
  <r>
    <s v="9924-CXWX"/>
    <s v="No"/>
    <n v="38"/>
    <n v="137"/>
    <n v="423.1"/>
    <n v="152"/>
    <n v="247"/>
    <s v="Yes"/>
    <s v="no"/>
    <n v="61.8"/>
    <n v="0"/>
    <n v="8"/>
    <s v="Yes"/>
    <n v="0"/>
    <s v="IN"/>
    <s v="318-3619"/>
    <s v="Male"/>
    <n v="67"/>
    <s v="No"/>
    <s v="Yes"/>
    <s v="No"/>
    <n v="0"/>
    <s v="No"/>
    <x v="0"/>
    <s v="Direct Debit"/>
    <n v="11"/>
    <n v="424"/>
    <x v="0"/>
    <n v="0"/>
    <x v="0"/>
  </r>
  <r>
    <s v="2585-YSHA"/>
    <s v="No"/>
    <n v="37"/>
    <n v="57"/>
    <n v="185.4"/>
    <n v="148"/>
    <n v="336.7"/>
    <s v="Yes"/>
    <s v="yes"/>
    <n v="0"/>
    <n v="0"/>
    <n v="10"/>
    <s v="No"/>
    <n v="0"/>
    <s v="NY"/>
    <s v="388-3328"/>
    <s v="Female"/>
    <n v="56"/>
    <s v="No"/>
    <s v="No"/>
    <s v="No"/>
    <n v="0"/>
    <s v="Yes"/>
    <x v="0"/>
    <s v="Direct Debit"/>
    <n v="60"/>
    <n v="2210"/>
    <x v="0"/>
    <n v="0"/>
    <x v="0"/>
  </r>
  <r>
    <s v="0194-UGAI"/>
    <s v="No"/>
    <n v="35"/>
    <n v="93"/>
    <n v="211.6"/>
    <n v="140"/>
    <n v="455"/>
    <s v="Yes"/>
    <s v="no"/>
    <n v="227.5"/>
    <n v="0"/>
    <n v="8"/>
    <s v="Yes"/>
    <n v="0"/>
    <s v="WI"/>
    <s v="317-8635"/>
    <s v="Male"/>
    <n v="34"/>
    <s v="No"/>
    <s v="No"/>
    <s v="No"/>
    <n v="0"/>
    <s v="Yes"/>
    <x v="2"/>
    <s v="Direct Debit"/>
    <n v="37"/>
    <n v="1305"/>
    <x v="0"/>
    <n v="0"/>
    <x v="0"/>
  </r>
  <r>
    <s v="6106-AKSH"/>
    <s v="No"/>
    <n v="71"/>
    <n v="569"/>
    <n v="1142.7"/>
    <n v="284"/>
    <n v="646.1"/>
    <s v="Yes"/>
    <s v="no"/>
    <n v="129.19999999999999"/>
    <n v="0"/>
    <n v="4"/>
    <s v="Yes"/>
    <n v="0"/>
    <s v="OK"/>
    <s v="315-8379"/>
    <s v="Male"/>
    <n v="56"/>
    <s v="No"/>
    <s v="No"/>
    <s v="No"/>
    <n v="0"/>
    <s v="No"/>
    <x v="2"/>
    <s v="Credit Card"/>
    <n v="42"/>
    <n v="3029"/>
    <x v="0"/>
    <n v="0"/>
    <x v="0"/>
  </r>
  <r>
    <s v="7783-SMHU"/>
    <s v="No"/>
    <n v="17"/>
    <n v="101"/>
    <n v="279.10000000000002"/>
    <n v="68"/>
    <n v="268.60000000000002"/>
    <s v="Yes"/>
    <s v="no"/>
    <n v="134.30000000000001"/>
    <n v="0"/>
    <n v="5"/>
    <s v="Yes"/>
    <n v="0"/>
    <s v="CT"/>
    <s v="395-4007"/>
    <s v="Female"/>
    <n v="74"/>
    <s v="No"/>
    <s v="Yes"/>
    <s v="No"/>
    <n v="0"/>
    <s v="No"/>
    <x v="0"/>
    <s v="Direct Debit"/>
    <n v="33"/>
    <n v="583"/>
    <x v="0"/>
    <n v="0"/>
    <x v="0"/>
  </r>
  <r>
    <s v="6419-RTHG"/>
    <s v="No"/>
    <n v="11"/>
    <n v="23"/>
    <n v="55.1"/>
    <n v="44"/>
    <n v="146.30000000000001"/>
    <s v="Yes"/>
    <s v="yes"/>
    <n v="0"/>
    <n v="0"/>
    <n v="0"/>
    <s v="No"/>
    <n v="0"/>
    <s v="AK"/>
    <s v="315-9345"/>
    <s v="Female"/>
    <n v="55"/>
    <s v="No"/>
    <s v="No"/>
    <s v="No"/>
    <n v="0"/>
    <s v="No"/>
    <x v="0"/>
    <s v="Credit Card"/>
    <n v="15"/>
    <n v="161"/>
    <x v="0"/>
    <n v="0"/>
    <x v="0"/>
  </r>
  <r>
    <s v="0242-MCGY"/>
    <s v="No"/>
    <n v="1"/>
    <n v="5"/>
    <n v="11"/>
    <n v="4"/>
    <n v="6.5"/>
    <s v="Yes"/>
    <s v="no"/>
    <n v="1.3"/>
    <n v="0"/>
    <n v="0"/>
    <s v="No"/>
    <n v="0"/>
    <s v="ID"/>
    <s v="314-9500"/>
    <s v="Male"/>
    <n v="59"/>
    <s v="No"/>
    <s v="No"/>
    <s v="No"/>
    <n v="0"/>
    <s v="No"/>
    <x v="0"/>
    <s v="Credit Card"/>
    <n v="12"/>
    <n v="12"/>
    <x v="0"/>
    <n v="0"/>
    <x v="0"/>
  </r>
  <r>
    <s v="4788-MBAV"/>
    <s v="No"/>
    <n v="30"/>
    <n v="207"/>
    <n v="388.8"/>
    <n v="120"/>
    <n v="471"/>
    <s v="Yes"/>
    <s v="yes"/>
    <n v="0"/>
    <n v="0"/>
    <n v="8"/>
    <s v="Yes"/>
    <n v="0"/>
    <s v="OK"/>
    <s v="318-4434"/>
    <s v="Female"/>
    <n v="41"/>
    <s v="No"/>
    <s v="No"/>
    <s v="No"/>
    <n v="0"/>
    <s v="Yes"/>
    <x v="1"/>
    <s v="Credit Card"/>
    <n v="37"/>
    <n v="1106"/>
    <x v="0"/>
    <n v="0"/>
    <x v="0"/>
  </r>
  <r>
    <s v="2337-JGXR"/>
    <s v="No"/>
    <n v="9"/>
    <n v="47"/>
    <n v="78.8"/>
    <n v="36"/>
    <n v="101.7"/>
    <s v="Yes"/>
    <s v="no"/>
    <n v="20.3"/>
    <n v="0"/>
    <n v="6"/>
    <s v="Yes"/>
    <n v="0"/>
    <s v="SD"/>
    <s v="259-6576"/>
    <s v="Female"/>
    <n v="36"/>
    <s v="No"/>
    <s v="No"/>
    <s v="No"/>
    <n v="0"/>
    <s v="Yes"/>
    <x v="0"/>
    <s v="Direct Debit"/>
    <n v="32"/>
    <n v="280"/>
    <x v="0"/>
    <n v="0"/>
    <x v="0"/>
  </r>
  <r>
    <s v="1696-JSRN"/>
    <s v="No"/>
    <n v="60"/>
    <n v="99"/>
    <n v="241.8"/>
    <n v="240"/>
    <n v="678"/>
    <s v="Yes"/>
    <s v="no"/>
    <n v="339"/>
    <n v="0"/>
    <n v="0"/>
    <s v="No"/>
    <n v="0"/>
    <s v="OH"/>
    <s v="380-3432"/>
    <s v="Male"/>
    <n v="51"/>
    <s v="No"/>
    <s v="No"/>
    <s v="No"/>
    <n v="0"/>
    <s v="No"/>
    <x v="2"/>
    <s v="Direct Debit"/>
    <n v="12"/>
    <n v="738"/>
    <x v="0"/>
    <n v="0"/>
    <x v="0"/>
  </r>
  <r>
    <s v="5130-ECIX"/>
    <s v="No"/>
    <n v="45"/>
    <n v="189"/>
    <n v="578.9"/>
    <n v="180"/>
    <n v="508.5"/>
    <s v="Yes"/>
    <s v="no"/>
    <n v="169.5"/>
    <n v="0"/>
    <n v="10"/>
    <s v="Yes"/>
    <n v="0"/>
    <s v="VA"/>
    <s v="280-3666"/>
    <s v="Female"/>
    <n v="66"/>
    <s v="No"/>
    <s v="Yes"/>
    <s v="No"/>
    <n v="0"/>
    <s v="Yes"/>
    <x v="1"/>
    <s v="Direct Debit"/>
    <n v="55"/>
    <n v="2430"/>
    <x v="0"/>
    <n v="0"/>
    <x v="0"/>
  </r>
  <r>
    <s v="0107-DKSL"/>
    <s v="No"/>
    <n v="7"/>
    <n v="45"/>
    <n v="106.4"/>
    <n v="28"/>
    <n v="78.400000000000006"/>
    <s v="Yes"/>
    <s v="no"/>
    <n v="15.7"/>
    <n v="0"/>
    <n v="12"/>
    <s v="Yes"/>
    <n v="0"/>
    <s v="NM"/>
    <s v="331-7510"/>
    <s v="Male"/>
    <n v="24"/>
    <s v="Yes"/>
    <s v="No"/>
    <s v="No"/>
    <n v="0"/>
    <s v="No"/>
    <x v="0"/>
    <s v="Direct Debit"/>
    <n v="45"/>
    <n v="298"/>
    <x v="0"/>
    <n v="0"/>
    <x v="0"/>
  </r>
  <r>
    <s v="6823-ZNUQ"/>
    <s v="No"/>
    <n v="8"/>
    <n v="22"/>
    <n v="54.9"/>
    <n v="32"/>
    <n v="88.8"/>
    <s v="Yes"/>
    <s v="no"/>
    <n v="17.8"/>
    <n v="0"/>
    <n v="9"/>
    <s v="Yes"/>
    <n v="0"/>
    <s v="HI"/>
    <s v="382-3270"/>
    <s v="Male"/>
    <n v="19"/>
    <s v="Yes"/>
    <s v="No"/>
    <s v="No"/>
    <n v="0"/>
    <s v="No"/>
    <x v="0"/>
    <s v="Credit Card"/>
    <n v="22"/>
    <n v="175"/>
    <x v="0"/>
    <n v="0"/>
    <x v="0"/>
  </r>
  <r>
    <s v="8927-LCEK"/>
    <s v="No"/>
    <n v="40"/>
    <n v="115"/>
    <n v="279.89999999999998"/>
    <n v="160"/>
    <n v="448"/>
    <s v="Yes"/>
    <s v="no"/>
    <n v="149.30000000000001"/>
    <n v="0"/>
    <n v="15"/>
    <s v="Yes"/>
    <n v="0"/>
    <s v="MO"/>
    <s v="395-9797"/>
    <s v="Female"/>
    <n v="26"/>
    <s v="Yes"/>
    <s v="No"/>
    <s v="No"/>
    <n v="0"/>
    <s v="Yes"/>
    <x v="1"/>
    <s v="Direct Debit"/>
    <n v="59"/>
    <n v="2364"/>
    <x v="0"/>
    <n v="0"/>
    <x v="0"/>
  </r>
  <r>
    <s v="5083-GHZQ"/>
    <s v="No"/>
    <n v="10"/>
    <n v="14"/>
    <n v="48.3"/>
    <n v="40"/>
    <n v="122"/>
    <s v="Yes"/>
    <s v="no"/>
    <n v="61"/>
    <n v="0"/>
    <n v="3"/>
    <s v="No"/>
    <n v="27"/>
    <s v="AL"/>
    <s v="315-9372"/>
    <s v="Male"/>
    <n v="42"/>
    <s v="No"/>
    <s v="No"/>
    <s v="No"/>
    <n v="0"/>
    <s v="No"/>
    <x v="0"/>
    <s v="Direct Debit"/>
    <n v="31"/>
    <n v="303"/>
    <x v="0"/>
    <n v="0"/>
    <x v="0"/>
  </r>
  <r>
    <s v="7185-IZQG"/>
    <s v="No"/>
    <n v="42"/>
    <n v="343"/>
    <n v="666.4"/>
    <n v="168"/>
    <n v="630"/>
    <s v="Yes"/>
    <s v="yes"/>
    <n v="0"/>
    <n v="0"/>
    <n v="3"/>
    <s v="Yes"/>
    <n v="0"/>
    <s v="NJ"/>
    <s v="291-6295"/>
    <s v="Male"/>
    <n v="66"/>
    <s v="No"/>
    <s v="Yes"/>
    <s v="No"/>
    <n v="0"/>
    <s v="No"/>
    <x v="1"/>
    <s v="Direct Debit"/>
    <n v="54"/>
    <n v="2252"/>
    <x v="0"/>
    <n v="0"/>
    <x v="0"/>
  </r>
  <r>
    <s v="8686-ZZUL"/>
    <s v="No"/>
    <n v="26"/>
    <n v="118"/>
    <n v="282.7"/>
    <n v="104"/>
    <n v="403"/>
    <s v="Yes"/>
    <s v="no"/>
    <n v="134.30000000000001"/>
    <n v="0"/>
    <n v="8"/>
    <s v="Yes"/>
    <n v="0"/>
    <s v="WA"/>
    <s v="277-6130"/>
    <s v="Female"/>
    <n v="27"/>
    <s v="Yes"/>
    <s v="No"/>
    <s v="No"/>
    <n v="0"/>
    <s v="Yes"/>
    <x v="0"/>
    <s v="Credit Card"/>
    <n v="21"/>
    <n v="538"/>
    <x v="0"/>
    <n v="0"/>
    <x v="0"/>
  </r>
  <r>
    <s v="0513-QEBM"/>
    <s v="No"/>
    <n v="35"/>
    <n v="150"/>
    <n v="345.5"/>
    <n v="140"/>
    <n v="280"/>
    <s v="Yes"/>
    <s v="no"/>
    <n v="70"/>
    <n v="0"/>
    <n v="20"/>
    <s v="Yes"/>
    <n v="0"/>
    <s v="NY"/>
    <s v="296-9671"/>
    <s v="Female"/>
    <n v="29"/>
    <s v="Yes"/>
    <s v="No"/>
    <s v="No"/>
    <n v="0"/>
    <s v="No"/>
    <x v="1"/>
    <s v="Credit Card"/>
    <n v="27"/>
    <n v="944"/>
    <x v="0"/>
    <n v="0"/>
    <x v="0"/>
  </r>
  <r>
    <s v="2028-BWJV"/>
    <s v="No"/>
    <n v="64"/>
    <n v="312"/>
    <n v="826"/>
    <n v="256"/>
    <n v="691.2"/>
    <s v="Yes"/>
    <s v="no"/>
    <n v="345.6"/>
    <n v="0"/>
    <n v="3"/>
    <s v="Yes"/>
    <n v="0"/>
    <s v="NE"/>
    <s v="389-3102"/>
    <s v="Female"/>
    <n v="69"/>
    <s v="No"/>
    <s v="Yes"/>
    <s v="No"/>
    <n v="0"/>
    <s v="Yes"/>
    <x v="2"/>
    <s v="Credit Card"/>
    <n v="65"/>
    <n v="4117"/>
    <x v="0"/>
    <n v="0"/>
    <x v="0"/>
  </r>
  <r>
    <s v="8477-ZKHF"/>
    <s v="No"/>
    <n v="57"/>
    <n v="398"/>
    <n v="847.5"/>
    <n v="228"/>
    <n v="786.6"/>
    <s v="Yes"/>
    <s v="no"/>
    <n v="393.3"/>
    <n v="0"/>
    <n v="9"/>
    <s v="No"/>
    <n v="0"/>
    <s v="MA"/>
    <s v="357-5968"/>
    <s v="Male"/>
    <n v="46"/>
    <s v="No"/>
    <s v="No"/>
    <s v="No"/>
    <n v="0"/>
    <s v="No"/>
    <x v="1"/>
    <s v="Direct Debit"/>
    <n v="37"/>
    <n v="2100"/>
    <x v="0"/>
    <n v="0"/>
    <x v="0"/>
  </r>
  <r>
    <s v="4466-NZDI"/>
    <s v="No"/>
    <n v="20"/>
    <n v="50"/>
    <n v="118.1"/>
    <n v="80"/>
    <n v="150"/>
    <s v="Yes"/>
    <s v="no"/>
    <n v="50"/>
    <n v="0"/>
    <n v="1"/>
    <s v="Yes"/>
    <n v="0"/>
    <s v="NM"/>
    <s v="312-8018"/>
    <s v="Male"/>
    <n v="53"/>
    <s v="No"/>
    <s v="No"/>
    <s v="No"/>
    <n v="0"/>
    <s v="No"/>
    <x v="1"/>
    <s v="Credit Card"/>
    <n v="36"/>
    <n v="704"/>
    <x v="0"/>
    <n v="0"/>
    <x v="0"/>
  </r>
  <r>
    <s v="5291-JIDG"/>
    <s v="No"/>
    <n v="47"/>
    <n v="164"/>
    <n v="657.2"/>
    <n v="188"/>
    <n v="432.4"/>
    <s v="Yes"/>
    <s v="no"/>
    <n v="216.2"/>
    <n v="0"/>
    <n v="4"/>
    <s v="Yes"/>
    <n v="0"/>
    <s v="CO"/>
    <s v="252-1573"/>
    <s v="Female"/>
    <n v="41"/>
    <s v="No"/>
    <s v="No"/>
    <s v="No"/>
    <n v="0"/>
    <s v="Yes"/>
    <x v="0"/>
    <s v="Credit Card"/>
    <n v="35"/>
    <n v="1657"/>
    <x v="0"/>
    <n v="0"/>
    <x v="0"/>
  </r>
  <r>
    <s v="2533-HQWP"/>
    <s v="No"/>
    <n v="13"/>
    <n v="26"/>
    <n v="79.2"/>
    <n v="52"/>
    <n v="97.5"/>
    <s v="Yes"/>
    <s v="no"/>
    <n v="32.5"/>
    <n v="0"/>
    <n v="0"/>
    <s v="No"/>
    <n v="0"/>
    <s v="WV"/>
    <s v="282-4079"/>
    <s v="Female"/>
    <n v="58"/>
    <s v="No"/>
    <s v="No"/>
    <s v="No"/>
    <n v="0"/>
    <s v="No"/>
    <x v="2"/>
    <s v="Direct Debit"/>
    <n v="13"/>
    <n v="166"/>
    <x v="0"/>
    <n v="0"/>
    <x v="0"/>
  </r>
  <r>
    <s v="9838-XJOC"/>
    <s v="No"/>
    <n v="12"/>
    <n v="56"/>
    <n v="148.9"/>
    <n v="48"/>
    <n v="144"/>
    <s v="Yes"/>
    <s v="no"/>
    <n v="36"/>
    <n v="0"/>
    <n v="3"/>
    <s v="Yes"/>
    <n v="0"/>
    <s v="NM"/>
    <s v="365-9691"/>
    <s v="Male"/>
    <n v="37"/>
    <s v="No"/>
    <s v="No"/>
    <s v="No"/>
    <n v="0"/>
    <s v="No"/>
    <x v="0"/>
    <s v="Direct Debit"/>
    <n v="55"/>
    <n v="683"/>
    <x v="0"/>
    <n v="0"/>
    <x v="0"/>
  </r>
  <r>
    <s v="6520-AEYH"/>
    <s v="No"/>
    <n v="72"/>
    <n v="231"/>
    <n v="574"/>
    <n v="288"/>
    <n v="756"/>
    <s v="Yes"/>
    <s v="no"/>
    <n v="252"/>
    <n v="0"/>
    <n v="5"/>
    <s v="No"/>
    <n v="73"/>
    <s v="WA"/>
    <s v="328-5245"/>
    <s v="Male"/>
    <n v="72"/>
    <s v="No"/>
    <s v="Yes"/>
    <s v="No"/>
    <n v="0"/>
    <s v="Yes"/>
    <x v="0"/>
    <s v="Direct Debit"/>
    <n v="52"/>
    <n v="3729"/>
    <x v="0"/>
    <n v="0"/>
    <x v="0"/>
  </r>
  <r>
    <s v="7225-YQQL"/>
    <s v="No"/>
    <n v="34"/>
    <n v="127"/>
    <n v="338.5"/>
    <n v="136"/>
    <n v="326.39999999999998"/>
    <s v="Yes"/>
    <s v="no"/>
    <n v="163.19999999999999"/>
    <n v="0"/>
    <n v="5"/>
    <s v="Yes"/>
    <n v="0"/>
    <s v="NM"/>
    <s v="308-7872"/>
    <s v="Male"/>
    <n v="76"/>
    <s v="No"/>
    <s v="Yes"/>
    <s v="No"/>
    <n v="0"/>
    <s v="Yes"/>
    <x v="1"/>
    <s v="Direct Debit"/>
    <n v="43"/>
    <n v="1451"/>
    <x v="0"/>
    <n v="0"/>
    <x v="0"/>
  </r>
  <r>
    <s v="6672-PAFR"/>
    <s v="No"/>
    <n v="29"/>
    <n v="183"/>
    <n v="351.5"/>
    <n v="116"/>
    <n v="310.3"/>
    <s v="Yes"/>
    <s v="no"/>
    <n v="155.19999999999999"/>
    <n v="0"/>
    <n v="30"/>
    <s v="Yes"/>
    <n v="0"/>
    <s v="GA"/>
    <s v="387-7831"/>
    <s v="Female"/>
    <n v="29"/>
    <s v="Yes"/>
    <s v="No"/>
    <s v="No"/>
    <n v="0"/>
    <s v="No"/>
    <x v="0"/>
    <s v="Direct Debit"/>
    <n v="41"/>
    <n v="1187"/>
    <x v="0"/>
    <n v="0"/>
    <x v="0"/>
  </r>
  <r>
    <s v="8015-SZHN"/>
    <s v="No"/>
    <n v="30"/>
    <n v="105"/>
    <n v="241.5"/>
    <n v="120"/>
    <n v="324"/>
    <s v="Yes"/>
    <s v="no"/>
    <n v="81"/>
    <n v="0"/>
    <n v="10"/>
    <s v="Yes"/>
    <n v="0"/>
    <s v="ME"/>
    <s v="278-6167"/>
    <s v="Male"/>
    <n v="69"/>
    <s v="No"/>
    <s v="Yes"/>
    <s v="No"/>
    <n v="0"/>
    <s v="No"/>
    <x v="0"/>
    <s v="Paper Check"/>
    <n v="35"/>
    <n v="1042"/>
    <x v="0"/>
    <n v="0"/>
    <x v="0"/>
  </r>
  <r>
    <s v="9231-IPBJ"/>
    <s v="No"/>
    <n v="33"/>
    <n v="85"/>
    <n v="131.9"/>
    <n v="132"/>
    <n v="537.9"/>
    <s v="Yes"/>
    <s v="no"/>
    <n v="134.5"/>
    <n v="0"/>
    <n v="43"/>
    <s v="Yes"/>
    <n v="0"/>
    <s v="OK"/>
    <s v="285-2869"/>
    <s v="Female"/>
    <n v="26"/>
    <s v="Yes"/>
    <s v="No"/>
    <s v="No"/>
    <n v="0"/>
    <s v="No"/>
    <x v="0"/>
    <s v="Direct Debit"/>
    <n v="46"/>
    <n v="1510"/>
    <x v="0"/>
    <n v="0"/>
    <x v="0"/>
  </r>
  <r>
    <s v="0322-BDAK"/>
    <s v="No"/>
    <n v="55"/>
    <n v="92"/>
    <n v="220.1"/>
    <n v="220"/>
    <n v="671"/>
    <s v="Yes"/>
    <s v="no"/>
    <n v="167.8"/>
    <n v="0"/>
    <n v="5"/>
    <s v="Yes"/>
    <n v="0"/>
    <s v="TN"/>
    <s v="296-9824"/>
    <s v="Male"/>
    <n v="82"/>
    <s v="No"/>
    <s v="Yes"/>
    <s v="No"/>
    <n v="0"/>
    <s v="Yes"/>
    <x v="2"/>
    <s v="Direct Debit"/>
    <n v="48"/>
    <n v="2662"/>
    <x v="0"/>
    <n v="0"/>
    <x v="0"/>
  </r>
  <r>
    <s v="0402-PONP"/>
    <s v="No"/>
    <n v="59"/>
    <n v="173"/>
    <n v="355.5"/>
    <n v="236"/>
    <n v="743.4"/>
    <s v="Yes"/>
    <s v="no"/>
    <n v="185.9"/>
    <n v="0"/>
    <n v="2"/>
    <s v="No"/>
    <n v="96"/>
    <s v="WY"/>
    <s v="296-7152"/>
    <s v="Female"/>
    <n v="60"/>
    <s v="No"/>
    <s v="No"/>
    <s v="No"/>
    <n v="0"/>
    <s v="No"/>
    <x v="1"/>
    <s v="Direct Debit"/>
    <n v="43"/>
    <n v="2575"/>
    <x v="0"/>
    <n v="0"/>
    <x v="0"/>
  </r>
  <r>
    <s v="3980-CGZX"/>
    <s v="No"/>
    <n v="55"/>
    <n v="105"/>
    <n v="276.39999999999998"/>
    <n v="220"/>
    <n v="654.5"/>
    <s v="Yes"/>
    <s v="no"/>
    <n v="327.3"/>
    <n v="0"/>
    <n v="10"/>
    <s v="Yes"/>
    <n v="0"/>
    <s v="NY"/>
    <s v="316-1607"/>
    <s v="Male"/>
    <n v="82"/>
    <s v="No"/>
    <s v="Yes"/>
    <s v="No"/>
    <n v="0"/>
    <s v="No"/>
    <x v="0"/>
    <s v="Direct Debit"/>
    <n v="26"/>
    <n v="1456"/>
    <x v="0"/>
    <n v="0"/>
    <x v="0"/>
  </r>
  <r>
    <s v="6917-KZIZ"/>
    <s v="No"/>
    <n v="72"/>
    <n v="228"/>
    <n v="716.2"/>
    <n v="288"/>
    <n v="633.6"/>
    <s v="Yes"/>
    <s v="yes"/>
    <n v="0"/>
    <n v="0"/>
    <n v="3"/>
    <s v="Yes"/>
    <n v="0"/>
    <s v="DE"/>
    <s v="339-4920"/>
    <s v="Male"/>
    <n v="67"/>
    <s v="No"/>
    <s v="Yes"/>
    <s v="No"/>
    <n v="0"/>
    <s v="Yes"/>
    <x v="1"/>
    <s v="Credit Card"/>
    <n v="18"/>
    <n v="1293"/>
    <x v="0"/>
    <n v="0"/>
    <x v="0"/>
  </r>
  <r>
    <s v="2257-JVHA"/>
    <s v="No"/>
    <n v="67"/>
    <n v="339"/>
    <n v="1012.4"/>
    <n v="268"/>
    <n v="643.20000000000005"/>
    <s v="Yes"/>
    <s v="no"/>
    <n v="160.80000000000001"/>
    <n v="0"/>
    <n v="3"/>
    <s v="Yes"/>
    <n v="0"/>
    <s v="RI"/>
    <s v="329-9856"/>
    <s v="Female"/>
    <n v="36"/>
    <s v="No"/>
    <s v="No"/>
    <s v="No"/>
    <n v="0"/>
    <s v="No"/>
    <x v="1"/>
    <s v="Direct Debit"/>
    <n v="59"/>
    <n v="3979"/>
    <x v="0"/>
    <n v="0"/>
    <x v="0"/>
  </r>
  <r>
    <s v="7889-MGGO"/>
    <s v="No"/>
    <n v="9"/>
    <n v="25"/>
    <n v="73.8"/>
    <n v="36"/>
    <n v="87.3"/>
    <s v="Yes"/>
    <s v="no"/>
    <n v="43.7"/>
    <n v="0"/>
    <n v="0"/>
    <s v="No"/>
    <n v="0"/>
    <s v="HI"/>
    <s v="323-7520"/>
    <s v="Male"/>
    <n v="84"/>
    <s v="No"/>
    <s v="Yes"/>
    <s v="No"/>
    <n v="0"/>
    <s v="No"/>
    <x v="1"/>
    <s v="Credit Card"/>
    <n v="9"/>
    <n v="88"/>
    <x v="0"/>
    <n v="0"/>
    <x v="0"/>
  </r>
  <r>
    <s v="8543-NUPE"/>
    <s v="No"/>
    <n v="11"/>
    <n v="86"/>
    <n v="128.5"/>
    <n v="44"/>
    <n v="136.4"/>
    <s v="Yes"/>
    <s v="no"/>
    <n v="27.3"/>
    <n v="0"/>
    <n v="8"/>
    <s v="No"/>
    <n v="50"/>
    <s v="VA"/>
    <s v="319-6573"/>
    <s v="Male"/>
    <n v="39"/>
    <s v="No"/>
    <s v="No"/>
    <s v="No"/>
    <n v="0"/>
    <s v="No"/>
    <x v="0"/>
    <s v="Credit Card"/>
    <n v="34"/>
    <n v="363"/>
    <x v="0"/>
    <n v="0"/>
    <x v="0"/>
  </r>
  <r>
    <s v="5368-EJNI"/>
    <s v="No"/>
    <n v="66"/>
    <n v="290"/>
    <n v="730.8"/>
    <n v="264"/>
    <n v="567.6"/>
    <s v="Yes"/>
    <s v="no"/>
    <n v="141.9"/>
    <n v="0"/>
    <n v="5"/>
    <s v="Yes"/>
    <n v="0"/>
    <s v="VA"/>
    <s v="383-6661"/>
    <s v="Female"/>
    <n v="70"/>
    <s v="No"/>
    <s v="Yes"/>
    <s v="No"/>
    <n v="0"/>
    <s v="Yes"/>
    <x v="1"/>
    <s v="Credit Card"/>
    <n v="70"/>
    <n v="4671"/>
    <x v="0"/>
    <n v="0"/>
    <x v="0"/>
  </r>
  <r>
    <s v="3540-TKDP"/>
    <s v="No"/>
    <n v="71"/>
    <n v="167"/>
    <n v="424.2"/>
    <n v="284"/>
    <n v="504.1"/>
    <s v="Yes"/>
    <s v="no"/>
    <n v="126"/>
    <n v="0"/>
    <n v="9"/>
    <s v="Yes"/>
    <n v="0"/>
    <s v="NC"/>
    <s v="270-6310"/>
    <s v="Female"/>
    <n v="51"/>
    <s v="No"/>
    <s v="No"/>
    <s v="No"/>
    <n v="0"/>
    <s v="Yes"/>
    <x v="2"/>
    <s v="Credit Card"/>
    <n v="42"/>
    <n v="2999"/>
    <x v="0"/>
    <n v="0"/>
    <x v="0"/>
  </r>
  <r>
    <s v="3649-POHT"/>
    <s v="No"/>
    <n v="1"/>
    <n v="2"/>
    <n v="6"/>
    <n v="4"/>
    <n v="12.8"/>
    <s v="Yes"/>
    <s v="no"/>
    <n v="4.3"/>
    <n v="0"/>
    <n v="0"/>
    <s v="No"/>
    <n v="0"/>
    <s v="ND"/>
    <s v="307-9096"/>
    <s v="Male"/>
    <n v="29"/>
    <s v="Yes"/>
    <s v="No"/>
    <s v="No"/>
    <n v="0"/>
    <s v="No"/>
    <x v="0"/>
    <s v="Credit Card"/>
    <n v="10"/>
    <n v="10"/>
    <x v="0"/>
    <n v="0"/>
    <x v="0"/>
  </r>
  <r>
    <s v="1343-HRIN"/>
    <s v="No"/>
    <n v="61"/>
    <n v="204"/>
    <n v="546.9"/>
    <n v="244"/>
    <n v="829.6"/>
    <s v="Yes"/>
    <s v="no"/>
    <n v="276.5"/>
    <n v="0"/>
    <n v="4"/>
    <s v="Yes"/>
    <n v="0"/>
    <s v="MS"/>
    <s v="278-6370"/>
    <s v="Female"/>
    <n v="62"/>
    <s v="No"/>
    <s v="No"/>
    <s v="No"/>
    <n v="0"/>
    <s v="Yes"/>
    <x v="1"/>
    <s v="Credit Card"/>
    <n v="51"/>
    <n v="3107"/>
    <x v="0"/>
    <n v="0"/>
    <x v="0"/>
  </r>
  <r>
    <s v="6078-FJZF"/>
    <s v="No"/>
    <n v="67"/>
    <n v="167"/>
    <n v="266.60000000000002"/>
    <n v="268"/>
    <n v="897.8"/>
    <s v="Yes"/>
    <s v="no"/>
    <n v="448.9"/>
    <n v="0"/>
    <n v="4"/>
    <s v="No"/>
    <n v="88"/>
    <s v="RI"/>
    <s v="360-3851"/>
    <s v="Female"/>
    <n v="51"/>
    <s v="No"/>
    <s v="No"/>
    <s v="No"/>
    <n v="0"/>
    <s v="Yes"/>
    <x v="1"/>
    <s v="Credit Card"/>
    <n v="41"/>
    <n v="2723"/>
    <x v="0"/>
    <n v="0"/>
    <x v="0"/>
  </r>
  <r>
    <s v="6368-XFXN"/>
    <s v="No"/>
    <n v="46"/>
    <n v="84"/>
    <n v="228.2"/>
    <n v="184"/>
    <n v="634.79999999999995"/>
    <s v="Yes"/>
    <s v="no"/>
    <n v="211.6"/>
    <n v="0"/>
    <n v="9"/>
    <s v="Yes"/>
    <n v="0"/>
    <s v="NY"/>
    <s v="308-4459"/>
    <s v="Male"/>
    <n v="34"/>
    <s v="No"/>
    <s v="No"/>
    <s v="No"/>
    <n v="0"/>
    <s v="Yes"/>
    <x v="1"/>
    <s v="Credit Card"/>
    <n v="18"/>
    <n v="804"/>
    <x v="0"/>
    <n v="0"/>
    <x v="0"/>
  </r>
  <r>
    <s v="5768-KDUI"/>
    <s v="No"/>
    <n v="33"/>
    <n v="123"/>
    <n v="227.5"/>
    <n v="132"/>
    <n v="491.7"/>
    <s v="Yes"/>
    <s v="no"/>
    <n v="163.9"/>
    <n v="0"/>
    <n v="24"/>
    <s v="Yes"/>
    <n v="0"/>
    <s v="TX"/>
    <s v="336-9229"/>
    <s v="Male"/>
    <n v="32"/>
    <s v="No"/>
    <s v="No"/>
    <s v="No"/>
    <n v="0"/>
    <s v="No"/>
    <x v="1"/>
    <s v="Direct Debit"/>
    <n v="42"/>
    <n v="1358"/>
    <x v="0"/>
    <n v="0"/>
    <x v="0"/>
  </r>
  <r>
    <s v="1545-IMXK"/>
    <s v="No"/>
    <n v="50"/>
    <n v="269"/>
    <n v="649.29999999999995"/>
    <n v="200"/>
    <n v="570"/>
    <s v="Yes"/>
    <s v="no"/>
    <n v="142.5"/>
    <n v="0"/>
    <n v="1"/>
    <s v="Yes"/>
    <n v="0"/>
    <s v="NM"/>
    <s v="373-9298"/>
    <s v="Female"/>
    <n v="75"/>
    <s v="No"/>
    <s v="Yes"/>
    <s v="No"/>
    <n v="0"/>
    <s v="Yes"/>
    <x v="0"/>
    <s v="Direct Debit"/>
    <n v="37"/>
    <n v="1836"/>
    <x v="0"/>
    <n v="0"/>
    <x v="0"/>
  </r>
  <r>
    <s v="1627-IWME"/>
    <s v="No"/>
    <n v="55"/>
    <n v="421"/>
    <n v="714.3"/>
    <n v="220"/>
    <n v="610.5"/>
    <s v="Yes"/>
    <s v="no"/>
    <n v="122.1"/>
    <n v="0"/>
    <n v="12"/>
    <s v="Yes"/>
    <n v="0"/>
    <s v="RI"/>
    <s v="288-2056"/>
    <s v="Female"/>
    <n v="43"/>
    <s v="No"/>
    <s v="No"/>
    <s v="No"/>
    <n v="0"/>
    <s v="Yes"/>
    <x v="1"/>
    <s v="Credit Card"/>
    <n v="14"/>
    <n v="793"/>
    <x v="0"/>
    <n v="0"/>
    <x v="0"/>
  </r>
  <r>
    <s v="3987-TFKC"/>
    <s v="No"/>
    <n v="60"/>
    <n v="200"/>
    <n v="483.6"/>
    <n v="240"/>
    <n v="726"/>
    <s v="Yes"/>
    <s v="no"/>
    <n v="145.19999999999999"/>
    <n v="0"/>
    <n v="13"/>
    <s v="No"/>
    <n v="40"/>
    <s v="NY"/>
    <s v="397-7496"/>
    <s v="Female"/>
    <n v="68"/>
    <s v="No"/>
    <s v="Yes"/>
    <s v="No"/>
    <n v="0"/>
    <s v="Yes"/>
    <x v="0"/>
    <s v="Direct Debit"/>
    <n v="69"/>
    <n v="4145"/>
    <x v="0"/>
    <n v="0"/>
    <x v="0"/>
  </r>
  <r>
    <s v="2809-TYJV"/>
    <s v="No"/>
    <n v="12"/>
    <n v="21"/>
    <n v="60.3"/>
    <n v="48"/>
    <n v="120"/>
    <s v="Yes"/>
    <s v="no"/>
    <n v="24"/>
    <n v="0"/>
    <n v="9"/>
    <s v="Yes"/>
    <n v="0"/>
    <s v="KS"/>
    <s v="324-8152"/>
    <s v="Male"/>
    <n v="83"/>
    <s v="No"/>
    <s v="Yes"/>
    <s v="No"/>
    <n v="0"/>
    <s v="No"/>
    <x v="0"/>
    <s v="Direct Debit"/>
    <n v="28"/>
    <n v="338"/>
    <x v="0"/>
    <n v="0"/>
    <x v="0"/>
  </r>
  <r>
    <s v="1265-VATB"/>
    <s v="No"/>
    <n v="44"/>
    <n v="193"/>
    <n v="439.1"/>
    <n v="176"/>
    <n v="594"/>
    <s v="Yes"/>
    <s v="no"/>
    <n v="148.5"/>
    <n v="0"/>
    <n v="5"/>
    <s v="Yes"/>
    <n v="0"/>
    <s v="ND"/>
    <s v="327-2056"/>
    <s v="Female"/>
    <n v="41"/>
    <s v="No"/>
    <s v="No"/>
    <s v="No"/>
    <n v="0"/>
    <s v="Yes"/>
    <x v="2"/>
    <s v="Direct Debit"/>
    <n v="47"/>
    <n v="2085"/>
    <x v="0"/>
    <n v="0"/>
    <x v="0"/>
  </r>
  <r>
    <s v="4147-NPJA"/>
    <s v="No"/>
    <n v="67"/>
    <n v="467"/>
    <n v="875.9"/>
    <n v="268"/>
    <n v="536"/>
    <s v="Yes"/>
    <s v="no"/>
    <n v="178.7"/>
    <n v="0"/>
    <n v="11"/>
    <s v="Yes"/>
    <n v="0"/>
    <s v="WA"/>
    <s v="337-2109"/>
    <s v="Female"/>
    <n v="45"/>
    <s v="No"/>
    <s v="No"/>
    <s v="No"/>
    <n v="0"/>
    <s v="Yes"/>
    <x v="2"/>
    <s v="Credit Card"/>
    <n v="41"/>
    <n v="2793"/>
    <x v="0"/>
    <n v="0"/>
    <x v="0"/>
  </r>
  <r>
    <s v="6155-XXQS"/>
    <s v="No"/>
    <n v="63"/>
    <n v="198"/>
    <n v="568.4"/>
    <n v="252"/>
    <n v="718.2"/>
    <s v="Yes"/>
    <s v="no"/>
    <n v="239.4"/>
    <n v="0"/>
    <n v="0"/>
    <s v="No"/>
    <n v="0"/>
    <s v="NV"/>
    <s v="368-8479"/>
    <s v="Female"/>
    <n v="68"/>
    <s v="No"/>
    <s v="Yes"/>
    <s v="No"/>
    <n v="0"/>
    <s v="No"/>
    <x v="2"/>
    <s v="Credit Card"/>
    <n v="9"/>
    <n v="554"/>
    <x v="0"/>
    <n v="0"/>
    <x v="0"/>
  </r>
  <r>
    <s v="8314-DVLG"/>
    <s v="No"/>
    <n v="44"/>
    <n v="287"/>
    <n v="702.2"/>
    <n v="176"/>
    <n v="730.4"/>
    <s v="Yes"/>
    <s v="yes"/>
    <n v="0"/>
    <n v="0"/>
    <n v="4"/>
    <s v="Yes"/>
    <n v="0"/>
    <s v="SC"/>
    <s v="270-5775"/>
    <s v="Male"/>
    <n v="41"/>
    <s v="No"/>
    <s v="No"/>
    <s v="No"/>
    <n v="0"/>
    <s v="No"/>
    <x v="0"/>
    <s v="Direct Debit"/>
    <n v="41"/>
    <n v="1785"/>
    <x v="0"/>
    <n v="0"/>
    <x v="0"/>
  </r>
  <r>
    <s v="3230-VGHO"/>
    <s v="No"/>
    <n v="55"/>
    <n v="207"/>
    <n v="717.8"/>
    <n v="220"/>
    <n v="753.5"/>
    <s v="Yes"/>
    <s v="no"/>
    <n v="188.4"/>
    <n v="0"/>
    <n v="5"/>
    <s v="Yes"/>
    <n v="0"/>
    <s v="KY"/>
    <s v="376-6884"/>
    <s v="Male"/>
    <n v="46"/>
    <s v="No"/>
    <s v="No"/>
    <s v="No"/>
    <n v="0"/>
    <s v="No"/>
    <x v="0"/>
    <s v="Credit Card"/>
    <n v="32"/>
    <n v="1739"/>
    <x v="0"/>
    <n v="0"/>
    <x v="0"/>
  </r>
  <r>
    <s v="7247-GPNP"/>
    <s v="No"/>
    <n v="70"/>
    <n v="121"/>
    <n v="279.2"/>
    <n v="280"/>
    <n v="441"/>
    <s v="Yes"/>
    <s v="no"/>
    <n v="220.5"/>
    <n v="0"/>
    <n v="9"/>
    <s v="Yes"/>
    <n v="0"/>
    <s v="ME"/>
    <s v="329-7021"/>
    <s v="Female"/>
    <n v="21"/>
    <s v="Yes"/>
    <s v="No"/>
    <s v="No"/>
    <n v="0"/>
    <s v="Yes"/>
    <x v="2"/>
    <s v="Direct Debit"/>
    <n v="38"/>
    <n v="2679"/>
    <x v="0"/>
    <n v="0"/>
    <x v="0"/>
  </r>
  <r>
    <s v="0854-VNNJ"/>
    <s v="No"/>
    <n v="74"/>
    <n v="496"/>
    <n v="809.4"/>
    <n v="296"/>
    <n v="969.4"/>
    <s v="Yes"/>
    <s v="no"/>
    <n v="323.10000000000002"/>
    <n v="0"/>
    <n v="4"/>
    <s v="Yes"/>
    <n v="0"/>
    <s v="WI"/>
    <s v="369-10181"/>
    <s v="Female"/>
    <n v="78"/>
    <s v="No"/>
    <s v="Yes"/>
    <s v="No"/>
    <n v="0"/>
    <s v="Yes"/>
    <x v="2"/>
    <s v="Paper Check"/>
    <n v="37"/>
    <n v="2737"/>
    <x v="0"/>
    <n v="0"/>
    <x v="0"/>
  </r>
  <r>
    <s v="7833-QIAE"/>
    <s v="No"/>
    <n v="68"/>
    <n v="96"/>
    <n v="272.60000000000002"/>
    <n v="272"/>
    <n v="890.8"/>
    <s v="Yes"/>
    <s v="no"/>
    <n v="296.89999999999998"/>
    <n v="0"/>
    <n v="1"/>
    <s v="Yes"/>
    <n v="0"/>
    <s v="AZ"/>
    <s v="366-9690"/>
    <s v="Female"/>
    <n v="63"/>
    <s v="No"/>
    <s v="No"/>
    <s v="No"/>
    <n v="0"/>
    <s v="No"/>
    <x v="1"/>
    <s v="Credit Card"/>
    <n v="68"/>
    <n v="4608"/>
    <x v="0"/>
    <n v="0"/>
    <x v="0"/>
  </r>
  <r>
    <s v="3218-FBOV"/>
    <s v="No"/>
    <n v="25"/>
    <n v="64"/>
    <n v="253.8"/>
    <n v="100"/>
    <n v="325"/>
    <s v="Yes"/>
    <s v="no"/>
    <n v="81.3"/>
    <n v="0"/>
    <n v="12"/>
    <s v="Yes"/>
    <n v="0"/>
    <s v="MT"/>
    <s v="353-5848"/>
    <s v="Female"/>
    <n v="26"/>
    <s v="Yes"/>
    <s v="No"/>
    <s v="No"/>
    <n v="0"/>
    <s v="Yes"/>
    <x v="0"/>
    <s v="Direct Debit"/>
    <n v="40"/>
    <n v="1014"/>
    <x v="0"/>
    <n v="0"/>
    <x v="0"/>
  </r>
  <r>
    <s v="6271-RLQY"/>
    <s v="No"/>
    <n v="23"/>
    <n v="113"/>
    <n v="273"/>
    <n v="92"/>
    <n v="312.8"/>
    <s v="Yes"/>
    <s v="no"/>
    <n v="156.4"/>
    <n v="0"/>
    <n v="43"/>
    <s v="Yes"/>
    <n v="0"/>
    <s v="VA"/>
    <s v="291-5779"/>
    <s v="Male"/>
    <n v="28"/>
    <s v="Yes"/>
    <s v="No"/>
    <s v="No"/>
    <n v="0"/>
    <s v="No"/>
    <x v="1"/>
    <s v="Direct Debit"/>
    <n v="34"/>
    <n v="772"/>
    <x v="0"/>
    <n v="0"/>
    <x v="0"/>
  </r>
  <r>
    <s v="5815-JOCM"/>
    <s v="No"/>
    <n v="52"/>
    <n v="127"/>
    <n v="366.9"/>
    <n v="208"/>
    <n v="660.4"/>
    <s v="Yes"/>
    <s v="no"/>
    <n v="330.2"/>
    <n v="0"/>
    <n v="7"/>
    <s v="No"/>
    <n v="69"/>
    <s v="NV"/>
    <s v="320-1810"/>
    <s v="Female"/>
    <n v="44"/>
    <s v="No"/>
    <s v="No"/>
    <s v="No"/>
    <n v="0"/>
    <s v="No"/>
    <x v="1"/>
    <s v="Credit Card"/>
    <n v="25"/>
    <n v="1295"/>
    <x v="0"/>
    <n v="0"/>
    <x v="0"/>
  </r>
  <r>
    <s v="3973-RZUT"/>
    <s v="No"/>
    <n v="48"/>
    <n v="320"/>
    <n v="620.9"/>
    <n v="192"/>
    <n v="571.20000000000005"/>
    <s v="Yes"/>
    <s v="no"/>
    <n v="285.60000000000002"/>
    <n v="0"/>
    <n v="1"/>
    <s v="Yes"/>
    <n v="0"/>
    <s v="WY"/>
    <s v="249-8009"/>
    <s v="Female"/>
    <n v="59"/>
    <s v="No"/>
    <s v="No"/>
    <s v="No"/>
    <n v="0"/>
    <s v="No"/>
    <x v="1"/>
    <s v="Credit Card"/>
    <n v="32"/>
    <n v="1511"/>
    <x v="0"/>
    <n v="0"/>
    <x v="0"/>
  </r>
  <r>
    <s v="7505-ZBYI"/>
    <s v="No"/>
    <n v="65"/>
    <n v="346"/>
    <n v="847.1"/>
    <n v="260"/>
    <n v="903.5"/>
    <s v="Yes"/>
    <s v="no"/>
    <n v="451.8"/>
    <n v="0"/>
    <n v="7"/>
    <s v="Yes"/>
    <n v="0"/>
    <s v="NY"/>
    <s v="306-7150"/>
    <s v="Female"/>
    <n v="30"/>
    <s v="No"/>
    <s v="No"/>
    <s v="No"/>
    <n v="0"/>
    <s v="No"/>
    <x v="1"/>
    <s v="Credit Card"/>
    <n v="38"/>
    <n v="2507"/>
    <x v="0"/>
    <n v="0"/>
    <x v="0"/>
  </r>
  <r>
    <s v="3601-CENB"/>
    <s v="No"/>
    <n v="1"/>
    <n v="6"/>
    <n v="13"/>
    <n v="4"/>
    <n v="14"/>
    <s v="Yes"/>
    <s v="yes"/>
    <n v="0"/>
    <n v="0"/>
    <n v="0"/>
    <s v="No"/>
    <n v="0"/>
    <s v="OR"/>
    <s v="341-6728"/>
    <s v="Male"/>
    <n v="65"/>
    <s v="No"/>
    <s v="Yes"/>
    <s v="No"/>
    <n v="0"/>
    <s v="No"/>
    <x v="0"/>
    <s v="Credit Card"/>
    <n v="12"/>
    <n v="12"/>
    <x v="0"/>
    <n v="0"/>
    <x v="0"/>
  </r>
  <r>
    <s v="8929-KKXB"/>
    <s v="No"/>
    <n v="20"/>
    <n v="25"/>
    <n v="80.2"/>
    <n v="80"/>
    <n v="376"/>
    <s v="Yes"/>
    <s v="no"/>
    <n v="125.3"/>
    <n v="0"/>
    <n v="1"/>
    <s v="Yes"/>
    <n v="0"/>
    <s v="CA"/>
    <s v="260-2754"/>
    <s v="Male"/>
    <n v="37"/>
    <s v="No"/>
    <s v="No"/>
    <s v="No"/>
    <n v="0"/>
    <s v="No"/>
    <x v="0"/>
    <s v="Credit Card"/>
    <n v="19"/>
    <n v="390"/>
    <x v="0"/>
    <n v="0"/>
    <x v="0"/>
  </r>
  <r>
    <s v="1204-PWZZ"/>
    <s v="No"/>
    <n v="35"/>
    <n v="167"/>
    <n v="456.2"/>
    <n v="140"/>
    <n v="423.5"/>
    <s v="Yes"/>
    <s v="no"/>
    <n v="141.19999999999999"/>
    <n v="0"/>
    <n v="5"/>
    <s v="Yes"/>
    <n v="0"/>
    <s v="NY"/>
    <s v="277-2205"/>
    <s v="Female"/>
    <n v="25"/>
    <s v="Yes"/>
    <s v="No"/>
    <s v="No"/>
    <n v="0"/>
    <s v="No"/>
    <x v="2"/>
    <s v="Direct Debit"/>
    <n v="21"/>
    <n v="733"/>
    <x v="0"/>
    <n v="0"/>
    <x v="0"/>
  </r>
  <r>
    <s v="2933-IJME"/>
    <s v="No"/>
    <n v="38"/>
    <n v="162"/>
    <n v="492.7"/>
    <n v="152"/>
    <n v="273.60000000000002"/>
    <s v="Yes"/>
    <s v="no"/>
    <n v="136.80000000000001"/>
    <n v="0"/>
    <n v="4"/>
    <s v="Yes"/>
    <n v="0"/>
    <s v="MI"/>
    <s v="344-3302"/>
    <s v="Female"/>
    <n v="61"/>
    <s v="No"/>
    <s v="No"/>
    <s v="No"/>
    <n v="0"/>
    <s v="Yes"/>
    <x v="1"/>
    <s v="Direct Debit"/>
    <n v="50"/>
    <n v="1893"/>
    <x v="0"/>
    <n v="0"/>
    <x v="0"/>
  </r>
  <r>
    <s v="1243-IBKL"/>
    <s v="No"/>
    <n v="50"/>
    <n v="235"/>
    <n v="351.9"/>
    <n v="200"/>
    <n v="685"/>
    <s v="Yes"/>
    <s v="no"/>
    <n v="137"/>
    <n v="0"/>
    <n v="26"/>
    <s v="Yes"/>
    <n v="0"/>
    <s v="NC"/>
    <s v="316-7095"/>
    <s v="Female"/>
    <n v="22"/>
    <s v="Yes"/>
    <s v="No"/>
    <s v="No"/>
    <n v="0"/>
    <s v="Yes"/>
    <x v="2"/>
    <s v="Credit Card"/>
    <n v="37"/>
    <n v="1873"/>
    <x v="0"/>
    <n v="0"/>
    <x v="0"/>
  </r>
  <r>
    <s v="1978-ZJGT"/>
    <s v="No"/>
    <n v="64"/>
    <n v="167"/>
    <n v="450.3"/>
    <n v="256"/>
    <n v="755.2"/>
    <s v="Yes"/>
    <s v="no"/>
    <n v="251.7"/>
    <n v="0"/>
    <n v="4"/>
    <s v="Yes"/>
    <n v="0"/>
    <s v="OR"/>
    <s v="356-8744"/>
    <s v="Male"/>
    <n v="54"/>
    <s v="No"/>
    <s v="No"/>
    <s v="No"/>
    <n v="0"/>
    <s v="Yes"/>
    <x v="2"/>
    <s v="Credit Card"/>
    <n v="45"/>
    <n v="2898"/>
    <x v="0"/>
    <n v="0"/>
    <x v="0"/>
  </r>
  <r>
    <s v="7177-MUPO"/>
    <s v="No"/>
    <n v="73"/>
    <n v="352"/>
    <n v="881.9"/>
    <n v="292"/>
    <n v="1073.0999999999999"/>
    <s v="Yes"/>
    <s v="no"/>
    <n v="268.3"/>
    <n v="0"/>
    <n v="1"/>
    <s v="Yes"/>
    <n v="0"/>
    <s v="SD"/>
    <s v="333-4566"/>
    <s v="Male"/>
    <n v="48"/>
    <s v="No"/>
    <s v="No"/>
    <s v="No"/>
    <n v="0"/>
    <s v="Yes"/>
    <x v="2"/>
    <s v="Credit Card"/>
    <n v="39"/>
    <n v="2893"/>
    <x v="0"/>
    <n v="0"/>
    <x v="0"/>
  </r>
  <r>
    <s v="2969-KAWC"/>
    <s v="No"/>
    <n v="26"/>
    <n v="88"/>
    <n v="205.7"/>
    <n v="104"/>
    <n v="314.60000000000002"/>
    <s v="Yes"/>
    <s v="no"/>
    <n v="62.9"/>
    <n v="0"/>
    <n v="38"/>
    <s v="Yes"/>
    <n v="0"/>
    <s v="ME"/>
    <s v="368-7392"/>
    <s v="Male"/>
    <n v="28"/>
    <s v="Yes"/>
    <s v="No"/>
    <s v="No"/>
    <n v="0"/>
    <s v="Yes"/>
    <x v="0"/>
    <s v="Direct Debit"/>
    <n v="65"/>
    <n v="1673"/>
    <x v="0"/>
    <n v="0"/>
    <x v="0"/>
  </r>
  <r>
    <s v="1077-ZWUU"/>
    <s v="No"/>
    <n v="23"/>
    <n v="52"/>
    <n v="158.19999999999999"/>
    <n v="92"/>
    <n v="142.6"/>
    <s v="Yes"/>
    <s v="no"/>
    <n v="35.700000000000003"/>
    <n v="0"/>
    <n v="13"/>
    <s v="Yes"/>
    <n v="0"/>
    <s v="SD"/>
    <s v="337-10720"/>
    <s v="Male"/>
    <n v="25"/>
    <s v="Yes"/>
    <s v="No"/>
    <s v="No"/>
    <n v="0"/>
    <s v="Yes"/>
    <x v="0"/>
    <s v="Credit Card"/>
    <n v="31"/>
    <n v="709"/>
    <x v="0"/>
    <n v="0"/>
    <x v="0"/>
  </r>
  <r>
    <s v="8955-MQUS"/>
    <s v="No"/>
    <n v="47"/>
    <n v="86"/>
    <n v="233"/>
    <n v="188"/>
    <n v="545.20000000000005"/>
    <s v="Yes"/>
    <s v="no"/>
    <n v="136.30000000000001"/>
    <n v="0"/>
    <n v="23"/>
    <s v="Yes"/>
    <n v="0"/>
    <s v="DE"/>
    <s v="317-5755"/>
    <s v="Male"/>
    <n v="28"/>
    <s v="Yes"/>
    <s v="No"/>
    <s v="No"/>
    <n v="0"/>
    <s v="No"/>
    <x v="0"/>
    <s v="Direct Debit"/>
    <n v="42"/>
    <n v="1938"/>
    <x v="0"/>
    <n v="0"/>
    <x v="0"/>
  </r>
  <r>
    <s v="9122-OOLK"/>
    <s v="No"/>
    <n v="28"/>
    <n v="176"/>
    <n v="331.7"/>
    <n v="112"/>
    <n v="403.2"/>
    <s v="Yes"/>
    <s v="no"/>
    <n v="201.6"/>
    <n v="0"/>
    <n v="26"/>
    <s v="Yes"/>
    <n v="0"/>
    <s v="OK"/>
    <s v="323-8551"/>
    <s v="Female"/>
    <n v="26"/>
    <s v="Yes"/>
    <s v="No"/>
    <s v="No"/>
    <n v="0"/>
    <s v="Yes"/>
    <x v="1"/>
    <s v="Credit Card"/>
    <n v="13"/>
    <n v="356"/>
    <x v="0"/>
    <n v="0"/>
    <x v="0"/>
  </r>
  <r>
    <s v="3426-TMIR"/>
    <s v="No"/>
    <n v="63"/>
    <n v="246"/>
    <n v="630.70000000000005"/>
    <n v="252"/>
    <n v="856.8"/>
    <s v="Yes"/>
    <s v="no"/>
    <n v="428.4"/>
    <n v="0"/>
    <n v="0"/>
    <s v="No"/>
    <n v="0"/>
    <s v="SC"/>
    <s v="360-10822"/>
    <s v="Male"/>
    <n v="38"/>
    <s v="No"/>
    <s v="No"/>
    <s v="No"/>
    <n v="0"/>
    <s v="No"/>
    <x v="2"/>
    <s v="Credit Card"/>
    <n v="7"/>
    <n v="469"/>
    <x v="0"/>
    <n v="0"/>
    <x v="0"/>
  </r>
  <r>
    <s v="6633-AISY"/>
    <s v="No"/>
    <n v="17"/>
    <n v="32"/>
    <n v="68.900000000000006"/>
    <n v="68"/>
    <n v="244.8"/>
    <s v="Yes"/>
    <s v="no"/>
    <n v="81.599999999999994"/>
    <n v="0"/>
    <n v="0"/>
    <s v="No"/>
    <n v="0"/>
    <s v="IN"/>
    <s v="367-5616"/>
    <s v="Male"/>
    <n v="54"/>
    <s v="No"/>
    <s v="No"/>
    <s v="No"/>
    <n v="0"/>
    <s v="No"/>
    <x v="0"/>
    <s v="Credit Card"/>
    <n v="8"/>
    <n v="135"/>
    <x v="0"/>
    <n v="0"/>
    <x v="0"/>
  </r>
  <r>
    <s v="4886-ACPN"/>
    <s v="No"/>
    <n v="33"/>
    <n v="162"/>
    <n v="363.9"/>
    <n v="132"/>
    <n v="297"/>
    <s v="Yes"/>
    <s v="no"/>
    <n v="148.5"/>
    <n v="0"/>
    <n v="0"/>
    <s v="No"/>
    <n v="0"/>
    <s v="WA"/>
    <s v="303-8486"/>
    <s v="Female"/>
    <n v="19"/>
    <s v="Yes"/>
    <s v="No"/>
    <s v="No"/>
    <n v="0"/>
    <s v="No"/>
    <x v="0"/>
    <s v="Credit Card"/>
    <n v="12"/>
    <n v="389"/>
    <x v="0"/>
    <n v="0"/>
    <x v="0"/>
  </r>
  <r>
    <s v="2509-SLXY"/>
    <s v="No"/>
    <n v="50"/>
    <n v="234"/>
    <n v="597.1"/>
    <n v="200"/>
    <n v="580"/>
    <s v="Yes"/>
    <s v="no"/>
    <n v="193.3"/>
    <n v="0"/>
    <n v="6"/>
    <s v="Yes"/>
    <n v="0"/>
    <s v="MS"/>
    <s v="251-2902"/>
    <s v="Female"/>
    <n v="72"/>
    <s v="No"/>
    <s v="Yes"/>
    <s v="No"/>
    <n v="0"/>
    <s v="Yes"/>
    <x v="0"/>
    <s v="Direct Debit"/>
    <n v="37"/>
    <n v="1840"/>
    <x v="0"/>
    <n v="0"/>
    <x v="0"/>
  </r>
  <r>
    <s v="0977-BTBY"/>
    <s v="No"/>
    <n v="69"/>
    <n v="256"/>
    <n v="485"/>
    <n v="276"/>
    <n v="738.3"/>
    <s v="Yes"/>
    <s v="no"/>
    <n v="147.69999999999999"/>
    <n v="0"/>
    <n v="4"/>
    <s v="Yes"/>
    <n v="0"/>
    <s v="IA"/>
    <s v="306-4928"/>
    <s v="Male"/>
    <n v="58"/>
    <s v="No"/>
    <s v="No"/>
    <s v="No"/>
    <n v="0"/>
    <s v="Yes"/>
    <x v="2"/>
    <s v="Direct Debit"/>
    <n v="64"/>
    <n v="4436"/>
    <x v="0"/>
    <n v="0"/>
    <x v="0"/>
  </r>
  <r>
    <s v="7273-FRPY"/>
    <s v="No"/>
    <n v="18"/>
    <n v="73"/>
    <n v="143"/>
    <n v="72"/>
    <n v="133.19999999999999"/>
    <s v="Yes"/>
    <s v="no"/>
    <n v="66.599999999999994"/>
    <n v="0"/>
    <n v="0"/>
    <s v="No"/>
    <n v="0"/>
    <s v="GA"/>
    <s v="291-2723"/>
    <s v="Male"/>
    <n v="44"/>
    <s v="No"/>
    <s v="No"/>
    <s v="No"/>
    <n v="0"/>
    <s v="No"/>
    <x v="1"/>
    <s v="Credit Card"/>
    <n v="10"/>
    <n v="188"/>
    <x v="0"/>
    <n v="0"/>
    <x v="0"/>
  </r>
  <r>
    <s v="5250-QBXI"/>
    <s v="No"/>
    <n v="4"/>
    <n v="10"/>
    <n v="20.3"/>
    <n v="16"/>
    <n v="44"/>
    <s v="Yes"/>
    <s v="yes"/>
    <n v="0"/>
    <n v="0"/>
    <n v="1"/>
    <s v="No"/>
    <n v="7"/>
    <s v="MT"/>
    <s v="354-8611"/>
    <s v="Male"/>
    <n v="58"/>
    <s v="No"/>
    <s v="No"/>
    <s v="No"/>
    <n v="0"/>
    <s v="No"/>
    <x v="0"/>
    <s v="Direct Debit"/>
    <n v="21"/>
    <n v="87"/>
    <x v="0"/>
    <n v="0"/>
    <x v="0"/>
  </r>
  <r>
    <s v="9627-DKGE"/>
    <s v="No"/>
    <n v="54"/>
    <n v="288"/>
    <n v="806.7"/>
    <n v="216"/>
    <n v="653.4"/>
    <s v="Yes"/>
    <s v="no"/>
    <n v="130.69999999999999"/>
    <n v="0"/>
    <n v="6"/>
    <s v="Yes"/>
    <n v="0"/>
    <s v="VT"/>
    <s v="249-10735"/>
    <s v="Female"/>
    <n v="36"/>
    <s v="No"/>
    <s v="No"/>
    <s v="No"/>
    <n v="0"/>
    <s v="No"/>
    <x v="1"/>
    <s v="Direct Debit"/>
    <n v="56"/>
    <n v="2988"/>
    <x v="0"/>
    <n v="0"/>
    <x v="0"/>
  </r>
  <r>
    <s v="0337-FHSW"/>
    <s v="No"/>
    <n v="4"/>
    <n v="23"/>
    <n v="58.9"/>
    <n v="16"/>
    <n v="36.799999999999997"/>
    <s v="Yes"/>
    <s v="yes"/>
    <n v="0"/>
    <n v="0"/>
    <n v="5"/>
    <s v="Yes"/>
    <n v="0"/>
    <s v="IL"/>
    <s v="306-6839"/>
    <s v="Female"/>
    <n v="62"/>
    <s v="No"/>
    <s v="No"/>
    <s v="No"/>
    <n v="0"/>
    <s v="No"/>
    <x v="0"/>
    <s v="Credit Card"/>
    <n v="35"/>
    <n v="139"/>
    <x v="0"/>
    <n v="0"/>
    <x v="0"/>
  </r>
  <r>
    <s v="1731-WBDE"/>
    <s v="No"/>
    <n v="10"/>
    <n v="62"/>
    <n v="142.9"/>
    <n v="40"/>
    <n v="140"/>
    <s v="Yes"/>
    <s v="no"/>
    <n v="28"/>
    <n v="0"/>
    <n v="6"/>
    <s v="Yes"/>
    <n v="0"/>
    <s v="UT"/>
    <s v="326-4890"/>
    <s v="Male"/>
    <n v="33"/>
    <s v="No"/>
    <s v="No"/>
    <s v="No"/>
    <n v="0"/>
    <s v="No"/>
    <x v="0"/>
    <s v="Credit Card"/>
    <n v="17"/>
    <n v="166"/>
    <x v="0"/>
    <n v="0"/>
    <x v="0"/>
  </r>
  <r>
    <s v="3899-TTJU"/>
    <s v="No"/>
    <n v="4"/>
    <n v="26"/>
    <n v="54.3"/>
    <n v="16"/>
    <n v="32.4"/>
    <s v="Yes"/>
    <s v="no"/>
    <n v="8.1"/>
    <n v="0"/>
    <n v="6"/>
    <s v="Yes"/>
    <n v="0"/>
    <s v="NH"/>
    <s v="347-7629"/>
    <s v="Male"/>
    <n v="56"/>
    <s v="No"/>
    <s v="No"/>
    <s v="No"/>
    <n v="0"/>
    <s v="No"/>
    <x v="0"/>
    <s v="Direct Debit"/>
    <n v="16"/>
    <n v="61"/>
    <x v="0"/>
    <n v="0"/>
    <x v="0"/>
  </r>
  <r>
    <s v="0148-PYFT"/>
    <s v="No"/>
    <n v="53"/>
    <n v="322"/>
    <n v="791.7"/>
    <n v="212"/>
    <n v="757.9"/>
    <s v="Yes"/>
    <s v="no"/>
    <n v="151.6"/>
    <n v="0"/>
    <n v="4"/>
    <s v="No"/>
    <n v="67"/>
    <s v="VT"/>
    <s v="323-5994"/>
    <s v="Female"/>
    <n v="61"/>
    <s v="No"/>
    <s v="No"/>
    <s v="No"/>
    <n v="0"/>
    <s v="No"/>
    <x v="0"/>
    <s v="Credit Card"/>
    <n v="23"/>
    <n v="1231"/>
    <x v="0"/>
    <n v="0"/>
    <x v="0"/>
  </r>
  <r>
    <s v="0164-JYIQ"/>
    <s v="No"/>
    <n v="5"/>
    <n v="14"/>
    <n v="57.1"/>
    <n v="20"/>
    <n v="65.5"/>
    <s v="Yes"/>
    <s v="no"/>
    <n v="32.799999999999997"/>
    <n v="0"/>
    <n v="24"/>
    <s v="Yes"/>
    <n v="0"/>
    <s v="CT"/>
    <s v="369-7748"/>
    <s v="Female"/>
    <n v="32"/>
    <s v="No"/>
    <s v="No"/>
    <s v="No"/>
    <n v="0"/>
    <s v="No"/>
    <x v="1"/>
    <s v="Credit Card"/>
    <n v="32"/>
    <n v="168"/>
    <x v="0"/>
    <n v="0"/>
    <x v="0"/>
  </r>
  <r>
    <s v="0122-ZAJF"/>
    <s v="No"/>
    <n v="48"/>
    <n v="253"/>
    <n v="580.4"/>
    <n v="192"/>
    <n v="542.4"/>
    <s v="Yes"/>
    <s v="no"/>
    <n v="180.8"/>
    <n v="0"/>
    <n v="26"/>
    <s v="Yes"/>
    <n v="0"/>
    <s v="SD"/>
    <s v="389-10671"/>
    <s v="Female"/>
    <n v="24"/>
    <s v="Yes"/>
    <s v="No"/>
    <s v="No"/>
    <n v="0"/>
    <s v="No"/>
    <x v="0"/>
    <s v="Credit Card"/>
    <n v="52"/>
    <n v="2513"/>
    <x v="0"/>
    <n v="0"/>
    <x v="0"/>
  </r>
  <r>
    <s v="6595-EXJF"/>
    <s v="No"/>
    <n v="2"/>
    <n v="6"/>
    <n v="17.899999999999999"/>
    <n v="8"/>
    <n v="26.4"/>
    <s v="Yes"/>
    <s v="no"/>
    <n v="5.3"/>
    <n v="0"/>
    <n v="0"/>
    <s v="No"/>
    <n v="0"/>
    <s v="NJ"/>
    <s v="299-6464"/>
    <s v="Male"/>
    <n v="62"/>
    <s v="No"/>
    <s v="No"/>
    <s v="No"/>
    <n v="0"/>
    <s v="No"/>
    <x v="0"/>
    <s v="Credit Card"/>
    <n v="9"/>
    <n v="18"/>
    <x v="0"/>
    <n v="0"/>
    <x v="0"/>
  </r>
  <r>
    <s v="5809-JXBJ"/>
    <s v="No"/>
    <n v="50"/>
    <n v="114"/>
    <n v="350.5"/>
    <n v="200"/>
    <n v="805"/>
    <s v="Yes"/>
    <s v="no"/>
    <n v="268.3"/>
    <n v="0"/>
    <n v="0"/>
    <s v="No"/>
    <n v="0"/>
    <s v="TN"/>
    <s v="251-2625"/>
    <s v="Female"/>
    <n v="61"/>
    <s v="No"/>
    <s v="No"/>
    <s v="No"/>
    <n v="0"/>
    <s v="No"/>
    <x v="1"/>
    <s v="Direct Debit"/>
    <n v="10"/>
    <n v="514"/>
    <x v="0"/>
    <n v="0"/>
    <x v="0"/>
  </r>
  <r>
    <s v="1274-ULMA"/>
    <s v="No"/>
    <n v="34"/>
    <n v="211"/>
    <n v="546.79999999999995"/>
    <n v="136"/>
    <n v="370.6"/>
    <s v="Yes"/>
    <s v="no"/>
    <n v="123.5"/>
    <n v="0"/>
    <n v="5"/>
    <s v="No"/>
    <n v="25"/>
    <s v="DC"/>
    <s v="364-5801"/>
    <s v="Female"/>
    <n v="46"/>
    <s v="No"/>
    <s v="No"/>
    <s v="No"/>
    <n v="0"/>
    <s v="No"/>
    <x v="0"/>
    <s v="Direct Debit"/>
    <n v="25"/>
    <n v="869"/>
    <x v="0"/>
    <n v="0"/>
    <x v="0"/>
  </r>
  <r>
    <s v="2407-TFBP"/>
    <s v="No"/>
    <n v="31"/>
    <n v="246"/>
    <n v="437.1"/>
    <n v="124"/>
    <n v="412.3"/>
    <s v="Yes"/>
    <s v="no"/>
    <n v="103.1"/>
    <n v="0"/>
    <n v="0"/>
    <s v="No"/>
    <n v="0"/>
    <s v="DC"/>
    <s v="338-3192"/>
    <s v="Male"/>
    <n v="57"/>
    <s v="No"/>
    <s v="No"/>
    <s v="No"/>
    <n v="0"/>
    <s v="No"/>
    <x v="2"/>
    <s v="Credit Card"/>
    <n v="11"/>
    <n v="340"/>
    <x v="0"/>
    <n v="0"/>
    <x v="0"/>
  </r>
  <r>
    <s v="6588-XBRR"/>
    <s v="No"/>
    <n v="49"/>
    <n v="223"/>
    <n v="633.9"/>
    <n v="196"/>
    <n v="254.8"/>
    <s v="Yes"/>
    <s v="no"/>
    <n v="51"/>
    <n v="0"/>
    <n v="30"/>
    <s v="Yes"/>
    <n v="0"/>
    <s v="AK"/>
    <s v="326-5247"/>
    <s v="Female"/>
    <n v="29"/>
    <s v="Yes"/>
    <s v="No"/>
    <s v="No"/>
    <n v="0"/>
    <s v="Yes"/>
    <x v="1"/>
    <s v="Credit Card"/>
    <n v="38"/>
    <n v="1841"/>
    <x v="0"/>
    <n v="0"/>
    <x v="0"/>
  </r>
  <r>
    <s v="0363-WXBO"/>
    <s v="No"/>
    <n v="52"/>
    <n v="228"/>
    <n v="464.6"/>
    <n v="208"/>
    <n v="509.6"/>
    <s v="Yes"/>
    <s v="no"/>
    <n v="254.8"/>
    <n v="0"/>
    <n v="0"/>
    <s v="No"/>
    <n v="0"/>
    <s v="ID"/>
    <s v="317-4736"/>
    <s v="Female"/>
    <n v="60"/>
    <s v="No"/>
    <s v="No"/>
    <s v="No"/>
    <n v="0"/>
    <s v="No"/>
    <x v="2"/>
    <s v="Direct Debit"/>
    <n v="13"/>
    <n v="683"/>
    <x v="0"/>
    <n v="0"/>
    <x v="0"/>
  </r>
  <r>
    <s v="6478-RBXH"/>
    <s v="No"/>
    <n v="64"/>
    <n v="273"/>
    <n v="644"/>
    <n v="256"/>
    <n v="902.4"/>
    <s v="Yes"/>
    <s v="no"/>
    <n v="451.2"/>
    <n v="0"/>
    <n v="3"/>
    <s v="Yes"/>
    <n v="0"/>
    <s v="MN"/>
    <s v="398-9279"/>
    <s v="Female"/>
    <n v="34"/>
    <s v="No"/>
    <s v="No"/>
    <s v="No"/>
    <n v="0"/>
    <s v="Yes"/>
    <x v="2"/>
    <s v="Direct Debit"/>
    <n v="52"/>
    <n v="3327"/>
    <x v="0"/>
    <n v="0"/>
    <x v="0"/>
  </r>
  <r>
    <s v="4631-JYFV"/>
    <s v="No"/>
    <n v="61"/>
    <n v="239"/>
    <n v="613.9"/>
    <n v="244"/>
    <n v="860.1"/>
    <s v="Yes"/>
    <s v="no"/>
    <n v="286.7"/>
    <n v="0"/>
    <n v="5"/>
    <s v="Yes"/>
    <n v="0"/>
    <s v="MN"/>
    <s v="295-3349"/>
    <s v="Male"/>
    <n v="83"/>
    <s v="No"/>
    <s v="Yes"/>
    <s v="No"/>
    <n v="0"/>
    <s v="No"/>
    <x v="1"/>
    <s v="Direct Debit"/>
    <n v="44"/>
    <n v="2714"/>
    <x v="0"/>
    <n v="0"/>
    <x v="0"/>
  </r>
  <r>
    <s v="3228-GENE"/>
    <s v="No"/>
    <n v="16"/>
    <n v="20"/>
    <n v="64.099999999999994"/>
    <n v="64"/>
    <n v="206.4"/>
    <s v="Yes"/>
    <s v="no"/>
    <n v="51.6"/>
    <n v="0"/>
    <n v="4"/>
    <s v="Yes"/>
    <n v="0"/>
    <s v="MO"/>
    <s v="299-4711"/>
    <s v="Female"/>
    <n v="52"/>
    <s v="No"/>
    <s v="No"/>
    <s v="No"/>
    <n v="0"/>
    <s v="Yes"/>
    <x v="0"/>
    <s v="Credit Card"/>
    <n v="50"/>
    <n v="807"/>
    <x v="0"/>
    <n v="0"/>
    <x v="0"/>
  </r>
  <r>
    <s v="1954-FSPR"/>
    <s v="No"/>
    <n v="18"/>
    <n v="35"/>
    <n v="90.8"/>
    <n v="72"/>
    <n v="194.4"/>
    <s v="Yes"/>
    <s v="no"/>
    <n v="38.9"/>
    <n v="0"/>
    <n v="10"/>
    <s v="Yes"/>
    <n v="0"/>
    <s v="PA"/>
    <s v="284-9845"/>
    <s v="Prefer not to say"/>
    <n v="43"/>
    <s v="No"/>
    <s v="No"/>
    <s v="No"/>
    <n v="0"/>
    <s v="No"/>
    <x v="0"/>
    <s v="Direct Debit"/>
    <n v="22"/>
    <n v="405"/>
    <x v="0"/>
    <n v="0"/>
    <x v="0"/>
  </r>
  <r>
    <s v="7486-TURJ"/>
    <s v="No"/>
    <n v="18"/>
    <n v="121"/>
    <n v="280.39999999999998"/>
    <n v="72"/>
    <n v="217.8"/>
    <s v="Yes"/>
    <s v="no"/>
    <n v="108.9"/>
    <n v="0"/>
    <n v="4"/>
    <s v="Yes"/>
    <n v="0"/>
    <s v="IA"/>
    <s v="313-3157"/>
    <s v="Male"/>
    <n v="65"/>
    <s v="No"/>
    <s v="No"/>
    <s v="No"/>
    <n v="0"/>
    <s v="No"/>
    <x v="0"/>
    <s v="Credit Card"/>
    <n v="32"/>
    <n v="563"/>
    <x v="0"/>
    <n v="0"/>
    <x v="0"/>
  </r>
  <r>
    <s v="8546-VDFA"/>
    <s v="No"/>
    <n v="71"/>
    <n v="132"/>
    <n v="428.2"/>
    <n v="284"/>
    <n v="965.6"/>
    <s v="Yes"/>
    <s v="no"/>
    <n v="241.4"/>
    <n v="0"/>
    <n v="7"/>
    <s v="Yes"/>
    <n v="0"/>
    <s v="WY"/>
    <s v="308-3735"/>
    <s v="Female"/>
    <n v="70"/>
    <s v="No"/>
    <s v="Yes"/>
    <s v="No"/>
    <n v="0"/>
    <s v="No"/>
    <x v="2"/>
    <s v="Direct Debit"/>
    <n v="43"/>
    <n v="3072"/>
    <x v="0"/>
    <n v="0"/>
    <x v="0"/>
  </r>
  <r>
    <s v="2329-MCQZ"/>
    <s v="No"/>
    <n v="72"/>
    <n v="108"/>
    <n v="288.5"/>
    <n v="288"/>
    <n v="871.2"/>
    <s v="Yes"/>
    <s v="no"/>
    <n v="435.6"/>
    <n v="0"/>
    <n v="10"/>
    <s v="Yes"/>
    <n v="0"/>
    <s v="NE"/>
    <s v="255-7628"/>
    <s v="Male"/>
    <n v="23"/>
    <s v="Yes"/>
    <s v="No"/>
    <s v="No"/>
    <n v="0"/>
    <s v="Yes"/>
    <x v="2"/>
    <s v="Credit Card"/>
    <n v="73"/>
    <n v="5274"/>
    <x v="0"/>
    <n v="0"/>
    <x v="0"/>
  </r>
  <r>
    <s v="1815-HEQP"/>
    <s v="No"/>
    <n v="37"/>
    <n v="159"/>
    <n v="406.8"/>
    <n v="148"/>
    <n v="643.79999999999995"/>
    <s v="Yes"/>
    <s v="no"/>
    <n v="214.6"/>
    <n v="0"/>
    <n v="0"/>
    <s v="No"/>
    <n v="0"/>
    <s v="ND"/>
    <s v="373-3355"/>
    <s v="Female"/>
    <n v="36"/>
    <s v="No"/>
    <s v="No"/>
    <s v="No"/>
    <n v="0"/>
    <s v="No"/>
    <x v="2"/>
    <s v="Credit Card"/>
    <n v="11"/>
    <n v="413"/>
    <x v="0"/>
    <n v="0"/>
    <x v="0"/>
  </r>
  <r>
    <s v="8182-OTEO"/>
    <s v="No"/>
    <n v="64"/>
    <n v="351"/>
    <n v="1030.0999999999999"/>
    <n v="256"/>
    <n v="544"/>
    <s v="Yes"/>
    <s v="no"/>
    <n v="108.8"/>
    <n v="0"/>
    <n v="9"/>
    <s v="Yes"/>
    <n v="0"/>
    <s v="CT"/>
    <s v="384-6707"/>
    <s v="Male"/>
    <n v="76"/>
    <s v="No"/>
    <s v="Yes"/>
    <s v="No"/>
    <n v="0"/>
    <s v="No"/>
    <x v="2"/>
    <s v="Credit Card"/>
    <n v="42"/>
    <n v="2685"/>
    <x v="0"/>
    <n v="0"/>
    <x v="0"/>
  </r>
  <r>
    <s v="6837-LGZB"/>
    <s v="No"/>
    <n v="31"/>
    <n v="76"/>
    <n v="154.19999999999999"/>
    <n v="124"/>
    <n v="365.8"/>
    <s v="Yes"/>
    <s v="no"/>
    <n v="91.5"/>
    <n v="0"/>
    <n v="12"/>
    <s v="No"/>
    <n v="34"/>
    <s v="ND"/>
    <s v="300-8898"/>
    <s v="Female"/>
    <n v="27"/>
    <s v="Yes"/>
    <s v="No"/>
    <s v="No"/>
    <n v="0"/>
    <s v="Yes"/>
    <x v="0"/>
    <s v="Direct Debit"/>
    <n v="63"/>
    <n v="1944"/>
    <x v="0"/>
    <n v="0"/>
    <x v="0"/>
  </r>
  <r>
    <s v="3562-NGFH"/>
    <s v="No"/>
    <n v="52"/>
    <n v="77"/>
    <n v="259.39999999999998"/>
    <n v="208"/>
    <n v="722.8"/>
    <s v="Yes"/>
    <s v="no"/>
    <n v="361.4"/>
    <n v="0"/>
    <n v="3"/>
    <s v="Yes"/>
    <n v="0"/>
    <s v="WA"/>
    <s v="334-4819"/>
    <s v="Male"/>
    <n v="42"/>
    <s v="No"/>
    <s v="No"/>
    <s v="No"/>
    <n v="0"/>
    <s v="No"/>
    <x v="2"/>
    <s v="Direct Debit"/>
    <n v="35"/>
    <n v="1813"/>
    <x v="0"/>
    <n v="0"/>
    <x v="0"/>
  </r>
  <r>
    <s v="7499-KOXG"/>
    <s v="No"/>
    <n v="31"/>
    <n v="176"/>
    <n v="400.9"/>
    <n v="124"/>
    <n v="372"/>
    <s v="Yes"/>
    <s v="no"/>
    <n v="124"/>
    <n v="0"/>
    <n v="12"/>
    <s v="Yes"/>
    <n v="0"/>
    <s v="NV"/>
    <s v="281-2734"/>
    <s v="Female"/>
    <n v="29"/>
    <s v="Yes"/>
    <s v="No"/>
    <s v="No"/>
    <n v="0"/>
    <s v="Yes"/>
    <x v="0"/>
    <s v="Credit Card"/>
    <n v="41"/>
    <n v="1277"/>
    <x v="0"/>
    <n v="0"/>
    <x v="0"/>
  </r>
  <r>
    <s v="7435-CWNV"/>
    <s v="No"/>
    <n v="35"/>
    <n v="187"/>
    <n v="421.2"/>
    <n v="140"/>
    <n v="378"/>
    <s v="Yes"/>
    <s v="no"/>
    <n v="94.5"/>
    <n v="0"/>
    <n v="0"/>
    <s v="No"/>
    <n v="0"/>
    <s v="MO"/>
    <s v="269-9262"/>
    <s v="Female"/>
    <n v="60"/>
    <s v="No"/>
    <s v="No"/>
    <s v="No"/>
    <n v="0"/>
    <s v="No"/>
    <x v="1"/>
    <s v="Direct Debit"/>
    <n v="9"/>
    <n v="311"/>
    <x v="0"/>
    <n v="0"/>
    <x v="0"/>
  </r>
  <r>
    <s v="8068-OZFJ"/>
    <s v="No"/>
    <n v="55"/>
    <n v="168"/>
    <n v="275.10000000000002"/>
    <n v="220"/>
    <n v="786.5"/>
    <s v="Yes"/>
    <s v="no"/>
    <n v="262.2"/>
    <n v="0"/>
    <n v="17"/>
    <s v="Yes"/>
    <n v="0"/>
    <s v="NY"/>
    <s v="320-8541"/>
    <s v="Male"/>
    <n v="21"/>
    <s v="Yes"/>
    <s v="No"/>
    <s v="No"/>
    <n v="0"/>
    <s v="No"/>
    <x v="1"/>
    <s v="Credit Card"/>
    <n v="50"/>
    <n v="2731"/>
    <x v="0"/>
    <n v="0"/>
    <x v="0"/>
  </r>
  <r>
    <s v="7621-EUDU"/>
    <s v="No"/>
    <n v="27"/>
    <n v="45"/>
    <n v="108.5"/>
    <n v="108"/>
    <n v="302.39999999999998"/>
    <s v="Yes"/>
    <s v="no"/>
    <n v="75.599999999999994"/>
    <n v="0"/>
    <n v="14"/>
    <s v="Yes"/>
    <n v="0"/>
    <s v="CT"/>
    <s v="329-7254"/>
    <s v="Male"/>
    <n v="30"/>
    <s v="No"/>
    <s v="No"/>
    <s v="No"/>
    <n v="0"/>
    <s v="No"/>
    <x v="0"/>
    <s v="Direct Debit"/>
    <n v="18"/>
    <n v="482"/>
    <x v="0"/>
    <n v="0"/>
    <x v="0"/>
  </r>
  <r>
    <s v="3744-EIXF"/>
    <s v="No"/>
    <n v="45"/>
    <n v="229"/>
    <n v="589.1"/>
    <n v="180"/>
    <n v="693"/>
    <s v="Yes"/>
    <s v="no"/>
    <n v="346.5"/>
    <n v="0"/>
    <n v="7"/>
    <s v="Yes"/>
    <n v="0"/>
    <s v="NC"/>
    <s v="334-2048"/>
    <s v="Male"/>
    <n v="48"/>
    <s v="No"/>
    <s v="No"/>
    <s v="No"/>
    <n v="0"/>
    <s v="Yes"/>
    <x v="0"/>
    <s v="Direct Debit"/>
    <n v="36"/>
    <n v="1640"/>
    <x v="0"/>
    <n v="0"/>
    <x v="0"/>
  </r>
  <r>
    <s v="6104-FNEV"/>
    <s v="No"/>
    <n v="3"/>
    <n v="6"/>
    <n v="16.5"/>
    <n v="12"/>
    <n v="42.9"/>
    <s v="Yes"/>
    <s v="no"/>
    <n v="8.6"/>
    <n v="0"/>
    <n v="3"/>
    <s v="No"/>
    <n v="5"/>
    <s v="TX"/>
    <s v="368-7587"/>
    <s v="Female"/>
    <n v="36"/>
    <s v="No"/>
    <s v="No"/>
    <s v="No"/>
    <n v="0"/>
    <s v="No"/>
    <x v="0"/>
    <s v="Credit Card"/>
    <n v="27"/>
    <n v="89"/>
    <x v="0"/>
    <n v="0"/>
    <x v="0"/>
  </r>
  <r>
    <s v="8351-TOQB"/>
    <s v="No"/>
    <n v="72"/>
    <n v="346"/>
    <n v="860.3"/>
    <n v="288"/>
    <n v="777.6"/>
    <s v="Yes"/>
    <s v="yes"/>
    <n v="0"/>
    <n v="0"/>
    <n v="3"/>
    <s v="Yes"/>
    <n v="0"/>
    <s v="TX"/>
    <s v="282-2802"/>
    <s v="Female"/>
    <n v="57"/>
    <s v="No"/>
    <s v="No"/>
    <s v="No"/>
    <n v="0"/>
    <s v="No"/>
    <x v="1"/>
    <s v="Credit Card"/>
    <n v="40"/>
    <n v="2855"/>
    <x v="0"/>
    <n v="0"/>
    <x v="0"/>
  </r>
  <r>
    <s v="0765-XJTN"/>
    <s v="No"/>
    <n v="61"/>
    <n v="329"/>
    <n v="982.2"/>
    <n v="244"/>
    <n v="896.7"/>
    <s v="Yes"/>
    <s v="no"/>
    <n v="448.4"/>
    <n v="0"/>
    <n v="8"/>
    <s v="Yes"/>
    <n v="0"/>
    <s v="UT"/>
    <s v="275-6228"/>
    <s v="Male"/>
    <n v="48"/>
    <s v="No"/>
    <s v="No"/>
    <s v="No"/>
    <n v="0"/>
    <s v="No"/>
    <x v="2"/>
    <s v="Credit Card"/>
    <n v="31"/>
    <n v="1902"/>
    <x v="0"/>
    <n v="0"/>
    <x v="0"/>
  </r>
  <r>
    <s v="4901-GAEU"/>
    <s v="No"/>
    <n v="7"/>
    <n v="18"/>
    <n v="65.8"/>
    <n v="28"/>
    <n v="121.8"/>
    <s v="Yes"/>
    <s v="no"/>
    <n v="40.6"/>
    <n v="0"/>
    <n v="0"/>
    <s v="No"/>
    <n v="0"/>
    <s v="MS"/>
    <s v="280-9149"/>
    <s v="Female"/>
    <n v="48"/>
    <s v="No"/>
    <s v="No"/>
    <s v="No"/>
    <n v="0"/>
    <s v="No"/>
    <x v="0"/>
    <s v="Credit Card"/>
    <n v="7"/>
    <n v="46"/>
    <x v="0"/>
    <n v="0"/>
    <x v="0"/>
  </r>
  <r>
    <s v="5015-BIYZ"/>
    <s v="No"/>
    <n v="34"/>
    <n v="168"/>
    <n v="541.79999999999995"/>
    <n v="136"/>
    <n v="414.8"/>
    <s v="Yes"/>
    <s v="no"/>
    <n v="207.4"/>
    <n v="0"/>
    <n v="0"/>
    <s v="No"/>
    <n v="0"/>
    <s v="VT"/>
    <s v="277-3900"/>
    <s v="Male"/>
    <n v="47"/>
    <s v="No"/>
    <s v="No"/>
    <s v="No"/>
    <n v="0"/>
    <s v="No"/>
    <x v="2"/>
    <s v="Credit Card"/>
    <n v="9"/>
    <n v="308"/>
    <x v="0"/>
    <n v="0"/>
    <x v="0"/>
  </r>
  <r>
    <s v="4089-HGOC"/>
    <s v="No"/>
    <n v="59"/>
    <n v="168"/>
    <n v="354.5"/>
    <n v="236"/>
    <n v="660.8"/>
    <s v="Yes"/>
    <s v="no"/>
    <n v="132.19999999999999"/>
    <n v="0"/>
    <n v="6"/>
    <s v="Yes"/>
    <n v="0"/>
    <s v="MT"/>
    <s v="339-9976"/>
    <s v="Female"/>
    <n v="44"/>
    <s v="No"/>
    <s v="No"/>
    <s v="No"/>
    <n v="0"/>
    <s v="No"/>
    <x v="2"/>
    <s v="Credit Card"/>
    <n v="35"/>
    <n v="2087"/>
    <x v="0"/>
    <n v="0"/>
    <x v="0"/>
  </r>
  <r>
    <s v="6577-IPYW"/>
    <s v="No"/>
    <n v="64"/>
    <n v="184"/>
    <n v="511"/>
    <n v="256"/>
    <n v="537.6"/>
    <s v="Yes"/>
    <s v="no"/>
    <n v="268.8"/>
    <n v="0"/>
    <n v="7"/>
    <s v="Yes"/>
    <n v="0"/>
    <s v="CT"/>
    <s v="305-3914"/>
    <s v="Male"/>
    <n v="26"/>
    <s v="Yes"/>
    <s v="No"/>
    <s v="No"/>
    <n v="0"/>
    <s v="No"/>
    <x v="1"/>
    <s v="Credit Card"/>
    <n v="36"/>
    <n v="2323"/>
    <x v="0"/>
    <n v="0"/>
    <x v="0"/>
  </r>
  <r>
    <s v="5242-WGEX"/>
    <s v="No"/>
    <n v="24"/>
    <n v="41"/>
    <n v="120.3"/>
    <n v="96"/>
    <n v="288"/>
    <s v="Yes"/>
    <s v="no"/>
    <n v="72"/>
    <n v="0"/>
    <n v="0"/>
    <s v="No"/>
    <n v="0"/>
    <s v="OH"/>
    <s v="319-9714"/>
    <s v="Male"/>
    <n v="29"/>
    <s v="Yes"/>
    <s v="No"/>
    <s v="No"/>
    <n v="0"/>
    <s v="No"/>
    <x v="2"/>
    <s v="Credit Card"/>
    <n v="10"/>
    <n v="239"/>
    <x v="0"/>
    <n v="0"/>
    <x v="0"/>
  </r>
  <r>
    <s v="4931-HCNY"/>
    <s v="No"/>
    <n v="28"/>
    <n v="209"/>
    <n v="443.4"/>
    <n v="112"/>
    <n v="196"/>
    <s v="Yes"/>
    <s v="no"/>
    <n v="65.3"/>
    <n v="0"/>
    <n v="14"/>
    <s v="Yes"/>
    <n v="0"/>
    <s v="GA"/>
    <s v="336-3508"/>
    <s v="Female"/>
    <n v="33"/>
    <s v="No"/>
    <s v="No"/>
    <s v="No"/>
    <n v="0"/>
    <s v="Yes"/>
    <x v="1"/>
    <s v="Credit Card"/>
    <n v="25"/>
    <n v="685"/>
    <x v="0"/>
    <n v="0"/>
    <x v="0"/>
  </r>
  <r>
    <s v="7254-RGMI"/>
    <s v="No"/>
    <n v="54"/>
    <n v="125"/>
    <n v="431"/>
    <n v="216"/>
    <n v="756"/>
    <s v="Yes"/>
    <s v="no"/>
    <n v="378"/>
    <n v="0"/>
    <n v="6"/>
    <s v="Yes"/>
    <n v="0"/>
    <s v="CT"/>
    <s v="307-9455"/>
    <s v="Female"/>
    <n v="56"/>
    <s v="No"/>
    <s v="No"/>
    <s v="No"/>
    <n v="0"/>
    <s v="Yes"/>
    <x v="1"/>
    <s v="Credit Card"/>
    <n v="53"/>
    <n v="2858"/>
    <x v="0"/>
    <n v="0"/>
    <x v="0"/>
  </r>
  <r>
    <s v="7017-OWMK"/>
    <s v="No"/>
    <n v="33"/>
    <n v="43"/>
    <n v="130.5"/>
    <n v="132"/>
    <n v="405.9"/>
    <s v="Yes"/>
    <s v="no"/>
    <n v="81.2"/>
    <n v="0"/>
    <n v="10"/>
    <s v="Yes"/>
    <n v="0"/>
    <s v="WV"/>
    <s v="284-6650"/>
    <s v="Male"/>
    <n v="57"/>
    <s v="No"/>
    <s v="No"/>
    <s v="No"/>
    <n v="0"/>
    <s v="Yes"/>
    <x v="0"/>
    <s v="Credit Card"/>
    <n v="45"/>
    <n v="1458"/>
    <x v="0"/>
    <n v="0"/>
    <x v="0"/>
  </r>
  <r>
    <s v="5040-MBUD"/>
    <s v="No"/>
    <n v="72"/>
    <n v="492"/>
    <n v="1151.0999999999999"/>
    <n v="288"/>
    <n v="712.8"/>
    <s v="Yes"/>
    <s v="no"/>
    <n v="356.4"/>
    <n v="0"/>
    <n v="9"/>
    <s v="Yes"/>
    <n v="0"/>
    <s v="NH"/>
    <s v="326-3833"/>
    <s v="Female"/>
    <n v="79"/>
    <s v="No"/>
    <s v="Yes"/>
    <s v="No"/>
    <n v="0"/>
    <s v="Yes"/>
    <x v="2"/>
    <s v="Credit Card"/>
    <n v="60"/>
    <n v="4282"/>
    <x v="0"/>
    <n v="0"/>
    <x v="0"/>
  </r>
  <r>
    <s v="7636-VIXE"/>
    <s v="No"/>
    <n v="27"/>
    <n v="125"/>
    <n v="322.39999999999998"/>
    <n v="108"/>
    <n v="321.3"/>
    <s v="Yes"/>
    <s v="no"/>
    <n v="107.1"/>
    <n v="0"/>
    <n v="21"/>
    <s v="Yes"/>
    <n v="0"/>
    <s v="WY"/>
    <s v="343-8916"/>
    <s v="Female"/>
    <n v="25"/>
    <s v="Yes"/>
    <s v="No"/>
    <s v="No"/>
    <n v="0"/>
    <s v="No"/>
    <x v="0"/>
    <s v="Direct Debit"/>
    <n v="41"/>
    <n v="1112"/>
    <x v="0"/>
    <n v="0"/>
    <x v="0"/>
  </r>
  <r>
    <s v="8979-UPLC"/>
    <s v="No"/>
    <n v="1"/>
    <n v="6"/>
    <n v="16"/>
    <n v="4"/>
    <n v="7.6"/>
    <s v="Yes"/>
    <s v="no"/>
    <n v="3.8"/>
    <n v="0"/>
    <n v="2"/>
    <s v="No"/>
    <n v="0"/>
    <s v="OH"/>
    <s v="305-6602"/>
    <s v="Female"/>
    <n v="47"/>
    <s v="No"/>
    <s v="No"/>
    <s v="No"/>
    <n v="0"/>
    <s v="No"/>
    <x v="0"/>
    <s v="Direct Debit"/>
    <n v="53"/>
    <n v="53"/>
    <x v="0"/>
    <n v="0"/>
    <x v="0"/>
  </r>
  <r>
    <s v="3413-RPBS"/>
    <s v="No"/>
    <n v="52"/>
    <n v="245"/>
    <n v="619.4"/>
    <n v="208"/>
    <n v="613.6"/>
    <s v="Yes"/>
    <s v="no"/>
    <n v="306.8"/>
    <n v="0"/>
    <n v="13"/>
    <s v="Yes"/>
    <n v="0"/>
    <s v="NM"/>
    <s v="318-8310"/>
    <s v="Male"/>
    <n v="28"/>
    <s v="Yes"/>
    <s v="No"/>
    <s v="No"/>
    <n v="0"/>
    <s v="Yes"/>
    <x v="2"/>
    <s v="Direct Debit"/>
    <n v="41"/>
    <n v="2120"/>
    <x v="0"/>
    <n v="0"/>
    <x v="0"/>
  </r>
  <r>
    <s v="5840-URNU"/>
    <s v="No"/>
    <n v="9"/>
    <n v="44"/>
    <n v="84.9"/>
    <n v="36"/>
    <n v="107.1"/>
    <s v="Yes"/>
    <s v="yes"/>
    <n v="0"/>
    <n v="0"/>
    <n v="1"/>
    <s v="Yes"/>
    <n v="0"/>
    <s v="AR"/>
    <s v="388-4173"/>
    <s v="Female"/>
    <n v="61"/>
    <s v="No"/>
    <s v="No"/>
    <s v="No"/>
    <n v="0"/>
    <s v="No"/>
    <x v="0"/>
    <s v="Direct Debit"/>
    <n v="24"/>
    <n v="228"/>
    <x v="0"/>
    <n v="0"/>
    <x v="0"/>
  </r>
  <r>
    <s v="9633-GBGP"/>
    <s v="No"/>
    <n v="1"/>
    <n v="2"/>
    <n v="6"/>
    <n v="4"/>
    <n v="13.7"/>
    <s v="Yes"/>
    <s v="no"/>
    <n v="2.7"/>
    <n v="0"/>
    <n v="11"/>
    <s v="Yes"/>
    <n v="0"/>
    <s v="NE"/>
    <s v="386-2195"/>
    <s v="Female"/>
    <n v="41"/>
    <s v="No"/>
    <s v="No"/>
    <s v="No"/>
    <n v="0"/>
    <s v="No"/>
    <x v="0"/>
    <s v="Credit Card"/>
    <n v="17"/>
    <n v="17"/>
    <x v="0"/>
    <n v="0"/>
    <x v="0"/>
  </r>
  <r>
    <s v="1620-NBKX"/>
    <s v="No"/>
    <n v="1"/>
    <n v="5"/>
    <n v="8"/>
    <n v="4"/>
    <n v="12.1"/>
    <s v="Yes"/>
    <s v="yes"/>
    <n v="0"/>
    <n v="0"/>
    <n v="5"/>
    <s v="Yes"/>
    <n v="0"/>
    <s v="HI"/>
    <s v="279-8408"/>
    <s v="Male"/>
    <n v="40"/>
    <s v="No"/>
    <s v="No"/>
    <s v="No"/>
    <n v="0"/>
    <s v="No"/>
    <x v="0"/>
    <s v="Credit Card"/>
    <n v="27"/>
    <n v="27"/>
    <x v="0"/>
    <n v="0"/>
    <x v="0"/>
  </r>
  <r>
    <s v="0996-BUAT"/>
    <s v="No"/>
    <n v="54"/>
    <n v="185"/>
    <n v="434.9"/>
    <n v="216"/>
    <n v="567"/>
    <s v="Yes"/>
    <s v="no"/>
    <n v="283.5"/>
    <n v="0"/>
    <n v="13"/>
    <s v="No"/>
    <n v="47"/>
    <s v="UT"/>
    <s v="341-10586"/>
    <s v="Male"/>
    <n v="58"/>
    <s v="No"/>
    <s v="No"/>
    <s v="No"/>
    <n v="0"/>
    <s v="Yes"/>
    <x v="2"/>
    <s v="Direct Debit"/>
    <n v="52"/>
    <n v="2842"/>
    <x v="0"/>
    <n v="0"/>
    <x v="0"/>
  </r>
  <r>
    <s v="5376-MLTX"/>
    <s v="No"/>
    <n v="46"/>
    <n v="205"/>
    <n v="550.20000000000005"/>
    <n v="184"/>
    <n v="598"/>
    <s v="Yes"/>
    <s v="no"/>
    <n v="299"/>
    <n v="0"/>
    <n v="5"/>
    <s v="Yes"/>
    <n v="0"/>
    <s v="AL"/>
    <s v="288-6337"/>
    <s v="Male"/>
    <n v="68"/>
    <s v="No"/>
    <s v="Yes"/>
    <s v="No"/>
    <n v="0"/>
    <s v="Yes"/>
    <x v="1"/>
    <s v="Direct Debit"/>
    <n v="38"/>
    <n v="1745"/>
    <x v="0"/>
    <n v="0"/>
    <x v="0"/>
  </r>
  <r>
    <s v="1214-WMIN"/>
    <s v="No"/>
    <n v="6"/>
    <n v="32"/>
    <n v="66.3"/>
    <n v="24"/>
    <n v="67.2"/>
    <s v="Yes"/>
    <s v="no"/>
    <n v="13.4"/>
    <n v="0"/>
    <n v="10"/>
    <s v="Yes"/>
    <n v="0"/>
    <s v="WI"/>
    <s v="291-3580"/>
    <s v="Male"/>
    <n v="22"/>
    <s v="Yes"/>
    <s v="No"/>
    <s v="No"/>
    <n v="0"/>
    <s v="No"/>
    <x v="0"/>
    <s v="Direct Debit"/>
    <n v="36"/>
    <n v="218"/>
    <x v="0"/>
    <n v="0"/>
    <x v="0"/>
  </r>
  <r>
    <s v="3418-AJLQ"/>
    <s v="No"/>
    <n v="22"/>
    <n v="84"/>
    <n v="239.8"/>
    <n v="88"/>
    <n v="312.39999999999998"/>
    <s v="Yes"/>
    <s v="yes"/>
    <n v="0"/>
    <n v="0"/>
    <n v="21"/>
    <s v="Yes"/>
    <n v="0"/>
    <s v="FL"/>
    <s v="339-2125"/>
    <s v="Male"/>
    <n v="30"/>
    <s v="No"/>
    <s v="No"/>
    <s v="No"/>
    <n v="0"/>
    <s v="Yes"/>
    <x v="0"/>
    <s v="Direct Debit"/>
    <n v="36"/>
    <n v="790"/>
    <x v="0"/>
    <n v="0"/>
    <x v="0"/>
  </r>
  <r>
    <s v="8012-QUBC"/>
    <s v="No"/>
    <n v="15"/>
    <n v="55"/>
    <n v="91.5"/>
    <n v="60"/>
    <n v="169.5"/>
    <s v="Yes"/>
    <s v="no"/>
    <n v="42.4"/>
    <n v="0"/>
    <n v="2"/>
    <s v="Yes"/>
    <n v="0"/>
    <s v="WV"/>
    <s v="254-1417"/>
    <s v="Male"/>
    <n v="51"/>
    <s v="No"/>
    <s v="No"/>
    <s v="No"/>
    <n v="0"/>
    <s v="No"/>
    <x v="0"/>
    <s v="Credit Card"/>
    <n v="9"/>
    <n v="140"/>
    <x v="0"/>
    <n v="0"/>
    <x v="0"/>
  </r>
  <r>
    <s v="9279-RRZD"/>
    <s v="No"/>
    <n v="1"/>
    <n v="10"/>
    <n v="15"/>
    <n v="4"/>
    <n v="14.3"/>
    <s v="Yes"/>
    <s v="yes"/>
    <n v="0"/>
    <n v="0"/>
    <n v="0"/>
    <s v="No"/>
    <n v="0"/>
    <s v="KS"/>
    <s v="372-5575"/>
    <s v="Male"/>
    <n v="61"/>
    <s v="No"/>
    <s v="No"/>
    <s v="No"/>
    <n v="0"/>
    <s v="No"/>
    <x v="0"/>
    <s v="Credit Card"/>
    <n v="9"/>
    <n v="9"/>
    <x v="0"/>
    <n v="0"/>
    <x v="0"/>
  </r>
  <r>
    <s v="5315-HKSZ"/>
    <s v="No"/>
    <n v="28"/>
    <n v="164"/>
    <n v="276.2"/>
    <n v="112"/>
    <n v="316.39999999999998"/>
    <s v="Yes"/>
    <s v="no"/>
    <n v="158.19999999999999"/>
    <n v="0"/>
    <n v="6"/>
    <s v="Yes"/>
    <n v="0"/>
    <s v="ND"/>
    <s v="348-3446"/>
    <s v="Female"/>
    <n v="61"/>
    <s v="No"/>
    <s v="No"/>
    <s v="No"/>
    <n v="0"/>
    <s v="No"/>
    <x v="1"/>
    <s v="Direct Debit"/>
    <n v="30"/>
    <n v="815"/>
    <x v="0"/>
    <n v="0"/>
    <x v="0"/>
  </r>
  <r>
    <s v="1919-WWCI"/>
    <s v="No"/>
    <n v="77"/>
    <n v="390"/>
    <n v="771.7"/>
    <n v="308"/>
    <n v="754.6"/>
    <s v="Yes"/>
    <s v="no"/>
    <n v="150.9"/>
    <n v="0"/>
    <n v="0"/>
    <s v="No"/>
    <n v="0"/>
    <s v="OK"/>
    <s v="339-7419"/>
    <s v="Male"/>
    <n v="59"/>
    <s v="No"/>
    <s v="No"/>
    <s v="No"/>
    <n v="0"/>
    <s v="No"/>
    <x v="2"/>
    <s v="Direct Debit"/>
    <n v="13"/>
    <n v="1035"/>
    <x v="0"/>
    <n v="0"/>
    <x v="0"/>
  </r>
  <r>
    <s v="5625-XDWY"/>
    <s v="No"/>
    <n v="18"/>
    <n v="70"/>
    <n v="212.6"/>
    <n v="72"/>
    <n v="253.8"/>
    <s v="Yes"/>
    <s v="no"/>
    <n v="63.5"/>
    <n v="0"/>
    <n v="10"/>
    <s v="Yes"/>
    <n v="0"/>
    <s v="OH"/>
    <s v="264-5897"/>
    <s v="Male"/>
    <n v="65"/>
    <s v="No"/>
    <s v="Yes"/>
    <s v="No"/>
    <n v="0"/>
    <s v="Yes"/>
    <x v="0"/>
    <s v="Credit Card"/>
    <n v="44"/>
    <n v="780"/>
    <x v="0"/>
    <n v="0"/>
    <x v="0"/>
  </r>
  <r>
    <s v="8029-TXBH"/>
    <s v="No"/>
    <n v="69"/>
    <n v="408"/>
    <n v="824.9"/>
    <n v="276"/>
    <n v="572.70000000000005"/>
    <s v="Yes"/>
    <s v="no"/>
    <n v="190.9"/>
    <n v="0"/>
    <n v="6"/>
    <s v="Yes"/>
    <n v="0"/>
    <s v="WY"/>
    <s v="312-5973"/>
    <s v="Male"/>
    <n v="45"/>
    <s v="No"/>
    <s v="No"/>
    <s v="No"/>
    <n v="0"/>
    <s v="No"/>
    <x v="2"/>
    <s v="Credit Card"/>
    <n v="29"/>
    <n v="2024"/>
    <x v="0"/>
    <n v="0"/>
    <x v="0"/>
  </r>
  <r>
    <s v="6155-QTEN"/>
    <s v="No"/>
    <n v="66"/>
    <n v="213"/>
    <n v="465"/>
    <n v="264"/>
    <n v="257.39999999999998"/>
    <s v="Yes"/>
    <s v="no"/>
    <n v="85.8"/>
    <n v="0"/>
    <n v="5"/>
    <s v="Yes"/>
    <n v="0"/>
    <s v="AL"/>
    <s v="357-7304"/>
    <s v="Female"/>
    <n v="67"/>
    <s v="No"/>
    <s v="Yes"/>
    <s v="No"/>
    <n v="0"/>
    <s v="No"/>
    <x v="2"/>
    <s v="Direct Debit"/>
    <n v="34"/>
    <n v="2233"/>
    <x v="0"/>
    <n v="0"/>
    <x v="0"/>
  </r>
  <r>
    <s v="9960-OJHB"/>
    <s v="No"/>
    <n v="1"/>
    <n v="3"/>
    <n v="7"/>
    <n v="4"/>
    <n v="16"/>
    <s v="Yes"/>
    <s v="no"/>
    <n v="3.2"/>
    <n v="0"/>
    <n v="5"/>
    <s v="Yes"/>
    <n v="0"/>
    <s v="DC"/>
    <s v="376-7285"/>
    <s v="Female"/>
    <n v="67"/>
    <s v="No"/>
    <s v="Yes"/>
    <s v="No"/>
    <n v="0"/>
    <s v="No"/>
    <x v="0"/>
    <s v="Direct Debit"/>
    <n v="17"/>
    <n v="17"/>
    <x v="0"/>
    <n v="0"/>
    <x v="0"/>
  </r>
  <r>
    <s v="2274-BQFR"/>
    <s v="No"/>
    <n v="1"/>
    <n v="2"/>
    <n v="6"/>
    <n v="4"/>
    <n v="11.9"/>
    <s v="Yes"/>
    <s v="no"/>
    <n v="6"/>
    <n v="0"/>
    <n v="3"/>
    <s v="Yes"/>
    <n v="0"/>
    <s v="NM"/>
    <s v="262-9190"/>
    <s v="Male"/>
    <n v="59"/>
    <s v="No"/>
    <s v="No"/>
    <s v="No"/>
    <n v="0"/>
    <s v="Yes"/>
    <x v="0"/>
    <s v="Credit Card"/>
    <n v="26"/>
    <n v="26"/>
    <x v="0"/>
    <n v="0"/>
    <x v="0"/>
  </r>
  <r>
    <s v="0544-MLUY"/>
    <s v="No"/>
    <n v="54"/>
    <n v="381"/>
    <n v="817.2"/>
    <n v="216"/>
    <n v="723.6"/>
    <s v="Yes"/>
    <s v="no"/>
    <n v="241.2"/>
    <n v="0"/>
    <n v="12"/>
    <s v="Yes"/>
    <n v="0"/>
    <s v="WA"/>
    <s v="413-6556"/>
    <s v="Female"/>
    <n v="21"/>
    <s v="Yes"/>
    <s v="No"/>
    <s v="No"/>
    <n v="0"/>
    <s v="Yes"/>
    <x v="1"/>
    <s v="Credit Card"/>
    <n v="50"/>
    <n v="2746"/>
    <x v="0"/>
    <n v="0"/>
    <x v="0"/>
  </r>
  <r>
    <s v="2459-JJMH"/>
    <s v="No"/>
    <n v="58"/>
    <n v="236"/>
    <n v="635.6"/>
    <n v="232"/>
    <n v="481.4"/>
    <s v="Yes"/>
    <s v="no"/>
    <n v="240.7"/>
    <n v="0"/>
    <n v="4"/>
    <s v="Yes"/>
    <n v="0"/>
    <s v="UT"/>
    <s v="315-3146"/>
    <s v="Male"/>
    <n v="58"/>
    <s v="No"/>
    <s v="No"/>
    <s v="No"/>
    <n v="0"/>
    <s v="Yes"/>
    <x v="0"/>
    <s v="Direct Debit"/>
    <n v="24"/>
    <n v="1382"/>
    <x v="0"/>
    <n v="0"/>
    <x v="0"/>
  </r>
  <r>
    <s v="4303-HGUA"/>
    <s v="No"/>
    <n v="7"/>
    <n v="39"/>
    <n v="96.6"/>
    <n v="28"/>
    <n v="83.3"/>
    <s v="Yes"/>
    <s v="no"/>
    <n v="16.7"/>
    <n v="0"/>
    <n v="24"/>
    <s v="Yes"/>
    <n v="0"/>
    <s v="NC"/>
    <s v="409-4186"/>
    <s v="Female"/>
    <n v="21"/>
    <s v="Yes"/>
    <s v="No"/>
    <s v="No"/>
    <n v="0"/>
    <s v="No"/>
    <x v="0"/>
    <s v="Direct Debit"/>
    <n v="39"/>
    <n v="268"/>
    <x v="0"/>
    <n v="0"/>
    <x v="0"/>
  </r>
  <r>
    <s v="4436-DJML"/>
    <s v="No"/>
    <n v="72"/>
    <n v="127"/>
    <n v="360.9"/>
    <n v="288"/>
    <n v="720"/>
    <s v="Yes"/>
    <s v="yes"/>
    <n v="0"/>
    <n v="0"/>
    <n v="2"/>
    <s v="Yes"/>
    <n v="0"/>
    <s v="DE"/>
    <s v="299-2339"/>
    <s v="Female"/>
    <n v="83"/>
    <s v="No"/>
    <s v="Yes"/>
    <s v="No"/>
    <n v="0"/>
    <s v="Yes"/>
    <x v="1"/>
    <s v="Credit Card"/>
    <n v="37"/>
    <n v="2690"/>
    <x v="0"/>
    <n v="0"/>
    <x v="0"/>
  </r>
  <r>
    <s v="9636-WJDY"/>
    <s v="No"/>
    <n v="44"/>
    <n v="103"/>
    <n v="261"/>
    <n v="176"/>
    <n v="312.39999999999998"/>
    <s v="Yes"/>
    <s v="no"/>
    <n v="104.1"/>
    <n v="0"/>
    <n v="6"/>
    <s v="Yes"/>
    <n v="0"/>
    <s v="MS"/>
    <s v="345-4002"/>
    <s v="Male"/>
    <n v="38"/>
    <s v="No"/>
    <s v="No"/>
    <s v="No"/>
    <n v="0"/>
    <s v="No"/>
    <x v="1"/>
    <s v="Direct Debit"/>
    <n v="32"/>
    <n v="1384"/>
    <x v="0"/>
    <n v="0"/>
    <x v="0"/>
  </r>
  <r>
    <s v="0447-IUAA"/>
    <s v="No"/>
    <n v="2"/>
    <n v="7"/>
    <n v="27.7"/>
    <n v="8"/>
    <n v="25"/>
    <s v="Yes"/>
    <s v="no"/>
    <n v="5"/>
    <n v="0"/>
    <n v="0"/>
    <s v="No"/>
    <n v="0"/>
    <s v="OH"/>
    <s v="364-5732"/>
    <s v="Male"/>
    <n v="21"/>
    <s v="Yes"/>
    <s v="No"/>
    <s v="No"/>
    <n v="0"/>
    <s v="No"/>
    <x v="0"/>
    <s v="Credit Card"/>
    <n v="9"/>
    <n v="18"/>
    <x v="0"/>
    <n v="0"/>
    <x v="0"/>
  </r>
  <r>
    <s v="8640-FYJQ"/>
    <s v="No"/>
    <n v="66"/>
    <n v="370"/>
    <n v="985.9"/>
    <n v="264"/>
    <n v="270.60000000000002"/>
    <s v="Yes"/>
    <s v="no"/>
    <n v="67.7"/>
    <n v="0"/>
    <n v="9"/>
    <s v="Yes"/>
    <n v="0"/>
    <s v="LA"/>
    <s v="265-7447"/>
    <s v="Female"/>
    <n v="48"/>
    <s v="No"/>
    <s v="No"/>
    <s v="No"/>
    <n v="0"/>
    <s v="Yes"/>
    <x v="1"/>
    <s v="Direct Debit"/>
    <n v="46"/>
    <n v="3009"/>
    <x v="0"/>
    <n v="0"/>
    <x v="0"/>
  </r>
  <r>
    <s v="7230-UCKE"/>
    <s v="No"/>
    <n v="33"/>
    <n v="184"/>
    <n v="527.70000000000005"/>
    <n v="132"/>
    <n v="313.5"/>
    <s v="Yes"/>
    <s v="no"/>
    <n v="62.7"/>
    <n v="0"/>
    <n v="0"/>
    <s v="No"/>
    <n v="0"/>
    <s v="WA"/>
    <s v="387-2534"/>
    <s v="Female"/>
    <n v="50"/>
    <s v="No"/>
    <s v="No"/>
    <s v="No"/>
    <n v="0"/>
    <s v="No"/>
    <x v="2"/>
    <s v="Credit Card"/>
    <n v="8"/>
    <n v="260"/>
    <x v="0"/>
    <n v="0"/>
    <x v="0"/>
  </r>
  <r>
    <s v="3806-BLKW"/>
    <s v="No"/>
    <n v="21"/>
    <n v="43"/>
    <n v="84.9"/>
    <n v="84"/>
    <n v="197.4"/>
    <s v="Yes"/>
    <s v="no"/>
    <n v="39.5"/>
    <n v="1"/>
    <n v="4"/>
    <s v="Yes"/>
    <n v="0"/>
    <s v="WV"/>
    <s v="358-2755"/>
    <s v="Female"/>
    <n v="82"/>
    <s v="No"/>
    <s v="Yes"/>
    <s v="No"/>
    <n v="0"/>
    <s v="No"/>
    <x v="0"/>
    <s v="Direct Debit"/>
    <n v="50"/>
    <n v="1055"/>
    <x v="0"/>
    <n v="0"/>
    <x v="0"/>
  </r>
  <r>
    <s v="3134-QVAU"/>
    <s v="No"/>
    <n v="70"/>
    <n v="169"/>
    <n v="278.7"/>
    <n v="280"/>
    <n v="546"/>
    <s v="Yes"/>
    <s v="no"/>
    <n v="182"/>
    <n v="0"/>
    <n v="4"/>
    <s v="Yes"/>
    <n v="0"/>
    <s v="MS"/>
    <s v="332-4187"/>
    <s v="Male"/>
    <n v="69"/>
    <s v="No"/>
    <s v="Yes"/>
    <s v="No"/>
    <n v="0"/>
    <s v="Yes"/>
    <x v="2"/>
    <s v="Direct Debit"/>
    <n v="64"/>
    <n v="4453"/>
    <x v="0"/>
    <n v="0"/>
    <x v="0"/>
  </r>
  <r>
    <s v="3666-UNZE"/>
    <s v="No"/>
    <n v="68"/>
    <n v="445"/>
    <n v="1092.8"/>
    <n v="272"/>
    <n v="530.4"/>
    <s v="Yes"/>
    <s v="yes"/>
    <n v="0"/>
    <n v="0"/>
    <n v="12"/>
    <s v="Yes"/>
    <n v="0"/>
    <s v="OR"/>
    <s v="344-3430"/>
    <s v="Female"/>
    <n v="40"/>
    <s v="No"/>
    <s v="No"/>
    <s v="No"/>
    <n v="0"/>
    <s v="Yes"/>
    <x v="2"/>
    <s v="Direct Debit"/>
    <n v="41"/>
    <n v="2795"/>
    <x v="0"/>
    <n v="0"/>
    <x v="0"/>
  </r>
  <r>
    <s v="4203-THWA"/>
    <s v="No"/>
    <n v="13"/>
    <n v="49"/>
    <n v="158.9"/>
    <n v="52"/>
    <n v="165.1"/>
    <s v="Yes"/>
    <s v="no"/>
    <n v="55"/>
    <n v="1"/>
    <n v="1"/>
    <s v="No"/>
    <n v="20"/>
    <s v="UT"/>
    <s v="347-4062"/>
    <s v="Female"/>
    <n v="81"/>
    <s v="No"/>
    <s v="Yes"/>
    <s v="No"/>
    <n v="0"/>
    <s v="No"/>
    <x v="0"/>
    <s v="Direct Debit"/>
    <n v="31"/>
    <n v="406"/>
    <x v="0"/>
    <n v="0"/>
    <x v="0"/>
  </r>
  <r>
    <s v="4187-NIKC"/>
    <s v="No"/>
    <n v="21"/>
    <n v="85"/>
    <n v="300.39999999999998"/>
    <n v="84"/>
    <n v="121.8"/>
    <s v="Yes"/>
    <s v="no"/>
    <n v="40.6"/>
    <n v="1"/>
    <n v="2"/>
    <s v="Yes"/>
    <n v="0"/>
    <s v="AL"/>
    <s v="339-2749"/>
    <s v="Male"/>
    <n v="68"/>
    <s v="No"/>
    <s v="Yes"/>
    <s v="No"/>
    <n v="0"/>
    <s v="Yes"/>
    <x v="0"/>
    <s v="Direct Debit"/>
    <n v="36"/>
    <n v="773"/>
    <x v="0"/>
    <n v="0"/>
    <x v="0"/>
  </r>
  <r>
    <s v="0427-DXJH"/>
    <s v="No"/>
    <n v="3"/>
    <n v="8"/>
    <n v="24.2"/>
    <n v="12"/>
    <n v="40.200000000000003"/>
    <s v="Yes"/>
    <s v="no"/>
    <n v="20.100000000000001"/>
    <n v="0"/>
    <n v="8"/>
    <s v="Yes"/>
    <n v="0"/>
    <s v="TX"/>
    <s v="353-3094"/>
    <s v="Male"/>
    <n v="54"/>
    <s v="No"/>
    <s v="No"/>
    <s v="No"/>
    <n v="0"/>
    <s v="No"/>
    <x v="0"/>
    <s v="Credit Card"/>
    <n v="16"/>
    <n v="55"/>
    <x v="0"/>
    <n v="0"/>
    <x v="0"/>
  </r>
  <r>
    <s v="7897-COYM"/>
    <s v="No"/>
    <n v="71"/>
    <n v="110"/>
    <n v="284.39999999999998"/>
    <n v="284"/>
    <n v="887.5"/>
    <s v="Yes"/>
    <s v="no"/>
    <n v="443.8"/>
    <n v="1"/>
    <n v="0"/>
    <s v="No"/>
    <n v="0"/>
    <s v="MS"/>
    <s v="347-8341"/>
    <s v="Male"/>
    <n v="35"/>
    <s v="No"/>
    <s v="No"/>
    <s v="No"/>
    <n v="0"/>
    <s v="No"/>
    <x v="2"/>
    <s v="Direct Debit"/>
    <n v="13"/>
    <n v="923"/>
    <x v="0"/>
    <n v="0"/>
    <x v="0"/>
  </r>
  <r>
    <s v="3220-NURQ"/>
    <s v="Yes"/>
    <n v="21"/>
    <n v="121"/>
    <n v="314.3"/>
    <n v="84"/>
    <n v="260.39999999999998"/>
    <s v="Yes"/>
    <s v="no"/>
    <n v="52.1"/>
    <n v="2"/>
    <n v="0"/>
    <s v="No"/>
    <n v="0"/>
    <s v="CA"/>
    <s v="401-3902"/>
    <s v="Male"/>
    <n v="84"/>
    <s v="No"/>
    <s v="Yes"/>
    <s v="No"/>
    <n v="0"/>
    <s v="No"/>
    <x v="1"/>
    <s v="Direct Debit"/>
    <n v="13"/>
    <n v="279"/>
    <x v="0"/>
    <n v="1"/>
    <x v="0"/>
  </r>
  <r>
    <s v="4296-RUDR"/>
    <s v="No"/>
    <n v="18"/>
    <n v="59"/>
    <n v="145.4"/>
    <n v="72"/>
    <n v="221.4"/>
    <s v="Yes"/>
    <s v="no"/>
    <n v="110.7"/>
    <n v="0"/>
    <n v="0"/>
    <s v="No"/>
    <n v="0"/>
    <s v="MI"/>
    <s v="289-2721"/>
    <s v="Male"/>
    <n v="45"/>
    <s v="No"/>
    <s v="No"/>
    <s v="No"/>
    <n v="0"/>
    <s v="No"/>
    <x v="0"/>
    <s v="Credit Card"/>
    <n v="12"/>
    <n v="215"/>
    <x v="0"/>
    <n v="0"/>
    <x v="0"/>
  </r>
  <r>
    <s v="2046-ETQV"/>
    <s v="No"/>
    <n v="63"/>
    <n v="123"/>
    <n v="315.2"/>
    <n v="252"/>
    <n v="705.6"/>
    <s v="Yes"/>
    <s v="no"/>
    <n v="352.8"/>
    <n v="0"/>
    <n v="0"/>
    <s v="No"/>
    <n v="0"/>
    <s v="FL"/>
    <s v="238-4669"/>
    <s v="Female"/>
    <n v="25"/>
    <s v="Yes"/>
    <s v="No"/>
    <s v="No"/>
    <n v="0"/>
    <s v="No"/>
    <x v="2"/>
    <s v="Credit Card"/>
    <n v="11"/>
    <n v="690"/>
    <x v="0"/>
    <n v="0"/>
    <x v="0"/>
  </r>
  <r>
    <s v="2374-FWEG"/>
    <s v="No"/>
    <n v="5"/>
    <n v="25"/>
    <n v="71.900000000000006"/>
    <n v="20"/>
    <n v="82.5"/>
    <s v="Yes"/>
    <s v="no"/>
    <n v="16.5"/>
    <n v="1"/>
    <n v="20"/>
    <s v="Yes"/>
    <n v="0"/>
    <s v="OH"/>
    <s v="342-10965"/>
    <s v="Female"/>
    <n v="25"/>
    <s v="Yes"/>
    <s v="No"/>
    <s v="No"/>
    <n v="0"/>
    <s v="No"/>
    <x v="0"/>
    <s v="Direct Debit"/>
    <n v="40"/>
    <n v="193"/>
    <x v="0"/>
    <n v="0"/>
    <x v="0"/>
  </r>
  <r>
    <s v="8657-CKWC"/>
    <s v="No"/>
    <n v="12"/>
    <n v="99"/>
    <n v="197.1"/>
    <n v="48"/>
    <n v="138"/>
    <s v="Yes"/>
    <s v="no"/>
    <n v="27.6"/>
    <n v="0"/>
    <n v="5"/>
    <s v="Yes"/>
    <n v="0"/>
    <s v="MA"/>
    <s v="367-5826"/>
    <s v="Female"/>
    <n v="27"/>
    <s v="Yes"/>
    <s v="No"/>
    <s v="No"/>
    <n v="0"/>
    <s v="No"/>
    <x v="0"/>
    <s v="Direct Debit"/>
    <n v="13"/>
    <n v="165"/>
    <x v="0"/>
    <n v="0"/>
    <x v="0"/>
  </r>
  <r>
    <s v="9362-JRLW"/>
    <s v="No"/>
    <n v="61"/>
    <n v="258"/>
    <n v="608.79999999999995"/>
    <n v="244"/>
    <n v="683.2"/>
    <s v="Yes"/>
    <s v="no"/>
    <n v="227.7"/>
    <n v="2"/>
    <n v="1"/>
    <s v="Yes"/>
    <n v="0"/>
    <s v="SC"/>
    <s v="322-7105"/>
    <s v="Male"/>
    <n v="67"/>
    <s v="No"/>
    <s v="Yes"/>
    <s v="No"/>
    <n v="0"/>
    <s v="Yes"/>
    <x v="0"/>
    <s v="Credit Card"/>
    <n v="33"/>
    <n v="2006"/>
    <x v="0"/>
    <n v="0"/>
    <x v="0"/>
  </r>
  <r>
    <s v="1238-VYMX"/>
    <s v="No"/>
    <n v="1"/>
    <n v="4"/>
    <n v="10"/>
    <n v="4"/>
    <n v="8.6"/>
    <s v="Yes"/>
    <s v="no"/>
    <n v="1.7"/>
    <n v="0"/>
    <n v="0"/>
    <s v="No"/>
    <n v="0"/>
    <s v="OR"/>
    <s v="266-5033"/>
    <s v="Male"/>
    <n v="48"/>
    <s v="No"/>
    <s v="No"/>
    <s v="No"/>
    <n v="0"/>
    <s v="No"/>
    <x v="0"/>
    <s v="Direct Debit"/>
    <n v="9"/>
    <n v="9"/>
    <x v="0"/>
    <n v="0"/>
    <x v="0"/>
  </r>
  <r>
    <s v="8552-BVML"/>
    <s v="No"/>
    <n v="56"/>
    <n v="127"/>
    <n v="333.8"/>
    <n v="224"/>
    <n v="1041.5999999999999"/>
    <s v="Yes"/>
    <s v="no"/>
    <n v="520.79999999999995"/>
    <n v="2"/>
    <n v="15"/>
    <s v="No"/>
    <n v="60"/>
    <s v="OH"/>
    <s v="348-5665"/>
    <s v="Female"/>
    <n v="77"/>
    <s v="No"/>
    <s v="Yes"/>
    <s v="No"/>
    <n v="0"/>
    <s v="No"/>
    <x v="0"/>
    <s v="Direct Debit"/>
    <n v="50"/>
    <n v="2760"/>
    <x v="0"/>
    <n v="0"/>
    <x v="0"/>
  </r>
  <r>
    <s v="9153-XEDT"/>
    <s v="No"/>
    <n v="4"/>
    <n v="13"/>
    <n v="25.2"/>
    <n v="16"/>
    <n v="35.200000000000003"/>
    <s v="Yes"/>
    <s v="yes"/>
    <n v="0"/>
    <n v="1"/>
    <n v="0"/>
    <s v="No"/>
    <n v="0"/>
    <s v="NC"/>
    <s v="278-9954"/>
    <s v="Female"/>
    <n v="34"/>
    <s v="No"/>
    <s v="No"/>
    <s v="No"/>
    <n v="0"/>
    <s v="No"/>
    <x v="0"/>
    <s v="Credit Card"/>
    <n v="11"/>
    <n v="47"/>
    <x v="0"/>
    <n v="0"/>
    <x v="0"/>
  </r>
  <r>
    <s v="9735-DUXS"/>
    <s v="No"/>
    <n v="35"/>
    <n v="260"/>
    <n v="452.7"/>
    <n v="140"/>
    <n v="283.5"/>
    <s v="Yes"/>
    <s v="no"/>
    <n v="70.900000000000006"/>
    <n v="1"/>
    <n v="4"/>
    <s v="Yes"/>
    <n v="0"/>
    <s v="KY"/>
    <s v="326-9549"/>
    <s v="Male"/>
    <n v="68"/>
    <s v="No"/>
    <s v="Yes"/>
    <s v="No"/>
    <n v="0"/>
    <s v="No"/>
    <x v="2"/>
    <s v="Credit Card"/>
    <n v="19"/>
    <n v="649"/>
    <x v="0"/>
    <n v="0"/>
    <x v="0"/>
  </r>
  <r>
    <s v="2005-LURN"/>
    <s v="No"/>
    <n v="70"/>
    <n v="241"/>
    <n v="774.5"/>
    <n v="280"/>
    <n v="840"/>
    <s v="Yes"/>
    <s v="no"/>
    <n v="280"/>
    <n v="0"/>
    <n v="1"/>
    <s v="Yes"/>
    <n v="0"/>
    <s v="WA"/>
    <s v="270-5489"/>
    <s v="Male"/>
    <n v="60"/>
    <s v="No"/>
    <s v="No"/>
    <s v="No"/>
    <n v="0"/>
    <s v="Yes"/>
    <x v="2"/>
    <s v="Direct Debit"/>
    <n v="35"/>
    <n v="2498"/>
    <x v="0"/>
    <n v="0"/>
    <x v="0"/>
  </r>
  <r>
    <s v="4359-CSZO"/>
    <s v="No"/>
    <n v="50"/>
    <n v="245"/>
    <n v="551.70000000000005"/>
    <n v="200"/>
    <n v="550"/>
    <s v="Yes"/>
    <s v="no"/>
    <n v="275"/>
    <n v="2"/>
    <n v="5"/>
    <s v="Yes"/>
    <n v="0"/>
    <s v="WV"/>
    <s v="339-7584"/>
    <s v="Female"/>
    <n v="82"/>
    <s v="No"/>
    <s v="Yes"/>
    <s v="No"/>
    <n v="0"/>
    <s v="Yes"/>
    <x v="1"/>
    <s v="Direct Debit"/>
    <n v="66"/>
    <n v="3322"/>
    <x v="0"/>
    <n v="0"/>
    <x v="0"/>
  </r>
  <r>
    <s v="2693-CZBD"/>
    <s v="No"/>
    <n v="43"/>
    <n v="89"/>
    <n v="298.89999999999998"/>
    <n v="172"/>
    <n v="460.1"/>
    <s v="Yes"/>
    <s v="no"/>
    <n v="230.1"/>
    <n v="0"/>
    <n v="3"/>
    <s v="Yes"/>
    <n v="0"/>
    <s v="RI"/>
    <s v="336-5976"/>
    <s v="Female"/>
    <n v="45"/>
    <s v="No"/>
    <s v="No"/>
    <s v="No"/>
    <n v="0"/>
    <s v="Yes"/>
    <x v="0"/>
    <s v="Credit Card"/>
    <n v="42"/>
    <n v="1775"/>
    <x v="0"/>
    <n v="0"/>
    <x v="0"/>
  </r>
  <r>
    <s v="2143-CFMI"/>
    <s v="No"/>
    <n v="62"/>
    <n v="306"/>
    <n v="739.1"/>
    <n v="248"/>
    <n v="1134.5999999999999"/>
    <s v="Yes"/>
    <s v="no"/>
    <n v="226.9"/>
    <n v="0"/>
    <n v="3"/>
    <s v="No"/>
    <n v="30"/>
    <s v="NE"/>
    <s v="327-8975"/>
    <s v="Male"/>
    <n v="35"/>
    <s v="No"/>
    <s v="No"/>
    <s v="No"/>
    <n v="0"/>
    <s v="Yes"/>
    <x v="1"/>
    <s v="Direct Debit"/>
    <n v="33"/>
    <n v="2002"/>
    <x v="0"/>
    <n v="0"/>
    <x v="0"/>
  </r>
  <r>
    <s v="8435-ARBB"/>
    <s v="No"/>
    <n v="71"/>
    <n v="417"/>
    <n v="852.8"/>
    <n v="284"/>
    <n v="731.3"/>
    <s v="Yes"/>
    <s v="no"/>
    <n v="182.8"/>
    <n v="2"/>
    <n v="2"/>
    <s v="Yes"/>
    <n v="0"/>
    <s v="FL"/>
    <s v="281-10359"/>
    <s v="Male"/>
    <n v="37"/>
    <s v="No"/>
    <s v="No"/>
    <s v="No"/>
    <n v="0"/>
    <s v="Yes"/>
    <x v="2"/>
    <s v="Credit Card"/>
    <n v="48"/>
    <n v="3378"/>
    <x v="0"/>
    <n v="0"/>
    <x v="0"/>
  </r>
  <r>
    <s v="1813-LPFJ"/>
    <s v="No"/>
    <n v="38"/>
    <n v="151"/>
    <n v="265.5"/>
    <n v="152"/>
    <n v="224.2"/>
    <s v="Yes"/>
    <s v="no"/>
    <n v="56.1"/>
    <n v="2"/>
    <n v="0"/>
    <s v="No"/>
    <n v="0"/>
    <s v="WA"/>
    <s v="311-6561"/>
    <s v="Female"/>
    <n v="50"/>
    <s v="No"/>
    <s v="No"/>
    <s v="No"/>
    <n v="0"/>
    <s v="No"/>
    <x v="0"/>
    <s v="Direct Debit"/>
    <n v="9"/>
    <n v="348"/>
    <x v="0"/>
    <n v="0"/>
    <x v="0"/>
  </r>
  <r>
    <s v="0212-YWCO"/>
    <s v="No"/>
    <n v="53"/>
    <n v="66"/>
    <n v="211.1"/>
    <n v="212"/>
    <n v="630.70000000000005"/>
    <s v="Yes"/>
    <s v="no"/>
    <n v="126.1"/>
    <n v="1"/>
    <n v="0"/>
    <s v="No"/>
    <n v="0"/>
    <s v="KS"/>
    <s v="365-4145"/>
    <s v="Male"/>
    <n v="33"/>
    <s v="No"/>
    <s v="No"/>
    <s v="No"/>
    <n v="0"/>
    <s v="No"/>
    <x v="1"/>
    <s v="Direct Debit"/>
    <n v="11"/>
    <n v="599"/>
    <x v="0"/>
    <n v="0"/>
    <x v="0"/>
  </r>
  <r>
    <s v="0165-NGYD"/>
    <s v="No"/>
    <n v="50"/>
    <n v="102"/>
    <n v="251.8"/>
    <n v="200"/>
    <n v="690"/>
    <s v="Yes"/>
    <s v="no"/>
    <n v="345"/>
    <n v="1"/>
    <n v="0"/>
    <s v="No"/>
    <n v="0"/>
    <s v="CO"/>
    <s v="346-6659"/>
    <s v="Male"/>
    <n v="42"/>
    <s v="No"/>
    <s v="No"/>
    <s v="No"/>
    <n v="0"/>
    <s v="No"/>
    <x v="1"/>
    <s v="Direct Debit"/>
    <n v="11"/>
    <n v="576"/>
    <x v="0"/>
    <n v="0"/>
    <x v="0"/>
  </r>
  <r>
    <s v="6525-AZGZ"/>
    <s v="No"/>
    <n v="49"/>
    <n v="110"/>
    <n v="246.5"/>
    <n v="196"/>
    <n v="754.6"/>
    <s v="Yes"/>
    <s v="no"/>
    <n v="377.3"/>
    <n v="1"/>
    <n v="0"/>
    <s v="No"/>
    <n v="0"/>
    <s v="FL"/>
    <s v="268-4307"/>
    <s v="Female"/>
    <n v="58"/>
    <s v="No"/>
    <s v="No"/>
    <s v="No"/>
    <n v="0"/>
    <s v="No"/>
    <x v="2"/>
    <s v="Credit Card"/>
    <n v="13"/>
    <n v="617"/>
    <x v="0"/>
    <n v="0"/>
    <x v="0"/>
  </r>
  <r>
    <s v="8057-UIQT"/>
    <s v="No"/>
    <n v="26"/>
    <n v="152"/>
    <n v="340.3"/>
    <n v="104"/>
    <n v="257.39999999999998"/>
    <s v="Yes"/>
    <s v="yes"/>
    <n v="0"/>
    <n v="0"/>
    <n v="0"/>
    <s v="No"/>
    <n v="0"/>
    <s v="RI"/>
    <s v="310-4681"/>
    <s v="Female"/>
    <n v="35"/>
    <s v="No"/>
    <s v="No"/>
    <s v="No"/>
    <n v="0"/>
    <s v="No"/>
    <x v="1"/>
    <s v="Credit Card"/>
    <n v="10"/>
    <n v="263"/>
    <x v="0"/>
    <n v="0"/>
    <x v="0"/>
  </r>
  <r>
    <s v="4748-KSPG"/>
    <s v="No"/>
    <n v="45"/>
    <n v="147"/>
    <n v="361.6"/>
    <n v="180"/>
    <n v="346.5"/>
    <s v="Yes"/>
    <s v="no"/>
    <n v="69.3"/>
    <n v="1"/>
    <n v="9"/>
    <s v="Yes"/>
    <n v="0"/>
    <s v="FL"/>
    <s v="413-2457"/>
    <s v="Female"/>
    <n v="69"/>
    <s v="No"/>
    <s v="Yes"/>
    <s v="No"/>
    <n v="0"/>
    <s v="Yes"/>
    <x v="1"/>
    <s v="Direct Debit"/>
    <n v="33"/>
    <n v="1488"/>
    <x v="0"/>
    <n v="0"/>
    <x v="0"/>
  </r>
  <r>
    <s v="1574-NWCM"/>
    <s v="No"/>
    <n v="13"/>
    <n v="60"/>
    <n v="161.5"/>
    <n v="52"/>
    <n v="144.30000000000001"/>
    <s v="Yes"/>
    <s v="no"/>
    <n v="28.9"/>
    <n v="0"/>
    <n v="0"/>
    <s v="No"/>
    <n v="0"/>
    <s v="NC"/>
    <s v="318-8143"/>
    <s v="Male"/>
    <n v="60"/>
    <s v="No"/>
    <s v="No"/>
    <s v="No"/>
    <n v="0"/>
    <s v="No"/>
    <x v="2"/>
    <s v="Credit Card"/>
    <n v="7"/>
    <n v="101"/>
    <x v="0"/>
    <n v="0"/>
    <x v="0"/>
  </r>
  <r>
    <s v="5329-OIPF"/>
    <s v="No"/>
    <n v="32"/>
    <n v="85"/>
    <n v="256.89999999999998"/>
    <n v="128"/>
    <n v="448"/>
    <s v="Yes"/>
    <s v="yes"/>
    <n v="0"/>
    <n v="0"/>
    <n v="4"/>
    <s v="Yes"/>
    <n v="0"/>
    <s v="IN"/>
    <s v="345-5160"/>
    <s v="Male"/>
    <n v="40"/>
    <s v="No"/>
    <s v="No"/>
    <s v="No"/>
    <n v="0"/>
    <s v="Yes"/>
    <x v="1"/>
    <s v="Credit Card"/>
    <n v="33"/>
    <n v="1073"/>
    <x v="0"/>
    <n v="0"/>
    <x v="0"/>
  </r>
  <r>
    <s v="6826-TUEE"/>
    <s v="No"/>
    <n v="3"/>
    <n v="20"/>
    <n v="44.1"/>
    <n v="12"/>
    <n v="46.8"/>
    <s v="Yes"/>
    <s v="no"/>
    <n v="9.4"/>
    <n v="0"/>
    <n v="0"/>
    <s v="No"/>
    <n v="0"/>
    <s v="WV"/>
    <s v="400-5424"/>
    <s v="Female"/>
    <n v="56"/>
    <s v="No"/>
    <s v="No"/>
    <s v="No"/>
    <n v="0"/>
    <s v="No"/>
    <x v="0"/>
    <s v="Credit Card"/>
    <n v="12"/>
    <n v="37"/>
    <x v="0"/>
    <n v="0"/>
    <x v="0"/>
  </r>
  <r>
    <s v="2906-EWLS"/>
    <s v="No"/>
    <n v="64"/>
    <n v="225"/>
    <n v="512.79999999999995"/>
    <n v="256"/>
    <n v="640"/>
    <s v="Yes"/>
    <s v="no"/>
    <n v="160"/>
    <n v="1"/>
    <n v="0"/>
    <s v="No"/>
    <n v="0"/>
    <s v="UT"/>
    <s v="332-10199"/>
    <s v="Female"/>
    <n v="45"/>
    <s v="No"/>
    <s v="No"/>
    <s v="No"/>
    <n v="0"/>
    <s v="No"/>
    <x v="2"/>
    <s v="Direct Debit"/>
    <n v="12"/>
    <n v="801"/>
    <x v="0"/>
    <n v="0"/>
    <x v="0"/>
  </r>
  <r>
    <s v="8397-PHVM"/>
    <s v="No"/>
    <n v="6"/>
    <n v="59"/>
    <n v="92.2"/>
    <n v="24"/>
    <n v="55.2"/>
    <s v="Yes"/>
    <s v="no"/>
    <n v="18.399999999999999"/>
    <n v="1"/>
    <n v="2"/>
    <s v="Yes"/>
    <n v="0"/>
    <s v="AK"/>
    <s v="321-3753"/>
    <s v="Male"/>
    <n v="48"/>
    <s v="No"/>
    <s v="No"/>
    <s v="No"/>
    <n v="0"/>
    <s v="Yes"/>
    <x v="2"/>
    <s v="Credit Card"/>
    <n v="29"/>
    <n v="177"/>
    <x v="0"/>
    <n v="0"/>
    <x v="0"/>
  </r>
  <r>
    <s v="9941-TPVM"/>
    <s v="No"/>
    <n v="17"/>
    <n v="24"/>
    <n v="85.2"/>
    <n v="68"/>
    <n v="164.9"/>
    <s v="Yes"/>
    <s v="no"/>
    <n v="33"/>
    <n v="0"/>
    <n v="10"/>
    <s v="Yes"/>
    <n v="0"/>
    <s v="ME"/>
    <s v="326-6542"/>
    <s v="Male"/>
    <n v="28"/>
    <s v="Yes"/>
    <s v="No"/>
    <s v="No"/>
    <n v="0"/>
    <s v="No"/>
    <x v="0"/>
    <s v="Direct Debit"/>
    <n v="27"/>
    <n v="460"/>
    <x v="0"/>
    <n v="0"/>
    <x v="0"/>
  </r>
  <r>
    <s v="0412-SCMW"/>
    <s v="No"/>
    <n v="57"/>
    <n v="205"/>
    <n v="801.8"/>
    <n v="228"/>
    <n v="535.79999999999995"/>
    <s v="Yes"/>
    <s v="no"/>
    <n v="178.6"/>
    <n v="1"/>
    <n v="7"/>
    <s v="Yes"/>
    <n v="0"/>
    <s v="TN"/>
    <s v="310-2570"/>
    <s v="Female"/>
    <n v="77"/>
    <s v="No"/>
    <s v="Yes"/>
    <s v="No"/>
    <n v="0"/>
    <s v="No"/>
    <x v="0"/>
    <s v="Direct Debit"/>
    <n v="44"/>
    <n v="2520"/>
    <x v="0"/>
    <n v="0"/>
    <x v="0"/>
  </r>
  <r>
    <s v="9050-AZQC"/>
    <s v="No"/>
    <n v="45"/>
    <n v="169"/>
    <n v="447.1"/>
    <n v="180"/>
    <n v="472.5"/>
    <s v="Yes"/>
    <s v="no"/>
    <n v="118.1"/>
    <n v="2"/>
    <n v="3"/>
    <s v="Yes"/>
    <n v="0"/>
    <s v="OR"/>
    <s v="305-5858"/>
    <s v="Female"/>
    <n v="47"/>
    <s v="No"/>
    <s v="No"/>
    <s v="No"/>
    <n v="0"/>
    <s v="No"/>
    <x v="1"/>
    <s v="Credit Card"/>
    <n v="34"/>
    <n v="1514"/>
    <x v="0"/>
    <n v="0"/>
    <x v="0"/>
  </r>
  <r>
    <s v="4991-KDKC"/>
    <s v="No"/>
    <n v="2"/>
    <n v="6"/>
    <n v="17"/>
    <n v="8"/>
    <n v="27.2"/>
    <s v="Yes"/>
    <s v="no"/>
    <n v="13.6"/>
    <n v="2"/>
    <n v="0"/>
    <s v="No"/>
    <n v="0"/>
    <s v="PA"/>
    <s v="403-5129"/>
    <s v="Male"/>
    <n v="34"/>
    <s v="No"/>
    <s v="No"/>
    <s v="No"/>
    <n v="0"/>
    <s v="No"/>
    <x v="0"/>
    <s v="Credit Card"/>
    <n v="8"/>
    <n v="17"/>
    <x v="0"/>
    <n v="0"/>
    <x v="0"/>
  </r>
  <r>
    <s v="8208-NXOR"/>
    <s v="No"/>
    <n v="11"/>
    <n v="60"/>
    <n v="148.1"/>
    <n v="44"/>
    <n v="140.80000000000001"/>
    <s v="Yes"/>
    <s v="no"/>
    <n v="70.400000000000006"/>
    <n v="0"/>
    <n v="0"/>
    <s v="No"/>
    <n v="0"/>
    <s v="MN"/>
    <s v="260-7447"/>
    <s v="Male"/>
    <n v="46"/>
    <s v="No"/>
    <s v="No"/>
    <s v="No"/>
    <n v="0"/>
    <s v="No"/>
    <x v="0"/>
    <s v="Credit Card"/>
    <n v="7"/>
    <n v="74"/>
    <x v="0"/>
    <n v="0"/>
    <x v="0"/>
  </r>
  <r>
    <s v="1110-BJLP"/>
    <s v="No"/>
    <n v="20"/>
    <n v="107"/>
    <n v="265.60000000000002"/>
    <n v="80"/>
    <n v="228"/>
    <s v="Yes"/>
    <s v="no"/>
    <n v="45.6"/>
    <n v="1"/>
    <n v="1"/>
    <s v="Yes"/>
    <n v="0"/>
    <s v="NM"/>
    <s v="274-9081"/>
    <s v="Female"/>
    <n v="63"/>
    <s v="No"/>
    <s v="No"/>
    <s v="No"/>
    <n v="0"/>
    <s v="No"/>
    <x v="1"/>
    <s v="Direct Debit"/>
    <n v="60"/>
    <n v="1219"/>
    <x v="0"/>
    <n v="0"/>
    <x v="0"/>
  </r>
  <r>
    <s v="4151-NQPS"/>
    <s v="No"/>
    <n v="71"/>
    <n v="116"/>
    <n v="285.10000000000002"/>
    <n v="284"/>
    <n v="539.6"/>
    <s v="Yes"/>
    <s v="no"/>
    <n v="269.8"/>
    <n v="1"/>
    <n v="4"/>
    <s v="Yes"/>
    <n v="0"/>
    <s v="UT"/>
    <s v="250-6436"/>
    <s v="Male"/>
    <n v="62"/>
    <s v="No"/>
    <s v="No"/>
    <s v="No"/>
    <n v="0"/>
    <s v="Yes"/>
    <x v="2"/>
    <s v="Direct Debit"/>
    <n v="38"/>
    <n v="2715"/>
    <x v="0"/>
    <n v="0"/>
    <x v="0"/>
  </r>
  <r>
    <s v="3941-ADAM"/>
    <s v="No"/>
    <n v="41"/>
    <n v="151"/>
    <n v="368.6"/>
    <n v="164"/>
    <n v="479.7"/>
    <s v="Yes"/>
    <s v="no"/>
    <n v="159.9"/>
    <n v="1"/>
    <n v="24"/>
    <s v="Yes"/>
    <n v="0"/>
    <s v="NV"/>
    <s v="304-8278"/>
    <s v="Male"/>
    <n v="26"/>
    <s v="Yes"/>
    <s v="No"/>
    <s v="No"/>
    <n v="0"/>
    <s v="No"/>
    <x v="0"/>
    <s v="Direct Debit"/>
    <n v="22"/>
    <n v="900"/>
    <x v="0"/>
    <n v="0"/>
    <x v="0"/>
  </r>
  <r>
    <s v="3057-PKIE"/>
    <s v="No"/>
    <n v="63"/>
    <n v="152"/>
    <n v="501.5"/>
    <n v="252"/>
    <n v="812.7"/>
    <s v="Yes"/>
    <s v="no"/>
    <n v="203.2"/>
    <n v="1"/>
    <n v="1"/>
    <s v="Yes"/>
    <n v="0"/>
    <s v="OR"/>
    <s v="340-9521"/>
    <s v="Male"/>
    <n v="69"/>
    <s v="No"/>
    <s v="Yes"/>
    <s v="No"/>
    <n v="0"/>
    <s v="No"/>
    <x v="0"/>
    <s v="Direct Debit"/>
    <n v="59"/>
    <n v="3698"/>
    <x v="0"/>
    <n v="0"/>
    <x v="0"/>
  </r>
  <r>
    <s v="2244-IKCK"/>
    <s v="No"/>
    <n v="11"/>
    <n v="14"/>
    <n v="45.8"/>
    <n v="44"/>
    <n v="111.1"/>
    <s v="Yes"/>
    <s v="yes"/>
    <n v="0"/>
    <n v="2"/>
    <n v="10"/>
    <s v="No"/>
    <n v="42"/>
    <s v="NJ"/>
    <s v="274-6182"/>
    <s v="Female"/>
    <n v="21"/>
    <s v="Yes"/>
    <s v="No"/>
    <s v="No"/>
    <n v="0"/>
    <s v="Yes"/>
    <x v="0"/>
    <s v="Direct Debit"/>
    <n v="22"/>
    <n v="254"/>
    <x v="0"/>
    <n v="0"/>
    <x v="0"/>
  </r>
  <r>
    <s v="2023-ZGXQ"/>
    <s v="No"/>
    <n v="6"/>
    <n v="42"/>
    <n v="84.3"/>
    <n v="24"/>
    <n v="50.4"/>
    <s v="Yes"/>
    <s v="no"/>
    <n v="12.6"/>
    <n v="2"/>
    <n v="7"/>
    <s v="Yes"/>
    <n v="0"/>
    <s v="WV"/>
    <s v="353-9515"/>
    <s v="Male"/>
    <n v="66"/>
    <s v="No"/>
    <s v="Yes"/>
    <s v="No"/>
    <n v="0"/>
    <s v="No"/>
    <x v="0"/>
    <s v="Direct Debit"/>
    <n v="45"/>
    <n v="294"/>
    <x v="0"/>
    <n v="0"/>
    <x v="0"/>
  </r>
  <r>
    <s v="0482-OSJD"/>
    <s v="No"/>
    <n v="3"/>
    <n v="17"/>
    <n v="34.4"/>
    <n v="12"/>
    <n v="29.4"/>
    <s v="Yes"/>
    <s v="no"/>
    <n v="14.7"/>
    <n v="1"/>
    <n v="2"/>
    <s v="Yes"/>
    <n v="0"/>
    <s v="TX"/>
    <s v="312-8868"/>
    <s v="Male"/>
    <n v="49"/>
    <s v="No"/>
    <s v="No"/>
    <s v="No"/>
    <n v="0"/>
    <s v="No"/>
    <x v="0"/>
    <s v="Credit Card"/>
    <n v="12"/>
    <n v="37"/>
    <x v="0"/>
    <n v="0"/>
    <x v="0"/>
  </r>
  <r>
    <s v="6768-NXSX"/>
    <s v="No"/>
    <n v="56"/>
    <n v="89"/>
    <n v="278.7"/>
    <n v="224"/>
    <n v="504"/>
    <s v="Yes"/>
    <s v="no"/>
    <n v="100.8"/>
    <n v="0"/>
    <n v="0"/>
    <s v="No"/>
    <n v="0"/>
    <s v="MN"/>
    <s v="312-9560"/>
    <s v="Male"/>
    <n v="56"/>
    <s v="No"/>
    <s v="No"/>
    <s v="No"/>
    <n v="0"/>
    <s v="No"/>
    <x v="2"/>
    <s v="Credit Card"/>
    <n v="11"/>
    <n v="636"/>
    <x v="0"/>
    <n v="0"/>
    <x v="0"/>
  </r>
  <r>
    <s v="1179-RNDX"/>
    <s v="No"/>
    <n v="22"/>
    <n v="94"/>
    <n v="258.60000000000002"/>
    <n v="88"/>
    <n v="275"/>
    <s v="Yes"/>
    <s v="no"/>
    <n v="137.5"/>
    <n v="1"/>
    <n v="5"/>
    <s v="Yes"/>
    <n v="0"/>
    <s v="WV"/>
    <s v="275-5068"/>
    <s v="Female"/>
    <n v="58"/>
    <s v="No"/>
    <s v="No"/>
    <s v="No"/>
    <n v="0"/>
    <s v="Yes"/>
    <x v="0"/>
    <s v="Credit Card"/>
    <n v="28"/>
    <n v="608"/>
    <x v="0"/>
    <n v="0"/>
    <x v="0"/>
  </r>
  <r>
    <s v="0437-TTLF"/>
    <s v="No"/>
    <n v="5"/>
    <n v="24"/>
    <n v="63.5"/>
    <n v="20"/>
    <n v="35"/>
    <s v="Yes"/>
    <s v="no"/>
    <n v="11.7"/>
    <n v="0"/>
    <n v="0"/>
    <s v="No"/>
    <n v="0"/>
    <s v="DE"/>
    <s v="377-6898"/>
    <s v="Male"/>
    <n v="32"/>
    <s v="No"/>
    <s v="No"/>
    <s v="No"/>
    <n v="0"/>
    <s v="No"/>
    <x v="0"/>
    <s v="Credit Card"/>
    <n v="9"/>
    <n v="47"/>
    <x v="0"/>
    <n v="0"/>
    <x v="0"/>
  </r>
  <r>
    <s v="7034-TKWM"/>
    <s v="No"/>
    <n v="21"/>
    <n v="46"/>
    <n v="144.69999999999999"/>
    <n v="84"/>
    <n v="207.9"/>
    <s v="Yes"/>
    <s v="yes"/>
    <n v="0"/>
    <n v="3"/>
    <n v="0"/>
    <s v="No"/>
    <n v="0"/>
    <s v="UT"/>
    <s v="329-7122"/>
    <s v="Female"/>
    <n v="37"/>
    <s v="No"/>
    <s v="No"/>
    <s v="No"/>
    <n v="0"/>
    <s v="No"/>
    <x v="1"/>
    <s v="Credit Card"/>
    <n v="8"/>
    <n v="162"/>
    <x v="0"/>
    <n v="0"/>
    <x v="0"/>
  </r>
  <r>
    <s v="1353-YRZS"/>
    <s v="No"/>
    <n v="66"/>
    <n v="237"/>
    <n v="863.2"/>
    <n v="264"/>
    <n v="673.2"/>
    <s v="Yes"/>
    <s v="no"/>
    <n v="134.6"/>
    <n v="3"/>
    <n v="0"/>
    <s v="Yes"/>
    <n v="0"/>
    <s v="NM"/>
    <s v="316-6399"/>
    <s v="Male"/>
    <n v="43"/>
    <s v="No"/>
    <s v="No"/>
    <s v="No"/>
    <n v="0"/>
    <s v="No"/>
    <x v="1"/>
    <s v="Credit Card"/>
    <n v="29"/>
    <n v="1897"/>
    <x v="0"/>
    <n v="0"/>
    <x v="0"/>
  </r>
  <r>
    <s v="3143-GXWY"/>
    <s v="No"/>
    <n v="46"/>
    <n v="128"/>
    <n v="366.8"/>
    <n v="184"/>
    <n v="579.6"/>
    <s v="Yes"/>
    <s v="no"/>
    <n v="193.2"/>
    <n v="0"/>
    <n v="13"/>
    <s v="Yes"/>
    <n v="0"/>
    <s v="VA"/>
    <s v="346-5693"/>
    <s v="Female"/>
    <n v="29"/>
    <s v="Yes"/>
    <s v="No"/>
    <s v="No"/>
    <n v="0"/>
    <s v="No"/>
    <x v="0"/>
    <s v="Credit Card"/>
    <n v="37"/>
    <n v="1718"/>
    <x v="0"/>
    <n v="0"/>
    <x v="0"/>
  </r>
  <r>
    <s v="3836-LEPS"/>
    <s v="No"/>
    <n v="33"/>
    <n v="100"/>
    <n v="200.3"/>
    <n v="132"/>
    <n v="458.7"/>
    <s v="Yes"/>
    <s v="yes"/>
    <n v="0"/>
    <n v="0"/>
    <n v="0"/>
    <s v="No"/>
    <n v="0"/>
    <s v="CT"/>
    <s v="325-6893"/>
    <s v="Female"/>
    <n v="33"/>
    <s v="No"/>
    <s v="No"/>
    <s v="No"/>
    <n v="0"/>
    <s v="No"/>
    <x v="0"/>
    <s v="Credit Card"/>
    <n v="13"/>
    <n v="435"/>
    <x v="0"/>
    <n v="0"/>
    <x v="0"/>
  </r>
  <r>
    <s v="5769-DZFX"/>
    <s v="No"/>
    <n v="1"/>
    <n v="4"/>
    <n v="13"/>
    <n v="4"/>
    <n v="9.6999999999999993"/>
    <s v="Yes"/>
    <s v="no"/>
    <n v="2.4"/>
    <n v="0"/>
    <n v="2"/>
    <s v="Yes"/>
    <n v="0"/>
    <s v="MO"/>
    <s v="321-7049"/>
    <s v="Female"/>
    <n v="49"/>
    <s v="No"/>
    <s v="No"/>
    <s v="No"/>
    <n v="0"/>
    <s v="No"/>
    <x v="0"/>
    <s v="Direct Debit"/>
    <n v="20"/>
    <n v="20"/>
    <x v="0"/>
    <n v="0"/>
    <x v="0"/>
  </r>
  <r>
    <s v="1283-VHFY"/>
    <s v="No"/>
    <n v="71"/>
    <n v="166"/>
    <n v="784.3"/>
    <n v="284"/>
    <n v="1171.5"/>
    <s v="Yes"/>
    <s v="no"/>
    <n v="585.79999999999995"/>
    <n v="3"/>
    <n v="1"/>
    <s v="Yes"/>
    <n v="0"/>
    <s v="AR"/>
    <s v="305-3900"/>
    <s v="Male"/>
    <n v="75"/>
    <s v="No"/>
    <s v="Yes"/>
    <s v="No"/>
    <n v="0"/>
    <s v="Yes"/>
    <x v="2"/>
    <s v="Credit Card"/>
    <n v="64"/>
    <n v="4554"/>
    <x v="0"/>
    <n v="0"/>
    <x v="0"/>
  </r>
  <r>
    <s v="0719-QMUU"/>
    <s v="No"/>
    <n v="69"/>
    <n v="102"/>
    <n v="274.89999999999998"/>
    <n v="276"/>
    <n v="800.4"/>
    <s v="Yes"/>
    <s v="no"/>
    <n v="160.1"/>
    <n v="1"/>
    <n v="0"/>
    <s v="No"/>
    <n v="0"/>
    <s v="GA"/>
    <s v="309-10010"/>
    <s v="Male"/>
    <n v="22"/>
    <s v="Yes"/>
    <s v="No"/>
    <s v="No"/>
    <n v="0"/>
    <s v="No"/>
    <x v="2"/>
    <s v="Direct Debit"/>
    <n v="16"/>
    <n v="1086"/>
    <x v="0"/>
    <n v="0"/>
    <x v="0"/>
  </r>
  <r>
    <s v="8412-WZYF"/>
    <s v="No"/>
    <n v="1"/>
    <n v="6"/>
    <n v="15"/>
    <n v="4"/>
    <n v="9.1999999999999993"/>
    <s v="Yes"/>
    <s v="no"/>
    <n v="3.1"/>
    <n v="3"/>
    <n v="4"/>
    <s v="Yes"/>
    <n v="0"/>
    <s v="FL"/>
    <s v="396-4112"/>
    <s v="Male"/>
    <n v="50"/>
    <s v="No"/>
    <s v="No"/>
    <s v="No"/>
    <n v="0"/>
    <s v="No"/>
    <x v="0"/>
    <s v="Direct Debit"/>
    <n v="24"/>
    <n v="24"/>
    <x v="0"/>
    <n v="0"/>
    <x v="0"/>
  </r>
  <r>
    <s v="8265-UXNA"/>
    <s v="No"/>
    <n v="18"/>
    <n v="85"/>
    <n v="196.4"/>
    <n v="72"/>
    <n v="158.4"/>
    <s v="Yes"/>
    <s v="no"/>
    <n v="31.7"/>
    <n v="1"/>
    <n v="8"/>
    <s v="Yes"/>
    <n v="0"/>
    <s v="LA"/>
    <s v="270-4595"/>
    <s v="Male"/>
    <n v="41"/>
    <s v="No"/>
    <s v="No"/>
    <s v="No"/>
    <n v="0"/>
    <s v="No"/>
    <x v="0"/>
    <s v="Direct Debit"/>
    <n v="45"/>
    <n v="806"/>
    <x v="0"/>
    <n v="0"/>
    <x v="0"/>
  </r>
  <r>
    <s v="8455-FSVF"/>
    <s v="No"/>
    <n v="24"/>
    <n v="71"/>
    <n v="193.4"/>
    <n v="96"/>
    <n v="259.2"/>
    <s v="Yes"/>
    <s v="no"/>
    <n v="51.8"/>
    <n v="1"/>
    <n v="5"/>
    <s v="No"/>
    <n v="15"/>
    <s v="UT"/>
    <s v="331-4135"/>
    <s v="Male"/>
    <n v="58"/>
    <s v="No"/>
    <s v="No"/>
    <s v="No"/>
    <n v="0"/>
    <s v="No"/>
    <x v="0"/>
    <s v="Direct Debit"/>
    <n v="31"/>
    <n v="761"/>
    <x v="0"/>
    <n v="0"/>
    <x v="0"/>
  </r>
  <r>
    <s v="7091-XAKX"/>
    <s v="No"/>
    <n v="62"/>
    <n v="407"/>
    <n v="934.5"/>
    <n v="248"/>
    <n v="930"/>
    <s v="Yes"/>
    <s v="no"/>
    <n v="232.5"/>
    <n v="1"/>
    <n v="28"/>
    <s v="Yes"/>
    <n v="0"/>
    <s v="AZ"/>
    <s v="304-2049"/>
    <s v="Male"/>
    <n v="20"/>
    <s v="Yes"/>
    <s v="No"/>
    <s v="No"/>
    <n v="0"/>
    <s v="Yes"/>
    <x v="2"/>
    <s v="Direct Debit"/>
    <n v="36"/>
    <n v="2249"/>
    <x v="0"/>
    <n v="0"/>
    <x v="0"/>
  </r>
  <r>
    <s v="8892-RPHK"/>
    <s v="No"/>
    <n v="3"/>
    <n v="19"/>
    <n v="44.4"/>
    <n v="12"/>
    <n v="28.2"/>
    <s v="Yes"/>
    <s v="no"/>
    <n v="9.4"/>
    <n v="1"/>
    <n v="0"/>
    <s v="No"/>
    <n v="0"/>
    <s v="KY"/>
    <s v="315-10220"/>
    <s v="Male"/>
    <n v="26"/>
    <s v="Yes"/>
    <s v="No"/>
    <s v="No"/>
    <n v="0"/>
    <s v="No"/>
    <x v="0"/>
    <s v="Direct Debit"/>
    <n v="7"/>
    <n v="21"/>
    <x v="0"/>
    <n v="0"/>
    <x v="0"/>
  </r>
  <r>
    <s v="1945-QOKN"/>
    <s v="No"/>
    <n v="34"/>
    <n v="118"/>
    <n v="272.3"/>
    <n v="136"/>
    <n v="391"/>
    <s v="Yes"/>
    <s v="no"/>
    <n v="195.5"/>
    <n v="1"/>
    <n v="14"/>
    <s v="Yes"/>
    <n v="0"/>
    <s v="FL"/>
    <s v="310-7008"/>
    <s v="Male"/>
    <n v="57"/>
    <s v="No"/>
    <s v="No"/>
    <s v="No"/>
    <n v="0"/>
    <s v="No"/>
    <x v="0"/>
    <s v="Direct Debit"/>
    <n v="11"/>
    <n v="391"/>
    <x v="0"/>
    <n v="0"/>
    <x v="0"/>
  </r>
  <r>
    <s v="2664-MCNF"/>
    <s v="No"/>
    <n v="36"/>
    <n v="235"/>
    <n v="508.6"/>
    <n v="144"/>
    <n v="331.2"/>
    <s v="Yes"/>
    <s v="no"/>
    <n v="82.8"/>
    <n v="1"/>
    <n v="15"/>
    <s v="Yes"/>
    <n v="0"/>
    <s v="NM"/>
    <s v="272-9696"/>
    <s v="Male"/>
    <n v="57"/>
    <s v="No"/>
    <s v="No"/>
    <s v="No"/>
    <n v="0"/>
    <s v="Yes"/>
    <x v="1"/>
    <s v="Credit Card"/>
    <n v="19"/>
    <n v="688"/>
    <x v="0"/>
    <n v="0"/>
    <x v="0"/>
  </r>
  <r>
    <s v="2274-MUMX"/>
    <s v="No"/>
    <n v="5"/>
    <n v="21"/>
    <n v="49.9"/>
    <n v="20"/>
    <n v="55"/>
    <s v="Yes"/>
    <s v="no"/>
    <n v="13.8"/>
    <n v="1"/>
    <n v="0"/>
    <s v="No"/>
    <n v="0"/>
    <s v="AL"/>
    <s v="365-9011"/>
    <s v="Female"/>
    <n v="34"/>
    <s v="No"/>
    <s v="No"/>
    <s v="No"/>
    <n v="0"/>
    <s v="No"/>
    <x v="0"/>
    <s v="Direct Debit"/>
    <n v="9"/>
    <n v="42"/>
    <x v="0"/>
    <n v="0"/>
    <x v="0"/>
  </r>
  <r>
    <s v="8282-JYMP"/>
    <s v="No"/>
    <n v="39"/>
    <n v="234"/>
    <n v="585.1"/>
    <n v="156"/>
    <n v="429"/>
    <s v="Yes"/>
    <s v="yes"/>
    <n v="0"/>
    <n v="1"/>
    <n v="7"/>
    <s v="Yes"/>
    <n v="0"/>
    <s v="MN"/>
    <s v="286-7053"/>
    <s v="Female"/>
    <n v="78"/>
    <s v="No"/>
    <s v="Yes"/>
    <s v="No"/>
    <n v="0"/>
    <s v="No"/>
    <x v="0"/>
    <s v="Direct Debit"/>
    <n v="46"/>
    <n v="1797"/>
    <x v="0"/>
    <n v="0"/>
    <x v="0"/>
  </r>
  <r>
    <s v="7990-UVSL"/>
    <s v="No"/>
    <n v="43"/>
    <n v="96"/>
    <n v="256.8"/>
    <n v="172"/>
    <n v="541.79999999999995"/>
    <s v="Yes"/>
    <s v="no"/>
    <n v="270.89999999999998"/>
    <n v="0"/>
    <n v="3"/>
    <s v="Yes"/>
    <n v="0"/>
    <s v="NY"/>
    <s v="320-10429"/>
    <s v="Male"/>
    <n v="74"/>
    <s v="No"/>
    <s v="Yes"/>
    <s v="No"/>
    <n v="0"/>
    <s v="Yes"/>
    <x v="1"/>
    <s v="Direct Debit"/>
    <n v="36"/>
    <n v="1520"/>
    <x v="0"/>
    <n v="0"/>
    <x v="0"/>
  </r>
  <r>
    <s v="2368-CMBM"/>
    <s v="No"/>
    <n v="61"/>
    <n v="192"/>
    <n v="491.7"/>
    <n v="244"/>
    <n v="744.2"/>
    <s v="Yes"/>
    <s v="no"/>
    <n v="148.80000000000001"/>
    <n v="0"/>
    <n v="0"/>
    <s v="No"/>
    <n v="0"/>
    <s v="KS"/>
    <s v="273-4430"/>
    <s v="Female"/>
    <n v="56"/>
    <s v="No"/>
    <s v="No"/>
    <s v="No"/>
    <n v="0"/>
    <s v="No"/>
    <x v="2"/>
    <s v="Direct Debit"/>
    <n v="11"/>
    <n v="702"/>
    <x v="0"/>
    <n v="0"/>
    <x v="0"/>
  </r>
  <r>
    <s v="1755-RYPO"/>
    <s v="No"/>
    <n v="48"/>
    <n v="140"/>
    <n v="338.5"/>
    <n v="192"/>
    <n v="475.2"/>
    <s v="Yes"/>
    <s v="no"/>
    <n v="237.6"/>
    <n v="2"/>
    <n v="8"/>
    <s v="Yes"/>
    <n v="0"/>
    <s v="WV"/>
    <s v="274-4834"/>
    <s v="Female"/>
    <n v="46"/>
    <s v="No"/>
    <s v="No"/>
    <s v="No"/>
    <n v="0"/>
    <s v="Yes"/>
    <x v="1"/>
    <s v="Direct Debit"/>
    <n v="45"/>
    <n v="2190"/>
    <x v="0"/>
    <n v="0"/>
    <x v="0"/>
  </r>
  <r>
    <s v="0021-OEBA"/>
    <s v="No"/>
    <n v="6"/>
    <n v="15"/>
    <n v="47.8"/>
    <n v="24"/>
    <n v="81.599999999999994"/>
    <s v="Yes"/>
    <s v="no"/>
    <n v="20.399999999999999"/>
    <n v="0"/>
    <n v="0"/>
    <s v="No"/>
    <n v="0"/>
    <s v="ID"/>
    <s v="329-5646"/>
    <s v="Male"/>
    <n v="53"/>
    <s v="No"/>
    <s v="No"/>
    <s v="No"/>
    <n v="0"/>
    <s v="No"/>
    <x v="1"/>
    <s v="Credit Card"/>
    <n v="8"/>
    <n v="46"/>
    <x v="0"/>
    <n v="0"/>
    <x v="0"/>
  </r>
  <r>
    <s v="7291-BVWQ"/>
    <s v="No"/>
    <n v="3"/>
    <n v="14"/>
    <n v="29.8"/>
    <n v="12"/>
    <n v="33.6"/>
    <s v="Yes"/>
    <s v="no"/>
    <n v="16.8"/>
    <n v="0"/>
    <n v="5"/>
    <s v="No"/>
    <n v="10"/>
    <s v="MI"/>
    <s v="317-8525"/>
    <s v="Male"/>
    <n v="46"/>
    <s v="No"/>
    <s v="No"/>
    <s v="No"/>
    <n v="0"/>
    <s v="No"/>
    <x v="0"/>
    <s v="Credit Card"/>
    <n v="40"/>
    <n v="120"/>
    <x v="0"/>
    <n v="0"/>
    <x v="0"/>
  </r>
  <r>
    <s v="3996-CPIX"/>
    <s v="Yes"/>
    <n v="39"/>
    <n v="92"/>
    <n v="232.6"/>
    <n v="156"/>
    <n v="358.8"/>
    <s v="Yes"/>
    <s v="no"/>
    <n v="179.4"/>
    <n v="1"/>
    <n v="5"/>
    <s v="Yes"/>
    <n v="0"/>
    <s v="CA"/>
    <s v="295-3757"/>
    <s v="Male"/>
    <n v="49"/>
    <s v="No"/>
    <s v="No"/>
    <s v="No"/>
    <n v="0"/>
    <s v="Yes"/>
    <x v="1"/>
    <s v="Direct Debit"/>
    <n v="30"/>
    <n v="1163"/>
    <x v="0"/>
    <n v="1"/>
    <x v="0"/>
  </r>
  <r>
    <s v="8771-VADW"/>
    <s v="No"/>
    <n v="33"/>
    <n v="65"/>
    <n v="164"/>
    <n v="132"/>
    <n v="405.9"/>
    <s v="Yes"/>
    <s v="no"/>
    <n v="135.30000000000001"/>
    <n v="1"/>
    <n v="5"/>
    <s v="Yes"/>
    <n v="0"/>
    <s v="AL"/>
    <s v="289-6697"/>
    <s v="Female"/>
    <n v="71"/>
    <s v="No"/>
    <s v="Yes"/>
    <s v="No"/>
    <n v="0"/>
    <s v="Yes"/>
    <x v="1"/>
    <s v="Direct Debit"/>
    <n v="28"/>
    <n v="908"/>
    <x v="0"/>
    <n v="0"/>
    <x v="0"/>
  </r>
  <r>
    <s v="4331-EXSU"/>
    <s v="No"/>
    <n v="1"/>
    <n v="2"/>
    <n v="6"/>
    <n v="4"/>
    <n v="10.6"/>
    <s v="Yes"/>
    <s v="no"/>
    <n v="3.5"/>
    <n v="0"/>
    <n v="5"/>
    <s v="Yes"/>
    <n v="0"/>
    <s v="CT"/>
    <s v="275-3116"/>
    <s v="Female"/>
    <n v="36"/>
    <s v="No"/>
    <s v="No"/>
    <s v="No"/>
    <n v="0"/>
    <s v="No"/>
    <x v="0"/>
    <s v="Direct Debit"/>
    <n v="13"/>
    <n v="13"/>
    <x v="0"/>
    <n v="0"/>
    <x v="0"/>
  </r>
  <r>
    <s v="8714-ORVN"/>
    <s v="No"/>
    <n v="43"/>
    <n v="159"/>
    <n v="513.9"/>
    <n v="172"/>
    <n v="606.29999999999995"/>
    <s v="Yes"/>
    <s v="no"/>
    <n v="202.1"/>
    <n v="1"/>
    <n v="12"/>
    <s v="Yes"/>
    <n v="0"/>
    <s v="MT"/>
    <s v="350-2560"/>
    <s v="Male"/>
    <n v="21"/>
    <s v="Yes"/>
    <s v="No"/>
    <s v="No"/>
    <n v="0"/>
    <s v="Yes"/>
    <x v="1"/>
    <s v="Credit Card"/>
    <n v="31"/>
    <n v="1325"/>
    <x v="0"/>
    <n v="0"/>
    <x v="0"/>
  </r>
  <r>
    <s v="1171-PRRZ"/>
    <s v="No"/>
    <n v="5"/>
    <n v="9"/>
    <n v="30.8"/>
    <n v="20"/>
    <n v="34"/>
    <s v="Yes"/>
    <s v="no"/>
    <n v="11.3"/>
    <n v="2"/>
    <n v="5"/>
    <s v="Yes"/>
    <n v="0"/>
    <s v="FL"/>
    <s v="310-3062"/>
    <s v="Male"/>
    <n v="62"/>
    <s v="No"/>
    <s v="No"/>
    <s v="No"/>
    <n v="0"/>
    <s v="No"/>
    <x v="0"/>
    <s v="Direct Debit"/>
    <n v="47"/>
    <n v="240"/>
    <x v="0"/>
    <n v="0"/>
    <x v="0"/>
  </r>
  <r>
    <s v="9095-LHJJ"/>
    <s v="No"/>
    <n v="72"/>
    <n v="155"/>
    <n v="430.4"/>
    <n v="288"/>
    <n v="799.2"/>
    <s v="Yes"/>
    <s v="no"/>
    <n v="199.8"/>
    <n v="1"/>
    <n v="2"/>
    <s v="Yes"/>
    <n v="0"/>
    <s v="WI"/>
    <s v="311-3236"/>
    <s v="Male"/>
    <n v="42"/>
    <s v="No"/>
    <s v="No"/>
    <s v="No"/>
    <n v="0"/>
    <s v="Yes"/>
    <x v="2"/>
    <s v="Credit Card"/>
    <n v="39"/>
    <n v="2812"/>
    <x v="0"/>
    <n v="0"/>
    <x v="0"/>
  </r>
  <r>
    <s v="6091-PWHU"/>
    <s v="No"/>
    <n v="3"/>
    <n v="8"/>
    <n v="13.7"/>
    <n v="12"/>
    <n v="46.8"/>
    <s v="Yes"/>
    <s v="no"/>
    <n v="11.7"/>
    <n v="1"/>
    <n v="0"/>
    <s v="No"/>
    <n v="0"/>
    <s v="KY"/>
    <s v="352-6290"/>
    <s v="Male"/>
    <n v="50"/>
    <s v="No"/>
    <s v="No"/>
    <s v="No"/>
    <n v="0"/>
    <s v="No"/>
    <x v="1"/>
    <s v="Credit Card"/>
    <n v="10"/>
    <n v="33"/>
    <x v="0"/>
    <n v="0"/>
    <x v="0"/>
  </r>
  <r>
    <s v="8938-ZRXG"/>
    <s v="No"/>
    <n v="73"/>
    <n v="123"/>
    <n v="290.2"/>
    <n v="292"/>
    <n v="759.2"/>
    <s v="Yes"/>
    <s v="no"/>
    <n v="253.1"/>
    <n v="1"/>
    <n v="1"/>
    <s v="Yes"/>
    <n v="0"/>
    <s v="IN"/>
    <s v="314-9999"/>
    <s v="Male"/>
    <n v="84"/>
    <s v="No"/>
    <s v="Yes"/>
    <s v="No"/>
    <n v="0"/>
    <s v="Yes"/>
    <x v="2"/>
    <s v="Credit Card"/>
    <n v="49"/>
    <n v="3533"/>
    <x v="0"/>
    <n v="0"/>
    <x v="0"/>
  </r>
  <r>
    <s v="1056-IEQH"/>
    <s v="No"/>
    <n v="34"/>
    <n v="83"/>
    <n v="170.9"/>
    <n v="136"/>
    <n v="391"/>
    <s v="Yes"/>
    <s v="no"/>
    <n v="78.2"/>
    <n v="2"/>
    <n v="5"/>
    <s v="Yes"/>
    <n v="0"/>
    <s v="MA"/>
    <s v="316-7965"/>
    <s v="Female"/>
    <n v="41"/>
    <s v="No"/>
    <s v="No"/>
    <s v="No"/>
    <n v="0"/>
    <s v="No"/>
    <x v="1"/>
    <s v="Credit Card"/>
    <n v="26"/>
    <n v="888"/>
    <x v="0"/>
    <n v="0"/>
    <x v="0"/>
  </r>
  <r>
    <s v="5522-OYZW"/>
    <s v="No"/>
    <n v="71"/>
    <n v="159"/>
    <n v="356.6"/>
    <n v="284"/>
    <n v="71"/>
    <s v="Yes"/>
    <s v="no"/>
    <n v="17.8"/>
    <n v="1"/>
    <n v="14"/>
    <s v="No"/>
    <n v="44"/>
    <s v="ND"/>
    <s v="365-1758"/>
    <s v="Female"/>
    <n v="63"/>
    <s v="No"/>
    <s v="No"/>
    <s v="No"/>
    <n v="0"/>
    <s v="No"/>
    <x v="2"/>
    <s v="Direct Debit"/>
    <n v="50"/>
    <n v="3568"/>
    <x v="0"/>
    <n v="0"/>
    <x v="0"/>
  </r>
  <r>
    <s v="7200-EVSV"/>
    <s v="No"/>
    <n v="14"/>
    <n v="29"/>
    <n v="71.5"/>
    <n v="56"/>
    <n v="210"/>
    <s v="Yes"/>
    <s v="no"/>
    <n v="70"/>
    <n v="2"/>
    <n v="6"/>
    <s v="Yes"/>
    <n v="0"/>
    <s v="MS"/>
    <s v="365-9782"/>
    <s v="Male"/>
    <n v="40"/>
    <s v="No"/>
    <s v="No"/>
    <s v="No"/>
    <n v="0"/>
    <s v="Yes"/>
    <x v="0"/>
    <s v="Direct Debit"/>
    <n v="51"/>
    <n v="731"/>
    <x v="0"/>
    <n v="0"/>
    <x v="0"/>
  </r>
  <r>
    <s v="5303-FAPU"/>
    <s v="No"/>
    <n v="30"/>
    <n v="124"/>
    <n v="304.5"/>
    <n v="120"/>
    <n v="228"/>
    <s v="Yes"/>
    <s v="no"/>
    <n v="57"/>
    <n v="0"/>
    <n v="1"/>
    <s v="Yes"/>
    <n v="0"/>
    <s v="AK"/>
    <s v="310-7523"/>
    <s v="Male"/>
    <n v="74"/>
    <s v="No"/>
    <s v="Yes"/>
    <s v="No"/>
    <n v="0"/>
    <s v="No"/>
    <x v="0"/>
    <s v="Direct Debit"/>
    <n v="49"/>
    <n v="1500"/>
    <x v="0"/>
    <n v="0"/>
    <x v="0"/>
  </r>
  <r>
    <s v="4333-CPAW"/>
    <s v="No"/>
    <n v="71"/>
    <n v="186"/>
    <n v="427.4"/>
    <n v="284"/>
    <n v="773.9"/>
    <s v="Yes"/>
    <s v="no"/>
    <n v="387"/>
    <n v="0"/>
    <n v="0"/>
    <s v="No"/>
    <n v="0"/>
    <s v="NC"/>
    <s v="336-2899"/>
    <s v="Male"/>
    <n v="85"/>
    <s v="No"/>
    <s v="Yes"/>
    <s v="No"/>
    <n v="0"/>
    <s v="No"/>
    <x v="2"/>
    <s v="Direct Debit"/>
    <n v="10"/>
    <n v="681"/>
    <x v="0"/>
    <n v="0"/>
    <x v="0"/>
  </r>
  <r>
    <s v="0963-RQFM"/>
    <s v="No"/>
    <n v="18"/>
    <n v="74"/>
    <n v="216.2"/>
    <n v="72"/>
    <n v="345.6"/>
    <s v="Yes"/>
    <s v="no"/>
    <n v="172.8"/>
    <n v="0"/>
    <n v="4"/>
    <s v="Yes"/>
    <n v="0"/>
    <s v="IL"/>
    <s v="380-6512"/>
    <s v="Female"/>
    <n v="33"/>
    <s v="No"/>
    <s v="No"/>
    <s v="No"/>
    <n v="0"/>
    <s v="No"/>
    <x v="0"/>
    <s v="Direct Debit"/>
    <n v="40"/>
    <n v="718"/>
    <x v="0"/>
    <n v="0"/>
    <x v="0"/>
  </r>
  <r>
    <s v="9139-QWZZ"/>
    <s v="No"/>
    <n v="1"/>
    <n v="3"/>
    <n v="8"/>
    <n v="4"/>
    <n v="11.1"/>
    <s v="Yes"/>
    <s v="no"/>
    <n v="3.7"/>
    <n v="1"/>
    <n v="0"/>
    <s v="No"/>
    <n v="0"/>
    <s v="OH"/>
    <s v="328-4120"/>
    <s v="Male"/>
    <n v="43"/>
    <s v="No"/>
    <s v="No"/>
    <s v="No"/>
    <n v="0"/>
    <s v="No"/>
    <x v="0"/>
    <s v="Credit Card"/>
    <n v="13"/>
    <n v="13"/>
    <x v="0"/>
    <n v="0"/>
    <x v="0"/>
  </r>
  <r>
    <s v="0746-BNGH"/>
    <s v="No"/>
    <n v="2"/>
    <n v="6"/>
    <n v="14.8"/>
    <n v="8"/>
    <n v="18.8"/>
    <s v="Yes"/>
    <s v="yes"/>
    <n v="0"/>
    <n v="2"/>
    <n v="14"/>
    <s v="No"/>
    <n v="5"/>
    <s v="WY"/>
    <s v="295-10528"/>
    <s v="Female"/>
    <n v="26"/>
    <s v="Yes"/>
    <s v="No"/>
    <s v="No"/>
    <n v="0"/>
    <s v="No"/>
    <x v="0"/>
    <s v="Direct Debit"/>
    <n v="22"/>
    <n v="40"/>
    <x v="0"/>
    <n v="0"/>
    <x v="0"/>
  </r>
  <r>
    <s v="9064-JXSS"/>
    <s v="No"/>
    <n v="12"/>
    <n v="26"/>
    <n v="83"/>
    <n v="48"/>
    <n v="81.599999999999994"/>
    <s v="Yes"/>
    <s v="no"/>
    <n v="40.799999999999997"/>
    <n v="0"/>
    <n v="0"/>
    <s v="No"/>
    <n v="0"/>
    <s v="NV"/>
    <s v="344-5929"/>
    <s v="Female"/>
    <n v="56"/>
    <s v="No"/>
    <s v="No"/>
    <s v="No"/>
    <n v="0"/>
    <s v="No"/>
    <x v="1"/>
    <s v="Credit Card"/>
    <n v="12"/>
    <n v="138"/>
    <x v="0"/>
    <n v="0"/>
    <x v="0"/>
  </r>
  <r>
    <s v="6380-CUML"/>
    <s v="No"/>
    <n v="70"/>
    <n v="123"/>
    <n v="280.60000000000002"/>
    <n v="280"/>
    <n v="686"/>
    <s v="Yes"/>
    <s v="no"/>
    <n v="343"/>
    <n v="0"/>
    <n v="6"/>
    <s v="Yes"/>
    <n v="0"/>
    <s v="ND"/>
    <s v="356-5936"/>
    <s v="Female"/>
    <n v="44"/>
    <s v="No"/>
    <s v="No"/>
    <s v="No"/>
    <n v="0"/>
    <s v="Yes"/>
    <x v="2"/>
    <s v="Direct Debit"/>
    <n v="53"/>
    <n v="3698"/>
    <x v="0"/>
    <n v="0"/>
    <x v="0"/>
  </r>
  <r>
    <s v="1014-AYIE"/>
    <s v="No"/>
    <n v="23"/>
    <n v="63"/>
    <n v="162.30000000000001"/>
    <n v="92"/>
    <n v="294.39999999999998"/>
    <s v="Yes"/>
    <s v="no"/>
    <n v="73.599999999999994"/>
    <n v="0"/>
    <n v="0"/>
    <s v="No"/>
    <n v="0"/>
    <s v="ND"/>
    <s v="305-6018"/>
    <s v="Female"/>
    <n v="37"/>
    <s v="No"/>
    <s v="No"/>
    <s v="No"/>
    <n v="0"/>
    <s v="No"/>
    <x v="0"/>
    <s v="Direct Debit"/>
    <n v="8"/>
    <n v="178"/>
    <x v="0"/>
    <n v="0"/>
    <x v="0"/>
  </r>
  <r>
    <s v="1766-MIIU"/>
    <s v="No"/>
    <n v="50"/>
    <n v="284"/>
    <n v="599"/>
    <n v="200"/>
    <n v="555"/>
    <s v="Yes"/>
    <s v="no"/>
    <n v="185"/>
    <n v="0"/>
    <n v="3"/>
    <s v="Yes"/>
    <n v="0"/>
    <s v="NJ"/>
    <s v="363-7483"/>
    <s v="Male"/>
    <n v="71"/>
    <s v="No"/>
    <s v="Yes"/>
    <s v="No"/>
    <n v="0"/>
    <s v="Yes"/>
    <x v="2"/>
    <s v="Credit Card"/>
    <n v="39"/>
    <n v="1966"/>
    <x v="0"/>
    <n v="0"/>
    <x v="0"/>
  </r>
  <r>
    <s v="3882-TGRR"/>
    <s v="No"/>
    <n v="70"/>
    <n v="170"/>
    <n v="489.3"/>
    <n v="280"/>
    <n v="518"/>
    <s v="Yes"/>
    <s v="yes"/>
    <n v="0"/>
    <n v="2"/>
    <n v="4"/>
    <s v="No"/>
    <n v="20"/>
    <s v="CT"/>
    <s v="354-2379"/>
    <s v="Male"/>
    <n v="84"/>
    <s v="No"/>
    <s v="Yes"/>
    <s v="No"/>
    <n v="0"/>
    <s v="No"/>
    <x v="2"/>
    <s v="Credit Card"/>
    <n v="29"/>
    <n v="2029"/>
    <x v="0"/>
    <n v="0"/>
    <x v="0"/>
  </r>
  <r>
    <s v="3162-EHZA"/>
    <s v="No"/>
    <n v="33"/>
    <n v="214"/>
    <n v="525.4"/>
    <n v="132"/>
    <n v="333.3"/>
    <s v="Yes"/>
    <s v="no"/>
    <n v="111.1"/>
    <n v="0"/>
    <n v="7"/>
    <s v="Yes"/>
    <n v="0"/>
    <s v="MI"/>
    <s v="306-7248"/>
    <s v="Female"/>
    <n v="47"/>
    <s v="No"/>
    <s v="No"/>
    <s v="No"/>
    <n v="0"/>
    <s v="Yes"/>
    <x v="1"/>
    <s v="Credit Card"/>
    <n v="56"/>
    <n v="1854"/>
    <x v="0"/>
    <n v="0"/>
    <x v="0"/>
  </r>
  <r>
    <s v="2797-FZGG"/>
    <s v="No"/>
    <n v="28"/>
    <n v="153"/>
    <n v="397"/>
    <n v="112"/>
    <n v="277.2"/>
    <s v="Yes"/>
    <s v="no"/>
    <n v="92.4"/>
    <n v="1"/>
    <n v="7"/>
    <s v="Yes"/>
    <n v="0"/>
    <s v="SC"/>
    <s v="318-3410"/>
    <s v="Female"/>
    <n v="43"/>
    <s v="No"/>
    <s v="No"/>
    <s v="No"/>
    <n v="0"/>
    <s v="No"/>
    <x v="2"/>
    <s v="Direct Debit"/>
    <n v="31"/>
    <n v="889"/>
    <x v="0"/>
    <n v="0"/>
    <x v="0"/>
  </r>
  <r>
    <s v="7899-DXYD"/>
    <s v="No"/>
    <n v="60"/>
    <n v="215"/>
    <n v="596.1"/>
    <n v="240"/>
    <n v="792"/>
    <s v="Yes"/>
    <s v="no"/>
    <n v="264"/>
    <n v="0"/>
    <n v="4"/>
    <s v="Yes"/>
    <n v="0"/>
    <s v="NY"/>
    <s v="346-4008"/>
    <s v="Male"/>
    <n v="56"/>
    <s v="No"/>
    <s v="No"/>
    <s v="No"/>
    <n v="0"/>
    <s v="No"/>
    <x v="0"/>
    <s v="Direct Debit"/>
    <n v="28"/>
    <n v="1687"/>
    <x v="0"/>
    <n v="0"/>
    <x v="0"/>
  </r>
  <r>
    <s v="3161-HBYM"/>
    <s v="No"/>
    <n v="66"/>
    <n v="83"/>
    <n v="264.89999999999998"/>
    <n v="264"/>
    <n v="937.2"/>
    <s v="Yes"/>
    <s v="no"/>
    <n v="234.3"/>
    <n v="2"/>
    <n v="0"/>
    <s v="No"/>
    <n v="0"/>
    <s v="MD"/>
    <s v="281-3645"/>
    <s v="Male"/>
    <n v="30"/>
    <s v="No"/>
    <s v="No"/>
    <s v="No"/>
    <n v="0"/>
    <s v="No"/>
    <x v="2"/>
    <s v="Credit Card"/>
    <n v="11"/>
    <n v="700"/>
    <x v="0"/>
    <n v="0"/>
    <x v="0"/>
  </r>
  <r>
    <s v="9647-GHCY"/>
    <s v="No"/>
    <n v="10"/>
    <n v="42"/>
    <n v="100.2"/>
    <n v="40"/>
    <n v="125"/>
    <s v="Yes"/>
    <s v="no"/>
    <n v="62.5"/>
    <n v="1"/>
    <n v="0"/>
    <s v="No"/>
    <n v="0"/>
    <s v="OK"/>
    <s v="314-9992"/>
    <s v="Female"/>
    <n v="60"/>
    <s v="No"/>
    <s v="No"/>
    <s v="No"/>
    <n v="0"/>
    <s v="No"/>
    <x v="0"/>
    <s v="Credit Card"/>
    <n v="8"/>
    <n v="77"/>
    <x v="0"/>
    <n v="0"/>
    <x v="0"/>
  </r>
  <r>
    <s v="2475-OLNT"/>
    <s v="No"/>
    <n v="19"/>
    <n v="74"/>
    <n v="168.8"/>
    <n v="76"/>
    <n v="231.8"/>
    <s v="Yes"/>
    <s v="no"/>
    <n v="77.3"/>
    <n v="1"/>
    <n v="4"/>
    <s v="Yes"/>
    <n v="0"/>
    <s v="SD"/>
    <s v="338-2485"/>
    <s v="Male"/>
    <n v="64"/>
    <s v="No"/>
    <s v="No"/>
    <s v="No"/>
    <n v="0"/>
    <s v="No"/>
    <x v="0"/>
    <s v="Direct Debit"/>
    <n v="49"/>
    <n v="918"/>
    <x v="0"/>
    <n v="0"/>
    <x v="0"/>
  </r>
  <r>
    <s v="1091-MVOJ"/>
    <s v="No"/>
    <n v="1"/>
    <n v="8"/>
    <n v="15"/>
    <n v="4"/>
    <n v="14"/>
    <s v="Yes"/>
    <s v="no"/>
    <n v="2.8"/>
    <n v="0"/>
    <n v="0"/>
    <s v="No"/>
    <n v="0"/>
    <s v="WV"/>
    <s v="233-5855"/>
    <s v="Male"/>
    <n v="54"/>
    <s v="No"/>
    <s v="No"/>
    <s v="No"/>
    <n v="0"/>
    <s v="No"/>
    <x v="0"/>
    <s v="Credit Card"/>
    <n v="7"/>
    <n v="7"/>
    <x v="0"/>
    <n v="0"/>
    <x v="0"/>
  </r>
  <r>
    <s v="7933-PEJN"/>
    <s v="No"/>
    <n v="68"/>
    <n v="237"/>
    <n v="679.3"/>
    <n v="272"/>
    <n v="693.6"/>
    <s v="Yes"/>
    <s v="no"/>
    <n v="173.4"/>
    <n v="2"/>
    <n v="4"/>
    <s v="Yes"/>
    <n v="0"/>
    <s v="MN"/>
    <s v="327-3301"/>
    <s v="Male"/>
    <n v="69"/>
    <s v="No"/>
    <s v="Yes"/>
    <s v="No"/>
    <n v="0"/>
    <s v="No"/>
    <x v="2"/>
    <s v="Direct Debit"/>
    <n v="64"/>
    <n v="4373"/>
    <x v="0"/>
    <n v="0"/>
    <x v="0"/>
  </r>
  <r>
    <s v="0848-LPHC"/>
    <s v="No"/>
    <n v="73"/>
    <n v="243"/>
    <n v="582.1"/>
    <n v="292"/>
    <n v="708.1"/>
    <s v="Yes"/>
    <s v="no"/>
    <n v="141.6"/>
    <n v="2"/>
    <n v="5"/>
    <s v="Yes"/>
    <n v="0"/>
    <s v="DE"/>
    <s v="289-9051"/>
    <s v="Male"/>
    <n v="72"/>
    <s v="No"/>
    <s v="Yes"/>
    <s v="No"/>
    <n v="0"/>
    <s v="Yes"/>
    <x v="2"/>
    <s v="Paper Check"/>
    <n v="69"/>
    <n v="5057"/>
    <x v="0"/>
    <n v="0"/>
    <x v="0"/>
  </r>
  <r>
    <s v="5230-IKFY"/>
    <s v="No"/>
    <n v="36"/>
    <n v="79"/>
    <n v="145.69999999999999"/>
    <n v="144"/>
    <n v="428.4"/>
    <s v="Yes"/>
    <s v="no"/>
    <n v="214.2"/>
    <n v="2"/>
    <n v="0"/>
    <s v="No"/>
    <n v="0"/>
    <s v="CO"/>
    <s v="324-5190"/>
    <s v="Female"/>
    <n v="69"/>
    <s v="No"/>
    <s v="Yes"/>
    <s v="No"/>
    <n v="0"/>
    <s v="No"/>
    <x v="2"/>
    <s v="Paper Check"/>
    <n v="8"/>
    <n v="289"/>
    <x v="0"/>
    <n v="0"/>
    <x v="0"/>
  </r>
  <r>
    <s v="4652-GNBG"/>
    <s v="No"/>
    <n v="41"/>
    <n v="105"/>
    <n v="327.39999999999998"/>
    <n v="164"/>
    <n v="422.3"/>
    <s v="Yes"/>
    <s v="no"/>
    <n v="105.6"/>
    <n v="1"/>
    <n v="5"/>
    <s v="No"/>
    <n v="29"/>
    <s v="WI"/>
    <s v="327-6435"/>
    <s v="Male"/>
    <n v="68"/>
    <s v="No"/>
    <s v="Yes"/>
    <s v="No"/>
    <n v="0"/>
    <s v="No"/>
    <x v="1"/>
    <s v="Direct Debit"/>
    <n v="37"/>
    <n v="1521"/>
    <x v="0"/>
    <n v="0"/>
    <x v="0"/>
  </r>
  <r>
    <s v="9988-PPLA"/>
    <s v="No"/>
    <n v="32"/>
    <n v="159"/>
    <n v="384.6"/>
    <n v="128"/>
    <n v="236.8"/>
    <s v="Yes"/>
    <s v="yes"/>
    <n v="0"/>
    <n v="2"/>
    <n v="23"/>
    <s v="Yes"/>
    <n v="0"/>
    <s v="IL"/>
    <s v="264-2073"/>
    <s v="Male"/>
    <n v="26"/>
    <s v="Yes"/>
    <s v="No"/>
    <s v="No"/>
    <n v="0"/>
    <s v="No"/>
    <x v="1"/>
    <s v="Credit Card"/>
    <n v="40"/>
    <n v="1290"/>
    <x v="0"/>
    <n v="0"/>
    <x v="0"/>
  </r>
  <r>
    <s v="1267-MAPP"/>
    <s v="No"/>
    <n v="20"/>
    <n v="105"/>
    <n v="239.5"/>
    <n v="80"/>
    <n v="200"/>
    <s v="Yes"/>
    <s v="no"/>
    <n v="66.7"/>
    <n v="1"/>
    <n v="12"/>
    <s v="Yes"/>
    <n v="0"/>
    <s v="DC"/>
    <s v="330-6334"/>
    <s v="Female"/>
    <n v="26"/>
    <s v="Yes"/>
    <s v="No"/>
    <s v="No"/>
    <n v="0"/>
    <s v="No"/>
    <x v="0"/>
    <s v="Credit Card"/>
    <n v="41"/>
    <n v="823"/>
    <x v="0"/>
    <n v="0"/>
    <x v="0"/>
  </r>
  <r>
    <s v="0313-HCZG"/>
    <s v="No"/>
    <n v="59"/>
    <n v="193"/>
    <n v="473.6"/>
    <n v="236"/>
    <n v="761.1"/>
    <s v="Yes"/>
    <s v="no"/>
    <n v="380.6"/>
    <n v="0"/>
    <n v="2"/>
    <s v="Yes"/>
    <n v="0"/>
    <s v="IA"/>
    <s v="318-8943"/>
    <s v="Female"/>
    <n v="67"/>
    <s v="No"/>
    <s v="Yes"/>
    <s v="No"/>
    <n v="0"/>
    <s v="Yes"/>
    <x v="1"/>
    <s v="Direct Debit"/>
    <n v="34"/>
    <n v="2031"/>
    <x v="0"/>
    <n v="0"/>
    <x v="0"/>
  </r>
  <r>
    <s v="8943-MCOO"/>
    <s v="No"/>
    <n v="51"/>
    <n v="195"/>
    <n v="508.5"/>
    <n v="204"/>
    <n v="612"/>
    <s v="Yes"/>
    <s v="no"/>
    <n v="153"/>
    <n v="1"/>
    <n v="0"/>
    <s v="No"/>
    <n v="0"/>
    <s v="AK"/>
    <s v="345-2621"/>
    <s v="Female"/>
    <n v="54"/>
    <s v="No"/>
    <s v="No"/>
    <s v="No"/>
    <n v="0"/>
    <s v="No"/>
    <x v="2"/>
    <s v="Credit Card"/>
    <n v="8"/>
    <n v="418"/>
    <x v="0"/>
    <n v="0"/>
    <x v="0"/>
  </r>
  <r>
    <s v="7151-LUOD"/>
    <s v="No"/>
    <n v="2"/>
    <n v="10"/>
    <n v="22"/>
    <n v="8"/>
    <n v="25.2"/>
    <s v="Yes"/>
    <s v="yes"/>
    <n v="0"/>
    <n v="2"/>
    <n v="0"/>
    <s v="No"/>
    <n v="0"/>
    <s v="MN"/>
    <s v="377-2161"/>
    <s v="Male"/>
    <n v="60"/>
    <s v="No"/>
    <s v="No"/>
    <s v="No"/>
    <n v="0"/>
    <s v="No"/>
    <x v="0"/>
    <s v="Credit Card"/>
    <n v="9"/>
    <n v="16"/>
    <x v="0"/>
    <n v="0"/>
    <x v="0"/>
  </r>
  <r>
    <s v="2967-KJGT"/>
    <s v="No"/>
    <n v="14"/>
    <n v="62"/>
    <n v="144.30000000000001"/>
    <n v="56"/>
    <n v="226.8"/>
    <s v="Yes"/>
    <s v="no"/>
    <n v="75.599999999999994"/>
    <n v="2"/>
    <n v="9"/>
    <s v="Yes"/>
    <n v="0"/>
    <s v="KY"/>
    <s v="275-10078"/>
    <s v="Male"/>
    <n v="84"/>
    <s v="No"/>
    <s v="Yes"/>
    <s v="No"/>
    <n v="0"/>
    <s v="Yes"/>
    <x v="0"/>
    <s v="Direct Debit"/>
    <n v="48"/>
    <n v="697"/>
    <x v="0"/>
    <n v="0"/>
    <x v="0"/>
  </r>
  <r>
    <s v="5727-EFEL"/>
    <s v="No"/>
    <n v="53"/>
    <n v="206"/>
    <n v="423"/>
    <n v="212"/>
    <n v="249.1"/>
    <s v="Yes"/>
    <s v="no"/>
    <n v="49.8"/>
    <n v="1"/>
    <n v="0"/>
    <s v="No"/>
    <n v="0"/>
    <s v="SC"/>
    <s v="330-1429"/>
    <s v="Female"/>
    <n v="60"/>
    <s v="No"/>
    <s v="No"/>
    <s v="No"/>
    <n v="0"/>
    <s v="No"/>
    <x v="2"/>
    <s v="Credit Card"/>
    <n v="7"/>
    <n v="357"/>
    <x v="0"/>
    <n v="0"/>
    <x v="0"/>
  </r>
  <r>
    <s v="8825-KQGX"/>
    <s v="No"/>
    <n v="29"/>
    <n v="221"/>
    <n v="428.8"/>
    <n v="116"/>
    <n v="214.6"/>
    <s v="Yes"/>
    <s v="no"/>
    <n v="107.3"/>
    <n v="0"/>
    <n v="0"/>
    <s v="No"/>
    <n v="0"/>
    <s v="MT"/>
    <s v="385-7623"/>
    <s v="Female"/>
    <n v="84"/>
    <s v="No"/>
    <s v="Yes"/>
    <s v="No"/>
    <n v="0"/>
    <s v="No"/>
    <x v="0"/>
    <s v="Paper Check"/>
    <n v="15"/>
    <n v="426"/>
    <x v="0"/>
    <n v="0"/>
    <x v="0"/>
  </r>
  <r>
    <s v="2574-QTVE"/>
    <s v="No"/>
    <n v="23"/>
    <n v="120"/>
    <n v="280.8"/>
    <n v="92"/>
    <n v="220.8"/>
    <s v="Yes"/>
    <s v="no"/>
    <n v="73.599999999999994"/>
    <n v="0"/>
    <n v="0"/>
    <s v="No"/>
    <n v="0"/>
    <s v="KY"/>
    <s v="294-5237"/>
    <s v="Male"/>
    <n v="41"/>
    <s v="No"/>
    <s v="No"/>
    <s v="No"/>
    <n v="0"/>
    <s v="No"/>
    <x v="1"/>
    <s v="Credit Card"/>
    <n v="8"/>
    <n v="193"/>
    <x v="0"/>
    <n v="0"/>
    <x v="0"/>
  </r>
  <r>
    <s v="9708-THCO"/>
    <s v="No"/>
    <n v="17"/>
    <n v="104"/>
    <n v="269.2"/>
    <n v="68"/>
    <n v="178.5"/>
    <s v="Yes"/>
    <s v="no"/>
    <n v="44.6"/>
    <n v="0"/>
    <n v="4"/>
    <s v="Yes"/>
    <n v="0"/>
    <s v="ID"/>
    <s v="312-4664"/>
    <s v="Male"/>
    <n v="70"/>
    <s v="No"/>
    <s v="Yes"/>
    <s v="No"/>
    <n v="0"/>
    <s v="Yes"/>
    <x v="0"/>
    <s v="Direct Debit"/>
    <n v="37"/>
    <n v="627"/>
    <x v="0"/>
    <n v="0"/>
    <x v="0"/>
  </r>
  <r>
    <s v="9562-TXDL"/>
    <s v="No"/>
    <n v="30"/>
    <n v="132"/>
    <n v="421.4"/>
    <n v="120"/>
    <n v="330"/>
    <s v="Yes"/>
    <s v="no"/>
    <n v="110"/>
    <n v="2"/>
    <n v="6"/>
    <s v="Yes"/>
    <n v="0"/>
    <s v="MA"/>
    <s v="327-5002"/>
    <s v="Male"/>
    <n v="80"/>
    <s v="No"/>
    <s v="Yes"/>
    <s v="No"/>
    <n v="0"/>
    <s v="Yes"/>
    <x v="0"/>
    <s v="Direct Debit"/>
    <n v="67"/>
    <n v="2010"/>
    <x v="0"/>
    <n v="0"/>
    <x v="0"/>
  </r>
  <r>
    <s v="7875-CZLO"/>
    <s v="No"/>
    <n v="3"/>
    <n v="12"/>
    <n v="36"/>
    <n v="12"/>
    <n v="49.8"/>
    <s v="Yes"/>
    <s v="no"/>
    <n v="10"/>
    <n v="0"/>
    <n v="3"/>
    <s v="Yes"/>
    <n v="0"/>
    <s v="MD"/>
    <s v="387-3217"/>
    <s v="Female"/>
    <n v="32"/>
    <s v="No"/>
    <s v="No"/>
    <s v="No"/>
    <n v="0"/>
    <s v="No"/>
    <x v="0"/>
    <s v="Direct Debit"/>
    <n v="27"/>
    <n v="90"/>
    <x v="0"/>
    <n v="0"/>
    <x v="0"/>
  </r>
  <r>
    <s v="2708-EGMT"/>
    <s v="No"/>
    <n v="60"/>
    <n v="155"/>
    <n v="420"/>
    <n v="240"/>
    <n v="672"/>
    <s v="Yes"/>
    <s v="no"/>
    <n v="168"/>
    <n v="1"/>
    <n v="6"/>
    <s v="Yes"/>
    <n v="0"/>
    <s v="SD"/>
    <s v="318-3126"/>
    <s v="Male"/>
    <n v="82"/>
    <s v="No"/>
    <s v="Yes"/>
    <s v="No"/>
    <n v="0"/>
    <s v="No"/>
    <x v="2"/>
    <s v="Direct Debit"/>
    <n v="50"/>
    <n v="2985"/>
    <x v="0"/>
    <n v="0"/>
    <x v="0"/>
  </r>
  <r>
    <s v="3932-EPJI"/>
    <s v="No"/>
    <n v="22"/>
    <n v="86"/>
    <n v="224.5"/>
    <n v="88"/>
    <n v="288.2"/>
    <s v="Yes"/>
    <s v="no"/>
    <n v="72.099999999999994"/>
    <n v="2"/>
    <n v="5"/>
    <s v="Yes"/>
    <n v="0"/>
    <s v="KY"/>
    <s v="252-3525"/>
    <s v="Female"/>
    <n v="53"/>
    <s v="No"/>
    <s v="No"/>
    <s v="No"/>
    <n v="0"/>
    <s v="No"/>
    <x v="1"/>
    <s v="Direct Debit"/>
    <n v="31"/>
    <n v="702"/>
    <x v="0"/>
    <n v="0"/>
    <x v="0"/>
  </r>
  <r>
    <s v="5492-UQFF"/>
    <s v="No"/>
    <n v="64"/>
    <n v="105"/>
    <n v="254.7"/>
    <n v="256"/>
    <n v="787.2"/>
    <s v="Yes"/>
    <s v="no"/>
    <n v="393.6"/>
    <n v="0"/>
    <n v="3"/>
    <s v="Yes"/>
    <n v="0"/>
    <s v="ID"/>
    <s v="373-9311"/>
    <s v="Female"/>
    <n v="49"/>
    <s v="No"/>
    <s v="No"/>
    <s v="No"/>
    <n v="0"/>
    <s v="No"/>
    <x v="2"/>
    <s v="Credit Card"/>
    <n v="35"/>
    <n v="2217"/>
    <x v="0"/>
    <n v="0"/>
    <x v="0"/>
  </r>
  <r>
    <s v="2773-MRVD"/>
    <s v="No"/>
    <n v="44"/>
    <n v="76"/>
    <n v="263"/>
    <n v="176"/>
    <n v="497.2"/>
    <s v="Yes"/>
    <s v="no"/>
    <n v="99.4"/>
    <n v="2"/>
    <n v="18"/>
    <s v="Yes"/>
    <n v="0"/>
    <s v="NY"/>
    <s v="306-9770"/>
    <s v="Male"/>
    <n v="29"/>
    <s v="Yes"/>
    <s v="No"/>
    <s v="No"/>
    <n v="0"/>
    <s v="No"/>
    <x v="1"/>
    <s v="Direct Debit"/>
    <n v="44"/>
    <n v="1929"/>
    <x v="0"/>
    <n v="0"/>
    <x v="0"/>
  </r>
  <r>
    <s v="8594-SARH"/>
    <s v="Yes"/>
    <n v="36"/>
    <n v="171"/>
    <n v="473.3"/>
    <n v="144"/>
    <n v="334.8"/>
    <s v="Yes"/>
    <s v="no"/>
    <n v="111.6"/>
    <n v="2"/>
    <n v="6"/>
    <s v="Yes"/>
    <n v="0"/>
    <s v="CA"/>
    <s v="345-10524"/>
    <s v="Female"/>
    <n v="62"/>
    <s v="No"/>
    <s v="No"/>
    <s v="No"/>
    <n v="0"/>
    <s v="Yes"/>
    <x v="1"/>
    <s v="Credit Card"/>
    <n v="28"/>
    <n v="1031"/>
    <x v="0"/>
    <n v="1"/>
    <x v="0"/>
  </r>
  <r>
    <s v="3944-OIZE"/>
    <s v="No"/>
    <n v="13"/>
    <n v="60"/>
    <n v="143.80000000000001"/>
    <n v="52"/>
    <n v="156"/>
    <s v="Yes"/>
    <s v="no"/>
    <n v="39"/>
    <n v="1"/>
    <n v="0"/>
    <s v="No"/>
    <n v="0"/>
    <s v="ID"/>
    <s v="354-5105"/>
    <s v="Female"/>
    <n v="57"/>
    <s v="No"/>
    <s v="No"/>
    <s v="No"/>
    <n v="0"/>
    <s v="No"/>
    <x v="0"/>
    <s v="Credit Card"/>
    <n v="13"/>
    <n v="169"/>
    <x v="0"/>
    <n v="0"/>
    <x v="0"/>
  </r>
  <r>
    <s v="6857-XPYD"/>
    <s v="No"/>
    <n v="33"/>
    <n v="216"/>
    <n v="425.7"/>
    <n v="132"/>
    <n v="264"/>
    <s v="Yes"/>
    <s v="no"/>
    <n v="66"/>
    <n v="0"/>
    <n v="4"/>
    <s v="Yes"/>
    <n v="0"/>
    <s v="NM"/>
    <s v="316-5311"/>
    <s v="Female"/>
    <n v="61"/>
    <s v="No"/>
    <s v="No"/>
    <s v="No"/>
    <n v="0"/>
    <s v="Yes"/>
    <x v="0"/>
    <s v="Direct Debit"/>
    <n v="24"/>
    <n v="777"/>
    <x v="0"/>
    <n v="0"/>
    <x v="0"/>
  </r>
  <r>
    <s v="3100-VBIF"/>
    <s v="No"/>
    <n v="5"/>
    <n v="34"/>
    <n v="77.7"/>
    <n v="20"/>
    <n v="65.5"/>
    <s v="Yes"/>
    <s v="no"/>
    <n v="16.399999999999999"/>
    <n v="0"/>
    <n v="20"/>
    <s v="Yes"/>
    <n v="0"/>
    <s v="HI"/>
    <s v="385-6846"/>
    <s v="Male"/>
    <n v="22"/>
    <s v="Yes"/>
    <s v="No"/>
    <s v="No"/>
    <n v="0"/>
    <s v="No"/>
    <x v="0"/>
    <s v="Direct Debit"/>
    <n v="22"/>
    <n v="116"/>
    <x v="0"/>
    <n v="0"/>
    <x v="0"/>
  </r>
  <r>
    <s v="8914-ITGG"/>
    <s v="No"/>
    <n v="73"/>
    <n v="443"/>
    <n v="944.7"/>
    <n v="292"/>
    <n v="876"/>
    <s v="Yes"/>
    <s v="no"/>
    <n v="438"/>
    <n v="2"/>
    <n v="15"/>
    <s v="No"/>
    <n v="79"/>
    <s v="NC"/>
    <s v="233-5890"/>
    <s v="Male"/>
    <n v="54"/>
    <s v="No"/>
    <s v="No"/>
    <s v="No"/>
    <n v="0"/>
    <s v="Yes"/>
    <x v="2"/>
    <s v="Direct Debit"/>
    <n v="42"/>
    <n v="3026"/>
    <x v="0"/>
    <n v="0"/>
    <x v="0"/>
  </r>
  <r>
    <s v="6139-FETB"/>
    <s v="No"/>
    <n v="71"/>
    <n v="123"/>
    <n v="352.8"/>
    <n v="284"/>
    <n v="759.7"/>
    <s v="Yes"/>
    <s v="no"/>
    <n v="151.9"/>
    <n v="1"/>
    <n v="6"/>
    <s v="Yes"/>
    <n v="0"/>
    <s v="TX"/>
    <s v="394-10408"/>
    <s v="Male"/>
    <n v="60"/>
    <s v="No"/>
    <s v="No"/>
    <s v="No"/>
    <n v="0"/>
    <s v="Yes"/>
    <x v="2"/>
    <s v="Credit Card"/>
    <n v="29"/>
    <n v="2058"/>
    <x v="0"/>
    <n v="0"/>
    <x v="0"/>
  </r>
  <r>
    <s v="5924-RATW"/>
    <s v="No"/>
    <n v="1"/>
    <n v="3"/>
    <n v="8"/>
    <n v="4"/>
    <n v="12.6"/>
    <s v="Yes"/>
    <s v="no"/>
    <n v="4.2"/>
    <n v="1"/>
    <n v="0"/>
    <s v="No"/>
    <n v="0"/>
    <s v="GA"/>
    <s v="361-10277"/>
    <s v="Female"/>
    <n v="47"/>
    <s v="No"/>
    <s v="No"/>
    <s v="No"/>
    <n v="0"/>
    <s v="No"/>
    <x v="0"/>
    <s v="Credit Card"/>
    <n v="9"/>
    <n v="9"/>
    <x v="0"/>
    <n v="0"/>
    <x v="0"/>
  </r>
  <r>
    <s v="7622-UXJR"/>
    <s v="No"/>
    <n v="27"/>
    <n v="114"/>
    <n v="213.8"/>
    <n v="108"/>
    <n v="399.6"/>
    <s v="Yes"/>
    <s v="no"/>
    <n v="99.9"/>
    <n v="2"/>
    <n v="1"/>
    <s v="Yes"/>
    <n v="0"/>
    <s v="VA"/>
    <s v="337-8304"/>
    <s v="Female"/>
    <n v="30"/>
    <s v="No"/>
    <s v="No"/>
    <s v="No"/>
    <n v="0"/>
    <s v="Yes"/>
    <x v="0"/>
    <s v="Direct Debit"/>
    <n v="31"/>
    <n v="817"/>
    <x v="0"/>
    <n v="0"/>
    <x v="0"/>
  </r>
  <r>
    <s v="0607-ZPQC"/>
    <s v="No"/>
    <n v="19"/>
    <n v="57"/>
    <n v="134.6"/>
    <n v="76"/>
    <n v="222.3"/>
    <s v="Yes"/>
    <s v="no"/>
    <n v="74.099999999999994"/>
    <n v="0"/>
    <n v="8"/>
    <s v="Yes"/>
    <n v="0"/>
    <s v="NC"/>
    <s v="361-7218"/>
    <s v="Female"/>
    <n v="27"/>
    <s v="Yes"/>
    <s v="No"/>
    <s v="No"/>
    <n v="0"/>
    <s v="No"/>
    <x v="0"/>
    <s v="Direct Debit"/>
    <n v="34"/>
    <n v="653"/>
    <x v="0"/>
    <n v="0"/>
    <x v="0"/>
  </r>
  <r>
    <s v="8449-OKKE"/>
    <s v="No"/>
    <n v="72"/>
    <n v="182"/>
    <n v="577.9"/>
    <n v="288"/>
    <n v="792"/>
    <s v="Yes"/>
    <s v="no"/>
    <n v="198"/>
    <n v="0"/>
    <n v="9"/>
    <s v="Yes"/>
    <n v="0"/>
    <s v="HI"/>
    <s v="290-10281"/>
    <s v="Female"/>
    <n v="41"/>
    <s v="No"/>
    <s v="No"/>
    <s v="No"/>
    <n v="0"/>
    <s v="Yes"/>
    <x v="2"/>
    <s v="Credit Card"/>
    <n v="45"/>
    <n v="3281"/>
    <x v="0"/>
    <n v="0"/>
    <x v="0"/>
  </r>
  <r>
    <s v="1462-ROGN"/>
    <s v="No"/>
    <n v="4"/>
    <n v="17"/>
    <n v="31.8"/>
    <n v="16"/>
    <n v="32.4"/>
    <s v="Yes"/>
    <s v="no"/>
    <n v="6.5"/>
    <n v="1"/>
    <n v="15"/>
    <s v="Yes"/>
    <n v="0"/>
    <s v="TN"/>
    <s v="304-4894"/>
    <s v="Female"/>
    <n v="53"/>
    <s v="No"/>
    <s v="No"/>
    <s v="No"/>
    <n v="0"/>
    <s v="No"/>
    <x v="0"/>
    <s v="Direct Debit"/>
    <n v="14"/>
    <n v="54"/>
    <x v="0"/>
    <n v="0"/>
    <x v="0"/>
  </r>
  <r>
    <s v="0224-QHDV"/>
    <s v="No"/>
    <n v="24"/>
    <n v="99"/>
    <n v="240"/>
    <n v="96"/>
    <n v="273.60000000000002"/>
    <s v="Yes"/>
    <s v="no"/>
    <n v="68.400000000000006"/>
    <n v="0"/>
    <n v="0"/>
    <s v="No"/>
    <n v="0"/>
    <s v="VT"/>
    <s v="339-5095"/>
    <s v="Female"/>
    <n v="45"/>
    <s v="No"/>
    <s v="No"/>
    <s v="No"/>
    <n v="0"/>
    <s v="No"/>
    <x v="2"/>
    <s v="Credit Card"/>
    <n v="9"/>
    <n v="226"/>
    <x v="0"/>
    <n v="0"/>
    <x v="0"/>
  </r>
  <r>
    <s v="3785-JYLA"/>
    <s v="No"/>
    <n v="63"/>
    <n v="148"/>
    <n v="440.5"/>
    <n v="252"/>
    <n v="617.4"/>
    <s v="Yes"/>
    <s v="no"/>
    <n v="308.7"/>
    <n v="0"/>
    <n v="4"/>
    <s v="Yes"/>
    <n v="0"/>
    <s v="LA"/>
    <s v="304-6299"/>
    <s v="Male"/>
    <n v="50"/>
    <s v="No"/>
    <s v="No"/>
    <s v="No"/>
    <n v="0"/>
    <s v="Yes"/>
    <x v="0"/>
    <s v="Direct Debit"/>
    <n v="37"/>
    <n v="2328"/>
    <x v="0"/>
    <n v="0"/>
    <x v="0"/>
  </r>
  <r>
    <s v="4713-PCMC"/>
    <s v="No"/>
    <n v="14"/>
    <n v="54"/>
    <n v="138.30000000000001"/>
    <n v="56"/>
    <n v="151.19999999999999"/>
    <s v="Yes"/>
    <s v="no"/>
    <n v="50.4"/>
    <n v="1"/>
    <n v="7"/>
    <s v="Yes"/>
    <n v="0"/>
    <s v="FL"/>
    <s v="285-7209"/>
    <s v="Male"/>
    <n v="52"/>
    <s v="No"/>
    <s v="No"/>
    <s v="No"/>
    <n v="0"/>
    <s v="No"/>
    <x v="0"/>
    <s v="Credit Card"/>
    <n v="25"/>
    <n v="343"/>
    <x v="0"/>
    <n v="0"/>
    <x v="0"/>
  </r>
  <r>
    <s v="5743-HQQM"/>
    <s v="No"/>
    <n v="72"/>
    <n v="187"/>
    <n v="433.7"/>
    <n v="288"/>
    <n v="900"/>
    <s v="Yes"/>
    <s v="no"/>
    <n v="450"/>
    <n v="2"/>
    <n v="7"/>
    <s v="No"/>
    <n v="49"/>
    <s v="WY"/>
    <s v="310-4360"/>
    <s v="Male"/>
    <n v="70"/>
    <s v="No"/>
    <s v="Yes"/>
    <s v="No"/>
    <n v="0"/>
    <s v="Yes"/>
    <x v="2"/>
    <s v="Direct Debit"/>
    <n v="61"/>
    <n v="4418"/>
    <x v="0"/>
    <n v="0"/>
    <x v="0"/>
  </r>
  <r>
    <s v="2887-ZAHB"/>
    <s v="No"/>
    <n v="38"/>
    <n v="167"/>
    <n v="379.8"/>
    <n v="152"/>
    <n v="452.2"/>
    <s v="Yes"/>
    <s v="no"/>
    <n v="226.1"/>
    <n v="0"/>
    <n v="15"/>
    <s v="Yes"/>
    <n v="0"/>
    <s v="NE"/>
    <s v="361-3624"/>
    <s v="Male"/>
    <n v="53"/>
    <s v="No"/>
    <s v="No"/>
    <s v="No"/>
    <n v="0"/>
    <s v="No"/>
    <x v="0"/>
    <s v="Direct Debit"/>
    <n v="40"/>
    <n v="1510"/>
    <x v="0"/>
    <n v="0"/>
    <x v="0"/>
  </r>
  <r>
    <s v="1243-MELM"/>
    <s v="No"/>
    <n v="19"/>
    <n v="95"/>
    <n v="169.5"/>
    <n v="76"/>
    <n v="197.6"/>
    <s v="Yes"/>
    <s v="no"/>
    <n v="39.5"/>
    <n v="1"/>
    <n v="5"/>
    <s v="Yes"/>
    <n v="0"/>
    <s v="OR"/>
    <s v="360-2239"/>
    <s v="Male"/>
    <n v="41"/>
    <s v="No"/>
    <s v="No"/>
    <s v="No"/>
    <n v="0"/>
    <s v="No"/>
    <x v="0"/>
    <s v="Credit Card"/>
    <n v="48"/>
    <n v="899"/>
    <x v="0"/>
    <n v="0"/>
    <x v="0"/>
  </r>
  <r>
    <s v="0535-WOQT"/>
    <s v="No"/>
    <n v="17"/>
    <n v="71"/>
    <n v="201.7"/>
    <n v="68"/>
    <n v="147.9"/>
    <s v="Yes"/>
    <s v="yes"/>
    <n v="0"/>
    <n v="2"/>
    <n v="10"/>
    <s v="Yes"/>
    <n v="0"/>
    <s v="TN"/>
    <s v="389-8511"/>
    <s v="Female"/>
    <n v="66"/>
    <s v="No"/>
    <s v="Yes"/>
    <s v="No"/>
    <n v="0"/>
    <s v="Yes"/>
    <x v="0"/>
    <s v="Direct Debit"/>
    <n v="47"/>
    <n v="788"/>
    <x v="0"/>
    <n v="0"/>
    <x v="0"/>
  </r>
  <r>
    <s v="9512-KMEU"/>
    <s v="No"/>
    <n v="32"/>
    <n v="111"/>
    <n v="288.89999999999998"/>
    <n v="128"/>
    <n v="169.6"/>
    <s v="Yes"/>
    <s v="yes"/>
    <n v="0"/>
    <n v="2"/>
    <n v="5"/>
    <s v="Yes"/>
    <n v="0"/>
    <s v="WV"/>
    <s v="327-6481"/>
    <s v="Male"/>
    <n v="64"/>
    <s v="No"/>
    <s v="No"/>
    <s v="No"/>
    <n v="0"/>
    <s v="No"/>
    <x v="0"/>
    <s v="Direct Debit"/>
    <n v="33"/>
    <n v="1072"/>
    <x v="0"/>
    <n v="0"/>
    <x v="0"/>
  </r>
  <r>
    <s v="7002-UXWX"/>
    <s v="No"/>
    <n v="42"/>
    <n v="323"/>
    <n v="587.1"/>
    <n v="168"/>
    <n v="390.6"/>
    <s v="Yes"/>
    <s v="no"/>
    <n v="130.19999999999999"/>
    <n v="2"/>
    <n v="5"/>
    <s v="Yes"/>
    <n v="0"/>
    <s v="WA"/>
    <s v="309-1675"/>
    <s v="Female"/>
    <n v="43"/>
    <s v="No"/>
    <s v="No"/>
    <s v="No"/>
    <n v="0"/>
    <s v="No"/>
    <x v="0"/>
    <s v="Direct Debit"/>
    <n v="31"/>
    <n v="1312"/>
    <x v="0"/>
    <n v="0"/>
    <x v="0"/>
  </r>
  <r>
    <s v="3034-DZOV"/>
    <s v="No"/>
    <n v="19"/>
    <n v="125"/>
    <n v="251.8"/>
    <n v="76"/>
    <n v="212.8"/>
    <s v="Yes"/>
    <s v="no"/>
    <n v="106.4"/>
    <n v="0"/>
    <n v="7"/>
    <s v="Yes"/>
    <n v="0"/>
    <s v="IN"/>
    <s v="383-5306"/>
    <s v="Male"/>
    <n v="76"/>
    <s v="No"/>
    <s v="Yes"/>
    <s v="No"/>
    <n v="0"/>
    <s v="Yes"/>
    <x v="0"/>
    <s v="Direct Debit"/>
    <n v="28"/>
    <n v="548"/>
    <x v="0"/>
    <n v="0"/>
    <x v="0"/>
  </r>
  <r>
    <s v="7838-TKEM"/>
    <s v="No"/>
    <n v="58"/>
    <n v="344"/>
    <n v="698.5"/>
    <n v="232"/>
    <n v="597.4"/>
    <s v="Yes"/>
    <s v="no"/>
    <n v="119.5"/>
    <n v="2"/>
    <n v="0"/>
    <s v="No"/>
    <n v="0"/>
    <s v="TX"/>
    <s v="348-4686"/>
    <s v="Male"/>
    <n v="44"/>
    <s v="No"/>
    <s v="No"/>
    <s v="No"/>
    <n v="0"/>
    <s v="No"/>
    <x v="2"/>
    <s v="Credit Card"/>
    <n v="10"/>
    <n v="557"/>
    <x v="0"/>
    <n v="0"/>
    <x v="0"/>
  </r>
  <r>
    <s v="6547-EWVY"/>
    <s v="No"/>
    <n v="71"/>
    <n v="280"/>
    <n v="854.6"/>
    <n v="284"/>
    <n v="447.3"/>
    <s v="Yes"/>
    <s v="no"/>
    <n v="89.5"/>
    <n v="1"/>
    <n v="20"/>
    <s v="Yes"/>
    <n v="0"/>
    <s v="AK"/>
    <s v="297-1181"/>
    <s v="Male"/>
    <n v="32"/>
    <s v="No"/>
    <s v="No"/>
    <s v="No"/>
    <n v="0"/>
    <s v="Yes"/>
    <x v="2"/>
    <s v="Direct Debit"/>
    <n v="39"/>
    <n v="2766"/>
    <x v="0"/>
    <n v="0"/>
    <x v="0"/>
  </r>
  <r>
    <s v="9486-SHRY"/>
    <s v="No"/>
    <n v="6"/>
    <n v="35"/>
    <n v="83.8"/>
    <n v="24"/>
    <n v="65.400000000000006"/>
    <s v="Yes"/>
    <s v="no"/>
    <n v="21.8"/>
    <n v="2"/>
    <n v="10"/>
    <s v="Yes"/>
    <n v="0"/>
    <s v="WV"/>
    <s v="339-1442"/>
    <s v="Female"/>
    <n v="28"/>
    <s v="Yes"/>
    <s v="No"/>
    <s v="No"/>
    <n v="0"/>
    <s v="No"/>
    <x v="0"/>
    <s v="Credit Card"/>
    <n v="47"/>
    <n v="280"/>
    <x v="0"/>
    <n v="0"/>
    <x v="0"/>
  </r>
  <r>
    <s v="9960-FJEQ"/>
    <s v="No"/>
    <n v="61"/>
    <n v="257"/>
    <n v="792.6"/>
    <n v="244"/>
    <n v="866.2"/>
    <s v="Yes"/>
    <s v="no"/>
    <n v="288.7"/>
    <n v="0"/>
    <n v="13"/>
    <s v="Yes"/>
    <n v="0"/>
    <s v="TN"/>
    <s v="322-3065"/>
    <s v="Male"/>
    <n v="32"/>
    <s v="No"/>
    <s v="No"/>
    <s v="No"/>
    <n v="0"/>
    <s v="Yes"/>
    <x v="2"/>
    <s v="Direct Debit"/>
    <n v="40"/>
    <n v="2464"/>
    <x v="0"/>
    <n v="0"/>
    <x v="0"/>
  </r>
  <r>
    <s v="1604-THQC"/>
    <s v="No"/>
    <n v="16"/>
    <n v="60"/>
    <n v="128.30000000000001"/>
    <n v="64"/>
    <n v="196.8"/>
    <s v="Yes"/>
    <s v="no"/>
    <n v="49.2"/>
    <n v="2"/>
    <n v="0"/>
    <s v="No"/>
    <n v="0"/>
    <s v="VA"/>
    <s v="376-9815"/>
    <s v="Male"/>
    <n v="39"/>
    <s v="No"/>
    <s v="No"/>
    <s v="No"/>
    <n v="0"/>
    <s v="No"/>
    <x v="0"/>
    <s v="Credit Card"/>
    <n v="12"/>
    <n v="188"/>
    <x v="0"/>
    <n v="0"/>
    <x v="0"/>
  </r>
  <r>
    <s v="5140-LXGA"/>
    <s v="No"/>
    <n v="3"/>
    <n v="16"/>
    <n v="44"/>
    <n v="12"/>
    <n v="41.7"/>
    <s v="Yes"/>
    <s v="no"/>
    <n v="10.4"/>
    <n v="1"/>
    <n v="14"/>
    <s v="Yes"/>
    <n v="0"/>
    <s v="ID"/>
    <s v="246-8966"/>
    <s v="Female"/>
    <n v="60"/>
    <s v="No"/>
    <s v="No"/>
    <s v="No"/>
    <n v="0"/>
    <s v="No"/>
    <x v="0"/>
    <s v="Direct Debit"/>
    <n v="25"/>
    <n v="69"/>
    <x v="0"/>
    <n v="0"/>
    <x v="0"/>
  </r>
  <r>
    <s v="3119-YIWX"/>
    <s v="No"/>
    <n v="63"/>
    <n v="143"/>
    <n v="567.9"/>
    <n v="252"/>
    <n v="819"/>
    <s v="Yes"/>
    <s v="no"/>
    <n v="409.5"/>
    <n v="2"/>
    <n v="6"/>
    <s v="Yes"/>
    <n v="0"/>
    <s v="MD"/>
    <s v="322-5115"/>
    <s v="Male"/>
    <n v="50"/>
    <s v="No"/>
    <s v="No"/>
    <s v="No"/>
    <n v="0"/>
    <s v="Yes"/>
    <x v="2"/>
    <s v="Credit Card"/>
    <n v="57"/>
    <n v="3627"/>
    <x v="0"/>
    <n v="0"/>
    <x v="0"/>
  </r>
  <r>
    <s v="0155-QLMR"/>
    <s v="No"/>
    <n v="60"/>
    <n v="152"/>
    <n v="297.8"/>
    <n v="240"/>
    <n v="648"/>
    <s v="Yes"/>
    <s v="no"/>
    <n v="129.6"/>
    <n v="0"/>
    <n v="3"/>
    <s v="Yes"/>
    <n v="0"/>
    <s v="WA"/>
    <s v="345-10135"/>
    <s v="Male"/>
    <n v="42"/>
    <s v="No"/>
    <s v="No"/>
    <s v="No"/>
    <n v="0"/>
    <s v="No"/>
    <x v="1"/>
    <s v="Credit Card"/>
    <n v="37"/>
    <n v="2177"/>
    <x v="0"/>
    <n v="0"/>
    <x v="0"/>
  </r>
  <r>
    <s v="9753-CTYE"/>
    <s v="No"/>
    <n v="67"/>
    <n v="202"/>
    <n v="402.3"/>
    <n v="268"/>
    <n v="515.9"/>
    <s v="Yes"/>
    <s v="no"/>
    <n v="258"/>
    <n v="0"/>
    <n v="0"/>
    <s v="No"/>
    <n v="0"/>
    <s v="OH"/>
    <s v="389-5942"/>
    <s v="Female"/>
    <n v="23"/>
    <s v="Yes"/>
    <s v="No"/>
    <s v="No"/>
    <n v="0"/>
    <s v="No"/>
    <x v="1"/>
    <s v="Direct Debit"/>
    <n v="10"/>
    <n v="655"/>
    <x v="0"/>
    <n v="0"/>
    <x v="0"/>
  </r>
  <r>
    <s v="3411-UPCB"/>
    <s v="No"/>
    <n v="34"/>
    <n v="64"/>
    <n v="171.4"/>
    <n v="136"/>
    <n v="391"/>
    <s v="Yes"/>
    <s v="no"/>
    <n v="195.5"/>
    <n v="2"/>
    <n v="6"/>
    <s v="Yes"/>
    <n v="0"/>
    <s v="RI"/>
    <s v="318-2990"/>
    <s v="Female"/>
    <n v="69"/>
    <s v="No"/>
    <s v="Yes"/>
    <s v="No"/>
    <n v="0"/>
    <s v="No"/>
    <x v="0"/>
    <s v="Direct Debit"/>
    <n v="46"/>
    <n v="1564"/>
    <x v="0"/>
    <n v="0"/>
    <x v="0"/>
  </r>
  <r>
    <s v="1971-TKQU"/>
    <s v="No"/>
    <n v="23"/>
    <n v="71"/>
    <n v="211.1"/>
    <n v="92"/>
    <n v="248.4"/>
    <s v="Yes"/>
    <s v="no"/>
    <n v="49.7"/>
    <n v="1"/>
    <n v="0"/>
    <s v="No"/>
    <n v="0"/>
    <s v="AR"/>
    <s v="310-5665"/>
    <s v="Female"/>
    <n v="42"/>
    <s v="No"/>
    <s v="No"/>
    <s v="No"/>
    <n v="0"/>
    <s v="No"/>
    <x v="0"/>
    <s v="Credit Card"/>
    <n v="12"/>
    <n v="290"/>
    <x v="0"/>
    <n v="0"/>
    <x v="0"/>
  </r>
  <r>
    <s v="7698-WUWH"/>
    <s v="No"/>
    <n v="17"/>
    <n v="62"/>
    <n v="168.3"/>
    <n v="68"/>
    <n v="180.2"/>
    <s v="Yes"/>
    <s v="no"/>
    <n v="60.1"/>
    <n v="0"/>
    <n v="4"/>
    <s v="Yes"/>
    <n v="0"/>
    <s v="UT"/>
    <s v="313-3235"/>
    <s v="Male"/>
    <n v="63"/>
    <s v="No"/>
    <s v="No"/>
    <s v="No"/>
    <n v="0"/>
    <s v="Yes"/>
    <x v="0"/>
    <s v="Credit Card"/>
    <n v="14"/>
    <n v="238"/>
    <x v="0"/>
    <n v="0"/>
    <x v="0"/>
  </r>
  <r>
    <s v="9391-QWXD"/>
    <s v="No"/>
    <n v="66"/>
    <n v="276"/>
    <n v="921.6"/>
    <n v="264"/>
    <n v="950.4"/>
    <s v="Yes"/>
    <s v="no"/>
    <n v="475.2"/>
    <n v="1"/>
    <n v="6"/>
    <s v="No"/>
    <n v="40"/>
    <s v="IL"/>
    <s v="282-8820"/>
    <s v="Female"/>
    <n v="38"/>
    <s v="No"/>
    <s v="No"/>
    <s v="No"/>
    <n v="0"/>
    <s v="Yes"/>
    <x v="0"/>
    <s v="Direct Debit"/>
    <n v="56"/>
    <n v="3686"/>
    <x v="0"/>
    <n v="0"/>
    <x v="0"/>
  </r>
  <r>
    <s v="2895-BXVL"/>
    <s v="No"/>
    <n v="6"/>
    <n v="16"/>
    <n v="45.5"/>
    <n v="24"/>
    <n v="65.400000000000006"/>
    <s v="Yes"/>
    <s v="no"/>
    <n v="32.700000000000003"/>
    <n v="1"/>
    <n v="0"/>
    <s v="No"/>
    <n v="0"/>
    <s v="IN"/>
    <s v="363-2838"/>
    <s v="Male"/>
    <n v="36"/>
    <s v="No"/>
    <s v="No"/>
    <s v="No"/>
    <n v="0"/>
    <s v="No"/>
    <x v="1"/>
    <s v="Credit Card"/>
    <n v="10"/>
    <n v="63"/>
    <x v="0"/>
    <n v="0"/>
    <x v="0"/>
  </r>
  <r>
    <s v="7061-NWUF"/>
    <s v="No"/>
    <n v="2"/>
    <n v="14"/>
    <n v="26.4"/>
    <n v="8"/>
    <n v="28"/>
    <s v="Yes"/>
    <s v="no"/>
    <n v="5.6"/>
    <n v="2"/>
    <n v="7"/>
    <s v="Yes"/>
    <n v="0"/>
    <s v="NM"/>
    <s v="290-6982"/>
    <s v="Female"/>
    <n v="51"/>
    <s v="No"/>
    <s v="No"/>
    <s v="No"/>
    <n v="0"/>
    <s v="No"/>
    <x v="0"/>
    <s v="Direct Debit"/>
    <n v="28"/>
    <n v="53"/>
    <x v="0"/>
    <n v="0"/>
    <x v="0"/>
  </r>
  <r>
    <s v="0073-KSVJ"/>
    <s v="No"/>
    <n v="7"/>
    <n v="21"/>
    <n v="49.5"/>
    <n v="28"/>
    <n v="99.4"/>
    <s v="Yes"/>
    <s v="no"/>
    <n v="33.1"/>
    <n v="1"/>
    <n v="11"/>
    <s v="Yes"/>
    <n v="0"/>
    <s v="VT"/>
    <s v="302-4804"/>
    <s v="Male"/>
    <n v="77"/>
    <s v="No"/>
    <s v="Yes"/>
    <s v="No"/>
    <n v="0"/>
    <s v="No"/>
    <x v="0"/>
    <s v="Direct Debit"/>
    <n v="29"/>
    <n v="206"/>
    <x v="0"/>
    <n v="0"/>
    <x v="0"/>
  </r>
  <r>
    <s v="0624-BDFT"/>
    <s v="No"/>
    <n v="13"/>
    <n v="76"/>
    <n v="126.4"/>
    <n v="52"/>
    <n v="154.69999999999999"/>
    <s v="Yes"/>
    <s v="no"/>
    <n v="51.6"/>
    <n v="0"/>
    <n v="12"/>
    <s v="No"/>
    <n v="33"/>
    <s v="KY"/>
    <s v="303-5533"/>
    <s v="Female"/>
    <n v="33"/>
    <s v="No"/>
    <s v="No"/>
    <s v="No"/>
    <n v="0"/>
    <s v="Yes"/>
    <x v="0"/>
    <s v="Direct Debit"/>
    <n v="34"/>
    <n v="426"/>
    <x v="0"/>
    <n v="0"/>
    <x v="0"/>
  </r>
  <r>
    <s v="0853-GLQA"/>
    <s v="No"/>
    <n v="35"/>
    <n v="196"/>
    <n v="517.5"/>
    <n v="140"/>
    <n v="385"/>
    <s v="Yes"/>
    <s v="no"/>
    <n v="96.3"/>
    <n v="1"/>
    <n v="9"/>
    <s v="Yes"/>
    <n v="0"/>
    <s v="VA"/>
    <s v="375-9084"/>
    <s v="Male"/>
    <n v="81"/>
    <s v="No"/>
    <s v="Yes"/>
    <s v="No"/>
    <n v="0"/>
    <s v="Yes"/>
    <x v="1"/>
    <s v="Direct Debit"/>
    <n v="29"/>
    <n v="990"/>
    <x v="0"/>
    <n v="0"/>
    <x v="0"/>
  </r>
  <r>
    <s v="3172-FSLH"/>
    <s v="No"/>
    <n v="2"/>
    <n v="21"/>
    <n v="35.200000000000003"/>
    <n v="8"/>
    <n v="16.399999999999999"/>
    <s v="Yes"/>
    <s v="no"/>
    <n v="3.3"/>
    <n v="0"/>
    <n v="4"/>
    <s v="Yes"/>
    <n v="0"/>
    <s v="OH"/>
    <s v="302-6055"/>
    <s v="Female"/>
    <n v="59"/>
    <s v="No"/>
    <s v="No"/>
    <s v="No"/>
    <n v="0"/>
    <s v="No"/>
    <x v="0"/>
    <s v="Credit Card"/>
    <n v="26"/>
    <n v="57"/>
    <x v="0"/>
    <n v="0"/>
    <x v="0"/>
  </r>
  <r>
    <s v="4891-QYOO"/>
    <s v="No"/>
    <n v="3"/>
    <n v="19"/>
    <n v="33.9"/>
    <n v="12"/>
    <n v="3"/>
    <s v="Yes"/>
    <s v="no"/>
    <n v="0.8"/>
    <n v="1"/>
    <n v="3"/>
    <s v="Yes"/>
    <n v="0"/>
    <s v="NY"/>
    <s v="315-2911"/>
    <s v="Female"/>
    <n v="54"/>
    <s v="No"/>
    <s v="No"/>
    <s v="No"/>
    <n v="0"/>
    <s v="No"/>
    <x v="0"/>
    <s v="Direct Debit"/>
    <n v="37"/>
    <n v="124"/>
    <x v="0"/>
    <n v="0"/>
    <x v="0"/>
  </r>
  <r>
    <s v="3643-XBLR"/>
    <s v="No"/>
    <n v="61"/>
    <n v="210"/>
    <n v="490"/>
    <n v="244"/>
    <n v="713.7"/>
    <s v="Yes"/>
    <s v="no"/>
    <n v="178.4"/>
    <n v="0"/>
    <n v="9"/>
    <s v="Yes"/>
    <n v="0"/>
    <s v="VA"/>
    <s v="313-4213"/>
    <s v="Female"/>
    <n v="41"/>
    <s v="No"/>
    <s v="No"/>
    <s v="No"/>
    <n v="0"/>
    <s v="No"/>
    <x v="1"/>
    <s v="Direct Debit"/>
    <n v="46"/>
    <n v="2824"/>
    <x v="0"/>
    <n v="0"/>
    <x v="0"/>
  </r>
  <r>
    <s v="5442-DXMH"/>
    <s v="No"/>
    <n v="62"/>
    <n v="239"/>
    <n v="557.1"/>
    <n v="248"/>
    <n v="818.4"/>
    <s v="Yes"/>
    <s v="no"/>
    <n v="409.2"/>
    <n v="1"/>
    <n v="0"/>
    <s v="No"/>
    <n v="0"/>
    <s v="MA"/>
    <s v="330-1986"/>
    <s v="Male"/>
    <n v="54"/>
    <s v="No"/>
    <s v="No"/>
    <s v="No"/>
    <n v="0"/>
    <s v="No"/>
    <x v="2"/>
    <s v="Direct Debit"/>
    <n v="8"/>
    <n v="487"/>
    <x v="0"/>
    <n v="0"/>
    <x v="0"/>
  </r>
  <r>
    <s v="8701-ILKP"/>
    <s v="No"/>
    <n v="35"/>
    <n v="105"/>
    <n v="277"/>
    <n v="140"/>
    <n v="311.5"/>
    <s v="Yes"/>
    <s v="no"/>
    <n v="103.8"/>
    <n v="2"/>
    <n v="6"/>
    <s v="No"/>
    <n v="51"/>
    <s v="LA"/>
    <s v="289-8687"/>
    <s v="Female"/>
    <n v="79"/>
    <s v="No"/>
    <s v="Yes"/>
    <s v="No"/>
    <n v="0"/>
    <s v="Yes"/>
    <x v="1"/>
    <s v="Direct Debit"/>
    <n v="40"/>
    <n v="1384"/>
    <x v="0"/>
    <n v="0"/>
    <x v="0"/>
  </r>
  <r>
    <s v="5005-PNKN"/>
    <s v="No"/>
    <n v="62"/>
    <n v="108"/>
    <n v="312.3"/>
    <n v="248"/>
    <n v="545.6"/>
    <s v="Yes"/>
    <s v="no"/>
    <n v="181.9"/>
    <n v="1"/>
    <n v="21"/>
    <s v="Yes"/>
    <n v="0"/>
    <s v="DC"/>
    <s v="291-3443"/>
    <s v="Male"/>
    <n v="19"/>
    <s v="Yes"/>
    <s v="No"/>
    <s v="No"/>
    <n v="0"/>
    <s v="No"/>
    <x v="1"/>
    <s v="Direct Debit"/>
    <n v="38"/>
    <n v="2372"/>
    <x v="0"/>
    <n v="0"/>
    <x v="0"/>
  </r>
  <r>
    <s v="2666-QZTH"/>
    <s v="No"/>
    <n v="15"/>
    <n v="87"/>
    <n v="206.6"/>
    <n v="60"/>
    <n v="196.5"/>
    <s v="Yes"/>
    <s v="no"/>
    <n v="98.3"/>
    <n v="1"/>
    <n v="9"/>
    <s v="Yes"/>
    <n v="0"/>
    <s v="PA"/>
    <s v="309-2387"/>
    <s v="Female"/>
    <n v="37"/>
    <s v="No"/>
    <s v="No"/>
    <s v="No"/>
    <n v="0"/>
    <s v="No"/>
    <x v="0"/>
    <s v="Credit Card"/>
    <n v="17"/>
    <n v="248"/>
    <x v="0"/>
    <n v="0"/>
    <x v="0"/>
  </r>
  <r>
    <s v="8977-YKQW"/>
    <s v="No"/>
    <n v="56"/>
    <n v="495"/>
    <n v="896.6"/>
    <n v="0"/>
    <n v="0"/>
    <s v="No"/>
    <s v="no"/>
    <n v="0"/>
    <n v="2"/>
    <n v="6"/>
    <s v="Yes"/>
    <n v="0"/>
    <s v="TN"/>
    <s v="338-2513"/>
    <s v="Female"/>
    <n v="37"/>
    <s v="No"/>
    <s v="No"/>
    <s v="No"/>
    <n v="0"/>
    <s v="No"/>
    <x v="0"/>
    <s v="Credit Card"/>
    <n v="32"/>
    <n v="1792"/>
    <x v="0"/>
    <n v="0"/>
    <x v="0"/>
  </r>
  <r>
    <s v="0675-DWEB"/>
    <s v="No"/>
    <n v="11"/>
    <n v="35"/>
    <n v="84.6"/>
    <n v="0"/>
    <n v="0"/>
    <s v="No"/>
    <s v="no"/>
    <n v="0"/>
    <n v="1"/>
    <n v="2"/>
    <s v="Yes"/>
    <n v="0"/>
    <s v="NJ"/>
    <s v="295-7147"/>
    <s v="Female"/>
    <n v="63"/>
    <s v="No"/>
    <s v="No"/>
    <s v="No"/>
    <n v="0"/>
    <s v="No"/>
    <x v="0"/>
    <s v="Credit Card"/>
    <n v="27"/>
    <n v="281"/>
    <x v="0"/>
    <n v="0"/>
    <x v="0"/>
  </r>
  <r>
    <s v="3559-YOKS"/>
    <s v="No"/>
    <n v="69"/>
    <n v="345"/>
    <n v="1099.3"/>
    <n v="0"/>
    <n v="0"/>
    <s v="No"/>
    <s v="no"/>
    <n v="0"/>
    <n v="1"/>
    <n v="0"/>
    <s v="No"/>
    <n v="0"/>
    <s v="TN"/>
    <s v="352-7941"/>
    <s v="Female"/>
    <n v="24"/>
    <s v="Yes"/>
    <s v="No"/>
    <s v="No"/>
    <n v="0"/>
    <s v="No"/>
    <x v="1"/>
    <s v="Direct Debit"/>
    <n v="12"/>
    <n v="791"/>
    <x v="0"/>
    <n v="0"/>
    <x v="0"/>
  </r>
  <r>
    <s v="2565-PFRF"/>
    <s v="No"/>
    <n v="72"/>
    <n v="375"/>
    <n v="1001.6"/>
    <n v="288"/>
    <n v="532.79999999999995"/>
    <s v="Yes"/>
    <s v="yes"/>
    <n v="0"/>
    <n v="2"/>
    <n v="5"/>
    <s v="Yes"/>
    <n v="0"/>
    <s v="NJ"/>
    <s v="282-2881"/>
    <s v="Female"/>
    <n v="41"/>
    <s v="No"/>
    <s v="No"/>
    <s v="No"/>
    <n v="0"/>
    <s v="Yes"/>
    <x v="2"/>
    <s v="Credit Card"/>
    <n v="33"/>
    <n v="2343"/>
    <x v="0"/>
    <n v="0"/>
    <x v="0"/>
  </r>
  <r>
    <s v="5184-JDJO"/>
    <s v="No"/>
    <n v="35"/>
    <n v="151"/>
    <n v="528.20000000000005"/>
    <n v="0"/>
    <n v="0"/>
    <s v="No"/>
    <s v="no"/>
    <n v="0"/>
    <n v="0"/>
    <n v="0"/>
    <s v="No"/>
    <n v="0"/>
    <s v="AR"/>
    <s v="295-4752"/>
    <s v="Male"/>
    <n v="32"/>
    <s v="No"/>
    <s v="No"/>
    <s v="No"/>
    <n v="0"/>
    <s v="No"/>
    <x v="2"/>
    <s v="Credit Card"/>
    <n v="10"/>
    <n v="360"/>
    <x v="0"/>
    <n v="0"/>
    <x v="0"/>
  </r>
  <r>
    <s v="2994-ZQSE"/>
    <s v="No"/>
    <n v="17"/>
    <n v="105"/>
    <n v="231.5"/>
    <n v="0"/>
    <n v="0"/>
    <s v="No"/>
    <s v="no"/>
    <n v="0"/>
    <n v="2"/>
    <n v="8"/>
    <s v="Yes"/>
    <n v="0"/>
    <s v="WI"/>
    <s v="337-10348"/>
    <s v="Female"/>
    <n v="57"/>
    <s v="No"/>
    <s v="No"/>
    <s v="No"/>
    <n v="0"/>
    <s v="No"/>
    <x v="0"/>
    <s v="Direct Debit"/>
    <n v="36"/>
    <n v="594"/>
    <x v="0"/>
    <n v="0"/>
    <x v="0"/>
  </r>
  <r>
    <s v="2535-EFCE"/>
    <s v="No"/>
    <n v="47"/>
    <n v="150"/>
    <n v="281.39999999999998"/>
    <n v="0"/>
    <n v="0"/>
    <s v="No"/>
    <s v="no"/>
    <n v="0"/>
    <n v="0"/>
    <n v="0"/>
    <s v="No"/>
    <n v="0"/>
    <s v="RI"/>
    <s v="351-7953"/>
    <s v="Female"/>
    <n v="21"/>
    <s v="Yes"/>
    <s v="No"/>
    <s v="No"/>
    <n v="0"/>
    <s v="No"/>
    <x v="2"/>
    <s v="Direct Debit"/>
    <n v="12"/>
    <n v="564"/>
    <x v="0"/>
    <n v="0"/>
    <x v="0"/>
  </r>
  <r>
    <s v="3526-EPGZ"/>
    <s v="No"/>
    <n v="3"/>
    <n v="15"/>
    <n v="48.3"/>
    <n v="0"/>
    <n v="0"/>
    <s v="No"/>
    <s v="no"/>
    <n v="0"/>
    <n v="0"/>
    <n v="0"/>
    <s v="No"/>
    <n v="0"/>
    <s v="ME"/>
    <s v="327-2930"/>
    <s v="Female"/>
    <n v="38"/>
    <s v="No"/>
    <s v="No"/>
    <s v="No"/>
    <n v="0"/>
    <s v="No"/>
    <x v="0"/>
    <s v="Credit Card"/>
    <n v="13"/>
    <n v="43"/>
    <x v="0"/>
    <n v="0"/>
    <x v="0"/>
  </r>
  <r>
    <s v="2697-IQKY"/>
    <s v="No"/>
    <n v="3"/>
    <n v="3"/>
    <n v="13.9"/>
    <n v="0"/>
    <n v="0"/>
    <s v="No"/>
    <s v="no"/>
    <n v="0"/>
    <n v="2"/>
    <n v="0"/>
    <s v="No"/>
    <n v="0"/>
    <s v="CO"/>
    <s v="387-3367"/>
    <s v="Male"/>
    <n v="45"/>
    <s v="No"/>
    <s v="No"/>
    <s v="No"/>
    <n v="0"/>
    <s v="No"/>
    <x v="0"/>
    <s v="Credit Card"/>
    <n v="11"/>
    <n v="37"/>
    <x v="0"/>
    <n v="0"/>
    <x v="0"/>
  </r>
  <r>
    <s v="3944-ATLI"/>
    <s v="No"/>
    <n v="44"/>
    <n v="147"/>
    <n v="306.5"/>
    <n v="0"/>
    <n v="0"/>
    <s v="No"/>
    <s v="no"/>
    <n v="0"/>
    <n v="1"/>
    <n v="0"/>
    <s v="No"/>
    <n v="0"/>
    <s v="CO"/>
    <s v="300-9285"/>
    <s v="Male"/>
    <n v="79"/>
    <s v="No"/>
    <s v="Yes"/>
    <s v="No"/>
    <n v="0"/>
    <s v="No"/>
    <x v="2"/>
    <s v="Credit Card"/>
    <n v="7"/>
    <n v="285"/>
    <x v="0"/>
    <n v="0"/>
    <x v="0"/>
  </r>
  <r>
    <s v="2801-LSIH"/>
    <s v="No"/>
    <n v="1"/>
    <n v="6"/>
    <n v="11"/>
    <n v="0"/>
    <n v="0"/>
    <s v="No"/>
    <s v="no"/>
    <n v="0"/>
    <n v="1"/>
    <n v="5"/>
    <s v="Yes"/>
    <n v="0"/>
    <s v="RI"/>
    <s v="322-3660"/>
    <s v="Female"/>
    <n v="49"/>
    <s v="No"/>
    <s v="No"/>
    <s v="No"/>
    <n v="0"/>
    <s v="No"/>
    <x v="0"/>
    <s v="Credit Card"/>
    <n v="28"/>
    <n v="28"/>
    <x v="0"/>
    <n v="0"/>
    <x v="0"/>
  </r>
  <r>
    <s v="3901-WPYU"/>
    <s v="No"/>
    <n v="18"/>
    <n v="107"/>
    <n v="238"/>
    <n v="0"/>
    <n v="0"/>
    <s v="No"/>
    <s v="no"/>
    <n v="0"/>
    <n v="0"/>
    <n v="4"/>
    <s v="Yes"/>
    <n v="0"/>
    <s v="FL"/>
    <s v="271-5520"/>
    <s v="Female"/>
    <n v="43"/>
    <s v="No"/>
    <s v="No"/>
    <s v="No"/>
    <n v="0"/>
    <s v="No"/>
    <x v="0"/>
    <s v="Direct Debit"/>
    <n v="30"/>
    <n v="544"/>
    <x v="0"/>
    <n v="0"/>
    <x v="0"/>
  </r>
  <r>
    <s v="3235-VSVZ"/>
    <s v="No"/>
    <n v="62"/>
    <n v="236"/>
    <n v="617.79999999999995"/>
    <n v="0"/>
    <n v="0"/>
    <s v="No"/>
    <s v="no"/>
    <n v="0"/>
    <n v="1"/>
    <n v="13"/>
    <s v="Yes"/>
    <n v="0"/>
    <s v="SC"/>
    <s v="314-6150"/>
    <s v="Female"/>
    <n v="27"/>
    <s v="Yes"/>
    <s v="No"/>
    <s v="No"/>
    <n v="0"/>
    <s v="Yes"/>
    <x v="2"/>
    <s v="Direct Debit"/>
    <n v="37"/>
    <n v="2293"/>
    <x v="0"/>
    <n v="0"/>
    <x v="0"/>
  </r>
  <r>
    <s v="8626-VVMO"/>
    <s v="No"/>
    <n v="2"/>
    <n v="18"/>
    <n v="36.799999999999997"/>
    <n v="0"/>
    <n v="0"/>
    <s v="No"/>
    <s v="no"/>
    <n v="0"/>
    <n v="2"/>
    <n v="0"/>
    <s v="No"/>
    <n v="0"/>
    <s v="PA"/>
    <s v="325-7456"/>
    <s v="Male"/>
    <n v="39"/>
    <s v="No"/>
    <s v="No"/>
    <s v="No"/>
    <n v="0"/>
    <s v="No"/>
    <x v="1"/>
    <s v="Credit Card"/>
    <n v="14"/>
    <n v="35"/>
    <x v="0"/>
    <n v="0"/>
    <x v="0"/>
  </r>
  <r>
    <s v="0422-YMMQ"/>
    <s v="No"/>
    <n v="33"/>
    <n v="42"/>
    <n v="132.19999999999999"/>
    <n v="0"/>
    <n v="0"/>
    <s v="No"/>
    <s v="no"/>
    <n v="0"/>
    <n v="0"/>
    <n v="13"/>
    <s v="Yes"/>
    <n v="0"/>
    <s v="MA"/>
    <s v="390-2189"/>
    <s v="Male"/>
    <n v="21"/>
    <s v="Yes"/>
    <s v="No"/>
    <s v="No"/>
    <n v="0"/>
    <s v="No"/>
    <x v="2"/>
    <s v="Credit Card"/>
    <n v="32"/>
    <n v="1042"/>
    <x v="0"/>
    <n v="0"/>
    <x v="0"/>
  </r>
  <r>
    <s v="0242-MTMN"/>
    <s v="No"/>
    <n v="34"/>
    <n v="61"/>
    <n v="136.5"/>
    <n v="0"/>
    <n v="0"/>
    <s v="No"/>
    <s v="no"/>
    <n v="0"/>
    <n v="2"/>
    <n v="6"/>
    <s v="Yes"/>
    <n v="0"/>
    <s v="MN"/>
    <s v="341-7523"/>
    <s v="Female"/>
    <n v="39"/>
    <s v="No"/>
    <s v="No"/>
    <s v="No"/>
    <n v="0"/>
    <s v="Yes"/>
    <x v="1"/>
    <s v="Direct Debit"/>
    <n v="41"/>
    <n v="1399"/>
    <x v="0"/>
    <n v="0"/>
    <x v="0"/>
  </r>
  <r>
    <s v="7005-QBUU"/>
    <s v="No"/>
    <n v="14"/>
    <n v="44"/>
    <n v="108.5"/>
    <n v="0"/>
    <n v="0"/>
    <s v="No"/>
    <s v="no"/>
    <n v="0"/>
    <n v="0"/>
    <n v="0"/>
    <s v="No"/>
    <n v="0"/>
    <s v="AR"/>
    <s v="388-5715"/>
    <s v="Female"/>
    <n v="27"/>
    <s v="Yes"/>
    <s v="No"/>
    <s v="No"/>
    <n v="0"/>
    <s v="No"/>
    <x v="0"/>
    <s v="Credit Card"/>
    <n v="7"/>
    <n v="100"/>
    <x v="0"/>
    <n v="0"/>
    <x v="0"/>
  </r>
  <r>
    <s v="5835-RVHU"/>
    <s v="No"/>
    <n v="60"/>
    <n v="143"/>
    <n v="357.9"/>
    <n v="0"/>
    <n v="0"/>
    <s v="No"/>
    <s v="no"/>
    <n v="0"/>
    <n v="1"/>
    <n v="8"/>
    <s v="Yes"/>
    <n v="0"/>
    <s v="WA"/>
    <s v="416-3257"/>
    <s v="Male"/>
    <n v="63"/>
    <s v="No"/>
    <s v="No"/>
    <s v="No"/>
    <n v="0"/>
    <s v="No"/>
    <x v="0"/>
    <s v="Direct Debit"/>
    <n v="28"/>
    <n v="1658"/>
    <x v="0"/>
    <n v="0"/>
    <x v="0"/>
  </r>
  <r>
    <s v="8394-MSFG"/>
    <s v="No"/>
    <n v="69"/>
    <n v="256"/>
    <n v="552.79999999999995"/>
    <n v="0"/>
    <n v="0"/>
    <s v="No"/>
    <s v="no"/>
    <n v="0"/>
    <n v="1"/>
    <n v="7"/>
    <s v="Yes"/>
    <n v="0"/>
    <s v="TN"/>
    <s v="364-3648"/>
    <s v="Female"/>
    <n v="45"/>
    <s v="No"/>
    <s v="No"/>
    <s v="No"/>
    <n v="0"/>
    <s v="Yes"/>
    <x v="2"/>
    <s v="Credit Card"/>
    <n v="55"/>
    <n v="3807"/>
    <x v="0"/>
    <n v="0"/>
    <x v="0"/>
  </r>
  <r>
    <s v="1656-HLAL"/>
    <s v="No"/>
    <n v="10"/>
    <n v="41"/>
    <n v="111.7"/>
    <n v="0"/>
    <n v="0"/>
    <s v="No"/>
    <s v="no"/>
    <n v="0"/>
    <n v="0"/>
    <n v="8"/>
    <s v="Yes"/>
    <n v="0"/>
    <s v="DC"/>
    <s v="312-7417"/>
    <s v="Male"/>
    <n v="37"/>
    <s v="No"/>
    <s v="No"/>
    <s v="No"/>
    <n v="0"/>
    <s v="No"/>
    <x v="0"/>
    <s v="Credit Card"/>
    <n v="20"/>
    <n v="206"/>
    <x v="0"/>
    <n v="0"/>
    <x v="0"/>
  </r>
  <r>
    <s v="5523-ACJY"/>
    <s v="No"/>
    <n v="70"/>
    <n v="366"/>
    <n v="914.2"/>
    <n v="0"/>
    <n v="0"/>
    <s v="No"/>
    <s v="no"/>
    <n v="0"/>
    <n v="1"/>
    <n v="0"/>
    <s v="No"/>
    <n v="0"/>
    <s v="ND"/>
    <s v="333-8552"/>
    <s v="Male"/>
    <n v="85"/>
    <s v="No"/>
    <s v="Yes"/>
    <s v="No"/>
    <n v="0"/>
    <s v="No"/>
    <x v="2"/>
    <s v="Credit Card"/>
    <n v="13"/>
    <n v="918"/>
    <x v="0"/>
    <n v="0"/>
    <x v="0"/>
  </r>
  <r>
    <s v="3347-DJSJ"/>
    <s v="No"/>
    <n v="67"/>
    <n v="319"/>
    <n v="802.2"/>
    <n v="0"/>
    <n v="0"/>
    <s v="No"/>
    <s v="no"/>
    <n v="0"/>
    <n v="0"/>
    <n v="6"/>
    <s v="Yes"/>
    <n v="0"/>
    <s v="DC"/>
    <s v="314-9747"/>
    <s v="Male"/>
    <n v="72"/>
    <s v="No"/>
    <s v="Yes"/>
    <s v="No"/>
    <n v="0"/>
    <s v="No"/>
    <x v="0"/>
    <s v="Paper Check"/>
    <n v="45"/>
    <n v="3038"/>
    <x v="0"/>
    <n v="0"/>
    <x v="0"/>
  </r>
  <r>
    <s v="5221-TEQT"/>
    <s v="No"/>
    <n v="9"/>
    <n v="12"/>
    <n v="36.700000000000003"/>
    <n v="0"/>
    <n v="0"/>
    <s v="No"/>
    <s v="no"/>
    <n v="0"/>
    <n v="2"/>
    <n v="19"/>
    <s v="Yes"/>
    <n v="0"/>
    <s v="TN"/>
    <s v="308-8979"/>
    <s v="Female"/>
    <n v="21"/>
    <s v="Yes"/>
    <s v="No"/>
    <s v="No"/>
    <n v="0"/>
    <s v="No"/>
    <x v="0"/>
    <s v="Credit Card"/>
    <n v="17"/>
    <n v="156"/>
    <x v="0"/>
    <n v="0"/>
    <x v="0"/>
  </r>
  <r>
    <s v="9795-TINF"/>
    <s v="No"/>
    <n v="51"/>
    <n v="274"/>
    <n v="505.2"/>
    <n v="0"/>
    <n v="0"/>
    <s v="No"/>
    <s v="no"/>
    <n v="0"/>
    <n v="0"/>
    <n v="1"/>
    <s v="No"/>
    <n v="38"/>
    <s v="IA"/>
    <s v="322-2341"/>
    <s v="Male"/>
    <n v="59"/>
    <s v="No"/>
    <s v="No"/>
    <s v="No"/>
    <n v="0"/>
    <s v="Yes"/>
    <x v="2"/>
    <s v="Credit Card"/>
    <n v="57"/>
    <n v="2858"/>
    <x v="0"/>
    <n v="0"/>
    <x v="0"/>
  </r>
  <r>
    <s v="1845-FLCV"/>
    <s v="No"/>
    <n v="69"/>
    <n v="252"/>
    <n v="1106.3"/>
    <n v="0"/>
    <n v="0"/>
    <s v="No"/>
    <s v="no"/>
    <n v="0"/>
    <n v="2"/>
    <n v="30"/>
    <s v="Yes"/>
    <n v="0"/>
    <s v="AK"/>
    <s v="316-10117"/>
    <s v="Female"/>
    <n v="27"/>
    <s v="Yes"/>
    <s v="No"/>
    <s v="No"/>
    <n v="0"/>
    <s v="No"/>
    <x v="1"/>
    <s v="Direct Debit"/>
    <n v="40"/>
    <n v="2764"/>
    <x v="0"/>
    <n v="0"/>
    <x v="0"/>
  </r>
  <r>
    <s v="9620-HXUJ"/>
    <s v="No"/>
    <n v="1"/>
    <n v="5"/>
    <n v="13"/>
    <n v="0"/>
    <n v="0"/>
    <s v="No"/>
    <s v="no"/>
    <n v="0"/>
    <n v="2"/>
    <n v="1"/>
    <s v="Yes"/>
    <n v="0"/>
    <s v="MN"/>
    <s v="371-9870"/>
    <s v="Male"/>
    <n v="58"/>
    <s v="No"/>
    <s v="No"/>
    <s v="No"/>
    <n v="0"/>
    <s v="No"/>
    <x v="0"/>
    <s v="Direct Debit"/>
    <n v="41"/>
    <n v="41"/>
    <x v="0"/>
    <n v="0"/>
    <x v="0"/>
  </r>
  <r>
    <s v="4179-WEYW"/>
    <s v="No"/>
    <n v="1"/>
    <n v="9"/>
    <n v="16"/>
    <n v="0"/>
    <n v="0"/>
    <s v="No"/>
    <s v="no"/>
    <n v="0"/>
    <n v="2"/>
    <n v="2"/>
    <s v="Yes"/>
    <n v="0"/>
    <s v="OR"/>
    <s v="345-3517"/>
    <s v="Male"/>
    <n v="58"/>
    <s v="No"/>
    <s v="No"/>
    <s v="No"/>
    <n v="0"/>
    <s v="No"/>
    <x v="0"/>
    <s v="Credit Card"/>
    <n v="23"/>
    <n v="23"/>
    <x v="0"/>
    <n v="0"/>
    <x v="0"/>
  </r>
  <r>
    <s v="6351-GAJH"/>
    <s v="No"/>
    <n v="54"/>
    <n v="214"/>
    <n v="643"/>
    <n v="0"/>
    <n v="0"/>
    <s v="No"/>
    <s v="no"/>
    <n v="0"/>
    <n v="1"/>
    <n v="5"/>
    <s v="Yes"/>
    <n v="0"/>
    <s v="ME"/>
    <s v="339-8859"/>
    <s v="Female"/>
    <n v="42"/>
    <s v="No"/>
    <s v="No"/>
    <s v="No"/>
    <n v="0"/>
    <s v="No"/>
    <x v="1"/>
    <s v="Credit Card"/>
    <n v="43"/>
    <n v="2279"/>
    <x v="0"/>
    <n v="0"/>
    <x v="0"/>
  </r>
  <r>
    <s v="9754-UBUS"/>
    <s v="No"/>
    <n v="7"/>
    <n v="19"/>
    <n v="54.4"/>
    <n v="0"/>
    <n v="0"/>
    <s v="No"/>
    <s v="no"/>
    <n v="0"/>
    <n v="1"/>
    <n v="24"/>
    <s v="Yes"/>
    <n v="0"/>
    <s v="MN"/>
    <s v="322-7153"/>
    <s v="Male"/>
    <n v="32"/>
    <s v="No"/>
    <s v="No"/>
    <s v="No"/>
    <n v="0"/>
    <s v="Yes"/>
    <x v="0"/>
    <s v="Credit Card"/>
    <n v="37"/>
    <n v="254"/>
    <x v="0"/>
    <n v="0"/>
    <x v="0"/>
  </r>
  <r>
    <s v="2821-IXZZ"/>
    <s v="No"/>
    <n v="8"/>
    <n v="26"/>
    <n v="52.5"/>
    <n v="0"/>
    <n v="0"/>
    <s v="No"/>
    <s v="no"/>
    <n v="0"/>
    <n v="1"/>
    <n v="3"/>
    <s v="Yes"/>
    <n v="0"/>
    <s v="GA"/>
    <s v="253-7526"/>
    <s v="Male"/>
    <n v="46"/>
    <s v="No"/>
    <s v="No"/>
    <s v="No"/>
    <n v="0"/>
    <s v="No"/>
    <x v="0"/>
    <s v="Credit Card"/>
    <n v="16"/>
    <n v="117"/>
    <x v="0"/>
    <n v="0"/>
    <x v="0"/>
  </r>
  <r>
    <s v="0349-EYGY"/>
    <s v="No"/>
    <n v="26"/>
    <n v="155"/>
    <n v="391.4"/>
    <n v="0"/>
    <n v="0"/>
    <s v="No"/>
    <s v="no"/>
    <n v="0"/>
    <n v="0"/>
    <n v="14"/>
    <s v="No"/>
    <n v="12"/>
    <s v="GA"/>
    <s v="284-1995"/>
    <s v="Female"/>
    <n v="21"/>
    <s v="Yes"/>
    <s v="No"/>
    <s v="No"/>
    <n v="0"/>
    <s v="Yes"/>
    <x v="1"/>
    <s v="Credit Card"/>
    <n v="37"/>
    <n v="956"/>
    <x v="0"/>
    <n v="0"/>
    <x v="0"/>
  </r>
  <r>
    <s v="8403-QPGQ"/>
    <s v="No"/>
    <n v="66"/>
    <n v="128"/>
    <n v="332.2"/>
    <n v="0"/>
    <n v="0"/>
    <s v="No"/>
    <s v="no"/>
    <n v="0"/>
    <n v="2"/>
    <n v="0"/>
    <s v="No"/>
    <n v="0"/>
    <s v="OK"/>
    <s v="314-4102"/>
    <s v="Male"/>
    <n v="21"/>
    <s v="Yes"/>
    <s v="No"/>
    <s v="No"/>
    <n v="0"/>
    <s v="No"/>
    <x v="2"/>
    <s v="Credit Card"/>
    <n v="11"/>
    <n v="716"/>
    <x v="0"/>
    <n v="0"/>
    <x v="0"/>
  </r>
  <r>
    <s v="2016-GWFF"/>
    <s v="No"/>
    <n v="73"/>
    <n v="223"/>
    <n v="581.29999999999995"/>
    <n v="0"/>
    <n v="0"/>
    <s v="No"/>
    <s v="no"/>
    <n v="0"/>
    <n v="2"/>
    <n v="21"/>
    <s v="Yes"/>
    <n v="0"/>
    <s v="OK"/>
    <s v="373-7389"/>
    <s v="Female"/>
    <n v="29"/>
    <s v="Yes"/>
    <s v="No"/>
    <s v="No"/>
    <n v="0"/>
    <s v="Yes"/>
    <x v="2"/>
    <s v="Credit Card"/>
    <n v="46"/>
    <n v="3323"/>
    <x v="0"/>
    <n v="0"/>
    <x v="0"/>
  </r>
  <r>
    <s v="1507-BNBN"/>
    <s v="No"/>
    <n v="3"/>
    <n v="4"/>
    <n v="11.9"/>
    <n v="0"/>
    <n v="0"/>
    <s v="No"/>
    <s v="no"/>
    <n v="0"/>
    <n v="0"/>
    <n v="0"/>
    <s v="No"/>
    <n v="0"/>
    <s v="GA"/>
    <s v="344-8117"/>
    <s v="Male"/>
    <n v="59"/>
    <s v="No"/>
    <s v="No"/>
    <s v="No"/>
    <n v="0"/>
    <s v="No"/>
    <x v="0"/>
    <s v="Credit Card"/>
    <n v="9"/>
    <n v="27"/>
    <x v="0"/>
    <n v="0"/>
    <x v="0"/>
  </r>
  <r>
    <s v="3538-LYLM"/>
    <s v="No"/>
    <n v="67"/>
    <n v="112"/>
    <n v="332.7"/>
    <n v="0"/>
    <n v="0"/>
    <s v="No"/>
    <s v="no"/>
    <n v="0"/>
    <n v="2"/>
    <n v="14"/>
    <s v="No"/>
    <n v="18"/>
    <s v="MN"/>
    <s v="330-9438"/>
    <s v="Male"/>
    <n v="32"/>
    <s v="No"/>
    <s v="No"/>
    <s v="No"/>
    <n v="0"/>
    <s v="Yes"/>
    <x v="2"/>
    <s v="Direct Debit"/>
    <n v="33"/>
    <n v="2183"/>
    <x v="0"/>
    <n v="0"/>
    <x v="0"/>
  </r>
  <r>
    <s v="8710-NJLX"/>
    <s v="No"/>
    <n v="25"/>
    <n v="112"/>
    <n v="254.6"/>
    <n v="0"/>
    <n v="0"/>
    <s v="No"/>
    <s v="no"/>
    <n v="0"/>
    <n v="0"/>
    <n v="4"/>
    <s v="Yes"/>
    <n v="0"/>
    <s v="ME"/>
    <s v="319-6389"/>
    <s v="Female"/>
    <n v="67"/>
    <s v="No"/>
    <s v="Yes"/>
    <s v="No"/>
    <n v="0"/>
    <s v="No"/>
    <x v="0"/>
    <s v="Direct Debit"/>
    <n v="50"/>
    <n v="1263"/>
    <x v="0"/>
    <n v="0"/>
    <x v="0"/>
  </r>
  <r>
    <s v="4056-PNPB"/>
    <s v="No"/>
    <n v="27"/>
    <n v="70"/>
    <n v="186.1"/>
    <n v="0"/>
    <n v="0"/>
    <s v="No"/>
    <s v="no"/>
    <n v="0"/>
    <n v="1"/>
    <n v="20"/>
    <s v="Yes"/>
    <n v="0"/>
    <s v="MI"/>
    <s v="398-4140"/>
    <s v="Female"/>
    <n v="22"/>
    <s v="Yes"/>
    <s v="No"/>
    <s v="No"/>
    <n v="0"/>
    <s v="Yes"/>
    <x v="1"/>
    <s v="Credit Card"/>
    <n v="46"/>
    <n v="1234"/>
    <x v="0"/>
    <n v="0"/>
    <x v="0"/>
  </r>
  <r>
    <s v="3650-CFDJ"/>
    <s v="No"/>
    <n v="5"/>
    <n v="10"/>
    <n v="27.3"/>
    <n v="0"/>
    <n v="0"/>
    <s v="No"/>
    <s v="no"/>
    <n v="0"/>
    <n v="0"/>
    <n v="3"/>
    <s v="Yes"/>
    <n v="0"/>
    <s v="NE"/>
    <s v="375-10221"/>
    <s v="Female"/>
    <n v="64"/>
    <s v="No"/>
    <s v="No"/>
    <s v="No"/>
    <n v="0"/>
    <s v="Yes"/>
    <x v="0"/>
    <s v="Direct Debit"/>
    <n v="57"/>
    <n v="313"/>
    <x v="0"/>
    <n v="0"/>
    <x v="0"/>
  </r>
  <r>
    <s v="2056-XWMA"/>
    <s v="No"/>
    <n v="21"/>
    <n v="70"/>
    <n v="226.8"/>
    <n v="0"/>
    <n v="0"/>
    <s v="No"/>
    <s v="no"/>
    <n v="0"/>
    <n v="0"/>
    <n v="26"/>
    <s v="Yes"/>
    <n v="0"/>
    <s v="VA"/>
    <s v="360-8796"/>
    <s v="Male"/>
    <n v="25"/>
    <s v="Yes"/>
    <s v="No"/>
    <s v="No"/>
    <n v="0"/>
    <s v="No"/>
    <x v="1"/>
    <s v="Direct Debit"/>
    <n v="25"/>
    <n v="516"/>
    <x v="0"/>
    <n v="0"/>
    <x v="0"/>
  </r>
  <r>
    <s v="6158-GLKK"/>
    <s v="No"/>
    <n v="6"/>
    <n v="32"/>
    <n v="73.7"/>
    <n v="0"/>
    <n v="0"/>
    <s v="No"/>
    <s v="no"/>
    <n v="0"/>
    <n v="0"/>
    <n v="2"/>
    <s v="No"/>
    <n v="4"/>
    <s v="VT"/>
    <s v="374-6463"/>
    <s v="Male"/>
    <n v="43"/>
    <s v="No"/>
    <s v="No"/>
    <s v="No"/>
    <n v="0"/>
    <s v="Yes"/>
    <x v="0"/>
    <s v="Credit Card"/>
    <n v="28"/>
    <n v="173"/>
    <x v="0"/>
    <n v="0"/>
    <x v="0"/>
  </r>
  <r>
    <s v="3103-UDJU"/>
    <s v="No"/>
    <n v="50"/>
    <n v="128"/>
    <n v="399.1"/>
    <n v="200"/>
    <n v="640"/>
    <s v="Yes"/>
    <s v="yes"/>
    <n v="0"/>
    <n v="1"/>
    <n v="0"/>
    <s v="No"/>
    <n v="0"/>
    <s v="OH"/>
    <s v="254-1968"/>
    <s v="Male"/>
    <n v="67"/>
    <s v="No"/>
    <s v="Yes"/>
    <s v="No"/>
    <n v="0"/>
    <s v="No"/>
    <x v="2"/>
    <s v="Credit Card"/>
    <n v="16"/>
    <n v="792"/>
    <x v="0"/>
    <n v="0"/>
    <x v="0"/>
  </r>
  <r>
    <s v="5498-PQJC"/>
    <s v="No"/>
    <n v="63"/>
    <n v="118"/>
    <n v="252.2"/>
    <n v="0"/>
    <n v="0"/>
    <s v="No"/>
    <s v="no"/>
    <n v="0"/>
    <n v="0"/>
    <n v="1"/>
    <s v="Yes"/>
    <n v="0"/>
    <s v="DC"/>
    <s v="330-6540"/>
    <s v="Male"/>
    <n v="72"/>
    <s v="No"/>
    <s v="Yes"/>
    <s v="No"/>
    <n v="0"/>
    <s v="Yes"/>
    <x v="0"/>
    <s v="Direct Debit"/>
    <n v="58"/>
    <n v="3660"/>
    <x v="0"/>
    <n v="0"/>
    <x v="0"/>
  </r>
  <r>
    <s v="9478-MPJF"/>
    <s v="No"/>
    <n v="73"/>
    <n v="257"/>
    <n v="803.3"/>
    <n v="0"/>
    <n v="0"/>
    <s v="No"/>
    <s v="no"/>
    <n v="0"/>
    <n v="1"/>
    <n v="6"/>
    <s v="Yes"/>
    <n v="0"/>
    <s v="ND"/>
    <s v="368-6285"/>
    <s v="Female"/>
    <n v="44"/>
    <s v="No"/>
    <s v="No"/>
    <s v="No"/>
    <n v="0"/>
    <s v="No"/>
    <x v="2"/>
    <s v="Direct Debit"/>
    <n v="50"/>
    <n v="3647"/>
    <x v="0"/>
    <n v="0"/>
    <x v="0"/>
  </r>
  <r>
    <s v="7337-DYGB"/>
    <s v="No"/>
    <n v="13"/>
    <n v="52"/>
    <n v="92.1"/>
    <n v="52"/>
    <n v="161.19999999999999"/>
    <s v="Yes"/>
    <s v="yes"/>
    <n v="0"/>
    <n v="0"/>
    <n v="6"/>
    <s v="Yes"/>
    <n v="0"/>
    <s v="OK"/>
    <s v="346-4136"/>
    <s v="Male"/>
    <n v="81"/>
    <s v="No"/>
    <s v="Yes"/>
    <s v="No"/>
    <n v="0"/>
    <s v="No"/>
    <x v="0"/>
    <s v="Direct Debit"/>
    <n v="36"/>
    <n v="480"/>
    <x v="0"/>
    <n v="0"/>
    <x v="0"/>
  </r>
  <r>
    <s v="2920-DDXD"/>
    <s v="No"/>
    <n v="16"/>
    <n v="68"/>
    <n v="196.6"/>
    <n v="0"/>
    <n v="0"/>
    <s v="No"/>
    <s v="no"/>
    <n v="0"/>
    <n v="2"/>
    <n v="15"/>
    <s v="Yes"/>
    <n v="0"/>
    <s v="AR"/>
    <s v="277-6036"/>
    <s v="Male"/>
    <n v="51"/>
    <s v="No"/>
    <s v="No"/>
    <s v="No"/>
    <n v="0"/>
    <s v="Yes"/>
    <x v="0"/>
    <s v="Credit Card"/>
    <n v="16"/>
    <n v="255"/>
    <x v="0"/>
    <n v="0"/>
    <x v="0"/>
  </r>
  <r>
    <s v="9422-EFCO"/>
    <s v="No"/>
    <n v="36"/>
    <n v="225"/>
    <n v="581.79999999999995"/>
    <n v="0"/>
    <n v="0"/>
    <s v="No"/>
    <s v="no"/>
    <n v="0"/>
    <n v="0"/>
    <n v="1"/>
    <s v="Yes"/>
    <n v="0"/>
    <s v="IN"/>
    <s v="303-7026"/>
    <s v="Female"/>
    <n v="40"/>
    <s v="No"/>
    <s v="No"/>
    <s v="No"/>
    <n v="0"/>
    <s v="No"/>
    <x v="0"/>
    <s v="Direct Debit"/>
    <n v="20"/>
    <n v="730"/>
    <x v="0"/>
    <n v="0"/>
    <x v="0"/>
  </r>
  <r>
    <s v="2445-OVKL"/>
    <s v="No"/>
    <n v="67"/>
    <n v="400"/>
    <n v="944.3"/>
    <n v="0"/>
    <n v="0"/>
    <s v="No"/>
    <s v="no"/>
    <n v="0"/>
    <n v="0"/>
    <n v="4"/>
    <s v="Yes"/>
    <n v="0"/>
    <s v="WV"/>
    <s v="310-4271"/>
    <s v="Male"/>
    <n v="44"/>
    <s v="No"/>
    <s v="No"/>
    <s v="No"/>
    <n v="0"/>
    <s v="No"/>
    <x v="2"/>
    <s v="Direct Debit"/>
    <n v="46"/>
    <n v="3131"/>
    <x v="0"/>
    <n v="0"/>
    <x v="0"/>
  </r>
  <r>
    <s v="4836-CFVJ"/>
    <s v="No"/>
    <n v="69"/>
    <n v="250"/>
    <n v="549.1"/>
    <n v="0"/>
    <n v="0"/>
    <s v="No"/>
    <s v="no"/>
    <n v="0"/>
    <n v="0"/>
    <n v="7"/>
    <s v="Yes"/>
    <n v="0"/>
    <s v="OR"/>
    <s v="398-9228"/>
    <s v="Female"/>
    <n v="57"/>
    <s v="No"/>
    <s v="No"/>
    <s v="No"/>
    <n v="0"/>
    <s v="No"/>
    <x v="0"/>
    <s v="Direct Debit"/>
    <n v="28"/>
    <n v="1945"/>
    <x v="0"/>
    <n v="0"/>
    <x v="0"/>
  </r>
  <r>
    <s v="9063-JCRW"/>
    <s v="No"/>
    <n v="35"/>
    <n v="82"/>
    <n v="247.2"/>
    <n v="140"/>
    <n v="276.5"/>
    <s v="Yes"/>
    <s v="yes"/>
    <n v="0"/>
    <n v="0"/>
    <n v="16"/>
    <s v="Yes"/>
    <n v="0"/>
    <s v="MD"/>
    <s v="326-6257"/>
    <s v="Female"/>
    <n v="28"/>
    <s v="Yes"/>
    <s v="No"/>
    <s v="No"/>
    <n v="0"/>
    <s v="No"/>
    <x v="0"/>
    <s v="Credit Card"/>
    <n v="63"/>
    <n v="2237"/>
    <x v="0"/>
    <n v="0"/>
    <x v="0"/>
  </r>
  <r>
    <s v="1188-JMCK"/>
    <s v="No"/>
    <n v="1"/>
    <n v="1"/>
    <n v="4"/>
    <n v="0"/>
    <n v="0"/>
    <s v="No"/>
    <s v="no"/>
    <n v="0"/>
    <n v="2"/>
    <n v="7"/>
    <s v="Yes"/>
    <n v="0"/>
    <s v="TN"/>
    <s v="368-6725"/>
    <s v="Male"/>
    <n v="60"/>
    <s v="No"/>
    <s v="No"/>
    <s v="No"/>
    <n v="0"/>
    <s v="No"/>
    <x v="0"/>
    <s v="Credit Card"/>
    <n v="32"/>
    <n v="32"/>
    <x v="0"/>
    <n v="0"/>
    <x v="0"/>
  </r>
  <r>
    <s v="9673-WVTZ"/>
    <s v="No"/>
    <n v="21"/>
    <n v="160"/>
    <n v="317.89999999999998"/>
    <n v="0"/>
    <n v="0"/>
    <s v="No"/>
    <s v="no"/>
    <n v="0"/>
    <n v="0"/>
    <n v="4"/>
    <s v="Yes"/>
    <n v="0"/>
    <s v="MO"/>
    <s v="380-9488"/>
    <s v="Male"/>
    <n v="44"/>
    <s v="No"/>
    <s v="No"/>
    <s v="No"/>
    <n v="0"/>
    <s v="Yes"/>
    <x v="0"/>
    <s v="Credit Card"/>
    <n v="24"/>
    <n v="505"/>
    <x v="0"/>
    <n v="0"/>
    <x v="0"/>
  </r>
  <r>
    <s v="8252-MGRD"/>
    <s v="No"/>
    <n v="11"/>
    <n v="62"/>
    <n v="143.6"/>
    <n v="0"/>
    <n v="0"/>
    <s v="No"/>
    <s v="no"/>
    <n v="0"/>
    <n v="0"/>
    <n v="8"/>
    <s v="Yes"/>
    <n v="0"/>
    <s v="AR"/>
    <s v="253-8248"/>
    <s v="Male"/>
    <n v="37"/>
    <s v="No"/>
    <s v="No"/>
    <s v="No"/>
    <n v="0"/>
    <s v="No"/>
    <x v="0"/>
    <s v="Direct Debit"/>
    <n v="22"/>
    <n v="241"/>
    <x v="0"/>
    <n v="0"/>
    <x v="0"/>
  </r>
  <r>
    <s v="5782-WFJN"/>
    <s v="No"/>
    <n v="59"/>
    <n v="252"/>
    <n v="880.8"/>
    <n v="0"/>
    <n v="0"/>
    <s v="No"/>
    <s v="no"/>
    <n v="0"/>
    <n v="2"/>
    <n v="1"/>
    <s v="Yes"/>
    <n v="0"/>
    <s v="AK"/>
    <s v="382-4619"/>
    <s v="Female"/>
    <n v="67"/>
    <s v="No"/>
    <s v="Yes"/>
    <s v="No"/>
    <n v="0"/>
    <s v="No"/>
    <x v="1"/>
    <s v="Direct Debit"/>
    <n v="50"/>
    <n v="2958"/>
    <x v="0"/>
    <n v="0"/>
    <x v="0"/>
  </r>
  <r>
    <s v="1630-EAJH"/>
    <s v="No"/>
    <n v="1"/>
    <n v="8"/>
    <n v="16"/>
    <n v="0"/>
    <n v="0"/>
    <s v="No"/>
    <s v="no"/>
    <n v="0"/>
    <n v="2"/>
    <n v="4"/>
    <s v="Yes"/>
    <n v="0"/>
    <s v="TN"/>
    <s v="405-2740"/>
    <s v="Female"/>
    <n v="64"/>
    <s v="No"/>
    <s v="No"/>
    <s v="No"/>
    <n v="0"/>
    <s v="Yes"/>
    <x v="0"/>
    <s v="Credit Card"/>
    <n v="16"/>
    <n v="16"/>
    <x v="0"/>
    <n v="0"/>
    <x v="0"/>
  </r>
  <r>
    <s v="9962-KMFR"/>
    <s v="No"/>
    <n v="16"/>
    <n v="51"/>
    <n v="163.6"/>
    <n v="0"/>
    <n v="0"/>
    <s v="No"/>
    <s v="no"/>
    <n v="0"/>
    <n v="2"/>
    <n v="6"/>
    <s v="Yes"/>
    <n v="0"/>
    <s v="NH"/>
    <s v="307-3620"/>
    <s v="Male"/>
    <n v="57"/>
    <s v="No"/>
    <s v="No"/>
    <s v="No"/>
    <n v="0"/>
    <s v="No"/>
    <x v="0"/>
    <s v="Direct Debit"/>
    <n v="38"/>
    <n v="619"/>
    <x v="0"/>
    <n v="0"/>
    <x v="0"/>
  </r>
  <r>
    <s v="2006-CNQR"/>
    <s v="No"/>
    <n v="31"/>
    <n v="131"/>
    <n v="342.1"/>
    <n v="0"/>
    <n v="0"/>
    <s v="No"/>
    <s v="no"/>
    <n v="0"/>
    <n v="2"/>
    <n v="7"/>
    <s v="No"/>
    <n v="37"/>
    <s v="SD"/>
    <s v="318-2926"/>
    <s v="Female"/>
    <n v="54"/>
    <s v="No"/>
    <s v="No"/>
    <s v="No"/>
    <n v="0"/>
    <s v="Yes"/>
    <x v="0"/>
    <s v="Direct Debit"/>
    <n v="39"/>
    <n v="1219"/>
    <x v="0"/>
    <n v="0"/>
    <x v="0"/>
  </r>
  <r>
    <s v="4381-DSZE"/>
    <s v="No"/>
    <n v="5"/>
    <n v="11"/>
    <n v="32.4"/>
    <n v="0"/>
    <n v="0"/>
    <s v="No"/>
    <s v="no"/>
    <n v="0"/>
    <n v="0"/>
    <n v="9"/>
    <s v="Yes"/>
    <n v="0"/>
    <s v="MT"/>
    <s v="336-9899"/>
    <s v="Male"/>
    <n v="36"/>
    <s v="No"/>
    <s v="No"/>
    <s v="No"/>
    <n v="0"/>
    <s v="No"/>
    <x v="0"/>
    <s v="Direct Debit"/>
    <n v="55"/>
    <n v="255"/>
    <x v="0"/>
    <n v="0"/>
    <x v="0"/>
  </r>
  <r>
    <s v="5929-WQDF"/>
    <s v="No"/>
    <n v="64"/>
    <n v="110"/>
    <n v="320.5"/>
    <n v="0"/>
    <n v="0"/>
    <s v="No"/>
    <s v="no"/>
    <n v="0"/>
    <n v="1"/>
    <n v="3"/>
    <s v="Yes"/>
    <n v="0"/>
    <s v="KY"/>
    <s v="333-6751"/>
    <s v="Male"/>
    <n v="40"/>
    <s v="No"/>
    <s v="No"/>
    <s v="No"/>
    <n v="0"/>
    <s v="Yes"/>
    <x v="2"/>
    <s v="Direct Debit"/>
    <n v="40"/>
    <n v="2594"/>
    <x v="0"/>
    <n v="0"/>
    <x v="0"/>
  </r>
  <r>
    <s v="2380-GAYB"/>
    <s v="No"/>
    <n v="29"/>
    <n v="90"/>
    <n v="146.5"/>
    <n v="0"/>
    <n v="0"/>
    <s v="No"/>
    <s v="no"/>
    <n v="0"/>
    <n v="2"/>
    <n v="9"/>
    <s v="Yes"/>
    <n v="0"/>
    <s v="MI"/>
    <s v="371-5170"/>
    <s v="Male"/>
    <n v="43"/>
    <s v="No"/>
    <s v="No"/>
    <s v="No"/>
    <n v="0"/>
    <s v="No"/>
    <x v="0"/>
    <s v="Direct Debit"/>
    <n v="13"/>
    <n v="370"/>
    <x v="0"/>
    <n v="0"/>
    <x v="0"/>
  </r>
  <r>
    <s v="6778-IZKQ"/>
    <s v="No"/>
    <n v="55"/>
    <n v="117"/>
    <n v="381.6"/>
    <n v="0"/>
    <n v="0"/>
    <s v="No"/>
    <s v="no"/>
    <n v="0"/>
    <n v="2"/>
    <n v="0"/>
    <s v="No"/>
    <n v="0"/>
    <s v="AL"/>
    <s v="352-8304"/>
    <s v="Male"/>
    <n v="58"/>
    <s v="No"/>
    <s v="No"/>
    <s v="No"/>
    <n v="0"/>
    <s v="No"/>
    <x v="2"/>
    <s v="Direct Debit"/>
    <n v="13"/>
    <n v="731"/>
    <x v="0"/>
    <n v="0"/>
    <x v="0"/>
  </r>
  <r>
    <s v="5608-YAMG"/>
    <s v="No"/>
    <n v="46"/>
    <n v="136"/>
    <n v="319.7"/>
    <n v="184"/>
    <n v="602.6"/>
    <s v="Yes"/>
    <s v="yes"/>
    <n v="0"/>
    <n v="1"/>
    <n v="5"/>
    <s v="No"/>
    <n v="49"/>
    <s v="KS"/>
    <s v="356-8639"/>
    <s v="Female"/>
    <n v="40"/>
    <s v="No"/>
    <s v="No"/>
    <s v="No"/>
    <n v="0"/>
    <s v="No"/>
    <x v="0"/>
    <s v="Credit Card"/>
    <n v="51"/>
    <n v="2321"/>
    <x v="0"/>
    <n v="0"/>
    <x v="0"/>
  </r>
  <r>
    <s v="5916-VJEW"/>
    <s v="No"/>
    <n v="50"/>
    <n v="144"/>
    <n v="298.60000000000002"/>
    <n v="0"/>
    <n v="0"/>
    <s v="No"/>
    <s v="no"/>
    <n v="0"/>
    <n v="1"/>
    <n v="0"/>
    <s v="No"/>
    <n v="0"/>
    <s v="NC"/>
    <s v="311-3571"/>
    <s v="Male"/>
    <n v="60"/>
    <s v="No"/>
    <s v="No"/>
    <s v="No"/>
    <n v="0"/>
    <s v="No"/>
    <x v="2"/>
    <s v="Direct Debit"/>
    <n v="11"/>
    <n v="559"/>
    <x v="0"/>
    <n v="0"/>
    <x v="0"/>
  </r>
  <r>
    <s v="8372-OQFU"/>
    <s v="No"/>
    <n v="17"/>
    <n v="41"/>
    <n v="121.6"/>
    <n v="0"/>
    <n v="0"/>
    <s v="No"/>
    <s v="no"/>
    <n v="0"/>
    <n v="0"/>
    <n v="11"/>
    <s v="Yes"/>
    <n v="0"/>
    <s v="SC"/>
    <s v="349-7693"/>
    <s v="Female"/>
    <n v="48"/>
    <s v="No"/>
    <s v="No"/>
    <s v="No"/>
    <n v="0"/>
    <s v="No"/>
    <x v="1"/>
    <s v="Credit Card"/>
    <n v="32"/>
    <n v="552"/>
    <x v="0"/>
    <n v="0"/>
    <x v="0"/>
  </r>
  <r>
    <s v="4905-DHKR"/>
    <s v="No"/>
    <n v="15"/>
    <n v="63"/>
    <n v="153.80000000000001"/>
    <n v="0"/>
    <n v="0"/>
    <s v="No"/>
    <s v="no"/>
    <n v="0"/>
    <n v="1"/>
    <n v="0"/>
    <s v="No"/>
    <n v="0"/>
    <s v="MN"/>
    <s v="265-6573"/>
    <s v="Male"/>
    <n v="53"/>
    <s v="No"/>
    <s v="No"/>
    <s v="No"/>
    <n v="0"/>
    <s v="No"/>
    <x v="1"/>
    <s v="Credit Card"/>
    <n v="8"/>
    <n v="126"/>
    <x v="0"/>
    <n v="0"/>
    <x v="0"/>
  </r>
  <r>
    <s v="0250-HALF"/>
    <s v="No"/>
    <n v="22"/>
    <n v="69"/>
    <n v="196.4"/>
    <n v="0"/>
    <n v="0"/>
    <s v="No"/>
    <s v="no"/>
    <n v="0"/>
    <n v="2"/>
    <n v="6"/>
    <s v="Yes"/>
    <n v="0"/>
    <s v="WY"/>
    <s v="315-6598"/>
    <s v="Female"/>
    <n v="49"/>
    <s v="No"/>
    <s v="No"/>
    <s v="No"/>
    <n v="0"/>
    <s v="No"/>
    <x v="0"/>
    <s v="Direct Debit"/>
    <n v="28"/>
    <n v="605"/>
    <x v="0"/>
    <n v="0"/>
    <x v="0"/>
  </r>
  <r>
    <s v="8797-BNAG"/>
    <s v="No"/>
    <n v="59"/>
    <n v="92"/>
    <n v="234.3"/>
    <n v="0"/>
    <n v="0"/>
    <s v="No"/>
    <s v="no"/>
    <n v="0"/>
    <n v="1"/>
    <n v="14"/>
    <s v="Yes"/>
    <n v="0"/>
    <s v="NY"/>
    <s v="288-5180"/>
    <s v="Female"/>
    <n v="27"/>
    <s v="Yes"/>
    <s v="No"/>
    <s v="No"/>
    <n v="0"/>
    <s v="Yes"/>
    <x v="1"/>
    <s v="Direct Debit"/>
    <n v="34"/>
    <n v="1997"/>
    <x v="0"/>
    <n v="0"/>
    <x v="0"/>
  </r>
  <r>
    <s v="0709-LLVR"/>
    <s v="No"/>
    <n v="10"/>
    <n v="17"/>
    <n v="41.8"/>
    <n v="0"/>
    <n v="0"/>
    <s v="No"/>
    <s v="no"/>
    <n v="0"/>
    <n v="1"/>
    <n v="5"/>
    <s v="No"/>
    <n v="88"/>
    <s v="OK"/>
    <s v="349-6140"/>
    <s v="Male"/>
    <n v="77"/>
    <s v="No"/>
    <s v="Yes"/>
    <s v="No"/>
    <n v="0"/>
    <s v="No"/>
    <x v="0"/>
    <s v="Credit Card"/>
    <n v="29"/>
    <n v="300"/>
    <x v="0"/>
    <n v="0"/>
    <x v="0"/>
  </r>
  <r>
    <s v="3129-KEOA"/>
    <s v="No"/>
    <n v="2"/>
    <n v="5"/>
    <n v="14.2"/>
    <n v="0"/>
    <n v="0"/>
    <s v="No"/>
    <s v="no"/>
    <n v="0"/>
    <n v="0"/>
    <n v="4"/>
    <s v="Yes"/>
    <n v="0"/>
    <s v="NJ"/>
    <s v="326-8732"/>
    <s v="Male"/>
    <n v="52"/>
    <s v="No"/>
    <s v="No"/>
    <s v="No"/>
    <n v="0"/>
    <s v="No"/>
    <x v="0"/>
    <s v="Direct Debit"/>
    <n v="30"/>
    <n v="61"/>
    <x v="0"/>
    <n v="0"/>
    <x v="0"/>
  </r>
  <r>
    <s v="2389-TADK"/>
    <s v="No"/>
    <n v="63"/>
    <n v="249"/>
    <n v="757.9"/>
    <n v="0"/>
    <n v="0"/>
    <s v="No"/>
    <s v="no"/>
    <n v="0"/>
    <n v="0"/>
    <n v="0"/>
    <s v="No"/>
    <n v="0"/>
    <s v="VA"/>
    <s v="347-2807"/>
    <s v="Male"/>
    <n v="29"/>
    <s v="Yes"/>
    <s v="No"/>
    <s v="No"/>
    <n v="0"/>
    <s v="No"/>
    <x v="2"/>
    <s v="Direct Debit"/>
    <n v="10"/>
    <n v="645"/>
    <x v="0"/>
    <n v="0"/>
    <x v="0"/>
  </r>
  <r>
    <s v="4625-SGCJ"/>
    <s v="No"/>
    <n v="6"/>
    <n v="24"/>
    <n v="61.6"/>
    <n v="24"/>
    <n v="92.4"/>
    <s v="Yes"/>
    <s v="yes"/>
    <n v="0"/>
    <n v="0"/>
    <n v="8"/>
    <s v="No"/>
    <n v="34"/>
    <s v="NM"/>
    <s v="271-7720"/>
    <s v="Female"/>
    <n v="25"/>
    <s v="Yes"/>
    <s v="No"/>
    <s v="No"/>
    <n v="0"/>
    <s v="No"/>
    <x v="0"/>
    <s v="Direct Debit"/>
    <n v="44"/>
    <n v="269"/>
    <x v="0"/>
    <n v="0"/>
    <x v="0"/>
  </r>
  <r>
    <s v="9137-PUYU"/>
    <s v="No"/>
    <n v="52"/>
    <n v="197"/>
    <n v="465"/>
    <n v="208"/>
    <n v="577.20000000000005"/>
    <s v="Yes"/>
    <s v="yes"/>
    <n v="0"/>
    <n v="1"/>
    <n v="0"/>
    <s v="No"/>
    <n v="0"/>
    <s v="FL"/>
    <s v="324-3604"/>
    <s v="Male"/>
    <n v="43"/>
    <s v="No"/>
    <s v="No"/>
    <s v="No"/>
    <n v="0"/>
    <s v="No"/>
    <x v="2"/>
    <s v="Credit Card"/>
    <n v="10"/>
    <n v="493"/>
    <x v="0"/>
    <n v="0"/>
    <x v="0"/>
  </r>
  <r>
    <s v="9913-XCFO"/>
    <s v="No"/>
    <n v="37"/>
    <n v="179"/>
    <n v="480.3"/>
    <n v="148"/>
    <n v="484.7"/>
    <s v="Yes"/>
    <s v="yes"/>
    <n v="0"/>
    <n v="1"/>
    <n v="8"/>
    <s v="Yes"/>
    <n v="0"/>
    <s v="RI"/>
    <s v="372-7324"/>
    <s v="Male"/>
    <n v="45"/>
    <s v="No"/>
    <s v="No"/>
    <s v="No"/>
    <n v="0"/>
    <s v="Yes"/>
    <x v="2"/>
    <s v="Direct Debit"/>
    <n v="38"/>
    <n v="1391"/>
    <x v="0"/>
    <n v="0"/>
    <x v="0"/>
  </r>
  <r>
    <s v="9804-POZD"/>
    <s v="No"/>
    <n v="1"/>
    <n v="5"/>
    <n v="12"/>
    <n v="0"/>
    <n v="0"/>
    <s v="No"/>
    <s v="no"/>
    <n v="0"/>
    <n v="0"/>
    <n v="3"/>
    <s v="Yes"/>
    <n v="0"/>
    <s v="NE"/>
    <s v="310-3483"/>
    <s v="Female"/>
    <n v="40"/>
    <s v="No"/>
    <s v="No"/>
    <s v="No"/>
    <n v="0"/>
    <s v="No"/>
    <x v="0"/>
    <s v="Credit Card"/>
    <n v="15"/>
    <n v="15"/>
    <x v="0"/>
    <n v="0"/>
    <x v="0"/>
  </r>
  <r>
    <s v="6105-BJZO"/>
    <s v="No"/>
    <n v="70"/>
    <n v="401"/>
    <n v="837.7"/>
    <n v="0"/>
    <n v="0"/>
    <s v="No"/>
    <s v="no"/>
    <n v="0"/>
    <n v="1"/>
    <n v="8"/>
    <s v="Yes"/>
    <n v="0"/>
    <s v="WY"/>
    <s v="363-2754"/>
    <s v="Female"/>
    <n v="37"/>
    <s v="No"/>
    <s v="No"/>
    <s v="No"/>
    <n v="0"/>
    <s v="Yes"/>
    <x v="2"/>
    <s v="Credit Card"/>
    <n v="48"/>
    <n v="3385"/>
    <x v="0"/>
    <n v="0"/>
    <x v="0"/>
  </r>
  <r>
    <s v="5279-QDBV"/>
    <s v="No"/>
    <n v="61"/>
    <n v="150"/>
    <n v="365.8"/>
    <n v="244"/>
    <n v="622.20000000000005"/>
    <s v="Yes"/>
    <s v="yes"/>
    <n v="0"/>
    <n v="0"/>
    <n v="7"/>
    <s v="No"/>
    <n v="3"/>
    <s v="MS"/>
    <s v="330-9820"/>
    <s v="Male"/>
    <n v="69"/>
    <s v="No"/>
    <s v="Yes"/>
    <s v="No"/>
    <n v="0"/>
    <s v="No"/>
    <x v="1"/>
    <s v="Direct Debit"/>
    <n v="47"/>
    <n v="2857"/>
    <x v="0"/>
    <n v="0"/>
    <x v="0"/>
  </r>
  <r>
    <s v="8372-KBGX"/>
    <s v="No"/>
    <n v="52"/>
    <n v="226"/>
    <n v="721.9"/>
    <n v="0"/>
    <n v="0"/>
    <s v="No"/>
    <s v="no"/>
    <n v="0"/>
    <n v="1"/>
    <n v="12"/>
    <s v="Yes"/>
    <n v="0"/>
    <s v="WI"/>
    <s v="261-9314"/>
    <s v="Female"/>
    <n v="76"/>
    <s v="No"/>
    <s v="Yes"/>
    <s v="No"/>
    <n v="0"/>
    <s v="No"/>
    <x v="1"/>
    <s v="Direct Debit"/>
    <n v="38"/>
    <n v="1965"/>
    <x v="0"/>
    <n v="0"/>
    <x v="0"/>
  </r>
  <r>
    <s v="5102-QMCN"/>
    <s v="No"/>
    <n v="54"/>
    <n v="203"/>
    <n v="484"/>
    <n v="0"/>
    <n v="0"/>
    <s v="No"/>
    <s v="no"/>
    <n v="0"/>
    <n v="1"/>
    <n v="14"/>
    <s v="No"/>
    <n v="67"/>
    <s v="SC"/>
    <s v="351-6946"/>
    <s v="Female"/>
    <n v="25"/>
    <s v="Yes"/>
    <s v="No"/>
    <s v="No"/>
    <n v="0"/>
    <s v="Yes"/>
    <x v="1"/>
    <s v="Credit Card"/>
    <n v="46"/>
    <n v="2456"/>
    <x v="0"/>
    <n v="0"/>
    <x v="0"/>
  </r>
  <r>
    <s v="5354-UDNY"/>
    <s v="No"/>
    <n v="3"/>
    <n v="8"/>
    <n v="12.5"/>
    <n v="12"/>
    <n v="41.7"/>
    <s v="Yes"/>
    <s v="yes"/>
    <n v="0"/>
    <n v="0"/>
    <n v="15"/>
    <s v="Yes"/>
    <n v="0"/>
    <s v="DC"/>
    <s v="292-5991"/>
    <s v="Female"/>
    <n v="20"/>
    <s v="Yes"/>
    <s v="No"/>
    <s v="No"/>
    <n v="0"/>
    <s v="No"/>
    <x v="0"/>
    <s v="Direct Debit"/>
    <n v="26"/>
    <n v="82"/>
    <x v="0"/>
    <n v="0"/>
    <x v="0"/>
  </r>
  <r>
    <s v="6263-QXFY"/>
    <s v="No"/>
    <n v="5"/>
    <n v="29"/>
    <n v="77.900000000000006"/>
    <n v="0"/>
    <n v="0"/>
    <s v="No"/>
    <s v="no"/>
    <n v="0"/>
    <n v="0"/>
    <n v="14"/>
    <s v="Yes"/>
    <n v="0"/>
    <s v="OR"/>
    <s v="355-4383"/>
    <s v="Male"/>
    <n v="25"/>
    <s v="Yes"/>
    <s v="No"/>
    <s v="No"/>
    <n v="0"/>
    <s v="Yes"/>
    <x v="0"/>
    <s v="Direct Debit"/>
    <n v="36"/>
    <n v="188"/>
    <x v="0"/>
    <n v="0"/>
    <x v="0"/>
  </r>
  <r>
    <s v="6004-ZETQ"/>
    <s v="No"/>
    <n v="34"/>
    <n v="66"/>
    <n v="135.6"/>
    <n v="0"/>
    <n v="0"/>
    <s v="No"/>
    <s v="no"/>
    <n v="0"/>
    <n v="0"/>
    <n v="0"/>
    <s v="No"/>
    <n v="0"/>
    <s v="OR"/>
    <s v="331-7157"/>
    <s v="Male"/>
    <n v="21"/>
    <s v="Yes"/>
    <s v="No"/>
    <s v="No"/>
    <n v="0"/>
    <s v="No"/>
    <x v="2"/>
    <s v="Credit Card"/>
    <n v="12"/>
    <n v="411"/>
    <x v="0"/>
    <n v="0"/>
    <x v="0"/>
  </r>
  <r>
    <s v="2705-ANAN"/>
    <s v="No"/>
    <n v="41"/>
    <n v="200"/>
    <n v="607.79999999999995"/>
    <n v="0"/>
    <n v="0"/>
    <s v="No"/>
    <s v="no"/>
    <n v="0"/>
    <n v="0"/>
    <n v="6"/>
    <s v="Yes"/>
    <n v="0"/>
    <s v="NV"/>
    <s v="386-4026"/>
    <s v="Female"/>
    <n v="55"/>
    <s v="No"/>
    <s v="No"/>
    <s v="No"/>
    <n v="0"/>
    <s v="Yes"/>
    <x v="1"/>
    <s v="Direct Debit"/>
    <n v="40"/>
    <n v="1601"/>
    <x v="0"/>
    <n v="0"/>
    <x v="0"/>
  </r>
  <r>
    <s v="3515-OLMO"/>
    <s v="No"/>
    <n v="18"/>
    <n v="70"/>
    <n v="202.3"/>
    <n v="0"/>
    <n v="0"/>
    <s v="No"/>
    <s v="no"/>
    <n v="0"/>
    <n v="1"/>
    <n v="0"/>
    <s v="No"/>
    <n v="0"/>
    <s v="KS"/>
    <s v="284-9265"/>
    <s v="Female"/>
    <n v="45"/>
    <s v="No"/>
    <s v="No"/>
    <s v="No"/>
    <n v="0"/>
    <s v="No"/>
    <x v="0"/>
    <s v="Credit Card"/>
    <n v="10"/>
    <n v="185"/>
    <x v="0"/>
    <n v="0"/>
    <x v="0"/>
  </r>
  <r>
    <s v="9220-TRQJ"/>
    <s v="No"/>
    <n v="49"/>
    <n v="120"/>
    <n v="345.7"/>
    <n v="0"/>
    <n v="0"/>
    <s v="No"/>
    <s v="no"/>
    <n v="0"/>
    <n v="2"/>
    <n v="0"/>
    <s v="No"/>
    <n v="0"/>
    <s v="RI"/>
    <s v="289-9133"/>
    <s v="Female"/>
    <n v="70"/>
    <s v="No"/>
    <s v="Yes"/>
    <s v="No"/>
    <n v="0"/>
    <s v="No"/>
    <x v="2"/>
    <s v="Credit Card"/>
    <n v="13"/>
    <n v="618"/>
    <x v="0"/>
    <n v="0"/>
    <x v="0"/>
  </r>
  <r>
    <s v="6134-VRMI"/>
    <s v="No"/>
    <n v="12"/>
    <n v="37"/>
    <n v="95.5"/>
    <n v="0"/>
    <n v="0"/>
    <s v="No"/>
    <s v="no"/>
    <n v="0"/>
    <n v="0"/>
    <n v="0"/>
    <s v="No"/>
    <n v="0"/>
    <s v="UT"/>
    <s v="330-4329"/>
    <s v="Female"/>
    <n v="45"/>
    <s v="No"/>
    <s v="No"/>
    <s v="No"/>
    <n v="0"/>
    <s v="No"/>
    <x v="0"/>
    <s v="Credit Card"/>
    <n v="13"/>
    <n v="150"/>
    <x v="0"/>
    <n v="0"/>
    <x v="0"/>
  </r>
  <r>
    <s v="1645-DXMN"/>
    <s v="No"/>
    <n v="4"/>
    <n v="18"/>
    <n v="60.8"/>
    <n v="0"/>
    <n v="0"/>
    <s v="No"/>
    <s v="no"/>
    <n v="0"/>
    <n v="1"/>
    <n v="21"/>
    <s v="Yes"/>
    <n v="0"/>
    <s v="MI"/>
    <s v="355-6272"/>
    <s v="Male"/>
    <n v="27"/>
    <s v="Yes"/>
    <s v="No"/>
    <s v="No"/>
    <n v="0"/>
    <s v="No"/>
    <x v="0"/>
    <s v="Credit Card"/>
    <n v="45"/>
    <n v="170"/>
    <x v="0"/>
    <n v="0"/>
    <x v="0"/>
  </r>
  <r>
    <s v="7697-ZSBT"/>
    <s v="No"/>
    <n v="6"/>
    <n v="20"/>
    <n v="63.8"/>
    <n v="24"/>
    <n v="55.8"/>
    <s v="Yes"/>
    <s v="yes"/>
    <n v="0"/>
    <n v="0"/>
    <n v="0"/>
    <s v="No"/>
    <n v="0"/>
    <s v="WI"/>
    <s v="297-4268"/>
    <s v="Female"/>
    <n v="44"/>
    <s v="No"/>
    <s v="No"/>
    <s v="No"/>
    <n v="0"/>
    <s v="No"/>
    <x v="1"/>
    <s v="Credit Card"/>
    <n v="8"/>
    <n v="49"/>
    <x v="0"/>
    <n v="0"/>
    <x v="0"/>
  </r>
  <r>
    <s v="4077-COVR"/>
    <s v="No"/>
    <n v="53"/>
    <n v="318"/>
    <n v="475.3"/>
    <n v="0"/>
    <n v="0"/>
    <s v="No"/>
    <s v="no"/>
    <n v="0"/>
    <n v="1"/>
    <n v="6"/>
    <s v="Yes"/>
    <n v="0"/>
    <s v="CT"/>
    <s v="339-4084"/>
    <s v="Female"/>
    <n v="42"/>
    <s v="No"/>
    <s v="No"/>
    <s v="No"/>
    <n v="0"/>
    <s v="Yes"/>
    <x v="1"/>
    <s v="Direct Debit"/>
    <n v="62"/>
    <n v="3293"/>
    <x v="0"/>
    <n v="0"/>
    <x v="0"/>
  </r>
  <r>
    <s v="2413-QVWD"/>
    <s v="No"/>
    <n v="64"/>
    <n v="226"/>
    <n v="449.9"/>
    <n v="0"/>
    <n v="0"/>
    <s v="No"/>
    <s v="no"/>
    <n v="0"/>
    <n v="1"/>
    <n v="4"/>
    <s v="Yes"/>
    <n v="0"/>
    <s v="OR"/>
    <s v="331-8298"/>
    <s v="Male"/>
    <n v="72"/>
    <s v="No"/>
    <s v="Yes"/>
    <s v="No"/>
    <n v="0"/>
    <s v="Yes"/>
    <x v="0"/>
    <s v="Direct Debit"/>
    <n v="41"/>
    <n v="2649"/>
    <x v="0"/>
    <n v="0"/>
    <x v="0"/>
  </r>
  <r>
    <s v="5485-ZRQK"/>
    <s v="No"/>
    <n v="5"/>
    <n v="28"/>
    <n v="71.400000000000006"/>
    <n v="0"/>
    <n v="0"/>
    <s v="No"/>
    <s v="no"/>
    <n v="0"/>
    <n v="2"/>
    <n v="0"/>
    <s v="No"/>
    <n v="0"/>
    <s v="MI"/>
    <s v="333-5063"/>
    <s v="Female"/>
    <n v="32"/>
    <s v="No"/>
    <s v="No"/>
    <s v="No"/>
    <n v="0"/>
    <s v="No"/>
    <x v="0"/>
    <s v="Credit Card"/>
    <n v="7"/>
    <n v="37"/>
    <x v="0"/>
    <n v="0"/>
    <x v="0"/>
  </r>
  <r>
    <s v="5041-BYLN"/>
    <s v="No"/>
    <n v="37"/>
    <n v="259"/>
    <n v="519.9"/>
    <n v="0"/>
    <n v="0"/>
    <s v="No"/>
    <s v="no"/>
    <n v="0"/>
    <n v="2"/>
    <n v="0"/>
    <s v="No"/>
    <n v="0"/>
    <s v="ME"/>
    <s v="339-2520"/>
    <s v="Female"/>
    <n v="82"/>
    <s v="No"/>
    <s v="Yes"/>
    <s v="No"/>
    <n v="0"/>
    <s v="No"/>
    <x v="1"/>
    <s v="Paper Check"/>
    <n v="12"/>
    <n v="446"/>
    <x v="0"/>
    <n v="0"/>
    <x v="0"/>
  </r>
  <r>
    <s v="7436-NPIU"/>
    <s v="No"/>
    <n v="9"/>
    <n v="47"/>
    <n v="100.8"/>
    <n v="0"/>
    <n v="0"/>
    <s v="No"/>
    <s v="no"/>
    <n v="0"/>
    <n v="0"/>
    <n v="3"/>
    <s v="No"/>
    <n v="4"/>
    <s v="NH"/>
    <s v="270-2507"/>
    <s v="Female"/>
    <n v="62"/>
    <s v="No"/>
    <s v="No"/>
    <s v="No"/>
    <n v="0"/>
    <s v="Yes"/>
    <x v="0"/>
    <s v="Credit Card"/>
    <n v="48"/>
    <n v="439"/>
    <x v="0"/>
    <n v="0"/>
    <x v="0"/>
  </r>
  <r>
    <s v="5451-FEHO"/>
    <s v="No"/>
    <n v="14"/>
    <n v="66"/>
    <n v="178.1"/>
    <n v="0"/>
    <n v="0"/>
    <s v="No"/>
    <s v="no"/>
    <n v="0"/>
    <n v="0"/>
    <n v="1"/>
    <s v="Yes"/>
    <n v="0"/>
    <s v="MD"/>
    <s v="393-2085"/>
    <s v="Male"/>
    <n v="60"/>
    <s v="No"/>
    <s v="No"/>
    <s v="No"/>
    <n v="0"/>
    <s v="No"/>
    <x v="0"/>
    <s v="Direct Debit"/>
    <n v="35"/>
    <n v="478"/>
    <x v="0"/>
    <n v="0"/>
    <x v="0"/>
  </r>
  <r>
    <s v="3703-PBJP"/>
    <s v="No"/>
    <n v="60"/>
    <n v="268"/>
    <n v="598"/>
    <n v="0"/>
    <n v="0"/>
    <s v="No"/>
    <s v="no"/>
    <n v="0"/>
    <n v="0"/>
    <n v="7"/>
    <s v="Yes"/>
    <n v="0"/>
    <s v="IL"/>
    <s v="303-2839"/>
    <s v="Male"/>
    <n v="53"/>
    <s v="No"/>
    <s v="No"/>
    <s v="No"/>
    <n v="0"/>
    <s v="Yes"/>
    <x v="0"/>
    <s v="Direct Debit"/>
    <n v="50"/>
    <n v="2983"/>
    <x v="0"/>
    <n v="0"/>
    <x v="0"/>
  </r>
  <r>
    <s v="6242-OLXJ"/>
    <s v="No"/>
    <n v="14"/>
    <n v="23"/>
    <n v="55.1"/>
    <n v="0"/>
    <n v="0"/>
    <s v="No"/>
    <s v="no"/>
    <n v="0"/>
    <n v="1"/>
    <n v="0"/>
    <s v="No"/>
    <n v="0"/>
    <s v="OK"/>
    <s v="326-2507"/>
    <s v="Male"/>
    <n v="22"/>
    <s v="Yes"/>
    <s v="No"/>
    <s v="No"/>
    <n v="0"/>
    <s v="No"/>
    <x v="0"/>
    <s v="Credit Card"/>
    <n v="9"/>
    <n v="123"/>
    <x v="0"/>
    <n v="0"/>
    <x v="0"/>
  </r>
  <r>
    <s v="7653-WEKC"/>
    <s v="No"/>
    <n v="6"/>
    <n v="49"/>
    <n v="99"/>
    <n v="0"/>
    <n v="0"/>
    <s v="No"/>
    <s v="no"/>
    <n v="0"/>
    <n v="0"/>
    <n v="15"/>
    <s v="Yes"/>
    <n v="0"/>
    <s v="LA"/>
    <s v="350-9919"/>
    <s v="Female"/>
    <n v="29"/>
    <s v="Yes"/>
    <s v="No"/>
    <s v="No"/>
    <n v="0"/>
    <s v="No"/>
    <x v="0"/>
    <s v="Direct Debit"/>
    <n v="29"/>
    <n v="177"/>
    <x v="0"/>
    <n v="0"/>
    <x v="0"/>
  </r>
  <r>
    <s v="3902-TSKF"/>
    <s v="No"/>
    <n v="60"/>
    <n v="322"/>
    <n v="725.6"/>
    <n v="0"/>
    <n v="0"/>
    <s v="No"/>
    <s v="no"/>
    <n v="0"/>
    <n v="0"/>
    <n v="2"/>
    <s v="Yes"/>
    <n v="0"/>
    <s v="HI"/>
    <s v="309-6291"/>
    <s v="Female"/>
    <n v="54"/>
    <s v="No"/>
    <s v="No"/>
    <s v="No"/>
    <n v="0"/>
    <s v="Yes"/>
    <x v="1"/>
    <s v="Credit Card"/>
    <n v="40"/>
    <n v="2402"/>
    <x v="0"/>
    <n v="0"/>
    <x v="0"/>
  </r>
  <r>
    <s v="5612-OAEV"/>
    <s v="No"/>
    <n v="18"/>
    <n v="44"/>
    <n v="106.6"/>
    <n v="0"/>
    <n v="0"/>
    <s v="No"/>
    <s v="no"/>
    <n v="0"/>
    <n v="0"/>
    <n v="4"/>
    <s v="Yes"/>
    <n v="0"/>
    <s v="NJ"/>
    <s v="323-9388"/>
    <s v="Male"/>
    <n v="66"/>
    <s v="No"/>
    <s v="Yes"/>
    <s v="No"/>
    <n v="0"/>
    <s v="No"/>
    <x v="0"/>
    <s v="Credit Card"/>
    <n v="27"/>
    <n v="479"/>
    <x v="0"/>
    <n v="0"/>
    <x v="0"/>
  </r>
  <r>
    <s v="2500-BHDQ"/>
    <s v="No"/>
    <n v="11"/>
    <n v="66"/>
    <n v="159.19999999999999"/>
    <n v="0"/>
    <n v="0"/>
    <s v="No"/>
    <s v="no"/>
    <n v="0"/>
    <n v="0"/>
    <n v="1"/>
    <s v="Yes"/>
    <n v="0"/>
    <s v="WV"/>
    <s v="323-5763"/>
    <s v="Male"/>
    <n v="52"/>
    <s v="No"/>
    <s v="No"/>
    <s v="No"/>
    <n v="0"/>
    <s v="No"/>
    <x v="0"/>
    <s v="Direct Debit"/>
    <n v="22"/>
    <n v="254"/>
    <x v="0"/>
    <n v="0"/>
    <x v="0"/>
  </r>
  <r>
    <s v="0004-CDJU"/>
    <s v="No"/>
    <n v="40"/>
    <n v="90"/>
    <n v="161.80000000000001"/>
    <n v="0"/>
    <n v="0"/>
    <s v="No"/>
    <s v="no"/>
    <n v="0"/>
    <n v="0"/>
    <n v="5"/>
    <s v="Yes"/>
    <n v="0"/>
    <s v="NC"/>
    <s v="328-5515"/>
    <s v="Female"/>
    <n v="40"/>
    <s v="No"/>
    <s v="No"/>
    <s v="No"/>
    <n v="0"/>
    <s v="No"/>
    <x v="1"/>
    <s v="Direct Debit"/>
    <n v="15"/>
    <n v="587"/>
    <x v="0"/>
    <n v="0"/>
    <x v="0"/>
  </r>
  <r>
    <s v="7797-ZXLP"/>
    <s v="No"/>
    <n v="8"/>
    <n v="36"/>
    <n v="73.7"/>
    <n v="32"/>
    <n v="101.6"/>
    <s v="Yes"/>
    <s v="yes"/>
    <n v="0"/>
    <n v="0"/>
    <n v="9"/>
    <s v="Yes"/>
    <n v="0"/>
    <s v="PA"/>
    <s v="395-3248"/>
    <s v="Female"/>
    <n v="77"/>
    <s v="No"/>
    <s v="Yes"/>
    <s v="No"/>
    <n v="0"/>
    <s v="No"/>
    <x v="0"/>
    <s v="Direct Debit"/>
    <n v="45"/>
    <n v="368"/>
    <x v="0"/>
    <n v="0"/>
    <x v="0"/>
  </r>
  <r>
    <s v="4070-QYTV"/>
    <s v="No"/>
    <n v="54"/>
    <n v="190"/>
    <n v="488.3"/>
    <n v="0"/>
    <n v="0"/>
    <s v="No"/>
    <s v="no"/>
    <n v="0"/>
    <n v="0"/>
    <n v="3"/>
    <s v="Yes"/>
    <n v="0"/>
    <s v="WY"/>
    <s v="348-8201"/>
    <s v="Female"/>
    <n v="72"/>
    <s v="No"/>
    <s v="Yes"/>
    <s v="No"/>
    <n v="0"/>
    <s v="No"/>
    <x v="0"/>
    <s v="Credit Card"/>
    <n v="29"/>
    <n v="1549"/>
    <x v="0"/>
    <n v="0"/>
    <x v="0"/>
  </r>
  <r>
    <s v="3227-KQSS"/>
    <s v="No"/>
    <n v="60"/>
    <n v="98"/>
    <n v="302.10000000000002"/>
    <n v="240"/>
    <n v="1074"/>
    <s v="Yes"/>
    <s v="yes"/>
    <n v="0"/>
    <n v="2"/>
    <n v="0"/>
    <s v="No"/>
    <n v="0"/>
    <s v="NC"/>
    <s v="330-4999"/>
    <s v="Male"/>
    <n v="25"/>
    <s v="Yes"/>
    <s v="No"/>
    <s v="No"/>
    <n v="0"/>
    <s v="No"/>
    <x v="2"/>
    <s v="Credit Card"/>
    <n v="15"/>
    <n v="920"/>
    <x v="0"/>
    <n v="0"/>
    <x v="0"/>
  </r>
  <r>
    <s v="0560-SJCW"/>
    <s v="No"/>
    <n v="8"/>
    <n v="47"/>
    <n v="105"/>
    <n v="32"/>
    <n v="96.8"/>
    <s v="Yes"/>
    <s v="yes"/>
    <n v="0"/>
    <n v="0"/>
    <n v="5"/>
    <s v="Yes"/>
    <n v="0"/>
    <s v="MS"/>
    <s v="360-6445"/>
    <s v="Male"/>
    <n v="50"/>
    <s v="No"/>
    <s v="No"/>
    <s v="No"/>
    <n v="0"/>
    <s v="Yes"/>
    <x v="1"/>
    <s v="Credit Card"/>
    <n v="16"/>
    <n v="122"/>
    <x v="0"/>
    <n v="0"/>
    <x v="0"/>
  </r>
  <r>
    <s v="5049-BGXW"/>
    <s v="No"/>
    <n v="11"/>
    <n v="52"/>
    <n v="137.30000000000001"/>
    <n v="0"/>
    <n v="0"/>
    <s v="No"/>
    <s v="no"/>
    <n v="0"/>
    <n v="1"/>
    <n v="3"/>
    <s v="Yes"/>
    <n v="0"/>
    <s v="WV"/>
    <s v="276-5758"/>
    <s v="Female"/>
    <n v="58"/>
    <s v="No"/>
    <s v="No"/>
    <s v="No"/>
    <n v="0"/>
    <s v="No"/>
    <x v="1"/>
    <s v="Credit Card"/>
    <n v="43"/>
    <n v="449"/>
    <x v="0"/>
    <n v="0"/>
    <x v="0"/>
  </r>
  <r>
    <s v="4992-ABQF"/>
    <s v="No"/>
    <n v="60"/>
    <n v="447"/>
    <n v="786.2"/>
    <n v="0"/>
    <n v="0"/>
    <s v="No"/>
    <s v="no"/>
    <n v="0"/>
    <n v="0"/>
    <n v="17"/>
    <s v="Yes"/>
    <n v="0"/>
    <s v="CA"/>
    <s v="347-3490"/>
    <s v="Female"/>
    <n v="23"/>
    <s v="Yes"/>
    <s v="No"/>
    <s v="No"/>
    <n v="0"/>
    <s v="Yes"/>
    <x v="2"/>
    <s v="Credit Card"/>
    <n v="38"/>
    <n v="2307"/>
    <x v="0"/>
    <n v="0"/>
    <x v="0"/>
  </r>
  <r>
    <s v="3810-WLML"/>
    <s v="No"/>
    <n v="55"/>
    <n v="302"/>
    <n v="709"/>
    <n v="0"/>
    <n v="0"/>
    <s v="No"/>
    <s v="no"/>
    <n v="0"/>
    <n v="2"/>
    <n v="13"/>
    <s v="Yes"/>
    <n v="0"/>
    <s v="PA"/>
    <s v="252-1960"/>
    <s v="Female"/>
    <n v="20"/>
    <s v="Yes"/>
    <s v="No"/>
    <s v="No"/>
    <n v="0"/>
    <s v="Yes"/>
    <x v="1"/>
    <s v="Direct Debit"/>
    <n v="32"/>
    <n v="1740"/>
    <x v="0"/>
    <n v="0"/>
    <x v="0"/>
  </r>
  <r>
    <s v="8666-YDWO"/>
    <s v="No"/>
    <n v="25"/>
    <n v="49"/>
    <n v="101.5"/>
    <n v="0"/>
    <n v="0"/>
    <s v="No"/>
    <s v="no"/>
    <n v="0"/>
    <n v="1"/>
    <n v="12"/>
    <s v="No"/>
    <n v="48"/>
    <s v="CO"/>
    <s v="327-5604"/>
    <s v="Female"/>
    <n v="32"/>
    <s v="No"/>
    <s v="No"/>
    <s v="No"/>
    <n v="0"/>
    <s v="No"/>
    <x v="0"/>
    <s v="Direct Debit"/>
    <n v="18"/>
    <n v="463"/>
    <x v="0"/>
    <n v="0"/>
    <x v="0"/>
  </r>
  <r>
    <s v="5765-SMSP"/>
    <s v="No"/>
    <n v="1"/>
    <n v="5"/>
    <n v="14"/>
    <n v="0"/>
    <n v="0"/>
    <s v="No"/>
    <s v="no"/>
    <n v="0"/>
    <n v="1"/>
    <n v="4"/>
    <s v="Yes"/>
    <n v="0"/>
    <s v="AL"/>
    <s v="380-9530"/>
    <s v="Male"/>
    <n v="53"/>
    <s v="No"/>
    <s v="No"/>
    <s v="No"/>
    <n v="0"/>
    <s v="No"/>
    <x v="0"/>
    <s v="Credit Card"/>
    <n v="32"/>
    <n v="32"/>
    <x v="0"/>
    <n v="0"/>
    <x v="0"/>
  </r>
  <r>
    <s v="9532-MGCX"/>
    <s v="No"/>
    <n v="36"/>
    <n v="184"/>
    <n v="543.20000000000005"/>
    <n v="0"/>
    <n v="0"/>
    <s v="No"/>
    <s v="no"/>
    <n v="0"/>
    <n v="1"/>
    <n v="2"/>
    <s v="Yes"/>
    <n v="0"/>
    <s v="MI"/>
    <s v="343-3528"/>
    <s v="Male"/>
    <n v="48"/>
    <s v="No"/>
    <s v="No"/>
    <s v="No"/>
    <n v="0"/>
    <s v="No"/>
    <x v="0"/>
    <s v="Direct Debit"/>
    <n v="47"/>
    <n v="1706"/>
    <x v="0"/>
    <n v="0"/>
    <x v="0"/>
  </r>
  <r>
    <s v="2570-EZAU"/>
    <s v="No"/>
    <n v="60"/>
    <n v="434"/>
    <n v="846.5"/>
    <n v="0"/>
    <n v="0"/>
    <s v="No"/>
    <s v="no"/>
    <n v="0"/>
    <n v="2"/>
    <n v="1"/>
    <s v="Yes"/>
    <n v="0"/>
    <s v="OH"/>
    <s v="371-4941"/>
    <s v="Male"/>
    <n v="40"/>
    <s v="No"/>
    <s v="No"/>
    <s v="No"/>
    <n v="0"/>
    <s v="Yes"/>
    <x v="2"/>
    <s v="Credit Card"/>
    <n v="37"/>
    <n v="2237"/>
    <x v="0"/>
    <n v="0"/>
    <x v="0"/>
  </r>
  <r>
    <s v="8414-OZPY"/>
    <s v="No"/>
    <n v="73"/>
    <n v="518"/>
    <n v="872.1"/>
    <n v="0"/>
    <n v="0"/>
    <s v="No"/>
    <s v="no"/>
    <n v="0"/>
    <n v="0"/>
    <n v="6"/>
    <s v="No"/>
    <n v="53"/>
    <s v="IN"/>
    <s v="239-10177"/>
    <s v="Female"/>
    <n v="38"/>
    <s v="No"/>
    <s v="No"/>
    <s v="No"/>
    <n v="0"/>
    <s v="Yes"/>
    <x v="2"/>
    <s v="Direct Debit"/>
    <n v="39"/>
    <n v="2861"/>
    <x v="0"/>
    <n v="0"/>
    <x v="0"/>
  </r>
  <r>
    <s v="1819-OMOQ"/>
    <s v="No"/>
    <n v="69"/>
    <n v="186"/>
    <n v="554.9"/>
    <n v="276"/>
    <n v="1048.8"/>
    <s v="Yes"/>
    <s v="yes"/>
    <n v="0"/>
    <n v="0"/>
    <n v="2"/>
    <s v="Yes"/>
    <n v="0"/>
    <s v="IL"/>
    <s v="299-6166"/>
    <s v="Female"/>
    <n v="63"/>
    <s v="No"/>
    <s v="No"/>
    <s v="No"/>
    <n v="0"/>
    <s v="Yes"/>
    <x v="2"/>
    <s v="Direct Debit"/>
    <n v="25"/>
    <n v="1754"/>
    <x v="0"/>
    <n v="0"/>
    <x v="0"/>
  </r>
  <r>
    <s v="5639-ENKY"/>
    <s v="No"/>
    <n v="61"/>
    <n v="385"/>
    <n v="853.5"/>
    <n v="0"/>
    <n v="0"/>
    <s v="No"/>
    <s v="no"/>
    <n v="0"/>
    <n v="2"/>
    <n v="0"/>
    <s v="No"/>
    <n v="0"/>
    <s v="TN"/>
    <s v="234-4462"/>
    <s v="Male"/>
    <n v="54"/>
    <s v="No"/>
    <s v="No"/>
    <s v="No"/>
    <n v="0"/>
    <s v="No"/>
    <x v="2"/>
    <s v="Credit Card"/>
    <n v="9"/>
    <n v="522"/>
    <x v="0"/>
    <n v="0"/>
    <x v="0"/>
  </r>
  <r>
    <s v="3352-BPIN"/>
    <s v="No"/>
    <n v="3"/>
    <n v="18"/>
    <n v="34.4"/>
    <n v="0"/>
    <n v="0"/>
    <s v="No"/>
    <s v="no"/>
    <n v="0"/>
    <n v="2"/>
    <n v="0"/>
    <s v="No"/>
    <n v="0"/>
    <s v="DC"/>
    <s v="273-10534"/>
    <s v="Male"/>
    <n v="22"/>
    <s v="Yes"/>
    <s v="No"/>
    <s v="No"/>
    <n v="0"/>
    <s v="No"/>
    <x v="0"/>
    <s v="Credit Card"/>
    <n v="8"/>
    <n v="29"/>
    <x v="0"/>
    <n v="0"/>
    <x v="0"/>
  </r>
  <r>
    <s v="5548-MLVT"/>
    <s v="No"/>
    <n v="1"/>
    <n v="7"/>
    <n v="15"/>
    <n v="0"/>
    <n v="0"/>
    <s v="No"/>
    <s v="no"/>
    <n v="0"/>
    <n v="0"/>
    <n v="2"/>
    <s v="Yes"/>
    <n v="0"/>
    <s v="NC"/>
    <s v="306-7654"/>
    <s v="Female"/>
    <n v="67"/>
    <s v="No"/>
    <s v="Yes"/>
    <s v="No"/>
    <n v="0"/>
    <s v="No"/>
    <x v="0"/>
    <s v="Direct Debit"/>
    <n v="33"/>
    <n v="33"/>
    <x v="0"/>
    <n v="0"/>
    <x v="0"/>
  </r>
  <r>
    <s v="9272-GHWI"/>
    <s v="No"/>
    <n v="68"/>
    <n v="475"/>
    <n v="1083.7"/>
    <n v="0"/>
    <n v="0"/>
    <s v="No"/>
    <s v="no"/>
    <n v="0"/>
    <n v="1"/>
    <n v="14"/>
    <s v="Yes"/>
    <n v="0"/>
    <s v="NV"/>
    <s v="371-2681"/>
    <s v="Female"/>
    <n v="69"/>
    <s v="No"/>
    <s v="Yes"/>
    <s v="No"/>
    <n v="0"/>
    <s v="Yes"/>
    <x v="2"/>
    <s v="Credit Card"/>
    <n v="47"/>
    <n v="3185"/>
    <x v="0"/>
    <n v="0"/>
    <x v="0"/>
  </r>
  <r>
    <s v="0440-OQJP"/>
    <s v="No"/>
    <n v="65"/>
    <n v="360"/>
    <n v="967.8"/>
    <n v="0"/>
    <n v="0"/>
    <s v="No"/>
    <s v="no"/>
    <n v="0"/>
    <n v="2"/>
    <n v="1"/>
    <s v="Yes"/>
    <n v="0"/>
    <s v="WI"/>
    <s v="353-1339"/>
    <s v="Female"/>
    <n v="44"/>
    <s v="No"/>
    <s v="No"/>
    <s v="No"/>
    <n v="0"/>
    <s v="Yes"/>
    <x v="2"/>
    <s v="Credit Card"/>
    <n v="52"/>
    <n v="3324"/>
    <x v="0"/>
    <n v="0"/>
    <x v="0"/>
  </r>
  <r>
    <s v="3154-ZIIR"/>
    <s v="No"/>
    <n v="15"/>
    <n v="38"/>
    <n v="104.5"/>
    <n v="0"/>
    <n v="0"/>
    <s v="No"/>
    <s v="no"/>
    <n v="0"/>
    <n v="0"/>
    <n v="0"/>
    <s v="No"/>
    <n v="0"/>
    <s v="NH"/>
    <s v="375-5790"/>
    <s v="Male"/>
    <n v="47"/>
    <s v="No"/>
    <s v="No"/>
    <s v="No"/>
    <n v="0"/>
    <s v="No"/>
    <x v="0"/>
    <s v="Credit Card"/>
    <n v="10"/>
    <n v="149"/>
    <x v="0"/>
    <n v="0"/>
    <x v="0"/>
  </r>
  <r>
    <s v="3560-ZZOB"/>
    <s v="No"/>
    <n v="4"/>
    <n v="7"/>
    <n v="24.5"/>
    <n v="0"/>
    <n v="0"/>
    <s v="No"/>
    <s v="no"/>
    <n v="0"/>
    <n v="0"/>
    <n v="0"/>
    <s v="No"/>
    <n v="0"/>
    <s v="NE"/>
    <s v="331-8898"/>
    <s v="Female"/>
    <n v="36"/>
    <s v="No"/>
    <s v="No"/>
    <s v="No"/>
    <n v="0"/>
    <s v="No"/>
    <x v="1"/>
    <s v="Direct Debit"/>
    <n v="15"/>
    <n v="60"/>
    <x v="0"/>
    <n v="0"/>
    <x v="0"/>
  </r>
  <r>
    <s v="4872-DQYI"/>
    <s v="No"/>
    <n v="1"/>
    <n v="6"/>
    <n v="14"/>
    <n v="4"/>
    <n v="14.2"/>
    <s v="Yes"/>
    <s v="yes"/>
    <n v="0"/>
    <n v="1"/>
    <n v="0"/>
    <s v="No"/>
    <n v="0"/>
    <s v="ME"/>
    <s v="317-2214"/>
    <s v="Male"/>
    <n v="43"/>
    <s v="No"/>
    <s v="No"/>
    <s v="No"/>
    <n v="0"/>
    <s v="No"/>
    <x v="0"/>
    <s v="Credit Card"/>
    <n v="12"/>
    <n v="12"/>
    <x v="0"/>
    <n v="0"/>
    <x v="0"/>
  </r>
  <r>
    <s v="3783-FSYK"/>
    <s v="No"/>
    <n v="19"/>
    <n v="57"/>
    <n v="189.6"/>
    <n v="0"/>
    <n v="0"/>
    <s v="No"/>
    <s v="no"/>
    <n v="0"/>
    <n v="0"/>
    <n v="2"/>
    <s v="Yes"/>
    <n v="0"/>
    <s v="WY"/>
    <s v="315-8963"/>
    <s v="Male"/>
    <n v="35"/>
    <s v="No"/>
    <s v="No"/>
    <s v="No"/>
    <n v="0"/>
    <s v="No"/>
    <x v="0"/>
    <s v="Credit Card"/>
    <n v="15"/>
    <n v="288"/>
    <x v="0"/>
    <n v="0"/>
    <x v="0"/>
  </r>
  <r>
    <s v="9337-GEZP"/>
    <s v="No"/>
    <n v="2"/>
    <n v="9"/>
    <n v="18.8"/>
    <n v="0"/>
    <n v="0"/>
    <s v="No"/>
    <s v="no"/>
    <n v="0"/>
    <n v="0"/>
    <n v="2"/>
    <s v="No"/>
    <n v="4"/>
    <s v="IN"/>
    <s v="354-9494"/>
    <s v="Female"/>
    <n v="46"/>
    <s v="No"/>
    <s v="No"/>
    <s v="No"/>
    <n v="0"/>
    <s v="No"/>
    <x v="0"/>
    <s v="Credit Card"/>
    <n v="18"/>
    <n v="35"/>
    <x v="0"/>
    <n v="0"/>
    <x v="0"/>
  </r>
  <r>
    <s v="0006-TDMK"/>
    <s v="No"/>
    <n v="19"/>
    <n v="41"/>
    <n v="170.2"/>
    <n v="0"/>
    <n v="0"/>
    <s v="No"/>
    <s v="no"/>
    <n v="0"/>
    <n v="0"/>
    <n v="24"/>
    <s v="Yes"/>
    <n v="0"/>
    <s v="WI"/>
    <s v="304-6860"/>
    <s v="Female"/>
    <n v="22"/>
    <s v="Yes"/>
    <s v="No"/>
    <s v="No"/>
    <n v="0"/>
    <s v="No"/>
    <x v="0"/>
    <s v="Credit Card"/>
    <n v="26"/>
    <n v="500"/>
    <x v="0"/>
    <n v="0"/>
    <x v="0"/>
  </r>
  <r>
    <s v="4387-EIZK"/>
    <s v="No"/>
    <n v="42"/>
    <n v="167"/>
    <n v="379.1"/>
    <n v="0"/>
    <n v="0"/>
    <s v="No"/>
    <s v="no"/>
    <n v="0"/>
    <n v="0"/>
    <n v="5"/>
    <s v="Yes"/>
    <n v="0"/>
    <s v="VT"/>
    <s v="369-6653"/>
    <s v="Female"/>
    <n v="48"/>
    <s v="No"/>
    <s v="No"/>
    <s v="No"/>
    <n v="0"/>
    <s v="No"/>
    <x v="0"/>
    <s v="Direct Debit"/>
    <n v="47"/>
    <n v="1996"/>
    <x v="0"/>
    <n v="0"/>
    <x v="0"/>
  </r>
  <r>
    <s v="2227-PKXK"/>
    <s v="No"/>
    <n v="21"/>
    <n v="83"/>
    <n v="250.3"/>
    <n v="0"/>
    <n v="0"/>
    <s v="No"/>
    <s v="no"/>
    <n v="0"/>
    <n v="0"/>
    <n v="26"/>
    <s v="Yes"/>
    <n v="0"/>
    <s v="IN"/>
    <s v="254-7559"/>
    <s v="Male"/>
    <n v="25"/>
    <s v="Yes"/>
    <s v="No"/>
    <s v="No"/>
    <n v="0"/>
    <s v="No"/>
    <x v="0"/>
    <s v="Credit Card"/>
    <n v="29"/>
    <n v="604"/>
    <x v="0"/>
    <n v="0"/>
    <x v="0"/>
  </r>
  <r>
    <s v="4960-WIUA"/>
    <s v="No"/>
    <n v="8"/>
    <n v="16"/>
    <n v="54.7"/>
    <n v="0"/>
    <n v="0"/>
    <s v="No"/>
    <s v="no"/>
    <n v="0"/>
    <n v="0"/>
    <n v="14"/>
    <s v="Yes"/>
    <n v="0"/>
    <s v="SC"/>
    <s v="294-2071"/>
    <s v="Male"/>
    <n v="44"/>
    <s v="No"/>
    <s v="No"/>
    <s v="No"/>
    <n v="0"/>
    <s v="No"/>
    <x v="0"/>
    <s v="Direct Debit"/>
    <n v="26"/>
    <n v="207"/>
    <x v="0"/>
    <n v="0"/>
    <x v="0"/>
  </r>
  <r>
    <s v="0861-TCWP"/>
    <s v="No"/>
    <n v="48"/>
    <n v="220"/>
    <n v="581.9"/>
    <n v="0"/>
    <n v="0"/>
    <s v="No"/>
    <s v="no"/>
    <n v="0"/>
    <n v="0"/>
    <n v="1"/>
    <s v="No"/>
    <n v="25"/>
    <s v="IA"/>
    <s v="255-7654"/>
    <s v="Female"/>
    <n v="53"/>
    <s v="No"/>
    <s v="No"/>
    <s v="No"/>
    <n v="0"/>
    <s v="Yes"/>
    <x v="1"/>
    <s v="Direct Debit"/>
    <n v="28"/>
    <n v="1374"/>
    <x v="0"/>
    <n v="0"/>
    <x v="0"/>
  </r>
  <r>
    <s v="4989-PYQI"/>
    <s v="No"/>
    <n v="75"/>
    <n v="284"/>
    <n v="975.3"/>
    <n v="0"/>
    <n v="0"/>
    <s v="No"/>
    <s v="no"/>
    <n v="0"/>
    <n v="0"/>
    <n v="0"/>
    <s v="No"/>
    <n v="0"/>
    <s v="MD"/>
    <s v="353-10451"/>
    <s v="Male"/>
    <n v="52"/>
    <s v="No"/>
    <s v="No"/>
    <s v="No"/>
    <n v="0"/>
    <s v="No"/>
    <x v="2"/>
    <s v="Direct Debit"/>
    <n v="12"/>
    <n v="867"/>
    <x v="0"/>
    <n v="0"/>
    <x v="0"/>
  </r>
  <r>
    <s v="0213-YZVH"/>
    <s v="No"/>
    <n v="72"/>
    <n v="325"/>
    <n v="723.1"/>
    <n v="0"/>
    <n v="0"/>
    <s v="No"/>
    <s v="no"/>
    <n v="0"/>
    <n v="0"/>
    <n v="9"/>
    <s v="Yes"/>
    <n v="0"/>
    <s v="MN"/>
    <s v="308-5347"/>
    <s v="Male"/>
    <n v="64"/>
    <s v="No"/>
    <s v="No"/>
    <s v="No"/>
    <n v="0"/>
    <s v="Yes"/>
    <x v="2"/>
    <s v="Direct Debit"/>
    <n v="45"/>
    <n v="3288"/>
    <x v="0"/>
    <n v="0"/>
    <x v="0"/>
  </r>
  <r>
    <s v="3102-OOVK"/>
    <s v="No"/>
    <n v="14"/>
    <n v="34"/>
    <n v="99"/>
    <n v="0"/>
    <n v="0"/>
    <s v="No"/>
    <s v="no"/>
    <n v="0"/>
    <n v="0"/>
    <n v="6"/>
    <s v="Yes"/>
    <n v="0"/>
    <s v="AR"/>
    <s v="384-7468"/>
    <s v="Female"/>
    <n v="62"/>
    <s v="No"/>
    <s v="No"/>
    <s v="No"/>
    <n v="0"/>
    <s v="No"/>
    <x v="1"/>
    <s v="Credit Card"/>
    <n v="33"/>
    <n v="469"/>
    <x v="0"/>
    <n v="0"/>
    <x v="0"/>
  </r>
  <r>
    <s v="7723-CFHN"/>
    <s v="No"/>
    <n v="6"/>
    <n v="21"/>
    <n v="72.2"/>
    <n v="0"/>
    <n v="0"/>
    <s v="No"/>
    <s v="no"/>
    <n v="0"/>
    <n v="0"/>
    <n v="4"/>
    <s v="Yes"/>
    <n v="0"/>
    <s v="MS"/>
    <s v="280-6665"/>
    <s v="Male"/>
    <n v="62"/>
    <s v="No"/>
    <s v="No"/>
    <s v="No"/>
    <n v="0"/>
    <s v="No"/>
    <x v="0"/>
    <s v="Direct Debit"/>
    <n v="30"/>
    <n v="179"/>
    <x v="0"/>
    <n v="0"/>
    <x v="0"/>
  </r>
  <r>
    <s v="3826-UHYM"/>
    <s v="No"/>
    <n v="14"/>
    <n v="59"/>
    <n v="143.69999999999999"/>
    <n v="0"/>
    <n v="0"/>
    <s v="No"/>
    <s v="no"/>
    <n v="0"/>
    <n v="0"/>
    <n v="0"/>
    <s v="No"/>
    <n v="0"/>
    <s v="WA"/>
    <s v="253-10207"/>
    <s v="Female"/>
    <n v="23"/>
    <s v="Yes"/>
    <s v="No"/>
    <s v="No"/>
    <n v="0"/>
    <s v="No"/>
    <x v="1"/>
    <s v="Credit Card"/>
    <n v="8"/>
    <n v="113"/>
    <x v="0"/>
    <n v="0"/>
    <x v="0"/>
  </r>
  <r>
    <s v="9161-LAQX"/>
    <s v="No"/>
    <n v="65"/>
    <n v="379"/>
    <n v="648.79999999999995"/>
    <n v="0"/>
    <n v="0"/>
    <s v="No"/>
    <s v="no"/>
    <n v="0"/>
    <n v="0"/>
    <n v="5"/>
    <s v="No"/>
    <n v="11"/>
    <s v="MS"/>
    <s v="340-9869"/>
    <s v="Male"/>
    <n v="48"/>
    <s v="No"/>
    <s v="No"/>
    <s v="No"/>
    <n v="0"/>
    <s v="No"/>
    <x v="1"/>
    <s v="Direct Debit"/>
    <n v="61"/>
    <n v="3981"/>
    <x v="0"/>
    <n v="0"/>
    <x v="0"/>
  </r>
  <r>
    <s v="7530-VRIG"/>
    <s v="No"/>
    <n v="56"/>
    <n v="112"/>
    <n v="278.2"/>
    <n v="224"/>
    <n v="666.4"/>
    <s v="Yes"/>
    <s v="yes"/>
    <n v="0"/>
    <n v="0"/>
    <n v="7"/>
    <s v="Yes"/>
    <n v="0"/>
    <s v="MT"/>
    <s v="273-6590"/>
    <s v="Female"/>
    <n v="52"/>
    <s v="No"/>
    <s v="No"/>
    <s v="No"/>
    <n v="0"/>
    <s v="Yes"/>
    <x v="1"/>
    <s v="Direct Debit"/>
    <n v="41"/>
    <n v="2301"/>
    <x v="0"/>
    <n v="0"/>
    <x v="0"/>
  </r>
  <r>
    <s v="8667-ZPCR"/>
    <s v="No"/>
    <n v="14"/>
    <n v="34"/>
    <n v="71.900000000000006"/>
    <n v="0"/>
    <n v="0"/>
    <s v="No"/>
    <s v="no"/>
    <n v="0"/>
    <n v="0"/>
    <n v="5"/>
    <s v="Yes"/>
    <n v="0"/>
    <s v="MI"/>
    <s v="401-1264"/>
    <s v="Female"/>
    <n v="54"/>
    <s v="No"/>
    <s v="No"/>
    <s v="No"/>
    <n v="0"/>
    <s v="No"/>
    <x v="0"/>
    <s v="Direct Debit"/>
    <n v="31"/>
    <n v="439"/>
    <x v="0"/>
    <n v="0"/>
    <x v="0"/>
  </r>
  <r>
    <s v="3429-INYY"/>
    <s v="No"/>
    <n v="51"/>
    <n v="369"/>
    <n v="658.4"/>
    <n v="0"/>
    <n v="0"/>
    <s v="No"/>
    <s v="no"/>
    <n v="0"/>
    <n v="0"/>
    <n v="5"/>
    <s v="Yes"/>
    <n v="0"/>
    <s v="HI"/>
    <s v="301-9113"/>
    <s v="Male"/>
    <n v="46"/>
    <s v="No"/>
    <s v="No"/>
    <s v="No"/>
    <n v="0"/>
    <s v="No"/>
    <x v="0"/>
    <s v="Direct Debit"/>
    <n v="26"/>
    <n v="1326"/>
    <x v="0"/>
    <n v="0"/>
    <x v="0"/>
  </r>
  <r>
    <s v="0339-TBVS"/>
    <s v="No"/>
    <n v="58"/>
    <n v="225"/>
    <n v="526.29999999999995"/>
    <n v="0"/>
    <n v="0"/>
    <s v="No"/>
    <s v="no"/>
    <n v="0"/>
    <n v="0"/>
    <n v="5"/>
    <s v="Yes"/>
    <n v="0"/>
    <s v="NC"/>
    <s v="305-8093"/>
    <s v="Female"/>
    <n v="60"/>
    <s v="No"/>
    <s v="No"/>
    <s v="No"/>
    <n v="0"/>
    <s v="Yes"/>
    <x v="2"/>
    <s v="Credit Card"/>
    <n v="40"/>
    <n v="2357"/>
    <x v="0"/>
    <n v="0"/>
    <x v="0"/>
  </r>
  <r>
    <s v="1668-SSTO"/>
    <s v="No"/>
    <n v="67"/>
    <n v="453"/>
    <n v="1072.4000000000001"/>
    <n v="0"/>
    <n v="0"/>
    <s v="No"/>
    <s v="no"/>
    <n v="0"/>
    <n v="0"/>
    <n v="4"/>
    <s v="Yes"/>
    <n v="0"/>
    <s v="WV"/>
    <s v="335-2307"/>
    <s v="Female"/>
    <n v="59"/>
    <s v="No"/>
    <s v="No"/>
    <s v="No"/>
    <n v="0"/>
    <s v="Yes"/>
    <x v="0"/>
    <s v="Credit Card"/>
    <n v="22"/>
    <n v="1452"/>
    <x v="0"/>
    <n v="0"/>
    <x v="0"/>
  </r>
  <r>
    <s v="6946-QPMQ"/>
    <s v="No"/>
    <n v="2"/>
    <n v="7"/>
    <n v="18"/>
    <n v="8"/>
    <n v="24"/>
    <s v="Yes"/>
    <s v="yes"/>
    <n v="0"/>
    <n v="0"/>
    <n v="16"/>
    <s v="No"/>
    <n v="6"/>
    <s v="SD"/>
    <s v="373-7026"/>
    <s v="Male"/>
    <n v="24"/>
    <s v="Yes"/>
    <s v="No"/>
    <s v="No"/>
    <n v="0"/>
    <s v="No"/>
    <x v="0"/>
    <s v="Credit Card"/>
    <n v="10"/>
    <n v="21"/>
    <x v="0"/>
    <n v="0"/>
    <x v="0"/>
  </r>
  <r>
    <s v="9395-YIZB"/>
    <s v="No"/>
    <n v="6"/>
    <n v="8"/>
    <n v="24.7"/>
    <n v="0"/>
    <n v="0"/>
    <s v="No"/>
    <s v="no"/>
    <n v="0"/>
    <n v="0"/>
    <n v="4"/>
    <s v="Yes"/>
    <n v="0"/>
    <s v="HI"/>
    <s v="351-3140"/>
    <s v="Male"/>
    <n v="67"/>
    <s v="No"/>
    <s v="Yes"/>
    <s v="No"/>
    <n v="0"/>
    <s v="No"/>
    <x v="0"/>
    <s v="Credit Card"/>
    <n v="27"/>
    <n v="165"/>
    <x v="0"/>
    <n v="0"/>
    <x v="0"/>
  </r>
  <r>
    <s v="6349-ABUL"/>
    <s v="No"/>
    <n v="67"/>
    <n v="443"/>
    <n v="1066.4000000000001"/>
    <n v="268"/>
    <n v="830.8"/>
    <s v="Yes"/>
    <s v="yes"/>
    <n v="0"/>
    <n v="0"/>
    <n v="10"/>
    <s v="Yes"/>
    <n v="0"/>
    <s v="KS"/>
    <s v="272-9973"/>
    <s v="Male"/>
    <n v="70"/>
    <s v="No"/>
    <s v="Yes"/>
    <s v="No"/>
    <n v="0"/>
    <s v="No"/>
    <x v="0"/>
    <s v="Direct Debit"/>
    <n v="55"/>
    <n v="3637"/>
    <x v="0"/>
    <n v="0"/>
    <x v="0"/>
  </r>
  <r>
    <s v="6694-HCOH"/>
    <s v="No"/>
    <n v="3"/>
    <n v="10"/>
    <n v="23.3"/>
    <n v="0"/>
    <n v="0"/>
    <s v="No"/>
    <s v="no"/>
    <n v="0"/>
    <n v="0"/>
    <n v="0"/>
    <s v="No"/>
    <n v="0"/>
    <s v="AK"/>
    <s v="332-5690"/>
    <s v="Female"/>
    <n v="64"/>
    <s v="No"/>
    <s v="No"/>
    <s v="No"/>
    <n v="0"/>
    <s v="No"/>
    <x v="0"/>
    <s v="Credit Card"/>
    <n v="8"/>
    <n v="24"/>
    <x v="0"/>
    <n v="0"/>
    <x v="0"/>
  </r>
  <r>
    <s v="6055-SMGJ"/>
    <s v="No"/>
    <n v="22"/>
    <n v="130"/>
    <n v="247.4"/>
    <n v="0"/>
    <n v="0"/>
    <s v="No"/>
    <s v="no"/>
    <n v="0"/>
    <n v="0"/>
    <n v="5"/>
    <s v="Yes"/>
    <n v="0"/>
    <s v="WV"/>
    <s v="258-3457"/>
    <s v="Male"/>
    <n v="75"/>
    <s v="No"/>
    <s v="Yes"/>
    <s v="No"/>
    <n v="0"/>
    <s v="No"/>
    <x v="0"/>
    <s v="Direct Debit"/>
    <n v="59"/>
    <n v="1323"/>
    <x v="0"/>
    <n v="0"/>
    <x v="0"/>
  </r>
  <r>
    <s v="9394-CACA"/>
    <s v="No"/>
    <n v="39"/>
    <n v="126"/>
    <n v="352.2"/>
    <n v="0"/>
    <n v="0"/>
    <s v="No"/>
    <s v="no"/>
    <n v="0"/>
    <n v="0"/>
    <n v="4"/>
    <s v="Yes"/>
    <n v="0"/>
    <s v="NH"/>
    <s v="319-2519"/>
    <s v="Female"/>
    <n v="82"/>
    <s v="No"/>
    <s v="Yes"/>
    <s v="No"/>
    <n v="0"/>
    <s v="No"/>
    <x v="1"/>
    <s v="Paper Check"/>
    <n v="34"/>
    <n v="1317"/>
    <x v="0"/>
    <n v="0"/>
    <x v="0"/>
  </r>
  <r>
    <s v="8477-ILPZ"/>
    <s v="No"/>
    <n v="68"/>
    <n v="89"/>
    <n v="273.7"/>
    <n v="0"/>
    <n v="0"/>
    <s v="No"/>
    <s v="no"/>
    <n v="0"/>
    <n v="0"/>
    <n v="1"/>
    <s v="Yes"/>
    <n v="0"/>
    <s v="RI"/>
    <s v="370-5898"/>
    <s v="Female"/>
    <n v="45"/>
    <s v="No"/>
    <s v="No"/>
    <s v="No"/>
    <n v="0"/>
    <s v="No"/>
    <x v="2"/>
    <s v="Credit Card"/>
    <n v="29"/>
    <n v="2001"/>
    <x v="0"/>
    <n v="0"/>
    <x v="0"/>
  </r>
  <r>
    <s v="4143-KEXW"/>
    <s v="No"/>
    <n v="1"/>
    <n v="6"/>
    <n v="15"/>
    <n v="0"/>
    <n v="0"/>
    <s v="No"/>
    <s v="no"/>
    <n v="0"/>
    <n v="0"/>
    <n v="5"/>
    <s v="Yes"/>
    <n v="0"/>
    <s v="ID"/>
    <s v="258-4054"/>
    <s v="Female"/>
    <n v="54"/>
    <s v="No"/>
    <s v="No"/>
    <s v="No"/>
    <n v="0"/>
    <s v="No"/>
    <x v="1"/>
    <s v="Credit Card"/>
    <n v="10"/>
    <n v="10"/>
    <x v="0"/>
    <n v="0"/>
    <x v="0"/>
  </r>
  <r>
    <s v="5312-XYVJ"/>
    <s v="No"/>
    <n v="32"/>
    <n v="201"/>
    <n v="410"/>
    <n v="0"/>
    <n v="0"/>
    <s v="No"/>
    <s v="no"/>
    <n v="0"/>
    <n v="0"/>
    <n v="6"/>
    <s v="Yes"/>
    <n v="0"/>
    <s v="WI"/>
    <s v="348-6811"/>
    <s v="Male"/>
    <n v="39"/>
    <s v="No"/>
    <s v="No"/>
    <s v="No"/>
    <n v="0"/>
    <s v="No"/>
    <x v="0"/>
    <s v="Direct Debit"/>
    <n v="39"/>
    <n v="1239"/>
    <x v="0"/>
    <n v="0"/>
    <x v="0"/>
  </r>
  <r>
    <s v="3017-WWEF"/>
    <s v="No"/>
    <n v="26"/>
    <n v="80"/>
    <n v="204.5"/>
    <n v="0"/>
    <n v="0"/>
    <s v="No"/>
    <s v="no"/>
    <n v="0"/>
    <n v="0"/>
    <n v="2"/>
    <s v="Yes"/>
    <n v="0"/>
    <s v="MI"/>
    <s v="363-4456"/>
    <s v="Female"/>
    <n v="76"/>
    <s v="No"/>
    <s v="Yes"/>
    <s v="No"/>
    <n v="0"/>
    <s v="No"/>
    <x v="0"/>
    <s v="Credit Card"/>
    <n v="29"/>
    <n v="749"/>
    <x v="0"/>
    <n v="0"/>
    <x v="0"/>
  </r>
  <r>
    <s v="0619-UDUR"/>
    <s v="No"/>
    <n v="2"/>
    <n v="4"/>
    <n v="7.9"/>
    <n v="0"/>
    <n v="0"/>
    <s v="No"/>
    <s v="no"/>
    <n v="0"/>
    <n v="0"/>
    <n v="0"/>
    <s v="No"/>
    <n v="0"/>
    <s v="VA"/>
    <s v="291-4846"/>
    <s v="Male"/>
    <n v="53"/>
    <s v="No"/>
    <s v="No"/>
    <s v="No"/>
    <n v="0"/>
    <s v="No"/>
    <x v="0"/>
    <s v="Direct Debit"/>
    <n v="7"/>
    <n v="12"/>
    <x v="0"/>
    <n v="0"/>
    <x v="0"/>
  </r>
  <r>
    <s v="7725-KJQT"/>
    <s v="No"/>
    <n v="37"/>
    <n v="129"/>
    <n v="448.2"/>
    <n v="0"/>
    <n v="0"/>
    <s v="No"/>
    <s v="no"/>
    <n v="0"/>
    <n v="0"/>
    <n v="20"/>
    <s v="Yes"/>
    <n v="0"/>
    <s v="AL"/>
    <s v="280-2595"/>
    <s v="Female"/>
    <n v="29"/>
    <s v="Yes"/>
    <s v="No"/>
    <s v="No"/>
    <n v="0"/>
    <s v="Yes"/>
    <x v="1"/>
    <s v="Credit Card"/>
    <n v="38"/>
    <n v="1403"/>
    <x v="0"/>
    <n v="0"/>
    <x v="0"/>
  </r>
  <r>
    <s v="0649-IGVB"/>
    <s v="No"/>
    <n v="7"/>
    <n v="22"/>
    <n v="50.2"/>
    <n v="28"/>
    <n v="51.1"/>
    <s v="Yes"/>
    <s v="yes"/>
    <n v="0"/>
    <n v="0"/>
    <n v="5"/>
    <s v="Yes"/>
    <n v="0"/>
    <s v="MS"/>
    <s v="358-9849"/>
    <s v="Male"/>
    <n v="51"/>
    <s v="No"/>
    <s v="No"/>
    <s v="No"/>
    <n v="0"/>
    <s v="No"/>
    <x v="0"/>
    <s v="Credit Card"/>
    <n v="30"/>
    <n v="212"/>
    <x v="0"/>
    <n v="0"/>
    <x v="0"/>
  </r>
  <r>
    <s v="0915-YHYO"/>
    <s v="No"/>
    <n v="59"/>
    <n v="258"/>
    <n v="646.79999999999995"/>
    <n v="0"/>
    <n v="0"/>
    <s v="No"/>
    <s v="no"/>
    <n v="0"/>
    <n v="0"/>
    <n v="7"/>
    <s v="No"/>
    <n v="19"/>
    <s v="MS"/>
    <s v="317-6004"/>
    <s v="Female"/>
    <n v="67"/>
    <s v="No"/>
    <s v="Yes"/>
    <s v="No"/>
    <n v="0"/>
    <s v="No"/>
    <x v="2"/>
    <s v="Credit Card"/>
    <n v="25"/>
    <n v="1447"/>
    <x v="0"/>
    <n v="0"/>
    <x v="0"/>
  </r>
  <r>
    <s v="3046-MPSU"/>
    <s v="No"/>
    <n v="18"/>
    <n v="97"/>
    <n v="236.5"/>
    <n v="0"/>
    <n v="0"/>
    <s v="No"/>
    <s v="no"/>
    <n v="0"/>
    <n v="0"/>
    <n v="17"/>
    <s v="Yes"/>
    <n v="0"/>
    <s v="HI"/>
    <s v="310-2655"/>
    <s v="Female"/>
    <n v="33"/>
    <s v="No"/>
    <s v="No"/>
    <s v="No"/>
    <n v="0"/>
    <s v="No"/>
    <x v="0"/>
    <s v="Direct Debit"/>
    <n v="37"/>
    <n v="668"/>
    <x v="0"/>
    <n v="0"/>
    <x v="0"/>
  </r>
  <r>
    <s v="2324-RFFQ"/>
    <s v="No"/>
    <n v="46"/>
    <n v="195"/>
    <n v="509.4"/>
    <n v="0"/>
    <n v="0"/>
    <s v="No"/>
    <s v="no"/>
    <n v="0"/>
    <n v="0"/>
    <n v="7"/>
    <s v="Yes"/>
    <n v="0"/>
    <s v="WV"/>
    <s v="347-5279"/>
    <s v="Male"/>
    <n v="74"/>
    <s v="No"/>
    <s v="Yes"/>
    <s v="No"/>
    <n v="0"/>
    <s v="Yes"/>
    <x v="2"/>
    <s v="Credit Card"/>
    <n v="33"/>
    <n v="1525"/>
    <x v="0"/>
    <n v="0"/>
    <x v="0"/>
  </r>
  <r>
    <s v="2291-SBUJ"/>
    <s v="No"/>
    <n v="4"/>
    <n v="18"/>
    <n v="45.8"/>
    <n v="0"/>
    <n v="0"/>
    <s v="No"/>
    <s v="no"/>
    <n v="0"/>
    <n v="0"/>
    <n v="6"/>
    <s v="Yes"/>
    <n v="0"/>
    <s v="WV"/>
    <s v="264-3874"/>
    <s v="Male"/>
    <n v="74"/>
    <s v="No"/>
    <s v="Yes"/>
    <s v="No"/>
    <n v="0"/>
    <s v="No"/>
    <x v="0"/>
    <s v="Direct Debit"/>
    <n v="40"/>
    <n v="166"/>
    <x v="0"/>
    <n v="0"/>
    <x v="0"/>
  </r>
  <r>
    <s v="9611-SQOP"/>
    <s v="No"/>
    <n v="1"/>
    <n v="3"/>
    <n v="11"/>
    <n v="0"/>
    <n v="0"/>
    <s v="No"/>
    <s v="no"/>
    <n v="0"/>
    <n v="0"/>
    <n v="0"/>
    <s v="No"/>
    <n v="0"/>
    <s v="NC"/>
    <s v="360-5604"/>
    <s v="Female"/>
    <n v="53"/>
    <s v="No"/>
    <s v="No"/>
    <s v="No"/>
    <n v="0"/>
    <s v="No"/>
    <x v="0"/>
    <s v="Credit Card"/>
    <n v="13"/>
    <n v="13"/>
    <x v="0"/>
    <n v="0"/>
    <x v="0"/>
  </r>
  <r>
    <s v="2945-OLCI"/>
    <s v="No"/>
    <n v="35"/>
    <n v="124"/>
    <n v="279.60000000000002"/>
    <n v="0"/>
    <n v="0"/>
    <s v="No"/>
    <s v="no"/>
    <n v="0"/>
    <n v="0"/>
    <n v="4"/>
    <s v="No"/>
    <n v="14"/>
    <s v="NJ"/>
    <s v="270-1279"/>
    <s v="Male"/>
    <n v="83"/>
    <s v="No"/>
    <s v="Yes"/>
    <s v="No"/>
    <n v="0"/>
    <s v="No"/>
    <x v="0"/>
    <s v="Credit Card"/>
    <n v="45"/>
    <n v="1571"/>
    <x v="0"/>
    <n v="0"/>
    <x v="0"/>
  </r>
  <r>
    <s v="2981-AFEP"/>
    <s v="No"/>
    <n v="54"/>
    <n v="293"/>
    <n v="707.4"/>
    <n v="216"/>
    <n v="297"/>
    <s v="Yes"/>
    <s v="yes"/>
    <n v="0"/>
    <n v="0"/>
    <n v="0"/>
    <s v="No"/>
    <n v="0"/>
    <s v="AL"/>
    <s v="304-4600"/>
    <s v="Female"/>
    <n v="72"/>
    <s v="No"/>
    <s v="Yes"/>
    <s v="No"/>
    <n v="0"/>
    <s v="No"/>
    <x v="2"/>
    <s v="Paper Check"/>
    <n v="8"/>
    <n v="445"/>
    <x v="0"/>
    <n v="0"/>
    <x v="0"/>
  </r>
  <r>
    <s v="6469-OUUN"/>
    <s v="No"/>
    <n v="63"/>
    <n v="345"/>
    <n v="948"/>
    <n v="252"/>
    <n v="831.6"/>
    <s v="Yes"/>
    <s v="yes"/>
    <n v="0"/>
    <n v="0"/>
    <n v="7"/>
    <s v="Yes"/>
    <n v="0"/>
    <s v="ID"/>
    <s v="248-10399"/>
    <s v="Female"/>
    <n v="66"/>
    <s v="No"/>
    <s v="Yes"/>
    <s v="No"/>
    <n v="0"/>
    <s v="No"/>
    <x v="2"/>
    <s v="Direct Debit"/>
    <n v="49"/>
    <n v="3083"/>
    <x v="0"/>
    <n v="0"/>
    <x v="0"/>
  </r>
  <r>
    <s v="2138-UXSZ"/>
    <s v="No"/>
    <n v="40"/>
    <n v="133"/>
    <n v="281.2"/>
    <n v="0"/>
    <n v="0"/>
    <s v="No"/>
    <s v="no"/>
    <n v="0"/>
    <n v="0"/>
    <n v="1"/>
    <s v="Yes"/>
    <n v="0"/>
    <s v="NH"/>
    <s v="331-3117"/>
    <s v="Male"/>
    <n v="39"/>
    <s v="No"/>
    <s v="No"/>
    <s v="No"/>
    <n v="0"/>
    <s v="Yes"/>
    <x v="0"/>
    <s v="Direct Debit"/>
    <n v="26"/>
    <n v="1034"/>
    <x v="0"/>
    <n v="0"/>
    <x v="0"/>
  </r>
  <r>
    <s v="4004-RYDT"/>
    <s v="No"/>
    <n v="50"/>
    <n v="348"/>
    <n v="704.6"/>
    <n v="0"/>
    <n v="0"/>
    <s v="No"/>
    <s v="no"/>
    <n v="0"/>
    <n v="0"/>
    <n v="10"/>
    <s v="Yes"/>
    <n v="0"/>
    <s v="MN"/>
    <s v="344-6445"/>
    <s v="Male"/>
    <n v="29"/>
    <s v="Yes"/>
    <s v="No"/>
    <s v="No"/>
    <n v="0"/>
    <s v="Yes"/>
    <x v="1"/>
    <s v="Direct Debit"/>
    <n v="59"/>
    <n v="2961"/>
    <x v="0"/>
    <n v="0"/>
    <x v="0"/>
  </r>
  <r>
    <s v="9961-TWLO"/>
    <s v="No"/>
    <n v="18"/>
    <n v="69"/>
    <n v="178.8"/>
    <n v="0"/>
    <n v="0"/>
    <s v="No"/>
    <s v="no"/>
    <n v="0"/>
    <n v="0"/>
    <n v="0"/>
    <s v="No"/>
    <n v="0"/>
    <s v="MN"/>
    <s v="327-8261"/>
    <s v="Male"/>
    <n v="65"/>
    <s v="No"/>
    <s v="Yes"/>
    <s v="No"/>
    <n v="0"/>
    <s v="No"/>
    <x v="0"/>
    <s v="Credit Card"/>
    <n v="10"/>
    <n v="186"/>
    <x v="0"/>
    <n v="0"/>
    <x v="0"/>
  </r>
  <r>
    <s v="1992-IGVJ"/>
    <s v="No"/>
    <n v="44"/>
    <n v="205"/>
    <n v="478.7"/>
    <n v="0"/>
    <n v="0"/>
    <s v="No"/>
    <s v="no"/>
    <n v="0"/>
    <n v="0"/>
    <n v="6"/>
    <s v="Yes"/>
    <n v="0"/>
    <s v="AL"/>
    <s v="315-9470"/>
    <s v="Female"/>
    <n v="70"/>
    <s v="No"/>
    <s v="Yes"/>
    <s v="No"/>
    <n v="0"/>
    <s v="Yes"/>
    <x v="0"/>
    <s v="Direct Debit"/>
    <n v="21"/>
    <n v="920"/>
    <x v="0"/>
    <n v="0"/>
    <x v="0"/>
  </r>
  <r>
    <s v="1430-LBAW"/>
    <s v="No"/>
    <n v="17"/>
    <n v="209"/>
    <n v="260"/>
    <n v="0"/>
    <n v="0"/>
    <s v="No"/>
    <s v="no"/>
    <n v="0"/>
    <n v="0"/>
    <n v="6"/>
    <s v="No"/>
    <n v="9"/>
    <s v="WV"/>
    <s v="399-3457"/>
    <s v="Female"/>
    <n v="75"/>
    <s v="No"/>
    <s v="Yes"/>
    <s v="No"/>
    <n v="0"/>
    <s v="No"/>
    <x v="0"/>
    <s v="Direct Debit"/>
    <n v="43"/>
    <n v="753"/>
    <x v="0"/>
    <n v="0"/>
    <x v="0"/>
  </r>
  <r>
    <s v="4278-LBTT"/>
    <s v="No"/>
    <n v="68"/>
    <n v="181"/>
    <n v="540.20000000000005"/>
    <n v="0"/>
    <n v="0"/>
    <s v="No"/>
    <s v="no"/>
    <n v="0"/>
    <n v="0"/>
    <n v="18"/>
    <s v="Yes"/>
    <n v="0"/>
    <s v="ME"/>
    <s v="379-5878"/>
    <s v="Male"/>
    <n v="29"/>
    <s v="Yes"/>
    <s v="No"/>
    <s v="No"/>
    <n v="0"/>
    <s v="Yes"/>
    <x v="2"/>
    <s v="Credit Card"/>
    <n v="50"/>
    <n v="3374"/>
    <x v="0"/>
    <n v="0"/>
    <x v="0"/>
  </r>
  <r>
    <s v="6947-PDQI"/>
    <s v="No"/>
    <n v="5"/>
    <n v="24"/>
    <n v="74.3"/>
    <n v="20"/>
    <n v="73"/>
    <s v="Yes"/>
    <s v="yes"/>
    <n v="0"/>
    <n v="0"/>
    <n v="9"/>
    <s v="Yes"/>
    <n v="0"/>
    <s v="MA"/>
    <s v="323-5367"/>
    <s v="Female"/>
    <n v="69"/>
    <s v="No"/>
    <s v="Yes"/>
    <s v="No"/>
    <n v="0"/>
    <s v="No"/>
    <x v="0"/>
    <s v="Direct Debit"/>
    <n v="32"/>
    <n v="150"/>
    <x v="0"/>
    <n v="0"/>
    <x v="0"/>
  </r>
  <r>
    <s v="0781-HZDQ"/>
    <s v="No"/>
    <n v="13"/>
    <n v="60"/>
    <n v="145.1"/>
    <n v="0"/>
    <n v="0"/>
    <s v="No"/>
    <s v="no"/>
    <n v="0"/>
    <n v="0"/>
    <n v="4"/>
    <s v="Yes"/>
    <n v="0"/>
    <s v="NC"/>
    <s v="377-7695"/>
    <s v="Male"/>
    <n v="36"/>
    <s v="No"/>
    <s v="No"/>
    <s v="No"/>
    <n v="0"/>
    <s v="No"/>
    <x v="0"/>
    <s v="Direct Debit"/>
    <n v="16"/>
    <n v="207"/>
    <x v="0"/>
    <n v="0"/>
    <x v="0"/>
  </r>
  <r>
    <s v="1849-FYHY"/>
    <s v="No"/>
    <n v="53"/>
    <n v="156"/>
    <n v="425.6"/>
    <n v="0"/>
    <n v="0"/>
    <s v="No"/>
    <s v="no"/>
    <n v="0"/>
    <n v="0"/>
    <n v="43"/>
    <s v="Yes"/>
    <n v="0"/>
    <s v="NJ"/>
    <s v="325-1990"/>
    <s v="Male"/>
    <n v="29"/>
    <s v="Yes"/>
    <s v="No"/>
    <s v="No"/>
    <n v="0"/>
    <s v="No"/>
    <x v="0"/>
    <s v="Credit Card"/>
    <n v="51"/>
    <n v="2715"/>
    <x v="0"/>
    <n v="0"/>
    <x v="0"/>
  </r>
  <r>
    <s v="5426-CNBO"/>
    <s v="No"/>
    <n v="60"/>
    <n v="274"/>
    <n v="962.5"/>
    <n v="0"/>
    <n v="0"/>
    <s v="No"/>
    <s v="no"/>
    <n v="0"/>
    <n v="0"/>
    <n v="7"/>
    <s v="Yes"/>
    <n v="0"/>
    <s v="LA"/>
    <s v="341-4686"/>
    <s v="Male"/>
    <n v="51"/>
    <s v="No"/>
    <s v="No"/>
    <s v="No"/>
    <n v="0"/>
    <s v="Yes"/>
    <x v="2"/>
    <s v="Direct Debit"/>
    <n v="46"/>
    <n v="2744"/>
    <x v="0"/>
    <n v="0"/>
    <x v="0"/>
  </r>
  <r>
    <s v="5108-SAWG"/>
    <s v="No"/>
    <n v="32"/>
    <n v="48"/>
    <n v="158.6"/>
    <n v="0"/>
    <n v="0"/>
    <s v="No"/>
    <s v="no"/>
    <n v="0"/>
    <n v="0"/>
    <n v="12"/>
    <s v="Yes"/>
    <n v="0"/>
    <s v="NV"/>
    <s v="331-5887"/>
    <s v="Male"/>
    <n v="21"/>
    <s v="Yes"/>
    <s v="No"/>
    <s v="No"/>
    <n v="0"/>
    <s v="No"/>
    <x v="1"/>
    <s v="Credit Card"/>
    <n v="15"/>
    <n v="474"/>
    <x v="0"/>
    <n v="0"/>
    <x v="0"/>
  </r>
  <r>
    <s v="3479-OTTR"/>
    <s v="No"/>
    <n v="14"/>
    <n v="18"/>
    <n v="54.2"/>
    <n v="0"/>
    <n v="0"/>
    <s v="No"/>
    <s v="no"/>
    <n v="0"/>
    <n v="0"/>
    <n v="3"/>
    <s v="Yes"/>
    <n v="0"/>
    <s v="SC"/>
    <s v="279-8751"/>
    <s v="Male"/>
    <n v="56"/>
    <s v="No"/>
    <s v="No"/>
    <s v="No"/>
    <n v="0"/>
    <s v="Yes"/>
    <x v="1"/>
    <s v="Direct Debit"/>
    <n v="22"/>
    <n v="293"/>
    <x v="0"/>
    <n v="0"/>
    <x v="0"/>
  </r>
  <r>
    <s v="7269-LSUD"/>
    <s v="No"/>
    <n v="42"/>
    <n v="153"/>
    <n v="379.4"/>
    <n v="0"/>
    <n v="0"/>
    <s v="No"/>
    <s v="no"/>
    <n v="0"/>
    <n v="0"/>
    <n v="0"/>
    <s v="No"/>
    <n v="0"/>
    <s v="NY"/>
    <s v="325-9994"/>
    <s v="Male"/>
    <n v="30"/>
    <s v="No"/>
    <s v="No"/>
    <s v="No"/>
    <n v="0"/>
    <s v="No"/>
    <x v="2"/>
    <s v="Credit Card"/>
    <n v="12"/>
    <n v="515"/>
    <x v="0"/>
    <n v="0"/>
    <x v="0"/>
  </r>
  <r>
    <s v="3694-PDPJ"/>
    <s v="No"/>
    <n v="24"/>
    <n v="153"/>
    <n v="385.2"/>
    <n v="0"/>
    <n v="0"/>
    <s v="No"/>
    <s v="no"/>
    <n v="0"/>
    <n v="0"/>
    <n v="0"/>
    <s v="No"/>
    <n v="0"/>
    <s v="TN"/>
    <s v="332-6267"/>
    <s v="Male"/>
    <n v="62"/>
    <s v="No"/>
    <s v="No"/>
    <s v="No"/>
    <n v="0"/>
    <s v="No"/>
    <x v="1"/>
    <s v="Direct Debit"/>
    <n v="9"/>
    <n v="212"/>
    <x v="0"/>
    <n v="0"/>
    <x v="0"/>
  </r>
  <r>
    <s v="5105-HHJZ"/>
    <s v="No"/>
    <n v="67"/>
    <n v="315"/>
    <n v="735.4"/>
    <n v="0"/>
    <n v="0"/>
    <s v="No"/>
    <s v="no"/>
    <n v="0"/>
    <n v="0"/>
    <n v="2"/>
    <s v="No"/>
    <n v="26"/>
    <s v="CT"/>
    <s v="309-4825"/>
    <s v="Male"/>
    <n v="59"/>
    <s v="No"/>
    <s v="No"/>
    <s v="No"/>
    <n v="0"/>
    <s v="No"/>
    <x v="0"/>
    <s v="Credit Card"/>
    <n v="48"/>
    <n v="3239"/>
    <x v="0"/>
    <n v="0"/>
    <x v="0"/>
  </r>
  <r>
    <s v="9730-QYAI"/>
    <s v="No"/>
    <n v="64"/>
    <n v="380"/>
    <n v="1028.2"/>
    <n v="0"/>
    <n v="0"/>
    <s v="No"/>
    <s v="no"/>
    <n v="0"/>
    <n v="0"/>
    <n v="0"/>
    <s v="No"/>
    <n v="0"/>
    <s v="MA"/>
    <s v="380-2906"/>
    <s v="Male"/>
    <n v="54"/>
    <s v="No"/>
    <s v="No"/>
    <s v="No"/>
    <n v="0"/>
    <s v="No"/>
    <x v="2"/>
    <s v="Credit Card"/>
    <n v="10"/>
    <n v="632"/>
    <x v="0"/>
    <n v="0"/>
    <x v="0"/>
  </r>
  <r>
    <s v="8484-GHMY"/>
    <s v="No"/>
    <n v="73"/>
    <n v="170"/>
    <n v="437.3"/>
    <n v="0"/>
    <n v="0"/>
    <s v="No"/>
    <s v="no"/>
    <n v="0"/>
    <n v="0"/>
    <n v="5"/>
    <s v="Yes"/>
    <n v="0"/>
    <s v="SD"/>
    <s v="312-3832"/>
    <s v="Male"/>
    <n v="38"/>
    <s v="No"/>
    <s v="No"/>
    <s v="No"/>
    <n v="0"/>
    <s v="Yes"/>
    <x v="2"/>
    <s v="Credit Card"/>
    <n v="55"/>
    <n v="3974"/>
    <x v="0"/>
    <n v="0"/>
    <x v="0"/>
  </r>
  <r>
    <s v="4710-HZLK"/>
    <s v="No"/>
    <n v="3"/>
    <n v="17"/>
    <n v="36.1"/>
    <n v="0"/>
    <n v="0"/>
    <s v="No"/>
    <s v="no"/>
    <n v="0"/>
    <n v="0"/>
    <n v="0"/>
    <s v="No"/>
    <n v="0"/>
    <s v="MS"/>
    <s v="307-7708"/>
    <s v="Male"/>
    <n v="27"/>
    <s v="Yes"/>
    <s v="No"/>
    <s v="No"/>
    <n v="0"/>
    <s v="No"/>
    <x v="0"/>
    <s v="Credit Card"/>
    <n v="12"/>
    <n v="33"/>
    <x v="0"/>
    <n v="0"/>
    <x v="0"/>
  </r>
  <r>
    <s v="7791-KLOZ"/>
    <s v="No"/>
    <n v="58"/>
    <n v="170"/>
    <n v="466.2"/>
    <n v="0"/>
    <n v="0"/>
    <s v="No"/>
    <s v="no"/>
    <n v="0"/>
    <n v="0"/>
    <n v="0"/>
    <s v="No"/>
    <n v="0"/>
    <s v="MT"/>
    <s v="351-5004"/>
    <s v="Male"/>
    <n v="42"/>
    <s v="No"/>
    <s v="No"/>
    <s v="No"/>
    <n v="0"/>
    <s v="No"/>
    <x v="2"/>
    <s v="Credit Card"/>
    <n v="15"/>
    <n v="879"/>
    <x v="0"/>
    <n v="0"/>
    <x v="0"/>
  </r>
  <r>
    <s v="6361-ZMWO"/>
    <s v="No"/>
    <n v="33"/>
    <n v="49"/>
    <n v="130"/>
    <n v="0"/>
    <n v="0"/>
    <s v="No"/>
    <s v="no"/>
    <n v="0"/>
    <n v="0"/>
    <n v="6"/>
    <s v="Yes"/>
    <n v="0"/>
    <s v="DE"/>
    <s v="375-5982"/>
    <s v="Male"/>
    <n v="76"/>
    <s v="No"/>
    <s v="Yes"/>
    <s v="No"/>
    <n v="0"/>
    <s v="No"/>
    <x v="0"/>
    <s v="Direct Debit"/>
    <n v="53"/>
    <n v="1733"/>
    <x v="0"/>
    <n v="0"/>
    <x v="0"/>
  </r>
  <r>
    <s v="9195-JBMA"/>
    <s v="No"/>
    <n v="53"/>
    <n v="117"/>
    <n v="264.8"/>
    <n v="0"/>
    <n v="0"/>
    <s v="No"/>
    <s v="no"/>
    <n v="0"/>
    <n v="0"/>
    <n v="3"/>
    <s v="Yes"/>
    <n v="0"/>
    <s v="MN"/>
    <s v="242-9024"/>
    <s v="Male"/>
    <n v="78"/>
    <s v="No"/>
    <s v="Yes"/>
    <s v="No"/>
    <n v="0"/>
    <s v="No"/>
    <x v="0"/>
    <s v="Direct Debit"/>
    <n v="43"/>
    <n v="2291"/>
    <x v="0"/>
    <n v="0"/>
    <x v="0"/>
  </r>
  <r>
    <s v="6946-GKZX"/>
    <s v="No"/>
    <n v="73"/>
    <n v="204"/>
    <n v="513.1"/>
    <n v="0"/>
    <n v="0"/>
    <s v="No"/>
    <s v="no"/>
    <n v="0"/>
    <n v="0"/>
    <n v="12"/>
    <s v="Yes"/>
    <n v="0"/>
    <s v="CA"/>
    <s v="333-5192"/>
    <s v="Male"/>
    <n v="21"/>
    <s v="Yes"/>
    <s v="No"/>
    <s v="No"/>
    <n v="0"/>
    <s v="No"/>
    <x v="2"/>
    <s v="Direct Debit"/>
    <n v="53"/>
    <n v="3873"/>
    <x v="0"/>
    <n v="0"/>
    <x v="0"/>
  </r>
  <r>
    <s v="2218-MIHB"/>
    <s v="No"/>
    <n v="53"/>
    <n v="273"/>
    <n v="748.5"/>
    <n v="212"/>
    <n v="742"/>
    <s v="Yes"/>
    <s v="yes"/>
    <n v="0"/>
    <n v="0"/>
    <n v="7"/>
    <s v="No"/>
    <n v="19"/>
    <s v="NM"/>
    <s v="293-1568"/>
    <s v="Male"/>
    <n v="71"/>
    <s v="No"/>
    <s v="Yes"/>
    <s v="No"/>
    <n v="0"/>
    <s v="Yes"/>
    <x v="0"/>
    <s v="Credit Card"/>
    <n v="35"/>
    <n v="1864"/>
    <x v="0"/>
    <n v="0"/>
    <x v="0"/>
  </r>
  <r>
    <s v="0847-WEYC"/>
    <s v="No"/>
    <n v="59"/>
    <n v="99"/>
    <n v="234.4"/>
    <n v="0"/>
    <n v="0"/>
    <s v="No"/>
    <s v="no"/>
    <n v="0"/>
    <n v="0"/>
    <n v="3"/>
    <s v="Yes"/>
    <n v="0"/>
    <s v="WY"/>
    <s v="340-9652"/>
    <s v="Female"/>
    <n v="33"/>
    <s v="No"/>
    <s v="No"/>
    <s v="No"/>
    <n v="0"/>
    <s v="No"/>
    <x v="1"/>
    <s v="Direct Debit"/>
    <n v="35"/>
    <n v="2079"/>
    <x v="0"/>
    <n v="0"/>
    <x v="0"/>
  </r>
  <r>
    <s v="1749-UENK"/>
    <s v="No"/>
    <n v="54"/>
    <n v="181"/>
    <n v="430.4"/>
    <n v="0"/>
    <n v="0"/>
    <s v="No"/>
    <s v="no"/>
    <n v="0"/>
    <n v="0"/>
    <n v="5"/>
    <s v="Yes"/>
    <n v="0"/>
    <s v="CA"/>
    <s v="264-4206"/>
    <s v="Male"/>
    <n v="50"/>
    <s v="No"/>
    <s v="No"/>
    <s v="No"/>
    <n v="0"/>
    <s v="No"/>
    <x v="2"/>
    <s v="Direct Debit"/>
    <n v="35"/>
    <n v="1903"/>
    <x v="0"/>
    <n v="0"/>
    <x v="0"/>
  </r>
  <r>
    <s v="9425-FNYR"/>
    <s v="No"/>
    <n v="58"/>
    <n v="161"/>
    <n v="350.5"/>
    <n v="0"/>
    <n v="0"/>
    <s v="No"/>
    <s v="no"/>
    <n v="0"/>
    <n v="0"/>
    <n v="3"/>
    <s v="Yes"/>
    <n v="0"/>
    <s v="KS"/>
    <s v="321-4798"/>
    <s v="Male"/>
    <n v="33"/>
    <s v="No"/>
    <s v="No"/>
    <s v="No"/>
    <n v="0"/>
    <s v="Yes"/>
    <x v="2"/>
    <s v="Direct Debit"/>
    <n v="44"/>
    <n v="2574"/>
    <x v="0"/>
    <n v="0"/>
    <x v="0"/>
  </r>
  <r>
    <s v="6198-RLNO"/>
    <s v="No"/>
    <n v="59"/>
    <n v="311"/>
    <n v="711.2"/>
    <n v="0"/>
    <n v="0"/>
    <s v="No"/>
    <s v="no"/>
    <n v="0"/>
    <n v="0"/>
    <n v="14"/>
    <s v="Yes"/>
    <n v="0"/>
    <s v="WY"/>
    <s v="281-3455"/>
    <s v="Female"/>
    <n v="21"/>
    <s v="Yes"/>
    <s v="No"/>
    <s v="No"/>
    <n v="0"/>
    <s v="Yes"/>
    <x v="2"/>
    <s v="Credit Card"/>
    <n v="34"/>
    <n v="2035"/>
    <x v="0"/>
    <n v="0"/>
    <x v="0"/>
  </r>
  <r>
    <s v="2342-UXKI"/>
    <s v="No"/>
    <n v="3"/>
    <n v="16"/>
    <n v="35"/>
    <n v="0"/>
    <n v="0"/>
    <s v="No"/>
    <s v="no"/>
    <n v="0"/>
    <n v="0"/>
    <n v="4"/>
    <s v="Yes"/>
    <n v="0"/>
    <s v="OK"/>
    <s v="272-6620"/>
    <s v="Male"/>
    <n v="38"/>
    <s v="No"/>
    <s v="No"/>
    <s v="No"/>
    <n v="0"/>
    <s v="No"/>
    <x v="0"/>
    <s v="Direct Debit"/>
    <n v="36"/>
    <n v="106"/>
    <x v="0"/>
    <n v="0"/>
    <x v="0"/>
  </r>
  <r>
    <s v="8985-TXCC"/>
    <s v="No"/>
    <n v="69"/>
    <n v="360"/>
    <n v="1040.0999999999999"/>
    <n v="0"/>
    <n v="0"/>
    <s v="No"/>
    <s v="no"/>
    <n v="0"/>
    <n v="0"/>
    <n v="10"/>
    <s v="Yes"/>
    <n v="0"/>
    <s v="UT"/>
    <s v="360-2659"/>
    <s v="Female"/>
    <n v="56"/>
    <s v="No"/>
    <s v="No"/>
    <s v="No"/>
    <n v="0"/>
    <s v="No"/>
    <x v="2"/>
    <s v="Direct Debit"/>
    <n v="34"/>
    <n v="2327"/>
    <x v="0"/>
    <n v="0"/>
    <x v="0"/>
  </r>
  <r>
    <s v="9577-JVYN"/>
    <s v="No"/>
    <n v="57"/>
    <n v="210"/>
    <n v="514.70000000000005"/>
    <n v="0"/>
    <n v="0"/>
    <s v="No"/>
    <s v="no"/>
    <n v="0"/>
    <n v="0"/>
    <n v="6"/>
    <s v="Yes"/>
    <n v="0"/>
    <s v="MN"/>
    <s v="396-4957"/>
    <s v="Female"/>
    <n v="56"/>
    <s v="No"/>
    <s v="No"/>
    <s v="No"/>
    <n v="0"/>
    <s v="No"/>
    <x v="0"/>
    <s v="Credit Card"/>
    <n v="20"/>
    <n v="1170"/>
    <x v="0"/>
    <n v="0"/>
    <x v="0"/>
  </r>
  <r>
    <s v="8339-JMSK"/>
    <s v="No"/>
    <n v="58"/>
    <n v="229"/>
    <n v="577.29999999999995"/>
    <n v="0"/>
    <n v="0"/>
    <s v="No"/>
    <s v="no"/>
    <n v="0"/>
    <n v="0"/>
    <n v="3"/>
    <s v="Yes"/>
    <n v="0"/>
    <s v="NE"/>
    <s v="269-7771"/>
    <s v="Female"/>
    <n v="63"/>
    <s v="No"/>
    <s v="No"/>
    <s v="No"/>
    <n v="0"/>
    <s v="No"/>
    <x v="2"/>
    <s v="Direct Debit"/>
    <n v="41"/>
    <n v="2387"/>
    <x v="0"/>
    <n v="0"/>
    <x v="0"/>
  </r>
  <r>
    <s v="2571-BVOM"/>
    <s v="No"/>
    <n v="69"/>
    <n v="402"/>
    <n v="1101.4000000000001"/>
    <n v="0"/>
    <n v="0"/>
    <s v="No"/>
    <s v="no"/>
    <n v="0"/>
    <n v="0"/>
    <n v="5"/>
    <s v="Yes"/>
    <n v="0"/>
    <s v="OH"/>
    <s v="261-9109"/>
    <s v="Male"/>
    <n v="70"/>
    <s v="No"/>
    <s v="Yes"/>
    <s v="No"/>
    <n v="0"/>
    <s v="Yes"/>
    <x v="1"/>
    <s v="Paper Check"/>
    <n v="42"/>
    <n v="2879"/>
    <x v="0"/>
    <n v="0"/>
    <x v="0"/>
  </r>
  <r>
    <s v="0607-CLFZ"/>
    <s v="No"/>
    <n v="2"/>
    <n v="6"/>
    <n v="13.8"/>
    <n v="0"/>
    <n v="0"/>
    <s v="No"/>
    <s v="no"/>
    <n v="0"/>
    <n v="0"/>
    <n v="0"/>
    <s v="No"/>
    <n v="0"/>
    <s v="NY"/>
    <s v="307-6300"/>
    <s v="Female"/>
    <n v="59"/>
    <s v="No"/>
    <s v="No"/>
    <s v="No"/>
    <n v="0"/>
    <s v="No"/>
    <x v="0"/>
    <s v="Credit Card"/>
    <n v="10"/>
    <n v="24"/>
    <x v="0"/>
    <n v="0"/>
    <x v="0"/>
  </r>
  <r>
    <s v="7258-BMSC"/>
    <s v="No"/>
    <n v="13"/>
    <n v="30"/>
    <n v="63.6"/>
    <n v="0"/>
    <n v="0"/>
    <s v="No"/>
    <s v="no"/>
    <n v="0"/>
    <n v="0"/>
    <n v="7"/>
    <s v="No"/>
    <n v="43"/>
    <s v="CO"/>
    <s v="287-8741"/>
    <s v="Female"/>
    <n v="62"/>
    <s v="No"/>
    <s v="No"/>
    <s v="No"/>
    <n v="0"/>
    <s v="Yes"/>
    <x v="2"/>
    <s v="Credit Card"/>
    <n v="22"/>
    <n v="278"/>
    <x v="0"/>
    <n v="0"/>
    <x v="0"/>
  </r>
  <r>
    <s v="1540-XQHX"/>
    <s v="No"/>
    <n v="46"/>
    <n v="258"/>
    <n v="642.9"/>
    <n v="0"/>
    <n v="0"/>
    <s v="No"/>
    <s v="no"/>
    <n v="0"/>
    <n v="0"/>
    <n v="15"/>
    <s v="Yes"/>
    <n v="0"/>
    <s v="AK"/>
    <s v="289-2440"/>
    <s v="Female"/>
    <n v="62"/>
    <s v="No"/>
    <s v="No"/>
    <s v="No"/>
    <n v="0"/>
    <s v="No"/>
    <x v="1"/>
    <s v="Direct Debit"/>
    <n v="47"/>
    <n v="2148"/>
    <x v="0"/>
    <n v="0"/>
    <x v="0"/>
  </r>
  <r>
    <s v="9538-KHKA"/>
    <s v="No"/>
    <n v="26"/>
    <n v="231"/>
    <n v="341.3"/>
    <n v="0"/>
    <n v="0"/>
    <s v="No"/>
    <s v="no"/>
    <n v="0"/>
    <n v="0"/>
    <n v="6"/>
    <s v="Yes"/>
    <n v="0"/>
    <s v="SC"/>
    <s v="322-4509"/>
    <s v="Female"/>
    <n v="36"/>
    <s v="No"/>
    <s v="No"/>
    <s v="No"/>
    <n v="0"/>
    <s v="Yes"/>
    <x v="1"/>
    <s v="Direct Debit"/>
    <n v="22"/>
    <n v="580"/>
    <x v="0"/>
    <n v="0"/>
    <x v="0"/>
  </r>
  <r>
    <s v="3369-WQWB"/>
    <s v="No"/>
    <n v="44"/>
    <n v="76"/>
    <n v="218.7"/>
    <n v="0"/>
    <n v="0"/>
    <s v="No"/>
    <s v="no"/>
    <n v="0"/>
    <n v="0"/>
    <n v="12"/>
    <s v="Yes"/>
    <n v="0"/>
    <s v="KS"/>
    <s v="354-4191"/>
    <s v="Male"/>
    <n v="33"/>
    <s v="No"/>
    <s v="No"/>
    <s v="No"/>
    <n v="0"/>
    <s v="Yes"/>
    <x v="2"/>
    <s v="Direct Debit"/>
    <n v="34"/>
    <n v="1485"/>
    <x v="0"/>
    <n v="0"/>
    <x v="0"/>
  </r>
  <r>
    <s v="7730-PAUL"/>
    <s v="No"/>
    <n v="2"/>
    <n v="7"/>
    <n v="14.8"/>
    <n v="0"/>
    <n v="0"/>
    <s v="No"/>
    <s v="no"/>
    <n v="0"/>
    <n v="0"/>
    <n v="9"/>
    <s v="Yes"/>
    <n v="0"/>
    <s v="UT"/>
    <s v="328-3211"/>
    <s v="Female"/>
    <n v="33"/>
    <s v="No"/>
    <s v="No"/>
    <s v="No"/>
    <n v="0"/>
    <s v="No"/>
    <x v="0"/>
    <s v="Credit Card"/>
    <n v="23"/>
    <n v="37"/>
    <x v="0"/>
    <n v="0"/>
    <x v="0"/>
  </r>
  <r>
    <s v="0136-NUDA"/>
    <s v="No"/>
    <n v="22"/>
    <n v="78"/>
    <n v="259.39999999999998"/>
    <n v="0"/>
    <n v="0"/>
    <s v="No"/>
    <s v="no"/>
    <n v="0"/>
    <n v="0"/>
    <n v="0"/>
    <s v="No"/>
    <n v="0"/>
    <s v="DC"/>
    <s v="327-3493"/>
    <s v="Female"/>
    <n v="54"/>
    <s v="No"/>
    <s v="No"/>
    <s v="No"/>
    <n v="0"/>
    <s v="No"/>
    <x v="1"/>
    <s v="Direct Debit"/>
    <n v="12"/>
    <n v="250"/>
    <x v="0"/>
    <n v="0"/>
    <x v="0"/>
  </r>
  <r>
    <s v="6518-FZOJ"/>
    <s v="No"/>
    <n v="35"/>
    <n v="138"/>
    <n v="421.8"/>
    <n v="0"/>
    <n v="0"/>
    <s v="No"/>
    <s v="no"/>
    <n v="0"/>
    <n v="0"/>
    <n v="6"/>
    <s v="No"/>
    <n v="12"/>
    <s v="OK"/>
    <s v="307-8003"/>
    <s v="Female"/>
    <n v="57"/>
    <s v="No"/>
    <s v="No"/>
    <s v="No"/>
    <n v="0"/>
    <s v="Yes"/>
    <x v="0"/>
    <s v="Credit Card"/>
    <n v="20"/>
    <n v="696"/>
    <x v="0"/>
    <n v="0"/>
    <x v="0"/>
  </r>
  <r>
    <s v="2163-ESQC"/>
    <s v="No"/>
    <n v="26"/>
    <n v="155"/>
    <n v="310.10000000000002"/>
    <n v="0"/>
    <n v="0"/>
    <s v="No"/>
    <s v="no"/>
    <n v="0"/>
    <n v="0"/>
    <n v="3"/>
    <s v="Yes"/>
    <n v="0"/>
    <s v="NE"/>
    <s v="336-9097"/>
    <s v="Male"/>
    <n v="69"/>
    <s v="No"/>
    <s v="Yes"/>
    <s v="No"/>
    <n v="0"/>
    <s v="Yes"/>
    <x v="1"/>
    <s v="Direct Debit"/>
    <n v="41"/>
    <n v="1056"/>
    <x v="0"/>
    <n v="0"/>
    <x v="0"/>
  </r>
  <r>
    <s v="0072-ESRH"/>
    <s v="No"/>
    <n v="57"/>
    <n v="209"/>
    <n v="625.20000000000005"/>
    <n v="0"/>
    <n v="0"/>
    <s v="No"/>
    <s v="no"/>
    <n v="0"/>
    <n v="0"/>
    <n v="13"/>
    <s v="Yes"/>
    <n v="0"/>
    <s v="SC"/>
    <s v="335-5986"/>
    <s v="Male"/>
    <n v="44"/>
    <s v="No"/>
    <s v="No"/>
    <s v="No"/>
    <n v="0"/>
    <s v="No"/>
    <x v="1"/>
    <s v="Direct Debit"/>
    <n v="36"/>
    <n v="2034"/>
    <x v="0"/>
    <n v="0"/>
    <x v="0"/>
  </r>
  <r>
    <s v="2632-ENNR"/>
    <s v="No"/>
    <n v="61"/>
    <n v="153"/>
    <n v="427.4"/>
    <n v="244"/>
    <n v="671"/>
    <s v="Yes"/>
    <s v="yes"/>
    <n v="0"/>
    <n v="0"/>
    <n v="2"/>
    <s v="Yes"/>
    <n v="0"/>
    <s v="GA"/>
    <s v="315-5892"/>
    <s v="Male"/>
    <n v="59"/>
    <s v="No"/>
    <s v="No"/>
    <s v="No"/>
    <n v="0"/>
    <s v="Yes"/>
    <x v="2"/>
    <s v="Direct Debit"/>
    <n v="43"/>
    <n v="2625"/>
    <x v="0"/>
    <n v="0"/>
    <x v="0"/>
  </r>
  <r>
    <s v="4650-VWAF"/>
    <s v="No"/>
    <n v="69"/>
    <n v="257"/>
    <n v="758.1"/>
    <n v="0"/>
    <n v="0"/>
    <s v="No"/>
    <s v="no"/>
    <n v="0"/>
    <n v="0"/>
    <n v="15"/>
    <s v="No"/>
    <n v="19"/>
    <s v="UT"/>
    <s v="241-7485"/>
    <s v="Female"/>
    <n v="54"/>
    <s v="No"/>
    <s v="No"/>
    <s v="No"/>
    <n v="0"/>
    <s v="Yes"/>
    <x v="2"/>
    <s v="Direct Debit"/>
    <n v="59"/>
    <n v="4071"/>
    <x v="0"/>
    <n v="0"/>
    <x v="0"/>
  </r>
  <r>
    <s v="7489-BIXX"/>
    <s v="No"/>
    <n v="6"/>
    <n v="25"/>
    <n v="62.3"/>
    <n v="24"/>
    <n v="69"/>
    <s v="Yes"/>
    <s v="yes"/>
    <n v="0"/>
    <n v="0"/>
    <n v="0"/>
    <s v="No"/>
    <n v="0"/>
    <s v="KY"/>
    <s v="334-1873"/>
    <s v="Male"/>
    <n v="24"/>
    <s v="Yes"/>
    <s v="No"/>
    <s v="No"/>
    <n v="0"/>
    <s v="No"/>
    <x v="1"/>
    <s v="Credit Card"/>
    <n v="8"/>
    <n v="44"/>
    <x v="0"/>
    <n v="0"/>
    <x v="0"/>
  </r>
  <r>
    <s v="1258-UVLW"/>
    <s v="No"/>
    <n v="25"/>
    <n v="154"/>
    <n v="400.7"/>
    <n v="0"/>
    <n v="0"/>
    <s v="No"/>
    <s v="no"/>
    <n v="0"/>
    <n v="0"/>
    <n v="8"/>
    <s v="Yes"/>
    <n v="0"/>
    <s v="TX"/>
    <s v="379-9465"/>
    <s v="Female"/>
    <n v="45"/>
    <s v="No"/>
    <s v="No"/>
    <s v="No"/>
    <n v="0"/>
    <s v="No"/>
    <x v="0"/>
    <s v="Direct Debit"/>
    <n v="45"/>
    <n v="1137"/>
    <x v="0"/>
    <n v="0"/>
    <x v="0"/>
  </r>
  <r>
    <s v="6588-JVAT"/>
    <s v="No"/>
    <n v="25"/>
    <n v="117"/>
    <n v="374.8"/>
    <n v="0"/>
    <n v="0"/>
    <s v="No"/>
    <s v="no"/>
    <n v="0"/>
    <n v="0"/>
    <n v="16"/>
    <s v="Yes"/>
    <n v="0"/>
    <s v="WY"/>
    <s v="342-1350"/>
    <s v="Male"/>
    <n v="24"/>
    <s v="Yes"/>
    <s v="No"/>
    <s v="No"/>
    <n v="0"/>
    <s v="No"/>
    <x v="1"/>
    <s v="Credit Card"/>
    <n v="25"/>
    <n v="613"/>
    <x v="0"/>
    <n v="0"/>
    <x v="0"/>
  </r>
  <r>
    <s v="2949-PSKF"/>
    <s v="No"/>
    <n v="2"/>
    <n v="6"/>
    <n v="12.8"/>
    <n v="0"/>
    <n v="0"/>
    <s v="No"/>
    <s v="no"/>
    <n v="0"/>
    <n v="0"/>
    <n v="28"/>
    <s v="Yes"/>
    <n v="0"/>
    <s v="WV"/>
    <s v="319-8413"/>
    <s v="Male"/>
    <n v="22"/>
    <s v="Yes"/>
    <s v="No"/>
    <s v="No"/>
    <n v="0"/>
    <s v="No"/>
    <x v="0"/>
    <s v="Direct Debit"/>
    <n v="44"/>
    <n v="81"/>
    <x v="0"/>
    <n v="0"/>
    <x v="0"/>
  </r>
  <r>
    <s v="5144-LTAL"/>
    <s v="No"/>
    <n v="60"/>
    <n v="180"/>
    <n v="479.5"/>
    <n v="0"/>
    <n v="0"/>
    <s v="No"/>
    <s v="no"/>
    <n v="0"/>
    <n v="0"/>
    <n v="37"/>
    <s v="Yes"/>
    <n v="0"/>
    <s v="NC"/>
    <s v="358-4278"/>
    <s v="Female"/>
    <n v="26"/>
    <s v="Yes"/>
    <s v="No"/>
    <s v="No"/>
    <n v="0"/>
    <s v="Yes"/>
    <x v="1"/>
    <s v="Credit Card"/>
    <n v="53"/>
    <n v="3152"/>
    <x v="0"/>
    <n v="0"/>
    <x v="0"/>
  </r>
  <r>
    <s v="5415-USBU"/>
    <s v="No"/>
    <n v="31"/>
    <n v="200"/>
    <n v="470.3"/>
    <n v="0"/>
    <n v="0"/>
    <s v="No"/>
    <s v="no"/>
    <n v="0"/>
    <n v="0"/>
    <n v="11"/>
    <s v="Yes"/>
    <n v="0"/>
    <s v="ID"/>
    <s v="292-9346"/>
    <s v="Female"/>
    <n v="69"/>
    <s v="No"/>
    <s v="Yes"/>
    <s v="No"/>
    <n v="0"/>
    <s v="Yes"/>
    <x v="1"/>
    <s v="Credit Card"/>
    <n v="26"/>
    <n v="824"/>
    <x v="0"/>
    <n v="0"/>
    <x v="0"/>
  </r>
  <r>
    <s v="4944-HPWQ"/>
    <s v="No"/>
    <n v="52"/>
    <n v="243"/>
    <n v="679.9"/>
    <n v="0"/>
    <n v="0"/>
    <s v="No"/>
    <s v="no"/>
    <n v="0"/>
    <n v="0"/>
    <n v="11"/>
    <s v="Yes"/>
    <n v="0"/>
    <s v="WV"/>
    <s v="340-9786"/>
    <s v="Female"/>
    <n v="35"/>
    <s v="No"/>
    <s v="No"/>
    <s v="No"/>
    <n v="0"/>
    <s v="Yes"/>
    <x v="2"/>
    <s v="Direct Debit"/>
    <n v="34"/>
    <n v="1763"/>
    <x v="0"/>
    <n v="0"/>
    <x v="0"/>
  </r>
  <r>
    <s v="4913-UDOI"/>
    <s v="No"/>
    <n v="68"/>
    <n v="174"/>
    <n v="407.2"/>
    <n v="0"/>
    <n v="0"/>
    <s v="No"/>
    <s v="no"/>
    <n v="0"/>
    <n v="0"/>
    <n v="9"/>
    <s v="Yes"/>
    <n v="0"/>
    <s v="CT"/>
    <s v="319-2359"/>
    <s v="Female"/>
    <n v="72"/>
    <s v="No"/>
    <s v="Yes"/>
    <s v="No"/>
    <n v="0"/>
    <s v="No"/>
    <x v="0"/>
    <s v="Direct Debit"/>
    <n v="20"/>
    <n v="1379"/>
    <x v="0"/>
    <n v="0"/>
    <x v="0"/>
  </r>
  <r>
    <s v="6887-MJMM"/>
    <s v="No"/>
    <n v="71"/>
    <n v="100"/>
    <n v="282.2"/>
    <n v="0"/>
    <n v="0"/>
    <s v="No"/>
    <s v="no"/>
    <n v="0"/>
    <n v="0"/>
    <n v="11"/>
    <s v="Yes"/>
    <n v="0"/>
    <s v="ND"/>
    <s v="280-9438"/>
    <s v="Female"/>
    <n v="31"/>
    <s v="No"/>
    <s v="No"/>
    <s v="No"/>
    <n v="0"/>
    <s v="Yes"/>
    <x v="2"/>
    <s v="Direct Debit"/>
    <n v="64"/>
    <n v="4538"/>
    <x v="0"/>
    <n v="0"/>
    <x v="0"/>
  </r>
  <r>
    <s v="5892-HVKH"/>
    <s v="No"/>
    <n v="71"/>
    <n v="563"/>
    <n v="1143.2"/>
    <n v="0"/>
    <n v="0"/>
    <s v="No"/>
    <s v="no"/>
    <n v="0"/>
    <n v="0"/>
    <n v="16"/>
    <s v="Yes"/>
    <n v="0"/>
    <s v="NE"/>
    <s v="302-3045"/>
    <s v="Male"/>
    <n v="24"/>
    <s v="Yes"/>
    <s v="No"/>
    <s v="No"/>
    <n v="0"/>
    <s v="Yes"/>
    <x v="1"/>
    <s v="Direct Debit"/>
    <n v="57"/>
    <n v="4064"/>
    <x v="0"/>
    <n v="0"/>
    <x v="0"/>
  </r>
  <r>
    <s v="8620-PZUY"/>
    <s v="No"/>
    <n v="30"/>
    <n v="85"/>
    <n v="272.10000000000002"/>
    <n v="0"/>
    <n v="0"/>
    <s v="No"/>
    <s v="no"/>
    <n v="0"/>
    <n v="0"/>
    <n v="0"/>
    <s v="No"/>
    <n v="0"/>
    <s v="UT"/>
    <s v="359-9832"/>
    <s v="Female"/>
    <n v="34"/>
    <s v="No"/>
    <s v="No"/>
    <s v="No"/>
    <n v="0"/>
    <s v="No"/>
    <x v="0"/>
    <s v="Direct Debit"/>
    <n v="12"/>
    <n v="362"/>
    <x v="0"/>
    <n v="0"/>
    <x v="0"/>
  </r>
  <r>
    <s v="6466-UGTL"/>
    <s v="No"/>
    <n v="2"/>
    <n v="10"/>
    <n v="25.7"/>
    <n v="0"/>
    <n v="0"/>
    <s v="No"/>
    <s v="no"/>
    <n v="0"/>
    <n v="0"/>
    <n v="2"/>
    <s v="Yes"/>
    <n v="0"/>
    <s v="WV"/>
    <s v="330-3590"/>
    <s v="Female"/>
    <n v="35"/>
    <s v="No"/>
    <s v="No"/>
    <s v="No"/>
    <n v="0"/>
    <s v="No"/>
    <x v="0"/>
    <s v="Direct Debit"/>
    <n v="44"/>
    <n v="88"/>
    <x v="0"/>
    <n v="0"/>
    <x v="0"/>
  </r>
  <r>
    <s v="5339-RIAE"/>
    <s v="No"/>
    <n v="74"/>
    <n v="375"/>
    <n v="958.9"/>
    <n v="296"/>
    <n v="925"/>
    <s v="Yes"/>
    <s v="yes"/>
    <n v="0"/>
    <n v="0"/>
    <n v="0"/>
    <s v="No"/>
    <n v="0"/>
    <s v="AR"/>
    <s v="328-4407"/>
    <s v="Female"/>
    <n v="47"/>
    <s v="No"/>
    <s v="No"/>
    <s v="No"/>
    <n v="0"/>
    <s v="No"/>
    <x v="2"/>
    <s v="Credit Card"/>
    <n v="17"/>
    <n v="1220"/>
    <x v="0"/>
    <n v="0"/>
    <x v="0"/>
  </r>
  <r>
    <s v="0697-EVSZ"/>
    <s v="No"/>
    <n v="62"/>
    <n v="401"/>
    <n v="998.5"/>
    <n v="0"/>
    <n v="0"/>
    <s v="No"/>
    <s v="no"/>
    <n v="0"/>
    <n v="0"/>
    <n v="37"/>
    <s v="Yes"/>
    <n v="0"/>
    <s v="MT"/>
    <s v="315-8552"/>
    <s v="Female"/>
    <n v="32"/>
    <s v="No"/>
    <s v="No"/>
    <s v="No"/>
    <n v="0"/>
    <s v="Yes"/>
    <x v="1"/>
    <s v="Direct Debit"/>
    <n v="24"/>
    <n v="1482"/>
    <x v="0"/>
    <n v="0"/>
    <x v="0"/>
  </r>
  <r>
    <s v="3478-XDKQ"/>
    <s v="No"/>
    <n v="54"/>
    <n v="239"/>
    <n v="810.2"/>
    <n v="0"/>
    <n v="0"/>
    <s v="No"/>
    <s v="no"/>
    <n v="0"/>
    <n v="0"/>
    <n v="2"/>
    <s v="Yes"/>
    <n v="0"/>
    <s v="UT"/>
    <s v="318-6181"/>
    <s v="Female"/>
    <n v="72"/>
    <s v="No"/>
    <s v="Yes"/>
    <s v="No"/>
    <n v="0"/>
    <s v="Yes"/>
    <x v="1"/>
    <s v="Direct Debit"/>
    <n v="42"/>
    <n v="2255"/>
    <x v="0"/>
    <n v="0"/>
    <x v="0"/>
  </r>
  <r>
    <s v="3137-UHYB"/>
    <s v="No"/>
    <n v="5"/>
    <n v="22"/>
    <n v="70.599999999999994"/>
    <n v="0"/>
    <n v="0"/>
    <s v="No"/>
    <s v="no"/>
    <n v="0"/>
    <n v="0"/>
    <n v="5"/>
    <s v="Yes"/>
    <n v="0"/>
    <s v="NY"/>
    <s v="349-5568"/>
    <s v="Female"/>
    <n v="48"/>
    <s v="No"/>
    <s v="No"/>
    <s v="No"/>
    <n v="0"/>
    <s v="No"/>
    <x v="0"/>
    <s v="Credit Card"/>
    <n v="39"/>
    <n v="211"/>
    <x v="0"/>
    <n v="0"/>
    <x v="0"/>
  </r>
  <r>
    <s v="0163-JCUD"/>
    <s v="No"/>
    <n v="55"/>
    <n v="296"/>
    <n v="656.4"/>
    <n v="0"/>
    <n v="0"/>
    <s v="No"/>
    <s v="no"/>
    <n v="0"/>
    <n v="0"/>
    <n v="1"/>
    <s v="Yes"/>
    <n v="0"/>
    <s v="OR"/>
    <s v="261-9016"/>
    <s v="Male"/>
    <n v="81"/>
    <s v="No"/>
    <s v="Yes"/>
    <s v="No"/>
    <n v="0"/>
    <s v="No"/>
    <x v="0"/>
    <s v="Direct Debit"/>
    <n v="9"/>
    <n v="480"/>
    <x v="0"/>
    <n v="0"/>
    <x v="0"/>
  </r>
  <r>
    <s v="1673-RRII"/>
    <s v="No"/>
    <n v="41"/>
    <n v="240"/>
    <n v="531.9"/>
    <n v="0"/>
    <n v="0"/>
    <s v="No"/>
    <s v="no"/>
    <n v="0"/>
    <n v="0"/>
    <n v="5"/>
    <s v="Yes"/>
    <n v="0"/>
    <s v="ID"/>
    <s v="274-4573"/>
    <s v="Female"/>
    <n v="44"/>
    <s v="No"/>
    <s v="No"/>
    <s v="No"/>
    <n v="0"/>
    <s v="Yes"/>
    <x v="1"/>
    <s v="Credit Card"/>
    <n v="51"/>
    <n v="2076"/>
    <x v="0"/>
    <n v="0"/>
    <x v="0"/>
  </r>
  <r>
    <s v="2448-FWMY"/>
    <s v="No"/>
    <n v="63"/>
    <n v="333"/>
    <n v="1008.7"/>
    <n v="0"/>
    <n v="0"/>
    <s v="No"/>
    <s v="no"/>
    <n v="0"/>
    <n v="0"/>
    <n v="10"/>
    <s v="Yes"/>
    <n v="0"/>
    <s v="OR"/>
    <s v="363-3929"/>
    <s v="Female"/>
    <n v="41"/>
    <s v="No"/>
    <s v="No"/>
    <s v="No"/>
    <n v="0"/>
    <s v="Yes"/>
    <x v="2"/>
    <s v="Credit Card"/>
    <n v="28"/>
    <n v="1785"/>
    <x v="0"/>
    <n v="0"/>
    <x v="0"/>
  </r>
  <r>
    <s v="5336-AFDU"/>
    <s v="No"/>
    <n v="27"/>
    <n v="90"/>
    <n v="272.2"/>
    <n v="0"/>
    <n v="0"/>
    <s v="No"/>
    <s v="no"/>
    <n v="0"/>
    <n v="0"/>
    <n v="4"/>
    <s v="Yes"/>
    <n v="0"/>
    <s v="VT"/>
    <s v="295-1378"/>
    <s v="Male"/>
    <n v="48"/>
    <s v="No"/>
    <s v="No"/>
    <s v="No"/>
    <n v="0"/>
    <s v="No"/>
    <x v="1"/>
    <s v="Direct Debit"/>
    <n v="53"/>
    <n v="1431"/>
    <x v="0"/>
    <n v="0"/>
    <x v="0"/>
  </r>
  <r>
    <s v="3643-DOCA"/>
    <s v="No"/>
    <n v="71"/>
    <n v="171"/>
    <n v="496.6"/>
    <n v="0"/>
    <n v="0"/>
    <s v="No"/>
    <s v="no"/>
    <n v="0"/>
    <n v="0"/>
    <n v="2"/>
    <s v="No"/>
    <n v="38"/>
    <s v="AZ"/>
    <s v="335-4331"/>
    <s v="Female"/>
    <n v="68"/>
    <s v="No"/>
    <s v="Yes"/>
    <s v="No"/>
    <n v="0"/>
    <s v="Yes"/>
    <x v="2"/>
    <s v="Credit Card"/>
    <n v="52"/>
    <n v="3657"/>
    <x v="0"/>
    <n v="0"/>
    <x v="0"/>
  </r>
  <r>
    <s v="3860-BYHK"/>
    <s v="No"/>
    <n v="47"/>
    <n v="330"/>
    <n v="751.6"/>
    <n v="0"/>
    <n v="0"/>
    <s v="No"/>
    <s v="no"/>
    <n v="0"/>
    <n v="0"/>
    <n v="27"/>
    <s v="Yes"/>
    <n v="0"/>
    <s v="VA"/>
    <s v="276-5484"/>
    <s v="Female"/>
    <n v="20"/>
    <s v="Yes"/>
    <s v="No"/>
    <s v="No"/>
    <n v="0"/>
    <s v="Yes"/>
    <x v="2"/>
    <s v="Direct Debit"/>
    <n v="63"/>
    <n v="2963"/>
    <x v="0"/>
    <n v="0"/>
    <x v="0"/>
  </r>
  <r>
    <s v="2475-QKWJ"/>
    <s v="No"/>
    <n v="23"/>
    <n v="145"/>
    <n v="317.60000000000002"/>
    <n v="0"/>
    <n v="0"/>
    <s v="No"/>
    <s v="no"/>
    <n v="0"/>
    <n v="0"/>
    <n v="3"/>
    <s v="Yes"/>
    <n v="0"/>
    <s v="PA"/>
    <s v="328-1592"/>
    <s v="Female"/>
    <n v="36"/>
    <s v="No"/>
    <s v="No"/>
    <s v="No"/>
    <n v="0"/>
    <s v="Yes"/>
    <x v="0"/>
    <s v="Credit Card"/>
    <n v="60"/>
    <n v="1351"/>
    <x v="0"/>
    <n v="0"/>
    <x v="0"/>
  </r>
  <r>
    <s v="6014-SKSQ"/>
    <s v="No"/>
    <n v="13"/>
    <n v="52"/>
    <n v="172"/>
    <n v="0"/>
    <n v="0"/>
    <s v="No"/>
    <s v="no"/>
    <n v="0"/>
    <n v="0"/>
    <n v="10"/>
    <s v="Yes"/>
    <n v="0"/>
    <s v="WA"/>
    <s v="328-4346"/>
    <s v="Female"/>
    <n v="56"/>
    <s v="No"/>
    <s v="No"/>
    <s v="No"/>
    <n v="0"/>
    <s v="No"/>
    <x v="0"/>
    <s v="Direct Debit"/>
    <n v="37"/>
    <n v="490"/>
    <x v="0"/>
    <n v="0"/>
    <x v="0"/>
  </r>
  <r>
    <s v="7779-QQSF"/>
    <s v="No"/>
    <n v="1"/>
    <n v="2"/>
    <n v="5"/>
    <n v="0"/>
    <n v="0"/>
    <s v="No"/>
    <s v="no"/>
    <n v="0"/>
    <n v="0"/>
    <n v="0"/>
    <s v="No"/>
    <n v="0"/>
    <s v="OH"/>
    <s v="355-6566"/>
    <s v="Male"/>
    <n v="25"/>
    <s v="Yes"/>
    <s v="No"/>
    <s v="No"/>
    <n v="0"/>
    <s v="No"/>
    <x v="0"/>
    <s v="Credit Card"/>
    <n v="11"/>
    <n v="11"/>
    <x v="0"/>
    <n v="0"/>
    <x v="0"/>
  </r>
  <r>
    <s v="4809-TVPO"/>
    <s v="No"/>
    <n v="22"/>
    <n v="129"/>
    <n v="258.3"/>
    <n v="0"/>
    <n v="0"/>
    <s v="No"/>
    <s v="no"/>
    <n v="0"/>
    <n v="0"/>
    <n v="2"/>
    <s v="Yes"/>
    <n v="0"/>
    <s v="MD"/>
    <s v="348-3193"/>
    <s v="Male"/>
    <n v="65"/>
    <s v="No"/>
    <s v="Yes"/>
    <s v="No"/>
    <n v="0"/>
    <s v="Yes"/>
    <x v="0"/>
    <s v="Credit Card"/>
    <n v="36"/>
    <n v="777"/>
    <x v="0"/>
    <n v="0"/>
    <x v="0"/>
  </r>
  <r>
    <s v="6378-HGUY"/>
    <s v="No"/>
    <n v="49"/>
    <n v="71"/>
    <n v="197.3"/>
    <n v="0"/>
    <n v="0"/>
    <s v="No"/>
    <s v="no"/>
    <n v="0"/>
    <n v="0"/>
    <n v="7"/>
    <s v="Yes"/>
    <n v="0"/>
    <s v="VA"/>
    <s v="370-2017"/>
    <s v="Male"/>
    <n v="59"/>
    <s v="No"/>
    <s v="No"/>
    <s v="No"/>
    <n v="0"/>
    <s v="Yes"/>
    <x v="0"/>
    <s v="Direct Debit"/>
    <n v="42"/>
    <n v="2076"/>
    <x v="0"/>
    <n v="0"/>
    <x v="0"/>
  </r>
  <r>
    <s v="1530-TLAD"/>
    <s v="No"/>
    <n v="36"/>
    <n v="106"/>
    <n v="254.3"/>
    <n v="0"/>
    <n v="0"/>
    <s v="No"/>
    <s v="no"/>
    <n v="0"/>
    <n v="0"/>
    <n v="0"/>
    <s v="No"/>
    <n v="0"/>
    <s v="FL"/>
    <s v="390-5576"/>
    <s v="Male"/>
    <n v="41"/>
    <s v="No"/>
    <s v="No"/>
    <s v="No"/>
    <n v="0"/>
    <s v="No"/>
    <x v="1"/>
    <s v="Credit Card"/>
    <n v="8"/>
    <n v="283"/>
    <x v="0"/>
    <n v="0"/>
    <x v="0"/>
  </r>
  <r>
    <s v="3559-UGUG"/>
    <s v="No"/>
    <n v="2"/>
    <n v="8"/>
    <n v="18.8"/>
    <n v="0"/>
    <n v="0"/>
    <s v="No"/>
    <s v="no"/>
    <n v="0"/>
    <n v="0"/>
    <n v="5"/>
    <s v="Yes"/>
    <n v="0"/>
    <s v="NY"/>
    <s v="337-9175"/>
    <s v="Female"/>
    <n v="66"/>
    <s v="No"/>
    <s v="Yes"/>
    <s v="No"/>
    <n v="0"/>
    <s v="No"/>
    <x v="0"/>
    <s v="Credit Card"/>
    <n v="29"/>
    <n v="61"/>
    <x v="0"/>
    <n v="0"/>
    <x v="0"/>
  </r>
  <r>
    <s v="9591-UMDL"/>
    <s v="No"/>
    <n v="16"/>
    <n v="60"/>
    <n v="113.1"/>
    <n v="0"/>
    <n v="0"/>
    <s v="No"/>
    <s v="no"/>
    <n v="0"/>
    <n v="0"/>
    <n v="3"/>
    <s v="No"/>
    <n v="57"/>
    <s v="LA"/>
    <s v="281-2831"/>
    <s v="Male"/>
    <n v="58"/>
    <s v="No"/>
    <s v="No"/>
    <s v="No"/>
    <n v="0"/>
    <s v="No"/>
    <x v="0"/>
    <s v="Direct Debit"/>
    <n v="40"/>
    <n v="649"/>
    <x v="0"/>
    <n v="0"/>
    <x v="0"/>
  </r>
  <r>
    <s v="2544-JENS"/>
    <s v="No"/>
    <n v="26"/>
    <n v="67"/>
    <n v="184.1"/>
    <n v="0"/>
    <n v="0"/>
    <s v="No"/>
    <s v="no"/>
    <n v="0"/>
    <n v="0"/>
    <n v="15"/>
    <s v="Yes"/>
    <n v="0"/>
    <s v="MA"/>
    <s v="265-5998"/>
    <s v="Female"/>
    <n v="48"/>
    <s v="No"/>
    <s v="No"/>
    <s v="No"/>
    <n v="0"/>
    <s v="No"/>
    <x v="0"/>
    <s v="Credit Card"/>
    <n v="40"/>
    <n v="1057"/>
    <x v="0"/>
    <n v="0"/>
    <x v="0"/>
  </r>
  <r>
    <s v="9174-OYZD"/>
    <s v="No"/>
    <n v="43"/>
    <n v="57"/>
    <n v="170.1"/>
    <n v="0"/>
    <n v="0"/>
    <s v="No"/>
    <s v="no"/>
    <n v="0"/>
    <n v="0"/>
    <n v="4"/>
    <s v="Yes"/>
    <n v="0"/>
    <s v="TX"/>
    <s v="284-6784"/>
    <s v="Male"/>
    <n v="56"/>
    <s v="No"/>
    <s v="No"/>
    <s v="No"/>
    <n v="0"/>
    <s v="Yes"/>
    <x v="0"/>
    <s v="Direct Debit"/>
    <n v="61"/>
    <n v="2573"/>
    <x v="0"/>
    <n v="0"/>
    <x v="0"/>
  </r>
  <r>
    <s v="6270-GJSV"/>
    <s v="No"/>
    <n v="10"/>
    <n v="51"/>
    <n v="144.9"/>
    <n v="0"/>
    <n v="0"/>
    <s v="No"/>
    <s v="no"/>
    <n v="0"/>
    <n v="0"/>
    <n v="2"/>
    <s v="Yes"/>
    <n v="0"/>
    <s v="ND"/>
    <s v="343-1709"/>
    <s v="Male"/>
    <n v="33"/>
    <s v="No"/>
    <s v="No"/>
    <s v="No"/>
    <n v="0"/>
    <s v="No"/>
    <x v="0"/>
    <s v="Credit Card"/>
    <n v="31"/>
    <n v="320"/>
    <x v="0"/>
    <n v="0"/>
    <x v="0"/>
  </r>
  <r>
    <s v="3739-AWKE"/>
    <s v="No"/>
    <n v="63"/>
    <n v="114"/>
    <n v="250.2"/>
    <n v="0"/>
    <n v="0"/>
    <s v="No"/>
    <s v="no"/>
    <n v="0"/>
    <n v="0"/>
    <n v="14"/>
    <s v="Yes"/>
    <n v="0"/>
    <s v="CO"/>
    <s v="301-4992"/>
    <s v="Female"/>
    <n v="21"/>
    <s v="Yes"/>
    <s v="No"/>
    <s v="No"/>
    <n v="0"/>
    <s v="No"/>
    <x v="1"/>
    <s v="Direct Debit"/>
    <n v="49"/>
    <n v="3074"/>
    <x v="0"/>
    <n v="0"/>
    <x v="0"/>
  </r>
  <r>
    <s v="4638-MOIL"/>
    <s v="No"/>
    <n v="66"/>
    <n v="164"/>
    <n v="462.2"/>
    <n v="0"/>
    <n v="0"/>
    <s v="No"/>
    <s v="no"/>
    <n v="0"/>
    <n v="0"/>
    <n v="9"/>
    <s v="No"/>
    <n v="13"/>
    <s v="LA"/>
    <s v="367-8074"/>
    <s v="Female"/>
    <n v="42"/>
    <s v="No"/>
    <s v="No"/>
    <s v="No"/>
    <n v="0"/>
    <s v="No"/>
    <x v="2"/>
    <s v="Credit Card"/>
    <n v="40"/>
    <n v="2644"/>
    <x v="0"/>
    <n v="0"/>
    <x v="0"/>
  </r>
  <r>
    <s v="7057-QIDO"/>
    <s v="No"/>
    <n v="11"/>
    <n v="59"/>
    <n v="118.4"/>
    <n v="0"/>
    <n v="0"/>
    <s v="No"/>
    <s v="no"/>
    <n v="0"/>
    <n v="0"/>
    <n v="13"/>
    <s v="Yes"/>
    <n v="0"/>
    <s v="MT"/>
    <s v="329-1641"/>
    <s v="Male"/>
    <n v="40"/>
    <s v="No"/>
    <s v="No"/>
    <s v="No"/>
    <n v="0"/>
    <s v="Yes"/>
    <x v="1"/>
    <s v="Direct Debit"/>
    <n v="61"/>
    <n v="653"/>
    <x v="0"/>
    <n v="0"/>
    <x v="0"/>
  </r>
  <r>
    <s v="3326-XQTL"/>
    <s v="No"/>
    <n v="7"/>
    <n v="12"/>
    <n v="33.299999999999997"/>
    <n v="0"/>
    <n v="0"/>
    <s v="No"/>
    <s v="no"/>
    <n v="0"/>
    <n v="0"/>
    <n v="5"/>
    <s v="Yes"/>
    <n v="0"/>
    <s v="NV"/>
    <s v="412-3628"/>
    <s v="Female"/>
    <n v="41"/>
    <s v="No"/>
    <s v="No"/>
    <s v="No"/>
    <n v="0"/>
    <s v="Yes"/>
    <x v="0"/>
    <s v="Direct Debit"/>
    <n v="21"/>
    <n v="142"/>
    <x v="0"/>
    <n v="0"/>
    <x v="0"/>
  </r>
  <r>
    <s v="8539-WSYE"/>
    <s v="No"/>
    <n v="2"/>
    <n v="8"/>
    <n v="18.2"/>
    <n v="0"/>
    <n v="0"/>
    <s v="No"/>
    <s v="no"/>
    <n v="0"/>
    <n v="0"/>
    <n v="6"/>
    <s v="Yes"/>
    <n v="0"/>
    <s v="MA"/>
    <s v="291-7331"/>
    <s v="Female"/>
    <n v="54"/>
    <s v="No"/>
    <s v="No"/>
    <s v="No"/>
    <n v="0"/>
    <s v="No"/>
    <x v="0"/>
    <s v="Credit Card"/>
    <n v="49"/>
    <n v="89"/>
    <x v="0"/>
    <n v="0"/>
    <x v="0"/>
  </r>
  <r>
    <s v="5858-GSUF"/>
    <s v="No"/>
    <n v="9"/>
    <n v="33"/>
    <n v="75.7"/>
    <n v="0"/>
    <n v="0"/>
    <s v="No"/>
    <s v="no"/>
    <n v="0"/>
    <n v="0"/>
    <n v="18"/>
    <s v="Yes"/>
    <n v="0"/>
    <s v="MI"/>
    <s v="369-1235"/>
    <s v="Female"/>
    <n v="28"/>
    <s v="Yes"/>
    <s v="No"/>
    <s v="No"/>
    <n v="0"/>
    <s v="No"/>
    <x v="0"/>
    <s v="Direct Debit"/>
    <n v="26"/>
    <n v="246"/>
    <x v="0"/>
    <n v="0"/>
    <x v="0"/>
  </r>
  <r>
    <s v="0218-VNWX"/>
    <s v="No"/>
    <n v="64"/>
    <n v="176"/>
    <n v="512.9"/>
    <n v="0"/>
    <n v="0"/>
    <s v="No"/>
    <s v="no"/>
    <n v="0"/>
    <n v="0"/>
    <n v="8"/>
    <s v="Yes"/>
    <n v="0"/>
    <s v="KY"/>
    <s v="324-2719"/>
    <s v="Female"/>
    <n v="55"/>
    <s v="No"/>
    <s v="No"/>
    <s v="No"/>
    <n v="0"/>
    <s v="Yes"/>
    <x v="2"/>
    <s v="Credit Card"/>
    <n v="28"/>
    <n v="1798"/>
    <x v="0"/>
    <n v="0"/>
    <x v="0"/>
  </r>
  <r>
    <s v="4583-CIEG"/>
    <s v="No"/>
    <n v="71"/>
    <n v="198"/>
    <n v="426.8"/>
    <n v="0"/>
    <n v="0"/>
    <s v="No"/>
    <s v="no"/>
    <n v="0"/>
    <n v="0"/>
    <n v="9"/>
    <s v="Yes"/>
    <n v="0"/>
    <s v="NJ"/>
    <s v="268-7087"/>
    <s v="Male"/>
    <n v="25"/>
    <s v="Yes"/>
    <s v="No"/>
    <s v="No"/>
    <n v="0"/>
    <s v="Yes"/>
    <x v="2"/>
    <s v="Direct Debit"/>
    <n v="19"/>
    <n v="1351"/>
    <x v="0"/>
    <n v="0"/>
    <x v="0"/>
  </r>
  <r>
    <s v="6281-DTIL"/>
    <s v="No"/>
    <n v="68"/>
    <n v="468"/>
    <n v="1092.3"/>
    <n v="0"/>
    <n v="0"/>
    <s v="No"/>
    <s v="no"/>
    <n v="0"/>
    <n v="0"/>
    <n v="3"/>
    <s v="Yes"/>
    <n v="0"/>
    <s v="TX"/>
    <s v="250-9693"/>
    <s v="Male"/>
    <n v="63"/>
    <s v="No"/>
    <s v="No"/>
    <s v="No"/>
    <n v="0"/>
    <s v="No"/>
    <x v="2"/>
    <s v="Direct Debit"/>
    <n v="48"/>
    <n v="3288"/>
    <x v="0"/>
    <n v="0"/>
    <x v="0"/>
  </r>
  <r>
    <s v="8795-HUTO"/>
    <s v="No"/>
    <n v="22"/>
    <n v="42"/>
    <n v="109.9"/>
    <n v="0"/>
    <n v="0"/>
    <s v="No"/>
    <s v="no"/>
    <n v="0"/>
    <n v="0"/>
    <n v="0"/>
    <s v="No"/>
    <n v="0"/>
    <s v="VA"/>
    <s v="260-3621"/>
    <s v="Female"/>
    <n v="21"/>
    <s v="Yes"/>
    <s v="No"/>
    <s v="No"/>
    <n v="0"/>
    <s v="No"/>
    <x v="2"/>
    <s v="Credit Card"/>
    <n v="10"/>
    <n v="212"/>
    <x v="0"/>
    <n v="0"/>
    <x v="0"/>
  </r>
  <r>
    <s v="1811-MQNE"/>
    <s v="No"/>
    <n v="64"/>
    <n v="289"/>
    <n v="705.4"/>
    <n v="0"/>
    <n v="0"/>
    <s v="No"/>
    <s v="no"/>
    <n v="0"/>
    <n v="0"/>
    <n v="0"/>
    <s v="No"/>
    <n v="0"/>
    <s v="MD"/>
    <s v="363-3938"/>
    <s v="Male"/>
    <n v="62"/>
    <s v="No"/>
    <s v="No"/>
    <s v="No"/>
    <n v="0"/>
    <s v="No"/>
    <x v="2"/>
    <s v="Direct Debit"/>
    <n v="12"/>
    <n v="755"/>
    <x v="0"/>
    <n v="0"/>
    <x v="0"/>
  </r>
  <r>
    <s v="7520-LMIM"/>
    <s v="No"/>
    <n v="63"/>
    <n v="416"/>
    <n v="945.6"/>
    <n v="0"/>
    <n v="0"/>
    <s v="No"/>
    <s v="no"/>
    <n v="0"/>
    <n v="0"/>
    <n v="2"/>
    <s v="Yes"/>
    <n v="0"/>
    <s v="AZ"/>
    <s v="345-10681"/>
    <s v="Male"/>
    <n v="73"/>
    <s v="No"/>
    <s v="Yes"/>
    <s v="No"/>
    <n v="0"/>
    <s v="Yes"/>
    <x v="0"/>
    <s v="Direct Debit"/>
    <n v="65"/>
    <n v="4126"/>
    <x v="0"/>
    <n v="0"/>
    <x v="0"/>
  </r>
  <r>
    <s v="1001-EIBL"/>
    <s v="No"/>
    <n v="9"/>
    <n v="43"/>
    <n v="110.1"/>
    <n v="0"/>
    <n v="0"/>
    <s v="No"/>
    <s v="no"/>
    <n v="0"/>
    <n v="0"/>
    <n v="0"/>
    <s v="No"/>
    <n v="0"/>
    <s v="MS"/>
    <s v="329-6573"/>
    <s v="Female"/>
    <n v="23"/>
    <s v="Yes"/>
    <s v="No"/>
    <s v="No"/>
    <n v="0"/>
    <s v="No"/>
    <x v="1"/>
    <s v="Credit Card"/>
    <n v="8"/>
    <n v="69"/>
    <x v="0"/>
    <n v="0"/>
    <x v="0"/>
  </r>
  <r>
    <s v="8377-ENWJ"/>
    <s v="No"/>
    <n v="33"/>
    <n v="88"/>
    <n v="196.4"/>
    <n v="0"/>
    <n v="0"/>
    <s v="No"/>
    <s v="no"/>
    <n v="0"/>
    <n v="0"/>
    <n v="35"/>
    <s v="Yes"/>
    <n v="0"/>
    <s v="MD"/>
    <s v="344-5486"/>
    <s v="Female"/>
    <n v="20"/>
    <s v="Yes"/>
    <s v="No"/>
    <s v="No"/>
    <n v="0"/>
    <s v="No"/>
    <x v="0"/>
    <s v="Direct Debit"/>
    <n v="26"/>
    <n v="857"/>
    <x v="0"/>
    <n v="0"/>
    <x v="0"/>
  </r>
  <r>
    <s v="1523-UCHP"/>
    <s v="No"/>
    <n v="25"/>
    <n v="45"/>
    <n v="152.6"/>
    <n v="0"/>
    <n v="0"/>
    <s v="No"/>
    <s v="no"/>
    <n v="0"/>
    <n v="0"/>
    <n v="4"/>
    <s v="Yes"/>
    <n v="0"/>
    <s v="LA"/>
    <s v="357-4197"/>
    <s v="Male"/>
    <n v="37"/>
    <s v="No"/>
    <s v="No"/>
    <s v="No"/>
    <n v="0"/>
    <s v="No"/>
    <x v="0"/>
    <s v="Credit Card"/>
    <n v="44"/>
    <n v="1116"/>
    <x v="0"/>
    <n v="0"/>
    <x v="0"/>
  </r>
  <r>
    <s v="4232-XFQN"/>
    <s v="No"/>
    <n v="8"/>
    <n v="14"/>
    <n v="40.299999999999997"/>
    <n v="0"/>
    <n v="0"/>
    <s v="No"/>
    <s v="no"/>
    <n v="0"/>
    <n v="0"/>
    <n v="9"/>
    <s v="No"/>
    <n v="14"/>
    <s v="VA"/>
    <s v="299-5839"/>
    <s v="Female"/>
    <n v="58"/>
    <s v="No"/>
    <s v="No"/>
    <s v="No"/>
    <n v="0"/>
    <s v="No"/>
    <x v="1"/>
    <s v="Direct Debit"/>
    <n v="36"/>
    <n v="287"/>
    <x v="0"/>
    <n v="0"/>
    <x v="0"/>
  </r>
  <r>
    <s v="7791-ICML"/>
    <s v="No"/>
    <n v="36"/>
    <n v="275"/>
    <n v="502.6"/>
    <n v="0"/>
    <n v="0"/>
    <s v="No"/>
    <s v="no"/>
    <n v="0"/>
    <n v="0"/>
    <n v="3"/>
    <s v="Yes"/>
    <n v="0"/>
    <s v="CT"/>
    <s v="288-9176"/>
    <s v="Female"/>
    <n v="79"/>
    <s v="No"/>
    <s v="Yes"/>
    <s v="No"/>
    <n v="0"/>
    <s v="No"/>
    <x v="0"/>
    <s v="Credit Card"/>
    <n v="55"/>
    <n v="1969"/>
    <x v="0"/>
    <n v="0"/>
    <x v="0"/>
  </r>
  <r>
    <s v="3911-MFVF"/>
    <s v="No"/>
    <n v="54"/>
    <n v="274"/>
    <n v="649.20000000000005"/>
    <n v="0"/>
    <n v="0"/>
    <s v="No"/>
    <s v="no"/>
    <n v="0"/>
    <n v="0"/>
    <n v="1"/>
    <s v="Yes"/>
    <n v="0"/>
    <s v="CO"/>
    <s v="333-3466"/>
    <s v="Male"/>
    <n v="76"/>
    <s v="No"/>
    <s v="Yes"/>
    <s v="No"/>
    <n v="0"/>
    <s v="Yes"/>
    <x v="1"/>
    <s v="Direct Debit"/>
    <n v="35"/>
    <n v="1920"/>
    <x v="0"/>
    <n v="0"/>
    <x v="0"/>
  </r>
  <r>
    <s v="6930-XRIX"/>
    <s v="No"/>
    <n v="57"/>
    <n v="147"/>
    <n v="396.9"/>
    <n v="0"/>
    <n v="0"/>
    <s v="No"/>
    <s v="no"/>
    <n v="0"/>
    <n v="0"/>
    <n v="7"/>
    <s v="Yes"/>
    <n v="0"/>
    <s v="OR"/>
    <s v="276-5511"/>
    <s v="Female"/>
    <n v="54"/>
    <s v="No"/>
    <s v="No"/>
    <s v="No"/>
    <n v="0"/>
    <s v="No"/>
    <x v="0"/>
    <s v="Direct Debit"/>
    <n v="40"/>
    <n v="2250"/>
    <x v="0"/>
    <n v="0"/>
    <x v="0"/>
  </r>
  <r>
    <s v="8421-GCFC"/>
    <s v="No"/>
    <n v="71"/>
    <n v="457"/>
    <n v="1070.7"/>
    <n v="0"/>
    <n v="0"/>
    <s v="No"/>
    <s v="no"/>
    <n v="0"/>
    <n v="0"/>
    <n v="5"/>
    <s v="Yes"/>
    <n v="0"/>
    <s v="WA"/>
    <s v="413-3970"/>
    <s v="Female"/>
    <n v="39"/>
    <s v="No"/>
    <s v="No"/>
    <s v="No"/>
    <n v="0"/>
    <s v="No"/>
    <x v="2"/>
    <s v="Direct Debit"/>
    <n v="36"/>
    <n v="2579"/>
    <x v="0"/>
    <n v="0"/>
    <x v="0"/>
  </r>
  <r>
    <s v="7199-OHNQ"/>
    <s v="No"/>
    <n v="52"/>
    <n v="179"/>
    <n v="314.60000000000002"/>
    <n v="0"/>
    <n v="0"/>
    <s v="No"/>
    <s v="no"/>
    <n v="0"/>
    <n v="0"/>
    <n v="8"/>
    <s v="No"/>
    <n v="25"/>
    <s v="NV"/>
    <s v="301-9082"/>
    <s v="Male"/>
    <n v="58"/>
    <s v="No"/>
    <s v="No"/>
    <s v="No"/>
    <n v="0"/>
    <s v="Yes"/>
    <x v="2"/>
    <s v="Direct Debit"/>
    <n v="50"/>
    <n v="2618"/>
    <x v="0"/>
    <n v="0"/>
    <x v="0"/>
  </r>
  <r>
    <s v="6975-XJQZ"/>
    <s v="No"/>
    <n v="61"/>
    <n v="319"/>
    <n v="852.8"/>
    <n v="0"/>
    <n v="0"/>
    <s v="No"/>
    <s v="no"/>
    <n v="0"/>
    <n v="0"/>
    <n v="2"/>
    <s v="Yes"/>
    <n v="0"/>
    <s v="TX"/>
    <s v="412-5342"/>
    <s v="Female"/>
    <n v="71"/>
    <s v="No"/>
    <s v="Yes"/>
    <s v="No"/>
    <n v="0"/>
    <s v="No"/>
    <x v="1"/>
    <s v="Direct Debit"/>
    <n v="46"/>
    <n v="2786"/>
    <x v="0"/>
    <n v="0"/>
    <x v="0"/>
  </r>
  <r>
    <s v="3518-KZSV"/>
    <s v="No"/>
    <n v="38"/>
    <n v="91"/>
    <n v="225.7"/>
    <n v="0"/>
    <n v="0"/>
    <s v="No"/>
    <s v="no"/>
    <n v="0"/>
    <n v="0"/>
    <n v="2"/>
    <s v="Yes"/>
    <n v="0"/>
    <s v="ND"/>
    <s v="274-2462"/>
    <s v="Female"/>
    <n v="60"/>
    <s v="No"/>
    <s v="No"/>
    <s v="No"/>
    <n v="0"/>
    <s v="Yes"/>
    <x v="0"/>
    <s v="Credit Card"/>
    <n v="32"/>
    <n v="1199"/>
    <x v="0"/>
    <n v="0"/>
    <x v="0"/>
  </r>
  <r>
    <s v="9959-NXUV"/>
    <s v="No"/>
    <n v="17"/>
    <n v="80"/>
    <n v="149.4"/>
    <n v="0"/>
    <n v="0"/>
    <s v="No"/>
    <s v="no"/>
    <n v="0"/>
    <n v="0"/>
    <n v="10"/>
    <s v="Yes"/>
    <n v="0"/>
    <s v="WV"/>
    <s v="372-7265"/>
    <s v="Female"/>
    <n v="28"/>
    <s v="Yes"/>
    <s v="No"/>
    <s v="No"/>
    <n v="0"/>
    <s v="No"/>
    <x v="1"/>
    <s v="Credit Card"/>
    <n v="25"/>
    <n v="408"/>
    <x v="0"/>
    <n v="0"/>
    <x v="0"/>
  </r>
  <r>
    <s v="5450-TPGV"/>
    <s v="No"/>
    <n v="63"/>
    <n v="235"/>
    <n v="821.2"/>
    <n v="0"/>
    <n v="0"/>
    <s v="No"/>
    <s v="no"/>
    <n v="0"/>
    <n v="0"/>
    <n v="5"/>
    <s v="Yes"/>
    <n v="0"/>
    <s v="FL"/>
    <s v="384-7288"/>
    <s v="Female"/>
    <n v="68"/>
    <s v="No"/>
    <s v="Yes"/>
    <s v="No"/>
    <n v="0"/>
    <s v="Yes"/>
    <x v="1"/>
    <s v="Direct Debit"/>
    <n v="29"/>
    <n v="1852"/>
    <x v="0"/>
    <n v="0"/>
    <x v="0"/>
  </r>
  <r>
    <s v="9231-CCPV"/>
    <s v="No"/>
    <n v="2"/>
    <n v="9"/>
    <n v="18.2"/>
    <n v="0"/>
    <n v="0"/>
    <s v="No"/>
    <s v="no"/>
    <n v="0"/>
    <n v="0"/>
    <n v="8"/>
    <s v="Yes"/>
    <n v="0"/>
    <s v="AL"/>
    <s v="302-4326"/>
    <s v="Male"/>
    <n v="75"/>
    <s v="No"/>
    <s v="Yes"/>
    <s v="No"/>
    <n v="0"/>
    <s v="No"/>
    <x v="0"/>
    <s v="Direct Debit"/>
    <n v="30"/>
    <n v="60"/>
    <x v="0"/>
    <n v="0"/>
    <x v="0"/>
  </r>
  <r>
    <s v="8256-XCBD"/>
    <s v="No"/>
    <n v="56"/>
    <n v="121"/>
    <n v="336.1"/>
    <n v="0"/>
    <n v="0"/>
    <s v="No"/>
    <s v="no"/>
    <n v="0"/>
    <n v="0"/>
    <n v="7"/>
    <s v="Yes"/>
    <n v="0"/>
    <s v="MS"/>
    <s v="262-4763"/>
    <s v="Female"/>
    <n v="53"/>
    <s v="No"/>
    <s v="No"/>
    <s v="No"/>
    <n v="0"/>
    <s v="No"/>
    <x v="1"/>
    <s v="Direct Debit"/>
    <n v="26"/>
    <n v="1437"/>
    <x v="0"/>
    <n v="0"/>
    <x v="0"/>
  </r>
  <r>
    <s v="8582-RUWH"/>
    <s v="No"/>
    <n v="71"/>
    <n v="325"/>
    <n v="776.1"/>
    <n v="0"/>
    <n v="0"/>
    <s v="No"/>
    <s v="no"/>
    <n v="0"/>
    <n v="0"/>
    <n v="6"/>
    <s v="Yes"/>
    <n v="0"/>
    <s v="MO"/>
    <s v="317-6052"/>
    <s v="Male"/>
    <n v="47"/>
    <s v="No"/>
    <s v="No"/>
    <s v="No"/>
    <n v="0"/>
    <s v="No"/>
    <x v="2"/>
    <s v="Direct Debit"/>
    <n v="15"/>
    <n v="1038"/>
    <x v="0"/>
    <n v="0"/>
    <x v="0"/>
  </r>
  <r>
    <s v="2451-UROH"/>
    <s v="No"/>
    <n v="31"/>
    <n v="172"/>
    <n v="501.2"/>
    <n v="124"/>
    <n v="341"/>
    <s v="Yes"/>
    <s v="yes"/>
    <n v="0"/>
    <n v="0"/>
    <n v="2"/>
    <s v="Yes"/>
    <n v="0"/>
    <s v="MS"/>
    <s v="317-6711"/>
    <s v="Male"/>
    <n v="46"/>
    <s v="No"/>
    <s v="No"/>
    <s v="No"/>
    <n v="0"/>
    <s v="Yes"/>
    <x v="1"/>
    <s v="Credit Card"/>
    <n v="31"/>
    <n v="982"/>
    <x v="0"/>
    <n v="0"/>
    <x v="0"/>
  </r>
  <r>
    <s v="9763-VVKT"/>
    <s v="No"/>
    <n v="68"/>
    <n v="356"/>
    <n v="749.6"/>
    <n v="272"/>
    <n v="829.6"/>
    <s v="Yes"/>
    <s v="yes"/>
    <n v="0"/>
    <n v="0"/>
    <n v="7"/>
    <s v="Yes"/>
    <n v="0"/>
    <s v="NY"/>
    <s v="296-7350"/>
    <s v="Male"/>
    <n v="82"/>
    <s v="No"/>
    <s v="Yes"/>
    <s v="No"/>
    <n v="0"/>
    <s v="No"/>
    <x v="0"/>
    <s v="Credit Card"/>
    <n v="45"/>
    <n v="3091"/>
    <x v="0"/>
    <n v="0"/>
    <x v="0"/>
  </r>
  <r>
    <s v="8411-LLFB"/>
    <s v="No"/>
    <n v="33"/>
    <n v="68"/>
    <n v="231.3"/>
    <n v="0"/>
    <n v="0"/>
    <s v="No"/>
    <s v="no"/>
    <n v="0"/>
    <n v="0"/>
    <n v="5"/>
    <s v="Yes"/>
    <n v="0"/>
    <s v="SD"/>
    <s v="349-4029"/>
    <s v="Male"/>
    <n v="62"/>
    <s v="No"/>
    <s v="No"/>
    <s v="No"/>
    <n v="0"/>
    <s v="No"/>
    <x v="1"/>
    <s v="Direct Debit"/>
    <n v="40"/>
    <n v="1309"/>
    <x v="0"/>
    <n v="0"/>
    <x v="0"/>
  </r>
  <r>
    <s v="5055-JVSR"/>
    <s v="No"/>
    <n v="21"/>
    <n v="79"/>
    <n v="193.2"/>
    <n v="0"/>
    <n v="0"/>
    <s v="No"/>
    <s v="no"/>
    <n v="0"/>
    <n v="0"/>
    <n v="36"/>
    <s v="No"/>
    <n v="62"/>
    <s v="AK"/>
    <s v="328-6113"/>
    <s v="Female"/>
    <n v="25"/>
    <s v="Yes"/>
    <s v="No"/>
    <s v="No"/>
    <n v="0"/>
    <s v="No"/>
    <x v="2"/>
    <s v="Credit Card"/>
    <n v="43"/>
    <n v="933"/>
    <x v="0"/>
    <n v="0"/>
    <x v="0"/>
  </r>
  <r>
    <s v="6433-CEGP"/>
    <s v="No"/>
    <n v="52"/>
    <n v="310"/>
    <n v="726.9"/>
    <n v="0"/>
    <n v="0"/>
    <s v="No"/>
    <s v="no"/>
    <n v="0"/>
    <n v="0"/>
    <n v="1"/>
    <s v="Yes"/>
    <n v="0"/>
    <s v="WV"/>
    <s v="289-3970"/>
    <s v="Male"/>
    <n v="41"/>
    <s v="No"/>
    <s v="No"/>
    <s v="No"/>
    <n v="0"/>
    <s v="Yes"/>
    <x v="1"/>
    <s v="Direct Debit"/>
    <n v="24"/>
    <n v="1254"/>
    <x v="0"/>
    <n v="0"/>
    <x v="0"/>
  </r>
  <r>
    <s v="0687-ITRC"/>
    <s v="No"/>
    <n v="41"/>
    <n v="172"/>
    <n v="527"/>
    <n v="0"/>
    <n v="0"/>
    <s v="No"/>
    <s v="no"/>
    <n v="0"/>
    <n v="0"/>
    <n v="3"/>
    <s v="Yes"/>
    <n v="0"/>
    <s v="SD"/>
    <s v="357-4012"/>
    <s v="Female"/>
    <n v="66"/>
    <s v="No"/>
    <s v="Yes"/>
    <s v="No"/>
    <n v="0"/>
    <s v="No"/>
    <x v="1"/>
    <s v="Direct Debit"/>
    <n v="17"/>
    <n v="700"/>
    <x v="0"/>
    <n v="0"/>
    <x v="0"/>
  </r>
  <r>
    <s v="1241-AHQZ"/>
    <s v="No"/>
    <n v="40"/>
    <n v="178"/>
    <n v="477.8"/>
    <n v="0"/>
    <n v="0"/>
    <s v="No"/>
    <s v="no"/>
    <n v="0"/>
    <n v="0"/>
    <n v="0"/>
    <s v="No"/>
    <n v="0"/>
    <s v="MN"/>
    <s v="329-9734"/>
    <s v="Male"/>
    <n v="45"/>
    <s v="No"/>
    <s v="No"/>
    <s v="No"/>
    <n v="0"/>
    <s v="No"/>
    <x v="2"/>
    <s v="Credit Card"/>
    <n v="10"/>
    <n v="416"/>
    <x v="0"/>
    <n v="0"/>
    <x v="0"/>
  </r>
  <r>
    <s v="0415-GLIG"/>
    <s v="No"/>
    <n v="18"/>
    <n v="85"/>
    <n v="161.4"/>
    <n v="0"/>
    <n v="0"/>
    <s v="No"/>
    <s v="no"/>
    <n v="0"/>
    <n v="0"/>
    <n v="0"/>
    <s v="No"/>
    <n v="0"/>
    <s v="GA"/>
    <s v="356-2535"/>
    <s v="Male"/>
    <n v="38"/>
    <s v="No"/>
    <s v="No"/>
    <s v="No"/>
    <n v="0"/>
    <s v="No"/>
    <x v="2"/>
    <s v="Credit Card"/>
    <n v="11"/>
    <n v="202"/>
    <x v="0"/>
    <n v="0"/>
    <x v="0"/>
  </r>
  <r>
    <s v="2310-LYCQ"/>
    <s v="No"/>
    <n v="35"/>
    <n v="55"/>
    <n v="139.69999999999999"/>
    <n v="0"/>
    <n v="0"/>
    <s v="No"/>
    <s v="no"/>
    <n v="0"/>
    <n v="0"/>
    <n v="8"/>
    <s v="Yes"/>
    <n v="0"/>
    <s v="AZ"/>
    <s v="297-1899"/>
    <s v="Male"/>
    <n v="27"/>
    <s v="Yes"/>
    <s v="No"/>
    <s v="No"/>
    <n v="0"/>
    <s v="Yes"/>
    <x v="0"/>
    <s v="Credit Card"/>
    <n v="27"/>
    <n v="955"/>
    <x v="0"/>
    <n v="0"/>
    <x v="0"/>
  </r>
  <r>
    <s v="8579-JXKU"/>
    <s v="No"/>
    <n v="70"/>
    <n v="168"/>
    <n v="491.5"/>
    <n v="0"/>
    <n v="0"/>
    <s v="No"/>
    <s v="no"/>
    <n v="0"/>
    <n v="0"/>
    <n v="6"/>
    <s v="Yes"/>
    <n v="0"/>
    <s v="DE"/>
    <s v="405-8600"/>
    <s v="Female"/>
    <n v="64"/>
    <s v="No"/>
    <s v="No"/>
    <s v="No"/>
    <n v="0"/>
    <s v="Yes"/>
    <x v="2"/>
    <s v="Direct Debit"/>
    <n v="46"/>
    <n v="3201"/>
    <x v="0"/>
    <n v="0"/>
    <x v="0"/>
  </r>
  <r>
    <s v="8488-JTOK"/>
    <s v="No"/>
    <n v="33"/>
    <n v="66"/>
    <n v="230.3"/>
    <n v="0"/>
    <n v="0"/>
    <s v="No"/>
    <s v="no"/>
    <n v="0"/>
    <n v="0"/>
    <n v="6"/>
    <s v="Yes"/>
    <n v="0"/>
    <s v="GA"/>
    <s v="383-7293"/>
    <s v="Female"/>
    <n v="32"/>
    <s v="No"/>
    <s v="No"/>
    <s v="No"/>
    <n v="0"/>
    <s v="Yes"/>
    <x v="0"/>
    <s v="Direct Debit"/>
    <n v="65"/>
    <n v="2135"/>
    <x v="0"/>
    <n v="0"/>
    <x v="0"/>
  </r>
  <r>
    <s v="4640-NWXT"/>
    <s v="No"/>
    <n v="8"/>
    <n v="41"/>
    <n v="100.2"/>
    <n v="0"/>
    <n v="0"/>
    <s v="No"/>
    <s v="no"/>
    <n v="0"/>
    <n v="0"/>
    <n v="0"/>
    <s v="No"/>
    <n v="0"/>
    <s v="NY"/>
    <s v="302-7818"/>
    <s v="Female"/>
    <n v="60"/>
    <s v="No"/>
    <s v="No"/>
    <s v="No"/>
    <n v="0"/>
    <s v="No"/>
    <x v="0"/>
    <s v="Direct Debit"/>
    <n v="7"/>
    <n v="57"/>
    <x v="0"/>
    <n v="0"/>
    <x v="0"/>
  </r>
  <r>
    <s v="8639-XYGP"/>
    <s v="No"/>
    <n v="4"/>
    <n v="26"/>
    <n v="60.9"/>
    <n v="0"/>
    <n v="0"/>
    <s v="No"/>
    <s v="no"/>
    <n v="0"/>
    <n v="0"/>
    <n v="5"/>
    <s v="Yes"/>
    <n v="0"/>
    <s v="AR"/>
    <s v="287-7883"/>
    <s v="Male"/>
    <n v="42"/>
    <s v="No"/>
    <s v="No"/>
    <s v="No"/>
    <n v="0"/>
    <s v="No"/>
    <x v="0"/>
    <s v="Direct Debit"/>
    <n v="50"/>
    <n v="202"/>
    <x v="0"/>
    <n v="0"/>
    <x v="0"/>
  </r>
  <r>
    <s v="0807-XWGX"/>
    <s v="No"/>
    <n v="61"/>
    <n v="355"/>
    <n v="850.8"/>
    <n v="0"/>
    <n v="0"/>
    <s v="No"/>
    <s v="no"/>
    <n v="0"/>
    <n v="0"/>
    <n v="1"/>
    <s v="Yes"/>
    <n v="0"/>
    <s v="DE"/>
    <s v="298-2418"/>
    <s v="Male"/>
    <n v="60"/>
    <s v="No"/>
    <s v="No"/>
    <s v="No"/>
    <n v="0"/>
    <s v="Yes"/>
    <x v="1"/>
    <s v="Credit Card"/>
    <n v="45"/>
    <n v="2752"/>
    <x v="0"/>
    <n v="0"/>
    <x v="0"/>
  </r>
  <r>
    <s v="9595-DXJY"/>
    <s v="No"/>
    <n v="1"/>
    <n v="4"/>
    <n v="12"/>
    <n v="0"/>
    <n v="0"/>
    <s v="No"/>
    <s v="no"/>
    <n v="0"/>
    <n v="0"/>
    <n v="0"/>
    <s v="No"/>
    <n v="0"/>
    <s v="OK"/>
    <s v="294-4043"/>
    <s v="Male"/>
    <n v="38"/>
    <s v="No"/>
    <s v="No"/>
    <s v="No"/>
    <n v="0"/>
    <s v="No"/>
    <x v="0"/>
    <s v="Credit Card"/>
    <n v="12"/>
    <n v="12"/>
    <x v="0"/>
    <n v="0"/>
    <x v="0"/>
  </r>
  <r>
    <s v="5874-SVDB"/>
    <s v="No"/>
    <n v="14"/>
    <n v="76"/>
    <n v="184"/>
    <n v="0"/>
    <n v="0"/>
    <s v="No"/>
    <s v="no"/>
    <n v="0"/>
    <n v="0"/>
    <n v="20"/>
    <s v="Yes"/>
    <n v="0"/>
    <s v="MO"/>
    <s v="309-2865"/>
    <s v="Male"/>
    <n v="20"/>
    <s v="Yes"/>
    <s v="No"/>
    <s v="No"/>
    <n v="0"/>
    <s v="No"/>
    <x v="0"/>
    <s v="Direct Debit"/>
    <n v="42"/>
    <n v="588"/>
    <x v="0"/>
    <n v="0"/>
    <x v="0"/>
  </r>
  <r>
    <s v="5607-GNBZ"/>
    <s v="No"/>
    <n v="39"/>
    <n v="204"/>
    <n v="353.2"/>
    <n v="0"/>
    <n v="0"/>
    <s v="No"/>
    <s v="no"/>
    <n v="0"/>
    <n v="0"/>
    <n v="5"/>
    <s v="Yes"/>
    <n v="0"/>
    <s v="GA"/>
    <s v="375-9198"/>
    <s v="Female"/>
    <n v="35"/>
    <s v="No"/>
    <s v="No"/>
    <s v="No"/>
    <n v="0"/>
    <s v="No"/>
    <x v="0"/>
    <s v="Credit Card"/>
    <n v="31"/>
    <n v="1198"/>
    <x v="0"/>
    <n v="0"/>
    <x v="0"/>
  </r>
  <r>
    <s v="9710-GTGX"/>
    <s v="No"/>
    <n v="60"/>
    <n v="181"/>
    <n v="361.2"/>
    <n v="0"/>
    <n v="0"/>
    <s v="No"/>
    <s v="no"/>
    <n v="0"/>
    <n v="0"/>
    <n v="13"/>
    <s v="No"/>
    <n v="13"/>
    <s v="TN"/>
    <s v="335-5381"/>
    <s v="Male"/>
    <n v="21"/>
    <s v="Yes"/>
    <s v="No"/>
    <s v="No"/>
    <n v="0"/>
    <s v="No"/>
    <x v="0"/>
    <s v="Direct Debit"/>
    <n v="29"/>
    <n v="1752"/>
    <x v="0"/>
    <n v="0"/>
    <x v="0"/>
  </r>
  <r>
    <s v="6978-RZEW"/>
    <s v="No"/>
    <n v="50"/>
    <n v="225"/>
    <n v="594.6"/>
    <n v="0"/>
    <n v="0"/>
    <s v="No"/>
    <s v="no"/>
    <n v="0"/>
    <n v="0"/>
    <n v="4"/>
    <s v="Yes"/>
    <n v="0"/>
    <s v="NJ"/>
    <s v="255-4111"/>
    <s v="Male"/>
    <n v="68"/>
    <s v="No"/>
    <s v="Yes"/>
    <s v="No"/>
    <n v="0"/>
    <s v="No"/>
    <x v="0"/>
    <s v="Credit Card"/>
    <n v="15"/>
    <n v="731"/>
    <x v="0"/>
    <n v="0"/>
    <x v="0"/>
  </r>
  <r>
    <s v="3853-YTYX"/>
    <s v="No"/>
    <n v="50"/>
    <n v="148"/>
    <n v="302.3"/>
    <n v="0"/>
    <n v="0"/>
    <s v="No"/>
    <s v="no"/>
    <n v="0"/>
    <n v="0"/>
    <n v="8"/>
    <s v="Yes"/>
    <n v="0"/>
    <s v="AL"/>
    <s v="242-2882"/>
    <s v="Male"/>
    <n v="47"/>
    <s v="No"/>
    <s v="No"/>
    <s v="No"/>
    <n v="0"/>
    <s v="No"/>
    <x v="0"/>
    <s v="Credit Card"/>
    <n v="53"/>
    <n v="2679"/>
    <x v="0"/>
    <n v="0"/>
    <x v="0"/>
  </r>
  <r>
    <s v="1003-DTWA"/>
    <s v="No"/>
    <n v="59"/>
    <n v="458"/>
    <n v="889.3"/>
    <n v="0"/>
    <n v="0"/>
    <s v="No"/>
    <s v="no"/>
    <n v="0"/>
    <n v="0"/>
    <n v="13"/>
    <s v="Yes"/>
    <n v="0"/>
    <s v="PA"/>
    <s v="332-3177"/>
    <s v="Male"/>
    <n v="29"/>
    <s v="Yes"/>
    <s v="No"/>
    <s v="No"/>
    <n v="0"/>
    <s v="No"/>
    <x v="1"/>
    <s v="Credit Card"/>
    <n v="27"/>
    <n v="1591"/>
    <x v="0"/>
    <n v="0"/>
    <x v="0"/>
  </r>
  <r>
    <s v="0993-VKYV"/>
    <s v="No"/>
    <n v="49"/>
    <n v="101"/>
    <n v="343.7"/>
    <n v="0"/>
    <n v="0"/>
    <s v="No"/>
    <s v="no"/>
    <n v="0"/>
    <n v="0"/>
    <n v="6"/>
    <s v="No"/>
    <n v="64"/>
    <s v="VT"/>
    <s v="364-2112"/>
    <s v="Male"/>
    <n v="74"/>
    <s v="No"/>
    <s v="Yes"/>
    <s v="No"/>
    <n v="0"/>
    <s v="No"/>
    <x v="0"/>
    <s v="Direct Debit"/>
    <n v="24"/>
    <n v="1182"/>
    <x v="0"/>
    <n v="0"/>
    <x v="0"/>
  </r>
  <r>
    <s v="6951-PXIQ"/>
    <s v="No"/>
    <n v="19"/>
    <n v="86"/>
    <n v="299.3"/>
    <n v="0"/>
    <n v="0"/>
    <s v="No"/>
    <s v="no"/>
    <n v="0"/>
    <n v="0"/>
    <n v="4"/>
    <s v="Yes"/>
    <n v="0"/>
    <s v="CT"/>
    <s v="289-6397"/>
    <s v="Male"/>
    <n v="67"/>
    <s v="No"/>
    <s v="Yes"/>
    <s v="No"/>
    <n v="0"/>
    <s v="No"/>
    <x v="0"/>
    <s v="Credit Card"/>
    <n v="46"/>
    <n v="864"/>
    <x v="0"/>
    <n v="0"/>
    <x v="0"/>
  </r>
  <r>
    <s v="6064-BNHE"/>
    <s v="No"/>
    <n v="10"/>
    <n v="45"/>
    <n v="73.3"/>
    <n v="0"/>
    <n v="0"/>
    <s v="No"/>
    <s v="no"/>
    <n v="0"/>
    <n v="0"/>
    <n v="7"/>
    <s v="Yes"/>
    <n v="0"/>
    <s v="MO"/>
    <s v="296-6182"/>
    <s v="Male"/>
    <n v="22"/>
    <s v="Yes"/>
    <s v="No"/>
    <s v="No"/>
    <n v="0"/>
    <s v="No"/>
    <x v="0"/>
    <s v="Direct Debit"/>
    <n v="39"/>
    <n v="408"/>
    <x v="0"/>
    <n v="0"/>
    <x v="0"/>
  </r>
  <r>
    <s v="9740-OETE"/>
    <s v="No"/>
    <n v="14"/>
    <n v="66"/>
    <n v="172.5"/>
    <n v="0"/>
    <n v="0"/>
    <s v="No"/>
    <s v="no"/>
    <n v="0"/>
    <n v="0"/>
    <n v="5"/>
    <s v="Yes"/>
    <n v="0"/>
    <s v="WV"/>
    <s v="318-9062"/>
    <s v="Male"/>
    <n v="61"/>
    <s v="No"/>
    <s v="No"/>
    <s v="No"/>
    <n v="0"/>
    <s v="No"/>
    <x v="1"/>
    <s v="Direct Debit"/>
    <n v="20"/>
    <n v="284"/>
    <x v="0"/>
    <n v="0"/>
    <x v="0"/>
  </r>
  <r>
    <s v="1003-KLHR"/>
    <s v="No"/>
    <n v="33"/>
    <n v="227"/>
    <n v="526.20000000000005"/>
    <n v="0"/>
    <n v="0"/>
    <s v="No"/>
    <s v="no"/>
    <n v="0"/>
    <n v="0"/>
    <n v="0"/>
    <s v="No"/>
    <n v="0"/>
    <s v="NJ"/>
    <s v="315-10058"/>
    <s v="Male"/>
    <n v="46"/>
    <s v="No"/>
    <s v="No"/>
    <s v="No"/>
    <n v="0"/>
    <s v="No"/>
    <x v="2"/>
    <s v="Direct Debit"/>
    <n v="10"/>
    <n v="320"/>
    <x v="0"/>
    <n v="0"/>
    <x v="0"/>
  </r>
  <r>
    <s v="0366-YFPL"/>
    <s v="No"/>
    <n v="6"/>
    <n v="20"/>
    <n v="57.3"/>
    <n v="0"/>
    <n v="0"/>
    <s v="No"/>
    <s v="no"/>
    <n v="0"/>
    <n v="0"/>
    <n v="0"/>
    <s v="No"/>
    <n v="0"/>
    <s v="MA"/>
    <s v="330-4195"/>
    <s v="Female"/>
    <n v="59"/>
    <s v="No"/>
    <s v="No"/>
    <s v="No"/>
    <n v="0"/>
    <s v="No"/>
    <x v="2"/>
    <s v="Credit Card"/>
    <n v="11"/>
    <n v="70"/>
    <x v="0"/>
    <n v="0"/>
    <x v="0"/>
  </r>
  <r>
    <s v="0134-OPOO"/>
    <s v="No"/>
    <n v="72"/>
    <n v="405"/>
    <n v="939.9"/>
    <n v="0"/>
    <n v="0"/>
    <s v="No"/>
    <s v="no"/>
    <n v="0"/>
    <n v="0"/>
    <n v="2"/>
    <s v="Yes"/>
    <n v="0"/>
    <s v="NH"/>
    <s v="392-8896"/>
    <s v="Male"/>
    <n v="71"/>
    <s v="No"/>
    <s v="Yes"/>
    <s v="No"/>
    <n v="0"/>
    <s v="Yes"/>
    <x v="2"/>
    <s v="Direct Debit"/>
    <n v="47"/>
    <n v="3385"/>
    <x v="0"/>
    <n v="0"/>
    <x v="0"/>
  </r>
  <r>
    <s v="7460-IECC"/>
    <s v="No"/>
    <n v="60"/>
    <n v="244"/>
    <n v="659.3"/>
    <n v="0"/>
    <n v="0"/>
    <s v="No"/>
    <s v="no"/>
    <n v="0"/>
    <n v="0"/>
    <n v="7"/>
    <s v="Yes"/>
    <n v="0"/>
    <s v="LA"/>
    <s v="376-1885"/>
    <s v="Female"/>
    <n v="33"/>
    <s v="No"/>
    <s v="No"/>
    <s v="No"/>
    <n v="0"/>
    <s v="Yes"/>
    <x v="2"/>
    <s v="Credit Card"/>
    <n v="51"/>
    <n v="3078"/>
    <x v="0"/>
    <n v="0"/>
    <x v="0"/>
  </r>
  <r>
    <s v="3849-PYYT"/>
    <s v="No"/>
    <n v="37"/>
    <n v="102"/>
    <n v="296.60000000000002"/>
    <n v="0"/>
    <n v="0"/>
    <s v="No"/>
    <s v="no"/>
    <n v="0"/>
    <n v="0"/>
    <n v="2"/>
    <s v="Yes"/>
    <n v="0"/>
    <s v="ME"/>
    <s v="309-6369"/>
    <s v="Male"/>
    <n v="41"/>
    <s v="No"/>
    <s v="No"/>
    <s v="No"/>
    <n v="0"/>
    <s v="Yes"/>
    <x v="1"/>
    <s v="Direct Debit"/>
    <n v="31"/>
    <n v="1151"/>
    <x v="0"/>
    <n v="0"/>
    <x v="0"/>
  </r>
  <r>
    <s v="8223-LEEH"/>
    <s v="No"/>
    <n v="65"/>
    <n v="221"/>
    <n v="777.3"/>
    <n v="0"/>
    <n v="0"/>
    <s v="No"/>
    <s v="no"/>
    <n v="0"/>
    <n v="0"/>
    <n v="4"/>
    <s v="Yes"/>
    <n v="0"/>
    <s v="NM"/>
    <s v="311-7504"/>
    <s v="Male"/>
    <n v="43"/>
    <s v="No"/>
    <s v="No"/>
    <s v="No"/>
    <n v="0"/>
    <s v="No"/>
    <x v="0"/>
    <s v="Credit Card"/>
    <n v="29"/>
    <n v="1851"/>
    <x v="0"/>
    <n v="0"/>
    <x v="0"/>
  </r>
  <r>
    <s v="7522-TTZC"/>
    <s v="No"/>
    <n v="60"/>
    <n v="399"/>
    <n v="846.2"/>
    <n v="0"/>
    <n v="0"/>
    <s v="No"/>
    <s v="no"/>
    <n v="0"/>
    <n v="0"/>
    <n v="3"/>
    <s v="Yes"/>
    <n v="0"/>
    <s v="CT"/>
    <s v="295-1969"/>
    <s v="Female"/>
    <n v="53"/>
    <s v="No"/>
    <s v="No"/>
    <s v="No"/>
    <n v="0"/>
    <s v="No"/>
    <x v="2"/>
    <s v="Direct Debit"/>
    <n v="58"/>
    <n v="3533"/>
    <x v="0"/>
    <n v="0"/>
    <x v="0"/>
  </r>
  <r>
    <s v="7420-ENKB"/>
    <s v="No"/>
    <n v="27"/>
    <n v="93"/>
    <n v="189.6"/>
    <n v="108"/>
    <n v="194.4"/>
    <s v="Yes"/>
    <s v="yes"/>
    <n v="0"/>
    <n v="0"/>
    <n v="0"/>
    <s v="No"/>
    <n v="0"/>
    <s v="AR"/>
    <s v="326-4541"/>
    <s v="Male"/>
    <n v="32"/>
    <s v="No"/>
    <s v="No"/>
    <s v="No"/>
    <n v="0"/>
    <s v="No"/>
    <x v="1"/>
    <s v="Credit Card"/>
    <n v="11"/>
    <n v="297"/>
    <x v="0"/>
    <n v="0"/>
    <x v="0"/>
  </r>
  <r>
    <s v="4023-WWDF"/>
    <s v="No"/>
    <n v="24"/>
    <n v="101"/>
    <n v="244.6"/>
    <n v="0"/>
    <n v="0"/>
    <s v="No"/>
    <s v="no"/>
    <n v="0"/>
    <n v="0"/>
    <n v="0"/>
    <s v="No"/>
    <n v="0"/>
    <s v="ND"/>
    <s v="342-2143"/>
    <s v="Male"/>
    <n v="31"/>
    <s v="No"/>
    <s v="No"/>
    <s v="No"/>
    <n v="0"/>
    <s v="No"/>
    <x v="2"/>
    <s v="Credit Card"/>
    <n v="11"/>
    <n v="272"/>
    <x v="0"/>
    <n v="0"/>
    <x v="0"/>
  </r>
  <r>
    <s v="7472-RJNC"/>
    <s v="No"/>
    <n v="17"/>
    <n v="78"/>
    <n v="239.7"/>
    <n v="0"/>
    <n v="0"/>
    <s v="No"/>
    <s v="no"/>
    <n v="0"/>
    <n v="0"/>
    <n v="5"/>
    <s v="Yes"/>
    <n v="0"/>
    <s v="NH"/>
    <s v="348-8096"/>
    <s v="Male"/>
    <n v="32"/>
    <s v="No"/>
    <s v="No"/>
    <s v="No"/>
    <n v="0"/>
    <s v="Yes"/>
    <x v="1"/>
    <s v="Direct Debit"/>
    <n v="28"/>
    <n v="476"/>
    <x v="0"/>
    <n v="0"/>
    <x v="0"/>
  </r>
  <r>
    <s v="4952-NMOL"/>
    <s v="No"/>
    <n v="52"/>
    <n v="123"/>
    <n v="312.39999999999998"/>
    <n v="0"/>
    <n v="0"/>
    <s v="No"/>
    <s v="no"/>
    <n v="0"/>
    <n v="0"/>
    <n v="4"/>
    <s v="Yes"/>
    <n v="0"/>
    <s v="MI"/>
    <s v="284-7122"/>
    <s v="Male"/>
    <n v="36"/>
    <s v="No"/>
    <s v="No"/>
    <s v="No"/>
    <n v="0"/>
    <s v="Yes"/>
    <x v="0"/>
    <s v="Direct Debit"/>
    <n v="42"/>
    <n v="2164"/>
    <x v="0"/>
    <n v="0"/>
    <x v="0"/>
  </r>
  <r>
    <s v="2425-CAPZ"/>
    <s v="No"/>
    <n v="1"/>
    <n v="2"/>
    <n v="5"/>
    <n v="0"/>
    <n v="0"/>
    <s v="No"/>
    <s v="no"/>
    <n v="0"/>
    <n v="0"/>
    <n v="0"/>
    <s v="No"/>
    <n v="0"/>
    <s v="AR"/>
    <s v="281-2578"/>
    <s v="Male"/>
    <n v="22"/>
    <s v="Yes"/>
    <s v="No"/>
    <s v="No"/>
    <n v="0"/>
    <s v="No"/>
    <x v="0"/>
    <s v="Credit Card"/>
    <n v="9"/>
    <n v="9"/>
    <x v="0"/>
    <n v="0"/>
    <x v="0"/>
  </r>
  <r>
    <s v="2263-HCPL"/>
    <s v="No"/>
    <n v="22"/>
    <n v="65"/>
    <n v="153.6"/>
    <n v="0"/>
    <n v="0"/>
    <s v="No"/>
    <s v="no"/>
    <n v="0"/>
    <n v="0"/>
    <n v="1"/>
    <s v="Yes"/>
    <n v="0"/>
    <s v="NH"/>
    <s v="306-9536"/>
    <s v="Female"/>
    <n v="37"/>
    <s v="No"/>
    <s v="No"/>
    <s v="No"/>
    <n v="0"/>
    <s v="No"/>
    <x v="2"/>
    <s v="Credit Card"/>
    <n v="15"/>
    <n v="326"/>
    <x v="0"/>
    <n v="0"/>
    <x v="0"/>
  </r>
  <r>
    <s v="6661-EIBV"/>
    <s v="No"/>
    <n v="64"/>
    <n v="292"/>
    <n v="967.4"/>
    <n v="0"/>
    <n v="0"/>
    <s v="No"/>
    <s v="no"/>
    <n v="0"/>
    <n v="0"/>
    <n v="37"/>
    <s v="Yes"/>
    <n v="0"/>
    <s v="TX"/>
    <s v="386-5642"/>
    <s v="Female"/>
    <n v="23"/>
    <s v="Yes"/>
    <s v="No"/>
    <s v="No"/>
    <n v="0"/>
    <s v="Yes"/>
    <x v="1"/>
    <s v="Direct Debit"/>
    <n v="45"/>
    <n v="2886"/>
    <x v="0"/>
    <n v="0"/>
    <x v="0"/>
  </r>
  <r>
    <s v="3518-XCQZ"/>
    <s v="No"/>
    <n v="11"/>
    <n v="34"/>
    <n v="79.099999999999994"/>
    <n v="0"/>
    <n v="0"/>
    <s v="No"/>
    <s v="no"/>
    <n v="0"/>
    <n v="0"/>
    <n v="9"/>
    <s v="Yes"/>
    <n v="0"/>
    <s v="UT"/>
    <s v="257-2241"/>
    <s v="Male"/>
    <n v="23"/>
    <s v="Yes"/>
    <s v="No"/>
    <s v="No"/>
    <n v="0"/>
    <s v="Yes"/>
    <x v="0"/>
    <s v="Direct Debit"/>
    <n v="21"/>
    <n v="238"/>
    <x v="0"/>
    <n v="0"/>
    <x v="0"/>
  </r>
  <r>
    <s v="5304-FPDD"/>
    <s v="No"/>
    <n v="73"/>
    <n v="111"/>
    <n v="293.39999999999998"/>
    <n v="0"/>
    <n v="0"/>
    <s v="No"/>
    <s v="no"/>
    <n v="0"/>
    <n v="0"/>
    <n v="3"/>
    <s v="No"/>
    <n v="91"/>
    <s v="DE"/>
    <s v="345-4666"/>
    <s v="Male"/>
    <n v="32"/>
    <s v="No"/>
    <s v="No"/>
    <s v="No"/>
    <n v="0"/>
    <s v="Yes"/>
    <x v="2"/>
    <s v="Direct Debit"/>
    <n v="25"/>
    <n v="1848"/>
    <x v="0"/>
    <n v="0"/>
    <x v="0"/>
  </r>
  <r>
    <s v="0508-ETXY"/>
    <s v="No"/>
    <n v="44"/>
    <n v="173"/>
    <n v="531.29999999999995"/>
    <n v="176"/>
    <n v="624.79999999999995"/>
    <s v="Yes"/>
    <s v="yes"/>
    <n v="0"/>
    <n v="0"/>
    <n v="5"/>
    <s v="Yes"/>
    <n v="0"/>
    <s v="WA"/>
    <s v="293-7266"/>
    <s v="Female"/>
    <n v="33"/>
    <s v="No"/>
    <s v="No"/>
    <s v="No"/>
    <n v="0"/>
    <s v="No"/>
    <x v="0"/>
    <s v="Direct Debit"/>
    <n v="22"/>
    <n v="974"/>
    <x v="0"/>
    <n v="0"/>
    <x v="0"/>
  </r>
  <r>
    <s v="9665-PHYO"/>
    <s v="No"/>
    <n v="15"/>
    <n v="80"/>
    <n v="166.2"/>
    <n v="0"/>
    <n v="0"/>
    <s v="No"/>
    <s v="no"/>
    <n v="0"/>
    <n v="0"/>
    <n v="8"/>
    <s v="Yes"/>
    <n v="0"/>
    <s v="ID"/>
    <s v="334-6497"/>
    <s v="Female"/>
    <n v="64"/>
    <s v="No"/>
    <s v="No"/>
    <s v="No"/>
    <n v="0"/>
    <s v="Yes"/>
    <x v="1"/>
    <s v="Credit Card"/>
    <n v="25"/>
    <n v="383"/>
    <x v="0"/>
    <n v="0"/>
    <x v="0"/>
  </r>
  <r>
    <s v="1765-DPOZ"/>
    <s v="No"/>
    <n v="64"/>
    <n v="81"/>
    <n v="254.7"/>
    <n v="0"/>
    <n v="0"/>
    <s v="No"/>
    <s v="no"/>
    <n v="0"/>
    <n v="0"/>
    <n v="4"/>
    <s v="Yes"/>
    <n v="0"/>
    <s v="SD"/>
    <s v="345-9038"/>
    <s v="Male"/>
    <n v="73"/>
    <s v="No"/>
    <s v="Yes"/>
    <s v="No"/>
    <n v="0"/>
    <s v="No"/>
    <x v="1"/>
    <s v="Direct Debit"/>
    <n v="24"/>
    <n v="1503"/>
    <x v="0"/>
    <n v="0"/>
    <x v="0"/>
  </r>
  <r>
    <s v="9879-PIWX"/>
    <s v="No"/>
    <n v="26"/>
    <n v="80"/>
    <n v="204.2"/>
    <n v="0"/>
    <n v="0"/>
    <s v="No"/>
    <s v="no"/>
    <n v="0"/>
    <n v="0"/>
    <n v="5"/>
    <s v="Yes"/>
    <n v="0"/>
    <s v="DE"/>
    <s v="372-9875"/>
    <s v="Female"/>
    <n v="36"/>
    <s v="No"/>
    <s v="No"/>
    <s v="No"/>
    <n v="0"/>
    <s v="No"/>
    <x v="0"/>
    <s v="Direct Debit"/>
    <n v="33"/>
    <n v="846"/>
    <x v="0"/>
    <n v="0"/>
    <x v="0"/>
  </r>
  <r>
    <s v="5691-TANG"/>
    <s v="No"/>
    <n v="18"/>
    <n v="91"/>
    <n v="217.9"/>
    <n v="0"/>
    <n v="0"/>
    <s v="No"/>
    <s v="no"/>
    <n v="0"/>
    <n v="0"/>
    <n v="0"/>
    <s v="No"/>
    <n v="0"/>
    <s v="WA"/>
    <s v="239-4903"/>
    <s v="Female"/>
    <n v="74"/>
    <s v="No"/>
    <s v="Yes"/>
    <s v="No"/>
    <n v="0"/>
    <s v="No"/>
    <x v="1"/>
    <s v="Direct Debit"/>
    <n v="9"/>
    <n v="171"/>
    <x v="0"/>
    <n v="0"/>
    <x v="0"/>
  </r>
  <r>
    <s v="8821-XPPT"/>
    <s v="No"/>
    <n v="28"/>
    <n v="193"/>
    <n v="283.39999999999998"/>
    <n v="112"/>
    <n v="299.60000000000002"/>
    <s v="Yes"/>
    <s v="yes"/>
    <n v="0"/>
    <n v="0"/>
    <n v="5"/>
    <s v="Yes"/>
    <n v="0"/>
    <s v="CT"/>
    <s v="373-2133"/>
    <s v="Male"/>
    <n v="71"/>
    <s v="No"/>
    <s v="Yes"/>
    <s v="No"/>
    <n v="0"/>
    <s v="No"/>
    <x v="0"/>
    <s v="Direct Debit"/>
    <n v="49"/>
    <n v="1375"/>
    <x v="0"/>
    <n v="0"/>
    <x v="0"/>
  </r>
  <r>
    <s v="5445-UARX"/>
    <s v="No"/>
    <n v="54"/>
    <n v="100"/>
    <n v="215.3"/>
    <n v="0"/>
    <n v="0"/>
    <s v="No"/>
    <s v="no"/>
    <n v="0"/>
    <n v="0"/>
    <n v="9"/>
    <s v="Yes"/>
    <n v="0"/>
    <s v="MN"/>
    <s v="342-3930"/>
    <s v="Female"/>
    <n v="69"/>
    <s v="No"/>
    <s v="Yes"/>
    <s v="No"/>
    <n v="0"/>
    <s v="No"/>
    <x v="1"/>
    <s v="Credit Card"/>
    <n v="41"/>
    <n v="2184"/>
    <x v="0"/>
    <n v="0"/>
    <x v="0"/>
  </r>
  <r>
    <s v="6925-GXRA"/>
    <s v="No"/>
    <n v="1"/>
    <n v="5"/>
    <n v="16"/>
    <n v="0"/>
    <n v="0"/>
    <s v="No"/>
    <s v="no"/>
    <n v="0"/>
    <n v="0"/>
    <n v="10"/>
    <s v="Yes"/>
    <n v="0"/>
    <s v="PA"/>
    <s v="303-6638"/>
    <s v="Male"/>
    <n v="48"/>
    <s v="No"/>
    <s v="No"/>
    <s v="No"/>
    <n v="0"/>
    <s v="No"/>
    <x v="0"/>
    <s v="Credit Card"/>
    <n v="15"/>
    <n v="15"/>
    <x v="0"/>
    <n v="0"/>
    <x v="0"/>
  </r>
  <r>
    <s v="0936-ABLQ"/>
    <s v="No"/>
    <n v="27"/>
    <n v="123"/>
    <n v="268.2"/>
    <n v="0"/>
    <n v="0"/>
    <s v="No"/>
    <s v="no"/>
    <n v="0"/>
    <n v="0"/>
    <n v="5"/>
    <s v="No"/>
    <n v="33"/>
    <s v="WA"/>
    <s v="284-3638"/>
    <s v="Female"/>
    <n v="34"/>
    <s v="No"/>
    <s v="No"/>
    <s v="No"/>
    <n v="0"/>
    <s v="No"/>
    <x v="0"/>
    <s v="Direct Debit"/>
    <n v="37"/>
    <n v="981"/>
    <x v="0"/>
    <n v="0"/>
    <x v="0"/>
  </r>
  <r>
    <s v="9966-MDPN"/>
    <s v="No"/>
    <n v="32"/>
    <n v="157"/>
    <n v="446.7"/>
    <n v="0"/>
    <n v="0"/>
    <s v="No"/>
    <s v="no"/>
    <n v="0"/>
    <n v="0"/>
    <n v="2"/>
    <s v="Yes"/>
    <n v="0"/>
    <s v="DC"/>
    <s v="257-2739"/>
    <s v="Female"/>
    <n v="59"/>
    <s v="No"/>
    <s v="No"/>
    <s v="No"/>
    <n v="0"/>
    <s v="No"/>
    <x v="1"/>
    <s v="Direct Debit"/>
    <n v="28"/>
    <n v="883"/>
    <x v="0"/>
    <n v="0"/>
    <x v="0"/>
  </r>
  <r>
    <s v="2066-QUMI"/>
    <s v="No"/>
    <n v="25"/>
    <n v="152"/>
    <n v="349.2"/>
    <n v="0"/>
    <n v="0"/>
    <s v="No"/>
    <s v="no"/>
    <n v="0"/>
    <n v="0"/>
    <n v="4"/>
    <s v="Yes"/>
    <n v="0"/>
    <s v="WI"/>
    <s v="379-7172"/>
    <s v="Male"/>
    <n v="58"/>
    <s v="No"/>
    <s v="No"/>
    <s v="No"/>
    <n v="0"/>
    <s v="No"/>
    <x v="0"/>
    <s v="Direct Debit"/>
    <n v="19"/>
    <n v="465"/>
    <x v="0"/>
    <n v="0"/>
    <x v="0"/>
  </r>
  <r>
    <s v="1126-YMHU"/>
    <s v="No"/>
    <n v="71"/>
    <n v="119"/>
    <n v="353.5"/>
    <n v="284"/>
    <n v="695.8"/>
    <s v="Yes"/>
    <s v="yes"/>
    <n v="0"/>
    <n v="0"/>
    <n v="7"/>
    <s v="Yes"/>
    <n v="0"/>
    <s v="OK"/>
    <s v="305-9891"/>
    <s v="Male"/>
    <n v="84"/>
    <s v="No"/>
    <s v="Yes"/>
    <s v="No"/>
    <n v="0"/>
    <s v="Yes"/>
    <x v="2"/>
    <s v="Direct Debit"/>
    <n v="20"/>
    <n v="1437"/>
    <x v="0"/>
    <n v="0"/>
    <x v="0"/>
  </r>
  <r>
    <s v="1397-TDZI"/>
    <s v="No"/>
    <n v="64"/>
    <n v="158"/>
    <n v="572.79999999999995"/>
    <n v="0"/>
    <n v="0"/>
    <s v="No"/>
    <s v="no"/>
    <n v="0"/>
    <n v="0"/>
    <n v="26"/>
    <s v="No"/>
    <n v="12"/>
    <s v="NC"/>
    <s v="294-2775"/>
    <s v="Female"/>
    <n v="22"/>
    <s v="Yes"/>
    <s v="No"/>
    <s v="No"/>
    <n v="0"/>
    <s v="No"/>
    <x v="1"/>
    <s v="Direct Debit"/>
    <n v="42"/>
    <n v="2652"/>
    <x v="0"/>
    <n v="0"/>
    <x v="0"/>
  </r>
  <r>
    <s v="3370-INNU"/>
    <s v="No"/>
    <n v="21"/>
    <n v="77"/>
    <n v="188.4"/>
    <n v="84"/>
    <n v="266.7"/>
    <s v="Yes"/>
    <s v="yes"/>
    <n v="0"/>
    <n v="0"/>
    <n v="0"/>
    <s v="No"/>
    <n v="0"/>
    <s v="UT"/>
    <s v="249-4518"/>
    <s v="Male"/>
    <n v="35"/>
    <s v="No"/>
    <s v="No"/>
    <s v="No"/>
    <n v="0"/>
    <s v="No"/>
    <x v="1"/>
    <s v="Credit Card"/>
    <n v="7"/>
    <n v="144"/>
    <x v="0"/>
    <n v="0"/>
    <x v="0"/>
  </r>
  <r>
    <s v="6405-MYGN"/>
    <s v="No"/>
    <n v="33"/>
    <n v="139"/>
    <n v="498.1"/>
    <n v="0"/>
    <n v="0"/>
    <s v="No"/>
    <s v="no"/>
    <n v="0"/>
    <n v="0"/>
    <n v="6"/>
    <s v="Yes"/>
    <n v="0"/>
    <s v="IN"/>
    <s v="318-10362"/>
    <s v="Female"/>
    <n v="47"/>
    <s v="No"/>
    <s v="No"/>
    <s v="No"/>
    <n v="0"/>
    <s v="No"/>
    <x v="0"/>
    <s v="Direct Debit"/>
    <n v="53"/>
    <n v="1774"/>
    <x v="0"/>
    <n v="0"/>
    <x v="0"/>
  </r>
  <r>
    <s v="7373-HXZP"/>
    <s v="No"/>
    <n v="57"/>
    <n v="348"/>
    <n v="919.1"/>
    <n v="0"/>
    <n v="0"/>
    <s v="No"/>
    <s v="no"/>
    <n v="0"/>
    <n v="0"/>
    <n v="9"/>
    <s v="Yes"/>
    <n v="0"/>
    <s v="ME"/>
    <s v="262-3488"/>
    <s v="Female"/>
    <n v="60"/>
    <s v="No"/>
    <s v="No"/>
    <s v="No"/>
    <n v="0"/>
    <s v="Yes"/>
    <x v="0"/>
    <s v="Direct Debit"/>
    <n v="41"/>
    <n v="2339"/>
    <x v="0"/>
    <n v="0"/>
    <x v="0"/>
  </r>
  <r>
    <s v="2193-BCLL"/>
    <s v="No"/>
    <n v="10"/>
    <n v="31"/>
    <n v="85.9"/>
    <n v="0"/>
    <n v="0"/>
    <s v="No"/>
    <s v="no"/>
    <n v="0"/>
    <n v="0"/>
    <n v="7"/>
    <s v="No"/>
    <n v="24"/>
    <s v="OR"/>
    <s v="256-3746"/>
    <s v="Male"/>
    <n v="52"/>
    <s v="No"/>
    <s v="No"/>
    <s v="No"/>
    <n v="0"/>
    <s v="Yes"/>
    <x v="0"/>
    <s v="Direct Debit"/>
    <n v="36"/>
    <n v="346"/>
    <x v="0"/>
    <n v="0"/>
    <x v="0"/>
  </r>
  <r>
    <s v="0006-WNVG"/>
    <s v="No"/>
    <n v="5"/>
    <n v="10"/>
    <n v="28.6"/>
    <n v="0"/>
    <n v="0"/>
    <s v="No"/>
    <s v="no"/>
    <n v="0"/>
    <n v="0"/>
    <n v="0"/>
    <s v="No"/>
    <n v="0"/>
    <s v="CT"/>
    <s v="365-3328"/>
    <s v="Male"/>
    <n v="28"/>
    <s v="Yes"/>
    <s v="No"/>
    <s v="No"/>
    <n v="0"/>
    <s v="No"/>
    <x v="0"/>
    <s v="Credit Card"/>
    <n v="13"/>
    <n v="62"/>
    <x v="0"/>
    <n v="0"/>
    <x v="0"/>
  </r>
  <r>
    <s v="7361-ZSCI"/>
    <s v="No"/>
    <n v="60"/>
    <n v="354"/>
    <n v="840.4"/>
    <n v="0"/>
    <n v="0"/>
    <s v="No"/>
    <s v="no"/>
    <n v="0"/>
    <n v="0"/>
    <n v="15"/>
    <s v="Yes"/>
    <n v="0"/>
    <s v="WI"/>
    <s v="364-5597"/>
    <s v="Male"/>
    <n v="39"/>
    <s v="No"/>
    <s v="No"/>
    <s v="No"/>
    <n v="0"/>
    <s v="No"/>
    <x v="0"/>
    <s v="Direct Debit"/>
    <n v="65"/>
    <n v="3923"/>
    <x v="0"/>
    <n v="0"/>
    <x v="0"/>
  </r>
  <r>
    <s v="4202-KAFH"/>
    <s v="No"/>
    <n v="16"/>
    <n v="50"/>
    <n v="110"/>
    <n v="0"/>
    <n v="0"/>
    <s v="No"/>
    <s v="no"/>
    <n v="0"/>
    <n v="0"/>
    <n v="4"/>
    <s v="Yes"/>
    <n v="0"/>
    <s v="DE"/>
    <s v="336-10248"/>
    <s v="Male"/>
    <n v="51"/>
    <s v="No"/>
    <s v="No"/>
    <s v="No"/>
    <n v="0"/>
    <s v="No"/>
    <x v="0"/>
    <s v="Direct Debit"/>
    <n v="43"/>
    <n v="680"/>
    <x v="0"/>
    <n v="0"/>
    <x v="0"/>
  </r>
  <r>
    <s v="9362-UZAV"/>
    <s v="No"/>
    <n v="4"/>
    <n v="20"/>
    <n v="37.799999999999997"/>
    <n v="16"/>
    <n v="47.6"/>
    <s v="Yes"/>
    <s v="yes"/>
    <n v="0"/>
    <n v="0"/>
    <n v="1"/>
    <s v="No"/>
    <n v="5"/>
    <s v="MI"/>
    <s v="317-3350"/>
    <s v="Female"/>
    <n v="57"/>
    <s v="No"/>
    <s v="No"/>
    <s v="No"/>
    <n v="0"/>
    <s v="No"/>
    <x v="0"/>
    <s v="Credit Card"/>
    <n v="15"/>
    <n v="58"/>
    <x v="0"/>
    <n v="0"/>
    <x v="0"/>
  </r>
  <r>
    <s v="5630-LEZR"/>
    <s v="No"/>
    <n v="34"/>
    <n v="178"/>
    <n v="548.4"/>
    <n v="0"/>
    <n v="0"/>
    <s v="No"/>
    <s v="no"/>
    <n v="0"/>
    <n v="0"/>
    <n v="2"/>
    <s v="Yes"/>
    <n v="0"/>
    <s v="WA"/>
    <s v="350-1944"/>
    <s v="Female"/>
    <n v="30"/>
    <s v="No"/>
    <s v="No"/>
    <s v="No"/>
    <n v="0"/>
    <s v="No"/>
    <x v="1"/>
    <s v="Credit Card"/>
    <n v="24"/>
    <n v="824"/>
    <x v="0"/>
    <n v="0"/>
    <x v="0"/>
  </r>
  <r>
    <s v="1854-XWVH"/>
    <s v="No"/>
    <n v="69"/>
    <n v="340"/>
    <n v="971.8"/>
    <n v="0"/>
    <n v="0"/>
    <s v="No"/>
    <s v="no"/>
    <n v="0"/>
    <n v="0"/>
    <n v="5"/>
    <s v="Yes"/>
    <n v="0"/>
    <s v="SD"/>
    <s v="327-2051"/>
    <s v="Male"/>
    <n v="41"/>
    <s v="No"/>
    <s v="No"/>
    <s v="No"/>
    <n v="0"/>
    <s v="Yes"/>
    <x v="2"/>
    <s v="Credit Card"/>
    <n v="42"/>
    <n v="2910"/>
    <x v="0"/>
    <n v="0"/>
    <x v="0"/>
  </r>
  <r>
    <s v="2370-YJDI"/>
    <s v="No"/>
    <n v="9"/>
    <n v="35"/>
    <n v="90.7"/>
    <n v="36"/>
    <n v="110.7"/>
    <s v="Yes"/>
    <s v="yes"/>
    <n v="0"/>
    <n v="0"/>
    <n v="1"/>
    <s v="Yes"/>
    <n v="0"/>
    <s v="AK"/>
    <s v="349-6916"/>
    <s v="Female"/>
    <n v="70"/>
    <s v="No"/>
    <s v="Yes"/>
    <s v="No"/>
    <n v="0"/>
    <s v="Yes"/>
    <x v="0"/>
    <s v="Direct Debit"/>
    <n v="56"/>
    <n v="509"/>
    <x v="0"/>
    <n v="0"/>
    <x v="0"/>
  </r>
  <r>
    <s v="4905-BAJQ"/>
    <s v="No"/>
    <n v="21"/>
    <n v="31"/>
    <n v="84.9"/>
    <n v="0"/>
    <n v="0"/>
    <s v="No"/>
    <s v="no"/>
    <n v="0"/>
    <n v="0"/>
    <n v="8"/>
    <s v="Yes"/>
    <n v="0"/>
    <s v="MA"/>
    <s v="312-3187"/>
    <s v="Female"/>
    <n v="32"/>
    <s v="No"/>
    <s v="No"/>
    <s v="No"/>
    <n v="0"/>
    <s v="No"/>
    <x v="0"/>
    <s v="Credit Card"/>
    <n v="21"/>
    <n v="441"/>
    <x v="0"/>
    <n v="0"/>
    <x v="0"/>
  </r>
  <r>
    <s v="9825-ZMBS"/>
    <s v="No"/>
    <n v="2"/>
    <n v="16"/>
    <n v="30.4"/>
    <n v="8"/>
    <n v="22.6"/>
    <s v="Yes"/>
    <s v="yes"/>
    <n v="0"/>
    <n v="0"/>
    <n v="0"/>
    <s v="No"/>
    <n v="0"/>
    <s v="AR"/>
    <s v="253-7174"/>
    <s v="Female"/>
    <n v="42"/>
    <s v="No"/>
    <s v="No"/>
    <s v="No"/>
    <n v="0"/>
    <s v="No"/>
    <x v="0"/>
    <s v="Credit Card"/>
    <n v="10"/>
    <n v="20"/>
    <x v="0"/>
    <n v="0"/>
    <x v="0"/>
  </r>
  <r>
    <s v="2553-XTKU"/>
    <s v="No"/>
    <n v="72"/>
    <n v="185"/>
    <n v="577.4"/>
    <n v="0"/>
    <n v="0"/>
    <s v="No"/>
    <s v="no"/>
    <n v="0"/>
    <n v="0"/>
    <n v="13"/>
    <s v="No"/>
    <n v="34"/>
    <s v="KS"/>
    <s v="287-10609"/>
    <s v="Male"/>
    <n v="48"/>
    <s v="No"/>
    <s v="No"/>
    <s v="No"/>
    <n v="0"/>
    <s v="Yes"/>
    <x v="2"/>
    <s v="Direct Debit"/>
    <n v="48"/>
    <n v="3491"/>
    <x v="0"/>
    <n v="0"/>
    <x v="0"/>
  </r>
  <r>
    <s v="4829-DRXX"/>
    <s v="No"/>
    <n v="71"/>
    <n v="116"/>
    <n v="284.60000000000002"/>
    <n v="284"/>
    <n v="915.9"/>
    <s v="Yes"/>
    <s v="yes"/>
    <n v="0"/>
    <n v="0"/>
    <n v="7"/>
    <s v="Yes"/>
    <n v="0"/>
    <s v="NC"/>
    <s v="321-6461"/>
    <s v="Male"/>
    <n v="53"/>
    <s v="No"/>
    <s v="No"/>
    <s v="No"/>
    <n v="0"/>
    <s v="Yes"/>
    <x v="2"/>
    <s v="Credit Card"/>
    <n v="47"/>
    <n v="3310"/>
    <x v="0"/>
    <n v="0"/>
    <x v="0"/>
  </r>
  <r>
    <s v="1665-JDFF"/>
    <s v="No"/>
    <n v="54"/>
    <n v="74"/>
    <n v="215.6"/>
    <n v="0"/>
    <n v="0"/>
    <s v="No"/>
    <s v="no"/>
    <n v="0"/>
    <n v="0"/>
    <n v="1"/>
    <s v="Yes"/>
    <n v="0"/>
    <s v="NJ"/>
    <s v="394-4349"/>
    <s v="Female"/>
    <n v="66"/>
    <s v="No"/>
    <s v="Yes"/>
    <s v="No"/>
    <n v="0"/>
    <s v="No"/>
    <x v="1"/>
    <s v="Credit Card"/>
    <n v="47"/>
    <n v="2515"/>
    <x v="0"/>
    <n v="0"/>
    <x v="0"/>
  </r>
  <r>
    <s v="6994-UIIQ"/>
    <s v="No"/>
    <n v="68"/>
    <n v="297"/>
    <n v="955.2"/>
    <n v="0"/>
    <n v="0"/>
    <s v="No"/>
    <s v="no"/>
    <n v="0"/>
    <n v="0"/>
    <n v="5"/>
    <s v="Yes"/>
    <n v="0"/>
    <s v="OH"/>
    <s v="272-10219"/>
    <s v="Female"/>
    <n v="61"/>
    <s v="No"/>
    <s v="No"/>
    <s v="No"/>
    <n v="0"/>
    <s v="Yes"/>
    <x v="2"/>
    <s v="Credit Card"/>
    <n v="55"/>
    <n v="3769"/>
    <x v="0"/>
    <n v="0"/>
    <x v="0"/>
  </r>
  <r>
    <s v="8384-PQLU"/>
    <s v="No"/>
    <n v="21"/>
    <n v="104"/>
    <n v="257.2"/>
    <n v="0"/>
    <n v="0"/>
    <s v="No"/>
    <s v="no"/>
    <n v="0"/>
    <n v="0"/>
    <n v="0"/>
    <s v="No"/>
    <n v="0"/>
    <s v="NM"/>
    <s v="327-7144"/>
    <s v="Female"/>
    <n v="48"/>
    <s v="No"/>
    <s v="No"/>
    <s v="No"/>
    <n v="0"/>
    <s v="No"/>
    <x v="1"/>
    <s v="Credit Card"/>
    <n v="11"/>
    <n v="241"/>
    <x v="0"/>
    <n v="0"/>
    <x v="0"/>
  </r>
  <r>
    <s v="5451-KILF"/>
    <s v="No"/>
    <n v="63"/>
    <n v="240"/>
    <n v="759.3"/>
    <n v="0"/>
    <n v="0"/>
    <s v="No"/>
    <s v="no"/>
    <n v="0"/>
    <n v="0"/>
    <n v="9"/>
    <s v="Yes"/>
    <n v="0"/>
    <s v="IL"/>
    <s v="355-6638"/>
    <s v="Male"/>
    <n v="75"/>
    <s v="No"/>
    <s v="Yes"/>
    <s v="No"/>
    <n v="0"/>
    <s v="No"/>
    <x v="0"/>
    <s v="Direct Debit"/>
    <n v="61"/>
    <n v="3851"/>
    <x v="0"/>
    <n v="0"/>
    <x v="0"/>
  </r>
  <r>
    <s v="9663-FZPP"/>
    <s v="No"/>
    <n v="74"/>
    <n v="181"/>
    <n v="444.5"/>
    <n v="0"/>
    <n v="0"/>
    <s v="No"/>
    <s v="no"/>
    <n v="0"/>
    <n v="0"/>
    <n v="0"/>
    <s v="No"/>
    <n v="0"/>
    <s v="AR"/>
    <s v="292-1923"/>
    <s v="Female"/>
    <n v="40"/>
    <s v="No"/>
    <s v="No"/>
    <s v="No"/>
    <n v="0"/>
    <s v="No"/>
    <x v="2"/>
    <s v="Credit Card"/>
    <n v="12"/>
    <n v="881"/>
    <x v="0"/>
    <n v="0"/>
    <x v="0"/>
  </r>
  <r>
    <s v="6652-BAVP"/>
    <s v="No"/>
    <n v="25"/>
    <n v="93"/>
    <n v="202.8"/>
    <n v="0"/>
    <n v="0"/>
    <s v="No"/>
    <s v="no"/>
    <n v="0"/>
    <n v="0"/>
    <n v="1"/>
    <s v="Yes"/>
    <n v="0"/>
    <s v="NC"/>
    <s v="331-3044"/>
    <s v="Male"/>
    <n v="50"/>
    <s v="No"/>
    <s v="No"/>
    <s v="No"/>
    <n v="0"/>
    <s v="No"/>
    <x v="1"/>
    <s v="Credit Card"/>
    <n v="35"/>
    <n v="881"/>
    <x v="0"/>
    <n v="0"/>
    <x v="0"/>
  </r>
  <r>
    <s v="8835-TSPE"/>
    <s v="No"/>
    <n v="15"/>
    <n v="34"/>
    <n v="74.599999999999994"/>
    <n v="0"/>
    <n v="0"/>
    <s v="No"/>
    <s v="no"/>
    <n v="0"/>
    <n v="0"/>
    <n v="0"/>
    <s v="No"/>
    <n v="0"/>
    <s v="VT"/>
    <s v="404-9055"/>
    <s v="Male"/>
    <n v="27"/>
    <s v="Yes"/>
    <s v="No"/>
    <s v="No"/>
    <n v="0"/>
    <s v="No"/>
    <x v="0"/>
    <s v="Direct Debit"/>
    <n v="12"/>
    <n v="173"/>
    <x v="0"/>
    <n v="0"/>
    <x v="0"/>
  </r>
  <r>
    <s v="1364-KTKD"/>
    <s v="No"/>
    <n v="71"/>
    <n v="280"/>
    <n v="706.6"/>
    <n v="0"/>
    <n v="0"/>
    <s v="No"/>
    <s v="no"/>
    <n v="0"/>
    <n v="0"/>
    <n v="10"/>
    <s v="Yes"/>
    <n v="0"/>
    <s v="SD"/>
    <s v="316-7118"/>
    <s v="Male"/>
    <n v="37"/>
    <s v="No"/>
    <s v="No"/>
    <s v="No"/>
    <n v="0"/>
    <s v="Yes"/>
    <x v="2"/>
    <s v="Direct Debit"/>
    <n v="41"/>
    <n v="2890"/>
    <x v="0"/>
    <n v="0"/>
    <x v="0"/>
  </r>
  <r>
    <s v="3302-MMKE"/>
    <s v="No"/>
    <n v="69"/>
    <n v="355"/>
    <n v="890.8"/>
    <n v="0"/>
    <n v="0"/>
    <s v="No"/>
    <s v="no"/>
    <n v="0"/>
    <n v="0"/>
    <n v="35"/>
    <s v="No"/>
    <n v="22"/>
    <s v="DC"/>
    <s v="248-4436"/>
    <s v="Male"/>
    <n v="25"/>
    <s v="Yes"/>
    <s v="No"/>
    <s v="No"/>
    <n v="0"/>
    <s v="Yes"/>
    <x v="1"/>
    <s v="Direct Debit"/>
    <n v="40"/>
    <n v="2720"/>
    <x v="0"/>
    <n v="0"/>
    <x v="0"/>
  </r>
  <r>
    <s v="4545-IVDM"/>
    <s v="No"/>
    <n v="56"/>
    <n v="167"/>
    <n v="616.79999999999995"/>
    <n v="0"/>
    <n v="0"/>
    <s v="No"/>
    <s v="no"/>
    <n v="0"/>
    <n v="0"/>
    <n v="1"/>
    <s v="Yes"/>
    <n v="0"/>
    <s v="ID"/>
    <s v="313-2901"/>
    <s v="Female"/>
    <n v="65"/>
    <s v="No"/>
    <s v="Yes"/>
    <s v="No"/>
    <n v="0"/>
    <s v="Yes"/>
    <x v="2"/>
    <s v="Credit Card"/>
    <n v="42"/>
    <n v="2335"/>
    <x v="0"/>
    <n v="0"/>
    <x v="0"/>
  </r>
  <r>
    <s v="4273-XQXD"/>
    <s v="No"/>
    <n v="72"/>
    <n v="95"/>
    <n v="288"/>
    <n v="0"/>
    <n v="0"/>
    <s v="No"/>
    <s v="no"/>
    <n v="0"/>
    <n v="0"/>
    <n v="1"/>
    <s v="Yes"/>
    <n v="0"/>
    <s v="WA"/>
    <s v="365-6131"/>
    <s v="Male"/>
    <n v="73"/>
    <s v="No"/>
    <s v="Yes"/>
    <s v="No"/>
    <n v="0"/>
    <s v="Yes"/>
    <x v="2"/>
    <s v="Credit Card"/>
    <n v="69"/>
    <n v="4941"/>
    <x v="0"/>
    <n v="0"/>
    <x v="0"/>
  </r>
  <r>
    <s v="4934-KHCH"/>
    <s v="No"/>
    <n v="15"/>
    <n v="51"/>
    <n v="176.5"/>
    <n v="0"/>
    <n v="0"/>
    <s v="No"/>
    <s v="no"/>
    <n v="0"/>
    <n v="0"/>
    <n v="6"/>
    <s v="Yes"/>
    <n v="0"/>
    <s v="NH"/>
    <s v="397-1783"/>
    <s v="Male"/>
    <n v="47"/>
    <s v="No"/>
    <s v="No"/>
    <s v="No"/>
    <n v="0"/>
    <s v="No"/>
    <x v="0"/>
    <s v="Credit Card"/>
    <n v="44"/>
    <n v="653"/>
    <x v="0"/>
    <n v="0"/>
    <x v="0"/>
  </r>
  <r>
    <s v="3842-ICOT"/>
    <s v="No"/>
    <n v="5"/>
    <n v="25"/>
    <n v="54.7"/>
    <n v="0"/>
    <n v="0"/>
    <s v="No"/>
    <s v="no"/>
    <n v="0"/>
    <n v="0"/>
    <n v="3"/>
    <s v="Yes"/>
    <n v="0"/>
    <s v="OK"/>
    <s v="358-2859"/>
    <s v="Male"/>
    <n v="54"/>
    <s v="No"/>
    <s v="No"/>
    <s v="No"/>
    <n v="0"/>
    <s v="No"/>
    <x v="0"/>
    <s v="Credit Card"/>
    <n v="47"/>
    <n v="235"/>
    <x v="0"/>
    <n v="0"/>
    <x v="0"/>
  </r>
  <r>
    <s v="9418-HNDJ"/>
    <s v="No"/>
    <n v="3"/>
    <n v="9"/>
    <n v="18.600000000000001"/>
    <n v="0"/>
    <n v="0"/>
    <s v="No"/>
    <s v="no"/>
    <n v="0"/>
    <n v="0"/>
    <n v="0"/>
    <s v="No"/>
    <n v="0"/>
    <s v="AR"/>
    <s v="286-4335"/>
    <s v="Female"/>
    <n v="41"/>
    <s v="No"/>
    <s v="No"/>
    <s v="No"/>
    <n v="0"/>
    <s v="No"/>
    <x v="0"/>
    <s v="Credit Card"/>
    <n v="11"/>
    <n v="34"/>
    <x v="0"/>
    <n v="0"/>
    <x v="0"/>
  </r>
  <r>
    <s v="4297-GPDF"/>
    <s v="No"/>
    <n v="47"/>
    <n v="255"/>
    <n v="605.70000000000005"/>
    <n v="0"/>
    <n v="0"/>
    <s v="No"/>
    <s v="no"/>
    <n v="0"/>
    <n v="0"/>
    <n v="7"/>
    <s v="Yes"/>
    <n v="0"/>
    <s v="AZ"/>
    <s v="351-4237"/>
    <s v="Female"/>
    <n v="33"/>
    <s v="No"/>
    <s v="No"/>
    <s v="No"/>
    <n v="0"/>
    <s v="Yes"/>
    <x v="1"/>
    <s v="Credit Card"/>
    <n v="46"/>
    <n v="2147"/>
    <x v="0"/>
    <n v="0"/>
    <x v="0"/>
  </r>
  <r>
    <s v="3299-ZGGY"/>
    <s v="No"/>
    <n v="25"/>
    <n v="213"/>
    <n v="331.4"/>
    <n v="0"/>
    <n v="0"/>
    <s v="No"/>
    <s v="no"/>
    <n v="0"/>
    <n v="0"/>
    <n v="16"/>
    <s v="Yes"/>
    <n v="0"/>
    <s v="KS"/>
    <s v="273-2749"/>
    <s v="Male"/>
    <n v="19"/>
    <s v="Yes"/>
    <s v="No"/>
    <s v="No"/>
    <n v="0"/>
    <s v="No"/>
    <x v="0"/>
    <s v="Credit Card"/>
    <n v="30"/>
    <n v="769"/>
    <x v="0"/>
    <n v="0"/>
    <x v="0"/>
  </r>
  <r>
    <s v="3250-UEZC"/>
    <s v="No"/>
    <n v="12"/>
    <n v="54"/>
    <n v="130"/>
    <n v="0"/>
    <n v="0"/>
    <s v="No"/>
    <s v="no"/>
    <n v="0"/>
    <n v="0"/>
    <n v="0"/>
    <s v="No"/>
    <n v="0"/>
    <s v="OH"/>
    <s v="281-2737"/>
    <s v="Female"/>
    <n v="67"/>
    <s v="No"/>
    <s v="Yes"/>
    <s v="No"/>
    <n v="0"/>
    <s v="No"/>
    <x v="0"/>
    <s v="Direct Debit"/>
    <n v="8"/>
    <n v="91"/>
    <x v="0"/>
    <n v="0"/>
    <x v="0"/>
  </r>
  <r>
    <s v="8534-RQIW"/>
    <s v="No"/>
    <n v="62"/>
    <n v="479"/>
    <n v="871.6"/>
    <n v="0"/>
    <n v="0"/>
    <s v="No"/>
    <s v="no"/>
    <n v="0"/>
    <n v="0"/>
    <n v="0"/>
    <s v="No"/>
    <n v="0"/>
    <s v="MO"/>
    <s v="314-1922"/>
    <s v="Female"/>
    <n v="29"/>
    <s v="Yes"/>
    <s v="No"/>
    <s v="No"/>
    <n v="0"/>
    <s v="No"/>
    <x v="1"/>
    <s v="Credit Card"/>
    <n v="11"/>
    <n v="667"/>
    <x v="0"/>
    <n v="0"/>
    <x v="0"/>
  </r>
  <r>
    <s v="2379-LATS"/>
    <s v="No"/>
    <n v="7"/>
    <n v="14"/>
    <n v="33.700000000000003"/>
    <n v="0"/>
    <n v="0"/>
    <s v="No"/>
    <s v="no"/>
    <n v="0"/>
    <n v="0"/>
    <n v="14"/>
    <s v="Yes"/>
    <n v="0"/>
    <s v="TN"/>
    <s v="333-5587"/>
    <s v="Female"/>
    <n v="22"/>
    <s v="Yes"/>
    <s v="No"/>
    <s v="No"/>
    <n v="0"/>
    <s v="No"/>
    <x v="1"/>
    <s v="Credit Card"/>
    <n v="59"/>
    <n v="397"/>
    <x v="0"/>
    <n v="0"/>
    <x v="0"/>
  </r>
  <r>
    <s v="5986-WTUC"/>
    <s v="No"/>
    <n v="73"/>
    <n v="115"/>
    <n v="291.5"/>
    <n v="0"/>
    <n v="0"/>
    <s v="No"/>
    <s v="no"/>
    <n v="0"/>
    <n v="0"/>
    <n v="7"/>
    <s v="Yes"/>
    <n v="0"/>
    <s v="CT"/>
    <s v="311-3768"/>
    <s v="Female"/>
    <n v="69"/>
    <s v="No"/>
    <s v="Yes"/>
    <s v="No"/>
    <n v="0"/>
    <s v="Yes"/>
    <x v="2"/>
    <s v="Credit Card"/>
    <n v="53"/>
    <n v="3880"/>
    <x v="0"/>
    <n v="0"/>
    <x v="0"/>
  </r>
  <r>
    <s v="5538-VZYF"/>
    <s v="No"/>
    <n v="15"/>
    <n v="23"/>
    <n v="61.9"/>
    <n v="0"/>
    <n v="0"/>
    <s v="No"/>
    <s v="no"/>
    <n v="0"/>
    <n v="0"/>
    <n v="4"/>
    <s v="Yes"/>
    <n v="0"/>
    <s v="ME"/>
    <s v="301-10964"/>
    <s v="Male"/>
    <n v="72"/>
    <s v="No"/>
    <s v="Yes"/>
    <s v="No"/>
    <n v="0"/>
    <s v="No"/>
    <x v="0"/>
    <s v="Direct Debit"/>
    <n v="33"/>
    <n v="517"/>
    <x v="0"/>
    <n v="0"/>
    <x v="0"/>
  </r>
  <r>
    <s v="8501-UOBN"/>
    <s v="No"/>
    <n v="25"/>
    <n v="65"/>
    <n v="151.80000000000001"/>
    <n v="0"/>
    <n v="0"/>
    <s v="No"/>
    <s v="no"/>
    <n v="0"/>
    <n v="0"/>
    <n v="2"/>
    <s v="Yes"/>
    <n v="0"/>
    <s v="MD"/>
    <s v="323-9054"/>
    <s v="Male"/>
    <n v="48"/>
    <s v="No"/>
    <s v="No"/>
    <s v="No"/>
    <n v="0"/>
    <s v="Yes"/>
    <x v="0"/>
    <s v="Credit Card"/>
    <n v="36"/>
    <n v="923"/>
    <x v="0"/>
    <n v="0"/>
    <x v="0"/>
  </r>
  <r>
    <s v="6699-XAVU"/>
    <s v="No"/>
    <n v="27"/>
    <n v="125"/>
    <n v="318.7"/>
    <n v="0"/>
    <n v="0"/>
    <s v="No"/>
    <s v="yes"/>
    <n v="0"/>
    <n v="0"/>
    <n v="0"/>
    <s v="No"/>
    <n v="0"/>
    <s v="LA"/>
    <s v="271-10397"/>
    <s v="Male"/>
    <n v="60"/>
    <s v="No"/>
    <s v="No"/>
    <s v="No"/>
    <n v="0"/>
    <s v="No"/>
    <x v="1"/>
    <s v="Credit Card"/>
    <n v="10"/>
    <n v="265"/>
    <x v="0"/>
    <n v="0"/>
    <x v="0"/>
  </r>
  <r>
    <s v="2468-TYQP"/>
    <s v="No"/>
    <n v="71"/>
    <n v="171"/>
    <n v="354.6"/>
    <n v="0"/>
    <n v="0"/>
    <s v="No"/>
    <s v="yes"/>
    <n v="0"/>
    <n v="0"/>
    <n v="3"/>
    <s v="Yes"/>
    <n v="0"/>
    <s v="IL"/>
    <s v="317-7570"/>
    <s v="Male"/>
    <n v="39"/>
    <s v="No"/>
    <s v="No"/>
    <s v="No"/>
    <n v="0"/>
    <s v="No"/>
    <x v="1"/>
    <s v="Credit Card"/>
    <n v="21"/>
    <n v="1515"/>
    <x v="0"/>
    <n v="0"/>
    <x v="0"/>
  </r>
  <r>
    <s v="9363-DSTY"/>
    <s v="No"/>
    <n v="54"/>
    <n v="169"/>
    <n v="431.3"/>
    <n v="0"/>
    <n v="0"/>
    <s v="No"/>
    <s v="no"/>
    <n v="0"/>
    <n v="0"/>
    <n v="0"/>
    <s v="No"/>
    <n v="0"/>
    <s v="IN"/>
    <s v="339-9034"/>
    <s v="Male"/>
    <n v="36"/>
    <s v="No"/>
    <s v="No"/>
    <s v="No"/>
    <n v="0"/>
    <s v="No"/>
    <x v="2"/>
    <s v="Credit Card"/>
    <n v="11"/>
    <n v="612"/>
    <x v="0"/>
    <n v="0"/>
    <x v="0"/>
  </r>
  <r>
    <s v="2028-YRYF"/>
    <s v="No"/>
    <n v="24"/>
    <n v="138"/>
    <n v="385.2"/>
    <n v="0"/>
    <n v="0"/>
    <s v="No"/>
    <s v="yes"/>
    <n v="0"/>
    <n v="0"/>
    <n v="14"/>
    <s v="Yes"/>
    <n v="0"/>
    <s v="VT"/>
    <s v="305-9636"/>
    <s v="Male"/>
    <n v="30"/>
    <s v="No"/>
    <s v="No"/>
    <s v="No"/>
    <n v="0"/>
    <s v="No"/>
    <x v="0"/>
    <s v="Credit Card"/>
    <n v="40"/>
    <n v="973"/>
    <x v="0"/>
    <n v="0"/>
    <x v="0"/>
  </r>
  <r>
    <s v="4313-VUMB"/>
    <s v="No"/>
    <n v="3"/>
    <n v="23"/>
    <n v="51.3"/>
    <n v="0"/>
    <n v="0"/>
    <s v="No"/>
    <s v="no"/>
    <n v="0"/>
    <n v="0"/>
    <n v="4"/>
    <s v="No"/>
    <n v="17"/>
    <s v="NY"/>
    <s v="362-1483"/>
    <s v="Female"/>
    <n v="77"/>
    <s v="No"/>
    <s v="Yes"/>
    <s v="No"/>
    <n v="0"/>
    <s v="No"/>
    <x v="0"/>
    <s v="Direct Debit"/>
    <n v="31"/>
    <n v="99"/>
    <x v="0"/>
    <n v="0"/>
    <x v="0"/>
  </r>
  <r>
    <s v="7717-GEOE"/>
    <s v="No"/>
    <n v="59"/>
    <n v="134"/>
    <n v="411.6"/>
    <n v="0"/>
    <n v="0"/>
    <s v="No"/>
    <s v="no"/>
    <n v="0"/>
    <n v="0"/>
    <n v="1"/>
    <s v="Yes"/>
    <n v="0"/>
    <s v="LA"/>
    <s v="295-2769"/>
    <s v="Male"/>
    <n v="49"/>
    <s v="No"/>
    <s v="No"/>
    <s v="No"/>
    <n v="0"/>
    <s v="No"/>
    <x v="1"/>
    <s v="Direct Debit"/>
    <n v="47"/>
    <n v="2760"/>
    <x v="0"/>
    <n v="0"/>
    <x v="0"/>
  </r>
  <r>
    <s v="9747-LBQN"/>
    <s v="No"/>
    <n v="2"/>
    <n v="6"/>
    <n v="13.9"/>
    <n v="0"/>
    <n v="0"/>
    <s v="No"/>
    <s v="no"/>
    <n v="0"/>
    <n v="0"/>
    <n v="0"/>
    <s v="No"/>
    <n v="0"/>
    <s v="SC"/>
    <s v="339-6880"/>
    <s v="Female"/>
    <n v="58"/>
    <s v="No"/>
    <s v="No"/>
    <s v="No"/>
    <n v="0"/>
    <s v="No"/>
    <x v="0"/>
    <s v="Credit Card"/>
    <n v="9"/>
    <n v="17"/>
    <x v="0"/>
    <n v="0"/>
    <x v="0"/>
  </r>
  <r>
    <s v="8827-HLMC"/>
    <s v="No"/>
    <n v="6"/>
    <n v="39"/>
    <n v="97.9"/>
    <n v="0"/>
    <n v="0"/>
    <s v="No"/>
    <s v="yes"/>
    <n v="0"/>
    <n v="0"/>
    <n v="0"/>
    <s v="No"/>
    <n v="0"/>
    <s v="SD"/>
    <s v="348-8144"/>
    <s v="Female"/>
    <n v="68"/>
    <s v="No"/>
    <s v="Yes"/>
    <s v="No"/>
    <n v="0"/>
    <s v="No"/>
    <x v="0"/>
    <s v="Credit Card"/>
    <n v="10"/>
    <n v="61"/>
    <x v="0"/>
    <n v="0"/>
    <x v="0"/>
  </r>
  <r>
    <s v="9771-IUBS"/>
    <s v="No"/>
    <n v="27"/>
    <n v="152"/>
    <n v="347.1"/>
    <n v="0"/>
    <n v="0"/>
    <s v="No"/>
    <s v="no"/>
    <n v="0"/>
    <n v="0"/>
    <n v="0"/>
    <s v="Yes"/>
    <n v="0"/>
    <s v="OK"/>
    <s v="298-10094"/>
    <s v="Female"/>
    <n v="47"/>
    <s v="No"/>
    <s v="No"/>
    <s v="No"/>
    <n v="0"/>
    <s v="No"/>
    <x v="0"/>
    <s v="Credit Card"/>
    <n v="42"/>
    <n v="1135"/>
    <x v="0"/>
    <n v="0"/>
    <x v="0"/>
  </r>
  <r>
    <s v="6910-TLAY"/>
    <s v="No"/>
    <n v="37"/>
    <n v="86"/>
    <n v="222.9"/>
    <n v="0"/>
    <n v="0"/>
    <s v="No"/>
    <s v="no"/>
    <n v="0"/>
    <n v="0"/>
    <n v="0"/>
    <s v="No"/>
    <n v="0"/>
    <s v="WY"/>
    <s v="317-7515"/>
    <s v="Male"/>
    <n v="36"/>
    <s v="No"/>
    <s v="No"/>
    <s v="No"/>
    <n v="0"/>
    <s v="No"/>
    <x v="2"/>
    <s v="Credit Card"/>
    <n v="7"/>
    <n v="241"/>
    <x v="0"/>
    <n v="0"/>
    <x v="0"/>
  </r>
  <r>
    <s v="5613-BFKE"/>
    <s v="No"/>
    <n v="27"/>
    <n v="164"/>
    <n v="372.1"/>
    <n v="0"/>
    <n v="0"/>
    <s v="No"/>
    <s v="yes"/>
    <n v="0"/>
    <n v="0"/>
    <n v="4"/>
    <s v="Yes"/>
    <n v="0"/>
    <s v="GA"/>
    <s v="382-5890"/>
    <s v="Female"/>
    <n v="34"/>
    <s v="No"/>
    <s v="No"/>
    <s v="No"/>
    <n v="0"/>
    <s v="Yes"/>
    <x v="0"/>
    <s v="Credit Card"/>
    <n v="11"/>
    <n v="300"/>
    <x v="0"/>
    <n v="0"/>
    <x v="0"/>
  </r>
  <r>
    <s v="3117-TDWJ"/>
    <s v="No"/>
    <n v="67"/>
    <n v="368"/>
    <n v="1003"/>
    <n v="0"/>
    <n v="0"/>
    <s v="No"/>
    <s v="no"/>
    <n v="0"/>
    <n v="0"/>
    <n v="0"/>
    <s v="No"/>
    <n v="0"/>
    <s v="MD"/>
    <s v="394-2587"/>
    <s v="Female"/>
    <n v="68"/>
    <s v="No"/>
    <s v="Yes"/>
    <s v="No"/>
    <n v="0"/>
    <s v="No"/>
    <x v="2"/>
    <s v="Credit Card"/>
    <n v="10"/>
    <n v="674"/>
    <x v="0"/>
    <n v="0"/>
    <x v="0"/>
  </r>
  <r>
    <s v="2020-TYDB"/>
    <s v="No"/>
    <n v="44"/>
    <n v="195"/>
    <n v="440.5"/>
    <n v="0"/>
    <n v="0"/>
    <s v="No"/>
    <s v="no"/>
    <n v="0"/>
    <n v="0"/>
    <n v="0"/>
    <s v="No"/>
    <n v="0"/>
    <s v="WV"/>
    <s v="327-1621"/>
    <s v="Female"/>
    <n v="51"/>
    <s v="No"/>
    <s v="No"/>
    <s v="No"/>
    <n v="0"/>
    <s v="No"/>
    <x v="1"/>
    <s v="Direct Debit"/>
    <n v="7"/>
    <n v="306"/>
    <x v="0"/>
    <n v="0"/>
    <x v="0"/>
  </r>
  <r>
    <s v="2224-KZPS"/>
    <s v="No"/>
    <n v="73"/>
    <n v="149"/>
    <n v="364"/>
    <n v="0"/>
    <n v="0"/>
    <s v="No"/>
    <s v="no"/>
    <n v="0"/>
    <n v="0"/>
    <n v="2"/>
    <s v="No"/>
    <n v="0"/>
    <s v="OH"/>
    <s v="272-7521"/>
    <s v="Male"/>
    <n v="41"/>
    <s v="No"/>
    <s v="No"/>
    <s v="No"/>
    <n v="0"/>
    <s v="Yes"/>
    <x v="2"/>
    <s v="Credit Card"/>
    <n v="48"/>
    <n v="3460"/>
    <x v="0"/>
    <n v="0"/>
    <x v="0"/>
  </r>
  <r>
    <s v="1602-AUQD"/>
    <s v="No"/>
    <n v="45"/>
    <n v="72"/>
    <n v="272.2"/>
    <n v="0"/>
    <n v="0"/>
    <s v="No"/>
    <s v="no"/>
    <n v="0"/>
    <n v="0"/>
    <n v="1"/>
    <s v="Yes"/>
    <n v="0"/>
    <s v="WV"/>
    <s v="284-3553"/>
    <s v="Female"/>
    <n v="55"/>
    <s v="No"/>
    <s v="No"/>
    <s v="No"/>
    <n v="0"/>
    <s v="No"/>
    <x v="1"/>
    <s v="Credit Card"/>
    <n v="20"/>
    <n v="917"/>
    <x v="0"/>
    <n v="0"/>
    <x v="0"/>
  </r>
  <r>
    <s v="1068-ERNO"/>
    <s v="No"/>
    <n v="1"/>
    <n v="4"/>
    <n v="12"/>
    <n v="0"/>
    <n v="0"/>
    <s v="No"/>
    <s v="no"/>
    <n v="0"/>
    <n v="0"/>
    <n v="1"/>
    <s v="Yes"/>
    <n v="0"/>
    <s v="RI"/>
    <s v="319-9074"/>
    <s v="Female"/>
    <n v="44"/>
    <s v="No"/>
    <s v="No"/>
    <s v="No"/>
    <n v="0"/>
    <s v="No"/>
    <x v="0"/>
    <s v="Direct Debit"/>
    <n v="36"/>
    <n v="36"/>
    <x v="0"/>
    <n v="0"/>
    <x v="0"/>
  </r>
  <r>
    <s v="6598-SAVZ"/>
    <s v="No"/>
    <n v="37"/>
    <n v="261"/>
    <n v="593.4"/>
    <n v="0"/>
    <n v="0"/>
    <s v="No"/>
    <s v="yes"/>
    <n v="0"/>
    <n v="0"/>
    <n v="2"/>
    <s v="Yes"/>
    <n v="0"/>
    <s v="CT"/>
    <s v="324-6722"/>
    <s v="Female"/>
    <n v="50"/>
    <s v="No"/>
    <s v="No"/>
    <s v="No"/>
    <n v="0"/>
    <s v="Yes"/>
    <x v="1"/>
    <s v="Direct Debit"/>
    <n v="39"/>
    <n v="1450"/>
    <x v="0"/>
    <n v="0"/>
    <x v="0"/>
  </r>
  <r>
    <s v="2948-OPRS"/>
    <s v="No"/>
    <n v="28"/>
    <n v="164"/>
    <n v="413.3"/>
    <n v="0"/>
    <n v="0"/>
    <s v="No"/>
    <s v="no"/>
    <n v="0"/>
    <n v="0"/>
    <n v="11"/>
    <s v="Yes"/>
    <n v="0"/>
    <s v="KS"/>
    <s v="288-5724"/>
    <s v="Female"/>
    <n v="73"/>
    <s v="No"/>
    <s v="Yes"/>
    <s v="No"/>
    <n v="0"/>
    <s v="Yes"/>
    <x v="0"/>
    <s v="Direct Debit"/>
    <n v="39"/>
    <n v="1063"/>
    <x v="0"/>
    <n v="0"/>
    <x v="0"/>
  </r>
  <r>
    <s v="8496-VKGH"/>
    <s v="No"/>
    <n v="38"/>
    <n v="119"/>
    <n v="307.8"/>
    <n v="0"/>
    <n v="0"/>
    <s v="No"/>
    <s v="no"/>
    <n v="0"/>
    <n v="0"/>
    <n v="5"/>
    <s v="No"/>
    <n v="49"/>
    <s v="NJ"/>
    <s v="269-2902"/>
    <s v="Female"/>
    <n v="24"/>
    <s v="Yes"/>
    <s v="No"/>
    <s v="No"/>
    <n v="0"/>
    <s v="Yes"/>
    <x v="0"/>
    <s v="Direct Debit"/>
    <n v="35"/>
    <n v="1342"/>
    <x v="0"/>
    <n v="0"/>
    <x v="0"/>
  </r>
  <r>
    <s v="3999-FFYZ"/>
    <s v="No"/>
    <n v="36"/>
    <n v="206"/>
    <n v="466.5"/>
    <n v="144"/>
    <n v="309.60000000000002"/>
    <s v="Yes"/>
    <s v="yes"/>
    <n v="0"/>
    <n v="0"/>
    <n v="2"/>
    <s v="Yes"/>
    <n v="0"/>
    <s v="OH"/>
    <s v="222-1569"/>
    <s v="Female"/>
    <n v="75"/>
    <s v="No"/>
    <s v="Yes"/>
    <s v="No"/>
    <n v="0"/>
    <s v="No"/>
    <x v="0"/>
    <s v="Direct Debit"/>
    <n v="48"/>
    <n v="1723"/>
    <x v="0"/>
    <n v="0"/>
    <x v="0"/>
  </r>
  <r>
    <s v="5085-SHZM"/>
    <s v="No"/>
    <n v="60"/>
    <n v="221"/>
    <n v="603.20000000000005"/>
    <n v="240"/>
    <n v="498"/>
    <s v="Yes"/>
    <s v="yes"/>
    <n v="0"/>
    <n v="0"/>
    <n v="6"/>
    <s v="Yes"/>
    <n v="0"/>
    <s v="AL"/>
    <s v="269-9256"/>
    <s v="Female"/>
    <n v="31"/>
    <s v="No"/>
    <s v="No"/>
    <s v="No"/>
    <n v="0"/>
    <s v="No"/>
    <x v="2"/>
    <s v="Credit Card"/>
    <n v="55"/>
    <n v="3329"/>
    <x v="0"/>
    <n v="0"/>
    <x v="0"/>
  </r>
  <r>
    <s v="8170-IKAL"/>
    <s v="No"/>
    <n v="26"/>
    <n v="150"/>
    <n v="365.7"/>
    <n v="0"/>
    <n v="0"/>
    <s v="No"/>
    <s v="no"/>
    <n v="0"/>
    <n v="0"/>
    <n v="0"/>
    <s v="No"/>
    <n v="0"/>
    <s v="MA"/>
    <s v="290-1121"/>
    <s v="Male"/>
    <n v="45"/>
    <s v="No"/>
    <s v="No"/>
    <s v="No"/>
    <n v="0"/>
    <s v="No"/>
    <x v="2"/>
    <s v="Credit Card"/>
    <n v="7"/>
    <n v="189"/>
    <x v="0"/>
    <n v="0"/>
    <x v="0"/>
  </r>
  <r>
    <s v="3732-IJJW"/>
    <s v="No"/>
    <n v="2"/>
    <n v="6"/>
    <n v="13.6"/>
    <n v="8"/>
    <n v="18.2"/>
    <s v="Yes"/>
    <s v="yes"/>
    <n v="0"/>
    <n v="0"/>
    <n v="8"/>
    <s v="Yes"/>
    <n v="0"/>
    <s v="MO"/>
    <s v="199-9888"/>
    <s v="Female"/>
    <n v="71"/>
    <s v="No"/>
    <s v="Yes"/>
    <s v="No"/>
    <n v="0"/>
    <s v="No"/>
    <x v="0"/>
    <s v="Direct Debit"/>
    <n v="16"/>
    <n v="32"/>
    <x v="0"/>
    <n v="0"/>
    <x v="0"/>
  </r>
  <r>
    <s v="1090-KZZG"/>
    <s v="No"/>
    <n v="7"/>
    <n v="23"/>
    <n v="58.9"/>
    <n v="0"/>
    <n v="0"/>
    <s v="No"/>
    <s v="no"/>
    <n v="0"/>
    <n v="0"/>
    <n v="0"/>
    <s v="No"/>
    <n v="0"/>
    <s v="LA"/>
    <s v="210-4770"/>
    <s v="Male"/>
    <n v="58"/>
    <s v="No"/>
    <s v="No"/>
    <s v="No"/>
    <n v="0"/>
    <s v="No"/>
    <x v="0"/>
    <s v="Credit Card"/>
    <n v="9"/>
    <n v="66"/>
    <x v="0"/>
    <n v="0"/>
    <x v="0"/>
  </r>
  <r>
    <s v="5458-ZIBQ"/>
    <s v="No"/>
    <n v="36"/>
    <n v="73"/>
    <n v="177.6"/>
    <n v="144"/>
    <n v="475.2"/>
    <s v="Yes"/>
    <s v="yes"/>
    <n v="0"/>
    <n v="0"/>
    <n v="2"/>
    <s v="No"/>
    <n v="38"/>
    <s v="WV"/>
    <s v="165-8665"/>
    <s v="Female"/>
    <n v="53"/>
    <s v="No"/>
    <s v="No"/>
    <s v="No"/>
    <n v="0"/>
    <s v="No"/>
    <x v="1"/>
    <s v="Credit Card"/>
    <n v="27"/>
    <n v="971"/>
    <x v="0"/>
    <n v="0"/>
    <x v="0"/>
  </r>
  <r>
    <s v="4779-SFPP"/>
    <s v="No"/>
    <n v="12"/>
    <n v="56"/>
    <n v="159.30000000000001"/>
    <n v="0"/>
    <n v="0"/>
    <s v="No"/>
    <s v="no"/>
    <n v="0"/>
    <n v="0"/>
    <n v="9"/>
    <s v="Yes"/>
    <n v="0"/>
    <s v="RI"/>
    <s v="204-900"/>
    <s v="Female"/>
    <n v="32"/>
    <s v="No"/>
    <s v="No"/>
    <s v="No"/>
    <n v="0"/>
    <s v="No"/>
    <x v="0"/>
    <s v="Direct Debit"/>
    <n v="13"/>
    <n v="161"/>
    <x v="0"/>
    <n v="0"/>
    <x v="0"/>
  </r>
  <r>
    <s v="7972-XKEQ"/>
    <s v="No"/>
    <n v="61"/>
    <n v="218"/>
    <n v="728.5"/>
    <n v="0"/>
    <n v="0"/>
    <s v="No"/>
    <s v="no"/>
    <n v="0"/>
    <n v="0"/>
    <n v="0"/>
    <s v="Yes"/>
    <n v="0"/>
    <s v="MT"/>
    <s v="291-8573"/>
    <s v="Female"/>
    <n v="59"/>
    <s v="No"/>
    <s v="No"/>
    <s v="No"/>
    <n v="0"/>
    <s v="No"/>
    <x v="2"/>
    <s v="Direct Debit"/>
    <n v="17"/>
    <n v="1032"/>
    <x v="0"/>
    <n v="0"/>
    <x v="0"/>
  </r>
  <r>
    <s v="2844-RVRY"/>
    <s v="No"/>
    <n v="70"/>
    <n v="111"/>
    <n v="279.5"/>
    <n v="0"/>
    <n v="0"/>
    <s v="No"/>
    <s v="no"/>
    <n v="0"/>
    <n v="0"/>
    <n v="4"/>
    <s v="Yes"/>
    <n v="0"/>
    <s v="ID"/>
    <s v="221-9485"/>
    <s v="Male"/>
    <n v="50"/>
    <s v="No"/>
    <s v="No"/>
    <s v="No"/>
    <n v="0"/>
    <s v="No"/>
    <x v="2"/>
    <s v="Credit Card"/>
    <n v="58"/>
    <n v="4041"/>
    <x v="0"/>
    <n v="0"/>
    <x v="0"/>
  </r>
  <r>
    <s v="7787-TFEI"/>
    <s v="No"/>
    <n v="44"/>
    <n v="161"/>
    <n v="393.7"/>
    <n v="0"/>
    <n v="0"/>
    <s v="No"/>
    <s v="no"/>
    <n v="0"/>
    <n v="0"/>
    <n v="2"/>
    <s v="Yes"/>
    <n v="0"/>
    <s v="VT"/>
    <s v="296-3295"/>
    <s v="Male"/>
    <n v="61"/>
    <s v="No"/>
    <s v="No"/>
    <s v="No"/>
    <n v="0"/>
    <s v="Yes"/>
    <x v="1"/>
    <s v="Direct Debit"/>
    <n v="22"/>
    <n v="970"/>
    <x v="0"/>
    <n v="0"/>
    <x v="0"/>
  </r>
  <r>
    <s v="9831-DAXP"/>
    <s v="No"/>
    <n v="44"/>
    <n v="218"/>
    <n v="618.9"/>
    <n v="0"/>
    <n v="0"/>
    <s v="No"/>
    <s v="no"/>
    <n v="0"/>
    <n v="0"/>
    <n v="6"/>
    <s v="Yes"/>
    <n v="0"/>
    <s v="TX"/>
    <s v="281-3675"/>
    <s v="Female"/>
    <n v="41"/>
    <s v="No"/>
    <s v="No"/>
    <s v="No"/>
    <n v="0"/>
    <s v="Yes"/>
    <x v="0"/>
    <s v="Credit Card"/>
    <n v="21"/>
    <n v="950"/>
    <x v="0"/>
    <n v="0"/>
    <x v="0"/>
  </r>
  <r>
    <s v="2980-WFLV"/>
    <s v="No"/>
    <n v="71"/>
    <n v="260"/>
    <n v="989.7"/>
    <n v="0"/>
    <n v="0"/>
    <s v="No"/>
    <s v="no"/>
    <n v="0"/>
    <n v="0"/>
    <n v="6"/>
    <s v="Yes"/>
    <n v="0"/>
    <s v="FL"/>
    <s v="388-7314"/>
    <s v="Male"/>
    <n v="57"/>
    <s v="No"/>
    <s v="No"/>
    <s v="No"/>
    <n v="0"/>
    <s v="Yes"/>
    <x v="2"/>
    <s v="Credit Card"/>
    <n v="43"/>
    <n v="3031"/>
    <x v="0"/>
    <n v="0"/>
    <x v="0"/>
  </r>
  <r>
    <s v="9998-HXKO"/>
    <s v="Yes"/>
    <n v="2"/>
    <n v="11"/>
    <n v="22.1"/>
    <n v="0"/>
    <n v="0"/>
    <s v="No"/>
    <s v="no"/>
    <n v="0"/>
    <n v="0"/>
    <n v="7"/>
    <s v="Yes"/>
    <n v="0"/>
    <s v="NJ"/>
    <s v="358-1921"/>
    <s v="Male"/>
    <n v="36"/>
    <s v="No"/>
    <s v="No"/>
    <s v="No"/>
    <n v="0"/>
    <s v="No"/>
    <x v="0"/>
    <s v="Credit Card"/>
    <n v="34"/>
    <n v="69"/>
    <x v="1"/>
    <n v="1"/>
    <x v="1"/>
  </r>
  <r>
    <s v="4441-WTBT"/>
    <s v="Yes"/>
    <n v="10"/>
    <n v="33"/>
    <n v="114.9"/>
    <n v="0"/>
    <n v="0"/>
    <s v="No"/>
    <s v="no"/>
    <n v="0"/>
    <n v="0"/>
    <n v="17"/>
    <s v="Yes"/>
    <n v="0"/>
    <s v="VA"/>
    <s v="356-2992"/>
    <s v="Female"/>
    <n v="23"/>
    <s v="Yes"/>
    <s v="No"/>
    <s v="No"/>
    <n v="0"/>
    <s v="Yes"/>
    <x v="0"/>
    <s v="Credit Card"/>
    <n v="34"/>
    <n v="321"/>
    <x v="1"/>
    <n v="1"/>
    <x v="1"/>
  </r>
  <r>
    <s v="7160-LCLC"/>
    <s v="Yes"/>
    <n v="1"/>
    <n v="2"/>
    <n v="6"/>
    <n v="0"/>
    <n v="0"/>
    <s v="No"/>
    <s v="no"/>
    <n v="0"/>
    <n v="0"/>
    <n v="2"/>
    <s v="No"/>
    <n v="11"/>
    <s v="FL"/>
    <s v="396-5800"/>
    <s v="Male"/>
    <n v="75"/>
    <s v="No"/>
    <s v="Yes"/>
    <s v="No"/>
    <n v="0"/>
    <s v="Yes"/>
    <x v="0"/>
    <s v="Direct Debit"/>
    <n v="15"/>
    <n v="15"/>
    <x v="2"/>
    <n v="1"/>
    <x v="2"/>
  </r>
  <r>
    <s v="3404-PVOS"/>
    <s v="Yes"/>
    <n v="1"/>
    <n v="8"/>
    <n v="15"/>
    <n v="0"/>
    <n v="0"/>
    <s v="No"/>
    <s v="no"/>
    <n v="0"/>
    <n v="0"/>
    <n v="0"/>
    <s v="No"/>
    <n v="0"/>
    <s v="AZ"/>
    <s v="358-1958"/>
    <s v="Male"/>
    <n v="32"/>
    <s v="No"/>
    <s v="No"/>
    <s v="No"/>
    <n v="0"/>
    <s v="No"/>
    <x v="0"/>
    <s v="Credit Card"/>
    <n v="11"/>
    <n v="11"/>
    <x v="1"/>
    <n v="1"/>
    <x v="1"/>
  </r>
  <r>
    <s v="5053-TIAA"/>
    <s v="Yes"/>
    <n v="1"/>
    <n v="7"/>
    <n v="15"/>
    <n v="264"/>
    <n v="811.8"/>
    <s v="Yes"/>
    <s v="no"/>
    <n v="162.4"/>
    <n v="0"/>
    <n v="15"/>
    <s v="Yes"/>
    <n v="0"/>
    <s v="MT"/>
    <s v="418-6412"/>
    <s v="Male"/>
    <n v="29"/>
    <s v="Yes"/>
    <s v="No"/>
    <s v="No"/>
    <n v="0"/>
    <s v="No"/>
    <x v="0"/>
    <s v="Direct Debit"/>
    <n v="15"/>
    <n v="15"/>
    <x v="1"/>
    <n v="1"/>
    <x v="3"/>
  </r>
  <r>
    <s v="0536-HHVP"/>
    <s v="Yes"/>
    <n v="17"/>
    <n v="114"/>
    <n v="236.5"/>
    <n v="24"/>
    <n v="73.8"/>
    <s v="Yes"/>
    <s v="no"/>
    <n v="18.5"/>
    <n v="0"/>
    <n v="14"/>
    <s v="Yes"/>
    <n v="0"/>
    <s v="HI"/>
    <s v="410-7789"/>
    <s v="Female"/>
    <n v="20"/>
    <s v="Yes"/>
    <s v="No"/>
    <s v="No"/>
    <n v="0"/>
    <s v="No"/>
    <x v="0"/>
    <s v="Credit Card"/>
    <n v="24"/>
    <n v="398"/>
    <x v="1"/>
    <n v="1"/>
    <x v="4"/>
  </r>
  <r>
    <s v="9770-VPWI"/>
    <s v="Yes"/>
    <n v="5"/>
    <n v="16"/>
    <n v="48.7"/>
    <n v="28"/>
    <n v="44.8"/>
    <s v="Yes"/>
    <s v="no"/>
    <n v="22.4"/>
    <n v="5"/>
    <n v="0"/>
    <s v="No"/>
    <n v="0"/>
    <s v="AZ"/>
    <s v="327-3954"/>
    <s v="Male"/>
    <n v="29"/>
    <s v="Yes"/>
    <s v="No"/>
    <s v="No"/>
    <n v="0"/>
    <s v="No"/>
    <x v="0"/>
    <s v="Credit Card"/>
    <n v="8"/>
    <n v="41"/>
    <x v="3"/>
    <n v="1"/>
    <x v="5"/>
  </r>
  <r>
    <s v="4132-IHWC"/>
    <s v="Yes"/>
    <n v="69"/>
    <n v="433"/>
    <n v="1107.2"/>
    <n v="16"/>
    <n v="54"/>
    <s v="Yes"/>
    <s v="no"/>
    <n v="27"/>
    <n v="5"/>
    <n v="9"/>
    <s v="Yes"/>
    <n v="0"/>
    <s v="IN"/>
    <s v="397-4976"/>
    <s v="Male"/>
    <n v="26"/>
    <s v="Yes"/>
    <s v="No"/>
    <s v="No"/>
    <n v="0"/>
    <s v="Yes"/>
    <x v="2"/>
    <s v="Direct Debit"/>
    <n v="41"/>
    <n v="2850"/>
    <x v="1"/>
    <n v="1"/>
    <x v="3"/>
  </r>
  <r>
    <s v="8198-RCTF"/>
    <s v="Yes"/>
    <n v="26"/>
    <n v="63"/>
    <n v="153.9"/>
    <n v="0"/>
    <n v="0"/>
    <s v="No"/>
    <s v="no"/>
    <n v="426.2"/>
    <n v="1"/>
    <n v="24"/>
    <s v="Yes"/>
    <n v="0"/>
    <s v="CA"/>
    <s v="355-2909"/>
    <s v="Female"/>
    <n v="27"/>
    <s v="Yes"/>
    <s v="No"/>
    <s v="No"/>
    <n v="0"/>
    <s v="Yes"/>
    <x v="0"/>
    <s v="Credit Card"/>
    <n v="29"/>
    <n v="741"/>
    <x v="3"/>
    <n v="1"/>
    <x v="5"/>
  </r>
  <r>
    <s v="8570-SXEK"/>
    <s v="Yes"/>
    <n v="1"/>
    <n v="2"/>
    <n v="6"/>
    <n v="151.19999999999999"/>
    <n v="325.08"/>
    <s v="Yes"/>
    <s v="no"/>
    <n v="15.5"/>
    <n v="0"/>
    <n v="4"/>
    <s v="Yes"/>
    <n v="0"/>
    <s v="TX"/>
    <s v="400-3446"/>
    <s v="Male"/>
    <n v="68"/>
    <s v="No"/>
    <s v="Yes"/>
    <s v="No"/>
    <n v="0"/>
    <s v="No"/>
    <x v="0"/>
    <s v="Direct Debit"/>
    <n v="17"/>
    <n v="17"/>
    <x v="4"/>
    <n v="1"/>
    <x v="6"/>
  </r>
  <r>
    <s v="8833-XHNY"/>
    <s v="Yes"/>
    <n v="2"/>
    <n v="8"/>
    <n v="18.3"/>
    <n v="252"/>
    <n v="522.9"/>
    <s v="Yes"/>
    <s v="no"/>
    <n v="75.8"/>
    <n v="5"/>
    <n v="1"/>
    <s v="Yes"/>
    <n v="0"/>
    <s v="AR"/>
    <s v="411-5859"/>
    <s v="Male"/>
    <n v="44"/>
    <s v="No"/>
    <s v="No"/>
    <s v="No"/>
    <n v="0"/>
    <s v="No"/>
    <x v="0"/>
    <s v="Direct Debit"/>
    <n v="16"/>
    <n v="29"/>
    <x v="2"/>
    <n v="1"/>
    <x v="7"/>
  </r>
  <r>
    <s v="3028-WEEF"/>
    <s v="Yes"/>
    <n v="8"/>
    <n v="19"/>
    <n v="63.4"/>
    <n v="0"/>
    <n v="0"/>
    <s v="No"/>
    <s v="no"/>
    <n v="84.8"/>
    <n v="1"/>
    <n v="9"/>
    <s v="Yes"/>
    <n v="0"/>
    <s v="MD"/>
    <s v="374-3534"/>
    <s v="Female"/>
    <n v="51"/>
    <s v="No"/>
    <s v="No"/>
    <s v="No"/>
    <n v="0"/>
    <s v="No"/>
    <x v="0"/>
    <s v="Direct Debit"/>
    <n v="45"/>
    <n v="358"/>
    <x v="2"/>
    <n v="1"/>
    <x v="7"/>
  </r>
  <r>
    <s v="0941-DZOC"/>
    <s v="Yes"/>
    <n v="1"/>
    <n v="6"/>
    <n v="14"/>
    <n v="0"/>
    <n v="0"/>
    <s v="No"/>
    <s v="yes"/>
    <n v="0"/>
    <n v="0"/>
    <n v="5"/>
    <s v="Yes"/>
    <n v="0"/>
    <s v="UT"/>
    <s v="380-3561"/>
    <s v="Male"/>
    <n v="67"/>
    <s v="No"/>
    <s v="Yes"/>
    <s v="No"/>
    <n v="0"/>
    <s v="No"/>
    <x v="0"/>
    <s v="Direct Debit"/>
    <n v="29"/>
    <n v="29"/>
    <x v="1"/>
    <n v="1"/>
    <x v="3"/>
  </r>
  <r>
    <s v="8924-QHOG"/>
    <s v="Yes"/>
    <n v="59"/>
    <n v="168"/>
    <n v="292.60000000000002"/>
    <n v="0"/>
    <n v="0"/>
    <s v="No"/>
    <s v="no"/>
    <n v="18.600000000000001"/>
    <n v="2"/>
    <n v="8"/>
    <s v="Yes"/>
    <n v="0"/>
    <s v="AZ"/>
    <s v="390-7434"/>
    <s v="Male"/>
    <n v="70"/>
    <s v="No"/>
    <s v="Yes"/>
    <s v="No"/>
    <n v="0"/>
    <s v="Yes"/>
    <x v="0"/>
    <s v="Direct Debit"/>
    <n v="20"/>
    <n v="1148"/>
    <x v="4"/>
    <n v="1"/>
    <x v="8"/>
  </r>
  <r>
    <s v="1875-TWXL"/>
    <s v="Yes"/>
    <n v="53"/>
    <n v="264"/>
    <n v="632.6"/>
    <n v="151.19999999999999"/>
    <n v="498.96"/>
    <s v="Yes"/>
    <s v="no"/>
    <n v="22.3"/>
    <n v="0"/>
    <n v="15"/>
    <s v="Yes"/>
    <n v="0"/>
    <s v="OR"/>
    <s v="397-5060"/>
    <s v="Female"/>
    <n v="26"/>
    <s v="Yes"/>
    <s v="No"/>
    <s v="No"/>
    <n v="0"/>
    <s v="Yes"/>
    <x v="1"/>
    <s v="Direct Debit"/>
    <n v="54"/>
    <n v="2861"/>
    <x v="1"/>
    <n v="1"/>
    <x v="3"/>
  </r>
  <r>
    <s v="4348-HBUG"/>
    <s v="Yes"/>
    <n v="1"/>
    <n v="6"/>
    <n v="14"/>
    <n v="0"/>
    <n v="0"/>
    <s v="No"/>
    <s v="yes"/>
    <n v="0"/>
    <n v="3"/>
    <n v="14"/>
    <s v="Yes"/>
    <n v="0"/>
    <s v="WV"/>
    <s v="355-5009"/>
    <s v="Female"/>
    <n v="52"/>
    <s v="No"/>
    <s v="No"/>
    <s v="No"/>
    <n v="0"/>
    <s v="No"/>
    <x v="0"/>
    <s v="Direct Debit"/>
    <n v="19"/>
    <n v="19"/>
    <x v="1"/>
    <n v="1"/>
    <x v="3"/>
  </r>
  <r>
    <s v="4113-HFIV"/>
    <s v="Yes"/>
    <n v="1"/>
    <n v="3"/>
    <n v="8"/>
    <n v="0"/>
    <n v="0"/>
    <s v="No"/>
    <s v="no"/>
    <n v="24.8"/>
    <n v="1"/>
    <n v="10"/>
    <s v="Yes"/>
    <n v="0"/>
    <s v="NM"/>
    <s v="333-3221"/>
    <s v="Female"/>
    <n v="32"/>
    <s v="No"/>
    <s v="No"/>
    <s v="No"/>
    <n v="0"/>
    <s v="No"/>
    <x v="0"/>
    <s v="Direct Debit"/>
    <n v="14"/>
    <n v="14"/>
    <x v="4"/>
    <n v="1"/>
    <x v="9"/>
  </r>
  <r>
    <s v="9593-ALKB"/>
    <s v="Yes"/>
    <n v="2"/>
    <n v="8"/>
    <n v="22"/>
    <n v="0"/>
    <n v="0"/>
    <s v="No"/>
    <s v="no"/>
    <n v="179"/>
    <n v="3"/>
    <n v="8"/>
    <s v="Yes"/>
    <n v="0"/>
    <s v="LA"/>
    <s v="411-2284"/>
    <s v="Male"/>
    <n v="21"/>
    <s v="Yes"/>
    <s v="No"/>
    <s v="No"/>
    <n v="0"/>
    <s v="No"/>
    <x v="0"/>
    <s v="Credit Card"/>
    <n v="20"/>
    <n v="37"/>
    <x v="2"/>
    <n v="1"/>
    <x v="7"/>
  </r>
  <r>
    <s v="7208-YLRW"/>
    <s v="Yes"/>
    <n v="4"/>
    <n v="15"/>
    <n v="32.299999999999997"/>
    <n v="0"/>
    <n v="0"/>
    <s v="No"/>
    <s v="no"/>
    <n v="199"/>
    <n v="5"/>
    <n v="11"/>
    <s v="Yes"/>
    <n v="0"/>
    <s v="ME"/>
    <s v="345-3934"/>
    <s v="Male"/>
    <n v="54"/>
    <s v="No"/>
    <s v="No"/>
    <s v="No"/>
    <n v="0"/>
    <s v="No"/>
    <x v="0"/>
    <s v="Credit Card"/>
    <n v="18"/>
    <n v="63"/>
    <x v="1"/>
    <n v="1"/>
    <x v="1"/>
  </r>
  <r>
    <s v="0803-WVCJ"/>
    <s v="Yes"/>
    <n v="1"/>
    <n v="3"/>
    <n v="7"/>
    <n v="0"/>
    <n v="0"/>
    <s v="No"/>
    <s v="no"/>
    <n v="135.30000000000001"/>
    <n v="1"/>
    <n v="15"/>
    <s v="Yes"/>
    <n v="0"/>
    <s v="IA"/>
    <s v="403-6419"/>
    <s v="Female"/>
    <n v="22"/>
    <s v="Yes"/>
    <s v="No"/>
    <s v="No"/>
    <n v="0"/>
    <s v="No"/>
    <x v="0"/>
    <s v="Credit Card"/>
    <n v="31"/>
    <n v="31"/>
    <x v="4"/>
    <n v="1"/>
    <x v="10"/>
  </r>
  <r>
    <s v="1855-HKRM"/>
    <s v="Yes"/>
    <n v="2"/>
    <n v="11"/>
    <n v="25.2"/>
    <n v="0"/>
    <n v="0"/>
    <s v="No"/>
    <s v="no"/>
    <n v="90.8"/>
    <n v="1"/>
    <n v="37"/>
    <s v="Yes"/>
    <n v="0"/>
    <s v="MN"/>
    <s v="374-9107"/>
    <s v="Male"/>
    <n v="22"/>
    <s v="Yes"/>
    <s v="No"/>
    <s v="No"/>
    <n v="0"/>
    <s v="No"/>
    <x v="0"/>
    <s v="Credit Card"/>
    <n v="25"/>
    <n v="52"/>
    <x v="5"/>
    <n v="1"/>
    <x v="11"/>
  </r>
  <r>
    <s v="5031-ZBSA"/>
    <s v="Yes"/>
    <n v="14"/>
    <n v="38"/>
    <n v="130"/>
    <n v="0"/>
    <n v="0"/>
    <s v="No"/>
    <s v="no"/>
    <n v="3.7"/>
    <n v="1"/>
    <n v="15"/>
    <s v="Yes"/>
    <n v="0"/>
    <s v="IN"/>
    <s v="348-1359"/>
    <s v="Male"/>
    <n v="63"/>
    <s v="No"/>
    <s v="No"/>
    <s v="No"/>
    <n v="0"/>
    <s v="No"/>
    <x v="0"/>
    <s v="Direct Debit"/>
    <n v="40"/>
    <n v="574"/>
    <x v="1"/>
    <n v="1"/>
    <x v="3"/>
  </r>
  <r>
    <s v="7967-MCTP"/>
    <s v="Yes"/>
    <n v="1"/>
    <n v="2"/>
    <n v="7"/>
    <n v="0"/>
    <n v="0"/>
    <s v="No"/>
    <s v="no"/>
    <n v="45.9"/>
    <n v="1"/>
    <n v="5"/>
    <s v="Yes"/>
    <n v="0"/>
    <s v="AZ"/>
    <s v="354-7339"/>
    <s v="Male"/>
    <n v="40"/>
    <s v="No"/>
    <s v="No"/>
    <s v="No"/>
    <n v="0"/>
    <s v="No"/>
    <x v="0"/>
    <s v="Credit Card"/>
    <n v="28"/>
    <n v="28"/>
    <x v="3"/>
    <n v="1"/>
    <x v="5"/>
  </r>
  <r>
    <s v="6236-FNFH"/>
    <s v="Yes"/>
    <n v="2"/>
    <n v="3"/>
    <n v="8.4"/>
    <n v="0"/>
    <n v="0"/>
    <s v="No"/>
    <s v="no"/>
    <n v="13"/>
    <n v="0"/>
    <n v="11"/>
    <s v="Yes"/>
    <n v="0"/>
    <s v="NJ"/>
    <s v="365-2153"/>
    <s v="Female"/>
    <n v="46"/>
    <s v="No"/>
    <s v="No"/>
    <s v="No"/>
    <n v="0"/>
    <s v="No"/>
    <x v="0"/>
    <s v="Direct Debit"/>
    <n v="39"/>
    <n v="82"/>
    <x v="4"/>
    <n v="1"/>
    <x v="6"/>
  </r>
  <r>
    <s v="5377-TZAV"/>
    <s v="Yes"/>
    <n v="1"/>
    <n v="3"/>
    <n v="8"/>
    <n v="0"/>
    <n v="0"/>
    <s v="No"/>
    <s v="no"/>
    <n v="94.3"/>
    <n v="3"/>
    <n v="3"/>
    <s v="Yes"/>
    <n v="0"/>
    <s v="MS"/>
    <s v="345-6043"/>
    <s v="Male"/>
    <n v="82"/>
    <s v="No"/>
    <s v="Yes"/>
    <s v="No"/>
    <n v="0"/>
    <s v="No"/>
    <x v="0"/>
    <s v="Direct Debit"/>
    <n v="19"/>
    <n v="19"/>
    <x v="4"/>
    <n v="1"/>
    <x v="12"/>
  </r>
  <r>
    <s v="8708-PTFP"/>
    <s v="Yes"/>
    <n v="2"/>
    <n v="8"/>
    <n v="14.4"/>
    <n v="0"/>
    <n v="0"/>
    <s v="No"/>
    <s v="yes"/>
    <n v="0"/>
    <n v="0"/>
    <n v="4"/>
    <s v="Yes"/>
    <n v="0"/>
    <s v="KS"/>
    <s v="386-4170"/>
    <s v="Female"/>
    <n v="40"/>
    <s v="No"/>
    <s v="No"/>
    <s v="No"/>
    <n v="0"/>
    <s v="No"/>
    <x v="0"/>
    <s v="Credit Card"/>
    <n v="16"/>
    <n v="29"/>
    <x v="5"/>
    <n v="1"/>
    <x v="13"/>
  </r>
  <r>
    <s v="0456-YCYY"/>
    <s v="Yes"/>
    <n v="3"/>
    <n v="5"/>
    <n v="12.9"/>
    <n v="25.2"/>
    <n v="77.489999999999995"/>
    <s v="Yes"/>
    <s v="no"/>
    <n v="13.8"/>
    <n v="2"/>
    <n v="9"/>
    <s v="Yes"/>
    <n v="0"/>
    <s v="MN"/>
    <s v="396-4460"/>
    <s v="Male"/>
    <n v="71"/>
    <s v="No"/>
    <s v="Yes"/>
    <s v="No"/>
    <n v="0"/>
    <s v="Yes"/>
    <x v="0"/>
    <s v="Direct Debit"/>
    <n v="25"/>
    <n v="81"/>
    <x v="5"/>
    <n v="1"/>
    <x v="14"/>
  </r>
  <r>
    <s v="5879-XLWM"/>
    <s v="Yes"/>
    <n v="13"/>
    <n v="85"/>
    <n v="191.4"/>
    <n v="29.4"/>
    <n v="47.04"/>
    <s v="Yes"/>
    <s v="no"/>
    <n v="16.5"/>
    <n v="4"/>
    <n v="4"/>
    <s v="No"/>
    <n v="6"/>
    <s v="IL"/>
    <s v="334-2730"/>
    <s v="Male"/>
    <n v="66"/>
    <s v="No"/>
    <s v="Yes"/>
    <s v="No"/>
    <n v="0"/>
    <s v="Yes"/>
    <x v="0"/>
    <s v="Direct Debit"/>
    <n v="44"/>
    <n v="560"/>
    <x v="1"/>
    <n v="1"/>
    <x v="3"/>
  </r>
  <r>
    <s v="4089-RBEL"/>
    <s v="Yes"/>
    <n v="57"/>
    <n v="299"/>
    <n v="511.4"/>
    <n v="28.812000000000001"/>
    <n v="46.099200000000003"/>
    <s v="Yes"/>
    <s v="no"/>
    <n v="16.100000000000001"/>
    <n v="4"/>
    <n v="0"/>
    <s v="No"/>
    <n v="0"/>
    <s v="MO"/>
    <s v="389-1475"/>
    <s v="Male"/>
    <n v="55"/>
    <s v="No"/>
    <s v="No"/>
    <s v="No"/>
    <n v="0"/>
    <s v="No"/>
    <x v="2"/>
    <s v="Credit Card"/>
    <n v="11"/>
    <n v="633"/>
    <x v="5"/>
    <n v="1"/>
    <x v="11"/>
  </r>
  <r>
    <s v="2144-GJXU"/>
    <s v="Yes"/>
    <n v="16"/>
    <n v="85"/>
    <n v="224"/>
    <n v="0"/>
    <n v="0"/>
    <s v="No"/>
    <s v="no"/>
    <n v="29.8"/>
    <n v="3"/>
    <n v="5"/>
    <s v="Yes"/>
    <n v="0"/>
    <s v="PA"/>
    <s v="410-3390"/>
    <s v="Female"/>
    <n v="66"/>
    <s v="No"/>
    <s v="Yes"/>
    <s v="No"/>
    <n v="0"/>
    <s v="No"/>
    <x v="0"/>
    <s v="Direct Debit"/>
    <n v="50"/>
    <n v="805"/>
    <x v="1"/>
    <n v="1"/>
    <x v="3"/>
  </r>
  <r>
    <s v="9971-YEZD"/>
    <s v="Yes"/>
    <n v="1"/>
    <n v="3"/>
    <n v="9"/>
    <n v="0"/>
    <n v="0"/>
    <s v="No"/>
    <s v="no"/>
    <n v="14.6"/>
    <n v="1"/>
    <n v="7"/>
    <s v="Yes"/>
    <n v="0"/>
    <s v="AL"/>
    <s v="331-6229"/>
    <s v="Male"/>
    <n v="64"/>
    <s v="No"/>
    <s v="No"/>
    <s v="No"/>
    <n v="0"/>
    <s v="No"/>
    <x v="0"/>
    <s v="Direct Debit"/>
    <n v="12"/>
    <n v="12"/>
    <x v="4"/>
    <n v="1"/>
    <x v="8"/>
  </r>
  <r>
    <s v="4120-REOY"/>
    <s v="Yes"/>
    <n v="1"/>
    <n v="4"/>
    <n v="11"/>
    <n v="264.60000000000002"/>
    <n v="549.04499999999996"/>
    <s v="Yes"/>
    <s v="no"/>
    <n v="52.1"/>
    <n v="0"/>
    <n v="21"/>
    <s v="Yes"/>
    <n v="0"/>
    <s v="PA"/>
    <s v="339-9631"/>
    <s v="Male"/>
    <n v="29"/>
    <s v="Yes"/>
    <s v="No"/>
    <s v="No"/>
    <n v="0"/>
    <s v="No"/>
    <x v="0"/>
    <s v="Credit Card"/>
    <n v="35"/>
    <n v="35"/>
    <x v="3"/>
    <n v="1"/>
    <x v="5"/>
  </r>
  <r>
    <s v="1193-SLDB"/>
    <s v="Yes"/>
    <n v="5"/>
    <n v="12"/>
    <n v="28.2"/>
    <n v="0"/>
    <n v="0"/>
    <s v="No"/>
    <s v="no"/>
    <n v="21"/>
    <n v="0"/>
    <n v="8"/>
    <s v="Yes"/>
    <n v="0"/>
    <s v="WA"/>
    <s v="369-4384"/>
    <s v="Male"/>
    <n v="55"/>
    <s v="No"/>
    <s v="No"/>
    <s v="No"/>
    <n v="0"/>
    <s v="No"/>
    <x v="0"/>
    <s v="Direct Debit"/>
    <n v="38"/>
    <n v="180"/>
    <x v="4"/>
    <n v="1"/>
    <x v="6"/>
  </r>
  <r>
    <s v="6654-VJTW"/>
    <s v="Yes"/>
    <n v="54"/>
    <n v="286"/>
    <n v="856.7"/>
    <n v="0"/>
    <n v="0"/>
    <s v="No"/>
    <s v="yes"/>
    <n v="0"/>
    <n v="4"/>
    <n v="10"/>
    <s v="Yes"/>
    <n v="0"/>
    <s v="HI"/>
    <s v="416-3915"/>
    <s v="Female"/>
    <n v="20"/>
    <s v="Yes"/>
    <s v="No"/>
    <s v="No"/>
    <n v="0"/>
    <s v="Yes"/>
    <x v="0"/>
    <s v="Direct Debit"/>
    <n v="62"/>
    <n v="3315"/>
    <x v="2"/>
    <n v="1"/>
    <x v="7"/>
  </r>
  <r>
    <s v="3795-BATD"/>
    <s v="Yes"/>
    <n v="19"/>
    <n v="114"/>
    <n v="299.3"/>
    <n v="0"/>
    <n v="0"/>
    <s v="No"/>
    <s v="no"/>
    <n v="8"/>
    <n v="1"/>
    <n v="9"/>
    <s v="Yes"/>
    <n v="0"/>
    <s v="DE"/>
    <s v="362-7318"/>
    <s v="Male"/>
    <n v="56"/>
    <s v="No"/>
    <s v="No"/>
    <s v="No"/>
    <n v="0"/>
    <s v="Yes"/>
    <x v="0"/>
    <s v="Credit Card"/>
    <n v="54"/>
    <n v="1002"/>
    <x v="2"/>
    <n v="1"/>
    <x v="7"/>
  </r>
  <r>
    <s v="8406-NANY"/>
    <s v="Yes"/>
    <n v="1"/>
    <n v="4"/>
    <n v="14"/>
    <n v="158.76"/>
    <n v="523.90800000000002"/>
    <s v="Yes"/>
    <s v="no"/>
    <n v="313.3"/>
    <n v="4"/>
    <n v="6"/>
    <s v="No"/>
    <n v="6"/>
    <s v="KS"/>
    <s v="352-8202"/>
    <s v="Male"/>
    <n v="40"/>
    <s v="No"/>
    <s v="No"/>
    <s v="No"/>
    <n v="0"/>
    <s v="No"/>
    <x v="0"/>
    <s v="Direct Debit"/>
    <n v="31"/>
    <n v="31"/>
    <x v="2"/>
    <n v="1"/>
    <x v="7"/>
  </r>
  <r>
    <s v="8289-YYQE"/>
    <s v="Yes"/>
    <n v="8"/>
    <n v="36"/>
    <n v="114"/>
    <n v="0"/>
    <n v="0"/>
    <s v="No"/>
    <s v="no"/>
    <n v="42.7"/>
    <n v="0"/>
    <n v="1"/>
    <s v="Yes"/>
    <n v="0"/>
    <s v="AL"/>
    <s v="335-5882"/>
    <s v="Male"/>
    <n v="70"/>
    <s v="No"/>
    <s v="Yes"/>
    <s v="No"/>
    <n v="0"/>
    <s v="No"/>
    <x v="0"/>
    <s v="Direct Debit"/>
    <n v="37"/>
    <n v="303"/>
    <x v="4"/>
    <n v="1"/>
    <x v="10"/>
  </r>
  <r>
    <s v="1259-PAGJ"/>
    <s v="Yes"/>
    <n v="10"/>
    <n v="23"/>
    <n v="77.7"/>
    <n v="0"/>
    <n v="0"/>
    <s v="No"/>
    <s v="no"/>
    <n v="104.5"/>
    <n v="5"/>
    <n v="3"/>
    <s v="Yes"/>
    <n v="0"/>
    <s v="OK"/>
    <s v="352-6976"/>
    <s v="Male"/>
    <n v="33"/>
    <s v="No"/>
    <s v="No"/>
    <s v="No"/>
    <n v="0"/>
    <s v="No"/>
    <x v="0"/>
    <s v="Credit Card"/>
    <n v="27"/>
    <n v="260"/>
    <x v="1"/>
    <n v="1"/>
    <x v="1"/>
  </r>
  <r>
    <s v="7507-BFJR"/>
    <s v="Yes"/>
    <n v="23"/>
    <n v="117"/>
    <n v="337.6"/>
    <n v="0"/>
    <n v="0"/>
    <s v="No"/>
    <s v="no"/>
    <n v="213.1"/>
    <n v="3"/>
    <n v="4"/>
    <s v="Yes"/>
    <n v="0"/>
    <s v="CT"/>
    <s v="393-6733"/>
    <s v="Male"/>
    <n v="74"/>
    <s v="No"/>
    <s v="Yes"/>
    <s v="No"/>
    <n v="0"/>
    <s v="No"/>
    <x v="0"/>
    <s v="Direct Debit"/>
    <n v="50"/>
    <n v="1126"/>
    <x v="1"/>
    <n v="1"/>
    <x v="1"/>
  </r>
  <r>
    <s v="5598-YIKV"/>
    <s v="Yes"/>
    <n v="1"/>
    <n v="4"/>
    <n v="11"/>
    <n v="0"/>
    <n v="0"/>
    <s v="No"/>
    <s v="no"/>
    <n v="187"/>
    <n v="2"/>
    <n v="13"/>
    <s v="Yes"/>
    <n v="0"/>
    <s v="MN"/>
    <s v="412-4399"/>
    <s v="Female"/>
    <n v="21"/>
    <s v="Yes"/>
    <s v="No"/>
    <s v="No"/>
    <n v="0"/>
    <s v="No"/>
    <x v="0"/>
    <s v="Credit Card"/>
    <n v="26"/>
    <n v="26"/>
    <x v="1"/>
    <n v="1"/>
    <x v="1"/>
  </r>
  <r>
    <s v="1753-LLGC"/>
    <s v="Yes"/>
    <n v="4"/>
    <n v="20"/>
    <n v="45.6"/>
    <n v="0"/>
    <n v="0"/>
    <s v="No"/>
    <s v="no"/>
    <n v="76.3"/>
    <n v="5"/>
    <n v="1"/>
    <s v="Yes"/>
    <n v="0"/>
    <s v="FL"/>
    <s v="416-1676"/>
    <s v="Female"/>
    <n v="79"/>
    <s v="No"/>
    <s v="Yes"/>
    <s v="No"/>
    <n v="0"/>
    <s v="No"/>
    <x v="0"/>
    <s v="Direct Debit"/>
    <n v="53"/>
    <n v="222"/>
    <x v="1"/>
    <n v="1"/>
    <x v="1"/>
  </r>
  <r>
    <s v="8967-ZTRX"/>
    <s v="Yes"/>
    <n v="31"/>
    <n v="146"/>
    <n v="399.8"/>
    <n v="0"/>
    <n v="0"/>
    <s v="No"/>
    <s v="no"/>
    <n v="13.5"/>
    <n v="4"/>
    <n v="5"/>
    <s v="Yes"/>
    <n v="0"/>
    <s v="VT"/>
    <s v="419-1714"/>
    <s v="Male"/>
    <n v="73"/>
    <s v="No"/>
    <s v="Yes"/>
    <s v="No"/>
    <n v="0"/>
    <s v="No"/>
    <x v="0"/>
    <s v="Direct Debit"/>
    <n v="48"/>
    <n v="1478"/>
    <x v="3"/>
    <n v="1"/>
    <x v="5"/>
  </r>
  <r>
    <s v="1151-RZCI"/>
    <s v="Yes"/>
    <n v="5"/>
    <n v="26"/>
    <n v="67"/>
    <n v="0"/>
    <n v="0"/>
    <s v="No"/>
    <s v="no"/>
    <n v="3.1"/>
    <n v="5"/>
    <n v="10"/>
    <s v="No"/>
    <n v="17"/>
    <s v="ID"/>
    <s v="359-5890"/>
    <s v="Male"/>
    <n v="33"/>
    <s v="No"/>
    <s v="No"/>
    <s v="No"/>
    <n v="0"/>
    <s v="No"/>
    <x v="0"/>
    <s v="Direct Debit"/>
    <n v="40"/>
    <n v="208"/>
    <x v="1"/>
    <n v="1"/>
    <x v="1"/>
  </r>
  <r>
    <s v="2239-SOGT"/>
    <s v="Yes"/>
    <n v="38"/>
    <n v="204"/>
    <n v="533.29999999999995"/>
    <n v="0"/>
    <n v="0"/>
    <s v="No"/>
    <s v="no"/>
    <n v="38.5"/>
    <n v="1"/>
    <n v="10"/>
    <s v="Yes"/>
    <n v="0"/>
    <s v="RI"/>
    <s v="329-3222"/>
    <s v="Female"/>
    <n v="53"/>
    <s v="No"/>
    <s v="No"/>
    <s v="No"/>
    <n v="0"/>
    <s v="No"/>
    <x v="1"/>
    <s v="Credit Card"/>
    <n v="35"/>
    <n v="1333"/>
    <x v="2"/>
    <n v="1"/>
    <x v="7"/>
  </r>
  <r>
    <s v="7890-EXWN"/>
    <s v="Yes"/>
    <n v="24"/>
    <n v="110"/>
    <n v="311.39999999999998"/>
    <n v="0"/>
    <n v="0"/>
    <s v="No"/>
    <s v="no"/>
    <n v="20.5"/>
    <n v="5"/>
    <n v="2"/>
    <s v="Yes"/>
    <n v="0"/>
    <s v="ID"/>
    <s v="363-5819"/>
    <s v="Male"/>
    <n v="82"/>
    <s v="No"/>
    <s v="Yes"/>
    <s v="No"/>
    <n v="0"/>
    <s v="Yes"/>
    <x v="0"/>
    <s v="Direct Debit"/>
    <n v="43"/>
    <n v="1033"/>
    <x v="1"/>
    <n v="1"/>
    <x v="1"/>
  </r>
  <r>
    <s v="1557-GSPG"/>
    <s v="Yes"/>
    <n v="53"/>
    <n v="90"/>
    <n v="316.60000000000002"/>
    <n v="0"/>
    <n v="0"/>
    <s v="No"/>
    <s v="no"/>
    <n v="49.5"/>
    <n v="0"/>
    <n v="1"/>
    <s v="Yes"/>
    <n v="0"/>
    <s v="MA"/>
    <s v="330-7483"/>
    <s v="Female"/>
    <n v="67"/>
    <s v="No"/>
    <s v="Yes"/>
    <s v="No"/>
    <n v="0"/>
    <s v="No"/>
    <x v="1"/>
    <s v="Direct Debit"/>
    <n v="51"/>
    <n v="2702"/>
    <x v="1"/>
    <n v="1"/>
    <x v="1"/>
  </r>
  <r>
    <s v="3015-DALS"/>
    <s v="Yes"/>
    <n v="2"/>
    <n v="3"/>
    <n v="7.9"/>
    <n v="0"/>
    <n v="0"/>
    <s v="No"/>
    <s v="no"/>
    <n v="0"/>
    <n v="3"/>
    <n v="3"/>
    <s v="Yes"/>
    <n v="0"/>
    <s v="GA"/>
    <s v="359-5160"/>
    <s v="Female"/>
    <n v="79"/>
    <s v="No"/>
    <s v="Yes"/>
    <s v="No"/>
    <n v="0"/>
    <s v="No"/>
    <x v="0"/>
    <s v="Direct Debit"/>
    <n v="38"/>
    <n v="75"/>
    <x v="2"/>
    <n v="1"/>
    <x v="7"/>
  </r>
  <r>
    <s v="8092-ZSSK"/>
    <s v="Yes"/>
    <n v="7"/>
    <n v="35"/>
    <n v="103.8"/>
    <n v="26.46"/>
    <n v="81.364500000000007"/>
    <s v="Yes"/>
    <s v="no"/>
    <n v="8.6999999999999993"/>
    <n v="3"/>
    <n v="13"/>
    <s v="Yes"/>
    <n v="0"/>
    <s v="DE"/>
    <s v="365-8779"/>
    <s v="Female"/>
    <n v="29"/>
    <s v="Yes"/>
    <s v="No"/>
    <s v="No"/>
    <n v="0"/>
    <s v="No"/>
    <x v="0"/>
    <s v="Direct Debit"/>
    <n v="45"/>
    <n v="310"/>
    <x v="1"/>
    <n v="1"/>
    <x v="1"/>
  </r>
  <r>
    <s v="5229-OAPS"/>
    <s v="Yes"/>
    <n v="2"/>
    <n v="3"/>
    <n v="9.6999999999999993"/>
    <n v="30.87"/>
    <n v="49.392000000000003"/>
    <s v="Yes"/>
    <s v="no"/>
    <n v="13"/>
    <n v="0"/>
    <n v="10"/>
    <s v="Yes"/>
    <n v="0"/>
    <s v="MT"/>
    <s v="407-2750"/>
    <s v="Female"/>
    <n v="58"/>
    <s v="No"/>
    <s v="No"/>
    <s v="No"/>
    <n v="0"/>
    <s v="Yes"/>
    <x v="0"/>
    <s v="Credit Card"/>
    <n v="51"/>
    <n v="98"/>
    <x v="1"/>
    <n v="1"/>
    <x v="1"/>
  </r>
  <r>
    <s v="2582-ZYIL"/>
    <s v="Yes"/>
    <n v="70"/>
    <n v="418"/>
    <n v="977.8"/>
    <n v="30.252600000000001"/>
    <n v="48.404159999999997"/>
    <s v="Yes"/>
    <s v="no"/>
    <n v="16.899999999999999"/>
    <n v="2"/>
    <n v="5"/>
    <s v="No"/>
    <n v="56"/>
    <s v="KY"/>
    <s v="396-8265"/>
    <s v="Male"/>
    <n v="61"/>
    <s v="No"/>
    <s v="No"/>
    <s v="No"/>
    <n v="0"/>
    <s v="Yes"/>
    <x v="1"/>
    <s v="Direct Debit"/>
    <n v="26"/>
    <n v="1827"/>
    <x v="1"/>
    <n v="1"/>
    <x v="1"/>
  </r>
  <r>
    <s v="4425-UNOK"/>
    <s v="Yes"/>
    <n v="46"/>
    <n v="196"/>
    <n v="682.6"/>
    <n v="0"/>
    <n v="0"/>
    <s v="No"/>
    <s v="no"/>
    <n v="12.5"/>
    <n v="2"/>
    <n v="30"/>
    <s v="Yes"/>
    <n v="0"/>
    <s v="SC"/>
    <s v="397-4304"/>
    <s v="Female"/>
    <n v="26"/>
    <s v="Yes"/>
    <s v="No"/>
    <s v="No"/>
    <n v="0"/>
    <s v="Yes"/>
    <x v="2"/>
    <s v="Direct Debit"/>
    <n v="65"/>
    <n v="2956"/>
    <x v="1"/>
    <n v="1"/>
    <x v="1"/>
  </r>
  <r>
    <s v="3110-PUWY"/>
    <s v="Yes"/>
    <n v="64"/>
    <n v="272"/>
    <n v="702.4"/>
    <n v="0"/>
    <n v="0"/>
    <s v="No"/>
    <s v="no"/>
    <n v="20.399999999999999"/>
    <n v="2"/>
    <n v="3"/>
    <s v="Yes"/>
    <n v="0"/>
    <s v="AK"/>
    <s v="336-5406"/>
    <s v="Male"/>
    <n v="59"/>
    <s v="No"/>
    <s v="No"/>
    <s v="No"/>
    <n v="0"/>
    <s v="Yes"/>
    <x v="0"/>
    <s v="Direct Debit"/>
    <n v="63"/>
    <n v="4051"/>
    <x v="1"/>
    <n v="1"/>
    <x v="1"/>
  </r>
  <r>
    <s v="7912-TRXF"/>
    <s v="Yes"/>
    <n v="2"/>
    <n v="9"/>
    <n v="20.5"/>
    <n v="277.83"/>
    <n v="576.49725000000001"/>
    <s v="Yes"/>
    <s v="no"/>
    <n v="27.3"/>
    <n v="0"/>
    <n v="4"/>
    <s v="Yes"/>
    <n v="0"/>
    <s v="WI"/>
    <s v="408-6089"/>
    <s v="Female"/>
    <n v="50"/>
    <s v="No"/>
    <s v="No"/>
    <s v="No"/>
    <n v="0"/>
    <s v="No"/>
    <x v="0"/>
    <s v="Direct Debit"/>
    <n v="58"/>
    <n v="109"/>
    <x v="2"/>
    <n v="1"/>
    <x v="7"/>
  </r>
  <r>
    <s v="7403-HTOY"/>
    <s v="Yes"/>
    <n v="4"/>
    <n v="6"/>
    <n v="17.5"/>
    <n v="0"/>
    <n v="0"/>
    <s v="No"/>
    <s v="no"/>
    <n v="22.1"/>
    <n v="3"/>
    <n v="6"/>
    <s v="Yes"/>
    <n v="0"/>
    <s v="AK"/>
    <s v="337-8078"/>
    <s v="Male"/>
    <n v="26"/>
    <s v="Yes"/>
    <s v="No"/>
    <s v="No"/>
    <n v="0"/>
    <s v="Yes"/>
    <x v="0"/>
    <s v="Direct Debit"/>
    <n v="47"/>
    <n v="205"/>
    <x v="1"/>
    <n v="1"/>
    <x v="1"/>
  </r>
  <r>
    <s v="4058-REIE"/>
    <s v="Yes"/>
    <n v="20"/>
    <n v="69"/>
    <n v="220.6"/>
    <n v="0"/>
    <n v="0"/>
    <s v="No"/>
    <s v="yes"/>
    <n v="0"/>
    <n v="3"/>
    <n v="2"/>
    <s v="Yes"/>
    <n v="0"/>
    <s v="MS"/>
    <s v="402-1942"/>
    <s v="Female"/>
    <n v="82"/>
    <s v="No"/>
    <s v="Yes"/>
    <s v="No"/>
    <n v="0"/>
    <s v="No"/>
    <x v="0"/>
    <s v="Direct Debit"/>
    <n v="18"/>
    <n v="370"/>
    <x v="1"/>
    <n v="1"/>
    <x v="1"/>
  </r>
  <r>
    <s v="6819-ORJV"/>
    <s v="Yes"/>
    <n v="11"/>
    <n v="31"/>
    <n v="63.3"/>
    <n v="0"/>
    <n v="0"/>
    <s v="No"/>
    <s v="no"/>
    <n v="5.6"/>
    <n v="0"/>
    <n v="3"/>
    <s v="Yes"/>
    <n v="0"/>
    <s v="ME"/>
    <s v="371-7917"/>
    <s v="Female"/>
    <n v="39"/>
    <s v="No"/>
    <s v="No"/>
    <s v="No"/>
    <n v="0"/>
    <s v="No"/>
    <x v="0"/>
    <s v="Direct Debit"/>
    <n v="43"/>
    <n v="456"/>
    <x v="1"/>
    <n v="1"/>
    <x v="1"/>
  </r>
  <r>
    <s v="9976-AHJN"/>
    <s v="Yes"/>
    <n v="26"/>
    <n v="110"/>
    <n v="235.6"/>
    <n v="0"/>
    <n v="0"/>
    <s v="No"/>
    <s v="yes"/>
    <n v="0"/>
    <n v="4"/>
    <n v="4"/>
    <s v="No"/>
    <n v="51"/>
    <s v="NE"/>
    <s v="393-7892"/>
    <s v="Male"/>
    <n v="76"/>
    <s v="No"/>
    <s v="Yes"/>
    <s v="No"/>
    <n v="0"/>
    <s v="No"/>
    <x v="0"/>
    <s v="Credit Card"/>
    <n v="16"/>
    <n v="428"/>
    <x v="1"/>
    <n v="1"/>
    <x v="1"/>
  </r>
  <r>
    <s v="0756-BGMW"/>
    <s v="Yes"/>
    <n v="5"/>
    <n v="6"/>
    <n v="20.399999999999999"/>
    <n v="0"/>
    <n v="0"/>
    <s v="No"/>
    <s v="no"/>
    <n v="22.4"/>
    <n v="2"/>
    <n v="4"/>
    <s v="Yes"/>
    <n v="0"/>
    <s v="CO"/>
    <s v="343-5709"/>
    <s v="Male"/>
    <n v="52"/>
    <s v="No"/>
    <s v="No"/>
    <s v="No"/>
    <n v="0"/>
    <s v="Yes"/>
    <x v="0"/>
    <s v="Direct Debit"/>
    <n v="57"/>
    <n v="291"/>
    <x v="1"/>
    <n v="1"/>
    <x v="1"/>
  </r>
  <r>
    <s v="1144-ETJW"/>
    <s v="Yes"/>
    <n v="2"/>
    <n v="5"/>
    <n v="12.7"/>
    <n v="0"/>
    <n v="0"/>
    <s v="No"/>
    <s v="no"/>
    <n v="109.7"/>
    <n v="0"/>
    <n v="14"/>
    <s v="Yes"/>
    <n v="0"/>
    <s v="NM"/>
    <s v="385-5722"/>
    <s v="Male"/>
    <n v="24"/>
    <s v="Yes"/>
    <s v="No"/>
    <s v="No"/>
    <n v="0"/>
    <s v="No"/>
    <x v="0"/>
    <s v="Direct Debit"/>
    <n v="57"/>
    <n v="121"/>
    <x v="1"/>
    <n v="1"/>
    <x v="1"/>
  </r>
  <r>
    <s v="8080-ZOAB"/>
    <s v="Yes"/>
    <n v="24"/>
    <n v="151"/>
    <n v="366.8"/>
    <n v="0"/>
    <n v="0"/>
    <s v="No"/>
    <s v="no"/>
    <n v="149.19999999999999"/>
    <n v="3"/>
    <n v="3"/>
    <s v="Yes"/>
    <n v="0"/>
    <s v="ND"/>
    <s v="363-3515"/>
    <s v="Female"/>
    <n v="47"/>
    <s v="No"/>
    <s v="No"/>
    <s v="No"/>
    <n v="0"/>
    <s v="Yes"/>
    <x v="0"/>
    <s v="Direct Debit"/>
    <n v="35"/>
    <n v="866"/>
    <x v="1"/>
    <n v="1"/>
    <x v="1"/>
  </r>
  <r>
    <s v="8843-SRMY"/>
    <s v="Yes"/>
    <n v="1"/>
    <n v="3"/>
    <n v="6"/>
    <n v="0"/>
    <n v="0"/>
    <s v="No"/>
    <s v="no"/>
    <n v="78.5"/>
    <n v="4"/>
    <n v="30"/>
    <s v="Yes"/>
    <n v="0"/>
    <s v="OK"/>
    <s v="348-7437"/>
    <s v="Male"/>
    <n v="28"/>
    <s v="Yes"/>
    <s v="No"/>
    <s v="No"/>
    <n v="0"/>
    <s v="No"/>
    <x v="0"/>
    <s v="Credit Card"/>
    <n v="20"/>
    <n v="20"/>
    <x v="1"/>
    <n v="1"/>
    <x v="1"/>
  </r>
  <r>
    <s v="7772-ASRX"/>
    <s v="Yes"/>
    <n v="1"/>
    <n v="2"/>
    <n v="8"/>
    <n v="0"/>
    <n v="0"/>
    <s v="No"/>
    <s v="yes"/>
    <n v="0"/>
    <n v="1"/>
    <n v="6"/>
    <s v="Yes"/>
    <n v="0"/>
    <s v="IN"/>
    <s v="355-6531"/>
    <s v="Male"/>
    <n v="62"/>
    <s v="No"/>
    <s v="No"/>
    <s v="No"/>
    <n v="0"/>
    <s v="No"/>
    <x v="0"/>
    <s v="Credit Card"/>
    <n v="48"/>
    <n v="48"/>
    <x v="1"/>
    <n v="1"/>
    <x v="1"/>
  </r>
  <r>
    <s v="8843-HNDV"/>
    <s v="Yes"/>
    <n v="11"/>
    <n v="38"/>
    <n v="107.6"/>
    <n v="0"/>
    <n v="0"/>
    <s v="No"/>
    <s v="no"/>
    <n v="7.1"/>
    <n v="3"/>
    <n v="0"/>
    <s v="No"/>
    <n v="0"/>
    <s v="KS"/>
    <s v="346-8581"/>
    <s v="Male"/>
    <n v="84"/>
    <s v="No"/>
    <s v="Yes"/>
    <s v="No"/>
    <n v="0"/>
    <s v="No"/>
    <x v="0"/>
    <s v="Paper Check"/>
    <n v="12"/>
    <n v="127"/>
    <x v="1"/>
    <n v="1"/>
    <x v="1"/>
  </r>
  <r>
    <s v="2467-XGIS"/>
    <s v="Yes"/>
    <n v="57"/>
    <n v="217"/>
    <n v="855.7"/>
    <n v="0"/>
    <n v="0"/>
    <s v="No"/>
    <s v="no"/>
    <n v="4.0999999999999996"/>
    <n v="3"/>
    <n v="5"/>
    <s v="No"/>
    <n v="43"/>
    <s v="CT"/>
    <s v="363-8824"/>
    <s v="Female"/>
    <n v="64"/>
    <s v="No"/>
    <s v="No"/>
    <s v="No"/>
    <n v="0"/>
    <s v="Yes"/>
    <x v="0"/>
    <s v="Direct Debit"/>
    <n v="53"/>
    <n v="3017"/>
    <x v="1"/>
    <n v="1"/>
    <x v="1"/>
  </r>
  <r>
    <s v="3168-DHLL"/>
    <s v="Yes"/>
    <n v="34"/>
    <n v="161"/>
    <n v="477.9"/>
    <n v="0"/>
    <n v="0"/>
    <s v="No"/>
    <s v="no"/>
    <n v="40.5"/>
    <n v="1"/>
    <n v="4"/>
    <s v="Yes"/>
    <n v="0"/>
    <s v="OR"/>
    <s v="328-6011"/>
    <s v="Female"/>
    <n v="67"/>
    <s v="No"/>
    <s v="Yes"/>
    <s v="No"/>
    <n v="0"/>
    <s v="No"/>
    <x v="0"/>
    <s v="Credit Card"/>
    <n v="31"/>
    <n v="1070"/>
    <x v="1"/>
    <n v="1"/>
    <x v="1"/>
  </r>
  <r>
    <s v="4711-EVEW"/>
    <s v="Yes"/>
    <n v="70"/>
    <n v="342"/>
    <n v="775.1"/>
    <n v="0"/>
    <n v="0"/>
    <s v="No"/>
    <s v="no"/>
    <n v="10.8"/>
    <n v="3"/>
    <n v="9"/>
    <s v="Yes"/>
    <n v="0"/>
    <s v="UT"/>
    <s v="410-4023"/>
    <s v="Male"/>
    <n v="29"/>
    <s v="Yes"/>
    <s v="No"/>
    <s v="No"/>
    <n v="0"/>
    <s v="Yes"/>
    <x v="0"/>
    <s v="Credit Card"/>
    <n v="65"/>
    <n v="4555"/>
    <x v="1"/>
    <n v="1"/>
    <x v="1"/>
  </r>
  <r>
    <s v="5415-CNJH"/>
    <s v="Yes"/>
    <n v="1"/>
    <n v="5"/>
    <n v="13"/>
    <n v="0"/>
    <n v="0"/>
    <s v="No"/>
    <s v="yes"/>
    <n v="0"/>
    <n v="0"/>
    <n v="0"/>
    <s v="No"/>
    <n v="0"/>
    <s v="RI"/>
    <s v="349-4369"/>
    <s v="Female"/>
    <n v="63"/>
    <s v="No"/>
    <s v="No"/>
    <s v="No"/>
    <n v="0"/>
    <s v="No"/>
    <x v="0"/>
    <s v="Credit Card"/>
    <n v="8"/>
    <n v="8"/>
    <x v="1"/>
    <n v="1"/>
    <x v="1"/>
  </r>
  <r>
    <s v="0944-PIYZ"/>
    <s v="Yes"/>
    <n v="1"/>
    <n v="6"/>
    <n v="13"/>
    <n v="0"/>
    <n v="0"/>
    <s v="No"/>
    <s v="no"/>
    <n v="0"/>
    <n v="4"/>
    <n v="0"/>
    <s v="No"/>
    <n v="0"/>
    <s v="TX"/>
    <s v="351-4288"/>
    <s v="Male"/>
    <n v="50"/>
    <s v="No"/>
    <s v="No"/>
    <s v="No"/>
    <n v="0"/>
    <s v="No"/>
    <x v="0"/>
    <s v="Credit Card"/>
    <n v="7"/>
    <n v="7"/>
    <x v="1"/>
    <n v="1"/>
    <x v="1"/>
  </r>
  <r>
    <s v="6563-YQWO"/>
    <s v="Yes"/>
    <n v="3"/>
    <n v="10"/>
    <n v="25.9"/>
    <n v="27.783000000000001"/>
    <n v="85.432725000000005"/>
    <s v="Yes"/>
    <s v="no"/>
    <n v="15.2"/>
    <n v="2"/>
    <n v="3"/>
    <s v="Yes"/>
    <n v="0"/>
    <s v="OR"/>
    <s v="422-5874"/>
    <s v="Male"/>
    <n v="82"/>
    <s v="No"/>
    <s v="Yes"/>
    <s v="No"/>
    <n v="0"/>
    <s v="No"/>
    <x v="0"/>
    <s v="Direct Debit"/>
    <n v="49"/>
    <n v="141"/>
    <x v="1"/>
    <n v="1"/>
    <x v="1"/>
  </r>
  <r>
    <s v="0961-FZVL"/>
    <s v="Yes"/>
    <n v="22"/>
    <n v="95"/>
    <n v="310.2"/>
    <n v="32.413499999999999"/>
    <n v="51.861600000000003"/>
    <s v="Yes"/>
    <s v="no"/>
    <n v="18.2"/>
    <n v="3"/>
    <n v="13"/>
    <s v="Yes"/>
    <n v="0"/>
    <s v="SD"/>
    <s v="372-8048"/>
    <s v="Female"/>
    <n v="23"/>
    <s v="Yes"/>
    <s v="No"/>
    <s v="No"/>
    <n v="0"/>
    <s v="No"/>
    <x v="0"/>
    <s v="Direct Debit"/>
    <n v="47"/>
    <n v="1048"/>
    <x v="1"/>
    <n v="1"/>
    <x v="3"/>
  </r>
  <r>
    <s v="0936-LTQE"/>
    <s v="Yes"/>
    <n v="1"/>
    <n v="3"/>
    <n v="12"/>
    <n v="31.765229999999999"/>
    <n v="50.824368"/>
    <s v="Yes"/>
    <s v="no"/>
    <n v="10.7"/>
    <n v="0"/>
    <n v="4"/>
    <s v="No"/>
    <n v="12"/>
    <s v="NV"/>
    <s v="356-3646"/>
    <s v="Female"/>
    <n v="85"/>
    <s v="No"/>
    <s v="Yes"/>
    <s v="No"/>
    <n v="0"/>
    <s v="Yes"/>
    <x v="0"/>
    <s v="Direct Debit"/>
    <n v="45"/>
    <n v="45"/>
    <x v="4"/>
    <n v="1"/>
    <x v="6"/>
  </r>
  <r>
    <s v="3517-EVLO"/>
    <s v="Yes"/>
    <n v="61"/>
    <n v="141"/>
    <n v="426.7"/>
    <n v="0"/>
    <n v="0"/>
    <s v="No"/>
    <s v="no"/>
    <n v="21.9"/>
    <n v="4"/>
    <n v="0"/>
    <s v="No"/>
    <n v="0"/>
    <s v="KS"/>
    <s v="365-5979"/>
    <s v="Female"/>
    <n v="22"/>
    <s v="Yes"/>
    <s v="No"/>
    <s v="No"/>
    <n v="0"/>
    <s v="No"/>
    <x v="0"/>
    <s v="Credit Card"/>
    <n v="13"/>
    <n v="771"/>
    <x v="5"/>
    <n v="1"/>
    <x v="14"/>
  </r>
  <r>
    <s v="3993-MIVK"/>
    <s v="Yes"/>
    <n v="11"/>
    <n v="66"/>
    <n v="137.19999999999999"/>
    <n v="0"/>
    <n v="0"/>
    <s v="No"/>
    <s v="no"/>
    <n v="12.9"/>
    <n v="5"/>
    <n v="4"/>
    <s v="Yes"/>
    <n v="0"/>
    <s v="SC"/>
    <s v="411-7390"/>
    <s v="Male"/>
    <n v="53"/>
    <s v="No"/>
    <s v="No"/>
    <s v="No"/>
    <n v="0"/>
    <s v="No"/>
    <x v="0"/>
    <s v="Direct Debit"/>
    <n v="18"/>
    <n v="209"/>
    <x v="1"/>
    <n v="1"/>
    <x v="1"/>
  </r>
  <r>
    <s v="2957-HCPH"/>
    <s v="Yes"/>
    <n v="60"/>
    <n v="176"/>
    <n v="422.8"/>
    <n v="291.72149999999999"/>
    <n v="605.3221125"/>
    <s v="Yes"/>
    <s v="no"/>
    <n v="38.299999999999997"/>
    <n v="5"/>
    <n v="18"/>
    <s v="Yes"/>
    <n v="0"/>
    <s v="TX"/>
    <s v="390-5470"/>
    <s v="Female"/>
    <n v="20"/>
    <s v="Yes"/>
    <s v="No"/>
    <s v="No"/>
    <n v="0"/>
    <s v="Yes"/>
    <x v="0"/>
    <s v="Direct Debit"/>
    <n v="59"/>
    <n v="3594"/>
    <x v="2"/>
    <n v="1"/>
    <x v="7"/>
  </r>
  <r>
    <s v="6608-GMUC"/>
    <s v="Yes"/>
    <n v="1"/>
    <n v="3"/>
    <n v="5"/>
    <n v="0"/>
    <n v="0"/>
    <s v="No"/>
    <s v="no"/>
    <n v="13.9"/>
    <n v="5"/>
    <n v="3"/>
    <s v="Yes"/>
    <n v="0"/>
    <s v="TX"/>
    <s v="414-4803"/>
    <s v="Female"/>
    <n v="58"/>
    <s v="No"/>
    <s v="No"/>
    <s v="No"/>
    <n v="0"/>
    <s v="No"/>
    <x v="0"/>
    <s v="Credit Card"/>
    <n v="46"/>
    <n v="46"/>
    <x v="1"/>
    <n v="1"/>
    <x v="3"/>
  </r>
  <r>
    <s v="0052-KHBI"/>
    <s v="Yes"/>
    <n v="27"/>
    <n v="91"/>
    <n v="302.3"/>
    <n v="0"/>
    <n v="0"/>
    <s v="No"/>
    <s v="no"/>
    <n v="0"/>
    <n v="3"/>
    <n v="3"/>
    <s v="Yes"/>
    <n v="0"/>
    <s v="LA"/>
    <s v="328-7209"/>
    <s v="Female"/>
    <n v="56"/>
    <s v="No"/>
    <s v="No"/>
    <s v="No"/>
    <n v="0"/>
    <s v="No"/>
    <x v="0"/>
    <s v="Direct Debit"/>
    <n v="29"/>
    <n v="798"/>
    <x v="1"/>
    <n v="1"/>
    <x v="3"/>
  </r>
  <r>
    <s v="0225-SXMU"/>
    <s v="Yes"/>
    <n v="4"/>
    <n v="13"/>
    <n v="22.9"/>
    <n v="0"/>
    <n v="0"/>
    <s v="No"/>
    <s v="no"/>
    <n v="3.5"/>
    <n v="4"/>
    <n v="10"/>
    <s v="Yes"/>
    <n v="0"/>
    <s v="OH"/>
    <s v="392-3813"/>
    <s v="Male"/>
    <n v="23"/>
    <s v="Yes"/>
    <s v="No"/>
    <s v="No"/>
    <n v="0"/>
    <s v="Yes"/>
    <x v="0"/>
    <s v="Direct Debit"/>
    <n v="37"/>
    <n v="141"/>
    <x v="1"/>
    <n v="1"/>
    <x v="3"/>
  </r>
  <r>
    <s v="4913-MEPW"/>
    <s v="Yes"/>
    <n v="7"/>
    <n v="29"/>
    <n v="94.4"/>
    <n v="0"/>
    <n v="0"/>
    <s v="No"/>
    <s v="no"/>
    <n v="0"/>
    <n v="3"/>
    <n v="1"/>
    <s v="No"/>
    <n v="5"/>
    <s v="NV"/>
    <s v="337-6898"/>
    <s v="Male"/>
    <n v="59"/>
    <s v="No"/>
    <s v="No"/>
    <s v="No"/>
    <n v="0"/>
    <s v="No"/>
    <x v="0"/>
    <s v="Direct Debit"/>
    <n v="63"/>
    <n v="424"/>
    <x v="1"/>
    <n v="1"/>
    <x v="3"/>
  </r>
  <r>
    <s v="2039-OJSL"/>
    <s v="Yes"/>
    <n v="13"/>
    <n v="27"/>
    <n v="78.8"/>
    <n v="0"/>
    <n v="0"/>
    <s v="No"/>
    <s v="no"/>
    <n v="47.1"/>
    <n v="0"/>
    <n v="5"/>
    <s v="Yes"/>
    <n v="0"/>
    <s v="AL"/>
    <s v="369-6880"/>
    <s v="Female"/>
    <n v="64"/>
    <s v="No"/>
    <s v="No"/>
    <s v="No"/>
    <n v="0"/>
    <s v="No"/>
    <x v="0"/>
    <s v="Direct Debit"/>
    <n v="23"/>
    <n v="299"/>
    <x v="1"/>
    <n v="1"/>
    <x v="3"/>
  </r>
  <r>
    <s v="8067-GPHE"/>
    <s v="Yes"/>
    <n v="1"/>
    <n v="6"/>
    <n v="14"/>
    <n v="0"/>
    <n v="0"/>
    <s v="No"/>
    <s v="no"/>
    <n v="92.1"/>
    <n v="5"/>
    <n v="11"/>
    <s v="Yes"/>
    <n v="0"/>
    <s v="NV"/>
    <s v="345-3451"/>
    <s v="Male"/>
    <n v="25"/>
    <s v="Yes"/>
    <s v="No"/>
    <s v="No"/>
    <n v="0"/>
    <s v="No"/>
    <x v="0"/>
    <s v="Direct Debit"/>
    <n v="25"/>
    <n v="25"/>
    <x v="1"/>
    <n v="1"/>
    <x v="3"/>
  </r>
  <r>
    <s v="1672-YRMP"/>
    <s v="Yes"/>
    <n v="1"/>
    <n v="4"/>
    <n v="10"/>
    <n v="0"/>
    <n v="0"/>
    <s v="No"/>
    <s v="no"/>
    <n v="235"/>
    <n v="5"/>
    <n v="2"/>
    <s v="Yes"/>
    <n v="0"/>
    <s v="MI"/>
    <s v="421-3528"/>
    <s v="Female"/>
    <n v="56"/>
    <s v="No"/>
    <s v="No"/>
    <s v="No"/>
    <n v="0"/>
    <s v="No"/>
    <x v="0"/>
    <s v="Direct Debit"/>
    <n v="35"/>
    <n v="35"/>
    <x v="1"/>
    <n v="1"/>
    <x v="3"/>
  </r>
  <r>
    <s v="6961-ALKT"/>
    <s v="Yes"/>
    <n v="23"/>
    <n v="71"/>
    <n v="232"/>
    <n v="0"/>
    <n v="0"/>
    <s v="No"/>
    <s v="no"/>
    <n v="103.1"/>
    <n v="2"/>
    <n v="5"/>
    <s v="Yes"/>
    <n v="0"/>
    <s v="AR"/>
    <s v="329-9046"/>
    <s v="Male"/>
    <n v="50"/>
    <s v="No"/>
    <s v="No"/>
    <s v="No"/>
    <n v="0"/>
    <s v="No"/>
    <x v="0"/>
    <s v="Direct Debit"/>
    <n v="27"/>
    <n v="632"/>
    <x v="1"/>
    <n v="1"/>
    <x v="3"/>
  </r>
  <r>
    <s v="8154-DHII"/>
    <s v="Yes"/>
    <n v="5"/>
    <n v="12"/>
    <n v="28.3"/>
    <n v="0"/>
    <n v="0"/>
    <s v="No"/>
    <s v="no"/>
    <n v="0"/>
    <n v="3"/>
    <n v="3"/>
    <s v="Yes"/>
    <n v="0"/>
    <s v="AZ"/>
    <s v="393-4086"/>
    <s v="Male"/>
    <n v="65"/>
    <s v="No"/>
    <s v="Yes"/>
    <s v="No"/>
    <n v="0"/>
    <s v="No"/>
    <x v="0"/>
    <s v="Direct Debit"/>
    <n v="44"/>
    <n v="208"/>
    <x v="1"/>
    <n v="1"/>
    <x v="1"/>
  </r>
  <r>
    <s v="5146-QZLL"/>
    <s v="Yes"/>
    <n v="14"/>
    <n v="84"/>
    <n v="216.3"/>
    <n v="0"/>
    <n v="0"/>
    <s v="No"/>
    <s v="no"/>
    <n v="7.5"/>
    <n v="3"/>
    <n v="9"/>
    <s v="Yes"/>
    <n v="0"/>
    <s v="ID"/>
    <s v="400-1367"/>
    <s v="Female"/>
    <n v="39"/>
    <s v="No"/>
    <s v="No"/>
    <s v="No"/>
    <n v="0"/>
    <s v="No"/>
    <x v="0"/>
    <s v="Direct Debit"/>
    <n v="33"/>
    <n v="472"/>
    <x v="1"/>
    <n v="1"/>
    <x v="3"/>
  </r>
  <r>
    <s v="4273-VKWW"/>
    <s v="Yes"/>
    <n v="47"/>
    <n v="222"/>
    <n v="520.9"/>
    <n v="0"/>
    <n v="0"/>
    <s v="No"/>
    <s v="no"/>
    <n v="4.3"/>
    <n v="4"/>
    <n v="15"/>
    <s v="No"/>
    <n v="74"/>
    <s v="NV"/>
    <s v="396-3068"/>
    <s v="Female"/>
    <n v="30"/>
    <s v="No"/>
    <s v="No"/>
    <s v="No"/>
    <n v="0"/>
    <s v="Yes"/>
    <x v="0"/>
    <s v="Direct Debit"/>
    <n v="17"/>
    <n v="806"/>
    <x v="5"/>
    <n v="1"/>
    <x v="11"/>
  </r>
  <r>
    <s v="2287-QQND"/>
    <s v="Yes"/>
    <n v="8"/>
    <n v="13"/>
    <n v="32.6"/>
    <n v="0"/>
    <n v="0"/>
    <s v="No"/>
    <s v="no"/>
    <n v="70.8"/>
    <n v="3"/>
    <n v="8"/>
    <s v="Yes"/>
    <n v="0"/>
    <s v="GA"/>
    <s v="395-1962"/>
    <s v="Female"/>
    <n v="31"/>
    <s v="No"/>
    <s v="No"/>
    <s v="No"/>
    <n v="0"/>
    <s v="No"/>
    <x v="0"/>
    <s v="Direct Debit"/>
    <n v="55"/>
    <n v="449"/>
    <x v="4"/>
    <n v="1"/>
    <x v="9"/>
  </r>
  <r>
    <s v="5800-ELVI"/>
    <s v="Yes"/>
    <n v="1"/>
    <n v="3"/>
    <n v="6"/>
    <n v="0"/>
    <n v="0"/>
    <s v="No"/>
    <s v="no"/>
    <n v="11.3"/>
    <n v="0"/>
    <n v="1"/>
    <s v="Yes"/>
    <n v="0"/>
    <s v="IA"/>
    <s v="361-5277"/>
    <s v="Male"/>
    <n v="35"/>
    <s v="No"/>
    <s v="No"/>
    <s v="No"/>
    <n v="0"/>
    <s v="No"/>
    <x v="0"/>
    <s v="Direct Debit"/>
    <n v="39"/>
    <n v="39"/>
    <x v="1"/>
    <n v="1"/>
    <x v="3"/>
  </r>
  <r>
    <s v="8710-BSFN"/>
    <s v="Yes"/>
    <n v="2"/>
    <n v="12"/>
    <n v="30"/>
    <n v="0"/>
    <n v="0"/>
    <s v="No"/>
    <s v="yes"/>
    <n v="0"/>
    <n v="4"/>
    <n v="10"/>
    <s v="Yes"/>
    <n v="0"/>
    <s v="ME"/>
    <s v="376-8573"/>
    <s v="Female"/>
    <n v="28"/>
    <s v="Yes"/>
    <s v="No"/>
    <s v="No"/>
    <n v="0"/>
    <s v="No"/>
    <x v="0"/>
    <s v="Direct Debit"/>
    <n v="43"/>
    <n v="80"/>
    <x v="3"/>
    <n v="1"/>
    <x v="5"/>
  </r>
  <r>
    <s v="2285-BZCN"/>
    <s v="Yes"/>
    <n v="21"/>
    <n v="81"/>
    <n v="206.5"/>
    <n v="0"/>
    <n v="0"/>
    <s v="No"/>
    <s v="yes"/>
    <n v="0"/>
    <n v="5"/>
    <n v="5"/>
    <s v="Yes"/>
    <n v="0"/>
    <s v="FL"/>
    <s v="390-7328"/>
    <s v="Male"/>
    <n v="55"/>
    <s v="No"/>
    <s v="No"/>
    <s v="No"/>
    <n v="0"/>
    <s v="Yes"/>
    <x v="1"/>
    <s v="Direct Debit"/>
    <n v="22"/>
    <n v="446"/>
    <x v="4"/>
    <n v="1"/>
    <x v="6"/>
  </r>
  <r>
    <s v="2090-LCCO"/>
    <s v="Yes"/>
    <n v="5"/>
    <n v="28"/>
    <n v="64.5"/>
    <n v="0"/>
    <n v="0"/>
    <s v="No"/>
    <s v="yes"/>
    <n v="0"/>
    <n v="0"/>
    <n v="5"/>
    <s v="Yes"/>
    <n v="0"/>
    <s v="ME"/>
    <s v="343-1965"/>
    <s v="Female"/>
    <n v="74"/>
    <s v="No"/>
    <s v="Yes"/>
    <s v="No"/>
    <n v="0"/>
    <s v="No"/>
    <x v="0"/>
    <s v="Direct Debit"/>
    <n v="15"/>
    <n v="71"/>
    <x v="4"/>
    <n v="1"/>
    <x v="12"/>
  </r>
  <r>
    <s v="9384-QYPC"/>
    <s v="Yes"/>
    <n v="12"/>
    <n v="75"/>
    <n v="161.5"/>
    <n v="34.034174999999998"/>
    <n v="54.454680000000003"/>
    <s v="Yes"/>
    <s v="no"/>
    <n v="28.6"/>
    <n v="2"/>
    <n v="4"/>
    <s v="Yes"/>
    <n v="0"/>
    <s v="WV"/>
    <s v="378-8019"/>
    <s v="Female"/>
    <n v="53"/>
    <s v="No"/>
    <s v="No"/>
    <s v="No"/>
    <n v="0"/>
    <s v="Yes"/>
    <x v="0"/>
    <s v="Direct Debit"/>
    <n v="64"/>
    <n v="798"/>
    <x v="5"/>
    <n v="1"/>
    <x v="13"/>
  </r>
  <r>
    <s v="2440-TIIS"/>
    <s v="Yes"/>
    <n v="19"/>
    <n v="93"/>
    <n v="303.10000000000002"/>
    <n v="33.353491499999997"/>
    <n v="53.365586399999998"/>
    <s v="Yes"/>
    <s v="no"/>
    <n v="14"/>
    <n v="5"/>
    <n v="2"/>
    <s v="No"/>
    <n v="43"/>
    <s v="AK"/>
    <s v="378-7733"/>
    <s v="Female"/>
    <n v="74"/>
    <s v="No"/>
    <s v="Yes"/>
    <s v="No"/>
    <n v="0"/>
    <s v="Yes"/>
    <x v="0"/>
    <s v="Direct Debit"/>
    <n v="49"/>
    <n v="935"/>
    <x v="1"/>
    <n v="1"/>
    <x v="3"/>
  </r>
  <r>
    <s v="3868-VFRU"/>
    <s v="Yes"/>
    <n v="2"/>
    <n v="9"/>
    <n v="28.5"/>
    <n v="0"/>
    <n v="0"/>
    <s v="No"/>
    <s v="no"/>
    <n v="23"/>
    <n v="5"/>
    <n v="10"/>
    <s v="Yes"/>
    <n v="0"/>
    <s v="MO"/>
    <s v="405-3916"/>
    <s v="Male"/>
    <n v="53"/>
    <s v="No"/>
    <s v="No"/>
    <s v="No"/>
    <n v="0"/>
    <s v="No"/>
    <x v="0"/>
    <s v="Direct Debit"/>
    <n v="53"/>
    <n v="94"/>
    <x v="2"/>
    <n v="1"/>
    <x v="7"/>
  </r>
  <r>
    <s v="5494-DMWB"/>
    <s v="Yes"/>
    <n v="6"/>
    <n v="29"/>
    <n v="87.5"/>
    <n v="0"/>
    <n v="0"/>
    <s v="No"/>
    <s v="no"/>
    <n v="33.799999999999997"/>
    <n v="3"/>
    <n v="12"/>
    <s v="Yes"/>
    <n v="0"/>
    <s v="KS"/>
    <s v="407-2081"/>
    <s v="Female"/>
    <n v="62"/>
    <s v="No"/>
    <s v="No"/>
    <s v="No"/>
    <n v="0"/>
    <s v="No"/>
    <x v="0"/>
    <s v="Direct Debit"/>
    <n v="34"/>
    <n v="212"/>
    <x v="5"/>
    <n v="1"/>
    <x v="11"/>
  </r>
  <r>
    <s v="6069-OAFB"/>
    <s v="Yes"/>
    <n v="5"/>
    <n v="26"/>
    <n v="72"/>
    <n v="306.30757499999999"/>
    <n v="635.58821809999995"/>
    <s v="Yes"/>
    <s v="no"/>
    <n v="24.1"/>
    <n v="4"/>
    <n v="6"/>
    <s v="Yes"/>
    <n v="0"/>
    <s v="VA"/>
    <s v="346-5611"/>
    <s v="Female"/>
    <n v="77"/>
    <s v="No"/>
    <s v="Yes"/>
    <s v="No"/>
    <n v="0"/>
    <s v="No"/>
    <x v="0"/>
    <s v="Direct Debit"/>
    <n v="44"/>
    <n v="197"/>
    <x v="4"/>
    <n v="1"/>
    <x v="9"/>
  </r>
  <r>
    <s v="8965-IZMK"/>
    <s v="Yes"/>
    <n v="39"/>
    <n v="144"/>
    <n v="276"/>
    <n v="0"/>
    <n v="0"/>
    <s v="No"/>
    <s v="no"/>
    <n v="24.3"/>
    <n v="0"/>
    <n v="2"/>
    <s v="Yes"/>
    <n v="0"/>
    <s v="ID"/>
    <s v="421-1469"/>
    <s v="Male"/>
    <n v="53"/>
    <s v="No"/>
    <s v="No"/>
    <s v="No"/>
    <n v="0"/>
    <s v="Yes"/>
    <x v="0"/>
    <s v="Direct Debit"/>
    <n v="46"/>
    <n v="1797"/>
    <x v="1"/>
    <n v="1"/>
    <x v="3"/>
  </r>
  <r>
    <s v="8329-FWCZ"/>
    <s v="Yes"/>
    <n v="26"/>
    <n v="81"/>
    <n v="205.3"/>
    <n v="0"/>
    <n v="0"/>
    <s v="No"/>
    <s v="no"/>
    <n v="0"/>
    <n v="5"/>
    <n v="6"/>
    <s v="Yes"/>
    <n v="0"/>
    <s v="NM"/>
    <s v="357-2735"/>
    <s v="Female"/>
    <n v="85"/>
    <s v="No"/>
    <s v="Yes"/>
    <s v="No"/>
    <n v="0"/>
    <s v="No"/>
    <x v="0"/>
    <s v="Direct Debit"/>
    <n v="27"/>
    <n v="700"/>
    <x v="3"/>
    <n v="1"/>
    <x v="5"/>
  </r>
  <r>
    <s v="3582-YKVE"/>
    <s v="Yes"/>
    <n v="23"/>
    <n v="51"/>
    <n v="93"/>
    <n v="0"/>
    <n v="0"/>
    <s v="No"/>
    <s v="no"/>
    <n v="6.2"/>
    <n v="1"/>
    <n v="5"/>
    <s v="Yes"/>
    <n v="0"/>
    <s v="MO"/>
    <s v="364-1969"/>
    <s v="Female"/>
    <n v="46"/>
    <s v="No"/>
    <s v="No"/>
    <s v="No"/>
    <n v="0"/>
    <s v="No"/>
    <x v="0"/>
    <s v="Direct Debit"/>
    <n v="35"/>
    <n v="808"/>
    <x v="4"/>
    <n v="1"/>
    <x v="6"/>
  </r>
  <r>
    <s v="2532-FVSD"/>
    <s v="Yes"/>
    <n v="35"/>
    <n v="112"/>
    <n v="208.7"/>
    <n v="0"/>
    <n v="0"/>
    <s v="No"/>
    <s v="no"/>
    <n v="0"/>
    <n v="4"/>
    <n v="10"/>
    <s v="No"/>
    <n v="7"/>
    <s v="IL"/>
    <s v="390-4152"/>
    <s v="Male"/>
    <n v="24"/>
    <s v="Yes"/>
    <s v="No"/>
    <s v="No"/>
    <n v="0"/>
    <s v="Yes"/>
    <x v="0"/>
    <s v="Direct Debit"/>
    <n v="42"/>
    <n v="1457"/>
    <x v="2"/>
    <n v="1"/>
    <x v="10"/>
  </r>
  <r>
    <s v="4423-TKZM"/>
    <s v="Yes"/>
    <n v="1"/>
    <n v="5"/>
    <n v="11"/>
    <n v="0"/>
    <n v="0"/>
    <s v="No"/>
    <s v="no"/>
    <n v="49.4"/>
    <n v="2"/>
    <n v="10"/>
    <s v="Yes"/>
    <n v="0"/>
    <s v="LA"/>
    <s v="373-6784"/>
    <s v="Female"/>
    <n v="49"/>
    <s v="No"/>
    <s v="No"/>
    <s v="No"/>
    <n v="0"/>
    <s v="No"/>
    <x v="0"/>
    <s v="Direct Debit"/>
    <n v="55"/>
    <n v="55"/>
    <x v="2"/>
    <n v="1"/>
    <x v="7"/>
  </r>
  <r>
    <s v="3399-AZDC"/>
    <s v="Yes"/>
    <n v="10"/>
    <n v="34"/>
    <n v="77.5"/>
    <n v="0"/>
    <n v="0"/>
    <s v="No"/>
    <s v="no"/>
    <n v="96.8"/>
    <n v="4"/>
    <n v="2"/>
    <s v="Yes"/>
    <n v="0"/>
    <s v="NC"/>
    <s v="393-3300"/>
    <s v="Male"/>
    <n v="36"/>
    <s v="No"/>
    <s v="No"/>
    <s v="No"/>
    <n v="0"/>
    <s v="No"/>
    <x v="0"/>
    <s v="Direct Debit"/>
    <n v="40"/>
    <n v="386"/>
    <x v="2"/>
    <n v="1"/>
    <x v="7"/>
  </r>
  <r>
    <s v="2210-QVLG"/>
    <s v="Yes"/>
    <n v="13"/>
    <n v="53"/>
    <n v="91.7"/>
    <n v="0"/>
    <n v="0"/>
    <s v="No"/>
    <s v="no"/>
    <n v="164.5"/>
    <n v="4"/>
    <n v="9"/>
    <s v="Yes"/>
    <n v="0"/>
    <s v="MD"/>
    <s v="391-7661"/>
    <s v="Male"/>
    <n v="50"/>
    <s v="No"/>
    <s v="No"/>
    <s v="No"/>
    <n v="0"/>
    <s v="No"/>
    <x v="0"/>
    <s v="Credit Card"/>
    <n v="16"/>
    <n v="214"/>
    <x v="4"/>
    <n v="1"/>
    <x v="10"/>
  </r>
  <r>
    <s v="5770-GEAA"/>
    <s v="Yes"/>
    <n v="38"/>
    <n v="148"/>
    <n v="454.1"/>
    <n v="0"/>
    <n v="0"/>
    <s v="No"/>
    <s v="yes"/>
    <n v="0"/>
    <n v="0"/>
    <n v="10"/>
    <s v="Yes"/>
    <n v="0"/>
    <s v="WI"/>
    <s v="418-6455"/>
    <s v="Male"/>
    <n v="32"/>
    <s v="No"/>
    <s v="No"/>
    <s v="No"/>
    <n v="0"/>
    <s v="No"/>
    <x v="0"/>
    <s v="Credit Card"/>
    <n v="49"/>
    <n v="1871"/>
    <x v="1"/>
    <n v="1"/>
    <x v="3"/>
  </r>
  <r>
    <s v="1540-PTXX"/>
    <s v="Yes"/>
    <n v="32"/>
    <n v="127"/>
    <n v="355.4"/>
    <n v="0"/>
    <n v="0"/>
    <s v="No"/>
    <s v="no"/>
    <n v="0"/>
    <n v="0"/>
    <n v="11"/>
    <s v="Yes"/>
    <n v="0"/>
    <s v="NM"/>
    <s v="376-5908"/>
    <s v="Male"/>
    <n v="30"/>
    <s v="No"/>
    <s v="No"/>
    <s v="No"/>
    <n v="0"/>
    <s v="No"/>
    <x v="0"/>
    <s v="Direct Debit"/>
    <n v="45"/>
    <n v="1439"/>
    <x v="1"/>
    <n v="1"/>
    <x v="3"/>
  </r>
  <r>
    <s v="4519-JHXU"/>
    <s v="Yes"/>
    <n v="35"/>
    <n v="197"/>
    <n v="492.6"/>
    <n v="0"/>
    <n v="0"/>
    <s v="No"/>
    <s v="no"/>
    <n v="6.3"/>
    <n v="3"/>
    <n v="9"/>
    <s v="Yes"/>
    <n v="0"/>
    <s v="IN"/>
    <s v="329-1955"/>
    <s v="Female"/>
    <n v="47"/>
    <s v="No"/>
    <s v="No"/>
    <s v="No"/>
    <n v="0"/>
    <s v="Yes"/>
    <x v="0"/>
    <s v="Direct Debit"/>
    <n v="48"/>
    <n v="1701"/>
    <x v="1"/>
    <n v="1"/>
    <x v="4"/>
  </r>
  <r>
    <s v="8905-SNVM"/>
    <s v="Yes"/>
    <n v="56"/>
    <n v="246"/>
    <n v="671.7"/>
    <n v="0"/>
    <n v="0"/>
    <s v="No"/>
    <s v="no"/>
    <n v="9"/>
    <n v="4"/>
    <n v="2"/>
    <s v="No"/>
    <n v="40"/>
    <s v="FL"/>
    <s v="410-7108"/>
    <s v="Male"/>
    <n v="48"/>
    <s v="No"/>
    <s v="No"/>
    <s v="No"/>
    <n v="0"/>
    <s v="No"/>
    <x v="1"/>
    <s v="Credit Card"/>
    <n v="48"/>
    <n v="2695"/>
    <x v="1"/>
    <n v="1"/>
    <x v="15"/>
  </r>
  <r>
    <s v="8924-KKGL"/>
    <s v="Yes"/>
    <n v="12"/>
    <n v="41"/>
    <n v="110.6"/>
    <n v="0"/>
    <n v="0"/>
    <s v="No"/>
    <s v="no"/>
    <n v="44.6"/>
    <n v="1"/>
    <n v="0"/>
    <s v="No"/>
    <n v="0"/>
    <s v="IN"/>
    <s v="353-6007"/>
    <s v="Female"/>
    <n v="51"/>
    <s v="No"/>
    <s v="No"/>
    <s v="No"/>
    <n v="0"/>
    <s v="No"/>
    <x v="0"/>
    <s v="Credit Card"/>
    <n v="8"/>
    <n v="102"/>
    <x v="1"/>
    <n v="1"/>
    <x v="1"/>
  </r>
  <r>
    <s v="1885-MMAT"/>
    <s v="Yes"/>
    <n v="1"/>
    <n v="6"/>
    <n v="14"/>
    <n v="0"/>
    <n v="0"/>
    <s v="No"/>
    <s v="no"/>
    <n v="11.9"/>
    <n v="2"/>
    <n v="17"/>
    <s v="Yes"/>
    <n v="0"/>
    <s v="PA"/>
    <s v="416-1557"/>
    <s v="Female"/>
    <n v="28"/>
    <s v="Yes"/>
    <s v="No"/>
    <s v="No"/>
    <n v="0"/>
    <s v="No"/>
    <x v="0"/>
    <s v="Paper Check"/>
    <n v="47"/>
    <n v="47"/>
    <x v="1"/>
    <n v="1"/>
    <x v="3"/>
  </r>
  <r>
    <s v="5348-LNSV"/>
    <s v="Yes"/>
    <n v="4"/>
    <n v="14"/>
    <n v="31"/>
    <n v="0"/>
    <n v="0"/>
    <s v="No"/>
    <s v="no"/>
    <n v="0"/>
    <n v="4"/>
    <n v="6"/>
    <s v="Yes"/>
    <n v="0"/>
    <s v="NM"/>
    <s v="356-7217"/>
    <s v="Female"/>
    <n v="79"/>
    <s v="No"/>
    <s v="Yes"/>
    <s v="No"/>
    <n v="0"/>
    <s v="Yes"/>
    <x v="0"/>
    <s v="Direct Debit"/>
    <n v="31"/>
    <n v="120"/>
    <x v="1"/>
    <n v="1"/>
    <x v="3"/>
  </r>
  <r>
    <s v="7152-QHZN"/>
    <s v="Yes"/>
    <n v="1"/>
    <n v="8"/>
    <n v="14"/>
    <n v="0"/>
    <n v="0"/>
    <s v="No"/>
    <s v="no"/>
    <n v="0"/>
    <n v="0"/>
    <n v="4"/>
    <s v="Yes"/>
    <n v="0"/>
    <s v="AR"/>
    <s v="373-6379"/>
    <s v="Female"/>
    <n v="66"/>
    <s v="No"/>
    <s v="Yes"/>
    <s v="No"/>
    <n v="0"/>
    <s v="No"/>
    <x v="0"/>
    <s v="Direct Debit"/>
    <n v="37"/>
    <n v="37"/>
    <x v="1"/>
    <n v="1"/>
    <x v="3"/>
  </r>
  <r>
    <s v="4399-SJLY"/>
    <s v="Yes"/>
    <n v="12"/>
    <n v="68"/>
    <n v="173.7"/>
    <n v="0"/>
    <n v="0"/>
    <s v="No"/>
    <s v="no"/>
    <n v="0"/>
    <n v="2"/>
    <n v="15"/>
    <s v="Yes"/>
    <n v="0"/>
    <s v="HI"/>
    <s v="360-2690"/>
    <s v="Female"/>
    <n v="56"/>
    <s v="No"/>
    <s v="No"/>
    <s v="No"/>
    <n v="0"/>
    <s v="Yes"/>
    <x v="0"/>
    <s v="Paper Check"/>
    <n v="22"/>
    <n v="254"/>
    <x v="1"/>
    <n v="1"/>
    <x v="4"/>
  </r>
  <r>
    <s v="4471-WEEQ"/>
    <s v="Yes"/>
    <n v="64"/>
    <n v="294"/>
    <n v="1031.7"/>
    <n v="35.735883749999999"/>
    <n v="57.177413999999999"/>
    <s v="Yes"/>
    <s v="no"/>
    <n v="15"/>
    <n v="4"/>
    <n v="6"/>
    <s v="Yes"/>
    <n v="0"/>
    <s v="WY"/>
    <s v="371-5556"/>
    <s v="Female"/>
    <n v="75"/>
    <s v="No"/>
    <s v="Yes"/>
    <s v="No"/>
    <n v="0"/>
    <s v="Yes"/>
    <x v="0"/>
    <s v="Direct Debit"/>
    <n v="52"/>
    <n v="3367"/>
    <x v="3"/>
    <n v="1"/>
    <x v="5"/>
  </r>
  <r>
    <s v="4681-MTBB"/>
    <s v="Yes"/>
    <n v="8"/>
    <n v="27"/>
    <n v="66.5"/>
    <n v="35.02116608"/>
    <n v="56.033865720000001"/>
    <s v="Yes"/>
    <s v="no"/>
    <n v="19.600000000000001"/>
    <n v="2"/>
    <n v="3"/>
    <s v="No"/>
    <n v="6"/>
    <s v="PA"/>
    <s v="334-5337"/>
    <s v="Male"/>
    <n v="35"/>
    <s v="No"/>
    <s v="No"/>
    <s v="No"/>
    <n v="0"/>
    <s v="No"/>
    <x v="0"/>
    <s v="Direct Debit"/>
    <n v="18"/>
    <n v="151"/>
    <x v="1"/>
    <n v="1"/>
    <x v="15"/>
  </r>
  <r>
    <s v="6302-WHGJ"/>
    <s v="Yes"/>
    <n v="10"/>
    <n v="40"/>
    <n v="132.6"/>
    <n v="0"/>
    <n v="0"/>
    <s v="No"/>
    <s v="no"/>
    <n v="18.100000000000001"/>
    <n v="1"/>
    <n v="17"/>
    <s v="Yes"/>
    <n v="0"/>
    <s v="KY"/>
    <s v="334-8817"/>
    <s v="Female"/>
    <n v="20"/>
    <s v="Yes"/>
    <s v="No"/>
    <s v="No"/>
    <n v="0"/>
    <s v="Yes"/>
    <x v="0"/>
    <s v="Paper Check"/>
    <n v="33"/>
    <n v="340"/>
    <x v="1"/>
    <n v="1"/>
    <x v="15"/>
  </r>
  <r>
    <s v="8809-BLER"/>
    <s v="Yes"/>
    <n v="7"/>
    <n v="37"/>
    <n v="89.4"/>
    <n v="0"/>
    <n v="0"/>
    <s v="No"/>
    <s v="no"/>
    <n v="23.6"/>
    <n v="3"/>
    <n v="0"/>
    <s v="No"/>
    <n v="0"/>
    <s v="DC"/>
    <s v="392-5512"/>
    <s v="Female"/>
    <n v="29"/>
    <s v="Yes"/>
    <s v="No"/>
    <s v="No"/>
    <n v="0"/>
    <s v="No"/>
    <x v="0"/>
    <s v="Direct Debit"/>
    <n v="7"/>
    <n v="51"/>
    <x v="3"/>
    <n v="1"/>
    <x v="5"/>
  </r>
  <r>
    <s v="8663-KNUO"/>
    <s v="Yes"/>
    <n v="50"/>
    <n v="275"/>
    <n v="757.5"/>
    <n v="321.6229538"/>
    <n v="667.36762899999997"/>
    <s v="Yes"/>
    <s v="no"/>
    <n v="63.3"/>
    <n v="3"/>
    <n v="7"/>
    <s v="Yes"/>
    <n v="0"/>
    <s v="GA"/>
    <s v="372-6497"/>
    <s v="Male"/>
    <n v="72"/>
    <s v="No"/>
    <s v="Yes"/>
    <s v="No"/>
    <n v="0"/>
    <s v="No"/>
    <x v="0"/>
    <s v="Credit Card"/>
    <n v="34"/>
    <n v="1705"/>
    <x v="1"/>
    <n v="1"/>
    <x v="1"/>
  </r>
  <r>
    <s v="8161-UXWU"/>
    <s v="Yes"/>
    <n v="42"/>
    <n v="223"/>
    <n v="550.29999999999995"/>
    <n v="0"/>
    <n v="0"/>
    <s v="No"/>
    <s v="no"/>
    <n v="15.3"/>
    <n v="5"/>
    <n v="2"/>
    <s v="Yes"/>
    <n v="0"/>
    <s v="TX"/>
    <s v="417-8617"/>
    <s v="Male"/>
    <n v="82"/>
    <s v="No"/>
    <s v="Yes"/>
    <s v="No"/>
    <n v="0"/>
    <s v="Yes"/>
    <x v="0"/>
    <s v="Direct Debit"/>
    <n v="50"/>
    <n v="2110"/>
    <x v="1"/>
    <n v="1"/>
    <x v="1"/>
  </r>
  <r>
    <s v="7438-VLMJ"/>
    <s v="Yes"/>
    <n v="66"/>
    <n v="221"/>
    <n v="728.4"/>
    <n v="0"/>
    <n v="0"/>
    <s v="No"/>
    <s v="no"/>
    <n v="0"/>
    <n v="0"/>
    <n v="5"/>
    <s v="Yes"/>
    <n v="0"/>
    <s v="CO"/>
    <s v="328-8147"/>
    <s v="Female"/>
    <n v="20"/>
    <s v="Yes"/>
    <s v="No"/>
    <s v="No"/>
    <n v="0"/>
    <s v="Yes"/>
    <x v="0"/>
    <s v="Direct Debit"/>
    <n v="45"/>
    <n v="3001"/>
    <x v="1"/>
    <n v="1"/>
    <x v="3"/>
  </r>
  <r>
    <s v="0770-ZYFP"/>
    <s v="Yes"/>
    <n v="55"/>
    <n v="154"/>
    <n v="443.4"/>
    <n v="0"/>
    <n v="0"/>
    <s v="No"/>
    <s v="no"/>
    <n v="9.6999999999999993"/>
    <n v="2"/>
    <n v="6"/>
    <s v="Yes"/>
    <n v="0"/>
    <s v="MT"/>
    <s v="347-9421"/>
    <s v="Male"/>
    <n v="85"/>
    <s v="No"/>
    <s v="Yes"/>
    <s v="No"/>
    <n v="0"/>
    <s v="Yes"/>
    <x v="1"/>
    <s v="Direct Debit"/>
    <n v="36"/>
    <n v="1980"/>
    <x v="1"/>
    <n v="1"/>
    <x v="4"/>
  </r>
  <r>
    <s v="4658-EGQF"/>
    <s v="Yes"/>
    <n v="10"/>
    <n v="46"/>
    <n v="100.3"/>
    <n v="0"/>
    <n v="0"/>
    <s v="No"/>
    <s v="no"/>
    <n v="0"/>
    <n v="2"/>
    <n v="41"/>
    <s v="No"/>
    <n v="50"/>
    <s v="DE"/>
    <s v="419-3167"/>
    <s v="Male"/>
    <n v="26"/>
    <s v="Yes"/>
    <s v="No"/>
    <s v="No"/>
    <n v="0"/>
    <s v="No"/>
    <x v="0"/>
    <s v="Direct Debit"/>
    <n v="41"/>
    <n v="410"/>
    <x v="1"/>
    <n v="1"/>
    <x v="15"/>
  </r>
  <r>
    <s v="3367-ERGM"/>
    <s v="Yes"/>
    <n v="45"/>
    <n v="237"/>
    <n v="534.1"/>
    <n v="0"/>
    <n v="0"/>
    <s v="No"/>
    <s v="no"/>
    <n v="34.6"/>
    <n v="2"/>
    <n v="10"/>
    <s v="Yes"/>
    <n v="0"/>
    <s v="VA"/>
    <s v="416-5341"/>
    <s v="Female"/>
    <n v="61"/>
    <s v="No"/>
    <s v="No"/>
    <s v="No"/>
    <n v="0"/>
    <s v="No"/>
    <x v="0"/>
    <s v="Direct Debit"/>
    <n v="27"/>
    <n v="1180"/>
    <x v="2"/>
    <n v="1"/>
    <x v="7"/>
  </r>
  <r>
    <s v="2023-SSWZ"/>
    <s v="Yes"/>
    <n v="1"/>
    <n v="5"/>
    <n v="13"/>
    <n v="0"/>
    <n v="0"/>
    <s v="No"/>
    <s v="no"/>
    <n v="101.6"/>
    <n v="0"/>
    <n v="9"/>
    <s v="Yes"/>
    <n v="0"/>
    <s v="IL"/>
    <s v="368-8600"/>
    <s v="Male"/>
    <n v="37"/>
    <s v="No"/>
    <s v="No"/>
    <s v="No"/>
    <n v="0"/>
    <s v="No"/>
    <x v="0"/>
    <s v="Direct Debit"/>
    <n v="39"/>
    <n v="39"/>
    <x v="1"/>
    <n v="1"/>
    <x v="3"/>
  </r>
  <r>
    <s v="3563-BJVC"/>
    <s v="Yes"/>
    <n v="20"/>
    <n v="113"/>
    <n v="261.2"/>
    <n v="0"/>
    <n v="0"/>
    <s v="No"/>
    <s v="no"/>
    <n v="259.10000000000002"/>
    <n v="0"/>
    <n v="3"/>
    <s v="Yes"/>
    <n v="0"/>
    <s v="MT"/>
    <s v="360-2107"/>
    <s v="Male"/>
    <n v="80"/>
    <s v="No"/>
    <s v="Yes"/>
    <s v="No"/>
    <n v="0"/>
    <s v="No"/>
    <x v="0"/>
    <s v="Direct Debit"/>
    <n v="49"/>
    <n v="975"/>
    <x v="1"/>
    <n v="1"/>
    <x v="3"/>
  </r>
  <r>
    <s v="0846-JCRG"/>
    <s v="Yes"/>
    <n v="1"/>
    <n v="3"/>
    <n v="13"/>
    <n v="0"/>
    <n v="0"/>
    <s v="No"/>
    <s v="no"/>
    <n v="0"/>
    <n v="0"/>
    <n v="7"/>
    <s v="Yes"/>
    <n v="0"/>
    <s v="WV"/>
    <s v="405-9384"/>
    <s v="Male"/>
    <n v="55"/>
    <s v="No"/>
    <s v="No"/>
    <s v="No"/>
    <n v="0"/>
    <s v="No"/>
    <x v="0"/>
    <s v="Paper Check"/>
    <n v="27"/>
    <n v="27"/>
    <x v="1"/>
    <n v="1"/>
    <x v="4"/>
  </r>
  <r>
    <s v="6554-AINB"/>
    <s v="Yes"/>
    <n v="2"/>
    <n v="11"/>
    <n v="10.8"/>
    <n v="0"/>
    <n v="0"/>
    <s v="No"/>
    <s v="no"/>
    <n v="0"/>
    <n v="3"/>
    <n v="5"/>
    <s v="Yes"/>
    <n v="0"/>
    <s v="WI"/>
    <s v="331-3174"/>
    <s v="Female"/>
    <n v="74"/>
    <s v="No"/>
    <s v="Yes"/>
    <s v="No"/>
    <n v="0"/>
    <s v="No"/>
    <x v="0"/>
    <s v="Direct Debit"/>
    <n v="51"/>
    <n v="92"/>
    <x v="3"/>
    <n v="1"/>
    <x v="5"/>
  </r>
  <r>
    <s v="7889-HMJX"/>
    <s v="Yes"/>
    <n v="3"/>
    <n v="9"/>
    <n v="22.4"/>
    <n v="0"/>
    <n v="0"/>
    <s v="No"/>
    <s v="no"/>
    <n v="11"/>
    <n v="4"/>
    <n v="15"/>
    <s v="Yes"/>
    <n v="0"/>
    <s v="NY"/>
    <s v="333-8180"/>
    <s v="Female"/>
    <n v="29"/>
    <s v="Yes"/>
    <s v="No"/>
    <s v="No"/>
    <n v="0"/>
    <s v="No"/>
    <x v="0"/>
    <s v="Direct Debit"/>
    <n v="31"/>
    <n v="100"/>
    <x v="1"/>
    <n v="1"/>
    <x v="4"/>
  </r>
  <r>
    <s v="5361-RZVA"/>
    <s v="Yes"/>
    <n v="1"/>
    <n v="3"/>
    <n v="9"/>
    <n v="0"/>
    <n v="0"/>
    <s v="No"/>
    <s v="no"/>
    <n v="6.3"/>
    <n v="0"/>
    <n v="16"/>
    <s v="No"/>
    <n v="6"/>
    <s v="CT"/>
    <s v="357-2679"/>
    <s v="Female"/>
    <n v="25"/>
    <s v="Yes"/>
    <s v="No"/>
    <s v="No"/>
    <n v="0"/>
    <s v="Yes"/>
    <x v="0"/>
    <s v="Paper Check"/>
    <n v="26"/>
    <n v="26"/>
    <x v="1"/>
    <n v="1"/>
    <x v="15"/>
  </r>
  <r>
    <s v="8305-HRMP"/>
    <s v="Yes"/>
    <n v="8"/>
    <n v="28"/>
    <n v="58.5"/>
    <n v="0"/>
    <n v="0"/>
    <s v="No"/>
    <s v="no"/>
    <n v="46.8"/>
    <n v="0"/>
    <n v="0"/>
    <s v="No"/>
    <n v="0"/>
    <s v="CA"/>
    <s v="341-4103"/>
    <s v="Female"/>
    <n v="71"/>
    <s v="No"/>
    <s v="Yes"/>
    <s v="No"/>
    <n v="0"/>
    <s v="No"/>
    <x v="0"/>
    <s v="Direct Debit"/>
    <n v="13"/>
    <n v="108"/>
    <x v="3"/>
    <n v="1"/>
    <x v="5"/>
  </r>
  <r>
    <s v="6883-SUNS"/>
    <s v="Yes"/>
    <n v="2"/>
    <n v="12"/>
    <n v="25.3"/>
    <n v="0"/>
    <n v="0"/>
    <s v="No"/>
    <s v="no"/>
    <n v="22.5"/>
    <n v="1"/>
    <n v="0"/>
    <s v="No"/>
    <n v="0"/>
    <s v="VA"/>
    <s v="392-9342"/>
    <s v="Male"/>
    <n v="43"/>
    <s v="No"/>
    <s v="No"/>
    <s v="No"/>
    <n v="0"/>
    <s v="No"/>
    <x v="1"/>
    <s v="Paper Check"/>
    <n v="7"/>
    <n v="13"/>
    <x v="3"/>
    <n v="1"/>
    <x v="5"/>
  </r>
  <r>
    <s v="0375-HYRG"/>
    <s v="Yes"/>
    <n v="4"/>
    <n v="14"/>
    <n v="47.5"/>
    <n v="0"/>
    <n v="0"/>
    <s v="No"/>
    <s v="no"/>
    <n v="0"/>
    <n v="1"/>
    <n v="4"/>
    <s v="Yes"/>
    <n v="0"/>
    <s v="MT"/>
    <s v="405-4920"/>
    <s v="Female"/>
    <n v="47"/>
    <s v="No"/>
    <s v="No"/>
    <s v="No"/>
    <n v="0"/>
    <s v="No"/>
    <x v="0"/>
    <s v="Paper Check"/>
    <n v="16"/>
    <n v="64"/>
    <x v="1"/>
    <n v="1"/>
    <x v="1"/>
  </r>
  <r>
    <s v="4543-TATV"/>
    <s v="Yes"/>
    <n v="2"/>
    <n v="10"/>
    <n v="20.8"/>
    <n v="0"/>
    <n v="0"/>
    <s v="No"/>
    <s v="no"/>
    <n v="0"/>
    <n v="0"/>
    <n v="9"/>
    <s v="Yes"/>
    <n v="0"/>
    <s v="OR"/>
    <s v="368-8283"/>
    <s v="Female"/>
    <n v="56"/>
    <s v="No"/>
    <s v="No"/>
    <s v="No"/>
    <n v="0"/>
    <s v="No"/>
    <x v="0"/>
    <s v="Direct Debit"/>
    <n v="31"/>
    <n v="65"/>
    <x v="1"/>
    <n v="1"/>
    <x v="1"/>
  </r>
  <r>
    <s v="7208-YRCL"/>
    <s v="Yes"/>
    <n v="4"/>
    <n v="10"/>
    <n v="25.1"/>
    <n v="0"/>
    <n v="0"/>
    <s v="No"/>
    <s v="no"/>
    <n v="0"/>
    <n v="2"/>
    <n v="5"/>
    <s v="Yes"/>
    <n v="0"/>
    <s v="WY"/>
    <s v="358-8025"/>
    <s v="Female"/>
    <n v="46"/>
    <s v="No"/>
    <s v="No"/>
    <s v="No"/>
    <n v="0"/>
    <s v="No"/>
    <x v="0"/>
    <s v="Paper Check"/>
    <n v="26"/>
    <n v="108"/>
    <x v="1"/>
    <n v="1"/>
    <x v="3"/>
  </r>
  <r>
    <s v="6606-NYNG"/>
    <s v="Yes"/>
    <n v="1"/>
    <n v="7"/>
    <n v="14"/>
    <n v="33.949089559999997"/>
    <n v="54.318543300000002"/>
    <s v="Yes"/>
    <s v="no"/>
    <n v="28.5"/>
    <n v="0"/>
    <n v="29"/>
    <s v="Yes"/>
    <n v="0"/>
    <s v="IL"/>
    <s v="386-5303"/>
    <s v="Female"/>
    <n v="25"/>
    <s v="Yes"/>
    <s v="No"/>
    <s v="No"/>
    <n v="0"/>
    <s v="No"/>
    <x v="0"/>
    <s v="Paper Check"/>
    <n v="35"/>
    <n v="35"/>
    <x v="1"/>
    <n v="1"/>
    <x v="1"/>
  </r>
  <r>
    <s v="3174-CMMB"/>
    <s v="Yes"/>
    <n v="52"/>
    <n v="189"/>
    <n v="570.9"/>
    <n v="33.270107770000003"/>
    <n v="53.232172429999999"/>
    <s v="Yes"/>
    <s v="no"/>
    <n v="27.9"/>
    <n v="0"/>
    <n v="4"/>
    <s v="No"/>
    <n v="20"/>
    <s v="DE"/>
    <s v="345-5338"/>
    <s v="Male"/>
    <n v="73"/>
    <s v="No"/>
    <s v="Yes"/>
    <s v="No"/>
    <n v="0"/>
    <s v="No"/>
    <x v="0"/>
    <s v="Direct Debit"/>
    <n v="28"/>
    <n v="1446"/>
    <x v="1"/>
    <n v="1"/>
    <x v="1"/>
  </r>
  <r>
    <s v="8713-IDFY"/>
    <s v="Yes"/>
    <n v="2"/>
    <n v="6"/>
    <n v="16.100000000000001"/>
    <n v="0"/>
    <n v="0"/>
    <s v="No"/>
    <s v="no"/>
    <n v="34.4"/>
    <n v="5"/>
    <n v="25"/>
    <s v="Yes"/>
    <n v="0"/>
    <s v="IN"/>
    <s v="375-3003"/>
    <s v="Female"/>
    <n v="21"/>
    <s v="Yes"/>
    <s v="No"/>
    <s v="No"/>
    <n v="0"/>
    <s v="No"/>
    <x v="0"/>
    <s v="Direct Debit"/>
    <n v="15"/>
    <n v="26"/>
    <x v="1"/>
    <n v="1"/>
    <x v="1"/>
  </r>
  <r>
    <s v="1234-RYYB"/>
    <s v="Yes"/>
    <n v="1"/>
    <n v="4"/>
    <n v="10"/>
    <n v="0"/>
    <n v="0"/>
    <s v="No"/>
    <s v="no"/>
    <n v="16.8"/>
    <n v="3"/>
    <n v="1"/>
    <s v="Yes"/>
    <n v="0"/>
    <s v="KS"/>
    <s v="377-7107"/>
    <s v="Male"/>
    <n v="47"/>
    <s v="No"/>
    <s v="No"/>
    <s v="No"/>
    <n v="0"/>
    <s v="No"/>
    <x v="0"/>
    <s v="Direct Debit"/>
    <n v="50"/>
    <n v="50"/>
    <x v="1"/>
    <n v="1"/>
    <x v="3"/>
  </r>
  <r>
    <s v="7647-GERJ"/>
    <s v="Yes"/>
    <n v="2"/>
    <n v="3"/>
    <n v="7.4"/>
    <n v="305.54180609999997"/>
    <n v="633.99924759999999"/>
    <s v="Yes"/>
    <s v="no"/>
    <n v="24.1"/>
    <n v="3"/>
    <n v="7"/>
    <s v="Yes"/>
    <n v="0"/>
    <s v="SC"/>
    <s v="393-7522"/>
    <s v="Male"/>
    <n v="74"/>
    <s v="No"/>
    <s v="Yes"/>
    <s v="No"/>
    <n v="0"/>
    <s v="No"/>
    <x v="0"/>
    <s v="Direct Debit"/>
    <n v="31"/>
    <n v="57"/>
    <x v="1"/>
    <n v="1"/>
    <x v="1"/>
  </r>
  <r>
    <s v="3914-NBTO"/>
    <s v="Yes"/>
    <n v="4"/>
    <n v="19"/>
    <n v="46.9"/>
    <n v="0"/>
    <n v="0"/>
    <s v="No"/>
    <s v="no"/>
    <n v="36.4"/>
    <n v="2"/>
    <n v="3"/>
    <s v="Yes"/>
    <n v="0"/>
    <s v="NJ"/>
    <s v="420-8242"/>
    <s v="Female"/>
    <n v="61"/>
    <s v="No"/>
    <s v="No"/>
    <s v="No"/>
    <n v="0"/>
    <s v="No"/>
    <x v="0"/>
    <s v="Credit Card"/>
    <n v="44"/>
    <n v="158"/>
    <x v="1"/>
    <n v="1"/>
    <x v="1"/>
  </r>
  <r>
    <s v="8947-TZTF"/>
    <s v="Yes"/>
    <n v="3"/>
    <n v="16"/>
    <n v="50.3"/>
    <n v="0"/>
    <n v="0"/>
    <s v="No"/>
    <s v="no"/>
    <n v="0"/>
    <n v="0"/>
    <n v="13"/>
    <s v="Yes"/>
    <n v="0"/>
    <s v="WA"/>
    <s v="404-9539"/>
    <s v="Male"/>
    <n v="25"/>
    <s v="Yes"/>
    <s v="No"/>
    <s v="No"/>
    <n v="0"/>
    <s v="Yes"/>
    <x v="0"/>
    <s v="Direct Debit"/>
    <n v="24"/>
    <n v="82"/>
    <x v="1"/>
    <n v="1"/>
    <x v="1"/>
  </r>
  <r>
    <s v="9338-LAGF"/>
    <s v="Yes"/>
    <n v="25"/>
    <n v="68"/>
    <n v="201.9"/>
    <n v="0"/>
    <n v="0"/>
    <s v="No"/>
    <s v="no"/>
    <n v="4.5999999999999996"/>
    <n v="3"/>
    <n v="4"/>
    <s v="Yes"/>
    <n v="0"/>
    <s v="HI"/>
    <s v="346-2530"/>
    <s v="Female"/>
    <n v="52"/>
    <s v="No"/>
    <s v="No"/>
    <s v="No"/>
    <n v="0"/>
    <s v="No"/>
    <x v="0"/>
    <s v="Direct Debit"/>
    <n v="27"/>
    <n v="681"/>
    <x v="1"/>
    <n v="1"/>
    <x v="1"/>
  </r>
  <r>
    <s v="3594-GLHQ"/>
    <s v="Yes"/>
    <n v="1"/>
    <n v="4"/>
    <n v="13"/>
    <n v="0"/>
    <n v="0"/>
    <s v="No"/>
    <s v="no"/>
    <n v="0"/>
    <n v="3"/>
    <n v="0"/>
    <s v="No"/>
    <n v="0"/>
    <s v="TN"/>
    <s v="358-1912"/>
    <s v="Male"/>
    <n v="29"/>
    <s v="Yes"/>
    <s v="No"/>
    <s v="No"/>
    <n v="0"/>
    <s v="No"/>
    <x v="0"/>
    <s v="Paper Check"/>
    <n v="9"/>
    <n v="9"/>
    <x v="1"/>
    <n v="1"/>
    <x v="1"/>
  </r>
  <r>
    <s v="7134-HCPD"/>
    <s v="Yes"/>
    <n v="4"/>
    <n v="31"/>
    <n v="62.1"/>
    <n v="0"/>
    <n v="0"/>
    <s v="No"/>
    <s v="no"/>
    <n v="24.7"/>
    <n v="3"/>
    <n v="10"/>
    <s v="Yes"/>
    <n v="0"/>
    <s v="KY"/>
    <s v="385-4715"/>
    <s v="Female"/>
    <n v="47"/>
    <s v="No"/>
    <s v="No"/>
    <s v="No"/>
    <n v="0"/>
    <s v="No"/>
    <x v="0"/>
    <s v="Direct Debit"/>
    <n v="42"/>
    <n v="185"/>
    <x v="1"/>
    <n v="1"/>
    <x v="1"/>
  </r>
  <r>
    <s v="6175-PMDT"/>
    <s v="Yes"/>
    <n v="3"/>
    <n v="12"/>
    <n v="37.4"/>
    <n v="0"/>
    <n v="0"/>
    <s v="No"/>
    <s v="no"/>
    <n v="160.9"/>
    <n v="2"/>
    <n v="30"/>
    <s v="Yes"/>
    <n v="0"/>
    <s v="MI"/>
    <s v="414-2695"/>
    <s v="Male"/>
    <n v="28"/>
    <s v="Yes"/>
    <s v="No"/>
    <s v="No"/>
    <n v="0"/>
    <s v="No"/>
    <x v="0"/>
    <s v="Direct Debit"/>
    <n v="20"/>
    <n v="62"/>
    <x v="2"/>
    <n v="1"/>
    <x v="7"/>
  </r>
  <r>
    <s v="4431-PMPF"/>
    <s v="Yes"/>
    <n v="33"/>
    <n v="61"/>
    <n v="164.3"/>
    <n v="0"/>
    <n v="0"/>
    <s v="No"/>
    <s v="no"/>
    <n v="246.1"/>
    <n v="2"/>
    <n v="3"/>
    <s v="Yes"/>
    <n v="0"/>
    <s v="OR"/>
    <s v="331-5999"/>
    <s v="Male"/>
    <n v="69"/>
    <s v="No"/>
    <s v="Yes"/>
    <s v="No"/>
    <n v="0"/>
    <s v="No"/>
    <x v="0"/>
    <s v="Direct Debit"/>
    <n v="48"/>
    <n v="1574"/>
    <x v="2"/>
    <n v="1"/>
    <x v="10"/>
  </r>
  <r>
    <s v="9605-MMZC"/>
    <s v="Yes"/>
    <n v="30"/>
    <n v="179"/>
    <n v="421.1"/>
    <n v="0"/>
    <n v="0"/>
    <s v="No"/>
    <s v="no"/>
    <n v="0"/>
    <n v="4"/>
    <n v="10"/>
    <s v="Yes"/>
    <n v="0"/>
    <s v="MS"/>
    <s v="382-4084"/>
    <s v="Female"/>
    <n v="74"/>
    <s v="No"/>
    <s v="Yes"/>
    <s v="No"/>
    <n v="0"/>
    <s v="Yes"/>
    <x v="0"/>
    <s v="Credit Card"/>
    <n v="60"/>
    <n v="1799"/>
    <x v="1"/>
    <n v="1"/>
    <x v="1"/>
  </r>
  <r>
    <s v="7340-EHPV"/>
    <s v="Yes"/>
    <n v="45"/>
    <n v="100"/>
    <n v="271.10000000000002"/>
    <n v="0"/>
    <n v="0"/>
    <s v="No"/>
    <s v="no"/>
    <n v="0"/>
    <n v="3"/>
    <n v="17"/>
    <s v="Yes"/>
    <n v="0"/>
    <s v="WY"/>
    <s v="353-8363"/>
    <s v="Female"/>
    <n v="29"/>
    <s v="Yes"/>
    <s v="No"/>
    <s v="No"/>
    <n v="0"/>
    <s v="Yes"/>
    <x v="0"/>
    <s v="Direct Debit"/>
    <n v="41"/>
    <n v="1845"/>
    <x v="1"/>
    <n v="1"/>
    <x v="1"/>
  </r>
  <r>
    <s v="6404-DLRI"/>
    <s v="Yes"/>
    <n v="10"/>
    <n v="29"/>
    <n v="71.599999999999994"/>
    <n v="0"/>
    <n v="0"/>
    <s v="No"/>
    <s v="no"/>
    <n v="10.4"/>
    <n v="3"/>
    <n v="7"/>
    <s v="Yes"/>
    <n v="0"/>
    <s v="FL"/>
    <s v="394-6577"/>
    <s v="Male"/>
    <n v="55"/>
    <s v="No"/>
    <s v="No"/>
    <s v="No"/>
    <n v="0"/>
    <s v="No"/>
    <x v="0"/>
    <s v="Direct Debit"/>
    <n v="37"/>
    <n v="374"/>
    <x v="1"/>
    <n v="1"/>
    <x v="1"/>
  </r>
  <r>
    <s v="4786-DMMG"/>
    <s v="Yes"/>
    <n v="19"/>
    <n v="86"/>
    <n v="224.4"/>
    <n v="0"/>
    <n v="0"/>
    <s v="No"/>
    <s v="no"/>
    <n v="9"/>
    <n v="0"/>
    <n v="3"/>
    <s v="No"/>
    <n v="78"/>
    <s v="OR"/>
    <s v="401-8377"/>
    <s v="Male"/>
    <n v="70"/>
    <s v="No"/>
    <s v="Yes"/>
    <s v="No"/>
    <n v="0"/>
    <s v="Yes"/>
    <x v="0"/>
    <s v="Direct Debit"/>
    <n v="41"/>
    <n v="766"/>
    <x v="1"/>
    <n v="1"/>
    <x v="1"/>
  </r>
  <r>
    <s v="3056-FUKO"/>
    <s v="Yes"/>
    <n v="15"/>
    <n v="57"/>
    <n v="147.80000000000001"/>
    <n v="0"/>
    <n v="0"/>
    <s v="No"/>
    <s v="no"/>
    <n v="55.6"/>
    <n v="4"/>
    <n v="7"/>
    <s v="Yes"/>
    <n v="0"/>
    <s v="LA"/>
    <s v="380-7624"/>
    <s v="Female"/>
    <n v="40"/>
    <s v="No"/>
    <s v="No"/>
    <s v="No"/>
    <n v="0"/>
    <s v="No"/>
    <x v="0"/>
    <s v="Direct Debit"/>
    <n v="47"/>
    <n v="690"/>
    <x v="2"/>
    <n v="1"/>
    <x v="7"/>
  </r>
  <r>
    <s v="0368-DVTQ"/>
    <s v="Yes"/>
    <n v="21"/>
    <n v="146"/>
    <n v="320.60000000000002"/>
    <n v="0"/>
    <n v="0"/>
    <s v="No"/>
    <s v="no"/>
    <n v="21.4"/>
    <n v="4"/>
    <n v="1"/>
    <s v="Yes"/>
    <n v="0"/>
    <s v="NC"/>
    <s v="345-6515"/>
    <s v="Female"/>
    <n v="37"/>
    <s v="No"/>
    <s v="No"/>
    <s v="No"/>
    <n v="0"/>
    <s v="No"/>
    <x v="0"/>
    <s v="Direct Debit"/>
    <n v="35"/>
    <n v="743"/>
    <x v="1"/>
    <n v="1"/>
    <x v="3"/>
  </r>
  <r>
    <s v="6822-DEXO"/>
    <s v="Yes"/>
    <n v="3"/>
    <n v="9"/>
    <n v="26.7"/>
    <n v="0"/>
    <n v="0"/>
    <s v="No"/>
    <s v="yes"/>
    <n v="0"/>
    <n v="1"/>
    <n v="3"/>
    <s v="Yes"/>
    <n v="0"/>
    <s v="WY"/>
    <s v="406-1349"/>
    <s v="Male"/>
    <n v="34"/>
    <s v="No"/>
    <s v="No"/>
    <s v="No"/>
    <n v="0"/>
    <s v="No"/>
    <x v="0"/>
    <s v="Direct Debit"/>
    <n v="33"/>
    <n v="97"/>
    <x v="1"/>
    <n v="1"/>
    <x v="3"/>
  </r>
  <r>
    <s v="5646-PIYI"/>
    <s v="Yes"/>
    <n v="15"/>
    <n v="39"/>
    <n v="77.400000000000006"/>
    <n v="0"/>
    <n v="0"/>
    <s v="No"/>
    <s v="yes"/>
    <n v="0"/>
    <n v="4"/>
    <n v="4"/>
    <s v="Yes"/>
    <n v="0"/>
    <s v="WI"/>
    <s v="339-6637"/>
    <s v="Male"/>
    <n v="48"/>
    <s v="No"/>
    <s v="No"/>
    <s v="No"/>
    <n v="0"/>
    <s v="No"/>
    <x v="0"/>
    <s v="Direct Debit"/>
    <n v="31"/>
    <n v="483"/>
    <x v="1"/>
    <n v="1"/>
    <x v="3"/>
  </r>
  <r>
    <s v="1332-SICA"/>
    <s v="Yes"/>
    <n v="1"/>
    <n v="4"/>
    <n v="10"/>
    <n v="0"/>
    <n v="0"/>
    <s v="No"/>
    <s v="no"/>
    <n v="0"/>
    <n v="1"/>
    <n v="0"/>
    <s v="No"/>
    <n v="0"/>
    <s v="ID"/>
    <s v="356-3403"/>
    <s v="Female"/>
    <n v="48"/>
    <s v="No"/>
    <s v="No"/>
    <s v="No"/>
    <n v="0"/>
    <s v="No"/>
    <x v="0"/>
    <s v="Paper Check"/>
    <n v="11"/>
    <n v="11"/>
    <x v="3"/>
    <n v="1"/>
    <x v="5"/>
  </r>
  <r>
    <s v="4937-AWGZ"/>
    <s v="Yes"/>
    <n v="5"/>
    <n v="21"/>
    <n v="46"/>
    <n v="10"/>
    <n v="38.5"/>
    <s v="Yes"/>
    <s v="yes"/>
    <n v="0"/>
    <n v="4"/>
    <n v="14"/>
    <s v="Yes"/>
    <n v="0"/>
    <s v="MA"/>
    <s v="371-9457"/>
    <s v="Female"/>
    <n v="36"/>
    <s v="No"/>
    <s v="No"/>
    <s v="No"/>
    <n v="0"/>
    <s v="Yes"/>
    <x v="0"/>
    <s v="Paper Check"/>
    <n v="45"/>
    <n v="231"/>
    <x v="1"/>
    <n v="1"/>
    <x v="4"/>
  </r>
  <r>
    <s v="6498-RQDN"/>
    <s v="Yes"/>
    <n v="32"/>
    <n v="134"/>
    <n v="380.4"/>
    <n v="31.606602380000002"/>
    <n v="50.570563810000003"/>
    <s v="Yes"/>
    <s v="no"/>
    <n v="17.7"/>
    <n v="3"/>
    <n v="14"/>
    <s v="No"/>
    <n v="39"/>
    <s v="OR"/>
    <s v="391-8087"/>
    <s v="Male"/>
    <n v="26"/>
    <s v="Yes"/>
    <s v="No"/>
    <s v="No"/>
    <n v="0"/>
    <s v="Yes"/>
    <x v="1"/>
    <s v="Direct Debit"/>
    <n v="63"/>
    <n v="1989"/>
    <x v="1"/>
    <n v="1"/>
    <x v="1"/>
  </r>
  <r>
    <s v="7468-USBC"/>
    <s v="Yes"/>
    <n v="2"/>
    <n v="9"/>
    <n v="29.3"/>
    <n v="8"/>
    <n v="11.6"/>
    <s v="Yes"/>
    <s v="yes"/>
    <n v="0"/>
    <n v="5"/>
    <n v="7"/>
    <s v="Yes"/>
    <n v="0"/>
    <s v="ND"/>
    <s v="378-4013"/>
    <s v="Male"/>
    <n v="41"/>
    <s v="No"/>
    <s v="No"/>
    <s v="No"/>
    <n v="0"/>
    <s v="No"/>
    <x v="0"/>
    <s v="Direct Debit"/>
    <n v="47"/>
    <n v="105"/>
    <x v="1"/>
    <n v="1"/>
    <x v="1"/>
  </r>
  <r>
    <s v="3237-RFQK"/>
    <s v="Yes"/>
    <n v="2"/>
    <n v="5"/>
    <n v="13.8"/>
    <n v="8"/>
    <n v="20.2"/>
    <s v="Yes"/>
    <s v="yes"/>
    <n v="0"/>
    <n v="4"/>
    <n v="5"/>
    <s v="Yes"/>
    <n v="0"/>
    <s v="ND"/>
    <s v="359-3618"/>
    <s v="Male"/>
    <n v="67"/>
    <s v="No"/>
    <s v="Yes"/>
    <s v="No"/>
    <n v="0"/>
    <s v="No"/>
    <x v="0"/>
    <s v="Direct Debit"/>
    <n v="18"/>
    <n v="36"/>
    <x v="1"/>
    <n v="1"/>
    <x v="3"/>
  </r>
  <r>
    <s v="7675-RGES"/>
    <s v="Yes"/>
    <n v="1"/>
    <n v="6"/>
    <n v="15"/>
    <n v="0"/>
    <n v="0"/>
    <s v="No"/>
    <s v="yes"/>
    <n v="0"/>
    <n v="3"/>
    <n v="12"/>
    <s v="Yes"/>
    <n v="0"/>
    <s v="KS"/>
    <s v="342-3678"/>
    <s v="Female"/>
    <n v="40"/>
    <s v="No"/>
    <s v="No"/>
    <s v="No"/>
    <n v="0"/>
    <s v="No"/>
    <x v="0"/>
    <s v="Direct Debit"/>
    <n v="18"/>
    <n v="18"/>
    <x v="1"/>
    <n v="1"/>
    <x v="1"/>
  </r>
  <r>
    <s v="4232-DXOF"/>
    <s v="Yes"/>
    <n v="44"/>
    <n v="79"/>
    <n v="265.89999999999998"/>
    <n v="0"/>
    <n v="0"/>
    <s v="No"/>
    <s v="no"/>
    <n v="13.8"/>
    <n v="3"/>
    <n v="10"/>
    <s v="Yes"/>
    <n v="0"/>
    <s v="PA"/>
    <s v="390-5686"/>
    <s v="Female"/>
    <n v="69"/>
    <s v="No"/>
    <s v="Yes"/>
    <s v="No"/>
    <n v="0"/>
    <s v="Yes"/>
    <x v="1"/>
    <s v="Direct Debit"/>
    <n v="46"/>
    <n v="2057"/>
    <x v="1"/>
    <n v="1"/>
    <x v="1"/>
  </r>
  <r>
    <s v="5419-BCAW"/>
    <s v="Yes"/>
    <n v="63"/>
    <n v="252"/>
    <n v="443.2"/>
    <n v="0"/>
    <n v="0"/>
    <s v="No"/>
    <s v="no"/>
    <n v="0"/>
    <n v="1"/>
    <n v="3"/>
    <s v="Yes"/>
    <n v="0"/>
    <s v="AZ"/>
    <s v="331-9861"/>
    <s v="Male"/>
    <n v="56"/>
    <s v="No"/>
    <s v="No"/>
    <s v="No"/>
    <n v="0"/>
    <s v="Yes"/>
    <x v="1"/>
    <s v="Direct Debit"/>
    <n v="61"/>
    <n v="3885"/>
    <x v="3"/>
    <n v="1"/>
    <x v="16"/>
  </r>
  <r>
    <s v="0149-EZUH"/>
    <s v="Yes"/>
    <n v="11"/>
    <n v="33"/>
    <n v="75.2"/>
    <n v="0"/>
    <n v="0"/>
    <s v="No"/>
    <s v="no"/>
    <n v="5.8"/>
    <n v="4"/>
    <n v="15"/>
    <s v="No"/>
    <n v="49"/>
    <s v="ME"/>
    <s v="402-9558"/>
    <s v="Female"/>
    <n v="36"/>
    <s v="No"/>
    <s v="No"/>
    <s v="No"/>
    <n v="0"/>
    <s v="No"/>
    <x v="0"/>
    <s v="Direct Debit"/>
    <n v="43"/>
    <n v="465"/>
    <x v="1"/>
    <n v="1"/>
    <x v="3"/>
  </r>
  <r>
    <s v="3419-WASD"/>
    <s v="Yes"/>
    <n v="6"/>
    <n v="20"/>
    <n v="68.8"/>
    <n v="0"/>
    <n v="0"/>
    <s v="No"/>
    <s v="no"/>
    <n v="0"/>
    <n v="1"/>
    <n v="7"/>
    <s v="Yes"/>
    <n v="0"/>
    <s v="MT"/>
    <s v="398-8385"/>
    <s v="Male"/>
    <n v="59"/>
    <s v="No"/>
    <s v="No"/>
    <s v="No"/>
    <n v="0"/>
    <s v="No"/>
    <x v="0"/>
    <s v="Direct Debit"/>
    <n v="52"/>
    <n v="301"/>
    <x v="3"/>
    <n v="1"/>
    <x v="16"/>
  </r>
  <r>
    <s v="7964-EPFF"/>
    <s v="Yes"/>
    <n v="41"/>
    <n v="120"/>
    <n v="406"/>
    <n v="0"/>
    <n v="0"/>
    <s v="No"/>
    <s v="yes"/>
    <n v="0"/>
    <n v="5"/>
    <n v="1"/>
    <s v="Yes"/>
    <n v="0"/>
    <s v="OH"/>
    <s v="327-5525"/>
    <s v="Male"/>
    <n v="58"/>
    <s v="No"/>
    <s v="No"/>
    <s v="No"/>
    <n v="0"/>
    <s v="No"/>
    <x v="0"/>
    <s v="Direct Debit"/>
    <n v="37"/>
    <n v="1518"/>
    <x v="1"/>
    <n v="1"/>
    <x v="3"/>
  </r>
  <r>
    <s v="6145-SWCU"/>
    <s v="Yes"/>
    <n v="1"/>
    <n v="2"/>
    <n v="4"/>
    <n v="0"/>
    <n v="0"/>
    <s v="No"/>
    <s v="no"/>
    <n v="229.2"/>
    <n v="4"/>
    <n v="10"/>
    <s v="Yes"/>
    <n v="0"/>
    <s v="DE"/>
    <s v="363-8244"/>
    <s v="Male"/>
    <n v="27"/>
    <s v="Yes"/>
    <s v="No"/>
    <s v="No"/>
    <n v="0"/>
    <s v="No"/>
    <x v="0"/>
    <s v="Direct Debit"/>
    <n v="46"/>
    <n v="46"/>
    <x v="3"/>
    <n v="1"/>
    <x v="5"/>
  </r>
  <r>
    <s v="0921-WYVG"/>
    <s v="Yes"/>
    <n v="58"/>
    <n v="371"/>
    <n v="816"/>
    <n v="0"/>
    <n v="0"/>
    <s v="No"/>
    <s v="no"/>
    <n v="116.9"/>
    <n v="2"/>
    <n v="16"/>
    <s v="Yes"/>
    <n v="0"/>
    <s v="NE"/>
    <s v="419-9104"/>
    <s v="Male"/>
    <n v="22"/>
    <s v="Yes"/>
    <s v="No"/>
    <s v="No"/>
    <n v="0"/>
    <s v="Yes"/>
    <x v="1"/>
    <s v="Direct Debit"/>
    <n v="42"/>
    <n v="2423"/>
    <x v="1"/>
    <n v="1"/>
    <x v="1"/>
  </r>
  <r>
    <s v="8301-ZUSY"/>
    <s v="Yes"/>
    <n v="70"/>
    <n v="209"/>
    <n v="418.3"/>
    <n v="0"/>
    <n v="0"/>
    <s v="No"/>
    <s v="no"/>
    <n v="0"/>
    <n v="5"/>
    <n v="14"/>
    <s v="Yes"/>
    <n v="0"/>
    <s v="FL"/>
    <s v="363-1560"/>
    <s v="Male"/>
    <n v="25"/>
    <s v="Yes"/>
    <s v="No"/>
    <s v="No"/>
    <n v="0"/>
    <s v="No"/>
    <x v="2"/>
    <s v="Credit Card"/>
    <n v="67"/>
    <n v="4653"/>
    <x v="3"/>
    <n v="1"/>
    <x v="16"/>
  </r>
  <r>
    <s v="0684-OGXF"/>
    <s v="Yes"/>
    <n v="2"/>
    <n v="9"/>
    <n v="24.9"/>
    <n v="0"/>
    <n v="0"/>
    <s v="No"/>
    <s v="no"/>
    <n v="0"/>
    <n v="3"/>
    <n v="9"/>
    <s v="Yes"/>
    <n v="0"/>
    <s v="OH"/>
    <s v="342-9480"/>
    <s v="Female"/>
    <n v="66"/>
    <s v="No"/>
    <s v="Yes"/>
    <s v="No"/>
    <n v="0"/>
    <s v="Yes"/>
    <x v="0"/>
    <s v="Paper Check"/>
    <n v="35"/>
    <n v="73"/>
    <x v="3"/>
    <n v="1"/>
    <x v="16"/>
  </r>
  <r>
    <s v="3907-MYYM"/>
    <s v="Yes"/>
    <n v="21"/>
    <n v="64"/>
    <n v="166.7"/>
    <n v="0"/>
    <n v="0"/>
    <s v="No"/>
    <s v="no"/>
    <n v="14.9"/>
    <n v="3"/>
    <n v="20"/>
    <s v="No"/>
    <n v="40"/>
    <s v="NM"/>
    <s v="343-1538"/>
    <s v="Male"/>
    <n v="24"/>
    <s v="Yes"/>
    <s v="No"/>
    <s v="No"/>
    <n v="0"/>
    <s v="Yes"/>
    <x v="0"/>
    <s v="Direct Debit"/>
    <n v="61"/>
    <n v="1277"/>
    <x v="3"/>
    <n v="1"/>
    <x v="16"/>
  </r>
  <r>
    <s v="4881-JTZT"/>
    <s v="Yes"/>
    <n v="16"/>
    <n v="66"/>
    <n v="159.9"/>
    <n v="0"/>
    <n v="0"/>
    <s v="No"/>
    <s v="no"/>
    <n v="4.3"/>
    <n v="3"/>
    <n v="5"/>
    <s v="Yes"/>
    <n v="0"/>
    <s v="MO"/>
    <s v="421-2955"/>
    <s v="Female"/>
    <n v="44"/>
    <s v="No"/>
    <s v="No"/>
    <s v="No"/>
    <n v="0"/>
    <s v="Yes"/>
    <x v="0"/>
    <s v="Credit Card"/>
    <n v="43"/>
    <n v="686"/>
    <x v="3"/>
    <n v="1"/>
    <x v="5"/>
  </r>
  <r>
    <s v="6335-SWMI"/>
    <s v="Yes"/>
    <n v="7"/>
    <n v="15"/>
    <n v="33.700000000000003"/>
    <n v="0"/>
    <n v="0"/>
    <s v="No"/>
    <s v="yes"/>
    <n v="0"/>
    <n v="5"/>
    <n v="3"/>
    <s v="Yes"/>
    <n v="0"/>
    <s v="IL"/>
    <s v="331-6629"/>
    <s v="Male"/>
    <n v="71"/>
    <s v="No"/>
    <s v="Yes"/>
    <s v="No"/>
    <n v="0"/>
    <s v="No"/>
    <x v="0"/>
    <s v="Direct Debit"/>
    <n v="48"/>
    <n v="326"/>
    <x v="1"/>
    <n v="1"/>
    <x v="1"/>
  </r>
  <r>
    <s v="2535-FWOQ"/>
    <s v="Yes"/>
    <n v="60"/>
    <n v="101"/>
    <n v="239.8"/>
    <n v="0"/>
    <n v="0"/>
    <s v="No"/>
    <s v="no"/>
    <n v="20.3"/>
    <n v="1"/>
    <n v="17"/>
    <s v="Yes"/>
    <n v="0"/>
    <s v="HI"/>
    <s v="414-6638"/>
    <s v="Male"/>
    <n v="23"/>
    <s v="Yes"/>
    <s v="No"/>
    <s v="No"/>
    <n v="0"/>
    <s v="Yes"/>
    <x v="1"/>
    <s v="Direct Debit"/>
    <n v="47"/>
    <n v="2804"/>
    <x v="2"/>
    <n v="1"/>
    <x v="2"/>
  </r>
  <r>
    <s v="6991-XJBB"/>
    <s v="Yes"/>
    <n v="52"/>
    <n v="325"/>
    <n v="671.9"/>
    <n v="0"/>
    <n v="0"/>
    <s v="No"/>
    <s v="yes"/>
    <n v="0"/>
    <n v="3"/>
    <n v="4"/>
    <s v="Yes"/>
    <n v="0"/>
    <s v="CO"/>
    <s v="409-4447"/>
    <s v="Female"/>
    <n v="56"/>
    <s v="No"/>
    <s v="No"/>
    <s v="No"/>
    <n v="0"/>
    <s v="No"/>
    <x v="1"/>
    <s v="Direct Debit"/>
    <n v="49"/>
    <n v="2533"/>
    <x v="2"/>
    <n v="1"/>
    <x v="2"/>
  </r>
  <r>
    <s v="4972-HQJE"/>
    <s v="Yes"/>
    <n v="4"/>
    <n v="25"/>
    <n v="52"/>
    <n v="0"/>
    <n v="0"/>
    <s v="No"/>
    <s v="no"/>
    <n v="0"/>
    <n v="2"/>
    <n v="9"/>
    <s v="Yes"/>
    <n v="0"/>
    <s v="FL"/>
    <s v="381-5047"/>
    <s v="Female"/>
    <n v="69"/>
    <s v="No"/>
    <s v="Yes"/>
    <s v="No"/>
    <n v="0"/>
    <s v="No"/>
    <x v="0"/>
    <s v="Direct Debit"/>
    <n v="26"/>
    <n v="98"/>
    <x v="2"/>
    <n v="1"/>
    <x v="2"/>
  </r>
  <r>
    <s v="4322-NPES"/>
    <s v="Yes"/>
    <n v="1"/>
    <n v="2"/>
    <n v="4"/>
    <n v="0"/>
    <n v="0"/>
    <s v="No"/>
    <s v="yes"/>
    <n v="0"/>
    <n v="3"/>
    <n v="2"/>
    <s v="Yes"/>
    <n v="0"/>
    <s v="NC"/>
    <s v="341-2603"/>
    <s v="Male"/>
    <n v="44"/>
    <s v="No"/>
    <s v="No"/>
    <s v="No"/>
    <n v="0"/>
    <s v="No"/>
    <x v="0"/>
    <s v="Paper Check"/>
    <n v="24"/>
    <n v="24"/>
    <x v="1"/>
    <n v="1"/>
    <x v="3"/>
  </r>
  <r>
    <s v="6131-MJRE"/>
    <s v="Yes"/>
    <n v="55"/>
    <n v="245"/>
    <n v="550.9"/>
    <n v="9.5"/>
    <n v="36.575000000000003"/>
    <s v="Yes"/>
    <s v="no"/>
    <n v="12.2"/>
    <n v="1"/>
    <n v="2"/>
    <s v="No"/>
    <n v="37"/>
    <s v="VT"/>
    <s v="351-9537"/>
    <s v="Female"/>
    <n v="70"/>
    <s v="No"/>
    <s v="Yes"/>
    <s v="No"/>
    <n v="0"/>
    <s v="Yes"/>
    <x v="1"/>
    <s v="Direct Debit"/>
    <n v="59"/>
    <n v="3274"/>
    <x v="1"/>
    <n v="1"/>
    <x v="4"/>
  </r>
  <r>
    <s v="8582-OMPU"/>
    <s v="Yes"/>
    <n v="12"/>
    <n v="56"/>
    <n v="150.69999999999999"/>
    <n v="0"/>
    <n v="0"/>
    <s v="No"/>
    <s v="yes"/>
    <n v="0"/>
    <n v="4"/>
    <n v="0"/>
    <s v="No"/>
    <n v="0"/>
    <s v="OR"/>
    <s v="366-9538"/>
    <s v="Female"/>
    <n v="57"/>
    <s v="No"/>
    <s v="No"/>
    <s v="No"/>
    <n v="0"/>
    <s v="No"/>
    <x v="1"/>
    <s v="Direct Debit"/>
    <n v="11"/>
    <n v="129"/>
    <x v="3"/>
    <n v="1"/>
    <x v="5"/>
  </r>
  <r>
    <s v="1351-ERSV"/>
    <s v="Yes"/>
    <n v="1"/>
    <n v="4"/>
    <n v="11"/>
    <n v="7.6"/>
    <n v="11.02"/>
    <s v="Yes"/>
    <s v="no"/>
    <n v="5.5"/>
    <n v="3"/>
    <n v="13"/>
    <s v="Yes"/>
    <n v="0"/>
    <s v="ND"/>
    <s v="393-9918"/>
    <s v="Male"/>
    <n v="23"/>
    <s v="Yes"/>
    <s v="No"/>
    <s v="No"/>
    <n v="0"/>
    <s v="No"/>
    <x v="0"/>
    <s v="Direct Debit"/>
    <n v="54"/>
    <n v="54"/>
    <x v="2"/>
    <n v="1"/>
    <x v="7"/>
  </r>
  <r>
    <s v="7157-CWTR"/>
    <s v="Yes"/>
    <n v="64"/>
    <n v="146"/>
    <n v="320.2"/>
    <n v="7.6"/>
    <n v="19.190000000000001"/>
    <s v="Yes"/>
    <s v="no"/>
    <n v="4.8"/>
    <n v="2"/>
    <n v="5"/>
    <s v="Yes"/>
    <n v="0"/>
    <s v="IA"/>
    <s v="402-2377"/>
    <s v="Female"/>
    <n v="40"/>
    <s v="No"/>
    <s v="No"/>
    <s v="No"/>
    <n v="0"/>
    <s v="Yes"/>
    <x v="1"/>
    <s v="Direct Debit"/>
    <n v="46"/>
    <n v="2920"/>
    <x v="1"/>
    <n v="1"/>
    <x v="1"/>
  </r>
  <r>
    <s v="8759-QETC"/>
    <s v="Yes"/>
    <n v="1"/>
    <n v="3"/>
    <n v="7"/>
    <n v="0"/>
    <n v="0"/>
    <s v="No"/>
    <s v="no"/>
    <n v="0"/>
    <n v="0"/>
    <n v="7"/>
    <s v="Yes"/>
    <n v="0"/>
    <s v="NV"/>
    <s v="333-3531"/>
    <s v="Male"/>
    <n v="62"/>
    <s v="No"/>
    <s v="No"/>
    <s v="No"/>
    <n v="0"/>
    <s v="No"/>
    <x v="0"/>
    <s v="Direct Debit"/>
    <n v="18"/>
    <n v="18"/>
    <x v="1"/>
    <n v="1"/>
    <x v="3"/>
  </r>
  <r>
    <s v="2236-LFDS"/>
    <s v="Yes"/>
    <n v="20"/>
    <n v="33"/>
    <n v="79.5"/>
    <n v="0"/>
    <n v="0"/>
    <s v="No"/>
    <s v="no"/>
    <n v="32.9"/>
    <n v="4"/>
    <n v="5"/>
    <s v="Yes"/>
    <n v="0"/>
    <s v="CA"/>
    <s v="350-1422"/>
    <s v="Male"/>
    <n v="68"/>
    <s v="No"/>
    <s v="Yes"/>
    <s v="No"/>
    <n v="0"/>
    <s v="No"/>
    <x v="0"/>
    <s v="Direct Debit"/>
    <n v="40"/>
    <n v="797"/>
    <x v="1"/>
    <n v="1"/>
    <x v="3"/>
  </r>
  <r>
    <s v="1169-ORTI"/>
    <s v="Yes"/>
    <n v="3"/>
    <n v="10"/>
    <n v="29.1"/>
    <n v="0"/>
    <n v="0"/>
    <s v="No"/>
    <s v="no"/>
    <n v="0"/>
    <n v="4"/>
    <n v="7"/>
    <s v="Yes"/>
    <n v="0"/>
    <s v="MO"/>
    <s v="385-8406"/>
    <s v="Female"/>
    <n v="59"/>
    <s v="No"/>
    <s v="No"/>
    <s v="No"/>
    <n v="0"/>
    <s v="No"/>
    <x v="0"/>
    <s v="Direct Debit"/>
    <n v="52"/>
    <n v="168"/>
    <x v="1"/>
    <n v="1"/>
    <x v="3"/>
  </r>
  <r>
    <s v="1877-QGZE"/>
    <s v="Yes"/>
    <n v="22"/>
    <n v="136"/>
    <n v="244.6"/>
    <n v="0"/>
    <n v="0"/>
    <s v="No"/>
    <s v="no"/>
    <n v="4.2"/>
    <n v="5"/>
    <n v="3"/>
    <s v="No"/>
    <n v="23"/>
    <s v="CT"/>
    <s v="380-7277"/>
    <s v="Male"/>
    <n v="50"/>
    <s v="No"/>
    <s v="No"/>
    <s v="No"/>
    <n v="0"/>
    <s v="No"/>
    <x v="0"/>
    <s v="Credit Card"/>
    <n v="42"/>
    <n v="934"/>
    <x v="1"/>
    <n v="1"/>
    <x v="4"/>
  </r>
  <r>
    <s v="8630-CTDU"/>
    <s v="Yes"/>
    <n v="4"/>
    <n v="27"/>
    <n v="63.4"/>
    <n v="0"/>
    <n v="0"/>
    <s v="No"/>
    <s v="no"/>
    <n v="0"/>
    <n v="2"/>
    <n v="1"/>
    <s v="Yes"/>
    <n v="0"/>
    <s v="MD"/>
    <s v="352-1798"/>
    <s v="Male"/>
    <n v="49"/>
    <s v="No"/>
    <s v="No"/>
    <s v="No"/>
    <n v="0"/>
    <s v="Yes"/>
    <x v="0"/>
    <s v="Paper Check"/>
    <n v="39"/>
    <n v="156"/>
    <x v="1"/>
    <n v="1"/>
    <x v="15"/>
  </r>
  <r>
    <s v="7712-HYWS"/>
    <s v="Yes"/>
    <n v="59"/>
    <n v="402"/>
    <n v="951"/>
    <n v="0"/>
    <n v="0"/>
    <s v="No"/>
    <s v="no"/>
    <n v="0"/>
    <n v="3"/>
    <n v="17"/>
    <s v="Yes"/>
    <n v="0"/>
    <s v="MD"/>
    <s v="337-7163"/>
    <s v="Male"/>
    <n v="24"/>
    <s v="Yes"/>
    <s v="No"/>
    <s v="No"/>
    <n v="0"/>
    <s v="No"/>
    <x v="1"/>
    <s v="Direct Debit"/>
    <n v="39"/>
    <n v="2298"/>
    <x v="1"/>
    <n v="1"/>
    <x v="15"/>
  </r>
  <r>
    <s v="2208-PXKF"/>
    <s v="Yes"/>
    <n v="60"/>
    <n v="320"/>
    <n v="893.9"/>
    <n v="0"/>
    <n v="0"/>
    <s v="No"/>
    <s v="no"/>
    <n v="108.9"/>
    <n v="5"/>
    <n v="2"/>
    <s v="Yes"/>
    <n v="0"/>
    <s v="MA"/>
    <s v="387-3332"/>
    <s v="Female"/>
    <n v="62"/>
    <s v="No"/>
    <s v="No"/>
    <s v="No"/>
    <n v="0"/>
    <s v="No"/>
    <x v="0"/>
    <s v="Direct Debit"/>
    <n v="21"/>
    <n v="1265"/>
    <x v="1"/>
    <n v="1"/>
    <x v="15"/>
  </r>
  <r>
    <s v="4158-RXXZ"/>
    <s v="Yes"/>
    <n v="15"/>
    <n v="77"/>
    <n v="225.9"/>
    <n v="0"/>
    <n v="0"/>
    <s v="No"/>
    <s v="no"/>
    <n v="222.1"/>
    <n v="4"/>
    <n v="2"/>
    <s v="Yes"/>
    <n v="0"/>
    <s v="CO"/>
    <s v="379-4257"/>
    <s v="Female"/>
    <n v="52"/>
    <s v="No"/>
    <s v="No"/>
    <s v="No"/>
    <n v="0"/>
    <s v="Yes"/>
    <x v="0"/>
    <s v="Direct Debit"/>
    <n v="70"/>
    <n v="1052"/>
    <x v="1"/>
    <n v="1"/>
    <x v="1"/>
  </r>
  <r>
    <s v="2960-ISNM"/>
    <s v="Yes"/>
    <n v="9"/>
    <n v="58"/>
    <n v="151.6"/>
    <n v="0"/>
    <n v="0"/>
    <s v="No"/>
    <s v="no"/>
    <n v="0"/>
    <n v="4"/>
    <n v="1"/>
    <s v="Yes"/>
    <n v="0"/>
    <s v="WY"/>
    <s v="422-5865"/>
    <s v="Male"/>
    <n v="57"/>
    <s v="No"/>
    <s v="No"/>
    <s v="No"/>
    <n v="0"/>
    <s v="Yes"/>
    <x v="0"/>
    <s v="Direct Debit"/>
    <n v="62"/>
    <n v="588"/>
    <x v="1"/>
    <n v="1"/>
    <x v="1"/>
  </r>
  <r>
    <s v="1120-ZIKN"/>
    <s v="Yes"/>
    <n v="6"/>
    <n v="26"/>
    <n v="59.3"/>
    <n v="0"/>
    <n v="0"/>
    <s v="No"/>
    <s v="no"/>
    <n v="0"/>
    <n v="4"/>
    <n v="8"/>
    <s v="Yes"/>
    <n v="0"/>
    <s v="FL"/>
    <s v="343-9946"/>
    <s v="Female"/>
    <n v="39"/>
    <s v="No"/>
    <s v="No"/>
    <s v="No"/>
    <n v="0"/>
    <s v="Yes"/>
    <x v="0"/>
    <s v="Direct Debit"/>
    <n v="40"/>
    <n v="235"/>
    <x v="1"/>
    <n v="1"/>
    <x v="3"/>
  </r>
  <r>
    <s v="5527-RIAL"/>
    <s v="Yes"/>
    <n v="62"/>
    <n v="416"/>
    <n v="741.8"/>
    <n v="0"/>
    <n v="0"/>
    <s v="No"/>
    <s v="no"/>
    <n v="7.1"/>
    <n v="0"/>
    <n v="8"/>
    <s v="No"/>
    <n v="0"/>
    <s v="MN"/>
    <s v="386-9141"/>
    <s v="Female"/>
    <n v="51"/>
    <s v="No"/>
    <s v="No"/>
    <s v="No"/>
    <n v="0"/>
    <s v="Yes"/>
    <x v="0"/>
    <s v="Direct Debit"/>
    <n v="54"/>
    <n v="3335"/>
    <x v="5"/>
    <n v="1"/>
    <x v="11"/>
  </r>
  <r>
    <s v="5317-TKJY"/>
    <s v="Yes"/>
    <n v="48"/>
    <n v="228"/>
    <n v="483.2"/>
    <n v="0"/>
    <n v="0"/>
    <s v="No"/>
    <s v="no"/>
    <n v="4"/>
    <n v="5"/>
    <n v="3"/>
    <s v="Yes"/>
    <n v="0"/>
    <s v="AZ"/>
    <s v="327-3053"/>
    <s v="Male"/>
    <n v="53"/>
    <s v="No"/>
    <s v="No"/>
    <s v="No"/>
    <n v="0"/>
    <s v="Yes"/>
    <x v="0"/>
    <s v="Direct Debit"/>
    <n v="44"/>
    <n v="2117"/>
    <x v="5"/>
    <n v="1"/>
    <x v="11"/>
  </r>
  <r>
    <s v="4876-LSUC"/>
    <s v="Yes"/>
    <n v="1"/>
    <n v="8"/>
    <n v="16"/>
    <n v="0"/>
    <n v="0"/>
    <s v="No"/>
    <s v="yes"/>
    <n v="0"/>
    <n v="2"/>
    <n v="6"/>
    <s v="Yes"/>
    <n v="0"/>
    <s v="MO"/>
    <s v="397-8772"/>
    <s v="Female"/>
    <n v="42"/>
    <s v="No"/>
    <s v="No"/>
    <s v="No"/>
    <n v="0"/>
    <s v="No"/>
    <x v="0"/>
    <s v="Direct Debit"/>
    <n v="8"/>
    <n v="8"/>
    <x v="5"/>
    <n v="1"/>
    <x v="11"/>
  </r>
  <r>
    <s v="2174-JBVF"/>
    <s v="Yes"/>
    <n v="11"/>
    <n v="52"/>
    <n v="113.3"/>
    <n v="0"/>
    <n v="0"/>
    <s v="No"/>
    <s v="no"/>
    <n v="7.7"/>
    <n v="2"/>
    <n v="12"/>
    <s v="Yes"/>
    <n v="0"/>
    <s v="WY"/>
    <s v="379-8248"/>
    <s v="Female"/>
    <n v="62"/>
    <s v="No"/>
    <s v="No"/>
    <s v="No"/>
    <n v="0"/>
    <s v="No"/>
    <x v="0"/>
    <s v="Direct Debit"/>
    <n v="51"/>
    <n v="581"/>
    <x v="5"/>
    <n v="1"/>
    <x v="11"/>
  </r>
  <r>
    <s v="4044-NTXM"/>
    <s v="Yes"/>
    <n v="9"/>
    <n v="47"/>
    <n v="122.1"/>
    <n v="0"/>
    <n v="0"/>
    <s v="No"/>
    <s v="no"/>
    <n v="0"/>
    <n v="2"/>
    <n v="27"/>
    <s v="Yes"/>
    <n v="0"/>
    <s v="CT"/>
    <s v="370-5527"/>
    <s v="Female"/>
    <n v="29"/>
    <s v="Yes"/>
    <s v="No"/>
    <s v="No"/>
    <n v="0"/>
    <s v="Yes"/>
    <x v="0"/>
    <s v="Credit Card"/>
    <n v="50"/>
    <n v="467"/>
    <x v="5"/>
    <n v="1"/>
    <x v="11"/>
  </r>
  <r>
    <s v="6425-HFFL"/>
    <s v="Yes"/>
    <n v="17"/>
    <n v="34"/>
    <n v="103.9"/>
    <n v="0"/>
    <n v="0"/>
    <s v="No"/>
    <s v="no"/>
    <n v="0"/>
    <n v="4"/>
    <n v="7"/>
    <s v="Yes"/>
    <n v="0"/>
    <s v="HI"/>
    <s v="393-8736"/>
    <s v="Male"/>
    <n v="35"/>
    <s v="No"/>
    <s v="No"/>
    <s v="No"/>
    <n v="0"/>
    <s v="No"/>
    <x v="0"/>
    <s v="Direct Debit"/>
    <n v="32"/>
    <n v="549"/>
    <x v="5"/>
    <n v="1"/>
    <x v="11"/>
  </r>
  <r>
    <s v="3823-OYMR"/>
    <s v="Yes"/>
    <n v="9"/>
    <n v="32"/>
    <n v="64"/>
    <n v="0"/>
    <n v="0"/>
    <s v="No"/>
    <s v="no"/>
    <n v="0"/>
    <n v="0"/>
    <n v="5"/>
    <s v="Yes"/>
    <n v="0"/>
    <s v="WV"/>
    <s v="418-9036"/>
    <s v="Male"/>
    <n v="69"/>
    <s v="No"/>
    <s v="Yes"/>
    <s v="No"/>
    <n v="0"/>
    <s v="Yes"/>
    <x v="0"/>
    <s v="Direct Debit"/>
    <n v="60"/>
    <n v="545"/>
    <x v="1"/>
    <n v="1"/>
    <x v="3"/>
  </r>
  <r>
    <s v="1347-WYMD"/>
    <s v="Yes"/>
    <n v="9"/>
    <n v="16"/>
    <n v="37.799999999999997"/>
    <n v="9.0250000000000004"/>
    <n v="34.746250000000003"/>
    <s v="Yes"/>
    <s v="no"/>
    <n v="11.6"/>
    <n v="4"/>
    <n v="8"/>
    <s v="No"/>
    <n v="13"/>
    <s v="NJ"/>
    <s v="406-1247"/>
    <s v="Male"/>
    <n v="67"/>
    <s v="No"/>
    <s v="Yes"/>
    <s v="No"/>
    <n v="0"/>
    <s v="No"/>
    <x v="0"/>
    <s v="Direct Debit"/>
    <n v="45"/>
    <n v="426"/>
    <x v="1"/>
    <n v="1"/>
    <x v="3"/>
  </r>
  <r>
    <s v="0619-DRLS"/>
    <s v="Yes"/>
    <n v="1"/>
    <n v="2"/>
    <n v="4"/>
    <n v="0"/>
    <n v="0"/>
    <s v="No"/>
    <s v="no"/>
    <n v="0"/>
    <n v="4"/>
    <n v="3"/>
    <s v="Yes"/>
    <n v="0"/>
    <s v="MO"/>
    <s v="404-4611"/>
    <s v="Male"/>
    <n v="80"/>
    <s v="No"/>
    <s v="Yes"/>
    <s v="No"/>
    <n v="0"/>
    <s v="No"/>
    <x v="0"/>
    <s v="Direct Debit"/>
    <n v="34"/>
    <n v="34"/>
    <x v="5"/>
    <n v="1"/>
    <x v="11"/>
  </r>
  <r>
    <s v="1505-RGNO"/>
    <s v="Yes"/>
    <n v="3"/>
    <n v="6"/>
    <n v="12.9"/>
    <n v="7.22"/>
    <n v="10.468999999999999"/>
    <s v="Yes"/>
    <s v="no"/>
    <n v="5.2"/>
    <n v="5"/>
    <n v="6"/>
    <s v="Yes"/>
    <n v="0"/>
    <s v="NV"/>
    <s v="350-9228"/>
    <s v="Female"/>
    <n v="72"/>
    <s v="No"/>
    <s v="Yes"/>
    <s v="No"/>
    <n v="0"/>
    <s v="No"/>
    <x v="0"/>
    <s v="Direct Debit"/>
    <n v="52"/>
    <n v="134"/>
    <x v="4"/>
    <n v="1"/>
    <x v="9"/>
  </r>
  <r>
    <s v="6752-VVVP"/>
    <s v="Yes"/>
    <n v="12"/>
    <n v="61"/>
    <n v="140.80000000000001"/>
    <n v="7.22"/>
    <n v="18.230499999999999"/>
    <s v="Yes"/>
    <s v="no"/>
    <n v="4.5999999999999996"/>
    <n v="0"/>
    <n v="1"/>
    <s v="Yes"/>
    <n v="0"/>
    <s v="UT"/>
    <s v="407-5774"/>
    <s v="Female"/>
    <n v="40"/>
    <s v="No"/>
    <s v="No"/>
    <s v="No"/>
    <n v="0"/>
    <s v="Yes"/>
    <x v="0"/>
    <s v="Direct Debit"/>
    <n v="41"/>
    <n v="476"/>
    <x v="1"/>
    <n v="1"/>
    <x v="3"/>
  </r>
  <r>
    <s v="7760-PAHH"/>
    <s v="Yes"/>
    <n v="4"/>
    <n v="21"/>
    <n v="51.1"/>
    <n v="0"/>
    <n v="0"/>
    <s v="No"/>
    <s v="yes"/>
    <n v="0"/>
    <n v="2"/>
    <n v="4"/>
    <s v="Yes"/>
    <n v="0"/>
    <s v="KY"/>
    <s v="368-7555"/>
    <s v="Female"/>
    <n v="66"/>
    <s v="No"/>
    <s v="Yes"/>
    <s v="No"/>
    <n v="0"/>
    <s v="No"/>
    <x v="0"/>
    <s v="Direct Debit"/>
    <n v="51"/>
    <n v="216"/>
    <x v="1"/>
    <n v="1"/>
    <x v="3"/>
  </r>
  <r>
    <s v="4368-IOMO"/>
    <s v="Yes"/>
    <n v="5"/>
    <n v="38"/>
    <n v="82.4"/>
    <n v="0"/>
    <n v="0"/>
    <s v="No"/>
    <s v="no"/>
    <n v="20.8"/>
    <n v="3"/>
    <n v="5"/>
    <s v="Yes"/>
    <n v="0"/>
    <s v="DC"/>
    <s v="337-1506"/>
    <s v="Female"/>
    <n v="55"/>
    <s v="No"/>
    <s v="No"/>
    <s v="No"/>
    <n v="0"/>
    <s v="No"/>
    <x v="0"/>
    <s v="Direct Debit"/>
    <n v="27"/>
    <n v="149"/>
    <x v="4"/>
    <n v="1"/>
    <x v="6"/>
  </r>
  <r>
    <s v="3425-HLPW"/>
    <s v="Yes"/>
    <n v="3"/>
    <n v="4"/>
    <n v="11.6"/>
    <n v="0"/>
    <n v="0"/>
    <s v="No"/>
    <s v="no"/>
    <n v="0"/>
    <n v="1"/>
    <n v="12"/>
    <s v="Yes"/>
    <n v="0"/>
    <s v="NC"/>
    <s v="366-7069"/>
    <s v="Female"/>
    <n v="31"/>
    <s v="No"/>
    <s v="No"/>
    <s v="No"/>
    <n v="0"/>
    <s v="No"/>
    <x v="0"/>
    <s v="Direct Debit"/>
    <n v="29"/>
    <n v="84"/>
    <x v="2"/>
    <n v="1"/>
    <x v="7"/>
  </r>
  <r>
    <s v="2463-VEZT"/>
    <s v="Yes"/>
    <n v="34"/>
    <n v="111"/>
    <n v="274.3"/>
    <n v="0"/>
    <n v="0"/>
    <s v="No"/>
    <s v="no"/>
    <n v="3.2"/>
    <n v="0"/>
    <n v="5"/>
    <s v="No"/>
    <n v="54"/>
    <s v="ID"/>
    <s v="354-7025"/>
    <s v="Male"/>
    <n v="76"/>
    <s v="No"/>
    <s v="Yes"/>
    <s v="No"/>
    <n v="0"/>
    <s v="Yes"/>
    <x v="0"/>
    <s v="Direct Debit"/>
    <n v="64"/>
    <n v="2195"/>
    <x v="2"/>
    <n v="1"/>
    <x v="7"/>
  </r>
  <r>
    <s v="4126-AUXC"/>
    <s v="Yes"/>
    <n v="2"/>
    <n v="7"/>
    <n v="15.2"/>
    <n v="0"/>
    <n v="0"/>
    <s v="No"/>
    <s v="no"/>
    <n v="0"/>
    <n v="3"/>
    <n v="3"/>
    <s v="Yes"/>
    <n v="0"/>
    <s v="AK"/>
    <s v="330-5462"/>
    <s v="Male"/>
    <n v="77"/>
    <s v="No"/>
    <s v="Yes"/>
    <s v="No"/>
    <n v="0"/>
    <s v="No"/>
    <x v="0"/>
    <s v="Credit Card"/>
    <n v="16"/>
    <n v="30"/>
    <x v="2"/>
    <n v="1"/>
    <x v="7"/>
  </r>
  <r>
    <s v="6231-YBKI"/>
    <s v="Yes"/>
    <n v="1"/>
    <n v="5"/>
    <n v="11"/>
    <n v="0"/>
    <n v="0"/>
    <s v="No"/>
    <s v="no"/>
    <n v="0"/>
    <n v="1"/>
    <n v="18"/>
    <s v="Yes"/>
    <n v="0"/>
    <s v="MS"/>
    <s v="389-6790"/>
    <s v="Male"/>
    <n v="23"/>
    <s v="Yes"/>
    <s v="No"/>
    <s v="No"/>
    <n v="0"/>
    <s v="No"/>
    <x v="0"/>
    <s v="Credit Card"/>
    <n v="27"/>
    <n v="27"/>
    <x v="2"/>
    <n v="1"/>
    <x v="7"/>
  </r>
  <r>
    <s v="4261-MXMC"/>
    <s v="Yes"/>
    <n v="1"/>
    <n v="2"/>
    <n v="4"/>
    <n v="0"/>
    <n v="0"/>
    <s v="No"/>
    <s v="no"/>
    <n v="137.9"/>
    <n v="2"/>
    <n v="3"/>
    <s v="Yes"/>
    <n v="0"/>
    <s v="NY"/>
    <s v="353-1941"/>
    <s v="Male"/>
    <n v="35"/>
    <s v="No"/>
    <s v="No"/>
    <s v="No"/>
    <n v="0"/>
    <s v="No"/>
    <x v="0"/>
    <s v="Paper Check"/>
    <n v="26"/>
    <n v="26"/>
    <x v="4"/>
    <n v="1"/>
    <x v="17"/>
  </r>
  <r>
    <s v="3494-DYGO"/>
    <s v="Yes"/>
    <n v="8"/>
    <n v="56"/>
    <n v="116.2"/>
    <n v="0"/>
    <n v="0"/>
    <s v="No"/>
    <s v="no"/>
    <n v="84.4"/>
    <n v="3"/>
    <n v="5"/>
    <s v="Yes"/>
    <n v="0"/>
    <s v="AZ"/>
    <s v="328-1522"/>
    <s v="Male"/>
    <n v="70"/>
    <s v="No"/>
    <s v="Yes"/>
    <s v="No"/>
    <n v="0"/>
    <s v="No"/>
    <x v="0"/>
    <s v="Credit Card"/>
    <n v="45"/>
    <n v="377"/>
    <x v="1"/>
    <n v="1"/>
    <x v="3"/>
  </r>
  <r>
    <s v="1871-TBWX"/>
    <s v="Yes"/>
    <n v="6"/>
    <n v="17"/>
    <n v="52.5"/>
    <n v="0"/>
    <n v="0"/>
    <s v="No"/>
    <s v="no"/>
    <n v="0"/>
    <n v="2"/>
    <n v="0"/>
    <s v="No"/>
    <n v="0"/>
    <s v="NJ"/>
    <s v="408-4529"/>
    <s v="Male"/>
    <n v="51"/>
    <s v="No"/>
    <s v="No"/>
    <s v="No"/>
    <n v="0"/>
    <s v="No"/>
    <x v="0"/>
    <s v="Direct Debit"/>
    <n v="7"/>
    <n v="43"/>
    <x v="3"/>
    <n v="1"/>
    <x v="5"/>
  </r>
  <r>
    <s v="5330-DBKT"/>
    <s v="Yes"/>
    <n v="2"/>
    <n v="3"/>
    <n v="9.1"/>
    <n v="0"/>
    <n v="0"/>
    <s v="No"/>
    <s v="no"/>
    <n v="0"/>
    <n v="5"/>
    <n v="9"/>
    <s v="Yes"/>
    <n v="0"/>
    <s v="SC"/>
    <s v="372-4835"/>
    <s v="Female"/>
    <n v="61"/>
    <s v="No"/>
    <s v="No"/>
    <s v="No"/>
    <n v="0"/>
    <s v="No"/>
    <x v="0"/>
    <s v="Direct Debit"/>
    <n v="40"/>
    <n v="73"/>
    <x v="1"/>
    <n v="1"/>
    <x v="15"/>
  </r>
  <r>
    <s v="4155-NFJO"/>
    <s v="Yes"/>
    <n v="1"/>
    <n v="6"/>
    <n v="13"/>
    <n v="0"/>
    <n v="0"/>
    <s v="No"/>
    <s v="no"/>
    <n v="8.9"/>
    <n v="1"/>
    <n v="17"/>
    <s v="No"/>
    <n v="35"/>
    <s v="VT"/>
    <s v="334-6605"/>
    <s v="Female"/>
    <n v="29"/>
    <s v="Yes"/>
    <s v="No"/>
    <s v="No"/>
    <n v="0"/>
    <s v="No"/>
    <x v="0"/>
    <s v="Direct Debit"/>
    <n v="54"/>
    <n v="54"/>
    <x v="1"/>
    <n v="1"/>
    <x v="1"/>
  </r>
  <r>
    <s v="3855-UUZN"/>
    <s v="Yes"/>
    <n v="45"/>
    <n v="106"/>
    <n v="224"/>
    <n v="0"/>
    <n v="0"/>
    <s v="No"/>
    <s v="no"/>
    <n v="3.8"/>
    <n v="5"/>
    <n v="6"/>
    <s v="Yes"/>
    <n v="0"/>
    <s v="OH"/>
    <s v="328-2110"/>
    <s v="Male"/>
    <n v="78"/>
    <s v="No"/>
    <s v="Yes"/>
    <s v="No"/>
    <n v="0"/>
    <s v="No"/>
    <x v="0"/>
    <s v="Direct Debit"/>
    <n v="19"/>
    <n v="853"/>
    <x v="1"/>
    <n v="1"/>
    <x v="3"/>
  </r>
  <r>
    <s v="8238-JOYM"/>
    <s v="Yes"/>
    <n v="70"/>
    <n v="325"/>
    <n v="836.5"/>
    <n v="0"/>
    <n v="0"/>
    <s v="No"/>
    <s v="no"/>
    <n v="0"/>
    <n v="0"/>
    <n v="13"/>
    <s v="Yes"/>
    <n v="0"/>
    <s v="DE"/>
    <s v="332-6181"/>
    <s v="Male"/>
    <n v="29"/>
    <s v="Yes"/>
    <s v="No"/>
    <s v="No"/>
    <n v="0"/>
    <s v="Yes"/>
    <x v="2"/>
    <s v="Direct Debit"/>
    <n v="71"/>
    <n v="4921"/>
    <x v="1"/>
    <n v="1"/>
    <x v="3"/>
  </r>
  <r>
    <s v="6291-RVVM"/>
    <s v="Yes"/>
    <n v="1"/>
    <n v="2"/>
    <n v="4"/>
    <n v="0"/>
    <n v="0"/>
    <s v="No"/>
    <s v="no"/>
    <n v="9.1999999999999993"/>
    <n v="1"/>
    <n v="14"/>
    <s v="Yes"/>
    <n v="0"/>
    <s v="KY"/>
    <s v="330-5255"/>
    <s v="Male"/>
    <n v="55"/>
    <s v="No"/>
    <s v="No"/>
    <s v="No"/>
    <n v="0"/>
    <s v="No"/>
    <x v="0"/>
    <s v="Direct Debit"/>
    <n v="46"/>
    <n v="46"/>
    <x v="1"/>
    <n v="1"/>
    <x v="4"/>
  </r>
  <r>
    <s v="5066-VNJW"/>
    <s v="Yes"/>
    <n v="62"/>
    <n v="253"/>
    <n v="738.3"/>
    <n v="0"/>
    <n v="0"/>
    <s v="No"/>
    <s v="no"/>
    <n v="0"/>
    <n v="4"/>
    <n v="3"/>
    <s v="Yes"/>
    <n v="0"/>
    <s v="VT"/>
    <s v="394-7447"/>
    <s v="Male"/>
    <n v="74"/>
    <s v="No"/>
    <s v="Yes"/>
    <s v="No"/>
    <n v="0"/>
    <s v="Yes"/>
    <x v="1"/>
    <s v="Direct Debit"/>
    <n v="56"/>
    <n v="3426"/>
    <x v="1"/>
    <n v="1"/>
    <x v="3"/>
  </r>
  <r>
    <s v="7806-BBUB"/>
    <s v="Yes"/>
    <n v="1"/>
    <n v="6"/>
    <n v="15"/>
    <n v="0"/>
    <n v="0"/>
    <s v="No"/>
    <s v="no"/>
    <n v="0"/>
    <n v="1"/>
    <n v="4"/>
    <s v="Yes"/>
    <n v="0"/>
    <s v="MN"/>
    <s v="344-7470"/>
    <s v="Male"/>
    <n v="44"/>
    <s v="No"/>
    <s v="No"/>
    <s v="No"/>
    <n v="0"/>
    <s v="No"/>
    <x v="0"/>
    <s v="Direct Debit"/>
    <n v="58"/>
    <n v="58"/>
    <x v="1"/>
    <n v="1"/>
    <x v="4"/>
  </r>
  <r>
    <s v="4632-UWHX"/>
    <s v="Yes"/>
    <n v="33"/>
    <n v="51"/>
    <n v="230.7"/>
    <n v="0"/>
    <n v="0"/>
    <s v="No"/>
    <s v="yes"/>
    <n v="0"/>
    <n v="0"/>
    <n v="4"/>
    <s v="Yes"/>
    <n v="0"/>
    <s v="NY"/>
    <s v="345-9140"/>
    <s v="Female"/>
    <n v="73"/>
    <s v="No"/>
    <s v="Yes"/>
    <s v="No"/>
    <n v="0"/>
    <s v="No"/>
    <x v="0"/>
    <s v="Direct Debit"/>
    <n v="38"/>
    <n v="1256"/>
    <x v="1"/>
    <n v="1"/>
    <x v="15"/>
  </r>
  <r>
    <s v="1350-VGWO"/>
    <s v="Yes"/>
    <n v="34"/>
    <n v="215"/>
    <n v="444.6"/>
    <n v="8.5737500000000004"/>
    <n v="33.008937500000002"/>
    <s v="Yes"/>
    <s v="no"/>
    <n v="11"/>
    <n v="4"/>
    <n v="8"/>
    <s v="No"/>
    <n v="56"/>
    <s v="NV"/>
    <s v="379-8805"/>
    <s v="Female"/>
    <n v="30"/>
    <s v="No"/>
    <s v="No"/>
    <s v="No"/>
    <n v="0"/>
    <s v="No"/>
    <x v="0"/>
    <s v="Credit Card"/>
    <n v="37"/>
    <n v="1252"/>
    <x v="1"/>
    <n v="1"/>
    <x v="15"/>
  </r>
  <r>
    <s v="4589-QBTU"/>
    <s v="Yes"/>
    <n v="35"/>
    <n v="152"/>
    <n v="345.2"/>
    <n v="0"/>
    <n v="0"/>
    <s v="No"/>
    <s v="no"/>
    <n v="0"/>
    <n v="5"/>
    <n v="7"/>
    <s v="Yes"/>
    <n v="0"/>
    <s v="IL"/>
    <s v="348-2150"/>
    <s v="Female"/>
    <n v="59"/>
    <s v="No"/>
    <s v="No"/>
    <s v="No"/>
    <n v="0"/>
    <s v="No"/>
    <x v="0"/>
    <s v="Credit Card"/>
    <n v="27"/>
    <n v="935"/>
    <x v="1"/>
    <n v="1"/>
    <x v="15"/>
  </r>
  <r>
    <s v="0663-LWLM"/>
    <s v="Yes"/>
    <n v="5"/>
    <n v="16"/>
    <n v="40.5"/>
    <n v="6.859"/>
    <n v="9.9455500000000008"/>
    <s v="Yes"/>
    <s v="no"/>
    <n v="3.3"/>
    <n v="2"/>
    <n v="12"/>
    <s v="Yes"/>
    <n v="0"/>
    <s v="MS"/>
    <s v="417-9128"/>
    <s v="Female"/>
    <n v="69"/>
    <s v="No"/>
    <s v="Yes"/>
    <s v="No"/>
    <n v="0"/>
    <s v="No"/>
    <x v="0"/>
    <s v="Direct Debit"/>
    <n v="55"/>
    <n v="247"/>
    <x v="1"/>
    <n v="1"/>
    <x v="1"/>
  </r>
  <r>
    <s v="0171-ZEZL"/>
    <s v="Yes"/>
    <n v="7"/>
    <n v="17"/>
    <n v="34.700000000000003"/>
    <n v="6.859"/>
    <n v="17.318974999999998"/>
    <s v="Yes"/>
    <s v="no"/>
    <n v="8.6999999999999993"/>
    <n v="0"/>
    <n v="3"/>
    <s v="Yes"/>
    <n v="0"/>
    <s v="MI"/>
    <s v="387-9137"/>
    <s v="Female"/>
    <n v="45"/>
    <s v="No"/>
    <s v="No"/>
    <s v="No"/>
    <n v="0"/>
    <s v="Yes"/>
    <x v="0"/>
    <s v="Direct Debit"/>
    <n v="50"/>
    <n v="344"/>
    <x v="1"/>
    <n v="1"/>
    <x v="1"/>
  </r>
  <r>
    <s v="3961-CXXF"/>
    <s v="Yes"/>
    <n v="25"/>
    <n v="103"/>
    <n v="250.9"/>
    <n v="0"/>
    <n v="0"/>
    <s v="No"/>
    <s v="no"/>
    <n v="0"/>
    <n v="3"/>
    <n v="5"/>
    <s v="Yes"/>
    <n v="0"/>
    <s v="TN"/>
    <s v="372-3987"/>
    <s v="Male"/>
    <n v="80"/>
    <s v="No"/>
    <s v="Yes"/>
    <s v="No"/>
    <n v="0"/>
    <s v="No"/>
    <x v="0"/>
    <s v="Direct Debit"/>
    <n v="42"/>
    <n v="1046"/>
    <x v="1"/>
    <n v="1"/>
    <x v="3"/>
  </r>
  <r>
    <s v="4388-KBKF"/>
    <s v="Yes"/>
    <n v="18"/>
    <n v="88"/>
    <n v="268.5"/>
    <n v="0"/>
    <n v="0"/>
    <s v="No"/>
    <s v="no"/>
    <n v="11.9"/>
    <n v="4"/>
    <n v="10"/>
    <s v="Yes"/>
    <n v="0"/>
    <s v="OR"/>
    <s v="405-9217"/>
    <s v="Female"/>
    <n v="32"/>
    <s v="No"/>
    <s v="No"/>
    <s v="No"/>
    <n v="0"/>
    <s v="No"/>
    <x v="0"/>
    <s v="Direct Debit"/>
    <n v="35"/>
    <n v="635"/>
    <x v="1"/>
    <n v="1"/>
    <x v="4"/>
  </r>
  <r>
    <s v="5031-CUMQ"/>
    <s v="Yes"/>
    <n v="2"/>
    <n v="2"/>
    <n v="6.9"/>
    <n v="0"/>
    <n v="0"/>
    <s v="No"/>
    <s v="no"/>
    <n v="0"/>
    <n v="3"/>
    <n v="13"/>
    <s v="Yes"/>
    <n v="0"/>
    <s v="NY"/>
    <s v="340-9200"/>
    <s v="Female"/>
    <n v="28"/>
    <s v="Yes"/>
    <s v="No"/>
    <s v="No"/>
    <n v="0"/>
    <s v="No"/>
    <x v="0"/>
    <s v="Direct Debit"/>
    <n v="38"/>
    <n v="66"/>
    <x v="1"/>
    <n v="1"/>
    <x v="3"/>
  </r>
  <r>
    <s v="9141-DZMH"/>
    <s v="Yes"/>
    <n v="32"/>
    <n v="58"/>
    <n v="161"/>
    <n v="0"/>
    <n v="0"/>
    <s v="No"/>
    <s v="no"/>
    <n v="3.8"/>
    <n v="2"/>
    <n v="7"/>
    <s v="No"/>
    <n v="59"/>
    <s v="MO"/>
    <s v="339-9026"/>
    <s v="Male"/>
    <n v="38"/>
    <s v="No"/>
    <s v="No"/>
    <s v="No"/>
    <n v="0"/>
    <s v="No"/>
    <x v="0"/>
    <s v="Credit Card"/>
    <n v="65"/>
    <n v="2096"/>
    <x v="1"/>
    <n v="1"/>
    <x v="1"/>
  </r>
  <r>
    <s v="6200-GDMN"/>
    <s v="Yes"/>
    <n v="17"/>
    <n v="130"/>
    <n v="241.5"/>
    <n v="0"/>
    <n v="0"/>
    <s v="No"/>
    <s v="no"/>
    <n v="0"/>
    <n v="0"/>
    <n v="4"/>
    <s v="Yes"/>
    <n v="0"/>
    <s v="OH"/>
    <s v="342-6316"/>
    <s v="Male"/>
    <n v="57"/>
    <s v="No"/>
    <s v="No"/>
    <s v="No"/>
    <n v="0"/>
    <s v="Yes"/>
    <x v="0"/>
    <s v="Direct Debit"/>
    <n v="31"/>
    <n v="534"/>
    <x v="1"/>
    <n v="1"/>
    <x v="3"/>
  </r>
  <r>
    <s v="8726-LCML"/>
    <s v="Yes"/>
    <n v="13"/>
    <n v="76"/>
    <n v="194.7"/>
    <n v="0"/>
    <n v="0"/>
    <s v="No"/>
    <s v="no"/>
    <n v="0"/>
    <n v="2"/>
    <n v="7"/>
    <s v="Yes"/>
    <n v="0"/>
    <s v="AL"/>
    <s v="336-5920"/>
    <s v="Male"/>
    <n v="27"/>
    <s v="Yes"/>
    <s v="No"/>
    <s v="No"/>
    <n v="0"/>
    <s v="No"/>
    <x v="1"/>
    <s v="Credit Card"/>
    <n v="33"/>
    <n v="429"/>
    <x v="1"/>
    <n v="1"/>
    <x v="3"/>
  </r>
  <r>
    <s v="5611-FQLF"/>
    <s v="Yes"/>
    <n v="8"/>
    <n v="41"/>
    <n v="122.2"/>
    <n v="0"/>
    <n v="0"/>
    <s v="No"/>
    <s v="no"/>
    <n v="131"/>
    <n v="2"/>
    <n v="7"/>
    <s v="Yes"/>
    <n v="0"/>
    <s v="AL"/>
    <s v="338-7683"/>
    <s v="Male"/>
    <n v="80"/>
    <s v="No"/>
    <s v="Yes"/>
    <s v="No"/>
    <n v="0"/>
    <s v="Yes"/>
    <x v="0"/>
    <s v="Direct Debit"/>
    <n v="56"/>
    <n v="457"/>
    <x v="3"/>
    <n v="1"/>
    <x v="5"/>
  </r>
  <r>
    <s v="8026-UNPP"/>
    <s v="Yes"/>
    <n v="25"/>
    <n v="89"/>
    <n v="222.5"/>
    <n v="0"/>
    <n v="0"/>
    <s v="No"/>
    <s v="no"/>
    <n v="133.6"/>
    <n v="1"/>
    <n v="5"/>
    <s v="Yes"/>
    <n v="0"/>
    <s v="KS"/>
    <s v="369-9465"/>
    <s v="Male"/>
    <n v="60"/>
    <s v="No"/>
    <s v="No"/>
    <s v="No"/>
    <n v="0"/>
    <s v="No"/>
    <x v="0"/>
    <s v="Direct Debit"/>
    <n v="29"/>
    <n v="707"/>
    <x v="1"/>
    <n v="1"/>
    <x v="4"/>
  </r>
  <r>
    <s v="9403-UEGH"/>
    <s v="Yes"/>
    <n v="3"/>
    <n v="6"/>
    <n v="18.600000000000001"/>
    <n v="0"/>
    <n v="0"/>
    <s v="No"/>
    <s v="no"/>
    <n v="0"/>
    <n v="2"/>
    <n v="1"/>
    <s v="Yes"/>
    <n v="0"/>
    <s v="MN"/>
    <s v="337-3769"/>
    <s v="Female"/>
    <n v="72"/>
    <s v="No"/>
    <s v="Yes"/>
    <s v="No"/>
    <n v="0"/>
    <s v="No"/>
    <x v="0"/>
    <s v="Paper Check"/>
    <n v="57"/>
    <n v="177"/>
    <x v="3"/>
    <n v="1"/>
    <x v="5"/>
  </r>
  <r>
    <s v="5581-BEMN"/>
    <s v="Yes"/>
    <n v="8"/>
    <n v="30"/>
    <n v="79.3"/>
    <n v="0"/>
    <n v="0"/>
    <s v="No"/>
    <s v="no"/>
    <n v="0"/>
    <n v="4"/>
    <n v="2"/>
    <s v="Yes"/>
    <n v="0"/>
    <s v="IN"/>
    <s v="384-3101"/>
    <s v="Female"/>
    <n v="68"/>
    <s v="No"/>
    <s v="Yes"/>
    <s v="No"/>
    <n v="0"/>
    <s v="Yes"/>
    <x v="0"/>
    <s v="Direct Debit"/>
    <n v="55"/>
    <n v="438"/>
    <x v="1"/>
    <n v="1"/>
    <x v="3"/>
  </r>
  <r>
    <s v="9961-JNUE"/>
    <s v="Yes"/>
    <n v="38"/>
    <n v="123"/>
    <n v="341.3"/>
    <n v="0"/>
    <n v="0"/>
    <s v="No"/>
    <s v="no"/>
    <n v="5.0999999999999996"/>
    <n v="4"/>
    <n v="3"/>
    <s v="No"/>
    <n v="20"/>
    <s v="RI"/>
    <s v="333-9826"/>
    <s v="Male"/>
    <n v="47"/>
    <s v="No"/>
    <s v="No"/>
    <s v="No"/>
    <n v="0"/>
    <s v="No"/>
    <x v="0"/>
    <s v="Direct Debit"/>
    <n v="46"/>
    <n v="1736"/>
    <x v="1"/>
    <n v="1"/>
    <x v="15"/>
  </r>
  <r>
    <s v="0034-TMPR"/>
    <s v="Yes"/>
    <n v="14"/>
    <n v="18"/>
    <n v="56"/>
    <n v="0"/>
    <n v="0"/>
    <s v="No"/>
    <s v="no"/>
    <n v="4.9000000000000004"/>
    <n v="3"/>
    <n v="6"/>
    <s v="Yes"/>
    <n v="0"/>
    <s v="CT"/>
    <s v="411-8549"/>
    <s v="Male"/>
    <n v="71"/>
    <s v="No"/>
    <s v="Yes"/>
    <s v="No"/>
    <n v="0"/>
    <s v="No"/>
    <x v="0"/>
    <s v="Credit Card"/>
    <n v="39"/>
    <n v="549"/>
    <x v="1"/>
    <n v="1"/>
    <x v="15"/>
  </r>
  <r>
    <s v="5245-JWLC"/>
    <s v="Yes"/>
    <n v="34"/>
    <n v="115"/>
    <n v="303"/>
    <n v="0"/>
    <n v="0"/>
    <s v="No"/>
    <s v="no"/>
    <n v="0"/>
    <n v="5"/>
    <n v="2"/>
    <s v="Yes"/>
    <n v="0"/>
    <s v="KS"/>
    <s v="371-6990"/>
    <s v="Male"/>
    <n v="40"/>
    <s v="No"/>
    <s v="No"/>
    <s v="No"/>
    <n v="0"/>
    <s v="No"/>
    <x v="0"/>
    <s v="Direct Debit"/>
    <n v="35"/>
    <n v="1174"/>
    <x v="2"/>
    <n v="1"/>
    <x v="7"/>
  </r>
  <r>
    <s v="9095-FZBA"/>
    <s v="Yes"/>
    <n v="1"/>
    <n v="4"/>
    <n v="11"/>
    <n v="0"/>
    <n v="0"/>
    <s v="No"/>
    <s v="no"/>
    <n v="17.399999999999999"/>
    <n v="1"/>
    <n v="0"/>
    <s v="No"/>
    <n v="0"/>
    <s v="OK"/>
    <s v="381-4565"/>
    <s v="Female"/>
    <n v="48"/>
    <s v="No"/>
    <s v="No"/>
    <s v="No"/>
    <n v="0"/>
    <s v="No"/>
    <x v="0"/>
    <s v="Paper Check"/>
    <n v="8"/>
    <n v="8"/>
    <x v="1"/>
    <n v="1"/>
    <x v="1"/>
  </r>
  <r>
    <s v="2490-MRXZ"/>
    <s v="Yes"/>
    <n v="12"/>
    <n v="31"/>
    <n v="72.400000000000006"/>
    <n v="0"/>
    <n v="0"/>
    <s v="No"/>
    <s v="no"/>
    <n v="0"/>
    <n v="2"/>
    <n v="3"/>
    <s v="Yes"/>
    <n v="0"/>
    <s v="MN"/>
    <s v="357-9832"/>
    <s v="Male"/>
    <n v="82"/>
    <s v="No"/>
    <s v="Yes"/>
    <s v="No"/>
    <n v="0"/>
    <s v="Yes"/>
    <x v="0"/>
    <s v="Direct Debit"/>
    <n v="26"/>
    <n v="318"/>
    <x v="1"/>
    <n v="1"/>
    <x v="3"/>
  </r>
  <r>
    <s v="0525-VIVB"/>
    <s v="Yes"/>
    <n v="5"/>
    <n v="10"/>
    <n v="26.7"/>
    <n v="0"/>
    <n v="0"/>
    <s v="No"/>
    <s v="no"/>
    <n v="0"/>
    <n v="3"/>
    <n v="1"/>
    <s v="Yes"/>
    <n v="0"/>
    <s v="NH"/>
    <s v="353-4296"/>
    <s v="Female"/>
    <n v="53"/>
    <s v="No"/>
    <s v="No"/>
    <s v="No"/>
    <n v="0"/>
    <s v="Yes"/>
    <x v="0"/>
    <s v="Direct Debit"/>
    <n v="14"/>
    <n v="77"/>
    <x v="1"/>
    <n v="1"/>
    <x v="4"/>
  </r>
  <r>
    <s v="8856-XDIV"/>
    <s v="Yes"/>
    <n v="38"/>
    <n v="286"/>
    <n v="496.3"/>
    <n v="0"/>
    <n v="0"/>
    <s v="No"/>
    <s v="no"/>
    <n v="0"/>
    <n v="3"/>
    <n v="5"/>
    <s v="Yes"/>
    <n v="0"/>
    <s v="AK"/>
    <s v="362-8331"/>
    <s v="Male"/>
    <n v="62"/>
    <s v="No"/>
    <s v="No"/>
    <s v="No"/>
    <n v="0"/>
    <s v="No"/>
    <x v="0"/>
    <s v="Direct Debit"/>
    <n v="39"/>
    <n v="1482"/>
    <x v="1"/>
    <n v="1"/>
    <x v="15"/>
  </r>
  <r>
    <s v="2233-JFVD"/>
    <s v="Yes"/>
    <n v="5"/>
    <n v="32"/>
    <n v="61.9"/>
    <n v="8.1450624999999999"/>
    <n v="31.358490629999999"/>
    <s v="Yes"/>
    <s v="no"/>
    <n v="7.8"/>
    <n v="1"/>
    <n v="21"/>
    <s v="No"/>
    <n v="6"/>
    <s v="KS"/>
    <s v="383-1431"/>
    <s v="Female"/>
    <n v="26"/>
    <s v="Yes"/>
    <s v="No"/>
    <s v="No"/>
    <n v="0"/>
    <s v="No"/>
    <x v="0"/>
    <s v="Direct Debit"/>
    <n v="40"/>
    <n v="207"/>
    <x v="1"/>
    <n v="1"/>
    <x v="1"/>
  </r>
  <r>
    <s v="2695-LGED"/>
    <s v="Yes"/>
    <n v="10"/>
    <n v="111"/>
    <n v="147.4"/>
    <n v="0"/>
    <n v="0"/>
    <s v="No"/>
    <s v="no"/>
    <n v="0"/>
    <n v="1"/>
    <n v="5"/>
    <s v="Yes"/>
    <n v="0"/>
    <s v="WV"/>
    <s v="332-2258"/>
    <s v="Female"/>
    <n v="43"/>
    <s v="No"/>
    <s v="No"/>
    <s v="No"/>
    <n v="0"/>
    <s v="No"/>
    <x v="0"/>
    <s v="Paper Check"/>
    <n v="34"/>
    <n v="335"/>
    <x v="1"/>
    <n v="1"/>
    <x v="3"/>
  </r>
  <r>
    <s v="4769-NONM"/>
    <s v="Yes"/>
    <n v="2"/>
    <n v="7"/>
    <n v="14.5"/>
    <n v="6.5160499999999999"/>
    <n v="9.4482724999999999"/>
    <s v="Yes"/>
    <s v="no"/>
    <n v="4.7"/>
    <n v="2"/>
    <n v="12"/>
    <s v="Yes"/>
    <n v="0"/>
    <s v="GA"/>
    <s v="375-8304"/>
    <s v="Male"/>
    <n v="48"/>
    <s v="No"/>
    <s v="No"/>
    <s v="No"/>
    <n v="0"/>
    <s v="No"/>
    <x v="0"/>
    <s v="Direct Debit"/>
    <n v="34"/>
    <n v="71"/>
    <x v="1"/>
    <n v="1"/>
    <x v="3"/>
  </r>
  <r>
    <s v="8751-SWYJ"/>
    <s v="Yes"/>
    <n v="21"/>
    <n v="48"/>
    <n v="107.2"/>
    <n v="6.5160499999999999"/>
    <n v="16.453026250000001"/>
    <s v="Yes"/>
    <s v="no"/>
    <n v="8.1999999999999993"/>
    <n v="0"/>
    <n v="17"/>
    <s v="Yes"/>
    <n v="0"/>
    <s v="NM"/>
    <s v="340-5580"/>
    <s v="Male"/>
    <n v="23"/>
    <s v="Yes"/>
    <s v="No"/>
    <s v="No"/>
    <n v="0"/>
    <s v="No"/>
    <x v="0"/>
    <s v="Direct Debit"/>
    <n v="51"/>
    <n v="1102"/>
    <x v="1"/>
    <n v="1"/>
    <x v="4"/>
  </r>
  <r>
    <s v="5645-IHNU"/>
    <s v="Yes"/>
    <n v="24"/>
    <n v="45"/>
    <n v="120.5"/>
    <n v="0"/>
    <n v="0"/>
    <s v="No"/>
    <s v="no"/>
    <n v="0"/>
    <n v="0"/>
    <n v="1"/>
    <s v="Yes"/>
    <n v="0"/>
    <s v="NY"/>
    <s v="349-4762"/>
    <s v="Female"/>
    <n v="62"/>
    <s v="No"/>
    <s v="No"/>
    <s v="No"/>
    <n v="0"/>
    <s v="No"/>
    <x v="0"/>
    <s v="Direct Debit"/>
    <n v="48"/>
    <n v="1159"/>
    <x v="1"/>
    <n v="1"/>
    <x v="4"/>
  </r>
  <r>
    <s v="2978-AOXZ"/>
    <s v="Yes"/>
    <n v="49"/>
    <n v="391"/>
    <n v="686"/>
    <n v="0"/>
    <n v="0"/>
    <s v="No"/>
    <s v="no"/>
    <n v="14.1"/>
    <n v="1"/>
    <n v="7"/>
    <s v="Yes"/>
    <n v="0"/>
    <s v="PA"/>
    <s v="396-6775"/>
    <s v="Male"/>
    <n v="58"/>
    <s v="No"/>
    <s v="No"/>
    <s v="No"/>
    <n v="0"/>
    <s v="No"/>
    <x v="0"/>
    <s v="Direct Debit"/>
    <n v="38"/>
    <n v="1874"/>
    <x v="1"/>
    <n v="1"/>
    <x v="4"/>
  </r>
  <r>
    <s v="3343-ULTF"/>
    <s v="Yes"/>
    <n v="2"/>
    <n v="9"/>
    <n v="18.7"/>
    <n v="0"/>
    <n v="0"/>
    <s v="No"/>
    <s v="no"/>
    <n v="0"/>
    <n v="2"/>
    <n v="12"/>
    <s v="Yes"/>
    <n v="0"/>
    <s v="MN"/>
    <s v="379-7779"/>
    <s v="Female"/>
    <n v="45"/>
    <s v="No"/>
    <s v="No"/>
    <s v="No"/>
    <n v="0"/>
    <s v="No"/>
    <x v="0"/>
    <s v="Direct Debit"/>
    <n v="43"/>
    <n v="90"/>
    <x v="1"/>
    <n v="1"/>
    <x v="3"/>
  </r>
  <r>
    <s v="5922-OCEG"/>
    <s v="Yes"/>
    <n v="2"/>
    <n v="7"/>
    <n v="14.9"/>
    <n v="0"/>
    <n v="0"/>
    <s v="No"/>
    <s v="no"/>
    <n v="2.9"/>
    <n v="1"/>
    <n v="4"/>
    <s v="No"/>
    <n v="13"/>
    <s v="PA"/>
    <s v="408-8650"/>
    <s v="Female"/>
    <n v="45"/>
    <s v="No"/>
    <s v="No"/>
    <s v="No"/>
    <n v="0"/>
    <s v="No"/>
    <x v="0"/>
    <s v="Credit Card"/>
    <n v="25"/>
    <n v="46"/>
    <x v="1"/>
    <n v="1"/>
    <x v="3"/>
  </r>
  <r>
    <s v="3639-LUCC"/>
    <s v="Yes"/>
    <n v="7"/>
    <n v="24"/>
    <n v="58.2"/>
    <n v="0"/>
    <n v="0"/>
    <s v="No"/>
    <s v="no"/>
    <n v="0"/>
    <n v="5"/>
    <n v="6"/>
    <s v="Yes"/>
    <n v="0"/>
    <s v="NY"/>
    <s v="407-9244"/>
    <s v="Male"/>
    <n v="31"/>
    <s v="No"/>
    <s v="No"/>
    <s v="No"/>
    <n v="0"/>
    <s v="Yes"/>
    <x v="0"/>
    <s v="Direct Debit"/>
    <n v="53"/>
    <n v="385"/>
    <x v="1"/>
    <n v="1"/>
    <x v="3"/>
  </r>
  <r>
    <s v="4278-FLRA"/>
    <s v="Yes"/>
    <n v="40"/>
    <n v="218"/>
    <n v="474.5"/>
    <n v="0"/>
    <n v="0"/>
    <s v="No"/>
    <s v="no"/>
    <n v="0"/>
    <n v="0"/>
    <n v="30"/>
    <s v="Yes"/>
    <n v="0"/>
    <s v="NY"/>
    <s v="344-7197"/>
    <s v="Female"/>
    <n v="25"/>
    <s v="Yes"/>
    <s v="No"/>
    <s v="No"/>
    <n v="0"/>
    <s v="Yes"/>
    <x v="0"/>
    <s v="Direct Debit"/>
    <n v="70"/>
    <n v="2757"/>
    <x v="1"/>
    <n v="1"/>
    <x v="1"/>
  </r>
  <r>
    <s v="3161-IDYE"/>
    <s v="Yes"/>
    <n v="2"/>
    <n v="9"/>
    <n v="23.3"/>
    <n v="0"/>
    <n v="0"/>
    <s v="No"/>
    <s v="yes"/>
    <n v="0"/>
    <n v="0"/>
    <n v="5"/>
    <s v="Yes"/>
    <n v="0"/>
    <s v="UT"/>
    <s v="406-4604"/>
    <s v="Male"/>
    <n v="49"/>
    <s v="No"/>
    <s v="No"/>
    <s v="No"/>
    <n v="0"/>
    <s v="No"/>
    <x v="0"/>
    <s v="Direct Debit"/>
    <n v="51"/>
    <n v="108"/>
    <x v="1"/>
    <n v="1"/>
    <x v="1"/>
  </r>
  <r>
    <s v="3178-POPI"/>
    <s v="Yes"/>
    <n v="13"/>
    <n v="23"/>
    <n v="50.6"/>
    <n v="0"/>
    <n v="0"/>
    <s v="No"/>
    <s v="no"/>
    <n v="95.2"/>
    <n v="3"/>
    <n v="4"/>
    <s v="Yes"/>
    <n v="0"/>
    <s v="MT"/>
    <s v="360-1852"/>
    <s v="Female"/>
    <n v="78"/>
    <s v="No"/>
    <s v="Yes"/>
    <s v="No"/>
    <n v="0"/>
    <s v="Yes"/>
    <x v="0"/>
    <s v="Direct Debit"/>
    <n v="39"/>
    <n v="488"/>
    <x v="1"/>
    <n v="1"/>
    <x v="3"/>
  </r>
  <r>
    <s v="1933-RXVO"/>
    <s v="Yes"/>
    <n v="12"/>
    <n v="38"/>
    <n v="116.8"/>
    <n v="0"/>
    <n v="0"/>
    <s v="No"/>
    <s v="no"/>
    <n v="0"/>
    <n v="5"/>
    <n v="9"/>
    <s v="Yes"/>
    <n v="0"/>
    <s v="NJ"/>
    <s v="421-7270"/>
    <s v="Female"/>
    <n v="66"/>
    <s v="No"/>
    <s v="Yes"/>
    <s v="No"/>
    <n v="0"/>
    <s v="No"/>
    <x v="0"/>
    <s v="Direct Debit"/>
    <n v="33"/>
    <n v="391"/>
    <x v="3"/>
    <n v="1"/>
    <x v="5"/>
  </r>
  <r>
    <s v="6029-PZHP"/>
    <s v="Yes"/>
    <n v="16"/>
    <n v="55"/>
    <n v="161.5"/>
    <n v="0"/>
    <n v="0"/>
    <s v="No"/>
    <s v="no"/>
    <n v="0"/>
    <n v="2"/>
    <n v="4"/>
    <s v="Yes"/>
    <n v="0"/>
    <s v="IN"/>
    <s v="337-4101"/>
    <s v="Male"/>
    <n v="79"/>
    <s v="No"/>
    <s v="Yes"/>
    <s v="No"/>
    <n v="0"/>
    <s v="Yes"/>
    <x v="0"/>
    <s v="Credit Card"/>
    <n v="59"/>
    <n v="946"/>
    <x v="1"/>
    <n v="1"/>
    <x v="15"/>
  </r>
  <r>
    <s v="1039-GDDV"/>
    <s v="Yes"/>
    <n v="24"/>
    <n v="124"/>
    <n v="337.4"/>
    <n v="0"/>
    <n v="0"/>
    <s v="No"/>
    <s v="no"/>
    <n v="4.8"/>
    <n v="1"/>
    <n v="2"/>
    <s v="No"/>
    <n v="77"/>
    <s v="KY"/>
    <s v="344-4691"/>
    <s v="Male"/>
    <n v="61"/>
    <s v="No"/>
    <s v="No"/>
    <s v="No"/>
    <n v="0"/>
    <s v="No"/>
    <x v="1"/>
    <s v="Direct Debit"/>
    <n v="54"/>
    <n v="1296"/>
    <x v="1"/>
    <n v="1"/>
    <x v="1"/>
  </r>
  <r>
    <s v="3285-BECI"/>
    <s v="Yes"/>
    <n v="3"/>
    <n v="8"/>
    <n v="18"/>
    <n v="0"/>
    <n v="0"/>
    <s v="No"/>
    <s v="no"/>
    <n v="6.9"/>
    <n v="1"/>
    <n v="17"/>
    <s v="Yes"/>
    <n v="0"/>
    <s v="NJ"/>
    <s v="332-5084"/>
    <s v="Male"/>
    <n v="23"/>
    <s v="Yes"/>
    <s v="No"/>
    <s v="No"/>
    <n v="0"/>
    <s v="Yes"/>
    <x v="0"/>
    <s v="Paper Check"/>
    <n v="22"/>
    <n v="67"/>
    <x v="1"/>
    <n v="1"/>
    <x v="3"/>
  </r>
  <r>
    <s v="2473-PMJM"/>
    <s v="Yes"/>
    <n v="4"/>
    <n v="26"/>
    <n v="61.5"/>
    <n v="0"/>
    <n v="0"/>
    <s v="No"/>
    <s v="no"/>
    <n v="0"/>
    <n v="0"/>
    <n v="9"/>
    <s v="Yes"/>
    <n v="0"/>
    <s v="MO"/>
    <s v="362-1146"/>
    <s v="Female"/>
    <n v="57"/>
    <s v="No"/>
    <s v="No"/>
    <s v="No"/>
    <n v="0"/>
    <s v="Yes"/>
    <x v="0"/>
    <s v="Direct Debit"/>
    <n v="63"/>
    <n v="257"/>
    <x v="1"/>
    <n v="1"/>
    <x v="3"/>
  </r>
  <r>
    <s v="6773-GWCW"/>
    <s v="Yes"/>
    <n v="36"/>
    <n v="200"/>
    <n v="503.5"/>
    <n v="0"/>
    <n v="0"/>
    <s v="No"/>
    <s v="no"/>
    <n v="8.3000000000000007"/>
    <n v="5"/>
    <n v="7"/>
    <s v="Yes"/>
    <n v="0"/>
    <s v="IA"/>
    <s v="387-6716"/>
    <s v="Female"/>
    <n v="66"/>
    <s v="No"/>
    <s v="Yes"/>
    <s v="No"/>
    <n v="0"/>
    <s v="Yes"/>
    <x v="0"/>
    <s v="Credit Card"/>
    <n v="44"/>
    <n v="1572"/>
    <x v="1"/>
    <n v="1"/>
    <x v="4"/>
  </r>
  <r>
    <s v="4790-WGIY"/>
    <s v="Yes"/>
    <n v="20"/>
    <n v="109"/>
    <n v="259"/>
    <n v="0"/>
    <n v="0"/>
    <s v="No"/>
    <s v="no"/>
    <n v="0"/>
    <n v="5"/>
    <n v="12"/>
    <s v="Yes"/>
    <n v="0"/>
    <s v="NE"/>
    <s v="362-5111"/>
    <s v="Female"/>
    <n v="27"/>
    <s v="Yes"/>
    <s v="No"/>
    <s v="No"/>
    <n v="0"/>
    <s v="No"/>
    <x v="1"/>
    <s v="Credit Card"/>
    <n v="25"/>
    <n v="506"/>
    <x v="1"/>
    <n v="1"/>
    <x v="4"/>
  </r>
  <r>
    <s v="4875-FXIJ"/>
    <s v="Yes"/>
    <n v="41"/>
    <n v="236"/>
    <n v="567.79999999999995"/>
    <n v="0"/>
    <n v="0"/>
    <s v="No"/>
    <s v="no"/>
    <n v="0"/>
    <n v="5"/>
    <n v="5"/>
    <s v="Yes"/>
    <n v="0"/>
    <s v="MT"/>
    <s v="400-1636"/>
    <s v="Male"/>
    <n v="69"/>
    <s v="No"/>
    <s v="Yes"/>
    <s v="No"/>
    <n v="0"/>
    <s v="Yes"/>
    <x v="0"/>
    <s v="Direct Debit"/>
    <n v="56"/>
    <n v="2288"/>
    <x v="3"/>
    <n v="1"/>
    <x v="5"/>
  </r>
  <r>
    <s v="0450-ZWGZ"/>
    <s v="Yes"/>
    <n v="7"/>
    <n v="48"/>
    <n v="116.7"/>
    <n v="0"/>
    <n v="0"/>
    <s v="No"/>
    <s v="no"/>
    <n v="0"/>
    <n v="5"/>
    <n v="36"/>
    <s v="No"/>
    <n v="6"/>
    <s v="VT"/>
    <s v="389-2747"/>
    <s v="Male"/>
    <n v="23"/>
    <s v="Yes"/>
    <s v="No"/>
    <s v="No"/>
    <n v="0"/>
    <s v="Yes"/>
    <x v="0"/>
    <s v="Paper Check"/>
    <n v="30"/>
    <n v="218"/>
    <x v="1"/>
    <n v="1"/>
    <x v="15"/>
  </r>
  <r>
    <s v="8418-BOIJ"/>
    <s v="Yes"/>
    <n v="15"/>
    <n v="75"/>
    <n v="174.5"/>
    <n v="7.7378093750000003"/>
    <n v="29.790566089999999"/>
    <s v="Yes"/>
    <s v="no"/>
    <n v="7.4"/>
    <n v="5"/>
    <n v="8"/>
    <s v="Yes"/>
    <n v="0"/>
    <s v="AL"/>
    <s v="333-3447"/>
    <s v="Female"/>
    <n v="55"/>
    <s v="No"/>
    <s v="No"/>
    <s v="No"/>
    <n v="0"/>
    <s v="No"/>
    <x v="0"/>
    <s v="Direct Debit"/>
    <n v="26"/>
    <n v="375"/>
    <x v="1"/>
    <n v="1"/>
    <x v="15"/>
  </r>
  <r>
    <s v="9376-TYQS"/>
    <s v="Yes"/>
    <n v="11"/>
    <n v="36"/>
    <n v="76.3"/>
    <n v="0"/>
    <n v="0"/>
    <s v="No"/>
    <s v="no"/>
    <n v="0"/>
    <n v="4"/>
    <n v="9"/>
    <s v="Yes"/>
    <n v="0"/>
    <s v="WV"/>
    <s v="341-3044"/>
    <s v="Female"/>
    <n v="70"/>
    <s v="No"/>
    <s v="Yes"/>
    <s v="No"/>
    <n v="0"/>
    <s v="Yes"/>
    <x v="0"/>
    <s v="Direct Debit"/>
    <n v="49"/>
    <n v="539"/>
    <x v="1"/>
    <n v="1"/>
    <x v="15"/>
  </r>
  <r>
    <s v="2517-GTQL"/>
    <s v="Yes"/>
    <n v="1"/>
    <n v="4"/>
    <n v="10"/>
    <n v="6.1902474999999999"/>
    <n v="8.9758588750000001"/>
    <s v="Yes"/>
    <s v="no"/>
    <n v="1.8"/>
    <n v="4"/>
    <n v="5"/>
    <s v="Yes"/>
    <n v="0"/>
    <s v="NH"/>
    <s v="353-6300"/>
    <s v="Male"/>
    <n v="41"/>
    <s v="No"/>
    <s v="No"/>
    <s v="No"/>
    <n v="0"/>
    <s v="No"/>
    <x v="0"/>
    <s v="Direct Debit"/>
    <n v="19"/>
    <n v="19"/>
    <x v="2"/>
    <n v="1"/>
    <x v="7"/>
  </r>
  <r>
    <s v="8463-PKKE"/>
    <s v="Yes"/>
    <n v="2"/>
    <n v="4"/>
    <n v="8.3000000000000007"/>
    <n v="6.1902474999999999"/>
    <n v="15.630374939999999"/>
    <s v="Yes"/>
    <s v="no"/>
    <n v="3.9"/>
    <n v="0"/>
    <n v="5"/>
    <s v="Yes"/>
    <n v="0"/>
    <s v="NY"/>
    <s v="352-6833"/>
    <s v="Female"/>
    <n v="31"/>
    <s v="No"/>
    <s v="No"/>
    <s v="No"/>
    <n v="0"/>
    <s v="No"/>
    <x v="0"/>
    <s v="Direct Debit"/>
    <n v="54"/>
    <n v="111"/>
    <x v="1"/>
    <n v="1"/>
    <x v="1"/>
  </r>
  <r>
    <s v="8858-SSOV"/>
    <s v="Yes"/>
    <n v="12"/>
    <n v="36"/>
    <n v="96.3"/>
    <n v="0"/>
    <n v="0"/>
    <s v="No"/>
    <s v="yes"/>
    <n v="0"/>
    <n v="1"/>
    <n v="3"/>
    <s v="Yes"/>
    <n v="0"/>
    <s v="MD"/>
    <s v="420-2000"/>
    <s v="Male"/>
    <n v="58"/>
    <s v="No"/>
    <s v="No"/>
    <s v="No"/>
    <n v="0"/>
    <s v="Yes"/>
    <x v="0"/>
    <s v="Paper Check"/>
    <n v="34"/>
    <n v="414"/>
    <x v="1"/>
    <n v="1"/>
    <x v="3"/>
  </r>
  <r>
    <s v="3737-SGBB"/>
    <s v="Yes"/>
    <n v="3"/>
    <n v="10"/>
    <n v="19.5"/>
    <n v="0"/>
    <n v="0"/>
    <s v="No"/>
    <s v="no"/>
    <n v="17.8"/>
    <n v="5"/>
    <n v="2"/>
    <s v="Yes"/>
    <n v="0"/>
    <s v="KS"/>
    <s v="347-7773"/>
    <s v="Female"/>
    <n v="71"/>
    <s v="No"/>
    <s v="Yes"/>
    <s v="No"/>
    <n v="0"/>
    <s v="No"/>
    <x v="0"/>
    <s v="Direct Debit"/>
    <n v="50"/>
    <n v="140"/>
    <x v="3"/>
    <n v="1"/>
    <x v="16"/>
  </r>
  <r>
    <s v="0074-DECN"/>
    <s v="Yes"/>
    <n v="1"/>
    <n v="2"/>
    <n v="7"/>
    <n v="0"/>
    <n v="0"/>
    <s v="No"/>
    <s v="yes"/>
    <n v="0"/>
    <n v="1"/>
    <n v="2"/>
    <s v="No"/>
    <n v="43"/>
    <s v="MN"/>
    <s v="354-2189"/>
    <s v="Male"/>
    <n v="44"/>
    <s v="No"/>
    <s v="No"/>
    <s v="No"/>
    <n v="0"/>
    <s v="No"/>
    <x v="0"/>
    <s v="Paper Check"/>
    <n v="12"/>
    <n v="12"/>
    <x v="3"/>
    <n v="1"/>
    <x v="16"/>
  </r>
  <r>
    <s v="0328-TCIE"/>
    <s v="Yes"/>
    <n v="12"/>
    <n v="46"/>
    <n v="140.69999999999999"/>
    <n v="0"/>
    <n v="0"/>
    <s v="No"/>
    <s v="no"/>
    <n v="6.8"/>
    <n v="5"/>
    <n v="2"/>
    <s v="Yes"/>
    <n v="0"/>
    <s v="OR"/>
    <s v="334-1311"/>
    <s v="Female"/>
    <n v="55"/>
    <s v="No"/>
    <s v="No"/>
    <s v="No"/>
    <n v="0"/>
    <s v="No"/>
    <x v="0"/>
    <s v="Direct Debit"/>
    <n v="33"/>
    <n v="381"/>
    <x v="3"/>
    <n v="1"/>
    <x v="5"/>
  </r>
  <r>
    <s v="9599-LFDU"/>
    <s v="Yes"/>
    <n v="59"/>
    <n v="125"/>
    <n v="237.7"/>
    <n v="0"/>
    <n v="0"/>
    <s v="No"/>
    <s v="no"/>
    <n v="0"/>
    <n v="0"/>
    <n v="10"/>
    <s v="Yes"/>
    <n v="0"/>
    <s v="TX"/>
    <s v="396-4311"/>
    <s v="Male"/>
    <n v="36"/>
    <s v="No"/>
    <s v="No"/>
    <s v="No"/>
    <n v="0"/>
    <s v="No"/>
    <x v="1"/>
    <s v="Direct Debit"/>
    <n v="57"/>
    <n v="3391"/>
    <x v="3"/>
    <n v="1"/>
    <x v="5"/>
  </r>
  <r>
    <s v="4905-NDDL"/>
    <s v="Yes"/>
    <n v="1"/>
    <n v="4"/>
    <n v="11"/>
    <n v="0"/>
    <n v="0"/>
    <s v="No"/>
    <s v="no"/>
    <n v="0"/>
    <n v="1"/>
    <n v="0"/>
    <s v="No"/>
    <n v="0"/>
    <s v="VT"/>
    <s v="344-9966"/>
    <s v="Male"/>
    <n v="31"/>
    <s v="No"/>
    <s v="No"/>
    <s v="No"/>
    <n v="0"/>
    <s v="No"/>
    <x v="0"/>
    <s v="Direct Debit"/>
    <n v="10"/>
    <n v="10"/>
    <x v="3"/>
    <n v="1"/>
    <x v="5"/>
  </r>
  <r>
    <s v="9995-AOUC"/>
    <s v="Yes"/>
    <n v="6"/>
    <n v="18"/>
    <n v="48.7"/>
    <n v="0"/>
    <n v="0"/>
    <s v="No"/>
    <s v="no"/>
    <n v="0"/>
    <n v="1"/>
    <n v="3"/>
    <s v="Yes"/>
    <n v="0"/>
    <s v="NH"/>
    <s v="356-7580"/>
    <s v="Female"/>
    <n v="59"/>
    <s v="No"/>
    <s v="No"/>
    <s v="No"/>
    <n v="0"/>
    <s v="Yes"/>
    <x v="0"/>
    <s v="Credit Card"/>
    <n v="39"/>
    <n v="240"/>
    <x v="1"/>
    <n v="1"/>
    <x v="3"/>
  </r>
  <r>
    <s v="3446-SRZQ"/>
    <s v="Yes"/>
    <n v="15"/>
    <n v="63"/>
    <n v="168.7"/>
    <n v="0"/>
    <n v="0"/>
    <s v="No"/>
    <s v="no"/>
    <n v="180.9"/>
    <n v="5"/>
    <n v="2"/>
    <s v="Yes"/>
    <n v="0"/>
    <s v="WI"/>
    <s v="350-9313"/>
    <s v="Male"/>
    <n v="41"/>
    <s v="No"/>
    <s v="No"/>
    <s v="No"/>
    <n v="0"/>
    <s v="Yes"/>
    <x v="0"/>
    <s v="Direct Debit"/>
    <n v="61"/>
    <n v="932"/>
    <x v="3"/>
    <n v="1"/>
    <x v="16"/>
  </r>
  <r>
    <s v="8976-RWJP"/>
    <s v="Yes"/>
    <n v="21"/>
    <n v="79"/>
    <n v="226.4"/>
    <n v="0"/>
    <n v="0"/>
    <s v="No"/>
    <s v="no"/>
    <n v="0"/>
    <n v="3"/>
    <n v="5"/>
    <s v="Yes"/>
    <n v="0"/>
    <s v="MI"/>
    <s v="392-4929"/>
    <s v="Male"/>
    <n v="85"/>
    <s v="No"/>
    <s v="Yes"/>
    <s v="No"/>
    <n v="0"/>
    <s v="Yes"/>
    <x v="0"/>
    <s v="Direct Debit"/>
    <n v="38"/>
    <n v="782"/>
    <x v="1"/>
    <n v="1"/>
    <x v="3"/>
  </r>
  <r>
    <s v="1433-GJWF"/>
    <s v="Yes"/>
    <n v="1"/>
    <n v="3"/>
    <n v="8"/>
    <n v="0"/>
    <n v="0"/>
    <s v="No"/>
    <s v="no"/>
    <n v="0"/>
    <n v="1"/>
    <n v="20"/>
    <s v="No"/>
    <n v="9"/>
    <s v="DC"/>
    <s v="406-8599"/>
    <s v="Female"/>
    <n v="19"/>
    <s v="Yes"/>
    <s v="No"/>
    <s v="No"/>
    <n v="0"/>
    <s v="No"/>
    <x v="0"/>
    <s v="Direct Debit"/>
    <n v="39"/>
    <n v="39"/>
    <x v="3"/>
    <n v="1"/>
    <x v="5"/>
  </r>
  <r>
    <s v="5692-OHZW"/>
    <s v="Yes"/>
    <n v="7"/>
    <n v="11"/>
    <n v="39.4"/>
    <n v="14"/>
    <n v="50.4"/>
    <s v="Yes"/>
    <s v="yes"/>
    <n v="0"/>
    <n v="2"/>
    <n v="7"/>
    <s v="Yes"/>
    <n v="0"/>
    <s v="MD"/>
    <s v="358-4576"/>
    <s v="Male"/>
    <n v="34"/>
    <s v="No"/>
    <s v="No"/>
    <s v="No"/>
    <n v="0"/>
    <s v="Yes"/>
    <x v="0"/>
    <s v="Direct Debit"/>
    <n v="45"/>
    <n v="294"/>
    <x v="1"/>
    <n v="1"/>
    <x v="1"/>
  </r>
  <r>
    <s v="8400-NAYB"/>
    <s v="Yes"/>
    <n v="52"/>
    <n v="68"/>
    <n v="258.2"/>
    <n v="0"/>
    <n v="0"/>
    <s v="No"/>
    <s v="no"/>
    <n v="4.4000000000000004"/>
    <n v="3"/>
    <n v="2"/>
    <s v="Yes"/>
    <n v="0"/>
    <s v="MO"/>
    <s v="385-3111"/>
    <s v="Male"/>
    <n v="47"/>
    <s v="No"/>
    <s v="No"/>
    <s v="No"/>
    <n v="0"/>
    <s v="No"/>
    <x v="1"/>
    <s v="Direct Debit"/>
    <n v="45"/>
    <n v="2331"/>
    <x v="2"/>
    <n v="1"/>
    <x v="2"/>
  </r>
  <r>
    <s v="5778-CDIC"/>
    <s v="Yes"/>
    <n v="1"/>
    <n v="7"/>
    <n v="16"/>
    <n v="0"/>
    <n v="0"/>
    <s v="No"/>
    <s v="no"/>
    <n v="0"/>
    <n v="5"/>
    <n v="19"/>
    <s v="Yes"/>
    <n v="0"/>
    <s v="NJ"/>
    <s v="419-6133"/>
    <s v="Male"/>
    <n v="28"/>
    <s v="Yes"/>
    <s v="No"/>
    <s v="No"/>
    <n v="0"/>
    <s v="No"/>
    <x v="0"/>
    <s v="Direct Debit"/>
    <n v="33"/>
    <n v="33"/>
    <x v="2"/>
    <n v="1"/>
    <x v="2"/>
  </r>
  <r>
    <s v="5126-FVXO"/>
    <s v="Yes"/>
    <n v="1"/>
    <n v="2"/>
    <n v="5"/>
    <n v="0"/>
    <n v="0"/>
    <s v="No"/>
    <s v="no"/>
    <n v="6.3"/>
    <n v="3"/>
    <n v="1"/>
    <s v="Yes"/>
    <n v="0"/>
    <s v="NE"/>
    <s v="363-6896"/>
    <s v="Female"/>
    <n v="33"/>
    <s v="No"/>
    <s v="No"/>
    <s v="No"/>
    <n v="0"/>
    <s v="No"/>
    <x v="0"/>
    <s v="Direct Debit"/>
    <n v="32"/>
    <n v="32"/>
    <x v="2"/>
    <n v="1"/>
    <x v="2"/>
  </r>
  <r>
    <s v="9091-PBKJ"/>
    <s v="Yes"/>
    <n v="17"/>
    <n v="84"/>
    <n v="233.3"/>
    <n v="0"/>
    <n v="0"/>
    <s v="No"/>
    <s v="no"/>
    <n v="0"/>
    <n v="2"/>
    <n v="3"/>
    <s v="Yes"/>
    <n v="0"/>
    <s v="WV"/>
    <s v="408-3269"/>
    <s v="Male"/>
    <n v="62"/>
    <s v="No"/>
    <s v="No"/>
    <s v="No"/>
    <n v="0"/>
    <s v="No"/>
    <x v="0"/>
    <s v="Direct Debit"/>
    <n v="35"/>
    <n v="580"/>
    <x v="1"/>
    <n v="1"/>
    <x v="4"/>
  </r>
  <r>
    <s v="3062-LMKL"/>
    <s v="Yes"/>
    <n v="11"/>
    <n v="57"/>
    <n v="156.30000000000001"/>
    <n v="0"/>
    <n v="0"/>
    <s v="No"/>
    <s v="no"/>
    <n v="0"/>
    <n v="1"/>
    <n v="2"/>
    <s v="Yes"/>
    <n v="0"/>
    <s v="ND"/>
    <s v="408-9463"/>
    <s v="Female"/>
    <n v="60"/>
    <s v="No"/>
    <s v="No"/>
    <s v="No"/>
    <n v="0"/>
    <s v="No"/>
    <x v="0"/>
    <s v="Direct Debit"/>
    <n v="38"/>
    <n v="427"/>
    <x v="1"/>
    <n v="1"/>
    <x v="3"/>
  </r>
  <r>
    <s v="1229-MHLH"/>
    <s v="Yes"/>
    <n v="18"/>
    <n v="60"/>
    <n v="160.4"/>
    <n v="0"/>
    <n v="0"/>
    <s v="No"/>
    <s v="no"/>
    <n v="0"/>
    <n v="0"/>
    <n v="4"/>
    <s v="No"/>
    <n v="19"/>
    <s v="MN"/>
    <s v="421-2659"/>
    <s v="Male"/>
    <n v="62"/>
    <s v="No"/>
    <s v="No"/>
    <s v="No"/>
    <n v="0"/>
    <s v="No"/>
    <x v="0"/>
    <s v="Direct Debit"/>
    <n v="50"/>
    <n v="889"/>
    <x v="1"/>
    <n v="1"/>
    <x v="3"/>
  </r>
  <r>
    <s v="0253-EAQU"/>
    <s v="Yes"/>
    <n v="3"/>
    <n v="22"/>
    <n v="46.7"/>
    <n v="7.3509189060000004"/>
    <n v="28.301037789999999"/>
    <s v="Yes"/>
    <s v="no"/>
    <n v="9.4"/>
    <n v="1"/>
    <n v="7"/>
    <s v="Yes"/>
    <n v="0"/>
    <s v="NH"/>
    <s v="383-2017"/>
    <s v="Female"/>
    <n v="36"/>
    <s v="No"/>
    <s v="No"/>
    <s v="No"/>
    <n v="0"/>
    <s v="No"/>
    <x v="0"/>
    <s v="Direct Debit"/>
    <n v="50"/>
    <n v="155"/>
    <x v="1"/>
    <n v="1"/>
    <x v="4"/>
  </r>
  <r>
    <s v="0454-FERN"/>
    <s v="Yes"/>
    <n v="25"/>
    <n v="75"/>
    <n v="201.7"/>
    <n v="0"/>
    <n v="0"/>
    <s v="No"/>
    <s v="no"/>
    <n v="0"/>
    <n v="2"/>
    <n v="1"/>
    <s v="Yes"/>
    <n v="0"/>
    <s v="KS"/>
    <s v="401-5012"/>
    <s v="Male"/>
    <n v="43"/>
    <s v="No"/>
    <s v="No"/>
    <s v="No"/>
    <n v="0"/>
    <s v="No"/>
    <x v="0"/>
    <s v="Credit Card"/>
    <n v="42"/>
    <n v="1064"/>
    <x v="2"/>
    <n v="1"/>
    <x v="7"/>
  </r>
  <r>
    <s v="7298-KVHY"/>
    <s v="Yes"/>
    <n v="2"/>
    <n v="8"/>
    <n v="18.899999999999999"/>
    <n v="5.8807351250000002"/>
    <n v="8.5270659309999992"/>
    <s v="Yes"/>
    <s v="no"/>
    <n v="2.8"/>
    <n v="3"/>
    <n v="10"/>
    <s v="Yes"/>
    <n v="0"/>
    <s v="ID"/>
    <s v="341-4570"/>
    <s v="Female"/>
    <n v="29"/>
    <s v="Yes"/>
    <s v="No"/>
    <s v="No"/>
    <n v="0"/>
    <s v="No"/>
    <x v="0"/>
    <s v="Direct Debit"/>
    <n v="27"/>
    <n v="52"/>
    <x v="2"/>
    <n v="1"/>
    <x v="7"/>
  </r>
  <r>
    <s v="7078-CYAE"/>
    <s v="Yes"/>
    <n v="1"/>
    <n v="5"/>
    <n v="9"/>
    <n v="5.8807351250000002"/>
    <n v="14.848856189999999"/>
    <s v="Yes"/>
    <s v="no"/>
    <n v="3.7"/>
    <n v="1"/>
    <n v="3"/>
    <s v="Yes"/>
    <n v="0"/>
    <s v="AK"/>
    <s v="366-6991"/>
    <s v="Male"/>
    <n v="50"/>
    <s v="No"/>
    <s v="No"/>
    <s v="No"/>
    <n v="0"/>
    <s v="No"/>
    <x v="0"/>
    <s v="Credit Card"/>
    <n v="23"/>
    <n v="23"/>
    <x v="2"/>
    <n v="1"/>
    <x v="7"/>
  </r>
  <r>
    <s v="5739-YBPF"/>
    <s v="Yes"/>
    <n v="16"/>
    <n v="69"/>
    <n v="113.5"/>
    <n v="0"/>
    <n v="0"/>
    <s v="No"/>
    <s v="no"/>
    <n v="0"/>
    <n v="3"/>
    <n v="15"/>
    <s v="Yes"/>
    <n v="0"/>
    <s v="UT"/>
    <s v="377-7399"/>
    <s v="Female"/>
    <n v="35"/>
    <s v="No"/>
    <s v="No"/>
    <s v="No"/>
    <n v="0"/>
    <s v="No"/>
    <x v="0"/>
    <s v="Direct Debit"/>
    <n v="33"/>
    <n v="534"/>
    <x v="2"/>
    <n v="1"/>
    <x v="7"/>
  </r>
  <r>
    <s v="2325-JKUT"/>
    <s v="Yes"/>
    <n v="33"/>
    <n v="67"/>
    <n v="196.5"/>
    <n v="0"/>
    <n v="0"/>
    <s v="No"/>
    <s v="no"/>
    <n v="0"/>
    <n v="2"/>
    <n v="2"/>
    <s v="Yes"/>
    <n v="0"/>
    <s v="KS"/>
    <s v="369-5449"/>
    <s v="Male"/>
    <n v="39"/>
    <s v="No"/>
    <s v="No"/>
    <s v="No"/>
    <n v="0"/>
    <s v="No"/>
    <x v="0"/>
    <s v="Direct Debit"/>
    <n v="39"/>
    <n v="1279"/>
    <x v="2"/>
    <n v="1"/>
    <x v="7"/>
  </r>
  <r>
    <s v="8751-DTMW"/>
    <s v="Yes"/>
    <n v="3"/>
    <n v="25"/>
    <n v="44.5"/>
    <n v="0"/>
    <n v="0"/>
    <s v="No"/>
    <s v="no"/>
    <n v="0"/>
    <n v="2"/>
    <n v="5"/>
    <s v="No"/>
    <n v="5"/>
    <s v="NE"/>
    <s v="339-6968"/>
    <s v="Male"/>
    <n v="43"/>
    <s v="No"/>
    <s v="No"/>
    <s v="No"/>
    <n v="0"/>
    <s v="No"/>
    <x v="0"/>
    <s v="Direct Debit"/>
    <n v="41"/>
    <n v="123"/>
    <x v="1"/>
    <n v="1"/>
    <x v="1"/>
  </r>
  <r>
    <s v="8643-YRPN"/>
    <s v="Yes"/>
    <n v="16"/>
    <n v="50"/>
    <n v="143.1"/>
    <n v="64"/>
    <n v="129.6"/>
    <s v="Yes"/>
    <s v="yes"/>
    <n v="0"/>
    <n v="5"/>
    <n v="3"/>
    <s v="Yes"/>
    <n v="0"/>
    <s v="OH"/>
    <s v="365-5682"/>
    <s v="Female"/>
    <n v="81"/>
    <s v="No"/>
    <s v="Yes"/>
    <s v="No"/>
    <n v="0"/>
    <s v="No"/>
    <x v="0"/>
    <s v="Direct Debit"/>
    <n v="47"/>
    <n v="744"/>
    <x v="2"/>
    <n v="1"/>
    <x v="7"/>
  </r>
  <r>
    <s v="9170-NYEH"/>
    <s v="Yes"/>
    <n v="1"/>
    <n v="6"/>
    <n v="14"/>
    <n v="16"/>
    <n v="51.6"/>
    <s v="Yes"/>
    <s v="no"/>
    <n v="12.9"/>
    <n v="5"/>
    <n v="9"/>
    <s v="Yes"/>
    <n v="0"/>
    <s v="MT"/>
    <s v="384-5907"/>
    <s v="Male"/>
    <n v="48"/>
    <s v="No"/>
    <s v="No"/>
    <s v="No"/>
    <n v="0"/>
    <s v="No"/>
    <x v="0"/>
    <s v="Direct Debit"/>
    <n v="25"/>
    <n v="25"/>
    <x v="2"/>
    <n v="1"/>
    <x v="10"/>
  </r>
  <r>
    <s v="3345-CWXW"/>
    <s v="Yes"/>
    <n v="15"/>
    <n v="44"/>
    <n v="134.19999999999999"/>
    <n v="224"/>
    <n v="476"/>
    <s v="Yes"/>
    <s v="no"/>
    <n v="95.2"/>
    <n v="1"/>
    <n v="0"/>
    <s v="No"/>
    <n v="0"/>
    <s v="NC"/>
    <s v="373-2903"/>
    <s v="Female"/>
    <n v="50"/>
    <s v="No"/>
    <s v="No"/>
    <s v="No"/>
    <n v="0"/>
    <s v="No"/>
    <x v="0"/>
    <s v="Direct Debit"/>
    <n v="8"/>
    <n v="113"/>
    <x v="5"/>
    <n v="1"/>
    <x v="14"/>
  </r>
  <r>
    <s v="6014-KDYR"/>
    <s v="Yes"/>
    <n v="11"/>
    <n v="26"/>
    <n v="65.8"/>
    <n v="88"/>
    <n v="127.6"/>
    <s v="Yes"/>
    <s v="yes"/>
    <n v="0"/>
    <n v="0"/>
    <n v="1"/>
    <s v="Yes"/>
    <n v="0"/>
    <s v="PA"/>
    <s v="368-2074"/>
    <s v="Female"/>
    <n v="45"/>
    <s v="No"/>
    <s v="No"/>
    <s v="No"/>
    <n v="0"/>
    <s v="No"/>
    <x v="0"/>
    <s v="Direct Debit"/>
    <n v="31"/>
    <n v="344"/>
    <x v="1"/>
    <n v="1"/>
    <x v="3"/>
  </r>
  <r>
    <s v="3011-XSEU"/>
    <s v="Yes"/>
    <n v="1"/>
    <n v="4"/>
    <n v="11"/>
    <n v="16"/>
    <n v="53.6"/>
    <s v="Yes"/>
    <s v="no"/>
    <n v="13.4"/>
    <n v="0"/>
    <n v="18"/>
    <s v="Yes"/>
    <n v="0"/>
    <s v="GA"/>
    <s v="328-5050"/>
    <s v="Male"/>
    <n v="25"/>
    <s v="Yes"/>
    <s v="No"/>
    <s v="No"/>
    <n v="0"/>
    <s v="No"/>
    <x v="0"/>
    <s v="Credit Card"/>
    <n v="30"/>
    <n v="30"/>
    <x v="1"/>
    <n v="1"/>
    <x v="3"/>
  </r>
  <r>
    <s v="4390-JIZZ"/>
    <s v="Yes"/>
    <n v="1"/>
    <n v="5"/>
    <n v="12"/>
    <n v="144"/>
    <n v="453.6"/>
    <s v="Yes"/>
    <s v="no"/>
    <n v="90.7"/>
    <n v="0"/>
    <n v="5"/>
    <s v="Yes"/>
    <n v="0"/>
    <s v="TX"/>
    <s v="420-7301"/>
    <s v="Female"/>
    <n v="51"/>
    <s v="No"/>
    <s v="No"/>
    <s v="No"/>
    <n v="0"/>
    <s v="No"/>
    <x v="0"/>
    <s v="Direct Debit"/>
    <n v="25"/>
    <n v="25"/>
    <x v="1"/>
    <n v="1"/>
    <x v="3"/>
  </r>
  <r>
    <s v="7986-ZPAI"/>
    <s v="Yes"/>
    <n v="7"/>
    <n v="39"/>
    <n v="99"/>
    <n v="0"/>
    <n v="0"/>
    <s v="No"/>
    <s v="yes"/>
    <n v="0"/>
    <n v="2"/>
    <n v="3"/>
    <s v="No"/>
    <n v="3"/>
    <s v="RI"/>
    <s v="381-2460"/>
    <s v="Female"/>
    <n v="58"/>
    <s v="No"/>
    <s v="No"/>
    <s v="No"/>
    <n v="0"/>
    <s v="No"/>
    <x v="0"/>
    <s v="Direct Debit"/>
    <n v="35"/>
    <n v="229"/>
    <x v="1"/>
    <n v="1"/>
    <x v="3"/>
  </r>
  <r>
    <s v="2346-FUIP"/>
    <s v="Yes"/>
    <n v="2"/>
    <n v="5"/>
    <n v="15.3"/>
    <n v="4"/>
    <n v="13.3"/>
    <s v="Yes"/>
    <s v="no"/>
    <n v="4.4000000000000004"/>
    <n v="1"/>
    <n v="6"/>
    <s v="Yes"/>
    <n v="0"/>
    <s v="NH"/>
    <s v="373-5670"/>
    <s v="Female"/>
    <n v="51"/>
    <s v="No"/>
    <s v="No"/>
    <s v="No"/>
    <n v="0"/>
    <s v="No"/>
    <x v="0"/>
    <s v="Direct Debit"/>
    <n v="16"/>
    <n v="31"/>
    <x v="4"/>
    <n v="1"/>
    <x v="6"/>
  </r>
  <r>
    <s v="1952-VNQF"/>
    <s v="Yes"/>
    <n v="46"/>
    <n v="200"/>
    <n v="464.5"/>
    <n v="144"/>
    <n v="568.79999999999995"/>
    <s v="Yes"/>
    <s v="no"/>
    <n v="284.39999999999998"/>
    <n v="4"/>
    <n v="15"/>
    <s v="Yes"/>
    <n v="0"/>
    <s v="NH"/>
    <s v="373-7690"/>
    <s v="Female"/>
    <n v="78"/>
    <s v="No"/>
    <s v="Yes"/>
    <s v="No"/>
    <n v="0"/>
    <s v="No"/>
    <x v="1"/>
    <s v="Credit Card"/>
    <n v="60"/>
    <n v="2805"/>
    <x v="1"/>
    <n v="1"/>
    <x v="3"/>
  </r>
  <r>
    <s v="2466-VACQ"/>
    <s v="Yes"/>
    <n v="68"/>
    <n v="107"/>
    <n v="273.60000000000002"/>
    <n v="16"/>
    <n v="40.4"/>
    <s v="Yes"/>
    <s v="no"/>
    <n v="13.5"/>
    <n v="1"/>
    <n v="12"/>
    <s v="Yes"/>
    <n v="0"/>
    <s v="MA"/>
    <s v="351-7005"/>
    <s v="Female"/>
    <n v="67"/>
    <s v="No"/>
    <s v="Yes"/>
    <s v="No"/>
    <n v="0"/>
    <s v="No"/>
    <x v="0"/>
    <s v="Direct Debit"/>
    <n v="35"/>
    <n v="2397"/>
    <x v="1"/>
    <n v="1"/>
    <x v="3"/>
  </r>
  <r>
    <s v="8214-HDWF"/>
    <s v="Yes"/>
    <n v="59"/>
    <n v="192"/>
    <n v="468.3"/>
    <n v="224"/>
    <n v="481.6"/>
    <s v="Yes"/>
    <s v="no"/>
    <n v="160.5"/>
    <n v="4"/>
    <n v="9"/>
    <s v="Yes"/>
    <n v="0"/>
    <s v="NJ"/>
    <s v="411-1810"/>
    <s v="Male"/>
    <n v="46"/>
    <s v="No"/>
    <s v="No"/>
    <s v="No"/>
    <n v="0"/>
    <s v="Yes"/>
    <x v="1"/>
    <s v="Direct Debit"/>
    <n v="60"/>
    <n v="3521"/>
    <x v="4"/>
    <n v="1"/>
    <x v="6"/>
  </r>
  <r>
    <s v="1653-DTWM"/>
    <s v="Yes"/>
    <n v="8"/>
    <n v="48"/>
    <n v="121"/>
    <n v="120"/>
    <n v="231"/>
    <s v="Yes"/>
    <s v="no"/>
    <n v="57.8"/>
    <n v="2"/>
    <n v="5"/>
    <s v="Yes"/>
    <n v="0"/>
    <s v="SC"/>
    <s v="388-6479"/>
    <s v="Male"/>
    <n v="72"/>
    <s v="No"/>
    <s v="Yes"/>
    <s v="No"/>
    <n v="0"/>
    <s v="No"/>
    <x v="0"/>
    <s v="Direct Debit"/>
    <n v="42"/>
    <n v="318"/>
    <x v="4"/>
    <n v="1"/>
    <x v="6"/>
  </r>
  <r>
    <s v="8388-DFRE"/>
    <s v="Yes"/>
    <n v="8"/>
    <n v="45"/>
    <n v="126.6"/>
    <n v="84"/>
    <n v="403.2"/>
    <s v="Yes"/>
    <s v="no"/>
    <n v="80.599999999999994"/>
    <n v="2"/>
    <n v="11"/>
    <s v="Yes"/>
    <n v="0"/>
    <s v="WV"/>
    <s v="393-4843"/>
    <s v="Male"/>
    <n v="22"/>
    <s v="Yes"/>
    <s v="No"/>
    <s v="No"/>
    <n v="0"/>
    <s v="No"/>
    <x v="0"/>
    <s v="Direct Debit"/>
    <n v="41"/>
    <n v="346"/>
    <x v="4"/>
    <n v="1"/>
    <x v="6"/>
  </r>
  <r>
    <s v="5094-PVHV"/>
    <s v="Yes"/>
    <n v="6"/>
    <n v="34"/>
    <n v="90.8"/>
    <n v="12"/>
    <n v="40.200000000000003"/>
    <s v="Yes"/>
    <s v="no"/>
    <n v="20.100000000000001"/>
    <n v="1"/>
    <n v="5"/>
    <s v="No"/>
    <n v="6"/>
    <s v="OR"/>
    <s v="348-7409"/>
    <s v="Male"/>
    <n v="34"/>
    <s v="No"/>
    <s v="No"/>
    <s v="No"/>
    <n v="0"/>
    <s v="No"/>
    <x v="0"/>
    <s v="Direct Debit"/>
    <n v="28"/>
    <n v="171"/>
    <x v="4"/>
    <n v="1"/>
    <x v="6"/>
  </r>
  <r>
    <s v="7795-QKXX"/>
    <s v="Yes"/>
    <n v="11"/>
    <n v="41"/>
    <n v="109.8"/>
    <n v="84"/>
    <n v="277.2"/>
    <s v="Yes"/>
    <s v="no"/>
    <n v="92.4"/>
    <n v="1"/>
    <n v="10"/>
    <s v="Yes"/>
    <n v="0"/>
    <s v="UT"/>
    <s v="394-4520"/>
    <s v="Female"/>
    <n v="44"/>
    <s v="No"/>
    <s v="No"/>
    <s v="No"/>
    <n v="0"/>
    <s v="No"/>
    <x v="0"/>
    <s v="Direct Debit"/>
    <n v="24"/>
    <n v="259"/>
    <x v="1"/>
    <n v="1"/>
    <x v="3"/>
  </r>
  <r>
    <s v="8378-GXFA"/>
    <s v="Yes"/>
    <n v="16"/>
    <n v="83"/>
    <n v="220.1"/>
    <n v="44"/>
    <n v="150.69999999999999"/>
    <s v="Yes"/>
    <s v="no"/>
    <n v="37.700000000000003"/>
    <n v="1"/>
    <n v="6"/>
    <s v="Yes"/>
    <n v="0"/>
    <s v="CO"/>
    <s v="373-4274"/>
    <s v="Male"/>
    <n v="71"/>
    <s v="No"/>
    <s v="Yes"/>
    <s v="No"/>
    <n v="0"/>
    <s v="No"/>
    <x v="0"/>
    <s v="Direct Debit"/>
    <n v="43"/>
    <n v="676"/>
    <x v="1"/>
    <n v="1"/>
    <x v="3"/>
  </r>
  <r>
    <s v="1556-USEI"/>
    <s v="Yes"/>
    <n v="70"/>
    <n v="283"/>
    <n v="773.7"/>
    <n v="4"/>
    <n v="14.1"/>
    <s v="Yes"/>
    <s v="no"/>
    <n v="2.8"/>
    <n v="2"/>
    <n v="26"/>
    <s v="Yes"/>
    <n v="0"/>
    <s v="TX"/>
    <s v="395-9215"/>
    <s v="Female"/>
    <n v="33"/>
    <s v="No"/>
    <s v="No"/>
    <s v="No"/>
    <n v="0"/>
    <s v="Yes"/>
    <x v="1"/>
    <s v="Credit Card"/>
    <n v="73"/>
    <n v="5129"/>
    <x v="4"/>
    <n v="1"/>
    <x v="6"/>
  </r>
  <r>
    <s v="0051-DWVS"/>
    <s v="Yes"/>
    <n v="15"/>
    <n v="48"/>
    <n v="103.5"/>
    <n v="296"/>
    <n v="777"/>
    <s v="Yes"/>
    <s v="no"/>
    <n v="259"/>
    <n v="4"/>
    <n v="4"/>
    <s v="Yes"/>
    <n v="0"/>
    <s v="VA"/>
    <s v="347-3958"/>
    <s v="Male"/>
    <n v="73"/>
    <s v="No"/>
    <s v="Yes"/>
    <s v="No"/>
    <n v="0"/>
    <s v="No"/>
    <x v="0"/>
    <s v="Direct Debit"/>
    <n v="36"/>
    <n v="534"/>
    <x v="4"/>
    <n v="1"/>
    <x v="6"/>
  </r>
  <r>
    <s v="8002-KJGJ"/>
    <s v="Yes"/>
    <n v="18"/>
    <n v="41"/>
    <n v="91.2"/>
    <n v="0"/>
    <n v="0"/>
    <s v="No"/>
    <s v="yes"/>
    <n v="0"/>
    <n v="4"/>
    <n v="14"/>
    <s v="Yes"/>
    <n v="0"/>
    <s v="NY"/>
    <s v="389-2540"/>
    <s v="Female"/>
    <n v="29"/>
    <s v="Yes"/>
    <s v="No"/>
    <s v="No"/>
    <n v="0"/>
    <s v="No"/>
    <x v="0"/>
    <s v="Direct Debit"/>
    <n v="53"/>
    <n v="968"/>
    <x v="2"/>
    <n v="1"/>
    <x v="7"/>
  </r>
  <r>
    <s v="0621-FMCQ"/>
    <s v="Yes"/>
    <n v="33"/>
    <n v="117"/>
    <n v="229.9"/>
    <n v="4"/>
    <n v="10"/>
    <s v="Yes"/>
    <s v="no"/>
    <n v="2.5"/>
    <n v="0"/>
    <n v="5"/>
    <s v="Yes"/>
    <n v="0"/>
    <s v="WA"/>
    <s v="399-3083"/>
    <s v="Female"/>
    <n v="34"/>
    <s v="No"/>
    <s v="No"/>
    <s v="No"/>
    <n v="0"/>
    <s v="No"/>
    <x v="0"/>
    <s v="Direct Debit"/>
    <n v="55"/>
    <n v="1806"/>
    <x v="2"/>
    <n v="1"/>
    <x v="7"/>
  </r>
  <r>
    <s v="7125-DGJC"/>
    <s v="Yes"/>
    <n v="47"/>
    <n v="353"/>
    <n v="701.7"/>
    <n v="192"/>
    <n v="609.6"/>
    <s v="Yes"/>
    <s v="no"/>
    <n v="121.9"/>
    <n v="3"/>
    <n v="4"/>
    <s v="No"/>
    <n v="0"/>
    <s v="CT"/>
    <s v="389-2114"/>
    <s v="Male"/>
    <n v="58"/>
    <s v="No"/>
    <s v="No"/>
    <s v="No"/>
    <n v="0"/>
    <s v="Yes"/>
    <x v="0"/>
    <s v="Direct Debit"/>
    <n v="59"/>
    <n v="2751"/>
    <x v="1"/>
    <n v="1"/>
    <x v="1"/>
  </r>
  <r>
    <s v="3277-HHVT"/>
    <s v="Yes"/>
    <n v="39"/>
    <n v="166"/>
    <n v="349.2"/>
    <n v="72"/>
    <n v="156.6"/>
    <s v="Yes"/>
    <s v="no"/>
    <n v="39.200000000000003"/>
    <n v="3"/>
    <n v="15"/>
    <s v="Yes"/>
    <n v="0"/>
    <s v="WA"/>
    <s v="335-4414"/>
    <s v="Female"/>
    <n v="48"/>
    <s v="No"/>
    <s v="No"/>
    <s v="No"/>
    <n v="0"/>
    <s v="Yes"/>
    <x v="1"/>
    <s v="Direct Debit"/>
    <n v="34"/>
    <n v="1324"/>
    <x v="4"/>
    <n v="1"/>
    <x v="10"/>
  </r>
  <r>
    <s v="0501-RQTP"/>
    <s v="Yes"/>
    <n v="1"/>
    <n v="6"/>
    <n v="15"/>
    <n v="4"/>
    <n v="10.8"/>
    <s v="Yes"/>
    <s v="no"/>
    <n v="2.7"/>
    <n v="4"/>
    <n v="0"/>
    <s v="No"/>
    <n v="0"/>
    <s v="WI"/>
    <s v="352-7234"/>
    <s v="Male"/>
    <n v="45"/>
    <s v="No"/>
    <s v="No"/>
    <s v="No"/>
    <n v="0"/>
    <s v="No"/>
    <x v="0"/>
    <s v="Credit Card"/>
    <n v="8"/>
    <n v="8"/>
    <x v="4"/>
    <n v="1"/>
    <x v="17"/>
  </r>
  <r>
    <s v="5947-IHMM"/>
    <s v="Yes"/>
    <n v="4"/>
    <n v="10"/>
    <n v="22.5"/>
    <n v="80"/>
    <n v="224"/>
    <s v="Yes"/>
    <s v="no"/>
    <n v="74.7"/>
    <n v="5"/>
    <n v="0"/>
    <s v="No"/>
    <n v="0"/>
    <s v="VA"/>
    <s v="392-3315"/>
    <s v="Female"/>
    <n v="33"/>
    <s v="No"/>
    <s v="No"/>
    <s v="No"/>
    <n v="0"/>
    <s v="No"/>
    <x v="0"/>
    <s v="Credit Card"/>
    <n v="11"/>
    <n v="42"/>
    <x v="5"/>
    <n v="1"/>
    <x v="14"/>
  </r>
  <r>
    <s v="2046-VRMT"/>
    <s v="Yes"/>
    <n v="1"/>
    <n v="4"/>
    <n v="12"/>
    <n v="4"/>
    <n v="12.3"/>
    <s v="Yes"/>
    <s v="no"/>
    <n v="2.5"/>
    <n v="4"/>
    <n v="5"/>
    <s v="Yes"/>
    <n v="0"/>
    <s v="TN"/>
    <s v="382-5401"/>
    <s v="Female"/>
    <n v="80"/>
    <s v="No"/>
    <s v="Yes"/>
    <s v="No"/>
    <n v="0"/>
    <s v="No"/>
    <x v="0"/>
    <s v="Direct Debit"/>
    <n v="40"/>
    <n v="40"/>
    <x v="3"/>
    <n v="1"/>
    <x v="5"/>
  </r>
  <r>
    <s v="1264-QMKN"/>
    <s v="Yes"/>
    <n v="60"/>
    <n v="310"/>
    <n v="659"/>
    <n v="196"/>
    <n v="681.1"/>
    <s v="Yes"/>
    <s v="no"/>
    <n v="227"/>
    <n v="5"/>
    <n v="2"/>
    <s v="Yes"/>
    <n v="0"/>
    <s v="ID"/>
    <s v="411-4714"/>
    <s v="Male"/>
    <n v="32"/>
    <s v="No"/>
    <s v="No"/>
    <s v="No"/>
    <n v="0"/>
    <s v="Yes"/>
    <x v="1"/>
    <s v="Direct Debit"/>
    <n v="34"/>
    <n v="2021"/>
    <x v="1"/>
    <n v="1"/>
    <x v="15"/>
  </r>
  <r>
    <s v="9728-NKFJ"/>
    <s v="Yes"/>
    <n v="1"/>
    <n v="3"/>
    <n v="8"/>
    <n v="8"/>
    <n v="27"/>
    <s v="Yes"/>
    <s v="no"/>
    <n v="9"/>
    <n v="1"/>
    <n v="1"/>
    <s v="Yes"/>
    <n v="0"/>
    <s v="KS"/>
    <s v="379-8681"/>
    <s v="Female"/>
    <n v="79"/>
    <s v="No"/>
    <s v="Yes"/>
    <s v="No"/>
    <n v="0"/>
    <s v="No"/>
    <x v="0"/>
    <s v="Direct Debit"/>
    <n v="15"/>
    <n v="15"/>
    <x v="1"/>
    <n v="1"/>
    <x v="1"/>
  </r>
  <r>
    <s v="7866-HCTO"/>
    <s v="Yes"/>
    <n v="2"/>
    <n v="12"/>
    <n v="23.6"/>
    <n v="8"/>
    <n v="20.399999999999999"/>
    <s v="Yes"/>
    <s v="no"/>
    <n v="6.8"/>
    <n v="2"/>
    <n v="1"/>
    <s v="No"/>
    <n v="19"/>
    <s v="WY"/>
    <s v="409-7034"/>
    <s v="Male"/>
    <n v="43"/>
    <s v="No"/>
    <s v="No"/>
    <s v="No"/>
    <n v="0"/>
    <s v="No"/>
    <x v="0"/>
    <s v="Credit Card"/>
    <n v="19"/>
    <n v="40"/>
    <x v="1"/>
    <n v="1"/>
    <x v="3"/>
  </r>
  <r>
    <s v="7292-PDJJ"/>
    <s v="Yes"/>
    <n v="1"/>
    <n v="6"/>
    <n v="14"/>
    <n v="4"/>
    <n v="14.1"/>
    <s v="Yes"/>
    <s v="no"/>
    <n v="4.7"/>
    <n v="0"/>
    <n v="0"/>
    <s v="No"/>
    <n v="0"/>
    <s v="TX"/>
    <s v="347-1870"/>
    <s v="Male"/>
    <n v="38"/>
    <s v="No"/>
    <s v="No"/>
    <s v="No"/>
    <n v="0"/>
    <s v="No"/>
    <x v="0"/>
    <s v="Credit Card"/>
    <n v="10"/>
    <n v="10"/>
    <x v="5"/>
    <n v="1"/>
    <x v="14"/>
  </r>
  <r>
    <s v="2470-WZJM"/>
    <s v="Yes"/>
    <n v="68"/>
    <n v="408"/>
    <n v="883.2"/>
    <n v="0"/>
    <n v="0"/>
    <s v="No"/>
    <s v="yes"/>
    <n v="0"/>
    <n v="4"/>
    <n v="26"/>
    <s v="Yes"/>
    <n v="0"/>
    <s v="WA"/>
    <s v="374-9576"/>
    <s v="Male"/>
    <n v="28"/>
    <s v="Yes"/>
    <s v="No"/>
    <s v="No"/>
    <n v="0"/>
    <s v="Yes"/>
    <x v="0"/>
    <s v="Credit Card"/>
    <n v="47"/>
    <n v="3176"/>
    <x v="1"/>
    <n v="1"/>
    <x v="3"/>
  </r>
  <r>
    <s v="6706-PLUD"/>
    <s v="Yes"/>
    <n v="3"/>
    <n v="7"/>
    <n v="21.7"/>
    <n v="4"/>
    <n v="9.6999999999999993"/>
    <s v="Yes"/>
    <s v="no"/>
    <n v="4.9000000000000004"/>
    <n v="5"/>
    <n v="6"/>
    <s v="Yes"/>
    <n v="0"/>
    <s v="IL"/>
    <s v="396-5790"/>
    <s v="Male"/>
    <n v="62"/>
    <s v="No"/>
    <s v="No"/>
    <s v="No"/>
    <n v="0"/>
    <s v="No"/>
    <x v="0"/>
    <s v="Credit Card"/>
    <n v="34"/>
    <n v="106"/>
    <x v="1"/>
    <n v="1"/>
    <x v="3"/>
  </r>
  <r>
    <s v="7277-BTWZ"/>
    <s v="Yes"/>
    <n v="14"/>
    <n v="75"/>
    <n v="216.4"/>
    <n v="0"/>
    <n v="0"/>
    <s v="No"/>
    <s v="yes"/>
    <n v="0"/>
    <n v="2"/>
    <n v="6"/>
    <s v="Yes"/>
    <n v="0"/>
    <s v="PA"/>
    <s v="403-9167"/>
    <s v="Female"/>
    <n v="48"/>
    <s v="No"/>
    <s v="No"/>
    <s v="No"/>
    <n v="0"/>
    <s v="Yes"/>
    <x v="0"/>
    <s v="Direct Debit"/>
    <n v="42"/>
    <n v="612"/>
    <x v="1"/>
    <n v="1"/>
    <x v="1"/>
  </r>
  <r>
    <s v="6277-EIKM"/>
    <s v="Yes"/>
    <n v="11"/>
    <n v="48"/>
    <n v="139.4"/>
    <n v="16"/>
    <n v="34.799999999999997"/>
    <s v="Yes"/>
    <s v="no"/>
    <n v="11.6"/>
    <n v="4"/>
    <n v="1"/>
    <s v="Yes"/>
    <n v="0"/>
    <s v="VT"/>
    <s v="357-5801"/>
    <s v="Male"/>
    <n v="41"/>
    <s v="No"/>
    <s v="No"/>
    <s v="No"/>
    <n v="0"/>
    <s v="No"/>
    <x v="0"/>
    <s v="Direct Debit"/>
    <n v="33"/>
    <n v="349"/>
    <x v="1"/>
    <n v="1"/>
    <x v="3"/>
  </r>
  <r>
    <s v="0996-BPST"/>
    <s v="Yes"/>
    <n v="19"/>
    <n v="50"/>
    <n v="129.9"/>
    <n v="196"/>
    <n v="735"/>
    <s v="Yes"/>
    <s v="no"/>
    <n v="245"/>
    <n v="0"/>
    <n v="12"/>
    <s v="Yes"/>
    <n v="0"/>
    <s v="WI"/>
    <s v="406-2213"/>
    <s v="Female"/>
    <n v="46"/>
    <s v="No"/>
    <s v="No"/>
    <s v="No"/>
    <n v="0"/>
    <s v="No"/>
    <x v="0"/>
    <s v="Direct Debit"/>
    <n v="55"/>
    <n v="1012"/>
    <x v="1"/>
    <n v="1"/>
    <x v="15"/>
  </r>
  <r>
    <s v="8389-RTBE"/>
    <s v="Yes"/>
    <n v="9"/>
    <n v="18"/>
    <n v="56.4"/>
    <n v="24"/>
    <n v="82.8"/>
    <s v="Yes"/>
    <s v="no"/>
    <n v="16.600000000000001"/>
    <n v="2"/>
    <n v="13"/>
    <s v="No"/>
    <n v="17"/>
    <s v="VT"/>
    <s v="414-1496"/>
    <s v="Female"/>
    <n v="37"/>
    <s v="No"/>
    <s v="No"/>
    <s v="No"/>
    <n v="0"/>
    <s v="No"/>
    <x v="0"/>
    <s v="Direct Debit"/>
    <n v="62"/>
    <n v="580"/>
    <x v="1"/>
    <n v="1"/>
    <x v="15"/>
  </r>
  <r>
    <s v="7986-FVUK"/>
    <s v="Yes"/>
    <n v="14"/>
    <n v="109"/>
    <n v="176.4"/>
    <n v="20"/>
    <n v="40.5"/>
    <s v="Yes"/>
    <s v="no"/>
    <n v="13.5"/>
    <n v="4"/>
    <n v="8"/>
    <s v="Yes"/>
    <n v="0"/>
    <s v="HI"/>
    <s v="349-7291"/>
    <s v="Female"/>
    <n v="70"/>
    <s v="No"/>
    <s v="Yes"/>
    <s v="No"/>
    <n v="0"/>
    <s v="No"/>
    <x v="0"/>
    <s v="Direct Debit"/>
    <n v="55"/>
    <n v="740"/>
    <x v="1"/>
    <n v="1"/>
    <x v="1"/>
  </r>
  <r>
    <s v="9865-PETU"/>
    <s v="Yes"/>
    <n v="4"/>
    <n v="6"/>
    <n v="21"/>
    <n v="68"/>
    <n v="251.6"/>
    <s v="Yes"/>
    <s v="no"/>
    <n v="50.3"/>
    <n v="2"/>
    <n v="12"/>
    <s v="Yes"/>
    <n v="0"/>
    <s v="WY"/>
    <s v="385-1985"/>
    <s v="Male"/>
    <n v="30"/>
    <s v="No"/>
    <s v="No"/>
    <s v="No"/>
    <n v="0"/>
    <s v="No"/>
    <x v="0"/>
    <s v="Direct Debit"/>
    <n v="37"/>
    <n v="154"/>
    <x v="1"/>
    <n v="1"/>
    <x v="1"/>
  </r>
  <r>
    <s v="3700-WJCG"/>
    <s v="Yes"/>
    <n v="3"/>
    <n v="27"/>
    <n v="47.5"/>
    <n v="32"/>
    <n v="117.6"/>
    <s v="Yes"/>
    <s v="no"/>
    <n v="58.8"/>
    <n v="0"/>
    <n v="8"/>
    <s v="Yes"/>
    <n v="0"/>
    <s v="WV"/>
    <s v="329-7102"/>
    <s v="Male"/>
    <n v="42"/>
    <s v="No"/>
    <s v="No"/>
    <s v="No"/>
    <n v="0"/>
    <s v="No"/>
    <x v="0"/>
    <s v="Direct Debit"/>
    <n v="35"/>
    <n v="118"/>
    <x v="1"/>
    <n v="1"/>
    <x v="3"/>
  </r>
  <r>
    <s v="0614-UYAE"/>
    <s v="Yes"/>
    <n v="60"/>
    <n v="223"/>
    <n v="537.70000000000005"/>
    <n v="112"/>
    <n v="389.2"/>
    <s v="Yes"/>
    <s v="no"/>
    <n v="97.3"/>
    <n v="0"/>
    <n v="17"/>
    <s v="Yes"/>
    <n v="0"/>
    <s v="UT"/>
    <s v="398-1959"/>
    <s v="Male"/>
    <n v="25"/>
    <s v="Yes"/>
    <s v="No"/>
    <s v="No"/>
    <n v="0"/>
    <s v="No"/>
    <x v="0"/>
    <s v="Direct Debit"/>
    <n v="27"/>
    <n v="1618"/>
    <x v="1"/>
    <n v="1"/>
    <x v="4"/>
  </r>
  <r>
    <s v="1872-KSLW"/>
    <s v="Yes"/>
    <n v="10"/>
    <n v="46"/>
    <n v="123.6"/>
    <n v="80"/>
    <n v="240"/>
    <s v="Yes"/>
    <s v="no"/>
    <n v="48"/>
    <n v="4"/>
    <n v="7"/>
    <s v="Yes"/>
    <n v="0"/>
    <s v="NY"/>
    <s v="408-7015"/>
    <s v="Male"/>
    <n v="61"/>
    <s v="No"/>
    <s v="No"/>
    <s v="No"/>
    <n v="0"/>
    <s v="No"/>
    <x v="0"/>
    <s v="Direct Debit"/>
    <n v="53"/>
    <n v="500"/>
    <x v="1"/>
    <n v="1"/>
    <x v="15"/>
  </r>
  <r>
    <s v="5049-ATEA"/>
    <s v="Yes"/>
    <n v="1"/>
    <n v="3"/>
    <n v="7"/>
    <n v="16"/>
    <n v="66.400000000000006"/>
    <s v="Yes"/>
    <s v="no"/>
    <n v="13.3"/>
    <n v="1"/>
    <n v="6"/>
    <s v="Yes"/>
    <n v="0"/>
    <s v="ND"/>
    <s v="391-5442"/>
    <s v="Female"/>
    <n v="74"/>
    <s v="No"/>
    <s v="Yes"/>
    <s v="No"/>
    <n v="0"/>
    <s v="No"/>
    <x v="0"/>
    <s v="Direct Debit"/>
    <n v="51"/>
    <n v="51"/>
    <x v="1"/>
    <n v="1"/>
    <x v="1"/>
  </r>
  <r>
    <s v="8235-ATDB"/>
    <s v="Yes"/>
    <n v="5"/>
    <n v="9"/>
    <n v="24.8"/>
    <n v="112"/>
    <n v="238"/>
    <s v="Yes"/>
    <s v="no"/>
    <n v="79.3"/>
    <n v="3"/>
    <n v="7"/>
    <s v="No"/>
    <n v="5"/>
    <s v="OH"/>
    <s v="405-3097"/>
    <s v="Male"/>
    <n v="38"/>
    <s v="No"/>
    <s v="No"/>
    <s v="No"/>
    <n v="0"/>
    <s v="Yes"/>
    <x v="1"/>
    <s v="Credit Card"/>
    <n v="24"/>
    <n v="117"/>
    <x v="1"/>
    <n v="1"/>
    <x v="3"/>
  </r>
  <r>
    <s v="9486-APOG"/>
    <s v="Yes"/>
    <n v="1"/>
    <n v="6"/>
    <n v="14"/>
    <n v="4"/>
    <n v="12.5"/>
    <s v="Yes"/>
    <s v="no"/>
    <n v="2.5"/>
    <n v="2"/>
    <n v="1"/>
    <s v="Yes"/>
    <n v="0"/>
    <s v="VT"/>
    <s v="418-3017"/>
    <s v="Female"/>
    <n v="55"/>
    <s v="No"/>
    <s v="No"/>
    <s v="No"/>
    <n v="0"/>
    <s v="No"/>
    <x v="0"/>
    <s v="Direct Debit"/>
    <n v="26"/>
    <n v="26"/>
    <x v="1"/>
    <n v="1"/>
    <x v="3"/>
  </r>
  <r>
    <s v="4668-DZEM"/>
    <s v="Yes"/>
    <n v="22"/>
    <n v="72"/>
    <n v="157.1"/>
    <n v="44"/>
    <n v="126.5"/>
    <s v="Yes"/>
    <s v="no"/>
    <n v="25.3"/>
    <n v="0"/>
    <n v="13"/>
    <s v="Yes"/>
    <n v="0"/>
    <s v="CT"/>
    <s v="367-3648"/>
    <s v="Female"/>
    <n v="19"/>
    <s v="Yes"/>
    <s v="No"/>
    <s v="No"/>
    <n v="0"/>
    <s v="No"/>
    <x v="0"/>
    <s v="Direct Debit"/>
    <n v="38"/>
    <n v="847"/>
    <x v="1"/>
    <n v="1"/>
    <x v="4"/>
  </r>
  <r>
    <s v="4989-KKTB"/>
    <s v="Yes"/>
    <n v="34"/>
    <n v="125"/>
    <n v="512.1"/>
    <n v="16"/>
    <n v="43.6"/>
    <s v="Yes"/>
    <s v="no"/>
    <n v="21.8"/>
    <n v="0"/>
    <n v="2"/>
    <s v="Yes"/>
    <n v="0"/>
    <s v="OH"/>
    <s v="367-9495"/>
    <s v="Female"/>
    <n v="80"/>
    <s v="No"/>
    <s v="Yes"/>
    <s v="No"/>
    <n v="0"/>
    <s v="Yes"/>
    <x v="0"/>
    <s v="Direct Debit"/>
    <n v="55"/>
    <n v="1885"/>
    <x v="1"/>
    <n v="1"/>
    <x v="3"/>
  </r>
  <r>
    <s v="2083-SPHH"/>
    <s v="Yes"/>
    <n v="41"/>
    <n v="224"/>
    <n v="493.3"/>
    <n v="212"/>
    <n v="689"/>
    <s v="Yes"/>
    <s v="no"/>
    <n v="172.3"/>
    <n v="4"/>
    <n v="10"/>
    <s v="Yes"/>
    <n v="0"/>
    <s v="UT"/>
    <s v="368-5647"/>
    <s v="Male"/>
    <n v="33"/>
    <s v="No"/>
    <s v="No"/>
    <s v="No"/>
    <n v="0"/>
    <s v="Yes"/>
    <x v="1"/>
    <s v="Direct Debit"/>
    <n v="28"/>
    <n v="1170"/>
    <x v="1"/>
    <n v="1"/>
    <x v="4"/>
  </r>
  <r>
    <s v="8600-YQVP"/>
    <s v="Yes"/>
    <n v="63"/>
    <n v="177"/>
    <n v="375.1"/>
    <n v="0"/>
    <n v="0"/>
    <s v="No"/>
    <s v="yes"/>
    <n v="0"/>
    <n v="3"/>
    <n v="6"/>
    <s v="Yes"/>
    <n v="0"/>
    <s v="MD"/>
    <s v="412-1076"/>
    <s v="Female"/>
    <n v="42"/>
    <s v="No"/>
    <s v="No"/>
    <s v="No"/>
    <n v="0"/>
    <s v="Yes"/>
    <x v="1"/>
    <s v="Credit Card"/>
    <n v="46"/>
    <n v="2885"/>
    <x v="1"/>
    <n v="1"/>
    <x v="3"/>
  </r>
  <r>
    <s v="7289-BUQV"/>
    <s v="Yes"/>
    <n v="4"/>
    <n v="14"/>
    <n v="39.9"/>
    <n v="112"/>
    <n v="372.4"/>
    <s v="Yes"/>
    <s v="no"/>
    <n v="124.1"/>
    <n v="5"/>
    <n v="5"/>
    <s v="Yes"/>
    <n v="0"/>
    <s v="WI"/>
    <s v="417-5813"/>
    <s v="Female"/>
    <n v="63"/>
    <s v="No"/>
    <s v="No"/>
    <s v="No"/>
    <n v="0"/>
    <s v="Yes"/>
    <x v="0"/>
    <s v="Credit Card"/>
    <n v="43"/>
    <n v="190"/>
    <x v="1"/>
    <n v="1"/>
    <x v="3"/>
  </r>
  <r>
    <s v="3772-TDDC"/>
    <s v="Yes"/>
    <n v="16"/>
    <n v="33"/>
    <n v="110.6"/>
    <n v="8"/>
    <n v="21.2"/>
    <s v="Yes"/>
    <s v="no"/>
    <n v="5.3"/>
    <n v="3"/>
    <n v="28"/>
    <s v="No"/>
    <n v="44"/>
    <s v="NE"/>
    <s v="421-8535"/>
    <s v="Female"/>
    <n v="29"/>
    <s v="Yes"/>
    <s v="No"/>
    <s v="No"/>
    <n v="0"/>
    <s v="No"/>
    <x v="0"/>
    <s v="Direct Debit"/>
    <n v="22"/>
    <n v="351"/>
    <x v="1"/>
    <n v="1"/>
    <x v="15"/>
  </r>
  <r>
    <s v="9848-BXBL"/>
    <s v="Yes"/>
    <n v="1"/>
    <n v="6"/>
    <n v="15"/>
    <n v="4"/>
    <n v="12.8"/>
    <s v="Yes"/>
    <s v="no"/>
    <n v="4.3"/>
    <n v="4"/>
    <n v="17"/>
    <s v="Yes"/>
    <n v="0"/>
    <s v="MT"/>
    <s v="366-5829"/>
    <s v="Female"/>
    <n v="20"/>
    <s v="Yes"/>
    <s v="No"/>
    <s v="No"/>
    <n v="0"/>
    <s v="No"/>
    <x v="0"/>
    <s v="Direct Debit"/>
    <n v="27"/>
    <n v="27"/>
    <x v="1"/>
    <n v="1"/>
    <x v="1"/>
  </r>
  <r>
    <s v="8889-JYZU"/>
    <s v="Yes"/>
    <n v="2"/>
    <n v="7"/>
    <n v="20"/>
    <n v="56"/>
    <n v="155.4"/>
    <s v="Yes"/>
    <s v="no"/>
    <n v="51.8"/>
    <n v="2"/>
    <n v="4"/>
    <s v="Yes"/>
    <n v="0"/>
    <s v="NH"/>
    <s v="401-1454"/>
    <s v="Female"/>
    <n v="82"/>
    <s v="No"/>
    <s v="Yes"/>
    <s v="No"/>
    <n v="0"/>
    <s v="No"/>
    <x v="0"/>
    <s v="Direct Debit"/>
    <n v="46"/>
    <n v="85"/>
    <x v="2"/>
    <n v="1"/>
    <x v="10"/>
  </r>
  <r>
    <s v="0667-KDKU"/>
    <s v="Yes"/>
    <n v="16"/>
    <n v="52"/>
    <n v="186.2"/>
    <n v="4"/>
    <n v="13.1"/>
    <s v="Yes"/>
    <s v="no"/>
    <n v="2.6"/>
    <n v="3"/>
    <n v="6"/>
    <s v="Yes"/>
    <n v="0"/>
    <s v="MT"/>
    <s v="353-3492"/>
    <s v="Female"/>
    <n v="35"/>
    <s v="No"/>
    <s v="No"/>
    <s v="No"/>
    <n v="0"/>
    <s v="Yes"/>
    <x v="0"/>
    <s v="Direct Debit"/>
    <n v="36"/>
    <n v="553"/>
    <x v="1"/>
    <n v="1"/>
    <x v="3"/>
  </r>
  <r>
    <s v="3025-XUAO"/>
    <s v="Yes"/>
    <n v="9"/>
    <n v="27"/>
    <n v="78.099999999999994"/>
    <n v="16"/>
    <n v="26.8"/>
    <s v="Yes"/>
    <s v="no"/>
    <n v="6.7"/>
    <n v="2"/>
    <n v="9"/>
    <s v="Yes"/>
    <n v="0"/>
    <s v="MN"/>
    <s v="360-7404"/>
    <s v="Male"/>
    <n v="71"/>
    <s v="No"/>
    <s v="Yes"/>
    <s v="No"/>
    <n v="0"/>
    <s v="No"/>
    <x v="0"/>
    <s v="Credit Card"/>
    <n v="51"/>
    <n v="440"/>
    <x v="3"/>
    <n v="1"/>
    <x v="5"/>
  </r>
  <r>
    <s v="9380-STXW"/>
    <s v="Yes"/>
    <n v="15"/>
    <n v="135"/>
    <n v="208.3"/>
    <n v="0"/>
    <n v="0"/>
    <s v="No"/>
    <s v="yes"/>
    <n v="0"/>
    <n v="1"/>
    <n v="6"/>
    <s v="Yes"/>
    <n v="0"/>
    <s v="WY"/>
    <s v="412-3726"/>
    <s v="Male"/>
    <n v="60"/>
    <s v="No"/>
    <s v="No"/>
    <s v="No"/>
    <n v="0"/>
    <s v="Yes"/>
    <x v="0"/>
    <s v="Direct Debit"/>
    <n v="67"/>
    <n v="996"/>
    <x v="1"/>
    <n v="1"/>
    <x v="15"/>
  </r>
  <r>
    <s v="2428-RJUE"/>
    <s v="Yes"/>
    <n v="1"/>
    <n v="5"/>
    <n v="11"/>
    <n v="0"/>
    <n v="0"/>
    <s v="No"/>
    <s v="yes"/>
    <n v="0"/>
    <n v="4"/>
    <n v="2"/>
    <s v="Yes"/>
    <n v="0"/>
    <s v="AL"/>
    <s v="410-5455"/>
    <s v="Male"/>
    <n v="40"/>
    <s v="No"/>
    <s v="No"/>
    <s v="No"/>
    <n v="0"/>
    <s v="No"/>
    <x v="0"/>
    <s v="Direct Debit"/>
    <n v="29"/>
    <n v="29"/>
    <x v="1"/>
    <n v="1"/>
    <x v="1"/>
  </r>
  <r>
    <s v="4734-LFVJ"/>
    <s v="Yes"/>
    <n v="11"/>
    <n v="51"/>
    <n v="102"/>
    <n v="80"/>
    <n v="238"/>
    <s v="Yes"/>
    <s v="no"/>
    <n v="79.3"/>
    <n v="4"/>
    <n v="21"/>
    <s v="No"/>
    <n v="64"/>
    <s v="UT"/>
    <s v="350-9720"/>
    <s v="Male"/>
    <n v="20"/>
    <s v="Yes"/>
    <s v="No"/>
    <s v="No"/>
    <n v="0"/>
    <s v="No"/>
    <x v="0"/>
    <s v="Credit Card"/>
    <n v="46"/>
    <n v="521"/>
    <x v="1"/>
    <n v="1"/>
    <x v="3"/>
  </r>
  <r>
    <s v="3407-ZQGN"/>
    <s v="Yes"/>
    <n v="2"/>
    <n v="6"/>
    <n v="14.8"/>
    <n v="52"/>
    <n v="13"/>
    <s v="Yes"/>
    <s v="no"/>
    <n v="4.3"/>
    <n v="4"/>
    <n v="1"/>
    <s v="Yes"/>
    <n v="0"/>
    <s v="MI"/>
    <s v="333-7460"/>
    <s v="Female"/>
    <n v="54"/>
    <s v="No"/>
    <s v="No"/>
    <s v="No"/>
    <n v="0"/>
    <s v="Yes"/>
    <x v="0"/>
    <s v="Direct Debit"/>
    <n v="38"/>
    <n v="81"/>
    <x v="1"/>
    <n v="1"/>
    <x v="3"/>
  </r>
  <r>
    <s v="8718-OEDV"/>
    <s v="Yes"/>
    <n v="5"/>
    <n v="34"/>
    <n v="69.400000000000006"/>
    <n v="116"/>
    <n v="368.3"/>
    <s v="Yes"/>
    <s v="no"/>
    <n v="184.2"/>
    <n v="3"/>
    <n v="2"/>
    <s v="Yes"/>
    <n v="0"/>
    <s v="VT"/>
    <s v="386-6535"/>
    <s v="Female"/>
    <n v="75"/>
    <s v="No"/>
    <s v="Yes"/>
    <s v="No"/>
    <n v="0"/>
    <s v="Yes"/>
    <x v="0"/>
    <s v="Credit Card"/>
    <n v="44"/>
    <n v="204"/>
    <x v="1"/>
    <n v="1"/>
    <x v="3"/>
  </r>
  <r>
    <s v="2219-SVUF"/>
    <s v="Yes"/>
    <n v="4"/>
    <n v="7"/>
    <n v="16.5"/>
    <n v="12"/>
    <n v="45"/>
    <s v="Yes"/>
    <s v="no"/>
    <n v="11.3"/>
    <n v="5"/>
    <n v="38"/>
    <s v="Yes"/>
    <n v="0"/>
    <s v="GA"/>
    <s v="335-8836"/>
    <s v="Male"/>
    <n v="30"/>
    <s v="No"/>
    <s v="No"/>
    <s v="No"/>
    <n v="0"/>
    <s v="No"/>
    <x v="0"/>
    <s v="Credit Card"/>
    <n v="51"/>
    <n v="209"/>
    <x v="1"/>
    <n v="1"/>
    <x v="4"/>
  </r>
  <r>
    <s v="7407-KMDX"/>
    <s v="Yes"/>
    <n v="15"/>
    <n v="57"/>
    <n v="122.8"/>
    <n v="156"/>
    <n v="503.1"/>
    <s v="Yes"/>
    <s v="no"/>
    <n v="100.6"/>
    <n v="4"/>
    <n v="5"/>
    <s v="Yes"/>
    <n v="0"/>
    <s v="CT"/>
    <s v="330-1175"/>
    <s v="Female"/>
    <n v="59"/>
    <s v="No"/>
    <s v="No"/>
    <s v="No"/>
    <n v="0"/>
    <s v="No"/>
    <x v="0"/>
    <s v="Direct Debit"/>
    <n v="45"/>
    <n v="686"/>
    <x v="1"/>
    <n v="1"/>
    <x v="3"/>
  </r>
  <r>
    <s v="5058-KIOU"/>
    <s v="Yes"/>
    <n v="1"/>
    <n v="4"/>
    <n v="12"/>
    <n v="8"/>
    <n v="17.600000000000001"/>
    <s v="Yes"/>
    <s v="no"/>
    <n v="4.4000000000000004"/>
    <n v="5"/>
    <n v="0"/>
    <s v="No"/>
    <n v="0"/>
    <s v="MD"/>
    <s v="349-6464"/>
    <s v="Male"/>
    <n v="57"/>
    <s v="No"/>
    <s v="No"/>
    <s v="No"/>
    <n v="0"/>
    <s v="No"/>
    <x v="0"/>
    <s v="Direct Debit"/>
    <n v="10"/>
    <n v="10"/>
    <x v="3"/>
    <n v="1"/>
    <x v="16"/>
  </r>
  <r>
    <s v="3080-NRIP"/>
    <s v="Yes"/>
    <n v="5"/>
    <n v="23"/>
    <n v="44.8"/>
    <n v="4"/>
    <n v="14.4"/>
    <s v="Yes"/>
    <s v="no"/>
    <n v="3.6"/>
    <n v="1"/>
    <n v="7"/>
    <s v="Yes"/>
    <n v="0"/>
    <s v="MT"/>
    <s v="361-8288"/>
    <s v="Male"/>
    <n v="29"/>
    <s v="Yes"/>
    <s v="No"/>
    <s v="No"/>
    <n v="0"/>
    <s v="Yes"/>
    <x v="0"/>
    <s v="Direct Debit"/>
    <n v="36"/>
    <n v="180"/>
    <x v="1"/>
    <n v="1"/>
    <x v="3"/>
  </r>
  <r>
    <s v="6086-FDXF"/>
    <s v="Yes"/>
    <n v="4"/>
    <n v="10"/>
    <n v="31.9"/>
    <n v="40"/>
    <n v="125"/>
    <s v="Yes"/>
    <s v="no"/>
    <n v="25"/>
    <n v="4"/>
    <n v="14"/>
    <s v="No"/>
    <n v="27"/>
    <s v="ID"/>
    <s v="370-7546"/>
    <s v="Female"/>
    <n v="21"/>
    <s v="Yes"/>
    <s v="No"/>
    <s v="No"/>
    <n v="0"/>
    <s v="No"/>
    <x v="0"/>
    <s v="Direct Debit"/>
    <n v="34"/>
    <n v="137"/>
    <x v="1"/>
    <n v="1"/>
    <x v="3"/>
  </r>
  <r>
    <s v="6403-DPQT"/>
    <s v="Yes"/>
    <n v="35"/>
    <n v="197"/>
    <n v="562.79999999999995"/>
    <n v="4"/>
    <n v="8.1999999999999993"/>
    <s v="Yes"/>
    <s v="no"/>
    <n v="4.0999999999999996"/>
    <n v="1"/>
    <n v="14"/>
    <s v="Yes"/>
    <n v="0"/>
    <s v="RI"/>
    <s v="333-9728"/>
    <s v="Male"/>
    <n v="27"/>
    <s v="Yes"/>
    <s v="No"/>
    <s v="No"/>
    <n v="0"/>
    <s v="No"/>
    <x v="0"/>
    <s v="Direct Debit"/>
    <n v="58"/>
    <n v="2038"/>
    <x v="1"/>
    <n v="1"/>
    <x v="1"/>
  </r>
  <r>
    <s v="5557-IGGS"/>
    <s v="Yes"/>
    <n v="12"/>
    <n v="48"/>
    <n v="144.6"/>
    <n v="0"/>
    <n v="0"/>
    <s v="No"/>
    <s v="yes"/>
    <n v="0"/>
    <n v="5"/>
    <n v="4"/>
    <s v="Yes"/>
    <n v="0"/>
    <s v="MD"/>
    <s v="400-7002"/>
    <s v="Male"/>
    <n v="39"/>
    <s v="No"/>
    <s v="No"/>
    <s v="No"/>
    <n v="0"/>
    <s v="No"/>
    <x v="0"/>
    <s v="Credit Card"/>
    <n v="29"/>
    <n v="355"/>
    <x v="1"/>
    <n v="1"/>
    <x v="1"/>
  </r>
  <r>
    <s v="3230-GUHN"/>
    <s v="Yes"/>
    <n v="24"/>
    <n v="105"/>
    <n v="268.2"/>
    <n v="0"/>
    <n v="0"/>
    <s v="No"/>
    <s v="yes"/>
    <n v="0"/>
    <n v="1"/>
    <n v="5"/>
    <s v="Yes"/>
    <n v="0"/>
    <s v="IL"/>
    <s v="395-7435"/>
    <s v="Female"/>
    <n v="34"/>
    <s v="No"/>
    <s v="No"/>
    <s v="No"/>
    <n v="0"/>
    <s v="Yes"/>
    <x v="0"/>
    <s v="Direct Debit"/>
    <n v="50"/>
    <n v="1214"/>
    <x v="1"/>
    <n v="1"/>
    <x v="3"/>
  </r>
  <r>
    <s v="6567-NVEU"/>
    <s v="Yes"/>
    <n v="62"/>
    <n v="162"/>
    <n v="432.4"/>
    <n v="56"/>
    <n v="145.6"/>
    <s v="Yes"/>
    <s v="no"/>
    <n v="72.8"/>
    <n v="3"/>
    <n v="4"/>
    <s v="Yes"/>
    <n v="0"/>
    <s v="RI"/>
    <s v="405-7467"/>
    <s v="Male"/>
    <n v="56"/>
    <s v="No"/>
    <s v="No"/>
    <s v="No"/>
    <n v="0"/>
    <s v="No"/>
    <x v="1"/>
    <s v="Direct Debit"/>
    <n v="41"/>
    <n v="2542"/>
    <x v="1"/>
    <n v="1"/>
    <x v="4"/>
  </r>
  <r>
    <s v="6893-XFBQ"/>
    <s v="Yes"/>
    <n v="42"/>
    <n v="217"/>
    <n v="581.20000000000005"/>
    <n v="236"/>
    <n v="737.5"/>
    <s v="Yes"/>
    <s v="no"/>
    <n v="184.4"/>
    <n v="2"/>
    <n v="24"/>
    <s v="Yes"/>
    <n v="0"/>
    <s v="HI"/>
    <s v="379-8526"/>
    <s v="Male"/>
    <n v="21"/>
    <s v="Yes"/>
    <s v="No"/>
    <s v="No"/>
    <n v="0"/>
    <s v="Yes"/>
    <x v="0"/>
    <s v="Direct Debit"/>
    <n v="58"/>
    <n v="2426"/>
    <x v="1"/>
    <n v="1"/>
    <x v="3"/>
  </r>
  <r>
    <s v="5210-JTGK"/>
    <s v="Yes"/>
    <n v="22"/>
    <n v="153"/>
    <n v="344.6"/>
    <n v="92"/>
    <n v="174.8"/>
    <s v="Yes"/>
    <s v="no"/>
    <n v="35"/>
    <n v="0"/>
    <n v="3"/>
    <s v="No"/>
    <n v="64"/>
    <s v="MT"/>
    <s v="401-5586"/>
    <s v="Male"/>
    <n v="69"/>
    <s v="No"/>
    <s v="Yes"/>
    <s v="No"/>
    <n v="0"/>
    <s v="No"/>
    <x v="0"/>
    <s v="Direct Debit"/>
    <n v="62"/>
    <n v="1340"/>
    <x v="1"/>
    <n v="1"/>
    <x v="1"/>
  </r>
  <r>
    <s v="1896-JWOH"/>
    <s v="Yes"/>
    <n v="2"/>
    <n v="6"/>
    <n v="16.8"/>
    <n v="4"/>
    <n v="9.6999999999999993"/>
    <s v="Yes"/>
    <s v="no"/>
    <n v="3.2"/>
    <n v="2"/>
    <n v="10"/>
    <s v="Yes"/>
    <n v="0"/>
    <s v="CT"/>
    <s v="377-9178"/>
    <s v="Female"/>
    <n v="46"/>
    <s v="No"/>
    <s v="No"/>
    <s v="No"/>
    <n v="0"/>
    <s v="No"/>
    <x v="0"/>
    <s v="Credit Card"/>
    <n v="27"/>
    <n v="51"/>
    <x v="1"/>
    <n v="1"/>
    <x v="3"/>
  </r>
  <r>
    <s v="6674-IPEO"/>
    <s v="Yes"/>
    <n v="20"/>
    <n v="102"/>
    <n v="261.7"/>
    <n v="272"/>
    <n v="625.6"/>
    <s v="Yes"/>
    <s v="no"/>
    <n v="312.8"/>
    <n v="0"/>
    <n v="5"/>
    <s v="Yes"/>
    <n v="0"/>
    <s v="NY"/>
    <s v="422-7728"/>
    <s v="Male"/>
    <n v="79"/>
    <s v="No"/>
    <s v="Yes"/>
    <s v="No"/>
    <n v="0"/>
    <s v="No"/>
    <x v="0"/>
    <s v="Direct Debit"/>
    <n v="51"/>
    <n v="1017"/>
    <x v="1"/>
    <n v="1"/>
    <x v="3"/>
  </r>
  <r>
    <s v="2916-OPPI"/>
    <s v="Yes"/>
    <n v="7"/>
    <n v="34"/>
    <n v="88.1"/>
    <n v="4"/>
    <n v="11.1"/>
    <s v="Yes"/>
    <s v="no"/>
    <n v="3.7"/>
    <n v="5"/>
    <n v="0"/>
    <s v="No"/>
    <n v="0"/>
    <s v="IA"/>
    <s v="398-7978"/>
    <s v="Female"/>
    <n v="43"/>
    <s v="No"/>
    <s v="No"/>
    <s v="No"/>
    <n v="0"/>
    <s v="No"/>
    <x v="1"/>
    <s v="Credit Card"/>
    <n v="10"/>
    <n v="73"/>
    <x v="5"/>
    <n v="1"/>
    <x v="14"/>
  </r>
  <r>
    <s v="5105-VSLF"/>
    <s v="Yes"/>
    <n v="15"/>
    <n v="81"/>
    <n v="227.4"/>
    <n v="28"/>
    <n v="86.8"/>
    <s v="Yes"/>
    <s v="no"/>
    <n v="17.399999999999999"/>
    <n v="5"/>
    <n v="5"/>
    <s v="Yes"/>
    <n v="0"/>
    <s v="NH"/>
    <s v="339-4636"/>
    <s v="Male"/>
    <n v="75"/>
    <s v="No"/>
    <s v="Yes"/>
    <s v="No"/>
    <n v="0"/>
    <s v="No"/>
    <x v="0"/>
    <s v="Direct Debit"/>
    <n v="27"/>
    <n v="406"/>
    <x v="3"/>
    <n v="1"/>
    <x v="5"/>
  </r>
  <r>
    <s v="1088-RDOQ"/>
    <s v="Yes"/>
    <n v="1"/>
    <n v="4"/>
    <n v="11"/>
    <n v="36"/>
    <n v="97.2"/>
    <s v="Yes"/>
    <s v="no"/>
    <n v="48.6"/>
    <n v="2"/>
    <n v="4"/>
    <s v="Yes"/>
    <n v="0"/>
    <s v="MD"/>
    <s v="338-1840"/>
    <s v="Male"/>
    <n v="67"/>
    <s v="No"/>
    <s v="Yes"/>
    <s v="No"/>
    <n v="0"/>
    <s v="No"/>
    <x v="0"/>
    <s v="Direct Debit"/>
    <n v="50"/>
    <n v="50"/>
    <x v="1"/>
    <n v="1"/>
    <x v="3"/>
  </r>
  <r>
    <s v="8754-WUTE"/>
    <s v="Yes"/>
    <n v="17"/>
    <n v="59"/>
    <n v="154.19999999999999"/>
    <n v="4"/>
    <n v="9.6999999999999993"/>
    <s v="Yes"/>
    <s v="no"/>
    <n v="1.9"/>
    <n v="2"/>
    <n v="4"/>
    <s v="Yes"/>
    <n v="0"/>
    <s v="MN"/>
    <s v="355-7895"/>
    <s v="Male"/>
    <n v="66"/>
    <s v="No"/>
    <s v="Yes"/>
    <s v="No"/>
    <n v="0"/>
    <s v="Yes"/>
    <x v="0"/>
    <s v="Direct Debit"/>
    <n v="34"/>
    <n v="582"/>
    <x v="1"/>
    <n v="1"/>
    <x v="15"/>
  </r>
  <r>
    <s v="4120-LSAS"/>
    <s v="Yes"/>
    <n v="1"/>
    <n v="3"/>
    <n v="8"/>
    <n v="8"/>
    <n v="23"/>
    <s v="Yes"/>
    <s v="no"/>
    <n v="11.5"/>
    <n v="0"/>
    <n v="5"/>
    <s v="No"/>
    <n v="9"/>
    <s v="NV"/>
    <s v="362-7604"/>
    <s v="Female"/>
    <n v="73"/>
    <s v="No"/>
    <s v="Yes"/>
    <s v="No"/>
    <n v="0"/>
    <s v="No"/>
    <x v="0"/>
    <s v="Paper Check"/>
    <n v="10"/>
    <n v="10"/>
    <x v="1"/>
    <n v="1"/>
    <x v="3"/>
  </r>
  <r>
    <s v="3760-KQYS"/>
    <s v="Yes"/>
    <n v="2"/>
    <n v="10"/>
    <n v="25.5"/>
    <n v="104"/>
    <n v="332.8"/>
    <s v="Yes"/>
    <s v="no"/>
    <n v="66.599999999999994"/>
    <n v="4"/>
    <n v="7"/>
    <s v="Yes"/>
    <n v="0"/>
    <s v="CT"/>
    <s v="398-8578"/>
    <s v="Female"/>
    <n v="53"/>
    <s v="No"/>
    <s v="No"/>
    <s v="No"/>
    <n v="0"/>
    <s v="No"/>
    <x v="0"/>
    <s v="Direct Debit"/>
    <n v="16"/>
    <n v="27"/>
    <x v="1"/>
    <n v="1"/>
    <x v="15"/>
  </r>
  <r>
    <s v="2764-IZEK"/>
    <s v="Yes"/>
    <n v="29"/>
    <n v="98"/>
    <n v="257.60000000000002"/>
    <n v="216"/>
    <n v="637.20000000000005"/>
    <s v="Yes"/>
    <s v="no"/>
    <n v="159.30000000000001"/>
    <n v="4"/>
    <n v="10"/>
    <s v="Yes"/>
    <n v="0"/>
    <s v="ND"/>
    <s v="340-6339"/>
    <s v="Female"/>
    <n v="44"/>
    <s v="No"/>
    <s v="No"/>
    <s v="No"/>
    <n v="0"/>
    <s v="Yes"/>
    <x v="0"/>
    <s v="Direct Debit"/>
    <n v="35"/>
    <n v="1011"/>
    <x v="1"/>
    <n v="1"/>
    <x v="1"/>
  </r>
  <r>
    <s v="9524-FGIL"/>
    <s v="Yes"/>
    <n v="2"/>
    <n v="6"/>
    <n v="16.899999999999999"/>
    <n v="4"/>
    <n v="15.6"/>
    <s v="Yes"/>
    <s v="no"/>
    <n v="3.9"/>
    <n v="5"/>
    <n v="4"/>
    <s v="Yes"/>
    <n v="0"/>
    <s v="IA"/>
    <s v="377-1273"/>
    <s v="Male"/>
    <n v="55"/>
    <s v="No"/>
    <s v="No"/>
    <s v="No"/>
    <n v="0"/>
    <s v="Yes"/>
    <x v="0"/>
    <s v="Credit Card"/>
    <n v="59"/>
    <n v="124"/>
    <x v="1"/>
    <n v="1"/>
    <x v="1"/>
  </r>
  <r>
    <s v="7874-NXFM"/>
    <s v="Yes"/>
    <n v="14"/>
    <n v="59"/>
    <n v="190.6"/>
    <n v="0"/>
    <n v="0"/>
    <s v="No"/>
    <s v="yes"/>
    <n v="0"/>
    <n v="3"/>
    <n v="5"/>
    <s v="Yes"/>
    <n v="0"/>
    <s v="WY"/>
    <s v="400-2181"/>
    <s v="Female"/>
    <n v="41"/>
    <s v="No"/>
    <s v="No"/>
    <s v="No"/>
    <n v="0"/>
    <s v="Yes"/>
    <x v="0"/>
    <s v="Direct Debit"/>
    <n v="27"/>
    <n v="368"/>
    <x v="3"/>
    <n v="1"/>
    <x v="16"/>
  </r>
  <r>
    <s v="2782-OASB"/>
    <s v="Yes"/>
    <n v="8"/>
    <n v="68"/>
    <n v="113.8"/>
    <n v="52"/>
    <n v="219.7"/>
    <s v="Yes"/>
    <s v="no"/>
    <n v="109.9"/>
    <n v="0"/>
    <n v="3"/>
    <s v="Yes"/>
    <n v="0"/>
    <s v="WV"/>
    <s v="341-7686"/>
    <s v="Male"/>
    <n v="60"/>
    <s v="No"/>
    <s v="No"/>
    <s v="No"/>
    <n v="0"/>
    <s v="No"/>
    <x v="0"/>
    <s v="Direct Debit"/>
    <n v="38"/>
    <n v="305"/>
    <x v="3"/>
    <n v="1"/>
    <x v="16"/>
  </r>
  <r>
    <s v="0328-MGTB"/>
    <s v="Yes"/>
    <n v="5"/>
    <n v="17"/>
    <n v="51.9"/>
    <n v="4"/>
    <n v="7.8"/>
    <s v="Yes"/>
    <s v="no"/>
    <n v="2.6"/>
    <n v="1"/>
    <n v="3"/>
    <s v="Yes"/>
    <n v="0"/>
    <s v="AR"/>
    <s v="393-3507"/>
    <s v="Female"/>
    <n v="53"/>
    <s v="No"/>
    <s v="No"/>
    <s v="No"/>
    <n v="0"/>
    <s v="No"/>
    <x v="0"/>
    <s v="Direct Debit"/>
    <n v="44"/>
    <n v="208"/>
    <x v="3"/>
    <n v="1"/>
    <x v="16"/>
  </r>
  <r>
    <s v="6704-AGYM"/>
    <s v="Yes"/>
    <n v="64"/>
    <n v="282"/>
    <n v="703.4"/>
    <n v="244"/>
    <n v="799.1"/>
    <s v="Yes"/>
    <s v="no"/>
    <n v="199.8"/>
    <n v="2"/>
    <n v="7"/>
    <s v="No"/>
    <n v="20"/>
    <s v="TX"/>
    <s v="402-1556"/>
    <s v="Female"/>
    <n v="54"/>
    <s v="No"/>
    <s v="No"/>
    <s v="No"/>
    <n v="0"/>
    <s v="Yes"/>
    <x v="1"/>
    <s v="Direct Debit"/>
    <n v="66"/>
    <n v="4204"/>
    <x v="3"/>
    <n v="1"/>
    <x v="5"/>
  </r>
  <r>
    <s v="7429-GPCO"/>
    <s v="Yes"/>
    <n v="1"/>
    <n v="2"/>
    <n v="5"/>
    <n v="96"/>
    <n v="314.39999999999998"/>
    <s v="Yes"/>
    <s v="no"/>
    <n v="62.9"/>
    <n v="0"/>
    <n v="6"/>
    <s v="Yes"/>
    <n v="0"/>
    <s v="CT"/>
    <s v="339-2734"/>
    <s v="Male"/>
    <n v="56"/>
    <s v="No"/>
    <s v="No"/>
    <s v="No"/>
    <n v="0"/>
    <s v="No"/>
    <x v="0"/>
    <s v="Credit Card"/>
    <n v="16"/>
    <n v="16"/>
    <x v="3"/>
    <n v="1"/>
    <x v="5"/>
  </r>
  <r>
    <s v="0750-KZHP"/>
    <s v="Yes"/>
    <n v="54"/>
    <n v="393"/>
    <n v="870.1"/>
    <n v="136"/>
    <n v="554.20000000000005"/>
    <s v="Yes"/>
    <s v="no"/>
    <n v="110.8"/>
    <n v="4"/>
    <n v="2"/>
    <s v="Yes"/>
    <n v="0"/>
    <s v="AZ"/>
    <s v="350-7227"/>
    <s v="Female"/>
    <n v="47"/>
    <s v="No"/>
    <s v="No"/>
    <s v="No"/>
    <n v="0"/>
    <s v="Yes"/>
    <x v="1"/>
    <s v="Direct Debit"/>
    <n v="44"/>
    <n v="2380"/>
    <x v="3"/>
    <n v="1"/>
    <x v="5"/>
  </r>
  <r>
    <s v="3115-ONXY"/>
    <s v="Yes"/>
    <n v="1"/>
    <n v="6"/>
    <n v="15"/>
    <n v="284"/>
    <n v="930.1"/>
    <s v="Yes"/>
    <s v="no"/>
    <n v="186"/>
    <n v="4"/>
    <n v="17"/>
    <s v="Yes"/>
    <n v="0"/>
    <s v="FL"/>
    <s v="384-6654"/>
    <s v="Female"/>
    <n v="20"/>
    <s v="Yes"/>
    <s v="No"/>
    <s v="No"/>
    <n v="0"/>
    <s v="No"/>
    <x v="0"/>
    <s v="Direct Debit"/>
    <n v="59"/>
    <n v="59"/>
    <x v="3"/>
    <n v="1"/>
    <x v="16"/>
  </r>
  <r>
    <s v="0296-VMZL"/>
    <s v="Yes"/>
    <n v="16"/>
    <n v="53"/>
    <n v="162.69999999999999"/>
    <n v="24"/>
    <n v="84.6"/>
    <s v="Yes"/>
    <s v="no"/>
    <n v="16.899999999999999"/>
    <n v="1"/>
    <n v="8"/>
    <s v="Yes"/>
    <n v="0"/>
    <s v="DE"/>
    <s v="391-8124"/>
    <s v="Female"/>
    <n v="42"/>
    <s v="No"/>
    <s v="No"/>
    <s v="No"/>
    <n v="0"/>
    <s v="Yes"/>
    <x v="0"/>
    <s v="Credit Card"/>
    <n v="48"/>
    <n v="779"/>
    <x v="3"/>
    <n v="1"/>
    <x v="16"/>
  </r>
  <r>
    <s v="4504-TAXX"/>
    <s v="Yes"/>
    <n v="1"/>
    <n v="1"/>
    <n v="4"/>
    <n v="56"/>
    <n v="149.80000000000001"/>
    <s v="Yes"/>
    <s v="no"/>
    <n v="49.9"/>
    <n v="5"/>
    <n v="7"/>
    <s v="Yes"/>
    <n v="0"/>
    <s v="MA"/>
    <s v="377-8266"/>
    <s v="Male"/>
    <n v="57"/>
    <s v="No"/>
    <s v="No"/>
    <s v="No"/>
    <n v="0"/>
    <s v="No"/>
    <x v="0"/>
    <s v="Direct Debit"/>
    <n v="34"/>
    <n v="34"/>
    <x v="1"/>
    <n v="1"/>
    <x v="3"/>
  </r>
  <r>
    <s v="7963-VKVH"/>
    <s v="Yes"/>
    <n v="9"/>
    <n v="38"/>
    <n v="113.1"/>
    <n v="40"/>
    <n v="129"/>
    <s v="Yes"/>
    <s v="no"/>
    <n v="32.299999999999997"/>
    <n v="5"/>
    <n v="7"/>
    <s v="Yes"/>
    <n v="0"/>
    <s v="VT"/>
    <s v="348-9145"/>
    <s v="Male"/>
    <n v="76"/>
    <s v="No"/>
    <s v="Yes"/>
    <s v="No"/>
    <n v="0"/>
    <s v="No"/>
    <x v="0"/>
    <s v="Direct Debit"/>
    <n v="54"/>
    <n v="510"/>
    <x v="1"/>
    <n v="1"/>
    <x v="1"/>
  </r>
  <r>
    <s v="2796-LQVD"/>
    <s v="Yes"/>
    <n v="3"/>
    <n v="7"/>
    <n v="22.6"/>
    <n v="0"/>
    <n v="0"/>
    <s v="No"/>
    <s v="no"/>
    <n v="0"/>
    <n v="1"/>
    <n v="1"/>
    <s v="No"/>
    <n v="6"/>
    <s v="MA"/>
    <s v="352-4541"/>
    <s v="Female"/>
    <n v="73"/>
    <s v="No"/>
    <s v="Yes"/>
    <s v="No"/>
    <n v="0"/>
    <s v="No"/>
    <x v="0"/>
    <s v="Direct Debit"/>
    <n v="24"/>
    <n v="68"/>
    <x v="1"/>
    <n v="1"/>
    <x v="1"/>
  </r>
  <r>
    <s v="2584-HBVQ"/>
    <s v="Yes"/>
    <n v="67"/>
    <n v="104"/>
    <n v="269.8"/>
    <n v="0"/>
    <n v="0"/>
    <s v="No"/>
    <s v="no"/>
    <n v="0"/>
    <n v="3"/>
    <n v="13"/>
    <s v="Yes"/>
    <n v="0"/>
    <s v="MT"/>
    <s v="332-7607"/>
    <s v="Male"/>
    <n v="66"/>
    <s v="No"/>
    <s v="Yes"/>
    <s v="No"/>
    <n v="0"/>
    <s v="Yes"/>
    <x v="0"/>
    <s v="Direct Debit"/>
    <n v="38"/>
    <n v="2538"/>
    <x v="2"/>
    <n v="1"/>
    <x v="2"/>
  </r>
  <r>
    <s v="7146-VPOA"/>
    <s v="Yes"/>
    <n v="17"/>
    <n v="70"/>
    <n v="138.30000000000001"/>
    <n v="0"/>
    <n v="0"/>
    <s v="No"/>
    <s v="no"/>
    <n v="0"/>
    <n v="0"/>
    <n v="4"/>
    <s v="Yes"/>
    <n v="0"/>
    <s v="UT"/>
    <s v="384-1549"/>
    <s v="Female"/>
    <n v="37"/>
    <s v="No"/>
    <s v="No"/>
    <s v="No"/>
    <n v="0"/>
    <s v="Yes"/>
    <x v="1"/>
    <s v="Direct Debit"/>
    <n v="43"/>
    <n v="743"/>
    <x v="1"/>
    <n v="1"/>
    <x v="3"/>
  </r>
  <r>
    <s v="5531-FXZN"/>
    <s v="Yes"/>
    <n v="7"/>
    <n v="48"/>
    <n v="111.9"/>
    <n v="0"/>
    <n v="0"/>
    <s v="No"/>
    <s v="no"/>
    <n v="0"/>
    <n v="1"/>
    <n v="11"/>
    <s v="Yes"/>
    <n v="0"/>
    <s v="HI"/>
    <s v="352-8508"/>
    <s v="Female"/>
    <n v="58"/>
    <s v="No"/>
    <s v="No"/>
    <s v="No"/>
    <n v="0"/>
    <s v="No"/>
    <x v="0"/>
    <s v="Credit Card"/>
    <n v="37"/>
    <n v="258"/>
    <x v="2"/>
    <n v="1"/>
    <x v="2"/>
  </r>
  <r>
    <s v="8258-IYWV"/>
    <s v="Yes"/>
    <n v="12"/>
    <n v="24"/>
    <n v="47.2"/>
    <n v="0"/>
    <n v="0"/>
    <s v="No"/>
    <s v="no"/>
    <n v="0"/>
    <n v="4"/>
    <n v="4"/>
    <s v="Yes"/>
    <n v="0"/>
    <s v="DC"/>
    <s v="404-1002"/>
    <s v="Male"/>
    <n v="74"/>
    <s v="No"/>
    <s v="Yes"/>
    <s v="No"/>
    <n v="0"/>
    <s v="No"/>
    <x v="0"/>
    <s v="Direct Debit"/>
    <n v="39"/>
    <n v="459"/>
    <x v="1"/>
    <n v="1"/>
    <x v="1"/>
  </r>
  <r>
    <s v="2907-ZUIM"/>
    <s v="Yes"/>
    <n v="43"/>
    <n v="94"/>
    <n v="217.1"/>
    <n v="0"/>
    <n v="0"/>
    <s v="No"/>
    <s v="no"/>
    <n v="0"/>
    <n v="5"/>
    <n v="4"/>
    <s v="Yes"/>
    <n v="0"/>
    <s v="CT"/>
    <s v="410-5192"/>
    <s v="Female"/>
    <n v="57"/>
    <s v="No"/>
    <s v="No"/>
    <s v="No"/>
    <n v="0"/>
    <s v="No"/>
    <x v="0"/>
    <s v="Credit Card"/>
    <n v="45"/>
    <n v="1959"/>
    <x v="1"/>
    <n v="1"/>
    <x v="1"/>
  </r>
  <r>
    <s v="5145-LGKL"/>
    <s v="Yes"/>
    <n v="2"/>
    <n v="7"/>
    <n v="17.7"/>
    <n v="0"/>
    <n v="0"/>
    <s v="No"/>
    <s v="no"/>
    <n v="0"/>
    <n v="2"/>
    <n v="2"/>
    <s v="Yes"/>
    <n v="0"/>
    <s v="NJ"/>
    <s v="395-6030"/>
    <s v="Male"/>
    <n v="71"/>
    <s v="No"/>
    <s v="Yes"/>
    <s v="No"/>
    <n v="0"/>
    <s v="No"/>
    <x v="0"/>
    <s v="Direct Debit"/>
    <n v="27"/>
    <n v="61"/>
    <x v="1"/>
    <n v="1"/>
    <x v="1"/>
  </r>
  <r>
    <s v="3236-UCZA"/>
    <s v="Yes"/>
    <n v="1"/>
    <n v="6"/>
    <n v="14"/>
    <n v="0"/>
    <n v="0"/>
    <s v="No"/>
    <s v="no"/>
    <n v="0"/>
    <n v="4"/>
    <n v="4"/>
    <s v="No"/>
    <n v="6"/>
    <s v="MI"/>
    <s v="402-4501"/>
    <s v="Male"/>
    <n v="82"/>
    <s v="No"/>
    <s v="Yes"/>
    <s v="No"/>
    <n v="0"/>
    <s v="Yes"/>
    <x v="0"/>
    <s v="Direct Debit"/>
    <n v="58"/>
    <n v="58"/>
    <x v="1"/>
    <n v="1"/>
    <x v="1"/>
  </r>
  <r>
    <s v="2765-ZVMY"/>
    <s v="Yes"/>
    <n v="31"/>
    <n v="81"/>
    <n v="183.2"/>
    <n v="0"/>
    <n v="0"/>
    <s v="No"/>
    <s v="yes"/>
    <n v="0"/>
    <n v="5"/>
    <n v="6"/>
    <s v="Yes"/>
    <n v="0"/>
    <s v="VT"/>
    <s v="400-3343"/>
    <s v="Male"/>
    <n v="32"/>
    <s v="No"/>
    <s v="No"/>
    <s v="No"/>
    <n v="0"/>
    <s v="No"/>
    <x v="0"/>
    <s v="Direct Debit"/>
    <n v="35"/>
    <n v="1070"/>
    <x v="1"/>
    <n v="1"/>
    <x v="1"/>
  </r>
  <r>
    <s v="2865-ZOYK"/>
    <s v="Yes"/>
    <n v="15"/>
    <n v="101"/>
    <n v="215.4"/>
    <n v="0"/>
    <n v="0"/>
    <s v="No"/>
    <s v="no"/>
    <n v="0"/>
    <n v="3"/>
    <n v="13"/>
    <s v="Yes"/>
    <n v="0"/>
    <s v="WV"/>
    <s v="353-2450"/>
    <s v="Female"/>
    <n v="55"/>
    <s v="No"/>
    <s v="No"/>
    <s v="No"/>
    <n v="0"/>
    <s v="No"/>
    <x v="0"/>
    <s v="Direct Debit"/>
    <n v="23"/>
    <n v="349"/>
    <x v="1"/>
    <n v="1"/>
    <x v="1"/>
  </r>
  <r>
    <s v="3314-XRFV"/>
    <s v="Yes"/>
    <n v="13"/>
    <n v="64"/>
    <n v="144.4"/>
    <n v="0"/>
    <n v="0"/>
    <s v="No"/>
    <s v="no"/>
    <n v="0"/>
    <n v="4"/>
    <n v="1"/>
    <s v="Yes"/>
    <n v="0"/>
    <s v="NM"/>
    <s v="334-9182"/>
    <s v="Male"/>
    <n v="73"/>
    <s v="No"/>
    <s v="Yes"/>
    <s v="No"/>
    <n v="0"/>
    <s v="No"/>
    <x v="0"/>
    <s v="Direct Debit"/>
    <n v="49"/>
    <n v="647"/>
    <x v="1"/>
    <n v="1"/>
    <x v="1"/>
  </r>
  <r>
    <s v="0471-LINO"/>
    <s v="Yes"/>
    <n v="68"/>
    <n v="115"/>
    <n v="338.6"/>
    <n v="0"/>
    <n v="0"/>
    <s v="No"/>
    <s v="no"/>
    <n v="0"/>
    <n v="2"/>
    <n v="3"/>
    <s v="Yes"/>
    <n v="0"/>
    <s v="NM"/>
    <s v="362-9411"/>
    <s v="Male"/>
    <n v="37"/>
    <s v="No"/>
    <s v="No"/>
    <s v="No"/>
    <n v="0"/>
    <s v="Yes"/>
    <x v="1"/>
    <s v="Direct Debit"/>
    <n v="29"/>
    <n v="1989"/>
    <x v="1"/>
    <n v="1"/>
    <x v="1"/>
  </r>
  <r>
    <s v="8404-HDTO"/>
    <s v="Yes"/>
    <n v="24"/>
    <n v="42"/>
    <n v="96.8"/>
    <n v="0"/>
    <n v="0"/>
    <s v="No"/>
    <s v="no"/>
    <n v="0"/>
    <n v="0"/>
    <n v="6"/>
    <s v="Yes"/>
    <n v="0"/>
    <s v="TX"/>
    <s v="376-7207"/>
    <s v="Female"/>
    <n v="74"/>
    <s v="No"/>
    <s v="Yes"/>
    <s v="No"/>
    <n v="0"/>
    <s v="No"/>
    <x v="0"/>
    <s v="Direct Debit"/>
    <n v="46"/>
    <n v="1108"/>
    <x v="1"/>
    <n v="1"/>
    <x v="1"/>
  </r>
  <r>
    <s v="1251-IRYQ"/>
    <s v="Yes"/>
    <n v="35"/>
    <n v="135"/>
    <n v="175.2"/>
    <n v="0"/>
    <n v="0"/>
    <s v="No"/>
    <s v="no"/>
    <n v="0"/>
    <n v="2"/>
    <n v="6"/>
    <s v="Yes"/>
    <n v="0"/>
    <s v="SC"/>
    <s v="370-9533"/>
    <s v="Female"/>
    <n v="35"/>
    <s v="No"/>
    <s v="No"/>
    <s v="No"/>
    <n v="0"/>
    <s v="No"/>
    <x v="0"/>
    <s v="Direct Debit"/>
    <n v="46"/>
    <n v="1621"/>
    <x v="1"/>
    <n v="1"/>
    <x v="1"/>
  </r>
  <r>
    <s v="8901-MBJL"/>
    <s v="Yes"/>
    <n v="56"/>
    <n v="196"/>
    <n v="392.5"/>
    <n v="0"/>
    <n v="0"/>
    <s v="No"/>
    <s v="no"/>
    <n v="0"/>
    <n v="4"/>
    <n v="24"/>
    <s v="No"/>
    <n v="60"/>
    <s v="RI"/>
    <s v="366-6248"/>
    <s v="Female"/>
    <n v="21"/>
    <s v="Yes"/>
    <s v="No"/>
    <s v="No"/>
    <n v="0"/>
    <s v="No"/>
    <x v="1"/>
    <s v="Direct Debit"/>
    <n v="59"/>
    <n v="3294"/>
    <x v="1"/>
    <n v="1"/>
    <x v="1"/>
  </r>
  <r>
    <s v="5308-DGIF"/>
    <s v="Yes"/>
    <n v="9"/>
    <n v="22"/>
    <n v="60.6"/>
    <n v="0"/>
    <n v="0"/>
    <s v="No"/>
    <s v="no"/>
    <n v="0"/>
    <n v="2"/>
    <n v="5"/>
    <s v="Yes"/>
    <n v="0"/>
    <s v="WI"/>
    <s v="369-3756"/>
    <s v="Female"/>
    <n v="49"/>
    <s v="No"/>
    <s v="No"/>
    <s v="No"/>
    <n v="0"/>
    <s v="Yes"/>
    <x v="0"/>
    <s v="Direct Debit"/>
    <n v="48"/>
    <n v="420"/>
    <x v="1"/>
    <n v="1"/>
    <x v="1"/>
  </r>
  <r>
    <s v="5725-EIGQ"/>
    <s v="Yes"/>
    <n v="17"/>
    <n v="34"/>
    <n v="85.7"/>
    <n v="0"/>
    <n v="0"/>
    <s v="No"/>
    <s v="no"/>
    <n v="0"/>
    <n v="4"/>
    <n v="2"/>
    <s v="Yes"/>
    <n v="0"/>
    <s v="WI"/>
    <s v="380-3161"/>
    <s v="Female"/>
    <n v="77"/>
    <s v="No"/>
    <s v="Yes"/>
    <s v="No"/>
    <n v="0"/>
    <s v="Yes"/>
    <x v="0"/>
    <s v="Direct Debit"/>
    <n v="39"/>
    <n v="661"/>
    <x v="1"/>
    <n v="1"/>
    <x v="1"/>
  </r>
  <r>
    <s v="9515-FYOF"/>
    <s v="Yes"/>
    <n v="48"/>
    <n v="165"/>
    <n v="335.3"/>
    <n v="0"/>
    <n v="0"/>
    <s v="No"/>
    <s v="no"/>
    <n v="0"/>
    <n v="5"/>
    <n v="1"/>
    <s v="Yes"/>
    <n v="0"/>
    <s v="KY"/>
    <s v="360-8135"/>
    <s v="Male"/>
    <n v="59"/>
    <s v="No"/>
    <s v="No"/>
    <s v="No"/>
    <n v="0"/>
    <s v="Yes"/>
    <x v="1"/>
    <s v="Credit Card"/>
    <n v="36"/>
    <n v="1730"/>
    <x v="2"/>
    <n v="1"/>
    <x v="7"/>
  </r>
  <r>
    <s v="6840-JQVM"/>
    <s v="Yes"/>
    <n v="17"/>
    <n v="30"/>
    <n v="68.400000000000006"/>
    <n v="0"/>
    <n v="0"/>
    <s v="No"/>
    <s v="no"/>
    <n v="0"/>
    <n v="0"/>
    <n v="0"/>
    <s v="Yes"/>
    <n v="0"/>
    <s v="AR"/>
    <s v="376-1000"/>
    <s v="Male"/>
    <n v="66"/>
    <s v="No"/>
    <s v="Yes"/>
    <s v="No"/>
    <n v="0"/>
    <s v="No"/>
    <x v="0"/>
    <s v="Direct Debit"/>
    <n v="30"/>
    <n v="511"/>
    <x v="1"/>
    <n v="1"/>
    <x v="1"/>
  </r>
  <r>
    <s v="5441-MHBB"/>
    <s v="Yes"/>
    <n v="33"/>
    <n v="96"/>
    <n v="261.39999999999998"/>
    <n v="0"/>
    <n v="0"/>
    <s v="No"/>
    <s v="no"/>
    <n v="0"/>
    <n v="4"/>
    <n v="15"/>
    <s v="Yes"/>
    <n v="0"/>
    <s v="WV"/>
    <s v="355-3814"/>
    <s v="Female"/>
    <n v="25"/>
    <s v="Yes"/>
    <s v="No"/>
    <s v="No"/>
    <n v="0"/>
    <s v="Yes"/>
    <x v="0"/>
    <s v="Credit Card"/>
    <n v="49"/>
    <n v="1597"/>
    <x v="1"/>
    <n v="1"/>
    <x v="1"/>
  </r>
  <r>
    <s v="1098-PAMC"/>
    <s v="Yes"/>
    <n v="42"/>
    <n v="87"/>
    <n v="292.8"/>
    <n v="0"/>
    <n v="0"/>
    <s v="No"/>
    <s v="no"/>
    <n v="0"/>
    <n v="5"/>
    <n v="3"/>
    <s v="Yes"/>
    <n v="0"/>
    <s v="CT"/>
    <s v="375-2098"/>
    <s v="Female"/>
    <n v="76"/>
    <s v="No"/>
    <s v="Yes"/>
    <s v="No"/>
    <n v="0"/>
    <s v="No"/>
    <x v="0"/>
    <s v="Direct Debit"/>
    <n v="54"/>
    <n v="2278"/>
    <x v="1"/>
    <n v="1"/>
    <x v="1"/>
  </r>
  <r>
    <s v="0259-JFWD"/>
    <s v="Yes"/>
    <n v="11"/>
    <n v="55"/>
    <n v="131.1"/>
    <n v="0"/>
    <n v="0"/>
    <s v="No"/>
    <s v="no"/>
    <n v="0"/>
    <n v="2"/>
    <n v="4"/>
    <s v="No"/>
    <n v="23"/>
    <s v="MO"/>
    <s v="356-4558"/>
    <s v="Male"/>
    <n v="65"/>
    <s v="No"/>
    <s v="Yes"/>
    <s v="No"/>
    <n v="0"/>
    <s v="No"/>
    <x v="0"/>
    <s v="Direct Debit"/>
    <n v="37"/>
    <n v="410"/>
    <x v="1"/>
    <n v="1"/>
    <x v="1"/>
  </r>
  <r>
    <s v="5393-HSVT"/>
    <s v="Yes"/>
    <n v="1"/>
    <n v="4"/>
    <n v="12"/>
    <n v="0"/>
    <n v="0"/>
    <s v="No"/>
    <s v="no"/>
    <n v="0"/>
    <n v="1"/>
    <n v="20"/>
    <s v="Yes"/>
    <n v="0"/>
    <s v="OK"/>
    <s v="332-8103"/>
    <s v="Female"/>
    <n v="29"/>
    <s v="Yes"/>
    <s v="No"/>
    <s v="No"/>
    <n v="0"/>
    <s v="No"/>
    <x v="0"/>
    <s v="Credit Card"/>
    <n v="42"/>
    <n v="42"/>
    <x v="1"/>
    <n v="1"/>
    <x v="1"/>
  </r>
  <r>
    <s v="8022-IYTZ"/>
    <s v="Yes"/>
    <n v="1"/>
    <n v="5"/>
    <n v="9"/>
    <n v="0"/>
    <n v="0"/>
    <s v="No"/>
    <s v="yes"/>
    <n v="0"/>
    <n v="2"/>
    <n v="5"/>
    <s v="Yes"/>
    <n v="0"/>
    <s v="CT"/>
    <s v="406-9926"/>
    <s v="Male"/>
    <n v="69"/>
    <s v="No"/>
    <s v="Yes"/>
    <s v="No"/>
    <n v="0"/>
    <s v="No"/>
    <x v="0"/>
    <s v="Direct Debit"/>
    <n v="34"/>
    <n v="34"/>
    <x v="1"/>
    <n v="1"/>
    <x v="1"/>
  </r>
  <r>
    <s v="8137-OXUW"/>
    <s v="Yes"/>
    <n v="3"/>
    <n v="16"/>
    <n v="39.5"/>
    <n v="0"/>
    <n v="0"/>
    <s v="No"/>
    <s v="no"/>
    <n v="0"/>
    <n v="2"/>
    <n v="10"/>
    <s v="Yes"/>
    <n v="0"/>
    <s v="SD"/>
    <s v="350-6473"/>
    <s v="Female"/>
    <n v="19"/>
    <s v="Yes"/>
    <s v="No"/>
    <s v="No"/>
    <n v="0"/>
    <s v="No"/>
    <x v="0"/>
    <s v="Credit Card"/>
    <n v="18"/>
    <n v="54"/>
    <x v="5"/>
    <n v="1"/>
    <x v="18"/>
  </r>
  <r>
    <s v="9900-FDLV"/>
    <s v="Yes"/>
    <n v="50"/>
    <n v="163"/>
    <n v="453.8"/>
    <n v="0"/>
    <n v="0"/>
    <s v="No"/>
    <s v="no"/>
    <n v="0"/>
    <n v="4"/>
    <n v="3"/>
    <s v="Yes"/>
    <n v="0"/>
    <s v="UT"/>
    <s v="347-4982"/>
    <s v="Male"/>
    <n v="40"/>
    <s v="No"/>
    <s v="No"/>
    <s v="No"/>
    <n v="0"/>
    <s v="Yes"/>
    <x v="0"/>
    <s v="Credit Card"/>
    <n v="43"/>
    <n v="2143"/>
    <x v="5"/>
    <n v="1"/>
    <x v="18"/>
  </r>
  <r>
    <s v="5690-ODWA"/>
    <s v="Yes"/>
    <n v="5"/>
    <n v="31"/>
    <n v="74.5"/>
    <n v="0"/>
    <n v="0"/>
    <s v="No"/>
    <s v="yes"/>
    <n v="0"/>
    <n v="0"/>
    <n v="1"/>
    <s v="Yes"/>
    <n v="0"/>
    <s v="AL"/>
    <s v="395-7923"/>
    <s v="Male"/>
    <n v="31"/>
    <s v="No"/>
    <s v="No"/>
    <s v="No"/>
    <n v="0"/>
    <s v="No"/>
    <x v="0"/>
    <s v="Direct Debit"/>
    <n v="39"/>
    <n v="182"/>
    <x v="1"/>
    <n v="1"/>
    <x v="3"/>
  </r>
  <r>
    <s v="1824-PKQW"/>
    <s v="Yes"/>
    <n v="51"/>
    <n v="334"/>
    <n v="813.6"/>
    <n v="0"/>
    <n v="0"/>
    <s v="No"/>
    <s v="no"/>
    <n v="0"/>
    <n v="0"/>
    <n v="3"/>
    <s v="Yes"/>
    <n v="0"/>
    <s v="WV"/>
    <s v="351-8398"/>
    <s v="Male"/>
    <n v="47"/>
    <s v="No"/>
    <s v="No"/>
    <s v="No"/>
    <n v="0"/>
    <s v="No"/>
    <x v="0"/>
    <s v="Direct Debit"/>
    <n v="50"/>
    <n v="2536"/>
    <x v="1"/>
    <n v="1"/>
    <x v="3"/>
  </r>
  <r>
    <s v="0534-HKWQ"/>
    <s v="Yes"/>
    <n v="46"/>
    <n v="71"/>
    <n v="183.2"/>
    <n v="0"/>
    <n v="0"/>
    <s v="No"/>
    <s v="no"/>
    <n v="0"/>
    <n v="5"/>
    <n v="2"/>
    <s v="No"/>
    <n v="44"/>
    <s v="SC"/>
    <s v="329-2204"/>
    <s v="Female"/>
    <n v="55"/>
    <s v="No"/>
    <s v="No"/>
    <s v="No"/>
    <n v="0"/>
    <s v="No"/>
    <x v="0"/>
    <s v="Direct Debit"/>
    <n v="32"/>
    <n v="1484"/>
    <x v="5"/>
    <n v="1"/>
    <x v="18"/>
  </r>
  <r>
    <s v="6110-TLUE"/>
    <s v="Yes"/>
    <n v="1"/>
    <n v="2"/>
    <n v="5"/>
    <n v="0"/>
    <n v="0"/>
    <s v="No"/>
    <s v="no"/>
    <n v="0"/>
    <n v="0"/>
    <n v="6"/>
    <s v="Yes"/>
    <n v="0"/>
    <s v="NH"/>
    <s v="389-5988"/>
    <s v="Male"/>
    <n v="72"/>
    <s v="No"/>
    <s v="Yes"/>
    <s v="No"/>
    <n v="0"/>
    <s v="Yes"/>
    <x v="0"/>
    <s v="Paper Check"/>
    <n v="20"/>
    <n v="20"/>
    <x v="1"/>
    <n v="1"/>
    <x v="1"/>
  </r>
  <r>
    <s v="4427-DAAE"/>
    <s v="Yes"/>
    <n v="40"/>
    <n v="182"/>
    <n v="485.4"/>
    <n v="0"/>
    <n v="0"/>
    <s v="No"/>
    <s v="no"/>
    <n v="0"/>
    <n v="0"/>
    <n v="2"/>
    <s v="Yes"/>
    <n v="0"/>
    <s v="WY"/>
    <s v="400-3197"/>
    <s v="Female"/>
    <n v="40"/>
    <s v="No"/>
    <s v="No"/>
    <s v="No"/>
    <n v="0"/>
    <s v="Yes"/>
    <x v="0"/>
    <s v="Direct Debit"/>
    <n v="64"/>
    <n v="2602"/>
    <x v="5"/>
    <n v="1"/>
    <x v="18"/>
  </r>
  <r>
    <s v="0170-MZAM"/>
    <s v="Yes"/>
    <n v="30"/>
    <n v="90"/>
    <n v="241.7"/>
    <n v="0"/>
    <n v="0"/>
    <s v="No"/>
    <s v="no"/>
    <n v="0"/>
    <n v="2"/>
    <n v="4"/>
    <s v="Yes"/>
    <n v="0"/>
    <s v="WV"/>
    <s v="384-5343"/>
    <s v="Female"/>
    <n v="40"/>
    <s v="No"/>
    <s v="No"/>
    <s v="No"/>
    <n v="0"/>
    <s v="No"/>
    <x v="0"/>
    <s v="Direct Debit"/>
    <n v="47"/>
    <n v="1435"/>
    <x v="5"/>
    <n v="1"/>
    <x v="18"/>
  </r>
  <r>
    <s v="3085-LHIC"/>
    <s v="Yes"/>
    <n v="27"/>
    <n v="70"/>
    <n v="269.10000000000002"/>
    <n v="0"/>
    <n v="0"/>
    <s v="No"/>
    <s v="no"/>
    <n v="0"/>
    <n v="4"/>
    <n v="3"/>
    <s v="Yes"/>
    <n v="0"/>
    <s v="CT"/>
    <s v="398-8122"/>
    <s v="Female"/>
    <n v="34"/>
    <s v="No"/>
    <s v="No"/>
    <s v="No"/>
    <n v="0"/>
    <s v="No"/>
    <x v="0"/>
    <s v="Direct Debit"/>
    <n v="26"/>
    <n v="688"/>
    <x v="2"/>
    <n v="1"/>
    <x v="7"/>
  </r>
  <r>
    <s v="2745-BGCB"/>
    <s v="Yes"/>
    <n v="1"/>
    <n v="5"/>
    <n v="13"/>
    <n v="0"/>
    <n v="0"/>
    <s v="No"/>
    <s v="no"/>
    <n v="0"/>
    <n v="4"/>
    <n v="4"/>
    <s v="Yes"/>
    <n v="0"/>
    <s v="VT"/>
    <s v="380-8727"/>
    <s v="Female"/>
    <n v="34"/>
    <s v="No"/>
    <s v="No"/>
    <s v="No"/>
    <n v="0"/>
    <s v="No"/>
    <x v="0"/>
    <s v="Direct Debit"/>
    <n v="18"/>
    <n v="18"/>
    <x v="2"/>
    <n v="1"/>
    <x v="7"/>
  </r>
  <r>
    <s v="3990-MCLL"/>
    <s v="Yes"/>
    <n v="3"/>
    <n v="8"/>
    <n v="18.600000000000001"/>
    <n v="0"/>
    <n v="0"/>
    <s v="No"/>
    <s v="no"/>
    <n v="0"/>
    <n v="2"/>
    <n v="4"/>
    <s v="Yes"/>
    <n v="0"/>
    <s v="PA"/>
    <s v="365-8114"/>
    <s v="Male"/>
    <n v="45"/>
    <s v="No"/>
    <s v="No"/>
    <s v="No"/>
    <n v="0"/>
    <s v="No"/>
    <x v="0"/>
    <s v="Direct Debit"/>
    <n v="55"/>
    <n v="171"/>
    <x v="2"/>
    <n v="1"/>
    <x v="7"/>
  </r>
  <r>
    <s v="8309-IQCR"/>
    <s v="Yes"/>
    <n v="65"/>
    <n v="146"/>
    <n v="516.6"/>
    <n v="0"/>
    <n v="0"/>
    <s v="No"/>
    <s v="no"/>
    <n v="0"/>
    <n v="1"/>
    <n v="6"/>
    <s v="No"/>
    <n v="79"/>
    <s v="MA"/>
    <s v="374-1981"/>
    <s v="Female"/>
    <n v="44"/>
    <s v="No"/>
    <s v="No"/>
    <s v="No"/>
    <n v="0"/>
    <s v="Yes"/>
    <x v="1"/>
    <s v="Credit Card"/>
    <n v="60"/>
    <n v="3860"/>
    <x v="1"/>
    <n v="1"/>
    <x v="3"/>
  </r>
  <r>
    <s v="9543-RJPY"/>
    <s v="Yes"/>
    <n v="21"/>
    <n v="101"/>
    <n v="274"/>
    <n v="0"/>
    <n v="0"/>
    <s v="No"/>
    <s v="no"/>
    <n v="0"/>
    <n v="4"/>
    <n v="12"/>
    <s v="Yes"/>
    <n v="0"/>
    <s v="OR"/>
    <s v="333-5101"/>
    <s v="Female"/>
    <n v="22"/>
    <s v="Yes"/>
    <s v="No"/>
    <s v="No"/>
    <n v="0"/>
    <s v="Yes"/>
    <x v="0"/>
    <s v="Direct Debit"/>
    <n v="59"/>
    <n v="1251"/>
    <x v="3"/>
    <n v="1"/>
    <x v="5"/>
  </r>
  <r>
    <s v="5397-XQQM"/>
    <s v="Yes"/>
    <n v="1"/>
    <n v="6"/>
    <n v="16"/>
    <n v="0"/>
    <n v="0"/>
    <s v="No"/>
    <s v="no"/>
    <n v="0"/>
    <n v="5"/>
    <n v="5"/>
    <s v="Yes"/>
    <n v="0"/>
    <s v="FL"/>
    <s v="384-5004"/>
    <s v="Male"/>
    <n v="63"/>
    <s v="No"/>
    <s v="No"/>
    <s v="No"/>
    <n v="0"/>
    <s v="Yes"/>
    <x v="0"/>
    <s v="Direct Debit"/>
    <n v="34"/>
    <n v="34"/>
    <x v="1"/>
    <n v="1"/>
    <x v="3"/>
  </r>
  <r>
    <s v="6125-EDRV"/>
    <s v="Yes"/>
    <n v="4"/>
    <n v="27"/>
    <n v="60.4"/>
    <n v="0"/>
    <n v="0"/>
    <s v="No"/>
    <s v="no"/>
    <n v="0"/>
    <n v="3"/>
    <n v="1"/>
    <s v="Yes"/>
    <n v="0"/>
    <s v="ID"/>
    <s v="417-4063"/>
    <s v="Male"/>
    <n v="38"/>
    <s v="No"/>
    <s v="No"/>
    <s v="No"/>
    <n v="0"/>
    <s v="Yes"/>
    <x v="0"/>
    <s v="Direct Debit"/>
    <n v="33"/>
    <n v="133"/>
    <x v="3"/>
    <n v="1"/>
    <x v="5"/>
  </r>
  <r>
    <s v="5317-BRZN"/>
    <s v="Yes"/>
    <n v="9"/>
    <n v="26"/>
    <n v="60.3"/>
    <n v="0"/>
    <n v="0"/>
    <s v="No"/>
    <s v="no"/>
    <n v="0"/>
    <n v="3"/>
    <n v="19"/>
    <s v="Yes"/>
    <n v="0"/>
    <s v="NJ"/>
    <s v="397-8162"/>
    <s v="Female"/>
    <n v="25"/>
    <s v="Yes"/>
    <s v="No"/>
    <s v="No"/>
    <n v="0"/>
    <s v="No"/>
    <x v="0"/>
    <s v="Credit Card"/>
    <n v="33"/>
    <n v="288"/>
    <x v="3"/>
    <n v="1"/>
    <x v="5"/>
  </r>
  <r>
    <s v="2727-ZPCO"/>
    <s v="Yes"/>
    <n v="1"/>
    <n v="3"/>
    <n v="10"/>
    <n v="0"/>
    <n v="0"/>
    <s v="No"/>
    <s v="no"/>
    <n v="0"/>
    <n v="1"/>
    <n v="6"/>
    <s v="Yes"/>
    <n v="0"/>
    <s v="NM"/>
    <s v="397-8011"/>
    <s v="Male"/>
    <n v="48"/>
    <s v="No"/>
    <s v="No"/>
    <s v="No"/>
    <n v="0"/>
    <s v="No"/>
    <x v="0"/>
    <s v="Direct Debit"/>
    <n v="25"/>
    <n v="25"/>
    <x v="3"/>
    <n v="1"/>
    <x v="5"/>
  </r>
  <r>
    <s v="2445-DVET"/>
    <s v="Yes"/>
    <n v="1"/>
    <n v="2"/>
    <n v="7"/>
    <n v="0"/>
    <n v="0"/>
    <s v="No"/>
    <s v="no"/>
    <n v="0"/>
    <n v="1"/>
    <n v="5"/>
    <s v="Yes"/>
    <n v="0"/>
    <s v="TX"/>
    <s v="341-8719"/>
    <s v="Female"/>
    <n v="77"/>
    <s v="No"/>
    <s v="Yes"/>
    <s v="No"/>
    <n v="0"/>
    <s v="No"/>
    <x v="0"/>
    <s v="Direct Debit"/>
    <n v="39"/>
    <n v="39"/>
    <x v="1"/>
    <n v="1"/>
    <x v="3"/>
  </r>
  <r>
    <s v="3113-DBEI"/>
    <s v="Yes"/>
    <n v="9"/>
    <n v="22"/>
    <n v="64.599999999999994"/>
    <n v="0"/>
    <n v="0"/>
    <s v="No"/>
    <s v="no"/>
    <n v="0"/>
    <n v="3"/>
    <n v="7"/>
    <s v="No"/>
    <n v="7"/>
    <s v="WI"/>
    <s v="351-2773"/>
    <s v="Male"/>
    <n v="52"/>
    <s v="No"/>
    <s v="No"/>
    <s v="No"/>
    <n v="0"/>
    <s v="No"/>
    <x v="0"/>
    <s v="Direct Debit"/>
    <n v="25"/>
    <n v="227"/>
    <x v="1"/>
    <n v="1"/>
    <x v="3"/>
  </r>
  <r>
    <s v="3867-PRSF"/>
    <s v="Yes"/>
    <n v="1"/>
    <n v="4"/>
    <n v="11"/>
    <n v="0"/>
    <n v="0"/>
    <s v="No"/>
    <s v="no"/>
    <n v="0"/>
    <n v="3"/>
    <n v="0"/>
    <s v="No"/>
    <n v="0"/>
    <s v="NV"/>
    <s v="334-5029"/>
    <s v="Female"/>
    <n v="58"/>
    <s v="No"/>
    <s v="No"/>
    <s v="No"/>
    <n v="0"/>
    <s v="No"/>
    <x v="0"/>
    <s v="Credit Card"/>
    <n v="10"/>
    <n v="10"/>
    <x v="3"/>
    <n v="1"/>
    <x v="5"/>
  </r>
  <r>
    <s v="6399-HUHA"/>
    <s v="Yes"/>
    <n v="1"/>
    <n v="6"/>
    <n v="14"/>
    <n v="0"/>
    <n v="0"/>
    <s v="No"/>
    <s v="no"/>
    <n v="0"/>
    <n v="0"/>
    <n v="3"/>
    <s v="Yes"/>
    <n v="0"/>
    <s v="NJ"/>
    <s v="330-4978"/>
    <s v="Male"/>
    <n v="54"/>
    <s v="No"/>
    <s v="No"/>
    <s v="No"/>
    <n v="0"/>
    <s v="No"/>
    <x v="0"/>
    <s v="Direct Debit"/>
    <n v="36"/>
    <n v="36"/>
    <x v="3"/>
    <n v="1"/>
    <x v="5"/>
  </r>
  <r>
    <s v="1374-XEQS"/>
    <s v="Yes"/>
    <n v="2"/>
    <n v="11"/>
    <n v="23.2"/>
    <n v="0"/>
    <n v="0"/>
    <s v="No"/>
    <s v="no"/>
    <n v="0"/>
    <n v="5"/>
    <n v="3"/>
    <s v="Yes"/>
    <n v="0"/>
    <s v="HI"/>
    <s v="334-5263"/>
    <s v="Female"/>
    <n v="54"/>
    <s v="No"/>
    <s v="No"/>
    <s v="No"/>
    <n v="0"/>
    <s v="No"/>
    <x v="0"/>
    <s v="Direct Debit"/>
    <n v="43"/>
    <n v="90"/>
    <x v="2"/>
    <n v="1"/>
    <x v="7"/>
  </r>
  <r>
    <s v="4944-ODJP"/>
    <s v="Yes"/>
    <n v="3"/>
    <n v="6"/>
    <n v="12.5"/>
    <n v="0"/>
    <n v="0"/>
    <s v="No"/>
    <s v="no"/>
    <n v="0"/>
    <n v="5"/>
    <n v="15"/>
    <s v="Yes"/>
    <n v="0"/>
    <s v="KS"/>
    <s v="392-5605"/>
    <s v="Female"/>
    <n v="46"/>
    <s v="No"/>
    <s v="No"/>
    <s v="No"/>
    <n v="0"/>
    <s v="No"/>
    <x v="0"/>
    <s v="Direct Debit"/>
    <n v="56"/>
    <n v="176"/>
    <x v="1"/>
    <n v="1"/>
    <x v="3"/>
  </r>
  <r>
    <s v="4501-CUTW"/>
    <s v="Yes"/>
    <n v="13"/>
    <n v="76"/>
    <n v="209.6"/>
    <n v="0"/>
    <n v="0"/>
    <s v="No"/>
    <s v="no"/>
    <n v="0"/>
    <n v="0"/>
    <n v="5"/>
    <s v="Yes"/>
    <n v="0"/>
    <s v="WY"/>
    <s v="374-1213"/>
    <s v="Male"/>
    <n v="43"/>
    <s v="No"/>
    <s v="No"/>
    <s v="No"/>
    <n v="0"/>
    <s v="No"/>
    <x v="0"/>
    <s v="Direct Debit"/>
    <n v="56"/>
    <n v="740"/>
    <x v="3"/>
    <n v="1"/>
    <x v="5"/>
  </r>
  <r>
    <s v="8749-FMVJ"/>
    <s v="Yes"/>
    <n v="41"/>
    <n v="116"/>
    <n v="290"/>
    <n v="0"/>
    <n v="0"/>
    <s v="No"/>
    <s v="no"/>
    <n v="0"/>
    <n v="2"/>
    <n v="8"/>
    <s v="Yes"/>
    <n v="0"/>
    <s v="OH"/>
    <s v="364-4927"/>
    <s v="Female"/>
    <n v="64"/>
    <s v="No"/>
    <s v="No"/>
    <s v="No"/>
    <n v="0"/>
    <s v="Yes"/>
    <x v="0"/>
    <s v="Direct Debit"/>
    <n v="38"/>
    <n v="1586"/>
    <x v="3"/>
    <n v="1"/>
    <x v="5"/>
  </r>
  <r>
    <s v="8407-LHGI"/>
    <s v="Yes"/>
    <n v="13"/>
    <n v="100"/>
    <n v="212.4"/>
    <n v="0"/>
    <n v="0"/>
    <s v="No"/>
    <s v="no"/>
    <n v="0"/>
    <n v="3"/>
    <n v="1"/>
    <s v="No"/>
    <n v="87"/>
    <s v="ND"/>
    <s v="329-3458"/>
    <s v="Male"/>
    <n v="72"/>
    <s v="No"/>
    <s v="Yes"/>
    <s v="No"/>
    <n v="0"/>
    <s v="No"/>
    <x v="0"/>
    <s v="Direct Debit"/>
    <n v="58"/>
    <n v="763"/>
    <x v="1"/>
    <n v="1"/>
    <x v="3"/>
  </r>
  <r>
    <s v="3717-CYYJ"/>
    <s v="Yes"/>
    <n v="2"/>
    <n v="7"/>
    <n v="16.399999999999999"/>
    <n v="0"/>
    <n v="0"/>
    <s v="No"/>
    <s v="no"/>
    <n v="0"/>
    <n v="5"/>
    <n v="11"/>
    <s v="Yes"/>
    <n v="0"/>
    <s v="CO"/>
    <s v="331-3842"/>
    <s v="Male"/>
    <n v="32"/>
    <s v="No"/>
    <s v="No"/>
    <s v="No"/>
    <n v="0"/>
    <s v="No"/>
    <x v="0"/>
    <s v="Direct Debit"/>
    <n v="37"/>
    <n v="67"/>
    <x v="3"/>
    <n v="1"/>
    <x v="5"/>
  </r>
  <r>
    <s v="1230-EIWA"/>
    <s v="Yes"/>
    <n v="19"/>
    <n v="63"/>
    <n v="194"/>
    <n v="0"/>
    <n v="0"/>
    <s v="No"/>
    <s v="no"/>
    <n v="0"/>
    <n v="3"/>
    <n v="0"/>
    <s v="No"/>
    <n v="0"/>
    <s v="AL"/>
    <s v="344-4970"/>
    <s v="Female"/>
    <n v="42"/>
    <s v="No"/>
    <s v="No"/>
    <s v="No"/>
    <n v="0"/>
    <s v="No"/>
    <x v="1"/>
    <s v="Direct Debit"/>
    <n v="11"/>
    <n v="211"/>
    <x v="3"/>
    <n v="1"/>
    <x v="5"/>
  </r>
  <r>
    <s v="9398-HRMV"/>
    <s v="Yes"/>
    <n v="1"/>
    <n v="8"/>
    <n v="16"/>
    <n v="0"/>
    <n v="0"/>
    <s v="No"/>
    <s v="no"/>
    <n v="0"/>
    <n v="3"/>
    <n v="5"/>
    <s v="Yes"/>
    <n v="0"/>
    <s v="IL"/>
    <s v="391-2022"/>
    <s v="Male"/>
    <n v="58"/>
    <s v="No"/>
    <s v="No"/>
    <s v="No"/>
    <n v="0"/>
    <s v="No"/>
    <x v="0"/>
    <s v="Direct Debit"/>
    <n v="47"/>
    <n v="47"/>
    <x v="1"/>
    <n v="1"/>
    <x v="3"/>
  </r>
  <r>
    <s v="8672-DRXJ"/>
    <s v="Yes"/>
    <n v="4"/>
    <n v="15"/>
    <n v="41.9"/>
    <n v="0"/>
    <n v="0"/>
    <s v="No"/>
    <s v="yes"/>
    <n v="0"/>
    <n v="4"/>
    <n v="0"/>
    <s v="No"/>
    <n v="0"/>
    <s v="DE"/>
    <s v="420-6465"/>
    <s v="Female"/>
    <n v="38"/>
    <s v="No"/>
    <s v="No"/>
    <s v="No"/>
    <n v="0"/>
    <s v="No"/>
    <x v="0"/>
    <s v="Credit Card"/>
    <n v="9"/>
    <n v="35"/>
    <x v="3"/>
    <n v="1"/>
    <x v="5"/>
  </r>
  <r>
    <s v="3845-KEVP"/>
    <s v="Yes"/>
    <n v="39"/>
    <n v="171"/>
    <n v="503.7"/>
    <n v="0"/>
    <n v="0"/>
    <s v="No"/>
    <s v="no"/>
    <n v="0"/>
    <n v="2"/>
    <n v="8"/>
    <s v="Yes"/>
    <n v="0"/>
    <s v="AR"/>
    <s v="409-5519"/>
    <s v="Female"/>
    <n v="26"/>
    <s v="Yes"/>
    <s v="No"/>
    <s v="No"/>
    <n v="0"/>
    <s v="Yes"/>
    <x v="0"/>
    <s v="Credit Card"/>
    <n v="29"/>
    <n v="1136"/>
    <x v="3"/>
    <n v="1"/>
    <x v="5"/>
  </r>
  <r>
    <s v="0532-IOSX"/>
    <s v="Yes"/>
    <n v="12"/>
    <n v="71"/>
    <n v="169.8"/>
    <n v="0"/>
    <n v="0"/>
    <s v="No"/>
    <s v="no"/>
    <n v="0"/>
    <n v="3"/>
    <n v="5"/>
    <s v="Yes"/>
    <n v="0"/>
    <s v="KY"/>
    <s v="328-3402"/>
    <s v="Female"/>
    <n v="35"/>
    <s v="No"/>
    <s v="No"/>
    <s v="No"/>
    <n v="0"/>
    <s v="No"/>
    <x v="0"/>
    <s v="Direct Debit"/>
    <n v="32"/>
    <n v="394"/>
    <x v="3"/>
    <n v="1"/>
    <x v="5"/>
  </r>
  <r>
    <s v="2491-UVYW"/>
    <s v="Yes"/>
    <n v="20"/>
    <n v="64"/>
    <n v="137.5"/>
    <n v="0"/>
    <n v="0"/>
    <s v="No"/>
    <s v="no"/>
    <n v="0"/>
    <n v="5"/>
    <n v="9"/>
    <s v="No"/>
    <n v="38"/>
    <s v="GA"/>
    <s v="341-8412"/>
    <s v="Female"/>
    <n v="20"/>
    <s v="Yes"/>
    <s v="No"/>
    <s v="No"/>
    <n v="0"/>
    <s v="Yes"/>
    <x v="0"/>
    <s v="Credit Card"/>
    <n v="58"/>
    <n v="1141"/>
    <x v="3"/>
    <n v="1"/>
    <x v="5"/>
  </r>
  <r>
    <s v="9776-JHCF"/>
    <s v="Yes"/>
    <n v="10"/>
    <n v="23"/>
    <n v="49.3"/>
    <n v="0"/>
    <n v="0"/>
    <s v="No"/>
    <s v="no"/>
    <n v="0"/>
    <n v="4"/>
    <n v="7"/>
    <s v="Yes"/>
    <n v="0"/>
    <s v="ND"/>
    <s v="372-1824"/>
    <s v="Female"/>
    <n v="38"/>
    <s v="No"/>
    <s v="No"/>
    <s v="No"/>
    <n v="0"/>
    <s v="No"/>
    <x v="0"/>
    <s v="Direct Debit"/>
    <n v="59"/>
    <n v="580"/>
    <x v="3"/>
    <n v="1"/>
    <x v="5"/>
  </r>
  <r>
    <s v="4115-JHUK"/>
    <s v="Yes"/>
    <n v="1"/>
    <n v="7"/>
    <n v="15"/>
    <n v="0"/>
    <n v="0"/>
    <s v="No"/>
    <s v="no"/>
    <n v="0"/>
    <n v="5"/>
    <n v="3"/>
    <s v="Yes"/>
    <n v="0"/>
    <s v="ND"/>
    <s v="348-1706"/>
    <s v="Female"/>
    <n v="61"/>
    <s v="No"/>
    <s v="No"/>
    <s v="No"/>
    <n v="0"/>
    <s v="Yes"/>
    <x v="0"/>
    <s v="Direct Debit"/>
    <n v="31"/>
    <n v="31"/>
    <x v="3"/>
    <n v="1"/>
    <x v="5"/>
  </r>
  <r>
    <s v="6176-BUQQ"/>
    <s v="Yes"/>
    <n v="21"/>
    <n v="29"/>
    <n v="84.7"/>
    <n v="0"/>
    <n v="0"/>
    <s v="No"/>
    <s v="no"/>
    <n v="0"/>
    <n v="1"/>
    <n v="4"/>
    <s v="Yes"/>
    <n v="0"/>
    <s v="NH"/>
    <s v="415-6145"/>
    <s v="Female"/>
    <n v="55"/>
    <s v="No"/>
    <s v="No"/>
    <s v="No"/>
    <n v="0"/>
    <s v="No"/>
    <x v="0"/>
    <s v="Direct Debit"/>
    <n v="34"/>
    <n v="714"/>
    <x v="1"/>
    <n v="1"/>
    <x v="3"/>
  </r>
  <r>
    <s v="3243-RJCF"/>
    <s v="Yes"/>
    <n v="31"/>
    <n v="167"/>
    <n v="435.2"/>
    <n v="0"/>
    <n v="0"/>
    <s v="No"/>
    <s v="no"/>
    <n v="0"/>
    <n v="3"/>
    <n v="6"/>
    <s v="Yes"/>
    <n v="0"/>
    <s v="MN"/>
    <s v="373-3731"/>
    <s v="Male"/>
    <n v="67"/>
    <s v="No"/>
    <s v="Yes"/>
    <s v="No"/>
    <n v="0"/>
    <s v="No"/>
    <x v="0"/>
    <s v="Direct Debit"/>
    <n v="30"/>
    <n v="926"/>
    <x v="3"/>
    <n v="1"/>
    <x v="5"/>
  </r>
  <r>
    <s v="8197-UIEU"/>
    <s v="Yes"/>
    <n v="31"/>
    <n v="76"/>
    <n v="187.2"/>
    <n v="0"/>
    <n v="0"/>
    <s v="No"/>
    <s v="no"/>
    <n v="0"/>
    <n v="0"/>
    <n v="2"/>
    <s v="Yes"/>
    <n v="0"/>
    <s v="OH"/>
    <s v="396-6247"/>
    <s v="Male"/>
    <n v="81"/>
    <s v="No"/>
    <s v="Yes"/>
    <s v="No"/>
    <n v="0"/>
    <s v="No"/>
    <x v="0"/>
    <s v="Direct Debit"/>
    <n v="36"/>
    <n v="1119"/>
    <x v="1"/>
    <n v="1"/>
    <x v="3"/>
  </r>
  <r>
    <s v="4886-BAFO"/>
    <s v="Yes"/>
    <n v="31"/>
    <n v="197"/>
    <n v="436.3"/>
    <n v="0"/>
    <n v="0"/>
    <s v="No"/>
    <s v="no"/>
    <n v="0"/>
    <n v="5"/>
    <n v="9"/>
    <s v="Yes"/>
    <n v="0"/>
    <s v="OH"/>
    <s v="396-9462"/>
    <s v="Female"/>
    <n v="43"/>
    <s v="No"/>
    <s v="No"/>
    <s v="No"/>
    <n v="0"/>
    <s v="No"/>
    <x v="0"/>
    <s v="Credit Card"/>
    <n v="47"/>
    <n v="1477"/>
    <x v="3"/>
    <n v="1"/>
    <x v="5"/>
  </r>
  <r>
    <s v="9621-MCGM"/>
    <s v="Yes"/>
    <n v="19"/>
    <n v="98"/>
    <n v="270"/>
    <n v="0"/>
    <n v="0"/>
    <s v="No"/>
    <s v="no"/>
    <n v="0"/>
    <n v="3"/>
    <n v="7"/>
    <s v="No"/>
    <n v="56"/>
    <s v="AR"/>
    <s v="396-9279"/>
    <s v="Male"/>
    <n v="50"/>
    <s v="No"/>
    <s v="No"/>
    <s v="No"/>
    <n v="0"/>
    <s v="No"/>
    <x v="0"/>
    <s v="Credit Card"/>
    <n v="44"/>
    <n v="842"/>
    <x v="3"/>
    <n v="1"/>
    <x v="5"/>
  </r>
  <r>
    <s v="1113-HDJO"/>
    <s v="Yes"/>
    <n v="57"/>
    <n v="210"/>
    <n v="458.9"/>
    <n v="0"/>
    <n v="0"/>
    <s v="No"/>
    <s v="no"/>
    <n v="0"/>
    <n v="4"/>
    <n v="1"/>
    <s v="Yes"/>
    <n v="0"/>
    <s v="WY"/>
    <s v="398-4538"/>
    <s v="Male"/>
    <n v="67"/>
    <s v="No"/>
    <s v="Yes"/>
    <s v="No"/>
    <n v="0"/>
    <s v="No"/>
    <x v="0"/>
    <s v="Direct Debit"/>
    <n v="26"/>
    <n v="1514"/>
    <x v="3"/>
    <n v="1"/>
    <x v="5"/>
  </r>
  <r>
    <s v="4011-FESI"/>
    <s v="Yes"/>
    <n v="1"/>
    <n v="3"/>
    <n v="8"/>
    <n v="0"/>
    <n v="0"/>
    <s v="No"/>
    <s v="no"/>
    <n v="0"/>
    <n v="5"/>
    <n v="4"/>
    <s v="Yes"/>
    <n v="0"/>
    <s v="MO"/>
    <s v="408-1340"/>
    <s v="Male"/>
    <n v="76"/>
    <s v="No"/>
    <s v="Yes"/>
    <s v="No"/>
    <n v="0"/>
    <s v="No"/>
    <x v="0"/>
    <s v="Direct Debit"/>
    <n v="24"/>
    <n v="24"/>
    <x v="3"/>
    <n v="1"/>
    <x v="5"/>
  </r>
  <r>
    <s v="6440-SFZJ"/>
    <s v="Yes"/>
    <n v="22"/>
    <n v="131"/>
    <n v="309.5"/>
    <n v="0"/>
    <n v="0"/>
    <s v="No"/>
    <s v="no"/>
    <n v="0"/>
    <n v="0"/>
    <n v="0"/>
    <s v="Yes"/>
    <n v="0"/>
    <s v="MA"/>
    <s v="358-7379"/>
    <s v="Male"/>
    <n v="43"/>
    <s v="No"/>
    <s v="No"/>
    <s v="No"/>
    <n v="0"/>
    <s v="No"/>
    <x v="0"/>
    <s v="Direct Debit"/>
    <n v="53"/>
    <n v="1180"/>
    <x v="1"/>
    <n v="1"/>
    <x v="3"/>
  </r>
  <r>
    <s v="1172-PSYO"/>
    <s v="Yes"/>
    <n v="1"/>
    <n v="4"/>
    <n v="10"/>
    <n v="0"/>
    <n v="0"/>
    <s v="No"/>
    <s v="yes"/>
    <n v="0"/>
    <n v="5"/>
    <n v="0"/>
    <s v="No"/>
    <n v="0"/>
    <s v="NH"/>
    <s v="397-1766"/>
    <s v="Male"/>
    <n v="61"/>
    <s v="No"/>
    <s v="No"/>
    <s v="No"/>
    <n v="0"/>
    <s v="No"/>
    <x v="0"/>
    <s v="Direct Debit"/>
    <n v="11"/>
    <n v="11"/>
    <x v="3"/>
    <n v="1"/>
    <x v="5"/>
  </r>
  <r>
    <s v="8210-YLXP"/>
    <s v="Yes"/>
    <n v="64"/>
    <n v="441"/>
    <n v="957.8"/>
    <n v="0"/>
    <n v="0"/>
    <s v="No"/>
    <s v="no"/>
    <n v="0"/>
    <n v="0"/>
    <n v="1"/>
    <s v="Yes"/>
    <n v="0"/>
    <s v="OR"/>
    <s v="395-1898"/>
    <s v="Male"/>
    <n v="51"/>
    <s v="No"/>
    <s v="No"/>
    <s v="No"/>
    <n v="0"/>
    <s v="Yes"/>
    <x v="2"/>
    <s v="Direct Debit"/>
    <n v="57"/>
    <n v="3641"/>
    <x v="3"/>
    <n v="1"/>
    <x v="5"/>
  </r>
  <r>
    <s v="5957-GNOP"/>
    <s v="Yes"/>
    <n v="9"/>
    <n v="39"/>
    <n v="97.2"/>
    <n v="0"/>
    <n v="0"/>
    <s v="No"/>
    <s v="no"/>
    <n v="0"/>
    <n v="5"/>
    <n v="35"/>
    <s v="Yes"/>
    <n v="0"/>
    <s v="PA"/>
    <s v="342-4122"/>
    <s v="Male"/>
    <n v="30"/>
    <s v="No"/>
    <s v="No"/>
    <s v="No"/>
    <n v="0"/>
    <s v="No"/>
    <x v="0"/>
    <s v="Direct Debit"/>
    <n v="21"/>
    <n v="183"/>
    <x v="3"/>
    <n v="1"/>
    <x v="5"/>
  </r>
  <r>
    <s v="3903-EJCW"/>
    <s v="Yes"/>
    <n v="2"/>
    <n v="10"/>
    <n v="19.600000000000001"/>
    <n v="0"/>
    <n v="0"/>
    <s v="No"/>
    <s v="no"/>
    <n v="0"/>
    <n v="0"/>
    <n v="2"/>
    <s v="No"/>
    <n v="5"/>
    <s v="MO"/>
    <s v="383-6095"/>
    <s v="Female"/>
    <n v="35"/>
    <s v="No"/>
    <s v="No"/>
    <s v="No"/>
    <n v="0"/>
    <s v="No"/>
    <x v="0"/>
    <s v="Direct Debit"/>
    <n v="15"/>
    <n v="29"/>
    <x v="3"/>
    <n v="1"/>
    <x v="5"/>
  </r>
  <r>
    <s v="6427-RUJP"/>
    <s v="Yes"/>
    <n v="1"/>
    <n v="7"/>
    <n v="15"/>
    <n v="0"/>
    <n v="0"/>
    <s v="No"/>
    <s v="no"/>
    <n v="0"/>
    <n v="4"/>
    <n v="5"/>
    <s v="Yes"/>
    <n v="0"/>
    <s v="KS"/>
    <s v="413-1061"/>
    <s v="Male"/>
    <n v="50"/>
    <s v="No"/>
    <s v="No"/>
    <s v="No"/>
    <n v="0"/>
    <s v="No"/>
    <x v="0"/>
    <s v="Credit Card"/>
    <n v="21"/>
    <n v="21"/>
    <x v="3"/>
    <n v="1"/>
    <x v="5"/>
  </r>
  <r>
    <s v="5188-QOGI"/>
    <s v="Yes"/>
    <n v="1"/>
    <n v="1"/>
    <n v="5"/>
    <n v="0"/>
    <n v="0"/>
    <s v="No"/>
    <s v="no"/>
    <n v="0"/>
    <n v="1"/>
    <n v="35"/>
    <s v="Yes"/>
    <n v="0"/>
    <s v="KY"/>
    <s v="343-5347"/>
    <s v="Female"/>
    <n v="29"/>
    <s v="Yes"/>
    <s v="No"/>
    <s v="No"/>
    <n v="0"/>
    <s v="No"/>
    <x v="0"/>
    <s v="Direct Debit"/>
    <n v="22"/>
    <n v="22"/>
    <x v="3"/>
    <n v="1"/>
    <x v="5"/>
  </r>
  <r>
    <s v="7581-HOEB"/>
    <s v="Yes"/>
    <n v="1"/>
    <n v="4"/>
    <n v="10"/>
    <n v="0"/>
    <n v="0"/>
    <s v="No"/>
    <s v="no"/>
    <n v="0"/>
    <n v="2"/>
    <n v="9"/>
    <s v="Yes"/>
    <n v="0"/>
    <s v="DE"/>
    <s v="376-4861"/>
    <s v="Male"/>
    <n v="80"/>
    <s v="No"/>
    <s v="Yes"/>
    <s v="No"/>
    <n v="0"/>
    <s v="Yes"/>
    <x v="0"/>
    <s v="Direct Debit"/>
    <n v="27"/>
    <n v="27"/>
    <x v="2"/>
    <n v="1"/>
    <x v="10"/>
  </r>
  <r>
    <s v="6615-ZYUQ"/>
    <s v="Yes"/>
    <n v="39"/>
    <n v="184"/>
    <n v="630.1"/>
    <n v="0"/>
    <n v="0"/>
    <s v="No"/>
    <s v="no"/>
    <n v="0"/>
    <n v="0"/>
    <n v="9"/>
    <s v="Yes"/>
    <n v="0"/>
    <s v="CO"/>
    <s v="419-7415"/>
    <s v="Female"/>
    <n v="65"/>
    <s v="No"/>
    <s v="No"/>
    <s v="No"/>
    <n v="0"/>
    <s v="No"/>
    <x v="0"/>
    <s v="Credit Card"/>
    <n v="35"/>
    <n v="1372"/>
    <x v="3"/>
    <n v="1"/>
    <x v="5"/>
  </r>
  <r>
    <s v="1599-ACJB"/>
    <s v="Yes"/>
    <n v="20"/>
    <n v="37"/>
    <n v="98.4"/>
    <n v="0"/>
    <n v="0"/>
    <s v="No"/>
    <s v="no"/>
    <n v="0"/>
    <n v="2"/>
    <n v="11"/>
    <s v="Yes"/>
    <n v="0"/>
    <s v="DE"/>
    <s v="333-2906"/>
    <s v="Female"/>
    <n v="34"/>
    <s v="No"/>
    <s v="No"/>
    <s v="No"/>
    <n v="0"/>
    <s v="No"/>
    <x v="0"/>
    <s v="Direct Debit"/>
    <n v="38"/>
    <n v="752"/>
    <x v="3"/>
    <n v="1"/>
    <x v="5"/>
  </r>
  <r>
    <s v="2977-SBBW"/>
    <s v="Yes"/>
    <n v="51"/>
    <n v="239"/>
    <n v="660.8"/>
    <n v="0"/>
    <n v="0"/>
    <s v="No"/>
    <s v="no"/>
    <n v="0"/>
    <n v="2"/>
    <n v="2"/>
    <s v="No"/>
    <n v="34"/>
    <s v="IL"/>
    <s v="360-7477"/>
    <s v="Male"/>
    <n v="45"/>
    <s v="No"/>
    <s v="No"/>
    <s v="No"/>
    <n v="0"/>
    <s v="No"/>
    <x v="0"/>
    <s v="Direct Debit"/>
    <n v="36"/>
    <n v="1810"/>
    <x v="3"/>
    <n v="1"/>
    <x v="5"/>
  </r>
  <r>
    <s v="9966-SNEI"/>
    <s v="Yes"/>
    <n v="1"/>
    <n v="5"/>
    <n v="12"/>
    <n v="0"/>
    <n v="0"/>
    <s v="No"/>
    <s v="yes"/>
    <n v="0"/>
    <n v="3"/>
    <n v="10"/>
    <s v="Yes"/>
    <n v="0"/>
    <s v="MA"/>
    <s v="417-3999"/>
    <s v="Female"/>
    <n v="25"/>
    <s v="Yes"/>
    <s v="No"/>
    <s v="No"/>
    <n v="0"/>
    <s v="No"/>
    <x v="0"/>
    <s v="Credit Card"/>
    <n v="30"/>
    <n v="30"/>
    <x v="3"/>
    <n v="1"/>
    <x v="5"/>
  </r>
  <r>
    <s v="8434-SEID"/>
    <s v="Yes"/>
    <n v="3"/>
    <n v="14"/>
    <n v="29.5"/>
    <n v="0"/>
    <n v="0"/>
    <s v="No"/>
    <s v="yes"/>
    <n v="0"/>
    <n v="2"/>
    <n v="1"/>
    <s v="Yes"/>
    <n v="0"/>
    <s v="NH"/>
    <s v="383-2901"/>
    <s v="Female"/>
    <n v="53"/>
    <s v="No"/>
    <s v="No"/>
    <s v="No"/>
    <n v="0"/>
    <s v="No"/>
    <x v="0"/>
    <s v="Direct Debit"/>
    <n v="53"/>
    <n v="156"/>
    <x v="3"/>
    <n v="1"/>
    <x v="5"/>
  </r>
  <r>
    <s v="2738-LIKF"/>
    <s v="Yes"/>
    <n v="1"/>
    <n v="8"/>
    <n v="15"/>
    <n v="0"/>
    <n v="0"/>
    <s v="No"/>
    <s v="no"/>
    <n v="0"/>
    <n v="5"/>
    <n v="5"/>
    <s v="Yes"/>
    <n v="0"/>
    <s v="TX"/>
    <s v="336-9901"/>
    <s v="Male"/>
    <n v="41"/>
    <s v="No"/>
    <s v="No"/>
    <s v="No"/>
    <n v="0"/>
    <s v="No"/>
    <x v="0"/>
    <s v="Direct Debit"/>
    <n v="25"/>
    <n v="25"/>
    <x v="3"/>
    <n v="1"/>
    <x v="5"/>
  </r>
  <r>
    <s v="1588-JEHL"/>
    <s v="Yes"/>
    <n v="2"/>
    <n v="10"/>
    <n v="28.9"/>
    <n v="0"/>
    <n v="0"/>
    <s v="No"/>
    <s v="no"/>
    <n v="0"/>
    <n v="1"/>
    <n v="15"/>
    <s v="Yes"/>
    <n v="0"/>
    <s v="CT"/>
    <s v="406-3069"/>
    <s v="Male"/>
    <n v="59"/>
    <s v="No"/>
    <s v="No"/>
    <s v="No"/>
    <n v="0"/>
    <s v="No"/>
    <x v="0"/>
    <s v="Direct Debit"/>
    <n v="40"/>
    <n v="76"/>
    <x v="3"/>
    <n v="1"/>
    <x v="5"/>
  </r>
  <r>
    <s v="8682-IUUE"/>
    <s v="Yes"/>
    <n v="36"/>
    <n v="170"/>
    <n v="436.2"/>
    <n v="0"/>
    <n v="0"/>
    <s v="No"/>
    <s v="no"/>
    <n v="0"/>
    <n v="2"/>
    <n v="4"/>
    <s v="Yes"/>
    <n v="0"/>
    <s v="SC"/>
    <s v="347-9769"/>
    <s v="Female"/>
    <n v="69"/>
    <s v="No"/>
    <s v="Yes"/>
    <s v="No"/>
    <n v="0"/>
    <s v="No"/>
    <x v="0"/>
    <s v="Direct Debit"/>
    <n v="67"/>
    <n v="2423"/>
    <x v="3"/>
    <n v="1"/>
    <x v="5"/>
  </r>
  <r>
    <s v="5604-JBZP"/>
    <s v="Yes"/>
    <n v="16"/>
    <n v="123"/>
    <n v="230.1"/>
    <n v="0"/>
    <n v="0"/>
    <s v="No"/>
    <s v="yes"/>
    <n v="0"/>
    <n v="2"/>
    <n v="9"/>
    <s v="Yes"/>
    <n v="0"/>
    <s v="OK"/>
    <s v="405-4109"/>
    <s v="Female"/>
    <n v="34"/>
    <s v="No"/>
    <s v="No"/>
    <s v="No"/>
    <n v="0"/>
    <s v="No"/>
    <x v="0"/>
    <s v="Direct Debit"/>
    <n v="43"/>
    <n v="699"/>
    <x v="1"/>
    <n v="1"/>
    <x v="3"/>
  </r>
  <r>
    <s v="2803-RSUC"/>
    <s v="Yes"/>
    <n v="1"/>
    <n v="4"/>
    <n v="10"/>
    <n v="0"/>
    <n v="0"/>
    <s v="No"/>
    <s v="no"/>
    <n v="0"/>
    <n v="3"/>
    <n v="0"/>
    <s v="No"/>
    <n v="0"/>
    <s v="OH"/>
    <s v="412-2947"/>
    <s v="Female"/>
    <n v="33"/>
    <s v="No"/>
    <s v="No"/>
    <s v="No"/>
    <n v="0"/>
    <s v="No"/>
    <x v="0"/>
    <s v="Direct Debit"/>
    <n v="11"/>
    <n v="11"/>
    <x v="3"/>
    <n v="1"/>
    <x v="5"/>
  </r>
  <r>
    <s v="9370-UKHS"/>
    <s v="Yes"/>
    <n v="1"/>
    <n v="5"/>
    <n v="15"/>
    <n v="0"/>
    <n v="0"/>
    <s v="No"/>
    <s v="no"/>
    <n v="0"/>
    <n v="3"/>
    <n v="5"/>
    <s v="Yes"/>
    <n v="0"/>
    <s v="VA"/>
    <s v="363-3571"/>
    <s v="Female"/>
    <n v="77"/>
    <s v="No"/>
    <s v="Yes"/>
    <s v="No"/>
    <n v="0"/>
    <s v="No"/>
    <x v="0"/>
    <s v="Credit Card"/>
    <n v="30"/>
    <n v="30"/>
    <x v="1"/>
    <n v="1"/>
    <x v="3"/>
  </r>
  <r>
    <s v="5763-AFJN"/>
    <s v="Yes"/>
    <n v="30"/>
    <n v="130"/>
    <n v="394"/>
    <n v="0"/>
    <n v="0"/>
    <s v="No"/>
    <s v="no"/>
    <n v="0"/>
    <n v="1"/>
    <n v="6"/>
    <s v="Yes"/>
    <n v="0"/>
    <s v="OH"/>
    <s v="356-3448"/>
    <s v="Male"/>
    <n v="76"/>
    <s v="No"/>
    <s v="Yes"/>
    <s v="No"/>
    <n v="0"/>
    <s v="No"/>
    <x v="0"/>
    <s v="Direct Debit"/>
    <n v="20"/>
    <n v="597"/>
    <x v="3"/>
    <n v="1"/>
    <x v="5"/>
  </r>
  <r>
    <s v="3446-VRVY"/>
    <s v="Yes"/>
    <n v="5"/>
    <n v="9"/>
    <n v="24"/>
    <n v="0"/>
    <n v="0"/>
    <s v="No"/>
    <s v="no"/>
    <n v="0"/>
    <n v="3"/>
    <n v="10"/>
    <s v="Yes"/>
    <n v="0"/>
    <s v="VT"/>
    <s v="335-2019"/>
    <s v="Female"/>
    <n v="67"/>
    <s v="No"/>
    <s v="Yes"/>
    <s v="No"/>
    <n v="0"/>
    <s v="No"/>
    <x v="0"/>
    <s v="Direct Debit"/>
    <n v="44"/>
    <n v="210"/>
    <x v="3"/>
    <n v="1"/>
    <x v="5"/>
  </r>
  <r>
    <s v="7383-CPZC"/>
    <s v="Yes"/>
    <n v="54"/>
    <n v="250"/>
    <n v="596.79999999999995"/>
    <n v="0"/>
    <n v="0"/>
    <s v="No"/>
    <s v="no"/>
    <n v="0"/>
    <n v="0"/>
    <n v="17"/>
    <s v="Yes"/>
    <n v="0"/>
    <s v="WA"/>
    <s v="352-6068"/>
    <s v="Male"/>
    <n v="23"/>
    <s v="Yes"/>
    <s v="No"/>
    <s v="No"/>
    <n v="0"/>
    <s v="No"/>
    <x v="0"/>
    <s v="Direct Debit"/>
    <n v="47"/>
    <n v="2554"/>
    <x v="3"/>
    <n v="1"/>
    <x v="5"/>
  </r>
  <r>
    <s v="0376-XCOY"/>
    <s v="Yes"/>
    <n v="46"/>
    <n v="230"/>
    <n v="501"/>
    <n v="0"/>
    <n v="0"/>
    <s v="No"/>
    <s v="no"/>
    <n v="0"/>
    <n v="2"/>
    <n v="2"/>
    <s v="Yes"/>
    <n v="0"/>
    <s v="NJ"/>
    <s v="422-9964"/>
    <s v="Female"/>
    <n v="52"/>
    <s v="No"/>
    <s v="No"/>
    <s v="No"/>
    <n v="0"/>
    <s v="Yes"/>
    <x v="0"/>
    <s v="Direct Debit"/>
    <n v="56"/>
    <n v="2554"/>
    <x v="3"/>
    <n v="1"/>
    <x v="5"/>
  </r>
  <r>
    <s v="6795-YZRP"/>
    <s v="Yes"/>
    <n v="1"/>
    <n v="3"/>
    <n v="7"/>
    <n v="0"/>
    <n v="0"/>
    <s v="No"/>
    <s v="no"/>
    <n v="0"/>
    <n v="2"/>
    <n v="3"/>
    <s v="Yes"/>
    <n v="0"/>
    <s v="WA"/>
    <s v="382-4932"/>
    <s v="Male"/>
    <n v="54"/>
    <s v="No"/>
    <s v="No"/>
    <s v="No"/>
    <n v="0"/>
    <s v="Yes"/>
    <x v="0"/>
    <s v="Credit Card"/>
    <n v="21"/>
    <n v="21"/>
    <x v="3"/>
    <n v="1"/>
    <x v="5"/>
  </r>
  <r>
    <s v="7614-VZDW"/>
    <s v="Yes"/>
    <n v="49"/>
    <n v="192"/>
    <n v="439.4"/>
    <n v="0"/>
    <n v="0"/>
    <s v="No"/>
    <s v="no"/>
    <n v="0"/>
    <n v="2"/>
    <n v="15"/>
    <s v="No"/>
    <n v="75"/>
    <s v="ME"/>
    <s v="366-5640"/>
    <s v="Male"/>
    <n v="27"/>
    <s v="Yes"/>
    <s v="No"/>
    <s v="No"/>
    <n v="0"/>
    <s v="Yes"/>
    <x v="0"/>
    <s v="Direct Debit"/>
    <n v="36"/>
    <n v="1749"/>
    <x v="3"/>
    <n v="1"/>
    <x v="5"/>
  </r>
  <r>
    <s v="3675-TPGD"/>
    <s v="Yes"/>
    <n v="48"/>
    <n v="462"/>
    <n v="715.3"/>
    <n v="0"/>
    <n v="0"/>
    <s v="No"/>
    <s v="no"/>
    <n v="0"/>
    <n v="0"/>
    <n v="1"/>
    <s v="Yes"/>
    <n v="0"/>
    <s v="OK"/>
    <s v="356-2302"/>
    <s v="Male"/>
    <n v="46"/>
    <s v="No"/>
    <s v="No"/>
    <s v="No"/>
    <n v="0"/>
    <s v="Yes"/>
    <x v="0"/>
    <s v="Direct Debit"/>
    <n v="55"/>
    <n v="2624"/>
    <x v="3"/>
    <n v="1"/>
    <x v="5"/>
  </r>
  <r>
    <s v="7194-CLRJ"/>
    <s v="Yes"/>
    <n v="34"/>
    <n v="70"/>
    <n v="168.5"/>
    <n v="0"/>
    <n v="0"/>
    <s v="No"/>
    <s v="no"/>
    <n v="0"/>
    <n v="1"/>
    <n v="0"/>
    <s v="No"/>
    <n v="0"/>
    <s v="TN"/>
    <s v="345-9018"/>
    <s v="Female"/>
    <n v="44"/>
    <s v="No"/>
    <s v="No"/>
    <s v="No"/>
    <n v="0"/>
    <s v="No"/>
    <x v="0"/>
    <s v="Credit Card"/>
    <n v="9"/>
    <n v="303"/>
    <x v="3"/>
    <n v="1"/>
    <x v="5"/>
  </r>
  <r>
    <s v="7783-OAIM"/>
    <s v="Yes"/>
    <n v="3"/>
    <n v="17"/>
    <n v="49.9"/>
    <n v="0"/>
    <n v="0"/>
    <s v="No"/>
    <s v="no"/>
    <n v="0"/>
    <n v="3"/>
    <n v="1"/>
    <s v="Yes"/>
    <n v="0"/>
    <s v="HI"/>
    <s v="401-7359"/>
    <s v="Female"/>
    <n v="64"/>
    <s v="No"/>
    <s v="No"/>
    <s v="No"/>
    <n v="0"/>
    <s v="No"/>
    <x v="0"/>
    <s v="Direct Debit"/>
    <n v="31"/>
    <n v="98"/>
    <x v="3"/>
    <n v="1"/>
    <x v="5"/>
  </r>
  <r>
    <s v="9555-LTPC"/>
    <s v="Yes"/>
    <n v="8"/>
    <n v="16"/>
    <n v="42.2"/>
    <n v="0"/>
    <n v="0"/>
    <s v="No"/>
    <s v="no"/>
    <n v="0"/>
    <n v="4"/>
    <n v="5"/>
    <s v="Yes"/>
    <n v="0"/>
    <s v="HI"/>
    <s v="406-8324"/>
    <s v="Male"/>
    <n v="39"/>
    <s v="No"/>
    <s v="No"/>
    <s v="No"/>
    <n v="0"/>
    <s v="No"/>
    <x v="0"/>
    <s v="Paper Check"/>
    <n v="9"/>
    <n v="72"/>
    <x v="3"/>
    <n v="1"/>
    <x v="5"/>
  </r>
  <r>
    <s v="0636-KCLF"/>
    <s v="Yes"/>
    <n v="2"/>
    <n v="10"/>
    <n v="27.6"/>
    <n v="0"/>
    <n v="0"/>
    <s v="No"/>
    <s v="no"/>
    <n v="0"/>
    <n v="3"/>
    <n v="1"/>
    <s v="Yes"/>
    <n v="0"/>
    <s v="LA"/>
    <s v="333-9266"/>
    <s v="Female"/>
    <n v="44"/>
    <s v="No"/>
    <s v="No"/>
    <s v="No"/>
    <n v="0"/>
    <s v="No"/>
    <x v="0"/>
    <s v="Direct Debit"/>
    <n v="36"/>
    <n v="71"/>
    <x v="1"/>
    <n v="1"/>
    <x v="1"/>
  </r>
  <r>
    <s v="2205-MYBK"/>
    <s v="Yes"/>
    <n v="65"/>
    <n v="301"/>
    <n v="582.1"/>
    <n v="0"/>
    <n v="0"/>
    <s v="No"/>
    <s v="no"/>
    <n v="0"/>
    <n v="3"/>
    <n v="18"/>
    <s v="Yes"/>
    <n v="0"/>
    <s v="TX"/>
    <s v="364-9904"/>
    <s v="Male"/>
    <n v="29"/>
    <s v="Yes"/>
    <s v="No"/>
    <s v="No"/>
    <n v="0"/>
    <s v="No"/>
    <x v="0"/>
    <s v="Direct Debit"/>
    <n v="61"/>
    <n v="3957"/>
    <x v="1"/>
    <n v="1"/>
    <x v="1"/>
  </r>
  <r>
    <s v="6487-BTYP"/>
    <s v="Yes"/>
    <n v="1"/>
    <n v="4"/>
    <n v="10"/>
    <n v="0"/>
    <n v="0"/>
    <s v="No"/>
    <s v="no"/>
    <n v="0"/>
    <n v="0"/>
    <n v="11"/>
    <s v="No"/>
    <n v="4"/>
    <s v="WA"/>
    <s v="357-3187"/>
    <s v="Male"/>
    <n v="44"/>
    <s v="No"/>
    <s v="No"/>
    <s v="No"/>
    <n v="0"/>
    <s v="No"/>
    <x v="0"/>
    <s v="Direct Debit"/>
    <n v="42"/>
    <n v="42"/>
    <x v="1"/>
    <n v="1"/>
    <x v="1"/>
  </r>
  <r>
    <s v="8082-DOLG"/>
    <s v="Yes"/>
    <n v="1"/>
    <n v="4"/>
    <n v="13"/>
    <n v="0"/>
    <n v="0"/>
    <s v="No"/>
    <s v="no"/>
    <n v="0"/>
    <n v="1"/>
    <n v="3"/>
    <s v="Yes"/>
    <n v="0"/>
    <s v="ND"/>
    <s v="373-8483"/>
    <s v="Male"/>
    <n v="53"/>
    <s v="No"/>
    <s v="No"/>
    <s v="No"/>
    <n v="0"/>
    <s v="No"/>
    <x v="0"/>
    <s v="Direct Debit"/>
    <n v="45"/>
    <n v="45"/>
    <x v="1"/>
    <n v="1"/>
    <x v="1"/>
  </r>
  <r>
    <s v="3127-ARSV"/>
    <s v="Yes"/>
    <n v="24"/>
    <n v="131"/>
    <n v="317.60000000000002"/>
    <n v="0"/>
    <n v="0"/>
    <s v="No"/>
    <s v="no"/>
    <n v="0"/>
    <n v="2"/>
    <n v="14"/>
    <s v="Yes"/>
    <n v="0"/>
    <s v="NY"/>
    <s v="399-7268"/>
    <s v="Male"/>
    <n v="38"/>
    <s v="No"/>
    <s v="No"/>
    <s v="No"/>
    <n v="0"/>
    <s v="No"/>
    <x v="0"/>
    <s v="Direct Debit"/>
    <n v="22"/>
    <n v="532"/>
    <x v="2"/>
    <n v="1"/>
    <x v="7"/>
  </r>
  <r>
    <s v="9449-EGMU"/>
    <s v="Yes"/>
    <n v="68"/>
    <n v="149"/>
    <n v="408.9"/>
    <n v="0"/>
    <n v="0"/>
    <s v="No"/>
    <s v="no"/>
    <n v="0"/>
    <n v="5"/>
    <n v="3"/>
    <s v="Yes"/>
    <n v="0"/>
    <s v="WI"/>
    <s v="359-2197"/>
    <s v="Male"/>
    <n v="49"/>
    <s v="No"/>
    <s v="No"/>
    <s v="No"/>
    <n v="0"/>
    <s v="Yes"/>
    <x v="1"/>
    <s v="Credit Card"/>
    <n v="49"/>
    <n v="3310"/>
    <x v="1"/>
    <n v="1"/>
    <x v="1"/>
  </r>
  <r>
    <s v="6303-CXPN"/>
    <s v="Yes"/>
    <n v="7"/>
    <n v="26"/>
    <n v="56.9"/>
    <n v="0"/>
    <n v="0"/>
    <s v="No"/>
    <s v="no"/>
    <n v="0"/>
    <n v="1"/>
    <n v="7"/>
    <s v="Yes"/>
    <n v="0"/>
    <s v="VA"/>
    <s v="393-4621"/>
    <s v="Female"/>
    <n v="38"/>
    <s v="No"/>
    <s v="No"/>
    <s v="No"/>
    <n v="0"/>
    <s v="No"/>
    <x v="0"/>
    <s v="Direct Debit"/>
    <n v="36"/>
    <n v="258"/>
    <x v="1"/>
    <n v="1"/>
    <x v="1"/>
  </r>
  <r>
    <s v="5684-GYOW"/>
    <s v="Yes"/>
    <n v="11"/>
    <n v="43"/>
    <n v="154.19999999999999"/>
    <n v="0"/>
    <n v="0"/>
    <s v="No"/>
    <s v="no"/>
    <n v="0"/>
    <n v="1"/>
    <n v="15"/>
    <s v="Yes"/>
    <n v="0"/>
    <s v="KY"/>
    <s v="403-2673"/>
    <s v="Male"/>
    <n v="38"/>
    <s v="No"/>
    <s v="No"/>
    <s v="No"/>
    <n v="0"/>
    <s v="No"/>
    <x v="0"/>
    <s v="Direct Debit"/>
    <n v="35"/>
    <n v="381"/>
    <x v="1"/>
    <n v="1"/>
    <x v="1"/>
  </r>
  <r>
    <s v="4506-PCCZ"/>
    <s v="Yes"/>
    <n v="1"/>
    <n v="2"/>
    <n v="7"/>
    <n v="0"/>
    <n v="0"/>
    <s v="No"/>
    <s v="no"/>
    <n v="0"/>
    <n v="2"/>
    <n v="1"/>
    <s v="Yes"/>
    <n v="0"/>
    <s v="NV"/>
    <s v="416-7679"/>
    <s v="Male"/>
    <n v="78"/>
    <s v="No"/>
    <s v="Yes"/>
    <s v="No"/>
    <n v="0"/>
    <s v="No"/>
    <x v="0"/>
    <s v="Direct Debit"/>
    <n v="58"/>
    <n v="58"/>
    <x v="1"/>
    <n v="1"/>
    <x v="1"/>
  </r>
  <r>
    <s v="6994-ISVM"/>
    <s v="Yes"/>
    <n v="58"/>
    <n v="250"/>
    <n v="576.4"/>
    <n v="0"/>
    <n v="0"/>
    <s v="No"/>
    <s v="no"/>
    <n v="0"/>
    <n v="4"/>
    <n v="6"/>
    <s v="No"/>
    <n v="57"/>
    <s v="ME"/>
    <s v="331-6270"/>
    <s v="Female"/>
    <n v="32"/>
    <s v="No"/>
    <s v="No"/>
    <s v="No"/>
    <n v="0"/>
    <s v="Yes"/>
    <x v="0"/>
    <s v="Credit Card"/>
    <n v="56"/>
    <n v="3224"/>
    <x v="1"/>
    <n v="1"/>
    <x v="1"/>
  </r>
  <r>
    <s v="1601-OBXY"/>
    <s v="Yes"/>
    <n v="14"/>
    <n v="76"/>
    <n v="193.9"/>
    <n v="0"/>
    <n v="0"/>
    <s v="No"/>
    <s v="no"/>
    <n v="0"/>
    <n v="4"/>
    <n v="2"/>
    <s v="Yes"/>
    <n v="0"/>
    <s v="TN"/>
    <s v="339-6477"/>
    <s v="Female"/>
    <n v="68"/>
    <s v="No"/>
    <s v="Yes"/>
    <s v="No"/>
    <n v="0"/>
    <s v="No"/>
    <x v="0"/>
    <s v="Direct Debit"/>
    <n v="35"/>
    <n v="489"/>
    <x v="1"/>
    <n v="1"/>
    <x v="1"/>
  </r>
  <r>
    <s v="5935-USEP"/>
    <s v="Yes"/>
    <n v="11"/>
    <n v="46"/>
    <n v="105.9"/>
    <n v="0"/>
    <n v="0"/>
    <s v="No"/>
    <s v="no"/>
    <n v="0"/>
    <n v="2"/>
    <n v="14"/>
    <s v="Yes"/>
    <n v="0"/>
    <s v="MT"/>
    <s v="362-2787"/>
    <s v="Female"/>
    <n v="45"/>
    <s v="No"/>
    <s v="No"/>
    <s v="No"/>
    <n v="0"/>
    <s v="No"/>
    <x v="0"/>
    <s v="Paper Check"/>
    <n v="12"/>
    <n v="129"/>
    <x v="1"/>
    <n v="1"/>
    <x v="1"/>
  </r>
  <r>
    <s v="2841-LJMI"/>
    <s v="Yes"/>
    <n v="25"/>
    <n v="54"/>
    <n v="101.3"/>
    <n v="0"/>
    <n v="0"/>
    <s v="No"/>
    <s v="no"/>
    <n v="0"/>
    <n v="1"/>
    <n v="2"/>
    <s v="Yes"/>
    <n v="0"/>
    <s v="AK"/>
    <s v="416-1845"/>
    <s v="Female"/>
    <n v="39"/>
    <s v="No"/>
    <s v="No"/>
    <s v="No"/>
    <n v="0"/>
    <s v="Yes"/>
    <x v="0"/>
    <s v="Direct Debit"/>
    <n v="34"/>
    <n v="871"/>
    <x v="1"/>
    <n v="1"/>
    <x v="1"/>
  </r>
  <r>
    <s v="6273-XHIK"/>
    <s v="Yes"/>
    <n v="58"/>
    <n v="306"/>
    <n v="866.4"/>
    <n v="0"/>
    <n v="0"/>
    <s v="No"/>
    <s v="no"/>
    <n v="0"/>
    <n v="5"/>
    <n v="5"/>
    <s v="Yes"/>
    <n v="0"/>
    <s v="AZ"/>
    <s v="385-9657"/>
    <s v="Male"/>
    <n v="75"/>
    <s v="No"/>
    <s v="Yes"/>
    <s v="No"/>
    <n v="0"/>
    <s v="Yes"/>
    <x v="1"/>
    <s v="Direct Debit"/>
    <n v="65"/>
    <n v="3753"/>
    <x v="1"/>
    <n v="1"/>
    <x v="1"/>
  </r>
  <r>
    <s v="5612-QHIR"/>
    <s v="Yes"/>
    <n v="16"/>
    <n v="58"/>
    <n v="159.30000000000001"/>
    <n v="0"/>
    <n v="0"/>
    <s v="No"/>
    <s v="no"/>
    <n v="0"/>
    <n v="0"/>
    <n v="1"/>
    <s v="Yes"/>
    <n v="0"/>
    <s v="DE"/>
    <s v="415-1141"/>
    <s v="Female"/>
    <n v="81"/>
    <s v="No"/>
    <s v="Yes"/>
    <s v="No"/>
    <n v="0"/>
    <s v="No"/>
    <x v="0"/>
    <s v="Direct Debit"/>
    <n v="47"/>
    <n v="750"/>
    <x v="3"/>
    <n v="1"/>
    <x v="5"/>
  </r>
  <r>
    <s v="5795-JZKS"/>
    <s v="Yes"/>
    <n v="1"/>
    <n v="2"/>
    <n v="7"/>
    <n v="0"/>
    <n v="0"/>
    <s v="No"/>
    <s v="no"/>
    <n v="0"/>
    <n v="0"/>
    <n v="1"/>
    <s v="Yes"/>
    <n v="0"/>
    <s v="IN"/>
    <s v="357-7893"/>
    <s v="Female"/>
    <n v="36"/>
    <s v="No"/>
    <s v="No"/>
    <s v="No"/>
    <n v="0"/>
    <s v="No"/>
    <x v="0"/>
    <s v="Direct Debit"/>
    <n v="25"/>
    <n v="25"/>
    <x v="1"/>
    <n v="1"/>
    <x v="1"/>
  </r>
  <r>
    <s v="2679-OHJL"/>
    <s v="Yes"/>
    <n v="1"/>
    <n v="2"/>
    <n v="6"/>
    <n v="0"/>
    <n v="0"/>
    <s v="No"/>
    <s v="no"/>
    <n v="0"/>
    <n v="3"/>
    <n v="5"/>
    <s v="No"/>
    <n v="3"/>
    <s v="NV"/>
    <s v="381-1026"/>
    <s v="Female"/>
    <n v="78"/>
    <s v="No"/>
    <s v="Yes"/>
    <s v="No"/>
    <n v="0"/>
    <s v="No"/>
    <x v="0"/>
    <s v="Direct Debit"/>
    <n v="37"/>
    <n v="37"/>
    <x v="1"/>
    <n v="1"/>
    <x v="1"/>
  </r>
  <r>
    <s v="9874-SWKH"/>
    <s v="Yes"/>
    <n v="2"/>
    <n v="4"/>
    <n v="8.6999999999999993"/>
    <n v="0"/>
    <n v="0"/>
    <s v="No"/>
    <s v="no"/>
    <n v="0"/>
    <n v="3"/>
    <n v="17"/>
    <s v="Yes"/>
    <n v="0"/>
    <s v="AR"/>
    <s v="380-3974"/>
    <s v="Female"/>
    <n v="23"/>
    <s v="Yes"/>
    <s v="No"/>
    <s v="No"/>
    <n v="0"/>
    <s v="No"/>
    <x v="0"/>
    <s v="Direct Debit"/>
    <n v="23"/>
    <n v="51"/>
    <x v="1"/>
    <n v="1"/>
    <x v="1"/>
  </r>
  <r>
    <s v="1144-VYWT"/>
    <s v="Yes"/>
    <n v="23"/>
    <n v="165"/>
    <n v="319.5"/>
    <n v="0"/>
    <n v="0"/>
    <s v="No"/>
    <s v="no"/>
    <n v="0"/>
    <n v="2"/>
    <n v="3"/>
    <s v="Yes"/>
    <n v="0"/>
    <s v="WY"/>
    <s v="338-7232"/>
    <s v="Male"/>
    <n v="51"/>
    <s v="No"/>
    <s v="No"/>
    <s v="No"/>
    <n v="0"/>
    <s v="No"/>
    <x v="0"/>
    <s v="Direct Debit"/>
    <n v="28"/>
    <n v="635"/>
    <x v="1"/>
    <n v="1"/>
    <x v="1"/>
  </r>
  <r>
    <s v="5426-DBAB"/>
    <s v="Yes"/>
    <n v="57"/>
    <n v="250"/>
    <n v="573.70000000000005"/>
    <n v="342"/>
    <n v="741"/>
    <s v="Yes"/>
    <s v="yes"/>
    <n v="0"/>
    <n v="5"/>
    <n v="4"/>
    <s v="Yes"/>
    <n v="0"/>
    <s v="OR"/>
    <s v="344-5973"/>
    <s v="Female"/>
    <n v="38"/>
    <s v="No"/>
    <s v="No"/>
    <s v="No"/>
    <n v="0"/>
    <s v="Yes"/>
    <x v="2"/>
    <s v="Direct Debit"/>
    <n v="53"/>
    <n v="3030"/>
    <x v="1"/>
    <n v="1"/>
    <x v="1"/>
  </r>
  <r>
    <s v="7920-ZYLE"/>
    <s v="Yes"/>
    <n v="24"/>
    <n v="112"/>
    <n v="361.4"/>
    <n v="0"/>
    <n v="0"/>
    <s v="No"/>
    <s v="no"/>
    <n v="0"/>
    <n v="2"/>
    <n v="15"/>
    <s v="Yes"/>
    <n v="0"/>
    <s v="CA"/>
    <s v="335-2261"/>
    <s v="Male"/>
    <n v="25"/>
    <s v="Yes"/>
    <s v="No"/>
    <s v="No"/>
    <n v="0"/>
    <s v="Yes"/>
    <x v="0"/>
    <s v="Paper Check"/>
    <n v="46"/>
    <n v="1099"/>
    <x v="1"/>
    <n v="1"/>
    <x v="1"/>
  </r>
  <r>
    <s v="3385-ABGE"/>
    <s v="Yes"/>
    <n v="49"/>
    <n v="198"/>
    <n v="541.20000000000005"/>
    <n v="0"/>
    <n v="0"/>
    <s v="No"/>
    <s v="no"/>
    <n v="0"/>
    <n v="2"/>
    <n v="10"/>
    <s v="Yes"/>
    <n v="0"/>
    <s v="NY"/>
    <s v="343-1458"/>
    <s v="Female"/>
    <n v="34"/>
    <s v="No"/>
    <s v="No"/>
    <s v="No"/>
    <n v="0"/>
    <s v="No"/>
    <x v="1"/>
    <s v="Paper Check"/>
    <n v="56"/>
    <n v="2735"/>
    <x v="2"/>
    <n v="1"/>
    <x v="10"/>
  </r>
  <r>
    <s v="4952-THCQ"/>
    <s v="Yes"/>
    <n v="5"/>
    <n v="25"/>
    <n v="61.5"/>
    <n v="0"/>
    <n v="0"/>
    <s v="No"/>
    <s v="no"/>
    <n v="0"/>
    <n v="5"/>
    <n v="17"/>
    <s v="Yes"/>
    <n v="0"/>
    <s v="AR"/>
    <s v="415-4875"/>
    <s v="Male"/>
    <n v="27"/>
    <s v="Yes"/>
    <s v="No"/>
    <s v="No"/>
    <n v="0"/>
    <s v="No"/>
    <x v="0"/>
    <s v="Direct Debit"/>
    <n v="18"/>
    <n v="85"/>
    <x v="1"/>
    <n v="1"/>
    <x v="1"/>
  </r>
  <r>
    <s v="2248-BSDE"/>
    <s v="Yes"/>
    <n v="2"/>
    <n v="9"/>
    <n v="27.1"/>
    <n v="0"/>
    <n v="0"/>
    <s v="No"/>
    <s v="no"/>
    <n v="0"/>
    <n v="2"/>
    <n v="2"/>
    <s v="No"/>
    <n v="6"/>
    <s v="MI"/>
    <s v="381-2726"/>
    <s v="Male"/>
    <n v="56"/>
    <s v="No"/>
    <s v="No"/>
    <s v="No"/>
    <n v="0"/>
    <s v="No"/>
    <x v="0"/>
    <s v="Direct Debit"/>
    <n v="48"/>
    <n v="108"/>
    <x v="1"/>
    <n v="1"/>
    <x v="1"/>
  </r>
  <r>
    <s v="3208-CIJJ"/>
    <s v="Yes"/>
    <n v="4"/>
    <n v="21"/>
    <n v="47"/>
    <n v="0"/>
    <n v="0"/>
    <s v="No"/>
    <s v="no"/>
    <n v="0"/>
    <n v="4"/>
    <n v="1"/>
    <s v="Yes"/>
    <n v="0"/>
    <s v="OK"/>
    <s v="395-3852"/>
    <s v="Female"/>
    <n v="36"/>
    <s v="No"/>
    <s v="No"/>
    <s v="No"/>
    <n v="0"/>
    <s v="Yes"/>
    <x v="0"/>
    <s v="Paper Check"/>
    <n v="43"/>
    <n v="167"/>
    <x v="1"/>
    <n v="1"/>
    <x v="1"/>
  </r>
  <r>
    <s v="7642-VMZC"/>
    <s v="Yes"/>
    <n v="5"/>
    <n v="22"/>
    <n v="33"/>
    <n v="0"/>
    <n v="0"/>
    <s v="No"/>
    <s v="no"/>
    <n v="0"/>
    <n v="4"/>
    <n v="15"/>
    <s v="Yes"/>
    <n v="0"/>
    <s v="NC"/>
    <s v="332-6958"/>
    <s v="Male"/>
    <n v="29"/>
    <s v="Yes"/>
    <s v="No"/>
    <s v="No"/>
    <n v="0"/>
    <s v="No"/>
    <x v="0"/>
    <s v="Direct Debit"/>
    <n v="40"/>
    <n v="188"/>
    <x v="1"/>
    <n v="1"/>
    <x v="1"/>
  </r>
  <r>
    <s v="2818-PTHL"/>
    <s v="Yes"/>
    <n v="46"/>
    <n v="184"/>
    <n v="367.3"/>
    <n v="0"/>
    <n v="0"/>
    <s v="No"/>
    <s v="no"/>
    <n v="0"/>
    <n v="4"/>
    <n v="10"/>
    <s v="Yes"/>
    <n v="0"/>
    <s v="IL"/>
    <s v="382-9447"/>
    <s v="Female"/>
    <n v="32"/>
    <s v="No"/>
    <s v="No"/>
    <s v="No"/>
    <n v="0"/>
    <s v="Yes"/>
    <x v="0"/>
    <s v="Direct Debit"/>
    <n v="58"/>
    <n v="2665"/>
    <x v="1"/>
    <n v="1"/>
    <x v="1"/>
  </r>
  <r>
    <s v="8951-HHTR"/>
    <s v="Yes"/>
    <n v="10"/>
    <n v="40"/>
    <n v="115.3"/>
    <n v="0"/>
    <n v="0"/>
    <s v="No"/>
    <s v="no"/>
    <n v="0"/>
    <n v="4"/>
    <n v="4"/>
    <s v="Yes"/>
    <n v="0"/>
    <s v="RI"/>
    <s v="332-8764"/>
    <s v="Female"/>
    <n v="55"/>
    <s v="No"/>
    <s v="No"/>
    <s v="No"/>
    <n v="0"/>
    <s v="No"/>
    <x v="0"/>
    <s v="Direct Debit"/>
    <n v="43"/>
    <n v="415"/>
    <x v="1"/>
    <n v="1"/>
    <x v="1"/>
  </r>
  <r>
    <s v="2247-XWFH"/>
    <s v="Yes"/>
    <n v="1"/>
    <n v="3"/>
    <n v="9"/>
    <n v="0"/>
    <n v="0"/>
    <s v="No"/>
    <s v="no"/>
    <n v="0"/>
    <n v="4"/>
    <n v="20"/>
    <s v="Yes"/>
    <n v="0"/>
    <s v="ID"/>
    <s v="410-5963"/>
    <s v="Female"/>
    <n v="30"/>
    <s v="No"/>
    <s v="No"/>
    <s v="No"/>
    <n v="0"/>
    <s v="No"/>
    <x v="0"/>
    <s v="Paper Check"/>
    <n v="28"/>
    <n v="28"/>
    <x v="1"/>
    <n v="1"/>
    <x v="1"/>
  </r>
  <r>
    <s v="3310-LBYD"/>
    <s v="Yes"/>
    <n v="68"/>
    <n v="403"/>
    <n v="946.9"/>
    <n v="0"/>
    <n v="0"/>
    <s v="No"/>
    <s v="no"/>
    <n v="0"/>
    <n v="0"/>
    <n v="1"/>
    <s v="Yes"/>
    <n v="0"/>
    <s v="ME"/>
    <s v="399-6642"/>
    <s v="Male"/>
    <n v="59"/>
    <s v="No"/>
    <s v="No"/>
    <s v="No"/>
    <n v="0"/>
    <s v="Yes"/>
    <x v="1"/>
    <s v="Direct Debit"/>
    <n v="69"/>
    <n v="4683"/>
    <x v="4"/>
    <n v="1"/>
    <x v="9"/>
  </r>
  <r>
    <s v="7905-WITA"/>
    <s v="Yes"/>
    <n v="5"/>
    <n v="32"/>
    <n v="59.6"/>
    <n v="0"/>
    <n v="0"/>
    <s v="No"/>
    <s v="no"/>
    <n v="0"/>
    <n v="0"/>
    <n v="3"/>
    <s v="No"/>
    <n v="5"/>
    <s v="OK"/>
    <s v="386-8118"/>
    <s v="Female"/>
    <n v="72"/>
    <s v="No"/>
    <s v="Yes"/>
    <s v="No"/>
    <n v="0"/>
    <s v="No"/>
    <x v="0"/>
    <s v="Direct Debit"/>
    <n v="33"/>
    <n v="152"/>
    <x v="1"/>
    <n v="1"/>
    <x v="1"/>
  </r>
  <r>
    <s v="8544-QSTN"/>
    <s v="Yes"/>
    <n v="67"/>
    <n v="469"/>
    <n v="1069.5"/>
    <n v="670"/>
    <n v="964.8"/>
    <s v="Yes"/>
    <s v="yes"/>
    <n v="0"/>
    <n v="0"/>
    <n v="2"/>
    <s v="Yes"/>
    <n v="0"/>
    <s v="OK"/>
    <s v="374-8329"/>
    <s v="Male"/>
    <n v="30"/>
    <s v="No"/>
    <s v="No"/>
    <s v="No"/>
    <n v="0"/>
    <s v="No"/>
    <x v="1"/>
    <s v="Credit Card"/>
    <n v="40"/>
    <n v="2698"/>
    <x v="1"/>
    <n v="1"/>
    <x v="1"/>
  </r>
  <r>
    <s v="0533-DQZK"/>
    <s v="Yes"/>
    <n v="16"/>
    <n v="45"/>
    <n v="126.2"/>
    <n v="0"/>
    <n v="0"/>
    <s v="No"/>
    <s v="no"/>
    <n v="0"/>
    <n v="5"/>
    <n v="38"/>
    <s v="Yes"/>
    <n v="0"/>
    <s v="NJ"/>
    <s v="399-3840"/>
    <s v="Female"/>
    <n v="23"/>
    <s v="Yes"/>
    <s v="No"/>
    <s v="No"/>
    <n v="0"/>
    <s v="No"/>
    <x v="0"/>
    <s v="Direct Debit"/>
    <n v="31"/>
    <n v="482"/>
    <x v="4"/>
    <n v="1"/>
    <x v="9"/>
  </r>
  <r>
    <s v="8893-FKLG"/>
    <s v="Yes"/>
    <n v="1"/>
    <n v="3"/>
    <n v="12"/>
    <n v="0"/>
    <n v="0"/>
    <s v="No"/>
    <s v="no"/>
    <n v="0"/>
    <n v="0"/>
    <n v="0"/>
    <s v="No"/>
    <n v="0"/>
    <s v="NJ"/>
    <s v="367-8692"/>
    <s v="Male"/>
    <n v="53"/>
    <s v="No"/>
    <s v="No"/>
    <s v="No"/>
    <n v="0"/>
    <s v="No"/>
    <x v="0"/>
    <s v="Paper Check"/>
    <n v="12"/>
    <n v="12"/>
    <x v="5"/>
    <n v="1"/>
    <x v="14"/>
  </r>
  <r>
    <s v="0041-BBWW"/>
    <s v="Yes"/>
    <n v="26"/>
    <n v="61"/>
    <n v="182.1"/>
    <n v="0"/>
    <n v="0"/>
    <s v="No"/>
    <s v="no"/>
    <n v="0"/>
    <n v="3"/>
    <n v="3"/>
    <s v="Yes"/>
    <n v="0"/>
    <s v="TX"/>
    <s v="335-4888"/>
    <s v="Female"/>
    <n v="50"/>
    <s v="No"/>
    <s v="No"/>
    <s v="No"/>
    <n v="0"/>
    <s v="No"/>
    <x v="0"/>
    <s v="Direct Debit"/>
    <n v="56"/>
    <n v="1465"/>
    <x v="2"/>
    <n v="1"/>
    <x v="7"/>
  </r>
  <r>
    <s v="9908-QUXM"/>
    <s v="Yes"/>
    <n v="22"/>
    <n v="34"/>
    <n v="87.2"/>
    <n v="0"/>
    <n v="0"/>
    <s v="No"/>
    <s v="no"/>
    <n v="0"/>
    <n v="5"/>
    <n v="6"/>
    <s v="Yes"/>
    <n v="0"/>
    <s v="MS"/>
    <s v="344-2260"/>
    <s v="Male"/>
    <n v="47"/>
    <s v="No"/>
    <s v="No"/>
    <s v="No"/>
    <n v="0"/>
    <s v="No"/>
    <x v="0"/>
    <s v="Direct Debit"/>
    <n v="30"/>
    <n v="644"/>
    <x v="4"/>
    <n v="1"/>
    <x v="9"/>
  </r>
  <r>
    <s v="3683-JLGS"/>
    <s v="Yes"/>
    <n v="21"/>
    <n v="53"/>
    <n v="125.8"/>
    <n v="0"/>
    <n v="0"/>
    <s v="No"/>
    <s v="no"/>
    <n v="0"/>
    <n v="4"/>
    <n v="2"/>
    <s v="Yes"/>
    <n v="0"/>
    <s v="OH"/>
    <s v="347-1263"/>
    <s v="Male"/>
    <n v="84"/>
    <s v="No"/>
    <s v="Yes"/>
    <s v="No"/>
    <n v="0"/>
    <s v="Yes"/>
    <x v="0"/>
    <s v="Direct Debit"/>
    <n v="40"/>
    <n v="837"/>
    <x v="4"/>
    <n v="1"/>
    <x v="9"/>
  </r>
  <r>
    <s v="4553-EGBN"/>
    <s v="Yes"/>
    <n v="49"/>
    <n v="128"/>
    <n v="292.60000000000002"/>
    <n v="0"/>
    <n v="0"/>
    <s v="No"/>
    <s v="no"/>
    <n v="0"/>
    <n v="5"/>
    <n v="30"/>
    <s v="No"/>
    <n v="50"/>
    <s v="UT"/>
    <s v="418-4637"/>
    <s v="Male"/>
    <n v="26"/>
    <s v="Yes"/>
    <s v="No"/>
    <s v="No"/>
    <n v="0"/>
    <s v="Yes"/>
    <x v="0"/>
    <s v="Direct Debit"/>
    <n v="35"/>
    <n v="1688"/>
    <x v="4"/>
    <n v="1"/>
    <x v="9"/>
  </r>
  <r>
    <s v="8199-QWBH"/>
    <s v="Yes"/>
    <n v="2"/>
    <n v="9"/>
    <n v="19.399999999999999"/>
    <n v="0"/>
    <n v="0"/>
    <s v="No"/>
    <s v="no"/>
    <n v="0"/>
    <n v="4"/>
    <n v="17"/>
    <s v="Yes"/>
    <n v="0"/>
    <s v="NH"/>
    <s v="393-7322"/>
    <s v="Female"/>
    <n v="29"/>
    <s v="Yes"/>
    <s v="No"/>
    <s v="No"/>
    <n v="0"/>
    <s v="No"/>
    <x v="0"/>
    <s v="Direct Debit"/>
    <n v="33"/>
    <n v="71"/>
    <x v="1"/>
    <n v="1"/>
    <x v="1"/>
  </r>
  <r>
    <s v="8265-KAPL"/>
    <s v="Yes"/>
    <n v="22"/>
    <n v="56"/>
    <n v="132"/>
    <n v="0"/>
    <n v="0"/>
    <s v="No"/>
    <s v="no"/>
    <n v="0"/>
    <n v="2"/>
    <n v="13"/>
    <s v="Yes"/>
    <n v="0"/>
    <s v="NY"/>
    <s v="398-8588"/>
    <s v="Female"/>
    <n v="27"/>
    <s v="Yes"/>
    <s v="No"/>
    <s v="No"/>
    <n v="0"/>
    <s v="No"/>
    <x v="0"/>
    <s v="Direct Debit"/>
    <n v="47"/>
    <n v="1044"/>
    <x v="4"/>
    <n v="1"/>
    <x v="9"/>
  </r>
  <r>
    <s v="6344-ZFMK"/>
    <s v="Yes"/>
    <n v="7"/>
    <n v="49"/>
    <n v="111.8"/>
    <n v="0"/>
    <n v="0"/>
    <s v="No"/>
    <s v="no"/>
    <n v="0"/>
    <n v="0"/>
    <n v="1"/>
    <s v="Yes"/>
    <n v="0"/>
    <s v="SD"/>
    <s v="393-9677"/>
    <s v="Male"/>
    <n v="65"/>
    <s v="No"/>
    <s v="Yes"/>
    <s v="No"/>
    <n v="0"/>
    <s v="Yes"/>
    <x v="0"/>
    <s v="Direct Debit"/>
    <n v="18"/>
    <n v="125"/>
    <x v="2"/>
    <n v="1"/>
    <x v="7"/>
  </r>
  <r>
    <s v="2004-EZCY"/>
    <s v="Yes"/>
    <n v="1"/>
    <n v="3"/>
    <n v="7"/>
    <n v="0"/>
    <n v="0"/>
    <s v="No"/>
    <s v="no"/>
    <n v="0"/>
    <n v="0"/>
    <n v="7"/>
    <s v="Yes"/>
    <n v="0"/>
    <s v="OR"/>
    <s v="400-8375"/>
    <s v="Female"/>
    <n v="29"/>
    <s v="Yes"/>
    <s v="No"/>
    <s v="No"/>
    <n v="0"/>
    <s v="No"/>
    <x v="0"/>
    <s v="Direct Debit"/>
    <n v="49"/>
    <n v="49"/>
    <x v="2"/>
    <n v="1"/>
    <x v="7"/>
  </r>
  <r>
    <s v="5657-UNOF"/>
    <s v="Yes"/>
    <n v="49"/>
    <n v="128"/>
    <n v="343.8"/>
    <n v="0"/>
    <n v="0"/>
    <s v="No"/>
    <s v="no"/>
    <n v="0"/>
    <n v="4"/>
    <n v="15"/>
    <s v="Yes"/>
    <n v="0"/>
    <s v="RI"/>
    <s v="387-8201"/>
    <s v="Female"/>
    <n v="43"/>
    <s v="No"/>
    <s v="No"/>
    <s v="No"/>
    <n v="0"/>
    <s v="No"/>
    <x v="0"/>
    <s v="Credit Card"/>
    <n v="38"/>
    <n v="1856"/>
    <x v="2"/>
    <n v="1"/>
    <x v="7"/>
  </r>
  <r>
    <s v="4902-CEUB"/>
    <s v="Yes"/>
    <n v="43"/>
    <n v="258"/>
    <n v="680.6"/>
    <n v="0"/>
    <n v="0"/>
    <s v="No"/>
    <s v="no"/>
    <n v="0"/>
    <n v="4"/>
    <n v="5"/>
    <s v="Yes"/>
    <n v="0"/>
    <s v="MI"/>
    <s v="345-2448"/>
    <s v="Female"/>
    <n v="65"/>
    <s v="No"/>
    <s v="No"/>
    <s v="No"/>
    <n v="0"/>
    <s v="No"/>
    <x v="0"/>
    <s v="Credit Card"/>
    <n v="40"/>
    <n v="1722"/>
    <x v="1"/>
    <n v="1"/>
    <x v="1"/>
  </r>
  <r>
    <s v="3835-TBQO"/>
    <s v="Yes"/>
    <n v="1"/>
    <n v="6"/>
    <n v="13"/>
    <n v="0"/>
    <n v="0"/>
    <s v="No"/>
    <s v="no"/>
    <n v="0"/>
    <n v="4"/>
    <n v="7"/>
    <s v="No"/>
    <n v="0"/>
    <s v="MN"/>
    <s v="412-8769"/>
    <s v="Female"/>
    <n v="46"/>
    <s v="No"/>
    <s v="No"/>
    <s v="No"/>
    <n v="0"/>
    <s v="No"/>
    <x v="0"/>
    <s v="Direct Debit"/>
    <n v="28"/>
    <n v="28"/>
    <x v="4"/>
    <n v="1"/>
    <x v="17"/>
  </r>
  <r>
    <s v="1225-WYVV"/>
    <s v="Yes"/>
    <n v="1"/>
    <n v="2"/>
    <n v="4"/>
    <n v="0"/>
    <n v="0"/>
    <s v="No"/>
    <s v="no"/>
    <n v="0"/>
    <n v="0"/>
    <n v="0"/>
    <s v="No"/>
    <n v="0"/>
    <s v="AK"/>
    <s v="414-7942"/>
    <s v="Female"/>
    <n v="41"/>
    <s v="No"/>
    <s v="No"/>
    <s v="No"/>
    <n v="0"/>
    <s v="No"/>
    <x v="0"/>
    <s v="Paper Check"/>
    <n v="7"/>
    <n v="7"/>
    <x v="3"/>
    <n v="1"/>
    <x v="5"/>
  </r>
  <r>
    <s v="5146-MSLW"/>
    <s v="Yes"/>
    <n v="1"/>
    <n v="3"/>
    <n v="7"/>
    <n v="0"/>
    <n v="0"/>
    <s v="No"/>
    <s v="no"/>
    <n v="0"/>
    <n v="0"/>
    <n v="4"/>
    <s v="Yes"/>
    <n v="0"/>
    <s v="MS"/>
    <s v="348-7071"/>
    <s v="Male"/>
    <n v="38"/>
    <s v="No"/>
    <s v="No"/>
    <s v="No"/>
    <n v="0"/>
    <s v="No"/>
    <x v="0"/>
    <s v="Direct Debit"/>
    <n v="38"/>
    <n v="38"/>
    <x v="3"/>
    <n v="1"/>
    <x v="5"/>
  </r>
  <r>
    <s v="1389-XQWD"/>
    <s v="Yes"/>
    <n v="31"/>
    <n v="136"/>
    <n v="314.5"/>
    <n v="0"/>
    <n v="0"/>
    <s v="No"/>
    <s v="no"/>
    <n v="0"/>
    <n v="0"/>
    <n v="3"/>
    <s v="Yes"/>
    <n v="0"/>
    <s v="IA"/>
    <s v="404-2942"/>
    <s v="Female"/>
    <n v="67"/>
    <s v="No"/>
    <s v="Yes"/>
    <s v="No"/>
    <n v="0"/>
    <s v="No"/>
    <x v="0"/>
    <s v="Direct Debit"/>
    <n v="31"/>
    <n v="984"/>
    <x v="1"/>
    <n v="1"/>
    <x v="1"/>
  </r>
  <r>
    <s v="4632-EFZO"/>
    <s v="Yes"/>
    <n v="17"/>
    <n v="43"/>
    <n v="138.6"/>
    <n v="0"/>
    <n v="0"/>
    <s v="No"/>
    <s v="no"/>
    <n v="0"/>
    <n v="1"/>
    <n v="1"/>
    <s v="Yes"/>
    <n v="0"/>
    <s v="WY"/>
    <s v="348-3581"/>
    <s v="Male"/>
    <n v="44"/>
    <s v="No"/>
    <s v="No"/>
    <s v="No"/>
    <n v="0"/>
    <s v="No"/>
    <x v="0"/>
    <s v="Direct Debit"/>
    <n v="46"/>
    <n v="791"/>
    <x v="1"/>
    <n v="1"/>
    <x v="3"/>
  </r>
  <r>
    <s v="6933-QJFI"/>
    <s v="Yes"/>
    <n v="4"/>
    <n v="8"/>
    <n v="20.5"/>
    <n v="0"/>
    <n v="0"/>
    <s v="No"/>
    <s v="no"/>
    <n v="0"/>
    <n v="5"/>
    <n v="1"/>
    <s v="Yes"/>
    <n v="0"/>
    <s v="NE"/>
    <s v="327-6764"/>
    <s v="Female"/>
    <n v="46"/>
    <s v="No"/>
    <s v="No"/>
    <s v="No"/>
    <n v="0"/>
    <s v="No"/>
    <x v="0"/>
    <s v="Direct Debit"/>
    <n v="12"/>
    <n v="49"/>
    <x v="3"/>
    <n v="1"/>
    <x v="16"/>
  </r>
  <r>
    <s v="7182-AJTD"/>
    <s v="Yes"/>
    <n v="1"/>
    <n v="5"/>
    <n v="11"/>
    <n v="0"/>
    <n v="0"/>
    <s v="No"/>
    <s v="no"/>
    <n v="0"/>
    <n v="5"/>
    <n v="3"/>
    <s v="Yes"/>
    <n v="0"/>
    <s v="CO"/>
    <s v="386-7337"/>
    <s v="Male"/>
    <n v="60"/>
    <s v="No"/>
    <s v="No"/>
    <s v="No"/>
    <n v="0"/>
    <s v="No"/>
    <x v="0"/>
    <s v="Direct Debit"/>
    <n v="48"/>
    <n v="48"/>
    <x v="3"/>
    <n v="1"/>
    <x v="5"/>
  </r>
  <r>
    <s v="6766-MBGM"/>
    <s v="Yes"/>
    <n v="1"/>
    <n v="5"/>
    <n v="10"/>
    <n v="0"/>
    <n v="0"/>
    <s v="No"/>
    <s v="no"/>
    <n v="0"/>
    <n v="3"/>
    <n v="0"/>
    <s v="No"/>
    <n v="0"/>
    <s v="KS"/>
    <s v="375-8505"/>
    <s v="Female"/>
    <n v="56"/>
    <s v="No"/>
    <s v="No"/>
    <s v="No"/>
    <n v="0"/>
    <s v="No"/>
    <x v="0"/>
    <s v="Direct Debit"/>
    <n v="9"/>
    <n v="9"/>
    <x v="3"/>
    <n v="1"/>
    <x v="5"/>
  </r>
  <r>
    <s v="5549-LJPR"/>
    <s v="Yes"/>
    <n v="38"/>
    <n v="196"/>
    <n v="492"/>
    <n v="0"/>
    <n v="0"/>
    <s v="No"/>
    <s v="no"/>
    <n v="0"/>
    <n v="2"/>
    <n v="1"/>
    <s v="Yes"/>
    <n v="0"/>
    <s v="AK"/>
    <s v="394-4548"/>
    <s v="Female"/>
    <n v="59"/>
    <s v="No"/>
    <s v="No"/>
    <s v="No"/>
    <n v="0"/>
    <s v="Yes"/>
    <x v="1"/>
    <s v="Direct Debit"/>
    <n v="62"/>
    <n v="2347"/>
    <x v="3"/>
    <n v="1"/>
    <x v="5"/>
  </r>
  <r>
    <s v="5471-TCKN"/>
    <s v="Yes"/>
    <n v="7"/>
    <n v="54"/>
    <n v="117.8"/>
    <n v="0"/>
    <n v="0"/>
    <s v="No"/>
    <s v="no"/>
    <n v="0"/>
    <n v="5"/>
    <n v="5"/>
    <s v="Yes"/>
    <n v="0"/>
    <s v="TN"/>
    <s v="366-2622"/>
    <s v="Female"/>
    <n v="31"/>
    <s v="No"/>
    <s v="No"/>
    <s v="No"/>
    <n v="0"/>
    <s v="No"/>
    <x v="0"/>
    <s v="Credit Card"/>
    <n v="47"/>
    <n v="350"/>
    <x v="1"/>
    <n v="1"/>
    <x v="3"/>
  </r>
  <r>
    <s v="0527-TLXB"/>
    <s v="Yes"/>
    <n v="3"/>
    <n v="12"/>
    <n v="35.4"/>
    <n v="0"/>
    <n v="0"/>
    <s v="No"/>
    <s v="no"/>
    <n v="0"/>
    <n v="0"/>
    <n v="6"/>
    <s v="Yes"/>
    <n v="0"/>
    <s v="NY"/>
    <s v="416-7591"/>
    <s v="Female"/>
    <n v="43"/>
    <s v="No"/>
    <s v="No"/>
    <s v="No"/>
    <n v="0"/>
    <s v="No"/>
    <x v="0"/>
    <s v="Direct Debit"/>
    <n v="44"/>
    <n v="143"/>
    <x v="3"/>
    <n v="1"/>
    <x v="16"/>
  </r>
  <r>
    <s v="8333-MMGL"/>
    <s v="Yes"/>
    <n v="1"/>
    <n v="5"/>
    <n v="12"/>
    <n v="0"/>
    <n v="0"/>
    <s v="No"/>
    <s v="no"/>
    <n v="0"/>
    <n v="0"/>
    <n v="26"/>
    <s v="Yes"/>
    <n v="0"/>
    <s v="MD"/>
    <s v="367-1024"/>
    <s v="Male"/>
    <n v="29"/>
    <s v="Yes"/>
    <s v="No"/>
    <s v="No"/>
    <n v="0"/>
    <s v="Yes"/>
    <x v="0"/>
    <s v="Direct Debit"/>
    <n v="25"/>
    <n v="25"/>
    <x v="3"/>
    <n v="1"/>
    <x v="16"/>
  </r>
  <r>
    <s v="4744-IIWQ"/>
    <s v="Yes"/>
    <n v="4"/>
    <n v="21"/>
    <n v="44.3"/>
    <n v="0"/>
    <n v="0"/>
    <s v="No"/>
    <s v="no"/>
    <n v="0"/>
    <n v="2"/>
    <n v="1"/>
    <s v="Yes"/>
    <n v="0"/>
    <s v="KS"/>
    <s v="381-9367"/>
    <s v="Male"/>
    <n v="40"/>
    <s v="No"/>
    <s v="No"/>
    <s v="No"/>
    <n v="0"/>
    <s v="No"/>
    <x v="0"/>
    <s v="Direct Debit"/>
    <n v="14"/>
    <n v="57"/>
    <x v="1"/>
    <n v="1"/>
    <x v="3"/>
  </r>
  <r>
    <s v="0968-PJPX"/>
    <s v="Yes"/>
    <n v="41"/>
    <n v="202"/>
    <n v="648.5"/>
    <n v="0"/>
    <n v="0"/>
    <s v="No"/>
    <s v="no"/>
    <n v="0"/>
    <n v="1"/>
    <n v="4"/>
    <s v="Yes"/>
    <n v="0"/>
    <s v="VT"/>
    <s v="373-3538"/>
    <s v="Male"/>
    <n v="38"/>
    <s v="No"/>
    <s v="No"/>
    <s v="No"/>
    <n v="0"/>
    <s v="Yes"/>
    <x v="1"/>
    <s v="Direct Debit"/>
    <n v="21"/>
    <n v="840"/>
    <x v="3"/>
    <n v="1"/>
    <x v="5"/>
  </r>
  <r>
    <s v="8737-SETI"/>
    <s v="Yes"/>
    <n v="1"/>
    <n v="3"/>
    <n v="7"/>
    <n v="0"/>
    <n v="0"/>
    <s v="No"/>
    <s v="no"/>
    <n v="0"/>
    <n v="2"/>
    <n v="6"/>
    <s v="No"/>
    <n v="0"/>
    <s v="CT"/>
    <s v="380-3329"/>
    <s v="Male"/>
    <n v="41"/>
    <s v="No"/>
    <s v="No"/>
    <s v="No"/>
    <n v="0"/>
    <s v="No"/>
    <x v="0"/>
    <s v="Direct Debit"/>
    <n v="34"/>
    <n v="34"/>
    <x v="3"/>
    <n v="1"/>
    <x v="5"/>
  </r>
  <r>
    <s v="3295-QHUA"/>
    <s v="Yes"/>
    <n v="51"/>
    <n v="227"/>
    <n v="714.4"/>
    <n v="0"/>
    <n v="0"/>
    <s v="No"/>
    <s v="no"/>
    <n v="0"/>
    <n v="0"/>
    <n v="12"/>
    <s v="Yes"/>
    <n v="0"/>
    <s v="NM"/>
    <s v="334-7618"/>
    <s v="Male"/>
    <n v="22"/>
    <s v="Yes"/>
    <s v="No"/>
    <s v="No"/>
    <n v="0"/>
    <s v="No"/>
    <x v="1"/>
    <s v="Direct Debit"/>
    <n v="47"/>
    <n v="2423"/>
    <x v="1"/>
    <n v="1"/>
    <x v="1"/>
  </r>
  <r>
    <s v="8734-WNFZ"/>
    <s v="Yes"/>
    <n v="1"/>
    <n v="2"/>
    <n v="7"/>
    <n v="0"/>
    <n v="0"/>
    <s v="No"/>
    <s v="no"/>
    <n v="0"/>
    <n v="4"/>
    <n v="3"/>
    <s v="Yes"/>
    <n v="0"/>
    <s v="MN"/>
    <s v="368-6892"/>
    <s v="Female"/>
    <n v="77"/>
    <s v="No"/>
    <s v="Yes"/>
    <s v="No"/>
    <n v="0"/>
    <s v="No"/>
    <x v="0"/>
    <s v="Direct Debit"/>
    <n v="46"/>
    <n v="46"/>
    <x v="3"/>
    <n v="1"/>
    <x v="16"/>
  </r>
  <r>
    <s v="9862-JSJV"/>
    <s v="Yes"/>
    <n v="32"/>
    <n v="185"/>
    <n v="478.1"/>
    <n v="0"/>
    <n v="0"/>
    <s v="No"/>
    <s v="no"/>
    <n v="0"/>
    <n v="0"/>
    <n v="14"/>
    <s v="Yes"/>
    <n v="0"/>
    <s v="VT"/>
    <s v="384-2908"/>
    <s v="Female"/>
    <n v="61"/>
    <s v="No"/>
    <s v="No"/>
    <s v="No"/>
    <n v="0"/>
    <s v="No"/>
    <x v="0"/>
    <s v="Credit Card"/>
    <n v="33"/>
    <n v="1054"/>
    <x v="3"/>
    <n v="1"/>
    <x v="16"/>
  </r>
  <r>
    <s v="3382-KXJD"/>
    <s v="Yes"/>
    <n v="31"/>
    <n v="103"/>
    <n v="277.89999999999998"/>
    <n v="0"/>
    <n v="0"/>
    <s v="No"/>
    <s v="no"/>
    <n v="0"/>
    <n v="0"/>
    <n v="10"/>
    <s v="Yes"/>
    <n v="0"/>
    <s v="AL"/>
    <s v="359-5731"/>
    <s v="Female"/>
    <n v="27"/>
    <s v="Yes"/>
    <s v="No"/>
    <s v="No"/>
    <n v="0"/>
    <s v="No"/>
    <x v="0"/>
    <s v="Direct Debit"/>
    <n v="35"/>
    <n v="1088"/>
    <x v="2"/>
    <n v="1"/>
    <x v="7"/>
  </r>
  <r>
    <s v="1649-LSVH"/>
    <s v="Yes"/>
    <n v="2"/>
    <n v="9"/>
    <n v="25.1"/>
    <n v="0"/>
    <n v="0"/>
    <s v="No"/>
    <s v="no"/>
    <n v="0"/>
    <n v="0"/>
    <n v="14"/>
    <s v="Yes"/>
    <n v="0"/>
    <s v="VA"/>
    <s v="373-2091"/>
    <s v="Female"/>
    <n v="29"/>
    <s v="Yes"/>
    <s v="No"/>
    <s v="No"/>
    <n v="0"/>
    <s v="No"/>
    <x v="0"/>
    <s v="Direct Debit"/>
    <n v="31"/>
    <n v="70"/>
    <x v="3"/>
    <n v="1"/>
    <x v="5"/>
  </r>
  <r>
    <s v="4710-CFKL"/>
    <s v="Yes"/>
    <n v="2"/>
    <n v="13"/>
    <n v="29.7"/>
    <n v="0"/>
    <n v="0"/>
    <s v="No"/>
    <s v="no"/>
    <n v="0"/>
    <n v="4"/>
    <n v="3"/>
    <s v="Yes"/>
    <n v="0"/>
    <s v="NY"/>
    <s v="393-5897"/>
    <s v="Female"/>
    <n v="40"/>
    <s v="No"/>
    <s v="No"/>
    <s v="No"/>
    <n v="0"/>
    <s v="Yes"/>
    <x v="0"/>
    <s v="Direct Debit"/>
    <n v="39"/>
    <n v="83"/>
    <x v="1"/>
    <n v="1"/>
    <x v="3"/>
  </r>
  <r>
    <s v="1861-AZFB"/>
    <s v="Yes"/>
    <n v="30"/>
    <n v="113"/>
    <n v="366"/>
    <n v="0"/>
    <n v="0"/>
    <s v="No"/>
    <s v="no"/>
    <n v="0"/>
    <n v="5"/>
    <n v="6"/>
    <s v="No"/>
    <n v="25"/>
    <s v="KS"/>
    <s v="384-4595"/>
    <s v="Male"/>
    <n v="72"/>
    <s v="No"/>
    <s v="Yes"/>
    <s v="No"/>
    <n v="0"/>
    <s v="Yes"/>
    <x v="0"/>
    <s v="Direct Debit"/>
    <n v="39"/>
    <n v="1179"/>
    <x v="3"/>
    <n v="1"/>
    <x v="16"/>
  </r>
  <r>
    <s v="9926-ZTQQ"/>
    <s v="Yes"/>
    <n v="13"/>
    <n v="55"/>
    <n v="142.5"/>
    <n v="0"/>
    <n v="0"/>
    <s v="No"/>
    <s v="no"/>
    <n v="0"/>
    <n v="0"/>
    <n v="1"/>
    <s v="Yes"/>
    <n v="0"/>
    <s v="CA"/>
    <s v="339-7602"/>
    <s v="Male"/>
    <n v="71"/>
    <s v="No"/>
    <s v="Yes"/>
    <s v="No"/>
    <n v="0"/>
    <s v="No"/>
    <x v="0"/>
    <s v="Direct Debit"/>
    <n v="37"/>
    <n v="478"/>
    <x v="1"/>
    <n v="1"/>
    <x v="3"/>
  </r>
  <r>
    <s v="7466-VVCY"/>
    <s v="Yes"/>
    <n v="7"/>
    <n v="60"/>
    <n v="99.3"/>
    <n v="0"/>
    <n v="0"/>
    <s v="No"/>
    <s v="no"/>
    <n v="0"/>
    <n v="1"/>
    <n v="3"/>
    <s v="Yes"/>
    <n v="0"/>
    <s v="WV"/>
    <s v="332-1109"/>
    <s v="Male"/>
    <n v="69"/>
    <s v="No"/>
    <s v="Yes"/>
    <s v="No"/>
    <n v="0"/>
    <s v="No"/>
    <x v="0"/>
    <s v="Credit Card"/>
    <n v="46"/>
    <n v="323"/>
    <x v="3"/>
    <n v="1"/>
    <x v="16"/>
  </r>
  <r>
    <s v="7698-NKTE"/>
    <s v="Yes"/>
    <n v="30"/>
    <n v="182"/>
    <n v="360.2"/>
    <n v="0"/>
    <n v="0"/>
    <s v="No"/>
    <s v="no"/>
    <n v="0"/>
    <n v="1"/>
    <n v="4"/>
    <s v="Yes"/>
    <n v="0"/>
    <s v="OK"/>
    <s v="402-7372"/>
    <s v="Female"/>
    <n v="48"/>
    <s v="No"/>
    <s v="No"/>
    <s v="No"/>
    <n v="0"/>
    <s v="No"/>
    <x v="0"/>
    <s v="Direct Debit"/>
    <n v="30"/>
    <n v="914"/>
    <x v="3"/>
    <n v="1"/>
    <x v="5"/>
  </r>
  <r>
    <s v="7493-SCAT"/>
    <s v="Yes"/>
    <n v="2"/>
    <n v="9"/>
    <n v="26.3"/>
    <n v="0"/>
    <n v="0"/>
    <s v="No"/>
    <s v="no"/>
    <n v="0"/>
    <n v="5"/>
    <n v="9"/>
    <s v="Yes"/>
    <n v="0"/>
    <s v="ID"/>
    <s v="405-4606"/>
    <s v="Female"/>
    <n v="66"/>
    <s v="No"/>
    <s v="Yes"/>
    <s v="No"/>
    <n v="0"/>
    <s v="Yes"/>
    <x v="0"/>
    <s v="Direct Debit"/>
    <n v="41"/>
    <n v="83"/>
    <x v="1"/>
    <n v="1"/>
    <x v="3"/>
  </r>
  <r>
    <s v="5221-AYGI"/>
    <s v="Yes"/>
    <n v="1"/>
    <n v="6"/>
    <n v="9"/>
    <n v="6"/>
    <n v="26.4"/>
    <s v="Yes"/>
    <s v="no"/>
    <n v="6.6"/>
    <n v="5"/>
    <n v="1"/>
    <s v="Yes"/>
    <n v="0"/>
    <s v="RI"/>
    <s v="415-2865"/>
    <s v="Female"/>
    <n v="66"/>
    <s v="No"/>
    <s v="Yes"/>
    <s v="No"/>
    <n v="0"/>
    <s v="No"/>
    <x v="0"/>
    <s v="Direct Debit"/>
    <n v="36"/>
    <n v="36"/>
    <x v="3"/>
    <n v="1"/>
    <x v="16"/>
  </r>
  <r>
    <s v="0105-WGRF"/>
    <s v="Yes"/>
    <n v="1"/>
    <n v="4"/>
    <n v="10"/>
    <n v="3"/>
    <n v="9"/>
    <s v="Yes"/>
    <s v="yes"/>
    <n v="0"/>
    <n v="5"/>
    <n v="5"/>
    <s v="No"/>
    <n v="0"/>
    <s v="DE"/>
    <s v="351-1389"/>
    <s v="Male"/>
    <n v="64"/>
    <s v="No"/>
    <s v="No"/>
    <s v="No"/>
    <n v="0"/>
    <s v="No"/>
    <x v="0"/>
    <s v="Direct Debit"/>
    <n v="50"/>
    <n v="50"/>
    <x v="3"/>
    <n v="1"/>
    <x v="16"/>
  </r>
  <r>
    <s v="1760-OQIZ"/>
    <s v="Yes"/>
    <n v="7"/>
    <n v="38"/>
    <n v="106.7"/>
    <n v="21"/>
    <n v="72.8"/>
    <s v="Yes"/>
    <s v="yes"/>
    <n v="0"/>
    <n v="0"/>
    <n v="4"/>
    <s v="Yes"/>
    <n v="0"/>
    <s v="NE"/>
    <s v="351-2928"/>
    <s v="Male"/>
    <n v="72"/>
    <s v="No"/>
    <s v="Yes"/>
    <s v="No"/>
    <n v="0"/>
    <s v="No"/>
    <x v="0"/>
    <s v="Credit Card"/>
    <n v="35"/>
    <n v="234"/>
    <x v="3"/>
    <n v="1"/>
    <x v="16"/>
  </r>
  <r>
    <s v="9958-MWNB"/>
    <s v="Yes"/>
    <n v="67"/>
    <n v="408"/>
    <n v="672.2"/>
    <n v="8"/>
    <n v="31.6"/>
    <s v="Yes"/>
    <s v="no"/>
    <n v="7.9"/>
    <n v="4"/>
    <n v="4"/>
    <s v="Yes"/>
    <n v="0"/>
    <s v="MS"/>
    <s v="358-3691"/>
    <s v="Male"/>
    <n v="62"/>
    <s v="No"/>
    <s v="No"/>
    <s v="No"/>
    <n v="0"/>
    <s v="Yes"/>
    <x v="1"/>
    <s v="Direct Debit"/>
    <n v="52"/>
    <n v="3499"/>
    <x v="3"/>
    <n v="1"/>
    <x v="5"/>
  </r>
  <r>
    <s v="3856-DGSR"/>
    <s v="Yes"/>
    <n v="57"/>
    <n v="349"/>
    <n v="683.7"/>
    <n v="12"/>
    <n v="23.6"/>
    <s v="Yes"/>
    <s v="no"/>
    <n v="7.9"/>
    <n v="0"/>
    <n v="7"/>
    <s v="Yes"/>
    <n v="0"/>
    <s v="VA"/>
    <s v="356-7208"/>
    <s v="Male"/>
    <n v="71"/>
    <s v="No"/>
    <s v="Yes"/>
    <s v="No"/>
    <n v="0"/>
    <s v="Yes"/>
    <x v="0"/>
    <s v="Direct Debit"/>
    <n v="46"/>
    <n v="2604"/>
    <x v="3"/>
    <n v="1"/>
    <x v="5"/>
  </r>
  <r>
    <s v="8145-OYSE"/>
    <s v="Yes"/>
    <n v="7"/>
    <n v="46"/>
    <n v="95.3"/>
    <n v="81"/>
    <n v="77.400000000000006"/>
    <s v="Yes"/>
    <s v="no"/>
    <n v="15.5"/>
    <n v="2"/>
    <n v="9"/>
    <s v="Yes"/>
    <n v="0"/>
    <s v="MN"/>
    <s v="333-5551"/>
    <s v="Female"/>
    <n v="67"/>
    <s v="No"/>
    <s v="Yes"/>
    <s v="No"/>
    <n v="0"/>
    <s v="Yes"/>
    <x v="0"/>
    <s v="Direct Debit"/>
    <n v="54"/>
    <n v="368"/>
    <x v="3"/>
    <n v="1"/>
    <x v="5"/>
  </r>
  <r>
    <s v="1652-HWRA"/>
    <s v="Yes"/>
    <n v="1"/>
    <n v="4"/>
    <n v="10"/>
    <n v="4"/>
    <n v="12.1"/>
    <s v="Yes"/>
    <s v="no"/>
    <n v="6.1"/>
    <n v="0"/>
    <n v="12"/>
    <s v="Yes"/>
    <n v="0"/>
    <s v="DE"/>
    <s v="362-6528"/>
    <s v="Female"/>
    <n v="75"/>
    <s v="No"/>
    <s v="Yes"/>
    <s v="No"/>
    <n v="0"/>
    <s v="Yes"/>
    <x v="0"/>
    <s v="Direct Debit"/>
    <n v="65"/>
    <n v="65"/>
    <x v="3"/>
    <n v="1"/>
    <x v="16"/>
  </r>
  <r>
    <s v="3769-QVOY"/>
    <s v="Yes"/>
    <n v="14"/>
    <n v="34"/>
    <n v="82.1"/>
    <n v="2"/>
    <n v="10.1"/>
    <s v="Yes"/>
    <s v="no"/>
    <n v="2.5"/>
    <n v="4"/>
    <n v="13"/>
    <s v="No"/>
    <n v="4"/>
    <s v="CT"/>
    <s v="347-6994"/>
    <s v="Female"/>
    <n v="68"/>
    <s v="No"/>
    <s v="Yes"/>
    <s v="No"/>
    <n v="0"/>
    <s v="No"/>
    <x v="0"/>
    <s v="Direct Debit"/>
    <n v="40"/>
    <n v="541"/>
    <x v="3"/>
    <n v="1"/>
    <x v="16"/>
  </r>
  <r>
    <s v="6116-YFED"/>
    <s v="Yes"/>
    <n v="29"/>
    <n v="211"/>
    <n v="437.8"/>
    <n v="120"/>
    <n v="360"/>
    <s v="Yes"/>
    <s v="no"/>
    <n v="120"/>
    <n v="5"/>
    <n v="6"/>
    <s v="Yes"/>
    <n v="0"/>
    <s v="ID"/>
    <s v="345-4473"/>
    <s v="Female"/>
    <n v="54"/>
    <s v="No"/>
    <s v="No"/>
    <s v="No"/>
    <n v="0"/>
    <s v="No"/>
    <x v="0"/>
    <s v="Direct Debit"/>
    <n v="50"/>
    <n v="1461"/>
    <x v="3"/>
    <n v="1"/>
    <x v="16"/>
  </r>
  <r>
    <s v="2676-YLUM"/>
    <s v="Yes"/>
    <n v="16"/>
    <n v="28"/>
    <n v="80.7"/>
    <n v="54"/>
    <n v="75.599999999999994"/>
    <s v="Yes"/>
    <s v="no"/>
    <n v="18.899999999999999"/>
    <n v="5"/>
    <n v="2"/>
    <s v="Yes"/>
    <n v="0"/>
    <s v="OH"/>
    <s v="380-9990"/>
    <s v="Male"/>
    <n v="70"/>
    <s v="No"/>
    <s v="Yes"/>
    <s v="No"/>
    <n v="0"/>
    <s v="No"/>
    <x v="0"/>
    <s v="Direct Debit"/>
    <n v="49"/>
    <n v="798"/>
    <x v="1"/>
    <n v="1"/>
    <x v="3"/>
  </r>
  <r>
    <s v="1621-HGTZ"/>
    <s v="Yes"/>
    <n v="11"/>
    <n v="73"/>
    <n v="126.9"/>
    <n v="1"/>
    <n v="13.2"/>
    <s v="Yes"/>
    <s v="no"/>
    <n v="4.4000000000000004"/>
    <n v="5"/>
    <n v="5"/>
    <s v="Yes"/>
    <n v="0"/>
    <s v="KY"/>
    <s v="348-8679"/>
    <s v="Male"/>
    <n v="40"/>
    <s v="No"/>
    <s v="No"/>
    <s v="No"/>
    <n v="0"/>
    <s v="No"/>
    <x v="0"/>
    <s v="Direct Debit"/>
    <n v="30"/>
    <n v="321"/>
    <x v="1"/>
    <n v="1"/>
    <x v="3"/>
  </r>
  <r>
    <s v="0547-XPJE"/>
    <s v="Yes"/>
    <n v="32"/>
    <n v="143"/>
    <n v="454.1"/>
    <n v="355"/>
    <n v="809.4"/>
    <s v="Yes"/>
    <s v="no"/>
    <n v="161.9"/>
    <n v="0"/>
    <n v="1"/>
    <s v="Yes"/>
    <n v="0"/>
    <s v="KS"/>
    <s v="415-4051"/>
    <s v="Female"/>
    <n v="57"/>
    <s v="No"/>
    <s v="No"/>
    <s v="No"/>
    <n v="0"/>
    <s v="No"/>
    <x v="1"/>
    <s v="Paper Check"/>
    <n v="26"/>
    <n v="836"/>
    <x v="3"/>
    <n v="1"/>
    <x v="5"/>
  </r>
  <r>
    <s v="2687-DBFH"/>
    <s v="Yes"/>
    <n v="1"/>
    <n v="2"/>
    <n v="7"/>
    <n v="13"/>
    <n v="130"/>
    <s v="Yes"/>
    <s v="no"/>
    <n v="43.3"/>
    <n v="1"/>
    <n v="3"/>
    <s v="Yes"/>
    <n v="0"/>
    <s v="MT"/>
    <s v="374-5301"/>
    <s v="Female"/>
    <n v="50"/>
    <s v="No"/>
    <s v="No"/>
    <s v="No"/>
    <n v="0"/>
    <s v="Yes"/>
    <x v="0"/>
    <s v="Direct Debit"/>
    <n v="38"/>
    <n v="38"/>
    <x v="3"/>
    <n v="1"/>
    <x v="16"/>
  </r>
  <r>
    <s v="9826-CTMG"/>
    <s v="Yes"/>
    <n v="3"/>
    <n v="12"/>
    <n v="35.299999999999997"/>
    <n v="15"/>
    <n v="39"/>
    <s v="Yes"/>
    <s v="yes"/>
    <n v="0"/>
    <n v="4"/>
    <n v="29"/>
    <s v="Yes"/>
    <n v="0"/>
    <s v="IN"/>
    <s v="408-4870"/>
    <s v="Female"/>
    <n v="33"/>
    <s v="No"/>
    <s v="No"/>
    <s v="No"/>
    <n v="0"/>
    <s v="Yes"/>
    <x v="0"/>
    <s v="Credit Card"/>
    <n v="40"/>
    <n v="108"/>
    <x v="3"/>
    <n v="1"/>
    <x v="16"/>
  </r>
  <r>
    <s v="1200-AKBJ"/>
    <s v="Yes"/>
    <n v="2"/>
    <n v="4"/>
    <n v="9.1"/>
    <n v="310"/>
    <n v="353.4"/>
    <s v="Yes"/>
    <s v="no"/>
    <n v="117.8"/>
    <n v="4"/>
    <n v="4"/>
    <s v="No"/>
    <n v="7"/>
    <s v="WV"/>
    <s v="401-4778"/>
    <s v="Female"/>
    <n v="49"/>
    <s v="No"/>
    <s v="No"/>
    <s v="No"/>
    <n v="0"/>
    <s v="No"/>
    <x v="0"/>
    <s v="Direct Debit"/>
    <n v="41"/>
    <n v="75"/>
    <x v="3"/>
    <n v="1"/>
    <x v="16"/>
  </r>
  <r>
    <s v="0921-VCXY"/>
    <s v="Yes"/>
    <n v="6"/>
    <n v="23"/>
    <n v="52"/>
    <n v="119"/>
    <n v="144.5"/>
    <s v="Yes"/>
    <s v="no"/>
    <n v="48.2"/>
    <n v="1"/>
    <n v="13"/>
    <s v="Yes"/>
    <n v="0"/>
    <s v="UT"/>
    <s v="370-9563"/>
    <s v="Female"/>
    <n v="22"/>
    <s v="Yes"/>
    <s v="No"/>
    <s v="No"/>
    <n v="0"/>
    <s v="Yes"/>
    <x v="0"/>
    <s v="Direct Debit"/>
    <n v="50"/>
    <n v="289"/>
    <x v="3"/>
    <n v="1"/>
    <x v="5"/>
  </r>
  <r>
    <s v="1491-ONDB"/>
    <s v="Yes"/>
    <n v="12"/>
    <n v="23"/>
    <n v="85.8"/>
    <n v="56"/>
    <n v="327.60000000000002"/>
    <s v="Yes"/>
    <s v="no"/>
    <n v="163.80000000000001"/>
    <n v="1"/>
    <n v="12"/>
    <s v="Yes"/>
    <n v="0"/>
    <s v="AK"/>
    <s v="333-5295"/>
    <s v="Male"/>
    <n v="58"/>
    <s v="No"/>
    <s v="No"/>
    <s v="No"/>
    <n v="0"/>
    <s v="Yes"/>
    <x v="0"/>
    <s v="Paper Check"/>
    <n v="42"/>
    <n v="519"/>
    <x v="3"/>
    <n v="1"/>
    <x v="5"/>
  </r>
  <r>
    <s v="0951-NZAM"/>
    <s v="Yes"/>
    <n v="1"/>
    <n v="4"/>
    <n v="7"/>
    <n v="114"/>
    <n v="410.4"/>
    <s v="Yes"/>
    <s v="no"/>
    <n v="205.2"/>
    <n v="0"/>
    <n v="5"/>
    <s v="Yes"/>
    <n v="0"/>
    <s v="AK"/>
    <s v="340-3409"/>
    <s v="Female"/>
    <n v="46"/>
    <s v="No"/>
    <s v="No"/>
    <s v="No"/>
    <n v="0"/>
    <s v="No"/>
    <x v="0"/>
    <s v="Paper Check"/>
    <n v="26"/>
    <n v="26"/>
    <x v="1"/>
    <n v="1"/>
    <x v="3"/>
  </r>
  <r>
    <s v="5316-EYZL"/>
    <s v="Yes"/>
    <n v="3"/>
    <n v="6"/>
    <n v="22.9"/>
    <n v="32"/>
    <n v="164.8"/>
    <s v="Yes"/>
    <s v="no"/>
    <n v="33"/>
    <n v="2"/>
    <n v="7"/>
    <s v="Yes"/>
    <n v="0"/>
    <s v="AK"/>
    <s v="397-5911"/>
    <s v="Female"/>
    <n v="70"/>
    <s v="No"/>
    <s v="Yes"/>
    <s v="No"/>
    <n v="0"/>
    <s v="Yes"/>
    <x v="0"/>
    <s v="Direct Debit"/>
    <n v="56"/>
    <n v="142"/>
    <x v="3"/>
    <n v="1"/>
    <x v="16"/>
  </r>
  <r>
    <s v="7176-BXBW"/>
    <s v="Yes"/>
    <n v="23"/>
    <n v="25"/>
    <n v="93.4"/>
    <n v="0"/>
    <n v="0"/>
    <s v="No"/>
    <s v="no"/>
    <n v="0"/>
    <n v="3"/>
    <n v="9"/>
    <s v="Yes"/>
    <n v="0"/>
    <s v="GA"/>
    <s v="340-8245"/>
    <s v="Male"/>
    <n v="30"/>
    <s v="No"/>
    <s v="No"/>
    <s v="No"/>
    <n v="0"/>
    <s v="No"/>
    <x v="0"/>
    <s v="Direct Debit"/>
    <n v="55"/>
    <n v="1293"/>
    <x v="2"/>
    <n v="1"/>
    <x v="7"/>
  </r>
  <r>
    <s v="0839-FFVI"/>
    <s v="Yes"/>
    <n v="1"/>
    <n v="5"/>
    <n v="12"/>
    <n v="0"/>
    <n v="0"/>
    <s v="No"/>
    <s v="yes"/>
    <n v="0"/>
    <n v="3"/>
    <n v="3"/>
    <s v="Yes"/>
    <n v="0"/>
    <s v="NV"/>
    <s v="376-4540"/>
    <s v="Male"/>
    <n v="40"/>
    <s v="No"/>
    <s v="No"/>
    <s v="No"/>
    <n v="0"/>
    <s v="No"/>
    <x v="0"/>
    <s v="Direct Debit"/>
    <n v="47"/>
    <n v="47"/>
    <x v="3"/>
    <n v="1"/>
    <x v="16"/>
  </r>
  <r>
    <s v="1020-ZESJ"/>
    <s v="Yes"/>
    <n v="64"/>
    <n v="314"/>
    <n v="763.1"/>
    <n v="0"/>
    <n v="0"/>
    <s v="No"/>
    <s v="no"/>
    <n v="0"/>
    <n v="3"/>
    <n v="1"/>
    <s v="No"/>
    <n v="59"/>
    <s v="DC"/>
    <s v="421-9846"/>
    <s v="Male"/>
    <n v="64"/>
    <s v="No"/>
    <s v="No"/>
    <s v="No"/>
    <n v="0"/>
    <s v="Yes"/>
    <x v="0"/>
    <s v="Direct Debit"/>
    <n v="68"/>
    <n v="4303"/>
    <x v="3"/>
    <n v="1"/>
    <x v="5"/>
  </r>
  <r>
    <s v="9766-MMQY"/>
    <s v="Yes"/>
    <n v="16"/>
    <n v="25"/>
    <n v="96"/>
    <n v="0"/>
    <n v="0"/>
    <s v="No"/>
    <s v="no"/>
    <n v="0"/>
    <n v="5"/>
    <n v="10"/>
    <s v="Yes"/>
    <n v="0"/>
    <s v="NC"/>
    <s v="376-4035"/>
    <s v="Female"/>
    <n v="47"/>
    <s v="No"/>
    <s v="No"/>
    <s v="No"/>
    <n v="0"/>
    <s v="Yes"/>
    <x v="0"/>
    <s v="Credit Card"/>
    <n v="40"/>
    <n v="637"/>
    <x v="1"/>
    <n v="1"/>
    <x v="3"/>
  </r>
  <r>
    <s v="0690-ZRHW"/>
    <s v="Yes"/>
    <n v="69"/>
    <n v="196"/>
    <n v="617.1"/>
    <n v="0"/>
    <n v="0"/>
    <s v="No"/>
    <s v="no"/>
    <n v="0"/>
    <n v="0"/>
    <n v="5"/>
    <s v="Yes"/>
    <n v="0"/>
    <s v="CO"/>
    <s v="344-5206"/>
    <s v="Male"/>
    <n v="84"/>
    <s v="No"/>
    <s v="Yes"/>
    <s v="No"/>
    <n v="0"/>
    <s v="Yes"/>
    <x v="0"/>
    <s v="Credit Card"/>
    <n v="47"/>
    <n v="3212"/>
    <x v="1"/>
    <n v="1"/>
    <x v="3"/>
  </r>
  <r>
    <s v="4370-HGPR"/>
    <s v="Yes"/>
    <n v="1"/>
    <n v="9"/>
    <n v="16"/>
    <n v="0"/>
    <n v="0"/>
    <s v="No"/>
    <s v="no"/>
    <n v="0"/>
    <n v="3"/>
    <n v="3"/>
    <s v="Yes"/>
    <n v="0"/>
    <s v="AR"/>
    <s v="328-7833"/>
    <s v="Male"/>
    <n v="41"/>
    <s v="No"/>
    <s v="No"/>
    <s v="No"/>
    <n v="0"/>
    <s v="No"/>
    <x v="0"/>
    <s v="Paper Check"/>
    <n v="33"/>
    <n v="33"/>
    <x v="1"/>
    <n v="1"/>
    <x v="3"/>
  </r>
  <r>
    <s v="8572-OAAB"/>
    <s v="Yes"/>
    <n v="54"/>
    <n v="324"/>
    <n v="803.4"/>
    <n v="0"/>
    <n v="0"/>
    <s v="No"/>
    <s v="no"/>
    <n v="0"/>
    <n v="0"/>
    <n v="15"/>
    <s v="Yes"/>
    <n v="0"/>
    <s v="MN"/>
    <s v="351-6574"/>
    <s v="Male"/>
    <n v="29"/>
    <s v="Yes"/>
    <s v="No"/>
    <s v="No"/>
    <n v="0"/>
    <s v="Yes"/>
    <x v="0"/>
    <s v="Direct Debit"/>
    <n v="51"/>
    <n v="2708"/>
    <x v="3"/>
    <n v="1"/>
    <x v="16"/>
  </r>
  <r>
    <s v="0323-DAFB"/>
    <s v="Yes"/>
    <n v="68"/>
    <n v="274"/>
    <n v="675.1"/>
    <n v="0"/>
    <n v="0"/>
    <s v="No"/>
    <s v="no"/>
    <n v="0"/>
    <n v="1"/>
    <n v="1"/>
    <s v="Yes"/>
    <n v="0"/>
    <s v="UT"/>
    <s v="340-5678"/>
    <s v="Male"/>
    <n v="67"/>
    <s v="No"/>
    <s v="Yes"/>
    <s v="No"/>
    <n v="0"/>
    <s v="Yes"/>
    <x v="2"/>
    <s v="Direct Debit"/>
    <n v="59"/>
    <n v="3971"/>
    <x v="3"/>
    <n v="1"/>
    <x v="16"/>
  </r>
  <r>
    <s v="5276-OHQK"/>
    <s v="Yes"/>
    <n v="13"/>
    <n v="74"/>
    <n v="181.9"/>
    <n v="0"/>
    <n v="0"/>
    <s v="No"/>
    <s v="no"/>
    <n v="0"/>
    <n v="0"/>
    <n v="2"/>
    <s v="Yes"/>
    <n v="0"/>
    <s v="NV"/>
    <s v="342-8167"/>
    <s v="Female"/>
    <n v="45"/>
    <s v="No"/>
    <s v="No"/>
    <s v="No"/>
    <n v="0"/>
    <s v="Yes"/>
    <x v="0"/>
    <s v="Direct Debit"/>
    <n v="17"/>
    <n v="216"/>
    <x v="3"/>
    <n v="1"/>
    <x v="5"/>
  </r>
  <r>
    <s v="3191-TYOU"/>
    <s v="Yes"/>
    <n v="4"/>
    <n v="10"/>
    <n v="33.799999999999997"/>
    <n v="0"/>
    <n v="0"/>
    <s v="No"/>
    <s v="no"/>
    <n v="0"/>
    <n v="3"/>
    <n v="10"/>
    <s v="No"/>
    <n v="5"/>
    <s v="OR"/>
    <s v="375-9180"/>
    <s v="Female"/>
    <n v="61"/>
    <s v="No"/>
    <s v="No"/>
    <s v="No"/>
    <n v="0"/>
    <s v="No"/>
    <x v="0"/>
    <s v="Direct Debit"/>
    <n v="46"/>
    <n v="172"/>
    <x v="1"/>
    <n v="1"/>
    <x v="3"/>
  </r>
  <r>
    <s v="7103-ALUO"/>
    <s v="Yes"/>
    <n v="12"/>
    <n v="24"/>
    <n v="47"/>
    <n v="0"/>
    <n v="0"/>
    <s v="No"/>
    <s v="no"/>
    <n v="0"/>
    <n v="4"/>
    <n v="4"/>
    <s v="Yes"/>
    <n v="0"/>
    <s v="WV"/>
    <s v="362-9391"/>
    <s v="Male"/>
    <n v="47"/>
    <s v="No"/>
    <s v="No"/>
    <s v="No"/>
    <n v="0"/>
    <s v="Yes"/>
    <x v="0"/>
    <s v="Direct Debit"/>
    <n v="48"/>
    <n v="562"/>
    <x v="3"/>
    <n v="1"/>
    <x v="5"/>
  </r>
  <r>
    <s v="9442-QSSH"/>
    <s v="Yes"/>
    <n v="1"/>
    <n v="8"/>
    <n v="16"/>
    <n v="0"/>
    <n v="0"/>
    <s v="No"/>
    <s v="no"/>
    <n v="0"/>
    <n v="5"/>
    <n v="1"/>
    <s v="Yes"/>
    <n v="0"/>
    <s v="OR"/>
    <s v="386-8984"/>
    <s v="Male"/>
    <n v="45"/>
    <s v="No"/>
    <s v="No"/>
    <s v="No"/>
    <n v="0"/>
    <s v="No"/>
    <x v="0"/>
    <s v="Direct Debit"/>
    <n v="16"/>
    <n v="16"/>
    <x v="1"/>
    <n v="1"/>
    <x v="3"/>
  </r>
  <r>
    <s v="1583-GYHR"/>
    <s v="Yes"/>
    <n v="53"/>
    <n v="391"/>
    <n v="854.5"/>
    <n v="0"/>
    <n v="0"/>
    <s v="No"/>
    <s v="no"/>
    <n v="0"/>
    <n v="2"/>
    <n v="24"/>
    <s v="Yes"/>
    <n v="0"/>
    <s v="MO"/>
    <s v="358-1329"/>
    <s v="Female"/>
    <n v="23"/>
    <s v="Yes"/>
    <s v="No"/>
    <s v="No"/>
    <n v="0"/>
    <s v="Yes"/>
    <x v="1"/>
    <s v="Direct Debit"/>
    <n v="42"/>
    <n v="2248"/>
    <x v="1"/>
    <n v="1"/>
    <x v="3"/>
  </r>
  <r>
    <s v="7879-YFUU"/>
    <s v="Yes"/>
    <n v="49"/>
    <n v="124"/>
    <n v="341.5"/>
    <n v="0"/>
    <n v="0"/>
    <s v="No"/>
    <s v="no"/>
    <n v="0"/>
    <n v="0"/>
    <n v="12"/>
    <s v="Yes"/>
    <n v="0"/>
    <s v="FL"/>
    <s v="389-6955"/>
    <s v="Female"/>
    <n v="24"/>
    <s v="Yes"/>
    <s v="No"/>
    <s v="No"/>
    <n v="0"/>
    <s v="No"/>
    <x v="1"/>
    <s v="Credit Card"/>
    <n v="64"/>
    <n v="3100"/>
    <x v="3"/>
    <n v="1"/>
    <x v="16"/>
  </r>
  <r>
    <s v="6838-MIYP"/>
    <s v="Yes"/>
    <n v="2"/>
    <n v="15"/>
    <n v="27.1"/>
    <n v="0"/>
    <n v="0"/>
    <s v="No"/>
    <s v="no"/>
    <n v="0"/>
    <n v="1"/>
    <n v="3"/>
    <s v="Yes"/>
    <n v="0"/>
    <s v="IN"/>
    <s v="361-5864"/>
    <s v="Male"/>
    <n v="38"/>
    <s v="No"/>
    <s v="No"/>
    <s v="No"/>
    <n v="0"/>
    <s v="No"/>
    <x v="0"/>
    <s v="Direct Debit"/>
    <n v="21"/>
    <n v="40"/>
    <x v="3"/>
    <n v="1"/>
    <x v="5"/>
  </r>
  <r>
    <s v="2998-DARA"/>
    <s v="Yes"/>
    <n v="30"/>
    <n v="57"/>
    <n v="148.69999999999999"/>
    <n v="0"/>
    <n v="0"/>
    <s v="No"/>
    <s v="no"/>
    <n v="0"/>
    <n v="4"/>
    <n v="1"/>
    <s v="Yes"/>
    <n v="0"/>
    <s v="FL"/>
    <s v="402-3634"/>
    <s v="Female"/>
    <n v="48"/>
    <s v="No"/>
    <s v="No"/>
    <s v="No"/>
    <n v="0"/>
    <s v="Yes"/>
    <x v="0"/>
    <s v="Credit Card"/>
    <n v="44"/>
    <n v="1308"/>
    <x v="1"/>
    <n v="1"/>
    <x v="3"/>
  </r>
  <r>
    <s v="6511-MYZT"/>
    <s v="Yes"/>
    <n v="15"/>
    <n v="46"/>
    <n v="106.1"/>
    <n v="0"/>
    <n v="0"/>
    <s v="No"/>
    <s v="no"/>
    <n v="0"/>
    <n v="5"/>
    <n v="1"/>
    <s v="No"/>
    <n v="38"/>
    <s v="LA"/>
    <s v="348-4316"/>
    <s v="Female"/>
    <n v="69"/>
    <s v="No"/>
    <s v="Yes"/>
    <s v="No"/>
    <n v="0"/>
    <s v="Yes"/>
    <x v="0"/>
    <s v="Direct Debit"/>
    <n v="47"/>
    <n v="711"/>
    <x v="1"/>
    <n v="1"/>
    <x v="1"/>
  </r>
  <r>
    <s v="7462-DSGJ"/>
    <s v="Yes"/>
    <n v="17"/>
    <n v="45"/>
    <n v="120.7"/>
    <n v="0"/>
    <n v="0"/>
    <s v="No"/>
    <s v="no"/>
    <n v="0"/>
    <n v="0"/>
    <n v="2"/>
    <s v="Yes"/>
    <n v="0"/>
    <s v="NY"/>
    <s v="403-9468"/>
    <s v="Male"/>
    <n v="34"/>
    <s v="No"/>
    <s v="No"/>
    <s v="No"/>
    <n v="0"/>
    <s v="No"/>
    <x v="0"/>
    <s v="Direct Debit"/>
    <n v="42"/>
    <n v="718"/>
    <x v="1"/>
    <n v="1"/>
    <x v="3"/>
  </r>
  <r>
    <s v="3053-IXVJ"/>
    <s v="Yes"/>
    <n v="53"/>
    <n v="127"/>
    <n v="315.60000000000002"/>
    <n v="0"/>
    <n v="0"/>
    <s v="No"/>
    <s v="no"/>
    <n v="0"/>
    <n v="2"/>
    <n v="2"/>
    <s v="Yes"/>
    <n v="0"/>
    <s v="MD"/>
    <s v="335-3133"/>
    <s v="Female"/>
    <n v="72"/>
    <s v="No"/>
    <s v="Yes"/>
    <s v="No"/>
    <n v="0"/>
    <s v="Yes"/>
    <x v="1"/>
    <s v="Direct Debit"/>
    <n v="63"/>
    <n v="3323"/>
    <x v="3"/>
    <n v="1"/>
    <x v="16"/>
  </r>
  <r>
    <s v="8265-OAHT"/>
    <s v="Yes"/>
    <n v="21"/>
    <n v="60"/>
    <n v="146.6"/>
    <n v="0"/>
    <n v="0"/>
    <s v="No"/>
    <s v="no"/>
    <n v="0"/>
    <n v="5"/>
    <n v="2"/>
    <s v="Yes"/>
    <n v="0"/>
    <s v="WV"/>
    <s v="354-4752"/>
    <s v="Female"/>
    <n v="76"/>
    <s v="No"/>
    <s v="Yes"/>
    <s v="No"/>
    <n v="0"/>
    <s v="No"/>
    <x v="0"/>
    <s v="Direct Debit"/>
    <n v="43"/>
    <n v="900"/>
    <x v="1"/>
    <n v="1"/>
    <x v="1"/>
  </r>
  <r>
    <s v="8684-BVFD"/>
    <s v="Yes"/>
    <n v="1"/>
    <n v="2"/>
    <n v="5"/>
    <n v="0"/>
    <n v="0"/>
    <s v="No"/>
    <s v="no"/>
    <n v="0"/>
    <n v="5"/>
    <n v="2"/>
    <s v="Yes"/>
    <n v="0"/>
    <s v="MS"/>
    <s v="402-8930"/>
    <s v="Female"/>
    <n v="77"/>
    <s v="No"/>
    <s v="Yes"/>
    <s v="No"/>
    <n v="0"/>
    <s v="No"/>
    <x v="0"/>
    <s v="Direct Debit"/>
    <n v="43"/>
    <n v="43"/>
    <x v="1"/>
    <n v="1"/>
    <x v="1"/>
  </r>
  <r>
    <s v="7314-SGEH"/>
    <s v="Yes"/>
    <n v="1"/>
    <n v="6"/>
    <n v="15"/>
    <n v="0"/>
    <n v="0"/>
    <s v="No"/>
    <s v="no"/>
    <n v="0"/>
    <n v="4"/>
    <n v="2"/>
    <s v="Yes"/>
    <n v="0"/>
    <s v="AK"/>
    <s v="336-6533"/>
    <s v="Female"/>
    <n v="48"/>
    <s v="No"/>
    <s v="No"/>
    <s v="No"/>
    <n v="0"/>
    <s v="Yes"/>
    <x v="0"/>
    <s v="Credit Card"/>
    <n v="35"/>
    <n v="35"/>
    <x v="2"/>
    <n v="1"/>
    <x v="2"/>
  </r>
  <r>
    <s v="2955-ODZJ"/>
    <s v="Yes"/>
    <n v="34"/>
    <n v="169"/>
    <n v="343.7"/>
    <n v="27"/>
    <n v="243"/>
    <s v="Yes"/>
    <s v="no"/>
    <n v="60.8"/>
    <n v="1"/>
    <n v="2"/>
    <s v="No"/>
    <n v="33"/>
    <s v="OR"/>
    <s v="396-6462"/>
    <s v="Female"/>
    <n v="59"/>
    <s v="No"/>
    <s v="No"/>
    <s v="No"/>
    <n v="0"/>
    <s v="No"/>
    <x v="0"/>
    <s v="Direct Debit"/>
    <n v="42"/>
    <n v="1451"/>
    <x v="2"/>
    <n v="1"/>
    <x v="2"/>
  </r>
  <r>
    <s v="8472-OCWT"/>
    <s v="Yes"/>
    <n v="33"/>
    <n v="180"/>
    <n v="463.5"/>
    <n v="39"/>
    <n v="89.7"/>
    <s v="Yes"/>
    <s v="no"/>
    <n v="22.4"/>
    <n v="4"/>
    <n v="2"/>
    <s v="Yes"/>
    <n v="0"/>
    <s v="ND"/>
    <s v="384-5335"/>
    <s v="Male"/>
    <n v="82"/>
    <s v="No"/>
    <s v="Yes"/>
    <s v="No"/>
    <n v="0"/>
    <s v="Yes"/>
    <x v="0"/>
    <s v="Direct Debit"/>
    <n v="66"/>
    <n v="2184"/>
    <x v="2"/>
    <n v="1"/>
    <x v="2"/>
  </r>
  <r>
    <s v="7855-EFDT"/>
    <s v="Yes"/>
    <n v="33"/>
    <n v="139"/>
    <n v="267.5"/>
    <n v="264"/>
    <n v="396"/>
    <s v="Yes"/>
    <s v="no"/>
    <n v="132"/>
    <n v="5"/>
    <n v="18"/>
    <s v="Yes"/>
    <n v="0"/>
    <s v="NE"/>
    <s v="346-5349"/>
    <s v="Female"/>
    <n v="22"/>
    <s v="Yes"/>
    <s v="No"/>
    <s v="No"/>
    <n v="0"/>
    <s v="Yes"/>
    <x v="1"/>
    <s v="Paper Check"/>
    <n v="56"/>
    <n v="1873"/>
    <x v="1"/>
    <n v="1"/>
    <x v="3"/>
  </r>
  <r>
    <s v="4247-EZUM"/>
    <s v="Yes"/>
    <n v="1"/>
    <n v="3"/>
    <n v="9"/>
    <n v="100"/>
    <n v="302.5"/>
    <s v="Yes"/>
    <s v="no"/>
    <n v="60.5"/>
    <n v="5"/>
    <n v="23"/>
    <s v="Yes"/>
    <n v="0"/>
    <s v="MD"/>
    <s v="347-3406"/>
    <s v="Male"/>
    <n v="25"/>
    <s v="Yes"/>
    <s v="No"/>
    <s v="No"/>
    <n v="0"/>
    <s v="No"/>
    <x v="0"/>
    <s v="Direct Debit"/>
    <n v="31"/>
    <n v="31"/>
    <x v="1"/>
    <n v="1"/>
    <x v="4"/>
  </r>
  <r>
    <s v="1875-GFTF"/>
    <s v="Yes"/>
    <n v="8"/>
    <n v="17"/>
    <n v="33"/>
    <n v="136"/>
    <n v="181.9"/>
    <s v="Yes"/>
    <s v="no"/>
    <n v="36.4"/>
    <n v="5"/>
    <n v="15"/>
    <s v="Yes"/>
    <n v="0"/>
    <s v="ID"/>
    <s v="333-4594"/>
    <s v="Female"/>
    <n v="22"/>
    <s v="Yes"/>
    <s v="No"/>
    <s v="No"/>
    <n v="0"/>
    <s v="Yes"/>
    <x v="0"/>
    <s v="Direct Debit"/>
    <n v="48"/>
    <n v="396"/>
    <x v="1"/>
    <n v="1"/>
    <x v="3"/>
  </r>
  <r>
    <s v="7577-BBUO"/>
    <s v="Yes"/>
    <n v="5"/>
    <n v="19"/>
    <n v="53.2"/>
    <n v="120"/>
    <n v="558"/>
    <s v="Yes"/>
    <s v="no"/>
    <n v="111.6"/>
    <n v="2"/>
    <n v="3"/>
    <s v="Yes"/>
    <n v="0"/>
    <s v="MN"/>
    <s v="375-2522"/>
    <s v="Female"/>
    <n v="66"/>
    <s v="No"/>
    <s v="Yes"/>
    <s v="No"/>
    <n v="0"/>
    <s v="No"/>
    <x v="0"/>
    <s v="Direct Debit"/>
    <n v="38"/>
    <n v="203"/>
    <x v="1"/>
    <n v="1"/>
    <x v="1"/>
  </r>
  <r>
    <s v="4610-OZDY"/>
    <s v="Yes"/>
    <n v="2"/>
    <n v="2"/>
    <n v="8"/>
    <n v="0"/>
    <n v="0"/>
    <s v="No"/>
    <s v="yes"/>
    <n v="0"/>
    <n v="1"/>
    <n v="5"/>
    <s v="Yes"/>
    <n v="0"/>
    <s v="TX"/>
    <s v="388-2240"/>
    <s v="Female"/>
    <n v="28"/>
    <s v="Yes"/>
    <s v="No"/>
    <s v="No"/>
    <n v="0"/>
    <s v="No"/>
    <x v="0"/>
    <s v="Direct Debit"/>
    <n v="45"/>
    <n v="91"/>
    <x v="1"/>
    <n v="1"/>
    <x v="1"/>
  </r>
  <r>
    <s v="4154-VIZI"/>
    <s v="Yes"/>
    <n v="43"/>
    <n v="91"/>
    <n v="215.4"/>
    <n v="180"/>
    <n v="255"/>
    <s v="Yes"/>
    <s v="no"/>
    <n v="85"/>
    <n v="5"/>
    <n v="2"/>
    <s v="No"/>
    <n v="31"/>
    <s v="WI"/>
    <s v="373-4264"/>
    <s v="Female"/>
    <n v="59"/>
    <s v="No"/>
    <s v="No"/>
    <s v="No"/>
    <n v="0"/>
    <s v="No"/>
    <x v="1"/>
    <s v="Paper Check"/>
    <n v="12"/>
    <n v="504"/>
    <x v="1"/>
    <n v="1"/>
    <x v="3"/>
  </r>
  <r>
    <s v="7543-ULUN"/>
    <s v="Yes"/>
    <n v="39"/>
    <n v="118"/>
    <n v="269.5"/>
    <n v="4"/>
    <n v="12.8"/>
    <s v="Yes"/>
    <s v="no"/>
    <n v="3.2"/>
    <n v="2"/>
    <n v="10"/>
    <s v="Yes"/>
    <n v="0"/>
    <s v="DC"/>
    <s v="354-5689"/>
    <s v="Female"/>
    <n v="63"/>
    <s v="No"/>
    <s v="No"/>
    <s v="No"/>
    <n v="0"/>
    <s v="No"/>
    <x v="0"/>
    <s v="Credit Card"/>
    <n v="55"/>
    <n v="2135"/>
    <x v="1"/>
    <n v="1"/>
    <x v="3"/>
  </r>
  <r>
    <s v="7484-QDBD"/>
    <s v="Yes"/>
    <n v="57"/>
    <n v="354"/>
    <n v="686.9"/>
    <n v="78"/>
    <n v="518.70000000000005"/>
    <s v="Yes"/>
    <s v="no"/>
    <n v="129.69999999999999"/>
    <n v="3"/>
    <n v="2"/>
    <s v="Yes"/>
    <n v="0"/>
    <s v="MT"/>
    <s v="416-7013"/>
    <s v="Female"/>
    <n v="41"/>
    <s v="No"/>
    <s v="No"/>
    <s v="No"/>
    <n v="0"/>
    <s v="Yes"/>
    <x v="2"/>
    <s v="Direct Debit"/>
    <n v="46"/>
    <n v="2630"/>
    <x v="1"/>
    <n v="1"/>
    <x v="4"/>
  </r>
  <r>
    <s v="4098-TXZP"/>
    <s v="Yes"/>
    <n v="1"/>
    <n v="4"/>
    <n v="10"/>
    <n v="5"/>
    <n v="8.5"/>
    <s v="Yes"/>
    <s v="no"/>
    <n v="2.8"/>
    <n v="2"/>
    <n v="6"/>
    <s v="Yes"/>
    <n v="0"/>
    <s v="ID"/>
    <s v="350-4297"/>
    <s v="Male"/>
    <n v="52"/>
    <s v="No"/>
    <s v="No"/>
    <s v="No"/>
    <n v="0"/>
    <s v="No"/>
    <x v="0"/>
    <s v="Direct Debit"/>
    <n v="22"/>
    <n v="22"/>
    <x v="1"/>
    <n v="1"/>
    <x v="4"/>
  </r>
  <r>
    <s v="6871-TWPP"/>
    <s v="Yes"/>
    <n v="38"/>
    <n v="74"/>
    <n v="152.19999999999999"/>
    <n v="116"/>
    <n v="342.2"/>
    <s v="Yes"/>
    <s v="no"/>
    <n v="114.1"/>
    <n v="4"/>
    <n v="43"/>
    <s v="Yes"/>
    <n v="0"/>
    <s v="MN"/>
    <s v="350-7114"/>
    <s v="Male"/>
    <n v="33"/>
    <s v="No"/>
    <s v="No"/>
    <s v="No"/>
    <n v="0"/>
    <s v="Yes"/>
    <x v="0"/>
    <s v="Direct Debit"/>
    <n v="44"/>
    <n v="1681"/>
    <x v="1"/>
    <n v="1"/>
    <x v="3"/>
  </r>
  <r>
    <s v="5142-KBXL"/>
    <s v="Yes"/>
    <n v="2"/>
    <n v="6"/>
    <n v="15.5"/>
    <n v="12"/>
    <n v="41.7"/>
    <s v="Yes"/>
    <s v="no"/>
    <n v="10.4"/>
    <n v="5"/>
    <n v="2"/>
    <s v="Yes"/>
    <n v="0"/>
    <s v="SD"/>
    <s v="372-2990"/>
    <s v="Male"/>
    <n v="64"/>
    <s v="No"/>
    <s v="No"/>
    <s v="No"/>
    <n v="0"/>
    <s v="No"/>
    <x v="0"/>
    <s v="Credit Card"/>
    <n v="10"/>
    <n v="20"/>
    <x v="1"/>
    <n v="1"/>
    <x v="15"/>
  </r>
  <r>
    <s v="0671-IGOJ"/>
    <s v="Yes"/>
    <n v="8"/>
    <n v="55"/>
    <n v="131.19999999999999"/>
    <n v="3"/>
    <n v="9.9"/>
    <s v="Yes"/>
    <s v="no"/>
    <n v="3.3"/>
    <n v="3"/>
    <n v="21"/>
    <s v="Yes"/>
    <n v="0"/>
    <s v="ID"/>
    <s v="394-4260"/>
    <s v="Female"/>
    <n v="28"/>
    <s v="Yes"/>
    <s v="No"/>
    <s v="No"/>
    <n v="0"/>
    <s v="No"/>
    <x v="0"/>
    <s v="Direct Debit"/>
    <n v="62"/>
    <n v="510"/>
    <x v="1"/>
    <n v="1"/>
    <x v="15"/>
  </r>
  <r>
    <s v="6693-FIOE"/>
    <s v="Yes"/>
    <n v="6"/>
    <n v="11"/>
    <n v="25.8"/>
    <n v="16"/>
    <n v="53.6"/>
    <s v="Yes"/>
    <s v="no"/>
    <n v="10.7"/>
    <n v="1"/>
    <n v="4"/>
    <s v="No"/>
    <n v="0"/>
    <s v="ID"/>
    <s v="405-7204"/>
    <s v="Male"/>
    <n v="72"/>
    <s v="No"/>
    <s v="Yes"/>
    <s v="No"/>
    <n v="0"/>
    <s v="No"/>
    <x v="0"/>
    <s v="Direct Debit"/>
    <n v="43"/>
    <n v="276"/>
    <x v="1"/>
    <n v="1"/>
    <x v="1"/>
  </r>
  <r>
    <s v="0315-NQKV"/>
    <s v="Yes"/>
    <n v="32"/>
    <n v="44"/>
    <n v="127.5"/>
    <n v="360"/>
    <n v="642"/>
    <s v="Yes"/>
    <s v="no"/>
    <n v="160.5"/>
    <n v="4"/>
    <n v="1"/>
    <s v="Yes"/>
    <n v="0"/>
    <s v="TX"/>
    <s v="408-9572"/>
    <s v="Female"/>
    <n v="79"/>
    <s v="No"/>
    <s v="Yes"/>
    <s v="No"/>
    <n v="0"/>
    <s v="No"/>
    <x v="0"/>
    <s v="Direct Debit"/>
    <n v="53"/>
    <n v="1677"/>
    <x v="1"/>
    <n v="1"/>
    <x v="1"/>
  </r>
  <r>
    <s v="7571-MUZE"/>
    <s v="Yes"/>
    <n v="17"/>
    <n v="106"/>
    <n v="220.6"/>
    <n v="152"/>
    <n v="224.2"/>
    <s v="Yes"/>
    <s v="no"/>
    <n v="74.7"/>
    <n v="2"/>
    <n v="3"/>
    <s v="Yes"/>
    <n v="0"/>
    <s v="AL"/>
    <s v="384-9243"/>
    <s v="Female"/>
    <n v="53"/>
    <s v="No"/>
    <s v="No"/>
    <s v="No"/>
    <n v="0"/>
    <s v="No"/>
    <x v="0"/>
    <s v="Credit Card"/>
    <n v="41"/>
    <n v="700"/>
    <x v="1"/>
    <n v="1"/>
    <x v="3"/>
  </r>
  <r>
    <s v="1557-JJJV"/>
    <s v="Yes"/>
    <n v="15"/>
    <n v="62"/>
    <n v="116.8"/>
    <n v="33"/>
    <n v="129.80000000000001"/>
    <s v="Yes"/>
    <s v="no"/>
    <n v="43.3"/>
    <n v="2"/>
    <n v="4"/>
    <s v="Yes"/>
    <n v="0"/>
    <s v="VA"/>
    <s v="359-7521"/>
    <s v="Female"/>
    <n v="85"/>
    <s v="No"/>
    <s v="Yes"/>
    <s v="No"/>
    <n v="0"/>
    <s v="Yes"/>
    <x v="0"/>
    <s v="Direct Debit"/>
    <n v="55"/>
    <n v="805"/>
    <x v="4"/>
    <n v="1"/>
    <x v="9"/>
  </r>
  <r>
    <s v="2043-YDFI"/>
    <s v="Yes"/>
    <n v="27"/>
    <n v="57"/>
    <n v="134.19999999999999"/>
    <n v="9"/>
    <n v="7.1"/>
    <s v="Yes"/>
    <s v="no"/>
    <n v="1.8"/>
    <n v="5"/>
    <n v="12"/>
    <s v="Yes"/>
    <n v="0"/>
    <s v="NC"/>
    <s v="379-6970"/>
    <s v="Male"/>
    <n v="56"/>
    <s v="No"/>
    <s v="No"/>
    <s v="No"/>
    <n v="0"/>
    <s v="No"/>
    <x v="1"/>
    <s v="Direct Debit"/>
    <n v="62"/>
    <n v="1655"/>
    <x v="4"/>
    <n v="1"/>
    <x v="8"/>
  </r>
  <r>
    <s v="3173-YFAE"/>
    <s v="Yes"/>
    <n v="15"/>
    <n v="66"/>
    <n v="137.5"/>
    <n v="18"/>
    <n v="96"/>
    <s v="Yes"/>
    <s v="no"/>
    <n v="32"/>
    <n v="4"/>
    <n v="2"/>
    <s v="Yes"/>
    <n v="0"/>
    <s v="OH"/>
    <s v="351-7807"/>
    <s v="Male"/>
    <n v="79"/>
    <s v="No"/>
    <s v="Yes"/>
    <s v="No"/>
    <n v="0"/>
    <s v="No"/>
    <x v="0"/>
    <s v="Credit Card"/>
    <n v="32"/>
    <n v="486"/>
    <x v="1"/>
    <n v="1"/>
    <x v="3"/>
  </r>
  <r>
    <s v="0636-QIHN"/>
    <s v="Yes"/>
    <n v="5"/>
    <n v="42"/>
    <n v="77.5"/>
    <n v="2"/>
    <n v="10.7"/>
    <s v="Yes"/>
    <s v="no"/>
    <n v="3.6"/>
    <n v="4"/>
    <n v="35"/>
    <s v="Yes"/>
    <n v="0"/>
    <s v="TN"/>
    <s v="352-4534"/>
    <s v="Female"/>
    <n v="29"/>
    <s v="Yes"/>
    <s v="No"/>
    <s v="No"/>
    <n v="0"/>
    <s v="No"/>
    <x v="0"/>
    <s v="Direct Debit"/>
    <n v="54"/>
    <n v="281"/>
    <x v="4"/>
    <n v="1"/>
    <x v="6"/>
  </r>
  <r>
    <s v="0878-XJKA"/>
    <s v="Yes"/>
    <n v="1"/>
    <n v="5"/>
    <n v="9"/>
    <n v="6"/>
    <n v="13.4"/>
    <s v="Yes"/>
    <s v="no"/>
    <n v="4.5"/>
    <n v="2"/>
    <n v="4"/>
    <s v="No"/>
    <n v="7"/>
    <s v="OR"/>
    <s v="379-1336"/>
    <s v="Female"/>
    <n v="35"/>
    <s v="No"/>
    <s v="No"/>
    <s v="No"/>
    <n v="0"/>
    <s v="No"/>
    <x v="0"/>
    <s v="Direct Debit"/>
    <n v="43"/>
    <n v="43"/>
    <x v="4"/>
    <n v="1"/>
    <x v="12"/>
  </r>
  <r>
    <s v="1225-LCEZ"/>
    <s v="Yes"/>
    <n v="1"/>
    <n v="1"/>
    <n v="4"/>
    <n v="14"/>
    <n v="86.8"/>
    <s v="Yes"/>
    <s v="no"/>
    <n v="43.4"/>
    <n v="4"/>
    <n v="2"/>
    <s v="Yes"/>
    <n v="0"/>
    <s v="IN"/>
    <s v="354-7201"/>
    <s v="Male"/>
    <n v="51"/>
    <s v="No"/>
    <s v="No"/>
    <s v="No"/>
    <n v="0"/>
    <s v="No"/>
    <x v="0"/>
    <s v="Direct Debit"/>
    <n v="16"/>
    <n v="16"/>
    <x v="5"/>
    <n v="1"/>
    <x v="13"/>
  </r>
  <r>
    <s v="9465-PPAJ"/>
    <s v="Yes"/>
    <n v="4"/>
    <n v="6"/>
    <n v="16.600000000000001"/>
    <n v="0"/>
    <n v="0"/>
    <s v="No"/>
    <s v="yes"/>
    <n v="0"/>
    <n v="3"/>
    <n v="19"/>
    <s v="Yes"/>
    <n v="0"/>
    <s v="WV"/>
    <s v="332-6139"/>
    <s v="Male"/>
    <n v="28"/>
    <s v="Yes"/>
    <s v="No"/>
    <s v="No"/>
    <n v="0"/>
    <s v="No"/>
    <x v="0"/>
    <s v="Direct Debit"/>
    <n v="26"/>
    <n v="106"/>
    <x v="5"/>
    <n v="1"/>
    <x v="14"/>
  </r>
  <r>
    <s v="0357-QWDW"/>
    <s v="Yes"/>
    <n v="52"/>
    <n v="183"/>
    <n v="471"/>
    <n v="0"/>
    <n v="0"/>
    <s v="No"/>
    <s v="no"/>
    <n v="0"/>
    <n v="3"/>
    <n v="5"/>
    <s v="Yes"/>
    <n v="0"/>
    <s v="OH"/>
    <s v="329-8056"/>
    <s v="Female"/>
    <n v="44"/>
    <s v="No"/>
    <s v="No"/>
    <s v="No"/>
    <n v="0"/>
    <s v="No"/>
    <x v="0"/>
    <s v="Credit Card"/>
    <n v="43"/>
    <n v="2250"/>
    <x v="5"/>
    <n v="1"/>
    <x v="18"/>
  </r>
  <r>
    <s v="2074-VQGR"/>
    <s v="Yes"/>
    <n v="59"/>
    <n v="327"/>
    <n v="891"/>
    <n v="0"/>
    <n v="0"/>
    <s v="No"/>
    <s v="yes"/>
    <n v="0"/>
    <n v="4"/>
    <n v="3"/>
    <s v="Yes"/>
    <n v="0"/>
    <s v="DE"/>
    <s v="350-2250"/>
    <s v="Male"/>
    <n v="75"/>
    <s v="No"/>
    <s v="Yes"/>
    <s v="No"/>
    <n v="0"/>
    <s v="No"/>
    <x v="0"/>
    <s v="Direct Debit"/>
    <n v="40"/>
    <n v="2379"/>
    <x v="5"/>
    <n v="1"/>
    <x v="11"/>
  </r>
  <r>
    <s v="2381-HIOG"/>
    <s v="Yes"/>
    <n v="45"/>
    <n v="159"/>
    <n v="451"/>
    <n v="0"/>
    <n v="0"/>
    <s v="No"/>
    <s v="no"/>
    <n v="0"/>
    <n v="0"/>
    <n v="4"/>
    <s v="Yes"/>
    <n v="0"/>
    <s v="ID"/>
    <s v="336-8010"/>
    <s v="Male"/>
    <n v="73"/>
    <s v="No"/>
    <s v="Yes"/>
    <s v="No"/>
    <n v="0"/>
    <s v="Yes"/>
    <x v="0"/>
    <s v="Direct Debit"/>
    <n v="41"/>
    <n v="1851"/>
    <x v="4"/>
    <n v="1"/>
    <x v="9"/>
  </r>
  <r>
    <s v="0072-JUCY"/>
    <s v="Yes"/>
    <n v="13"/>
    <n v="37"/>
    <n v="146.6"/>
    <n v="0"/>
    <n v="0"/>
    <s v="No"/>
    <s v="no"/>
    <n v="0"/>
    <n v="4"/>
    <n v="6"/>
    <s v="Yes"/>
    <n v="0"/>
    <s v="MD"/>
    <s v="358-4412"/>
    <s v="Female"/>
    <n v="47"/>
    <s v="No"/>
    <s v="No"/>
    <s v="No"/>
    <n v="0"/>
    <s v="Yes"/>
    <x v="0"/>
    <s v="Direct Debit"/>
    <n v="52"/>
    <n v="696"/>
    <x v="1"/>
    <n v="1"/>
    <x v="3"/>
  </r>
  <r>
    <s v="8666-JGLU"/>
    <s v="Yes"/>
    <n v="31"/>
    <n v="125"/>
    <n v="248.4"/>
    <n v="0"/>
    <n v="0"/>
    <s v="No"/>
    <s v="no"/>
    <n v="0"/>
    <n v="0"/>
    <n v="2"/>
    <s v="No"/>
    <n v="6"/>
    <s v="OH"/>
    <s v="393-5208"/>
    <s v="Male"/>
    <n v="58"/>
    <s v="No"/>
    <s v="No"/>
    <s v="No"/>
    <n v="0"/>
    <s v="Yes"/>
    <x v="0"/>
    <s v="Direct Debit"/>
    <n v="25"/>
    <n v="778"/>
    <x v="3"/>
    <n v="1"/>
    <x v="5"/>
  </r>
  <r>
    <s v="0036-CPPU"/>
    <s v="Yes"/>
    <n v="13"/>
    <n v="32"/>
    <n v="103.9"/>
    <n v="0"/>
    <n v="0"/>
    <s v="No"/>
    <s v="no"/>
    <n v="0"/>
    <n v="0"/>
    <n v="18"/>
    <s v="Yes"/>
    <n v="0"/>
    <s v="SC"/>
    <s v="344-9347"/>
    <s v="Male"/>
    <n v="30"/>
    <s v="No"/>
    <s v="No"/>
    <s v="No"/>
    <n v="0"/>
    <s v="No"/>
    <x v="0"/>
    <s v="Direct Debit"/>
    <n v="26"/>
    <n v="340"/>
    <x v="4"/>
    <n v="1"/>
    <x v="6"/>
  </r>
  <r>
    <s v="1644-YNVV"/>
    <s v="Yes"/>
    <n v="35"/>
    <n v="209"/>
    <n v="419.8"/>
    <n v="0"/>
    <n v="0"/>
    <s v="No"/>
    <s v="no"/>
    <n v="0"/>
    <n v="4"/>
    <n v="4"/>
    <s v="Yes"/>
    <n v="0"/>
    <s v="AL"/>
    <s v="393-4528"/>
    <s v="Male"/>
    <n v="51"/>
    <s v="No"/>
    <s v="No"/>
    <s v="No"/>
    <n v="0"/>
    <s v="No"/>
    <x v="0"/>
    <s v="Credit Card"/>
    <n v="26"/>
    <n v="923"/>
    <x v="2"/>
    <n v="1"/>
    <x v="10"/>
  </r>
  <r>
    <s v="6820-XDBO"/>
    <s v="Yes"/>
    <n v="2"/>
    <n v="21"/>
    <n v="40"/>
    <n v="0"/>
    <n v="0"/>
    <s v="No"/>
    <s v="no"/>
    <n v="0"/>
    <n v="0"/>
    <n v="1"/>
    <s v="Yes"/>
    <n v="0"/>
    <s v="NM"/>
    <s v="347-6164"/>
    <s v="Male"/>
    <n v="59"/>
    <s v="No"/>
    <s v="No"/>
    <s v="No"/>
    <n v="0"/>
    <s v="No"/>
    <x v="0"/>
    <s v="Direct Debit"/>
    <n v="45"/>
    <n v="112"/>
    <x v="2"/>
    <n v="1"/>
    <x v="7"/>
  </r>
  <r>
    <s v="1129-KZFF"/>
    <s v="Yes"/>
    <n v="1"/>
    <n v="2"/>
    <n v="5"/>
    <n v="0"/>
    <n v="0"/>
    <s v="No"/>
    <s v="no"/>
    <n v="0"/>
    <n v="2"/>
    <n v="11"/>
    <s v="Yes"/>
    <n v="0"/>
    <s v="VA"/>
    <s v="421-9034"/>
    <s v="Male"/>
    <n v="28"/>
    <s v="Yes"/>
    <s v="No"/>
    <s v="No"/>
    <n v="0"/>
    <s v="No"/>
    <x v="0"/>
    <s v="Paper Check"/>
    <n v="26"/>
    <n v="26"/>
    <x v="2"/>
    <n v="1"/>
    <x v="7"/>
  </r>
  <r>
    <s v="9858-DDVK"/>
    <s v="Yes"/>
    <n v="24"/>
    <n v="146"/>
    <n v="341.4"/>
    <n v="0"/>
    <n v="0"/>
    <s v="No"/>
    <s v="no"/>
    <n v="0"/>
    <n v="0"/>
    <n v="2"/>
    <s v="Yes"/>
    <n v="0"/>
    <s v="VA"/>
    <s v="356-4146"/>
    <s v="Female"/>
    <n v="77"/>
    <s v="No"/>
    <s v="Yes"/>
    <s v="No"/>
    <n v="0"/>
    <s v="No"/>
    <x v="0"/>
    <s v="Direct Debit"/>
    <n v="37"/>
    <n v="907"/>
    <x v="4"/>
    <n v="1"/>
    <x v="10"/>
  </r>
  <r>
    <s v="7768-NOLR"/>
    <s v="Yes"/>
    <n v="16"/>
    <n v="105"/>
    <n v="246"/>
    <n v="0"/>
    <n v="0"/>
    <s v="No"/>
    <s v="no"/>
    <n v="0"/>
    <n v="0"/>
    <n v="5"/>
    <s v="Yes"/>
    <n v="0"/>
    <s v="MA"/>
    <s v="336-1880"/>
    <s v="Female"/>
    <n v="64"/>
    <s v="No"/>
    <s v="No"/>
    <s v="No"/>
    <n v="0"/>
    <s v="No"/>
    <x v="0"/>
    <s v="Direct Debit"/>
    <n v="34"/>
    <n v="564"/>
    <x v="4"/>
    <n v="1"/>
    <x v="17"/>
  </r>
  <r>
    <s v="3874-WIUP"/>
    <s v="Yes"/>
    <n v="1"/>
    <n v="5"/>
    <n v="16"/>
    <n v="0"/>
    <n v="0"/>
    <s v="No"/>
    <s v="yes"/>
    <n v="0"/>
    <n v="4"/>
    <n v="8"/>
    <s v="No"/>
    <n v="33"/>
    <s v="IL"/>
    <s v="347-5843"/>
    <s v="Male"/>
    <n v="80"/>
    <s v="No"/>
    <s v="Yes"/>
    <s v="No"/>
    <n v="0"/>
    <s v="No"/>
    <x v="0"/>
    <s v="Direct Debit"/>
    <n v="40"/>
    <n v="40"/>
    <x v="5"/>
    <n v="1"/>
    <x v="11"/>
  </r>
  <r>
    <s v="7611-MRCU"/>
    <s v="Yes"/>
    <n v="37"/>
    <n v="232"/>
    <n v="551.20000000000005"/>
    <n v="0"/>
    <n v="0"/>
    <s v="No"/>
    <s v="no"/>
    <n v="0"/>
    <n v="0"/>
    <n v="3"/>
    <s v="Yes"/>
    <n v="0"/>
    <s v="PA"/>
    <s v="365-1664"/>
    <s v="Male"/>
    <n v="63"/>
    <s v="No"/>
    <s v="No"/>
    <s v="No"/>
    <n v="0"/>
    <s v="No"/>
    <x v="0"/>
    <s v="Credit Card"/>
    <n v="44"/>
    <n v="1605"/>
    <x v="4"/>
    <n v="1"/>
    <x v="9"/>
  </r>
  <r>
    <s v="6378-QWSY"/>
    <s v="Yes"/>
    <n v="1"/>
    <n v="5"/>
    <n v="13"/>
    <n v="0"/>
    <n v="0"/>
    <s v="No"/>
    <s v="yes"/>
    <n v="0"/>
    <n v="5"/>
    <n v="0"/>
    <s v="No"/>
    <n v="0"/>
    <s v="NJ"/>
    <s v="330-2635"/>
    <s v="Male"/>
    <n v="56"/>
    <s v="No"/>
    <s v="No"/>
    <s v="No"/>
    <n v="0"/>
    <s v="No"/>
    <x v="0"/>
    <s v="Paper Check"/>
    <n v="12"/>
    <n v="12"/>
    <x v="4"/>
    <n v="1"/>
    <x v="8"/>
  </r>
  <r>
    <s v="2933-FPCB"/>
    <s v="Yes"/>
    <n v="10"/>
    <n v="51"/>
    <n v="144.69999999999999"/>
    <n v="224.4375"/>
    <n v="412.96499999999997"/>
    <s v="Yes"/>
    <s v="no"/>
    <n v="103.2"/>
    <n v="2"/>
    <n v="9"/>
    <s v="Yes"/>
    <n v="0"/>
    <s v="WA"/>
    <s v="344-3131"/>
    <s v="Female"/>
    <n v="45"/>
    <s v="No"/>
    <s v="No"/>
    <s v="No"/>
    <n v="0"/>
    <s v="No"/>
    <x v="0"/>
    <s v="Direct Debit"/>
    <n v="34"/>
    <n v="327"/>
    <x v="3"/>
    <n v="1"/>
    <x v="5"/>
  </r>
  <r>
    <s v="4867-BPPI"/>
    <s v="Yes"/>
    <n v="8"/>
    <n v="24"/>
    <n v="84.8"/>
    <n v="236.25"/>
    <n v="434.7"/>
    <s v="Yes"/>
    <s v="no"/>
    <n v="86.9"/>
    <n v="0"/>
    <n v="2"/>
    <s v="Yes"/>
    <n v="0"/>
    <s v="AR"/>
    <s v="378-4294"/>
    <s v="Female"/>
    <n v="37"/>
    <s v="No"/>
    <s v="No"/>
    <s v="No"/>
    <n v="0"/>
    <s v="No"/>
    <x v="0"/>
    <s v="Direct Debit"/>
    <n v="39"/>
    <n v="328"/>
    <x v="1"/>
    <n v="1"/>
    <x v="3"/>
  </r>
  <r>
    <s v="0122-YFRD"/>
    <s v="Yes"/>
    <n v="45"/>
    <n v="182"/>
    <n v="400.7"/>
    <n v="225"/>
    <n v="414"/>
    <s v="Yes"/>
    <s v="no"/>
    <n v="138"/>
    <n v="5"/>
    <n v="3"/>
    <s v="Yes"/>
    <n v="0"/>
    <s v="WI"/>
    <s v="343-9365"/>
    <s v="Male"/>
    <n v="76"/>
    <s v="No"/>
    <s v="Yes"/>
    <s v="No"/>
    <n v="0"/>
    <s v="Yes"/>
    <x v="1"/>
    <s v="Credit Card"/>
    <n v="23"/>
    <n v="1026"/>
    <x v="4"/>
    <n v="1"/>
    <x v="12"/>
  </r>
  <r>
    <s v="0714-OCZW"/>
    <s v="Yes"/>
    <n v="27"/>
    <n v="105"/>
    <n v="374.3"/>
    <n v="27"/>
    <n v="243"/>
    <s v="Yes"/>
    <s v="no"/>
    <n v="81"/>
    <n v="2"/>
    <n v="0"/>
    <s v="No"/>
    <n v="0"/>
    <s v="CT"/>
    <s v="344-5181"/>
    <s v="Male"/>
    <n v="66"/>
    <s v="No"/>
    <s v="Yes"/>
    <s v="No"/>
    <n v="0"/>
    <s v="No"/>
    <x v="1"/>
    <s v="Direct Debit"/>
    <n v="15"/>
    <n v="411"/>
    <x v="5"/>
    <n v="1"/>
    <x v="14"/>
  </r>
  <r>
    <s v="2096-XKFA"/>
    <s v="Yes"/>
    <n v="13"/>
    <n v="17"/>
    <n v="50.1"/>
    <n v="39"/>
    <n v="89.7"/>
    <s v="Yes"/>
    <s v="no"/>
    <n v="44.9"/>
    <n v="2"/>
    <n v="4"/>
    <s v="No"/>
    <n v="24"/>
    <s v="WA"/>
    <s v="344-9620"/>
    <s v="Male"/>
    <n v="45"/>
    <s v="No"/>
    <s v="No"/>
    <s v="No"/>
    <n v="0"/>
    <s v="No"/>
    <x v="0"/>
    <s v="Paper Check"/>
    <n v="43"/>
    <n v="535"/>
    <x v="5"/>
    <n v="1"/>
    <x v="14"/>
  </r>
  <r>
    <s v="0684-GPKD"/>
    <s v="Yes"/>
    <n v="44"/>
    <n v="136"/>
    <n v="443.4"/>
    <n v="264"/>
    <n v="396"/>
    <s v="Yes"/>
    <s v="no"/>
    <n v="198"/>
    <n v="5"/>
    <n v="1"/>
    <s v="Yes"/>
    <n v="0"/>
    <s v="MN"/>
    <s v="409-8802"/>
    <s v="Male"/>
    <n v="51"/>
    <s v="No"/>
    <s v="No"/>
    <s v="No"/>
    <n v="0"/>
    <s v="No"/>
    <x v="0"/>
    <s v="Direct Debit"/>
    <n v="57"/>
    <n v="2533"/>
    <x v="5"/>
    <n v="1"/>
    <x v="18"/>
  </r>
  <r>
    <s v="9150-UVBS"/>
    <s v="Yes"/>
    <n v="25"/>
    <n v="90"/>
    <n v="225.6"/>
    <n v="100"/>
    <n v="302.5"/>
    <s v="Yes"/>
    <s v="no"/>
    <n v="75.599999999999994"/>
    <n v="0"/>
    <n v="4"/>
    <s v="Yes"/>
    <n v="0"/>
    <s v="ND"/>
    <s v="389-7620"/>
    <s v="Male"/>
    <n v="70"/>
    <s v="No"/>
    <s v="Yes"/>
    <s v="No"/>
    <n v="0"/>
    <s v="Yes"/>
    <x v="0"/>
    <s v="Credit Card"/>
    <n v="61"/>
    <n v="1527"/>
    <x v="5"/>
    <n v="1"/>
    <x v="11"/>
  </r>
  <r>
    <s v="0727-AWQD"/>
    <s v="Yes"/>
    <n v="17"/>
    <n v="59"/>
    <n v="173.8"/>
    <n v="136"/>
    <n v="181.9"/>
    <s v="Yes"/>
    <s v="no"/>
    <n v="91"/>
    <n v="1"/>
    <n v="2"/>
    <s v="Yes"/>
    <n v="0"/>
    <s v="MT"/>
    <s v="338-1724"/>
    <s v="Male"/>
    <n v="39"/>
    <s v="No"/>
    <s v="No"/>
    <s v="No"/>
    <n v="0"/>
    <s v="Yes"/>
    <x v="1"/>
    <s v="Credit Card"/>
    <n v="35"/>
    <n v="616"/>
    <x v="4"/>
    <n v="1"/>
    <x v="9"/>
  </r>
  <r>
    <s v="2184-QPSK"/>
    <s v="Yes"/>
    <n v="60"/>
    <n v="286"/>
    <n v="719.7"/>
    <n v="120"/>
    <n v="558"/>
    <s v="Yes"/>
    <s v="no"/>
    <n v="186"/>
    <n v="4"/>
    <n v="5"/>
    <s v="Yes"/>
    <n v="0"/>
    <s v="KY"/>
    <s v="409-2983"/>
    <s v="Male"/>
    <n v="57"/>
    <s v="No"/>
    <s v="No"/>
    <s v="No"/>
    <n v="0"/>
    <s v="Yes"/>
    <x v="0"/>
    <s v="Direct Debit"/>
    <n v="63"/>
    <n v="3785"/>
    <x v="4"/>
    <n v="1"/>
    <x v="8"/>
  </r>
  <r>
    <s v="5700-NGCZ"/>
    <s v="Yes"/>
    <n v="30"/>
    <n v="116"/>
    <n v="213.3"/>
    <n v="180"/>
    <n v="255"/>
    <s v="Yes"/>
    <s v="no"/>
    <n v="51"/>
    <n v="2"/>
    <n v="6"/>
    <s v="Yes"/>
    <n v="0"/>
    <s v="IA"/>
    <s v="374-1836"/>
    <s v="Male"/>
    <n v="36"/>
    <s v="No"/>
    <s v="No"/>
    <s v="No"/>
    <n v="0"/>
    <s v="No"/>
    <x v="0"/>
    <s v="Credit Card"/>
    <n v="34"/>
    <n v="1043"/>
    <x v="3"/>
    <n v="1"/>
    <x v="5"/>
  </r>
  <r>
    <s v="6300-MVUZ"/>
    <s v="Yes"/>
    <n v="1"/>
    <n v="5"/>
    <n v="12"/>
    <n v="4"/>
    <n v="12.8"/>
    <s v="Yes"/>
    <s v="no"/>
    <n v="4.3"/>
    <n v="2"/>
    <n v="3"/>
    <s v="Yes"/>
    <n v="0"/>
    <s v="WV"/>
    <s v="344-1970"/>
    <s v="Female"/>
    <n v="43"/>
    <s v="No"/>
    <s v="No"/>
    <s v="No"/>
    <n v="0"/>
    <s v="No"/>
    <x v="0"/>
    <s v="Paper Check"/>
    <n v="26"/>
    <n v="26"/>
    <x v="4"/>
    <n v="1"/>
    <x v="6"/>
  </r>
  <r>
    <s v="8521-FRTG"/>
    <s v="Yes"/>
    <n v="39"/>
    <n v="270"/>
    <n v="471.6"/>
    <n v="78"/>
    <n v="518.70000000000005"/>
    <s v="Yes"/>
    <s v="no"/>
    <n v="259.39999999999998"/>
    <n v="2"/>
    <n v="12"/>
    <s v="No"/>
    <n v="79"/>
    <s v="OR"/>
    <s v="417-2774"/>
    <s v="Male"/>
    <n v="84"/>
    <s v="No"/>
    <s v="Yes"/>
    <s v="No"/>
    <n v="0"/>
    <s v="No"/>
    <x v="0"/>
    <s v="Direct Debit"/>
    <n v="35"/>
    <n v="1387"/>
    <x v="2"/>
    <n v="1"/>
    <x v="7"/>
  </r>
  <r>
    <s v="6445-TYWB"/>
    <s v="Yes"/>
    <n v="1"/>
    <n v="4"/>
    <n v="11"/>
    <n v="5"/>
    <n v="8.5"/>
    <s v="Yes"/>
    <s v="no"/>
    <n v="4.3"/>
    <n v="0"/>
    <n v="5"/>
    <s v="Yes"/>
    <n v="0"/>
    <s v="MN"/>
    <s v="372-6920"/>
    <s v="Female"/>
    <n v="54"/>
    <s v="No"/>
    <s v="No"/>
    <s v="No"/>
    <n v="0"/>
    <s v="No"/>
    <x v="0"/>
    <s v="Direct Debit"/>
    <n v="35"/>
    <n v="35"/>
    <x v="2"/>
    <n v="1"/>
    <x v="7"/>
  </r>
  <r>
    <s v="3252-VLNU"/>
    <s v="Yes"/>
    <n v="29"/>
    <n v="232"/>
    <n v="471"/>
    <n v="116"/>
    <n v="342.2"/>
    <s v="Yes"/>
    <s v="no"/>
    <n v="171.1"/>
    <n v="5"/>
    <n v="11"/>
    <s v="Yes"/>
    <n v="0"/>
    <s v="GA"/>
    <s v="333-6575"/>
    <s v="Female"/>
    <n v="75"/>
    <s v="No"/>
    <s v="Yes"/>
    <s v="No"/>
    <n v="0"/>
    <s v="Yes"/>
    <x v="0"/>
    <s v="Direct Debit"/>
    <n v="40"/>
    <n v="1178"/>
    <x v="2"/>
    <n v="1"/>
    <x v="7"/>
  </r>
  <r>
    <s v="9702-AOEB"/>
    <s v="Yes"/>
    <n v="3"/>
    <n v="20"/>
    <n v="42.7"/>
    <n v="12"/>
    <n v="41.7"/>
    <s v="Yes"/>
    <s v="no"/>
    <n v="10.4"/>
    <n v="2"/>
    <n v="6"/>
    <s v="Yes"/>
    <n v="0"/>
    <s v="MT"/>
    <s v="353-5714"/>
    <s v="Male"/>
    <n v="68"/>
    <s v="No"/>
    <s v="Yes"/>
    <s v="No"/>
    <n v="0"/>
    <s v="No"/>
    <x v="0"/>
    <s v="Direct Debit"/>
    <n v="37"/>
    <n v="113"/>
    <x v="1"/>
    <n v="1"/>
    <x v="3"/>
  </r>
  <r>
    <s v="6660-OJEU"/>
    <s v="Yes"/>
    <n v="1"/>
    <n v="7"/>
    <n v="15"/>
    <n v="3"/>
    <n v="9.9"/>
    <s v="Yes"/>
    <s v="no"/>
    <n v="5"/>
    <n v="1"/>
    <n v="2"/>
    <s v="Yes"/>
    <n v="0"/>
    <s v="IL"/>
    <s v="373-4483"/>
    <s v="Male"/>
    <n v="74"/>
    <s v="No"/>
    <s v="Yes"/>
    <s v="No"/>
    <n v="0"/>
    <s v="No"/>
    <x v="0"/>
    <s v="Direct Debit"/>
    <n v="26"/>
    <n v="26"/>
    <x v="1"/>
    <n v="1"/>
    <x v="3"/>
  </r>
  <r>
    <s v="0078-GGDI"/>
    <s v="Yes"/>
    <n v="60"/>
    <n v="292"/>
    <n v="952.2"/>
    <n v="360"/>
    <n v="642"/>
    <s v="Yes"/>
    <s v="no"/>
    <n v="128.4"/>
    <n v="1"/>
    <n v="12"/>
    <s v="Yes"/>
    <n v="0"/>
    <s v="UT"/>
    <s v="380-2929"/>
    <s v="Male"/>
    <n v="47"/>
    <s v="No"/>
    <s v="No"/>
    <s v="No"/>
    <n v="0"/>
    <s v="Yes"/>
    <x v="0"/>
    <s v="Direct Debit"/>
    <n v="50"/>
    <n v="2961"/>
    <x v="1"/>
    <n v="1"/>
    <x v="3"/>
  </r>
  <r>
    <s v="9447-DDHP"/>
    <s v="Yes"/>
    <n v="11"/>
    <n v="75"/>
    <n v="157.5"/>
    <n v="33"/>
    <n v="129.80000000000001"/>
    <s v="Yes"/>
    <s v="no"/>
    <n v="64.900000000000006"/>
    <n v="3"/>
    <n v="12"/>
    <s v="Yes"/>
    <n v="0"/>
    <s v="ID"/>
    <s v="380-6437"/>
    <s v="Male"/>
    <n v="39"/>
    <s v="No"/>
    <s v="No"/>
    <s v="No"/>
    <n v="0"/>
    <s v="No"/>
    <x v="0"/>
    <s v="Direct Debit"/>
    <n v="26"/>
    <n v="268"/>
    <x v="4"/>
    <n v="1"/>
    <x v="12"/>
  </r>
  <r>
    <s v="1854-KBGI"/>
    <s v="Yes"/>
    <n v="1"/>
    <n v="6"/>
    <n v="13"/>
    <n v="9"/>
    <n v="7.1"/>
    <s v="Yes"/>
    <s v="no"/>
    <n v="3.6"/>
    <n v="2"/>
    <n v="35"/>
    <s v="Yes"/>
    <n v="0"/>
    <s v="MI"/>
    <s v="407-2718"/>
    <s v="Female"/>
    <n v="25"/>
    <s v="Yes"/>
    <s v="No"/>
    <s v="No"/>
    <n v="0"/>
    <s v="No"/>
    <x v="0"/>
    <s v="Paper Check"/>
    <n v="31"/>
    <n v="31"/>
    <x v="5"/>
    <n v="1"/>
    <x v="13"/>
  </r>
  <r>
    <s v="8002-AYDG"/>
    <s v="Yes"/>
    <n v="67"/>
    <n v="108"/>
    <n v="268.8"/>
    <n v="0"/>
    <n v="0"/>
    <s v="No"/>
    <s v="yes"/>
    <n v="0"/>
    <n v="5"/>
    <n v="6"/>
    <s v="Yes"/>
    <n v="0"/>
    <s v="NH"/>
    <s v="357-1938"/>
    <s v="Female"/>
    <n v="44"/>
    <s v="No"/>
    <s v="No"/>
    <s v="No"/>
    <n v="0"/>
    <s v="No"/>
    <x v="1"/>
    <s v="Credit Card"/>
    <n v="32"/>
    <n v="2167"/>
    <x v="5"/>
    <n v="1"/>
    <x v="14"/>
  </r>
  <r>
    <s v="1189-YCPM"/>
    <s v="Yes"/>
    <n v="1"/>
    <n v="6"/>
    <n v="15"/>
    <n v="2"/>
    <n v="10.7"/>
    <s v="Yes"/>
    <s v="no"/>
    <n v="2.1"/>
    <n v="1"/>
    <n v="0"/>
    <s v="No"/>
    <n v="0"/>
    <s v="SD"/>
    <s v="395-6758"/>
    <s v="Female"/>
    <n v="26"/>
    <s v="Yes"/>
    <s v="No"/>
    <s v="No"/>
    <n v="0"/>
    <s v="No"/>
    <x v="0"/>
    <s v="Credit Card"/>
    <n v="8"/>
    <n v="8"/>
    <x v="5"/>
    <n v="1"/>
    <x v="11"/>
  </r>
  <r>
    <s v="6870-XSYK"/>
    <s v="Yes"/>
    <n v="33"/>
    <n v="164"/>
    <n v="463.3"/>
    <n v="0"/>
    <n v="0"/>
    <s v="No"/>
    <s v="yes"/>
    <n v="0"/>
    <n v="5"/>
    <n v="8"/>
    <s v="No"/>
    <n v="37"/>
    <s v="ND"/>
    <s v="409-4671"/>
    <s v="Female"/>
    <n v="67"/>
    <s v="No"/>
    <s v="Yes"/>
    <s v="No"/>
    <n v="0"/>
    <s v="Yes"/>
    <x v="0"/>
    <s v="Direct Debit"/>
    <n v="62"/>
    <n v="2045"/>
    <x v="4"/>
    <n v="1"/>
    <x v="9"/>
  </r>
  <r>
    <s v="0446-IVSF"/>
    <s v="Yes"/>
    <n v="2"/>
    <n v="6"/>
    <n v="17.899999999999999"/>
    <n v="6"/>
    <n v="13.4"/>
    <s v="Yes"/>
    <s v="no"/>
    <n v="3.4"/>
    <n v="3"/>
    <n v="17"/>
    <s v="Yes"/>
    <n v="0"/>
    <s v="NH"/>
    <s v="402-3370"/>
    <s v="Male"/>
    <n v="23"/>
    <s v="Yes"/>
    <s v="No"/>
    <s v="No"/>
    <n v="0"/>
    <s v="No"/>
    <x v="0"/>
    <s v="Credit Card"/>
    <n v="43"/>
    <n v="86"/>
    <x v="4"/>
    <n v="1"/>
    <x v="8"/>
  </r>
  <r>
    <s v="5679-JRKI"/>
    <s v="Yes"/>
    <n v="7"/>
    <n v="37"/>
    <n v="80.5"/>
    <n v="14"/>
    <n v="86.8"/>
    <s v="Yes"/>
    <s v="no"/>
    <n v="43.4"/>
    <n v="3"/>
    <n v="1"/>
    <s v="Yes"/>
    <n v="0"/>
    <s v="MN"/>
    <s v="371-5655"/>
    <s v="Male"/>
    <n v="68"/>
    <s v="No"/>
    <s v="Yes"/>
    <s v="No"/>
    <n v="0"/>
    <s v="Yes"/>
    <x v="0"/>
    <s v="Direct Debit"/>
    <n v="45"/>
    <n v="299"/>
    <x v="3"/>
    <n v="1"/>
    <x v="5"/>
  </r>
  <r>
    <s v="4222-GZTM"/>
    <s v="Yes"/>
    <n v="1"/>
    <n v="3"/>
    <n v="8"/>
    <n v="7"/>
    <n v="12.6"/>
    <s v="Yes"/>
    <s v="no"/>
    <n v="3.2"/>
    <n v="4"/>
    <n v="17"/>
    <s v="Yes"/>
    <n v="0"/>
    <s v="AL"/>
    <s v="337-1100"/>
    <s v="Male"/>
    <n v="23"/>
    <s v="Yes"/>
    <s v="No"/>
    <s v="No"/>
    <n v="0"/>
    <s v="No"/>
    <x v="0"/>
    <s v="Direct Debit"/>
    <n v="45"/>
    <n v="45"/>
    <x v="4"/>
    <n v="1"/>
    <x v="6"/>
  </r>
  <r>
    <s v="1637-NTTG"/>
    <s v="Yes"/>
    <n v="52"/>
    <n v="96"/>
    <n v="258.39999999999998"/>
    <n v="468"/>
    <n v="592.79999999999995"/>
    <s v="Yes"/>
    <s v="no"/>
    <n v="118.6"/>
    <n v="5"/>
    <n v="10"/>
    <s v="Yes"/>
    <n v="0"/>
    <s v="HI"/>
    <s v="364-8128"/>
    <s v="Male"/>
    <n v="21"/>
    <s v="Yes"/>
    <s v="No"/>
    <s v="No"/>
    <n v="0"/>
    <s v="Yes"/>
    <x v="1"/>
    <s v="Direct Debit"/>
    <n v="54"/>
    <n v="2813"/>
    <x v="2"/>
    <n v="1"/>
    <x v="7"/>
  </r>
  <r>
    <s v="8851-ACHB"/>
    <s v="Yes"/>
    <n v="21"/>
    <n v="31"/>
    <n v="103.5"/>
    <n v="84"/>
    <n v="256.2"/>
    <s v="Yes"/>
    <s v="no"/>
    <n v="128.1"/>
    <n v="1"/>
    <n v="2"/>
    <s v="Yes"/>
    <n v="0"/>
    <s v="MT"/>
    <s v="356-7817"/>
    <s v="Male"/>
    <n v="66"/>
    <s v="No"/>
    <s v="Yes"/>
    <s v="No"/>
    <n v="0"/>
    <s v="No"/>
    <x v="0"/>
    <s v="Direct Debit"/>
    <n v="27"/>
    <n v="555"/>
    <x v="2"/>
    <n v="1"/>
    <x v="7"/>
  </r>
  <r>
    <s v="1382-MJNN"/>
    <s v="Yes"/>
    <n v="47"/>
    <n v="119"/>
    <n v="284.60000000000002"/>
    <n v="0"/>
    <n v="0"/>
    <s v="No"/>
    <s v="yes"/>
    <n v="0"/>
    <n v="0"/>
    <n v="12"/>
    <s v="Yes"/>
    <n v="0"/>
    <s v="CO"/>
    <s v="378-8029"/>
    <s v="Female"/>
    <n v="39"/>
    <s v="No"/>
    <s v="No"/>
    <s v="No"/>
    <n v="0"/>
    <s v="Yes"/>
    <x v="0"/>
    <s v="Direct Debit"/>
    <n v="32"/>
    <n v="1540"/>
    <x v="2"/>
    <n v="1"/>
    <x v="7"/>
  </r>
  <r>
    <s v="9394-VEMU"/>
    <s v="Yes"/>
    <n v="33"/>
    <n v="223"/>
    <n v="364"/>
    <n v="231"/>
    <n v="349.8"/>
    <s v="Yes"/>
    <s v="no"/>
    <n v="70"/>
    <n v="1"/>
    <n v="6"/>
    <s v="No"/>
    <n v="21"/>
    <s v="MI"/>
    <s v="386-4215"/>
    <s v="Female"/>
    <n v="55"/>
    <s v="No"/>
    <s v="No"/>
    <s v="No"/>
    <n v="0"/>
    <s v="No"/>
    <x v="0"/>
    <s v="Direct Debit"/>
    <n v="47"/>
    <n v="1561"/>
    <x v="5"/>
    <n v="1"/>
    <x v="11"/>
  </r>
  <r>
    <s v="2004-BVVI"/>
    <s v="Yes"/>
    <n v="18"/>
    <n v="66"/>
    <n v="214.9"/>
    <n v="36"/>
    <n v="223.2"/>
    <s v="Yes"/>
    <s v="no"/>
    <n v="55.8"/>
    <n v="5"/>
    <n v="7"/>
    <s v="Yes"/>
    <n v="0"/>
    <s v="AL"/>
    <s v="367-8156"/>
    <s v="Male"/>
    <n v="57"/>
    <s v="No"/>
    <s v="No"/>
    <s v="No"/>
    <n v="0"/>
    <s v="Yes"/>
    <x v="0"/>
    <s v="Credit Card"/>
    <n v="22"/>
    <n v="397"/>
    <x v="4"/>
    <n v="1"/>
    <x v="9"/>
  </r>
  <r>
    <s v="8289-PKJH"/>
    <s v="Yes"/>
    <n v="25"/>
    <n v="101"/>
    <n v="322.10000000000002"/>
    <n v="125"/>
    <n v="230"/>
    <s v="Yes"/>
    <s v="no"/>
    <n v="115"/>
    <n v="0"/>
    <n v="6"/>
    <s v="Yes"/>
    <n v="0"/>
    <s v="FL"/>
    <s v="365-1688"/>
    <s v="Male"/>
    <n v="68"/>
    <s v="No"/>
    <s v="Yes"/>
    <s v="No"/>
    <n v="0"/>
    <s v="No"/>
    <x v="0"/>
    <s v="Direct Debit"/>
    <n v="33"/>
    <n v="829"/>
    <x v="1"/>
    <n v="1"/>
    <x v="3"/>
  </r>
  <r>
    <s v="9217-QVNV"/>
    <s v="Yes"/>
    <n v="1"/>
    <n v="2"/>
    <n v="5"/>
    <n v="3"/>
    <n v="6.8"/>
    <s v="Yes"/>
    <s v="no"/>
    <n v="3.4"/>
    <n v="0"/>
    <n v="13"/>
    <s v="Yes"/>
    <n v="0"/>
    <s v="ME"/>
    <s v="404-3592"/>
    <s v="Male"/>
    <n v="26"/>
    <s v="Yes"/>
    <s v="No"/>
    <s v="No"/>
    <n v="0"/>
    <s v="No"/>
    <x v="0"/>
    <s v="Direct Debit"/>
    <n v="31"/>
    <n v="31"/>
    <x v="3"/>
    <n v="1"/>
    <x v="5"/>
  </r>
  <r>
    <s v="0338-URWA"/>
    <s v="Yes"/>
    <n v="4"/>
    <n v="10"/>
    <n v="32.6"/>
    <n v="20"/>
    <n v="40"/>
    <s v="Yes"/>
    <s v="no"/>
    <n v="13.3"/>
    <n v="3"/>
    <n v="7"/>
    <s v="Yes"/>
    <n v="0"/>
    <s v="NE"/>
    <s v="415-2949"/>
    <s v="Female"/>
    <n v="68"/>
    <s v="No"/>
    <s v="Yes"/>
    <s v="No"/>
    <n v="0"/>
    <s v="No"/>
    <x v="0"/>
    <s v="Credit Card"/>
    <n v="32"/>
    <n v="132"/>
    <x v="1"/>
    <n v="1"/>
    <x v="3"/>
  </r>
  <r>
    <s v="2071-ZGIR"/>
    <s v="Yes"/>
    <n v="2"/>
    <n v="6"/>
    <n v="14.7"/>
    <n v="0"/>
    <n v="0"/>
    <s v="No"/>
    <s v="yes"/>
    <n v="0"/>
    <n v="1"/>
    <n v="17"/>
    <s v="Yes"/>
    <n v="0"/>
    <s v="VA"/>
    <s v="382-2182"/>
    <s v="Male"/>
    <n v="21"/>
    <s v="Yes"/>
    <s v="No"/>
    <s v="No"/>
    <n v="0"/>
    <s v="Yes"/>
    <x v="0"/>
    <s v="Direct Debit"/>
    <n v="20"/>
    <n v="37"/>
    <x v="4"/>
    <n v="1"/>
    <x v="12"/>
  </r>
  <r>
    <s v="6286-QCIS"/>
    <s v="Yes"/>
    <n v="19"/>
    <n v="32"/>
    <n v="75.2"/>
    <n v="38"/>
    <n v="20.9"/>
    <s v="Yes"/>
    <s v="no"/>
    <n v="7"/>
    <n v="1"/>
    <n v="3"/>
    <s v="No"/>
    <n v="59"/>
    <s v="WV"/>
    <s v="383-3375"/>
    <s v="Female"/>
    <n v="62"/>
    <s v="No"/>
    <s v="No"/>
    <s v="No"/>
    <n v="0"/>
    <s v="No"/>
    <x v="0"/>
    <s v="Direct Debit"/>
    <n v="63"/>
    <n v="1177"/>
    <x v="5"/>
    <n v="1"/>
    <x v="14"/>
  </r>
  <r>
    <s v="6215-KIUR"/>
    <s v="Yes"/>
    <n v="23"/>
    <n v="89"/>
    <n v="251.5"/>
    <n v="115"/>
    <n v="154.1"/>
    <s v="Yes"/>
    <s v="no"/>
    <n v="77.099999999999994"/>
    <n v="3"/>
    <n v="5"/>
    <s v="Yes"/>
    <n v="0"/>
    <s v="ND"/>
    <s v="369-1929"/>
    <s v="Male"/>
    <n v="47"/>
    <s v="No"/>
    <s v="No"/>
    <s v="No"/>
    <n v="0"/>
    <s v="No"/>
    <x v="0"/>
    <s v="Direct Debit"/>
    <n v="62"/>
    <n v="1411"/>
    <x v="5"/>
    <n v="1"/>
    <x v="18"/>
  </r>
  <r>
    <s v="7206-EOID"/>
    <s v="Yes"/>
    <n v="4"/>
    <n v="7"/>
    <n v="15.2"/>
    <n v="12"/>
    <n v="29.2"/>
    <s v="Yes"/>
    <s v="no"/>
    <n v="7.3"/>
    <n v="3"/>
    <n v="6"/>
    <s v="Yes"/>
    <n v="0"/>
    <s v="IA"/>
    <s v="359-7426"/>
    <s v="Female"/>
    <n v="45"/>
    <s v="No"/>
    <s v="No"/>
    <s v="No"/>
    <n v="0"/>
    <s v="No"/>
    <x v="0"/>
    <s v="Credit Card"/>
    <n v="26"/>
    <n v="100"/>
    <x v="1"/>
    <n v="1"/>
    <x v="3"/>
  </r>
  <r>
    <s v="3555-DQZS"/>
    <s v="Yes"/>
    <n v="4"/>
    <n v="19"/>
    <n v="52.5"/>
    <n v="12"/>
    <n v="13.2"/>
    <s v="Yes"/>
    <s v="no"/>
    <n v="2.6"/>
    <n v="4"/>
    <n v="8"/>
    <s v="Yes"/>
    <n v="0"/>
    <s v="WY"/>
    <s v="405-6559"/>
    <s v="Male"/>
    <n v="26"/>
    <s v="Yes"/>
    <s v="No"/>
    <s v="No"/>
    <n v="0"/>
    <s v="No"/>
    <x v="0"/>
    <s v="Direct Debit"/>
    <n v="48"/>
    <n v="195"/>
    <x v="4"/>
    <n v="1"/>
    <x v="9"/>
  </r>
  <r>
    <s v="0594-WZZH"/>
    <s v="Yes"/>
    <n v="4"/>
    <n v="25"/>
    <n v="41"/>
    <n v="0"/>
    <n v="0"/>
    <s v="No"/>
    <s v="yes"/>
    <n v="0"/>
    <n v="5"/>
    <n v="2"/>
    <s v="Yes"/>
    <n v="0"/>
    <s v="DC"/>
    <s v="354-5058"/>
    <s v="Male"/>
    <n v="58"/>
    <s v="No"/>
    <s v="No"/>
    <s v="No"/>
    <n v="0"/>
    <s v="No"/>
    <x v="0"/>
    <s v="Credit Card"/>
    <n v="17"/>
    <n v="71"/>
    <x v="1"/>
    <n v="1"/>
    <x v="3"/>
  </r>
  <r>
    <s v="9353-UQZL"/>
    <s v="Yes"/>
    <n v="8"/>
    <n v="41"/>
    <n v="98.7"/>
    <n v="32"/>
    <n v="105.6"/>
    <s v="Yes"/>
    <s v="no"/>
    <n v="21.1"/>
    <n v="4"/>
    <n v="6"/>
    <s v="Yes"/>
    <n v="0"/>
    <s v="CT"/>
    <s v="342-5701"/>
    <s v="Female"/>
    <n v="65"/>
    <s v="No"/>
    <s v="Yes"/>
    <s v="No"/>
    <n v="0"/>
    <s v="No"/>
    <x v="0"/>
    <s v="Credit Card"/>
    <n v="30"/>
    <n v="229"/>
    <x v="3"/>
    <n v="1"/>
    <x v="5"/>
  </r>
  <r>
    <s v="3232-MGKL"/>
    <s v="Yes"/>
    <n v="18"/>
    <n v="85"/>
    <n v="258"/>
    <n v="18"/>
    <n v="180"/>
    <s v="Yes"/>
    <s v="no"/>
    <n v="45"/>
    <n v="0"/>
    <n v="5"/>
    <s v="Yes"/>
    <n v="0"/>
    <s v="NV"/>
    <s v="404-3105"/>
    <s v="Male"/>
    <n v="65"/>
    <s v="No"/>
    <s v="No"/>
    <s v="No"/>
    <n v="0"/>
    <s v="Yes"/>
    <x v="0"/>
    <s v="Direct Debit"/>
    <n v="37"/>
    <n v="691"/>
    <x v="4"/>
    <n v="1"/>
    <x v="6"/>
  </r>
  <r>
    <s v="7652-IZJG"/>
    <s v="Yes"/>
    <n v="5"/>
    <n v="36"/>
    <n v="83.7"/>
    <n v="10"/>
    <n v="50"/>
    <s v="Yes"/>
    <s v="no"/>
    <n v="12.5"/>
    <n v="4"/>
    <n v="1"/>
    <s v="No"/>
    <n v="6"/>
    <s v="OK"/>
    <s v="350-4820"/>
    <s v="Male"/>
    <n v="59"/>
    <s v="No"/>
    <s v="No"/>
    <s v="No"/>
    <n v="0"/>
    <s v="No"/>
    <x v="0"/>
    <s v="Direct Debit"/>
    <n v="34"/>
    <n v="177"/>
    <x v="2"/>
    <n v="1"/>
    <x v="7"/>
  </r>
  <r>
    <s v="9029-BBNS"/>
    <s v="Yes"/>
    <n v="7"/>
    <n v="20"/>
    <n v="58"/>
    <n v="49"/>
    <n v="49"/>
    <s v="Yes"/>
    <s v="no"/>
    <n v="9.8000000000000007"/>
    <n v="5"/>
    <n v="1"/>
    <s v="Yes"/>
    <n v="0"/>
    <s v="RI"/>
    <s v="366-8382"/>
    <s v="Male"/>
    <n v="65"/>
    <s v="No"/>
    <s v="No"/>
    <s v="No"/>
    <n v="0"/>
    <s v="No"/>
    <x v="0"/>
    <s v="Credit Card"/>
    <n v="44"/>
    <n v="323"/>
    <x v="2"/>
    <n v="1"/>
    <x v="7"/>
  </r>
  <r>
    <s v="7545-ZNIK"/>
    <s v="Yes"/>
    <n v="1"/>
    <n v="6"/>
    <n v="9"/>
    <n v="13"/>
    <n v="12.1"/>
    <s v="Yes"/>
    <s v="no"/>
    <n v="2.4"/>
    <n v="3"/>
    <n v="3"/>
    <s v="Yes"/>
    <n v="0"/>
    <s v="CT"/>
    <s v="363-3763"/>
    <s v="Female"/>
    <n v="50"/>
    <s v="No"/>
    <s v="No"/>
    <s v="No"/>
    <n v="0"/>
    <s v="No"/>
    <x v="0"/>
    <s v="Credit Card"/>
    <n v="26"/>
    <n v="26"/>
    <x v="2"/>
    <n v="1"/>
    <x v="7"/>
  </r>
  <r>
    <s v="0046-UGXS"/>
    <s v="Yes"/>
    <n v="2"/>
    <n v="9"/>
    <n v="19.899999999999999"/>
    <n v="6"/>
    <n v="26.4"/>
    <s v="Yes"/>
    <s v="no"/>
    <n v="5.3"/>
    <n v="1"/>
    <n v="10"/>
    <s v="Yes"/>
    <n v="0"/>
    <s v="WV"/>
    <s v="381-7597"/>
    <s v="Male"/>
    <n v="19"/>
    <s v="Yes"/>
    <s v="No"/>
    <s v="No"/>
    <n v="0"/>
    <s v="Yes"/>
    <x v="0"/>
    <s v="Direct Debit"/>
    <n v="48"/>
    <n v="95"/>
    <x v="1"/>
    <n v="1"/>
    <x v="3"/>
  </r>
  <r>
    <s v="7216-XVEJ"/>
    <s v="Yes"/>
    <n v="3"/>
    <n v="21"/>
    <n v="38.700000000000003"/>
    <n v="6"/>
    <n v="27"/>
    <s v="Yes"/>
    <s v="no"/>
    <n v="5.4"/>
    <n v="0"/>
    <n v="37"/>
    <s v="Yes"/>
    <n v="0"/>
    <s v="RI"/>
    <s v="404-9775"/>
    <s v="Male"/>
    <n v="30"/>
    <s v="No"/>
    <s v="No"/>
    <s v="No"/>
    <n v="0"/>
    <s v="Yes"/>
    <x v="0"/>
    <s v="Direct Debit"/>
    <n v="51"/>
    <n v="151"/>
    <x v="3"/>
    <n v="1"/>
    <x v="16"/>
  </r>
  <r>
    <s v="1908-AOEO"/>
    <s v="Yes"/>
    <n v="13"/>
    <n v="57"/>
    <n v="142.69999999999999"/>
    <n v="39"/>
    <n v="115.7"/>
    <s v="Yes"/>
    <s v="no"/>
    <n v="28.9"/>
    <n v="4"/>
    <n v="6"/>
    <s v="Yes"/>
    <n v="0"/>
    <s v="MI"/>
    <s v="389-4608"/>
    <s v="Female"/>
    <n v="67"/>
    <s v="No"/>
    <s v="Yes"/>
    <s v="No"/>
    <n v="0"/>
    <s v="No"/>
    <x v="0"/>
    <s v="Direct Debit"/>
    <n v="54"/>
    <n v="706"/>
    <x v="3"/>
    <n v="1"/>
    <x v="5"/>
  </r>
  <r>
    <s v="0254-BHJM"/>
    <s v="Yes"/>
    <n v="29"/>
    <n v="51"/>
    <n v="115.4"/>
    <n v="87"/>
    <n v="290"/>
    <s v="Yes"/>
    <s v="no"/>
    <n v="58"/>
    <n v="1"/>
    <n v="7"/>
    <s v="Yes"/>
    <n v="0"/>
    <s v="NE"/>
    <s v="359-9223"/>
    <s v="Female"/>
    <n v="40"/>
    <s v="No"/>
    <s v="No"/>
    <s v="No"/>
    <n v="0"/>
    <s v="No"/>
    <x v="1"/>
    <s v="Direct Debit"/>
    <n v="30"/>
    <n v="873"/>
    <x v="2"/>
    <n v="1"/>
    <x v="10"/>
  </r>
  <r>
    <s v="0067-BNMH"/>
    <s v="Yes"/>
    <n v="15"/>
    <n v="47"/>
    <n v="118.8"/>
    <n v="45"/>
    <n v="154.5"/>
    <s v="Yes"/>
    <s v="no"/>
    <n v="77.3"/>
    <n v="3"/>
    <n v="13"/>
    <s v="No"/>
    <n v="12"/>
    <s v="MI"/>
    <s v="348-5569"/>
    <s v="Male"/>
    <n v="46"/>
    <s v="No"/>
    <s v="No"/>
    <s v="No"/>
    <n v="0"/>
    <s v="No"/>
    <x v="0"/>
    <s v="Direct Debit"/>
    <n v="20"/>
    <n v="297"/>
    <x v="3"/>
    <n v="1"/>
    <x v="5"/>
  </r>
  <r>
    <s v="2731-WLVM"/>
    <s v="Yes"/>
    <n v="10"/>
    <n v="61"/>
    <n v="130.19999999999999"/>
    <n v="60"/>
    <n v="96"/>
    <s v="Yes"/>
    <s v="no"/>
    <n v="32"/>
    <n v="1"/>
    <n v="4"/>
    <s v="Yes"/>
    <n v="0"/>
    <s v="ND"/>
    <s v="342-1960"/>
    <s v="Male"/>
    <n v="80"/>
    <s v="No"/>
    <s v="Yes"/>
    <s v="No"/>
    <n v="0"/>
    <s v="No"/>
    <x v="0"/>
    <s v="Direct Debit"/>
    <n v="47"/>
    <n v="473"/>
    <x v="1"/>
    <n v="1"/>
    <x v="3"/>
  </r>
  <r>
    <s v="1558-OFCR"/>
    <s v="Yes"/>
    <n v="5"/>
    <n v="28"/>
    <n v="58.6"/>
    <n v="0"/>
    <n v="0"/>
    <s v="No"/>
    <s v="yes"/>
    <n v="0"/>
    <n v="5"/>
    <n v="5"/>
    <s v="Yes"/>
    <n v="0"/>
    <s v="PA"/>
    <s v="409-2917"/>
    <s v="Male"/>
    <n v="43"/>
    <s v="No"/>
    <s v="No"/>
    <s v="No"/>
    <n v="0"/>
    <s v="No"/>
    <x v="0"/>
    <s v="Direct Debit"/>
    <n v="50"/>
    <n v="244"/>
    <x v="3"/>
    <n v="1"/>
    <x v="16"/>
  </r>
  <r>
    <s v="7712-ECBS"/>
    <s v="Yes"/>
    <n v="2"/>
    <n v="5"/>
    <n v="11.9"/>
    <n v="8"/>
    <n v="17.399999999999999"/>
    <s v="Yes"/>
    <s v="no"/>
    <n v="3.5"/>
    <n v="1"/>
    <n v="2"/>
    <s v="Yes"/>
    <n v="0"/>
    <s v="WY"/>
    <s v="357-7385"/>
    <s v="Female"/>
    <n v="42"/>
    <s v="No"/>
    <s v="No"/>
    <s v="No"/>
    <n v="0"/>
    <s v="No"/>
    <x v="0"/>
    <s v="Direct Debit"/>
    <n v="29"/>
    <n v="58"/>
    <x v="3"/>
    <n v="1"/>
    <x v="16"/>
  </r>
  <r>
    <s v="7097-SRRX"/>
    <s v="Yes"/>
    <n v="1"/>
    <n v="5"/>
    <n v="14"/>
    <n v="1"/>
    <n v="10.3"/>
    <s v="Yes"/>
    <s v="no"/>
    <n v="2.1"/>
    <n v="0"/>
    <n v="6"/>
    <s v="Yes"/>
    <n v="0"/>
    <s v="HI"/>
    <s v="361-9195"/>
    <s v="Female"/>
    <n v="56"/>
    <s v="No"/>
    <s v="No"/>
    <s v="No"/>
    <n v="0"/>
    <s v="No"/>
    <x v="0"/>
    <s v="Credit Card"/>
    <n v="20"/>
    <n v="20"/>
    <x v="3"/>
    <n v="1"/>
    <x v="5"/>
  </r>
  <r>
    <s v="6070-URPL"/>
    <s v="Yes"/>
    <n v="5"/>
    <n v="10"/>
    <n v="21.3"/>
    <n v="10"/>
    <n v="62"/>
    <s v="Yes"/>
    <s v="no"/>
    <n v="20.7"/>
    <n v="4"/>
    <n v="1"/>
    <s v="Yes"/>
    <n v="0"/>
    <s v="VA"/>
    <s v="351-6366"/>
    <s v="Male"/>
    <n v="71"/>
    <s v="No"/>
    <s v="Yes"/>
    <s v="No"/>
    <n v="0"/>
    <s v="No"/>
    <x v="0"/>
    <s v="Direct Debit"/>
    <n v="36"/>
    <n v="192"/>
    <x v="3"/>
    <n v="1"/>
    <x v="5"/>
  </r>
  <r>
    <s v="2444-MMZU"/>
    <s v="Yes"/>
    <n v="1"/>
    <n v="3"/>
    <n v="7"/>
    <n v="2"/>
    <n v="10.199999999999999"/>
    <s v="Yes"/>
    <s v="no"/>
    <n v="2.6"/>
    <n v="4"/>
    <n v="8"/>
    <s v="Yes"/>
    <n v="0"/>
    <s v="PA"/>
    <s v="343-1347"/>
    <s v="Male"/>
    <n v="64"/>
    <s v="No"/>
    <s v="No"/>
    <s v="No"/>
    <n v="0"/>
    <s v="No"/>
    <x v="0"/>
    <s v="Direct Debit"/>
    <n v="30"/>
    <n v="30"/>
    <x v="1"/>
    <n v="1"/>
    <x v="3"/>
  </r>
  <r>
    <s v="5962-QOLX"/>
    <s v="Yes"/>
    <n v="4"/>
    <n v="8"/>
    <n v="19.600000000000001"/>
    <n v="40"/>
    <n v="30.8"/>
    <s v="Yes"/>
    <s v="no"/>
    <n v="15.4"/>
    <n v="4"/>
    <n v="4"/>
    <s v="No"/>
    <n v="6"/>
    <s v="AL"/>
    <s v="391-8677"/>
    <s v="Male"/>
    <n v="47"/>
    <s v="No"/>
    <s v="No"/>
    <s v="No"/>
    <n v="0"/>
    <s v="No"/>
    <x v="0"/>
    <s v="Direct Debit"/>
    <n v="20"/>
    <n v="78"/>
    <x v="3"/>
    <n v="1"/>
    <x v="16"/>
  </r>
  <r>
    <s v="8874-YYVN"/>
    <s v="Yes"/>
    <n v="1"/>
    <n v="8"/>
    <n v="15"/>
    <n v="2"/>
    <n v="12.9"/>
    <s v="Yes"/>
    <s v="no"/>
    <n v="2.6"/>
    <n v="0"/>
    <n v="3"/>
    <s v="Yes"/>
    <n v="0"/>
    <s v="OH"/>
    <s v="406-4158"/>
    <s v="Female"/>
    <n v="48"/>
    <s v="No"/>
    <s v="No"/>
    <s v="No"/>
    <n v="0"/>
    <s v="No"/>
    <x v="0"/>
    <s v="Credit Card"/>
    <n v="45"/>
    <n v="45"/>
    <x v="3"/>
    <n v="1"/>
    <x v="16"/>
  </r>
  <r>
    <s v="7986-KJMA"/>
    <s v="Yes"/>
    <n v="1"/>
    <n v="6"/>
    <n v="9"/>
    <n v="1"/>
    <n v="12.5"/>
    <s v="Yes"/>
    <s v="no"/>
    <n v="6.3"/>
    <n v="5"/>
    <n v="0"/>
    <s v="No"/>
    <n v="0"/>
    <s v="KS"/>
    <s v="378-2432"/>
    <s v="Female"/>
    <n v="19"/>
    <s v="Yes"/>
    <s v="No"/>
    <s v="No"/>
    <n v="0"/>
    <s v="No"/>
    <x v="0"/>
    <s v="Credit Card"/>
    <n v="12"/>
    <n v="12"/>
    <x v="5"/>
    <n v="1"/>
    <x v="14"/>
  </r>
  <r>
    <s v="0535-VGOQ"/>
    <s v="Yes"/>
    <n v="10"/>
    <n v="39"/>
    <n v="85.5"/>
    <n v="70"/>
    <n v="105"/>
    <s v="Yes"/>
    <s v="no"/>
    <n v="35"/>
    <n v="3"/>
    <n v="1"/>
    <s v="Yes"/>
    <n v="0"/>
    <s v="TN"/>
    <s v="332-3617"/>
    <s v="Female"/>
    <n v="71"/>
    <s v="No"/>
    <s v="Yes"/>
    <s v="No"/>
    <n v="0"/>
    <s v="No"/>
    <x v="0"/>
    <s v="Direct Debit"/>
    <n v="14"/>
    <n v="134"/>
    <x v="2"/>
    <n v="1"/>
    <x v="19"/>
  </r>
  <r>
    <s v="6594-VGIQ"/>
    <s v="Yes"/>
    <n v="15"/>
    <n v="45"/>
    <n v="120.4"/>
    <n v="30"/>
    <n v="136.5"/>
    <s v="Yes"/>
    <s v="no"/>
    <n v="34.1"/>
    <n v="4"/>
    <n v="0"/>
    <s v="No"/>
    <n v="0"/>
    <s v="WI"/>
    <s v="382-1227"/>
    <s v="Female"/>
    <n v="52"/>
    <s v="No"/>
    <s v="No"/>
    <s v="No"/>
    <n v="0"/>
    <s v="No"/>
    <x v="0"/>
    <s v="Direct Debit"/>
    <n v="12"/>
    <n v="182"/>
    <x v="2"/>
    <n v="1"/>
    <x v="2"/>
  </r>
  <r>
    <s v="1231-RUXU"/>
    <s v="Yes"/>
    <n v="16"/>
    <n v="96"/>
    <n v="261.89999999999998"/>
    <n v="48"/>
    <n v="91.2"/>
    <s v="Yes"/>
    <s v="no"/>
    <n v="45.6"/>
    <n v="4"/>
    <n v="3"/>
    <s v="Yes"/>
    <n v="0"/>
    <s v="NH"/>
    <s v="409-5749"/>
    <s v="Male"/>
    <n v="45"/>
    <s v="No"/>
    <s v="No"/>
    <s v="No"/>
    <n v="0"/>
    <s v="No"/>
    <x v="0"/>
    <s v="Direct Debit"/>
    <n v="44"/>
    <n v="723"/>
    <x v="2"/>
    <n v="1"/>
    <x v="2"/>
  </r>
  <r>
    <s v="1941-VCPD"/>
    <s v="Yes"/>
    <n v="54"/>
    <n v="228"/>
    <n v="753"/>
    <n v="702"/>
    <n v="486"/>
    <s v="Yes"/>
    <s v="no"/>
    <n v="243"/>
    <n v="1"/>
    <n v="1"/>
    <s v="No"/>
    <n v="52"/>
    <s v="WY"/>
    <s v="381-8422"/>
    <s v="Male"/>
    <n v="68"/>
    <s v="No"/>
    <s v="Yes"/>
    <s v="No"/>
    <n v="0"/>
    <s v="No"/>
    <x v="1"/>
    <s v="Direct Debit"/>
    <n v="23"/>
    <n v="1253"/>
    <x v="2"/>
    <n v="1"/>
    <x v="2"/>
  </r>
  <r>
    <s v="5832-ZBRG"/>
    <s v="Yes"/>
    <n v="16"/>
    <n v="54"/>
    <n v="111"/>
    <n v="112"/>
    <n v="118.4"/>
    <s v="Yes"/>
    <s v="no"/>
    <n v="23.7"/>
    <n v="2"/>
    <n v="2"/>
    <s v="Yes"/>
    <n v="0"/>
    <s v="IN"/>
    <s v="360-9005"/>
    <s v="Male"/>
    <n v="79"/>
    <s v="No"/>
    <s v="Yes"/>
    <s v="No"/>
    <n v="0"/>
    <s v="No"/>
    <x v="0"/>
    <s v="Credit Card"/>
    <n v="42"/>
    <n v="662"/>
    <x v="1"/>
    <n v="1"/>
    <x v="3"/>
  </r>
  <r>
    <s v="6910-USOR"/>
    <s v="Yes"/>
    <n v="9"/>
    <n v="47"/>
    <n v="97.8"/>
    <n v="36"/>
    <n v="76.5"/>
    <s v="Yes"/>
    <s v="no"/>
    <n v="15.3"/>
    <n v="0"/>
    <n v="12"/>
    <s v="Yes"/>
    <n v="0"/>
    <s v="CA"/>
    <s v="346-5036"/>
    <s v="Male"/>
    <n v="28"/>
    <s v="Yes"/>
    <s v="No"/>
    <s v="No"/>
    <n v="0"/>
    <s v="No"/>
    <x v="0"/>
    <s v="Direct Debit"/>
    <n v="48"/>
    <n v="429"/>
    <x v="1"/>
    <n v="1"/>
    <x v="4"/>
  </r>
  <r>
    <s v="8450-NBSE"/>
    <s v="Yes"/>
    <n v="25"/>
    <n v="75"/>
    <n v="225.8"/>
    <n v="100"/>
    <n v="282.5"/>
    <s v="Yes"/>
    <s v="no"/>
    <n v="94.2"/>
    <n v="2"/>
    <n v="4"/>
    <s v="Yes"/>
    <n v="0"/>
    <s v="IN"/>
    <s v="328-7252"/>
    <s v="Female"/>
    <n v="51"/>
    <s v="No"/>
    <s v="No"/>
    <s v="No"/>
    <n v="0"/>
    <s v="Yes"/>
    <x v="1"/>
    <s v="Credit Card"/>
    <n v="42"/>
    <n v="1066"/>
    <x v="1"/>
    <n v="1"/>
    <x v="15"/>
  </r>
  <r>
    <s v="9137-WQCO"/>
    <s v="Yes"/>
    <n v="4"/>
    <n v="18"/>
    <n v="60.6"/>
    <n v="12"/>
    <n v="43.6"/>
    <s v="Yes"/>
    <s v="no"/>
    <n v="10.9"/>
    <n v="4"/>
    <n v="6"/>
    <s v="Yes"/>
    <n v="0"/>
    <s v="MD"/>
    <s v="401-9665"/>
    <s v="Female"/>
    <n v="33"/>
    <s v="No"/>
    <s v="No"/>
    <s v="No"/>
    <n v="0"/>
    <s v="Yes"/>
    <x v="0"/>
    <s v="Direct Debit"/>
    <n v="49"/>
    <n v="199"/>
    <x v="1"/>
    <n v="1"/>
    <x v="1"/>
  </r>
  <r>
    <s v="3574-RQDL"/>
    <s v="Yes"/>
    <n v="51"/>
    <n v="266"/>
    <n v="455.6"/>
    <n v="153"/>
    <n v="464.1"/>
    <s v="Yes"/>
    <s v="no"/>
    <n v="92.8"/>
    <n v="0"/>
    <n v="14"/>
    <s v="Yes"/>
    <n v="0"/>
    <s v="MS"/>
    <s v="415-9553"/>
    <s v="Female"/>
    <n v="67"/>
    <s v="No"/>
    <s v="Yes"/>
    <s v="No"/>
    <n v="0"/>
    <s v="No"/>
    <x v="2"/>
    <s v="Direct Debit"/>
    <n v="57"/>
    <n v="2909"/>
    <x v="1"/>
    <n v="1"/>
    <x v="3"/>
  </r>
  <r>
    <s v="4749-XRUZ"/>
    <s v="Yes"/>
    <n v="8"/>
    <n v="20"/>
    <n v="41.8"/>
    <n v="16"/>
    <n v="74.400000000000006"/>
    <s v="Yes"/>
    <s v="no"/>
    <n v="14.9"/>
    <n v="4"/>
    <n v="14"/>
    <s v="Yes"/>
    <n v="0"/>
    <s v="MI"/>
    <s v="411-1261"/>
    <s v="Female"/>
    <n v="67"/>
    <s v="No"/>
    <s v="Yes"/>
    <s v="No"/>
    <n v="0"/>
    <s v="No"/>
    <x v="0"/>
    <s v="Direct Debit"/>
    <n v="33"/>
    <n v="275"/>
    <x v="1"/>
    <n v="1"/>
    <x v="3"/>
  </r>
  <r>
    <s v="5833-ZJED"/>
    <s v="Yes"/>
    <n v="3"/>
    <n v="22"/>
    <n v="52.3"/>
    <n v="12"/>
    <n v="30"/>
    <s v="Yes"/>
    <s v="no"/>
    <n v="10"/>
    <n v="5"/>
    <n v="15"/>
    <s v="No"/>
    <n v="5"/>
    <s v="NC"/>
    <s v="333-7869"/>
    <s v="Male"/>
    <n v="35"/>
    <s v="No"/>
    <s v="No"/>
    <s v="No"/>
    <n v="0"/>
    <s v="Yes"/>
    <x v="0"/>
    <s v="Direct Debit"/>
    <n v="58"/>
    <n v="190"/>
    <x v="1"/>
    <n v="1"/>
    <x v="3"/>
  </r>
  <r>
    <s v="2953-OSWU"/>
    <s v="Yes"/>
    <n v="11"/>
    <n v="52"/>
    <n v="143.69999999999999"/>
    <n v="88"/>
    <n v="112.2"/>
    <s v="Yes"/>
    <s v="no"/>
    <n v="22.4"/>
    <n v="0"/>
    <n v="14"/>
    <s v="Yes"/>
    <n v="0"/>
    <s v="MN"/>
    <s v="399-4800"/>
    <s v="Male"/>
    <n v="25"/>
    <s v="Yes"/>
    <s v="No"/>
    <s v="No"/>
    <n v="0"/>
    <s v="Yes"/>
    <x v="0"/>
    <s v="Direct Debit"/>
    <n v="56"/>
    <n v="621"/>
    <x v="1"/>
    <n v="1"/>
    <x v="3"/>
  </r>
  <r>
    <s v="6071-CTCC"/>
    <s v="Yes"/>
    <n v="32"/>
    <n v="58"/>
    <n v="127.8"/>
    <n v="64"/>
    <n v="460.8"/>
    <s v="Yes"/>
    <s v="no"/>
    <n v="230.4"/>
    <n v="2"/>
    <n v="7"/>
    <s v="Yes"/>
    <n v="0"/>
    <s v="MS"/>
    <s v="386-2970"/>
    <s v="Male"/>
    <n v="81"/>
    <s v="No"/>
    <s v="Yes"/>
    <s v="No"/>
    <n v="0"/>
    <s v="Yes"/>
    <x v="0"/>
    <s v="Direct Debit"/>
    <n v="49"/>
    <n v="1562"/>
    <x v="3"/>
    <n v="1"/>
    <x v="5"/>
  </r>
  <r>
    <s v="9341-ULCR"/>
    <s v="Yes"/>
    <n v="11"/>
    <n v="69"/>
    <n v="161.69999999999999"/>
    <n v="44"/>
    <n v="100.1"/>
    <s v="Yes"/>
    <s v="no"/>
    <n v="50.1"/>
    <n v="5"/>
    <n v="8"/>
    <s v="Yes"/>
    <n v="0"/>
    <s v="LA"/>
    <s v="348-7556"/>
    <s v="Male"/>
    <n v="51"/>
    <s v="No"/>
    <s v="No"/>
    <s v="No"/>
    <n v="0"/>
    <s v="No"/>
    <x v="1"/>
    <s v="Direct Debit"/>
    <n v="9"/>
    <n v="98"/>
    <x v="1"/>
    <n v="1"/>
    <x v="15"/>
  </r>
  <r>
    <s v="0972-PBXC"/>
    <s v="Yes"/>
    <n v="66"/>
    <n v="204"/>
    <n v="529.70000000000005"/>
    <n v="396"/>
    <n v="726"/>
    <s v="Yes"/>
    <s v="no"/>
    <n v="242"/>
    <n v="3"/>
    <n v="43"/>
    <s v="Yes"/>
    <n v="0"/>
    <s v="AZ"/>
    <s v="413-6380"/>
    <s v="Male"/>
    <n v="25"/>
    <s v="Yes"/>
    <s v="No"/>
    <s v="No"/>
    <n v="0"/>
    <s v="No"/>
    <x v="1"/>
    <s v="Direct Debit"/>
    <n v="48"/>
    <n v="3183"/>
    <x v="1"/>
    <n v="1"/>
    <x v="15"/>
  </r>
  <r>
    <s v="6075-HBUD"/>
    <s v="Yes"/>
    <n v="3"/>
    <n v="8"/>
    <n v="23.7"/>
    <n v="15"/>
    <n v="21.6"/>
    <s v="Yes"/>
    <s v="no"/>
    <n v="7.2"/>
    <n v="2"/>
    <n v="3"/>
    <s v="Yes"/>
    <n v="0"/>
    <s v="RI"/>
    <s v="377-5441"/>
    <s v="Male"/>
    <n v="32"/>
    <s v="No"/>
    <s v="No"/>
    <s v="No"/>
    <n v="0"/>
    <s v="Yes"/>
    <x v="0"/>
    <s v="Credit Card"/>
    <n v="44"/>
    <n v="129"/>
    <x v="1"/>
    <n v="1"/>
    <x v="15"/>
  </r>
  <r>
    <s v="7075-RMQX"/>
    <s v="Yes"/>
    <n v="28"/>
    <n v="232"/>
    <n v="419.8"/>
    <n v="112"/>
    <n v="282.8"/>
    <s v="Yes"/>
    <s v="yes"/>
    <n v="0"/>
    <n v="1"/>
    <n v="5"/>
    <s v="Yes"/>
    <n v="0"/>
    <s v="NM"/>
    <s v="357-5995"/>
    <s v="Male"/>
    <n v="46"/>
    <s v="No"/>
    <s v="No"/>
    <s v="No"/>
    <n v="0"/>
    <s v="No"/>
    <x v="0"/>
    <s v="Credit Card"/>
    <n v="49"/>
    <n v="1371"/>
    <x v="2"/>
    <n v="1"/>
    <x v="7"/>
  </r>
  <r>
    <s v="3689-QYNS"/>
    <s v="Yes"/>
    <n v="1"/>
    <n v="2"/>
    <n v="6"/>
    <n v="5"/>
    <n v="5.7"/>
    <s v="Yes"/>
    <s v="no"/>
    <n v="1.4"/>
    <n v="4"/>
    <n v="15"/>
    <s v="No"/>
    <n v="11"/>
    <s v="TX"/>
    <s v="385-6175"/>
    <s v="Male"/>
    <n v="65"/>
    <s v="No"/>
    <s v="No"/>
    <s v="No"/>
    <n v="0"/>
    <s v="No"/>
    <x v="0"/>
    <s v="Direct Debit"/>
    <n v="47"/>
    <n v="47"/>
    <x v="1"/>
    <n v="1"/>
    <x v="1"/>
  </r>
  <r>
    <s v="1728-XKGA"/>
    <s v="Yes"/>
    <n v="8"/>
    <n v="19"/>
    <n v="48.3"/>
    <n v="32"/>
    <n v="100.8"/>
    <s v="Yes"/>
    <s v="no"/>
    <n v="33.6"/>
    <n v="3"/>
    <n v="4"/>
    <s v="Yes"/>
    <n v="0"/>
    <s v="MS"/>
    <s v="402-5509"/>
    <s v="Male"/>
    <n v="77"/>
    <s v="No"/>
    <s v="Yes"/>
    <s v="No"/>
    <n v="0"/>
    <s v="No"/>
    <x v="0"/>
    <s v="Direct Debit"/>
    <n v="27"/>
    <n v="221"/>
    <x v="4"/>
    <n v="1"/>
    <x v="9"/>
  </r>
  <r>
    <s v="2110-KWXL"/>
    <s v="Yes"/>
    <n v="11"/>
    <n v="21"/>
    <n v="54"/>
    <n v="33"/>
    <n v="108.9"/>
    <s v="Yes"/>
    <s v="no"/>
    <n v="21.8"/>
    <n v="2"/>
    <n v="7"/>
    <s v="Yes"/>
    <n v="0"/>
    <s v="WV"/>
    <s v="370-5001"/>
    <s v="Female"/>
    <n v="71"/>
    <s v="No"/>
    <s v="Yes"/>
    <s v="No"/>
    <n v="0"/>
    <s v="Yes"/>
    <x v="0"/>
    <s v="Direct Debit"/>
    <n v="33"/>
    <n v="362"/>
    <x v="4"/>
    <n v="1"/>
    <x v="8"/>
  </r>
  <r>
    <s v="7360-FLBD"/>
    <s v="Yes"/>
    <n v="1"/>
    <n v="3"/>
    <n v="9"/>
    <n v="3"/>
    <n v="14.3"/>
    <s v="Yes"/>
    <s v="no"/>
    <n v="4.8"/>
    <n v="0"/>
    <n v="0"/>
    <s v="No"/>
    <n v="0"/>
    <s v="NC"/>
    <s v="406-5003"/>
    <s v="Female"/>
    <n v="24"/>
    <s v="Yes"/>
    <s v="No"/>
    <s v="No"/>
    <n v="0"/>
    <s v="No"/>
    <x v="0"/>
    <s v="Credit Card"/>
    <n v="13"/>
    <n v="13"/>
    <x v="5"/>
    <n v="1"/>
    <x v="14"/>
  </r>
  <r>
    <s v="1049-WMVU"/>
    <s v="Yes"/>
    <n v="3"/>
    <n v="15"/>
    <n v="38.4"/>
    <n v="12"/>
    <n v="34.5"/>
    <s v="Yes"/>
    <s v="no"/>
    <n v="17.3"/>
    <n v="4"/>
    <n v="10"/>
    <s v="Yes"/>
    <n v="0"/>
    <s v="NH"/>
    <s v="349-4397"/>
    <s v="Female"/>
    <n v="72"/>
    <s v="No"/>
    <s v="Yes"/>
    <s v="No"/>
    <n v="0"/>
    <s v="No"/>
    <x v="0"/>
    <s v="Direct Debit"/>
    <n v="49"/>
    <n v="171"/>
    <x v="4"/>
    <n v="1"/>
    <x v="6"/>
  </r>
  <r>
    <s v="3425-YCVZ"/>
    <s v="Yes"/>
    <n v="1"/>
    <n v="5"/>
    <n v="15"/>
    <n v="3"/>
    <n v="13.1"/>
    <s v="Yes"/>
    <s v="no"/>
    <n v="4.4000000000000004"/>
    <n v="0"/>
    <n v="4"/>
    <s v="Yes"/>
    <n v="0"/>
    <s v="CA"/>
    <s v="341-1916"/>
    <s v="Female"/>
    <n v="43"/>
    <s v="No"/>
    <s v="No"/>
    <s v="No"/>
    <n v="0"/>
    <s v="No"/>
    <x v="0"/>
    <s v="Direct Debit"/>
    <n v="53"/>
    <n v="53"/>
    <x v="1"/>
    <n v="1"/>
    <x v="3"/>
  </r>
  <r>
    <s v="4783-ZCUV"/>
    <s v="Yes"/>
    <n v="7"/>
    <n v="14"/>
    <n v="32.5"/>
    <n v="42"/>
    <n v="84.7"/>
    <s v="Yes"/>
    <s v="no"/>
    <n v="21.2"/>
    <n v="4"/>
    <n v="14"/>
    <s v="No"/>
    <n v="5"/>
    <s v="MA"/>
    <s v="381-2745"/>
    <s v="Male"/>
    <n v="42"/>
    <s v="No"/>
    <s v="No"/>
    <s v="No"/>
    <n v="0"/>
    <s v="No"/>
    <x v="0"/>
    <s v="Direct Debit"/>
    <n v="43"/>
    <n v="278"/>
    <x v="1"/>
    <n v="1"/>
    <x v="3"/>
  </r>
  <r>
    <s v="5726-LHDO"/>
    <s v="Yes"/>
    <n v="5"/>
    <n v="12"/>
    <n v="40"/>
    <n v="10"/>
    <n v="44.5"/>
    <s v="Yes"/>
    <s v="no"/>
    <n v="8.9"/>
    <n v="5"/>
    <n v="5"/>
    <s v="Yes"/>
    <n v="0"/>
    <s v="NH"/>
    <s v="381-4076"/>
    <s v="Female"/>
    <n v="51"/>
    <s v="No"/>
    <s v="No"/>
    <s v="No"/>
    <n v="0"/>
    <s v="No"/>
    <x v="0"/>
    <s v="Direct Debit"/>
    <n v="59"/>
    <n v="294"/>
    <x v="5"/>
    <n v="1"/>
    <x v="14"/>
  </r>
  <r>
    <s v="5746-IXSU"/>
    <s v="Yes"/>
    <n v="14"/>
    <n v="65"/>
    <n v="157.9"/>
    <n v="28"/>
    <n v="158.19999999999999"/>
    <s v="Yes"/>
    <s v="no"/>
    <n v="52.7"/>
    <n v="1"/>
    <n v="8"/>
    <s v="Yes"/>
    <n v="0"/>
    <s v="NC"/>
    <s v="412-7020"/>
    <s v="Male"/>
    <n v="22"/>
    <s v="Yes"/>
    <s v="No"/>
    <s v="No"/>
    <n v="0"/>
    <s v="No"/>
    <x v="0"/>
    <s v="Direct Debit"/>
    <n v="42"/>
    <n v="608"/>
    <x v="1"/>
    <n v="1"/>
    <x v="3"/>
  </r>
  <r>
    <s v="0089-SSWE"/>
    <s v="Yes"/>
    <n v="25"/>
    <n v="37"/>
    <n v="99.8"/>
    <n v="125"/>
    <n v="172.5"/>
    <s v="Yes"/>
    <s v="no"/>
    <n v="34.5"/>
    <n v="0"/>
    <n v="4"/>
    <s v="Yes"/>
    <n v="0"/>
    <s v="NJ"/>
    <s v="337-1802"/>
    <s v="Male"/>
    <n v="40"/>
    <s v="No"/>
    <s v="No"/>
    <s v="No"/>
    <n v="0"/>
    <s v="No"/>
    <x v="0"/>
    <s v="Direct Debit"/>
    <n v="48"/>
    <n v="1201"/>
    <x v="1"/>
    <n v="1"/>
    <x v="3"/>
  </r>
  <r>
    <s v="4172-XFEE"/>
    <s v="Yes"/>
    <n v="22"/>
    <n v="88"/>
    <n v="308.2"/>
    <n v="44"/>
    <n v="145.19999999999999"/>
    <s v="Yes"/>
    <s v="no"/>
    <n v="29"/>
    <n v="2"/>
    <n v="9"/>
    <s v="Yes"/>
    <n v="0"/>
    <s v="LA"/>
    <s v="352-4182"/>
    <s v="Male"/>
    <n v="43"/>
    <s v="No"/>
    <s v="No"/>
    <s v="No"/>
    <n v="0"/>
    <s v="No"/>
    <x v="0"/>
    <s v="Direct Debit"/>
    <n v="41"/>
    <n v="907"/>
    <x v="4"/>
    <n v="1"/>
    <x v="9"/>
  </r>
  <r>
    <s v="6708-KMTN"/>
    <s v="Yes"/>
    <n v="61"/>
    <n v="237"/>
    <n v="606.20000000000005"/>
    <n v="183"/>
    <n v="396.5"/>
    <s v="Yes"/>
    <s v="no"/>
    <n v="132.19999999999999"/>
    <n v="4"/>
    <n v="4"/>
    <s v="Yes"/>
    <n v="0"/>
    <s v="WV"/>
    <s v="333-8996"/>
    <s v="Female"/>
    <n v="61"/>
    <s v="No"/>
    <s v="No"/>
    <s v="No"/>
    <n v="0"/>
    <s v="No"/>
    <x v="0"/>
    <s v="Direct Debit"/>
    <n v="43"/>
    <n v="2622"/>
    <x v="4"/>
    <n v="1"/>
    <x v="8"/>
  </r>
  <r>
    <s v="5951-TLKU"/>
    <s v="Yes"/>
    <n v="69"/>
    <n v="291"/>
    <n v="896.7"/>
    <n v="138"/>
    <n v="690"/>
    <s v="Yes"/>
    <s v="no"/>
    <n v="172.5"/>
    <n v="2"/>
    <n v="10"/>
    <s v="Yes"/>
    <n v="0"/>
    <s v="SC"/>
    <s v="356-8621"/>
    <s v="Male"/>
    <n v="74"/>
    <s v="No"/>
    <s v="Yes"/>
    <s v="No"/>
    <n v="0"/>
    <s v="Yes"/>
    <x v="0"/>
    <s v="Direct Debit"/>
    <n v="68"/>
    <n v="4658"/>
    <x v="1"/>
    <n v="1"/>
    <x v="3"/>
  </r>
  <r>
    <s v="5182-ZHCG"/>
    <s v="Yes"/>
    <n v="1"/>
    <n v="2"/>
    <n v="4"/>
    <n v="4"/>
    <n v="11.1"/>
    <s v="Yes"/>
    <s v="no"/>
    <n v="3.7"/>
    <n v="5"/>
    <n v="9"/>
    <s v="No"/>
    <n v="36"/>
    <s v="OR"/>
    <s v="359-7255"/>
    <s v="Male"/>
    <n v="30"/>
    <s v="No"/>
    <s v="No"/>
    <s v="No"/>
    <n v="0"/>
    <s v="No"/>
    <x v="0"/>
    <s v="Credit Card"/>
    <n v="21"/>
    <n v="21"/>
    <x v="4"/>
    <n v="1"/>
    <x v="6"/>
  </r>
  <r>
    <s v="8083-RGFY"/>
    <s v="Yes"/>
    <n v="1"/>
    <n v="5"/>
    <n v="12"/>
    <n v="2"/>
    <n v="10.9"/>
    <s v="Yes"/>
    <s v="no"/>
    <n v="2.2000000000000002"/>
    <n v="5"/>
    <n v="3"/>
    <s v="Yes"/>
    <n v="0"/>
    <s v="TN"/>
    <s v="419-5501"/>
    <s v="Female"/>
    <n v="85"/>
    <s v="No"/>
    <s v="Yes"/>
    <s v="No"/>
    <n v="0"/>
    <s v="No"/>
    <x v="0"/>
    <s v="Direct Debit"/>
    <n v="26"/>
    <n v="26"/>
    <x v="1"/>
    <n v="1"/>
    <x v="1"/>
  </r>
  <r>
    <s v="3106-PDGO"/>
    <s v="Yes"/>
    <n v="47"/>
    <n v="130"/>
    <n v="281.39999999999998"/>
    <n v="47"/>
    <n v="545.20000000000005"/>
    <s v="Yes"/>
    <s v="no"/>
    <n v="109"/>
    <n v="3"/>
    <n v="7"/>
    <s v="Yes"/>
    <n v="0"/>
    <s v="AZ"/>
    <s v="344-6334"/>
    <s v="Female"/>
    <n v="70"/>
    <s v="No"/>
    <s v="Yes"/>
    <s v="No"/>
    <n v="0"/>
    <s v="No"/>
    <x v="0"/>
    <s v="Direct Debit"/>
    <n v="43"/>
    <n v="2008"/>
    <x v="1"/>
    <n v="1"/>
    <x v="1"/>
  </r>
  <r>
    <s v="9340-HOSP"/>
    <s v="Yes"/>
    <n v="1"/>
    <n v="5"/>
    <n v="12"/>
    <n v="5"/>
    <n v="12.2"/>
    <s v="Yes"/>
    <s v="no"/>
    <n v="4.0999999999999996"/>
    <n v="1"/>
    <n v="13"/>
    <s v="Yes"/>
    <n v="0"/>
    <s v="OR"/>
    <s v="400-1899"/>
    <s v="Female"/>
    <n v="42"/>
    <s v="No"/>
    <s v="No"/>
    <s v="No"/>
    <n v="0"/>
    <s v="No"/>
    <x v="0"/>
    <s v="Direct Debit"/>
    <n v="29"/>
    <n v="29"/>
    <x v="2"/>
    <n v="1"/>
    <x v="10"/>
  </r>
  <r>
    <s v="0817-ZKSE"/>
    <s v="Yes"/>
    <n v="21"/>
    <n v="63"/>
    <n v="170.1"/>
    <n v="126"/>
    <n v="151.19999999999999"/>
    <s v="Yes"/>
    <s v="no"/>
    <n v="75.599999999999994"/>
    <n v="1"/>
    <n v="6"/>
    <s v="Yes"/>
    <n v="0"/>
    <s v="MA"/>
    <s v="398-2148"/>
    <s v="Male"/>
    <n v="45"/>
    <s v="No"/>
    <s v="No"/>
    <s v="No"/>
    <n v="0"/>
    <s v="No"/>
    <x v="0"/>
    <s v="Direct Debit"/>
    <n v="27"/>
    <n v="578"/>
    <x v="4"/>
    <n v="1"/>
    <x v="10"/>
  </r>
  <r>
    <s v="1153-YYDP"/>
    <s v="Yes"/>
    <n v="48"/>
    <n v="194"/>
    <n v="479.9"/>
    <n v="96"/>
    <n v="705.6"/>
    <s v="Yes"/>
    <s v="no"/>
    <n v="352.8"/>
    <n v="2"/>
    <n v="4"/>
    <s v="Yes"/>
    <n v="0"/>
    <s v="CT"/>
    <s v="347-7675"/>
    <s v="Female"/>
    <n v="55"/>
    <s v="No"/>
    <s v="No"/>
    <s v="No"/>
    <n v="0"/>
    <s v="Yes"/>
    <x v="1"/>
    <s v="Credit Card"/>
    <n v="39"/>
    <n v="1851"/>
    <x v="4"/>
    <n v="1"/>
    <x v="17"/>
  </r>
  <r>
    <s v="3165-AFPH"/>
    <s v="Yes"/>
    <n v="1"/>
    <n v="3"/>
    <n v="6"/>
    <n v="5"/>
    <n v="7.9"/>
    <s v="Yes"/>
    <s v="no"/>
    <n v="2.6"/>
    <n v="2"/>
    <n v="2"/>
    <s v="Yes"/>
    <n v="0"/>
    <s v="MS"/>
    <s v="361-7283"/>
    <s v="Female"/>
    <n v="70"/>
    <s v="No"/>
    <s v="Yes"/>
    <s v="No"/>
    <n v="0"/>
    <s v="No"/>
    <x v="0"/>
    <s v="Direct Debit"/>
    <n v="27"/>
    <n v="27"/>
    <x v="1"/>
    <n v="1"/>
    <x v="3"/>
  </r>
  <r>
    <s v="1316-CXZB"/>
    <s v="Yes"/>
    <n v="25"/>
    <n v="164"/>
    <n v="348.7"/>
    <n v="225"/>
    <n v="260"/>
    <s v="Yes"/>
    <s v="yes"/>
    <n v="0"/>
    <n v="0"/>
    <n v="6"/>
    <s v="No"/>
    <n v="8"/>
    <s v="OH"/>
    <s v="392-1547"/>
    <s v="Male"/>
    <n v="56"/>
    <s v="No"/>
    <s v="No"/>
    <s v="No"/>
    <n v="0"/>
    <s v="No"/>
    <x v="0"/>
    <s v="Credit Card"/>
    <n v="39"/>
    <n v="961"/>
    <x v="4"/>
    <n v="1"/>
    <x v="9"/>
  </r>
  <r>
    <s v="5206-CECI"/>
    <s v="Yes"/>
    <n v="20"/>
    <n v="37"/>
    <n v="122.7"/>
    <n v="20"/>
    <n v="256"/>
    <s v="Yes"/>
    <s v="no"/>
    <n v="51.2"/>
    <n v="4"/>
    <n v="1"/>
    <s v="Yes"/>
    <n v="0"/>
    <s v="OH"/>
    <s v="378-8567"/>
    <s v="Male"/>
    <n v="34"/>
    <s v="No"/>
    <s v="No"/>
    <s v="No"/>
    <n v="0"/>
    <s v="No"/>
    <x v="0"/>
    <s v="Credit Card"/>
    <n v="45"/>
    <n v="918"/>
    <x v="4"/>
    <n v="1"/>
    <x v="8"/>
  </r>
  <r>
    <s v="0449-GWEW"/>
    <s v="Yes"/>
    <n v="18"/>
    <n v="66"/>
    <n v="210.4"/>
    <n v="36"/>
    <n v="142.19999999999999"/>
    <s v="Yes"/>
    <s v="no"/>
    <n v="28.4"/>
    <n v="1"/>
    <n v="3"/>
    <s v="Yes"/>
    <n v="0"/>
    <s v="NV"/>
    <s v="406-7844"/>
    <s v="Male"/>
    <n v="55"/>
    <s v="No"/>
    <s v="No"/>
    <s v="No"/>
    <n v="0"/>
    <s v="No"/>
    <x v="0"/>
    <s v="Direct Debit"/>
    <n v="39"/>
    <n v="684"/>
    <x v="3"/>
    <n v="1"/>
    <x v="5"/>
  </r>
  <r>
    <s v="2383-TBTM"/>
    <s v="Yes"/>
    <n v="1"/>
    <n v="3"/>
    <n v="9"/>
    <n v="0"/>
    <n v="0"/>
    <s v="No"/>
    <s v="yes"/>
    <n v="0"/>
    <n v="0"/>
    <n v="0"/>
    <s v="Yes"/>
    <n v="0"/>
    <s v="NM"/>
    <s v="363-1413"/>
    <s v="Female"/>
    <n v="48"/>
    <s v="No"/>
    <s v="No"/>
    <s v="No"/>
    <n v="0"/>
    <s v="Yes"/>
    <x v="0"/>
    <s v="Direct Debit"/>
    <n v="48"/>
    <n v="48"/>
    <x v="4"/>
    <n v="1"/>
    <x v="6"/>
  </r>
  <r>
    <s v="4487-TQQP"/>
    <s v="Yes"/>
    <n v="9"/>
    <n v="28"/>
    <n v="69.5"/>
    <n v="18"/>
    <n v="143.1"/>
    <s v="Yes"/>
    <s v="no"/>
    <n v="35.799999999999997"/>
    <n v="4"/>
    <n v="5"/>
    <s v="Yes"/>
    <n v="0"/>
    <s v="NE"/>
    <s v="356-7239"/>
    <s v="Male"/>
    <n v="48"/>
    <s v="No"/>
    <s v="No"/>
    <s v="No"/>
    <n v="0"/>
    <s v="No"/>
    <x v="0"/>
    <s v="Direct Debit"/>
    <n v="47"/>
    <n v="405"/>
    <x v="4"/>
    <n v="1"/>
    <x v="12"/>
  </r>
  <r>
    <s v="9331-GINT"/>
    <s v="Yes"/>
    <n v="28"/>
    <n v="165"/>
    <n v="451"/>
    <n v="56"/>
    <n v="285.60000000000002"/>
    <s v="Yes"/>
    <s v="no"/>
    <n v="95.2"/>
    <n v="4"/>
    <n v="7"/>
    <s v="Yes"/>
    <n v="0"/>
    <s v="OH"/>
    <s v="328-8747"/>
    <s v="Female"/>
    <n v="46"/>
    <s v="No"/>
    <s v="No"/>
    <s v="No"/>
    <n v="0"/>
    <s v="No"/>
    <x v="0"/>
    <s v="Credit Card"/>
    <n v="37"/>
    <n v="1047"/>
    <x v="5"/>
    <n v="1"/>
    <x v="13"/>
  </r>
  <r>
    <s v="5845-WTCV"/>
    <s v="Yes"/>
    <n v="11"/>
    <n v="31"/>
    <n v="99.6"/>
    <n v="33"/>
    <n v="113.3"/>
    <s v="Yes"/>
    <s v="no"/>
    <n v="22.7"/>
    <n v="5"/>
    <n v="8"/>
    <s v="Yes"/>
    <n v="0"/>
    <s v="WA"/>
    <s v="406-2866"/>
    <s v="Male"/>
    <n v="22"/>
    <s v="Yes"/>
    <s v="No"/>
    <s v="No"/>
    <n v="0"/>
    <s v="No"/>
    <x v="0"/>
    <s v="Direct Debit"/>
    <n v="42"/>
    <n v="468"/>
    <x v="5"/>
    <n v="1"/>
    <x v="14"/>
  </r>
  <r>
    <s v="1754-GQXW"/>
    <s v="Yes"/>
    <n v="12"/>
    <n v="46"/>
    <n v="135.19999999999999"/>
    <n v="60"/>
    <n v="159.6"/>
    <s v="Yes"/>
    <s v="no"/>
    <n v="53.2"/>
    <n v="1"/>
    <n v="2"/>
    <s v="No"/>
    <n v="29"/>
    <s v="AL"/>
    <s v="341-7296"/>
    <s v="Male"/>
    <n v="63"/>
    <s v="No"/>
    <s v="No"/>
    <s v="No"/>
    <n v="0"/>
    <s v="Yes"/>
    <x v="0"/>
    <s v="Credit Card"/>
    <n v="45"/>
    <n v="558"/>
    <x v="1"/>
    <n v="1"/>
    <x v="3"/>
  </r>
  <r>
    <s v="8385-RBJP"/>
    <s v="Yes"/>
    <n v="52"/>
    <n v="430"/>
    <n v="838.8"/>
    <n v="260"/>
    <n v="379.6"/>
    <s v="Yes"/>
    <s v="no"/>
    <n v="75.900000000000006"/>
    <n v="3"/>
    <n v="6"/>
    <s v="Yes"/>
    <n v="0"/>
    <s v="HI"/>
    <s v="398-4431"/>
    <s v="Male"/>
    <n v="78"/>
    <s v="No"/>
    <s v="Yes"/>
    <s v="No"/>
    <n v="0"/>
    <s v="Yes"/>
    <x v="0"/>
    <s v="Direct Debit"/>
    <n v="26"/>
    <n v="1368"/>
    <x v="5"/>
    <n v="1"/>
    <x v="11"/>
  </r>
  <r>
    <s v="0316-JBJW"/>
    <s v="Yes"/>
    <n v="43"/>
    <n v="121"/>
    <n v="298.7"/>
    <n v="0"/>
    <n v="0"/>
    <s v="No"/>
    <s v="yes"/>
    <n v="0"/>
    <n v="2"/>
    <n v="3"/>
    <s v="Yes"/>
    <n v="0"/>
    <s v="KY"/>
    <s v="347-1640"/>
    <s v="Male"/>
    <n v="75"/>
    <s v="No"/>
    <s v="Yes"/>
    <s v="No"/>
    <n v="0"/>
    <s v="Yes"/>
    <x v="0"/>
    <s v="Direct Debit"/>
    <n v="65"/>
    <n v="2790"/>
    <x v="4"/>
    <n v="1"/>
    <x v="9"/>
  </r>
  <r>
    <s v="8951-GWNC"/>
    <s v="Yes"/>
    <n v="21"/>
    <n v="73"/>
    <n v="211.6"/>
    <n v="84"/>
    <n v="205.8"/>
    <s v="Yes"/>
    <s v="no"/>
    <n v="51.5"/>
    <n v="5"/>
    <n v="8"/>
    <s v="Yes"/>
    <n v="0"/>
    <s v="GA"/>
    <s v="400-7509"/>
    <s v="Female"/>
    <n v="61"/>
    <s v="No"/>
    <s v="No"/>
    <s v="No"/>
    <n v="0"/>
    <s v="Yes"/>
    <x v="0"/>
    <s v="Direct Debit"/>
    <n v="70"/>
    <n v="1489"/>
    <x v="4"/>
    <n v="1"/>
    <x v="8"/>
  </r>
  <r>
    <s v="7989-FKBH"/>
    <s v="Yes"/>
    <n v="6"/>
    <n v="48"/>
    <n v="101.9"/>
    <n v="24"/>
    <n v="50.4"/>
    <s v="Yes"/>
    <s v="no"/>
    <n v="10.1"/>
    <n v="0"/>
    <n v="5"/>
    <s v="Yes"/>
    <n v="0"/>
    <s v="TX"/>
    <s v="403-6225"/>
    <s v="Female"/>
    <n v="34"/>
    <s v="No"/>
    <s v="No"/>
    <s v="No"/>
    <n v="0"/>
    <s v="No"/>
    <x v="0"/>
    <s v="Credit Card"/>
    <n v="37"/>
    <n v="238"/>
    <x v="1"/>
    <n v="1"/>
    <x v="3"/>
  </r>
  <r>
    <s v="0193-XPLB"/>
    <s v="Yes"/>
    <n v="7"/>
    <n v="13"/>
    <n v="27.1"/>
    <n v="35"/>
    <n v="72.099999999999994"/>
    <s v="Yes"/>
    <s v="no"/>
    <n v="18"/>
    <n v="0"/>
    <n v="5"/>
    <s v="Yes"/>
    <n v="0"/>
    <s v="WV"/>
    <s v="382-8274"/>
    <s v="Male"/>
    <n v="64"/>
    <s v="No"/>
    <s v="No"/>
    <s v="No"/>
    <n v="0"/>
    <s v="No"/>
    <x v="0"/>
    <s v="Direct Debit"/>
    <n v="38"/>
    <n v="257"/>
    <x v="1"/>
    <n v="1"/>
    <x v="3"/>
  </r>
  <r>
    <s v="2344-UQWB"/>
    <s v="Yes"/>
    <n v="21"/>
    <n v="86"/>
    <n v="166.4"/>
    <n v="63"/>
    <n v="210"/>
    <s v="Yes"/>
    <s v="no"/>
    <n v="70"/>
    <n v="0"/>
    <n v="9"/>
    <s v="Yes"/>
    <n v="0"/>
    <s v="TX"/>
    <s v="396-4254"/>
    <s v="Male"/>
    <n v="49"/>
    <s v="No"/>
    <s v="No"/>
    <s v="No"/>
    <n v="0"/>
    <s v="No"/>
    <x v="0"/>
    <s v="Direct Debit"/>
    <n v="54"/>
    <n v="1116"/>
    <x v="2"/>
    <n v="1"/>
    <x v="7"/>
  </r>
  <r>
    <s v="8612-MHNZ"/>
    <s v="Yes"/>
    <n v="53"/>
    <n v="115"/>
    <n v="212.1"/>
    <n v="159"/>
    <n v="445.2"/>
    <s v="Yes"/>
    <s v="no"/>
    <n v="89"/>
    <n v="1"/>
    <n v="5"/>
    <s v="Yes"/>
    <n v="0"/>
    <s v="WI"/>
    <s v="386-8943"/>
    <s v="Male"/>
    <n v="37"/>
    <s v="No"/>
    <s v="No"/>
    <s v="No"/>
    <n v="0"/>
    <s v="Yes"/>
    <x v="0"/>
    <s v="Credit Card"/>
    <n v="36"/>
    <n v="1926"/>
    <x v="2"/>
    <n v="1"/>
    <x v="10"/>
  </r>
  <r>
    <s v="1395-DQPW"/>
    <s v="Yes"/>
    <n v="5"/>
    <n v="18"/>
    <n v="52"/>
    <n v="60"/>
    <n v="32"/>
    <s v="Yes"/>
    <s v="no"/>
    <n v="8"/>
    <n v="3"/>
    <n v="3"/>
    <s v="Yes"/>
    <n v="0"/>
    <s v="ND"/>
    <s v="329-8638"/>
    <s v="Male"/>
    <n v="72"/>
    <s v="No"/>
    <s v="Yes"/>
    <s v="No"/>
    <n v="0"/>
    <s v="No"/>
    <x v="0"/>
    <s v="Credit Card"/>
    <n v="35"/>
    <n v="165"/>
    <x v="5"/>
    <n v="1"/>
    <x v="11"/>
  </r>
  <r>
    <s v="1849-KPXX"/>
    <s v="Yes"/>
    <n v="63"/>
    <n v="247"/>
    <n v="501.9"/>
    <n v="315"/>
    <n v="655.20000000000005"/>
    <s v="Yes"/>
    <s v="no"/>
    <n v="218.4"/>
    <n v="5"/>
    <n v="3"/>
    <s v="Yes"/>
    <n v="0"/>
    <s v="NE"/>
    <s v="391-2334"/>
    <s v="Female"/>
    <n v="31"/>
    <s v="No"/>
    <s v="No"/>
    <s v="No"/>
    <n v="0"/>
    <s v="Yes"/>
    <x v="0"/>
    <s v="Direct Debit"/>
    <n v="60"/>
    <n v="3751"/>
    <x v="1"/>
    <n v="1"/>
    <x v="3"/>
  </r>
  <r>
    <s v="5616-IMBZ"/>
    <s v="Yes"/>
    <n v="28"/>
    <n v="141"/>
    <n v="450.3"/>
    <n v="168"/>
    <n v="196"/>
    <s v="Yes"/>
    <s v="no"/>
    <n v="65.3"/>
    <n v="5"/>
    <n v="9"/>
    <s v="Yes"/>
    <n v="0"/>
    <s v="UT"/>
    <s v="373-8900"/>
    <s v="Male"/>
    <n v="56"/>
    <s v="No"/>
    <s v="No"/>
    <s v="No"/>
    <n v="0"/>
    <s v="No"/>
    <x v="0"/>
    <s v="Credit Card"/>
    <n v="46"/>
    <n v="1282"/>
    <x v="4"/>
    <n v="1"/>
    <x v="8"/>
  </r>
  <r>
    <s v="2493-OUPM"/>
    <s v="Yes"/>
    <n v="9"/>
    <n v="48"/>
    <n v="105.6"/>
    <n v="54"/>
    <n v="74.7"/>
    <s v="Yes"/>
    <s v="no"/>
    <n v="18.7"/>
    <n v="2"/>
    <n v="8"/>
    <s v="Yes"/>
    <n v="0"/>
    <s v="ID"/>
    <s v="365-4387"/>
    <s v="Male"/>
    <n v="41"/>
    <s v="No"/>
    <s v="No"/>
    <s v="No"/>
    <n v="0"/>
    <s v="No"/>
    <x v="0"/>
    <s v="Credit Card"/>
    <n v="14"/>
    <n v="123"/>
    <x v="3"/>
    <n v="1"/>
    <x v="5"/>
  </r>
  <r>
    <s v="7274-CSTS"/>
    <s v="Yes"/>
    <n v="68"/>
    <n v="405"/>
    <n v="887.8"/>
    <n v="136"/>
    <n v="530.4"/>
    <s v="Yes"/>
    <s v="no"/>
    <n v="265.2"/>
    <n v="4"/>
    <n v="1"/>
    <s v="No"/>
    <n v="39"/>
    <s v="PA"/>
    <s v="329-1410"/>
    <s v="Male"/>
    <n v="69"/>
    <s v="No"/>
    <s v="Yes"/>
    <s v="No"/>
    <n v="0"/>
    <s v="No"/>
    <x v="0"/>
    <s v="Direct Debit"/>
    <n v="36"/>
    <n v="2429"/>
    <x v="1"/>
    <n v="1"/>
    <x v="3"/>
  </r>
  <r>
    <s v="7013-RSPJ"/>
    <s v="Yes"/>
    <n v="13"/>
    <n v="68"/>
    <n v="188.2"/>
    <n v="52"/>
    <n v="188.5"/>
    <s v="Yes"/>
    <s v="no"/>
    <n v="47.1"/>
    <n v="5"/>
    <n v="8"/>
    <s v="Yes"/>
    <n v="0"/>
    <s v="NJ"/>
    <s v="387-2799"/>
    <s v="Male"/>
    <n v="40"/>
    <s v="No"/>
    <s v="No"/>
    <s v="No"/>
    <n v="0"/>
    <s v="No"/>
    <x v="0"/>
    <s v="Direct Debit"/>
    <n v="34"/>
    <n v="431"/>
    <x v="4"/>
    <n v="1"/>
    <x v="12"/>
  </r>
  <r>
    <s v="5372-YIZA"/>
    <s v="Yes"/>
    <n v="27"/>
    <n v="128"/>
    <n v="301.7"/>
    <n v="81"/>
    <n v="253.8"/>
    <s v="Yes"/>
    <s v="no"/>
    <n v="50.8"/>
    <n v="2"/>
    <n v="10"/>
    <s v="Yes"/>
    <n v="0"/>
    <s v="WV"/>
    <s v="356-7511"/>
    <s v="Male"/>
    <n v="38"/>
    <s v="No"/>
    <s v="No"/>
    <s v="No"/>
    <n v="0"/>
    <s v="No"/>
    <x v="0"/>
    <s v="Direct Debit"/>
    <n v="33"/>
    <n v="897"/>
    <x v="5"/>
    <n v="1"/>
    <x v="13"/>
  </r>
  <r>
    <s v="8115-PQOF"/>
    <s v="Yes"/>
    <n v="1"/>
    <n v="4"/>
    <n v="11"/>
    <n v="3"/>
    <n v="16.2"/>
    <s v="Yes"/>
    <s v="no"/>
    <n v="4.0999999999999996"/>
    <n v="1"/>
    <n v="5"/>
    <s v="Yes"/>
    <n v="0"/>
    <s v="RI"/>
    <s v="343-4516"/>
    <s v="Male"/>
    <n v="43"/>
    <s v="No"/>
    <s v="No"/>
    <s v="No"/>
    <n v="0"/>
    <s v="No"/>
    <x v="0"/>
    <s v="Paper Check"/>
    <n v="57"/>
    <n v="57"/>
    <x v="1"/>
    <n v="1"/>
    <x v="3"/>
  </r>
  <r>
    <s v="2799-AJVS"/>
    <s v="Yes"/>
    <n v="14"/>
    <n v="53"/>
    <n v="96.8"/>
    <n v="98"/>
    <n v="138.6"/>
    <s v="Yes"/>
    <s v="no"/>
    <n v="46.2"/>
    <n v="2"/>
    <n v="6"/>
    <s v="Yes"/>
    <n v="0"/>
    <s v="MO"/>
    <s v="338-7305"/>
    <s v="Male"/>
    <n v="71"/>
    <s v="No"/>
    <s v="Yes"/>
    <s v="No"/>
    <n v="0"/>
    <s v="No"/>
    <x v="0"/>
    <s v="Direct Debit"/>
    <n v="34"/>
    <n v="469"/>
    <x v="5"/>
    <n v="1"/>
    <x v="18"/>
  </r>
  <r>
    <s v="7367-YWEP"/>
    <s v="Yes"/>
    <n v="31"/>
    <n v="76"/>
    <n v="153"/>
    <n v="155"/>
    <n v="437.1"/>
    <s v="Yes"/>
    <s v="no"/>
    <n v="109.3"/>
    <n v="0"/>
    <n v="2"/>
    <s v="Yes"/>
    <n v="0"/>
    <s v="MD"/>
    <s v="401-3077"/>
    <s v="Female"/>
    <n v="67"/>
    <s v="No"/>
    <s v="Yes"/>
    <s v="No"/>
    <n v="0"/>
    <s v="No"/>
    <x v="0"/>
    <s v="Direct Debit"/>
    <n v="38"/>
    <n v="1151"/>
    <x v="1"/>
    <n v="1"/>
    <x v="3"/>
  </r>
  <r>
    <s v="8128-DUDD"/>
    <s v="Yes"/>
    <n v="4"/>
    <n v="15"/>
    <n v="35.5"/>
    <n v="36"/>
    <n v="58.4"/>
    <s v="Yes"/>
    <s v="no"/>
    <n v="19.5"/>
    <n v="4"/>
    <n v="4"/>
    <s v="Yes"/>
    <n v="0"/>
    <s v="UT"/>
    <s v="377-9520"/>
    <s v="Female"/>
    <n v="48"/>
    <s v="No"/>
    <s v="No"/>
    <s v="No"/>
    <n v="0"/>
    <s v="No"/>
    <x v="0"/>
    <s v="Direct Debit"/>
    <n v="33"/>
    <n v="116"/>
    <x v="4"/>
    <n v="1"/>
    <x v="9"/>
  </r>
  <r>
    <s v="7499-PUBX"/>
    <s v="Yes"/>
    <n v="16"/>
    <n v="35"/>
    <n v="97.3"/>
    <n v="64"/>
    <n v="172.8"/>
    <s v="Yes"/>
    <s v="no"/>
    <n v="43.2"/>
    <n v="1"/>
    <n v="2"/>
    <s v="Yes"/>
    <n v="0"/>
    <s v="NE"/>
    <s v="422-8333"/>
    <s v="Female"/>
    <n v="37"/>
    <s v="No"/>
    <s v="No"/>
    <s v="No"/>
    <n v="0"/>
    <s v="No"/>
    <x v="0"/>
    <s v="Direct Debit"/>
    <n v="37"/>
    <n v="593"/>
    <x v="3"/>
    <n v="1"/>
    <x v="5"/>
  </r>
  <r>
    <s v="2308-MTIW"/>
    <s v="Yes"/>
    <n v="5"/>
    <n v="21"/>
    <n v="60.8"/>
    <n v="30"/>
    <n v="62.5"/>
    <s v="Yes"/>
    <s v="no"/>
    <n v="15.6"/>
    <n v="0"/>
    <n v="12"/>
    <s v="Yes"/>
    <n v="0"/>
    <s v="NV"/>
    <s v="420-3028"/>
    <s v="Male"/>
    <n v="29"/>
    <s v="Yes"/>
    <s v="No"/>
    <s v="No"/>
    <n v="0"/>
    <s v="Yes"/>
    <x v="0"/>
    <s v="Paper Check"/>
    <n v="24"/>
    <n v="124"/>
    <x v="4"/>
    <n v="1"/>
    <x v="6"/>
  </r>
  <r>
    <s v="2712-DQPF"/>
    <s v="Yes"/>
    <n v="22"/>
    <n v="108"/>
    <n v="242.8"/>
    <n v="88"/>
    <n v="202.4"/>
    <s v="Yes"/>
    <s v="no"/>
    <n v="67.5"/>
    <n v="2"/>
    <n v="4"/>
    <s v="Yes"/>
    <n v="0"/>
    <s v="MA"/>
    <s v="357-6348"/>
    <s v="Male"/>
    <n v="64"/>
    <s v="No"/>
    <s v="No"/>
    <s v="No"/>
    <n v="0"/>
    <s v="No"/>
    <x v="1"/>
    <s v="Credit Card"/>
    <n v="31"/>
    <n v="677"/>
    <x v="2"/>
    <n v="1"/>
    <x v="7"/>
  </r>
  <r>
    <s v="0530-GRDZ"/>
    <s v="Yes"/>
    <n v="1"/>
    <n v="2"/>
    <n v="5"/>
    <n v="5"/>
    <n v="14"/>
    <s v="Yes"/>
    <s v="no"/>
    <n v="3.5"/>
    <n v="2"/>
    <n v="1"/>
    <s v="Yes"/>
    <n v="0"/>
    <s v="MI"/>
    <s v="386-1131"/>
    <s v="Male"/>
    <n v="57"/>
    <s v="No"/>
    <s v="No"/>
    <s v="No"/>
    <n v="0"/>
    <s v="No"/>
    <x v="0"/>
    <s v="Direct Debit"/>
    <n v="44"/>
    <n v="44"/>
    <x v="2"/>
    <n v="1"/>
    <x v="7"/>
  </r>
  <r>
    <s v="9118-GMNG"/>
    <s v="Yes"/>
    <n v="48"/>
    <n v="181"/>
    <n v="484.8"/>
    <n v="0"/>
    <n v="0"/>
    <s v="No"/>
    <s v="yes"/>
    <n v="0"/>
    <n v="3"/>
    <n v="8"/>
    <s v="Yes"/>
    <n v="0"/>
    <s v="KY"/>
    <s v="349-8391"/>
    <s v="Female"/>
    <n v="74"/>
    <s v="No"/>
    <s v="Yes"/>
    <s v="No"/>
    <n v="0"/>
    <s v="No"/>
    <x v="0"/>
    <s v="Direct Debit"/>
    <n v="45"/>
    <n v="2189"/>
    <x v="2"/>
    <n v="1"/>
    <x v="10"/>
  </r>
  <r>
    <s v="8463-RZJX"/>
    <s v="Yes"/>
    <n v="1"/>
    <n v="6"/>
    <n v="14"/>
    <n v="8"/>
    <n v="11.2"/>
    <s v="Yes"/>
    <s v="no"/>
    <n v="2.2000000000000002"/>
    <n v="4"/>
    <n v="2"/>
    <s v="Yes"/>
    <n v="0"/>
    <s v="NJ"/>
    <s v="327-6989"/>
    <s v="Male"/>
    <n v="30"/>
    <s v="No"/>
    <s v="No"/>
    <s v="No"/>
    <n v="0"/>
    <s v="No"/>
    <x v="0"/>
    <s v="Direct Debit"/>
    <n v="56"/>
    <n v="56"/>
    <x v="5"/>
    <n v="1"/>
    <x v="11"/>
  </r>
  <r>
    <s v="2407-JCHE"/>
    <s v="Yes"/>
    <n v="71"/>
    <n v="177"/>
    <n v="424.9"/>
    <n v="284"/>
    <n v="745.5"/>
    <s v="Yes"/>
    <s v="no"/>
    <n v="186.4"/>
    <n v="5"/>
    <n v="4"/>
    <s v="No"/>
    <n v="12"/>
    <s v="MD"/>
    <s v="344-6404"/>
    <s v="Male"/>
    <n v="61"/>
    <s v="No"/>
    <s v="No"/>
    <s v="No"/>
    <n v="0"/>
    <s v="Yes"/>
    <x v="2"/>
    <s v="Credit Card"/>
    <n v="52"/>
    <n v="3706"/>
    <x v="4"/>
    <n v="1"/>
    <x v="9"/>
  </r>
  <r>
    <s v="7190-PDYI"/>
    <s v="Yes"/>
    <n v="46"/>
    <n v="302"/>
    <n v="592.1"/>
    <n v="92"/>
    <n v="381.8"/>
    <s v="Yes"/>
    <s v="no"/>
    <n v="190.9"/>
    <n v="5"/>
    <n v="5"/>
    <s v="Yes"/>
    <n v="0"/>
    <s v="MA"/>
    <s v="343-1009"/>
    <s v="Male"/>
    <n v="55"/>
    <s v="No"/>
    <s v="No"/>
    <s v="No"/>
    <n v="0"/>
    <s v="No"/>
    <x v="0"/>
    <s v="Direct Debit"/>
    <n v="15"/>
    <n v="702"/>
    <x v="4"/>
    <n v="1"/>
    <x v="8"/>
  </r>
  <r>
    <s v="9948-QZEE"/>
    <s v="Yes"/>
    <n v="3"/>
    <n v="8"/>
    <n v="20.7"/>
    <n v="6"/>
    <n v="27"/>
    <s v="Yes"/>
    <s v="no"/>
    <n v="9"/>
    <n v="2"/>
    <n v="3"/>
    <s v="Yes"/>
    <n v="0"/>
    <s v="MD"/>
    <s v="365-3493"/>
    <s v="Female"/>
    <n v="78"/>
    <s v="No"/>
    <s v="Yes"/>
    <s v="No"/>
    <n v="0"/>
    <s v="Yes"/>
    <x v="0"/>
    <s v="Direct Debit"/>
    <n v="11"/>
    <n v="28"/>
    <x v="3"/>
    <n v="1"/>
    <x v="5"/>
  </r>
  <r>
    <s v="7390-BAJP"/>
    <s v="Yes"/>
    <n v="1"/>
    <n v="2"/>
    <n v="6"/>
    <n v="2"/>
    <n v="8.5"/>
    <s v="Yes"/>
    <s v="no"/>
    <n v="2.1"/>
    <n v="4"/>
    <n v="9"/>
    <s v="Yes"/>
    <n v="0"/>
    <s v="NM"/>
    <s v="376-7043"/>
    <s v="Female"/>
    <n v="31"/>
    <s v="No"/>
    <s v="No"/>
    <s v="No"/>
    <n v="0"/>
    <s v="No"/>
    <x v="0"/>
    <s v="Credit Card"/>
    <n v="17"/>
    <n v="17"/>
    <x v="4"/>
    <n v="1"/>
    <x v="6"/>
  </r>
  <r>
    <s v="0908-DEWH"/>
    <s v="Yes"/>
    <n v="31"/>
    <n v="68"/>
    <n v="153.69999999999999"/>
    <n v="155"/>
    <n v="396.8"/>
    <s v="Yes"/>
    <s v="no"/>
    <n v="198.4"/>
    <n v="2"/>
    <n v="3"/>
    <s v="Yes"/>
    <n v="0"/>
    <s v="AZ"/>
    <s v="417-9844"/>
    <s v="Female"/>
    <n v="57"/>
    <s v="No"/>
    <s v="No"/>
    <s v="No"/>
    <n v="0"/>
    <s v="No"/>
    <x v="0"/>
    <s v="Direct Debit"/>
    <n v="40"/>
    <n v="1215"/>
    <x v="4"/>
    <n v="1"/>
    <x v="12"/>
  </r>
  <r>
    <s v="1799-DPSK"/>
    <s v="Yes"/>
    <n v="3"/>
    <n v="16"/>
    <n v="35.799999999999997"/>
    <n v="9"/>
    <n v="46.8"/>
    <s v="Yes"/>
    <s v="no"/>
    <n v="11.7"/>
    <n v="1"/>
    <n v="0"/>
    <s v="No"/>
    <n v="0"/>
    <s v="MI"/>
    <s v="382-4943"/>
    <s v="Female"/>
    <n v="40"/>
    <s v="No"/>
    <s v="No"/>
    <s v="No"/>
    <n v="0"/>
    <s v="No"/>
    <x v="0"/>
    <s v="Direct Debit"/>
    <n v="10"/>
    <n v="30"/>
    <x v="3"/>
    <n v="1"/>
    <x v="5"/>
  </r>
  <r>
    <s v="3718-RMCS"/>
    <s v="Yes"/>
    <n v="5"/>
    <n v="19"/>
    <n v="44.9"/>
    <n v="20"/>
    <n v="67.5"/>
    <s v="Yes"/>
    <s v="no"/>
    <n v="13.5"/>
    <n v="4"/>
    <n v="3"/>
    <s v="Yes"/>
    <n v="0"/>
    <s v="SC"/>
    <s v="345-4589"/>
    <s v="Female"/>
    <n v="66"/>
    <s v="No"/>
    <s v="Yes"/>
    <s v="No"/>
    <n v="0"/>
    <s v="No"/>
    <x v="0"/>
    <s v="Credit Card"/>
    <n v="49"/>
    <n v="246"/>
    <x v="5"/>
    <n v="1"/>
    <x v="14"/>
  </r>
  <r>
    <s v="4288-DYBU"/>
    <s v="Yes"/>
    <n v="49"/>
    <n v="186"/>
    <n v="440.2"/>
    <n v="98"/>
    <n v="475.3"/>
    <s v="Yes"/>
    <s v="no"/>
    <n v="237.7"/>
    <n v="2"/>
    <n v="12"/>
    <s v="No"/>
    <n v="13"/>
    <s v="ND"/>
    <s v="372-9852"/>
    <s v="Male"/>
    <n v="60"/>
    <s v="No"/>
    <s v="No"/>
    <s v="No"/>
    <n v="0"/>
    <s v="No"/>
    <x v="0"/>
    <s v="Credit Card"/>
    <n v="33"/>
    <n v="1615"/>
    <x v="5"/>
    <n v="1"/>
    <x v="18"/>
  </r>
  <r>
    <s v="5105-NZKR"/>
    <s v="Yes"/>
    <n v="17"/>
    <n v="77"/>
    <n v="218.2"/>
    <n v="136"/>
    <n v="120.7"/>
    <s v="Yes"/>
    <s v="no"/>
    <n v="40.200000000000003"/>
    <n v="3"/>
    <n v="7"/>
    <s v="Yes"/>
    <n v="0"/>
    <s v="AL"/>
    <s v="339-5659"/>
    <s v="Female"/>
    <n v="54"/>
    <s v="No"/>
    <s v="No"/>
    <s v="No"/>
    <n v="0"/>
    <s v="Yes"/>
    <x v="1"/>
    <s v="Paper Check"/>
    <n v="19"/>
    <n v="325"/>
    <x v="5"/>
    <n v="1"/>
    <x v="11"/>
  </r>
  <r>
    <s v="3977-ZMPQ"/>
    <s v="Yes"/>
    <n v="23"/>
    <n v="110"/>
    <n v="326.8"/>
    <n v="138"/>
    <n v="285.2"/>
    <s v="Yes"/>
    <s v="no"/>
    <n v="71.3"/>
    <n v="0"/>
    <n v="15"/>
    <s v="Yes"/>
    <n v="0"/>
    <s v="VA"/>
    <s v="343-5679"/>
    <s v="Male"/>
    <n v="71"/>
    <s v="No"/>
    <s v="Yes"/>
    <s v="No"/>
    <n v="0"/>
    <s v="Yes"/>
    <x v="0"/>
    <s v="Direct Debit"/>
    <n v="37"/>
    <n v="854"/>
    <x v="4"/>
    <n v="1"/>
    <x v="9"/>
  </r>
  <r>
    <s v="2270-DZUO"/>
    <s v="Yes"/>
    <n v="7"/>
    <n v="31"/>
    <n v="72.5"/>
    <n v="28"/>
    <n v="70.7"/>
    <s v="Yes"/>
    <s v="no"/>
    <n v="14.1"/>
    <n v="3"/>
    <n v="2"/>
    <s v="Yes"/>
    <n v="0"/>
    <s v="WA"/>
    <s v="422-3454"/>
    <s v="Male"/>
    <n v="57"/>
    <s v="No"/>
    <s v="No"/>
    <s v="No"/>
    <n v="0"/>
    <s v="No"/>
    <x v="0"/>
    <s v="Direct Debit"/>
    <n v="34"/>
    <n v="226"/>
    <x v="4"/>
    <n v="1"/>
    <x v="8"/>
  </r>
  <r>
    <s v="4574-BXLQ"/>
    <s v="Yes"/>
    <n v="7"/>
    <n v="16"/>
    <n v="34.6"/>
    <n v="21"/>
    <n v="70"/>
    <s v="Yes"/>
    <s v="no"/>
    <n v="23.3"/>
    <n v="4"/>
    <n v="6"/>
    <s v="Yes"/>
    <n v="0"/>
    <s v="TX"/>
    <s v="397-9251"/>
    <s v="Female"/>
    <n v="43"/>
    <s v="No"/>
    <s v="No"/>
    <s v="No"/>
    <n v="0"/>
    <s v="No"/>
    <x v="0"/>
    <s v="Direct Debit"/>
    <n v="25"/>
    <n v="170"/>
    <x v="3"/>
    <n v="1"/>
    <x v="5"/>
  </r>
  <r>
    <s v="5321-VLWM"/>
    <s v="Yes"/>
    <n v="2"/>
    <n v="13"/>
    <n v="26.3"/>
    <n v="6"/>
    <n v="26.4"/>
    <s v="Yes"/>
    <s v="no"/>
    <n v="5.3"/>
    <n v="5"/>
    <n v="8"/>
    <s v="Yes"/>
    <n v="0"/>
    <s v="AL"/>
    <s v="332-3804"/>
    <s v="Female"/>
    <n v="83"/>
    <s v="No"/>
    <s v="Yes"/>
    <s v="No"/>
    <n v="0"/>
    <s v="No"/>
    <x v="0"/>
    <s v="Direct Debit"/>
    <n v="40"/>
    <n v="88"/>
    <x v="4"/>
    <n v="1"/>
    <x v="6"/>
  </r>
  <r>
    <s v="0070-ZOSH"/>
    <s v="Yes"/>
    <n v="4"/>
    <n v="31"/>
    <n v="60.9"/>
    <n v="8"/>
    <n v="31.6"/>
    <s v="Yes"/>
    <s v="no"/>
    <n v="6.3"/>
    <n v="2"/>
    <n v="12"/>
    <s v="Yes"/>
    <n v="0"/>
    <s v="WV"/>
    <s v="421-1326"/>
    <s v="Female"/>
    <n v="49"/>
    <s v="No"/>
    <s v="No"/>
    <s v="No"/>
    <n v="0"/>
    <s v="No"/>
    <x v="0"/>
    <s v="Direct Debit"/>
    <n v="42"/>
    <n v="161"/>
    <x v="2"/>
    <n v="1"/>
    <x v="10"/>
  </r>
  <r>
    <s v="3548-OHEG"/>
    <s v="Yes"/>
    <n v="4"/>
    <n v="11"/>
    <n v="30.7"/>
    <n v="12"/>
    <n v="23.6"/>
    <s v="Yes"/>
    <s v="no"/>
    <n v="7.9"/>
    <n v="0"/>
    <n v="6"/>
    <s v="No"/>
    <n v="5"/>
    <s v="NY"/>
    <s v="371-9414"/>
    <s v="Male"/>
    <n v="51"/>
    <s v="No"/>
    <s v="No"/>
    <s v="No"/>
    <n v="0"/>
    <s v="No"/>
    <x v="0"/>
    <s v="Direct Debit"/>
    <n v="44"/>
    <n v="169"/>
    <x v="2"/>
    <n v="1"/>
    <x v="7"/>
  </r>
  <r>
    <s v="4727-GTZB"/>
    <s v="Yes"/>
    <n v="3"/>
    <n v="5"/>
    <n v="15.3"/>
    <n v="0"/>
    <n v="0"/>
    <s v="No"/>
    <s v="yes"/>
    <n v="0"/>
    <n v="4"/>
    <n v="7"/>
    <s v="Yes"/>
    <n v="0"/>
    <s v="MS"/>
    <s v="394-5753"/>
    <s v="Male"/>
    <n v="48"/>
    <s v="No"/>
    <s v="No"/>
    <s v="No"/>
    <n v="0"/>
    <s v="Yes"/>
    <x v="0"/>
    <s v="Direct Debit"/>
    <n v="44"/>
    <n v="134"/>
    <x v="2"/>
    <n v="1"/>
    <x v="10"/>
  </r>
  <r>
    <s v="8743-NBTM"/>
    <s v="Yes"/>
    <n v="9"/>
    <n v="23"/>
    <n v="78.8"/>
    <n v="81"/>
    <n v="77.400000000000006"/>
    <s v="Yes"/>
    <s v="no"/>
    <n v="25.8"/>
    <n v="2"/>
    <n v="2"/>
    <s v="Yes"/>
    <n v="0"/>
    <s v="SD"/>
    <s v="394-3171"/>
    <s v="Female"/>
    <n v="51"/>
    <s v="No"/>
    <s v="No"/>
    <s v="No"/>
    <n v="0"/>
    <s v="No"/>
    <x v="0"/>
    <s v="Direct Debit"/>
    <n v="53"/>
    <n v="462"/>
    <x v="5"/>
    <n v="1"/>
    <x v="11"/>
  </r>
  <r>
    <s v="1536-FWUS"/>
    <s v="Yes"/>
    <n v="1"/>
    <n v="6"/>
    <n v="15"/>
    <n v="4"/>
    <n v="12.1"/>
    <s v="Yes"/>
    <s v="no"/>
    <n v="4"/>
    <n v="0"/>
    <n v="18"/>
    <s v="Yes"/>
    <n v="0"/>
    <s v="SC"/>
    <s v="407-3949"/>
    <s v="Male"/>
    <n v="22"/>
    <s v="Yes"/>
    <s v="No"/>
    <s v="No"/>
    <n v="0"/>
    <s v="No"/>
    <x v="0"/>
    <s v="Paper Check"/>
    <n v="19"/>
    <n v="19"/>
    <x v="4"/>
    <n v="1"/>
    <x v="9"/>
  </r>
  <r>
    <s v="1229-SYLY"/>
    <s v="Yes"/>
    <n v="1"/>
    <n v="2"/>
    <n v="4"/>
    <n v="2"/>
    <n v="10.1"/>
    <s v="Yes"/>
    <s v="no"/>
    <n v="3.4"/>
    <n v="2"/>
    <n v="9"/>
    <s v="Yes"/>
    <n v="0"/>
    <s v="MS"/>
    <s v="340-2239"/>
    <s v="Female"/>
    <n v="38"/>
    <s v="No"/>
    <s v="No"/>
    <s v="No"/>
    <n v="0"/>
    <s v="No"/>
    <x v="0"/>
    <s v="Paper Check"/>
    <n v="16"/>
    <n v="16"/>
    <x v="1"/>
    <n v="1"/>
    <x v="3"/>
  </r>
  <r>
    <s v="4561-QWIY"/>
    <s v="Yes"/>
    <n v="30"/>
    <n v="125"/>
    <n v="237.6"/>
    <n v="120"/>
    <n v="360"/>
    <s v="Yes"/>
    <s v="no"/>
    <n v="120"/>
    <n v="1"/>
    <n v="1"/>
    <s v="Yes"/>
    <n v="0"/>
    <s v="GA"/>
    <s v="371-2155"/>
    <s v="Male"/>
    <n v="74"/>
    <s v="No"/>
    <s v="Yes"/>
    <s v="No"/>
    <n v="0"/>
    <s v="Yes"/>
    <x v="0"/>
    <s v="Credit Card"/>
    <n v="34"/>
    <n v="1012"/>
    <x v="3"/>
    <n v="1"/>
    <x v="5"/>
  </r>
  <r>
    <s v="0952-DZHO"/>
    <s v="Yes"/>
    <n v="6"/>
    <n v="38"/>
    <n v="85.3"/>
    <n v="54"/>
    <n v="75.599999999999994"/>
    <s v="Yes"/>
    <s v="no"/>
    <n v="15.1"/>
    <n v="3"/>
    <n v="14"/>
    <s v="Yes"/>
    <n v="0"/>
    <s v="IN"/>
    <s v="406-7643"/>
    <s v="Female"/>
    <n v="23"/>
    <s v="Yes"/>
    <s v="No"/>
    <s v="No"/>
    <n v="0"/>
    <s v="No"/>
    <x v="0"/>
    <s v="Direct Debit"/>
    <n v="34"/>
    <n v="191"/>
    <x v="4"/>
    <n v="1"/>
    <x v="6"/>
  </r>
  <r>
    <s v="4261-WUJC"/>
    <s v="Yes"/>
    <n v="1"/>
    <n v="5"/>
    <n v="16"/>
    <n v="1"/>
    <n v="13.2"/>
    <s v="Yes"/>
    <s v="no"/>
    <n v="6.6"/>
    <n v="4"/>
    <n v="0"/>
    <s v="No"/>
    <n v="0"/>
    <s v="DE"/>
    <s v="415-8164"/>
    <s v="Female"/>
    <n v="67"/>
    <s v="No"/>
    <s v="Yes"/>
    <s v="No"/>
    <n v="0"/>
    <s v="No"/>
    <x v="0"/>
    <s v="Direct Debit"/>
    <n v="10"/>
    <n v="10"/>
    <x v="4"/>
    <n v="1"/>
    <x v="12"/>
  </r>
  <r>
    <s v="6210-ZVCF"/>
    <s v="Yes"/>
    <n v="71"/>
    <n v="372"/>
    <n v="998.2"/>
    <n v="355"/>
    <n v="809.4"/>
    <s v="Yes"/>
    <s v="no"/>
    <n v="202.4"/>
    <n v="4"/>
    <n v="5"/>
    <s v="Yes"/>
    <n v="0"/>
    <s v="PA"/>
    <s v="364-5126"/>
    <s v="Male"/>
    <n v="50"/>
    <s v="No"/>
    <s v="No"/>
    <s v="No"/>
    <n v="0"/>
    <s v="Yes"/>
    <x v="2"/>
    <s v="Direct Debit"/>
    <n v="39"/>
    <n v="2780"/>
    <x v="5"/>
    <n v="1"/>
    <x v="13"/>
  </r>
  <r>
    <s v="8925-FNER"/>
    <s v="Yes"/>
    <n v="13"/>
    <n v="50"/>
    <n v="112.8"/>
    <n v="13"/>
    <n v="130"/>
    <s v="Yes"/>
    <s v="no"/>
    <n v="32.5"/>
    <n v="1"/>
    <n v="1"/>
    <s v="Yes"/>
    <n v="0"/>
    <s v="WV"/>
    <s v="365-8831"/>
    <s v="Female"/>
    <n v="58"/>
    <s v="No"/>
    <s v="No"/>
    <s v="No"/>
    <n v="0"/>
    <s v="Yes"/>
    <x v="0"/>
    <s v="Direct Debit"/>
    <n v="36"/>
    <n v="454"/>
    <x v="5"/>
    <n v="1"/>
    <x v="14"/>
  </r>
  <r>
    <s v="6452-ZPVQ"/>
    <s v="Yes"/>
    <n v="31"/>
    <n v="152"/>
    <n v="367"/>
    <n v="310"/>
    <n v="353.4"/>
    <s v="Yes"/>
    <s v="no"/>
    <n v="88.4"/>
    <n v="3"/>
    <n v="3"/>
    <s v="Yes"/>
    <n v="0"/>
    <s v="MO"/>
    <s v="362-2356"/>
    <s v="Female"/>
    <n v="83"/>
    <s v="No"/>
    <s v="Yes"/>
    <s v="No"/>
    <n v="0"/>
    <s v="No"/>
    <x v="0"/>
    <s v="Credit Card"/>
    <n v="40"/>
    <n v="1219"/>
    <x v="5"/>
    <n v="1"/>
    <x v="18"/>
  </r>
  <r>
    <s v="0392-BBJJ"/>
    <s v="Yes"/>
    <n v="17"/>
    <n v="140"/>
    <n v="241.3"/>
    <n v="119"/>
    <n v="144.5"/>
    <s v="Yes"/>
    <s v="no"/>
    <n v="28.9"/>
    <n v="2"/>
    <n v="5"/>
    <s v="Yes"/>
    <n v="0"/>
    <s v="GA"/>
    <s v="388-8797"/>
    <s v="Female"/>
    <n v="72"/>
    <s v="No"/>
    <s v="Yes"/>
    <s v="No"/>
    <n v="0"/>
    <s v="No"/>
    <x v="0"/>
    <s v="Direct Debit"/>
    <n v="30"/>
    <n v="516"/>
    <x v="5"/>
    <n v="1"/>
    <x v="11"/>
  </r>
  <r>
    <s v="1055-BTWD"/>
    <s v="Yes"/>
    <n v="28"/>
    <n v="48"/>
    <n v="139.9"/>
    <n v="56"/>
    <n v="327.60000000000002"/>
    <s v="Yes"/>
    <s v="no"/>
    <n v="65.5"/>
    <n v="0"/>
    <n v="1"/>
    <s v="Yes"/>
    <n v="0"/>
    <s v="MT"/>
    <s v="341-4873"/>
    <s v="Female"/>
    <n v="57"/>
    <s v="No"/>
    <s v="No"/>
    <s v="No"/>
    <n v="0"/>
    <s v="No"/>
    <x v="0"/>
    <s v="Direct Debit"/>
    <n v="11"/>
    <n v="308"/>
    <x v="4"/>
    <n v="1"/>
    <x v="9"/>
  </r>
  <r>
    <s v="0003-PKVZ"/>
    <s v="Yes"/>
    <n v="38"/>
    <n v="215"/>
    <n v="562.70000000000005"/>
    <n v="114"/>
    <n v="410.4"/>
    <s v="Yes"/>
    <s v="no"/>
    <n v="82.1"/>
    <n v="2"/>
    <n v="1"/>
    <s v="Yes"/>
    <n v="0"/>
    <s v="WV"/>
    <s v="341-8667"/>
    <s v="Female"/>
    <n v="72"/>
    <s v="No"/>
    <s v="Yes"/>
    <s v="No"/>
    <n v="0"/>
    <s v="No"/>
    <x v="0"/>
    <s v="Direct Debit"/>
    <n v="64"/>
    <n v="2419"/>
    <x v="4"/>
    <n v="1"/>
    <x v="8"/>
  </r>
  <r>
    <s v="7771-YDED"/>
    <s v="Yes"/>
    <n v="16"/>
    <n v="35"/>
    <n v="81.8"/>
    <n v="32"/>
    <n v="164.8"/>
    <s v="Yes"/>
    <s v="no"/>
    <n v="82.4"/>
    <n v="3"/>
    <n v="4"/>
    <s v="No"/>
    <n v="38"/>
    <s v="NJ"/>
    <s v="338-9612"/>
    <s v="Female"/>
    <n v="55"/>
    <s v="No"/>
    <s v="No"/>
    <s v="No"/>
    <n v="0"/>
    <s v="No"/>
    <x v="0"/>
    <s v="Direct Debit"/>
    <n v="32"/>
    <n v="515"/>
    <x v="3"/>
    <n v="1"/>
    <x v="5"/>
  </r>
  <r>
    <s v="0028-OJTA"/>
    <s v="Yes"/>
    <n v="1"/>
    <n v="7"/>
    <n v="14"/>
    <n v="3"/>
    <n v="13.3"/>
    <s v="Yes"/>
    <s v="no"/>
    <n v="4.4000000000000004"/>
    <n v="5"/>
    <n v="9"/>
    <s v="Yes"/>
    <n v="0"/>
    <s v="LA"/>
    <s v="413-4811"/>
    <s v="Female"/>
    <n v="36"/>
    <s v="No"/>
    <s v="No"/>
    <s v="No"/>
    <n v="0"/>
    <s v="No"/>
    <x v="0"/>
    <s v="Direct Debit"/>
    <n v="17"/>
    <n v="17"/>
    <x v="1"/>
    <n v="1"/>
    <x v="3"/>
  </r>
  <r>
    <s v="1318-ADXQ"/>
    <s v="Yes"/>
    <n v="3"/>
    <n v="17"/>
    <n v="40.5"/>
    <n v="15"/>
    <n v="21.3"/>
    <s v="Yes"/>
    <s v="no"/>
    <n v="5.3"/>
    <n v="5"/>
    <n v="3"/>
    <s v="Yes"/>
    <n v="0"/>
    <s v="AL"/>
    <s v="354-4333"/>
    <s v="Male"/>
    <n v="68"/>
    <s v="No"/>
    <s v="Yes"/>
    <s v="No"/>
    <n v="0"/>
    <s v="No"/>
    <x v="0"/>
    <s v="Direct Debit"/>
    <n v="17"/>
    <n v="43"/>
    <x v="2"/>
    <n v="1"/>
    <x v="7"/>
  </r>
  <r>
    <s v="5058-LOFO"/>
    <s v="Yes"/>
    <n v="2"/>
    <n v="5"/>
    <n v="15.2"/>
    <n v="8"/>
    <n v="21.4"/>
    <s v="Yes"/>
    <s v="no"/>
    <n v="5.4"/>
    <n v="5"/>
    <n v="4"/>
    <s v="Yes"/>
    <n v="0"/>
    <s v="MA"/>
    <s v="368-3287"/>
    <s v="Male"/>
    <n v="73"/>
    <s v="No"/>
    <s v="Yes"/>
    <s v="No"/>
    <n v="0"/>
    <s v="Yes"/>
    <x v="0"/>
    <s v="Credit Card"/>
    <n v="48"/>
    <n v="91"/>
    <x v="2"/>
    <n v="1"/>
    <x v="10"/>
  </r>
  <r>
    <s v="8565-WWKG"/>
    <s v="Yes"/>
    <n v="1"/>
    <n v="7"/>
    <n v="16"/>
    <n v="4"/>
    <n v="12.8"/>
    <s v="Yes"/>
    <s v="no"/>
    <n v="3.2"/>
    <n v="0"/>
    <n v="0"/>
    <s v="No"/>
    <n v="0"/>
    <s v="DE"/>
    <s v="367-8298"/>
    <s v="Male"/>
    <n v="43"/>
    <s v="No"/>
    <s v="No"/>
    <s v="No"/>
    <n v="0"/>
    <s v="No"/>
    <x v="0"/>
    <s v="Paper Check"/>
    <n v="10"/>
    <n v="10"/>
    <x v="5"/>
    <n v="1"/>
    <x v="14"/>
  </r>
  <r>
    <s v="5573-RVUY"/>
    <s v="Yes"/>
    <n v="4"/>
    <n v="14"/>
    <n v="39.200000000000003"/>
    <n v="16"/>
    <n v="35.200000000000003"/>
    <s v="Yes"/>
    <s v="no"/>
    <n v="7"/>
    <n v="4"/>
    <n v="6"/>
    <s v="Yes"/>
    <n v="0"/>
    <s v="LA"/>
    <s v="385-1423"/>
    <s v="Female"/>
    <n v="35"/>
    <s v="No"/>
    <s v="No"/>
    <s v="No"/>
    <n v="0"/>
    <s v="No"/>
    <x v="0"/>
    <s v="Direct Debit"/>
    <n v="51"/>
    <n v="222"/>
    <x v="2"/>
    <n v="1"/>
    <x v="2"/>
  </r>
  <r>
    <s v="9286-LSDG"/>
    <s v="Yes"/>
    <n v="5"/>
    <n v="26"/>
    <n v="75"/>
    <n v="25"/>
    <n v="69.5"/>
    <s v="Yes"/>
    <s v="no"/>
    <n v="23.2"/>
    <n v="0"/>
    <n v="8"/>
    <s v="Yes"/>
    <n v="0"/>
    <s v="MS"/>
    <s v="406-7670"/>
    <s v="Female"/>
    <n v="48"/>
    <s v="No"/>
    <s v="No"/>
    <s v="No"/>
    <n v="0"/>
    <s v="No"/>
    <x v="0"/>
    <s v="Paper Check"/>
    <n v="57"/>
    <n v="268"/>
    <x v="2"/>
    <n v="1"/>
    <x v="2"/>
  </r>
  <r>
    <s v="0927-NBKU"/>
    <s v="Yes"/>
    <n v="10"/>
    <n v="52"/>
    <n v="105.5"/>
    <n v="0"/>
    <n v="0"/>
    <s v="No"/>
    <s v="yes"/>
    <n v="0"/>
    <n v="3"/>
    <n v="13"/>
    <s v="No"/>
    <n v="6"/>
    <s v="AR"/>
    <s v="416-3649"/>
    <s v="Male"/>
    <n v="55"/>
    <s v="No"/>
    <s v="No"/>
    <s v="No"/>
    <n v="0"/>
    <s v="No"/>
    <x v="0"/>
    <s v="Paper Check"/>
    <n v="18"/>
    <n v="177"/>
    <x v="1"/>
    <n v="1"/>
    <x v="3"/>
  </r>
  <r>
    <s v="0669-VISK"/>
    <s v="Yes"/>
    <n v="18"/>
    <n v="36"/>
    <n v="88.6"/>
    <n v="90"/>
    <n v="167.4"/>
    <s v="Yes"/>
    <s v="no"/>
    <n v="55.8"/>
    <n v="1"/>
    <n v="9"/>
    <s v="Yes"/>
    <n v="0"/>
    <s v="RI"/>
    <s v="349-1726"/>
    <s v="Male"/>
    <n v="57"/>
    <s v="No"/>
    <s v="No"/>
    <s v="No"/>
    <n v="0"/>
    <s v="Yes"/>
    <x v="0"/>
    <s v="Paper Check"/>
    <n v="22"/>
    <n v="384"/>
    <x v="1"/>
    <n v="1"/>
    <x v="3"/>
  </r>
  <r>
    <s v="6276-QWUZ"/>
    <s v="Yes"/>
    <n v="26"/>
    <n v="73"/>
    <n v="280.89999999999998"/>
    <n v="130"/>
    <n v="319.8"/>
    <s v="Yes"/>
    <s v="no"/>
    <n v="106.6"/>
    <n v="5"/>
    <n v="1"/>
    <s v="Yes"/>
    <n v="0"/>
    <s v="WY"/>
    <s v="381-2413"/>
    <s v="Male"/>
    <n v="53"/>
    <s v="No"/>
    <s v="No"/>
    <s v="No"/>
    <n v="0"/>
    <s v="No"/>
    <x v="0"/>
    <s v="Direct Debit"/>
    <n v="42"/>
    <n v="1076"/>
    <x v="1"/>
    <n v="1"/>
    <x v="15"/>
  </r>
  <r>
    <s v="9052-TRGX"/>
    <s v="Yes"/>
    <n v="16"/>
    <n v="54"/>
    <n v="146.80000000000001"/>
    <n v="48"/>
    <n v="132.80000000000001"/>
    <s v="Yes"/>
    <s v="no"/>
    <n v="44.3"/>
    <n v="5"/>
    <n v="8"/>
    <s v="Yes"/>
    <n v="0"/>
    <s v="MD"/>
    <s v="378-6986"/>
    <s v="Male"/>
    <n v="75"/>
    <s v="No"/>
    <s v="Yes"/>
    <s v="No"/>
    <n v="0"/>
    <s v="No"/>
    <x v="0"/>
    <s v="Direct Debit"/>
    <n v="35"/>
    <n v="575"/>
    <x v="1"/>
    <n v="1"/>
    <x v="1"/>
  </r>
  <r>
    <s v="0047-VZAS"/>
    <s v="Yes"/>
    <n v="52"/>
    <n v="310"/>
    <n v="620.5"/>
    <n v="260"/>
    <n v="717.6"/>
    <s v="Yes"/>
    <s v="no"/>
    <n v="179.4"/>
    <n v="2"/>
    <n v="7"/>
    <s v="Yes"/>
    <n v="0"/>
    <s v="LA"/>
    <s v="382-6153"/>
    <s v="Male"/>
    <n v="39"/>
    <s v="No"/>
    <s v="No"/>
    <s v="No"/>
    <n v="0"/>
    <s v="No"/>
    <x v="0"/>
    <s v="Direct Debit"/>
    <n v="55"/>
    <n v="2854"/>
    <x v="1"/>
    <n v="1"/>
    <x v="3"/>
  </r>
  <r>
    <s v="9569-HZIO"/>
    <s v="Yes"/>
    <n v="3"/>
    <n v="11"/>
    <n v="23.1"/>
    <n v="12"/>
    <n v="25.2"/>
    <s v="Yes"/>
    <s v="no"/>
    <n v="8.4"/>
    <n v="1"/>
    <n v="7"/>
    <s v="Yes"/>
    <n v="0"/>
    <s v="KY"/>
    <s v="417-9278"/>
    <s v="Male"/>
    <n v="71"/>
    <s v="No"/>
    <s v="Yes"/>
    <s v="No"/>
    <n v="0"/>
    <s v="No"/>
    <x v="0"/>
    <s v="Credit Card"/>
    <n v="15"/>
    <n v="38"/>
    <x v="1"/>
    <n v="1"/>
    <x v="3"/>
  </r>
  <r>
    <s v="8713-JVYM"/>
    <s v="Yes"/>
    <n v="1"/>
    <n v="5"/>
    <n v="12"/>
    <n v="3"/>
    <n v="11.9"/>
    <s v="Yes"/>
    <s v="no"/>
    <n v="4"/>
    <n v="0"/>
    <n v="7"/>
    <s v="Yes"/>
    <n v="0"/>
    <s v="WV"/>
    <s v="370-8786"/>
    <s v="Female"/>
    <n v="67"/>
    <s v="No"/>
    <s v="Yes"/>
    <s v="No"/>
    <n v="0"/>
    <s v="No"/>
    <x v="0"/>
    <s v="Credit Card"/>
    <n v="10"/>
    <n v="10"/>
    <x v="1"/>
    <n v="1"/>
    <x v="3"/>
  </r>
  <r>
    <s v="8624-CHNO"/>
    <s v="Yes"/>
    <n v="7"/>
    <n v="19"/>
    <n v="44"/>
    <n v="0"/>
    <n v="0"/>
    <s v="No"/>
    <s v="yes"/>
    <n v="0"/>
    <n v="1"/>
    <n v="8"/>
    <s v="No"/>
    <n v="6"/>
    <s v="ND"/>
    <s v="396-4234"/>
    <s v="Female"/>
    <n v="51"/>
    <s v="No"/>
    <s v="No"/>
    <s v="No"/>
    <n v="0"/>
    <s v="No"/>
    <x v="0"/>
    <s v="Direct Debit"/>
    <n v="19"/>
    <n v="138"/>
    <x v="1"/>
    <n v="1"/>
    <x v="4"/>
  </r>
  <r>
    <s v="1766-RWFR"/>
    <s v="Yes"/>
    <n v="42"/>
    <n v="90"/>
    <n v="210.8"/>
    <n v="42"/>
    <n v="562.79999999999995"/>
    <s v="Yes"/>
    <s v="no"/>
    <n v="187.6"/>
    <n v="4"/>
    <n v="4"/>
    <s v="Yes"/>
    <n v="0"/>
    <s v="NE"/>
    <s v="380-3311"/>
    <s v="Female"/>
    <n v="67"/>
    <s v="No"/>
    <s v="Yes"/>
    <s v="No"/>
    <n v="0"/>
    <s v="Yes"/>
    <x v="0"/>
    <s v="Credit Card"/>
    <n v="31"/>
    <n v="1287"/>
    <x v="1"/>
    <n v="1"/>
    <x v="3"/>
  </r>
  <r>
    <s v="7550-EGRQ"/>
    <s v="Yes"/>
    <n v="22"/>
    <n v="75"/>
    <n v="237.1"/>
    <n v="44"/>
    <n v="248.6"/>
    <s v="Yes"/>
    <s v="no"/>
    <n v="124.3"/>
    <n v="2"/>
    <n v="25"/>
    <s v="Yes"/>
    <n v="0"/>
    <s v="SD"/>
    <s v="354-8088"/>
    <s v="Female"/>
    <n v="24"/>
    <s v="Yes"/>
    <s v="No"/>
    <s v="No"/>
    <n v="0"/>
    <s v="No"/>
    <x v="1"/>
    <s v="Direct Debit"/>
    <n v="34"/>
    <n v="732"/>
    <x v="1"/>
    <n v="1"/>
    <x v="15"/>
  </r>
  <r>
    <s v="8478-UJUI"/>
    <s v="Yes"/>
    <n v="51"/>
    <n v="172"/>
    <n v="253"/>
    <n v="0"/>
    <n v="0"/>
    <s v="No"/>
    <s v="yes"/>
    <n v="0"/>
    <n v="2"/>
    <n v="8"/>
    <s v="Yes"/>
    <n v="0"/>
    <s v="CT"/>
    <s v="416-1536"/>
    <s v="Male"/>
    <n v="46"/>
    <s v="No"/>
    <s v="No"/>
    <s v="No"/>
    <n v="0"/>
    <s v="Yes"/>
    <x v="0"/>
    <s v="Direct Debit"/>
    <n v="67"/>
    <n v="3371"/>
    <x v="1"/>
    <n v="1"/>
    <x v="15"/>
  </r>
  <r>
    <s v="7396-JTUO"/>
    <s v="Yes"/>
    <n v="1"/>
    <n v="3"/>
    <n v="10"/>
    <n v="0"/>
    <n v="0"/>
    <s v="No"/>
    <s v="yes"/>
    <n v="0"/>
    <n v="2"/>
    <n v="3"/>
    <s v="Yes"/>
    <n v="0"/>
    <s v="OH"/>
    <s v="369-8574"/>
    <s v="Female"/>
    <n v="53"/>
    <s v="No"/>
    <s v="No"/>
    <s v="No"/>
    <n v="0"/>
    <s v="No"/>
    <x v="0"/>
    <s v="Direct Debit"/>
    <n v="56"/>
    <n v="56"/>
    <x v="1"/>
    <n v="1"/>
    <x v="15"/>
  </r>
  <r>
    <s v="1260-QZEQ"/>
    <s v="Yes"/>
    <n v="7"/>
    <n v="27"/>
    <n v="97.7"/>
    <n v="28"/>
    <n v="86.1"/>
    <s v="Yes"/>
    <s v="no"/>
    <n v="28.7"/>
    <n v="3"/>
    <n v="6"/>
    <s v="Yes"/>
    <n v="0"/>
    <s v="IN"/>
    <s v="370-9622"/>
    <s v="Female"/>
    <n v="36"/>
    <s v="No"/>
    <s v="No"/>
    <s v="No"/>
    <n v="0"/>
    <s v="No"/>
    <x v="0"/>
    <s v="Direct Debit"/>
    <n v="40"/>
    <n v="281"/>
    <x v="1"/>
    <n v="1"/>
    <x v="1"/>
  </r>
  <r>
    <s v="7535-ZUIK"/>
    <s v="Yes"/>
    <n v="11"/>
    <n v="33"/>
    <n v="88.8"/>
    <n v="110"/>
    <n v="85.8"/>
    <s v="Yes"/>
    <s v="no"/>
    <n v="28.6"/>
    <n v="3"/>
    <n v="6"/>
    <s v="No"/>
    <n v="59"/>
    <s v="IL"/>
    <s v="372-1115"/>
    <s v="Female"/>
    <n v="51"/>
    <s v="No"/>
    <s v="No"/>
    <s v="No"/>
    <n v="0"/>
    <s v="No"/>
    <x v="0"/>
    <s v="Direct Debit"/>
    <n v="51"/>
    <n v="569"/>
    <x v="5"/>
    <n v="1"/>
    <x v="11"/>
  </r>
  <r>
    <s v="9985-QPZR"/>
    <s v="Yes"/>
    <n v="54"/>
    <n v="224"/>
    <n v="865.4"/>
    <n v="162"/>
    <n v="270"/>
    <s v="Yes"/>
    <s v="no"/>
    <n v="135"/>
    <n v="0"/>
    <n v="7"/>
    <s v="Yes"/>
    <n v="0"/>
    <s v="SD"/>
    <s v="392-5716"/>
    <s v="Female"/>
    <n v="63"/>
    <s v="No"/>
    <s v="No"/>
    <s v="No"/>
    <n v="0"/>
    <s v="No"/>
    <x v="1"/>
    <s v="Direct Debit"/>
    <n v="53"/>
    <n v="2883"/>
    <x v="4"/>
    <n v="1"/>
    <x v="9"/>
  </r>
  <r>
    <s v="1713-WJJK"/>
    <s v="Yes"/>
    <n v="1"/>
    <n v="2"/>
    <n v="4"/>
    <n v="0"/>
    <n v="0"/>
    <s v="No"/>
    <s v="yes"/>
    <n v="0"/>
    <n v="5"/>
    <n v="0"/>
    <s v="No"/>
    <n v="0"/>
    <s v="AK"/>
    <s v="384-6132"/>
    <s v="Male"/>
    <n v="32"/>
    <s v="No"/>
    <s v="No"/>
    <s v="No"/>
    <n v="0"/>
    <s v="No"/>
    <x v="0"/>
    <s v="Credit Card"/>
    <n v="9"/>
    <n v="9"/>
    <x v="1"/>
    <n v="1"/>
    <x v="1"/>
  </r>
  <r>
    <s v="2565-PUSO"/>
    <s v="Yes"/>
    <n v="23"/>
    <n v="141"/>
    <n v="272.10000000000002"/>
    <n v="46"/>
    <n v="289.8"/>
    <s v="Yes"/>
    <s v="no"/>
    <n v="96.6"/>
    <n v="0"/>
    <n v="7"/>
    <s v="Yes"/>
    <n v="0"/>
    <s v="OR"/>
    <s v="343-3399"/>
    <s v="Female"/>
    <n v="48"/>
    <s v="No"/>
    <s v="No"/>
    <s v="No"/>
    <n v="0"/>
    <s v="Yes"/>
    <x v="0"/>
    <s v="Direct Debit"/>
    <n v="32"/>
    <n v="719"/>
    <x v="3"/>
    <n v="1"/>
    <x v="5"/>
  </r>
  <r>
    <s v="1208-XZTL"/>
    <s v="Yes"/>
    <n v="3"/>
    <n v="6"/>
    <n v="14.4"/>
    <n v="0"/>
    <n v="0"/>
    <s v="No"/>
    <s v="yes"/>
    <n v="0"/>
    <n v="3"/>
    <n v="26"/>
    <s v="Yes"/>
    <n v="0"/>
    <s v="NC"/>
    <s v="334-6129"/>
    <s v="Male"/>
    <n v="25"/>
    <s v="Yes"/>
    <s v="No"/>
    <s v="No"/>
    <n v="0"/>
    <s v="No"/>
    <x v="0"/>
    <s v="Credit Card"/>
    <n v="32"/>
    <n v="91"/>
    <x v="4"/>
    <n v="1"/>
    <x v="6"/>
  </r>
  <r>
    <s v="3209-ADVM"/>
    <s v="Yes"/>
    <n v="10"/>
    <n v="54"/>
    <n v="158.19999999999999"/>
    <n v="30"/>
    <n v="115"/>
    <s v="Yes"/>
    <s v="no"/>
    <n v="38.299999999999997"/>
    <n v="1"/>
    <n v="2"/>
    <s v="Yes"/>
    <n v="0"/>
    <s v="NJ"/>
    <s v="405-3533"/>
    <s v="Male"/>
    <n v="79"/>
    <s v="No"/>
    <s v="Yes"/>
    <s v="No"/>
    <n v="0"/>
    <s v="No"/>
    <x v="0"/>
    <s v="Direct Debit"/>
    <n v="39"/>
    <n v="382"/>
    <x v="4"/>
    <n v="1"/>
    <x v="12"/>
  </r>
  <r>
    <s v="9547-WUSI"/>
    <s v="Yes"/>
    <n v="38"/>
    <n v="66"/>
    <n v="152"/>
    <n v="152"/>
    <n v="349.6"/>
    <s v="Yes"/>
    <s v="no"/>
    <n v="174.8"/>
    <n v="4"/>
    <n v="1"/>
    <s v="Yes"/>
    <n v="0"/>
    <s v="OH"/>
    <s v="354-3040"/>
    <s v="Female"/>
    <n v="74"/>
    <s v="No"/>
    <s v="Yes"/>
    <s v="No"/>
    <n v="0"/>
    <s v="No"/>
    <x v="0"/>
    <s v="Direct Debit"/>
    <n v="62"/>
    <n v="2349"/>
    <x v="5"/>
    <n v="1"/>
    <x v="13"/>
  </r>
  <r>
    <s v="2227-IPDU"/>
    <s v="Yes"/>
    <n v="31"/>
    <n v="155"/>
    <n v="403.5"/>
    <n v="62"/>
    <n v="430.9"/>
    <s v="Yes"/>
    <s v="no"/>
    <n v="86.2"/>
    <n v="0"/>
    <n v="4"/>
    <s v="No"/>
    <n v="25"/>
    <s v="OR"/>
    <s v="388-8282"/>
    <s v="Male"/>
    <n v="49"/>
    <s v="No"/>
    <s v="No"/>
    <s v="No"/>
    <n v="0"/>
    <s v="No"/>
    <x v="0"/>
    <s v="Direct Debit"/>
    <n v="48"/>
    <n v="1476"/>
    <x v="5"/>
    <n v="1"/>
    <x v="14"/>
  </r>
  <r>
    <s v="0988-JQKT"/>
    <s v="Yes"/>
    <n v="33"/>
    <n v="91"/>
    <n v="230.1"/>
    <n v="165"/>
    <n v="333.3"/>
    <s v="Yes"/>
    <s v="no"/>
    <n v="111.1"/>
    <n v="4"/>
    <n v="1"/>
    <s v="Yes"/>
    <n v="0"/>
    <s v="SD"/>
    <s v="343-6643"/>
    <s v="Female"/>
    <n v="38"/>
    <s v="No"/>
    <s v="No"/>
    <s v="No"/>
    <n v="0"/>
    <s v="Yes"/>
    <x v="0"/>
    <s v="Direct Debit"/>
    <n v="35"/>
    <n v="1146"/>
    <x v="5"/>
    <n v="1"/>
    <x v="18"/>
  </r>
  <r>
    <s v="6451-WYTB"/>
    <s v="Yes"/>
    <n v="28"/>
    <n v="75"/>
    <n v="279.10000000000002"/>
    <n v="168"/>
    <n v="308"/>
    <s v="Yes"/>
    <s v="no"/>
    <n v="154"/>
    <n v="3"/>
    <n v="8"/>
    <s v="Yes"/>
    <n v="0"/>
    <s v="ID"/>
    <s v="408-1913"/>
    <s v="Male"/>
    <n v="39"/>
    <s v="No"/>
    <s v="No"/>
    <s v="No"/>
    <n v="0"/>
    <s v="No"/>
    <x v="0"/>
    <s v="Direct Debit"/>
    <n v="39"/>
    <n v="1080"/>
    <x v="5"/>
    <n v="1"/>
    <x v="11"/>
  </r>
  <r>
    <s v="8370-JNTV"/>
    <s v="Yes"/>
    <n v="12"/>
    <n v="42"/>
    <n v="120.2"/>
    <n v="12"/>
    <n v="150"/>
    <s v="Yes"/>
    <s v="no"/>
    <n v="75"/>
    <n v="0"/>
    <n v="1"/>
    <s v="Yes"/>
    <n v="0"/>
    <s v="WI"/>
    <s v="368-9073"/>
    <s v="Male"/>
    <n v="64"/>
    <s v="No"/>
    <s v="No"/>
    <s v="No"/>
    <n v="0"/>
    <s v="No"/>
    <x v="0"/>
    <s v="Direct Debit"/>
    <n v="36"/>
    <n v="431"/>
    <x v="4"/>
    <n v="1"/>
    <x v="9"/>
  </r>
  <r>
    <s v="7942-VPWE"/>
    <s v="Yes"/>
    <n v="1"/>
    <n v="6"/>
    <n v="15"/>
    <n v="4"/>
    <n v="12.9"/>
    <s v="Yes"/>
    <s v="no"/>
    <n v="4.3"/>
    <n v="2"/>
    <n v="6"/>
    <s v="Yes"/>
    <n v="0"/>
    <s v="MD"/>
    <s v="373-7974"/>
    <s v="Male"/>
    <n v="34"/>
    <s v="No"/>
    <s v="No"/>
    <s v="No"/>
    <n v="0"/>
    <s v="No"/>
    <x v="0"/>
    <s v="Direct Debit"/>
    <n v="53"/>
    <n v="53"/>
    <x v="4"/>
    <n v="1"/>
    <x v="8"/>
  </r>
  <r>
    <s v="0400-SXPJ"/>
    <s v="Yes"/>
    <n v="32"/>
    <n v="115"/>
    <n v="349.9"/>
    <n v="256"/>
    <n v="470.4"/>
    <s v="Yes"/>
    <s v="no"/>
    <n v="117.6"/>
    <n v="2"/>
    <n v="12"/>
    <s v="Yes"/>
    <n v="0"/>
    <s v="IN"/>
    <s v="371-4633"/>
    <s v="Male"/>
    <n v="36"/>
    <s v="No"/>
    <s v="No"/>
    <s v="No"/>
    <n v="0"/>
    <s v="No"/>
    <x v="0"/>
    <s v="Direct Debit"/>
    <n v="29"/>
    <n v="930"/>
    <x v="3"/>
    <n v="1"/>
    <x v="5"/>
  </r>
  <r>
    <s v="7586-FDFY"/>
    <s v="Yes"/>
    <n v="4"/>
    <n v="25"/>
    <n v="60.1"/>
    <n v="8"/>
    <n v="35.200000000000003"/>
    <s v="Yes"/>
    <s v="no"/>
    <n v="8.8000000000000007"/>
    <n v="4"/>
    <n v="12"/>
    <s v="Yes"/>
    <n v="0"/>
    <s v="OR"/>
    <s v="392-1105"/>
    <s v="Female"/>
    <n v="44"/>
    <s v="No"/>
    <s v="No"/>
    <s v="No"/>
    <n v="0"/>
    <s v="No"/>
    <x v="0"/>
    <s v="Direct Debit"/>
    <n v="30"/>
    <n v="119"/>
    <x v="1"/>
    <n v="1"/>
    <x v="1"/>
  </r>
  <r>
    <s v="1739-NPSR"/>
    <s v="Yes"/>
    <n v="36"/>
    <n v="198"/>
    <n v="473.2"/>
    <n v="288"/>
    <n v="471.6"/>
    <s v="Yes"/>
    <s v="no"/>
    <n v="235.8"/>
    <n v="4"/>
    <n v="15"/>
    <s v="No"/>
    <n v="46"/>
    <s v="OH"/>
    <s v="352-2270"/>
    <s v="Male"/>
    <n v="67"/>
    <s v="No"/>
    <s v="Yes"/>
    <s v="No"/>
    <n v="0"/>
    <s v="No"/>
    <x v="0"/>
    <s v="Direct Debit"/>
    <n v="63"/>
    <n v="2297"/>
    <x v="2"/>
    <n v="1"/>
    <x v="7"/>
  </r>
  <r>
    <s v="3780-RAVF"/>
    <s v="Yes"/>
    <n v="19"/>
    <n v="78"/>
    <n v="167.2"/>
    <n v="57"/>
    <n v="207.1"/>
    <s v="Yes"/>
    <s v="no"/>
    <n v="103.6"/>
    <n v="0"/>
    <n v="26"/>
    <s v="Yes"/>
    <n v="0"/>
    <s v="KS"/>
    <s v="404-5840"/>
    <s v="Male"/>
    <n v="32"/>
    <s v="No"/>
    <s v="No"/>
    <s v="No"/>
    <n v="0"/>
    <s v="No"/>
    <x v="1"/>
    <s v="Direct Debit"/>
    <n v="39"/>
    <n v="729"/>
    <x v="2"/>
    <n v="1"/>
    <x v="10"/>
  </r>
  <r>
    <s v="1408-LEOW"/>
    <s v="Yes"/>
    <n v="1"/>
    <n v="5"/>
    <n v="10"/>
    <n v="3"/>
    <n v="12.3"/>
    <s v="Yes"/>
    <s v="no"/>
    <n v="2.5"/>
    <n v="1"/>
    <n v="6"/>
    <s v="Yes"/>
    <n v="0"/>
    <s v="MO"/>
    <s v="371-1139"/>
    <s v="Female"/>
    <n v="45"/>
    <s v="No"/>
    <s v="No"/>
    <s v="No"/>
    <n v="0"/>
    <s v="No"/>
    <x v="0"/>
    <s v="Credit Card"/>
    <n v="42"/>
    <n v="42"/>
    <x v="2"/>
    <n v="1"/>
    <x v="7"/>
  </r>
  <r>
    <s v="7567-CCTC"/>
    <s v="Yes"/>
    <n v="1"/>
    <n v="4"/>
    <n v="10"/>
    <n v="4"/>
    <n v="10.4"/>
    <s v="Yes"/>
    <s v="no"/>
    <n v="3.5"/>
    <n v="3"/>
    <n v="2"/>
    <s v="Yes"/>
    <n v="0"/>
    <s v="CA"/>
    <s v="417-1488"/>
    <s v="Female"/>
    <n v="72"/>
    <s v="No"/>
    <s v="Yes"/>
    <s v="No"/>
    <n v="0"/>
    <s v="No"/>
    <x v="0"/>
    <s v="Direct Debit"/>
    <n v="30"/>
    <n v="30"/>
    <x v="4"/>
    <n v="1"/>
    <x v="10"/>
  </r>
  <r>
    <s v="1593-CSSC"/>
    <s v="Yes"/>
    <n v="30"/>
    <n v="58"/>
    <n v="148.19999999999999"/>
    <n v="0"/>
    <n v="0"/>
    <s v="No"/>
    <s v="yes"/>
    <n v="0"/>
    <n v="5"/>
    <n v="6"/>
    <s v="Yes"/>
    <n v="0"/>
    <s v="LA"/>
    <s v="358-9898"/>
    <s v="Male"/>
    <n v="51"/>
    <s v="No"/>
    <s v="No"/>
    <s v="No"/>
    <n v="0"/>
    <s v="Yes"/>
    <x v="1"/>
    <s v="Direct Debit"/>
    <n v="42"/>
    <n v="1232"/>
    <x v="4"/>
    <n v="1"/>
    <x v="17"/>
  </r>
  <r>
    <s v="8427-JUOD"/>
    <s v="Yes"/>
    <n v="4"/>
    <n v="15"/>
    <n v="35.299999999999997"/>
    <n v="28"/>
    <n v="46"/>
    <s v="Yes"/>
    <s v="no"/>
    <n v="23"/>
    <n v="5"/>
    <n v="5"/>
    <s v="Yes"/>
    <n v="0"/>
    <s v="WI"/>
    <s v="373-7308"/>
    <s v="Female"/>
    <n v="34"/>
    <s v="No"/>
    <s v="No"/>
    <s v="No"/>
    <n v="0"/>
    <s v="No"/>
    <x v="0"/>
    <s v="Direct Debit"/>
    <n v="29"/>
    <n v="115"/>
    <x v="1"/>
    <n v="1"/>
    <x v="1"/>
  </r>
  <r>
    <s v="5569-ETPJ"/>
    <s v="Yes"/>
    <n v="1"/>
    <n v="6"/>
    <n v="14"/>
    <n v="17"/>
    <n v="13.6"/>
    <s v="Yes"/>
    <s v="no"/>
    <n v="2.7"/>
    <n v="5"/>
    <n v="3"/>
    <s v="Yes"/>
    <n v="0"/>
    <s v="NY"/>
    <s v="363-1123"/>
    <s v="Female"/>
    <n v="63"/>
    <s v="No"/>
    <s v="No"/>
    <s v="No"/>
    <n v="0"/>
    <s v="No"/>
    <x v="0"/>
    <s v="Direct Debit"/>
    <n v="50"/>
    <n v="50"/>
    <x v="4"/>
    <n v="1"/>
    <x v="9"/>
  </r>
  <r>
    <s v="9886-GMFQ"/>
    <s v="Yes"/>
    <n v="9"/>
    <n v="45"/>
    <n v="103.8"/>
    <n v="36"/>
    <n v="104.4"/>
    <s v="Yes"/>
    <s v="no"/>
    <n v="20.9"/>
    <n v="1"/>
    <n v="6"/>
    <s v="No"/>
    <n v="25"/>
    <s v="OK"/>
    <s v="397-9928"/>
    <s v="Male"/>
    <n v="49"/>
    <s v="No"/>
    <s v="No"/>
    <s v="No"/>
    <n v="0"/>
    <s v="Yes"/>
    <x v="0"/>
    <s v="Credit Card"/>
    <n v="19"/>
    <n v="163"/>
    <x v="4"/>
    <n v="1"/>
    <x v="8"/>
  </r>
  <r>
    <s v="4320-ISSC"/>
    <s v="Yes"/>
    <n v="2"/>
    <n v="6"/>
    <n v="16.600000000000001"/>
    <n v="12"/>
    <n v="31.8"/>
    <s v="Yes"/>
    <s v="no"/>
    <n v="15.9"/>
    <n v="5"/>
    <n v="2"/>
    <s v="Yes"/>
    <n v="0"/>
    <s v="WY"/>
    <s v="378-6924"/>
    <s v="Female"/>
    <n v="62"/>
    <s v="No"/>
    <s v="No"/>
    <s v="No"/>
    <n v="0"/>
    <s v="No"/>
    <x v="0"/>
    <s v="Direct Debit"/>
    <n v="32"/>
    <n v="66"/>
    <x v="3"/>
    <n v="1"/>
    <x v="5"/>
  </r>
  <r>
    <s v="8122-DPRC"/>
    <s v="Yes"/>
    <n v="9"/>
    <n v="46"/>
    <n v="126.4"/>
    <n v="18"/>
    <n v="103.5"/>
    <s v="Yes"/>
    <s v="no"/>
    <n v="20.7"/>
    <n v="3"/>
    <n v="7"/>
    <s v="Yes"/>
    <n v="0"/>
    <s v="MD"/>
    <s v="409-1856"/>
    <s v="Female"/>
    <n v="81"/>
    <s v="No"/>
    <s v="Yes"/>
    <s v="No"/>
    <n v="0"/>
    <s v="No"/>
    <x v="0"/>
    <s v="Direct Debit"/>
    <n v="52"/>
    <n v="472"/>
    <x v="1"/>
    <n v="1"/>
    <x v="1"/>
  </r>
  <r>
    <s v="0778-TZXY"/>
    <s v="Yes"/>
    <n v="4"/>
    <n v="22"/>
    <n v="55.4"/>
    <n v="16"/>
    <n v="37.200000000000003"/>
    <s v="Yes"/>
    <s v="no"/>
    <n v="9.3000000000000007"/>
    <n v="5"/>
    <n v="18"/>
    <s v="Yes"/>
    <n v="0"/>
    <s v="OH"/>
    <s v="368-8555"/>
    <s v="Male"/>
    <n v="19"/>
    <s v="Yes"/>
    <s v="No"/>
    <s v="No"/>
    <n v="0"/>
    <s v="No"/>
    <x v="0"/>
    <s v="Direct Debit"/>
    <n v="56"/>
    <n v="221"/>
    <x v="4"/>
    <n v="1"/>
    <x v="12"/>
  </r>
  <r>
    <s v="9601-RKOY"/>
    <s v="Yes"/>
    <n v="36"/>
    <n v="87"/>
    <n v="213.6"/>
    <n v="252"/>
    <n v="536.4"/>
    <s v="Yes"/>
    <s v="no"/>
    <n v="134.1"/>
    <n v="2"/>
    <n v="6"/>
    <s v="Yes"/>
    <n v="0"/>
    <s v="OH"/>
    <s v="347-6812"/>
    <s v="Male"/>
    <n v="78"/>
    <s v="No"/>
    <s v="Yes"/>
    <s v="No"/>
    <n v="0"/>
    <s v="Yes"/>
    <x v="1"/>
    <s v="Credit Card"/>
    <n v="36"/>
    <n v="1287"/>
    <x v="5"/>
    <n v="1"/>
    <x v="13"/>
  </r>
  <r>
    <s v="7738-XKDW"/>
    <s v="Yes"/>
    <n v="50"/>
    <n v="90"/>
    <n v="301.39999999999998"/>
    <n v="300"/>
    <n v="705"/>
    <s v="Yes"/>
    <s v="no"/>
    <n v="352.5"/>
    <n v="2"/>
    <n v="6"/>
    <s v="Yes"/>
    <n v="0"/>
    <s v="RI"/>
    <s v="328-8230"/>
    <s v="Male"/>
    <n v="67"/>
    <s v="No"/>
    <s v="Yes"/>
    <s v="No"/>
    <n v="0"/>
    <s v="Yes"/>
    <x v="0"/>
    <s v="Direct Debit"/>
    <n v="64"/>
    <n v="3193"/>
    <x v="5"/>
    <n v="1"/>
    <x v="14"/>
  </r>
  <r>
    <s v="2398-OLSH"/>
    <s v="Yes"/>
    <n v="1"/>
    <n v="3"/>
    <n v="11"/>
    <n v="4"/>
    <n v="13.7"/>
    <s v="Yes"/>
    <s v="no"/>
    <n v="4.5999999999999996"/>
    <n v="5"/>
    <n v="7"/>
    <s v="Yes"/>
    <n v="0"/>
    <s v="TN"/>
    <s v="400-4344"/>
    <s v="Male"/>
    <n v="42"/>
    <s v="No"/>
    <s v="No"/>
    <s v="No"/>
    <n v="0"/>
    <s v="No"/>
    <x v="0"/>
    <s v="Credit Card"/>
    <n v="25"/>
    <n v="25"/>
    <x v="5"/>
    <n v="1"/>
    <x v="18"/>
  </r>
  <r>
    <s v="1799-PHFR"/>
    <s v="Yes"/>
    <n v="42"/>
    <n v="191"/>
    <n v="459.8"/>
    <n v="168"/>
    <n v="617.4"/>
    <s v="Yes"/>
    <s v="no"/>
    <n v="154.4"/>
    <n v="3"/>
    <n v="4"/>
    <s v="No"/>
    <n v="81"/>
    <s v="OH"/>
    <s v="333-7803"/>
    <s v="Female"/>
    <n v="61"/>
    <s v="No"/>
    <s v="No"/>
    <s v="No"/>
    <n v="0"/>
    <s v="Yes"/>
    <x v="0"/>
    <s v="Direct Debit"/>
    <n v="64"/>
    <n v="2695"/>
    <x v="5"/>
    <n v="1"/>
    <x v="11"/>
  </r>
  <r>
    <s v="5409-SVVB"/>
    <s v="Yes"/>
    <n v="12"/>
    <n v="22"/>
    <n v="61.3"/>
    <n v="0"/>
    <n v="0"/>
    <s v="No"/>
    <s v="yes"/>
    <n v="0"/>
    <n v="3"/>
    <n v="2"/>
    <s v="Yes"/>
    <n v="0"/>
    <s v="AL"/>
    <s v="334-8769"/>
    <s v="Female"/>
    <n v="39"/>
    <s v="No"/>
    <s v="No"/>
    <s v="No"/>
    <n v="0"/>
    <s v="Yes"/>
    <x v="0"/>
    <s v="Direct Debit"/>
    <n v="31"/>
    <n v="383"/>
    <x v="4"/>
    <n v="1"/>
    <x v="9"/>
  </r>
  <r>
    <s v="0752-BYBV"/>
    <s v="Yes"/>
    <n v="5"/>
    <n v="9"/>
    <n v="21.5"/>
    <n v="0"/>
    <n v="0"/>
    <s v="No"/>
    <s v="yes"/>
    <n v="0"/>
    <n v="5"/>
    <n v="13"/>
    <s v="Yes"/>
    <n v="0"/>
    <s v="MO"/>
    <s v="293-9266"/>
    <s v="Female"/>
    <n v="66"/>
    <s v="No"/>
    <s v="Yes"/>
    <s v="No"/>
    <n v="0"/>
    <s v="No"/>
    <x v="0"/>
    <s v="Credit Card"/>
    <n v="43"/>
    <n v="231"/>
    <x v="4"/>
    <n v="1"/>
    <x v="8"/>
  </r>
  <r>
    <s v="3218-MOPK"/>
    <s v="Yes"/>
    <n v="11"/>
    <n v="98"/>
    <n v="175.2"/>
    <n v="44"/>
    <n v="111.1"/>
    <s v="Yes"/>
    <s v="no"/>
    <n v="22.2"/>
    <n v="4"/>
    <n v="21"/>
    <s v="Yes"/>
    <n v="0"/>
    <s v="RI"/>
    <s v="303-10196"/>
    <s v="Male"/>
    <n v="30"/>
    <s v="No"/>
    <s v="No"/>
    <s v="No"/>
    <n v="0"/>
    <s v="No"/>
    <x v="0"/>
    <s v="Credit Card"/>
    <n v="35"/>
    <n v="385"/>
    <x v="3"/>
    <n v="1"/>
    <x v="5"/>
  </r>
  <r>
    <s v="4268-RAFJ"/>
    <s v="Yes"/>
    <n v="11"/>
    <n v="49"/>
    <n v="106.2"/>
    <n v="44"/>
    <n v="162.80000000000001"/>
    <s v="Yes"/>
    <s v="no"/>
    <n v="32.6"/>
    <n v="0"/>
    <n v="9"/>
    <s v="Yes"/>
    <n v="0"/>
    <s v="ID"/>
    <s v="302-9202"/>
    <s v="Female"/>
    <n v="42"/>
    <s v="No"/>
    <s v="No"/>
    <s v="No"/>
    <n v="0"/>
    <s v="Yes"/>
    <x v="0"/>
    <s v="Direct Debit"/>
    <n v="37"/>
    <n v="396"/>
    <x v="4"/>
    <n v="1"/>
    <x v="6"/>
  </r>
  <r>
    <s v="8875-NPDU"/>
    <s v="Yes"/>
    <n v="1"/>
    <n v="7"/>
    <n v="15"/>
    <n v="4"/>
    <n v="9.1"/>
    <s v="Yes"/>
    <s v="no"/>
    <n v="1.8"/>
    <n v="3"/>
    <n v="2"/>
    <s v="Yes"/>
    <n v="0"/>
    <s v="VT"/>
    <s v="309-2967"/>
    <s v="Male"/>
    <n v="47"/>
    <s v="No"/>
    <s v="No"/>
    <s v="No"/>
    <n v="0"/>
    <s v="No"/>
    <x v="0"/>
    <s v="Credit Card"/>
    <n v="22"/>
    <n v="22"/>
    <x v="2"/>
    <n v="1"/>
    <x v="7"/>
  </r>
  <r>
    <s v="7598-PWCQ"/>
    <s v="Yes"/>
    <n v="15"/>
    <n v="58"/>
    <n v="201.2"/>
    <n v="60"/>
    <n v="165"/>
    <s v="Yes"/>
    <s v="no"/>
    <n v="33"/>
    <n v="4"/>
    <n v="2"/>
    <s v="No"/>
    <n v="23"/>
    <s v="VA"/>
    <s v="313-3417"/>
    <s v="Female"/>
    <n v="35"/>
    <s v="No"/>
    <s v="No"/>
    <s v="No"/>
    <n v="0"/>
    <s v="No"/>
    <x v="0"/>
    <s v="Credit Card"/>
    <n v="35"/>
    <n v="537"/>
    <x v="2"/>
    <n v="1"/>
    <x v="7"/>
  </r>
  <r>
    <s v="1143-VJMY"/>
    <s v="Yes"/>
    <n v="1"/>
    <n v="4"/>
    <n v="12"/>
    <n v="4"/>
    <n v="14"/>
    <s v="Yes"/>
    <s v="no"/>
    <n v="7"/>
    <n v="0"/>
    <n v="14"/>
    <s v="Yes"/>
    <n v="0"/>
    <s v="TX"/>
    <s v="288-2976"/>
    <s v="Female"/>
    <n v="24"/>
    <s v="Yes"/>
    <s v="No"/>
    <s v="No"/>
    <n v="0"/>
    <s v="No"/>
    <x v="0"/>
    <s v="Credit Card"/>
    <n v="41"/>
    <n v="41"/>
    <x v="5"/>
    <n v="1"/>
    <x v="11"/>
  </r>
  <r>
    <s v="5116-LBXE"/>
    <s v="Yes"/>
    <n v="13"/>
    <n v="64"/>
    <n v="127.5"/>
    <n v="52"/>
    <n v="204.1"/>
    <s v="Yes"/>
    <s v="no"/>
    <n v="102.1"/>
    <n v="1"/>
    <n v="9"/>
    <s v="Yes"/>
    <n v="0"/>
    <s v="MT"/>
    <s v="334-7087"/>
    <s v="Male"/>
    <n v="41"/>
    <s v="No"/>
    <s v="No"/>
    <s v="No"/>
    <n v="0"/>
    <s v="Yes"/>
    <x v="0"/>
    <s v="Direct Debit"/>
    <n v="42"/>
    <n v="530"/>
    <x v="3"/>
    <n v="1"/>
    <x v="5"/>
  </r>
  <r>
    <s v="0666-PMDU"/>
    <s v="Yes"/>
    <n v="1"/>
    <n v="4"/>
    <n v="8"/>
    <n v="4"/>
    <n v="12.1"/>
    <s v="Yes"/>
    <s v="no"/>
    <n v="2.4"/>
    <n v="1"/>
    <n v="12"/>
    <s v="Yes"/>
    <n v="0"/>
    <s v="HI"/>
    <s v="371-8171"/>
    <s v="Female"/>
    <n v="21"/>
    <s v="Yes"/>
    <s v="No"/>
    <s v="No"/>
    <n v="0"/>
    <s v="No"/>
    <x v="0"/>
    <s v="Direct Debit"/>
    <n v="34"/>
    <n v="34"/>
    <x v="4"/>
    <n v="1"/>
    <x v="6"/>
  </r>
  <r>
    <s v="1374-ZAHA"/>
    <s v="Yes"/>
    <n v="22"/>
    <n v="65"/>
    <n v="173.6"/>
    <n v="88"/>
    <n v="248.6"/>
    <s v="Yes"/>
    <s v="no"/>
    <n v="82.9"/>
    <n v="1"/>
    <n v="5"/>
    <s v="Yes"/>
    <n v="0"/>
    <s v="NH"/>
    <s v="344-4010"/>
    <s v="Female"/>
    <n v="55"/>
    <s v="No"/>
    <s v="No"/>
    <s v="No"/>
    <n v="0"/>
    <s v="Yes"/>
    <x v="0"/>
    <s v="Direct Debit"/>
    <n v="54"/>
    <n v="1176"/>
    <x v="4"/>
    <n v="1"/>
    <x v="12"/>
  </r>
  <r>
    <s v="6347-QZHF"/>
    <s v="Yes"/>
    <n v="2"/>
    <n v="10"/>
    <n v="23.1"/>
    <n v="8"/>
    <n v="20.8"/>
    <s v="Yes"/>
    <s v="no"/>
    <n v="10.4"/>
    <n v="2"/>
    <n v="5"/>
    <s v="Yes"/>
    <n v="0"/>
    <s v="GA"/>
    <s v="277-10457"/>
    <s v="Female"/>
    <n v="74"/>
    <s v="No"/>
    <s v="Yes"/>
    <s v="No"/>
    <n v="0"/>
    <s v="No"/>
    <x v="0"/>
    <s v="Credit Card"/>
    <n v="41"/>
    <n v="86"/>
    <x v="5"/>
    <n v="1"/>
    <x v="14"/>
  </r>
  <r>
    <s v="2497-KMAR"/>
    <s v="Yes"/>
    <n v="2"/>
    <n v="10"/>
    <n v="22.8"/>
    <n v="0"/>
    <n v="0"/>
    <s v="No"/>
    <s v="yes"/>
    <n v="0"/>
    <n v="0"/>
    <n v="2"/>
    <s v="Yes"/>
    <n v="0"/>
    <s v="MD"/>
    <s v="375-6983"/>
    <s v="Female"/>
    <n v="78"/>
    <s v="No"/>
    <s v="Yes"/>
    <s v="No"/>
    <n v="0"/>
    <s v="No"/>
    <x v="0"/>
    <s v="Credit Card"/>
    <n v="21"/>
    <n v="40"/>
    <x v="5"/>
    <n v="1"/>
    <x v="18"/>
  </r>
  <r>
    <s v="4845-FXAH"/>
    <s v="Yes"/>
    <n v="1"/>
    <n v="5"/>
    <n v="11"/>
    <n v="4"/>
    <n v="8.4"/>
    <s v="Yes"/>
    <s v="no"/>
    <n v="2.8"/>
    <n v="1"/>
    <n v="2"/>
    <s v="Yes"/>
    <n v="0"/>
    <s v="DE"/>
    <s v="282-2100"/>
    <s v="Male"/>
    <n v="68"/>
    <s v="No"/>
    <s v="Yes"/>
    <s v="No"/>
    <n v="0"/>
    <s v="No"/>
    <x v="0"/>
    <s v="Direct Debit"/>
    <n v="56"/>
    <n v="56"/>
    <x v="5"/>
    <n v="1"/>
    <x v="11"/>
  </r>
  <r>
    <s v="5928-MQLM"/>
    <s v="Yes"/>
    <n v="6"/>
    <n v="14"/>
    <n v="40.6"/>
    <n v="24"/>
    <n v="52.8"/>
    <s v="Yes"/>
    <s v="no"/>
    <n v="13.2"/>
    <n v="0"/>
    <n v="7"/>
    <s v="Yes"/>
    <n v="0"/>
    <s v="IA"/>
    <s v="316-5710"/>
    <s v="Male"/>
    <n v="36"/>
    <s v="No"/>
    <s v="No"/>
    <s v="No"/>
    <n v="0"/>
    <s v="No"/>
    <x v="0"/>
    <s v="Direct Debit"/>
    <n v="44"/>
    <n v="253"/>
    <x v="4"/>
    <n v="1"/>
    <x v="9"/>
  </r>
  <r>
    <s v="5109-IYDQ"/>
    <s v="Yes"/>
    <n v="4"/>
    <n v="15"/>
    <n v="48.5"/>
    <n v="16"/>
    <n v="31.2"/>
    <s v="Yes"/>
    <s v="no"/>
    <n v="10.4"/>
    <n v="4"/>
    <n v="12"/>
    <s v="Yes"/>
    <n v="0"/>
    <s v="IN"/>
    <s v="376-6297"/>
    <s v="Female"/>
    <n v="25"/>
    <s v="Yes"/>
    <s v="No"/>
    <s v="No"/>
    <n v="0"/>
    <s v="Yes"/>
    <x v="0"/>
    <s v="Direct Debit"/>
    <n v="41"/>
    <n v="181"/>
    <x v="4"/>
    <n v="1"/>
    <x v="8"/>
  </r>
  <r>
    <s v="9464-NAXE"/>
    <s v="Yes"/>
    <n v="12"/>
    <n v="19"/>
    <n v="59.8"/>
    <n v="48"/>
    <n v="148.80000000000001"/>
    <s v="Yes"/>
    <s v="no"/>
    <n v="49.6"/>
    <n v="5"/>
    <n v="8"/>
    <s v="Yes"/>
    <n v="0"/>
    <s v="VA"/>
    <s v="332-5045"/>
    <s v="Male"/>
    <n v="42"/>
    <s v="No"/>
    <s v="No"/>
    <s v="No"/>
    <n v="0"/>
    <s v="No"/>
    <x v="0"/>
    <s v="Direct Debit"/>
    <n v="34"/>
    <n v="401"/>
    <x v="3"/>
    <n v="1"/>
    <x v="5"/>
  </r>
  <r>
    <s v="3539-OYGC"/>
    <s v="Yes"/>
    <n v="4"/>
    <n v="16"/>
    <n v="31.9"/>
    <n v="16"/>
    <n v="59.2"/>
    <s v="Yes"/>
    <s v="no"/>
    <n v="29.6"/>
    <n v="2"/>
    <n v="26"/>
    <s v="No"/>
    <n v="26"/>
    <s v="TX"/>
    <s v="363-8486"/>
    <s v="Female"/>
    <n v="29"/>
    <s v="Yes"/>
    <s v="No"/>
    <s v="No"/>
    <n v="0"/>
    <s v="No"/>
    <x v="0"/>
    <s v="Direct Debit"/>
    <n v="33"/>
    <n v="131"/>
    <x v="4"/>
    <n v="1"/>
    <x v="6"/>
  </r>
  <r>
    <s v="7230-CCXL"/>
    <s v="Yes"/>
    <n v="3"/>
    <n v="8"/>
    <n v="23.9"/>
    <n v="12"/>
    <n v="21.3"/>
    <s v="Yes"/>
    <s v="no"/>
    <n v="7.1"/>
    <n v="5"/>
    <n v="6"/>
    <s v="Yes"/>
    <n v="0"/>
    <s v="MN"/>
    <s v="312-9713"/>
    <s v="Female"/>
    <n v="45"/>
    <s v="No"/>
    <s v="No"/>
    <s v="No"/>
    <n v="0"/>
    <s v="No"/>
    <x v="0"/>
    <s v="Credit Card"/>
    <n v="25"/>
    <n v="74"/>
    <x v="2"/>
    <n v="1"/>
    <x v="7"/>
  </r>
  <r>
    <s v="9845-MYDI"/>
    <s v="Yes"/>
    <n v="4"/>
    <n v="36"/>
    <n v="53"/>
    <n v="16"/>
    <n v="36.799999999999997"/>
    <s v="Yes"/>
    <s v="no"/>
    <n v="18.399999999999999"/>
    <n v="5"/>
    <n v="27"/>
    <s v="Yes"/>
    <n v="0"/>
    <s v="NY"/>
    <s v="336-1924"/>
    <s v="Male"/>
    <n v="23"/>
    <s v="Yes"/>
    <s v="No"/>
    <s v="No"/>
    <n v="0"/>
    <s v="No"/>
    <x v="0"/>
    <s v="Credit Card"/>
    <n v="27"/>
    <n v="95"/>
    <x v="2"/>
    <n v="1"/>
    <x v="7"/>
  </r>
  <r>
    <s v="4023-ZNDW"/>
    <s v="Yes"/>
    <n v="54"/>
    <n v="312"/>
    <n v="816.9"/>
    <n v="216"/>
    <n v="496.8"/>
    <s v="Yes"/>
    <s v="no"/>
    <n v="165.6"/>
    <n v="2"/>
    <n v="2"/>
    <s v="Yes"/>
    <n v="0"/>
    <s v="MN"/>
    <s v="265-9546"/>
    <s v="Male"/>
    <n v="74"/>
    <s v="No"/>
    <s v="Yes"/>
    <s v="No"/>
    <n v="0"/>
    <s v="No"/>
    <x v="0"/>
    <s v="Direct Debit"/>
    <n v="63"/>
    <n v="3455"/>
    <x v="5"/>
    <n v="1"/>
    <x v="11"/>
  </r>
  <r>
    <s v="3331-ZJQI"/>
    <s v="Yes"/>
    <n v="69"/>
    <n v="530"/>
    <n v="1027.5999999999999"/>
    <n v="276"/>
    <n v="828"/>
    <s v="Yes"/>
    <s v="no"/>
    <n v="414"/>
    <n v="1"/>
    <n v="2"/>
    <s v="Yes"/>
    <n v="0"/>
    <s v="CO"/>
    <s v="412-2753"/>
    <s v="Female"/>
    <n v="41"/>
    <s v="No"/>
    <s v="No"/>
    <s v="No"/>
    <n v="0"/>
    <s v="No"/>
    <x v="1"/>
    <s v="Direct Debit"/>
    <n v="48"/>
    <n v="3258"/>
    <x v="4"/>
    <n v="1"/>
    <x v="9"/>
  </r>
  <r>
    <s v="7950-BMSP"/>
    <s v="Yes"/>
    <n v="10"/>
    <n v="51"/>
    <n v="125.4"/>
    <n v="40"/>
    <n v="99"/>
    <s v="Yes"/>
    <s v="no"/>
    <n v="33"/>
    <n v="2"/>
    <n v="1"/>
    <s v="Yes"/>
    <n v="0"/>
    <s v="LA"/>
    <s v="249-1536"/>
    <s v="Male"/>
    <n v="53"/>
    <s v="No"/>
    <s v="No"/>
    <s v="No"/>
    <n v="0"/>
    <s v="No"/>
    <x v="0"/>
    <s v="Direct Debit"/>
    <n v="49"/>
    <n v="472"/>
    <x v="3"/>
    <n v="1"/>
    <x v="5"/>
  </r>
  <r>
    <s v="5354-NCQC"/>
    <s v="Yes"/>
    <n v="1"/>
    <n v="5"/>
    <n v="15"/>
    <n v="4"/>
    <n v="10.5"/>
    <s v="Yes"/>
    <s v="no"/>
    <n v="2.1"/>
    <n v="0"/>
    <n v="8"/>
    <s v="No"/>
    <n v="5"/>
    <s v="ME"/>
    <s v="333-9854"/>
    <s v="Male"/>
    <n v="54"/>
    <s v="No"/>
    <s v="No"/>
    <s v="No"/>
    <n v="0"/>
    <s v="No"/>
    <x v="0"/>
    <s v="Direct Debit"/>
    <n v="39"/>
    <n v="39"/>
    <x v="4"/>
    <n v="1"/>
    <x v="6"/>
  </r>
  <r>
    <s v="9269-HWTL"/>
    <s v="Yes"/>
    <n v="51"/>
    <n v="129"/>
    <n v="253.2"/>
    <n v="204"/>
    <n v="550.79999999999995"/>
    <s v="Yes"/>
    <s v="no"/>
    <n v="137.69999999999999"/>
    <n v="4"/>
    <n v="8"/>
    <s v="Yes"/>
    <n v="0"/>
    <s v="AK"/>
    <s v="351-4486"/>
    <s v="Male"/>
    <n v="77"/>
    <s v="No"/>
    <s v="Yes"/>
    <s v="No"/>
    <n v="0"/>
    <s v="Yes"/>
    <x v="0"/>
    <s v="Direct Debit"/>
    <n v="43"/>
    <n v="2176"/>
    <x v="4"/>
    <n v="1"/>
    <x v="12"/>
  </r>
  <r>
    <s v="8703-VUUT"/>
    <s v="Yes"/>
    <n v="24"/>
    <n v="87"/>
    <n v="189.4"/>
    <n v="96"/>
    <n v="151.19999999999999"/>
    <s v="Yes"/>
    <s v="no"/>
    <n v="30.2"/>
    <n v="1"/>
    <n v="8"/>
    <s v="Yes"/>
    <n v="0"/>
    <s v="MS"/>
    <s v="309-6719"/>
    <s v="Male"/>
    <n v="47"/>
    <s v="No"/>
    <s v="No"/>
    <s v="No"/>
    <n v="0"/>
    <s v="Yes"/>
    <x v="0"/>
    <s v="Direct Debit"/>
    <n v="47"/>
    <n v="1124"/>
    <x v="5"/>
    <n v="1"/>
    <x v="13"/>
  </r>
  <r>
    <s v="7751-FDEJ"/>
    <s v="Yes"/>
    <n v="18"/>
    <n v="41"/>
    <n v="124.8"/>
    <n v="72"/>
    <n v="230.4"/>
    <s v="Yes"/>
    <s v="no"/>
    <n v="57.6"/>
    <n v="1"/>
    <n v="5"/>
    <s v="Yes"/>
    <n v="0"/>
    <s v="AZ"/>
    <s v="288-2801"/>
    <s v="Male"/>
    <n v="51"/>
    <s v="No"/>
    <s v="No"/>
    <s v="No"/>
    <n v="0"/>
    <s v="No"/>
    <x v="0"/>
    <s v="Direct Debit"/>
    <n v="62"/>
    <n v="1111"/>
    <x v="5"/>
    <n v="1"/>
    <x v="14"/>
  </r>
  <r>
    <s v="5544-MGCA"/>
    <s v="Yes"/>
    <n v="74"/>
    <n v="199"/>
    <n v="590.70000000000005"/>
    <n v="296"/>
    <n v="740"/>
    <s v="Yes"/>
    <s v="no"/>
    <n v="185"/>
    <n v="5"/>
    <n v="1"/>
    <s v="Yes"/>
    <n v="0"/>
    <s v="MI"/>
    <s v="386-4286"/>
    <s v="Male"/>
    <n v="70"/>
    <s v="No"/>
    <s v="Yes"/>
    <s v="No"/>
    <n v="0"/>
    <s v="Yes"/>
    <x v="2"/>
    <s v="Direct Debit"/>
    <n v="67"/>
    <n v="4977"/>
    <x v="5"/>
    <n v="1"/>
    <x v="18"/>
  </r>
  <r>
    <s v="8173-IKVF"/>
    <s v="Yes"/>
    <n v="1"/>
    <n v="6"/>
    <n v="15"/>
    <n v="4"/>
    <n v="10.8"/>
    <s v="Yes"/>
    <s v="no"/>
    <n v="2.2000000000000002"/>
    <n v="3"/>
    <n v="16"/>
    <s v="Yes"/>
    <n v="0"/>
    <s v="MD"/>
    <s v="283-6262"/>
    <s v="Male"/>
    <n v="22"/>
    <s v="Yes"/>
    <s v="No"/>
    <s v="No"/>
    <n v="0"/>
    <s v="No"/>
    <x v="0"/>
    <s v="Direct Debit"/>
    <n v="32"/>
    <n v="32"/>
    <x v="4"/>
    <n v="1"/>
    <x v="9"/>
  </r>
  <r>
    <s v="6961-VFFO"/>
    <s v="Yes"/>
    <n v="26"/>
    <n v="86"/>
    <n v="307.3"/>
    <n v="104"/>
    <n v="338"/>
    <s v="Yes"/>
    <s v="no"/>
    <n v="67.599999999999994"/>
    <n v="1"/>
    <n v="7"/>
    <s v="No"/>
    <n v="21"/>
    <s v="AZ"/>
    <s v="273-4924"/>
    <s v="Female"/>
    <n v="56"/>
    <s v="No"/>
    <s v="No"/>
    <s v="No"/>
    <n v="0"/>
    <s v="No"/>
    <x v="0"/>
    <s v="Direct Debit"/>
    <n v="55"/>
    <n v="1421"/>
    <x v="4"/>
    <n v="1"/>
    <x v="8"/>
  </r>
  <r>
    <s v="5920-LAOX"/>
    <s v="Yes"/>
    <n v="7"/>
    <n v="33"/>
    <n v="77.8"/>
    <n v="28"/>
    <n v="73.5"/>
    <s v="Yes"/>
    <s v="no"/>
    <n v="18.399999999999999"/>
    <n v="5"/>
    <n v="13"/>
    <s v="Yes"/>
    <n v="0"/>
    <s v="NE"/>
    <s v="319-5822"/>
    <s v="Male"/>
    <n v="25"/>
    <s v="Yes"/>
    <s v="No"/>
    <s v="No"/>
    <n v="0"/>
    <s v="No"/>
    <x v="0"/>
    <s v="Credit Card"/>
    <n v="41"/>
    <n v="291"/>
    <x v="3"/>
    <n v="1"/>
    <x v="5"/>
  </r>
  <r>
    <s v="5298-NPSU"/>
    <s v="Yes"/>
    <n v="5"/>
    <n v="15"/>
    <n v="34.4"/>
    <n v="20"/>
    <n v="50.5"/>
    <s v="Yes"/>
    <s v="no"/>
    <n v="10.1"/>
    <n v="5"/>
    <n v="3"/>
    <s v="Yes"/>
    <n v="0"/>
    <s v="AR"/>
    <s v="316-6551"/>
    <s v="Male"/>
    <n v="76"/>
    <s v="No"/>
    <s v="Yes"/>
    <s v="No"/>
    <n v="0"/>
    <s v="No"/>
    <x v="0"/>
    <s v="Direct Debit"/>
    <n v="37"/>
    <n v="184"/>
    <x v="4"/>
    <n v="1"/>
    <x v="6"/>
  </r>
  <r>
    <s v="8036-TFDY"/>
    <s v="Yes"/>
    <n v="43"/>
    <n v="154"/>
    <n v="425.1"/>
    <n v="172"/>
    <n v="576.20000000000005"/>
    <s v="Yes"/>
    <s v="no"/>
    <n v="288.10000000000002"/>
    <n v="4"/>
    <n v="5"/>
    <s v="Yes"/>
    <n v="0"/>
    <s v="DE"/>
    <s v="330-3211"/>
    <s v="Male"/>
    <n v="58"/>
    <s v="No"/>
    <s v="No"/>
    <s v="No"/>
    <n v="0"/>
    <s v="Yes"/>
    <x v="0"/>
    <s v="Direct Debit"/>
    <n v="46"/>
    <n v="1957"/>
    <x v="2"/>
    <n v="1"/>
    <x v="7"/>
  </r>
  <r>
    <s v="6374-URXV"/>
    <s v="Yes"/>
    <n v="4"/>
    <n v="21"/>
    <n v="60.9"/>
    <n v="16"/>
    <n v="58.8"/>
    <s v="Yes"/>
    <s v="no"/>
    <n v="11.8"/>
    <n v="4"/>
    <n v="7"/>
    <s v="Yes"/>
    <n v="0"/>
    <s v="WA"/>
    <s v="353-7496"/>
    <s v="Female"/>
    <n v="35"/>
    <s v="No"/>
    <s v="No"/>
    <s v="No"/>
    <n v="0"/>
    <s v="No"/>
    <x v="0"/>
    <s v="Credit Card"/>
    <n v="24"/>
    <n v="106"/>
    <x v="2"/>
    <n v="1"/>
    <x v="7"/>
  </r>
  <r>
    <s v="2579-TYFM"/>
    <s v="Yes"/>
    <n v="2"/>
    <n v="12"/>
    <n v="25"/>
    <n v="8"/>
    <n v="17"/>
    <s v="Yes"/>
    <s v="no"/>
    <n v="3.4"/>
    <n v="5"/>
    <n v="4"/>
    <s v="Yes"/>
    <n v="0"/>
    <s v="OH"/>
    <s v="243-8305"/>
    <s v="Male"/>
    <n v="40"/>
    <s v="No"/>
    <s v="No"/>
    <s v="No"/>
    <n v="0"/>
    <s v="No"/>
    <x v="0"/>
    <s v="Credit Card"/>
    <n v="37"/>
    <n v="66"/>
    <x v="5"/>
    <n v="1"/>
    <x v="11"/>
  </r>
  <r>
    <s v="3043-HJLY"/>
    <s v="Yes"/>
    <n v="9"/>
    <n v="29"/>
    <n v="79.599999999999994"/>
    <n v="36"/>
    <n v="117"/>
    <s v="Yes"/>
    <s v="no"/>
    <n v="58.5"/>
    <n v="1"/>
    <n v="1"/>
    <s v="No"/>
    <n v="19"/>
    <s v="VA"/>
    <s v="406-5101"/>
    <s v="Female"/>
    <n v="67"/>
    <s v="No"/>
    <s v="Yes"/>
    <s v="No"/>
    <n v="0"/>
    <s v="No"/>
    <x v="0"/>
    <s v="Direct Debit"/>
    <n v="35"/>
    <n v="313"/>
    <x v="4"/>
    <n v="1"/>
    <x v="8"/>
  </r>
  <r>
    <s v="4503-QYOB"/>
    <s v="Yes"/>
    <n v="1"/>
    <n v="4"/>
    <n v="10"/>
    <n v="4"/>
    <n v="11.5"/>
    <s v="Yes"/>
    <s v="no"/>
    <n v="2.9"/>
    <n v="1"/>
    <n v="6"/>
    <s v="Yes"/>
    <n v="0"/>
    <s v="IA"/>
    <s v="361-4830"/>
    <s v="Male"/>
    <n v="77"/>
    <s v="No"/>
    <s v="Yes"/>
    <s v="No"/>
    <n v="0"/>
    <s v="No"/>
    <x v="0"/>
    <s v="Direct Debit"/>
    <n v="44"/>
    <n v="44"/>
    <x v="3"/>
    <n v="1"/>
    <x v="5"/>
  </r>
  <r>
    <s v="5499-BHPH"/>
    <s v="Yes"/>
    <n v="43"/>
    <n v="154"/>
    <n v="467.9"/>
    <n v="172"/>
    <n v="563.29999999999995"/>
    <s v="Yes"/>
    <s v="no"/>
    <n v="281.7"/>
    <n v="3"/>
    <n v="4"/>
    <s v="Yes"/>
    <n v="0"/>
    <s v="DE"/>
    <s v="340-10108"/>
    <s v="Male"/>
    <n v="67"/>
    <s v="No"/>
    <s v="Yes"/>
    <s v="No"/>
    <n v="0"/>
    <s v="No"/>
    <x v="0"/>
    <s v="Direct Debit"/>
    <n v="49"/>
    <n v="2075"/>
    <x v="4"/>
    <n v="1"/>
    <x v="6"/>
  </r>
  <r>
    <s v="2161-HMDR"/>
    <s v="Yes"/>
    <n v="1"/>
    <n v="2"/>
    <n v="4"/>
    <n v="4"/>
    <n v="8.5"/>
    <s v="Yes"/>
    <s v="no"/>
    <n v="4.3"/>
    <n v="3"/>
    <n v="0"/>
    <s v="No"/>
    <n v="0"/>
    <s v="GA"/>
    <s v="320-6639"/>
    <s v="Female"/>
    <n v="52"/>
    <s v="No"/>
    <s v="No"/>
    <s v="No"/>
    <n v="0"/>
    <s v="No"/>
    <x v="0"/>
    <s v="Credit Card"/>
    <n v="11"/>
    <n v="11"/>
    <x v="4"/>
    <n v="1"/>
    <x v="12"/>
  </r>
  <r>
    <s v="2242-BBMU"/>
    <s v="Yes"/>
    <n v="3"/>
    <n v="7"/>
    <n v="22.8"/>
    <n v="12"/>
    <n v="46.8"/>
    <s v="Yes"/>
    <s v="no"/>
    <n v="11.7"/>
    <n v="2"/>
    <n v="8"/>
    <s v="Yes"/>
    <n v="0"/>
    <s v="NH"/>
    <s v="313-4290"/>
    <s v="Male"/>
    <n v="25"/>
    <s v="Yes"/>
    <s v="No"/>
    <s v="No"/>
    <n v="0"/>
    <s v="No"/>
    <x v="0"/>
    <s v="Direct Debit"/>
    <n v="22"/>
    <n v="63"/>
    <x v="5"/>
    <n v="1"/>
    <x v="13"/>
  </r>
  <r>
    <s v="2010-GZSF"/>
    <s v="Yes"/>
    <n v="69"/>
    <n v="151"/>
    <n v="412.9"/>
    <n v="0"/>
    <n v="0"/>
    <s v="No"/>
    <s v="yes"/>
    <n v="0"/>
    <n v="0"/>
    <n v="13"/>
    <s v="Yes"/>
    <n v="0"/>
    <s v="VA"/>
    <s v="296-1643"/>
    <s v="Male"/>
    <n v="37"/>
    <s v="No"/>
    <s v="No"/>
    <s v="No"/>
    <n v="0"/>
    <s v="Yes"/>
    <x v="1"/>
    <s v="Direct Debit"/>
    <n v="54"/>
    <n v="3716"/>
    <x v="5"/>
    <n v="1"/>
    <x v="14"/>
  </r>
  <r>
    <s v="6777-EWLX"/>
    <s v="Yes"/>
    <n v="11"/>
    <n v="72"/>
    <n v="149.69999999999999"/>
    <n v="44"/>
    <n v="115.5"/>
    <s v="Yes"/>
    <s v="no"/>
    <n v="28.9"/>
    <n v="5"/>
    <n v="3"/>
    <s v="Yes"/>
    <n v="0"/>
    <s v="TX"/>
    <s v="287-5985"/>
    <s v="Female"/>
    <n v="83"/>
    <s v="No"/>
    <s v="Yes"/>
    <s v="No"/>
    <n v="0"/>
    <s v="No"/>
    <x v="0"/>
    <s v="Credit Card"/>
    <n v="51"/>
    <n v="547"/>
    <x v="5"/>
    <n v="1"/>
    <x v="18"/>
  </r>
  <r>
    <s v="8730-MTEW"/>
    <s v="Yes"/>
    <n v="51"/>
    <n v="110"/>
    <n v="360"/>
    <n v="204"/>
    <n v="499.8"/>
    <s v="Yes"/>
    <s v="no"/>
    <n v="125"/>
    <n v="1"/>
    <n v="1"/>
    <s v="No"/>
    <n v="33"/>
    <s v="KY"/>
    <s v="294-3734"/>
    <s v="Female"/>
    <n v="65"/>
    <s v="No"/>
    <s v="No"/>
    <s v="No"/>
    <n v="0"/>
    <s v="Yes"/>
    <x v="0"/>
    <s v="Direct Debit"/>
    <n v="53"/>
    <n v="2732"/>
    <x v="5"/>
    <n v="1"/>
    <x v="11"/>
  </r>
  <r>
    <s v="8120-URSH"/>
    <s v="Yes"/>
    <n v="5"/>
    <n v="33"/>
    <n v="70.7"/>
    <n v="20"/>
    <n v="72"/>
    <s v="Yes"/>
    <s v="no"/>
    <n v="14.4"/>
    <n v="2"/>
    <n v="7"/>
    <s v="Yes"/>
    <n v="0"/>
    <s v="MT"/>
    <s v="381-8392"/>
    <s v="Male"/>
    <n v="78"/>
    <s v="No"/>
    <s v="Yes"/>
    <s v="No"/>
    <n v="0"/>
    <s v="Yes"/>
    <x v="0"/>
    <s v="Direct Debit"/>
    <n v="22"/>
    <n v="104"/>
    <x v="4"/>
    <n v="1"/>
    <x v="9"/>
  </r>
  <r>
    <s v="9954-HCPF"/>
    <s v="Yes"/>
    <n v="1"/>
    <n v="4"/>
    <n v="10"/>
    <n v="4"/>
    <n v="10.5"/>
    <s v="Yes"/>
    <s v="no"/>
    <n v="2.6"/>
    <n v="1"/>
    <n v="1"/>
    <s v="Yes"/>
    <n v="0"/>
    <s v="OK"/>
    <s v="348-7442"/>
    <s v="Male"/>
    <n v="61"/>
    <s v="No"/>
    <s v="No"/>
    <s v="No"/>
    <n v="0"/>
    <s v="No"/>
    <x v="0"/>
    <s v="Direct Debit"/>
    <n v="45"/>
    <n v="45"/>
    <x v="1"/>
    <n v="1"/>
    <x v="1"/>
  </r>
  <r>
    <s v="3296-IGBF"/>
    <s v="Yes"/>
    <n v="17"/>
    <n v="64"/>
    <n v="173.8"/>
    <n v="68"/>
    <n v="132.6"/>
    <s v="Yes"/>
    <s v="no"/>
    <n v="66.3"/>
    <n v="3"/>
    <n v="0"/>
    <s v="No"/>
    <n v="0"/>
    <s v="MD"/>
    <s v="352-8179"/>
    <s v="Male"/>
    <n v="38"/>
    <s v="No"/>
    <s v="No"/>
    <s v="No"/>
    <n v="0"/>
    <s v="No"/>
    <x v="0"/>
    <s v="Credit Card"/>
    <n v="10"/>
    <n v="174"/>
    <x v="5"/>
    <n v="1"/>
    <x v="14"/>
  </r>
  <r>
    <s v="9880-BJRX"/>
    <s v="Yes"/>
    <n v="15"/>
    <n v="71"/>
    <n v="195.2"/>
    <n v="60"/>
    <n v="210"/>
    <s v="Yes"/>
    <s v="no"/>
    <n v="52.5"/>
    <n v="2"/>
    <n v="10"/>
    <s v="Yes"/>
    <n v="0"/>
    <s v="DC"/>
    <s v="343-6812"/>
    <s v="Female"/>
    <n v="25"/>
    <s v="Yes"/>
    <s v="No"/>
    <s v="No"/>
    <n v="0"/>
    <s v="Yes"/>
    <x v="0"/>
    <s v="Direct Debit"/>
    <n v="36"/>
    <n v="537"/>
    <x v="4"/>
    <n v="1"/>
    <x v="6"/>
  </r>
  <r>
    <s v="3136-AOSU"/>
    <s v="Yes"/>
    <n v="46"/>
    <n v="82"/>
    <n v="275.10000000000002"/>
    <n v="184"/>
    <n v="561.20000000000005"/>
    <s v="Yes"/>
    <s v="no"/>
    <n v="112.2"/>
    <n v="0"/>
    <n v="36"/>
    <s v="Yes"/>
    <n v="0"/>
    <s v="DE"/>
    <s v="326-10849"/>
    <s v="Female"/>
    <n v="25"/>
    <s v="Yes"/>
    <s v="No"/>
    <s v="No"/>
    <n v="0"/>
    <s v="No"/>
    <x v="1"/>
    <s v="Direct Debit"/>
    <n v="38"/>
    <n v="1722"/>
    <x v="2"/>
    <n v="1"/>
    <x v="7"/>
  </r>
  <r>
    <s v="0794-ADSL"/>
    <s v="Yes"/>
    <n v="10"/>
    <n v="65"/>
    <n v="155.4"/>
    <n v="40"/>
    <n v="147"/>
    <s v="Yes"/>
    <s v="no"/>
    <n v="73.5"/>
    <n v="4"/>
    <n v="3"/>
    <s v="Yes"/>
    <n v="0"/>
    <s v="IN"/>
    <s v="305-3611"/>
    <s v="Male"/>
    <n v="57"/>
    <s v="No"/>
    <s v="No"/>
    <s v="No"/>
    <n v="0"/>
    <s v="No"/>
    <x v="0"/>
    <s v="Credit Card"/>
    <n v="25"/>
    <n v="244"/>
    <x v="2"/>
    <n v="1"/>
    <x v="7"/>
  </r>
  <r>
    <s v="7403-MNCG"/>
    <s v="Yes"/>
    <n v="32"/>
    <n v="130"/>
    <n v="354.1"/>
    <n v="128"/>
    <n v="412.8"/>
    <s v="Yes"/>
    <s v="yes"/>
    <n v="0"/>
    <n v="0"/>
    <n v="6"/>
    <s v="No"/>
    <n v="26"/>
    <s v="AZ"/>
    <s v="283-8321"/>
    <s v="Male"/>
    <n v="66"/>
    <s v="No"/>
    <s v="Yes"/>
    <s v="No"/>
    <n v="0"/>
    <s v="Yes"/>
    <x v="0"/>
    <s v="Direct Debit"/>
    <n v="41"/>
    <n v="1312"/>
    <x v="2"/>
    <n v="1"/>
    <x v="7"/>
  </r>
  <r>
    <s v="1487-XYFA"/>
    <s v="Yes"/>
    <n v="33"/>
    <n v="95"/>
    <n v="330.9"/>
    <n v="132"/>
    <n v="188.1"/>
    <s v="Yes"/>
    <s v="no"/>
    <n v="62.7"/>
    <n v="2"/>
    <n v="13"/>
    <s v="Yes"/>
    <n v="0"/>
    <s v="FL"/>
    <s v="325-7339"/>
    <s v="Male"/>
    <n v="44"/>
    <s v="No"/>
    <s v="No"/>
    <s v="No"/>
    <n v="0"/>
    <s v="No"/>
    <x v="0"/>
    <s v="Direct Debit"/>
    <n v="48"/>
    <n v="1605"/>
    <x v="3"/>
    <n v="1"/>
    <x v="5"/>
  </r>
  <r>
    <s v="7380-HUUM"/>
    <s v="Yes"/>
    <n v="1"/>
    <n v="3"/>
    <n v="7"/>
    <n v="4"/>
    <n v="14"/>
    <s v="Yes"/>
    <s v="no"/>
    <n v="4.7"/>
    <n v="4"/>
    <n v="17"/>
    <s v="Yes"/>
    <n v="0"/>
    <s v="MD"/>
    <s v="294-1636"/>
    <s v="Female"/>
    <n v="22"/>
    <s v="Yes"/>
    <s v="No"/>
    <s v="No"/>
    <n v="0"/>
    <s v="No"/>
    <x v="0"/>
    <s v="Direct Debit"/>
    <n v="36"/>
    <n v="36"/>
    <x v="2"/>
    <n v="1"/>
    <x v="19"/>
  </r>
  <r>
    <s v="9417-ZKNM"/>
    <s v="Yes"/>
    <n v="20"/>
    <n v="45"/>
    <n v="122.1"/>
    <n v="80"/>
    <n v="108"/>
    <s v="Yes"/>
    <s v="no"/>
    <n v="27"/>
    <n v="4"/>
    <n v="6"/>
    <s v="Yes"/>
    <n v="0"/>
    <s v="MS"/>
    <s v="271-2408"/>
    <s v="Male"/>
    <n v="48"/>
    <s v="No"/>
    <s v="No"/>
    <s v="No"/>
    <n v="0"/>
    <s v="No"/>
    <x v="0"/>
    <s v="Direct Debit"/>
    <n v="37"/>
    <n v="760"/>
    <x v="2"/>
    <n v="1"/>
    <x v="2"/>
  </r>
  <r>
    <s v="4921-KJFA"/>
    <s v="Yes"/>
    <n v="26"/>
    <n v="79"/>
    <n v="181.6"/>
    <n v="104"/>
    <n v="371.8"/>
    <s v="Yes"/>
    <s v="no"/>
    <n v="93"/>
    <n v="0"/>
    <n v="7"/>
    <s v="Yes"/>
    <n v="0"/>
    <s v="VA"/>
    <s v="312-10643"/>
    <s v="Male"/>
    <n v="37"/>
    <s v="No"/>
    <s v="No"/>
    <s v="No"/>
    <n v="0"/>
    <s v="No"/>
    <x v="0"/>
    <s v="Direct Debit"/>
    <n v="29"/>
    <n v="752"/>
    <x v="2"/>
    <n v="1"/>
    <x v="2"/>
  </r>
  <r>
    <s v="3389-HQXG"/>
    <s v="Yes"/>
    <n v="6"/>
    <n v="7"/>
    <n v="22.4"/>
    <n v="24"/>
    <n v="77.400000000000006"/>
    <s v="Yes"/>
    <s v="no"/>
    <n v="15.5"/>
    <n v="4"/>
    <n v="3"/>
    <s v="Yes"/>
    <n v="0"/>
    <s v="KY"/>
    <s v="297-6293"/>
    <s v="Male"/>
    <n v="72"/>
    <s v="No"/>
    <s v="Yes"/>
    <s v="No"/>
    <n v="0"/>
    <s v="No"/>
    <x v="0"/>
    <s v="Direct Debit"/>
    <n v="60"/>
    <n v="335"/>
    <x v="2"/>
    <n v="1"/>
    <x v="2"/>
  </r>
  <r>
    <s v="2227-RTZU"/>
    <s v="Yes"/>
    <n v="1"/>
    <n v="3"/>
    <n v="6"/>
    <n v="4"/>
    <n v="14.5"/>
    <s v="Yes"/>
    <s v="no"/>
    <n v="7.3"/>
    <n v="0"/>
    <n v="1"/>
    <s v="Yes"/>
    <n v="0"/>
    <s v="OK"/>
    <s v="275-4661"/>
    <s v="Male"/>
    <n v="65"/>
    <s v="No"/>
    <s v="Yes"/>
    <s v="No"/>
    <n v="0"/>
    <s v="No"/>
    <x v="0"/>
    <s v="Direct Debit"/>
    <n v="33"/>
    <n v="33"/>
    <x v="1"/>
    <n v="1"/>
    <x v="3"/>
  </r>
  <r>
    <s v="1374-SPCR"/>
    <s v="Yes"/>
    <n v="13"/>
    <n v="29"/>
    <n v="67.400000000000006"/>
    <n v="52"/>
    <n v="130"/>
    <s v="Yes"/>
    <s v="yes"/>
    <n v="0"/>
    <n v="2"/>
    <n v="1"/>
    <s v="No"/>
    <n v="48"/>
    <s v="ID"/>
    <s v="307-6475"/>
    <s v="Female"/>
    <n v="55"/>
    <s v="No"/>
    <s v="No"/>
    <s v="No"/>
    <n v="0"/>
    <s v="No"/>
    <x v="0"/>
    <s v="Credit Card"/>
    <n v="37"/>
    <n v="500"/>
    <x v="1"/>
    <n v="1"/>
    <x v="3"/>
  </r>
  <r>
    <s v="1095-AGSP"/>
    <s v="Yes"/>
    <n v="38"/>
    <n v="143"/>
    <n v="611.20000000000005"/>
    <n v="152"/>
    <n v="395.2"/>
    <s v="Yes"/>
    <s v="no"/>
    <n v="79"/>
    <n v="0"/>
    <n v="28"/>
    <s v="Yes"/>
    <n v="0"/>
    <s v="VA"/>
    <s v="304-2250"/>
    <s v="Male"/>
    <n v="27"/>
    <s v="Yes"/>
    <s v="No"/>
    <s v="No"/>
    <n v="0"/>
    <s v="No"/>
    <x v="1"/>
    <s v="Credit Card"/>
    <n v="29"/>
    <n v="1100"/>
    <x v="2"/>
    <n v="1"/>
    <x v="7"/>
  </r>
  <r>
    <s v="1962-YKMW"/>
    <s v="Yes"/>
    <n v="6"/>
    <n v="37"/>
    <n v="83.8"/>
    <n v="24"/>
    <n v="63"/>
    <s v="Yes"/>
    <s v="no"/>
    <n v="31.5"/>
    <n v="3"/>
    <n v="20"/>
    <s v="Yes"/>
    <n v="0"/>
    <s v="MI"/>
    <s v="304-3291"/>
    <s v="Male"/>
    <n v="27"/>
    <s v="Yes"/>
    <s v="No"/>
    <s v="No"/>
    <n v="0"/>
    <s v="Yes"/>
    <x v="0"/>
    <s v="Credit Card"/>
    <n v="16"/>
    <n v="90"/>
    <x v="1"/>
    <n v="1"/>
    <x v="3"/>
  </r>
  <r>
    <s v="7314-PRDD"/>
    <s v="Yes"/>
    <n v="9"/>
    <n v="17"/>
    <n v="46.2"/>
    <n v="36"/>
    <n v="107.1"/>
    <s v="Yes"/>
    <s v="yes"/>
    <n v="0"/>
    <n v="0"/>
    <n v="3"/>
    <s v="Yes"/>
    <n v="0"/>
    <s v="TX"/>
    <s v="337-1914"/>
    <s v="Male"/>
    <n v="65"/>
    <s v="No"/>
    <s v="No"/>
    <s v="No"/>
    <n v="0"/>
    <s v="No"/>
    <x v="0"/>
    <s v="Credit Card"/>
    <n v="55"/>
    <n v="508"/>
    <x v="1"/>
    <n v="1"/>
    <x v="3"/>
  </r>
  <r>
    <s v="3218-FMUK"/>
    <s v="Yes"/>
    <n v="2"/>
    <n v="7"/>
    <n v="12.6"/>
    <n v="0"/>
    <n v="0"/>
    <s v="No"/>
    <s v="yes"/>
    <n v="0"/>
    <n v="0"/>
    <n v="5"/>
    <s v="Yes"/>
    <n v="0"/>
    <s v="KS"/>
    <s v="370-4561"/>
    <s v="Female"/>
    <n v="43"/>
    <s v="No"/>
    <s v="No"/>
    <s v="No"/>
    <n v="0"/>
    <s v="No"/>
    <x v="0"/>
    <s v="Direct Debit"/>
    <n v="36"/>
    <n v="76"/>
    <x v="1"/>
    <n v="1"/>
    <x v="4"/>
  </r>
  <r>
    <s v="3223-MGYR"/>
    <s v="Yes"/>
    <n v="1"/>
    <n v="2"/>
    <n v="6"/>
    <n v="4"/>
    <n v="9.6999999999999993"/>
    <s v="Yes"/>
    <s v="no"/>
    <n v="4.9000000000000004"/>
    <n v="1"/>
    <n v="4"/>
    <s v="Yes"/>
    <n v="0"/>
    <s v="UT"/>
    <s v="364-1452"/>
    <s v="Female"/>
    <n v="42"/>
    <s v="No"/>
    <s v="No"/>
    <s v="No"/>
    <n v="0"/>
    <s v="No"/>
    <x v="0"/>
    <s v="Direct Debit"/>
    <n v="26"/>
    <n v="26"/>
    <x v="1"/>
    <n v="1"/>
    <x v="4"/>
  </r>
  <r>
    <s v="3174-WPAC"/>
    <s v="Yes"/>
    <n v="8"/>
    <n v="35"/>
    <n v="86.5"/>
    <n v="32"/>
    <n v="61.6"/>
    <s v="Yes"/>
    <s v="no"/>
    <n v="30.8"/>
    <n v="3"/>
    <n v="17"/>
    <s v="No"/>
    <n v="6"/>
    <s v="MN"/>
    <s v="317-5188"/>
    <s v="Male"/>
    <n v="33"/>
    <s v="No"/>
    <s v="No"/>
    <s v="No"/>
    <n v="0"/>
    <s v="No"/>
    <x v="0"/>
    <s v="Credit Card"/>
    <n v="43"/>
    <n v="339"/>
    <x v="1"/>
    <n v="1"/>
    <x v="4"/>
  </r>
  <r>
    <s v="7918-QDLF"/>
    <s v="Yes"/>
    <n v="2"/>
    <n v="8"/>
    <n v="18.2"/>
    <n v="8"/>
    <n v="25"/>
    <s v="Yes"/>
    <s v="no"/>
    <n v="6.3"/>
    <n v="3"/>
    <n v="7"/>
    <s v="Yes"/>
    <n v="0"/>
    <s v="NM"/>
    <s v="323-3549"/>
    <s v="Female"/>
    <n v="72"/>
    <s v="No"/>
    <s v="Yes"/>
    <s v="No"/>
    <n v="0"/>
    <s v="No"/>
    <x v="0"/>
    <s v="Direct Debit"/>
    <n v="24"/>
    <n v="40"/>
    <x v="1"/>
    <n v="1"/>
    <x v="15"/>
  </r>
  <r>
    <s v="1640-PIPY"/>
    <s v="Yes"/>
    <n v="3"/>
    <n v="15"/>
    <n v="44.8"/>
    <n v="12"/>
    <n v="40.5"/>
    <s v="Yes"/>
    <s v="no"/>
    <n v="20.3"/>
    <n v="1"/>
    <n v="17"/>
    <s v="Yes"/>
    <n v="0"/>
    <s v="SC"/>
    <s v="281-8796"/>
    <s v="Female"/>
    <n v="21"/>
    <s v="Yes"/>
    <s v="No"/>
    <s v="No"/>
    <n v="0"/>
    <s v="No"/>
    <x v="0"/>
    <s v="Direct Debit"/>
    <n v="29"/>
    <n v="87"/>
    <x v="1"/>
    <n v="1"/>
    <x v="15"/>
  </r>
  <r>
    <s v="7972-OLGE"/>
    <s v="Yes"/>
    <n v="49"/>
    <n v="262"/>
    <n v="787.8"/>
    <n v="196"/>
    <n v="710.5"/>
    <s v="Yes"/>
    <s v="no"/>
    <n v="142.1"/>
    <n v="2"/>
    <n v="7"/>
    <s v="Yes"/>
    <n v="0"/>
    <s v="NH"/>
    <s v="390-3401"/>
    <s v="Male"/>
    <n v="77"/>
    <s v="No"/>
    <s v="Yes"/>
    <s v="No"/>
    <n v="0"/>
    <s v="Yes"/>
    <x v="0"/>
    <s v="Direct Debit"/>
    <n v="47"/>
    <n v="2291"/>
    <x v="1"/>
    <n v="1"/>
    <x v="15"/>
  </r>
  <r>
    <s v="2894-KEDQ"/>
    <s v="Yes"/>
    <n v="2"/>
    <n v="6"/>
    <n v="15.9"/>
    <n v="8"/>
    <n v="31.2"/>
    <s v="Yes"/>
    <s v="no"/>
    <n v="15.6"/>
    <n v="0"/>
    <n v="3"/>
    <s v="Yes"/>
    <n v="0"/>
    <s v="PA"/>
    <s v="332-4130"/>
    <s v="Male"/>
    <n v="37"/>
    <s v="No"/>
    <s v="No"/>
    <s v="No"/>
    <n v="0"/>
    <s v="No"/>
    <x v="0"/>
    <s v="Credit Card"/>
    <n v="20"/>
    <n v="35"/>
    <x v="1"/>
    <n v="1"/>
    <x v="1"/>
  </r>
  <r>
    <s v="8236-VPJM"/>
    <s v="Yes"/>
    <n v="40"/>
    <n v="272"/>
    <n v="641.6"/>
    <n v="160"/>
    <n v="432"/>
    <s v="Yes"/>
    <s v="no"/>
    <n v="86.4"/>
    <n v="1"/>
    <n v="1"/>
    <s v="Yes"/>
    <n v="0"/>
    <s v="WA"/>
    <s v="327-5034"/>
    <s v="Male"/>
    <n v="62"/>
    <s v="No"/>
    <s v="No"/>
    <s v="No"/>
    <n v="0"/>
    <s v="No"/>
    <x v="0"/>
    <s v="Direct Debit"/>
    <n v="36"/>
    <n v="1459"/>
    <x v="1"/>
    <n v="1"/>
    <x v="1"/>
  </r>
  <r>
    <s v="3661-QMLJ"/>
    <s v="Yes"/>
    <n v="12"/>
    <n v="26"/>
    <n v="69.8"/>
    <n v="48"/>
    <n v="90"/>
    <s v="Yes"/>
    <s v="no"/>
    <n v="22.5"/>
    <n v="0"/>
    <n v="24"/>
    <s v="Yes"/>
    <n v="0"/>
    <s v="SD"/>
    <s v="322-3577"/>
    <s v="Female"/>
    <n v="26"/>
    <s v="Yes"/>
    <s v="No"/>
    <s v="No"/>
    <n v="0"/>
    <s v="Yes"/>
    <x v="0"/>
    <s v="Direct Debit"/>
    <n v="66"/>
    <n v="764"/>
    <x v="5"/>
    <n v="1"/>
    <x v="11"/>
  </r>
  <r>
    <s v="9854-MLCW"/>
    <s v="Yes"/>
    <n v="26"/>
    <n v="175"/>
    <n v="384.4"/>
    <n v="104"/>
    <n v="343.2"/>
    <s v="Yes"/>
    <s v="no"/>
    <n v="85.8"/>
    <n v="4"/>
    <n v="9"/>
    <s v="No"/>
    <n v="50"/>
    <s v="AK"/>
    <s v="375-7767"/>
    <s v="Male"/>
    <n v="69"/>
    <s v="No"/>
    <s v="Yes"/>
    <s v="No"/>
    <n v="0"/>
    <s v="Yes"/>
    <x v="0"/>
    <s v="Direct Debit"/>
    <n v="43"/>
    <n v="1100"/>
    <x v="4"/>
    <n v="1"/>
    <x v="9"/>
  </r>
  <r>
    <s v="8989-HVSR"/>
    <s v="Yes"/>
    <n v="17"/>
    <n v="57"/>
    <n v="150.9"/>
    <n v="68"/>
    <n v="130.9"/>
    <s v="Yes"/>
    <s v="no"/>
    <n v="26.2"/>
    <n v="2"/>
    <n v="2"/>
    <s v="Yes"/>
    <n v="0"/>
    <s v="DE"/>
    <s v="285-7858"/>
    <s v="Female"/>
    <n v="75"/>
    <s v="No"/>
    <s v="Yes"/>
    <s v="No"/>
    <n v="0"/>
    <s v="Yes"/>
    <x v="0"/>
    <s v="Direct Debit"/>
    <n v="19"/>
    <n v="314"/>
    <x v="4"/>
    <n v="1"/>
    <x v="8"/>
  </r>
  <r>
    <s v="4941-UKSK"/>
    <s v="Yes"/>
    <n v="4"/>
    <n v="13"/>
    <n v="36.700000000000003"/>
    <n v="16"/>
    <n v="51.6"/>
    <s v="Yes"/>
    <s v="no"/>
    <n v="10.3"/>
    <n v="4"/>
    <n v="0"/>
    <s v="No"/>
    <n v="0"/>
    <s v="AR"/>
    <s v="272-9919"/>
    <s v="Female"/>
    <n v="39"/>
    <s v="No"/>
    <s v="No"/>
    <s v="No"/>
    <n v="0"/>
    <s v="No"/>
    <x v="0"/>
    <s v="Direct Debit"/>
    <n v="14"/>
    <n v="57"/>
    <x v="1"/>
    <n v="1"/>
    <x v="1"/>
  </r>
  <r>
    <s v="4849-VJQM"/>
    <s v="Yes"/>
    <n v="1"/>
    <n v="2"/>
    <n v="4"/>
    <n v="4"/>
    <n v="7.6"/>
    <s v="Yes"/>
    <s v="no"/>
    <n v="2.5"/>
    <n v="0"/>
    <n v="2"/>
    <s v="Yes"/>
    <n v="0"/>
    <s v="ME"/>
    <s v="393-5251"/>
    <s v="Female"/>
    <n v="70"/>
    <s v="No"/>
    <s v="Yes"/>
    <s v="No"/>
    <n v="0"/>
    <s v="No"/>
    <x v="0"/>
    <s v="Direct Debit"/>
    <n v="18"/>
    <n v="18"/>
    <x v="4"/>
    <n v="1"/>
    <x v="12"/>
  </r>
  <r>
    <s v="2524-PJAB"/>
    <s v="Yes"/>
    <n v="9"/>
    <n v="23"/>
    <n v="61.7"/>
    <n v="36"/>
    <n v="101.7"/>
    <s v="Yes"/>
    <s v="no"/>
    <n v="50.9"/>
    <n v="2"/>
    <n v="0"/>
    <s v="No"/>
    <n v="0"/>
    <s v="AZ"/>
    <s v="312-7414"/>
    <s v="Male"/>
    <n v="40"/>
    <s v="No"/>
    <s v="No"/>
    <s v="No"/>
    <n v="0"/>
    <s v="No"/>
    <x v="0"/>
    <s v="Credit Card"/>
    <n v="10"/>
    <n v="89"/>
    <x v="3"/>
    <n v="1"/>
    <x v="5"/>
  </r>
  <r>
    <s v="5469-QTTA"/>
    <s v="Yes"/>
    <n v="2"/>
    <n v="10"/>
    <n v="25.2"/>
    <n v="8"/>
    <n v="20.2"/>
    <s v="Yes"/>
    <s v="no"/>
    <n v="6.7"/>
    <n v="1"/>
    <n v="7"/>
    <s v="Yes"/>
    <n v="0"/>
    <s v="MO"/>
    <s v="312-3135"/>
    <s v="Female"/>
    <n v="72"/>
    <s v="No"/>
    <s v="Yes"/>
    <s v="No"/>
    <n v="0"/>
    <s v="No"/>
    <x v="0"/>
    <s v="Credit Card"/>
    <n v="26"/>
    <n v="60"/>
    <x v="1"/>
    <n v="1"/>
    <x v="3"/>
  </r>
  <r>
    <s v="9667-DPKR"/>
    <s v="Yes"/>
    <n v="29"/>
    <n v="63"/>
    <n v="171.8"/>
    <n v="116"/>
    <n v="359.6"/>
    <s v="Yes"/>
    <s v="no"/>
    <n v="71.900000000000006"/>
    <n v="2"/>
    <n v="11"/>
    <s v="No"/>
    <n v="31"/>
    <s v="IN"/>
    <s v="260-4666"/>
    <s v="Male"/>
    <n v="75"/>
    <s v="No"/>
    <s v="Yes"/>
    <s v="No"/>
    <n v="0"/>
    <s v="Yes"/>
    <x v="0"/>
    <s v="Direct Debit"/>
    <n v="60"/>
    <n v="1719"/>
    <x v="5"/>
    <n v="1"/>
    <x v="18"/>
  </r>
  <r>
    <s v="2854-CTPM"/>
    <s v="Yes"/>
    <n v="1"/>
    <n v="5"/>
    <n v="16"/>
    <n v="0"/>
    <n v="0"/>
    <s v="No"/>
    <s v="yes"/>
    <n v="0"/>
    <n v="2"/>
    <n v="5"/>
    <s v="Yes"/>
    <n v="0"/>
    <s v="SD"/>
    <s v="388-9308"/>
    <s v="Female"/>
    <n v="74"/>
    <s v="No"/>
    <s v="Yes"/>
    <s v="No"/>
    <n v="0"/>
    <s v="No"/>
    <x v="0"/>
    <s v="Direct Debit"/>
    <n v="13"/>
    <n v="13"/>
    <x v="5"/>
    <n v="1"/>
    <x v="11"/>
  </r>
  <r>
    <s v="5828-GSCW"/>
    <s v="Yes"/>
    <n v="9"/>
    <n v="40"/>
    <n v="101.5"/>
    <n v="36"/>
    <n v="138.6"/>
    <s v="Yes"/>
    <s v="no"/>
    <n v="46.2"/>
    <n v="3"/>
    <n v="0"/>
    <s v="Yes"/>
    <n v="0"/>
    <s v="AZ"/>
    <s v="313-2671"/>
    <s v="Female"/>
    <n v="41"/>
    <s v="No"/>
    <s v="No"/>
    <s v="No"/>
    <n v="0"/>
    <s v="No"/>
    <x v="0"/>
    <s v="Direct Debit"/>
    <n v="23"/>
    <n v="208"/>
    <x v="4"/>
    <n v="1"/>
    <x v="9"/>
  </r>
  <r>
    <s v="2539-PMGZ"/>
    <s v="Yes"/>
    <n v="49"/>
    <n v="82"/>
    <n v="243.8"/>
    <n v="196"/>
    <n v="504.7"/>
    <s v="Yes"/>
    <s v="no"/>
    <n v="168.2"/>
    <n v="3"/>
    <n v="3"/>
    <s v="Yes"/>
    <n v="0"/>
    <s v="DE"/>
    <s v="288-8850"/>
    <s v="Female"/>
    <n v="57"/>
    <s v="No"/>
    <s v="No"/>
    <s v="No"/>
    <n v="0"/>
    <s v="No"/>
    <x v="0"/>
    <s v="Direct Debit"/>
    <n v="56"/>
    <n v="2718"/>
    <x v="1"/>
    <n v="1"/>
    <x v="3"/>
  </r>
  <r>
    <s v="2968-SEBZ"/>
    <s v="Yes"/>
    <n v="1"/>
    <n v="2"/>
    <n v="5"/>
    <n v="4"/>
    <n v="8.6"/>
    <s v="Yes"/>
    <s v="no"/>
    <n v="4.3"/>
    <n v="4"/>
    <n v="2"/>
    <s v="Yes"/>
    <n v="0"/>
    <s v="OR"/>
    <s v="388-9797"/>
    <s v="Female"/>
    <n v="39"/>
    <s v="No"/>
    <s v="No"/>
    <s v="No"/>
    <n v="0"/>
    <s v="No"/>
    <x v="0"/>
    <s v="Direct Debit"/>
    <n v="49"/>
    <n v="49"/>
    <x v="4"/>
    <n v="1"/>
    <x v="20"/>
  </r>
  <r>
    <s v="6599-MMRU"/>
    <s v="Yes"/>
    <n v="53"/>
    <n v="205"/>
    <n v="529.70000000000005"/>
    <n v="212"/>
    <n v="826.8"/>
    <s v="Yes"/>
    <s v="no"/>
    <n v="413.4"/>
    <n v="3"/>
    <n v="3"/>
    <s v="Yes"/>
    <n v="0"/>
    <s v="AK"/>
    <s v="300-5602"/>
    <s v="Female"/>
    <n v="48"/>
    <s v="No"/>
    <s v="No"/>
    <s v="No"/>
    <n v="0"/>
    <s v="No"/>
    <x v="1"/>
    <s v="Credit Card"/>
    <n v="23"/>
    <n v="1244"/>
    <x v="4"/>
    <n v="1"/>
    <x v="6"/>
  </r>
  <r>
    <s v="1820-UIWZ"/>
    <s v="Yes"/>
    <n v="42"/>
    <n v="99"/>
    <n v="378"/>
    <n v="168"/>
    <n v="424.2"/>
    <s v="Yes"/>
    <s v="no"/>
    <n v="106.1"/>
    <n v="5"/>
    <n v="8"/>
    <s v="Yes"/>
    <n v="0"/>
    <s v="GA"/>
    <s v="312-7928"/>
    <s v="Male"/>
    <n v="68"/>
    <s v="No"/>
    <s v="Yes"/>
    <s v="No"/>
    <n v="0"/>
    <s v="No"/>
    <x v="0"/>
    <s v="Direct Debit"/>
    <n v="60"/>
    <n v="2512"/>
    <x v="2"/>
    <n v="1"/>
    <x v="7"/>
  </r>
  <r>
    <s v="1206-AGGO"/>
    <s v="Yes"/>
    <n v="1"/>
    <n v="4"/>
    <n v="11"/>
    <n v="4"/>
    <n v="11.8"/>
    <s v="Yes"/>
    <s v="no"/>
    <n v="2.4"/>
    <n v="3"/>
    <n v="5"/>
    <s v="No"/>
    <n v="4"/>
    <s v="MN"/>
    <s v="314-10694"/>
    <s v="Female"/>
    <n v="40"/>
    <s v="No"/>
    <s v="No"/>
    <s v="No"/>
    <n v="0"/>
    <s v="No"/>
    <x v="0"/>
    <s v="Direct Debit"/>
    <n v="25"/>
    <n v="25"/>
    <x v="1"/>
    <n v="1"/>
    <x v="1"/>
  </r>
  <r>
    <s v="9801-FIDS"/>
    <s v="Yes"/>
    <n v="1"/>
    <n v="3"/>
    <n v="8"/>
    <n v="4"/>
    <n v="13.2"/>
    <s v="Yes"/>
    <s v="no"/>
    <n v="2.6"/>
    <n v="1"/>
    <n v="0"/>
    <s v="No"/>
    <n v="0"/>
    <s v="WI"/>
    <s v="358-6883"/>
    <s v="Male"/>
    <n v="67"/>
    <s v="No"/>
    <s v="Yes"/>
    <s v="No"/>
    <n v="0"/>
    <s v="No"/>
    <x v="0"/>
    <s v="Credit Card"/>
    <n v="13"/>
    <n v="13"/>
    <x v="5"/>
    <n v="1"/>
    <x v="14"/>
  </r>
  <r>
    <s v="3591-HZVD"/>
    <s v="Yes"/>
    <n v="8"/>
    <n v="36"/>
    <n v="72.8"/>
    <n v="32"/>
    <n v="92"/>
    <s v="Yes"/>
    <s v="no"/>
    <n v="46"/>
    <n v="2"/>
    <n v="13"/>
    <s v="Yes"/>
    <n v="0"/>
    <s v="VT"/>
    <s v="320-2988"/>
    <s v="Male"/>
    <n v="62"/>
    <s v="No"/>
    <s v="No"/>
    <s v="No"/>
    <n v="0"/>
    <s v="No"/>
    <x v="0"/>
    <s v="Paper Check"/>
    <n v="27"/>
    <n v="217"/>
    <x v="1"/>
    <n v="1"/>
    <x v="3"/>
  </r>
  <r>
    <s v="1300-AYND"/>
    <s v="Yes"/>
    <n v="46"/>
    <n v="345"/>
    <n v="602.4"/>
    <n v="184"/>
    <n v="648.6"/>
    <s v="Yes"/>
    <s v="no"/>
    <n v="324.3"/>
    <n v="5"/>
    <n v="7"/>
    <s v="Yes"/>
    <n v="0"/>
    <s v="AZ"/>
    <s v="349-7378"/>
    <s v="Male"/>
    <n v="85"/>
    <s v="No"/>
    <s v="Yes"/>
    <s v="No"/>
    <n v="0"/>
    <s v="Yes"/>
    <x v="0"/>
    <s v="Direct Debit"/>
    <n v="53"/>
    <n v="2475"/>
    <x v="1"/>
    <n v="1"/>
    <x v="1"/>
  </r>
  <r>
    <s v="6640-DXAP"/>
    <s v="Yes"/>
    <n v="1"/>
    <n v="4"/>
    <n v="11"/>
    <n v="4"/>
    <n v="13.8"/>
    <s v="Yes"/>
    <s v="no"/>
    <n v="3.5"/>
    <n v="4"/>
    <n v="6"/>
    <s v="Yes"/>
    <n v="0"/>
    <s v="FL"/>
    <s v="400-8291"/>
    <s v="Male"/>
    <n v="60"/>
    <s v="No"/>
    <s v="No"/>
    <s v="No"/>
    <n v="0"/>
    <s v="No"/>
    <x v="0"/>
    <s v="Direct Debit"/>
    <n v="41"/>
    <n v="41"/>
    <x v="1"/>
    <n v="1"/>
    <x v="1"/>
  </r>
  <r>
    <s v="6501-RRWS"/>
    <s v="Yes"/>
    <n v="13"/>
    <n v="77"/>
    <n v="213.2"/>
    <n v="52"/>
    <n v="204.1"/>
    <s v="Yes"/>
    <s v="no"/>
    <n v="40.799999999999997"/>
    <n v="0"/>
    <n v="24"/>
    <s v="Yes"/>
    <n v="0"/>
    <s v="AK"/>
    <s v="241-8602"/>
    <s v="Female"/>
    <n v="27"/>
    <s v="Yes"/>
    <s v="No"/>
    <s v="No"/>
    <n v="0"/>
    <s v="No"/>
    <x v="0"/>
    <s v="Paper Check"/>
    <n v="35"/>
    <n v="467"/>
    <x v="1"/>
    <n v="1"/>
    <x v="4"/>
  </r>
  <r>
    <s v="2756-VSDX"/>
    <s v="Yes"/>
    <n v="19"/>
    <n v="29"/>
    <n v="94.4"/>
    <n v="0"/>
    <n v="0"/>
    <s v="No"/>
    <s v="yes"/>
    <n v="0"/>
    <n v="1"/>
    <n v="5"/>
    <s v="Yes"/>
    <n v="0"/>
    <s v="MS"/>
    <s v="393-2627"/>
    <s v="Male"/>
    <n v="54"/>
    <s v="No"/>
    <s v="No"/>
    <s v="No"/>
    <n v="0"/>
    <s v="No"/>
    <x v="1"/>
    <s v="Direct Debit"/>
    <n v="39"/>
    <n v="736"/>
    <x v="1"/>
    <n v="1"/>
    <x v="15"/>
  </r>
  <r>
    <s v="2653-JCQM"/>
    <s v="Yes"/>
    <n v="1"/>
    <n v="4"/>
    <n v="13"/>
    <n v="0"/>
    <n v="0"/>
    <s v="No"/>
    <s v="yes"/>
    <n v="0"/>
    <n v="3"/>
    <n v="6"/>
    <s v="No"/>
    <n v="7"/>
    <s v="CA"/>
    <s v="317-6909"/>
    <s v="Female"/>
    <n v="83"/>
    <s v="No"/>
    <s v="Yes"/>
    <s v="No"/>
    <n v="0"/>
    <s v="No"/>
    <x v="0"/>
    <s v="Direct Debit"/>
    <n v="33"/>
    <n v="33"/>
    <x v="1"/>
    <n v="1"/>
    <x v="1"/>
  </r>
  <r>
    <s v="8251-WNKS"/>
    <s v="Yes"/>
    <n v="23"/>
    <n v="102"/>
    <n v="206.1"/>
    <n v="92"/>
    <n v="218.5"/>
    <s v="Yes"/>
    <s v="no"/>
    <n v="43.7"/>
    <n v="0"/>
    <n v="17"/>
    <s v="Yes"/>
    <n v="0"/>
    <s v="NM"/>
    <s v="290-9084"/>
    <s v="Female"/>
    <n v="25"/>
    <s v="Yes"/>
    <s v="No"/>
    <s v="No"/>
    <n v="0"/>
    <s v="Yes"/>
    <x v="0"/>
    <s v="Credit Card"/>
    <n v="19"/>
    <n v="425"/>
    <x v="1"/>
    <n v="1"/>
    <x v="3"/>
  </r>
  <r>
    <s v="9766-TUNO"/>
    <s v="Yes"/>
    <n v="66"/>
    <n v="306"/>
    <n v="921.3"/>
    <n v="264"/>
    <n v="811.8"/>
    <s v="Yes"/>
    <s v="no"/>
    <n v="162.4"/>
    <n v="5"/>
    <n v="9"/>
    <s v="Yes"/>
    <n v="0"/>
    <s v="DE"/>
    <s v="293-3027"/>
    <s v="Female"/>
    <n v="63"/>
    <s v="No"/>
    <s v="No"/>
    <s v="No"/>
    <n v="0"/>
    <s v="Yes"/>
    <x v="2"/>
    <s v="Credit Card"/>
    <n v="54"/>
    <n v="3571"/>
    <x v="1"/>
    <n v="1"/>
    <x v="3"/>
  </r>
  <r>
    <s v="5737-AKXQ"/>
    <s v="Yes"/>
    <n v="6"/>
    <n v="20"/>
    <n v="49.6"/>
    <n v="24"/>
    <n v="73.8"/>
    <s v="Yes"/>
    <s v="no"/>
    <n v="14.8"/>
    <n v="0"/>
    <n v="9"/>
    <s v="Yes"/>
    <n v="0"/>
    <s v="MS"/>
    <s v="308-4532"/>
    <s v="Female"/>
    <n v="57"/>
    <s v="No"/>
    <s v="No"/>
    <s v="No"/>
    <n v="0"/>
    <s v="No"/>
    <x v="0"/>
    <s v="Direct Debit"/>
    <n v="20"/>
    <n v="112"/>
    <x v="1"/>
    <n v="1"/>
    <x v="3"/>
  </r>
  <r>
    <s v="7967-MBCH"/>
    <s v="Yes"/>
    <n v="19"/>
    <n v="39"/>
    <n v="96.1"/>
    <n v="76"/>
    <n v="323"/>
    <s v="Yes"/>
    <s v="no"/>
    <n v="107.7"/>
    <n v="5"/>
    <n v="1"/>
    <s v="Yes"/>
    <n v="0"/>
    <s v="MA"/>
    <s v="335-7303"/>
    <s v="Female"/>
    <n v="67"/>
    <s v="No"/>
    <s v="Yes"/>
    <s v="No"/>
    <n v="0"/>
    <s v="No"/>
    <x v="0"/>
    <s v="Direct Debit"/>
    <n v="52"/>
    <n v="991"/>
    <x v="3"/>
    <n v="1"/>
    <x v="5"/>
  </r>
  <r>
    <s v="2435-IYLS"/>
    <s v="Yes"/>
    <n v="45"/>
    <n v="139"/>
    <n v="358.7"/>
    <n v="180"/>
    <n v="706.5"/>
    <s v="Yes"/>
    <s v="no"/>
    <n v="235.5"/>
    <n v="5"/>
    <n v="1"/>
    <s v="No"/>
    <n v="13"/>
    <s v="SD"/>
    <s v="340-6232"/>
    <s v="Male"/>
    <n v="76"/>
    <s v="No"/>
    <s v="Yes"/>
    <s v="No"/>
    <n v="0"/>
    <s v="No"/>
    <x v="0"/>
    <s v="Direct Debit"/>
    <n v="34"/>
    <n v="1534"/>
    <x v="1"/>
    <n v="1"/>
    <x v="15"/>
  </r>
  <r>
    <s v="8588-DBVO"/>
    <s v="Yes"/>
    <n v="11"/>
    <n v="48"/>
    <n v="179.7"/>
    <n v="0"/>
    <n v="0"/>
    <s v="No"/>
    <s v="yes"/>
    <n v="0"/>
    <n v="2"/>
    <n v="2"/>
    <s v="Yes"/>
    <n v="0"/>
    <s v="IN"/>
    <s v="275-7319"/>
    <s v="Female"/>
    <n v="35"/>
    <s v="No"/>
    <s v="No"/>
    <s v="No"/>
    <n v="0"/>
    <s v="No"/>
    <x v="0"/>
    <s v="Direct Debit"/>
    <n v="55"/>
    <n v="622"/>
    <x v="1"/>
    <n v="1"/>
    <x v="15"/>
  </r>
  <r>
    <s v="2138-YQDU"/>
    <s v="Yes"/>
    <n v="2"/>
    <n v="10"/>
    <n v="20.6"/>
    <n v="8"/>
    <n v="23.4"/>
    <s v="Yes"/>
    <s v="no"/>
    <n v="4.7"/>
    <n v="3"/>
    <n v="0"/>
    <s v="No"/>
    <n v="0"/>
    <s v="WI"/>
    <s v="336-5110"/>
    <s v="Female"/>
    <n v="64"/>
    <s v="No"/>
    <s v="No"/>
    <s v="No"/>
    <n v="0"/>
    <s v="No"/>
    <x v="0"/>
    <s v="Paper Check"/>
    <n v="12"/>
    <n v="23"/>
    <x v="3"/>
    <n v="1"/>
    <x v="5"/>
  </r>
  <r>
    <s v="5769-UVOX"/>
    <s v="Yes"/>
    <n v="1"/>
    <n v="2"/>
    <n v="5"/>
    <n v="4"/>
    <n v="13.4"/>
    <s v="Yes"/>
    <s v="no"/>
    <n v="4.5"/>
    <n v="4"/>
    <n v="5"/>
    <s v="Yes"/>
    <n v="0"/>
    <s v="MD"/>
    <s v="276-6969"/>
    <s v="Female"/>
    <n v="23"/>
    <s v="Yes"/>
    <s v="No"/>
    <s v="No"/>
    <n v="0"/>
    <s v="No"/>
    <x v="0"/>
    <s v="Paper Check"/>
    <n v="32"/>
    <n v="32"/>
    <x v="1"/>
    <n v="1"/>
    <x v="1"/>
  </r>
  <r>
    <s v="8895-XNGT"/>
    <s v="Yes"/>
    <n v="16"/>
    <n v="57"/>
    <n v="162.69999999999999"/>
    <n v="64"/>
    <n v="166.4"/>
    <s v="Yes"/>
    <s v="no"/>
    <n v="33.299999999999997"/>
    <n v="5"/>
    <n v="5"/>
    <s v="Yes"/>
    <n v="0"/>
    <s v="PA"/>
    <s v="311-9940"/>
    <s v="Male"/>
    <n v="40"/>
    <s v="No"/>
    <s v="No"/>
    <s v="No"/>
    <n v="0"/>
    <s v="No"/>
    <x v="0"/>
    <s v="Credit Card"/>
    <n v="38"/>
    <n v="619"/>
    <x v="1"/>
    <n v="1"/>
    <x v="1"/>
  </r>
  <r>
    <s v="9697-APBH"/>
    <s v="Yes"/>
    <n v="3"/>
    <n v="18"/>
    <n v="48.3"/>
    <n v="12"/>
    <n v="35.4"/>
    <s v="Yes"/>
    <s v="no"/>
    <n v="11.8"/>
    <n v="5"/>
    <n v="7"/>
    <s v="Yes"/>
    <n v="0"/>
    <s v="WI"/>
    <s v="312-6040"/>
    <s v="Female"/>
    <n v="47"/>
    <s v="No"/>
    <s v="No"/>
    <s v="No"/>
    <n v="0"/>
    <s v="No"/>
    <x v="0"/>
    <s v="Direct Debit"/>
    <n v="55"/>
    <n v="166"/>
    <x v="5"/>
    <n v="1"/>
    <x v="11"/>
  </r>
  <r>
    <s v="5542-NQXX"/>
    <s v="Yes"/>
    <n v="57"/>
    <n v="210"/>
    <n v="623.29999999999995"/>
    <n v="228"/>
    <n v="171"/>
    <s v="Yes"/>
    <s v="no"/>
    <n v="34.200000000000003"/>
    <n v="0"/>
    <n v="8"/>
    <s v="Yes"/>
    <n v="0"/>
    <s v="OR"/>
    <s v="246-6226"/>
    <s v="Female"/>
    <n v="50"/>
    <s v="No"/>
    <s v="No"/>
    <s v="No"/>
    <n v="0"/>
    <s v="Yes"/>
    <x v="0"/>
    <s v="Credit Card"/>
    <n v="62"/>
    <n v="3505"/>
    <x v="4"/>
    <n v="1"/>
    <x v="9"/>
  </r>
  <r>
    <s v="8595-WAGS"/>
    <s v="Yes"/>
    <n v="5"/>
    <n v="23"/>
    <n v="64.2"/>
    <n v="20"/>
    <n v="42.5"/>
    <s v="Yes"/>
    <s v="no"/>
    <n v="8.5"/>
    <n v="2"/>
    <n v="1"/>
    <s v="No"/>
    <n v="13"/>
    <s v="OH"/>
    <s v="313-4244"/>
    <s v="Female"/>
    <n v="52"/>
    <s v="No"/>
    <s v="No"/>
    <s v="No"/>
    <n v="0"/>
    <s v="No"/>
    <x v="0"/>
    <s v="Paper Check"/>
    <n v="28"/>
    <n v="139"/>
    <x v="1"/>
    <n v="1"/>
    <x v="1"/>
  </r>
  <r>
    <s v="2434-HNZE"/>
    <s v="Yes"/>
    <n v="7"/>
    <n v="26"/>
    <n v="71"/>
    <n v="28"/>
    <n v="44.8"/>
    <s v="Yes"/>
    <s v="no"/>
    <n v="14.9"/>
    <n v="3"/>
    <n v="14"/>
    <s v="Yes"/>
    <n v="0"/>
    <s v="NE"/>
    <s v="400-6459"/>
    <s v="Male"/>
    <n v="22"/>
    <s v="Yes"/>
    <s v="No"/>
    <s v="No"/>
    <n v="0"/>
    <s v="No"/>
    <x v="0"/>
    <s v="Direct Debit"/>
    <n v="43"/>
    <n v="304"/>
    <x v="4"/>
    <n v="1"/>
    <x v="6"/>
  </r>
  <r>
    <s v="7131-KQTQ"/>
    <s v="Yes"/>
    <n v="1"/>
    <n v="5"/>
    <n v="13"/>
    <n v="4"/>
    <n v="8"/>
    <s v="Yes"/>
    <s v="no"/>
    <n v="1.6"/>
    <n v="0"/>
    <n v="3"/>
    <s v="Yes"/>
    <n v="0"/>
    <s v="MS"/>
    <s v="336-10227"/>
    <s v="Female"/>
    <n v="68"/>
    <s v="No"/>
    <s v="Yes"/>
    <s v="No"/>
    <n v="0"/>
    <s v="No"/>
    <x v="0"/>
    <s v="Direct Debit"/>
    <n v="32"/>
    <n v="32"/>
    <x v="4"/>
    <n v="1"/>
    <x v="12"/>
  </r>
  <r>
    <s v="9071-WSUU"/>
    <s v="Yes"/>
    <n v="2"/>
    <n v="4"/>
    <n v="10.5"/>
    <n v="0"/>
    <n v="0"/>
    <s v="No"/>
    <s v="yes"/>
    <n v="0"/>
    <n v="2"/>
    <n v="5"/>
    <s v="Yes"/>
    <n v="0"/>
    <s v="DE"/>
    <s v="269-6766"/>
    <s v="Male"/>
    <n v="67"/>
    <s v="No"/>
    <s v="Yes"/>
    <s v="No"/>
    <n v="0"/>
    <s v="No"/>
    <x v="0"/>
    <s v="Direct Debit"/>
    <n v="50"/>
    <n v="104"/>
    <x v="5"/>
    <n v="1"/>
    <x v="13"/>
  </r>
  <r>
    <s v="7121-CZBF"/>
    <s v="Yes"/>
    <n v="4"/>
    <n v="14"/>
    <n v="41.9"/>
    <n v="16"/>
    <n v="54"/>
    <s v="Yes"/>
    <s v="no"/>
    <n v="27"/>
    <n v="0"/>
    <n v="7"/>
    <s v="Yes"/>
    <n v="0"/>
    <s v="NJ"/>
    <s v="319-5950"/>
    <s v="Male"/>
    <n v="66"/>
    <s v="No"/>
    <s v="Yes"/>
    <s v="No"/>
    <n v="0"/>
    <s v="No"/>
    <x v="0"/>
    <s v="Direct Debit"/>
    <n v="43"/>
    <n v="181"/>
    <x v="5"/>
    <n v="1"/>
    <x v="14"/>
  </r>
  <r>
    <s v="0293-AIHG"/>
    <s v="Yes"/>
    <n v="1"/>
    <n v="3"/>
    <n v="7"/>
    <n v="4"/>
    <n v="11.3"/>
    <s v="Yes"/>
    <s v="no"/>
    <n v="5.7"/>
    <n v="2"/>
    <n v="1"/>
    <s v="Yes"/>
    <n v="0"/>
    <s v="IN"/>
    <s v="312-10021"/>
    <s v="Male"/>
    <n v="43"/>
    <s v="No"/>
    <s v="No"/>
    <s v="No"/>
    <n v="0"/>
    <s v="No"/>
    <x v="0"/>
    <s v="Paper Check"/>
    <n v="16"/>
    <n v="16"/>
    <x v="5"/>
    <n v="1"/>
    <x v="18"/>
  </r>
  <r>
    <s v="9228-ELZU"/>
    <s v="Yes"/>
    <n v="7"/>
    <n v="26"/>
    <n v="42.4"/>
    <n v="28"/>
    <n v="94.5"/>
    <s v="Yes"/>
    <s v="no"/>
    <n v="23.6"/>
    <n v="5"/>
    <n v="3"/>
    <s v="No"/>
    <n v="29"/>
    <s v="ME"/>
    <s v="348-5191"/>
    <s v="Male"/>
    <n v="38"/>
    <s v="No"/>
    <s v="No"/>
    <s v="No"/>
    <n v="0"/>
    <s v="Yes"/>
    <x v="0"/>
    <s v="Credit Card"/>
    <n v="53"/>
    <n v="377"/>
    <x v="5"/>
    <n v="1"/>
    <x v="11"/>
  </r>
  <r>
    <s v="5522-UBVX"/>
    <s v="Yes"/>
    <n v="4"/>
    <n v="9"/>
    <n v="26.8"/>
    <n v="16"/>
    <n v="57.2"/>
    <s v="Yes"/>
    <s v="no"/>
    <n v="11.4"/>
    <n v="2"/>
    <n v="4"/>
    <s v="Yes"/>
    <n v="0"/>
    <s v="KS"/>
    <s v="309-6393"/>
    <s v="Male"/>
    <n v="58"/>
    <s v="No"/>
    <s v="No"/>
    <s v="No"/>
    <n v="0"/>
    <s v="No"/>
    <x v="0"/>
    <s v="Direct Debit"/>
    <n v="42"/>
    <n v="159"/>
    <x v="4"/>
    <n v="1"/>
    <x v="9"/>
  </r>
  <r>
    <s v="2273-URQB"/>
    <s v="Yes"/>
    <n v="1"/>
    <n v="4"/>
    <n v="9"/>
    <n v="4"/>
    <n v="12.8"/>
    <s v="Yes"/>
    <s v="no"/>
    <n v="2.6"/>
    <n v="0"/>
    <n v="4"/>
    <s v="Yes"/>
    <n v="0"/>
    <s v="SC"/>
    <s v="327-7613"/>
    <s v="Female"/>
    <n v="70"/>
    <s v="No"/>
    <s v="Yes"/>
    <s v="No"/>
    <n v="0"/>
    <s v="Yes"/>
    <x v="0"/>
    <s v="Direct Debit"/>
    <n v="27"/>
    <n v="27"/>
    <x v="4"/>
    <n v="1"/>
    <x v="8"/>
  </r>
  <r>
    <s v="3702-WNRA"/>
    <s v="Yes"/>
    <n v="1"/>
    <n v="5"/>
    <n v="16"/>
    <n v="4"/>
    <n v="14.5"/>
    <s v="Yes"/>
    <s v="no"/>
    <n v="2.9"/>
    <n v="2"/>
    <n v="26"/>
    <s v="Yes"/>
    <n v="0"/>
    <s v="WY"/>
    <s v="340-7311"/>
    <s v="Male"/>
    <n v="24"/>
    <s v="Yes"/>
    <s v="No"/>
    <s v="No"/>
    <n v="0"/>
    <s v="No"/>
    <x v="0"/>
    <s v="Direct Debit"/>
    <n v="39"/>
    <n v="39"/>
    <x v="1"/>
    <n v="1"/>
    <x v="1"/>
  </r>
  <r>
    <s v="2890-FRVG"/>
    <s v="Yes"/>
    <n v="1"/>
    <n v="6"/>
    <n v="14"/>
    <n v="4"/>
    <n v="7.3"/>
    <s v="Yes"/>
    <s v="no"/>
    <n v="1.5"/>
    <n v="1"/>
    <n v="3"/>
    <s v="Yes"/>
    <n v="0"/>
    <s v="MI"/>
    <s v="407-4146"/>
    <s v="Male"/>
    <n v="45"/>
    <s v="No"/>
    <s v="No"/>
    <s v="No"/>
    <n v="0"/>
    <s v="No"/>
    <x v="0"/>
    <s v="Direct Debit"/>
    <n v="42"/>
    <n v="42"/>
    <x v="4"/>
    <n v="1"/>
    <x v="6"/>
  </r>
  <r>
    <s v="0586-CAVY"/>
    <s v="Yes"/>
    <n v="1"/>
    <n v="5"/>
    <n v="11"/>
    <n v="4"/>
    <n v="13.3"/>
    <s v="Yes"/>
    <s v="no"/>
    <n v="3.3"/>
    <n v="5"/>
    <n v="37"/>
    <s v="Yes"/>
    <n v="0"/>
    <s v="AR"/>
    <s v="411-6445"/>
    <s v="Prefer not to say"/>
    <n v="29"/>
    <s v="Yes"/>
    <s v="No"/>
    <s v="No"/>
    <n v="0"/>
    <s v="No"/>
    <x v="0"/>
    <s v="Paper Check"/>
    <n v="16"/>
    <n v="16"/>
    <x v="2"/>
    <n v="1"/>
    <x v="7"/>
  </r>
  <r>
    <s v="1268-QDRX"/>
    <s v="Yes"/>
    <n v="43"/>
    <n v="96"/>
    <n v="212.8"/>
    <n v="172"/>
    <n v="335.4"/>
    <s v="Yes"/>
    <s v="no"/>
    <n v="83.9"/>
    <n v="1"/>
    <n v="11"/>
    <s v="Yes"/>
    <n v="0"/>
    <s v="AR"/>
    <s v="307-8096"/>
    <s v="Male"/>
    <n v="82"/>
    <s v="No"/>
    <s v="Yes"/>
    <s v="No"/>
    <n v="0"/>
    <s v="Yes"/>
    <x v="0"/>
    <s v="Direct Debit"/>
    <n v="50"/>
    <n v="2143"/>
    <x v="1"/>
    <n v="1"/>
    <x v="3"/>
  </r>
  <r>
    <s v="7536-LYUW"/>
    <s v="Yes"/>
    <n v="65"/>
    <n v="326"/>
    <n v="649.20000000000005"/>
    <n v="260"/>
    <n v="689"/>
    <s v="Yes"/>
    <s v="no"/>
    <n v="137.80000000000001"/>
    <n v="0"/>
    <n v="8"/>
    <s v="No"/>
    <n v="65"/>
    <s v="TX"/>
    <s v="384-5148"/>
    <s v="Male"/>
    <n v="68"/>
    <s v="No"/>
    <s v="Yes"/>
    <s v="No"/>
    <n v="0"/>
    <s v="Yes"/>
    <x v="2"/>
    <s v="Credit Card"/>
    <n v="34"/>
    <n v="2216"/>
    <x v="1"/>
    <n v="1"/>
    <x v="4"/>
  </r>
  <r>
    <s v="1812-XLAI"/>
    <s v="Yes"/>
    <n v="34"/>
    <n v="180"/>
    <n v="517.20000000000005"/>
    <n v="136"/>
    <n v="367.2"/>
    <s v="Yes"/>
    <s v="no"/>
    <n v="73.400000000000006"/>
    <n v="0"/>
    <n v="8"/>
    <s v="Yes"/>
    <n v="0"/>
    <s v="KS"/>
    <s v="269-3051"/>
    <s v="Male"/>
    <n v="72"/>
    <s v="No"/>
    <s v="Yes"/>
    <s v="No"/>
    <n v="0"/>
    <s v="Yes"/>
    <x v="0"/>
    <s v="Direct Debit"/>
    <n v="65"/>
    <n v="2238"/>
    <x v="1"/>
    <n v="1"/>
    <x v="15"/>
  </r>
  <r>
    <s v="7161-PENZ"/>
    <s v="Yes"/>
    <n v="10"/>
    <n v="27"/>
    <n v="71.3"/>
    <n v="40"/>
    <n v="93"/>
    <s v="Yes"/>
    <s v="no"/>
    <n v="46.5"/>
    <n v="5"/>
    <n v="5"/>
    <s v="Yes"/>
    <n v="0"/>
    <s v="SD"/>
    <s v="235-4454"/>
    <s v="Male"/>
    <n v="68"/>
    <s v="No"/>
    <s v="Yes"/>
    <s v="No"/>
    <n v="0"/>
    <s v="Yes"/>
    <x v="0"/>
    <s v="Direct Debit"/>
    <n v="48"/>
    <n v="493"/>
    <x v="1"/>
    <n v="1"/>
    <x v="1"/>
  </r>
  <r>
    <s v="4833-BDTE"/>
    <s v="Yes"/>
    <n v="56"/>
    <n v="210"/>
    <n v="501.1"/>
    <n v="224"/>
    <n v="884.8"/>
    <s v="Yes"/>
    <s v="no"/>
    <n v="221.2"/>
    <n v="5"/>
    <n v="2"/>
    <s v="Yes"/>
    <n v="0"/>
    <s v="MA"/>
    <s v="404-7251"/>
    <s v="Male"/>
    <n v="37"/>
    <s v="No"/>
    <s v="No"/>
    <s v="No"/>
    <n v="0"/>
    <s v="Yes"/>
    <x v="2"/>
    <s v="Direct Debit"/>
    <n v="47"/>
    <n v="2638"/>
    <x v="1"/>
    <n v="1"/>
    <x v="3"/>
  </r>
  <r>
    <s v="7001-PGSY"/>
    <s v="Yes"/>
    <n v="1"/>
    <n v="7"/>
    <n v="20.5"/>
    <n v="4"/>
    <n v="10.7"/>
    <s v="Yes"/>
    <s v="no"/>
    <n v="2.7"/>
    <n v="0"/>
    <n v="0"/>
    <s v="No"/>
    <n v="0"/>
    <s v="KY"/>
    <s v="317-1501"/>
    <s v="Male"/>
    <n v="54"/>
    <s v="No"/>
    <s v="No"/>
    <s v="No"/>
    <n v="0"/>
    <s v="No"/>
    <x v="1"/>
    <s v="Credit Card"/>
    <n v="11"/>
    <n v="16"/>
    <x v="5"/>
    <n v="1"/>
    <x v="14"/>
  </r>
  <r>
    <s v="9429-BKZT"/>
    <s v="Yes"/>
    <n v="26"/>
    <n v="91"/>
    <n v="154.6"/>
    <n v="104"/>
    <n v="312"/>
    <s v="Yes"/>
    <s v="no"/>
    <n v="156"/>
    <n v="3"/>
    <n v="5"/>
    <s v="Yes"/>
    <n v="0"/>
    <s v="WA"/>
    <s v="274-8965"/>
    <s v="Female"/>
    <n v="84"/>
    <s v="No"/>
    <s v="Yes"/>
    <s v="No"/>
    <n v="0"/>
    <s v="No"/>
    <x v="0"/>
    <s v="Direct Debit"/>
    <n v="37"/>
    <n v="944"/>
    <x v="3"/>
    <n v="1"/>
    <x v="5"/>
  </r>
  <r>
    <s v="4140-AKPB"/>
    <s v="Yes"/>
    <n v="14"/>
    <n v="63"/>
    <n v="207.6"/>
    <n v="56"/>
    <n v="96.6"/>
    <s v="Yes"/>
    <s v="no"/>
    <n v="32.200000000000003"/>
    <n v="0"/>
    <n v="9"/>
    <s v="Yes"/>
    <n v="0"/>
    <s v="NV"/>
    <s v="285-7159"/>
    <s v="Female"/>
    <n v="32"/>
    <s v="No"/>
    <s v="No"/>
    <s v="No"/>
    <n v="0"/>
    <s v="No"/>
    <x v="0"/>
    <s v="Direct Debit"/>
    <n v="21"/>
    <n v="287"/>
    <x v="1"/>
    <n v="1"/>
    <x v="3"/>
  </r>
  <r>
    <s v="2535-WFRA"/>
    <s v="Yes"/>
    <n v="31"/>
    <n v="183"/>
    <n v="458.5"/>
    <n v="124"/>
    <n v="356.5"/>
    <s v="Yes"/>
    <s v="no"/>
    <n v="178.3"/>
    <n v="5"/>
    <n v="17"/>
    <s v="No"/>
    <n v="74"/>
    <s v="FL"/>
    <s v="270-9642"/>
    <s v="Female"/>
    <n v="32"/>
    <s v="No"/>
    <s v="No"/>
    <s v="No"/>
    <n v="0"/>
    <s v="Yes"/>
    <x v="0"/>
    <s v="Credit Card"/>
    <n v="25"/>
    <n v="775"/>
    <x v="1"/>
    <n v="1"/>
    <x v="4"/>
  </r>
  <r>
    <s v="1603-HMZA"/>
    <s v="Yes"/>
    <n v="18"/>
    <n v="141"/>
    <n v="229.1"/>
    <n v="72"/>
    <n v="217.8"/>
    <s v="Yes"/>
    <s v="no"/>
    <n v="72.599999999999994"/>
    <n v="2"/>
    <n v="7"/>
    <s v="Yes"/>
    <n v="0"/>
    <s v="AZ"/>
    <s v="297-3150"/>
    <s v="Female"/>
    <n v="77"/>
    <s v="No"/>
    <s v="Yes"/>
    <s v="No"/>
    <n v="0"/>
    <s v="No"/>
    <x v="0"/>
    <s v="Direct Debit"/>
    <n v="45"/>
    <n v="799"/>
    <x v="1"/>
    <n v="1"/>
    <x v="15"/>
  </r>
  <r>
    <s v="9145-CJET"/>
    <s v="Yes"/>
    <n v="60"/>
    <n v="376"/>
    <n v="898.8"/>
    <n v="240"/>
    <n v="696"/>
    <s v="Yes"/>
    <s v="no"/>
    <n v="174"/>
    <n v="0"/>
    <n v="2"/>
    <s v="Yes"/>
    <n v="0"/>
    <s v="NE"/>
    <s v="395-8989"/>
    <s v="Male"/>
    <n v="49"/>
    <s v="No"/>
    <s v="No"/>
    <s v="No"/>
    <n v="0"/>
    <s v="No"/>
    <x v="2"/>
    <s v="Direct Debit"/>
    <n v="53"/>
    <n v="3185"/>
    <x v="1"/>
    <n v="1"/>
    <x v="15"/>
  </r>
  <r>
    <s v="2630-YJAZ"/>
    <s v="Yes"/>
    <n v="1"/>
    <n v="8"/>
    <n v="13"/>
    <n v="4"/>
    <n v="7.3"/>
    <s v="Yes"/>
    <s v="no"/>
    <n v="2.4"/>
    <n v="2"/>
    <n v="2"/>
    <s v="Yes"/>
    <n v="0"/>
    <s v="IL"/>
    <s v="294-3138"/>
    <s v="Male"/>
    <n v="63"/>
    <s v="No"/>
    <s v="No"/>
    <s v="No"/>
    <n v="0"/>
    <s v="No"/>
    <x v="0"/>
    <s v="Direct Debit"/>
    <n v="44"/>
    <n v="44"/>
    <x v="1"/>
    <n v="1"/>
    <x v="15"/>
  </r>
  <r>
    <s v="1922-GRSD"/>
    <s v="Yes"/>
    <n v="24"/>
    <n v="107"/>
    <n v="242.9"/>
    <n v="96"/>
    <n v="379.2"/>
    <s v="Yes"/>
    <s v="no"/>
    <n v="126.4"/>
    <n v="2"/>
    <n v="4"/>
    <s v="Yes"/>
    <n v="0"/>
    <s v="MI"/>
    <s v="344-3932"/>
    <s v="Male"/>
    <n v="55"/>
    <s v="No"/>
    <s v="No"/>
    <s v="No"/>
    <n v="0"/>
    <s v="Yes"/>
    <x v="0"/>
    <s v="Direct Debit"/>
    <n v="58"/>
    <n v="1419"/>
    <x v="1"/>
    <n v="1"/>
    <x v="1"/>
  </r>
  <r>
    <s v="6094-EFGY"/>
    <s v="Yes"/>
    <n v="3"/>
    <n v="6"/>
    <n v="17"/>
    <n v="12"/>
    <n v="27.3"/>
    <s v="Yes"/>
    <s v="no"/>
    <n v="13.7"/>
    <n v="4"/>
    <n v="9"/>
    <s v="Yes"/>
    <n v="0"/>
    <s v="MD"/>
    <s v="317-9921"/>
    <s v="Female"/>
    <n v="43"/>
    <s v="No"/>
    <s v="No"/>
    <s v="No"/>
    <n v="0"/>
    <s v="No"/>
    <x v="0"/>
    <s v="Direct Debit"/>
    <n v="38"/>
    <n v="107"/>
    <x v="1"/>
    <n v="1"/>
    <x v="1"/>
  </r>
  <r>
    <s v="3157-EHBT"/>
    <s v="Yes"/>
    <n v="1"/>
    <n v="2"/>
    <n v="7"/>
    <n v="4"/>
    <n v="1"/>
    <s v="Yes"/>
    <s v="no"/>
    <n v="0.3"/>
    <n v="3"/>
    <n v="12"/>
    <s v="Yes"/>
    <n v="0"/>
    <s v="VT"/>
    <s v="337-2043"/>
    <s v="Female"/>
    <n v="75"/>
    <s v="No"/>
    <s v="Yes"/>
    <s v="No"/>
    <n v="0"/>
    <s v="No"/>
    <x v="0"/>
    <s v="Direct Debit"/>
    <n v="49"/>
    <n v="49"/>
    <x v="5"/>
    <n v="1"/>
    <x v="11"/>
  </r>
  <r>
    <s v="0439-XGMG"/>
    <s v="Yes"/>
    <n v="43"/>
    <n v="120"/>
    <n v="217.2"/>
    <n v="172"/>
    <n v="387"/>
    <s v="Yes"/>
    <s v="no"/>
    <n v="77.400000000000006"/>
    <n v="5"/>
    <n v="4"/>
    <s v="No"/>
    <n v="83"/>
    <s v="CA"/>
    <s v="305-5755"/>
    <s v="Male"/>
    <n v="66"/>
    <s v="No"/>
    <s v="Yes"/>
    <s v="No"/>
    <n v="0"/>
    <s v="No"/>
    <x v="0"/>
    <s v="Direct Debit"/>
    <n v="56"/>
    <n v="2430"/>
    <x v="4"/>
    <n v="1"/>
    <x v="9"/>
  </r>
  <r>
    <s v="7422-MPJW"/>
    <s v="Yes"/>
    <n v="4"/>
    <n v="6"/>
    <n v="21"/>
    <n v="16"/>
    <n v="51.6"/>
    <s v="Yes"/>
    <s v="no"/>
    <n v="25.8"/>
    <n v="3"/>
    <n v="3"/>
    <s v="Yes"/>
    <n v="0"/>
    <s v="AL"/>
    <s v="277-4046"/>
    <s v="Male"/>
    <n v="61"/>
    <s v="No"/>
    <s v="No"/>
    <s v="No"/>
    <n v="0"/>
    <s v="No"/>
    <x v="0"/>
    <s v="Direct Debit"/>
    <n v="41"/>
    <n v="170"/>
    <x v="4"/>
    <n v="1"/>
    <x v="8"/>
  </r>
  <r>
    <s v="0769-TFOB"/>
    <s v="Yes"/>
    <n v="24"/>
    <n v="139"/>
    <n v="317.89999999999998"/>
    <n v="0"/>
    <n v="0"/>
    <s v="No"/>
    <s v="yes"/>
    <n v="0"/>
    <n v="3"/>
    <n v="6"/>
    <s v="Yes"/>
    <n v="0"/>
    <s v="ME"/>
    <s v="341-2155"/>
    <s v="Male"/>
    <n v="77"/>
    <s v="No"/>
    <s v="Yes"/>
    <s v="No"/>
    <n v="0"/>
    <s v="No"/>
    <x v="1"/>
    <s v="Direct Debit"/>
    <n v="35"/>
    <n v="862"/>
    <x v="1"/>
    <n v="1"/>
    <x v="1"/>
  </r>
  <r>
    <s v="9224-AJIY"/>
    <s v="Yes"/>
    <n v="56"/>
    <n v="126"/>
    <n v="390.8"/>
    <n v="224"/>
    <n v="476"/>
    <s v="Yes"/>
    <s v="no"/>
    <n v="238"/>
    <n v="3"/>
    <n v="2"/>
    <s v="Yes"/>
    <n v="0"/>
    <s v="FL"/>
    <s v="341-2058"/>
    <s v="Female"/>
    <n v="49"/>
    <s v="No"/>
    <s v="No"/>
    <s v="No"/>
    <n v="0"/>
    <s v="No"/>
    <x v="1"/>
    <s v="Direct Debit"/>
    <n v="33"/>
    <n v="1861"/>
    <x v="4"/>
    <n v="1"/>
    <x v="6"/>
  </r>
  <r>
    <s v="5336-IWZF"/>
    <s v="Yes"/>
    <n v="4"/>
    <n v="25"/>
    <n v="67.2"/>
    <n v="16"/>
    <n v="53.6"/>
    <s v="Yes"/>
    <s v="no"/>
    <n v="17.899999999999999"/>
    <n v="5"/>
    <n v="10"/>
    <s v="Yes"/>
    <n v="0"/>
    <s v="NM"/>
    <s v="247-10801"/>
    <s v="Female"/>
    <n v="29"/>
    <s v="Yes"/>
    <s v="No"/>
    <s v="No"/>
    <n v="0"/>
    <s v="Yes"/>
    <x v="1"/>
    <s v="Direct Debit"/>
    <n v="38"/>
    <n v="159"/>
    <x v="4"/>
    <n v="1"/>
    <x v="12"/>
  </r>
  <r>
    <s v="2423-QXEC"/>
    <s v="Yes"/>
    <n v="36"/>
    <n v="156"/>
    <n v="462.9"/>
    <n v="144"/>
    <n v="453.6"/>
    <s v="Yes"/>
    <s v="no"/>
    <n v="151.19999999999999"/>
    <n v="1"/>
    <n v="2"/>
    <s v="Yes"/>
    <n v="0"/>
    <s v="KS"/>
    <s v="356-2815"/>
    <s v="Male"/>
    <n v="82"/>
    <s v="No"/>
    <s v="Yes"/>
    <s v="No"/>
    <n v="0"/>
    <s v="No"/>
    <x v="0"/>
    <s v="Direct Debit"/>
    <n v="59"/>
    <n v="2114"/>
    <x v="5"/>
    <n v="1"/>
    <x v="13"/>
  </r>
  <r>
    <s v="2509-HENA"/>
    <s v="Yes"/>
    <n v="1"/>
    <n v="2"/>
    <n v="6"/>
    <n v="4"/>
    <n v="13.3"/>
    <s v="Yes"/>
    <s v="no"/>
    <n v="6.7"/>
    <n v="1"/>
    <n v="3"/>
    <s v="Yes"/>
    <n v="0"/>
    <s v="VT"/>
    <s v="386-5099"/>
    <s v="Male"/>
    <n v="63"/>
    <s v="No"/>
    <s v="No"/>
    <s v="No"/>
    <n v="0"/>
    <s v="No"/>
    <x v="0"/>
    <s v="Credit Card"/>
    <n v="42"/>
    <n v="42"/>
    <x v="5"/>
    <n v="1"/>
    <x v="14"/>
  </r>
  <r>
    <s v="2339-BVFU"/>
    <s v="Yes"/>
    <n v="36"/>
    <n v="80"/>
    <n v="217.1"/>
    <n v="144"/>
    <n v="568.79999999999995"/>
    <s v="Yes"/>
    <s v="no"/>
    <n v="142.19999999999999"/>
    <n v="2"/>
    <n v="15"/>
    <s v="No"/>
    <n v="0"/>
    <s v="NE"/>
    <s v="314-7343"/>
    <s v="Female"/>
    <n v="29"/>
    <s v="Yes"/>
    <s v="No"/>
    <s v="No"/>
    <n v="0"/>
    <s v="Yes"/>
    <x v="1"/>
    <s v="Credit Card"/>
    <n v="51"/>
    <n v="1839"/>
    <x v="5"/>
    <n v="1"/>
    <x v="18"/>
  </r>
  <r>
    <s v="1679-YUUE"/>
    <s v="Yes"/>
    <n v="4"/>
    <n v="22"/>
    <n v="60.8"/>
    <n v="16"/>
    <n v="40.4"/>
    <s v="Yes"/>
    <s v="no"/>
    <n v="8.1"/>
    <n v="0"/>
    <n v="15"/>
    <s v="Yes"/>
    <n v="0"/>
    <s v="VA"/>
    <s v="285-6354"/>
    <s v="Male"/>
    <n v="48"/>
    <s v="No"/>
    <s v="No"/>
    <s v="No"/>
    <n v="0"/>
    <s v="Yes"/>
    <x v="0"/>
    <s v="Direct Debit"/>
    <n v="49"/>
    <n v="184"/>
    <x v="1"/>
    <n v="1"/>
    <x v="3"/>
  </r>
  <r>
    <s v="0685-RMZP"/>
    <s v="Yes"/>
    <n v="56"/>
    <n v="254"/>
    <n v="729.8"/>
    <n v="224"/>
    <n v="481.6"/>
    <s v="Yes"/>
    <s v="no"/>
    <n v="240.8"/>
    <n v="4"/>
    <n v="12"/>
    <s v="Yes"/>
    <n v="0"/>
    <s v="MS"/>
    <s v="405-6846"/>
    <s v="Female"/>
    <n v="42"/>
    <s v="No"/>
    <s v="No"/>
    <s v="No"/>
    <n v="0"/>
    <s v="Yes"/>
    <x v="2"/>
    <s v="Direct Debit"/>
    <n v="39"/>
    <n v="2170"/>
    <x v="4"/>
    <n v="1"/>
    <x v="9"/>
  </r>
  <r>
    <s v="4608-TNVR"/>
    <s v="Yes"/>
    <n v="30"/>
    <n v="100"/>
    <n v="268"/>
    <n v="120"/>
    <n v="231"/>
    <s v="Yes"/>
    <s v="no"/>
    <n v="46.2"/>
    <n v="5"/>
    <n v="27"/>
    <s v="Yes"/>
    <n v="0"/>
    <s v="AL"/>
    <s v="356-4943"/>
    <s v="Female"/>
    <n v="21"/>
    <s v="Yes"/>
    <s v="No"/>
    <s v="No"/>
    <n v="0"/>
    <s v="No"/>
    <x v="0"/>
    <s v="Direct Debit"/>
    <n v="39"/>
    <n v="1173"/>
    <x v="4"/>
    <n v="1"/>
    <x v="8"/>
  </r>
  <r>
    <s v="3802-RDDD"/>
    <s v="Yes"/>
    <n v="21"/>
    <n v="134"/>
    <n v="296"/>
    <n v="84"/>
    <n v="403.2"/>
    <s v="Yes"/>
    <s v="no"/>
    <n v="134.4"/>
    <n v="5"/>
    <n v="13"/>
    <s v="Yes"/>
    <n v="0"/>
    <s v="NE"/>
    <s v="390-4130"/>
    <s v="Female"/>
    <n v="35"/>
    <s v="No"/>
    <s v="No"/>
    <s v="No"/>
    <n v="0"/>
    <s v="No"/>
    <x v="0"/>
    <s v="Direct Debit"/>
    <n v="45"/>
    <n v="954"/>
    <x v="4"/>
    <n v="1"/>
    <x v="20"/>
  </r>
  <r>
    <s v="2214-TDKP"/>
    <s v="Yes"/>
    <n v="3"/>
    <n v="11"/>
    <n v="26.4"/>
    <n v="12"/>
    <n v="40.200000000000003"/>
    <s v="Yes"/>
    <s v="no"/>
    <n v="13.4"/>
    <n v="0"/>
    <n v="1"/>
    <s v="Yes"/>
    <n v="0"/>
    <s v="OR"/>
    <s v="259-4324"/>
    <s v="Male"/>
    <n v="55"/>
    <s v="No"/>
    <s v="No"/>
    <s v="No"/>
    <n v="0"/>
    <s v="Yes"/>
    <x v="0"/>
    <s v="Direct Debit"/>
    <n v="41"/>
    <n v="120"/>
    <x v="4"/>
    <n v="1"/>
    <x v="6"/>
  </r>
  <r>
    <s v="3730-IHXQ"/>
    <s v="Yes"/>
    <n v="41"/>
    <n v="177"/>
    <n v="526.6"/>
    <n v="0"/>
    <n v="0"/>
    <s v="No"/>
    <s v="yes"/>
    <n v="0"/>
    <n v="1"/>
    <n v="7"/>
    <s v="Yes"/>
    <n v="0"/>
    <s v="MN"/>
    <s v="366-2997"/>
    <s v="Male"/>
    <n v="70"/>
    <s v="No"/>
    <s v="Yes"/>
    <s v="No"/>
    <n v="0"/>
    <s v="Yes"/>
    <x v="1"/>
    <s v="Direct Debit"/>
    <n v="62"/>
    <n v="2504"/>
    <x v="2"/>
    <n v="1"/>
    <x v="7"/>
  </r>
  <r>
    <s v="9041-JQCT"/>
    <s v="Yes"/>
    <n v="21"/>
    <n v="190"/>
    <n v="330.9"/>
    <n v="84"/>
    <n v="277.2"/>
    <s v="Yes"/>
    <s v="no"/>
    <n v="69.3"/>
    <n v="5"/>
    <n v="17"/>
    <s v="No"/>
    <n v="5"/>
    <s v="MD"/>
    <s v="362-8285"/>
    <s v="Female"/>
    <n v="29"/>
    <s v="Yes"/>
    <s v="No"/>
    <s v="No"/>
    <n v="0"/>
    <s v="Yes"/>
    <x v="1"/>
    <s v="Direct Debit"/>
    <n v="35"/>
    <n v="721"/>
    <x v="3"/>
    <n v="1"/>
    <x v="16"/>
  </r>
  <r>
    <s v="2427-JRNY"/>
    <s v="Yes"/>
    <n v="1"/>
    <n v="1"/>
    <n v="4"/>
    <n v="0"/>
    <n v="0"/>
    <s v="No"/>
    <s v="yes"/>
    <n v="0"/>
    <n v="5"/>
    <n v="7"/>
    <s v="Yes"/>
    <n v="0"/>
    <s v="WI"/>
    <s v="328-7251"/>
    <s v="Male"/>
    <n v="39"/>
    <s v="No"/>
    <s v="No"/>
    <s v="No"/>
    <n v="0"/>
    <s v="No"/>
    <x v="0"/>
    <s v="Direct Debit"/>
    <n v="28"/>
    <n v="28"/>
    <x v="3"/>
    <n v="1"/>
    <x v="5"/>
  </r>
  <r>
    <s v="1671-JJTM"/>
    <s v="Yes"/>
    <n v="11"/>
    <n v="39"/>
    <n v="108.8"/>
    <n v="44"/>
    <n v="150.69999999999999"/>
    <s v="Yes"/>
    <s v="no"/>
    <n v="50.2"/>
    <n v="3"/>
    <n v="7"/>
    <s v="Yes"/>
    <n v="0"/>
    <s v="NM"/>
    <s v="320-6185"/>
    <s v="Male"/>
    <n v="40"/>
    <s v="No"/>
    <s v="No"/>
    <s v="No"/>
    <n v="0"/>
    <s v="No"/>
    <x v="0"/>
    <s v="Direct Debit"/>
    <n v="33"/>
    <n v="359"/>
    <x v="3"/>
    <n v="1"/>
    <x v="5"/>
  </r>
  <r>
    <s v="6507-HWLH"/>
    <s v="Yes"/>
    <n v="1"/>
    <n v="2"/>
    <n v="5"/>
    <n v="4"/>
    <n v="14.1"/>
    <s v="Yes"/>
    <s v="no"/>
    <n v="4.7"/>
    <n v="4"/>
    <n v="6"/>
    <s v="Yes"/>
    <n v="0"/>
    <s v="NE"/>
    <s v="320-4058"/>
    <s v="Female"/>
    <n v="57"/>
    <s v="No"/>
    <s v="No"/>
    <s v="No"/>
    <n v="0"/>
    <s v="No"/>
    <x v="0"/>
    <s v="Credit Card"/>
    <n v="32"/>
    <n v="32"/>
    <x v="3"/>
    <n v="1"/>
    <x v="5"/>
  </r>
  <r>
    <s v="4275-PBVA"/>
    <s v="Yes"/>
    <n v="74"/>
    <n v="401"/>
    <n v="1113.5"/>
    <n v="296"/>
    <n v="777"/>
    <s v="Yes"/>
    <s v="no"/>
    <n v="259"/>
    <n v="0"/>
    <n v="2"/>
    <s v="Yes"/>
    <n v="0"/>
    <s v="TX"/>
    <s v="345-1960"/>
    <s v="Female"/>
    <n v="55"/>
    <s v="No"/>
    <s v="No"/>
    <s v="No"/>
    <n v="0"/>
    <s v="Yes"/>
    <x v="1"/>
    <s v="Direct Debit"/>
    <n v="45"/>
    <n v="3335"/>
    <x v="1"/>
    <n v="1"/>
    <x v="3"/>
  </r>
  <r>
    <s v="2528-NTIE"/>
    <s v="Yes"/>
    <n v="3"/>
    <n v="12"/>
    <n v="31"/>
    <n v="0"/>
    <n v="0"/>
    <s v="No"/>
    <s v="yes"/>
    <n v="0"/>
    <n v="4"/>
    <n v="6"/>
    <s v="Yes"/>
    <n v="0"/>
    <s v="WI"/>
    <s v="306-8286"/>
    <s v="Female"/>
    <n v="22"/>
    <s v="Yes"/>
    <s v="No"/>
    <s v="No"/>
    <n v="0"/>
    <s v="No"/>
    <x v="0"/>
    <s v="Credit Card"/>
    <n v="13"/>
    <n v="41"/>
    <x v="1"/>
    <n v="1"/>
    <x v="3"/>
  </r>
  <r>
    <s v="0958-NKOQ"/>
    <s v="Yes"/>
    <n v="1"/>
    <n v="2"/>
    <n v="5"/>
    <n v="4"/>
    <n v="10"/>
    <s v="Yes"/>
    <s v="no"/>
    <n v="2"/>
    <n v="2"/>
    <n v="10"/>
    <s v="Yes"/>
    <n v="0"/>
    <s v="FL"/>
    <s v="311-7646"/>
    <s v="Female"/>
    <n v="53"/>
    <s v="No"/>
    <s v="No"/>
    <s v="No"/>
    <n v="0"/>
    <s v="No"/>
    <x v="0"/>
    <s v="Direct Debit"/>
    <n v="46"/>
    <n v="46"/>
    <x v="3"/>
    <n v="1"/>
    <x v="16"/>
  </r>
  <r>
    <s v="4642-BERS"/>
    <s v="Yes"/>
    <n v="48"/>
    <n v="260"/>
    <n v="530.1"/>
    <n v="192"/>
    <n v="609.6"/>
    <s v="Yes"/>
    <s v="no"/>
    <n v="121.9"/>
    <n v="3"/>
    <n v="6"/>
    <s v="No"/>
    <n v="0"/>
    <s v="OR"/>
    <s v="286-3774"/>
    <s v="Female"/>
    <n v="45"/>
    <s v="No"/>
    <s v="No"/>
    <s v="No"/>
    <n v="0"/>
    <s v="Yes"/>
    <x v="0"/>
    <s v="Direct Debit"/>
    <n v="68"/>
    <n v="3300"/>
    <x v="1"/>
    <n v="1"/>
    <x v="3"/>
  </r>
  <r>
    <s v="3965-GONM"/>
    <s v="Yes"/>
    <n v="18"/>
    <n v="71"/>
    <n v="194.8"/>
    <n v="72"/>
    <n v="156.6"/>
    <s v="Yes"/>
    <s v="no"/>
    <n v="31.3"/>
    <n v="3"/>
    <n v="2"/>
    <s v="Yes"/>
    <n v="0"/>
    <s v="CO"/>
    <s v="331-8699"/>
    <s v="Male"/>
    <n v="30"/>
    <s v="No"/>
    <s v="No"/>
    <s v="No"/>
    <n v="0"/>
    <s v="No"/>
    <x v="0"/>
    <s v="Direct Debit"/>
    <n v="32"/>
    <n v="561"/>
    <x v="2"/>
    <n v="1"/>
    <x v="19"/>
  </r>
  <r>
    <s v="5747-XGZG"/>
    <s v="Yes"/>
    <n v="1"/>
    <n v="3"/>
    <n v="7"/>
    <n v="4"/>
    <n v="10.8"/>
    <s v="Yes"/>
    <s v="no"/>
    <n v="3.6"/>
    <n v="3"/>
    <n v="2"/>
    <s v="Yes"/>
    <n v="0"/>
    <s v="SD"/>
    <s v="401-10373"/>
    <s v="Male"/>
    <n v="75"/>
    <s v="No"/>
    <s v="Yes"/>
    <s v="No"/>
    <n v="0"/>
    <s v="No"/>
    <x v="0"/>
    <s v="Direct Debit"/>
    <n v="34"/>
    <n v="34"/>
    <x v="2"/>
    <n v="1"/>
    <x v="2"/>
  </r>
  <r>
    <s v="6476-KENA"/>
    <s v="Yes"/>
    <n v="20"/>
    <n v="66"/>
    <n v="118.2"/>
    <n v="80"/>
    <n v="224"/>
    <s v="Yes"/>
    <s v="no"/>
    <n v="56"/>
    <n v="0"/>
    <n v="2"/>
    <s v="Yes"/>
    <n v="0"/>
    <s v="AR"/>
    <s v="371-6880"/>
    <s v="Male"/>
    <n v="61"/>
    <s v="No"/>
    <s v="No"/>
    <s v="No"/>
    <n v="0"/>
    <s v="No"/>
    <x v="0"/>
    <s v="Direct Debit"/>
    <n v="52"/>
    <n v="1030"/>
    <x v="2"/>
    <n v="1"/>
    <x v="2"/>
  </r>
  <r>
    <s v="2026-BVBJ"/>
    <s v="Yes"/>
    <n v="6"/>
    <n v="17"/>
    <n v="40.1"/>
    <n v="0"/>
    <n v="0"/>
    <s v="No"/>
    <s v="yes"/>
    <n v="0"/>
    <n v="2"/>
    <n v="1"/>
    <s v="Yes"/>
    <n v="0"/>
    <s v="TX"/>
    <s v="352-7587"/>
    <s v="Female"/>
    <n v="45"/>
    <s v="No"/>
    <s v="No"/>
    <s v="No"/>
    <n v="0"/>
    <s v="No"/>
    <x v="0"/>
    <s v="Direct Debit"/>
    <n v="49"/>
    <n v="282"/>
    <x v="2"/>
    <n v="1"/>
    <x v="2"/>
  </r>
  <r>
    <s v="0558-OTEQ"/>
    <s v="Yes"/>
    <n v="1"/>
    <n v="5"/>
    <n v="16"/>
    <n v="4"/>
    <n v="12.3"/>
    <s v="Yes"/>
    <s v="no"/>
    <n v="2.5"/>
    <n v="4"/>
    <n v="11"/>
    <s v="Yes"/>
    <n v="0"/>
    <s v="AL"/>
    <s v="300-3773"/>
    <s v="Male"/>
    <n v="62"/>
    <s v="No"/>
    <s v="No"/>
    <s v="No"/>
    <n v="0"/>
    <s v="No"/>
    <x v="0"/>
    <s v="Credit Card"/>
    <n v="51"/>
    <n v="51"/>
    <x v="1"/>
    <n v="1"/>
    <x v="3"/>
  </r>
  <r>
    <s v="6021-TSCV"/>
    <s v="Yes"/>
    <n v="49"/>
    <n v="242"/>
    <n v="491.2"/>
    <n v="196"/>
    <n v="681.1"/>
    <s v="Yes"/>
    <s v="no"/>
    <n v="227"/>
    <n v="4"/>
    <n v="15"/>
    <s v="Yes"/>
    <n v="0"/>
    <s v="PA"/>
    <s v="334-6266"/>
    <s v="Female"/>
    <n v="44"/>
    <s v="No"/>
    <s v="No"/>
    <s v="No"/>
    <n v="0"/>
    <s v="No"/>
    <x v="1"/>
    <s v="Paper Check"/>
    <n v="38"/>
    <n v="1850"/>
    <x v="1"/>
    <n v="1"/>
    <x v="4"/>
  </r>
  <r>
    <s v="3179-CDWC"/>
    <s v="Yes"/>
    <n v="2"/>
    <n v="16"/>
    <n v="39.799999999999997"/>
    <n v="8"/>
    <n v="27"/>
    <s v="Yes"/>
    <s v="no"/>
    <n v="13.5"/>
    <n v="5"/>
    <n v="0"/>
    <s v="No"/>
    <n v="0"/>
    <s v="WV"/>
    <s v="300-5087"/>
    <s v="Male"/>
    <n v="40"/>
    <s v="No"/>
    <s v="No"/>
    <s v="No"/>
    <n v="0"/>
    <s v="No"/>
    <x v="0"/>
    <s v="Credit Card"/>
    <n v="12"/>
    <n v="30"/>
    <x v="3"/>
    <n v="1"/>
    <x v="5"/>
  </r>
  <r>
    <s v="1375-TIIR"/>
    <s v="Yes"/>
    <n v="2"/>
    <n v="8"/>
    <n v="26.7"/>
    <n v="8"/>
    <n v="20.399999999999999"/>
    <s v="Yes"/>
    <s v="no"/>
    <n v="5.0999999999999996"/>
    <n v="1"/>
    <n v="5"/>
    <s v="Yes"/>
    <n v="0"/>
    <s v="OH"/>
    <s v="355-3500"/>
    <s v="Female"/>
    <n v="74"/>
    <s v="No"/>
    <s v="Yes"/>
    <s v="No"/>
    <n v="0"/>
    <s v="Yes"/>
    <x v="0"/>
    <s v="Direct Debit"/>
    <n v="36"/>
    <n v="68"/>
    <x v="1"/>
    <n v="1"/>
    <x v="1"/>
  </r>
  <r>
    <s v="3674-HXHY"/>
    <s v="Yes"/>
    <n v="1"/>
    <n v="3"/>
    <n v="6"/>
    <n v="4"/>
    <n v="14.1"/>
    <s v="Yes"/>
    <s v="no"/>
    <n v="4.7"/>
    <n v="5"/>
    <n v="5"/>
    <s v="Yes"/>
    <n v="0"/>
    <s v="RI"/>
    <s v="279-5316"/>
    <s v="Female"/>
    <n v="40"/>
    <s v="No"/>
    <s v="No"/>
    <s v="No"/>
    <n v="0"/>
    <s v="No"/>
    <x v="0"/>
    <s v="Direct Debit"/>
    <n v="36"/>
    <n v="36"/>
    <x v="1"/>
    <n v="1"/>
    <x v="3"/>
  </r>
  <r>
    <s v="9808-ENVC"/>
    <s v="Yes"/>
    <n v="1"/>
    <n v="4"/>
    <n v="13"/>
    <n v="4"/>
    <n v="9.6999999999999993"/>
    <s v="Yes"/>
    <s v="no"/>
    <n v="2.4"/>
    <n v="4"/>
    <n v="4"/>
    <s v="Yes"/>
    <n v="0"/>
    <s v="WY"/>
    <s v="324-6088"/>
    <s v="Male"/>
    <n v="50"/>
    <s v="No"/>
    <s v="No"/>
    <s v="No"/>
    <n v="0"/>
    <s v="No"/>
    <x v="0"/>
    <s v="Direct Debit"/>
    <n v="20"/>
    <n v="20"/>
    <x v="1"/>
    <n v="1"/>
    <x v="3"/>
  </r>
  <r>
    <s v="2583-BLKS"/>
    <s v="Yes"/>
    <n v="4"/>
    <n v="25"/>
    <n v="57"/>
    <n v="16"/>
    <n v="34.799999999999997"/>
    <s v="Yes"/>
    <s v="no"/>
    <n v="8.6999999999999993"/>
    <n v="0"/>
    <n v="10"/>
    <s v="Yes"/>
    <n v="0"/>
    <s v="OR"/>
    <s v="267-1623"/>
    <s v="Female"/>
    <n v="26"/>
    <s v="Yes"/>
    <s v="No"/>
    <s v="No"/>
    <n v="0"/>
    <s v="No"/>
    <x v="0"/>
    <s v="Paper Check"/>
    <n v="16"/>
    <n v="65"/>
    <x v="1"/>
    <n v="1"/>
    <x v="4"/>
  </r>
  <r>
    <s v="4544-YSVY"/>
    <s v="Yes"/>
    <n v="9"/>
    <n v="37"/>
    <n v="101.5"/>
    <n v="36"/>
    <n v="127.8"/>
    <s v="Yes"/>
    <s v="yes"/>
    <n v="0"/>
    <n v="0"/>
    <n v="16"/>
    <s v="Yes"/>
    <n v="0"/>
    <s v="NV"/>
    <s v="376-7953"/>
    <s v="Female"/>
    <n v="33"/>
    <s v="No"/>
    <s v="No"/>
    <s v="No"/>
    <n v="0"/>
    <s v="Yes"/>
    <x v="0"/>
    <s v="Paper Check"/>
    <n v="21"/>
    <n v="191"/>
    <x v="1"/>
    <n v="1"/>
    <x v="4"/>
  </r>
  <r>
    <s v="5880-MOFG"/>
    <s v="Yes"/>
    <n v="49"/>
    <n v="313"/>
    <n v="735.7"/>
    <n v="196"/>
    <n v="735"/>
    <s v="Yes"/>
    <s v="no"/>
    <n v="147"/>
    <n v="4"/>
    <n v="0"/>
    <s v="Yes"/>
    <n v="0"/>
    <s v="FL"/>
    <s v="309-8045"/>
    <s v="Male"/>
    <n v="64"/>
    <s v="No"/>
    <s v="No"/>
    <s v="No"/>
    <n v="0"/>
    <s v="No"/>
    <x v="0"/>
    <s v="Direct Debit"/>
    <n v="38"/>
    <n v="1856"/>
    <x v="3"/>
    <n v="1"/>
    <x v="5"/>
  </r>
  <r>
    <s v="7381-YXBG"/>
    <s v="Yes"/>
    <n v="6"/>
    <n v="9"/>
    <n v="29.2"/>
    <n v="24"/>
    <n v="82.8"/>
    <s v="Yes"/>
    <s v="no"/>
    <n v="16.600000000000001"/>
    <n v="0"/>
    <n v="7"/>
    <s v="No"/>
    <n v="11"/>
    <s v="KS"/>
    <s v="265-5050"/>
    <s v="Female"/>
    <n v="80"/>
    <s v="No"/>
    <s v="Yes"/>
    <s v="No"/>
    <n v="0"/>
    <s v="Yes"/>
    <x v="0"/>
    <s v="Direct Debit"/>
    <n v="29"/>
    <n v="170"/>
    <x v="1"/>
    <n v="1"/>
    <x v="15"/>
  </r>
  <r>
    <s v="2875-PAMY"/>
    <s v="Yes"/>
    <n v="5"/>
    <n v="32"/>
    <n v="77.7"/>
    <n v="20"/>
    <n v="40.5"/>
    <s v="Yes"/>
    <s v="no"/>
    <n v="8.1"/>
    <n v="4"/>
    <n v="15"/>
    <s v="Yes"/>
    <n v="0"/>
    <s v="LA"/>
    <s v="308-9583"/>
    <s v="Female"/>
    <n v="23"/>
    <s v="Yes"/>
    <s v="No"/>
    <s v="No"/>
    <n v="0"/>
    <s v="Yes"/>
    <x v="0"/>
    <s v="Direct Debit"/>
    <n v="39"/>
    <n v="202"/>
    <x v="1"/>
    <n v="1"/>
    <x v="15"/>
  </r>
  <r>
    <s v="4324-CTWA"/>
    <s v="Yes"/>
    <n v="17"/>
    <n v="85"/>
    <n v="173.9"/>
    <n v="68"/>
    <n v="251.6"/>
    <s v="Yes"/>
    <s v="no"/>
    <n v="50.3"/>
    <n v="5"/>
    <n v="15"/>
    <s v="Yes"/>
    <n v="0"/>
    <s v="TX"/>
    <s v="277-7027"/>
    <s v="Male"/>
    <n v="35"/>
    <s v="No"/>
    <s v="No"/>
    <s v="No"/>
    <n v="0"/>
    <s v="No"/>
    <x v="0"/>
    <s v="Direct Debit"/>
    <n v="42"/>
    <n v="739"/>
    <x v="2"/>
    <n v="1"/>
    <x v="7"/>
  </r>
  <r>
    <s v="2328-CNXN"/>
    <s v="Yes"/>
    <n v="8"/>
    <n v="42"/>
    <n v="114.8"/>
    <n v="32"/>
    <n v="117.6"/>
    <s v="Yes"/>
    <s v="no"/>
    <n v="39.200000000000003"/>
    <n v="2"/>
    <n v="3"/>
    <s v="Yes"/>
    <n v="0"/>
    <s v="GA"/>
    <s v="361-6924"/>
    <s v="Female"/>
    <n v="72"/>
    <s v="No"/>
    <s v="Yes"/>
    <s v="No"/>
    <n v="0"/>
    <s v="No"/>
    <x v="0"/>
    <s v="Direct Debit"/>
    <n v="54"/>
    <n v="411"/>
    <x v="1"/>
    <n v="1"/>
    <x v="1"/>
  </r>
  <r>
    <s v="5660-KCQO"/>
    <s v="Yes"/>
    <n v="28"/>
    <n v="97"/>
    <n v="279.60000000000002"/>
    <n v="112"/>
    <n v="389.2"/>
    <s v="Yes"/>
    <s v="no"/>
    <n v="194.6"/>
    <n v="3"/>
    <n v="0"/>
    <s v="No"/>
    <n v="0"/>
    <s v="MT"/>
    <s v="265-10006"/>
    <s v="Female"/>
    <n v="65"/>
    <s v="No"/>
    <s v="Yes"/>
    <s v="No"/>
    <n v="0"/>
    <s v="No"/>
    <x v="2"/>
    <s v="Credit Card"/>
    <n v="16"/>
    <n v="461"/>
    <x v="1"/>
    <n v="1"/>
    <x v="1"/>
  </r>
  <r>
    <s v="2626-EKLI"/>
    <s v="Yes"/>
    <n v="20"/>
    <n v="36"/>
    <n v="100.7"/>
    <n v="80"/>
    <n v="240"/>
    <s v="Yes"/>
    <s v="no"/>
    <n v="80"/>
    <n v="3"/>
    <n v="5"/>
    <s v="Yes"/>
    <n v="0"/>
    <s v="IL"/>
    <s v="344-9041"/>
    <s v="Female"/>
    <n v="65"/>
    <s v="No"/>
    <s v="No"/>
    <s v="No"/>
    <n v="0"/>
    <s v="No"/>
    <x v="0"/>
    <s v="Credit Card"/>
    <n v="42"/>
    <n v="852"/>
    <x v="5"/>
    <n v="1"/>
    <x v="11"/>
  </r>
  <r>
    <s v="2786-JMVY"/>
    <s v="Yes"/>
    <n v="4"/>
    <n v="16"/>
    <n v="56.7"/>
    <n v="16"/>
    <n v="66.400000000000006"/>
    <s v="Yes"/>
    <s v="no"/>
    <n v="16.600000000000001"/>
    <n v="1"/>
    <n v="2"/>
    <s v="Yes"/>
    <n v="0"/>
    <s v="OK"/>
    <s v="271-6350"/>
    <s v="Female"/>
    <n v="34"/>
    <s v="No"/>
    <s v="No"/>
    <s v="No"/>
    <n v="0"/>
    <s v="No"/>
    <x v="0"/>
    <s v="Direct Debit"/>
    <n v="15"/>
    <n v="52"/>
    <x v="1"/>
    <n v="1"/>
    <x v="1"/>
  </r>
  <r>
    <s v="6662-PNJU"/>
    <s v="Yes"/>
    <n v="28"/>
    <n v="238"/>
    <n v="451"/>
    <n v="112"/>
    <n v="238"/>
    <s v="Yes"/>
    <s v="no"/>
    <n v="79.3"/>
    <n v="5"/>
    <n v="3"/>
    <s v="No"/>
    <n v="47"/>
    <s v="ME"/>
    <s v="327-5901"/>
    <s v="Male"/>
    <n v="32"/>
    <s v="No"/>
    <s v="No"/>
    <s v="No"/>
    <n v="0"/>
    <s v="Yes"/>
    <x v="0"/>
    <s v="Direct Debit"/>
    <n v="64"/>
    <n v="1814"/>
    <x v="4"/>
    <n v="1"/>
    <x v="8"/>
  </r>
  <r>
    <s v="5707-SGWL"/>
    <s v="Yes"/>
    <n v="1"/>
    <n v="3"/>
    <n v="6"/>
    <n v="4"/>
    <n v="12.5"/>
    <s v="Yes"/>
    <s v="no"/>
    <n v="6.3"/>
    <n v="4"/>
    <n v="2"/>
    <s v="Yes"/>
    <n v="0"/>
    <s v="NY"/>
    <s v="278-8790"/>
    <s v="Male"/>
    <n v="68"/>
    <s v="No"/>
    <s v="Yes"/>
    <s v="No"/>
    <n v="0"/>
    <s v="No"/>
    <x v="0"/>
    <s v="Direct Debit"/>
    <n v="10"/>
    <n v="10"/>
    <x v="4"/>
    <n v="1"/>
    <x v="20"/>
  </r>
  <r>
    <s v="2181-OLAS"/>
    <s v="Yes"/>
    <n v="11"/>
    <n v="57"/>
    <n v="120.5"/>
    <n v="44"/>
    <n v="126.5"/>
    <s v="Yes"/>
    <s v="no"/>
    <n v="31.6"/>
    <n v="0"/>
    <n v="2"/>
    <s v="Yes"/>
    <n v="0"/>
    <s v="CA"/>
    <s v="300-4676"/>
    <s v="Female"/>
    <n v="47"/>
    <s v="No"/>
    <s v="No"/>
    <s v="No"/>
    <n v="0"/>
    <s v="No"/>
    <x v="0"/>
    <s v="Direct Debit"/>
    <n v="27"/>
    <n v="300"/>
    <x v="4"/>
    <n v="1"/>
    <x v="6"/>
  </r>
  <r>
    <s v="0627-LLPX"/>
    <s v="Yes"/>
    <n v="4"/>
    <n v="15"/>
    <n v="31"/>
    <n v="16"/>
    <n v="43.6"/>
    <s v="Yes"/>
    <s v="no"/>
    <n v="21.8"/>
    <n v="0"/>
    <n v="1"/>
    <s v="Yes"/>
    <n v="0"/>
    <s v="VA"/>
    <s v="332-9676"/>
    <s v="Female"/>
    <n v="50"/>
    <s v="No"/>
    <s v="No"/>
    <s v="No"/>
    <n v="0"/>
    <s v="No"/>
    <x v="0"/>
    <s v="Direct Debit"/>
    <n v="43"/>
    <n v="166"/>
    <x v="1"/>
    <n v="1"/>
    <x v="1"/>
  </r>
  <r>
    <s v="6103-KXHN"/>
    <s v="Yes"/>
    <n v="53"/>
    <n v="133"/>
    <n v="423.5"/>
    <n v="212"/>
    <n v="689"/>
    <s v="Yes"/>
    <s v="no"/>
    <n v="229.7"/>
    <n v="3"/>
    <n v="4"/>
    <s v="Yes"/>
    <n v="0"/>
    <s v="SD"/>
    <s v="265-8394"/>
    <s v="Female"/>
    <n v="72"/>
    <s v="No"/>
    <s v="Yes"/>
    <s v="No"/>
    <n v="0"/>
    <s v="No"/>
    <x v="1"/>
    <s v="Credit Card"/>
    <n v="49"/>
    <n v="2595"/>
    <x v="5"/>
    <n v="1"/>
    <x v="13"/>
  </r>
  <r>
    <s v="9573-JEAB"/>
    <s v="Yes"/>
    <n v="28"/>
    <n v="41"/>
    <n v="138.1"/>
    <n v="112"/>
    <n v="372.4"/>
    <s v="Yes"/>
    <s v="no"/>
    <n v="124.1"/>
    <n v="1"/>
    <n v="1"/>
    <s v="Yes"/>
    <n v="0"/>
    <s v="NE"/>
    <s v="241-5960"/>
    <s v="Male"/>
    <n v="64"/>
    <s v="No"/>
    <s v="No"/>
    <s v="No"/>
    <n v="0"/>
    <s v="No"/>
    <x v="0"/>
    <s v="Direct Debit"/>
    <n v="47"/>
    <n v="1296"/>
    <x v="5"/>
    <n v="1"/>
    <x v="14"/>
  </r>
  <r>
    <s v="1732-YNYO"/>
    <s v="Yes"/>
    <n v="2"/>
    <n v="9"/>
    <n v="18.899999999999999"/>
    <n v="8"/>
    <n v="21.2"/>
    <s v="Yes"/>
    <s v="no"/>
    <n v="10.6"/>
    <n v="0"/>
    <n v="4"/>
    <s v="Yes"/>
    <n v="0"/>
    <s v="OR"/>
    <s v="317-8638"/>
    <s v="Female"/>
    <n v="71"/>
    <s v="No"/>
    <s v="Yes"/>
    <s v="No"/>
    <n v="0"/>
    <s v="No"/>
    <x v="0"/>
    <s v="Direct Debit"/>
    <n v="46"/>
    <n v="87"/>
    <x v="5"/>
    <n v="1"/>
    <x v="18"/>
  </r>
  <r>
    <s v="6282-TJED"/>
    <s v="Yes"/>
    <n v="1"/>
    <n v="3"/>
    <n v="7"/>
    <n v="4"/>
    <n v="12.8"/>
    <s v="Yes"/>
    <s v="no"/>
    <n v="2.6"/>
    <n v="3"/>
    <n v="0"/>
    <s v="No"/>
    <n v="0"/>
    <s v="IL"/>
    <s v="307-5427"/>
    <s v="Male"/>
    <n v="23"/>
    <s v="Yes"/>
    <s v="No"/>
    <s v="No"/>
    <n v="0"/>
    <s v="No"/>
    <x v="0"/>
    <s v="Paper Check"/>
    <n v="10"/>
    <n v="10"/>
    <x v="5"/>
    <n v="1"/>
    <x v="11"/>
  </r>
  <r>
    <s v="6230-OMKZ"/>
    <s v="Yes"/>
    <n v="1"/>
    <n v="4"/>
    <n v="13"/>
    <n v="4"/>
    <n v="9.6999999999999993"/>
    <s v="Yes"/>
    <s v="yes"/>
    <n v="0"/>
    <n v="1"/>
    <n v="1"/>
    <s v="Yes"/>
    <n v="0"/>
    <s v="TX"/>
    <s v="326-2763"/>
    <s v="Female"/>
    <n v="35"/>
    <s v="No"/>
    <s v="No"/>
    <s v="No"/>
    <n v="0"/>
    <s v="No"/>
    <x v="0"/>
    <s v="Direct Debit"/>
    <n v="19"/>
    <n v="19"/>
    <x v="4"/>
    <n v="1"/>
    <x v="9"/>
  </r>
  <r>
    <s v="6818-ZJIR"/>
    <s v="Yes"/>
    <n v="14"/>
    <n v="58"/>
    <n v="140.80000000000001"/>
    <n v="56"/>
    <n v="155.4"/>
    <s v="Yes"/>
    <s v="no"/>
    <n v="51.8"/>
    <n v="2"/>
    <n v="7"/>
    <s v="Yes"/>
    <n v="0"/>
    <s v="ME"/>
    <s v="397-7170"/>
    <s v="Male"/>
    <n v="60"/>
    <s v="No"/>
    <s v="No"/>
    <s v="No"/>
    <n v="0"/>
    <s v="No"/>
    <x v="0"/>
    <s v="Direct Debit"/>
    <n v="57"/>
    <n v="803"/>
    <x v="4"/>
    <n v="1"/>
    <x v="8"/>
  </r>
  <r>
    <s v="2187-DZPX"/>
    <s v="Yes"/>
    <n v="4"/>
    <n v="17"/>
    <n v="55.9"/>
    <n v="16"/>
    <n v="26.8"/>
    <s v="Yes"/>
    <s v="no"/>
    <n v="13.4"/>
    <n v="0"/>
    <n v="7"/>
    <s v="Yes"/>
    <n v="0"/>
    <s v="NE"/>
    <s v="281-3614"/>
    <s v="Male"/>
    <n v="55"/>
    <s v="No"/>
    <s v="No"/>
    <s v="No"/>
    <n v="0"/>
    <s v="Yes"/>
    <x v="0"/>
    <s v="Direct Debit"/>
    <n v="49"/>
    <n v="211"/>
    <x v="4"/>
    <n v="1"/>
    <x v="6"/>
  </r>
  <r>
    <s v="7013-MIFW"/>
    <s v="Yes"/>
    <n v="20"/>
    <n v="44"/>
    <n v="118.5"/>
    <n v="80"/>
    <n v="238"/>
    <s v="Yes"/>
    <s v="no"/>
    <n v="59.5"/>
    <n v="2"/>
    <n v="2"/>
    <s v="Yes"/>
    <n v="0"/>
    <s v="WI"/>
    <s v="357-8627"/>
    <s v="Female"/>
    <n v="43"/>
    <s v="No"/>
    <s v="No"/>
    <s v="No"/>
    <n v="0"/>
    <s v="No"/>
    <x v="0"/>
    <s v="Direct Debit"/>
    <n v="13"/>
    <n v="258"/>
    <x v="2"/>
    <n v="1"/>
    <x v="7"/>
  </r>
  <r>
    <s v="8557-PQQP"/>
    <s v="Yes"/>
    <n v="13"/>
    <n v="75"/>
    <n v="141.6"/>
    <n v="52"/>
    <n v="13"/>
    <s v="Yes"/>
    <s v="no"/>
    <n v="6.5"/>
    <n v="2"/>
    <n v="17"/>
    <s v="Yes"/>
    <n v="0"/>
    <s v="MO"/>
    <s v="294-10882"/>
    <s v="Female"/>
    <n v="29"/>
    <s v="Yes"/>
    <s v="No"/>
    <s v="No"/>
    <n v="0"/>
    <s v="No"/>
    <x v="0"/>
    <s v="Credit Card"/>
    <n v="45"/>
    <n v="580"/>
    <x v="2"/>
    <n v="1"/>
    <x v="7"/>
  </r>
  <r>
    <s v="5002-VYPM"/>
    <s v="Yes"/>
    <n v="29"/>
    <n v="105"/>
    <n v="320.2"/>
    <n v="116"/>
    <n v="368.3"/>
    <s v="Yes"/>
    <s v="no"/>
    <n v="184.2"/>
    <n v="1"/>
    <n v="2"/>
    <s v="No"/>
    <n v="44"/>
    <s v="AK"/>
    <s v="335-9514"/>
    <s v="Female"/>
    <n v="71"/>
    <s v="No"/>
    <s v="Yes"/>
    <s v="No"/>
    <n v="0"/>
    <s v="Yes"/>
    <x v="0"/>
    <s v="Direct Debit"/>
    <n v="24"/>
    <n v="705"/>
    <x v="2"/>
    <n v="1"/>
    <x v="7"/>
  </r>
  <r>
    <s v="1625-MTHO"/>
    <s v="Yes"/>
    <n v="3"/>
    <n v="14"/>
    <n v="46.1"/>
    <n v="12"/>
    <n v="45"/>
    <s v="Yes"/>
    <s v="no"/>
    <n v="15"/>
    <n v="5"/>
    <n v="5"/>
    <s v="Yes"/>
    <n v="0"/>
    <s v="MI"/>
    <s v="357-2754"/>
    <s v="Female"/>
    <n v="60"/>
    <s v="No"/>
    <s v="No"/>
    <s v="No"/>
    <n v="0"/>
    <s v="No"/>
    <x v="0"/>
    <s v="Direct Debit"/>
    <n v="28"/>
    <n v="86"/>
    <x v="4"/>
    <n v="1"/>
    <x v="10"/>
  </r>
  <r>
    <s v="3315-MHPJ"/>
    <s v="Yes"/>
    <n v="39"/>
    <n v="189"/>
    <n v="467.1"/>
    <n v="156"/>
    <n v="503.1"/>
    <s v="Yes"/>
    <s v="no"/>
    <n v="167.7"/>
    <n v="5"/>
    <n v="10"/>
    <s v="Yes"/>
    <n v="0"/>
    <s v="TN"/>
    <s v="299-7870"/>
    <s v="Female"/>
    <n v="62"/>
    <s v="No"/>
    <s v="No"/>
    <s v="No"/>
    <n v="0"/>
    <s v="Yes"/>
    <x v="0"/>
    <s v="Direct Debit"/>
    <n v="31"/>
    <n v="1209"/>
    <x v="1"/>
    <n v="1"/>
    <x v="1"/>
  </r>
  <r>
    <s v="7530-AOPC"/>
    <s v="Yes"/>
    <n v="1"/>
    <n v="5"/>
    <n v="12"/>
    <n v="4"/>
    <n v="14.4"/>
    <s v="Yes"/>
    <s v="no"/>
    <n v="3.6"/>
    <n v="3"/>
    <n v="2"/>
    <s v="Yes"/>
    <n v="0"/>
    <s v="ME"/>
    <s v="349-8939"/>
    <s v="Female"/>
    <n v="51"/>
    <s v="No"/>
    <s v="No"/>
    <s v="No"/>
    <n v="0"/>
    <s v="No"/>
    <x v="0"/>
    <s v="Direct Debit"/>
    <n v="34"/>
    <n v="34"/>
    <x v="1"/>
    <n v="1"/>
    <x v="4"/>
  </r>
  <r>
    <s v="3431-HYLM"/>
    <s v="Yes"/>
    <n v="10"/>
    <n v="59"/>
    <n v="160.80000000000001"/>
    <n v="40"/>
    <n v="125"/>
    <s v="Yes"/>
    <s v="no"/>
    <n v="31.3"/>
    <n v="4"/>
    <n v="11"/>
    <s v="Yes"/>
    <n v="0"/>
    <s v="WY"/>
    <s v="346-8680"/>
    <s v="Female"/>
    <n v="37"/>
    <s v="No"/>
    <s v="No"/>
    <s v="No"/>
    <n v="0"/>
    <s v="Yes"/>
    <x v="0"/>
    <s v="Direct Debit"/>
    <n v="56"/>
    <n v="564"/>
    <x v="1"/>
    <n v="1"/>
    <x v="15"/>
  </r>
  <r>
    <s v="3563-GTZG"/>
    <s v="Yes"/>
    <n v="1"/>
    <n v="4"/>
    <n v="10"/>
    <n v="4"/>
    <n v="8.1999999999999993"/>
    <s v="Yes"/>
    <s v="no"/>
    <n v="2.7"/>
    <n v="0"/>
    <n v="0"/>
    <s v="No"/>
    <n v="0"/>
    <s v="IN"/>
    <s v="295-7143"/>
    <s v="Male"/>
    <n v="21"/>
    <s v="Yes"/>
    <s v="No"/>
    <s v="No"/>
    <n v="0"/>
    <s v="No"/>
    <x v="0"/>
    <s v="Credit Card"/>
    <n v="10"/>
    <n v="10"/>
    <x v="1"/>
    <n v="1"/>
    <x v="1"/>
  </r>
  <r>
    <s v="2507-XUKK"/>
    <s v="Yes"/>
    <n v="59"/>
    <n v="372"/>
    <n v="824.5"/>
    <n v="236"/>
    <n v="737.5"/>
    <s v="Yes"/>
    <s v="no"/>
    <n v="368.8"/>
    <n v="2"/>
    <n v="3"/>
    <s v="Yes"/>
    <n v="0"/>
    <s v="NE"/>
    <s v="332-1321"/>
    <s v="Male"/>
    <n v="65"/>
    <s v="No"/>
    <s v="No"/>
    <s v="No"/>
    <n v="0"/>
    <s v="Yes"/>
    <x v="0"/>
    <s v="Direct Debit"/>
    <n v="54"/>
    <n v="3151"/>
    <x v="1"/>
    <n v="1"/>
    <x v="3"/>
  </r>
  <r>
    <s v="6394-WANL"/>
    <s v="Yes"/>
    <n v="23"/>
    <n v="87"/>
    <n v="205.9"/>
    <n v="92"/>
    <n v="174.8"/>
    <s v="Yes"/>
    <s v="no"/>
    <n v="87.4"/>
    <n v="2"/>
    <n v="3"/>
    <s v="Yes"/>
    <n v="0"/>
    <s v="WA"/>
    <s v="319-7505"/>
    <s v="Male"/>
    <n v="53"/>
    <s v="No"/>
    <s v="No"/>
    <s v="No"/>
    <n v="0"/>
    <s v="Yes"/>
    <x v="1"/>
    <s v="Direct Debit"/>
    <n v="28"/>
    <n v="633"/>
    <x v="2"/>
    <n v="1"/>
    <x v="7"/>
  </r>
  <r>
    <s v="6678-ZTPQ"/>
    <s v="Yes"/>
    <n v="1"/>
    <n v="7"/>
    <n v="16"/>
    <n v="4"/>
    <n v="9.6999999999999993"/>
    <s v="Yes"/>
    <s v="no"/>
    <n v="1.9"/>
    <n v="3"/>
    <n v="30"/>
    <s v="Yes"/>
    <n v="0"/>
    <s v="LA"/>
    <s v="351-2335"/>
    <s v="Female"/>
    <n v="25"/>
    <s v="Yes"/>
    <s v="No"/>
    <s v="No"/>
    <n v="0"/>
    <s v="No"/>
    <x v="0"/>
    <s v="Direct Debit"/>
    <n v="36"/>
    <n v="36"/>
    <x v="1"/>
    <n v="1"/>
    <x v="1"/>
  </r>
  <r>
    <s v="0827-KHII"/>
    <s v="Yes"/>
    <n v="48"/>
    <n v="308"/>
    <n v="577.5"/>
    <n v="192"/>
    <n v="576"/>
    <s v="Yes"/>
    <s v="yes"/>
    <n v="0"/>
    <n v="3"/>
    <n v="2"/>
    <s v="Yes"/>
    <n v="0"/>
    <s v="NM"/>
    <s v="378-2127"/>
    <s v="Male"/>
    <n v="65"/>
    <s v="No"/>
    <s v="Yes"/>
    <s v="No"/>
    <n v="0"/>
    <s v="Yes"/>
    <x v="1"/>
    <s v="Direct Debit"/>
    <n v="50"/>
    <n v="2392"/>
    <x v="1"/>
    <n v="1"/>
    <x v="4"/>
  </r>
  <r>
    <s v="5973-XQFV"/>
    <s v="Yes"/>
    <n v="68"/>
    <n v="221"/>
    <n v="547"/>
    <n v="272"/>
    <n v="625.6"/>
    <s v="Yes"/>
    <s v="no"/>
    <n v="125.1"/>
    <n v="2"/>
    <n v="8"/>
    <s v="Yes"/>
    <n v="0"/>
    <s v="AL"/>
    <s v="332-2030"/>
    <s v="Female"/>
    <n v="71"/>
    <s v="No"/>
    <s v="Yes"/>
    <s v="No"/>
    <n v="0"/>
    <s v="No"/>
    <x v="0"/>
    <s v="Direct Debit"/>
    <n v="50"/>
    <n v="3388"/>
    <x v="1"/>
    <n v="1"/>
    <x v="15"/>
  </r>
  <r>
    <s v="2923-JTWO"/>
    <s v="Yes"/>
    <n v="1"/>
    <n v="3"/>
    <n v="6"/>
    <n v="4"/>
    <n v="11.1"/>
    <s v="Yes"/>
    <s v="no"/>
    <n v="2.2000000000000002"/>
    <n v="4"/>
    <n v="15"/>
    <s v="No"/>
    <n v="4"/>
    <s v="MO"/>
    <s v="387-1338"/>
    <s v="Female"/>
    <n v="22"/>
    <s v="Yes"/>
    <s v="No"/>
    <s v="No"/>
    <n v="0"/>
    <s v="No"/>
    <x v="0"/>
    <s v="Direct Debit"/>
    <n v="39"/>
    <n v="39"/>
    <x v="1"/>
    <n v="1"/>
    <x v="15"/>
  </r>
  <r>
    <s v="6004-XKDP"/>
    <s v="Yes"/>
    <n v="7"/>
    <n v="35"/>
    <n v="91.8"/>
    <n v="28"/>
    <n v="86.8"/>
    <s v="Yes"/>
    <s v="no"/>
    <n v="17.399999999999999"/>
    <n v="4"/>
    <n v="14"/>
    <s v="Yes"/>
    <n v="0"/>
    <s v="OR"/>
    <s v="302-8917"/>
    <s v="Male"/>
    <n v="61"/>
    <s v="No"/>
    <s v="No"/>
    <s v="No"/>
    <n v="0"/>
    <s v="No"/>
    <x v="0"/>
    <s v="Direct Debit"/>
    <n v="43"/>
    <n v="306"/>
    <x v="1"/>
    <n v="1"/>
    <x v="15"/>
  </r>
  <r>
    <s v="7750-SIBE"/>
    <s v="Yes"/>
    <n v="9"/>
    <n v="19"/>
    <n v="47.3"/>
    <n v="36"/>
    <n v="97.2"/>
    <s v="Yes"/>
    <s v="no"/>
    <n v="32.4"/>
    <n v="1"/>
    <n v="3"/>
    <s v="Yes"/>
    <n v="0"/>
    <s v="WY"/>
    <s v="238-3251"/>
    <s v="Female"/>
    <n v="59"/>
    <s v="No"/>
    <s v="No"/>
    <s v="No"/>
    <n v="0"/>
    <s v="No"/>
    <x v="0"/>
    <s v="Direct Debit"/>
    <n v="34"/>
    <n v="318"/>
    <x v="1"/>
    <n v="1"/>
    <x v="1"/>
  </r>
  <r>
    <s v="0350-XCGU"/>
    <s v="Yes"/>
    <n v="1"/>
    <n v="6"/>
    <n v="14"/>
    <n v="4"/>
    <n v="9.6999999999999993"/>
    <s v="Yes"/>
    <s v="no"/>
    <n v="1.9"/>
    <n v="2"/>
    <n v="0"/>
    <s v="No"/>
    <n v="0"/>
    <s v="CA"/>
    <s v="288-3582"/>
    <s v="Male"/>
    <n v="37"/>
    <s v="No"/>
    <s v="No"/>
    <s v="No"/>
    <n v="0"/>
    <s v="No"/>
    <x v="0"/>
    <s v="Credit Card"/>
    <n v="8"/>
    <n v="8"/>
    <x v="1"/>
    <n v="1"/>
    <x v="1"/>
  </r>
  <r>
    <s v="6229-UIZG"/>
    <s v="Yes"/>
    <n v="24"/>
    <n v="132"/>
    <n v="290.39999999999998"/>
    <n v="96"/>
    <n v="208.8"/>
    <s v="Yes"/>
    <s v="yes"/>
    <n v="0"/>
    <n v="0"/>
    <n v="2"/>
    <s v="Yes"/>
    <n v="0"/>
    <s v="MA"/>
    <s v="303-10387"/>
    <s v="Female"/>
    <n v="74"/>
    <s v="No"/>
    <s v="Yes"/>
    <s v="No"/>
    <n v="0"/>
    <s v="No"/>
    <x v="0"/>
    <s v="Direct Debit"/>
    <n v="41"/>
    <n v="1002"/>
    <x v="5"/>
    <n v="1"/>
    <x v="11"/>
  </r>
  <r>
    <s v="4811-UPIY"/>
    <s v="Yes"/>
    <n v="2"/>
    <n v="9"/>
    <n v="22.5"/>
    <n v="8"/>
    <n v="23"/>
    <s v="Yes"/>
    <s v="no"/>
    <n v="5.8"/>
    <n v="0"/>
    <n v="37"/>
    <s v="Yes"/>
    <n v="0"/>
    <s v="AL"/>
    <s v="305-4584"/>
    <s v="Male"/>
    <n v="22"/>
    <s v="Yes"/>
    <s v="No"/>
    <s v="No"/>
    <n v="0"/>
    <s v="No"/>
    <x v="0"/>
    <s v="Direct Debit"/>
    <n v="17"/>
    <n v="37"/>
    <x v="4"/>
    <n v="1"/>
    <x v="9"/>
  </r>
  <r>
    <s v="1323-VNPI"/>
    <s v="Yes"/>
    <n v="26"/>
    <n v="198"/>
    <n v="367.8"/>
    <n v="104"/>
    <n v="332.8"/>
    <s v="Yes"/>
    <s v="no"/>
    <n v="110.9"/>
    <n v="2"/>
    <n v="2"/>
    <s v="Yes"/>
    <n v="0"/>
    <s v="AL"/>
    <s v="244-9916"/>
    <s v="Male"/>
    <n v="75"/>
    <s v="No"/>
    <s v="Yes"/>
    <s v="No"/>
    <n v="0"/>
    <s v="Yes"/>
    <x v="0"/>
    <s v="Direct Debit"/>
    <n v="33"/>
    <n v="873"/>
    <x v="4"/>
    <n v="1"/>
    <x v="8"/>
  </r>
  <r>
    <s v="0764-GCFK"/>
    <s v="Yes"/>
    <n v="54"/>
    <n v="172"/>
    <n v="483.5"/>
    <n v="216"/>
    <n v="637.20000000000005"/>
    <s v="Yes"/>
    <s v="no"/>
    <n v="159.30000000000001"/>
    <n v="3"/>
    <n v="12"/>
    <s v="No"/>
    <n v="43"/>
    <s v="DE"/>
    <s v="312-1713"/>
    <s v="Male"/>
    <n v="23"/>
    <s v="Yes"/>
    <s v="No"/>
    <s v="No"/>
    <n v="0"/>
    <s v="No"/>
    <x v="0"/>
    <s v="Direct Debit"/>
    <n v="22"/>
    <n v="1182"/>
    <x v="4"/>
    <n v="1"/>
    <x v="20"/>
  </r>
  <r>
    <s v="6875-WMIO"/>
    <s v="Yes"/>
    <n v="1"/>
    <n v="4"/>
    <n v="11"/>
    <n v="4"/>
    <n v="15.6"/>
    <s v="Yes"/>
    <s v="no"/>
    <n v="7.8"/>
    <n v="5"/>
    <n v="0"/>
    <s v="No"/>
    <n v="0"/>
    <s v="GA"/>
    <s v="352-4902"/>
    <s v="Female"/>
    <n v="68"/>
    <s v="No"/>
    <s v="Yes"/>
    <s v="No"/>
    <n v="0"/>
    <s v="No"/>
    <x v="0"/>
    <s v="Credit Card"/>
    <n v="8"/>
    <n v="8"/>
    <x v="3"/>
    <n v="1"/>
    <x v="5"/>
  </r>
  <r>
    <s v="9810-SIUJ"/>
    <s v="Yes"/>
    <n v="13"/>
    <n v="107"/>
    <n v="188.8"/>
    <n v="52"/>
    <n v="219.7"/>
    <s v="Yes"/>
    <s v="no"/>
    <n v="109.9"/>
    <n v="5"/>
    <n v="11"/>
    <s v="Yes"/>
    <n v="0"/>
    <s v="AZ"/>
    <s v="252-10034"/>
    <s v="Female"/>
    <n v="29"/>
    <s v="Yes"/>
    <s v="No"/>
    <s v="No"/>
    <n v="0"/>
    <s v="No"/>
    <x v="0"/>
    <s v="Direct Debit"/>
    <n v="11"/>
    <n v="139"/>
    <x v="4"/>
    <n v="1"/>
    <x v="12"/>
  </r>
  <r>
    <s v="8763-DELH"/>
    <s v="Yes"/>
    <n v="1"/>
    <n v="2"/>
    <n v="5"/>
    <n v="4"/>
    <n v="7.8"/>
    <s v="Yes"/>
    <s v="no"/>
    <n v="2"/>
    <n v="2"/>
    <n v="12"/>
    <s v="Yes"/>
    <n v="0"/>
    <s v="AL"/>
    <s v="318-4456"/>
    <s v="Female"/>
    <n v="51"/>
    <s v="No"/>
    <s v="No"/>
    <s v="No"/>
    <n v="0"/>
    <s v="Yes"/>
    <x v="0"/>
    <s v="Direct Debit"/>
    <n v="36"/>
    <n v="36"/>
    <x v="5"/>
    <n v="1"/>
    <x v="13"/>
  </r>
  <r>
    <s v="0921-ZTIV"/>
    <s v="Yes"/>
    <n v="61"/>
    <n v="395"/>
    <n v="860"/>
    <n v="244"/>
    <n v="799.1"/>
    <s v="Yes"/>
    <s v="no"/>
    <n v="199.8"/>
    <n v="3"/>
    <n v="30"/>
    <s v="Yes"/>
    <n v="0"/>
    <s v="GA"/>
    <s v="369-2468"/>
    <s v="Female"/>
    <n v="22"/>
    <s v="Yes"/>
    <s v="No"/>
    <s v="No"/>
    <n v="0"/>
    <s v="No"/>
    <x v="1"/>
    <s v="Direct Debit"/>
    <n v="63"/>
    <n v="3863"/>
    <x v="5"/>
    <n v="1"/>
    <x v="14"/>
  </r>
  <r>
    <s v="5046-RZRA"/>
    <s v="Yes"/>
    <n v="24"/>
    <n v="55"/>
    <n v="120.5"/>
    <n v="96"/>
    <n v="314.39999999999998"/>
    <s v="Yes"/>
    <s v="no"/>
    <n v="78.599999999999994"/>
    <n v="2"/>
    <n v="6"/>
    <s v="Yes"/>
    <n v="0"/>
    <s v="NE"/>
    <s v="335-9933"/>
    <s v="Male"/>
    <n v="68"/>
    <s v="No"/>
    <s v="Yes"/>
    <s v="No"/>
    <n v="0"/>
    <s v="No"/>
    <x v="0"/>
    <s v="Direct Debit"/>
    <n v="51"/>
    <n v="1235"/>
    <x v="5"/>
    <n v="1"/>
    <x v="18"/>
  </r>
  <r>
    <s v="6569-MPJS"/>
    <s v="Yes"/>
    <n v="34"/>
    <n v="127"/>
    <n v="376.8"/>
    <n v="136"/>
    <n v="554.20000000000005"/>
    <s v="Yes"/>
    <s v="no"/>
    <n v="184.7"/>
    <n v="2"/>
    <n v="2"/>
    <s v="Yes"/>
    <n v="0"/>
    <s v="WI"/>
    <s v="295-9263"/>
    <s v="Male"/>
    <n v="47"/>
    <s v="No"/>
    <s v="No"/>
    <s v="No"/>
    <n v="0"/>
    <s v="No"/>
    <x v="0"/>
    <s v="Direct Debit"/>
    <n v="38"/>
    <n v="1299"/>
    <x v="5"/>
    <n v="1"/>
    <x v="11"/>
  </r>
  <r>
    <s v="7304-YNFU"/>
    <s v="Yes"/>
    <n v="71"/>
    <n v="255"/>
    <n v="712.3"/>
    <n v="284"/>
    <n v="930.1"/>
    <s v="Yes"/>
    <s v="no"/>
    <n v="186"/>
    <n v="5"/>
    <n v="8"/>
    <s v="No"/>
    <n v="36"/>
    <s v="OH"/>
    <s v="316-10023"/>
    <s v="Male"/>
    <n v="47"/>
    <s v="No"/>
    <s v="No"/>
    <s v="No"/>
    <n v="0"/>
    <s v="No"/>
    <x v="2"/>
    <s v="Direct Debit"/>
    <n v="20"/>
    <n v="1424"/>
    <x v="4"/>
    <n v="1"/>
    <x v="9"/>
  </r>
  <r>
    <s v="8401-RNML"/>
    <s v="Yes"/>
    <n v="6"/>
    <n v="44"/>
    <n v="69"/>
    <n v="24"/>
    <n v="84.6"/>
    <s v="Yes"/>
    <s v="no"/>
    <n v="21.2"/>
    <n v="1"/>
    <n v="6"/>
    <s v="Yes"/>
    <n v="0"/>
    <s v="MN"/>
    <s v="236-3033"/>
    <s v="Male"/>
    <n v="48"/>
    <s v="No"/>
    <s v="No"/>
    <s v="No"/>
    <n v="0"/>
    <s v="No"/>
    <x v="0"/>
    <s v="Direct Debit"/>
    <n v="47"/>
    <n v="294"/>
    <x v="4"/>
    <n v="1"/>
    <x v="8"/>
  </r>
  <r>
    <s v="4986-MTJF"/>
    <s v="Yes"/>
    <n v="14"/>
    <n v="33"/>
    <n v="86.4"/>
    <n v="56"/>
    <n v="149.80000000000001"/>
    <s v="Yes"/>
    <s v="no"/>
    <n v="30"/>
    <n v="2"/>
    <n v="7"/>
    <s v="Yes"/>
    <n v="0"/>
    <s v="IL"/>
    <s v="320-4029"/>
    <s v="Female"/>
    <n v="46"/>
    <s v="No"/>
    <s v="No"/>
    <s v="No"/>
    <n v="0"/>
    <s v="Yes"/>
    <x v="0"/>
    <s v="Direct Debit"/>
    <n v="37"/>
    <n v="537"/>
    <x v="4"/>
    <n v="1"/>
    <x v="20"/>
  </r>
  <r>
    <s v="8004-RCJF"/>
    <s v="Yes"/>
    <n v="10"/>
    <n v="16"/>
    <n v="49"/>
    <n v="40"/>
    <n v="129"/>
    <s v="Yes"/>
    <s v="no"/>
    <n v="64.5"/>
    <n v="5"/>
    <n v="0"/>
    <s v="No"/>
    <n v="0"/>
    <s v="VT"/>
    <s v="265-5923"/>
    <s v="Male"/>
    <n v="57"/>
    <s v="No"/>
    <s v="No"/>
    <s v="No"/>
    <n v="0"/>
    <s v="No"/>
    <x v="0"/>
    <s v="Credit Card"/>
    <n v="9"/>
    <n v="90"/>
    <x v="3"/>
    <n v="1"/>
    <x v="5"/>
  </r>
  <r>
    <s v="1501-TKPX"/>
    <s v="Yes"/>
    <n v="34"/>
    <n v="67"/>
    <n v="136.19999999999999"/>
    <n v="136"/>
    <n v="384.2"/>
    <s v="Yes"/>
    <s v="no"/>
    <n v="96.1"/>
    <n v="0"/>
    <n v="3"/>
    <s v="Yes"/>
    <n v="0"/>
    <s v="NV"/>
    <s v="304-1546"/>
    <s v="Female"/>
    <n v="34"/>
    <s v="No"/>
    <s v="No"/>
    <s v="No"/>
    <n v="0"/>
    <s v="No"/>
    <x v="0"/>
    <s v="Credit Card"/>
    <n v="12"/>
    <n v="422"/>
    <x v="2"/>
    <n v="1"/>
    <x v="7"/>
  </r>
  <r>
    <s v="4825-GJVD"/>
    <s v="Yes"/>
    <n v="2"/>
    <n v="8"/>
    <n v="20.6"/>
    <n v="8"/>
    <n v="22.6"/>
    <s v="Yes"/>
    <s v="no"/>
    <n v="7.5"/>
    <n v="2"/>
    <n v="4"/>
    <s v="Yes"/>
    <n v="0"/>
    <s v="ND"/>
    <s v="292-3180"/>
    <s v="Female"/>
    <n v="76"/>
    <s v="No"/>
    <s v="Yes"/>
    <s v="No"/>
    <n v="0"/>
    <s v="No"/>
    <x v="0"/>
    <s v="Direct Debit"/>
    <n v="15"/>
    <n v="26"/>
    <x v="1"/>
    <n v="1"/>
    <x v="3"/>
  </r>
  <r>
    <s v="2877-PZOH"/>
    <s v="Yes"/>
    <n v="29"/>
    <n v="186"/>
    <n v="464.3"/>
    <n v="116"/>
    <n v="295.8"/>
    <s v="Yes"/>
    <s v="no"/>
    <n v="98.6"/>
    <n v="5"/>
    <n v="4"/>
    <s v="Yes"/>
    <n v="0"/>
    <s v="IL"/>
    <s v="375-2330"/>
    <s v="Female"/>
    <n v="81"/>
    <s v="No"/>
    <s v="Yes"/>
    <s v="No"/>
    <n v="0"/>
    <s v="No"/>
    <x v="0"/>
    <s v="Direct Debit"/>
    <n v="52"/>
    <n v="1517"/>
    <x v="3"/>
    <n v="1"/>
    <x v="5"/>
  </r>
  <r>
    <s v="3723-SCRU"/>
    <s v="Yes"/>
    <n v="4"/>
    <n v="8"/>
    <n v="17.2"/>
    <n v="16"/>
    <n v="48"/>
    <s v="Yes"/>
    <s v="yes"/>
    <n v="0"/>
    <n v="4"/>
    <n v="5"/>
    <s v="No"/>
    <n v="13"/>
    <s v="MA"/>
    <s v="324-8267"/>
    <s v="Male"/>
    <n v="75"/>
    <s v="No"/>
    <s v="Yes"/>
    <s v="No"/>
    <n v="0"/>
    <s v="Yes"/>
    <x v="0"/>
    <s v="Direct Debit"/>
    <n v="27"/>
    <n v="115"/>
    <x v="1"/>
    <n v="1"/>
    <x v="15"/>
  </r>
  <r>
    <s v="0103-ROMR"/>
    <s v="Yes"/>
    <n v="28"/>
    <n v="128"/>
    <n v="279.8"/>
    <n v="112"/>
    <n v="201.6"/>
    <s v="Yes"/>
    <s v="no"/>
    <n v="100.8"/>
    <n v="3"/>
    <n v="3"/>
    <s v="Yes"/>
    <n v="0"/>
    <s v="IA"/>
    <s v="331-2581"/>
    <s v="Female"/>
    <n v="84"/>
    <s v="No"/>
    <s v="Yes"/>
    <s v="No"/>
    <n v="0"/>
    <s v="Yes"/>
    <x v="0"/>
    <s v="Direct Debit"/>
    <n v="40"/>
    <n v="1107"/>
    <x v="1"/>
    <n v="1"/>
    <x v="1"/>
  </r>
  <r>
    <s v="6730-BZHD"/>
    <s v="Yes"/>
    <n v="13"/>
    <n v="75"/>
    <n v="203.3"/>
    <n v="52"/>
    <n v="132.6"/>
    <s v="Yes"/>
    <s v="no"/>
    <n v="66.3"/>
    <n v="4"/>
    <n v="5"/>
    <s v="Yes"/>
    <n v="0"/>
    <s v="NV"/>
    <s v="251-4122"/>
    <s v="Female"/>
    <n v="58"/>
    <s v="No"/>
    <s v="No"/>
    <s v="No"/>
    <n v="0"/>
    <s v="No"/>
    <x v="0"/>
    <s v="Credit Card"/>
    <n v="44"/>
    <n v="564"/>
    <x v="1"/>
    <n v="1"/>
    <x v="3"/>
  </r>
  <r>
    <s v="8879-YNER"/>
    <s v="Yes"/>
    <n v="55"/>
    <n v="389"/>
    <n v="827.1"/>
    <n v="220"/>
    <n v="665.5"/>
    <s v="Yes"/>
    <s v="no"/>
    <n v="133.1"/>
    <n v="2"/>
    <n v="19"/>
    <s v="Yes"/>
    <n v="0"/>
    <s v="OH"/>
    <s v="337-8857"/>
    <s v="Male"/>
    <n v="23"/>
    <s v="Yes"/>
    <s v="No"/>
    <s v="No"/>
    <n v="0"/>
    <s v="Yes"/>
    <x v="1"/>
    <s v="Direct Debit"/>
    <n v="63"/>
    <n v="3501"/>
    <x v="1"/>
    <n v="1"/>
    <x v="3"/>
  </r>
  <r>
    <s v="5843-YZUY"/>
    <s v="Yes"/>
    <n v="24"/>
    <n v="52"/>
    <n v="121.3"/>
    <n v="96"/>
    <n v="24"/>
    <s v="Yes"/>
    <s v="no"/>
    <n v="8"/>
    <n v="1"/>
    <n v="9"/>
    <s v="Yes"/>
    <n v="0"/>
    <s v="WI"/>
    <s v="312-6440"/>
    <s v="Male"/>
    <n v="70"/>
    <s v="No"/>
    <s v="Yes"/>
    <s v="No"/>
    <n v="0"/>
    <s v="Yes"/>
    <x v="0"/>
    <s v="Credit Card"/>
    <n v="45"/>
    <n v="1083"/>
    <x v="3"/>
    <n v="1"/>
    <x v="5"/>
  </r>
  <r>
    <s v="5644-CAZV"/>
    <s v="Yes"/>
    <n v="1"/>
    <n v="3"/>
    <n v="9"/>
    <n v="4"/>
    <n v="12.8"/>
    <s v="Yes"/>
    <s v="no"/>
    <n v="6.4"/>
    <n v="5"/>
    <n v="6"/>
    <s v="Yes"/>
    <n v="0"/>
    <s v="ID"/>
    <s v="375-8148"/>
    <s v="Female"/>
    <n v="44"/>
    <s v="No"/>
    <s v="No"/>
    <s v="No"/>
    <n v="0"/>
    <s v="No"/>
    <x v="0"/>
    <s v="Direct Debit"/>
    <n v="56"/>
    <n v="56"/>
    <x v="1"/>
    <n v="1"/>
    <x v="4"/>
  </r>
  <r>
    <s v="2906-IAUM"/>
    <s v="Yes"/>
    <n v="6"/>
    <n v="26"/>
    <n v="68"/>
    <n v="24"/>
    <n v="67.2"/>
    <s v="Yes"/>
    <s v="no"/>
    <n v="33.6"/>
    <n v="3"/>
    <n v="3"/>
    <s v="Yes"/>
    <n v="0"/>
    <s v="WY"/>
    <s v="421-5895"/>
    <s v="Female"/>
    <n v="49"/>
    <s v="No"/>
    <s v="No"/>
    <s v="No"/>
    <n v="0"/>
    <s v="No"/>
    <x v="0"/>
    <s v="Direct Debit"/>
    <n v="29"/>
    <n v="166"/>
    <x v="1"/>
    <n v="1"/>
    <x v="4"/>
  </r>
  <r>
    <s v="7413-RYFR"/>
    <s v="Yes"/>
    <n v="4"/>
    <n v="12"/>
    <n v="32.700000000000003"/>
    <n v="16"/>
    <n v="30.8"/>
    <s v="Yes"/>
    <s v="no"/>
    <n v="15.4"/>
    <n v="1"/>
    <n v="2"/>
    <s v="No"/>
    <n v="20"/>
    <s v="GA"/>
    <s v="401-10951"/>
    <s v="Male"/>
    <n v="45"/>
    <s v="No"/>
    <s v="No"/>
    <s v="No"/>
    <n v="0"/>
    <s v="No"/>
    <x v="0"/>
    <s v="Direct Debit"/>
    <n v="50"/>
    <n v="206"/>
    <x v="1"/>
    <n v="1"/>
    <x v="15"/>
  </r>
  <r>
    <s v="1380-RAHW"/>
    <s v="Yes"/>
    <n v="3"/>
    <n v="23"/>
    <n v="47.4"/>
    <n v="0"/>
    <n v="0"/>
    <s v="No"/>
    <s v="yes"/>
    <n v="0"/>
    <n v="2"/>
    <n v="15"/>
    <s v="Yes"/>
    <n v="0"/>
    <s v="MO"/>
    <s v="348-8991"/>
    <s v="Female"/>
    <n v="59"/>
    <s v="No"/>
    <s v="No"/>
    <s v="No"/>
    <n v="0"/>
    <s v="No"/>
    <x v="0"/>
    <s v="Direct Debit"/>
    <n v="31"/>
    <n v="107"/>
    <x v="1"/>
    <n v="1"/>
    <x v="15"/>
  </r>
  <r>
    <s v="4778-OWRZ"/>
    <s v="Yes"/>
    <n v="1"/>
    <n v="2"/>
    <n v="5"/>
    <n v="4"/>
    <n v="9.5"/>
    <s v="Yes"/>
    <s v="no"/>
    <n v="4.8"/>
    <n v="0"/>
    <n v="3"/>
    <s v="Yes"/>
    <n v="0"/>
    <s v="MD"/>
    <s v="326-2567"/>
    <s v="Male"/>
    <n v="42"/>
    <s v="No"/>
    <s v="No"/>
    <s v="No"/>
    <n v="0"/>
    <s v="No"/>
    <x v="0"/>
    <s v="Direct Debit"/>
    <n v="45"/>
    <n v="45"/>
    <x v="1"/>
    <n v="1"/>
    <x v="15"/>
  </r>
  <r>
    <s v="8955-BKQM"/>
    <s v="Yes"/>
    <n v="11"/>
    <n v="44"/>
    <n v="107.7"/>
    <n v="44"/>
    <n v="181.5"/>
    <s v="Yes"/>
    <s v="no"/>
    <n v="90.8"/>
    <n v="3"/>
    <n v="10"/>
    <s v="Yes"/>
    <n v="0"/>
    <s v="DC"/>
    <s v="330-8671"/>
    <s v="Male"/>
    <n v="29"/>
    <s v="Yes"/>
    <s v="No"/>
    <s v="No"/>
    <n v="0"/>
    <s v="No"/>
    <x v="0"/>
    <s v="Direct Debit"/>
    <n v="36"/>
    <n v="382"/>
    <x v="1"/>
    <n v="1"/>
    <x v="1"/>
  </r>
  <r>
    <s v="5101-LCMQ"/>
    <s v="Yes"/>
    <n v="1"/>
    <n v="6"/>
    <n v="16"/>
    <n v="4"/>
    <n v="9.6999999999999993"/>
    <s v="Yes"/>
    <s v="no"/>
    <n v="3.2"/>
    <n v="2"/>
    <n v="9"/>
    <s v="Yes"/>
    <n v="0"/>
    <s v="VA"/>
    <s v="396-6404"/>
    <s v="Female"/>
    <n v="32"/>
    <s v="No"/>
    <s v="No"/>
    <s v="No"/>
    <n v="0"/>
    <s v="No"/>
    <x v="0"/>
    <s v="Credit Card"/>
    <n v="45"/>
    <n v="45"/>
    <x v="1"/>
    <n v="1"/>
    <x v="1"/>
  </r>
  <r>
    <s v="4531-ANJO"/>
    <s v="Yes"/>
    <n v="5"/>
    <n v="8"/>
    <n v="19.8"/>
    <n v="20"/>
    <n v="50"/>
    <s v="Yes"/>
    <s v="no"/>
    <n v="16.7"/>
    <n v="1"/>
    <n v="7"/>
    <s v="Yes"/>
    <n v="0"/>
    <s v="MD"/>
    <s v="279-2709"/>
    <s v="Male"/>
    <n v="50"/>
    <s v="No"/>
    <s v="No"/>
    <s v="No"/>
    <n v="0"/>
    <s v="Yes"/>
    <x v="0"/>
    <s v="Direct Debit"/>
    <n v="46"/>
    <n v="229"/>
    <x v="5"/>
    <n v="1"/>
    <x v="11"/>
  </r>
  <r>
    <s v="4995-JUBE"/>
    <s v="Yes"/>
    <n v="8"/>
    <n v="21"/>
    <n v="57.6"/>
    <n v="32"/>
    <n v="143.19999999999999"/>
    <s v="Yes"/>
    <s v="no"/>
    <n v="28.6"/>
    <n v="1"/>
    <n v="5"/>
    <s v="Yes"/>
    <n v="0"/>
    <s v="UT"/>
    <s v="265-3763"/>
    <s v="Male"/>
    <n v="63"/>
    <s v="No"/>
    <s v="No"/>
    <s v="No"/>
    <n v="0"/>
    <s v="Yes"/>
    <x v="0"/>
    <s v="Direct Debit"/>
    <n v="35"/>
    <n v="284"/>
    <x v="4"/>
    <n v="1"/>
    <x v="9"/>
  </r>
  <r>
    <s v="1579-ZCUT"/>
    <s v="Yes"/>
    <n v="29"/>
    <n v="101"/>
    <n v="350.6"/>
    <n v="116"/>
    <n v="156.6"/>
    <s v="Yes"/>
    <s v="no"/>
    <n v="31.3"/>
    <n v="1"/>
    <n v="4"/>
    <s v="Yes"/>
    <n v="0"/>
    <s v="RI"/>
    <s v="294-10362"/>
    <s v="Male"/>
    <n v="40"/>
    <s v="No"/>
    <s v="No"/>
    <s v="No"/>
    <n v="0"/>
    <s v="No"/>
    <x v="0"/>
    <s v="Direct Debit"/>
    <n v="35"/>
    <n v="1018"/>
    <x v="4"/>
    <n v="1"/>
    <x v="20"/>
  </r>
  <r>
    <s v="6989-QOLF"/>
    <s v="Yes"/>
    <n v="13"/>
    <n v="60"/>
    <n v="210.2"/>
    <n v="52"/>
    <n v="133.9"/>
    <s v="Yes"/>
    <s v="no"/>
    <n v="44.6"/>
    <n v="3"/>
    <n v="16"/>
    <s v="Yes"/>
    <n v="0"/>
    <s v="WI"/>
    <s v="309-5411"/>
    <s v="Male"/>
    <n v="20"/>
    <s v="Yes"/>
    <s v="No"/>
    <s v="No"/>
    <n v="0"/>
    <s v="Yes"/>
    <x v="1"/>
    <s v="Credit Card"/>
    <n v="27"/>
    <n v="351"/>
    <x v="4"/>
    <n v="1"/>
    <x v="6"/>
  </r>
  <r>
    <s v="6416-UBHW"/>
    <s v="Yes"/>
    <n v="44"/>
    <n v="338"/>
    <n v="485"/>
    <n v="176"/>
    <n v="519.20000000000005"/>
    <s v="Yes"/>
    <s v="no"/>
    <n v="103.8"/>
    <n v="0"/>
    <n v="7"/>
    <s v="Yes"/>
    <n v="0"/>
    <s v="NC"/>
    <s v="329-8531"/>
    <s v="Female"/>
    <n v="79"/>
    <s v="No"/>
    <s v="Yes"/>
    <s v="No"/>
    <n v="0"/>
    <s v="Yes"/>
    <x v="1"/>
    <s v="Credit Card"/>
    <n v="51"/>
    <n v="2261"/>
    <x v="4"/>
    <n v="1"/>
    <x v="12"/>
  </r>
  <r>
    <s v="5749-JLQO"/>
    <s v="Yes"/>
    <n v="3"/>
    <n v="21"/>
    <n v="42.7"/>
    <n v="12"/>
    <n v="45"/>
    <s v="Yes"/>
    <s v="no"/>
    <n v="9"/>
    <n v="0"/>
    <n v="0"/>
    <s v="No"/>
    <n v="0"/>
    <s v="NV"/>
    <s v="266-9811"/>
    <s v="Female"/>
    <n v="37"/>
    <s v="No"/>
    <s v="No"/>
    <s v="No"/>
    <n v="0"/>
    <s v="No"/>
    <x v="0"/>
    <s v="Credit Card"/>
    <n v="10"/>
    <n v="29"/>
    <x v="3"/>
    <n v="1"/>
    <x v="5"/>
  </r>
  <r>
    <s v="5111-XWWF"/>
    <s v="Yes"/>
    <n v="1"/>
    <n v="9"/>
    <n v="21.4"/>
    <n v="4"/>
    <n v="7.6"/>
    <s v="Yes"/>
    <s v="no"/>
    <n v="2.5"/>
    <n v="3"/>
    <n v="6"/>
    <s v="Yes"/>
    <n v="0"/>
    <s v="HI"/>
    <s v="329-2417"/>
    <s v="Male"/>
    <n v="78"/>
    <s v="No"/>
    <s v="Yes"/>
    <s v="No"/>
    <n v="0"/>
    <s v="Yes"/>
    <x v="0"/>
    <s v="Direct Debit"/>
    <n v="41"/>
    <n v="58"/>
    <x v="5"/>
    <n v="1"/>
    <x v="14"/>
  </r>
  <r>
    <s v="6843-NQXW"/>
    <s v="Yes"/>
    <n v="69"/>
    <n v="375"/>
    <n v="1099"/>
    <n v="276"/>
    <n v="759"/>
    <s v="Yes"/>
    <s v="no"/>
    <n v="379.5"/>
    <n v="1"/>
    <n v="5"/>
    <s v="Yes"/>
    <n v="0"/>
    <s v="OK"/>
    <s v="364-5958"/>
    <s v="Male"/>
    <n v="68"/>
    <s v="No"/>
    <s v="Yes"/>
    <s v="No"/>
    <n v="0"/>
    <s v="No"/>
    <x v="0"/>
    <s v="Credit Card"/>
    <n v="38"/>
    <n v="2625"/>
    <x v="5"/>
    <n v="1"/>
    <x v="18"/>
  </r>
  <r>
    <s v="9286-ZJAG"/>
    <s v="Yes"/>
    <n v="64"/>
    <n v="417"/>
    <n v="1024.2"/>
    <n v="0"/>
    <n v="0"/>
    <s v="No"/>
    <s v="yes"/>
    <n v="0"/>
    <n v="1"/>
    <n v="5"/>
    <s v="No"/>
    <n v="47"/>
    <s v="KY"/>
    <s v="326-8100"/>
    <s v="Male"/>
    <n v="67"/>
    <s v="No"/>
    <s v="Yes"/>
    <s v="No"/>
    <n v="0"/>
    <s v="No"/>
    <x v="1"/>
    <s v="Direct Debit"/>
    <n v="45"/>
    <n v="2899"/>
    <x v="5"/>
    <n v="1"/>
    <x v="11"/>
  </r>
  <r>
    <s v="3576-KQSZ"/>
    <s v="Yes"/>
    <n v="16"/>
    <n v="42"/>
    <n v="112.8"/>
    <n v="64"/>
    <n v="163.19999999999999"/>
    <s v="Yes"/>
    <s v="no"/>
    <n v="40.799999999999997"/>
    <n v="5"/>
    <n v="5"/>
    <s v="Yes"/>
    <n v="0"/>
    <s v="NE"/>
    <s v="324-2392"/>
    <s v="Male"/>
    <n v="60"/>
    <s v="No"/>
    <s v="No"/>
    <s v="No"/>
    <n v="0"/>
    <s v="Yes"/>
    <x v="0"/>
    <s v="Credit Card"/>
    <n v="36"/>
    <n v="578"/>
    <x v="4"/>
    <n v="1"/>
    <x v="9"/>
  </r>
  <r>
    <s v="2882-KFQQ"/>
    <s v="Yes"/>
    <n v="53"/>
    <n v="265"/>
    <n v="686"/>
    <n v="212"/>
    <n v="683.7"/>
    <s v="Yes"/>
    <s v="no"/>
    <n v="227.9"/>
    <n v="3"/>
    <n v="0"/>
    <s v="No"/>
    <n v="0"/>
    <s v="OH"/>
    <s v="255-2711"/>
    <s v="Male"/>
    <n v="21"/>
    <s v="Yes"/>
    <s v="No"/>
    <s v="No"/>
    <n v="0"/>
    <s v="No"/>
    <x v="2"/>
    <s v="Credit Card"/>
    <n v="16"/>
    <n v="829"/>
    <x v="4"/>
    <n v="1"/>
    <x v="8"/>
  </r>
  <r>
    <s v="8148-PVEM"/>
    <s v="Yes"/>
    <n v="30"/>
    <n v="93"/>
    <n v="210.8"/>
    <n v="120"/>
    <n v="495"/>
    <s v="Yes"/>
    <s v="no"/>
    <n v="99"/>
    <n v="2"/>
    <n v="2"/>
    <s v="Yes"/>
    <n v="0"/>
    <s v="DE"/>
    <s v="361-3201"/>
    <s v="Female"/>
    <n v="56"/>
    <s v="No"/>
    <s v="No"/>
    <s v="No"/>
    <n v="0"/>
    <s v="No"/>
    <x v="0"/>
    <s v="Credit Card"/>
    <n v="47"/>
    <n v="1426"/>
    <x v="4"/>
    <n v="1"/>
    <x v="20"/>
  </r>
  <r>
    <s v="6535-HEME"/>
    <s v="Yes"/>
    <n v="2"/>
    <n v="12"/>
    <n v="30.1"/>
    <n v="8"/>
    <n v="27.2"/>
    <s v="Yes"/>
    <s v="no"/>
    <n v="9.1"/>
    <n v="4"/>
    <n v="5"/>
    <s v="Yes"/>
    <n v="0"/>
    <s v="OR"/>
    <s v="302-7022"/>
    <s v="Female"/>
    <n v="28"/>
    <s v="Yes"/>
    <s v="No"/>
    <s v="No"/>
    <n v="0"/>
    <s v="No"/>
    <x v="0"/>
    <s v="Credit Card"/>
    <n v="21"/>
    <n v="48"/>
    <x v="4"/>
    <n v="1"/>
    <x v="6"/>
  </r>
  <r>
    <s v="4311-UKMI"/>
    <s v="Yes"/>
    <n v="66"/>
    <n v="286"/>
    <n v="658.4"/>
    <n v="264"/>
    <n v="633.6"/>
    <s v="Yes"/>
    <s v="no"/>
    <n v="126.7"/>
    <n v="1"/>
    <n v="6"/>
    <s v="Yes"/>
    <n v="0"/>
    <s v="CA"/>
    <s v="373-5890"/>
    <s v="Female"/>
    <n v="66"/>
    <s v="No"/>
    <s v="Yes"/>
    <s v="No"/>
    <n v="0"/>
    <s v="Yes"/>
    <x v="1"/>
    <s v="Credit Card"/>
    <n v="47"/>
    <n v="3068"/>
    <x v="2"/>
    <n v="1"/>
    <x v="7"/>
  </r>
  <r>
    <s v="9570-IFVO"/>
    <s v="Yes"/>
    <n v="3"/>
    <n v="11"/>
    <n v="22.4"/>
    <n v="12"/>
    <n v="33.9"/>
    <s v="Yes"/>
    <s v="no"/>
    <n v="11.3"/>
    <n v="2"/>
    <n v="11"/>
    <s v="Yes"/>
    <n v="0"/>
    <s v="MS"/>
    <s v="343-7271"/>
    <s v="Male"/>
    <n v="57"/>
    <s v="No"/>
    <s v="No"/>
    <s v="No"/>
    <n v="0"/>
    <s v="Yes"/>
    <x v="0"/>
    <s v="Direct Debit"/>
    <n v="40"/>
    <n v="112"/>
    <x v="3"/>
    <n v="1"/>
    <x v="16"/>
  </r>
  <r>
    <s v="2076-SPBP"/>
    <s v="Yes"/>
    <n v="30"/>
    <n v="177"/>
    <n v="390"/>
    <n v="120"/>
    <n v="414"/>
    <s v="Yes"/>
    <s v="no"/>
    <n v="207"/>
    <n v="1"/>
    <n v="1"/>
    <s v="Yes"/>
    <n v="0"/>
    <s v="GA"/>
    <s v="357-9128"/>
    <s v="Female"/>
    <n v="75"/>
    <s v="No"/>
    <s v="Yes"/>
    <s v="No"/>
    <n v="0"/>
    <s v="No"/>
    <x v="0"/>
    <s v="Direct Debit"/>
    <n v="28"/>
    <n v="829"/>
    <x v="3"/>
    <n v="1"/>
    <x v="5"/>
  </r>
  <r>
    <s v="8716-KWIZ"/>
    <s v="Yes"/>
    <n v="13"/>
    <n v="38"/>
    <n v="150.9"/>
    <n v="52"/>
    <n v="185.9"/>
    <s v="Yes"/>
    <s v="no"/>
    <n v="93"/>
    <n v="2"/>
    <n v="10"/>
    <s v="Yes"/>
    <n v="0"/>
    <s v="AR"/>
    <s v="355-3571"/>
    <s v="Female"/>
    <n v="55"/>
    <s v="No"/>
    <s v="No"/>
    <s v="No"/>
    <n v="0"/>
    <s v="No"/>
    <x v="0"/>
    <s v="Credit Card"/>
    <n v="49"/>
    <n v="613"/>
    <x v="3"/>
    <n v="1"/>
    <x v="5"/>
  </r>
  <r>
    <s v="4323-BSDT"/>
    <s v="Yes"/>
    <n v="37"/>
    <n v="87"/>
    <n v="259.60000000000002"/>
    <n v="148"/>
    <n v="388.5"/>
    <s v="Yes"/>
    <s v="no"/>
    <n v="194.3"/>
    <n v="3"/>
    <n v="0"/>
    <s v="Yes"/>
    <n v="0"/>
    <s v="OR"/>
    <s v="349-6323"/>
    <s v="Female"/>
    <n v="64"/>
    <s v="No"/>
    <s v="No"/>
    <s v="No"/>
    <n v="0"/>
    <s v="No"/>
    <x v="0"/>
    <s v="Direct Debit"/>
    <n v="48"/>
    <n v="1796"/>
    <x v="3"/>
    <n v="1"/>
    <x v="16"/>
  </r>
  <r>
    <s v="2894-ZYCG"/>
    <s v="Yes"/>
    <n v="7"/>
    <n v="40"/>
    <n v="117"/>
    <n v="28"/>
    <n v="98.7"/>
    <s v="Yes"/>
    <s v="no"/>
    <n v="19.7"/>
    <n v="0"/>
    <n v="6"/>
    <s v="Yes"/>
    <n v="0"/>
    <s v="VT"/>
    <s v="318-7758"/>
    <s v="Female"/>
    <n v="39"/>
    <s v="No"/>
    <s v="No"/>
    <s v="No"/>
    <n v="0"/>
    <s v="No"/>
    <x v="0"/>
    <s v="Credit Card"/>
    <n v="14"/>
    <n v="102"/>
    <x v="3"/>
    <n v="1"/>
    <x v="16"/>
  </r>
  <r>
    <s v="3369-WWNM"/>
    <s v="Yes"/>
    <n v="24"/>
    <n v="56"/>
    <n v="168.7"/>
    <n v="96"/>
    <n v="189.6"/>
    <s v="Yes"/>
    <s v="no"/>
    <n v="63.2"/>
    <n v="2"/>
    <n v="15"/>
    <s v="Yes"/>
    <n v="0"/>
    <s v="MO"/>
    <s v="301-10572"/>
    <s v="Male"/>
    <n v="63"/>
    <s v="No"/>
    <s v="No"/>
    <s v="No"/>
    <n v="0"/>
    <s v="No"/>
    <x v="0"/>
    <s v="Direct Debit"/>
    <n v="38"/>
    <n v="907"/>
    <x v="3"/>
    <n v="1"/>
    <x v="5"/>
  </r>
  <r>
    <s v="5297-HARB"/>
    <s v="Yes"/>
    <n v="1"/>
    <n v="7"/>
    <n v="16"/>
    <n v="4"/>
    <n v="14"/>
    <s v="Yes"/>
    <s v="no"/>
    <n v="4.7"/>
    <n v="3"/>
    <n v="4"/>
    <s v="No"/>
    <n v="5"/>
    <s v="ND"/>
    <s v="303-7546"/>
    <s v="Female"/>
    <n v="62"/>
    <s v="No"/>
    <s v="No"/>
    <s v="No"/>
    <n v="0"/>
    <s v="No"/>
    <x v="0"/>
    <s v="Direct Debit"/>
    <n v="33"/>
    <n v="33"/>
    <x v="1"/>
    <n v="1"/>
    <x v="1"/>
  </r>
  <r>
    <s v="9409-AEJK"/>
    <s v="Yes"/>
    <n v="33"/>
    <n v="98"/>
    <n v="331"/>
    <n v="132"/>
    <n v="161.69999999999999"/>
    <s v="Yes"/>
    <s v="no"/>
    <n v="32.299999999999997"/>
    <n v="0"/>
    <n v="4"/>
    <s v="Yes"/>
    <n v="0"/>
    <s v="SC"/>
    <s v="316-6158"/>
    <s v="Female"/>
    <n v="43"/>
    <s v="No"/>
    <s v="No"/>
    <s v="No"/>
    <n v="0"/>
    <s v="No"/>
    <x v="1"/>
    <s v="Direct Debit"/>
    <n v="28"/>
    <n v="943"/>
    <x v="2"/>
    <n v="1"/>
    <x v="2"/>
  </r>
  <r>
    <s v="3422-CNZQ"/>
    <s v="Yes"/>
    <n v="1"/>
    <n v="6"/>
    <n v="13"/>
    <n v="4"/>
    <n v="10.6"/>
    <s v="Yes"/>
    <s v="no"/>
    <n v="3.5"/>
    <n v="4"/>
    <n v="1"/>
    <s v="Yes"/>
    <n v="0"/>
    <s v="TN"/>
    <s v="362-5118"/>
    <s v="Male"/>
    <n v="47"/>
    <s v="No"/>
    <s v="No"/>
    <s v="No"/>
    <n v="0"/>
    <s v="No"/>
    <x v="0"/>
    <s v="Direct Debit"/>
    <n v="59"/>
    <n v="59"/>
    <x v="2"/>
    <n v="1"/>
    <x v="2"/>
  </r>
  <r>
    <s v="7120-URPH"/>
    <s v="Yes"/>
    <n v="17"/>
    <n v="37"/>
    <n v="85.1"/>
    <n v="68"/>
    <n v="214.2"/>
    <s v="Yes"/>
    <s v="no"/>
    <n v="71.400000000000006"/>
    <n v="2"/>
    <n v="4"/>
    <s v="Yes"/>
    <n v="0"/>
    <s v="IL"/>
    <s v="333-3064"/>
    <s v="Female"/>
    <n v="55"/>
    <s v="No"/>
    <s v="No"/>
    <s v="No"/>
    <n v="0"/>
    <s v="Yes"/>
    <x v="0"/>
    <s v="Direct Debit"/>
    <n v="39"/>
    <n v="661"/>
    <x v="2"/>
    <n v="1"/>
    <x v="2"/>
  </r>
  <r>
    <s v="0618-XKNB"/>
    <s v="Yes"/>
    <n v="19"/>
    <n v="102"/>
    <n v="266.8"/>
    <n v="76"/>
    <n v="233.7"/>
    <s v="Yes"/>
    <s v="no"/>
    <n v="58.4"/>
    <n v="2"/>
    <n v="8"/>
    <s v="Yes"/>
    <n v="0"/>
    <s v="MS"/>
    <s v="349-9663"/>
    <s v="Male"/>
    <n v="63"/>
    <s v="No"/>
    <s v="No"/>
    <s v="No"/>
    <n v="0"/>
    <s v="Yes"/>
    <x v="0"/>
    <s v="Direct Debit"/>
    <n v="27"/>
    <n v="524"/>
    <x v="1"/>
    <n v="1"/>
    <x v="3"/>
  </r>
  <r>
    <s v="4396-ZKNK"/>
    <s v="Yes"/>
    <n v="2"/>
    <n v="5"/>
    <n v="14.7"/>
    <n v="8"/>
    <n v="24.8"/>
    <s v="Yes"/>
    <s v="no"/>
    <n v="6.2"/>
    <n v="3"/>
    <n v="6"/>
    <s v="Yes"/>
    <n v="0"/>
    <s v="MO"/>
    <s v="335-9899"/>
    <s v="Male"/>
    <n v="75"/>
    <s v="No"/>
    <s v="Yes"/>
    <s v="No"/>
    <n v="0"/>
    <s v="No"/>
    <x v="0"/>
    <s v="Direct Debit"/>
    <n v="29"/>
    <n v="61"/>
    <x v="3"/>
    <n v="1"/>
    <x v="5"/>
  </r>
  <r>
    <s v="8782-OMAK"/>
    <s v="Yes"/>
    <n v="8"/>
    <n v="13"/>
    <n v="40"/>
    <n v="32"/>
    <n v="38.4"/>
    <s v="Yes"/>
    <s v="no"/>
    <n v="9.6"/>
    <n v="5"/>
    <n v="1"/>
    <s v="Yes"/>
    <n v="0"/>
    <s v="ND"/>
    <s v="329-2485"/>
    <s v="Female"/>
    <n v="79"/>
    <s v="No"/>
    <s v="Yes"/>
    <s v="No"/>
    <n v="0"/>
    <s v="No"/>
    <x v="0"/>
    <s v="Direct Debit"/>
    <n v="37"/>
    <n v="296"/>
    <x v="1"/>
    <n v="1"/>
    <x v="15"/>
  </r>
  <r>
    <s v="2617-UYYQ"/>
    <s v="Yes"/>
    <n v="1"/>
    <n v="2"/>
    <n v="5"/>
    <n v="4"/>
    <n v="12.9"/>
    <s v="Yes"/>
    <s v="no"/>
    <n v="6.5"/>
    <n v="2"/>
    <n v="0"/>
    <s v="No"/>
    <n v="0"/>
    <s v="AL"/>
    <s v="277-6219"/>
    <s v="Female"/>
    <n v="34"/>
    <s v="No"/>
    <s v="No"/>
    <s v="No"/>
    <n v="0"/>
    <s v="No"/>
    <x v="0"/>
    <s v="Credit Card"/>
    <n v="10"/>
    <n v="10"/>
    <x v="1"/>
    <n v="1"/>
    <x v="1"/>
  </r>
  <r>
    <s v="6530-XTEP"/>
    <s v="Yes"/>
    <n v="1"/>
    <n v="2"/>
    <n v="4"/>
    <n v="4"/>
    <n v="9.6"/>
    <s v="Yes"/>
    <s v="no"/>
    <n v="1.9"/>
    <n v="5"/>
    <n v="5"/>
    <s v="Yes"/>
    <n v="0"/>
    <s v="SC"/>
    <s v="309-1269"/>
    <s v="Male"/>
    <n v="83"/>
    <s v="No"/>
    <s v="Yes"/>
    <s v="No"/>
    <n v="0"/>
    <s v="No"/>
    <x v="0"/>
    <s v="Direct Debit"/>
    <n v="27"/>
    <n v="27"/>
    <x v="1"/>
    <n v="1"/>
    <x v="3"/>
  </r>
  <r>
    <s v="4302-DJJT"/>
    <s v="Yes"/>
    <n v="1"/>
    <n v="6"/>
    <n v="13"/>
    <n v="4"/>
    <n v="15.2"/>
    <s v="Yes"/>
    <s v="no"/>
    <n v="3"/>
    <n v="0"/>
    <n v="6"/>
    <s v="Yes"/>
    <n v="0"/>
    <s v="HI"/>
    <s v="260-6327"/>
    <s v="Female"/>
    <n v="26"/>
    <s v="Yes"/>
    <s v="No"/>
    <s v="No"/>
    <n v="0"/>
    <s v="Yes"/>
    <x v="0"/>
    <s v="Direct Debit"/>
    <n v="46"/>
    <n v="46"/>
    <x v="1"/>
    <n v="1"/>
    <x v="3"/>
  </r>
  <r>
    <s v="0977-JHBI"/>
    <s v="Yes"/>
    <n v="9"/>
    <n v="58"/>
    <n v="148.69999999999999"/>
    <n v="36"/>
    <n v="99"/>
    <s v="Yes"/>
    <s v="no"/>
    <n v="19.8"/>
    <n v="5"/>
    <n v="1"/>
    <s v="Yes"/>
    <n v="0"/>
    <s v="VT"/>
    <s v="343-2239"/>
    <s v="Female"/>
    <n v="84"/>
    <s v="No"/>
    <s v="Yes"/>
    <s v="No"/>
    <n v="0"/>
    <s v="No"/>
    <x v="0"/>
    <s v="Direct Debit"/>
    <n v="28"/>
    <n v="262"/>
    <x v="3"/>
    <n v="1"/>
    <x v="5"/>
  </r>
  <r>
    <s v="7167-KRAP"/>
    <s v="Yes"/>
    <n v="3"/>
    <n v="15"/>
    <n v="35.200000000000003"/>
    <n v="12"/>
    <n v="39"/>
    <s v="Yes"/>
    <s v="no"/>
    <n v="9.8000000000000007"/>
    <n v="0"/>
    <n v="9"/>
    <s v="Yes"/>
    <n v="0"/>
    <s v="MO"/>
    <s v="315-1860"/>
    <s v="Male"/>
    <n v="35"/>
    <s v="No"/>
    <s v="No"/>
    <s v="No"/>
    <n v="0"/>
    <s v="No"/>
    <x v="0"/>
    <s v="Direct Debit"/>
    <n v="14"/>
    <n v="37"/>
    <x v="1"/>
    <n v="1"/>
    <x v="4"/>
  </r>
  <r>
    <s v="6349-GQOU"/>
    <s v="Yes"/>
    <n v="50"/>
    <n v="81"/>
    <n v="198.8"/>
    <n v="200"/>
    <n v="435"/>
    <s v="Yes"/>
    <s v="no"/>
    <n v="108.8"/>
    <n v="4"/>
    <n v="4"/>
    <s v="Yes"/>
    <n v="0"/>
    <s v="UT"/>
    <s v="234-6954"/>
    <s v="Female"/>
    <n v="81"/>
    <s v="No"/>
    <s v="Yes"/>
    <s v="No"/>
    <n v="0"/>
    <s v="Yes"/>
    <x v="0"/>
    <s v="Credit Card"/>
    <n v="36"/>
    <n v="1791"/>
    <x v="3"/>
    <n v="1"/>
    <x v="5"/>
  </r>
  <r>
    <s v="1476-HJCV"/>
    <s v="Yes"/>
    <n v="2"/>
    <n v="4"/>
    <n v="12.4"/>
    <n v="8"/>
    <n v="22.6"/>
    <s v="Yes"/>
    <s v="no"/>
    <n v="5.7"/>
    <n v="4"/>
    <n v="9"/>
    <s v="Yes"/>
    <n v="0"/>
    <s v="NC"/>
    <s v="378-5567"/>
    <s v="Female"/>
    <n v="25"/>
    <s v="Yes"/>
    <s v="No"/>
    <s v="No"/>
    <n v="0"/>
    <s v="Yes"/>
    <x v="0"/>
    <s v="Direct Debit"/>
    <n v="50"/>
    <n v="103"/>
    <x v="1"/>
    <n v="1"/>
    <x v="3"/>
  </r>
  <r>
    <s v="5849-ECMG"/>
    <s v="Yes"/>
    <n v="53"/>
    <n v="204"/>
    <n v="529.29999999999995"/>
    <n v="212"/>
    <n v="588.29999999999995"/>
    <s v="Yes"/>
    <s v="no"/>
    <n v="196.1"/>
    <n v="5"/>
    <n v="24"/>
    <s v="No"/>
    <n v="33"/>
    <s v="NH"/>
    <s v="335-4851"/>
    <s v="Male"/>
    <n v="30"/>
    <s v="No"/>
    <s v="No"/>
    <s v="No"/>
    <n v="0"/>
    <s v="No"/>
    <x v="2"/>
    <s v="Direct Debit"/>
    <n v="34"/>
    <n v="1786"/>
    <x v="1"/>
    <n v="1"/>
    <x v="15"/>
  </r>
  <r>
    <s v="9742-LQQI"/>
    <s v="Yes"/>
    <n v="21"/>
    <n v="105"/>
    <n v="209.1"/>
    <n v="84"/>
    <n v="342.3"/>
    <s v="Yes"/>
    <s v="no"/>
    <n v="171.2"/>
    <n v="5"/>
    <n v="10"/>
    <s v="Yes"/>
    <n v="0"/>
    <s v="OH"/>
    <s v="293-1808"/>
    <s v="Female"/>
    <n v="48"/>
    <s v="No"/>
    <s v="No"/>
    <s v="No"/>
    <n v="0"/>
    <s v="No"/>
    <x v="0"/>
    <s v="Direct Debit"/>
    <n v="37"/>
    <n v="763"/>
    <x v="1"/>
    <n v="1"/>
    <x v="15"/>
  </r>
  <r>
    <s v="4603-IRMK"/>
    <s v="Yes"/>
    <n v="72"/>
    <n v="176"/>
    <n v="429.8"/>
    <n v="288"/>
    <n v="784.8"/>
    <s v="Yes"/>
    <s v="no"/>
    <n v="261.60000000000002"/>
    <n v="5"/>
    <n v="14"/>
    <s v="Yes"/>
    <n v="0"/>
    <s v="RI"/>
    <s v="334-1828"/>
    <s v="Female"/>
    <n v="45"/>
    <s v="No"/>
    <s v="No"/>
    <s v="No"/>
    <n v="0"/>
    <s v="Yes"/>
    <x v="0"/>
    <s v="Direct Debit"/>
    <n v="42"/>
    <n v="3012"/>
    <x v="1"/>
    <n v="1"/>
    <x v="1"/>
  </r>
  <r>
    <s v="6362-DJYY"/>
    <s v="Yes"/>
    <n v="1"/>
    <n v="8"/>
    <n v="16"/>
    <n v="4"/>
    <n v="11.7"/>
    <s v="Yes"/>
    <s v="no"/>
    <n v="2.9"/>
    <n v="3"/>
    <n v="3"/>
    <s v="Yes"/>
    <n v="0"/>
    <s v="HI"/>
    <s v="285-6155"/>
    <s v="Male"/>
    <n v="65"/>
    <s v="No"/>
    <s v="No"/>
    <s v="No"/>
    <n v="0"/>
    <s v="No"/>
    <x v="0"/>
    <s v="Direct Debit"/>
    <n v="17"/>
    <n v="17"/>
    <x v="1"/>
    <n v="1"/>
    <x v="1"/>
  </r>
  <r>
    <s v="3618-UGMW"/>
    <s v="Yes"/>
    <n v="38"/>
    <n v="165"/>
    <n v="422.7"/>
    <n v="152"/>
    <n v="513"/>
    <s v="Yes"/>
    <s v="no"/>
    <n v="171"/>
    <n v="4"/>
    <n v="10"/>
    <s v="Yes"/>
    <n v="0"/>
    <s v="NV"/>
    <s v="383-7173"/>
    <s v="Male"/>
    <n v="29"/>
    <s v="Yes"/>
    <s v="No"/>
    <s v="No"/>
    <n v="0"/>
    <s v="No"/>
    <x v="0"/>
    <s v="Credit Card"/>
    <n v="26"/>
    <n v="1000"/>
    <x v="5"/>
    <n v="1"/>
    <x v="11"/>
  </r>
  <r>
    <s v="2761-GDXR"/>
    <s v="Yes"/>
    <n v="6"/>
    <n v="40"/>
    <n v="74.3"/>
    <n v="24"/>
    <n v="91.8"/>
    <s v="Yes"/>
    <s v="no"/>
    <n v="30.6"/>
    <n v="2"/>
    <n v="2"/>
    <s v="Yes"/>
    <n v="0"/>
    <s v="MO"/>
    <s v="307-3694"/>
    <s v="Male"/>
    <n v="46"/>
    <s v="No"/>
    <s v="No"/>
    <s v="No"/>
    <n v="0"/>
    <s v="No"/>
    <x v="0"/>
    <s v="Credit Card"/>
    <n v="53"/>
    <n v="306"/>
    <x v="4"/>
    <n v="1"/>
    <x v="9"/>
  </r>
  <r>
    <s v="1384-LWVG"/>
    <s v="Yes"/>
    <n v="17"/>
    <n v="74"/>
    <n v="218.3"/>
    <n v="68"/>
    <n v="17"/>
    <s v="Yes"/>
    <s v="no"/>
    <n v="3.4"/>
    <n v="1"/>
    <n v="9"/>
    <s v="Yes"/>
    <n v="0"/>
    <s v="OH"/>
    <s v="307-3552"/>
    <s v="Female"/>
    <n v="85"/>
    <s v="No"/>
    <s v="Yes"/>
    <s v="No"/>
    <n v="0"/>
    <s v="Yes"/>
    <x v="0"/>
    <s v="Direct Debit"/>
    <n v="57"/>
    <n v="964"/>
    <x v="4"/>
    <n v="1"/>
    <x v="8"/>
  </r>
  <r>
    <s v="0894-WUEE"/>
    <s v="Yes"/>
    <n v="1"/>
    <n v="3"/>
    <n v="6"/>
    <n v="4"/>
    <n v="13.3"/>
    <s v="Yes"/>
    <s v="no"/>
    <n v="4.4000000000000004"/>
    <n v="1"/>
    <n v="4"/>
    <s v="No"/>
    <n v="4"/>
    <s v="KY"/>
    <s v="367-9567"/>
    <s v="Male"/>
    <n v="41"/>
    <s v="No"/>
    <s v="No"/>
    <s v="No"/>
    <n v="0"/>
    <s v="No"/>
    <x v="0"/>
    <s v="Credit Card"/>
    <n v="35"/>
    <n v="35"/>
    <x v="1"/>
    <n v="1"/>
    <x v="3"/>
  </r>
  <r>
    <s v="2789-MCIT"/>
    <s v="Yes"/>
    <n v="59"/>
    <n v="238"/>
    <n v="531.9"/>
    <n v="236"/>
    <n v="790.6"/>
    <s v="Yes"/>
    <s v="no"/>
    <n v="158.1"/>
    <n v="5"/>
    <n v="7"/>
    <s v="Yes"/>
    <n v="0"/>
    <s v="MT"/>
    <s v="296-1974"/>
    <s v="Male"/>
    <n v="34"/>
    <s v="No"/>
    <s v="No"/>
    <s v="No"/>
    <n v="0"/>
    <s v="Yes"/>
    <x v="1"/>
    <s v="Credit Card"/>
    <n v="40"/>
    <n v="2345"/>
    <x v="4"/>
    <n v="1"/>
    <x v="6"/>
  </r>
  <r>
    <s v="2331-CLBV"/>
    <s v="Yes"/>
    <n v="19"/>
    <n v="99"/>
    <n v="253.3"/>
    <n v="76"/>
    <n v="133"/>
    <s v="Yes"/>
    <s v="no"/>
    <n v="44.3"/>
    <n v="4"/>
    <n v="6"/>
    <s v="Yes"/>
    <n v="0"/>
    <s v="ID"/>
    <s v="295-3290"/>
    <s v="Male"/>
    <n v="37"/>
    <s v="No"/>
    <s v="No"/>
    <s v="No"/>
    <n v="0"/>
    <s v="Yes"/>
    <x v="0"/>
    <s v="Direct Debit"/>
    <n v="50"/>
    <n v="981"/>
    <x v="5"/>
    <n v="1"/>
    <x v="13"/>
  </r>
  <r>
    <s v="2540-MHPP"/>
    <s v="Yes"/>
    <n v="3"/>
    <n v="8"/>
    <n v="21.6"/>
    <n v="12"/>
    <n v="26.7"/>
    <s v="Yes"/>
    <s v="no"/>
    <n v="13.4"/>
    <n v="5"/>
    <n v="4"/>
    <s v="Yes"/>
    <n v="0"/>
    <s v="ID"/>
    <s v="306-3564"/>
    <s v="Male"/>
    <n v="38"/>
    <s v="No"/>
    <s v="No"/>
    <s v="No"/>
    <n v="0"/>
    <s v="No"/>
    <x v="0"/>
    <s v="Direct Debit"/>
    <n v="34"/>
    <n v="105"/>
    <x v="5"/>
    <n v="1"/>
    <x v="14"/>
  </r>
  <r>
    <s v="5597-OBFV"/>
    <s v="Yes"/>
    <n v="3"/>
    <n v="12"/>
    <n v="28.9"/>
    <n v="12"/>
    <n v="54.3"/>
    <s v="Yes"/>
    <s v="no"/>
    <n v="13.6"/>
    <n v="0"/>
    <n v="0"/>
    <s v="No"/>
    <n v="0"/>
    <s v="MO"/>
    <s v="348-1204"/>
    <s v="Female"/>
    <n v="26"/>
    <s v="Yes"/>
    <s v="No"/>
    <s v="No"/>
    <n v="0"/>
    <s v="No"/>
    <x v="0"/>
    <s v="Credit Card"/>
    <n v="7"/>
    <n v="22"/>
    <x v="5"/>
    <n v="1"/>
    <x v="14"/>
  </r>
  <r>
    <s v="9327-PDUY"/>
    <s v="Yes"/>
    <n v="3"/>
    <n v="10"/>
    <n v="26.1"/>
    <n v="12"/>
    <n v="34.799999999999997"/>
    <s v="Yes"/>
    <s v="no"/>
    <n v="8.6999999999999993"/>
    <n v="4"/>
    <n v="1"/>
    <s v="Yes"/>
    <n v="0"/>
    <s v="IA"/>
    <s v="345-6813"/>
    <s v="Male"/>
    <n v="74"/>
    <s v="No"/>
    <s v="Yes"/>
    <s v="No"/>
    <n v="0"/>
    <s v="No"/>
    <x v="0"/>
    <s v="Direct Debit"/>
    <n v="52"/>
    <n v="170"/>
    <x v="5"/>
    <n v="1"/>
    <x v="11"/>
  </r>
  <r>
    <s v="6533-CQTO"/>
    <s v="Yes"/>
    <n v="30"/>
    <n v="119"/>
    <n v="238.1"/>
    <n v="120"/>
    <n v="405"/>
    <s v="Yes"/>
    <s v="no"/>
    <n v="202.5"/>
    <n v="4"/>
    <n v="3"/>
    <s v="No"/>
    <n v="52"/>
    <s v="OH"/>
    <s v="358-1597"/>
    <s v="Female"/>
    <n v="78"/>
    <s v="No"/>
    <s v="Yes"/>
    <s v="No"/>
    <n v="0"/>
    <s v="No"/>
    <x v="0"/>
    <s v="Direct Debit"/>
    <n v="53"/>
    <n v="1565"/>
    <x v="4"/>
    <n v="1"/>
    <x v="9"/>
  </r>
  <r>
    <s v="5914-BWMP"/>
    <s v="Yes"/>
    <n v="16"/>
    <n v="77"/>
    <n v="160.4"/>
    <n v="0"/>
    <n v="0"/>
    <s v="No"/>
    <s v="yes"/>
    <n v="0"/>
    <n v="4"/>
    <n v="15"/>
    <s v="Yes"/>
    <n v="0"/>
    <s v="FL"/>
    <s v="302-9422"/>
    <s v="Male"/>
    <n v="29"/>
    <s v="Yes"/>
    <s v="No"/>
    <s v="No"/>
    <n v="0"/>
    <s v="No"/>
    <x v="0"/>
    <s v="Credit Card"/>
    <n v="23"/>
    <n v="368"/>
    <x v="4"/>
    <n v="1"/>
    <x v="8"/>
  </r>
  <r>
    <s v="9337-VMPD"/>
    <s v="Yes"/>
    <n v="11"/>
    <n v="52"/>
    <n v="105.4"/>
    <n v="44"/>
    <n v="144.1"/>
    <s v="Yes"/>
    <s v="no"/>
    <n v="48"/>
    <n v="0"/>
    <n v="9"/>
    <s v="Yes"/>
    <n v="0"/>
    <s v="KY"/>
    <s v="242-4868"/>
    <s v="Male"/>
    <n v="38"/>
    <s v="No"/>
    <s v="No"/>
    <s v="No"/>
    <n v="0"/>
    <s v="Yes"/>
    <x v="0"/>
    <s v="Direct Debit"/>
    <n v="63"/>
    <n v="665"/>
    <x v="4"/>
    <n v="1"/>
    <x v="20"/>
  </r>
  <r>
    <s v="4079-EGWY"/>
    <s v="Yes"/>
    <n v="1"/>
    <n v="3"/>
    <n v="8"/>
    <n v="4"/>
    <n v="11.4"/>
    <s v="Yes"/>
    <s v="no"/>
    <n v="2.2999999999999998"/>
    <n v="5"/>
    <n v="6"/>
    <s v="Yes"/>
    <n v="0"/>
    <s v="NE"/>
    <s v="266-5814"/>
    <s v="Female"/>
    <n v="38"/>
    <s v="No"/>
    <s v="No"/>
    <s v="No"/>
    <n v="0"/>
    <s v="Yes"/>
    <x v="0"/>
    <s v="Paper Check"/>
    <n v="22"/>
    <n v="22"/>
    <x v="4"/>
    <n v="1"/>
    <x v="6"/>
  </r>
  <r>
    <s v="6528-ISUY"/>
    <s v="Yes"/>
    <n v="38"/>
    <n v="79"/>
    <n v="191.5"/>
    <n v="152"/>
    <n v="524.4"/>
    <s v="Yes"/>
    <s v="no"/>
    <n v="104.9"/>
    <n v="1"/>
    <n v="10"/>
    <s v="Yes"/>
    <n v="0"/>
    <s v="MT"/>
    <s v="303-2350"/>
    <s v="Male"/>
    <n v="27"/>
    <s v="Yes"/>
    <s v="No"/>
    <s v="No"/>
    <n v="0"/>
    <s v="Yes"/>
    <x v="0"/>
    <s v="Direct Debit"/>
    <n v="42"/>
    <n v="1590"/>
    <x v="2"/>
    <n v="1"/>
    <x v="7"/>
  </r>
  <r>
    <s v="7216-ZIIQ"/>
    <s v="Yes"/>
    <n v="1"/>
    <n v="2"/>
    <n v="6"/>
    <n v="4"/>
    <n v="8.3000000000000007"/>
    <s v="Yes"/>
    <s v="no"/>
    <n v="4.2"/>
    <n v="2"/>
    <n v="9"/>
    <s v="Yes"/>
    <n v="0"/>
    <s v="VT"/>
    <s v="376-3509"/>
    <s v="Female"/>
    <n v="44"/>
    <s v="No"/>
    <s v="No"/>
    <s v="No"/>
    <n v="0"/>
    <s v="No"/>
    <x v="0"/>
    <s v="Credit Card"/>
    <n v="39"/>
    <n v="39"/>
    <x v="2"/>
    <n v="1"/>
    <x v="7"/>
  </r>
  <r>
    <s v="8070-BZST"/>
    <s v="Yes"/>
    <n v="16"/>
    <n v="103"/>
    <n v="209"/>
    <n v="64"/>
    <n v="160"/>
    <s v="Yes"/>
    <s v="no"/>
    <n v="53.3"/>
    <n v="0"/>
    <n v="3"/>
    <s v="No"/>
    <n v="58"/>
    <s v="AL"/>
    <s v="324-8487"/>
    <s v="Female"/>
    <n v="47"/>
    <s v="No"/>
    <s v="No"/>
    <s v="No"/>
    <n v="0"/>
    <s v="Yes"/>
    <x v="0"/>
    <s v="Direct Debit"/>
    <n v="36"/>
    <n v="582"/>
    <x v="2"/>
    <n v="1"/>
    <x v="7"/>
  </r>
  <r>
    <s v="1613-FLGJ"/>
    <s v="Yes"/>
    <n v="1"/>
    <n v="5"/>
    <n v="15"/>
    <n v="4"/>
    <n v="13.7"/>
    <s v="Yes"/>
    <s v="no"/>
    <n v="3.4"/>
    <n v="4"/>
    <n v="5"/>
    <s v="Yes"/>
    <n v="0"/>
    <s v="PA"/>
    <s v="329-5594"/>
    <s v="Male"/>
    <n v="49"/>
    <s v="No"/>
    <s v="No"/>
    <s v="No"/>
    <n v="0"/>
    <s v="No"/>
    <x v="0"/>
    <s v="Direct Debit"/>
    <n v="38"/>
    <n v="38"/>
    <x v="1"/>
    <n v="1"/>
    <x v="3"/>
  </r>
  <r>
    <s v="4086-QPER"/>
    <s v="Yes"/>
    <n v="11"/>
    <n v="36"/>
    <n v="84.1"/>
    <n v="44"/>
    <n v="154"/>
    <s v="Yes"/>
    <s v="no"/>
    <n v="30.8"/>
    <n v="1"/>
    <n v="1"/>
    <s v="Yes"/>
    <n v="0"/>
    <s v="AL"/>
    <s v="275-3667"/>
    <s v="Male"/>
    <n v="47"/>
    <s v="No"/>
    <s v="No"/>
    <s v="No"/>
    <n v="0"/>
    <s v="Yes"/>
    <x v="0"/>
    <s v="Direct Debit"/>
    <n v="53"/>
    <n v="554"/>
    <x v="4"/>
    <n v="1"/>
    <x v="17"/>
  </r>
  <r>
    <s v="1149-USPU"/>
    <s v="Yes"/>
    <n v="4"/>
    <n v="6"/>
    <n v="16.2"/>
    <n v="16"/>
    <n v="53.2"/>
    <s v="Yes"/>
    <s v="no"/>
    <n v="13.3"/>
    <n v="3"/>
    <n v="9"/>
    <s v="Yes"/>
    <n v="0"/>
    <s v="NV"/>
    <s v="323-7907"/>
    <s v="Male"/>
    <n v="27"/>
    <s v="Yes"/>
    <s v="No"/>
    <s v="No"/>
    <n v="0"/>
    <s v="No"/>
    <x v="0"/>
    <s v="Direct Debit"/>
    <n v="29"/>
    <n v="119"/>
    <x v="1"/>
    <n v="1"/>
    <x v="3"/>
  </r>
  <r>
    <s v="9049-VDZX"/>
    <s v="Yes"/>
    <n v="16"/>
    <n v="83"/>
    <n v="220.3"/>
    <n v="64"/>
    <n v="211.2"/>
    <s v="Yes"/>
    <s v="no"/>
    <n v="105.6"/>
    <n v="1"/>
    <n v="0"/>
    <s v="No"/>
    <n v="0"/>
    <s v="ID"/>
    <s v="309-4062"/>
    <s v="Female"/>
    <n v="24"/>
    <s v="Yes"/>
    <s v="No"/>
    <s v="No"/>
    <n v="0"/>
    <s v="No"/>
    <x v="0"/>
    <s v="Credit Card"/>
    <n v="12"/>
    <n v="183"/>
    <x v="3"/>
    <n v="1"/>
    <x v="5"/>
  </r>
  <r>
    <s v="3028-WDNH"/>
    <s v="Yes"/>
    <n v="39"/>
    <n v="143"/>
    <n v="351.8"/>
    <n v="156"/>
    <n v="569.4"/>
    <s v="Yes"/>
    <s v="no"/>
    <n v="142.4"/>
    <n v="2"/>
    <n v="5"/>
    <s v="Yes"/>
    <n v="0"/>
    <s v="MA"/>
    <s v="266-1930"/>
    <s v="Male"/>
    <n v="71"/>
    <s v="No"/>
    <s v="Yes"/>
    <s v="No"/>
    <n v="0"/>
    <s v="Yes"/>
    <x v="0"/>
    <s v="Direct Debit"/>
    <n v="50"/>
    <n v="1947"/>
    <x v="1"/>
    <n v="1"/>
    <x v="15"/>
  </r>
  <r>
    <s v="2391-LXGG"/>
    <s v="Yes"/>
    <n v="1"/>
    <n v="4"/>
    <n v="12"/>
    <n v="4"/>
    <n v="11"/>
    <s v="Yes"/>
    <s v="no"/>
    <n v="5.5"/>
    <n v="5"/>
    <n v="0"/>
    <s v="No"/>
    <n v="0"/>
    <s v="MI"/>
    <s v="334-3365"/>
    <s v="Female"/>
    <n v="23"/>
    <s v="Yes"/>
    <s v="No"/>
    <s v="No"/>
    <n v="0"/>
    <s v="No"/>
    <x v="0"/>
    <s v="Paper Check"/>
    <n v="10"/>
    <n v="10"/>
    <x v="1"/>
    <n v="1"/>
    <x v="1"/>
  </r>
  <r>
    <s v="9456-FATL"/>
    <s v="Yes"/>
    <n v="1"/>
    <n v="3"/>
    <n v="7"/>
    <n v="4"/>
    <n v="11.6"/>
    <s v="Yes"/>
    <s v="no"/>
    <n v="2.2999999999999998"/>
    <n v="1"/>
    <n v="2"/>
    <s v="No"/>
    <n v="6"/>
    <s v="MN"/>
    <s v="332-5158"/>
    <s v="Female"/>
    <n v="46"/>
    <s v="No"/>
    <s v="No"/>
    <s v="No"/>
    <n v="0"/>
    <s v="No"/>
    <x v="0"/>
    <s v="Paper Check"/>
    <n v="45"/>
    <n v="45"/>
    <x v="1"/>
    <n v="1"/>
    <x v="3"/>
  </r>
  <r>
    <s v="2085-IHHT"/>
    <s v="Yes"/>
    <n v="7"/>
    <n v="27"/>
    <n v="72.2"/>
    <n v="0"/>
    <n v="0"/>
    <s v="No"/>
    <s v="yes"/>
    <n v="0"/>
    <n v="2"/>
    <n v="5"/>
    <s v="Yes"/>
    <n v="0"/>
    <s v="MD"/>
    <s v="320-2619"/>
    <s v="Female"/>
    <n v="66"/>
    <s v="No"/>
    <s v="Yes"/>
    <s v="No"/>
    <n v="0"/>
    <s v="No"/>
    <x v="0"/>
    <s v="Direct Debit"/>
    <n v="43"/>
    <n v="311"/>
    <x v="1"/>
    <n v="1"/>
    <x v="3"/>
  </r>
  <r>
    <s v="8574-HOBE"/>
    <s v="Yes"/>
    <n v="44"/>
    <n v="122"/>
    <n v="261.3"/>
    <n v="176"/>
    <n v="532.4"/>
    <s v="Yes"/>
    <s v="no"/>
    <n v="133.1"/>
    <n v="0"/>
    <n v="7"/>
    <s v="Yes"/>
    <n v="0"/>
    <s v="KS"/>
    <s v="327-5406"/>
    <s v="Female"/>
    <n v="73"/>
    <s v="No"/>
    <s v="Yes"/>
    <s v="No"/>
    <n v="0"/>
    <s v="No"/>
    <x v="0"/>
    <s v="Credit Card"/>
    <n v="31"/>
    <n v="1330"/>
    <x v="3"/>
    <n v="1"/>
    <x v="5"/>
  </r>
  <r>
    <s v="1029-HGSO"/>
    <s v="Yes"/>
    <n v="1"/>
    <n v="8"/>
    <n v="16"/>
    <n v="4"/>
    <n v="11.9"/>
    <s v="Yes"/>
    <s v="no"/>
    <n v="6"/>
    <n v="1"/>
    <n v="15"/>
    <s v="Yes"/>
    <n v="0"/>
    <s v="AK"/>
    <s v="289-10046"/>
    <s v="Female"/>
    <n v="62"/>
    <s v="No"/>
    <s v="No"/>
    <s v="No"/>
    <n v="0"/>
    <s v="No"/>
    <x v="0"/>
    <s v="Direct Debit"/>
    <n v="26"/>
    <n v="26"/>
    <x v="1"/>
    <n v="1"/>
    <x v="4"/>
  </r>
  <r>
    <s v="0488-TZGJ"/>
    <s v="Yes"/>
    <n v="12"/>
    <n v="43"/>
    <n v="81.3"/>
    <n v="48"/>
    <n v="158.4"/>
    <s v="Yes"/>
    <s v="no"/>
    <n v="52.8"/>
    <n v="1"/>
    <n v="5"/>
    <s v="Yes"/>
    <n v="0"/>
    <s v="UT"/>
    <s v="280-8263"/>
    <s v="Female"/>
    <n v="33"/>
    <s v="No"/>
    <s v="No"/>
    <s v="No"/>
    <n v="0"/>
    <s v="No"/>
    <x v="0"/>
    <s v="Direct Debit"/>
    <n v="40"/>
    <n v="462"/>
    <x v="1"/>
    <n v="1"/>
    <x v="4"/>
  </r>
  <r>
    <s v="2462-GVZL"/>
    <s v="Yes"/>
    <n v="55"/>
    <n v="299"/>
    <n v="709.6"/>
    <n v="0"/>
    <n v="0"/>
    <s v="No"/>
    <s v="yes"/>
    <n v="0"/>
    <n v="3"/>
    <n v="6"/>
    <s v="Yes"/>
    <n v="0"/>
    <s v="DE"/>
    <s v="325-2146"/>
    <s v="Male"/>
    <n v="43"/>
    <s v="No"/>
    <s v="No"/>
    <s v="No"/>
    <n v="0"/>
    <s v="No"/>
    <x v="0"/>
    <s v="Direct Debit"/>
    <n v="41"/>
    <n v="2248"/>
    <x v="1"/>
    <n v="1"/>
    <x v="15"/>
  </r>
  <r>
    <s v="0833-FYWB"/>
    <s v="Yes"/>
    <n v="17"/>
    <n v="63"/>
    <n v="154.19999999999999"/>
    <n v="68"/>
    <n v="275.39999999999998"/>
    <s v="Yes"/>
    <s v="no"/>
    <n v="137.69999999999999"/>
    <n v="5"/>
    <n v="5"/>
    <s v="Yes"/>
    <n v="0"/>
    <s v="IN"/>
    <s v="359-2780"/>
    <s v="Female"/>
    <n v="55"/>
    <s v="No"/>
    <s v="No"/>
    <s v="No"/>
    <n v="0"/>
    <s v="No"/>
    <x v="0"/>
    <s v="Direct Debit"/>
    <n v="45"/>
    <n v="771"/>
    <x v="1"/>
    <n v="1"/>
    <x v="15"/>
  </r>
  <r>
    <s v="0231-PNMP"/>
    <s v="Yes"/>
    <n v="1"/>
    <n v="5"/>
    <n v="14"/>
    <n v="4"/>
    <n v="10.7"/>
    <s v="Yes"/>
    <s v="no"/>
    <n v="3.6"/>
    <n v="1"/>
    <n v="12"/>
    <s v="No"/>
    <n v="6"/>
    <s v="NH"/>
    <s v="329-7586"/>
    <s v="Female"/>
    <n v="29"/>
    <s v="Yes"/>
    <s v="No"/>
    <s v="No"/>
    <n v="0"/>
    <s v="No"/>
    <x v="0"/>
    <s v="Direct Debit"/>
    <n v="37"/>
    <n v="37"/>
    <x v="1"/>
    <n v="1"/>
    <x v="15"/>
  </r>
  <r>
    <s v="9335-JFZM"/>
    <s v="Yes"/>
    <n v="70"/>
    <n v="225"/>
    <n v="557.29999999999995"/>
    <n v="280"/>
    <n v="987"/>
    <s v="Yes"/>
    <s v="no"/>
    <n v="197.4"/>
    <n v="3"/>
    <n v="3"/>
    <s v="Yes"/>
    <n v="0"/>
    <s v="SC"/>
    <s v="351-2862"/>
    <s v="Female"/>
    <n v="75"/>
    <s v="No"/>
    <s v="Yes"/>
    <s v="No"/>
    <n v="0"/>
    <s v="Yes"/>
    <x v="2"/>
    <s v="Credit Card"/>
    <n v="45"/>
    <n v="3111"/>
    <x v="1"/>
    <n v="1"/>
    <x v="1"/>
  </r>
  <r>
    <s v="7583-RMVT"/>
    <s v="Yes"/>
    <n v="11"/>
    <n v="45"/>
    <n v="125"/>
    <n v="44"/>
    <n v="117.7"/>
    <s v="Yes"/>
    <s v="no"/>
    <n v="23.5"/>
    <n v="5"/>
    <n v="4"/>
    <s v="Yes"/>
    <n v="0"/>
    <s v="ME"/>
    <s v="331-4602"/>
    <s v="Female"/>
    <n v="83"/>
    <s v="No"/>
    <s v="Yes"/>
    <s v="No"/>
    <n v="0"/>
    <s v="Yes"/>
    <x v="0"/>
    <s v="Direct Debit"/>
    <n v="66"/>
    <n v="748"/>
    <x v="1"/>
    <n v="1"/>
    <x v="1"/>
  </r>
  <r>
    <s v="1324-GXZT"/>
    <s v="Yes"/>
    <n v="7"/>
    <n v="10"/>
    <n v="28.8"/>
    <n v="28"/>
    <n v="75.599999999999994"/>
    <s v="Yes"/>
    <s v="no"/>
    <n v="25.2"/>
    <n v="3"/>
    <n v="9"/>
    <s v="Yes"/>
    <n v="0"/>
    <s v="DC"/>
    <s v="381-9273"/>
    <s v="Male"/>
    <n v="64"/>
    <s v="No"/>
    <s v="No"/>
    <s v="No"/>
    <n v="0"/>
    <s v="Yes"/>
    <x v="0"/>
    <s v="Direct Debit"/>
    <n v="45"/>
    <n v="327"/>
    <x v="5"/>
    <n v="1"/>
    <x v="11"/>
  </r>
  <r>
    <s v="7977-KQLY"/>
    <s v="Yes"/>
    <n v="22"/>
    <n v="106"/>
    <n v="286.39999999999998"/>
    <n v="0"/>
    <n v="0"/>
    <s v="No"/>
    <s v="yes"/>
    <n v="0"/>
    <n v="1"/>
    <n v="2"/>
    <s v="Yes"/>
    <n v="0"/>
    <s v="TN"/>
    <s v="346-8837"/>
    <s v="Male"/>
    <n v="32"/>
    <s v="No"/>
    <s v="No"/>
    <s v="No"/>
    <n v="0"/>
    <s v="Yes"/>
    <x v="0"/>
    <s v="Direct Debit"/>
    <n v="64"/>
    <n v="1413"/>
    <x v="4"/>
    <n v="1"/>
    <x v="8"/>
  </r>
  <r>
    <s v="5179-DBGK"/>
    <s v="Yes"/>
    <n v="40"/>
    <n v="65"/>
    <n v="199"/>
    <n v="160"/>
    <n v="568"/>
    <s v="Yes"/>
    <s v="no"/>
    <n v="113.6"/>
    <n v="0"/>
    <n v="9"/>
    <s v="Yes"/>
    <n v="0"/>
    <s v="VT"/>
    <s v="327-2659"/>
    <s v="Female"/>
    <n v="42"/>
    <s v="No"/>
    <s v="No"/>
    <s v="No"/>
    <n v="0"/>
    <s v="Yes"/>
    <x v="2"/>
    <s v="Direct Debit"/>
    <n v="33"/>
    <n v="1331"/>
    <x v="4"/>
    <n v="1"/>
    <x v="20"/>
  </r>
  <r>
    <s v="4855-HNFM"/>
    <s v="Yes"/>
    <n v="8"/>
    <n v="64"/>
    <n v="133.30000000000001"/>
    <n v="32"/>
    <n v="115.2"/>
    <s v="Yes"/>
    <s v="no"/>
    <n v="23"/>
    <n v="3"/>
    <n v="12"/>
    <s v="No"/>
    <n v="7"/>
    <s v="FL"/>
    <s v="378-8773"/>
    <s v="Male"/>
    <n v="29"/>
    <s v="Yes"/>
    <s v="No"/>
    <s v="No"/>
    <n v="0"/>
    <s v="Yes"/>
    <x v="0"/>
    <s v="Direct Debit"/>
    <n v="48"/>
    <n v="402"/>
    <x v="4"/>
    <n v="1"/>
    <x v="6"/>
  </r>
  <r>
    <s v="8407-JIEL"/>
    <s v="Yes"/>
    <n v="14"/>
    <n v="53"/>
    <n v="181.2"/>
    <n v="56"/>
    <n v="120.4"/>
    <s v="Yes"/>
    <s v="no"/>
    <n v="60.2"/>
    <n v="4"/>
    <n v="4"/>
    <s v="Yes"/>
    <n v="0"/>
    <s v="DC"/>
    <s v="297-4855"/>
    <s v="Female"/>
    <n v="45"/>
    <s v="No"/>
    <s v="No"/>
    <s v="No"/>
    <n v="0"/>
    <s v="No"/>
    <x v="0"/>
    <s v="Direct Debit"/>
    <n v="43"/>
    <n v="595"/>
    <x v="4"/>
    <n v="1"/>
    <x v="12"/>
  </r>
  <r>
    <s v="4216-LKEO"/>
    <s v="Yes"/>
    <n v="30"/>
    <n v="97"/>
    <n v="365.4"/>
    <n v="120"/>
    <n v="408"/>
    <s v="Yes"/>
    <s v="no"/>
    <n v="204"/>
    <n v="1"/>
    <n v="4"/>
    <s v="Yes"/>
    <n v="0"/>
    <s v="MO"/>
    <s v="326-3421"/>
    <s v="Female"/>
    <n v="62"/>
    <s v="No"/>
    <s v="No"/>
    <s v="No"/>
    <n v="0"/>
    <s v="Yes"/>
    <x v="0"/>
    <s v="Direct Debit"/>
    <n v="64"/>
    <n v="1939"/>
    <x v="1"/>
    <n v="1"/>
    <x v="3"/>
  </r>
  <r>
    <s v="4817-JGDL"/>
    <s v="Yes"/>
    <n v="1"/>
    <n v="1"/>
    <n v="4"/>
    <n v="4"/>
    <n v="6.1"/>
    <s v="Yes"/>
    <s v="no"/>
    <n v="1.2"/>
    <n v="5"/>
    <n v="7"/>
    <s v="Yes"/>
    <n v="0"/>
    <s v="LA"/>
    <s v="307-5786"/>
    <s v="Male"/>
    <n v="68"/>
    <s v="No"/>
    <s v="Yes"/>
    <s v="No"/>
    <n v="0"/>
    <s v="No"/>
    <x v="0"/>
    <s v="Direct Debit"/>
    <n v="27"/>
    <n v="27"/>
    <x v="5"/>
    <n v="1"/>
    <x v="14"/>
  </r>
  <r>
    <s v="2688-ALAJ"/>
    <s v="Yes"/>
    <n v="3"/>
    <n v="15"/>
    <n v="34.9"/>
    <n v="12"/>
    <n v="28.5"/>
    <s v="Yes"/>
    <s v="no"/>
    <n v="9.5"/>
    <n v="5"/>
    <n v="15"/>
    <s v="Yes"/>
    <n v="0"/>
    <s v="NJ"/>
    <s v="330-6366"/>
    <s v="Female"/>
    <n v="20"/>
    <s v="Yes"/>
    <s v="No"/>
    <s v="No"/>
    <n v="0"/>
    <s v="No"/>
    <x v="0"/>
    <s v="Direct Debit"/>
    <n v="33"/>
    <n v="106"/>
    <x v="1"/>
    <n v="1"/>
    <x v="3"/>
  </r>
  <r>
    <s v="0943-EAVB"/>
    <s v="Yes"/>
    <n v="66"/>
    <n v="408"/>
    <n v="863.4"/>
    <n v="264"/>
    <n v="706.2"/>
    <s v="Yes"/>
    <s v="no"/>
    <n v="141.19999999999999"/>
    <n v="1"/>
    <n v="2"/>
    <s v="Yes"/>
    <n v="0"/>
    <s v="IA"/>
    <s v="317-7488"/>
    <s v="Male"/>
    <n v="53"/>
    <s v="No"/>
    <s v="No"/>
    <s v="No"/>
    <n v="0"/>
    <s v="Yes"/>
    <x v="2"/>
    <s v="Direct Debit"/>
    <n v="39"/>
    <n v="2620"/>
    <x v="5"/>
    <n v="1"/>
    <x v="11"/>
  </r>
  <r>
    <s v="0615-AKGT"/>
    <s v="Yes"/>
    <n v="1"/>
    <n v="4"/>
    <n v="11"/>
    <n v="4"/>
    <n v="11.2"/>
    <s v="Yes"/>
    <s v="no"/>
    <n v="5.6"/>
    <n v="1"/>
    <n v="1"/>
    <s v="Yes"/>
    <n v="0"/>
    <s v="NE"/>
    <s v="338-7565"/>
    <s v="Female"/>
    <n v="67"/>
    <s v="No"/>
    <s v="Yes"/>
    <s v="No"/>
    <n v="0"/>
    <s v="No"/>
    <x v="0"/>
    <s v="Credit Card"/>
    <n v="20"/>
    <n v="20"/>
    <x v="4"/>
    <n v="1"/>
    <x v="9"/>
  </r>
  <r>
    <s v="7567-HBWY"/>
    <s v="Yes"/>
    <n v="1"/>
    <n v="2"/>
    <n v="6"/>
    <n v="4"/>
    <n v="8.9"/>
    <s v="Yes"/>
    <s v="no"/>
    <n v="1.8"/>
    <n v="1"/>
    <n v="15"/>
    <s v="No"/>
    <n v="0"/>
    <s v="ND"/>
    <s v="356-9683"/>
    <s v="Male"/>
    <n v="27"/>
    <s v="Yes"/>
    <s v="No"/>
    <s v="No"/>
    <n v="0"/>
    <s v="No"/>
    <x v="0"/>
    <s v="Direct Debit"/>
    <n v="50"/>
    <n v="50"/>
    <x v="1"/>
    <n v="1"/>
    <x v="3"/>
  </r>
  <r>
    <s v="1035-JHQF"/>
    <s v="Yes"/>
    <n v="11"/>
    <n v="42"/>
    <n v="108.5"/>
    <n v="44"/>
    <n v="140.80000000000001"/>
    <s v="Yes"/>
    <s v="no"/>
    <n v="70.400000000000006"/>
    <n v="5"/>
    <n v="15"/>
    <s v="Yes"/>
    <n v="0"/>
    <s v="MS"/>
    <s v="379-4662"/>
    <s v="Female"/>
    <n v="28"/>
    <s v="Yes"/>
    <s v="No"/>
    <s v="No"/>
    <n v="0"/>
    <s v="Yes"/>
    <x v="0"/>
    <s v="Direct Debit"/>
    <n v="35"/>
    <n v="385"/>
    <x v="1"/>
    <n v="1"/>
    <x v="3"/>
  </r>
  <r>
    <s v="3607-RFMJ"/>
    <s v="Yes"/>
    <n v="22"/>
    <n v="144"/>
    <n v="308.2"/>
    <n v="88"/>
    <n v="270.60000000000002"/>
    <s v="Yes"/>
    <s v="no"/>
    <n v="67.7"/>
    <n v="0"/>
    <n v="26"/>
    <s v="Yes"/>
    <n v="0"/>
    <s v="NH"/>
    <s v="288-2231"/>
    <s v="Female"/>
    <n v="27"/>
    <s v="Yes"/>
    <s v="No"/>
    <s v="No"/>
    <n v="0"/>
    <s v="No"/>
    <x v="0"/>
    <s v="Paper Check"/>
    <n v="42"/>
    <n v="920"/>
    <x v="1"/>
    <n v="1"/>
    <x v="3"/>
  </r>
  <r>
    <s v="4884-ACZX"/>
    <s v="Yes"/>
    <n v="2"/>
    <n v="6"/>
    <n v="13.8"/>
    <n v="8"/>
    <n v="24.8"/>
    <s v="Yes"/>
    <s v="no"/>
    <n v="6.2"/>
    <n v="0"/>
    <n v="1"/>
    <s v="Yes"/>
    <n v="0"/>
    <s v="ID"/>
    <s v="307-5196"/>
    <s v="Male"/>
    <n v="56"/>
    <s v="No"/>
    <s v="No"/>
    <s v="No"/>
    <n v="0"/>
    <s v="No"/>
    <x v="0"/>
    <s v="Direct Debit"/>
    <n v="33"/>
    <n v="57"/>
    <x v="2"/>
    <n v="1"/>
    <x v="7"/>
  </r>
  <r>
    <s v="1161-MUIH"/>
    <s v="Yes"/>
    <n v="27"/>
    <n v="229"/>
    <n v="375.6"/>
    <n v="108"/>
    <n v="334.8"/>
    <s v="Yes"/>
    <s v="no"/>
    <n v="167.4"/>
    <n v="3"/>
    <n v="13"/>
    <s v="Yes"/>
    <n v="0"/>
    <s v="UT"/>
    <s v="321-7812"/>
    <s v="Female"/>
    <n v="79"/>
    <s v="No"/>
    <s v="Yes"/>
    <s v="No"/>
    <n v="0"/>
    <s v="No"/>
    <x v="0"/>
    <s v="Direct Debit"/>
    <n v="52"/>
    <n v="1383"/>
    <x v="1"/>
    <n v="1"/>
    <x v="3"/>
  </r>
  <r>
    <s v="3904-DGGF"/>
    <s v="Yes"/>
    <n v="10"/>
    <n v="34"/>
    <n v="103.8"/>
    <n v="40"/>
    <n v="116"/>
    <s v="Yes"/>
    <s v="no"/>
    <n v="23.2"/>
    <n v="5"/>
    <n v="5"/>
    <s v="Yes"/>
    <n v="0"/>
    <s v="WI"/>
    <s v="362-3294"/>
    <s v="Female"/>
    <n v="58"/>
    <s v="No"/>
    <s v="No"/>
    <s v="No"/>
    <n v="0"/>
    <s v="No"/>
    <x v="0"/>
    <s v="Direct Debit"/>
    <n v="43"/>
    <n v="450"/>
    <x v="1"/>
    <n v="1"/>
    <x v="4"/>
  </r>
  <r>
    <s v="5651-GOCM"/>
    <s v="Yes"/>
    <n v="1"/>
    <n v="5"/>
    <n v="13"/>
    <n v="4"/>
    <n v="9.8000000000000007"/>
    <s v="Yes"/>
    <s v="no"/>
    <n v="2"/>
    <n v="5"/>
    <n v="0"/>
    <s v="No"/>
    <n v="0"/>
    <s v="CO"/>
    <s v="238-8845"/>
    <s v="Male"/>
    <n v="33"/>
    <s v="No"/>
    <s v="No"/>
    <s v="No"/>
    <n v="0"/>
    <s v="No"/>
    <x v="0"/>
    <s v="Paper Check"/>
    <n v="8"/>
    <n v="8"/>
    <x v="3"/>
    <n v="1"/>
    <x v="16"/>
  </r>
  <r>
    <s v="9832-AKTI"/>
    <s v="Yes"/>
    <n v="22"/>
    <n v="109"/>
    <n v="194.5"/>
    <n v="88"/>
    <n v="244.2"/>
    <s v="Yes"/>
    <s v="no"/>
    <n v="61.1"/>
    <n v="3"/>
    <n v="6"/>
    <s v="No"/>
    <n v="10"/>
    <s v="NE"/>
    <s v="310-7031"/>
    <s v="Female"/>
    <n v="31"/>
    <s v="No"/>
    <s v="No"/>
    <s v="No"/>
    <n v="0"/>
    <s v="No"/>
    <x v="0"/>
    <s v="Credit Card"/>
    <n v="19"/>
    <n v="409"/>
    <x v="1"/>
    <n v="1"/>
    <x v="1"/>
  </r>
  <r>
    <s v="0957-PFRL"/>
    <s v="Yes"/>
    <n v="1"/>
    <n v="5"/>
    <n v="12"/>
    <n v="4"/>
    <n v="9.8000000000000007"/>
    <s v="Yes"/>
    <s v="no"/>
    <n v="4.9000000000000004"/>
    <n v="5"/>
    <n v="2"/>
    <s v="Yes"/>
    <n v="0"/>
    <s v="ME"/>
    <s v="327-2600"/>
    <s v="Female"/>
    <n v="72"/>
    <s v="No"/>
    <s v="Yes"/>
    <s v="No"/>
    <n v="0"/>
    <s v="No"/>
    <x v="0"/>
    <s v="Direct Debit"/>
    <n v="51"/>
    <n v="51"/>
    <x v="1"/>
    <n v="1"/>
    <x v="3"/>
  </r>
  <r>
    <s v="3800-WUIT"/>
    <s v="Yes"/>
    <n v="21"/>
    <n v="67"/>
    <n v="184.7"/>
    <n v="84"/>
    <n v="170.1"/>
    <s v="Yes"/>
    <s v="no"/>
    <n v="42.5"/>
    <n v="5"/>
    <n v="2"/>
    <s v="Yes"/>
    <n v="0"/>
    <s v="NC"/>
    <s v="321-6178"/>
    <s v="Female"/>
    <n v="50"/>
    <s v="No"/>
    <s v="No"/>
    <s v="No"/>
    <n v="0"/>
    <s v="Yes"/>
    <x v="0"/>
    <s v="Direct Debit"/>
    <n v="52"/>
    <n v="1063"/>
    <x v="1"/>
    <n v="1"/>
    <x v="3"/>
  </r>
  <r>
    <s v="1105-PRAB"/>
    <s v="Yes"/>
    <n v="5"/>
    <n v="19"/>
    <n v="43.8"/>
    <n v="20"/>
    <n v="57.5"/>
    <s v="Yes"/>
    <s v="no"/>
    <n v="14.4"/>
    <n v="0"/>
    <n v="12"/>
    <s v="Yes"/>
    <n v="0"/>
    <s v="TN"/>
    <s v="280-2619"/>
    <s v="Female"/>
    <n v="28"/>
    <s v="Yes"/>
    <s v="No"/>
    <s v="No"/>
    <n v="0"/>
    <s v="Yes"/>
    <x v="0"/>
    <s v="Paper Check"/>
    <n v="55"/>
    <n v="299"/>
    <x v="1"/>
    <n v="1"/>
    <x v="4"/>
  </r>
  <r>
    <s v="5127-EYJS"/>
    <s v="Yes"/>
    <n v="74"/>
    <n v="155"/>
    <n v="368.6"/>
    <n v="296"/>
    <n v="1161.8"/>
    <s v="Yes"/>
    <s v="no"/>
    <n v="387.3"/>
    <n v="1"/>
    <n v="2"/>
    <s v="Yes"/>
    <n v="0"/>
    <s v="FL"/>
    <s v="358-7462"/>
    <s v="Male"/>
    <n v="30"/>
    <s v="No"/>
    <s v="No"/>
    <s v="No"/>
    <n v="0"/>
    <s v="Yes"/>
    <x v="1"/>
    <s v="Direct Debit"/>
    <n v="70"/>
    <n v="5172"/>
    <x v="1"/>
    <n v="1"/>
    <x v="4"/>
  </r>
  <r>
    <s v="1443-GGJW"/>
    <s v="Yes"/>
    <n v="55"/>
    <n v="126"/>
    <n v="329.8"/>
    <n v="220"/>
    <n v="819.5"/>
    <s v="Yes"/>
    <s v="no"/>
    <n v="163.9"/>
    <n v="1"/>
    <n v="3"/>
    <s v="Yes"/>
    <n v="0"/>
    <s v="NC"/>
    <s v="321-4122"/>
    <s v="Female"/>
    <n v="72"/>
    <s v="No"/>
    <s v="Yes"/>
    <s v="No"/>
    <n v="0"/>
    <s v="No"/>
    <x v="0"/>
    <s v="Direct Debit"/>
    <n v="37"/>
    <n v="2008"/>
    <x v="3"/>
    <n v="1"/>
    <x v="5"/>
  </r>
  <r>
    <s v="1356-SRKD"/>
    <s v="Yes"/>
    <n v="3"/>
    <n v="24"/>
    <n v="50.6"/>
    <n v="12"/>
    <n v="25.5"/>
    <s v="Yes"/>
    <s v="no"/>
    <n v="8.5"/>
    <n v="1"/>
    <n v="6"/>
    <s v="Yes"/>
    <n v="0"/>
    <s v="IL"/>
    <s v="361-3071"/>
    <s v="Male"/>
    <n v="32"/>
    <s v="No"/>
    <s v="No"/>
    <s v="No"/>
    <n v="0"/>
    <s v="No"/>
    <x v="0"/>
    <s v="Direct Debit"/>
    <n v="43"/>
    <n v="135"/>
    <x v="1"/>
    <n v="1"/>
    <x v="15"/>
  </r>
  <r>
    <s v="2706-XWVZ"/>
    <s v="Yes"/>
    <n v="8"/>
    <n v="22"/>
    <n v="62.5"/>
    <n v="32"/>
    <n v="124"/>
    <s v="Yes"/>
    <s v="no"/>
    <n v="41.3"/>
    <n v="5"/>
    <n v="3"/>
    <s v="No"/>
    <n v="30"/>
    <s v="WV"/>
    <s v="360-4995"/>
    <s v="Male"/>
    <n v="47"/>
    <s v="No"/>
    <s v="No"/>
    <s v="No"/>
    <n v="0"/>
    <s v="Yes"/>
    <x v="0"/>
    <s v="Direct Debit"/>
    <n v="39"/>
    <n v="308"/>
    <x v="1"/>
    <n v="1"/>
    <x v="15"/>
  </r>
  <r>
    <s v="1131-PFID"/>
    <s v="Yes"/>
    <n v="5"/>
    <n v="25"/>
    <n v="68.5"/>
    <n v="20"/>
    <n v="44"/>
    <s v="Yes"/>
    <s v="no"/>
    <n v="22"/>
    <n v="4"/>
    <n v="8"/>
    <s v="Yes"/>
    <n v="0"/>
    <s v="AZ"/>
    <s v="291-6045"/>
    <s v="Male"/>
    <n v="32"/>
    <s v="No"/>
    <s v="No"/>
    <s v="No"/>
    <n v="0"/>
    <s v="Yes"/>
    <x v="0"/>
    <s v="Direct Debit"/>
    <n v="59"/>
    <n v="287"/>
    <x v="1"/>
    <n v="1"/>
    <x v="15"/>
  </r>
  <r>
    <s v="3691-SZBV"/>
    <s v="Yes"/>
    <n v="2"/>
    <n v="10"/>
    <n v="22"/>
    <n v="8"/>
    <n v="23.6"/>
    <s v="Yes"/>
    <s v="no"/>
    <n v="4.7"/>
    <n v="0"/>
    <n v="9"/>
    <s v="Yes"/>
    <n v="0"/>
    <s v="LA"/>
    <s v="348-4558"/>
    <s v="Female"/>
    <n v="31"/>
    <s v="No"/>
    <s v="No"/>
    <s v="No"/>
    <n v="0"/>
    <s v="No"/>
    <x v="0"/>
    <s v="Direct Debit"/>
    <n v="45"/>
    <n v="99"/>
    <x v="1"/>
    <n v="1"/>
    <x v="1"/>
  </r>
  <r>
    <s v="7997-TGGG"/>
    <s v="Yes"/>
    <n v="1"/>
    <n v="2"/>
    <n v="4"/>
    <n v="4"/>
    <n v="10.8"/>
    <s v="Yes"/>
    <s v="no"/>
    <n v="5.4"/>
    <n v="2"/>
    <n v="1"/>
    <s v="Yes"/>
    <n v="0"/>
    <s v="SD"/>
    <s v="242-9408"/>
    <s v="Male"/>
    <n v="41"/>
    <s v="No"/>
    <s v="No"/>
    <s v="No"/>
    <n v="0"/>
    <s v="No"/>
    <x v="0"/>
    <s v="Direct Debit"/>
    <n v="38"/>
    <n v="38"/>
    <x v="5"/>
    <n v="1"/>
    <x v="11"/>
  </r>
  <r>
    <s v="9112-IFUN"/>
    <s v="Yes"/>
    <n v="64"/>
    <n v="347"/>
    <n v="773.3"/>
    <n v="0"/>
    <n v="0"/>
    <s v="No"/>
    <s v="yes"/>
    <n v="0"/>
    <n v="4"/>
    <n v="8"/>
    <s v="Yes"/>
    <n v="0"/>
    <s v="NY"/>
    <s v="313-2905"/>
    <s v="Male"/>
    <n v="54"/>
    <s v="No"/>
    <s v="No"/>
    <s v="No"/>
    <n v="0"/>
    <s v="No"/>
    <x v="2"/>
    <s v="Direct Debit"/>
    <n v="49"/>
    <n v="3174"/>
    <x v="4"/>
    <n v="1"/>
    <x v="9"/>
  </r>
  <r>
    <s v="3314-KNHM"/>
    <s v="Yes"/>
    <n v="33"/>
    <n v="88"/>
    <n v="228.6"/>
    <n v="132"/>
    <n v="244.2"/>
    <s v="Yes"/>
    <s v="no"/>
    <n v="122.1"/>
    <n v="0"/>
    <n v="2"/>
    <s v="Yes"/>
    <n v="0"/>
    <s v="TN"/>
    <s v="320-7741"/>
    <s v="Female"/>
    <n v="49"/>
    <s v="No"/>
    <s v="No"/>
    <s v="No"/>
    <n v="0"/>
    <s v="Yes"/>
    <x v="0"/>
    <s v="Direct Debit"/>
    <n v="41"/>
    <n v="1325"/>
    <x v="4"/>
    <n v="1"/>
    <x v="8"/>
  </r>
  <r>
    <s v="6893-XGEP"/>
    <s v="Yes"/>
    <n v="15"/>
    <n v="77"/>
    <n v="176.8"/>
    <n v="60"/>
    <n v="130.5"/>
    <s v="Yes"/>
    <s v="no"/>
    <n v="65.3"/>
    <n v="1"/>
    <n v="20"/>
    <s v="No"/>
    <n v="64"/>
    <s v="WA"/>
    <s v="304-2859"/>
    <s v="Female"/>
    <n v="21"/>
    <s v="Yes"/>
    <s v="No"/>
    <s v="No"/>
    <n v="0"/>
    <s v="No"/>
    <x v="0"/>
    <s v="Direct Debit"/>
    <n v="38"/>
    <n v="556"/>
    <x v="4"/>
    <n v="1"/>
    <x v="20"/>
  </r>
  <r>
    <s v="5878-PNMG"/>
    <s v="Yes"/>
    <n v="2"/>
    <n v="5"/>
    <n v="11.3"/>
    <n v="8"/>
    <n v="23.8"/>
    <s v="Yes"/>
    <s v="no"/>
    <n v="4.8"/>
    <n v="4"/>
    <n v="0"/>
    <s v="No"/>
    <n v="0"/>
    <s v="ID"/>
    <s v="362-5386"/>
    <s v="Female"/>
    <n v="23"/>
    <s v="Yes"/>
    <s v="No"/>
    <s v="No"/>
    <n v="0"/>
    <s v="No"/>
    <x v="0"/>
    <s v="Paper Check"/>
    <n v="10"/>
    <n v="17"/>
    <x v="4"/>
    <n v="1"/>
    <x v="12"/>
  </r>
  <r>
    <s v="8609-AFGH"/>
    <s v="Yes"/>
    <n v="4"/>
    <n v="9"/>
    <n v="21.5"/>
    <n v="16"/>
    <n v="59.2"/>
    <s v="Yes"/>
    <s v="no"/>
    <n v="19.7"/>
    <n v="5"/>
    <n v="10"/>
    <s v="Yes"/>
    <n v="0"/>
    <s v="MT"/>
    <s v="344-4935"/>
    <s v="Female"/>
    <n v="72"/>
    <s v="No"/>
    <s v="Yes"/>
    <s v="No"/>
    <n v="0"/>
    <s v="No"/>
    <x v="0"/>
    <s v="Direct Debit"/>
    <n v="32"/>
    <n v="137"/>
    <x v="5"/>
    <n v="1"/>
    <x v="13"/>
  </r>
  <r>
    <s v="4484-CLOS"/>
    <s v="Yes"/>
    <n v="2"/>
    <n v="6"/>
    <n v="15.7"/>
    <n v="8"/>
    <n v="17.2"/>
    <s v="Yes"/>
    <s v="no"/>
    <n v="8.6"/>
    <n v="4"/>
    <n v="5"/>
    <s v="Yes"/>
    <n v="0"/>
    <s v="OK"/>
    <s v="333-2586"/>
    <s v="Female"/>
    <n v="36"/>
    <s v="No"/>
    <s v="No"/>
    <s v="No"/>
    <n v="0"/>
    <s v="No"/>
    <x v="0"/>
    <s v="Credit Card"/>
    <n v="26"/>
    <n v="52"/>
    <x v="5"/>
    <n v="1"/>
    <x v="14"/>
  </r>
  <r>
    <s v="5830-IBCE"/>
    <s v="Yes"/>
    <n v="24"/>
    <n v="68"/>
    <n v="166.7"/>
    <n v="96"/>
    <n v="247.2"/>
    <s v="Yes"/>
    <s v="no"/>
    <n v="61.8"/>
    <n v="0"/>
    <n v="1"/>
    <s v="Yes"/>
    <n v="0"/>
    <s v="TX"/>
    <s v="272-2489"/>
    <s v="Female"/>
    <n v="63"/>
    <s v="No"/>
    <s v="No"/>
    <s v="No"/>
    <n v="0"/>
    <s v="No"/>
    <x v="0"/>
    <s v="Direct Debit"/>
    <n v="35"/>
    <n v="823"/>
    <x v="5"/>
    <n v="1"/>
    <x v="18"/>
  </r>
  <r>
    <s v="9067-MDOY"/>
    <s v="Yes"/>
    <n v="26"/>
    <n v="83"/>
    <n v="207"/>
    <n v="104"/>
    <n v="408.2"/>
    <s v="Yes"/>
    <s v="no"/>
    <n v="204.1"/>
    <n v="0"/>
    <n v="6"/>
    <s v="Yes"/>
    <n v="0"/>
    <s v="HI"/>
    <s v="313-1578"/>
    <s v="Female"/>
    <n v="72"/>
    <s v="No"/>
    <s v="Yes"/>
    <s v="No"/>
    <n v="0"/>
    <s v="No"/>
    <x v="0"/>
    <s v="Credit Card"/>
    <n v="63"/>
    <n v="1627"/>
    <x v="5"/>
    <n v="1"/>
    <x v="11"/>
  </r>
  <r>
    <s v="0427-GNBF"/>
    <s v="Yes"/>
    <n v="42"/>
    <n v="214"/>
    <n v="631.70000000000005"/>
    <n v="168"/>
    <n v="214.2"/>
    <s v="Yes"/>
    <s v="no"/>
    <n v="107.1"/>
    <n v="1"/>
    <n v="12"/>
    <s v="No"/>
    <n v="78"/>
    <s v="AK"/>
    <s v="331-5420"/>
    <s v="Male"/>
    <n v="60"/>
    <s v="No"/>
    <s v="No"/>
    <s v="No"/>
    <n v="0"/>
    <s v="No"/>
    <x v="1"/>
    <s v="Direct Debit"/>
    <n v="60"/>
    <n v="2530"/>
    <x v="4"/>
    <n v="1"/>
    <x v="9"/>
  </r>
  <r>
    <s v="4794-PSFW"/>
    <s v="Yes"/>
    <n v="10"/>
    <n v="44"/>
    <n v="119.1"/>
    <n v="40"/>
    <n v="94"/>
    <s v="Yes"/>
    <s v="no"/>
    <n v="18.8"/>
    <n v="2"/>
    <n v="4"/>
    <s v="Yes"/>
    <n v="0"/>
    <s v="MA"/>
    <s v="295-7668"/>
    <s v="Male"/>
    <n v="56"/>
    <s v="No"/>
    <s v="No"/>
    <s v="No"/>
    <n v="0"/>
    <s v="No"/>
    <x v="0"/>
    <s v="Direct Debit"/>
    <n v="43"/>
    <n v="430"/>
    <x v="4"/>
    <n v="1"/>
    <x v="8"/>
  </r>
  <r>
    <s v="2429-SFGL"/>
    <s v="Yes"/>
    <n v="2"/>
    <n v="10"/>
    <n v="24.7"/>
    <n v="8"/>
    <n v="15.6"/>
    <s v="Yes"/>
    <s v="no"/>
    <n v="3.1"/>
    <n v="4"/>
    <n v="3"/>
    <s v="Yes"/>
    <n v="0"/>
    <s v="SD"/>
    <s v="303-3481"/>
    <s v="Female"/>
    <n v="37"/>
    <s v="No"/>
    <s v="No"/>
    <s v="No"/>
    <n v="0"/>
    <s v="No"/>
    <x v="0"/>
    <s v="Direct Debit"/>
    <n v="50"/>
    <n v="102"/>
    <x v="4"/>
    <n v="1"/>
    <x v="20"/>
  </r>
  <r>
    <s v="7087-OBOQ"/>
    <s v="Yes"/>
    <n v="9"/>
    <n v="16"/>
    <n v="47.1"/>
    <n v="36"/>
    <n v="116.1"/>
    <s v="Yes"/>
    <s v="no"/>
    <n v="29"/>
    <n v="0"/>
    <n v="7"/>
    <s v="Yes"/>
    <n v="0"/>
    <s v="VT"/>
    <s v="297-6352"/>
    <s v="Male"/>
    <n v="70"/>
    <s v="No"/>
    <s v="Yes"/>
    <s v="No"/>
    <n v="0"/>
    <s v="No"/>
    <x v="0"/>
    <s v="Direct Debit"/>
    <n v="55"/>
    <n v="520"/>
    <x v="4"/>
    <n v="1"/>
    <x v="6"/>
  </r>
  <r>
    <s v="4262-CYFW"/>
    <s v="Yes"/>
    <n v="28"/>
    <n v="151"/>
    <n v="335.4"/>
    <n v="112"/>
    <n v="184.8"/>
    <s v="Yes"/>
    <s v="no"/>
    <n v="46.2"/>
    <n v="0"/>
    <n v="4"/>
    <s v="Yes"/>
    <n v="0"/>
    <s v="KY"/>
    <s v="368-2467"/>
    <s v="Female"/>
    <n v="77"/>
    <s v="No"/>
    <s v="Yes"/>
    <s v="No"/>
    <n v="0"/>
    <s v="Yes"/>
    <x v="0"/>
    <s v="Credit Card"/>
    <n v="53"/>
    <n v="1471"/>
    <x v="2"/>
    <n v="1"/>
    <x v="7"/>
  </r>
  <r>
    <s v="6090-IUUD"/>
    <s v="Yes"/>
    <n v="70"/>
    <n v="454"/>
    <n v="1116.7"/>
    <n v="280"/>
    <n v="903"/>
    <s v="Yes"/>
    <s v="no"/>
    <n v="180.6"/>
    <n v="0"/>
    <n v="12"/>
    <s v="Yes"/>
    <n v="0"/>
    <s v="LA"/>
    <s v="324-10532"/>
    <s v="Male"/>
    <n v="48"/>
    <s v="No"/>
    <s v="No"/>
    <s v="No"/>
    <n v="0"/>
    <s v="Yes"/>
    <x v="1"/>
    <s v="Direct Debit"/>
    <n v="43"/>
    <n v="3030"/>
    <x v="3"/>
    <n v="1"/>
    <x v="16"/>
  </r>
  <r>
    <s v="3472-HKAO"/>
    <s v="Yes"/>
    <n v="20"/>
    <n v="47"/>
    <n v="121.3"/>
    <n v="80"/>
    <n v="276"/>
    <s v="Yes"/>
    <s v="no"/>
    <n v="92"/>
    <n v="3"/>
    <n v="4"/>
    <s v="Yes"/>
    <n v="0"/>
    <s v="WI"/>
    <s v="394-2932"/>
    <s v="Male"/>
    <n v="56"/>
    <s v="No"/>
    <s v="No"/>
    <s v="No"/>
    <n v="0"/>
    <s v="Yes"/>
    <x v="0"/>
    <s v="Credit Card"/>
    <n v="53"/>
    <n v="1072"/>
    <x v="3"/>
    <n v="1"/>
    <x v="5"/>
  </r>
  <r>
    <s v="0318-NISS"/>
    <s v="Yes"/>
    <n v="57"/>
    <n v="218"/>
    <n v="621.6"/>
    <n v="228"/>
    <n v="906.3"/>
    <s v="Yes"/>
    <s v="no"/>
    <n v="226.6"/>
    <n v="4"/>
    <n v="15"/>
    <s v="No"/>
    <n v="70"/>
    <s v="ND"/>
    <s v="252-3752"/>
    <s v="Female"/>
    <n v="66"/>
    <s v="No"/>
    <s v="Yes"/>
    <s v="No"/>
    <n v="0"/>
    <s v="Yes"/>
    <x v="0"/>
    <s v="Direct Debit"/>
    <n v="62"/>
    <n v="3528"/>
    <x v="3"/>
    <n v="1"/>
    <x v="5"/>
  </r>
  <r>
    <s v="5159-CKSO"/>
    <s v="Yes"/>
    <n v="65"/>
    <n v="407"/>
    <n v="980.5"/>
    <n v="260"/>
    <n v="819"/>
    <s v="Yes"/>
    <s v="no"/>
    <n v="204.8"/>
    <n v="4"/>
    <n v="1"/>
    <s v="Yes"/>
    <n v="0"/>
    <s v="UT"/>
    <s v="319-2376"/>
    <s v="Female"/>
    <n v="79"/>
    <s v="No"/>
    <s v="Yes"/>
    <s v="No"/>
    <n v="0"/>
    <s v="Yes"/>
    <x v="2"/>
    <s v="Direct Debit"/>
    <n v="36"/>
    <n v="2323"/>
    <x v="3"/>
    <n v="1"/>
    <x v="5"/>
  </r>
  <r>
    <s v="4248-SNJX"/>
    <s v="Yes"/>
    <n v="22"/>
    <n v="109"/>
    <n v="224.8"/>
    <n v="88"/>
    <n v="167.2"/>
    <s v="Yes"/>
    <s v="no"/>
    <n v="33.4"/>
    <n v="5"/>
    <n v="7"/>
    <s v="Yes"/>
    <n v="0"/>
    <s v="PA"/>
    <s v="274-2059"/>
    <s v="Male"/>
    <n v="68"/>
    <s v="No"/>
    <s v="Yes"/>
    <s v="No"/>
    <n v="0"/>
    <s v="No"/>
    <x v="0"/>
    <s v="Direct Debit"/>
    <n v="27"/>
    <n v="609"/>
    <x v="3"/>
    <n v="1"/>
    <x v="16"/>
  </r>
  <r>
    <s v="8805-CFXT"/>
    <s v="Yes"/>
    <n v="1"/>
    <n v="7"/>
    <n v="15"/>
    <n v="4"/>
    <n v="5.0999999999999996"/>
    <s v="Yes"/>
    <s v="no"/>
    <n v="1.7"/>
    <n v="1"/>
    <n v="7"/>
    <s v="Yes"/>
    <n v="0"/>
    <s v="SC"/>
    <s v="339-6461"/>
    <s v="Female"/>
    <n v="67"/>
    <s v="No"/>
    <s v="Yes"/>
    <s v="No"/>
    <n v="0"/>
    <s v="No"/>
    <x v="0"/>
    <s v="Paper Check"/>
    <n v="16"/>
    <n v="16"/>
    <x v="3"/>
    <n v="1"/>
    <x v="16"/>
  </r>
  <r>
    <s v="2746-TIPH"/>
    <s v="Yes"/>
    <n v="36"/>
    <n v="262"/>
    <n v="505.8"/>
    <n v="144"/>
    <n v="291.60000000000002"/>
    <s v="Yes"/>
    <s v="no"/>
    <n v="58.3"/>
    <n v="0"/>
    <n v="7"/>
    <s v="Yes"/>
    <n v="0"/>
    <s v="SD"/>
    <s v="238-4937"/>
    <s v="Male"/>
    <n v="45"/>
    <s v="No"/>
    <s v="No"/>
    <s v="No"/>
    <n v="0"/>
    <s v="No"/>
    <x v="0"/>
    <s v="Direct Debit"/>
    <n v="39"/>
    <n v="1392"/>
    <x v="3"/>
    <n v="1"/>
    <x v="16"/>
  </r>
  <r>
    <s v="0966-VXQW"/>
    <s v="Yes"/>
    <n v="1"/>
    <n v="4"/>
    <n v="9"/>
    <n v="0"/>
    <n v="0"/>
    <s v="No"/>
    <s v="yes"/>
    <n v="0"/>
    <n v="2"/>
    <n v="0"/>
    <s v="No"/>
    <n v="0"/>
    <s v="IN"/>
    <s v="343-8888"/>
    <s v="Male"/>
    <n v="44"/>
    <s v="No"/>
    <s v="No"/>
    <s v="No"/>
    <n v="0"/>
    <s v="No"/>
    <x v="0"/>
    <s v="Paper Check"/>
    <n v="9"/>
    <n v="9"/>
    <x v="3"/>
    <n v="1"/>
    <x v="5"/>
  </r>
  <r>
    <s v="5414-WVUE"/>
    <s v="Yes"/>
    <n v="1"/>
    <n v="3"/>
    <n v="4"/>
    <n v="4"/>
    <n v="10.3"/>
    <s v="Yes"/>
    <s v="no"/>
    <n v="2.1"/>
    <n v="1"/>
    <n v="4"/>
    <s v="Yes"/>
    <n v="0"/>
    <s v="NY"/>
    <s v="326-3840"/>
    <s v="Male"/>
    <n v="54"/>
    <s v="No"/>
    <s v="No"/>
    <s v="No"/>
    <n v="0"/>
    <s v="No"/>
    <x v="0"/>
    <s v="Direct Debit"/>
    <n v="36"/>
    <n v="36"/>
    <x v="2"/>
    <n v="1"/>
    <x v="19"/>
  </r>
  <r>
    <s v="4972-EBSC"/>
    <s v="Yes"/>
    <n v="1"/>
    <n v="2"/>
    <n v="5"/>
    <n v="4"/>
    <n v="5.5"/>
    <s v="Yes"/>
    <s v="no"/>
    <n v="2.8"/>
    <n v="4"/>
    <n v="6"/>
    <s v="No"/>
    <n v="5"/>
    <s v="OK"/>
    <s v="383-4469"/>
    <s v="Male"/>
    <n v="62"/>
    <s v="No"/>
    <s v="No"/>
    <s v="No"/>
    <n v="0"/>
    <s v="Yes"/>
    <x v="0"/>
    <s v="Paper Check"/>
    <n v="40"/>
    <n v="40"/>
    <x v="2"/>
    <n v="1"/>
    <x v="2"/>
  </r>
  <r>
    <s v="9402-GHDH"/>
    <s v="Yes"/>
    <n v="40"/>
    <n v="165"/>
    <n v="477.4"/>
    <n v="160"/>
    <n v="516"/>
    <s v="Yes"/>
    <s v="no"/>
    <n v="172"/>
    <n v="3"/>
    <n v="2"/>
    <s v="Yes"/>
    <n v="0"/>
    <s v="WI"/>
    <s v="412-5831"/>
    <s v="Male"/>
    <n v="41"/>
    <s v="No"/>
    <s v="No"/>
    <s v="No"/>
    <n v="0"/>
    <s v="Yes"/>
    <x v="1"/>
    <s v="Credit Card"/>
    <n v="52"/>
    <n v="2080"/>
    <x v="2"/>
    <n v="1"/>
    <x v="2"/>
  </r>
  <r>
    <s v="4574-BVZN"/>
    <s v="Yes"/>
    <n v="5"/>
    <n v="36"/>
    <n v="83.3"/>
    <n v="20"/>
    <n v="49"/>
    <s v="Yes"/>
    <s v="no"/>
    <n v="16.3"/>
    <n v="4"/>
    <n v="2"/>
    <s v="Yes"/>
    <n v="0"/>
    <s v="MT"/>
    <s v="357-6692"/>
    <s v="Male"/>
    <n v="46"/>
    <s v="No"/>
    <s v="No"/>
    <s v="No"/>
    <n v="0"/>
    <s v="Yes"/>
    <x v="0"/>
    <s v="Paper Check"/>
    <n v="53"/>
    <n v="277"/>
    <x v="2"/>
    <n v="1"/>
    <x v="2"/>
  </r>
  <r>
    <s v="5016-IDJZ"/>
    <s v="Yes"/>
    <n v="25"/>
    <n v="46"/>
    <n v="124.2"/>
    <n v="100"/>
    <n v="320"/>
    <s v="Yes"/>
    <s v="no"/>
    <n v="80"/>
    <n v="0"/>
    <n v="1"/>
    <s v="Yes"/>
    <n v="0"/>
    <s v="MS"/>
    <s v="404-3386"/>
    <s v="Male"/>
    <n v="72"/>
    <s v="No"/>
    <s v="Yes"/>
    <s v="No"/>
    <n v="0"/>
    <s v="No"/>
    <x v="0"/>
    <s v="Direct Debit"/>
    <n v="26"/>
    <n v="636"/>
    <x v="1"/>
    <n v="1"/>
    <x v="3"/>
  </r>
  <r>
    <s v="7167-HXEE"/>
    <s v="Yes"/>
    <n v="2"/>
    <n v="6"/>
    <n v="19.100000000000001"/>
    <n v="8"/>
    <n v="21.6"/>
    <s v="Yes"/>
    <s v="no"/>
    <n v="7.2"/>
    <n v="5"/>
    <n v="15"/>
    <s v="Yes"/>
    <n v="0"/>
    <s v="SD"/>
    <s v="340-5053"/>
    <s v="Male"/>
    <n v="33"/>
    <s v="No"/>
    <s v="No"/>
    <s v="No"/>
    <n v="0"/>
    <s v="No"/>
    <x v="0"/>
    <s v="Direct Debit"/>
    <n v="45"/>
    <n v="95"/>
    <x v="2"/>
    <n v="1"/>
    <x v="7"/>
  </r>
  <r>
    <s v="1686-GFDV"/>
    <s v="Yes"/>
    <n v="4"/>
    <n v="11"/>
    <n v="30.9"/>
    <n v="16"/>
    <n v="34.4"/>
    <s v="Yes"/>
    <s v="no"/>
    <n v="11.5"/>
    <n v="4"/>
    <n v="9"/>
    <s v="Yes"/>
    <n v="0"/>
    <s v="NV"/>
    <s v="345-8384"/>
    <s v="Male"/>
    <n v="46"/>
    <s v="No"/>
    <s v="No"/>
    <s v="No"/>
    <n v="0"/>
    <s v="No"/>
    <x v="0"/>
    <s v="Direct Debit"/>
    <n v="22"/>
    <n v="95"/>
    <x v="1"/>
    <n v="1"/>
    <x v="15"/>
  </r>
  <r>
    <s v="4372-HLSF"/>
    <s v="Yes"/>
    <n v="11"/>
    <n v="17"/>
    <n v="42.4"/>
    <n v="0"/>
    <n v="0"/>
    <s v="No"/>
    <s v="yes"/>
    <n v="0"/>
    <n v="4"/>
    <n v="0"/>
    <s v="No"/>
    <n v="0"/>
    <s v="OH"/>
    <s v="313-3274"/>
    <s v="Male"/>
    <n v="45"/>
    <s v="No"/>
    <s v="No"/>
    <s v="No"/>
    <n v="0"/>
    <s v="No"/>
    <x v="0"/>
    <s v="Credit Card"/>
    <n v="15"/>
    <n v="154"/>
    <x v="1"/>
    <n v="1"/>
    <x v="1"/>
  </r>
  <r>
    <s v="6161-SVBO"/>
    <s v="Yes"/>
    <n v="4"/>
    <n v="12"/>
    <n v="33.700000000000003"/>
    <n v="0"/>
    <n v="0"/>
    <s v="No"/>
    <s v="yes"/>
    <n v="0"/>
    <n v="5"/>
    <n v="30"/>
    <s v="No"/>
    <n v="19"/>
    <s v="MI"/>
    <s v="370-7359"/>
    <s v="Female"/>
    <n v="22"/>
    <s v="Yes"/>
    <s v="No"/>
    <s v="No"/>
    <n v="0"/>
    <s v="No"/>
    <x v="0"/>
    <s v="Direct Debit"/>
    <n v="41"/>
    <n v="155"/>
    <x v="1"/>
    <n v="1"/>
    <x v="3"/>
  </r>
  <r>
    <s v="6416-BUSU"/>
    <s v="Yes"/>
    <n v="1"/>
    <n v="4"/>
    <n v="10"/>
    <n v="4"/>
    <n v="12.7"/>
    <s v="Yes"/>
    <s v="no"/>
    <n v="4.2"/>
    <n v="1"/>
    <n v="21"/>
    <s v="Yes"/>
    <n v="0"/>
    <s v="WA"/>
    <s v="312-7919"/>
    <s v="Male"/>
    <n v="28"/>
    <s v="Yes"/>
    <s v="No"/>
    <s v="No"/>
    <n v="0"/>
    <s v="No"/>
    <x v="0"/>
    <s v="Paper Check"/>
    <n v="26"/>
    <n v="26"/>
    <x v="1"/>
    <n v="1"/>
    <x v="3"/>
  </r>
  <r>
    <s v="2910-BNDW"/>
    <s v="Yes"/>
    <n v="1"/>
    <n v="4"/>
    <n v="12"/>
    <n v="4"/>
    <n v="10.8"/>
    <s v="Yes"/>
    <s v="no"/>
    <n v="5.4"/>
    <n v="5"/>
    <n v="4"/>
    <s v="Yes"/>
    <n v="0"/>
    <s v="VA"/>
    <s v="345-4812"/>
    <s v="Male"/>
    <n v="60"/>
    <s v="No"/>
    <s v="No"/>
    <s v="No"/>
    <n v="0"/>
    <s v="No"/>
    <x v="0"/>
    <s v="Direct Debit"/>
    <n v="47"/>
    <n v="47"/>
    <x v="1"/>
    <n v="1"/>
    <x v="4"/>
  </r>
  <r>
    <s v="6545-OAQZ"/>
    <s v="Yes"/>
    <n v="2"/>
    <n v="4"/>
    <n v="8.6999999999999993"/>
    <n v="8"/>
    <n v="24.6"/>
    <s v="Yes"/>
    <s v="no"/>
    <n v="6.2"/>
    <n v="2"/>
    <n v="5"/>
    <s v="Yes"/>
    <n v="0"/>
    <s v="NJ"/>
    <s v="328-7236"/>
    <s v="Male"/>
    <n v="60"/>
    <s v="No"/>
    <s v="No"/>
    <s v="No"/>
    <n v="0"/>
    <s v="No"/>
    <x v="0"/>
    <s v="Direct Debit"/>
    <n v="24"/>
    <n v="53"/>
    <x v="1"/>
    <n v="1"/>
    <x v="4"/>
  </r>
  <r>
    <s v="0604-XBFE"/>
    <s v="Yes"/>
    <n v="3"/>
    <n v="5"/>
    <n v="12.3"/>
    <n v="12"/>
    <n v="48.3"/>
    <s v="Yes"/>
    <s v="no"/>
    <n v="12.1"/>
    <n v="0"/>
    <n v="25"/>
    <s v="Yes"/>
    <n v="0"/>
    <s v="ND"/>
    <s v="300-9351"/>
    <s v="Female"/>
    <n v="28"/>
    <s v="Yes"/>
    <s v="No"/>
    <s v="No"/>
    <n v="0"/>
    <s v="No"/>
    <x v="0"/>
    <s v="Direct Debit"/>
    <n v="50"/>
    <n v="155"/>
    <x v="1"/>
    <n v="1"/>
    <x v="4"/>
  </r>
  <r>
    <s v="5712-YUDR"/>
    <s v="Yes"/>
    <n v="44"/>
    <n v="95"/>
    <n v="220.1"/>
    <n v="176"/>
    <n v="264"/>
    <s v="Yes"/>
    <s v="no"/>
    <n v="132"/>
    <n v="3"/>
    <n v="1"/>
    <s v="Yes"/>
    <n v="0"/>
    <s v="WA"/>
    <s v="341-6358"/>
    <s v="Male"/>
    <n v="41"/>
    <s v="No"/>
    <s v="No"/>
    <s v="No"/>
    <n v="0"/>
    <s v="Yes"/>
    <x v="1"/>
    <s v="Credit Card"/>
    <n v="28"/>
    <n v="1223"/>
    <x v="1"/>
    <n v="1"/>
    <x v="15"/>
  </r>
  <r>
    <s v="2193-TMOP"/>
    <s v="Yes"/>
    <n v="24"/>
    <n v="115"/>
    <n v="293.8"/>
    <n v="96"/>
    <n v="223.2"/>
    <s v="Yes"/>
    <s v="no"/>
    <n v="74.400000000000006"/>
    <n v="4"/>
    <n v="14"/>
    <s v="Yes"/>
    <n v="0"/>
    <s v="ME"/>
    <s v="358-9723"/>
    <s v="Female"/>
    <n v="61"/>
    <s v="No"/>
    <s v="No"/>
    <s v="No"/>
    <n v="0"/>
    <s v="Yes"/>
    <x v="0"/>
    <s v="Credit Card"/>
    <n v="55"/>
    <n v="1350"/>
    <x v="1"/>
    <n v="1"/>
    <x v="15"/>
  </r>
  <r>
    <s v="9715-KKGJ"/>
    <s v="Yes"/>
    <n v="18"/>
    <n v="90"/>
    <n v="180"/>
    <n v="72"/>
    <n v="239.4"/>
    <s v="Yes"/>
    <s v="no"/>
    <n v="79.8"/>
    <n v="0"/>
    <n v="1"/>
    <s v="No"/>
    <n v="12"/>
    <s v="VA"/>
    <s v="319-1720"/>
    <s v="Male"/>
    <n v="62"/>
    <s v="No"/>
    <s v="No"/>
    <s v="No"/>
    <n v="0"/>
    <s v="No"/>
    <x v="0"/>
    <s v="Direct Debit"/>
    <n v="49"/>
    <n v="875"/>
    <x v="1"/>
    <n v="1"/>
    <x v="15"/>
  </r>
  <r>
    <s v="8876-KIKJ"/>
    <s v="Yes"/>
    <n v="1"/>
    <n v="5"/>
    <n v="11"/>
    <n v="4"/>
    <n v="10.9"/>
    <s v="Yes"/>
    <s v="no"/>
    <n v="3.6"/>
    <n v="2"/>
    <n v="2"/>
    <s v="Yes"/>
    <n v="0"/>
    <s v="CT"/>
    <s v="243-1584"/>
    <s v="Female"/>
    <n v="40"/>
    <s v="No"/>
    <s v="No"/>
    <s v="No"/>
    <n v="0"/>
    <s v="No"/>
    <x v="0"/>
    <s v="Paper Check"/>
    <n v="32"/>
    <n v="32"/>
    <x v="1"/>
    <n v="1"/>
    <x v="1"/>
  </r>
  <r>
    <s v="9424-OKMS"/>
    <s v="Yes"/>
    <n v="66"/>
    <n v="228"/>
    <n v="722.6"/>
    <n v="264"/>
    <n v="1128.5999999999999"/>
    <s v="Yes"/>
    <s v="no"/>
    <n v="225.7"/>
    <n v="1"/>
    <n v="8"/>
    <s v="Yes"/>
    <n v="0"/>
    <s v="VA"/>
    <s v="304-8009"/>
    <s v="Female"/>
    <n v="70"/>
    <s v="No"/>
    <s v="Yes"/>
    <s v="No"/>
    <n v="0"/>
    <s v="Yes"/>
    <x v="1"/>
    <s v="Direct Debit"/>
    <n v="51"/>
    <n v="3371"/>
    <x v="1"/>
    <n v="1"/>
    <x v="1"/>
  </r>
  <r>
    <s v="4693-ISWA"/>
    <s v="Yes"/>
    <n v="49"/>
    <n v="276"/>
    <n v="540.4"/>
    <n v="196"/>
    <n v="445.9"/>
    <s v="Yes"/>
    <s v="no"/>
    <n v="89.2"/>
    <n v="4"/>
    <n v="0"/>
    <s v="No"/>
    <n v="0"/>
    <s v="CO"/>
    <s v="381-1655"/>
    <s v="Female"/>
    <n v="25"/>
    <s v="Yes"/>
    <s v="No"/>
    <s v="No"/>
    <n v="0"/>
    <s v="No"/>
    <x v="1"/>
    <s v="Direct Debit"/>
    <n v="13"/>
    <n v="646"/>
    <x v="5"/>
    <n v="1"/>
    <x v="11"/>
  </r>
  <r>
    <s v="3377-EXVK"/>
    <s v="Yes"/>
    <n v="1"/>
    <n v="5"/>
    <n v="16"/>
    <n v="0"/>
    <n v="0"/>
    <s v="No"/>
    <s v="yes"/>
    <n v="0"/>
    <n v="2"/>
    <n v="6"/>
    <s v="Yes"/>
    <n v="0"/>
    <s v="DE"/>
    <s v="366-8228"/>
    <s v="Male"/>
    <n v="81"/>
    <s v="No"/>
    <s v="Yes"/>
    <s v="No"/>
    <n v="0"/>
    <s v="No"/>
    <x v="0"/>
    <s v="Direct Debit"/>
    <n v="31"/>
    <n v="31"/>
    <x v="4"/>
    <n v="1"/>
    <x v="9"/>
  </r>
  <r>
    <s v="5151-SEQP"/>
    <s v="Yes"/>
    <n v="16"/>
    <n v="48"/>
    <n v="126.9"/>
    <n v="64"/>
    <n v="172.8"/>
    <s v="Yes"/>
    <s v="no"/>
    <n v="43.2"/>
    <n v="2"/>
    <n v="2"/>
    <s v="Yes"/>
    <n v="0"/>
    <s v="RI"/>
    <s v="364-8012"/>
    <s v="Female"/>
    <n v="65"/>
    <s v="No"/>
    <s v="No"/>
    <s v="No"/>
    <n v="0"/>
    <s v="No"/>
    <x v="0"/>
    <s v="Direct Debit"/>
    <n v="30"/>
    <n v="482"/>
    <x v="4"/>
    <n v="1"/>
    <x v="8"/>
  </r>
  <r>
    <s v="5114-JYSC"/>
    <s v="Yes"/>
    <n v="4"/>
    <n v="13"/>
    <n v="33.700000000000003"/>
    <n v="16"/>
    <n v="42.8"/>
    <s v="Yes"/>
    <s v="no"/>
    <n v="14.3"/>
    <n v="2"/>
    <n v="5"/>
    <s v="Yes"/>
    <n v="0"/>
    <s v="HI"/>
    <s v="326-8867"/>
    <s v="Female"/>
    <n v="51"/>
    <s v="No"/>
    <s v="No"/>
    <s v="No"/>
    <n v="0"/>
    <s v="No"/>
    <x v="0"/>
    <s v="Paper Check"/>
    <n v="23"/>
    <n v="97"/>
    <x v="4"/>
    <n v="1"/>
    <x v="20"/>
  </r>
  <r>
    <s v="7472-TNYK"/>
    <s v="Yes"/>
    <n v="9"/>
    <n v="48"/>
    <n v="149.9"/>
    <n v="36"/>
    <n v="89.1"/>
    <s v="Yes"/>
    <s v="no"/>
    <n v="29.7"/>
    <n v="2"/>
    <n v="14"/>
    <s v="No"/>
    <n v="7"/>
    <s v="NJ"/>
    <s v="323-6277"/>
    <s v="Female"/>
    <n v="27"/>
    <s v="Yes"/>
    <s v="No"/>
    <s v="No"/>
    <n v="0"/>
    <s v="No"/>
    <x v="0"/>
    <s v="Paper Check"/>
    <n v="26"/>
    <n v="239"/>
    <x v="4"/>
    <n v="1"/>
    <x v="6"/>
  </r>
  <r>
    <s v="8297-EAWR"/>
    <s v="Yes"/>
    <n v="22"/>
    <n v="152"/>
    <n v="354.5"/>
    <n v="88"/>
    <n v="347.6"/>
    <s v="Yes"/>
    <s v="no"/>
    <n v="173.8"/>
    <n v="4"/>
    <n v="5"/>
    <s v="Yes"/>
    <n v="0"/>
    <s v="MD"/>
    <s v="317-5943"/>
    <s v="Female"/>
    <n v="64"/>
    <s v="No"/>
    <s v="No"/>
    <s v="No"/>
    <n v="0"/>
    <s v="No"/>
    <x v="0"/>
    <s v="Direct Debit"/>
    <n v="40"/>
    <n v="896"/>
    <x v="4"/>
    <n v="1"/>
    <x v="12"/>
  </r>
  <r>
    <s v="8557-LNQX"/>
    <s v="Yes"/>
    <n v="37"/>
    <n v="275"/>
    <n v="589.9"/>
    <n v="148"/>
    <n v="384.8"/>
    <s v="Yes"/>
    <s v="no"/>
    <n v="77"/>
    <n v="3"/>
    <n v="6"/>
    <s v="Yes"/>
    <n v="0"/>
    <s v="OR"/>
    <s v="355-1668"/>
    <s v="Male"/>
    <n v="38"/>
    <s v="No"/>
    <s v="No"/>
    <s v="No"/>
    <n v="0"/>
    <s v="No"/>
    <x v="1"/>
    <s v="Direct Debit"/>
    <n v="41"/>
    <n v="1496"/>
    <x v="5"/>
    <n v="1"/>
    <x v="13"/>
  </r>
  <r>
    <s v="0408-BVPM"/>
    <s v="Yes"/>
    <n v="53"/>
    <n v="70"/>
    <n v="213.1"/>
    <n v="212"/>
    <n v="567.1"/>
    <s v="Yes"/>
    <s v="no"/>
    <n v="189"/>
    <n v="4"/>
    <n v="0"/>
    <s v="No"/>
    <n v="0"/>
    <s v="CT"/>
    <s v="291-9890"/>
    <s v="Male"/>
    <n v="66"/>
    <s v="No"/>
    <s v="Yes"/>
    <s v="No"/>
    <n v="0"/>
    <s v="No"/>
    <x v="2"/>
    <s v="Direct Debit"/>
    <n v="8"/>
    <n v="447"/>
    <x v="5"/>
    <n v="1"/>
    <x v="14"/>
  </r>
  <r>
    <s v="8784-MLFU"/>
    <s v="Yes"/>
    <n v="1"/>
    <n v="4"/>
    <n v="14"/>
    <n v="4"/>
    <n v="8"/>
    <s v="Yes"/>
    <s v="no"/>
    <n v="2"/>
    <n v="2"/>
    <n v="2"/>
    <s v="Yes"/>
    <n v="0"/>
    <s v="TN"/>
    <s v="265-5964"/>
    <s v="Male"/>
    <n v="48"/>
    <s v="No"/>
    <s v="No"/>
    <s v="No"/>
    <n v="0"/>
    <s v="No"/>
    <x v="0"/>
    <s v="Direct Debit"/>
    <n v="35"/>
    <n v="35"/>
    <x v="5"/>
    <n v="1"/>
    <x v="18"/>
  </r>
  <r>
    <s v="4229-OXLB"/>
    <s v="Yes"/>
    <n v="8"/>
    <n v="18"/>
    <n v="39.299999999999997"/>
    <n v="32"/>
    <n v="110.4"/>
    <s v="Yes"/>
    <s v="no"/>
    <n v="22.1"/>
    <n v="2"/>
    <n v="5"/>
    <s v="Yes"/>
    <n v="0"/>
    <s v="MT"/>
    <s v="255-3625"/>
    <s v="Female"/>
    <n v="84"/>
    <s v="No"/>
    <s v="Yes"/>
    <s v="No"/>
    <n v="0"/>
    <s v="Yes"/>
    <x v="0"/>
    <s v="Direct Debit"/>
    <n v="39"/>
    <n v="304"/>
    <x v="5"/>
    <n v="1"/>
    <x v="11"/>
  </r>
  <r>
    <s v="8628-WWJH"/>
    <s v="Yes"/>
    <n v="16"/>
    <n v="31"/>
    <n v="81"/>
    <n v="64"/>
    <n v="94.4"/>
    <s v="Yes"/>
    <s v="no"/>
    <n v="18.899999999999999"/>
    <n v="4"/>
    <n v="6"/>
    <s v="No"/>
    <n v="0"/>
    <s v="IA"/>
    <s v="340-7994"/>
    <s v="Female"/>
    <n v="39"/>
    <s v="No"/>
    <s v="No"/>
    <s v="No"/>
    <n v="0"/>
    <s v="No"/>
    <x v="0"/>
    <s v="Direct Debit"/>
    <n v="54"/>
    <n v="873"/>
    <x v="4"/>
    <n v="1"/>
    <x v="9"/>
  </r>
  <r>
    <s v="9322-TYHV"/>
    <s v="Yes"/>
    <n v="1"/>
    <n v="6"/>
    <n v="14"/>
    <n v="4"/>
    <n v="9.5"/>
    <s v="Yes"/>
    <s v="no"/>
    <n v="2.4"/>
    <n v="3"/>
    <n v="3"/>
    <s v="Yes"/>
    <n v="0"/>
    <s v="OH"/>
    <s v="310-9293"/>
    <s v="Female"/>
    <n v="37"/>
    <s v="No"/>
    <s v="No"/>
    <s v="No"/>
    <n v="0"/>
    <s v="No"/>
    <x v="0"/>
    <s v="Direct Debit"/>
    <n v="46"/>
    <n v="46"/>
    <x v="4"/>
    <n v="1"/>
    <x v="8"/>
  </r>
  <r>
    <s v="6181-SEZR"/>
    <s v="Yes"/>
    <n v="7"/>
    <n v="20"/>
    <n v="66.5"/>
    <n v="28"/>
    <n v="81.900000000000006"/>
    <s v="Yes"/>
    <s v="no"/>
    <n v="16.399999999999999"/>
    <n v="0"/>
    <n v="2"/>
    <s v="Yes"/>
    <n v="0"/>
    <s v="MD"/>
    <s v="291-7105"/>
    <s v="Male"/>
    <n v="75"/>
    <s v="No"/>
    <s v="Yes"/>
    <s v="No"/>
    <n v="0"/>
    <s v="No"/>
    <x v="0"/>
    <s v="Credit Card"/>
    <n v="32"/>
    <n v="238"/>
    <x v="3"/>
    <n v="1"/>
    <x v="5"/>
  </r>
  <r>
    <s v="8190-FMJO"/>
    <s v="Yes"/>
    <n v="9"/>
    <n v="45"/>
    <n v="117.7"/>
    <n v="36"/>
    <n v="91.8"/>
    <s v="Yes"/>
    <s v="no"/>
    <n v="18.399999999999999"/>
    <n v="1"/>
    <n v="2"/>
    <s v="Yes"/>
    <n v="0"/>
    <s v="MN"/>
    <s v="325-8191"/>
    <s v="Male"/>
    <n v="84"/>
    <s v="No"/>
    <s v="Yes"/>
    <s v="No"/>
    <n v="0"/>
    <s v="No"/>
    <x v="0"/>
    <s v="Direct Debit"/>
    <n v="21"/>
    <n v="189"/>
    <x v="4"/>
    <n v="1"/>
    <x v="6"/>
  </r>
  <r>
    <s v="7111-ESQL"/>
    <s v="Yes"/>
    <n v="37"/>
    <n v="54"/>
    <n v="149.1"/>
    <n v="148"/>
    <n v="296"/>
    <s v="Yes"/>
    <s v="no"/>
    <n v="74"/>
    <n v="0"/>
    <n v="9"/>
    <s v="Yes"/>
    <n v="0"/>
    <s v="MA"/>
    <s v="320-3378"/>
    <s v="Female"/>
    <n v="75"/>
    <s v="No"/>
    <s v="Yes"/>
    <s v="No"/>
    <n v="0"/>
    <s v="No"/>
    <x v="0"/>
    <s v="Direct Debit"/>
    <n v="30"/>
    <n v="1132"/>
    <x v="2"/>
    <n v="1"/>
    <x v="7"/>
  </r>
  <r>
    <s v="8433-KEZR"/>
    <s v="Yes"/>
    <n v="5"/>
    <n v="33"/>
    <n v="72.599999999999994"/>
    <n v="20"/>
    <n v="55"/>
    <s v="Yes"/>
    <s v="no"/>
    <n v="27.5"/>
    <n v="2"/>
    <n v="5"/>
    <s v="Yes"/>
    <n v="0"/>
    <s v="NH"/>
    <s v="291-3597"/>
    <s v="Female"/>
    <n v="47"/>
    <s v="No"/>
    <s v="No"/>
    <s v="No"/>
    <n v="0"/>
    <s v="No"/>
    <x v="0"/>
    <s v="Paper Check"/>
    <n v="51"/>
    <n v="266"/>
    <x v="2"/>
    <n v="1"/>
    <x v="7"/>
  </r>
  <r>
    <s v="1703-PUPS"/>
    <s v="Yes"/>
    <n v="3"/>
    <n v="12"/>
    <n v="29.1"/>
    <n v="12"/>
    <n v="36.9"/>
    <s v="Yes"/>
    <s v="no"/>
    <n v="12.3"/>
    <n v="2"/>
    <n v="1"/>
    <s v="Yes"/>
    <n v="0"/>
    <s v="WA"/>
    <s v="296-2945"/>
    <s v="Female"/>
    <n v="68"/>
    <s v="No"/>
    <s v="Yes"/>
    <s v="No"/>
    <n v="0"/>
    <s v="No"/>
    <x v="0"/>
    <s v="Direct Debit"/>
    <n v="30"/>
    <n v="86"/>
    <x v="2"/>
    <n v="1"/>
    <x v="7"/>
  </r>
  <r>
    <s v="9216-BNGI"/>
    <s v="Yes"/>
    <n v="33"/>
    <n v="69"/>
    <n v="164.3"/>
    <n v="132"/>
    <n v="409.2"/>
    <s v="Yes"/>
    <s v="no"/>
    <n v="102.3"/>
    <n v="3"/>
    <n v="7"/>
    <s v="No"/>
    <n v="0"/>
    <s v="NV"/>
    <s v="364-7253"/>
    <s v="Female"/>
    <n v="42"/>
    <s v="No"/>
    <s v="No"/>
    <s v="No"/>
    <n v="0"/>
    <s v="No"/>
    <x v="0"/>
    <s v="Direct Debit"/>
    <n v="47"/>
    <n v="1531"/>
    <x v="4"/>
    <n v="1"/>
    <x v="10"/>
  </r>
  <r>
    <s v="8195-TIHI"/>
    <s v="Yes"/>
    <n v="2"/>
    <n v="12"/>
    <n v="27.2"/>
    <n v="8"/>
    <n v="23.2"/>
    <s v="Yes"/>
    <s v="no"/>
    <n v="5.8"/>
    <n v="2"/>
    <n v="13"/>
    <s v="Yes"/>
    <n v="0"/>
    <s v="NJ"/>
    <s v="292-9359"/>
    <s v="Female"/>
    <n v="44"/>
    <s v="No"/>
    <s v="No"/>
    <s v="No"/>
    <n v="0"/>
    <s v="No"/>
    <x v="0"/>
    <s v="Direct Debit"/>
    <n v="46"/>
    <n v="90"/>
    <x v="4"/>
    <n v="1"/>
    <x v="17"/>
  </r>
  <r>
    <s v="3612-CMIO"/>
    <s v="Yes"/>
    <n v="38"/>
    <n v="174"/>
    <n v="491.5"/>
    <n v="152"/>
    <n v="494"/>
    <s v="Yes"/>
    <s v="no"/>
    <n v="164.7"/>
    <n v="5"/>
    <n v="14"/>
    <s v="Yes"/>
    <n v="0"/>
    <s v="ME"/>
    <s v="314-8458"/>
    <s v="Female"/>
    <n v="28"/>
    <s v="Yes"/>
    <s v="No"/>
    <s v="No"/>
    <n v="0"/>
    <s v="Yes"/>
    <x v="0"/>
    <s v="Direct Debit"/>
    <n v="41"/>
    <n v="1558"/>
    <x v="1"/>
    <n v="1"/>
    <x v="1"/>
  </r>
  <r>
    <s v="2945-UCWR"/>
    <s v="Yes"/>
    <n v="39"/>
    <n v="73"/>
    <n v="192.7"/>
    <n v="156"/>
    <n v="335.4"/>
    <s v="Yes"/>
    <s v="no"/>
    <n v="83.9"/>
    <n v="2"/>
    <n v="10"/>
    <s v="Yes"/>
    <n v="0"/>
    <s v="MT"/>
    <s v="340-9109"/>
    <s v="Female"/>
    <n v="26"/>
    <s v="Yes"/>
    <s v="No"/>
    <s v="No"/>
    <n v="0"/>
    <s v="Yes"/>
    <x v="0"/>
    <s v="Credit Card"/>
    <n v="37"/>
    <n v="1413"/>
    <x v="1"/>
    <n v="1"/>
    <x v="4"/>
  </r>
  <r>
    <s v="6378-IANI"/>
    <s v="Yes"/>
    <n v="46"/>
    <n v="245"/>
    <n v="648.29999999999995"/>
    <n v="0"/>
    <n v="0"/>
    <s v="No"/>
    <s v="yes"/>
    <n v="0"/>
    <n v="3"/>
    <n v="1"/>
    <s v="Yes"/>
    <n v="0"/>
    <s v="DC"/>
    <s v="361-8673"/>
    <s v="Female"/>
    <n v="81"/>
    <s v="No"/>
    <s v="Yes"/>
    <s v="No"/>
    <n v="0"/>
    <s v="Yes"/>
    <x v="0"/>
    <s v="Direct Debit"/>
    <n v="39"/>
    <n v="1814"/>
    <x v="1"/>
    <n v="1"/>
    <x v="15"/>
  </r>
  <r>
    <s v="3365-LANW"/>
    <s v="Yes"/>
    <n v="10"/>
    <n v="30"/>
    <n v="93.2"/>
    <n v="40"/>
    <n v="137"/>
    <s v="Yes"/>
    <s v="no"/>
    <n v="45.7"/>
    <n v="5"/>
    <n v="1"/>
    <s v="Yes"/>
    <n v="0"/>
    <s v="AR"/>
    <s v="310-4388"/>
    <s v="Male"/>
    <n v="36"/>
    <s v="No"/>
    <s v="No"/>
    <s v="No"/>
    <n v="0"/>
    <s v="Yes"/>
    <x v="0"/>
    <s v="Direct Debit"/>
    <n v="54"/>
    <n v="563"/>
    <x v="1"/>
    <n v="1"/>
    <x v="1"/>
  </r>
  <r>
    <s v="7938-KPIX"/>
    <s v="Yes"/>
    <n v="8"/>
    <n v="40"/>
    <n v="67.900000000000006"/>
    <n v="32"/>
    <n v="99.2"/>
    <s v="Yes"/>
    <s v="no"/>
    <n v="49.6"/>
    <n v="5"/>
    <n v="1"/>
    <s v="Yes"/>
    <n v="0"/>
    <s v="SC"/>
    <s v="323-5365"/>
    <s v="Male"/>
    <n v="69"/>
    <s v="No"/>
    <s v="Yes"/>
    <s v="No"/>
    <n v="0"/>
    <s v="Yes"/>
    <x v="0"/>
    <s v="Direct Debit"/>
    <n v="19"/>
    <n v="143"/>
    <x v="1"/>
    <n v="1"/>
    <x v="3"/>
  </r>
  <r>
    <s v="8454-JZLB"/>
    <s v="Yes"/>
    <n v="2"/>
    <n v="5"/>
    <n v="13.4"/>
    <n v="8"/>
    <n v="19.8"/>
    <s v="Yes"/>
    <s v="no"/>
    <n v="6.6"/>
    <n v="2"/>
    <n v="6"/>
    <s v="No"/>
    <n v="6"/>
    <s v="MS"/>
    <s v="297-4615"/>
    <s v="Male"/>
    <n v="45"/>
    <s v="No"/>
    <s v="No"/>
    <s v="No"/>
    <n v="0"/>
    <s v="No"/>
    <x v="0"/>
    <s v="Paper Check"/>
    <n v="22"/>
    <n v="37"/>
    <x v="1"/>
    <n v="1"/>
    <x v="1"/>
  </r>
  <r>
    <s v="4494-XHHB"/>
    <s v="Yes"/>
    <n v="2"/>
    <n v="18"/>
    <n v="32.700000000000003"/>
    <n v="8"/>
    <n v="23.6"/>
    <s v="Yes"/>
    <s v="no"/>
    <n v="5.9"/>
    <n v="2"/>
    <n v="9"/>
    <s v="Yes"/>
    <n v="0"/>
    <s v="CT"/>
    <s v="374-5292"/>
    <s v="Female"/>
    <n v="66"/>
    <s v="No"/>
    <s v="Yes"/>
    <s v="No"/>
    <n v="0"/>
    <s v="No"/>
    <x v="0"/>
    <s v="Direct Debit"/>
    <n v="8"/>
    <n v="20"/>
    <x v="1"/>
    <n v="1"/>
    <x v="3"/>
  </r>
  <r>
    <s v="9795-MUCM"/>
    <s v="Yes"/>
    <n v="4"/>
    <n v="9"/>
    <n v="31.7"/>
    <n v="16"/>
    <n v="42"/>
    <s v="Yes"/>
    <s v="no"/>
    <n v="10.5"/>
    <n v="2"/>
    <n v="35"/>
    <s v="Yes"/>
    <n v="0"/>
    <s v="WV"/>
    <s v="320-2789"/>
    <s v="Female"/>
    <n v="21"/>
    <s v="Yes"/>
    <s v="No"/>
    <s v="No"/>
    <n v="0"/>
    <s v="Yes"/>
    <x v="0"/>
    <s v="Direct Debit"/>
    <n v="38"/>
    <n v="151"/>
    <x v="1"/>
    <n v="1"/>
    <x v="4"/>
  </r>
  <r>
    <s v="1302-ZJFA"/>
    <s v="Yes"/>
    <n v="37"/>
    <n v="55"/>
    <n v="148"/>
    <n v="148"/>
    <n v="614.20000000000005"/>
    <s v="Yes"/>
    <s v="no"/>
    <n v="153.6"/>
    <n v="5"/>
    <n v="13"/>
    <s v="Yes"/>
    <n v="0"/>
    <s v="WV"/>
    <s v="296-2902"/>
    <s v="Male"/>
    <n v="80"/>
    <s v="No"/>
    <s v="Yes"/>
    <s v="No"/>
    <n v="0"/>
    <s v="No"/>
    <x v="0"/>
    <s v="Direct Debit"/>
    <n v="42"/>
    <n v="1551"/>
    <x v="1"/>
    <n v="1"/>
    <x v="4"/>
  </r>
  <r>
    <s v="8505-PLUA"/>
    <s v="Yes"/>
    <n v="1"/>
    <n v="5"/>
    <n v="13"/>
    <n v="4"/>
    <n v="12.4"/>
    <s v="Yes"/>
    <s v="no"/>
    <n v="2.5"/>
    <n v="4"/>
    <n v="14"/>
    <s v="Yes"/>
    <n v="0"/>
    <s v="NE"/>
    <s v="351-8039"/>
    <s v="Female"/>
    <n v="23"/>
    <s v="Yes"/>
    <s v="No"/>
    <s v="No"/>
    <n v="0"/>
    <s v="No"/>
    <x v="0"/>
    <s v="Direct Debit"/>
    <n v="32"/>
    <n v="32"/>
    <x v="1"/>
    <n v="1"/>
    <x v="15"/>
  </r>
  <r>
    <s v="4686-MFCE"/>
    <s v="Yes"/>
    <n v="5"/>
    <n v="9"/>
    <n v="25.1"/>
    <n v="20"/>
    <n v="91.5"/>
    <s v="Yes"/>
    <s v="no"/>
    <n v="45.8"/>
    <n v="5"/>
    <n v="13"/>
    <s v="Yes"/>
    <n v="0"/>
    <s v="NE"/>
    <s v="309-4357"/>
    <s v="Female"/>
    <n v="27"/>
    <s v="Yes"/>
    <s v="No"/>
    <s v="No"/>
    <n v="0"/>
    <s v="No"/>
    <x v="0"/>
    <s v="Direct Debit"/>
    <n v="56"/>
    <n v="279"/>
    <x v="1"/>
    <n v="1"/>
    <x v="15"/>
  </r>
  <r>
    <s v="2752-QWQN"/>
    <s v="Yes"/>
    <n v="30"/>
    <n v="92"/>
    <n v="237.6"/>
    <n v="120"/>
    <n v="285"/>
    <s v="Yes"/>
    <s v="no"/>
    <n v="57"/>
    <n v="0"/>
    <n v="14"/>
    <s v="Yes"/>
    <n v="0"/>
    <s v="MT"/>
    <s v="309-7974"/>
    <s v="Female"/>
    <n v="72"/>
    <s v="No"/>
    <s v="Yes"/>
    <s v="No"/>
    <n v="0"/>
    <s v="Yes"/>
    <x v="0"/>
    <s v="Direct Debit"/>
    <n v="41"/>
    <n v="1229"/>
    <x v="1"/>
    <n v="1"/>
    <x v="15"/>
  </r>
  <r>
    <s v="9961-GXPU"/>
    <s v="Yes"/>
    <n v="30"/>
    <n v="150"/>
    <n v="296.5"/>
    <n v="120"/>
    <n v="336"/>
    <s v="Yes"/>
    <s v="no"/>
    <n v="84"/>
    <n v="5"/>
    <n v="1"/>
    <s v="No"/>
    <n v="11"/>
    <s v="UT"/>
    <s v="344-2446"/>
    <s v="Female"/>
    <n v="63"/>
    <s v="No"/>
    <s v="No"/>
    <s v="No"/>
    <n v="0"/>
    <s v="Yes"/>
    <x v="1"/>
    <s v="Direct Debit"/>
    <n v="55"/>
    <n v="1630"/>
    <x v="1"/>
    <n v="1"/>
    <x v="1"/>
  </r>
  <r>
    <s v="1622-TQMB"/>
    <s v="Yes"/>
    <n v="35"/>
    <n v="211"/>
    <n v="420.9"/>
    <n v="140"/>
    <n v="612.5"/>
    <s v="Yes"/>
    <s v="no"/>
    <n v="122.5"/>
    <n v="0"/>
    <n v="8"/>
    <s v="Yes"/>
    <n v="0"/>
    <s v="DC"/>
    <s v="385-1924"/>
    <s v="Male"/>
    <n v="67"/>
    <s v="No"/>
    <s v="Yes"/>
    <s v="No"/>
    <n v="0"/>
    <s v="No"/>
    <x v="0"/>
    <s v="Direct Debit"/>
    <n v="45"/>
    <n v="1583"/>
    <x v="1"/>
    <n v="1"/>
    <x v="1"/>
  </r>
  <r>
    <s v="5612-KWEA"/>
    <s v="Yes"/>
    <n v="1"/>
    <n v="4"/>
    <n v="8"/>
    <n v="4"/>
    <n v="12.1"/>
    <s v="Yes"/>
    <s v="no"/>
    <n v="6.1"/>
    <n v="5"/>
    <n v="0"/>
    <s v="Yes"/>
    <n v="0"/>
    <s v="IL"/>
    <s v="342-7313"/>
    <s v="Female"/>
    <n v="50"/>
    <s v="No"/>
    <s v="No"/>
    <s v="No"/>
    <n v="0"/>
    <s v="No"/>
    <x v="0"/>
    <s v="Direct Debit"/>
    <n v="16"/>
    <n v="16"/>
    <x v="5"/>
    <n v="1"/>
    <x v="11"/>
  </r>
  <r>
    <s v="6671-DGJI"/>
    <s v="Yes"/>
    <n v="17"/>
    <n v="107"/>
    <n v="241.1"/>
    <n v="68"/>
    <n v="205.7"/>
    <s v="Yes"/>
    <s v="no"/>
    <n v="68.599999999999994"/>
    <n v="4"/>
    <n v="4"/>
    <s v="Yes"/>
    <n v="0"/>
    <s v="IA"/>
    <s v="398-5144"/>
    <s v="Male"/>
    <n v="58"/>
    <s v="No"/>
    <s v="No"/>
    <s v="No"/>
    <n v="0"/>
    <s v="Yes"/>
    <x v="0"/>
    <s v="Direct Debit"/>
    <n v="38"/>
    <n v="663"/>
    <x v="4"/>
    <n v="1"/>
    <x v="8"/>
  </r>
  <r>
    <s v="0143-MUHQ"/>
    <s v="Yes"/>
    <n v="3"/>
    <n v="4"/>
    <n v="11.7"/>
    <n v="12"/>
    <n v="44.4"/>
    <s v="Yes"/>
    <s v="no"/>
    <n v="22.2"/>
    <n v="1"/>
    <n v="0"/>
    <s v="No"/>
    <n v="0"/>
    <s v="OR"/>
    <s v="257-3583"/>
    <s v="Male"/>
    <n v="32"/>
    <s v="No"/>
    <s v="No"/>
    <s v="No"/>
    <n v="0"/>
    <s v="No"/>
    <x v="0"/>
    <s v="Paper Check"/>
    <n v="8"/>
    <n v="25"/>
    <x v="5"/>
    <n v="1"/>
    <x v="14"/>
  </r>
  <r>
    <s v="5302-BDGB"/>
    <s v="Yes"/>
    <n v="4"/>
    <n v="16"/>
    <n v="37.9"/>
    <n v="16"/>
    <n v="19.2"/>
    <s v="Yes"/>
    <s v="no"/>
    <n v="4.8"/>
    <n v="1"/>
    <n v="12"/>
    <s v="No"/>
    <n v="17"/>
    <s v="AL"/>
    <s v="293-3966"/>
    <s v="Male"/>
    <n v="25"/>
    <s v="Yes"/>
    <s v="No"/>
    <s v="No"/>
    <n v="0"/>
    <s v="No"/>
    <x v="0"/>
    <s v="Direct Debit"/>
    <n v="27"/>
    <n v="114"/>
    <x v="4"/>
    <n v="1"/>
    <x v="12"/>
  </r>
  <r>
    <s v="7495-CLGQ"/>
    <s v="Yes"/>
    <n v="26"/>
    <n v="117"/>
    <n v="358"/>
    <n v="0"/>
    <n v="0"/>
    <s v="No"/>
    <s v="no"/>
    <n v="0"/>
    <n v="2"/>
    <n v="14"/>
    <s v="Yes"/>
    <n v="0"/>
    <s v="MT"/>
    <s v="321-5492"/>
    <s v="Male"/>
    <n v="59"/>
    <s v="No"/>
    <s v="No"/>
    <s v="No"/>
    <n v="0"/>
    <s v="Yes"/>
    <x v="0"/>
    <s v="Direct Debit"/>
    <n v="46"/>
    <n v="1172"/>
    <x v="1"/>
    <n v="1"/>
    <x v="3"/>
  </r>
  <r>
    <s v="0295-ETJE"/>
    <s v="Yes"/>
    <n v="6"/>
    <n v="19"/>
    <n v="48"/>
    <n v="0"/>
    <n v="0"/>
    <s v="No"/>
    <s v="no"/>
    <n v="0"/>
    <n v="4"/>
    <n v="20"/>
    <s v="Yes"/>
    <n v="0"/>
    <s v="TN"/>
    <s v="335-10350"/>
    <s v="Male"/>
    <n v="20"/>
    <s v="Yes"/>
    <s v="No"/>
    <s v="No"/>
    <n v="0"/>
    <s v="No"/>
    <x v="0"/>
    <s v="Paper Check"/>
    <n v="17"/>
    <n v="105"/>
    <x v="5"/>
    <n v="1"/>
    <x v="14"/>
  </r>
  <r>
    <s v="4539-DNTZ"/>
    <s v="Yes"/>
    <n v="4"/>
    <n v="28"/>
    <n v="63.8"/>
    <n v="16"/>
    <n v="48"/>
    <s v="Yes"/>
    <s v="yes"/>
    <n v="0"/>
    <n v="1"/>
    <n v="4"/>
    <s v="Yes"/>
    <n v="0"/>
    <s v="ID"/>
    <s v="262-2392"/>
    <s v="Female"/>
    <n v="59"/>
    <s v="No"/>
    <s v="No"/>
    <s v="No"/>
    <n v="0"/>
    <s v="No"/>
    <x v="0"/>
    <s v="Direct Debit"/>
    <n v="51"/>
    <n v="201"/>
    <x v="5"/>
    <n v="1"/>
    <x v="18"/>
  </r>
  <r>
    <s v="8570-DECH"/>
    <s v="Yes"/>
    <n v="1"/>
    <n v="10"/>
    <n v="13"/>
    <n v="0"/>
    <n v="0"/>
    <s v="No"/>
    <s v="no"/>
    <n v="0"/>
    <n v="0"/>
    <n v="2"/>
    <s v="Yes"/>
    <n v="0"/>
    <s v="SC"/>
    <s v="356-9645"/>
    <s v="Male"/>
    <n v="46"/>
    <s v="No"/>
    <s v="No"/>
    <s v="No"/>
    <n v="0"/>
    <s v="No"/>
    <x v="0"/>
    <s v="Direct Debit"/>
    <n v="39"/>
    <n v="39"/>
    <x v="5"/>
    <n v="1"/>
    <x v="11"/>
  </r>
  <r>
    <s v="0696-CSAX"/>
    <s v="Yes"/>
    <n v="1"/>
    <n v="6"/>
    <n v="16"/>
    <n v="0"/>
    <n v="0"/>
    <s v="No"/>
    <s v="no"/>
    <n v="0"/>
    <n v="4"/>
    <n v="7"/>
    <s v="Yes"/>
    <n v="0"/>
    <s v="KS"/>
    <s v="337-2015"/>
    <s v="Male"/>
    <n v="66"/>
    <s v="No"/>
    <s v="Yes"/>
    <s v="No"/>
    <n v="0"/>
    <s v="No"/>
    <x v="0"/>
    <s v="Paper Check"/>
    <n v="44"/>
    <n v="44"/>
    <x v="1"/>
    <n v="1"/>
    <x v="1"/>
  </r>
  <r>
    <s v="9912-LNHW"/>
    <s v="Yes"/>
    <n v="8"/>
    <n v="28"/>
    <n v="55.1"/>
    <n v="8"/>
    <n v="21.6"/>
    <s v="Yes"/>
    <s v="no"/>
    <n v="7.2"/>
    <n v="2"/>
    <n v="2"/>
    <s v="Yes"/>
    <n v="0"/>
    <s v="ME"/>
    <s v="368-6320"/>
    <s v="Female"/>
    <n v="64"/>
    <s v="No"/>
    <s v="No"/>
    <s v="No"/>
    <n v="0"/>
    <s v="Yes"/>
    <x v="0"/>
    <s v="Credit Card"/>
    <n v="34"/>
    <n v="270"/>
    <x v="1"/>
    <n v="1"/>
    <x v="3"/>
  </r>
  <r>
    <s v="5538-IAKV"/>
    <s v="Yes"/>
    <n v="50"/>
    <n v="159"/>
    <n v="352.3"/>
    <n v="4"/>
    <n v="12.7"/>
    <s v="Yes"/>
    <s v="no"/>
    <n v="2.5"/>
    <n v="0"/>
    <n v="3"/>
    <s v="Yes"/>
    <n v="0"/>
    <s v="OH"/>
    <s v="319-6734"/>
    <s v="Male"/>
    <n v="63"/>
    <s v="No"/>
    <s v="No"/>
    <s v="No"/>
    <n v="0"/>
    <s v="No"/>
    <x v="0"/>
    <s v="Direct Debit"/>
    <n v="33"/>
    <n v="1651"/>
    <x v="4"/>
    <n v="1"/>
    <x v="6"/>
  </r>
  <r>
    <s v="7177-EXXC"/>
    <s v="Yes"/>
    <n v="24"/>
    <n v="146"/>
    <n v="367.2"/>
    <n v="4"/>
    <n v="10.8"/>
    <s v="Yes"/>
    <s v="no"/>
    <n v="2.7"/>
    <n v="2"/>
    <n v="8"/>
    <s v="Yes"/>
    <n v="0"/>
    <s v="WI"/>
    <s v="297-3599"/>
    <s v="Female"/>
    <n v="51"/>
    <s v="No"/>
    <s v="No"/>
    <s v="No"/>
    <n v="0"/>
    <s v="No"/>
    <x v="0"/>
    <s v="Direct Debit"/>
    <n v="45"/>
    <n v="1107"/>
    <x v="2"/>
    <n v="1"/>
    <x v="7"/>
  </r>
  <r>
    <s v="4495-GOBD"/>
    <s v="Yes"/>
    <n v="6"/>
    <n v="31"/>
    <n v="63.6"/>
    <n v="8"/>
    <n v="24.6"/>
    <s v="Yes"/>
    <s v="no"/>
    <n v="6.2"/>
    <n v="4"/>
    <n v="18"/>
    <s v="Yes"/>
    <n v="0"/>
    <s v="KY"/>
    <s v="293-8762"/>
    <s v="Female"/>
    <n v="23"/>
    <s v="Yes"/>
    <s v="No"/>
    <s v="No"/>
    <n v="0"/>
    <s v="Yes"/>
    <x v="0"/>
    <s v="Direct Debit"/>
    <n v="22"/>
    <n v="143"/>
    <x v="1"/>
    <n v="1"/>
    <x v="3"/>
  </r>
  <r>
    <s v="4423-HLPN"/>
    <s v="Yes"/>
    <n v="2"/>
    <n v="9"/>
    <n v="22"/>
    <n v="12"/>
    <n v="48.3"/>
    <s v="Yes"/>
    <s v="no"/>
    <n v="12.1"/>
    <n v="5"/>
    <n v="13"/>
    <s v="Yes"/>
    <n v="0"/>
    <s v="MO"/>
    <s v="358-2905"/>
    <s v="Female"/>
    <n v="61"/>
    <s v="No"/>
    <s v="No"/>
    <s v="No"/>
    <n v="0"/>
    <s v="No"/>
    <x v="0"/>
    <s v="Direct Debit"/>
    <n v="26"/>
    <n v="64"/>
    <x v="1"/>
    <n v="1"/>
    <x v="4"/>
  </r>
  <r>
    <s v="1600-JQPR"/>
    <s v="Yes"/>
    <n v="3"/>
    <n v="4"/>
    <n v="11.8"/>
    <n v="12"/>
    <n v="33.299999999999997"/>
    <s v="Yes"/>
    <s v="yes"/>
    <n v="0"/>
    <n v="0"/>
    <n v="11"/>
    <s v="Yes"/>
    <n v="0"/>
    <s v="DE"/>
    <s v="309-4609"/>
    <s v="Male"/>
    <n v="43"/>
    <s v="No"/>
    <s v="No"/>
    <s v="No"/>
    <n v="0"/>
    <s v="No"/>
    <x v="0"/>
    <s v="Paper Check"/>
    <n v="16"/>
    <n v="47"/>
    <x v="1"/>
    <n v="1"/>
    <x v="1"/>
  </r>
  <r>
    <s v="0932-RUVI"/>
    <s v="Yes"/>
    <n v="1"/>
    <n v="2"/>
    <n v="7"/>
    <n v="176"/>
    <n v="264"/>
    <s v="Yes"/>
    <s v="no"/>
    <n v="52.8"/>
    <n v="4"/>
    <n v="6"/>
    <s v="Yes"/>
    <n v="0"/>
    <s v="CT"/>
    <s v="362-2359"/>
    <s v="Female"/>
    <n v="34"/>
    <s v="No"/>
    <s v="No"/>
    <s v="No"/>
    <n v="0"/>
    <s v="No"/>
    <x v="0"/>
    <s v="Direct Debit"/>
    <n v="16"/>
    <n v="16"/>
    <x v="1"/>
    <n v="1"/>
    <x v="1"/>
  </r>
  <r>
    <s v="7885-XCPM"/>
    <s v="Yes"/>
    <n v="14"/>
    <n v="25"/>
    <n v="70.2"/>
    <n v="96"/>
    <n v="223.2"/>
    <s v="Yes"/>
    <s v="no"/>
    <n v="44.6"/>
    <n v="3"/>
    <n v="1"/>
    <s v="No"/>
    <n v="5"/>
    <s v="VA"/>
    <s v="324-5999"/>
    <s v="Male"/>
    <n v="37"/>
    <s v="No"/>
    <s v="No"/>
    <s v="No"/>
    <n v="0"/>
    <s v="Yes"/>
    <x v="0"/>
    <s v="Direct Debit"/>
    <n v="29"/>
    <n v="408"/>
    <x v="1"/>
    <n v="1"/>
    <x v="3"/>
  </r>
  <r>
    <s v="2897-EGQE"/>
    <s v="Yes"/>
    <n v="61"/>
    <n v="470"/>
    <n v="981.6"/>
    <n v="72"/>
    <n v="239.4"/>
    <s v="Yes"/>
    <s v="no"/>
    <n v="59.9"/>
    <n v="5"/>
    <n v="6"/>
    <s v="Yes"/>
    <n v="0"/>
    <s v="NH"/>
    <s v="330-4961"/>
    <s v="Female"/>
    <n v="82"/>
    <s v="No"/>
    <s v="Yes"/>
    <s v="No"/>
    <n v="0"/>
    <s v="Yes"/>
    <x v="1"/>
    <s v="Credit Card"/>
    <n v="54"/>
    <n v="3298"/>
    <x v="1"/>
    <n v="1"/>
    <x v="3"/>
  </r>
  <r>
    <s v="8855-SXCX"/>
    <s v="Yes"/>
    <n v="42"/>
    <n v="94"/>
    <n v="250"/>
    <n v="4"/>
    <n v="10.9"/>
    <s v="Yes"/>
    <s v="no"/>
    <n v="2.2000000000000002"/>
    <n v="5"/>
    <n v="1"/>
    <s v="Yes"/>
    <n v="0"/>
    <s v="OK"/>
    <s v="266-8819"/>
    <s v="Female"/>
    <n v="64"/>
    <s v="No"/>
    <s v="No"/>
    <s v="No"/>
    <n v="0"/>
    <s v="No"/>
    <x v="0"/>
    <s v="Direct Debit"/>
    <n v="23"/>
    <n v="972"/>
    <x v="1"/>
    <n v="1"/>
    <x v="4"/>
  </r>
  <r>
    <s v="7387-OPXU"/>
    <s v="Yes"/>
    <n v="58"/>
    <n v="186"/>
    <n v="519.6"/>
    <n v="264"/>
    <n v="1128.5999999999999"/>
    <s v="Yes"/>
    <s v="no"/>
    <n v="225.7"/>
    <n v="1"/>
    <n v="3"/>
    <s v="Yes"/>
    <n v="0"/>
    <s v="UT"/>
    <s v="305-5842"/>
    <s v="Female"/>
    <n v="61"/>
    <s v="No"/>
    <s v="No"/>
    <s v="No"/>
    <n v="0"/>
    <s v="Yes"/>
    <x v="1"/>
    <s v="Direct Debit"/>
    <n v="45"/>
    <n v="2602"/>
    <x v="1"/>
    <n v="1"/>
    <x v="4"/>
  </r>
  <r>
    <s v="7062-QUEU"/>
    <s v="Yes"/>
    <n v="18"/>
    <n v="133"/>
    <n v="290"/>
    <n v="196"/>
    <n v="445.9"/>
    <s v="Yes"/>
    <s v="no"/>
    <n v="223"/>
    <n v="2"/>
    <n v="5"/>
    <s v="Yes"/>
    <n v="0"/>
    <s v="AL"/>
    <s v="301-8154"/>
    <s v="Female"/>
    <n v="23"/>
    <s v="Yes"/>
    <s v="No"/>
    <s v="No"/>
    <n v="0"/>
    <s v="No"/>
    <x v="0"/>
    <s v="Direct Debit"/>
    <n v="62"/>
    <n v="1118"/>
    <x v="1"/>
    <n v="1"/>
    <x v="4"/>
  </r>
  <r>
    <s v="3193-TQXM"/>
    <s v="Yes"/>
    <n v="7"/>
    <n v="24"/>
    <n v="58.9"/>
    <n v="28"/>
    <n v="102.9"/>
    <s v="Yes"/>
    <s v="yes"/>
    <n v="0"/>
    <n v="0"/>
    <n v="12"/>
    <s v="Yes"/>
    <n v="0"/>
    <s v="AL"/>
    <s v="382-8200"/>
    <s v="Female"/>
    <n v="38"/>
    <s v="No"/>
    <s v="No"/>
    <s v="No"/>
    <n v="0"/>
    <s v="No"/>
    <x v="0"/>
    <s v="Direct Debit"/>
    <n v="38"/>
    <n v="282"/>
    <x v="1"/>
    <n v="1"/>
    <x v="15"/>
  </r>
  <r>
    <s v="1068-SBFV"/>
    <s v="Yes"/>
    <n v="2"/>
    <n v="9"/>
    <n v="23.1"/>
    <n v="64"/>
    <n v="172.8"/>
    <s v="Yes"/>
    <s v="no"/>
    <n v="57.6"/>
    <n v="5"/>
    <n v="4"/>
    <s v="Yes"/>
    <n v="0"/>
    <s v="SC"/>
    <s v="305-2214"/>
    <s v="Male"/>
    <n v="69"/>
    <s v="No"/>
    <s v="Yes"/>
    <s v="No"/>
    <n v="0"/>
    <s v="No"/>
    <x v="0"/>
    <s v="Direct Debit"/>
    <n v="27"/>
    <n v="56"/>
    <x v="1"/>
    <n v="1"/>
    <x v="15"/>
  </r>
  <r>
    <s v="2903-UORJ"/>
    <s v="Yes"/>
    <n v="19"/>
    <n v="99"/>
    <n v="247.4"/>
    <n v="16"/>
    <n v="42.8"/>
    <s v="Yes"/>
    <s v="no"/>
    <n v="10.7"/>
    <n v="4"/>
    <n v="5"/>
    <s v="No"/>
    <n v="11"/>
    <s v="NY"/>
    <s v="386-5475"/>
    <s v="Male"/>
    <n v="59"/>
    <s v="No"/>
    <s v="No"/>
    <s v="No"/>
    <n v="0"/>
    <s v="Yes"/>
    <x v="0"/>
    <s v="Credit Card"/>
    <n v="18"/>
    <n v="352"/>
    <x v="1"/>
    <n v="1"/>
    <x v="15"/>
  </r>
  <r>
    <s v="6700-NBZE"/>
    <s v="Yes"/>
    <n v="11"/>
    <n v="14"/>
    <n v="44.9"/>
    <n v="36"/>
    <n v="89.1"/>
    <s v="Yes"/>
    <s v="no"/>
    <n v="17.8"/>
    <n v="5"/>
    <n v="5"/>
    <s v="Yes"/>
    <n v="0"/>
    <s v="NH"/>
    <s v="374-6973"/>
    <s v="Male"/>
    <n v="34"/>
    <s v="No"/>
    <s v="No"/>
    <s v="No"/>
    <n v="0"/>
    <s v="No"/>
    <x v="0"/>
    <s v="Direct Debit"/>
    <n v="42"/>
    <n v="469"/>
    <x v="1"/>
    <n v="1"/>
    <x v="1"/>
  </r>
  <r>
    <s v="4547-HEOK"/>
    <s v="Yes"/>
    <n v="39"/>
    <n v="97"/>
    <n v="276.39999999999998"/>
    <n v="88"/>
    <n v="347.6"/>
    <s v="Yes"/>
    <s v="no"/>
    <n v="115.9"/>
    <n v="3"/>
    <n v="2"/>
    <s v="Yes"/>
    <n v="0"/>
    <s v="VT"/>
    <s v="352-6848"/>
    <s v="Female"/>
    <n v="38"/>
    <s v="No"/>
    <s v="No"/>
    <s v="No"/>
    <n v="0"/>
    <s v="Yes"/>
    <x v="1"/>
    <s v="Credit Card"/>
    <n v="46"/>
    <n v="1828"/>
    <x v="1"/>
    <n v="1"/>
    <x v="1"/>
  </r>
  <r>
    <s v="4130-YGAL"/>
    <s v="Yes"/>
    <n v="16"/>
    <n v="91"/>
    <n v="242.3"/>
    <n v="148"/>
    <n v="384.8"/>
    <s v="Yes"/>
    <s v="no"/>
    <n v="192.4"/>
    <n v="3"/>
    <n v="2"/>
    <s v="Yes"/>
    <n v="0"/>
    <s v="WY"/>
    <s v="342-3519"/>
    <s v="Female"/>
    <n v="58"/>
    <s v="No"/>
    <s v="No"/>
    <s v="No"/>
    <n v="0"/>
    <s v="No"/>
    <x v="0"/>
    <s v="Paper Check"/>
    <n v="20"/>
    <n v="319"/>
    <x v="5"/>
    <n v="1"/>
    <x v="11"/>
  </r>
  <r>
    <s v="7080-QIHQ"/>
    <s v="Yes"/>
    <n v="5"/>
    <n v="26"/>
    <n v="65.3"/>
    <n v="212"/>
    <n v="567.1"/>
    <s v="Yes"/>
    <s v="no"/>
    <n v="283.60000000000002"/>
    <n v="2"/>
    <n v="0"/>
    <s v="No"/>
    <n v="0"/>
    <s v="TN"/>
    <s v="244-3902"/>
    <s v="Female"/>
    <n v="61"/>
    <s v="No"/>
    <s v="No"/>
    <s v="No"/>
    <n v="0"/>
    <s v="No"/>
    <x v="0"/>
    <s v="Credit Card"/>
    <n v="8"/>
    <n v="41"/>
    <x v="5"/>
    <n v="1"/>
    <x v="14"/>
  </r>
  <r>
    <s v="0161-TWZF"/>
    <s v="Yes"/>
    <n v="1"/>
    <n v="5"/>
    <n v="11"/>
    <n v="4"/>
    <n v="8"/>
    <s v="Yes"/>
    <s v="no"/>
    <n v="1.6"/>
    <n v="2"/>
    <n v="3"/>
    <s v="Yes"/>
    <n v="0"/>
    <s v="PA"/>
    <s v="291-1439"/>
    <s v="Female"/>
    <n v="55"/>
    <s v="No"/>
    <s v="No"/>
    <s v="No"/>
    <n v="0"/>
    <s v="No"/>
    <x v="0"/>
    <s v="Direct Debit"/>
    <n v="34"/>
    <n v="34"/>
    <x v="4"/>
    <n v="1"/>
    <x v="8"/>
  </r>
  <r>
    <s v="7007-IFWQ"/>
    <s v="Yes"/>
    <n v="10"/>
    <n v="21"/>
    <n v="59.7"/>
    <n v="32"/>
    <n v="110.4"/>
    <s v="Yes"/>
    <s v="no"/>
    <n v="27.6"/>
    <n v="1"/>
    <n v="7"/>
    <s v="Yes"/>
    <n v="0"/>
    <s v="VT"/>
    <s v="318-8893"/>
    <s v="Male"/>
    <n v="82"/>
    <s v="No"/>
    <s v="Yes"/>
    <s v="No"/>
    <n v="0"/>
    <s v="No"/>
    <x v="0"/>
    <s v="Direct Debit"/>
    <n v="51"/>
    <n v="504"/>
    <x v="3"/>
    <n v="1"/>
    <x v="5"/>
  </r>
  <r>
    <s v="6768-OVHM"/>
    <s v="Yes"/>
    <n v="6"/>
    <n v="24"/>
    <n v="54.8"/>
    <n v="64"/>
    <n v="94.4"/>
    <s v="Yes"/>
    <s v="no"/>
    <n v="23.6"/>
    <n v="1"/>
    <n v="6"/>
    <s v="No"/>
    <n v="6"/>
    <s v="NM"/>
    <s v="392-5328"/>
    <s v="Male"/>
    <n v="51"/>
    <s v="No"/>
    <s v="No"/>
    <s v="No"/>
    <n v="0"/>
    <s v="Yes"/>
    <x v="0"/>
    <s v="Paper Check"/>
    <n v="61"/>
    <n v="374"/>
    <x v="4"/>
    <n v="1"/>
    <x v="6"/>
  </r>
  <r>
    <s v="5066-TOHF"/>
    <s v="Yes"/>
    <n v="16"/>
    <n v="36"/>
    <n v="96.7"/>
    <n v="4"/>
    <n v="9.5"/>
    <s v="Yes"/>
    <s v="no"/>
    <n v="3.2"/>
    <n v="4"/>
    <n v="5"/>
    <s v="Yes"/>
    <n v="0"/>
    <s v="DE"/>
    <s v="316-4391"/>
    <s v="Female"/>
    <n v="70"/>
    <s v="No"/>
    <s v="Yes"/>
    <s v="No"/>
    <n v="0"/>
    <s v="No"/>
    <x v="0"/>
    <s v="Credit Card"/>
    <n v="32"/>
    <n v="518"/>
    <x v="4"/>
    <n v="1"/>
    <x v="12"/>
  </r>
  <r>
    <s v="7322-UZSB"/>
    <s v="Yes"/>
    <n v="2"/>
    <n v="6"/>
    <n v="15.3"/>
    <n v="28"/>
    <n v="81.900000000000006"/>
    <s v="Yes"/>
    <s v="no"/>
    <n v="20.5"/>
    <n v="1"/>
    <n v="5"/>
    <s v="Yes"/>
    <n v="0"/>
    <s v="FL"/>
    <s v="365-5067"/>
    <s v="Female"/>
    <n v="54"/>
    <s v="No"/>
    <s v="No"/>
    <s v="No"/>
    <n v="0"/>
    <s v="No"/>
    <x v="0"/>
    <s v="Paper Check"/>
    <n v="44"/>
    <n v="85"/>
    <x v="5"/>
    <n v="1"/>
    <x v="13"/>
  </r>
  <r>
    <s v="7345-RANV"/>
    <s v="Yes"/>
    <n v="2"/>
    <n v="7"/>
    <n v="14.7"/>
    <n v="36"/>
    <n v="91.8"/>
    <s v="Yes"/>
    <s v="no"/>
    <n v="45.9"/>
    <n v="2"/>
    <n v="15"/>
    <s v="Yes"/>
    <n v="0"/>
    <s v="MD"/>
    <s v="402-6381"/>
    <s v="Female"/>
    <n v="85"/>
    <s v="No"/>
    <s v="Yes"/>
    <s v="No"/>
    <n v="0"/>
    <s v="No"/>
    <x v="0"/>
    <s v="Direct Debit"/>
    <n v="28"/>
    <n v="68"/>
    <x v="5"/>
    <n v="1"/>
    <x v="14"/>
  </r>
  <r>
    <s v="5381-UBGY"/>
    <s v="Yes"/>
    <n v="18"/>
    <n v="21"/>
    <n v="73.3"/>
    <n v="148"/>
    <n v="296"/>
    <s v="Yes"/>
    <s v="no"/>
    <n v="74"/>
    <n v="0"/>
    <n v="5"/>
    <s v="Yes"/>
    <n v="0"/>
    <s v="OH"/>
    <s v="305-4565"/>
    <s v="Male"/>
    <n v="66"/>
    <s v="No"/>
    <s v="Yes"/>
    <s v="No"/>
    <n v="0"/>
    <s v="No"/>
    <x v="0"/>
    <s v="Direct Debit"/>
    <n v="42"/>
    <n v="775"/>
    <x v="5"/>
    <n v="1"/>
    <x v="18"/>
  </r>
  <r>
    <s v="2801-HNDY"/>
    <s v="Yes"/>
    <n v="1"/>
    <n v="6"/>
    <n v="16"/>
    <n v="20"/>
    <n v="55"/>
    <s v="Yes"/>
    <s v="no"/>
    <n v="11"/>
    <n v="4"/>
    <n v="0"/>
    <s v="No"/>
    <n v="0"/>
    <s v="ME"/>
    <s v="308-3990"/>
    <s v="Female"/>
    <n v="51"/>
    <s v="No"/>
    <s v="No"/>
    <s v="No"/>
    <n v="0"/>
    <s v="No"/>
    <x v="0"/>
    <s v="Direct Debit"/>
    <n v="12"/>
    <n v="12"/>
    <x v="5"/>
    <n v="1"/>
    <x v="11"/>
  </r>
  <r>
    <s v="1730-EDDE"/>
    <s v="Yes"/>
    <n v="66"/>
    <n v="327"/>
    <n v="724.1"/>
    <n v="12"/>
    <n v="36.9"/>
    <s v="Yes"/>
    <s v="no"/>
    <n v="12.3"/>
    <n v="4"/>
    <n v="13"/>
    <s v="Yes"/>
    <n v="0"/>
    <s v="MI"/>
    <s v="325-8532"/>
    <s v="Male"/>
    <n v="29"/>
    <s v="Yes"/>
    <s v="No"/>
    <s v="No"/>
    <n v="0"/>
    <s v="Yes"/>
    <x v="2"/>
    <s v="Credit Card"/>
    <n v="41"/>
    <n v="2666"/>
    <x v="4"/>
    <n v="1"/>
    <x v="9"/>
  </r>
  <r>
    <s v="1552-SGUS"/>
    <s v="Yes"/>
    <n v="36"/>
    <n v="235"/>
    <n v="547"/>
    <n v="132"/>
    <n v="409.2"/>
    <s v="Yes"/>
    <s v="no"/>
    <n v="102.3"/>
    <n v="4"/>
    <n v="1"/>
    <s v="No"/>
    <n v="14"/>
    <s v="WV"/>
    <s v="290-3396"/>
    <s v="Female"/>
    <n v="58"/>
    <s v="No"/>
    <s v="No"/>
    <s v="No"/>
    <n v="0"/>
    <s v="No"/>
    <x v="0"/>
    <s v="Direct Debit"/>
    <n v="66"/>
    <n v="2410"/>
    <x v="1"/>
    <n v="1"/>
    <x v="3"/>
  </r>
  <r>
    <s v="7175-OISN"/>
    <s v="Yes"/>
    <n v="39"/>
    <n v="176"/>
    <n v="312.60000000000002"/>
    <n v="8"/>
    <n v="23.2"/>
    <s v="Yes"/>
    <s v="no"/>
    <n v="4.5999999999999996"/>
    <n v="5"/>
    <n v="3"/>
    <s v="Yes"/>
    <n v="0"/>
    <s v="MS"/>
    <s v="395-10411"/>
    <s v="Female"/>
    <n v="48"/>
    <s v="No"/>
    <s v="No"/>
    <s v="No"/>
    <n v="0"/>
    <s v="Yes"/>
    <x v="0"/>
    <s v="Direct Debit"/>
    <n v="31"/>
    <n v="1228"/>
    <x v="4"/>
    <n v="1"/>
    <x v="20"/>
  </r>
  <r>
    <s v="2043-XYRY"/>
    <s v="Yes"/>
    <n v="22"/>
    <n v="34"/>
    <n v="112.5"/>
    <n v="152"/>
    <n v="494"/>
    <s v="Yes"/>
    <s v="no"/>
    <n v="98.8"/>
    <n v="1"/>
    <n v="24"/>
    <s v="Yes"/>
    <n v="0"/>
    <s v="NM"/>
    <s v="321-8224"/>
    <s v="Male"/>
    <n v="27"/>
    <s v="Yes"/>
    <s v="No"/>
    <s v="No"/>
    <n v="0"/>
    <s v="No"/>
    <x v="0"/>
    <s v="Direct Debit"/>
    <n v="37"/>
    <n v="825"/>
    <x v="4"/>
    <n v="1"/>
    <x v="6"/>
  </r>
  <r>
    <s v="4962-SJPR"/>
    <s v="Yes"/>
    <n v="2"/>
    <n v="6"/>
    <n v="19.100000000000001"/>
    <n v="156"/>
    <n v="335.4"/>
    <s v="Yes"/>
    <s v="no"/>
    <n v="167.7"/>
    <n v="5"/>
    <n v="2"/>
    <s v="Yes"/>
    <n v="0"/>
    <s v="TX"/>
    <s v="297-9088"/>
    <s v="Male"/>
    <n v="33"/>
    <s v="No"/>
    <s v="No"/>
    <s v="No"/>
    <n v="0"/>
    <s v="Yes"/>
    <x v="0"/>
    <s v="Credit Card"/>
    <n v="23"/>
    <n v="44"/>
    <x v="2"/>
    <n v="1"/>
    <x v="7"/>
  </r>
  <r>
    <s v="0634-ILYL"/>
    <s v="Yes"/>
    <n v="4"/>
    <n v="26"/>
    <n v="71.8"/>
    <n v="40"/>
    <n v="137"/>
    <s v="Yes"/>
    <s v="no"/>
    <n v="68.5"/>
    <n v="5"/>
    <n v="2"/>
    <s v="Yes"/>
    <n v="0"/>
    <s v="NV"/>
    <s v="259-5525"/>
    <s v="Female"/>
    <n v="45"/>
    <s v="No"/>
    <s v="No"/>
    <s v="No"/>
    <n v="0"/>
    <s v="No"/>
    <x v="0"/>
    <s v="Direct Debit"/>
    <n v="41"/>
    <n v="184"/>
    <x v="1"/>
    <n v="1"/>
    <x v="3"/>
  </r>
  <r>
    <s v="6702-ZNFI"/>
    <s v="Yes"/>
    <n v="36"/>
    <n v="222"/>
    <n v="569.5"/>
    <n v="32"/>
    <n v="99.2"/>
    <s v="Yes"/>
    <s v="no"/>
    <n v="49.6"/>
    <n v="3"/>
    <n v="4"/>
    <s v="Yes"/>
    <n v="0"/>
    <s v="RI"/>
    <s v="366-1956"/>
    <s v="Male"/>
    <n v="36"/>
    <s v="No"/>
    <s v="No"/>
    <s v="No"/>
    <n v="0"/>
    <s v="Yes"/>
    <x v="1"/>
    <s v="Direct Debit"/>
    <n v="39"/>
    <n v="1404"/>
    <x v="1"/>
    <n v="1"/>
    <x v="3"/>
  </r>
  <r>
    <s v="0223-FVOH"/>
    <s v="Yes"/>
    <n v="33"/>
    <n v="172"/>
    <n v="533"/>
    <n v="8"/>
    <n v="19.8"/>
    <s v="Yes"/>
    <s v="no"/>
    <n v="9.9"/>
    <n v="0"/>
    <n v="9"/>
    <s v="Yes"/>
    <n v="0"/>
    <s v="ND"/>
    <s v="305-4442"/>
    <s v="Female"/>
    <n v="51"/>
    <s v="No"/>
    <s v="No"/>
    <s v="No"/>
    <n v="0"/>
    <s v="Yes"/>
    <x v="1"/>
    <s v="Direct Debit"/>
    <n v="48"/>
    <n v="1613"/>
    <x v="3"/>
    <n v="1"/>
    <x v="5"/>
  </r>
  <r>
    <s v="9454-WFYI"/>
    <s v="Yes"/>
    <n v="46"/>
    <n v="275"/>
    <n v="729.8"/>
    <n v="8"/>
    <n v="23.6"/>
    <s v="Yes"/>
    <s v="no"/>
    <n v="7.9"/>
    <n v="2"/>
    <n v="0"/>
    <s v="No"/>
    <n v="0"/>
    <s v="VT"/>
    <s v="270-6550"/>
    <s v="Male"/>
    <n v="48"/>
    <s v="No"/>
    <s v="No"/>
    <s v="No"/>
    <n v="0"/>
    <s v="No"/>
    <x v="1"/>
    <s v="Direct Debit"/>
    <n v="13"/>
    <n v="614"/>
    <x v="5"/>
    <n v="1"/>
    <x v="14"/>
  </r>
  <r>
    <s v="0123-IQZY"/>
    <s v="Yes"/>
    <n v="7"/>
    <n v="55"/>
    <n v="113.7"/>
    <n v="28"/>
    <n v="91"/>
    <s v="Yes"/>
    <s v="yes"/>
    <n v="0"/>
    <n v="2"/>
    <n v="6"/>
    <s v="Yes"/>
    <n v="0"/>
    <s v="NJ"/>
    <s v="324-8319"/>
    <s v="Male"/>
    <n v="83"/>
    <s v="No"/>
    <s v="Yes"/>
    <s v="No"/>
    <n v="0"/>
    <s v="No"/>
    <x v="0"/>
    <s v="Credit Card"/>
    <n v="40"/>
    <n v="285"/>
    <x v="3"/>
    <n v="1"/>
    <x v="16"/>
  </r>
  <r>
    <s v="3938-QCBR"/>
    <s v="Yes"/>
    <n v="7"/>
    <n v="18"/>
    <n v="54.7"/>
    <n v="16"/>
    <n v="42"/>
    <s v="Yes"/>
    <s v="no"/>
    <n v="8.4"/>
    <n v="2"/>
    <n v="4"/>
    <s v="Yes"/>
    <n v="0"/>
    <s v="OH"/>
    <s v="318-7162"/>
    <s v="Male"/>
    <n v="46"/>
    <s v="No"/>
    <s v="No"/>
    <s v="No"/>
    <n v="0"/>
    <s v="No"/>
    <x v="0"/>
    <s v="Credit Card"/>
    <n v="20"/>
    <n v="134"/>
    <x v="1"/>
    <n v="1"/>
    <x v="3"/>
  </r>
  <r>
    <s v="8235-FHPP"/>
    <s v="Yes"/>
    <n v="3"/>
    <n v="21"/>
    <n v="46.3"/>
    <n v="148"/>
    <n v="614.20000000000005"/>
    <s v="Yes"/>
    <s v="no"/>
    <n v="204.7"/>
    <n v="3"/>
    <n v="4"/>
    <s v="Yes"/>
    <n v="0"/>
    <s v="NM"/>
    <s v="313-7089"/>
    <s v="Male"/>
    <n v="79"/>
    <s v="No"/>
    <s v="Yes"/>
    <s v="No"/>
    <n v="0"/>
    <s v="No"/>
    <x v="0"/>
    <s v="Direct Debit"/>
    <n v="45"/>
    <n v="139"/>
    <x v="1"/>
    <n v="1"/>
    <x v="3"/>
  </r>
  <r>
    <s v="8385-TROC"/>
    <s v="Yes"/>
    <n v="1"/>
    <n v="2"/>
    <n v="6"/>
    <n v="20"/>
    <n v="91.5"/>
    <s v="Yes"/>
    <s v="no"/>
    <n v="30.5"/>
    <n v="2"/>
    <n v="1"/>
    <s v="Yes"/>
    <n v="0"/>
    <s v="AL"/>
    <s v="322-8060"/>
    <s v="Female"/>
    <n v="57"/>
    <s v="No"/>
    <s v="No"/>
    <s v="No"/>
    <n v="0"/>
    <s v="Yes"/>
    <x v="0"/>
    <s v="Direct Debit"/>
    <n v="45"/>
    <n v="45"/>
    <x v="1"/>
    <n v="1"/>
    <x v="1"/>
  </r>
  <r>
    <s v="1963-FBWU"/>
    <s v="Yes"/>
    <n v="41"/>
    <n v="178"/>
    <n v="409.5"/>
    <n v="120"/>
    <n v="285"/>
    <s v="Yes"/>
    <s v="no"/>
    <n v="57"/>
    <n v="3"/>
    <n v="7"/>
    <s v="Yes"/>
    <n v="0"/>
    <s v="CO"/>
    <s v="237-4244"/>
    <s v="Female"/>
    <n v="71"/>
    <s v="No"/>
    <s v="Yes"/>
    <s v="No"/>
    <n v="0"/>
    <s v="No"/>
    <x v="1"/>
    <s v="Credit Card"/>
    <n v="37"/>
    <n v="1497"/>
    <x v="2"/>
    <n v="1"/>
    <x v="2"/>
  </r>
  <r>
    <s v="7582-URJM"/>
    <s v="Yes"/>
    <n v="47"/>
    <n v="209"/>
    <n v="661.9"/>
    <n v="120"/>
    <n v="336"/>
    <s v="Yes"/>
    <s v="no"/>
    <n v="84"/>
    <n v="2"/>
    <n v="10"/>
    <s v="No"/>
    <n v="23"/>
    <s v="CO"/>
    <s v="303-1844"/>
    <s v="Male"/>
    <n v="69"/>
    <s v="No"/>
    <s v="Yes"/>
    <s v="No"/>
    <n v="0"/>
    <s v="No"/>
    <x v="0"/>
    <s v="Credit Card"/>
    <n v="31"/>
    <n v="1462"/>
    <x v="2"/>
    <n v="1"/>
    <x v="2"/>
  </r>
  <r>
    <s v="6697-ISBM"/>
    <s v="Yes"/>
    <n v="8"/>
    <n v="19"/>
    <n v="49.3"/>
    <n v="140"/>
    <n v="612.5"/>
    <s v="Yes"/>
    <s v="no"/>
    <n v="204.2"/>
    <n v="3"/>
    <n v="0"/>
    <s v="No"/>
    <n v="0"/>
    <s v="LA"/>
    <s v="348-2934"/>
    <s v="Female"/>
    <n v="60"/>
    <s v="No"/>
    <s v="No"/>
    <s v="No"/>
    <n v="0"/>
    <s v="No"/>
    <x v="0"/>
    <s v="Paper Check"/>
    <n v="7"/>
    <n v="56"/>
    <x v="2"/>
    <n v="1"/>
    <x v="2"/>
  </r>
  <r>
    <s v="6275-HEXE"/>
    <s v="Yes"/>
    <n v="1"/>
    <n v="5"/>
    <n v="10"/>
    <n v="0"/>
    <n v="0"/>
    <s v="No"/>
    <s v="no"/>
    <n v="0"/>
    <n v="0"/>
    <n v="8"/>
    <s v="Yes"/>
    <n v="0"/>
    <s v="IL"/>
    <s v="383-2800"/>
    <s v="Male"/>
    <n v="43"/>
    <s v="No"/>
    <s v="No"/>
    <s v="No"/>
    <n v="0"/>
    <s v="No"/>
    <x v="0"/>
    <s v="Direct Debit"/>
    <n v="37"/>
    <n v="37"/>
    <x v="1"/>
    <n v="1"/>
    <x v="3"/>
  </r>
  <r>
    <s v="1194-ROHJ"/>
    <s v="Yes"/>
    <n v="7"/>
    <n v="13"/>
    <n v="33.299999999999997"/>
    <n v="0"/>
    <n v="0"/>
    <s v="No"/>
    <s v="no"/>
    <n v="0"/>
    <n v="2"/>
    <n v="21"/>
    <s v="Yes"/>
    <n v="0"/>
    <s v="OH"/>
    <s v="365-9252"/>
    <s v="Male"/>
    <n v="24"/>
    <s v="Yes"/>
    <s v="No"/>
    <s v="No"/>
    <n v="0"/>
    <s v="No"/>
    <x v="1"/>
    <s v="Direct Debit"/>
    <n v="18"/>
    <n v="118"/>
    <x v="1"/>
    <n v="1"/>
    <x v="4"/>
  </r>
  <r>
    <s v="2340-QFSN"/>
    <s v="Yes"/>
    <n v="15"/>
    <n v="58"/>
    <n v="137.1"/>
    <n v="0"/>
    <n v="0"/>
    <s v="No"/>
    <s v="no"/>
    <n v="0"/>
    <n v="5"/>
    <n v="5"/>
    <s v="Yes"/>
    <n v="0"/>
    <s v="KY"/>
    <s v="326-4206"/>
    <s v="Female"/>
    <n v="75"/>
    <s v="No"/>
    <s v="Yes"/>
    <s v="No"/>
    <n v="0"/>
    <s v="No"/>
    <x v="0"/>
    <s v="Credit Card"/>
    <n v="33"/>
    <n v="503"/>
    <x v="1"/>
    <n v="1"/>
    <x v="15"/>
  </r>
  <r>
    <s v="6922-QDIZ"/>
    <s v="Yes"/>
    <n v="11"/>
    <n v="19"/>
    <n v="45.9"/>
    <n v="0"/>
    <n v="0"/>
    <s v="No"/>
    <s v="no"/>
    <n v="0"/>
    <n v="2"/>
    <n v="9"/>
    <s v="Yes"/>
    <n v="0"/>
    <s v="TN"/>
    <s v="372-2712"/>
    <s v="Female"/>
    <n v="62"/>
    <s v="No"/>
    <s v="No"/>
    <s v="No"/>
    <n v="0"/>
    <s v="No"/>
    <x v="0"/>
    <s v="Direct Debit"/>
    <n v="57"/>
    <n v="650"/>
    <x v="1"/>
    <n v="1"/>
    <x v="1"/>
  </r>
  <r>
    <s v="4963-PKUO"/>
    <s v="Yes"/>
    <n v="66"/>
    <n v="340"/>
    <n v="1055.0999999999999"/>
    <n v="0"/>
    <n v="0"/>
    <s v="No"/>
    <s v="no"/>
    <n v="0"/>
    <n v="4"/>
    <n v="5"/>
    <s v="Yes"/>
    <n v="0"/>
    <s v="NY"/>
    <s v="272-7648"/>
    <s v="Male"/>
    <n v="57"/>
    <s v="No"/>
    <s v="No"/>
    <s v="No"/>
    <n v="0"/>
    <s v="Yes"/>
    <x v="1"/>
    <s v="Direct Debit"/>
    <n v="63"/>
    <n v="4162"/>
    <x v="1"/>
    <n v="1"/>
    <x v="3"/>
  </r>
  <r>
    <s v="9474-DATU"/>
    <s v="Yes"/>
    <n v="7"/>
    <n v="13"/>
    <n v="29.7"/>
    <n v="0"/>
    <n v="0"/>
    <s v="No"/>
    <s v="no"/>
    <n v="0"/>
    <n v="0"/>
    <n v="2"/>
    <s v="No"/>
    <n v="0"/>
    <s v="WV"/>
    <s v="331-1545"/>
    <s v="Male"/>
    <n v="53"/>
    <s v="No"/>
    <s v="No"/>
    <s v="No"/>
    <n v="0"/>
    <s v="No"/>
    <x v="0"/>
    <s v="Direct Debit"/>
    <n v="12"/>
    <n v="91"/>
    <x v="1"/>
    <n v="1"/>
    <x v="3"/>
  </r>
  <r>
    <s v="3382-IGNP"/>
    <s v="Yes"/>
    <n v="45"/>
    <n v="167"/>
    <n v="499.5"/>
    <n v="0"/>
    <n v="0"/>
    <s v="No"/>
    <s v="no"/>
    <n v="0"/>
    <n v="3"/>
    <n v="15"/>
    <s v="Yes"/>
    <n v="0"/>
    <s v="MI"/>
    <s v="276-10641"/>
    <s v="Female"/>
    <n v="21"/>
    <s v="Yes"/>
    <s v="No"/>
    <s v="No"/>
    <n v="0"/>
    <s v="No"/>
    <x v="0"/>
    <s v="Direct Debit"/>
    <n v="51"/>
    <n v="2305"/>
    <x v="1"/>
    <n v="1"/>
    <x v="4"/>
  </r>
  <r>
    <s v="7849-UBSH"/>
    <s v="Yes"/>
    <n v="23"/>
    <n v="123"/>
    <n v="326.89999999999998"/>
    <n v="0"/>
    <n v="0"/>
    <s v="No"/>
    <s v="no"/>
    <n v="0"/>
    <n v="4"/>
    <n v="6"/>
    <s v="Yes"/>
    <n v="0"/>
    <s v="NE"/>
    <s v="330-4267"/>
    <s v="Male"/>
    <n v="67"/>
    <s v="No"/>
    <s v="Yes"/>
    <s v="No"/>
    <n v="0"/>
    <s v="Yes"/>
    <x v="0"/>
    <s v="Direct Debit"/>
    <n v="50"/>
    <n v="1168"/>
    <x v="1"/>
    <n v="1"/>
    <x v="4"/>
  </r>
  <r>
    <s v="6949-SJPA"/>
    <s v="Yes"/>
    <n v="15"/>
    <n v="69"/>
    <n v="167"/>
    <n v="0"/>
    <n v="0"/>
    <s v="No"/>
    <s v="no"/>
    <n v="0"/>
    <n v="1"/>
    <n v="1"/>
    <s v="Yes"/>
    <n v="0"/>
    <s v="SD"/>
    <s v="283-3866"/>
    <s v="Male"/>
    <n v="80"/>
    <s v="No"/>
    <s v="Yes"/>
    <s v="No"/>
    <n v="0"/>
    <s v="No"/>
    <x v="0"/>
    <s v="Direct Debit"/>
    <n v="29"/>
    <n v="446"/>
    <x v="1"/>
    <n v="1"/>
    <x v="4"/>
  </r>
  <r>
    <s v="0144-TNTL"/>
    <s v="Yes"/>
    <n v="17"/>
    <n v="89"/>
    <n v="217.5"/>
    <n v="0"/>
    <n v="0"/>
    <s v="No"/>
    <s v="no"/>
    <n v="0"/>
    <n v="1"/>
    <n v="5"/>
    <s v="Yes"/>
    <n v="0"/>
    <s v="OH"/>
    <s v="343-7222"/>
    <s v="Female"/>
    <n v="37"/>
    <s v="No"/>
    <s v="No"/>
    <s v="No"/>
    <n v="0"/>
    <s v="Yes"/>
    <x v="0"/>
    <s v="Direct Debit"/>
    <n v="51"/>
    <n v="854"/>
    <x v="1"/>
    <n v="1"/>
    <x v="15"/>
  </r>
  <r>
    <s v="0247-COJD"/>
    <s v="Yes"/>
    <n v="1"/>
    <n v="6"/>
    <n v="12"/>
    <n v="0"/>
    <n v="0"/>
    <s v="No"/>
    <s v="no"/>
    <n v="0"/>
    <n v="1"/>
    <n v="1"/>
    <s v="Yes"/>
    <n v="0"/>
    <s v="WY"/>
    <s v="389-5006"/>
    <s v="Male"/>
    <n v="75"/>
    <s v="No"/>
    <s v="Yes"/>
    <s v="No"/>
    <n v="0"/>
    <s v="No"/>
    <x v="0"/>
    <s v="Direct Debit"/>
    <n v="42"/>
    <n v="42"/>
    <x v="2"/>
    <n v="1"/>
    <x v="7"/>
  </r>
  <r>
    <s v="3484-BLMM"/>
    <s v="Yes"/>
    <n v="9"/>
    <n v="56"/>
    <n v="132.4"/>
    <n v="0"/>
    <n v="0"/>
    <s v="No"/>
    <s v="no"/>
    <n v="0"/>
    <n v="1"/>
    <n v="4"/>
    <s v="Yes"/>
    <n v="0"/>
    <s v="DC"/>
    <s v="273-9946"/>
    <s v="Male"/>
    <n v="38"/>
    <s v="No"/>
    <s v="No"/>
    <s v="No"/>
    <n v="0"/>
    <s v="No"/>
    <x v="0"/>
    <s v="Direct Debit"/>
    <n v="54"/>
    <n v="474"/>
    <x v="1"/>
    <n v="1"/>
    <x v="15"/>
  </r>
  <r>
    <s v="4313-VZVW"/>
    <s v="Yes"/>
    <n v="7"/>
    <n v="28"/>
    <n v="52.5"/>
    <n v="0"/>
    <n v="0"/>
    <s v="No"/>
    <s v="no"/>
    <n v="0"/>
    <n v="3"/>
    <n v="21"/>
    <s v="No"/>
    <n v="4"/>
    <s v="WV"/>
    <s v="339-9382"/>
    <s v="Female"/>
    <n v="23"/>
    <s v="Yes"/>
    <s v="No"/>
    <s v="No"/>
    <n v="0"/>
    <s v="No"/>
    <x v="0"/>
    <s v="Paper Check"/>
    <n v="38"/>
    <n v="248"/>
    <x v="1"/>
    <n v="1"/>
    <x v="1"/>
  </r>
  <r>
    <s v="9245-TECR"/>
    <s v="Yes"/>
    <n v="36"/>
    <n v="163"/>
    <n v="395.2"/>
    <n v="0"/>
    <n v="0"/>
    <s v="No"/>
    <s v="no"/>
    <n v="0"/>
    <n v="0"/>
    <n v="8"/>
    <s v="Yes"/>
    <n v="0"/>
    <s v="SC"/>
    <s v="311-7977"/>
    <s v="Male"/>
    <n v="68"/>
    <s v="No"/>
    <s v="Yes"/>
    <s v="No"/>
    <n v="0"/>
    <s v="No"/>
    <x v="0"/>
    <s v="Direct Debit"/>
    <n v="45"/>
    <n v="1619"/>
    <x v="1"/>
    <n v="1"/>
    <x v="1"/>
  </r>
  <r>
    <s v="9268-ALWQ"/>
    <s v="Yes"/>
    <n v="3"/>
    <n v="16"/>
    <n v="38.6"/>
    <n v="0"/>
    <n v="0"/>
    <s v="No"/>
    <s v="no"/>
    <n v="0"/>
    <n v="1"/>
    <n v="2"/>
    <s v="Yes"/>
    <n v="0"/>
    <s v="NH"/>
    <s v="306-3205"/>
    <s v="Male"/>
    <n v="51"/>
    <s v="No"/>
    <s v="No"/>
    <s v="No"/>
    <n v="0"/>
    <s v="No"/>
    <x v="0"/>
    <s v="Direct Debit"/>
    <n v="43"/>
    <n v="118"/>
    <x v="2"/>
    <n v="1"/>
    <x v="7"/>
  </r>
  <r>
    <s v="1539-UWJT"/>
    <s v="Yes"/>
    <n v="34"/>
    <n v="221"/>
    <n v="443.9"/>
    <n v="0"/>
    <n v="0"/>
    <s v="No"/>
    <s v="no"/>
    <n v="0"/>
    <n v="3"/>
    <n v="5"/>
    <s v="Yes"/>
    <n v="0"/>
    <s v="NC"/>
    <s v="287-2059"/>
    <s v="Female"/>
    <n v="76"/>
    <s v="No"/>
    <s v="Yes"/>
    <s v="No"/>
    <n v="0"/>
    <s v="No"/>
    <x v="0"/>
    <s v="Credit Card"/>
    <n v="41"/>
    <n v="1417"/>
    <x v="4"/>
    <n v="1"/>
    <x v="9"/>
  </r>
  <r>
    <s v="5805-SKYM"/>
    <s v="Yes"/>
    <n v="1"/>
    <n v="1"/>
    <n v="5"/>
    <n v="0"/>
    <n v="0"/>
    <s v="No"/>
    <s v="no"/>
    <n v="0"/>
    <n v="1"/>
    <n v="5"/>
    <s v="Yes"/>
    <n v="0"/>
    <s v="KY"/>
    <s v="244-5809"/>
    <s v="Female"/>
    <n v="84"/>
    <s v="No"/>
    <s v="Yes"/>
    <s v="No"/>
    <n v="0"/>
    <s v="No"/>
    <x v="0"/>
    <s v="Direct Debit"/>
    <n v="24"/>
    <n v="24"/>
    <x v="4"/>
    <n v="1"/>
    <x v="8"/>
  </r>
  <r>
    <s v="2274-DHZD"/>
    <s v="Yes"/>
    <n v="22"/>
    <n v="41"/>
    <n v="89.6"/>
    <n v="88"/>
    <n v="191.4"/>
    <s v="Yes"/>
    <s v="yes"/>
    <n v="0"/>
    <n v="5"/>
    <n v="6"/>
    <s v="Yes"/>
    <n v="0"/>
    <s v="MA"/>
    <s v="355-4620"/>
    <s v="Male"/>
    <n v="38"/>
    <s v="No"/>
    <s v="No"/>
    <s v="No"/>
    <n v="0"/>
    <s v="Yes"/>
    <x v="0"/>
    <s v="Direct Debit"/>
    <n v="32"/>
    <n v="725"/>
    <x v="4"/>
    <n v="1"/>
    <x v="20"/>
  </r>
  <r>
    <s v="6429-QRGK"/>
    <s v="Yes"/>
    <n v="48"/>
    <n v="163"/>
    <n v="333.3"/>
    <n v="0"/>
    <n v="0"/>
    <s v="No"/>
    <s v="no"/>
    <n v="0"/>
    <n v="1"/>
    <n v="4"/>
    <s v="No"/>
    <n v="31"/>
    <s v="MI"/>
    <s v="337-7973"/>
    <s v="Female"/>
    <n v="78"/>
    <s v="No"/>
    <s v="Yes"/>
    <s v="No"/>
    <n v="0"/>
    <s v="No"/>
    <x v="0"/>
    <s v="Direct Debit"/>
    <n v="51"/>
    <n v="2446"/>
    <x v="4"/>
    <n v="1"/>
    <x v="6"/>
  </r>
  <r>
    <s v="3560-VZCZ"/>
    <s v="Yes"/>
    <n v="23"/>
    <n v="144"/>
    <n v="321.39999999999998"/>
    <n v="0"/>
    <n v="0"/>
    <s v="No"/>
    <s v="no"/>
    <n v="0"/>
    <n v="2"/>
    <n v="15"/>
    <s v="Yes"/>
    <n v="0"/>
    <s v="WV"/>
    <s v="334-9818"/>
    <s v="Female"/>
    <n v="71"/>
    <s v="No"/>
    <s v="Yes"/>
    <s v="No"/>
    <n v="0"/>
    <s v="Yes"/>
    <x v="0"/>
    <s v="Credit Card"/>
    <n v="18"/>
    <n v="403"/>
    <x v="4"/>
    <n v="1"/>
    <x v="12"/>
  </r>
  <r>
    <s v="3182-LTNL"/>
    <s v="Yes"/>
    <n v="53"/>
    <n v="233"/>
    <n v="579.4"/>
    <n v="212"/>
    <n v="567.1"/>
    <s v="Yes"/>
    <s v="yes"/>
    <n v="0"/>
    <n v="4"/>
    <n v="3"/>
    <s v="Yes"/>
    <n v="0"/>
    <s v="NC"/>
    <s v="323-8376"/>
    <s v="Male"/>
    <n v="65"/>
    <s v="No"/>
    <s v="Yes"/>
    <s v="No"/>
    <n v="0"/>
    <s v="Yes"/>
    <x v="1"/>
    <s v="Direct Debit"/>
    <n v="31"/>
    <n v="1637"/>
    <x v="5"/>
    <n v="1"/>
    <x v="13"/>
  </r>
  <r>
    <s v="2799-IZWN"/>
    <s v="Yes"/>
    <n v="9"/>
    <n v="22"/>
    <n v="54.1"/>
    <n v="0"/>
    <n v="0"/>
    <s v="No"/>
    <s v="no"/>
    <n v="0"/>
    <n v="4"/>
    <n v="8"/>
    <s v="Yes"/>
    <n v="0"/>
    <s v="KY"/>
    <s v="276-4714"/>
    <s v="Female"/>
    <n v="56"/>
    <s v="No"/>
    <s v="No"/>
    <s v="No"/>
    <n v="0"/>
    <s v="No"/>
    <x v="0"/>
    <s v="Direct Debit"/>
    <n v="31"/>
    <n v="279"/>
    <x v="5"/>
    <n v="1"/>
    <x v="14"/>
  </r>
  <r>
    <s v="1999-KGUT"/>
    <s v="Yes"/>
    <n v="2"/>
    <n v="10"/>
    <n v="31.6"/>
    <n v="0"/>
    <n v="0"/>
    <s v="No"/>
    <s v="no"/>
    <n v="0"/>
    <n v="0"/>
    <n v="30"/>
    <s v="Yes"/>
    <n v="0"/>
    <s v="NE"/>
    <s v="295-6593"/>
    <s v="Female"/>
    <n v="29"/>
    <s v="Yes"/>
    <s v="No"/>
    <s v="No"/>
    <n v="0"/>
    <s v="No"/>
    <x v="0"/>
    <s v="Direct Debit"/>
    <n v="29"/>
    <n v="57"/>
    <x v="1"/>
    <n v="1"/>
    <x v="3"/>
  </r>
  <r>
    <s v="6887-EGXE"/>
    <s v="Yes"/>
    <n v="8"/>
    <n v="15"/>
    <n v="54.3"/>
    <n v="32"/>
    <n v="111.2"/>
    <s v="Yes"/>
    <s v="yes"/>
    <n v="0"/>
    <n v="3"/>
    <n v="0"/>
    <s v="No"/>
    <n v="0"/>
    <s v="HI"/>
    <s v="327-9111"/>
    <s v="Female"/>
    <n v="24"/>
    <s v="Yes"/>
    <s v="No"/>
    <s v="No"/>
    <n v="0"/>
    <s v="No"/>
    <x v="0"/>
    <s v="Direct Debit"/>
    <n v="7"/>
    <n v="58"/>
    <x v="5"/>
    <n v="1"/>
    <x v="11"/>
  </r>
  <r>
    <s v="4114-DZYG"/>
    <s v="Yes"/>
    <n v="46"/>
    <n v="271"/>
    <n v="693.6"/>
    <n v="0"/>
    <n v="0"/>
    <s v="No"/>
    <s v="no"/>
    <n v="0"/>
    <n v="4"/>
    <n v="7"/>
    <s v="Yes"/>
    <n v="0"/>
    <s v="SC"/>
    <s v="331-9889"/>
    <s v="Female"/>
    <n v="34"/>
    <s v="No"/>
    <s v="No"/>
    <s v="No"/>
    <n v="0"/>
    <s v="Yes"/>
    <x v="1"/>
    <s v="Paper Check"/>
    <n v="22"/>
    <n v="1019"/>
    <x v="4"/>
    <n v="1"/>
    <x v="9"/>
  </r>
  <r>
    <s v="9345-WPOY"/>
    <s v="Yes"/>
    <n v="42"/>
    <n v="246"/>
    <n v="590.20000000000005"/>
    <n v="0"/>
    <n v="0"/>
    <s v="No"/>
    <s v="no"/>
    <n v="0"/>
    <n v="0"/>
    <n v="9"/>
    <s v="No"/>
    <n v="90"/>
    <s v="KY"/>
    <s v="395-4182"/>
    <s v="Female"/>
    <n v="77"/>
    <s v="No"/>
    <s v="Yes"/>
    <s v="No"/>
    <n v="0"/>
    <s v="Yes"/>
    <x v="1"/>
    <s v="Direct Debit"/>
    <n v="59"/>
    <n v="2466"/>
    <x v="4"/>
    <n v="1"/>
    <x v="8"/>
  </r>
  <r>
    <s v="3321-SIGE"/>
    <s v="Yes"/>
    <n v="16"/>
    <n v="30"/>
    <n v="80.400000000000006"/>
    <n v="0"/>
    <n v="0"/>
    <s v="No"/>
    <s v="no"/>
    <n v="0"/>
    <n v="1"/>
    <n v="2"/>
    <s v="Yes"/>
    <n v="0"/>
    <s v="VT"/>
    <s v="311-2942"/>
    <s v="Male"/>
    <n v="74"/>
    <s v="No"/>
    <s v="Yes"/>
    <s v="No"/>
    <n v="0"/>
    <s v="Yes"/>
    <x v="0"/>
    <s v="Direct Debit"/>
    <n v="53"/>
    <n v="857"/>
    <x v="3"/>
    <n v="1"/>
    <x v="5"/>
  </r>
  <r>
    <s v="1106-XAJP"/>
    <s v="Yes"/>
    <n v="8"/>
    <n v="37"/>
    <n v="108.3"/>
    <n v="0"/>
    <n v="0"/>
    <s v="No"/>
    <s v="no"/>
    <n v="0"/>
    <n v="0"/>
    <n v="3"/>
    <s v="Yes"/>
    <n v="0"/>
    <s v="VT"/>
    <s v="330-8106"/>
    <s v="Female"/>
    <n v="46"/>
    <s v="No"/>
    <s v="No"/>
    <s v="No"/>
    <n v="0"/>
    <s v="Yes"/>
    <x v="0"/>
    <s v="Direct Debit"/>
    <n v="66"/>
    <n v="551"/>
    <x v="1"/>
    <n v="1"/>
    <x v="1"/>
  </r>
  <r>
    <s v="6869-NTDN"/>
    <s v="Yes"/>
    <n v="20"/>
    <n v="100"/>
    <n v="278"/>
    <n v="0"/>
    <n v="0"/>
    <s v="No"/>
    <s v="no"/>
    <n v="0"/>
    <n v="5"/>
    <n v="20"/>
    <s v="Yes"/>
    <n v="0"/>
    <s v="VT"/>
    <s v="316-8093"/>
    <s v="Male"/>
    <n v="22"/>
    <s v="Yes"/>
    <s v="No"/>
    <s v="No"/>
    <n v="0"/>
    <s v="Yes"/>
    <x v="0"/>
    <s v="Direct Debit"/>
    <n v="50"/>
    <n v="1001"/>
    <x v="2"/>
    <n v="1"/>
    <x v="7"/>
  </r>
  <r>
    <s v="1825-BENT"/>
    <s v="Yes"/>
    <n v="2"/>
    <n v="11"/>
    <n v="26.8"/>
    <n v="0"/>
    <n v="0"/>
    <s v="No"/>
    <s v="no"/>
    <n v="0"/>
    <n v="1"/>
    <n v="8"/>
    <s v="Yes"/>
    <n v="0"/>
    <s v="IL"/>
    <s v="350-9053"/>
    <s v="Female"/>
    <n v="43"/>
    <s v="No"/>
    <s v="No"/>
    <s v="No"/>
    <n v="0"/>
    <s v="No"/>
    <x v="0"/>
    <s v="Direct Debit"/>
    <n v="31"/>
    <n v="64"/>
    <x v="1"/>
    <n v="1"/>
    <x v="1"/>
  </r>
  <r>
    <s v="2114-DBRM"/>
    <s v="Yes"/>
    <n v="29"/>
    <n v="153"/>
    <n v="288.2"/>
    <n v="0"/>
    <n v="0"/>
    <s v="No"/>
    <s v="no"/>
    <n v="0"/>
    <n v="0"/>
    <n v="1"/>
    <s v="Yes"/>
    <n v="0"/>
    <s v="UT"/>
    <s v="275-10041"/>
    <s v="Female"/>
    <n v="51"/>
    <s v="No"/>
    <s v="No"/>
    <s v="No"/>
    <n v="0"/>
    <s v="No"/>
    <x v="0"/>
    <s v="Paper Check"/>
    <n v="39"/>
    <n v="1125"/>
    <x v="1"/>
    <n v="1"/>
    <x v="1"/>
  </r>
  <r>
    <s v="4525-NKWX"/>
    <s v="Yes"/>
    <n v="5"/>
    <n v="15"/>
    <n v="36.9"/>
    <n v="0"/>
    <n v="0"/>
    <s v="No"/>
    <s v="no"/>
    <n v="0"/>
    <n v="4"/>
    <n v="6"/>
    <s v="Yes"/>
    <n v="0"/>
    <s v="ND"/>
    <s v="292-9891"/>
    <s v="Female"/>
    <n v="68"/>
    <s v="No"/>
    <s v="Yes"/>
    <s v="No"/>
    <n v="0"/>
    <s v="No"/>
    <x v="0"/>
    <s v="Credit Card"/>
    <n v="37"/>
    <n v="172"/>
    <x v="1"/>
    <n v="1"/>
    <x v="1"/>
  </r>
  <r>
    <s v="5056-IRYY"/>
    <s v="Yes"/>
    <n v="52"/>
    <n v="185"/>
    <n v="466.6"/>
    <n v="0"/>
    <n v="0"/>
    <s v="No"/>
    <s v="no"/>
    <n v="0"/>
    <n v="4"/>
    <n v="9"/>
    <s v="No"/>
    <n v="70"/>
    <s v="HI"/>
    <s v="290-9617"/>
    <s v="Male"/>
    <n v="67"/>
    <s v="No"/>
    <s v="Yes"/>
    <s v="No"/>
    <n v="0"/>
    <s v="Yes"/>
    <x v="2"/>
    <s v="Direct Debit"/>
    <n v="57"/>
    <n v="2953"/>
    <x v="1"/>
    <n v="1"/>
    <x v="1"/>
  </r>
  <r>
    <s v="7964-QHWT"/>
    <s v="Yes"/>
    <n v="37"/>
    <n v="161"/>
    <n v="518.5"/>
    <n v="0"/>
    <n v="0"/>
    <s v="No"/>
    <s v="no"/>
    <n v="0"/>
    <n v="1"/>
    <n v="5"/>
    <s v="Yes"/>
    <n v="0"/>
    <s v="CT"/>
    <s v="250-4166"/>
    <s v="Male"/>
    <n v="70"/>
    <s v="No"/>
    <s v="Yes"/>
    <s v="No"/>
    <n v="0"/>
    <s v="Yes"/>
    <x v="0"/>
    <s v="Direct Debit"/>
    <n v="56"/>
    <n v="2080"/>
    <x v="1"/>
    <n v="1"/>
    <x v="1"/>
  </r>
  <r>
    <s v="9066-LPPA"/>
    <s v="Yes"/>
    <n v="69"/>
    <n v="359"/>
    <n v="827.5"/>
    <n v="0"/>
    <n v="0"/>
    <s v="No"/>
    <s v="no"/>
    <n v="0"/>
    <n v="0"/>
    <n v="1"/>
    <s v="Yes"/>
    <n v="0"/>
    <s v="NJ"/>
    <s v="344-4207"/>
    <s v="Male"/>
    <n v="56"/>
    <s v="No"/>
    <s v="No"/>
    <s v="No"/>
    <n v="0"/>
    <s v="No"/>
    <x v="1"/>
    <s v="Direct Debit"/>
    <n v="68"/>
    <n v="4660"/>
    <x v="1"/>
    <n v="1"/>
    <x v="1"/>
  </r>
  <r>
    <s v="9671-NWDE"/>
    <s v="Yes"/>
    <n v="6"/>
    <n v="10"/>
    <n v="28.9"/>
    <n v="0"/>
    <n v="0"/>
    <s v="No"/>
    <s v="no"/>
    <n v="0"/>
    <n v="0"/>
    <n v="1"/>
    <s v="Yes"/>
    <n v="0"/>
    <s v="AZ"/>
    <s v="330-10631"/>
    <s v="Female"/>
    <n v="57"/>
    <s v="No"/>
    <s v="No"/>
    <s v="No"/>
    <n v="0"/>
    <s v="No"/>
    <x v="0"/>
    <s v="Direct Debit"/>
    <n v="60"/>
    <n v="345"/>
    <x v="1"/>
    <n v="1"/>
    <x v="1"/>
  </r>
  <r>
    <s v="0652-DTAQ"/>
    <s v="Yes"/>
    <n v="11"/>
    <n v="34"/>
    <n v="101.8"/>
    <n v="0"/>
    <n v="0"/>
    <s v="No"/>
    <s v="no"/>
    <n v="0"/>
    <n v="2"/>
    <n v="3"/>
    <s v="Yes"/>
    <n v="0"/>
    <s v="MO"/>
    <s v="310-5493"/>
    <s v="Male"/>
    <n v="58"/>
    <s v="No"/>
    <s v="No"/>
    <s v="No"/>
    <n v="0"/>
    <s v="Yes"/>
    <x v="0"/>
    <s v="Direct Debit"/>
    <n v="28"/>
    <n v="313"/>
    <x v="1"/>
    <n v="1"/>
    <x v="1"/>
  </r>
  <r>
    <s v="8109-TTSP"/>
    <s v="Yes"/>
    <n v="6"/>
    <n v="27"/>
    <n v="71.099999999999994"/>
    <n v="0"/>
    <n v="0"/>
    <s v="No"/>
    <s v="no"/>
    <n v="0"/>
    <n v="2"/>
    <n v="6"/>
    <s v="Yes"/>
    <n v="0"/>
    <s v="HI"/>
    <s v="315-8993"/>
    <s v="Female"/>
    <n v="46"/>
    <s v="No"/>
    <s v="No"/>
    <s v="No"/>
    <n v="0"/>
    <s v="No"/>
    <x v="0"/>
    <s v="Direct Debit"/>
    <n v="45"/>
    <n v="288"/>
    <x v="2"/>
    <n v="1"/>
    <x v="7"/>
  </r>
  <r>
    <s v="0964-SHEN"/>
    <s v="Yes"/>
    <n v="3"/>
    <n v="12"/>
    <n v="33.799999999999997"/>
    <n v="0"/>
    <n v="0"/>
    <s v="No"/>
    <s v="no"/>
    <n v="0"/>
    <n v="5"/>
    <n v="14"/>
    <s v="No"/>
    <n v="8"/>
    <s v="WI"/>
    <s v="415-5249"/>
    <s v="Female"/>
    <n v="21"/>
    <s v="Yes"/>
    <s v="No"/>
    <s v="No"/>
    <n v="0"/>
    <s v="No"/>
    <x v="0"/>
    <s v="Direct Debit"/>
    <n v="34"/>
    <n v="105"/>
    <x v="1"/>
    <n v="1"/>
    <x v="1"/>
  </r>
  <r>
    <s v="2238-NENF"/>
    <s v="Yes"/>
    <n v="4"/>
    <n v="39"/>
    <n v="69.3"/>
    <n v="16"/>
    <n v="42.4"/>
    <s v="Yes"/>
    <s v="yes"/>
    <n v="0"/>
    <n v="5"/>
    <n v="4"/>
    <s v="Yes"/>
    <n v="0"/>
    <s v="MI"/>
    <s v="350-3301"/>
    <s v="Female"/>
    <n v="84"/>
    <s v="No"/>
    <s v="Yes"/>
    <s v="No"/>
    <n v="0"/>
    <s v="No"/>
    <x v="0"/>
    <s v="Direct Debit"/>
    <n v="15"/>
    <n v="67"/>
    <x v="1"/>
    <n v="1"/>
    <x v="1"/>
  </r>
  <r>
    <s v="5464-EZYX"/>
    <s v="Yes"/>
    <n v="8"/>
    <n v="26"/>
    <n v="65.5"/>
    <n v="0"/>
    <n v="0"/>
    <s v="No"/>
    <s v="no"/>
    <n v="0"/>
    <n v="4"/>
    <n v="8"/>
    <s v="Yes"/>
    <n v="0"/>
    <s v="WA"/>
    <s v="291-3374"/>
    <s v="Male"/>
    <n v="49"/>
    <s v="No"/>
    <s v="No"/>
    <s v="No"/>
    <n v="0"/>
    <s v="No"/>
    <x v="0"/>
    <s v="Direct Debit"/>
    <n v="27"/>
    <n v="217"/>
    <x v="1"/>
    <n v="1"/>
    <x v="1"/>
  </r>
  <r>
    <s v="7572-EAOW"/>
    <s v="Yes"/>
    <n v="1"/>
    <n v="6"/>
    <n v="15"/>
    <n v="0"/>
    <n v="0"/>
    <s v="No"/>
    <s v="no"/>
    <n v="0"/>
    <n v="3"/>
    <n v="2"/>
    <s v="Yes"/>
    <n v="0"/>
    <s v="NE"/>
    <s v="354-10602"/>
    <s v="Female"/>
    <n v="61"/>
    <s v="No"/>
    <s v="No"/>
    <s v="No"/>
    <n v="0"/>
    <s v="No"/>
    <x v="0"/>
    <s v="Direct Debit"/>
    <n v="27"/>
    <n v="27"/>
    <x v="1"/>
    <n v="1"/>
    <x v="1"/>
  </r>
  <r>
    <s v="8380-IPGN"/>
    <s v="Yes"/>
    <n v="28"/>
    <n v="207"/>
    <n v="444.2"/>
    <n v="0"/>
    <n v="0"/>
    <s v="No"/>
    <s v="no"/>
    <n v="0"/>
    <n v="4"/>
    <n v="10"/>
    <s v="Yes"/>
    <n v="0"/>
    <s v="NE"/>
    <s v="284-1781"/>
    <s v="Female"/>
    <n v="65"/>
    <s v="No"/>
    <s v="No"/>
    <s v="No"/>
    <n v="0"/>
    <s v="No"/>
    <x v="0"/>
    <s v="Credit Card"/>
    <n v="59"/>
    <n v="1639"/>
    <x v="1"/>
    <n v="1"/>
    <x v="1"/>
  </r>
  <r>
    <s v="0820-KUUD"/>
    <s v="Yes"/>
    <n v="1"/>
    <n v="2"/>
    <n v="6"/>
    <n v="0"/>
    <n v="0"/>
    <s v="No"/>
    <s v="no"/>
    <n v="0"/>
    <n v="2"/>
    <n v="2"/>
    <s v="Yes"/>
    <n v="0"/>
    <s v="WI"/>
    <s v="295-2331"/>
    <s v="Female"/>
    <n v="57"/>
    <s v="No"/>
    <s v="No"/>
    <s v="No"/>
    <n v="0"/>
    <s v="No"/>
    <x v="0"/>
    <s v="Paper Check"/>
    <n v="50"/>
    <n v="50"/>
    <x v="1"/>
    <n v="1"/>
    <x v="1"/>
  </r>
  <r>
    <s v="6671-HBCN"/>
    <s v="Yes"/>
    <n v="30"/>
    <n v="52"/>
    <n v="121"/>
    <n v="0"/>
    <n v="0"/>
    <s v="No"/>
    <s v="no"/>
    <n v="0"/>
    <n v="4"/>
    <n v="24"/>
    <s v="Yes"/>
    <n v="0"/>
    <s v="KY"/>
    <s v="317-10172"/>
    <s v="Male"/>
    <n v="25"/>
    <s v="Yes"/>
    <s v="No"/>
    <s v="No"/>
    <n v="0"/>
    <s v="Yes"/>
    <x v="0"/>
    <s v="Direct Debit"/>
    <n v="54"/>
    <n v="1620"/>
    <x v="1"/>
    <n v="1"/>
    <x v="1"/>
  </r>
  <r>
    <s v="4891-TDDC"/>
    <s v="Yes"/>
    <n v="18"/>
    <n v="28"/>
    <n v="70.099999999999994"/>
    <n v="0"/>
    <n v="0"/>
    <s v="No"/>
    <s v="no"/>
    <n v="0"/>
    <n v="0"/>
    <n v="6"/>
    <s v="No"/>
    <n v="50"/>
    <s v="CO"/>
    <s v="316-6907"/>
    <s v="Male"/>
    <n v="63"/>
    <s v="No"/>
    <s v="No"/>
    <s v="No"/>
    <n v="0"/>
    <s v="No"/>
    <x v="0"/>
    <s v="Direct Debit"/>
    <n v="48"/>
    <n v="847"/>
    <x v="1"/>
    <n v="1"/>
    <x v="1"/>
  </r>
  <r>
    <s v="4470-VSYZ"/>
    <s v="Yes"/>
    <n v="8"/>
    <n v="38"/>
    <n v="112.5"/>
    <n v="32"/>
    <n v="114.4"/>
    <s v="Yes"/>
    <s v="yes"/>
    <n v="0"/>
    <n v="0"/>
    <n v="0"/>
    <s v="No"/>
    <n v="0"/>
    <s v="RI"/>
    <s v="362-5564"/>
    <s v="Female"/>
    <n v="60"/>
    <s v="No"/>
    <s v="No"/>
    <s v="No"/>
    <n v="0"/>
    <s v="No"/>
    <x v="0"/>
    <s v="Direct Debit"/>
    <n v="8"/>
    <n v="61"/>
    <x v="1"/>
    <n v="1"/>
    <x v="1"/>
  </r>
  <r>
    <s v="6698-HFRX"/>
    <s v="Yes"/>
    <n v="1"/>
    <n v="4"/>
    <n v="14"/>
    <n v="0"/>
    <n v="0"/>
    <s v="No"/>
    <s v="no"/>
    <n v="0"/>
    <n v="2"/>
    <n v="1"/>
    <s v="Yes"/>
    <n v="0"/>
    <s v="ID"/>
    <s v="382-7418"/>
    <s v="Male"/>
    <n v="62"/>
    <s v="No"/>
    <s v="No"/>
    <s v="No"/>
    <n v="0"/>
    <s v="No"/>
    <x v="0"/>
    <s v="Paper Check"/>
    <n v="18"/>
    <n v="18"/>
    <x v="1"/>
    <n v="1"/>
    <x v="1"/>
  </r>
  <r>
    <s v="3094-RMVP"/>
    <s v="Yes"/>
    <n v="1"/>
    <n v="3"/>
    <n v="10"/>
    <n v="0"/>
    <n v="0"/>
    <s v="No"/>
    <s v="no"/>
    <n v="0"/>
    <n v="2"/>
    <n v="5"/>
    <s v="Yes"/>
    <n v="0"/>
    <s v="SD"/>
    <s v="304-9980"/>
    <s v="Male"/>
    <n v="30"/>
    <s v="No"/>
    <s v="No"/>
    <s v="No"/>
    <n v="0"/>
    <s v="No"/>
    <x v="0"/>
    <s v="Direct Debit"/>
    <n v="20"/>
    <n v="20"/>
    <x v="1"/>
    <n v="1"/>
    <x v="1"/>
  </r>
  <r>
    <s v="5417-OTQN"/>
    <s v="Yes"/>
    <n v="5"/>
    <n v="11"/>
    <n v="26.9"/>
    <n v="0"/>
    <n v="0"/>
    <s v="No"/>
    <s v="no"/>
    <n v="0"/>
    <n v="3"/>
    <n v="6"/>
    <s v="Yes"/>
    <n v="0"/>
    <s v="TN"/>
    <s v="319-7468"/>
    <s v="Female"/>
    <n v="53"/>
    <s v="No"/>
    <s v="No"/>
    <s v="No"/>
    <n v="0"/>
    <s v="No"/>
    <x v="0"/>
    <s v="Direct Debit"/>
    <n v="23"/>
    <n v="125"/>
    <x v="4"/>
    <n v="1"/>
    <x v="20"/>
  </r>
  <r>
    <s v="4589-VJEL"/>
    <s v="Yes"/>
    <n v="25"/>
    <n v="57"/>
    <n v="150.5"/>
    <n v="0"/>
    <n v="0"/>
    <s v="No"/>
    <s v="no"/>
    <n v="0"/>
    <n v="5"/>
    <n v="41"/>
    <s v="Yes"/>
    <n v="0"/>
    <s v="CO"/>
    <s v="322-9507"/>
    <s v="Female"/>
    <n v="21"/>
    <s v="Yes"/>
    <s v="No"/>
    <s v="No"/>
    <n v="0"/>
    <s v="No"/>
    <x v="0"/>
    <s v="Direct Debit"/>
    <n v="21"/>
    <n v="534"/>
    <x v="1"/>
    <n v="1"/>
    <x v="3"/>
  </r>
  <r>
    <s v="5334-XQLC"/>
    <s v="Yes"/>
    <n v="10"/>
    <n v="18"/>
    <n v="40.4"/>
    <n v="0"/>
    <n v="0"/>
    <s v="No"/>
    <s v="no"/>
    <n v="0"/>
    <n v="0"/>
    <n v="8"/>
    <s v="No"/>
    <n v="60"/>
    <s v="KS"/>
    <s v="344-3310"/>
    <s v="Male"/>
    <n v="69"/>
    <s v="No"/>
    <s v="Yes"/>
    <s v="No"/>
    <n v="0"/>
    <s v="Yes"/>
    <x v="0"/>
    <s v="Credit Card"/>
    <n v="53"/>
    <n v="534"/>
    <x v="1"/>
    <n v="1"/>
    <x v="1"/>
  </r>
  <r>
    <s v="0106-TBHV"/>
    <s v="Yes"/>
    <n v="14"/>
    <n v="50"/>
    <n v="124.6"/>
    <n v="0"/>
    <n v="0"/>
    <s v="No"/>
    <s v="no"/>
    <n v="0"/>
    <n v="0"/>
    <n v="2"/>
    <s v="Yes"/>
    <n v="0"/>
    <s v="PA"/>
    <s v="311-5640"/>
    <s v="Female"/>
    <n v="56"/>
    <s v="No"/>
    <s v="No"/>
    <s v="No"/>
    <n v="0"/>
    <s v="No"/>
    <x v="0"/>
    <s v="Direct Debit"/>
    <n v="32"/>
    <n v="438"/>
    <x v="1"/>
    <n v="1"/>
    <x v="1"/>
  </r>
  <r>
    <s v="9216-WIKL"/>
    <s v="Yes"/>
    <n v="49"/>
    <n v="65"/>
    <n v="196.1"/>
    <n v="0"/>
    <n v="0"/>
    <s v="No"/>
    <s v="no"/>
    <n v="0"/>
    <n v="1"/>
    <n v="5"/>
    <s v="Yes"/>
    <n v="0"/>
    <s v="TX"/>
    <s v="287-9287"/>
    <s v="Female"/>
    <n v="37"/>
    <s v="No"/>
    <s v="No"/>
    <s v="No"/>
    <n v="0"/>
    <s v="Yes"/>
    <x v="2"/>
    <s v="Direct Debit"/>
    <n v="60"/>
    <n v="2920"/>
    <x v="1"/>
    <n v="1"/>
    <x v="1"/>
  </r>
  <r>
    <s v="6316-NJKS"/>
    <s v="Yes"/>
    <n v="1"/>
    <n v="4"/>
    <n v="10"/>
    <n v="0"/>
    <n v="0"/>
    <s v="No"/>
    <s v="no"/>
    <n v="0"/>
    <n v="2"/>
    <n v="3"/>
    <s v="Yes"/>
    <n v="0"/>
    <s v="OK"/>
    <s v="295-4599"/>
    <s v="Female"/>
    <n v="80"/>
    <s v="No"/>
    <s v="Yes"/>
    <s v="No"/>
    <n v="0"/>
    <s v="No"/>
    <x v="0"/>
    <s v="Credit Card"/>
    <n v="37"/>
    <n v="37"/>
    <x v="1"/>
    <n v="1"/>
    <x v="1"/>
  </r>
  <r>
    <s v="6172-ARGW"/>
    <s v="Yes"/>
    <n v="36"/>
    <n v="178"/>
    <n v="398.4"/>
    <n v="0"/>
    <n v="0"/>
    <s v="No"/>
    <s v="no"/>
    <n v="0"/>
    <n v="2"/>
    <n v="18"/>
    <s v="Yes"/>
    <n v="0"/>
    <s v="TX"/>
    <s v="285-7947"/>
    <s v="Female"/>
    <n v="26"/>
    <s v="Yes"/>
    <s v="No"/>
    <s v="No"/>
    <n v="0"/>
    <s v="No"/>
    <x v="0"/>
    <s v="Direct Debit"/>
    <n v="40"/>
    <n v="1462"/>
    <x v="3"/>
    <n v="1"/>
    <x v="5"/>
  </r>
  <r>
    <s v="2326-VYWK"/>
    <s v="Yes"/>
    <n v="26"/>
    <n v="52"/>
    <n v="104"/>
    <n v="0"/>
    <n v="0"/>
    <s v="No"/>
    <s v="no"/>
    <n v="0"/>
    <n v="4"/>
    <n v="5"/>
    <s v="Yes"/>
    <n v="0"/>
    <s v="IL"/>
    <s v="346-9596"/>
    <s v="Male"/>
    <n v="53"/>
    <s v="No"/>
    <s v="No"/>
    <s v="No"/>
    <n v="0"/>
    <s v="Yes"/>
    <x v="0"/>
    <s v="Direct Debit"/>
    <n v="37"/>
    <n v="969"/>
    <x v="1"/>
    <n v="1"/>
    <x v="1"/>
  </r>
  <r>
    <s v="0298-PICD"/>
    <s v="Yes"/>
    <n v="12"/>
    <n v="38"/>
    <n v="105.1"/>
    <n v="0"/>
    <n v="0"/>
    <s v="No"/>
    <s v="no"/>
    <n v="0"/>
    <n v="1"/>
    <n v="4"/>
    <s v="Yes"/>
    <n v="0"/>
    <s v="ID"/>
    <s v="341-5989"/>
    <s v="Female"/>
    <n v="59"/>
    <s v="No"/>
    <s v="No"/>
    <s v="No"/>
    <n v="0"/>
    <s v="Yes"/>
    <x v="1"/>
    <s v="Paper Check"/>
    <n v="45"/>
    <n v="526"/>
    <x v="1"/>
    <n v="1"/>
    <x v="1"/>
  </r>
  <r>
    <s v="4637-TECD"/>
    <s v="Yes"/>
    <n v="10"/>
    <n v="47"/>
    <n v="117.9"/>
    <n v="0"/>
    <n v="0"/>
    <s v="No"/>
    <s v="no"/>
    <n v="0"/>
    <n v="1"/>
    <n v="10"/>
    <s v="No"/>
    <n v="51"/>
    <s v="NV"/>
    <s v="379-3332"/>
    <s v="Female"/>
    <n v="81"/>
    <s v="No"/>
    <s v="Yes"/>
    <s v="No"/>
    <n v="0"/>
    <s v="No"/>
    <x v="0"/>
    <s v="Direct Debit"/>
    <n v="15"/>
    <n v="143"/>
    <x v="2"/>
    <n v="1"/>
    <x v="7"/>
  </r>
  <r>
    <s v="5357-BPCI"/>
    <s v="Yes"/>
    <n v="5"/>
    <n v="32"/>
    <n v="69.8"/>
    <n v="20"/>
    <n v="59"/>
    <s v="Yes"/>
    <s v="yes"/>
    <n v="0"/>
    <n v="3"/>
    <n v="2"/>
    <s v="Yes"/>
    <n v="0"/>
    <s v="IL"/>
    <s v="326-2172"/>
    <s v="Male"/>
    <n v="62"/>
    <s v="No"/>
    <s v="No"/>
    <s v="No"/>
    <n v="0"/>
    <s v="Yes"/>
    <x v="0"/>
    <s v="Direct Debit"/>
    <n v="46"/>
    <n v="246"/>
    <x v="1"/>
    <n v="1"/>
    <x v="1"/>
  </r>
  <r>
    <s v="4369-ZVUR"/>
    <s v="Yes"/>
    <n v="18"/>
    <n v="43"/>
    <n v="123.3"/>
    <n v="0"/>
    <n v="0"/>
    <s v="No"/>
    <s v="no"/>
    <n v="0"/>
    <n v="3"/>
    <n v="5"/>
    <s v="Yes"/>
    <n v="0"/>
    <s v="IA"/>
    <s v="361-9278"/>
    <s v="Male"/>
    <n v="28"/>
    <s v="Yes"/>
    <s v="No"/>
    <s v="No"/>
    <n v="0"/>
    <s v="Yes"/>
    <x v="0"/>
    <s v="Credit Card"/>
    <n v="31"/>
    <n v="541"/>
    <x v="1"/>
    <n v="1"/>
    <x v="1"/>
  </r>
  <r>
    <s v="9660-TURB"/>
    <s v="Yes"/>
    <n v="3"/>
    <n v="5"/>
    <n v="20.100000000000001"/>
    <n v="0"/>
    <n v="0"/>
    <s v="No"/>
    <s v="no"/>
    <n v="0"/>
    <n v="4"/>
    <n v="8"/>
    <s v="Yes"/>
    <n v="0"/>
    <s v="IA"/>
    <s v="324-3544"/>
    <s v="Female"/>
    <n v="67"/>
    <s v="No"/>
    <s v="Yes"/>
    <s v="No"/>
    <n v="0"/>
    <s v="No"/>
    <x v="0"/>
    <s v="Direct Debit"/>
    <n v="28"/>
    <n v="93"/>
    <x v="1"/>
    <n v="1"/>
    <x v="1"/>
  </r>
  <r>
    <s v="9728-OZMT"/>
    <s v="Yes"/>
    <n v="54"/>
    <n v="236"/>
    <n v="705.2"/>
    <n v="0"/>
    <n v="0"/>
    <s v="No"/>
    <s v="no"/>
    <n v="0"/>
    <n v="4"/>
    <n v="16"/>
    <s v="Yes"/>
    <n v="0"/>
    <s v="TX"/>
    <s v="293-5347"/>
    <s v="Female"/>
    <n v="22"/>
    <s v="Yes"/>
    <s v="No"/>
    <s v="No"/>
    <n v="0"/>
    <s v="Yes"/>
    <x v="1"/>
    <s v="Direct Debit"/>
    <n v="49"/>
    <n v="2661"/>
    <x v="1"/>
    <n v="1"/>
    <x v="1"/>
  </r>
  <r>
    <s v="1669-XUJV"/>
    <s v="Yes"/>
    <n v="11"/>
    <n v="36"/>
    <n v="117.7"/>
    <n v="0"/>
    <n v="0"/>
    <s v="No"/>
    <s v="no"/>
    <n v="0"/>
    <n v="4"/>
    <n v="13"/>
    <s v="Yes"/>
    <n v="0"/>
    <s v="WI"/>
    <s v="314-6607"/>
    <s v="Female"/>
    <n v="38"/>
    <s v="No"/>
    <s v="No"/>
    <s v="No"/>
    <n v="0"/>
    <s v="No"/>
    <x v="0"/>
    <s v="Direct Debit"/>
    <n v="38"/>
    <n v="406"/>
    <x v="2"/>
    <n v="1"/>
    <x v="7"/>
  </r>
  <r>
    <s v="7565-XVFG"/>
    <s v="Yes"/>
    <n v="1"/>
    <n v="2"/>
    <n v="7"/>
    <n v="0"/>
    <n v="0"/>
    <s v="No"/>
    <s v="no"/>
    <n v="0"/>
    <n v="0"/>
    <n v="5"/>
    <s v="Yes"/>
    <n v="0"/>
    <s v="MT"/>
    <s v="358-4302"/>
    <s v="Female"/>
    <n v="22"/>
    <s v="Yes"/>
    <s v="No"/>
    <s v="No"/>
    <n v="0"/>
    <s v="No"/>
    <x v="0"/>
    <s v="Direct Debit"/>
    <n v="29"/>
    <n v="29"/>
    <x v="1"/>
    <n v="1"/>
    <x v="1"/>
  </r>
  <r>
    <s v="5560-RHYI"/>
    <s v="Yes"/>
    <n v="2"/>
    <n v="9"/>
    <n v="19.8"/>
    <n v="0"/>
    <n v="0"/>
    <s v="No"/>
    <s v="no"/>
    <n v="0"/>
    <n v="0"/>
    <n v="10"/>
    <s v="No"/>
    <n v="4"/>
    <s v="SD"/>
    <s v="370-7330"/>
    <s v="Male"/>
    <n v="41"/>
    <s v="No"/>
    <s v="No"/>
    <s v="No"/>
    <n v="0"/>
    <s v="No"/>
    <x v="0"/>
    <s v="Direct Debit"/>
    <n v="46"/>
    <n v="82"/>
    <x v="1"/>
    <n v="1"/>
    <x v="1"/>
  </r>
  <r>
    <s v="0508-ZWNY"/>
    <s v="Yes"/>
    <n v="31"/>
    <n v="144"/>
    <n v="341.3"/>
    <n v="0"/>
    <n v="0"/>
    <s v="No"/>
    <s v="no"/>
    <n v="0"/>
    <n v="3"/>
    <n v="3"/>
    <s v="Yes"/>
    <n v="0"/>
    <s v="OH"/>
    <s v="324-1850"/>
    <s v="Male"/>
    <n v="66"/>
    <s v="No"/>
    <s v="Yes"/>
    <s v="No"/>
    <n v="0"/>
    <s v="Yes"/>
    <x v="0"/>
    <s v="Direct Debit"/>
    <n v="32"/>
    <n v="995"/>
    <x v="1"/>
    <n v="1"/>
    <x v="1"/>
  </r>
  <r>
    <s v="0467-ATZR"/>
    <s v="Yes"/>
    <n v="36"/>
    <n v="158"/>
    <n v="395.9"/>
    <n v="0"/>
    <n v="0"/>
    <s v="No"/>
    <s v="no"/>
    <n v="0"/>
    <n v="0"/>
    <n v="21"/>
    <s v="Yes"/>
    <n v="0"/>
    <s v="MT"/>
    <s v="250-5324"/>
    <s v="Male"/>
    <n v="22"/>
    <s v="Yes"/>
    <s v="No"/>
    <s v="No"/>
    <n v="0"/>
    <s v="No"/>
    <x v="0"/>
    <s v="Direct Debit"/>
    <n v="51"/>
    <n v="1852"/>
    <x v="1"/>
    <n v="1"/>
    <x v="1"/>
  </r>
  <r>
    <s v="4024-KGZL"/>
    <s v="Yes"/>
    <n v="53"/>
    <n v="282"/>
    <n v="687.2"/>
    <n v="0"/>
    <n v="0"/>
    <s v="No"/>
    <s v="no"/>
    <n v="0"/>
    <n v="5"/>
    <n v="10"/>
    <s v="Yes"/>
    <n v="0"/>
    <s v="NV"/>
    <s v="238-3986"/>
    <s v="Male"/>
    <n v="41"/>
    <s v="No"/>
    <s v="No"/>
    <s v="No"/>
    <n v="0"/>
    <s v="No"/>
    <x v="0"/>
    <s v="Direct Debit"/>
    <n v="33"/>
    <n v="1761"/>
    <x v="2"/>
    <n v="1"/>
    <x v="7"/>
  </r>
  <r>
    <s v="2183-AYUA"/>
    <s v="Yes"/>
    <n v="12"/>
    <n v="36"/>
    <n v="84.5"/>
    <n v="0"/>
    <n v="0"/>
    <s v="No"/>
    <s v="no"/>
    <n v="0"/>
    <n v="5"/>
    <n v="5"/>
    <s v="Yes"/>
    <n v="0"/>
    <s v="NY"/>
    <s v="348-8721"/>
    <s v="Male"/>
    <n v="81"/>
    <s v="No"/>
    <s v="Yes"/>
    <s v="No"/>
    <n v="0"/>
    <s v="Yes"/>
    <x v="0"/>
    <s v="Direct Debit"/>
    <n v="52"/>
    <n v="630"/>
    <x v="1"/>
    <n v="1"/>
    <x v="1"/>
  </r>
  <r>
    <s v="4914-GDRS"/>
    <s v="Yes"/>
    <n v="1"/>
    <n v="3"/>
    <n v="11"/>
    <n v="0"/>
    <n v="0"/>
    <s v="No"/>
    <s v="no"/>
    <n v="0"/>
    <n v="3"/>
    <n v="5"/>
    <s v="Yes"/>
    <n v="0"/>
    <s v="MI"/>
    <s v="268-8601"/>
    <s v="Female"/>
    <n v="47"/>
    <s v="No"/>
    <s v="No"/>
    <s v="No"/>
    <n v="0"/>
    <s v="No"/>
    <x v="0"/>
    <s v="Direct Debit"/>
    <n v="36"/>
    <n v="36"/>
    <x v="1"/>
    <n v="1"/>
    <x v="1"/>
  </r>
  <r>
    <s v="8934-OEGV"/>
    <s v="Yes"/>
    <n v="5"/>
    <n v="23"/>
    <n v="62.5"/>
    <n v="0"/>
    <n v="0"/>
    <s v="No"/>
    <s v="no"/>
    <n v="0"/>
    <n v="0"/>
    <n v="12"/>
    <s v="No"/>
    <n v="5"/>
    <s v="ME"/>
    <s v="325-10251"/>
    <s v="Female"/>
    <n v="65"/>
    <s v="No"/>
    <s v="Yes"/>
    <s v="No"/>
    <n v="0"/>
    <s v="No"/>
    <x v="0"/>
    <s v="Credit Card"/>
    <n v="45"/>
    <n v="217"/>
    <x v="1"/>
    <n v="1"/>
    <x v="1"/>
  </r>
  <r>
    <s v="3946-PLZN"/>
    <s v="Yes"/>
    <n v="6"/>
    <n v="29"/>
    <n v="86.4"/>
    <n v="0"/>
    <n v="0"/>
    <s v="No"/>
    <s v="no"/>
    <n v="0"/>
    <n v="2"/>
    <n v="4"/>
    <s v="Yes"/>
    <n v="0"/>
    <s v="VA"/>
    <s v="280-7800"/>
    <s v="Male"/>
    <n v="59"/>
    <s v="No"/>
    <s v="No"/>
    <s v="No"/>
    <n v="0"/>
    <s v="No"/>
    <x v="0"/>
    <s v="Direct Debit"/>
    <n v="54"/>
    <n v="334"/>
    <x v="1"/>
    <n v="1"/>
    <x v="1"/>
  </r>
  <r>
    <s v="7552-HSAI"/>
    <s v="Yes"/>
    <n v="26"/>
    <n v="126"/>
    <n v="357.7"/>
    <n v="0"/>
    <n v="0"/>
    <s v="No"/>
    <s v="yes"/>
    <n v="0"/>
    <n v="2"/>
    <n v="6"/>
    <s v="Yes"/>
    <n v="0"/>
    <s v="NH"/>
    <s v="399-9278"/>
    <s v="Female"/>
    <n v="72"/>
    <s v="No"/>
    <s v="Yes"/>
    <s v="No"/>
    <n v="0"/>
    <s v="No"/>
    <x v="0"/>
    <s v="Direct Debit"/>
    <n v="51"/>
    <n v="1310"/>
    <x v="2"/>
    <n v="1"/>
    <x v="7"/>
  </r>
  <r>
    <s v="2696-FJPN"/>
    <s v="Yes"/>
    <n v="1"/>
    <n v="9"/>
    <n v="16"/>
    <n v="0"/>
    <n v="0"/>
    <s v="No"/>
    <s v="no"/>
    <n v="0"/>
    <n v="3"/>
    <n v="10"/>
    <s v="Yes"/>
    <n v="0"/>
    <s v="AZ"/>
    <s v="291-1659"/>
    <s v="Female"/>
    <n v="74"/>
    <s v="No"/>
    <s v="Yes"/>
    <s v="No"/>
    <n v="0"/>
    <s v="No"/>
    <x v="0"/>
    <s v="Direct Debit"/>
    <n v="12"/>
    <n v="12"/>
    <x v="1"/>
    <n v="1"/>
    <x v="1"/>
  </r>
  <r>
    <s v="6730-BVSP"/>
    <s v="Yes"/>
    <n v="65"/>
    <n v="181"/>
    <n v="392"/>
    <n v="0"/>
    <n v="0"/>
    <s v="No"/>
    <s v="no"/>
    <n v="0"/>
    <n v="2"/>
    <n v="18"/>
    <s v="Yes"/>
    <n v="0"/>
    <s v="AL"/>
    <s v="390-8241"/>
    <s v="Male"/>
    <n v="33"/>
    <s v="No"/>
    <s v="No"/>
    <s v="No"/>
    <n v="0"/>
    <s v="No"/>
    <x v="1"/>
    <s v="Credit Card"/>
    <n v="55"/>
    <n v="3576"/>
    <x v="2"/>
    <n v="1"/>
    <x v="7"/>
  </r>
  <r>
    <s v="7948-TQRL"/>
    <s v="Yes"/>
    <n v="12"/>
    <n v="45"/>
    <n v="112.3"/>
    <n v="0"/>
    <n v="0"/>
    <s v="No"/>
    <s v="no"/>
    <n v="0"/>
    <n v="1"/>
    <n v="10"/>
    <s v="Yes"/>
    <n v="0"/>
    <s v="NC"/>
    <s v="368-4078"/>
    <s v="Male"/>
    <n v="39"/>
    <s v="No"/>
    <s v="No"/>
    <s v="No"/>
    <n v="0"/>
    <s v="No"/>
    <x v="0"/>
    <s v="Direct Debit"/>
    <n v="49"/>
    <n v="614"/>
    <x v="1"/>
    <n v="1"/>
    <x v="1"/>
  </r>
  <r>
    <s v="5556-JEAQ"/>
    <s v="Yes"/>
    <n v="10"/>
    <n v="67"/>
    <n v="143.1"/>
    <n v="0"/>
    <n v="0"/>
    <s v="No"/>
    <s v="no"/>
    <n v="0"/>
    <n v="0"/>
    <n v="9"/>
    <s v="Yes"/>
    <n v="0"/>
    <s v="CO"/>
    <s v="352-7568"/>
    <s v="Female"/>
    <n v="66"/>
    <s v="No"/>
    <s v="Yes"/>
    <s v="No"/>
    <n v="0"/>
    <s v="No"/>
    <x v="0"/>
    <s v="Direct Debit"/>
    <n v="56"/>
    <n v="537"/>
    <x v="1"/>
    <n v="1"/>
    <x v="1"/>
  </r>
  <r>
    <s v="4533-QRDM"/>
    <s v="Yes"/>
    <n v="11"/>
    <n v="61"/>
    <n v="154.1"/>
    <n v="0"/>
    <n v="0"/>
    <s v="No"/>
    <s v="no"/>
    <n v="0"/>
    <n v="1"/>
    <n v="3"/>
    <s v="No"/>
    <n v="36"/>
    <s v="CO"/>
    <s v="366-5258"/>
    <s v="Male"/>
    <n v="48"/>
    <s v="No"/>
    <s v="No"/>
    <s v="No"/>
    <n v="0"/>
    <s v="No"/>
    <x v="0"/>
    <s v="Credit Card"/>
    <n v="32"/>
    <n v="358"/>
    <x v="4"/>
    <n v="1"/>
    <x v="12"/>
  </r>
  <r>
    <s v="3859-FXIF"/>
    <s v="Yes"/>
    <n v="2"/>
    <n v="10"/>
    <n v="31.6"/>
    <n v="0"/>
    <n v="0"/>
    <s v="No"/>
    <s v="no"/>
    <n v="0"/>
    <n v="2"/>
    <n v="5"/>
    <s v="Yes"/>
    <n v="0"/>
    <s v="MA"/>
    <s v="337-6109"/>
    <s v="Female"/>
    <n v="42"/>
    <s v="No"/>
    <s v="No"/>
    <s v="No"/>
    <n v="0"/>
    <s v="Yes"/>
    <x v="0"/>
    <s v="Direct Debit"/>
    <n v="47"/>
    <n v="99"/>
    <x v="5"/>
    <n v="1"/>
    <x v="13"/>
  </r>
  <r>
    <s v="9640-YTLK"/>
    <s v="Yes"/>
    <n v="19"/>
    <n v="97"/>
    <n v="209.7"/>
    <n v="0"/>
    <n v="0"/>
    <s v="No"/>
    <s v="no"/>
    <n v="0"/>
    <n v="0"/>
    <n v="9"/>
    <s v="Yes"/>
    <n v="0"/>
    <s v="TN"/>
    <s v="346-3300"/>
    <s v="Female"/>
    <n v="65"/>
    <s v="No"/>
    <s v="No"/>
    <s v="No"/>
    <n v="0"/>
    <s v="No"/>
    <x v="0"/>
    <s v="Credit Card"/>
    <n v="31"/>
    <n v="585"/>
    <x v="5"/>
    <n v="1"/>
    <x v="14"/>
  </r>
  <r>
    <s v="4540-IVUI"/>
    <s v="Yes"/>
    <n v="9"/>
    <n v="36"/>
    <n v="102.1"/>
    <n v="0"/>
    <n v="0"/>
    <s v="No"/>
    <s v="no"/>
    <n v="0"/>
    <n v="1"/>
    <n v="9"/>
    <s v="Yes"/>
    <n v="0"/>
    <s v="NY"/>
    <s v="339-8388"/>
    <s v="Male"/>
    <n v="38"/>
    <s v="No"/>
    <s v="No"/>
    <s v="No"/>
    <n v="0"/>
    <s v="Yes"/>
    <x v="0"/>
    <s v="Direct Debit"/>
    <n v="50"/>
    <n v="463"/>
    <x v="5"/>
    <n v="1"/>
    <x v="18"/>
  </r>
  <r>
    <s v="0884-SRXL"/>
    <s v="Yes"/>
    <n v="31"/>
    <n v="111"/>
    <n v="282.60000000000002"/>
    <n v="0"/>
    <n v="0"/>
    <s v="No"/>
    <s v="yes"/>
    <n v="0"/>
    <n v="4"/>
    <n v="6"/>
    <s v="Yes"/>
    <n v="0"/>
    <s v="GA"/>
    <s v="308-3224"/>
    <s v="Male"/>
    <n v="65"/>
    <s v="No"/>
    <s v="No"/>
    <s v="No"/>
    <n v="0"/>
    <s v="No"/>
    <x v="0"/>
    <s v="Credit Card"/>
    <n v="34"/>
    <n v="1058"/>
    <x v="5"/>
    <n v="1"/>
    <x v="11"/>
  </r>
  <r>
    <s v="4922-UJON"/>
    <s v="Yes"/>
    <n v="73"/>
    <n v="231"/>
    <n v="656"/>
    <n v="0"/>
    <n v="0"/>
    <s v="No"/>
    <s v="no"/>
    <n v="0"/>
    <n v="1"/>
    <n v="8"/>
    <s v="Yes"/>
    <n v="0"/>
    <s v="MI"/>
    <s v="283-2821"/>
    <s v="Female"/>
    <n v="61"/>
    <s v="No"/>
    <s v="No"/>
    <s v="No"/>
    <n v="0"/>
    <s v="Yes"/>
    <x v="2"/>
    <s v="Credit Card"/>
    <n v="28"/>
    <n v="2045"/>
    <x v="4"/>
    <n v="1"/>
    <x v="9"/>
  </r>
  <r>
    <s v="9779-VHNO"/>
    <s v="Yes"/>
    <n v="1"/>
    <n v="3"/>
    <n v="10"/>
    <n v="0"/>
    <n v="0"/>
    <s v="No"/>
    <s v="no"/>
    <n v="0"/>
    <n v="2"/>
    <n v="0"/>
    <s v="No"/>
    <n v="0"/>
    <s v="NJ"/>
    <s v="319-3052"/>
    <s v="Male"/>
    <n v="42"/>
    <s v="No"/>
    <s v="No"/>
    <s v="No"/>
    <n v="0"/>
    <s v="No"/>
    <x v="0"/>
    <s v="Paper Check"/>
    <n v="11"/>
    <n v="11"/>
    <x v="4"/>
    <n v="1"/>
    <x v="8"/>
  </r>
  <r>
    <s v="9567-ZFVW"/>
    <s v="Yes"/>
    <n v="1"/>
    <n v="4"/>
    <n v="9"/>
    <n v="0"/>
    <n v="0"/>
    <s v="No"/>
    <s v="no"/>
    <n v="0"/>
    <n v="0"/>
    <n v="13"/>
    <s v="No"/>
    <n v="26"/>
    <s v="WY"/>
    <s v="298-7543"/>
    <s v="Male"/>
    <n v="27"/>
    <s v="Yes"/>
    <s v="No"/>
    <s v="No"/>
    <n v="0"/>
    <s v="No"/>
    <x v="0"/>
    <s v="Paper Check"/>
    <n v="45"/>
    <n v="45"/>
    <x v="4"/>
    <n v="1"/>
    <x v="20"/>
  </r>
  <r>
    <s v="1254-IWUU"/>
    <s v="Yes"/>
    <n v="1"/>
    <n v="2"/>
    <n v="6"/>
    <n v="0"/>
    <n v="0"/>
    <s v="No"/>
    <s v="no"/>
    <n v="0"/>
    <n v="2"/>
    <n v="11"/>
    <s v="Yes"/>
    <n v="0"/>
    <s v="WA"/>
    <s v="312-1776"/>
    <s v="Female"/>
    <n v="73"/>
    <s v="No"/>
    <s v="Yes"/>
    <s v="No"/>
    <n v="0"/>
    <s v="No"/>
    <x v="0"/>
    <s v="Direct Debit"/>
    <n v="38"/>
    <n v="38"/>
    <x v="4"/>
    <n v="1"/>
    <x v="6"/>
  </r>
  <r>
    <s v="7762-VEGZ"/>
    <s v="Yes"/>
    <n v="11"/>
    <n v="83"/>
    <n v="167.8"/>
    <n v="0"/>
    <n v="0"/>
    <s v="No"/>
    <s v="no"/>
    <n v="0"/>
    <n v="4"/>
    <n v="5"/>
    <s v="Yes"/>
    <n v="0"/>
    <s v="OH"/>
    <s v="369-6452"/>
    <s v="Female"/>
    <n v="49"/>
    <s v="No"/>
    <s v="No"/>
    <s v="No"/>
    <n v="0"/>
    <s v="No"/>
    <x v="0"/>
    <s v="Direct Debit"/>
    <n v="19"/>
    <n v="211"/>
    <x v="2"/>
    <n v="1"/>
    <x v="7"/>
  </r>
  <r>
    <s v="9750-QURB"/>
    <s v="Yes"/>
    <n v="7"/>
    <n v="9"/>
    <n v="27.8"/>
    <n v="0"/>
    <n v="0"/>
    <s v="No"/>
    <s v="no"/>
    <n v="0"/>
    <n v="5"/>
    <n v="11"/>
    <s v="Yes"/>
    <n v="0"/>
    <s v="RI"/>
    <s v="386-1322"/>
    <s v="Male"/>
    <n v="54"/>
    <s v="No"/>
    <s v="No"/>
    <s v="No"/>
    <n v="0"/>
    <s v="No"/>
    <x v="0"/>
    <s v="Paper Check"/>
    <n v="33"/>
    <n v="230"/>
    <x v="3"/>
    <n v="1"/>
    <x v="16"/>
  </r>
  <r>
    <s v="9737-YYPQ"/>
    <s v="Yes"/>
    <n v="7"/>
    <n v="28"/>
    <n v="58.8"/>
    <n v="0"/>
    <n v="0"/>
    <s v="No"/>
    <s v="no"/>
    <n v="0"/>
    <n v="3"/>
    <n v="3"/>
    <s v="Yes"/>
    <n v="0"/>
    <s v="AL"/>
    <s v="278-6196"/>
    <s v="Female"/>
    <n v="30"/>
    <s v="No"/>
    <s v="No"/>
    <s v="No"/>
    <n v="0"/>
    <s v="No"/>
    <x v="0"/>
    <s v="Direct Debit"/>
    <n v="52"/>
    <n v="380"/>
    <x v="3"/>
    <n v="1"/>
    <x v="5"/>
  </r>
  <r>
    <s v="1203-VAMR"/>
    <s v="Yes"/>
    <n v="5"/>
    <n v="19"/>
    <n v="39.200000000000003"/>
    <n v="0"/>
    <n v="0"/>
    <s v="No"/>
    <s v="no"/>
    <n v="0"/>
    <n v="4"/>
    <n v="14"/>
    <s v="No"/>
    <n v="13"/>
    <s v="MA"/>
    <s v="341-3441"/>
    <s v="Female"/>
    <n v="64"/>
    <s v="No"/>
    <s v="No"/>
    <s v="No"/>
    <n v="0"/>
    <s v="Yes"/>
    <x v="0"/>
    <s v="Credit Card"/>
    <n v="44"/>
    <n v="217"/>
    <x v="1"/>
    <n v="1"/>
    <x v="3"/>
  </r>
  <r>
    <s v="4406-UNDP"/>
    <s v="Yes"/>
    <n v="1"/>
    <n v="1"/>
    <n v="4"/>
    <n v="0"/>
    <n v="0"/>
    <s v="No"/>
    <s v="no"/>
    <n v="0"/>
    <n v="5"/>
    <n v="5"/>
    <s v="Yes"/>
    <n v="0"/>
    <s v="WY"/>
    <s v="266-2956"/>
    <s v="Male"/>
    <n v="85"/>
    <s v="No"/>
    <s v="Yes"/>
    <s v="No"/>
    <n v="0"/>
    <s v="No"/>
    <x v="0"/>
    <s v="Direct Debit"/>
    <n v="34"/>
    <n v="34"/>
    <x v="3"/>
    <n v="1"/>
    <x v="16"/>
  </r>
  <r>
    <s v="8748-WVNN"/>
    <s v="Yes"/>
    <n v="33"/>
    <n v="186"/>
    <n v="520.70000000000005"/>
    <n v="0"/>
    <n v="0"/>
    <s v="No"/>
    <s v="no"/>
    <n v="0"/>
    <n v="0"/>
    <n v="1"/>
    <s v="Yes"/>
    <n v="0"/>
    <s v="IA"/>
    <s v="269-6873"/>
    <s v="Male"/>
    <n v="32"/>
    <s v="No"/>
    <s v="No"/>
    <s v="No"/>
    <n v="0"/>
    <s v="Yes"/>
    <x v="1"/>
    <s v="Paper Check"/>
    <n v="39"/>
    <n v="1276"/>
    <x v="1"/>
    <n v="1"/>
    <x v="3"/>
  </r>
  <r>
    <s v="1480-JBRO"/>
    <s v="Yes"/>
    <n v="57"/>
    <n v="200"/>
    <n v="573.4"/>
    <n v="0"/>
    <n v="0"/>
    <s v="No"/>
    <s v="no"/>
    <n v="0"/>
    <n v="2"/>
    <n v="1"/>
    <s v="Yes"/>
    <n v="0"/>
    <s v="SC"/>
    <s v="276-8426"/>
    <s v="Female"/>
    <n v="41"/>
    <s v="No"/>
    <s v="No"/>
    <s v="No"/>
    <n v="0"/>
    <s v="Yes"/>
    <x v="0"/>
    <s v="Direct Debit"/>
    <n v="39"/>
    <n v="2217"/>
    <x v="1"/>
    <n v="1"/>
    <x v="1"/>
  </r>
  <r>
    <s v="3530-XSTF"/>
    <s v="Yes"/>
    <n v="6"/>
    <n v="18"/>
    <n v="50.7"/>
    <n v="0"/>
    <n v="0"/>
    <s v="No"/>
    <s v="yes"/>
    <n v="0"/>
    <n v="2"/>
    <n v="6"/>
    <s v="Yes"/>
    <n v="0"/>
    <s v="NV"/>
    <s v="257-4331"/>
    <s v="Female"/>
    <n v="75"/>
    <s v="No"/>
    <s v="Yes"/>
    <s v="No"/>
    <n v="0"/>
    <s v="No"/>
    <x v="0"/>
    <s v="Direct Debit"/>
    <n v="42"/>
    <n v="237"/>
    <x v="2"/>
    <n v="1"/>
    <x v="19"/>
  </r>
  <r>
    <s v="1315-DKXT"/>
    <s v="Yes"/>
    <n v="8"/>
    <n v="17"/>
    <n v="39.299999999999997"/>
    <n v="0"/>
    <n v="0"/>
    <s v="No"/>
    <s v="no"/>
    <n v="0"/>
    <n v="0"/>
    <n v="3"/>
    <s v="Yes"/>
    <n v="0"/>
    <s v="NY"/>
    <s v="317-6871"/>
    <s v="Female"/>
    <n v="38"/>
    <s v="No"/>
    <s v="No"/>
    <s v="No"/>
    <n v="0"/>
    <s v="No"/>
    <x v="0"/>
    <s v="Direct Debit"/>
    <n v="49"/>
    <n v="384"/>
    <x v="2"/>
    <n v="1"/>
    <x v="2"/>
  </r>
  <r>
    <s v="9992-FVIE"/>
    <s v="Yes"/>
    <n v="13"/>
    <n v="59"/>
    <n v="175.6"/>
    <n v="0"/>
    <n v="0"/>
    <s v="No"/>
    <s v="no"/>
    <n v="0"/>
    <n v="0"/>
    <n v="8"/>
    <s v="Yes"/>
    <n v="0"/>
    <s v="VA"/>
    <s v="299-7231"/>
    <s v="Male"/>
    <n v="39"/>
    <s v="No"/>
    <s v="No"/>
    <s v="No"/>
    <n v="0"/>
    <s v="No"/>
    <x v="0"/>
    <s v="Direct Debit"/>
    <n v="38"/>
    <n v="475"/>
    <x v="2"/>
    <n v="1"/>
    <x v="2"/>
  </r>
  <r>
    <s v="5824-RIFL"/>
    <s v="Yes"/>
    <n v="49"/>
    <n v="98"/>
    <n v="294.39999999999998"/>
    <n v="0"/>
    <n v="0"/>
    <s v="No"/>
    <s v="yes"/>
    <n v="0"/>
    <n v="5"/>
    <n v="1"/>
    <s v="No"/>
    <n v="24"/>
    <s v="NC"/>
    <s v="237-9672"/>
    <s v="Male"/>
    <n v="61"/>
    <s v="No"/>
    <s v="No"/>
    <s v="No"/>
    <n v="0"/>
    <s v="No"/>
    <x v="1"/>
    <s v="Direct Debit"/>
    <n v="20"/>
    <n v="1002"/>
    <x v="2"/>
    <n v="1"/>
    <x v="2"/>
  </r>
  <r>
    <s v="3968-PZQU"/>
    <s v="Yes"/>
    <n v="1"/>
    <n v="7"/>
    <n v="16"/>
    <n v="0"/>
    <n v="0"/>
    <s v="No"/>
    <s v="no"/>
    <n v="0"/>
    <n v="4"/>
    <n v="10"/>
    <s v="Yes"/>
    <n v="0"/>
    <s v="MO"/>
    <s v="335-6053"/>
    <s v="Female"/>
    <n v="67"/>
    <s v="No"/>
    <s v="Yes"/>
    <s v="No"/>
    <n v="0"/>
    <s v="No"/>
    <x v="0"/>
    <s v="Direct Debit"/>
    <n v="21"/>
    <n v="21"/>
    <x v="1"/>
    <n v="1"/>
    <x v="3"/>
  </r>
  <r>
    <s v="0725-WTFB"/>
    <s v="Yes"/>
    <n v="15"/>
    <n v="88"/>
    <n v="218.4"/>
    <n v="0"/>
    <n v="0"/>
    <s v="No"/>
    <s v="no"/>
    <n v="0"/>
    <n v="2"/>
    <n v="3"/>
    <s v="Yes"/>
    <n v="0"/>
    <s v="ND"/>
    <s v="310-8611"/>
    <s v="Male"/>
    <n v="83"/>
    <s v="No"/>
    <s v="Yes"/>
    <s v="No"/>
    <n v="0"/>
    <s v="No"/>
    <x v="0"/>
    <s v="Direct Debit"/>
    <n v="33"/>
    <n v="485"/>
    <x v="1"/>
    <n v="1"/>
    <x v="4"/>
  </r>
  <r>
    <s v="7874-SBOU"/>
    <s v="Yes"/>
    <n v="16"/>
    <n v="73"/>
    <n v="211.4"/>
    <n v="0"/>
    <n v="0"/>
    <s v="No"/>
    <s v="no"/>
    <n v="0"/>
    <n v="5"/>
    <n v="3"/>
    <s v="Yes"/>
    <n v="0"/>
    <s v="IL"/>
    <s v="307-3693"/>
    <s v="Male"/>
    <n v="75"/>
    <s v="No"/>
    <s v="Yes"/>
    <s v="No"/>
    <n v="0"/>
    <s v="No"/>
    <x v="0"/>
    <s v="Direct Debit"/>
    <n v="45"/>
    <n v="732"/>
    <x v="1"/>
    <n v="1"/>
    <x v="15"/>
  </r>
  <r>
    <s v="3282-UGNW"/>
    <s v="Yes"/>
    <n v="44"/>
    <n v="181"/>
    <n v="486.9"/>
    <n v="0"/>
    <n v="0"/>
    <s v="No"/>
    <s v="no"/>
    <n v="0"/>
    <n v="2"/>
    <n v="4"/>
    <s v="Yes"/>
    <n v="0"/>
    <s v="NV"/>
    <s v="291-2926"/>
    <s v="Male"/>
    <n v="72"/>
    <s v="No"/>
    <s v="Yes"/>
    <s v="No"/>
    <n v="0"/>
    <s v="No"/>
    <x v="1"/>
    <s v="Credit Card"/>
    <n v="50"/>
    <n v="2234"/>
    <x v="1"/>
    <n v="1"/>
    <x v="1"/>
  </r>
  <r>
    <s v="9273-SLLE"/>
    <s v="Yes"/>
    <n v="4"/>
    <n v="22"/>
    <n v="50.5"/>
    <n v="0"/>
    <n v="0"/>
    <s v="No"/>
    <s v="no"/>
    <n v="0"/>
    <n v="3"/>
    <n v="3"/>
    <s v="Yes"/>
    <n v="0"/>
    <s v="AR"/>
    <s v="331-9906"/>
    <s v="Male"/>
    <n v="42"/>
    <s v="No"/>
    <s v="No"/>
    <s v="No"/>
    <n v="0"/>
    <s v="No"/>
    <x v="0"/>
    <s v="Credit Card"/>
    <n v="18"/>
    <n v="68"/>
    <x v="1"/>
    <n v="1"/>
    <x v="3"/>
  </r>
  <r>
    <s v="6663-HLJH"/>
    <s v="Yes"/>
    <n v="30"/>
    <n v="98"/>
    <n v="210.5"/>
    <n v="0"/>
    <n v="0"/>
    <s v="No"/>
    <s v="no"/>
    <n v="0"/>
    <n v="4"/>
    <n v="1"/>
    <s v="No"/>
    <n v="41"/>
    <s v="TX"/>
    <s v="331-9962"/>
    <s v="Male"/>
    <n v="50"/>
    <s v="No"/>
    <s v="No"/>
    <s v="No"/>
    <n v="0"/>
    <s v="No"/>
    <x v="0"/>
    <s v="Direct Debit"/>
    <n v="43"/>
    <n v="1306"/>
    <x v="1"/>
    <n v="1"/>
    <x v="4"/>
  </r>
  <r>
    <s v="8096-PIIU"/>
    <s v="Yes"/>
    <n v="1"/>
    <n v="6"/>
    <n v="13"/>
    <n v="0"/>
    <n v="0"/>
    <s v="No"/>
    <s v="no"/>
    <n v="0"/>
    <n v="1"/>
    <n v="2"/>
    <s v="Yes"/>
    <n v="0"/>
    <s v="RI"/>
    <s v="263-8897"/>
    <s v="Female"/>
    <n v="37"/>
    <s v="No"/>
    <s v="No"/>
    <s v="No"/>
    <n v="0"/>
    <s v="No"/>
    <x v="0"/>
    <s v="Paper Check"/>
    <n v="29"/>
    <n v="29"/>
    <x v="1"/>
    <n v="1"/>
    <x v="4"/>
  </r>
  <r>
    <s v="7775-JDIF"/>
    <s v="Yes"/>
    <n v="9"/>
    <n v="11"/>
    <n v="34.1"/>
    <n v="0"/>
    <n v="0"/>
    <s v="No"/>
    <s v="yes"/>
    <n v="0"/>
    <n v="4"/>
    <n v="2"/>
    <s v="Yes"/>
    <n v="0"/>
    <s v="PA"/>
    <s v="291-8614"/>
    <s v="Male"/>
    <n v="42"/>
    <s v="No"/>
    <s v="No"/>
    <s v="No"/>
    <n v="0"/>
    <s v="No"/>
    <x v="0"/>
    <s v="Credit Card"/>
    <n v="21"/>
    <n v="180"/>
    <x v="1"/>
    <n v="1"/>
    <x v="4"/>
  </r>
  <r>
    <s v="0526-PLMI"/>
    <s v="Yes"/>
    <n v="1"/>
    <n v="7"/>
    <n v="14"/>
    <n v="0"/>
    <n v="0"/>
    <s v="No"/>
    <s v="no"/>
    <n v="0"/>
    <n v="4"/>
    <n v="6"/>
    <s v="Yes"/>
    <n v="0"/>
    <s v="IN"/>
    <s v="317-9662"/>
    <s v="Female"/>
    <n v="57"/>
    <s v="No"/>
    <s v="No"/>
    <s v="No"/>
    <n v="0"/>
    <s v="No"/>
    <x v="0"/>
    <s v="Direct Debit"/>
    <n v="47"/>
    <n v="47"/>
    <x v="1"/>
    <n v="1"/>
    <x v="15"/>
  </r>
  <r>
    <s v="6168-MOWG"/>
    <s v="Yes"/>
    <n v="60"/>
    <n v="146"/>
    <n v="361.8"/>
    <n v="0"/>
    <n v="0"/>
    <s v="No"/>
    <s v="no"/>
    <n v="0"/>
    <n v="4"/>
    <n v="7"/>
    <s v="Yes"/>
    <n v="0"/>
    <s v="DE"/>
    <s v="280-6586"/>
    <s v="Female"/>
    <n v="42"/>
    <s v="No"/>
    <s v="No"/>
    <s v="No"/>
    <n v="0"/>
    <s v="Yes"/>
    <x v="2"/>
    <s v="Direct Debit"/>
    <n v="47"/>
    <n v="2805"/>
    <x v="1"/>
    <n v="1"/>
    <x v="15"/>
  </r>
  <r>
    <s v="6796-UOCA"/>
    <s v="Yes"/>
    <n v="59"/>
    <n v="192"/>
    <n v="468.6"/>
    <n v="0"/>
    <n v="0"/>
    <s v="No"/>
    <s v="no"/>
    <n v="0"/>
    <n v="0"/>
    <n v="7"/>
    <s v="No"/>
    <n v="14"/>
    <s v="CT"/>
    <s v="400-6444"/>
    <s v="Male"/>
    <n v="46"/>
    <s v="No"/>
    <s v="No"/>
    <s v="No"/>
    <n v="0"/>
    <s v="Yes"/>
    <x v="0"/>
    <s v="Direct Debit"/>
    <n v="70"/>
    <n v="4119"/>
    <x v="1"/>
    <n v="1"/>
    <x v="1"/>
  </r>
  <r>
    <s v="2647-LVUX"/>
    <s v="Yes"/>
    <n v="3"/>
    <n v="4"/>
    <n v="10.8"/>
    <n v="0"/>
    <n v="0"/>
    <s v="No"/>
    <s v="no"/>
    <n v="0"/>
    <n v="4"/>
    <n v="3"/>
    <s v="Yes"/>
    <n v="0"/>
    <s v="CT"/>
    <s v="293-7798"/>
    <s v="Female"/>
    <n v="60"/>
    <s v="No"/>
    <s v="No"/>
    <s v="No"/>
    <n v="0"/>
    <s v="No"/>
    <x v="0"/>
    <s v="Direct Debit"/>
    <n v="31"/>
    <n v="84"/>
    <x v="1"/>
    <n v="1"/>
    <x v="1"/>
  </r>
  <r>
    <s v="5670-IEOU"/>
    <s v="Yes"/>
    <n v="3"/>
    <n v="7"/>
    <n v="19.3"/>
    <n v="0"/>
    <n v="0"/>
    <s v="No"/>
    <s v="no"/>
    <n v="0"/>
    <n v="2"/>
    <n v="2"/>
    <s v="Yes"/>
    <n v="0"/>
    <s v="AR"/>
    <s v="305-6335"/>
    <s v="Female"/>
    <n v="39"/>
    <s v="No"/>
    <s v="No"/>
    <s v="No"/>
    <n v="0"/>
    <s v="No"/>
    <x v="0"/>
    <s v="Direct Debit"/>
    <n v="49"/>
    <n v="157"/>
    <x v="5"/>
    <n v="1"/>
    <x v="11"/>
  </r>
  <r>
    <s v="0816-QFNP"/>
    <s v="Yes"/>
    <n v="1"/>
    <n v="5"/>
    <n v="16"/>
    <n v="0"/>
    <n v="0"/>
    <s v="No"/>
    <s v="no"/>
    <n v="0"/>
    <n v="3"/>
    <n v="7"/>
    <s v="Yes"/>
    <n v="0"/>
    <s v="DE"/>
    <s v="300-5089"/>
    <s v="Male"/>
    <n v="66"/>
    <s v="No"/>
    <s v="Yes"/>
    <s v="No"/>
    <n v="0"/>
    <s v="No"/>
    <x v="0"/>
    <s v="Credit Card"/>
    <n v="21"/>
    <n v="21"/>
    <x v="4"/>
    <n v="1"/>
    <x v="9"/>
  </r>
  <r>
    <s v="7422-TUIG"/>
    <s v="Yes"/>
    <n v="12"/>
    <n v="24"/>
    <n v="48.8"/>
    <n v="0"/>
    <n v="0"/>
    <s v="No"/>
    <s v="no"/>
    <n v="0"/>
    <n v="1"/>
    <n v="1"/>
    <s v="Yes"/>
    <n v="0"/>
    <s v="ID"/>
    <s v="343-4949"/>
    <s v="Male"/>
    <n v="59"/>
    <s v="No"/>
    <s v="No"/>
    <s v="No"/>
    <n v="0"/>
    <s v="Yes"/>
    <x v="0"/>
    <s v="Direct Debit"/>
    <n v="37"/>
    <n v="454"/>
    <x v="4"/>
    <n v="1"/>
    <x v="8"/>
  </r>
  <r>
    <s v="8062-PALD"/>
    <s v="Yes"/>
    <n v="17"/>
    <n v="70"/>
    <n v="188.7"/>
    <n v="0"/>
    <n v="0"/>
    <s v="No"/>
    <s v="no"/>
    <n v="0"/>
    <n v="0"/>
    <n v="8"/>
    <s v="Yes"/>
    <n v="0"/>
    <s v="ID"/>
    <s v="317-7010"/>
    <s v="Female"/>
    <n v="49"/>
    <s v="No"/>
    <s v="No"/>
    <s v="No"/>
    <n v="0"/>
    <s v="Yes"/>
    <x v="0"/>
    <s v="Direct Debit"/>
    <n v="15"/>
    <n v="254"/>
    <x v="4"/>
    <n v="1"/>
    <x v="20"/>
  </r>
  <r>
    <s v="5380-KKWG"/>
    <s v="Yes"/>
    <n v="3"/>
    <n v="15"/>
    <n v="35.1"/>
    <n v="0"/>
    <n v="0"/>
    <s v="No"/>
    <s v="no"/>
    <n v="0"/>
    <n v="3"/>
    <n v="6"/>
    <s v="Yes"/>
    <n v="0"/>
    <s v="KS"/>
    <s v="357-10425"/>
    <s v="Female"/>
    <n v="72"/>
    <s v="No"/>
    <s v="Yes"/>
    <s v="No"/>
    <n v="0"/>
    <s v="No"/>
    <x v="0"/>
    <s v="Credit Card"/>
    <n v="30"/>
    <n v="95"/>
    <x v="4"/>
    <n v="1"/>
    <x v="6"/>
  </r>
  <r>
    <s v="4478-UCVB"/>
    <s v="Yes"/>
    <n v="1"/>
    <n v="2"/>
    <n v="4"/>
    <n v="0"/>
    <n v="0"/>
    <s v="No"/>
    <s v="no"/>
    <n v="0"/>
    <n v="3"/>
    <n v="6"/>
    <s v="No"/>
    <n v="18"/>
    <s v="WY"/>
    <s v="337-7011"/>
    <s v="Female"/>
    <n v="75"/>
    <s v="No"/>
    <s v="Yes"/>
    <s v="No"/>
    <n v="0"/>
    <s v="No"/>
    <x v="0"/>
    <s v="Direct Debit"/>
    <n v="43"/>
    <n v="43"/>
    <x v="4"/>
    <n v="1"/>
    <x v="12"/>
  </r>
  <r>
    <s v="1960-WYLU"/>
    <s v="Yes"/>
    <n v="1"/>
    <n v="6"/>
    <n v="12"/>
    <n v="0"/>
    <n v="0"/>
    <s v="No"/>
    <s v="no"/>
    <n v="0"/>
    <n v="3"/>
    <n v="4"/>
    <s v="Yes"/>
    <n v="0"/>
    <s v="WI"/>
    <s v="343-10776"/>
    <s v="Female"/>
    <n v="59"/>
    <s v="No"/>
    <s v="No"/>
    <s v="No"/>
    <n v="0"/>
    <s v="No"/>
    <x v="0"/>
    <s v="Credit Card"/>
    <n v="20"/>
    <n v="20"/>
    <x v="5"/>
    <n v="1"/>
    <x v="13"/>
  </r>
  <r>
    <s v="7876-CMCE"/>
    <s v="Yes"/>
    <n v="70"/>
    <n v="241"/>
    <n v="770.7"/>
    <n v="0"/>
    <n v="0"/>
    <s v="No"/>
    <s v="no"/>
    <n v="0"/>
    <n v="0"/>
    <n v="5"/>
    <s v="Yes"/>
    <n v="0"/>
    <s v="MT"/>
    <s v="330-5926"/>
    <s v="Female"/>
    <n v="41"/>
    <s v="No"/>
    <s v="No"/>
    <s v="No"/>
    <n v="0"/>
    <s v="Yes"/>
    <x v="2"/>
    <s v="Direct Debit"/>
    <n v="52"/>
    <n v="3618"/>
    <x v="5"/>
    <n v="1"/>
    <x v="14"/>
  </r>
  <r>
    <s v="0216-AXYC"/>
    <s v="Yes"/>
    <n v="69"/>
    <n v="323"/>
    <n v="902.6"/>
    <n v="0"/>
    <n v="0"/>
    <s v="No"/>
    <s v="no"/>
    <n v="0"/>
    <n v="3"/>
    <n v="6"/>
    <s v="Yes"/>
    <n v="0"/>
    <s v="CT"/>
    <s v="284-7333"/>
    <s v="Male"/>
    <n v="47"/>
    <s v="No"/>
    <s v="No"/>
    <s v="No"/>
    <n v="0"/>
    <s v="Yes"/>
    <x v="2"/>
    <s v="Direct Debit"/>
    <n v="47"/>
    <n v="3287"/>
    <x v="5"/>
    <n v="1"/>
    <x v="18"/>
  </r>
  <r>
    <s v="7952-EPXB"/>
    <s v="Yes"/>
    <n v="26"/>
    <n v="73"/>
    <n v="178.8"/>
    <n v="0"/>
    <n v="0"/>
    <s v="No"/>
    <s v="no"/>
    <n v="0"/>
    <n v="3"/>
    <n v="1"/>
    <s v="Yes"/>
    <n v="0"/>
    <s v="VT"/>
    <s v="373-8809"/>
    <s v="Female"/>
    <n v="69"/>
    <s v="No"/>
    <s v="Yes"/>
    <s v="No"/>
    <n v="0"/>
    <s v="No"/>
    <x v="0"/>
    <s v="Direct Debit"/>
    <n v="44"/>
    <n v="1125"/>
    <x v="5"/>
    <n v="1"/>
    <x v="11"/>
  </r>
  <r>
    <s v="2651-SYDN"/>
    <s v="Yes"/>
    <n v="11"/>
    <n v="54"/>
    <n v="122.6"/>
    <n v="0"/>
    <n v="0"/>
    <s v="No"/>
    <s v="no"/>
    <n v="0"/>
    <n v="0"/>
    <n v="9"/>
    <s v="Yes"/>
    <n v="0"/>
    <s v="OH"/>
    <s v="302-3012"/>
    <s v="Male"/>
    <n v="41"/>
    <s v="No"/>
    <s v="No"/>
    <s v="No"/>
    <n v="0"/>
    <s v="No"/>
    <x v="0"/>
    <s v="Direct Debit"/>
    <n v="35"/>
    <n v="389"/>
    <x v="4"/>
    <n v="1"/>
    <x v="9"/>
  </r>
  <r>
    <s v="4727-NNBU"/>
    <s v="Yes"/>
    <n v="1"/>
    <n v="7"/>
    <n v="11"/>
    <n v="0"/>
    <n v="0"/>
    <s v="No"/>
    <s v="no"/>
    <n v="0"/>
    <n v="5"/>
    <n v="0"/>
    <s v="No"/>
    <n v="0"/>
    <s v="NH"/>
    <s v="285-8132"/>
    <s v="Male"/>
    <n v="65"/>
    <s v="No"/>
    <s v="Yes"/>
    <s v="No"/>
    <n v="0"/>
    <s v="No"/>
    <x v="0"/>
    <s v="Credit Card"/>
    <n v="7"/>
    <n v="7"/>
    <x v="4"/>
    <n v="1"/>
    <x v="8"/>
  </r>
  <r>
    <s v="6015-GCZS"/>
    <s v="Yes"/>
    <n v="1"/>
    <n v="3"/>
    <n v="6"/>
    <n v="0"/>
    <n v="0"/>
    <s v="No"/>
    <s v="no"/>
    <n v="0"/>
    <n v="0"/>
    <n v="2"/>
    <s v="No"/>
    <n v="25"/>
    <s v="MD"/>
    <s v="355-2123"/>
    <s v="Male"/>
    <n v="58"/>
    <s v="No"/>
    <s v="No"/>
    <s v="No"/>
    <n v="0"/>
    <s v="Yes"/>
    <x v="0"/>
    <s v="Credit Card"/>
    <n v="23"/>
    <n v="23"/>
    <x v="4"/>
    <n v="1"/>
    <x v="20"/>
  </r>
  <r>
    <s v="5520-IBBZ"/>
    <s v="Yes"/>
    <n v="45"/>
    <n v="248"/>
    <n v="679"/>
    <n v="0"/>
    <n v="0"/>
    <s v="No"/>
    <s v="no"/>
    <n v="0"/>
    <n v="0"/>
    <n v="3"/>
    <s v="Yes"/>
    <n v="0"/>
    <s v="WY"/>
    <s v="307-4181"/>
    <s v="Female"/>
    <n v="56"/>
    <s v="No"/>
    <s v="No"/>
    <s v="No"/>
    <n v="0"/>
    <s v="Yes"/>
    <x v="2"/>
    <s v="Credit Card"/>
    <n v="21"/>
    <n v="967"/>
    <x v="4"/>
    <n v="1"/>
    <x v="6"/>
  </r>
  <r>
    <s v="2363-PLZW"/>
    <s v="Yes"/>
    <n v="4"/>
    <n v="15"/>
    <n v="41.9"/>
    <n v="0"/>
    <n v="0"/>
    <s v="No"/>
    <s v="yes"/>
    <n v="0"/>
    <n v="0"/>
    <n v="4"/>
    <s v="Yes"/>
    <n v="0"/>
    <s v="TN"/>
    <s v="322-7545"/>
    <s v="Male"/>
    <n v="31"/>
    <s v="No"/>
    <s v="No"/>
    <s v="No"/>
    <n v="0"/>
    <s v="No"/>
    <x v="0"/>
    <s v="Direct Debit"/>
    <n v="55"/>
    <n v="229"/>
    <x v="2"/>
    <n v="1"/>
    <x v="7"/>
  </r>
  <r>
    <s v="3393-WWSI"/>
    <s v="Yes"/>
    <n v="21"/>
    <n v="100"/>
    <n v="253.3"/>
    <n v="0"/>
    <n v="0"/>
    <s v="No"/>
    <s v="no"/>
    <n v="0"/>
    <n v="0"/>
    <n v="14"/>
    <s v="Yes"/>
    <n v="0"/>
    <s v="GA"/>
    <s v="393-7110"/>
    <s v="Male"/>
    <n v="76"/>
    <s v="No"/>
    <s v="Yes"/>
    <s v="No"/>
    <n v="0"/>
    <s v="No"/>
    <x v="0"/>
    <s v="Direct Debit"/>
    <n v="47"/>
    <n v="988"/>
    <x v="2"/>
    <n v="1"/>
    <x v="7"/>
  </r>
  <r>
    <s v="4732-JCCV"/>
    <s v="Yes"/>
    <n v="9"/>
    <n v="18"/>
    <n v="46.9"/>
    <n v="0"/>
    <n v="0"/>
    <s v="No"/>
    <s v="no"/>
    <n v="0"/>
    <n v="2"/>
    <n v="2"/>
    <s v="Yes"/>
    <n v="0"/>
    <s v="UT"/>
    <s v="316-2551"/>
    <s v="Male"/>
    <n v="52"/>
    <s v="No"/>
    <s v="No"/>
    <s v="No"/>
    <n v="0"/>
    <s v="Yes"/>
    <x v="0"/>
    <s v="Credit Card"/>
    <n v="42"/>
    <n v="391"/>
    <x v="2"/>
    <n v="1"/>
    <x v="7"/>
  </r>
  <r>
    <s v="3047-DWKQ"/>
    <s v="Yes"/>
    <n v="8"/>
    <n v="44"/>
    <n v="106"/>
    <n v="0"/>
    <n v="0"/>
    <s v="No"/>
    <s v="no"/>
    <n v="0"/>
    <n v="4"/>
    <n v="1"/>
    <s v="Yes"/>
    <n v="0"/>
    <s v="MS"/>
    <s v="362-7520"/>
    <s v="Male"/>
    <n v="53"/>
    <s v="No"/>
    <s v="No"/>
    <s v="No"/>
    <n v="0"/>
    <s v="No"/>
    <x v="0"/>
    <s v="Direct Debit"/>
    <n v="34"/>
    <n v="256"/>
    <x v="4"/>
    <n v="1"/>
    <x v="10"/>
  </r>
  <r>
    <s v="3146-DRDM"/>
    <s v="Yes"/>
    <n v="1"/>
    <n v="2"/>
    <n v="8"/>
    <n v="0"/>
    <n v="0"/>
    <s v="No"/>
    <s v="no"/>
    <n v="0"/>
    <n v="3"/>
    <n v="26"/>
    <s v="Yes"/>
    <n v="0"/>
    <s v="AK"/>
    <s v="351-6699"/>
    <s v="Female"/>
    <n v="22"/>
    <s v="Yes"/>
    <s v="No"/>
    <s v="No"/>
    <n v="0"/>
    <s v="No"/>
    <x v="0"/>
    <s v="Credit Card"/>
    <n v="21"/>
    <n v="21"/>
    <x v="4"/>
    <n v="1"/>
    <x v="17"/>
  </r>
  <r>
    <s v="4412-WZWF"/>
    <s v="Yes"/>
    <n v="38"/>
    <n v="132"/>
    <n v="491.4"/>
    <n v="0"/>
    <n v="0"/>
    <s v="No"/>
    <s v="no"/>
    <n v="0"/>
    <n v="5"/>
    <n v="3"/>
    <s v="No"/>
    <n v="44"/>
    <s v="GA"/>
    <s v="263-8537"/>
    <s v="Female"/>
    <n v="77"/>
    <s v="No"/>
    <s v="Yes"/>
    <s v="No"/>
    <n v="0"/>
    <s v="No"/>
    <x v="0"/>
    <s v="Direct Debit"/>
    <n v="30"/>
    <n v="1138"/>
    <x v="3"/>
    <n v="1"/>
    <x v="5"/>
  </r>
  <r>
    <s v="4105-HDCB"/>
    <s v="Yes"/>
    <n v="28"/>
    <n v="114"/>
    <n v="423.9"/>
    <n v="0"/>
    <n v="0"/>
    <s v="No"/>
    <s v="no"/>
    <n v="0"/>
    <n v="5"/>
    <n v="24"/>
    <s v="Yes"/>
    <n v="0"/>
    <s v="VT"/>
    <s v="312-6638"/>
    <s v="Male"/>
    <n v="29"/>
    <s v="Yes"/>
    <s v="No"/>
    <s v="No"/>
    <n v="0"/>
    <s v="No"/>
    <x v="0"/>
    <s v="Direct Debit"/>
    <n v="47"/>
    <n v="1333"/>
    <x v="3"/>
    <n v="1"/>
    <x v="5"/>
  </r>
  <r>
    <s v="5141-YFJE"/>
    <s v="Yes"/>
    <n v="3"/>
    <n v="5"/>
    <n v="11.7"/>
    <n v="0"/>
    <n v="0"/>
    <s v="No"/>
    <s v="no"/>
    <n v="0"/>
    <n v="5"/>
    <n v="17"/>
    <s v="Yes"/>
    <n v="0"/>
    <s v="DC"/>
    <s v="419-9994"/>
    <s v="Female"/>
    <n v="33"/>
    <s v="No"/>
    <s v="No"/>
    <s v="No"/>
    <n v="0"/>
    <s v="No"/>
    <x v="0"/>
    <s v="Direct Debit"/>
    <n v="45"/>
    <n v="131"/>
    <x v="3"/>
    <n v="1"/>
    <x v="16"/>
  </r>
  <r>
    <s v="2029-KEWB"/>
    <s v="Yes"/>
    <n v="1"/>
    <n v="4"/>
    <n v="12"/>
    <n v="0"/>
    <n v="0"/>
    <s v="No"/>
    <s v="no"/>
    <n v="0"/>
    <n v="2"/>
    <n v="0"/>
    <s v="No"/>
    <n v="0"/>
    <s v="CO"/>
    <s v="251-5725"/>
    <s v="Male"/>
    <n v="28"/>
    <s v="Yes"/>
    <s v="No"/>
    <s v="No"/>
    <n v="0"/>
    <s v="No"/>
    <x v="0"/>
    <s v="Direct Debit"/>
    <n v="10"/>
    <n v="10"/>
    <x v="5"/>
    <n v="1"/>
    <x v="14"/>
  </r>
  <r>
    <s v="7556-GBMD"/>
    <s v="Yes"/>
    <n v="3"/>
    <n v="17"/>
    <n v="49.1"/>
    <n v="0"/>
    <n v="0"/>
    <s v="No"/>
    <s v="no"/>
    <n v="0"/>
    <n v="0"/>
    <n v="4"/>
    <s v="Yes"/>
    <n v="0"/>
    <s v="NE"/>
    <s v="338-7136"/>
    <s v="Female"/>
    <n v="42"/>
    <s v="No"/>
    <s v="No"/>
    <s v="No"/>
    <n v="0"/>
    <s v="No"/>
    <x v="0"/>
    <s v="Credit Card"/>
    <n v="40"/>
    <n v="123"/>
    <x v="1"/>
    <n v="1"/>
    <x v="3"/>
  </r>
  <r>
    <s v="7847-UBTY"/>
    <s v="Yes"/>
    <n v="24"/>
    <n v="29"/>
    <n v="118.7"/>
    <n v="0"/>
    <n v="0"/>
    <s v="No"/>
    <s v="yes"/>
    <n v="0"/>
    <n v="0"/>
    <n v="1"/>
    <s v="Yes"/>
    <n v="0"/>
    <s v="MS"/>
    <s v="322-8122"/>
    <s v="Male"/>
    <n v="48"/>
    <s v="No"/>
    <s v="No"/>
    <s v="No"/>
    <n v="0"/>
    <s v="Yes"/>
    <x v="0"/>
    <s v="Credit Card"/>
    <n v="62"/>
    <n v="1482"/>
    <x v="1"/>
    <n v="1"/>
    <x v="3"/>
  </r>
  <r>
    <s v="7885-ILNQ"/>
    <s v="Yes"/>
    <n v="13"/>
    <n v="90"/>
    <n v="180.3"/>
    <n v="0"/>
    <n v="0"/>
    <s v="No"/>
    <s v="no"/>
    <n v="0"/>
    <n v="0"/>
    <n v="8"/>
    <s v="Yes"/>
    <n v="0"/>
    <s v="OR"/>
    <s v="363-9846"/>
    <s v="Female"/>
    <n v="30"/>
    <s v="No"/>
    <s v="No"/>
    <s v="No"/>
    <n v="0"/>
    <s v="No"/>
    <x v="0"/>
    <s v="Direct Debit"/>
    <n v="57"/>
    <n v="734"/>
    <x v="1"/>
    <n v="1"/>
    <x v="1"/>
  </r>
  <r>
    <s v="0993-KTKY"/>
    <s v="Yes"/>
    <n v="1"/>
    <n v="5"/>
    <n v="14"/>
    <n v="0"/>
    <n v="0"/>
    <s v="No"/>
    <s v="no"/>
    <n v="0"/>
    <n v="5"/>
    <n v="0"/>
    <s v="No"/>
    <n v="0"/>
    <s v="KY"/>
    <s v="302-6807"/>
    <s v="Male"/>
    <n v="67"/>
    <s v="No"/>
    <s v="Yes"/>
    <s v="No"/>
    <n v="0"/>
    <s v="No"/>
    <x v="0"/>
    <s v="Credit Card"/>
    <n v="13"/>
    <n v="13"/>
    <x v="5"/>
    <n v="1"/>
    <x v="14"/>
  </r>
  <r>
    <s v="1507-IONC"/>
    <s v="Yes"/>
    <n v="39"/>
    <n v="230"/>
    <n v="502"/>
    <n v="0"/>
    <n v="0"/>
    <s v="No"/>
    <s v="no"/>
    <n v="0"/>
    <n v="1"/>
    <n v="7"/>
    <s v="Yes"/>
    <n v="0"/>
    <s v="MO"/>
    <s v="298-1630"/>
    <s v="Female"/>
    <n v="56"/>
    <s v="No"/>
    <s v="No"/>
    <s v="No"/>
    <n v="0"/>
    <s v="Yes"/>
    <x v="0"/>
    <s v="Direct Debit"/>
    <n v="35"/>
    <n v="1356"/>
    <x v="1"/>
    <n v="1"/>
    <x v="1"/>
  </r>
  <r>
    <s v="1995-EQOY"/>
    <s v="Yes"/>
    <n v="14"/>
    <n v="31"/>
    <n v="57.6"/>
    <n v="0"/>
    <n v="0"/>
    <s v="No"/>
    <s v="no"/>
    <n v="0"/>
    <n v="2"/>
    <n v="2"/>
    <s v="Yes"/>
    <n v="0"/>
    <s v="IN"/>
    <s v="327-6210"/>
    <s v="Male"/>
    <n v="57"/>
    <s v="No"/>
    <s v="No"/>
    <s v="No"/>
    <n v="0"/>
    <s v="No"/>
    <x v="0"/>
    <s v="Direct Debit"/>
    <n v="20"/>
    <n v="283"/>
    <x v="3"/>
    <n v="1"/>
    <x v="16"/>
  </r>
  <r>
    <s v="0638-ZSDN"/>
    <s v="Yes"/>
    <n v="1"/>
    <n v="5"/>
    <n v="14"/>
    <n v="0"/>
    <n v="0"/>
    <s v="No"/>
    <s v="no"/>
    <n v="0"/>
    <n v="5"/>
    <n v="0"/>
    <s v="No"/>
    <n v="0"/>
    <s v="NE"/>
    <s v="255-6651"/>
    <s v="Male"/>
    <n v="60"/>
    <s v="No"/>
    <s v="No"/>
    <s v="No"/>
    <n v="0"/>
    <s v="No"/>
    <x v="0"/>
    <s v="Direct Debit"/>
    <n v="11"/>
    <n v="11"/>
    <x v="3"/>
    <n v="1"/>
    <x v="5"/>
  </r>
  <r>
    <s v="6370-DYJS"/>
    <s v="Yes"/>
    <n v="1"/>
    <n v="5"/>
    <n v="16"/>
    <n v="0"/>
    <n v="0"/>
    <s v="No"/>
    <s v="no"/>
    <n v="0"/>
    <n v="1"/>
    <n v="11"/>
    <s v="Yes"/>
    <n v="0"/>
    <s v="MI"/>
    <s v="310-6485"/>
    <s v="Male"/>
    <n v="43"/>
    <s v="No"/>
    <s v="No"/>
    <s v="No"/>
    <n v="0"/>
    <s v="No"/>
    <x v="0"/>
    <s v="Direct Debit"/>
    <n v="41"/>
    <n v="41"/>
    <x v="3"/>
    <n v="1"/>
    <x v="5"/>
  </r>
  <r>
    <s v="9307-QZCU"/>
    <s v="Yes"/>
    <n v="1"/>
    <n v="4"/>
    <n v="11"/>
    <n v="0"/>
    <n v="0"/>
    <s v="No"/>
    <s v="no"/>
    <n v="0"/>
    <n v="0"/>
    <n v="14"/>
    <s v="Yes"/>
    <n v="0"/>
    <s v="IL"/>
    <s v="316-9859"/>
    <s v="Male"/>
    <n v="23"/>
    <s v="Yes"/>
    <s v="No"/>
    <s v="No"/>
    <n v="0"/>
    <s v="No"/>
    <x v="0"/>
    <s v="Direct Debit"/>
    <n v="44"/>
    <n v="44"/>
    <x v="1"/>
    <n v="1"/>
    <x v="1"/>
  </r>
  <r>
    <s v="3562-LLWJ"/>
    <s v="Yes"/>
    <n v="1"/>
    <n v="1"/>
    <n v="4"/>
    <n v="0"/>
    <n v="0"/>
    <s v="No"/>
    <s v="no"/>
    <n v="0"/>
    <n v="3"/>
    <n v="4"/>
    <s v="No"/>
    <n v="25"/>
    <s v="WA"/>
    <s v="376-8469"/>
    <s v="Male"/>
    <n v="57"/>
    <s v="No"/>
    <s v="No"/>
    <s v="No"/>
    <n v="0"/>
    <s v="Yes"/>
    <x v="0"/>
    <s v="Direct Debit"/>
    <n v="31"/>
    <n v="31"/>
    <x v="2"/>
    <n v="1"/>
    <x v="7"/>
  </r>
  <r>
    <s v="9232-XEDE"/>
    <s v="Yes"/>
    <n v="43"/>
    <n v="153"/>
    <n v="383.1"/>
    <n v="0"/>
    <n v="0"/>
    <s v="No"/>
    <s v="no"/>
    <n v="0"/>
    <n v="1"/>
    <n v="7"/>
    <s v="Yes"/>
    <n v="0"/>
    <s v="WV"/>
    <s v="274-10250"/>
    <s v="Female"/>
    <n v="62"/>
    <s v="No"/>
    <s v="No"/>
    <s v="No"/>
    <n v="0"/>
    <s v="Yes"/>
    <x v="0"/>
    <s v="Direct Debit"/>
    <n v="49"/>
    <n v="2071"/>
    <x v="3"/>
    <n v="1"/>
    <x v="16"/>
  </r>
  <r>
    <s v="2251-KUYD"/>
    <s v="Yes"/>
    <n v="7"/>
    <n v="39"/>
    <n v="86.1"/>
    <n v="0"/>
    <n v="0"/>
    <s v="No"/>
    <s v="no"/>
    <n v="0"/>
    <n v="1"/>
    <n v="1"/>
    <s v="Yes"/>
    <n v="0"/>
    <s v="ND"/>
    <s v="239-4544"/>
    <s v="Female"/>
    <n v="61"/>
    <s v="No"/>
    <s v="No"/>
    <s v="No"/>
    <n v="0"/>
    <s v="No"/>
    <x v="0"/>
    <s v="Direct Debit"/>
    <n v="30"/>
    <n v="199"/>
    <x v="3"/>
    <n v="1"/>
    <x v="5"/>
  </r>
  <r>
    <s v="4291-BCOQ"/>
    <s v="Yes"/>
    <n v="1"/>
    <n v="2"/>
    <n v="4"/>
    <n v="0"/>
    <n v="0"/>
    <s v="No"/>
    <s v="no"/>
    <n v="0"/>
    <n v="1"/>
    <n v="15"/>
    <s v="Yes"/>
    <n v="0"/>
    <s v="AL"/>
    <s v="261-5317"/>
    <s v="Female"/>
    <n v="29"/>
    <s v="Yes"/>
    <s v="No"/>
    <s v="No"/>
    <n v="0"/>
    <s v="No"/>
    <x v="0"/>
    <s v="Direct Debit"/>
    <n v="27"/>
    <n v="27"/>
    <x v="1"/>
    <n v="1"/>
    <x v="3"/>
  </r>
  <r>
    <s v="0196-FSZZ"/>
    <s v="Yes"/>
    <n v="10"/>
    <n v="40"/>
    <n v="122.8"/>
    <n v="0"/>
    <n v="0"/>
    <s v="No"/>
    <s v="no"/>
    <n v="0"/>
    <n v="2"/>
    <n v="8"/>
    <s v="Yes"/>
    <n v="0"/>
    <s v="IN"/>
    <s v="274-9810"/>
    <s v="Female"/>
    <n v="67"/>
    <s v="No"/>
    <s v="Yes"/>
    <s v="No"/>
    <n v="0"/>
    <s v="Yes"/>
    <x v="0"/>
    <s v="Credit Card"/>
    <n v="46"/>
    <n v="468"/>
    <x v="3"/>
    <n v="1"/>
    <x v="5"/>
  </r>
  <r>
    <s v="7522-HONA"/>
    <s v="Yes"/>
    <n v="8"/>
    <n v="18"/>
    <n v="45"/>
    <n v="0"/>
    <n v="0"/>
    <s v="No"/>
    <s v="no"/>
    <n v="0"/>
    <n v="5"/>
    <n v="1"/>
    <s v="Yes"/>
    <n v="0"/>
    <s v="LA"/>
    <s v="297-9252"/>
    <s v="Male"/>
    <n v="50"/>
    <s v="No"/>
    <s v="No"/>
    <s v="No"/>
    <n v="0"/>
    <s v="No"/>
    <x v="0"/>
    <s v="Direct Debit"/>
    <n v="34"/>
    <n v="256"/>
    <x v="3"/>
    <n v="1"/>
    <x v="16"/>
  </r>
  <r>
    <s v="0550-OEVK"/>
    <s v="Yes"/>
    <n v="1"/>
    <n v="5"/>
    <n v="11"/>
    <n v="0"/>
    <n v="0"/>
    <s v="No"/>
    <s v="yes"/>
    <n v="0"/>
    <n v="5"/>
    <n v="0"/>
    <s v="No"/>
    <n v="0"/>
    <s v="IL"/>
    <s v="259-7720"/>
    <s v="Female"/>
    <n v="77"/>
    <s v="No"/>
    <s v="Yes"/>
    <s v="No"/>
    <n v="0"/>
    <s v="No"/>
    <x v="0"/>
    <s v="Credit Card"/>
    <n v="7"/>
    <n v="7"/>
    <x v="3"/>
    <n v="1"/>
    <x v="5"/>
  </r>
  <r>
    <s v="8566-PGMF"/>
    <s v="Yes"/>
    <n v="40"/>
    <n v="370"/>
    <n v="475.6"/>
    <n v="0"/>
    <n v="0"/>
    <s v="No"/>
    <s v="no"/>
    <n v="0"/>
    <n v="4"/>
    <n v="1"/>
    <s v="Yes"/>
    <n v="0"/>
    <s v="PA"/>
    <s v="370-5304"/>
    <s v="Female"/>
    <n v="38"/>
    <s v="No"/>
    <s v="No"/>
    <s v="No"/>
    <n v="0"/>
    <s v="Yes"/>
    <x v="0"/>
    <s v="Direct Debit"/>
    <n v="33"/>
    <n v="1298"/>
    <x v="3"/>
    <n v="1"/>
    <x v="5"/>
  </r>
  <r>
    <s v="8301-PXLD"/>
    <s v="Yes"/>
    <n v="59"/>
    <n v="85"/>
    <n v="235.3"/>
    <n v="0"/>
    <n v="0"/>
    <s v="No"/>
    <s v="no"/>
    <n v="0"/>
    <n v="2"/>
    <n v="4"/>
    <s v="Yes"/>
    <n v="0"/>
    <s v="TX"/>
    <s v="329-2269"/>
    <s v="Female"/>
    <n v="70"/>
    <s v="No"/>
    <s v="Yes"/>
    <s v="No"/>
    <n v="0"/>
    <s v="No"/>
    <x v="1"/>
    <s v="Credit Card"/>
    <n v="50"/>
    <n v="2934"/>
    <x v="3"/>
    <n v="1"/>
    <x v="5"/>
  </r>
  <r>
    <s v="0698-BHEF"/>
    <s v="Yes"/>
    <n v="6"/>
    <n v="11"/>
    <n v="35.5"/>
    <n v="0"/>
    <n v="0"/>
    <s v="No"/>
    <s v="yes"/>
    <n v="0"/>
    <n v="3"/>
    <n v="6"/>
    <s v="Yes"/>
    <n v="0"/>
    <s v="MO"/>
    <s v="398-8886"/>
    <s v="Male"/>
    <n v="78"/>
    <s v="No"/>
    <s v="Yes"/>
    <s v="No"/>
    <n v="0"/>
    <s v="No"/>
    <x v="0"/>
    <s v="Direct Debit"/>
    <n v="34"/>
    <n v="202"/>
    <x v="3"/>
    <n v="1"/>
    <x v="16"/>
  </r>
  <r>
    <s v="1695-AYVA"/>
    <s v="Yes"/>
    <n v="21"/>
    <n v="124"/>
    <n v="319"/>
    <n v="0"/>
    <n v="0"/>
    <s v="No"/>
    <s v="no"/>
    <n v="0"/>
    <n v="1"/>
    <n v="7"/>
    <s v="Yes"/>
    <n v="0"/>
    <s v="VT"/>
    <s v="313-5014"/>
    <s v="Male"/>
    <n v="47"/>
    <s v="No"/>
    <s v="No"/>
    <s v="No"/>
    <n v="0"/>
    <s v="No"/>
    <x v="0"/>
    <s v="Direct Debit"/>
    <n v="22"/>
    <n v="472"/>
    <x v="3"/>
    <n v="1"/>
    <x v="16"/>
  </r>
  <r>
    <s v="9114-XONH"/>
    <s v="Yes"/>
    <n v="70"/>
    <n v="75"/>
    <n v="280.3"/>
    <n v="0"/>
    <n v="0"/>
    <s v="No"/>
    <s v="no"/>
    <n v="0"/>
    <n v="2"/>
    <n v="12"/>
    <s v="No"/>
    <n v="63"/>
    <s v="CT"/>
    <s v="339-4298"/>
    <s v="Female"/>
    <n v="23"/>
    <s v="Yes"/>
    <s v="No"/>
    <s v="No"/>
    <n v="0"/>
    <s v="Yes"/>
    <x v="1"/>
    <s v="Direct Debit"/>
    <n v="41"/>
    <n v="2903"/>
    <x v="3"/>
    <n v="1"/>
    <x v="16"/>
  </r>
  <r>
    <s v="2237-XHKZ"/>
    <s v="Yes"/>
    <n v="21"/>
    <n v="38"/>
    <n v="103.4"/>
    <n v="0"/>
    <n v="0"/>
    <s v="No"/>
    <s v="no"/>
    <n v="0"/>
    <n v="5"/>
    <n v="2"/>
    <s v="Yes"/>
    <n v="0"/>
    <s v="VA"/>
    <s v="322-6439"/>
    <s v="Male"/>
    <n v="44"/>
    <s v="No"/>
    <s v="No"/>
    <s v="No"/>
    <n v="0"/>
    <s v="Yes"/>
    <x v="0"/>
    <s v="Direct Debit"/>
    <n v="36"/>
    <n v="741"/>
    <x v="3"/>
    <n v="1"/>
    <x v="5"/>
  </r>
  <r>
    <s v="5187-FVMD"/>
    <s v="Yes"/>
    <n v="72"/>
    <n v="187"/>
    <n v="359.1"/>
    <n v="0"/>
    <n v="0"/>
    <s v="No"/>
    <s v="no"/>
    <n v="0"/>
    <n v="4"/>
    <n v="2"/>
    <s v="Yes"/>
    <n v="0"/>
    <s v="NY"/>
    <s v="298-2530"/>
    <s v="Male"/>
    <n v="84"/>
    <s v="No"/>
    <s v="Yes"/>
    <s v="No"/>
    <n v="0"/>
    <s v="No"/>
    <x v="0"/>
    <s v="Credit Card"/>
    <n v="64"/>
    <n v="4584"/>
    <x v="3"/>
    <n v="1"/>
    <x v="5"/>
  </r>
  <r>
    <s v="8637-MGQF"/>
    <s v="Yes"/>
    <n v="1"/>
    <n v="4"/>
    <n v="10"/>
    <n v="0"/>
    <n v="0"/>
    <s v="No"/>
    <s v="no"/>
    <n v="0"/>
    <n v="5"/>
    <n v="11"/>
    <s v="Yes"/>
    <n v="0"/>
    <s v="RI"/>
    <s v="341-2731"/>
    <s v="Female"/>
    <n v="38"/>
    <s v="No"/>
    <s v="No"/>
    <s v="No"/>
    <n v="0"/>
    <s v="No"/>
    <x v="0"/>
    <s v="Direct Debit"/>
    <n v="47"/>
    <n v="47"/>
    <x v="3"/>
    <n v="1"/>
    <x v="5"/>
  </r>
  <r>
    <s v="5201-EZBP"/>
    <s v="Yes"/>
    <n v="21"/>
    <n v="148"/>
    <n v="300.8"/>
    <n v="0"/>
    <n v="0"/>
    <s v="No"/>
    <s v="no"/>
    <n v="0"/>
    <n v="5"/>
    <n v="3"/>
    <s v="Yes"/>
    <n v="0"/>
    <s v="OR"/>
    <s v="384-6722"/>
    <s v="Female"/>
    <n v="84"/>
    <s v="No"/>
    <s v="Yes"/>
    <s v="No"/>
    <n v="0"/>
    <s v="Yes"/>
    <x v="0"/>
    <s v="Direct Debit"/>
    <n v="51"/>
    <n v="1090"/>
    <x v="1"/>
    <n v="1"/>
    <x v="3"/>
  </r>
  <r>
    <s v="0757-TKMH"/>
    <s v="Yes"/>
    <n v="4"/>
    <n v="17"/>
    <n v="47.1"/>
    <n v="0"/>
    <n v="0"/>
    <s v="No"/>
    <s v="no"/>
    <n v="0"/>
    <n v="4"/>
    <n v="17"/>
    <s v="Yes"/>
    <n v="0"/>
    <s v="WV"/>
    <s v="333-3147"/>
    <s v="Female"/>
    <n v="21"/>
    <s v="Yes"/>
    <s v="No"/>
    <s v="No"/>
    <n v="0"/>
    <s v="No"/>
    <x v="0"/>
    <s v="Direct Debit"/>
    <n v="50"/>
    <n v="196"/>
    <x v="3"/>
    <n v="1"/>
    <x v="16"/>
  </r>
  <r>
    <s v="0143-REXB"/>
    <s v="Yes"/>
    <n v="32"/>
    <n v="178"/>
    <n v="285.7"/>
    <n v="0"/>
    <n v="0"/>
    <s v="No"/>
    <s v="no"/>
    <n v="0"/>
    <n v="1"/>
    <n v="24"/>
    <s v="Yes"/>
    <n v="0"/>
    <s v="VA"/>
    <s v="381-8359"/>
    <s v="Male"/>
    <n v="24"/>
    <s v="Yes"/>
    <s v="No"/>
    <s v="No"/>
    <n v="0"/>
    <s v="No"/>
    <x v="0"/>
    <s v="Credit Card"/>
    <n v="44"/>
    <n v="1394"/>
    <x v="3"/>
    <n v="1"/>
    <x v="16"/>
  </r>
  <r>
    <s v="1155-PQHF"/>
    <s v="Yes"/>
    <n v="6"/>
    <n v="7"/>
    <n v="23"/>
    <n v="0"/>
    <n v="0"/>
    <s v="No"/>
    <s v="no"/>
    <n v="0"/>
    <n v="2"/>
    <n v="5"/>
    <s v="No"/>
    <n v="4"/>
    <s v="NM"/>
    <s v="313-4580"/>
    <s v="Male"/>
    <n v="44"/>
    <s v="No"/>
    <s v="No"/>
    <s v="No"/>
    <n v="0"/>
    <s v="No"/>
    <x v="0"/>
    <s v="Credit Card"/>
    <n v="47"/>
    <n v="270"/>
    <x v="3"/>
    <n v="1"/>
    <x v="5"/>
  </r>
  <r>
    <s v="2963-AAMI"/>
    <s v="Yes"/>
    <n v="27"/>
    <n v="211"/>
    <n v="439.9"/>
    <n v="0"/>
    <n v="0"/>
    <s v="No"/>
    <s v="no"/>
    <n v="0"/>
    <n v="5"/>
    <n v="14"/>
    <s v="Yes"/>
    <n v="0"/>
    <s v="SC"/>
    <s v="318-4839"/>
    <s v="Female"/>
    <n v="78"/>
    <s v="No"/>
    <s v="Yes"/>
    <s v="No"/>
    <n v="0"/>
    <s v="No"/>
    <x v="0"/>
    <s v="Direct Debit"/>
    <n v="51"/>
    <n v="1413"/>
    <x v="1"/>
    <n v="1"/>
    <x v="1"/>
  </r>
  <r>
    <s v="8415-IRWW"/>
    <s v="Yes"/>
    <n v="1"/>
    <n v="6"/>
    <n v="15"/>
    <n v="0"/>
    <n v="0"/>
    <s v="No"/>
    <s v="no"/>
    <n v="0"/>
    <n v="4"/>
    <n v="10"/>
    <s v="Yes"/>
    <n v="0"/>
    <s v="MT"/>
    <s v="342-3824"/>
    <s v="Male"/>
    <n v="23"/>
    <s v="Yes"/>
    <s v="No"/>
    <s v="No"/>
    <n v="0"/>
    <s v="No"/>
    <x v="0"/>
    <s v="Credit Card"/>
    <n v="33"/>
    <n v="33"/>
    <x v="3"/>
    <n v="1"/>
    <x v="5"/>
  </r>
  <r>
    <s v="7235-QSPE"/>
    <s v="Yes"/>
    <n v="13"/>
    <n v="57"/>
    <n v="177.3"/>
    <n v="0"/>
    <n v="0"/>
    <s v="No"/>
    <s v="no"/>
    <n v="0"/>
    <n v="5"/>
    <n v="4"/>
    <s v="Yes"/>
    <n v="0"/>
    <s v="CO"/>
    <s v="408-5588"/>
    <s v="Female"/>
    <n v="45"/>
    <s v="No"/>
    <s v="No"/>
    <s v="No"/>
    <n v="0"/>
    <s v="Yes"/>
    <x v="0"/>
    <s v="Direct Debit"/>
    <n v="39"/>
    <n v="494"/>
    <x v="1"/>
    <n v="1"/>
    <x v="3"/>
  </r>
  <r>
    <s v="9674-JWJJ"/>
    <s v="Yes"/>
    <n v="1"/>
    <n v="6"/>
    <n v="11"/>
    <n v="0"/>
    <n v="0"/>
    <s v="No"/>
    <s v="no"/>
    <n v="0"/>
    <n v="2"/>
    <n v="0"/>
    <s v="No"/>
    <n v="0"/>
    <s v="ID"/>
    <s v="328-5507"/>
    <s v="Male"/>
    <n v="54"/>
    <s v="No"/>
    <s v="No"/>
    <s v="No"/>
    <n v="0"/>
    <s v="No"/>
    <x v="0"/>
    <s v="Credit Card"/>
    <n v="8"/>
    <n v="8"/>
    <x v="5"/>
    <n v="1"/>
    <x v="14"/>
  </r>
  <r>
    <s v="7331-YHBP"/>
    <s v="Yes"/>
    <n v="19"/>
    <n v="35"/>
    <n v="96.6"/>
    <n v="0"/>
    <n v="0"/>
    <s v="No"/>
    <s v="no"/>
    <n v="0"/>
    <n v="2"/>
    <n v="5"/>
    <s v="Yes"/>
    <n v="0"/>
    <s v="AZ"/>
    <s v="325-2675"/>
    <s v="Male"/>
    <n v="58"/>
    <s v="No"/>
    <s v="No"/>
    <s v="No"/>
    <n v="0"/>
    <s v="No"/>
    <x v="0"/>
    <s v="Direct Debit"/>
    <n v="40"/>
    <n v="777"/>
    <x v="1"/>
    <n v="1"/>
    <x v="3"/>
  </r>
  <r>
    <s v="7890-TAAG"/>
    <s v="Yes"/>
    <n v="10"/>
    <n v="29"/>
    <n v="111.1"/>
    <n v="0"/>
    <n v="0"/>
    <s v="No"/>
    <s v="no"/>
    <n v="0"/>
    <n v="0"/>
    <n v="6"/>
    <s v="Yes"/>
    <n v="0"/>
    <s v="NJ"/>
    <s v="321-10643"/>
    <s v="Female"/>
    <n v="45"/>
    <s v="No"/>
    <s v="No"/>
    <s v="No"/>
    <n v="0"/>
    <s v="No"/>
    <x v="0"/>
    <s v="Credit Card"/>
    <n v="34"/>
    <n v="348"/>
    <x v="3"/>
    <n v="1"/>
    <x v="5"/>
  </r>
  <r>
    <s v="3673-MCWM"/>
    <s v="Yes"/>
    <n v="13"/>
    <n v="30"/>
    <n v="65.3"/>
    <n v="0"/>
    <n v="0"/>
    <s v="No"/>
    <s v="no"/>
    <n v="0"/>
    <n v="4"/>
    <n v="10"/>
    <s v="No"/>
    <n v="54"/>
    <s v="GA"/>
    <s v="403-7038"/>
    <s v="Female"/>
    <n v="82"/>
    <s v="No"/>
    <s v="Yes"/>
    <s v="No"/>
    <n v="0"/>
    <s v="No"/>
    <x v="0"/>
    <s v="Direct Debit"/>
    <n v="42"/>
    <n v="546"/>
    <x v="2"/>
    <n v="1"/>
    <x v="10"/>
  </r>
  <r>
    <s v="4082-RXME"/>
    <s v="Yes"/>
    <n v="1"/>
    <n v="7"/>
    <n v="16"/>
    <n v="0"/>
    <n v="0"/>
    <s v="No"/>
    <s v="no"/>
    <n v="0"/>
    <n v="1"/>
    <n v="2"/>
    <s v="Yes"/>
    <n v="0"/>
    <s v="WV"/>
    <s v="400-10492"/>
    <s v="Female"/>
    <n v="51"/>
    <s v="No"/>
    <s v="No"/>
    <s v="No"/>
    <n v="0"/>
    <s v="No"/>
    <x v="0"/>
    <s v="Credit Card"/>
    <n v="42"/>
    <n v="42"/>
    <x v="1"/>
    <n v="1"/>
    <x v="3"/>
  </r>
  <r>
    <s v="3536-QCDH"/>
    <s v="Yes"/>
    <n v="68"/>
    <n v="168"/>
    <n v="409"/>
    <n v="0"/>
    <n v="0"/>
    <s v="No"/>
    <s v="no"/>
    <n v="0"/>
    <n v="2"/>
    <n v="10"/>
    <s v="Yes"/>
    <n v="0"/>
    <s v="PA"/>
    <s v="312-10303"/>
    <s v="Female"/>
    <n v="72"/>
    <s v="No"/>
    <s v="Yes"/>
    <s v="No"/>
    <n v="0"/>
    <s v="No"/>
    <x v="1"/>
    <s v="Credit Card"/>
    <n v="39"/>
    <n v="2642"/>
    <x v="3"/>
    <n v="1"/>
    <x v="16"/>
  </r>
  <r>
    <s v="8752-SOTK"/>
    <s v="Yes"/>
    <n v="39"/>
    <n v="111"/>
    <n v="231.9"/>
    <n v="0"/>
    <n v="0"/>
    <s v="No"/>
    <s v="no"/>
    <n v="0"/>
    <n v="0"/>
    <n v="14"/>
    <s v="Yes"/>
    <n v="0"/>
    <s v="AL"/>
    <s v="369-9738"/>
    <s v="Female"/>
    <n v="29"/>
    <s v="Yes"/>
    <s v="No"/>
    <s v="No"/>
    <n v="0"/>
    <s v="Yes"/>
    <x v="1"/>
    <s v="Direct Debit"/>
    <n v="45"/>
    <n v="1722"/>
    <x v="3"/>
    <n v="1"/>
    <x v="16"/>
  </r>
  <r>
    <s v="1086-PWUP"/>
    <s v="Yes"/>
    <n v="1"/>
    <n v="2"/>
    <n v="6"/>
    <n v="0"/>
    <n v="0"/>
    <s v="No"/>
    <s v="no"/>
    <n v="0"/>
    <n v="4"/>
    <n v="1"/>
    <s v="Yes"/>
    <n v="0"/>
    <s v="ID"/>
    <s v="301-4807"/>
    <s v="Female"/>
    <n v="75"/>
    <s v="No"/>
    <s v="Yes"/>
    <s v="No"/>
    <n v="0"/>
    <s v="No"/>
    <x v="0"/>
    <s v="Direct Debit"/>
    <n v="43"/>
    <n v="43"/>
    <x v="3"/>
    <n v="1"/>
    <x v="16"/>
  </r>
  <r>
    <s v="7102-GBMO"/>
    <s v="Yes"/>
    <n v="1"/>
    <n v="3"/>
    <n v="9"/>
    <n v="0"/>
    <n v="0"/>
    <s v="No"/>
    <s v="no"/>
    <n v="0"/>
    <n v="5"/>
    <n v="15"/>
    <s v="Yes"/>
    <n v="0"/>
    <s v="NY"/>
    <s v="333-8515"/>
    <s v="Female"/>
    <n v="66"/>
    <s v="No"/>
    <s v="Yes"/>
    <s v="No"/>
    <n v="0"/>
    <s v="No"/>
    <x v="0"/>
    <s v="Direct Debit"/>
    <n v="41"/>
    <n v="41"/>
    <x v="1"/>
    <n v="1"/>
    <x v="3"/>
  </r>
  <r>
    <s v="7912-GVVL"/>
    <s v="Yes"/>
    <n v="35"/>
    <n v="156"/>
    <n v="351.6"/>
    <n v="0"/>
    <n v="0"/>
    <s v="No"/>
    <s v="no"/>
    <n v="0"/>
    <n v="5"/>
    <n v="8"/>
    <s v="Yes"/>
    <n v="0"/>
    <s v="DC"/>
    <s v="329-6891"/>
    <s v="Female"/>
    <n v="45"/>
    <s v="No"/>
    <s v="No"/>
    <s v="No"/>
    <n v="0"/>
    <s v="Yes"/>
    <x v="0"/>
    <s v="Direct Debit"/>
    <n v="41"/>
    <n v="1454"/>
    <x v="1"/>
    <n v="1"/>
    <x v="3"/>
  </r>
  <r>
    <s v="5706-UGZJ"/>
    <s v="Yes"/>
    <n v="15"/>
    <n v="20"/>
    <n v="59.3"/>
    <n v="0"/>
    <n v="0"/>
    <s v="No"/>
    <s v="no"/>
    <n v="0"/>
    <n v="4"/>
    <n v="2"/>
    <s v="No"/>
    <n v="90"/>
    <s v="HI"/>
    <s v="333-6668"/>
    <s v="Female"/>
    <n v="73"/>
    <s v="No"/>
    <s v="Yes"/>
    <s v="No"/>
    <n v="0"/>
    <s v="Yes"/>
    <x v="0"/>
    <s v="Credit Card"/>
    <n v="59"/>
    <n v="873"/>
    <x v="3"/>
    <n v="1"/>
    <x v="5"/>
  </r>
  <r>
    <s v="0561-HODW"/>
    <s v="Yes"/>
    <n v="6"/>
    <n v="23"/>
    <n v="61.3"/>
    <n v="0"/>
    <n v="0"/>
    <s v="No"/>
    <s v="no"/>
    <n v="0"/>
    <n v="2"/>
    <n v="23"/>
    <s v="Yes"/>
    <n v="0"/>
    <s v="IN"/>
    <s v="336-7972"/>
    <s v="Female"/>
    <n v="28"/>
    <s v="Yes"/>
    <s v="No"/>
    <s v="No"/>
    <n v="0"/>
    <s v="No"/>
    <x v="0"/>
    <s v="Direct Debit"/>
    <n v="30"/>
    <n v="166"/>
    <x v="3"/>
    <n v="1"/>
    <x v="16"/>
  </r>
  <r>
    <s v="5038-ERGW"/>
    <s v="Yes"/>
    <n v="13"/>
    <n v="67"/>
    <n v="165.2"/>
    <n v="0"/>
    <n v="0"/>
    <s v="No"/>
    <s v="no"/>
    <n v="0"/>
    <n v="3"/>
    <n v="11"/>
    <s v="Yes"/>
    <n v="0"/>
    <s v="MD"/>
    <s v="375-5126"/>
    <s v="Female"/>
    <n v="28"/>
    <s v="Yes"/>
    <s v="No"/>
    <s v="No"/>
    <n v="0"/>
    <s v="No"/>
    <x v="0"/>
    <s v="Direct Debit"/>
    <n v="16"/>
    <n v="210"/>
    <x v="3"/>
    <n v="1"/>
    <x v="16"/>
  </r>
  <r>
    <s v="6489-SPPD"/>
    <s v="Yes"/>
    <n v="5"/>
    <n v="26"/>
    <n v="56.3"/>
    <n v="0"/>
    <n v="0"/>
    <s v="No"/>
    <s v="no"/>
    <n v="0"/>
    <n v="2"/>
    <n v="5"/>
    <s v="Yes"/>
    <n v="0"/>
    <s v="MS"/>
    <s v="377-6570"/>
    <s v="Male"/>
    <n v="36"/>
    <s v="No"/>
    <s v="No"/>
    <s v="No"/>
    <n v="0"/>
    <s v="No"/>
    <x v="0"/>
    <s v="Direct Debit"/>
    <n v="29"/>
    <n v="146"/>
    <x v="3"/>
    <n v="1"/>
    <x v="16"/>
  </r>
  <r>
    <s v="7901-AVPH"/>
    <s v="Yes"/>
    <n v="17"/>
    <n v="31"/>
    <n v="84.9"/>
    <n v="0"/>
    <n v="0"/>
    <s v="No"/>
    <s v="no"/>
    <n v="0"/>
    <n v="3"/>
    <n v="13"/>
    <s v="Yes"/>
    <n v="0"/>
    <s v="MA"/>
    <s v="315-9474"/>
    <s v="Female"/>
    <n v="32"/>
    <s v="No"/>
    <s v="No"/>
    <s v="No"/>
    <n v="0"/>
    <s v="No"/>
    <x v="0"/>
    <s v="Direct Debit"/>
    <n v="53"/>
    <n v="898"/>
    <x v="3"/>
    <n v="1"/>
    <x v="5"/>
  </r>
  <r>
    <s v="1948-YRZJ"/>
    <s v="Yes"/>
    <n v="1"/>
    <n v="2"/>
    <n v="8"/>
    <n v="0"/>
    <n v="0"/>
    <s v="No"/>
    <s v="yes"/>
    <n v="0"/>
    <n v="0"/>
    <n v="6"/>
    <s v="Yes"/>
    <n v="0"/>
    <s v="ID"/>
    <s v="409-8043"/>
    <s v="Male"/>
    <n v="55"/>
    <s v="No"/>
    <s v="No"/>
    <s v="No"/>
    <n v="0"/>
    <s v="No"/>
    <x v="0"/>
    <s v="Direct Debit"/>
    <n v="37"/>
    <n v="37"/>
    <x v="3"/>
    <n v="1"/>
    <x v="5"/>
  </r>
  <r>
    <s v="2032-VNWH"/>
    <s v="Yes"/>
    <n v="9"/>
    <n v="34"/>
    <n v="105.3"/>
    <n v="0"/>
    <n v="0"/>
    <s v="No"/>
    <s v="no"/>
    <n v="0"/>
    <n v="2"/>
    <n v="2"/>
    <s v="No"/>
    <n v="14"/>
    <s v="MT"/>
    <s v="355-4080"/>
    <s v="Male"/>
    <n v="72"/>
    <s v="No"/>
    <s v="Yes"/>
    <s v="No"/>
    <n v="0"/>
    <s v="No"/>
    <x v="0"/>
    <s v="Direct Debit"/>
    <n v="45"/>
    <n v="399"/>
    <x v="3"/>
    <n v="1"/>
    <x v="16"/>
  </r>
  <r>
    <s v="0840-NWVD"/>
    <s v="Yes"/>
    <n v="1"/>
    <n v="4"/>
    <n v="12"/>
    <n v="0"/>
    <n v="0"/>
    <s v="No"/>
    <s v="no"/>
    <n v="0"/>
    <n v="0"/>
    <n v="14"/>
    <s v="Yes"/>
    <n v="0"/>
    <s v="SC"/>
    <s v="249-9569"/>
    <s v="Male"/>
    <n v="85"/>
    <s v="No"/>
    <s v="Yes"/>
    <s v="No"/>
    <n v="0"/>
    <s v="No"/>
    <x v="0"/>
    <s v="Direct Debit"/>
    <n v="28"/>
    <n v="28"/>
    <x v="1"/>
    <n v="1"/>
    <x v="3"/>
  </r>
  <r>
    <s v="1521-TKTJ"/>
    <s v="Yes"/>
    <n v="1"/>
    <n v="2"/>
    <n v="5"/>
    <n v="0"/>
    <n v="0"/>
    <s v="No"/>
    <s v="no"/>
    <n v="0"/>
    <n v="4"/>
    <n v="10"/>
    <s v="Yes"/>
    <n v="0"/>
    <s v="KY"/>
    <s v="328-2202"/>
    <s v="Female"/>
    <n v="29"/>
    <s v="Yes"/>
    <s v="No"/>
    <s v="No"/>
    <n v="0"/>
    <s v="No"/>
    <x v="0"/>
    <s v="Direct Debit"/>
    <n v="47"/>
    <n v="47"/>
    <x v="3"/>
    <n v="1"/>
    <x v="5"/>
  </r>
  <r>
    <s v="7092-LFEY"/>
    <s v="Yes"/>
    <n v="9"/>
    <n v="21"/>
    <n v="44.6"/>
    <n v="0"/>
    <n v="0"/>
    <s v="No"/>
    <s v="no"/>
    <n v="0"/>
    <n v="0"/>
    <n v="2"/>
    <s v="Yes"/>
    <n v="0"/>
    <s v="NV"/>
    <s v="325-8241"/>
    <s v="Female"/>
    <n v="57"/>
    <s v="No"/>
    <s v="No"/>
    <s v="No"/>
    <n v="0"/>
    <s v="No"/>
    <x v="0"/>
    <s v="Direct Debit"/>
    <n v="59"/>
    <n v="529"/>
    <x v="3"/>
    <n v="1"/>
    <x v="5"/>
  </r>
  <r>
    <s v="3893-UCKC"/>
    <s v="Yes"/>
    <n v="21"/>
    <n v="59"/>
    <n v="146.19999999999999"/>
    <n v="0"/>
    <n v="0"/>
    <s v="No"/>
    <s v="no"/>
    <n v="0"/>
    <n v="0"/>
    <n v="3"/>
    <s v="Yes"/>
    <n v="0"/>
    <s v="CA"/>
    <s v="316-5769"/>
    <s v="Male"/>
    <n v="46"/>
    <s v="No"/>
    <s v="No"/>
    <s v="No"/>
    <n v="0"/>
    <s v="No"/>
    <x v="0"/>
    <s v="Direct Debit"/>
    <n v="33"/>
    <n v="688"/>
    <x v="1"/>
    <n v="1"/>
    <x v="3"/>
  </r>
  <r>
    <s v="5791-LDPT"/>
    <s v="Yes"/>
    <n v="72"/>
    <n v="484"/>
    <n v="1010"/>
    <n v="0"/>
    <n v="0"/>
    <s v="No"/>
    <s v="no"/>
    <n v="0"/>
    <n v="1"/>
    <n v="10"/>
    <s v="Yes"/>
    <n v="0"/>
    <s v="UT"/>
    <s v="242-4125"/>
    <s v="Male"/>
    <n v="84"/>
    <s v="No"/>
    <s v="Yes"/>
    <s v="No"/>
    <n v="0"/>
    <s v="No"/>
    <x v="1"/>
    <s v="Direct Debit"/>
    <n v="22"/>
    <n v="1595"/>
    <x v="3"/>
    <n v="1"/>
    <x v="16"/>
  </r>
  <r>
    <s v="6251-INKJ"/>
    <s v="Yes"/>
    <n v="3"/>
    <n v="14"/>
    <n v="35.700000000000003"/>
    <n v="0"/>
    <n v="0"/>
    <s v="No"/>
    <s v="no"/>
    <n v="0"/>
    <n v="1"/>
    <n v="8"/>
    <s v="No"/>
    <n v="5"/>
    <s v="AZ"/>
    <s v="365-8331"/>
    <s v="Female"/>
    <n v="61"/>
    <s v="No"/>
    <s v="No"/>
    <s v="No"/>
    <n v="0"/>
    <s v="No"/>
    <x v="0"/>
    <s v="Direct Debit"/>
    <n v="45"/>
    <n v="145"/>
    <x v="1"/>
    <n v="1"/>
    <x v="3"/>
  </r>
  <r>
    <s v="7601-NADC"/>
    <s v="Yes"/>
    <n v="19"/>
    <n v="30"/>
    <n v="97.4"/>
    <n v="0"/>
    <n v="0"/>
    <s v="No"/>
    <s v="yes"/>
    <n v="0"/>
    <n v="5"/>
    <n v="11"/>
    <s v="Yes"/>
    <n v="0"/>
    <s v="IL"/>
    <s v="328-6240"/>
    <s v="Male"/>
    <n v="83"/>
    <s v="No"/>
    <s v="Yes"/>
    <s v="No"/>
    <n v="0"/>
    <s v="No"/>
    <x v="0"/>
    <s v="Credit Card"/>
    <n v="40"/>
    <n v="776"/>
    <x v="3"/>
    <n v="1"/>
    <x v="16"/>
  </r>
  <r>
    <s v="8242-RTVK"/>
    <s v="Yes"/>
    <n v="21"/>
    <n v="110"/>
    <n v="277.39999999999998"/>
    <n v="0"/>
    <n v="0"/>
    <s v="No"/>
    <s v="no"/>
    <n v="0"/>
    <n v="3"/>
    <n v="9"/>
    <s v="Yes"/>
    <n v="0"/>
    <s v="MO"/>
    <s v="385-10324"/>
    <s v="Male"/>
    <n v="73"/>
    <s v="No"/>
    <s v="Yes"/>
    <s v="No"/>
    <n v="0"/>
    <s v="No"/>
    <x v="0"/>
    <s v="Direct Debit"/>
    <n v="42"/>
    <n v="888"/>
    <x v="3"/>
    <n v="1"/>
    <x v="5"/>
  </r>
  <r>
    <s v="3874-KTRH"/>
    <s v="Yes"/>
    <n v="17"/>
    <n v="95"/>
    <n v="264.8"/>
    <n v="0"/>
    <n v="0"/>
    <s v="No"/>
    <s v="no"/>
    <n v="0"/>
    <n v="2"/>
    <n v="2"/>
    <s v="Yes"/>
    <n v="0"/>
    <s v="VA"/>
    <s v="327-9614"/>
    <s v="Female"/>
    <n v="34"/>
    <s v="No"/>
    <s v="No"/>
    <s v="No"/>
    <n v="0"/>
    <s v="Yes"/>
    <x v="0"/>
    <s v="Direct Debit"/>
    <n v="56"/>
    <n v="926"/>
    <x v="2"/>
    <n v="1"/>
    <x v="19"/>
  </r>
  <r>
    <s v="7103-VJQC"/>
    <s v="Yes"/>
    <n v="2"/>
    <n v="8"/>
    <n v="21.9"/>
    <n v="0"/>
    <n v="0"/>
    <s v="No"/>
    <s v="no"/>
    <n v="0"/>
    <n v="4"/>
    <n v="5"/>
    <s v="Yes"/>
    <n v="0"/>
    <s v="WA"/>
    <s v="318-3432"/>
    <s v="Female"/>
    <n v="30"/>
    <s v="No"/>
    <s v="No"/>
    <s v="No"/>
    <n v="0"/>
    <s v="No"/>
    <x v="0"/>
    <s v="Direct Debit"/>
    <n v="27"/>
    <n v="59"/>
    <x v="2"/>
    <n v="1"/>
    <x v="2"/>
  </r>
  <r>
    <s v="7577-EYLJ"/>
    <s v="Yes"/>
    <n v="22"/>
    <n v="85"/>
    <n v="195.9"/>
    <n v="0"/>
    <n v="0"/>
    <s v="No"/>
    <s v="no"/>
    <n v="0"/>
    <n v="0"/>
    <n v="5"/>
    <s v="Yes"/>
    <n v="0"/>
    <s v="WA"/>
    <s v="270-6443"/>
    <s v="Female"/>
    <n v="67"/>
    <s v="No"/>
    <s v="Yes"/>
    <s v="No"/>
    <n v="0"/>
    <s v="No"/>
    <x v="0"/>
    <s v="Direct Debit"/>
    <n v="50"/>
    <n v="1095"/>
    <x v="2"/>
    <n v="1"/>
    <x v="2"/>
  </r>
  <r>
    <s v="6427-CNXM"/>
    <s v="Yes"/>
    <n v="25"/>
    <n v="45"/>
    <n v="125.8"/>
    <n v="0"/>
    <n v="0"/>
    <s v="No"/>
    <s v="no"/>
    <n v="0"/>
    <n v="2"/>
    <n v="1"/>
    <s v="No"/>
    <n v="29"/>
    <s v="WY"/>
    <s v="309-6648"/>
    <s v="Male"/>
    <n v="46"/>
    <s v="No"/>
    <s v="No"/>
    <s v="No"/>
    <n v="0"/>
    <s v="No"/>
    <x v="0"/>
    <s v="Direct Debit"/>
    <n v="19"/>
    <n v="482"/>
    <x v="1"/>
    <n v="1"/>
    <x v="3"/>
  </r>
  <r>
    <s v="4113-LWUZ"/>
    <s v="Yes"/>
    <n v="1"/>
    <n v="5"/>
    <n v="15"/>
    <n v="0"/>
    <n v="0"/>
    <s v="No"/>
    <s v="yes"/>
    <n v="0"/>
    <n v="0"/>
    <n v="2"/>
    <s v="Yes"/>
    <n v="0"/>
    <s v="OR"/>
    <s v="294-7813"/>
    <s v="Female"/>
    <n v="50"/>
    <s v="No"/>
    <s v="No"/>
    <s v="No"/>
    <n v="0"/>
    <s v="No"/>
    <x v="0"/>
    <s v="Direct Debit"/>
    <n v="34"/>
    <n v="34"/>
    <x v="1"/>
    <n v="1"/>
    <x v="4"/>
  </r>
  <r>
    <s v="5683-AAVL"/>
    <s v="Yes"/>
    <n v="11"/>
    <n v="71"/>
    <n v="168.6"/>
    <n v="0"/>
    <n v="0"/>
    <s v="No"/>
    <s v="no"/>
    <n v="0"/>
    <n v="0"/>
    <n v="2"/>
    <s v="Yes"/>
    <n v="0"/>
    <s v="KY"/>
    <s v="313-7459"/>
    <s v="Female"/>
    <n v="44"/>
    <s v="No"/>
    <s v="No"/>
    <s v="No"/>
    <n v="0"/>
    <s v="Yes"/>
    <x v="0"/>
    <s v="Direct Debit"/>
    <n v="53"/>
    <n v="560"/>
    <x v="1"/>
    <n v="1"/>
    <x v="15"/>
  </r>
  <r>
    <s v="4377-ZSVZ"/>
    <s v="Yes"/>
    <n v="1"/>
    <n v="5"/>
    <n v="16"/>
    <n v="0"/>
    <n v="0"/>
    <s v="No"/>
    <s v="no"/>
    <n v="0"/>
    <n v="5"/>
    <n v="11"/>
    <s v="Yes"/>
    <n v="0"/>
    <s v="WA"/>
    <s v="284-10315"/>
    <s v="Female"/>
    <n v="63"/>
    <s v="No"/>
    <s v="No"/>
    <s v="No"/>
    <n v="0"/>
    <s v="No"/>
    <x v="0"/>
    <s v="Direct Debit"/>
    <n v="43"/>
    <n v="43"/>
    <x v="1"/>
    <n v="1"/>
    <x v="1"/>
  </r>
  <r>
    <s v="3296-UOFT"/>
    <s v="Yes"/>
    <n v="54"/>
    <n v="69"/>
    <n v="216.4"/>
    <n v="0"/>
    <n v="0"/>
    <s v="No"/>
    <s v="no"/>
    <n v="0"/>
    <n v="5"/>
    <n v="1"/>
    <s v="Yes"/>
    <n v="0"/>
    <s v="MT"/>
    <s v="291-8494"/>
    <s v="Female"/>
    <n v="47"/>
    <s v="No"/>
    <s v="No"/>
    <s v="No"/>
    <n v="0"/>
    <s v="Yes"/>
    <x v="1"/>
    <s v="Credit Card"/>
    <n v="51"/>
    <n v="2771"/>
    <x v="1"/>
    <n v="1"/>
    <x v="3"/>
  </r>
  <r>
    <s v="3691-FEHX"/>
    <s v="Yes"/>
    <n v="3"/>
    <n v="17"/>
    <n v="42.9"/>
    <n v="0"/>
    <n v="0"/>
    <s v="No"/>
    <s v="no"/>
    <n v="0"/>
    <n v="5"/>
    <n v="1"/>
    <s v="Yes"/>
    <n v="0"/>
    <s v="VT"/>
    <s v="265-9542"/>
    <s v="Male"/>
    <n v="45"/>
    <s v="No"/>
    <s v="No"/>
    <s v="No"/>
    <n v="0"/>
    <s v="No"/>
    <x v="0"/>
    <s v="Direct Debit"/>
    <n v="16"/>
    <n v="44"/>
    <x v="1"/>
    <n v="1"/>
    <x v="3"/>
  </r>
  <r>
    <s v="7976-KTZK"/>
    <s v="Yes"/>
    <n v="47"/>
    <n v="103"/>
    <n v="329.2"/>
    <n v="0"/>
    <n v="0"/>
    <s v="No"/>
    <s v="no"/>
    <n v="0"/>
    <n v="1"/>
    <n v="3"/>
    <s v="No"/>
    <n v="64"/>
    <s v="MD"/>
    <s v="312-10589"/>
    <s v="Male"/>
    <n v="85"/>
    <s v="No"/>
    <s v="Yes"/>
    <s v="No"/>
    <n v="0"/>
    <s v="Yes"/>
    <x v="1"/>
    <s v="Direct Debit"/>
    <n v="27"/>
    <n v="1269"/>
    <x v="1"/>
    <n v="1"/>
    <x v="4"/>
  </r>
  <r>
    <s v="0401-XZVJ"/>
    <s v="Yes"/>
    <n v="50"/>
    <n v="163"/>
    <n v="450.3"/>
    <n v="0"/>
    <n v="0"/>
    <s v="No"/>
    <s v="no"/>
    <n v="0"/>
    <n v="1"/>
    <n v="2"/>
    <s v="Yes"/>
    <n v="0"/>
    <s v="NC"/>
    <s v="378-3757"/>
    <s v="Female"/>
    <n v="51"/>
    <s v="No"/>
    <s v="No"/>
    <s v="No"/>
    <n v="0"/>
    <s v="No"/>
    <x v="0"/>
    <s v="Direct Debit"/>
    <n v="52"/>
    <n v="2597"/>
    <x v="1"/>
    <n v="1"/>
    <x v="4"/>
  </r>
  <r>
    <s v="1195-HXLO"/>
    <s v="Yes"/>
    <n v="11"/>
    <n v="72"/>
    <n v="124.4"/>
    <n v="0"/>
    <n v="0"/>
    <s v="No"/>
    <s v="no"/>
    <n v="0"/>
    <n v="2"/>
    <n v="2"/>
    <s v="Yes"/>
    <n v="0"/>
    <s v="AR"/>
    <s v="310-3251"/>
    <s v="Male"/>
    <n v="42"/>
    <s v="No"/>
    <s v="No"/>
    <s v="No"/>
    <n v="0"/>
    <s v="Yes"/>
    <x v="1"/>
    <s v="Direct Debit"/>
    <n v="18"/>
    <n v="201"/>
    <x v="1"/>
    <n v="1"/>
    <x v="4"/>
  </r>
  <r>
    <s v="7818-RPFD"/>
    <s v="Yes"/>
    <n v="47"/>
    <n v="117"/>
    <n v="235"/>
    <n v="0"/>
    <n v="0"/>
    <s v="No"/>
    <s v="no"/>
    <n v="0"/>
    <n v="2"/>
    <n v="1"/>
    <s v="Yes"/>
    <n v="0"/>
    <s v="IA"/>
    <s v="320-6703"/>
    <s v="Male"/>
    <n v="33"/>
    <s v="No"/>
    <s v="No"/>
    <s v="No"/>
    <n v="0"/>
    <s v="No"/>
    <x v="0"/>
    <s v="Credit Card"/>
    <n v="62"/>
    <n v="2895"/>
    <x v="1"/>
    <n v="1"/>
    <x v="15"/>
  </r>
  <r>
    <s v="7630-LEOL"/>
    <s v="Yes"/>
    <n v="50"/>
    <n v="86"/>
    <n v="251.8"/>
    <n v="0"/>
    <n v="0"/>
    <s v="No"/>
    <s v="yes"/>
    <n v="0"/>
    <n v="3"/>
    <n v="7"/>
    <s v="Yes"/>
    <n v="0"/>
    <s v="MS"/>
    <s v="268-10460"/>
    <s v="Male"/>
    <n v="53"/>
    <s v="No"/>
    <s v="No"/>
    <s v="No"/>
    <n v="0"/>
    <s v="No"/>
    <x v="0"/>
    <s v="Direct Debit"/>
    <n v="41"/>
    <n v="2086"/>
    <x v="1"/>
    <n v="1"/>
    <x v="15"/>
  </r>
  <r>
    <s v="7295-BRJO"/>
    <s v="Yes"/>
    <n v="14"/>
    <n v="75"/>
    <n v="181.4"/>
    <n v="0"/>
    <n v="0"/>
    <s v="No"/>
    <s v="no"/>
    <n v="0"/>
    <n v="3"/>
    <n v="2"/>
    <s v="Yes"/>
    <n v="0"/>
    <s v="WV"/>
    <s v="334-2510"/>
    <s v="Female"/>
    <n v="69"/>
    <s v="No"/>
    <s v="Yes"/>
    <s v="No"/>
    <n v="0"/>
    <s v="No"/>
    <x v="0"/>
    <s v="Direct Debit"/>
    <n v="48"/>
    <n v="670"/>
    <x v="1"/>
    <n v="1"/>
    <x v="1"/>
  </r>
  <r>
    <s v="2354-ZGIH"/>
    <s v="Yes"/>
    <n v="1"/>
    <n v="6"/>
    <n v="14"/>
    <n v="0"/>
    <n v="0"/>
    <s v="No"/>
    <s v="no"/>
    <n v="0"/>
    <n v="3"/>
    <n v="0"/>
    <s v="No"/>
    <n v="0"/>
    <s v="MS"/>
    <s v="242-9182"/>
    <s v="Male"/>
    <n v="44"/>
    <s v="No"/>
    <s v="No"/>
    <s v="No"/>
    <n v="0"/>
    <s v="No"/>
    <x v="0"/>
    <s v="Credit Card"/>
    <n v="11"/>
    <n v="11"/>
    <x v="1"/>
    <n v="1"/>
    <x v="1"/>
  </r>
  <r>
    <s v="9146-JNAV"/>
    <s v="Yes"/>
    <n v="47"/>
    <n v="131"/>
    <n v="326.10000000000002"/>
    <n v="0"/>
    <n v="0"/>
    <s v="No"/>
    <s v="no"/>
    <n v="0"/>
    <n v="2"/>
    <n v="4"/>
    <s v="Yes"/>
    <n v="0"/>
    <s v="DC"/>
    <s v="321-2015"/>
    <s v="Female"/>
    <n v="83"/>
    <s v="No"/>
    <s v="Yes"/>
    <s v="No"/>
    <n v="0"/>
    <s v="Yes"/>
    <x v="0"/>
    <s v="Direct Debit"/>
    <n v="51"/>
    <n v="2376"/>
    <x v="5"/>
    <n v="1"/>
    <x v="11"/>
  </r>
  <r>
    <s v="0023-JOAG"/>
    <s v="Yes"/>
    <n v="13"/>
    <n v="25"/>
    <n v="63.2"/>
    <n v="0"/>
    <n v="0"/>
    <s v="No"/>
    <s v="no"/>
    <n v="0"/>
    <n v="4"/>
    <n v="2"/>
    <s v="Yes"/>
    <n v="0"/>
    <s v="TN"/>
    <s v="326-8457"/>
    <s v="Male"/>
    <n v="75"/>
    <s v="No"/>
    <s v="Yes"/>
    <s v="No"/>
    <n v="0"/>
    <s v="Yes"/>
    <x v="0"/>
    <s v="Direct Debit"/>
    <n v="51"/>
    <n v="646"/>
    <x v="4"/>
    <n v="1"/>
    <x v="9"/>
  </r>
  <r>
    <s v="2380-FIAB"/>
    <s v="Yes"/>
    <n v="5"/>
    <n v="16"/>
    <n v="47.5"/>
    <n v="0"/>
    <n v="0"/>
    <s v="No"/>
    <s v="no"/>
    <n v="0"/>
    <n v="5"/>
    <n v="6"/>
    <s v="Yes"/>
    <n v="0"/>
    <s v="DE"/>
    <s v="318-7528"/>
    <s v="Male"/>
    <n v="46"/>
    <s v="No"/>
    <s v="No"/>
    <s v="No"/>
    <n v="0"/>
    <s v="Yes"/>
    <x v="0"/>
    <s v="Direct Debit"/>
    <n v="35"/>
    <n v="182"/>
    <x v="1"/>
    <n v="1"/>
    <x v="3"/>
  </r>
  <r>
    <s v="2645-BTAL"/>
    <s v="Yes"/>
    <n v="3"/>
    <n v="10"/>
    <n v="28"/>
    <n v="0"/>
    <n v="0"/>
    <s v="No"/>
    <s v="no"/>
    <n v="0"/>
    <n v="0"/>
    <n v="5"/>
    <s v="Yes"/>
    <n v="0"/>
    <s v="NY"/>
    <s v="351-8388"/>
    <s v="Male"/>
    <n v="66"/>
    <s v="No"/>
    <s v="Yes"/>
    <s v="No"/>
    <n v="0"/>
    <s v="Yes"/>
    <x v="0"/>
    <s v="Direct Debit"/>
    <n v="50"/>
    <n v="140"/>
    <x v="3"/>
    <n v="1"/>
    <x v="5"/>
  </r>
  <r>
    <s v="2741-WWGC"/>
    <s v="Yes"/>
    <n v="25"/>
    <n v="125"/>
    <n v="304.5"/>
    <n v="0"/>
    <n v="0"/>
    <s v="No"/>
    <s v="no"/>
    <n v="0"/>
    <n v="2"/>
    <n v="5"/>
    <s v="Yes"/>
    <n v="0"/>
    <s v="AL"/>
    <s v="290-7125"/>
    <s v="Female"/>
    <n v="78"/>
    <s v="No"/>
    <s v="Yes"/>
    <s v="No"/>
    <n v="0"/>
    <s v="Yes"/>
    <x v="0"/>
    <s v="Direct Debit"/>
    <n v="38"/>
    <n v="955"/>
    <x v="4"/>
    <n v="1"/>
    <x v="6"/>
  </r>
  <r>
    <s v="1204-AQXW"/>
    <s v="Yes"/>
    <n v="7"/>
    <n v="47"/>
    <n v="116.8"/>
    <n v="0"/>
    <n v="0"/>
    <s v="No"/>
    <s v="no"/>
    <n v="0"/>
    <n v="1"/>
    <n v="11"/>
    <s v="Yes"/>
    <n v="0"/>
    <s v="MD"/>
    <s v="314-2804"/>
    <s v="Female"/>
    <n v="72"/>
    <s v="No"/>
    <s v="Yes"/>
    <s v="No"/>
    <n v="0"/>
    <s v="No"/>
    <x v="0"/>
    <s v="Direct Debit"/>
    <n v="51"/>
    <n v="370"/>
    <x v="4"/>
    <n v="1"/>
    <x v="12"/>
  </r>
  <r>
    <s v="3885-XBRQ"/>
    <s v="Yes"/>
    <n v="9"/>
    <n v="36"/>
    <n v="117.9"/>
    <n v="0"/>
    <n v="0"/>
    <s v="No"/>
    <s v="no"/>
    <n v="0"/>
    <n v="2"/>
    <n v="5"/>
    <s v="No"/>
    <n v="7"/>
    <s v="UT"/>
    <s v="330-3872"/>
    <s v="Female"/>
    <n v="55"/>
    <s v="No"/>
    <s v="No"/>
    <s v="No"/>
    <n v="0"/>
    <s v="Yes"/>
    <x v="0"/>
    <s v="Direct Debit"/>
    <n v="31"/>
    <n v="283"/>
    <x v="5"/>
    <n v="1"/>
    <x v="13"/>
  </r>
  <r>
    <s v="5975-JRNR"/>
    <s v="Yes"/>
    <n v="1"/>
    <n v="4"/>
    <n v="8"/>
    <n v="0"/>
    <n v="0"/>
    <s v="No"/>
    <s v="no"/>
    <n v="0"/>
    <n v="1"/>
    <n v="8"/>
    <s v="Yes"/>
    <n v="0"/>
    <s v="LA"/>
    <s v="327-8002"/>
    <s v="Male"/>
    <n v="25"/>
    <s v="Yes"/>
    <s v="No"/>
    <s v="No"/>
    <n v="0"/>
    <s v="Yes"/>
    <x v="0"/>
    <s v="Direct Debit"/>
    <n v="48"/>
    <n v="48"/>
    <x v="1"/>
    <n v="1"/>
    <x v="3"/>
  </r>
  <r>
    <s v="2356-RAMA"/>
    <s v="Yes"/>
    <n v="12"/>
    <n v="72"/>
    <n v="150.30000000000001"/>
    <n v="0"/>
    <n v="0"/>
    <s v="No"/>
    <s v="no"/>
    <n v="0"/>
    <n v="3"/>
    <n v="3"/>
    <s v="Yes"/>
    <n v="0"/>
    <s v="ID"/>
    <s v="350-6676"/>
    <s v="Male"/>
    <n v="45"/>
    <s v="No"/>
    <s v="No"/>
    <s v="No"/>
    <n v="0"/>
    <s v="No"/>
    <x v="0"/>
    <s v="Credit Card"/>
    <n v="19"/>
    <n v="223"/>
    <x v="5"/>
    <n v="1"/>
    <x v="18"/>
  </r>
  <r>
    <s v="6860-HJII"/>
    <s v="Yes"/>
    <n v="43"/>
    <n v="206"/>
    <n v="427.7"/>
    <n v="0"/>
    <n v="0"/>
    <s v="No"/>
    <s v="no"/>
    <n v="0"/>
    <n v="5"/>
    <n v="27"/>
    <s v="Yes"/>
    <n v="0"/>
    <s v="MI"/>
    <s v="381-3451"/>
    <s v="Female"/>
    <n v="22"/>
    <s v="Yes"/>
    <s v="No"/>
    <s v="No"/>
    <n v="0"/>
    <s v="Yes"/>
    <x v="1"/>
    <s v="Credit Card"/>
    <n v="33"/>
    <n v="1397"/>
    <x v="5"/>
    <n v="1"/>
    <x v="11"/>
  </r>
  <r>
    <s v="8088-RZOZ"/>
    <s v="Yes"/>
    <n v="30"/>
    <n v="169"/>
    <n v="423"/>
    <n v="0"/>
    <n v="0"/>
    <s v="No"/>
    <s v="yes"/>
    <n v="0"/>
    <n v="5"/>
    <n v="0"/>
    <s v="No"/>
    <n v="0"/>
    <s v="NH"/>
    <s v="317-2551"/>
    <s v="Female"/>
    <n v="23"/>
    <s v="Yes"/>
    <s v="No"/>
    <s v="No"/>
    <n v="0"/>
    <s v="No"/>
    <x v="2"/>
    <s v="Credit Card"/>
    <n v="11"/>
    <n v="335"/>
    <x v="5"/>
    <n v="1"/>
    <x v="14"/>
  </r>
  <r>
    <s v="4608-XPMP"/>
    <s v="Yes"/>
    <n v="31"/>
    <n v="52"/>
    <n v="124.9"/>
    <n v="0"/>
    <n v="0"/>
    <s v="No"/>
    <s v="no"/>
    <n v="0"/>
    <n v="3"/>
    <n v="4"/>
    <s v="Yes"/>
    <n v="0"/>
    <s v="UT"/>
    <s v="399-2553"/>
    <s v="Female"/>
    <n v="52"/>
    <s v="No"/>
    <s v="No"/>
    <s v="No"/>
    <n v="0"/>
    <s v="Yes"/>
    <x v="0"/>
    <s v="Direct Debit"/>
    <n v="50"/>
    <n v="1567"/>
    <x v="4"/>
    <n v="1"/>
    <x v="8"/>
  </r>
  <r>
    <s v="3603-ESLN"/>
    <s v="Yes"/>
    <n v="18"/>
    <n v="85"/>
    <n v="235.4"/>
    <n v="0"/>
    <n v="0"/>
    <s v="No"/>
    <s v="no"/>
    <n v="0"/>
    <n v="5"/>
    <n v="5"/>
    <s v="Yes"/>
    <n v="0"/>
    <s v="MI"/>
    <s v="367-5725"/>
    <s v="Male"/>
    <n v="70"/>
    <s v="No"/>
    <s v="Yes"/>
    <s v="No"/>
    <n v="0"/>
    <s v="No"/>
    <x v="0"/>
    <s v="Direct Debit"/>
    <n v="39"/>
    <n v="709"/>
    <x v="3"/>
    <n v="1"/>
    <x v="5"/>
  </r>
  <r>
    <s v="1805-VNCZ"/>
    <s v="Yes"/>
    <n v="42"/>
    <n v="181"/>
    <n v="457.7"/>
    <n v="0"/>
    <n v="0"/>
    <s v="No"/>
    <s v="no"/>
    <n v="0"/>
    <n v="5"/>
    <n v="3"/>
    <s v="No"/>
    <n v="61"/>
    <s v="RI"/>
    <s v="320-1567"/>
    <s v="Male"/>
    <n v="48"/>
    <s v="No"/>
    <s v="No"/>
    <s v="No"/>
    <n v="0"/>
    <s v="Yes"/>
    <x v="0"/>
    <s v="Direct Debit"/>
    <n v="46"/>
    <n v="1904"/>
    <x v="4"/>
    <n v="1"/>
    <x v="6"/>
  </r>
  <r>
    <s v="5489-ZLNI"/>
    <s v="Yes"/>
    <n v="4"/>
    <n v="8"/>
    <n v="20.3"/>
    <n v="0"/>
    <n v="0"/>
    <s v="No"/>
    <s v="no"/>
    <n v="0"/>
    <n v="0"/>
    <n v="10"/>
    <s v="Yes"/>
    <n v="0"/>
    <s v="AL"/>
    <s v="294-1575"/>
    <s v="Male"/>
    <n v="78"/>
    <s v="No"/>
    <s v="Yes"/>
    <s v="No"/>
    <n v="0"/>
    <s v="No"/>
    <x v="0"/>
    <s v="Direct Debit"/>
    <n v="11"/>
    <n v="46"/>
    <x v="2"/>
    <n v="1"/>
    <x v="10"/>
  </r>
  <r>
    <s v="2875-NDQU"/>
    <s v="Yes"/>
    <n v="12"/>
    <n v="24"/>
    <n v="70.7"/>
    <n v="0"/>
    <n v="0"/>
    <s v="No"/>
    <s v="no"/>
    <n v="0"/>
    <n v="4"/>
    <n v="4"/>
    <s v="Yes"/>
    <n v="0"/>
    <s v="NC"/>
    <s v="361-8922"/>
    <s v="Female"/>
    <n v="55"/>
    <s v="No"/>
    <s v="No"/>
    <s v="No"/>
    <n v="0"/>
    <s v="No"/>
    <x v="1"/>
    <s v="Credit Card"/>
    <n v="36"/>
    <n v="428"/>
    <x v="2"/>
    <n v="1"/>
    <x v="7"/>
  </r>
  <r>
    <s v="2857-CAEJ"/>
    <s v="Yes"/>
    <n v="14"/>
    <n v="50"/>
    <n v="165.2"/>
    <n v="0"/>
    <n v="0"/>
    <s v="No"/>
    <s v="no"/>
    <n v="0"/>
    <n v="4"/>
    <n v="5"/>
    <s v="Yes"/>
    <n v="0"/>
    <s v="MT"/>
    <s v="298-8055"/>
    <s v="Female"/>
    <n v="78"/>
    <s v="No"/>
    <s v="Yes"/>
    <s v="No"/>
    <n v="0"/>
    <s v="No"/>
    <x v="0"/>
    <s v="Credit Card"/>
    <n v="32"/>
    <n v="435"/>
    <x v="2"/>
    <n v="1"/>
    <x v="7"/>
  </r>
  <r>
    <s v="8627-ELIR"/>
    <s v="Yes"/>
    <n v="7"/>
    <n v="46"/>
    <n v="108.5"/>
    <n v="0"/>
    <n v="0"/>
    <s v="No"/>
    <s v="yes"/>
    <n v="0"/>
    <n v="4"/>
    <n v="10"/>
    <s v="Yes"/>
    <n v="0"/>
    <s v="CO"/>
    <s v="279-8181"/>
    <s v="Male"/>
    <n v="25"/>
    <s v="Yes"/>
    <s v="No"/>
    <s v="No"/>
    <n v="0"/>
    <s v="No"/>
    <x v="0"/>
    <s v="Direct Debit"/>
    <n v="34"/>
    <n v="229"/>
    <x v="4"/>
    <n v="1"/>
    <x v="10"/>
  </r>
  <r>
    <s v="8354-ZVGW"/>
    <s v="Yes"/>
    <n v="13"/>
    <n v="50"/>
    <n v="160.5"/>
    <n v="0"/>
    <n v="0"/>
    <s v="No"/>
    <s v="no"/>
    <n v="0"/>
    <n v="5"/>
    <n v="8"/>
    <s v="Yes"/>
    <n v="0"/>
    <s v="FL"/>
    <s v="305-1977"/>
    <s v="Male"/>
    <n v="29"/>
    <s v="Yes"/>
    <s v="No"/>
    <s v="No"/>
    <n v="0"/>
    <s v="No"/>
    <x v="0"/>
    <s v="Direct Debit"/>
    <n v="56"/>
    <n v="745"/>
    <x v="4"/>
    <n v="1"/>
    <x v="17"/>
  </r>
  <r>
    <s v="7204-XRGR"/>
    <s v="Yes"/>
    <n v="3"/>
    <n v="12"/>
    <n v="29.6"/>
    <n v="0"/>
    <n v="0"/>
    <s v="No"/>
    <s v="no"/>
    <n v="0"/>
    <n v="0"/>
    <n v="14"/>
    <s v="Yes"/>
    <n v="0"/>
    <s v="OH"/>
    <s v="357-9404"/>
    <s v="Male"/>
    <n v="67"/>
    <s v="No"/>
    <s v="Yes"/>
    <s v="No"/>
    <n v="0"/>
    <s v="No"/>
    <x v="0"/>
    <s v="Direct Debit"/>
    <n v="38"/>
    <n v="111"/>
    <x v="1"/>
    <n v="1"/>
    <x v="3"/>
  </r>
  <r>
    <s v="2740-EDRN"/>
    <s v="Yes"/>
    <n v="16"/>
    <n v="49"/>
    <n v="110.2"/>
    <n v="0"/>
    <n v="0"/>
    <s v="No"/>
    <s v="no"/>
    <n v="0"/>
    <n v="1"/>
    <n v="15"/>
    <s v="No"/>
    <n v="62"/>
    <s v="DC"/>
    <s v="281-8493"/>
    <s v="Male"/>
    <n v="29"/>
    <s v="Yes"/>
    <s v="No"/>
    <s v="No"/>
    <n v="0"/>
    <s v="No"/>
    <x v="0"/>
    <s v="Direct Debit"/>
    <n v="42"/>
    <n v="664"/>
    <x v="1"/>
    <n v="1"/>
    <x v="4"/>
  </r>
  <r>
    <s v="5375-EBOI"/>
    <s v="Yes"/>
    <n v="64"/>
    <n v="266"/>
    <n v="642.4"/>
    <n v="0"/>
    <n v="0"/>
    <s v="No"/>
    <s v="no"/>
    <n v="0"/>
    <n v="1"/>
    <n v="26"/>
    <s v="Yes"/>
    <n v="0"/>
    <s v="OK"/>
    <s v="378-2385"/>
    <s v="Male"/>
    <n v="24"/>
    <s v="Yes"/>
    <s v="No"/>
    <s v="No"/>
    <n v="0"/>
    <s v="Yes"/>
    <x v="1"/>
    <s v="Credit Card"/>
    <n v="30"/>
    <n v="1932"/>
    <x v="1"/>
    <n v="1"/>
    <x v="15"/>
  </r>
  <r>
    <s v="8580-BMIS"/>
    <s v="Yes"/>
    <n v="42"/>
    <n v="81"/>
    <n v="209.2"/>
    <n v="0"/>
    <n v="0"/>
    <s v="No"/>
    <s v="no"/>
    <n v="0"/>
    <n v="1"/>
    <n v="17"/>
    <s v="Yes"/>
    <n v="0"/>
    <s v="IA"/>
    <s v="362-2965"/>
    <s v="Female"/>
    <n v="28"/>
    <s v="Yes"/>
    <s v="No"/>
    <s v="No"/>
    <n v="0"/>
    <s v="Yes"/>
    <x v="0"/>
    <s v="Direct Debit"/>
    <n v="35"/>
    <n v="1476"/>
    <x v="1"/>
    <n v="1"/>
    <x v="1"/>
  </r>
  <r>
    <s v="7262-WZBF"/>
    <s v="Yes"/>
    <n v="6"/>
    <n v="19"/>
    <n v="44.4"/>
    <n v="0"/>
    <n v="0"/>
    <s v="No"/>
    <s v="no"/>
    <n v="0"/>
    <n v="5"/>
    <n v="14"/>
    <s v="Yes"/>
    <n v="0"/>
    <s v="WV"/>
    <s v="332-4177"/>
    <s v="Male"/>
    <n v="33"/>
    <s v="No"/>
    <s v="No"/>
    <s v="No"/>
    <n v="0"/>
    <s v="No"/>
    <x v="0"/>
    <s v="Direct Debit"/>
    <n v="45"/>
    <n v="249"/>
    <x v="1"/>
    <n v="1"/>
    <x v="3"/>
  </r>
  <r>
    <s v="2435-XSYR"/>
    <s v="Yes"/>
    <n v="53"/>
    <n v="88"/>
    <n v="264.10000000000002"/>
    <n v="0"/>
    <n v="0"/>
    <s v="No"/>
    <s v="no"/>
    <n v="0"/>
    <n v="3"/>
    <n v="6"/>
    <s v="Yes"/>
    <n v="0"/>
    <s v="UT"/>
    <s v="290-8327"/>
    <s v="Male"/>
    <n v="79"/>
    <s v="No"/>
    <s v="Yes"/>
    <s v="No"/>
    <n v="0"/>
    <s v="Yes"/>
    <x v="0"/>
    <s v="Direct Debit"/>
    <n v="65"/>
    <n v="3411"/>
    <x v="1"/>
    <n v="1"/>
    <x v="3"/>
  </r>
  <r>
    <s v="9200-JOUX"/>
    <s v="Yes"/>
    <n v="5"/>
    <n v="26"/>
    <n v="72.5"/>
    <n v="0"/>
    <n v="0"/>
    <s v="No"/>
    <s v="no"/>
    <n v="0"/>
    <n v="0"/>
    <n v="12"/>
    <s v="Yes"/>
    <n v="0"/>
    <s v="WY"/>
    <s v="403-7359"/>
    <s v="Female"/>
    <n v="52"/>
    <s v="No"/>
    <s v="No"/>
    <s v="No"/>
    <n v="0"/>
    <s v="No"/>
    <x v="0"/>
    <s v="Direct Debit"/>
    <n v="50"/>
    <n v="240"/>
    <x v="1"/>
    <n v="1"/>
    <x v="4"/>
  </r>
  <r>
    <s v="4764-KMWU"/>
    <s v="Yes"/>
    <n v="66"/>
    <n v="300"/>
    <n v="727.9"/>
    <n v="0"/>
    <n v="0"/>
    <s v="No"/>
    <s v="no"/>
    <n v="0"/>
    <n v="4"/>
    <n v="24"/>
    <s v="Yes"/>
    <n v="0"/>
    <s v="CT"/>
    <s v="276-5934"/>
    <s v="Male"/>
    <n v="26"/>
    <s v="Yes"/>
    <s v="No"/>
    <s v="No"/>
    <n v="0"/>
    <s v="Yes"/>
    <x v="1"/>
    <s v="Direct Debit"/>
    <n v="56"/>
    <n v="3708"/>
    <x v="1"/>
    <n v="1"/>
    <x v="4"/>
  </r>
  <r>
    <s v="2132-JBIW"/>
    <s v="Yes"/>
    <n v="3"/>
    <n v="9"/>
    <n v="21.2"/>
    <n v="0"/>
    <n v="0"/>
    <s v="No"/>
    <s v="no"/>
    <n v="0"/>
    <n v="5"/>
    <n v="5"/>
    <s v="No"/>
    <n v="4"/>
    <s v="DC"/>
    <s v="385-9748"/>
    <s v="Female"/>
    <n v="32"/>
    <s v="No"/>
    <s v="No"/>
    <s v="No"/>
    <n v="0"/>
    <s v="No"/>
    <x v="0"/>
    <s v="Credit Card"/>
    <n v="49"/>
    <n v="129"/>
    <x v="1"/>
    <n v="1"/>
    <x v="4"/>
  </r>
  <r>
    <s v="6859-DKXU"/>
    <s v="Yes"/>
    <n v="11"/>
    <n v="44"/>
    <n v="85.7"/>
    <n v="0"/>
    <n v="0"/>
    <s v="No"/>
    <s v="no"/>
    <n v="0"/>
    <n v="3"/>
    <n v="9"/>
    <s v="Yes"/>
    <n v="0"/>
    <s v="WI"/>
    <s v="287-10160"/>
    <s v="Male"/>
    <n v="61"/>
    <s v="No"/>
    <s v="No"/>
    <s v="No"/>
    <n v="0"/>
    <s v="No"/>
    <x v="0"/>
    <s v="Direct Debit"/>
    <n v="35"/>
    <n v="373"/>
    <x v="1"/>
    <n v="1"/>
    <x v="15"/>
  </r>
  <r>
    <s v="9200-YNDX"/>
    <s v="Yes"/>
    <n v="42"/>
    <n v="110"/>
    <n v="381"/>
    <n v="0"/>
    <n v="0"/>
    <s v="No"/>
    <s v="no"/>
    <n v="0"/>
    <n v="2"/>
    <n v="3"/>
    <s v="Yes"/>
    <n v="0"/>
    <s v="MI"/>
    <s v="290-10683"/>
    <s v="Female"/>
    <n v="62"/>
    <s v="No"/>
    <s v="No"/>
    <s v="No"/>
    <n v="0"/>
    <s v="Yes"/>
    <x v="0"/>
    <s v="Direct Debit"/>
    <n v="23"/>
    <n v="970"/>
    <x v="1"/>
    <n v="1"/>
    <x v="15"/>
  </r>
  <r>
    <s v="4268-GQBZ"/>
    <s v="Yes"/>
    <n v="69"/>
    <n v="406"/>
    <n v="831.9"/>
    <n v="0"/>
    <n v="0"/>
    <s v="No"/>
    <s v="no"/>
    <n v="0"/>
    <n v="5"/>
    <n v="10"/>
    <s v="Yes"/>
    <n v="0"/>
    <s v="AL"/>
    <s v="292-7642"/>
    <s v="Male"/>
    <n v="75"/>
    <s v="No"/>
    <s v="Yes"/>
    <s v="No"/>
    <n v="0"/>
    <s v="Yes"/>
    <x v="0"/>
    <s v="Direct Debit"/>
    <n v="45"/>
    <n v="3099"/>
    <x v="1"/>
    <n v="1"/>
    <x v="15"/>
  </r>
  <r>
    <s v="1472-LCOR"/>
    <s v="Yes"/>
    <n v="26"/>
    <n v="132"/>
    <n v="334.9"/>
    <n v="0"/>
    <n v="0"/>
    <s v="No"/>
    <s v="no"/>
    <n v="0"/>
    <n v="5"/>
    <n v="6"/>
    <s v="Yes"/>
    <n v="0"/>
    <s v="SC"/>
    <s v="344-8538"/>
    <s v="Male"/>
    <n v="68"/>
    <s v="No"/>
    <s v="Yes"/>
    <s v="No"/>
    <n v="0"/>
    <s v="No"/>
    <x v="0"/>
    <s v="Direct Debit"/>
    <n v="57"/>
    <n v="1469"/>
    <x v="1"/>
    <n v="1"/>
    <x v="1"/>
  </r>
  <r>
    <s v="1526-SPDQ"/>
    <s v="Yes"/>
    <n v="68"/>
    <n v="318"/>
    <n v="675.8"/>
    <n v="0"/>
    <n v="0"/>
    <s v="No"/>
    <s v="no"/>
    <n v="0"/>
    <n v="2"/>
    <n v="7"/>
    <s v="Yes"/>
    <n v="0"/>
    <s v="VT"/>
    <s v="296-10452"/>
    <s v="Male"/>
    <n v="70"/>
    <s v="No"/>
    <s v="Yes"/>
    <s v="No"/>
    <n v="0"/>
    <s v="Yes"/>
    <x v="1"/>
    <s v="Direct Debit"/>
    <n v="50"/>
    <n v="3357"/>
    <x v="1"/>
    <n v="1"/>
    <x v="1"/>
  </r>
  <r>
    <s v="4312-BCKL"/>
    <s v="Yes"/>
    <n v="68"/>
    <n v="232"/>
    <n v="608.70000000000005"/>
    <n v="0"/>
    <n v="0"/>
    <s v="No"/>
    <s v="no"/>
    <n v="0"/>
    <n v="1"/>
    <n v="24"/>
    <s v="Yes"/>
    <n v="0"/>
    <s v="HI"/>
    <s v="399-5524"/>
    <s v="Female"/>
    <n v="21"/>
    <s v="Yes"/>
    <s v="No"/>
    <s v="No"/>
    <n v="0"/>
    <s v="Yes"/>
    <x v="2"/>
    <s v="Direct Debit"/>
    <n v="46"/>
    <n v="3096"/>
    <x v="5"/>
    <n v="1"/>
    <x v="11"/>
  </r>
  <r>
    <s v="8329-IUWI"/>
    <s v="Yes"/>
    <n v="28"/>
    <n v="159"/>
    <n v="367.6"/>
    <n v="0"/>
    <n v="0"/>
    <s v="No"/>
    <s v="no"/>
    <n v="0"/>
    <n v="2"/>
    <n v="5"/>
    <s v="No"/>
    <n v="19"/>
    <s v="WV"/>
    <s v="314-7762"/>
    <s v="Male"/>
    <n v="72"/>
    <s v="No"/>
    <s v="Yes"/>
    <s v="No"/>
    <n v="0"/>
    <s v="No"/>
    <x v="0"/>
    <s v="Direct Debit"/>
    <n v="13"/>
    <n v="375"/>
    <x v="4"/>
    <n v="1"/>
    <x v="9"/>
  </r>
  <r>
    <s v="7716-EDWR"/>
    <s v="Yes"/>
    <n v="1"/>
    <n v="8"/>
    <n v="15"/>
    <n v="0"/>
    <n v="0"/>
    <s v="No"/>
    <s v="no"/>
    <n v="0"/>
    <n v="3"/>
    <n v="2"/>
    <s v="Yes"/>
    <n v="0"/>
    <s v="RI"/>
    <s v="384-10302"/>
    <s v="Female"/>
    <n v="54"/>
    <s v="No"/>
    <s v="No"/>
    <s v="No"/>
    <n v="0"/>
    <s v="No"/>
    <x v="0"/>
    <s v="Paper Check"/>
    <n v="24"/>
    <n v="24"/>
    <x v="4"/>
    <n v="1"/>
    <x v="8"/>
  </r>
  <r>
    <s v="9921-QEHV"/>
    <s v="Yes"/>
    <n v="3"/>
    <n v="11"/>
    <n v="32.6"/>
    <n v="0"/>
    <n v="0"/>
    <s v="No"/>
    <s v="no"/>
    <n v="0"/>
    <n v="4"/>
    <n v="9"/>
    <s v="Yes"/>
    <n v="0"/>
    <s v="WV"/>
    <s v="323-10028"/>
    <s v="Male"/>
    <n v="21"/>
    <s v="Yes"/>
    <s v="No"/>
    <s v="No"/>
    <n v="0"/>
    <s v="Yes"/>
    <x v="0"/>
    <s v="Paper Check"/>
    <n v="15"/>
    <n v="47"/>
    <x v="1"/>
    <n v="1"/>
    <x v="1"/>
  </r>
  <r>
    <s v="3018-WPIC"/>
    <s v="Yes"/>
    <n v="28"/>
    <n v="69"/>
    <n v="224.8"/>
    <n v="0"/>
    <n v="0"/>
    <s v="No"/>
    <s v="no"/>
    <n v="0"/>
    <n v="1"/>
    <n v="7"/>
    <s v="Yes"/>
    <n v="0"/>
    <s v="NH"/>
    <s v="399-7570"/>
    <s v="Male"/>
    <n v="70"/>
    <s v="No"/>
    <s v="Yes"/>
    <s v="No"/>
    <n v="0"/>
    <s v="No"/>
    <x v="0"/>
    <s v="Direct Debit"/>
    <n v="56"/>
    <n v="1578"/>
    <x v="1"/>
    <n v="1"/>
    <x v="3"/>
  </r>
  <r>
    <s v="6445-MGCP"/>
    <s v="Yes"/>
    <n v="36"/>
    <n v="100"/>
    <n v="213.1"/>
    <n v="0"/>
    <n v="0"/>
    <s v="No"/>
    <s v="no"/>
    <n v="0"/>
    <n v="4"/>
    <n v="7"/>
    <s v="Yes"/>
    <n v="0"/>
    <s v="ND"/>
    <s v="308-2502"/>
    <s v="Female"/>
    <n v="42"/>
    <s v="No"/>
    <s v="No"/>
    <s v="No"/>
    <n v="0"/>
    <s v="Yes"/>
    <x v="0"/>
    <s v="Direct Debit"/>
    <n v="34"/>
    <n v="1202"/>
    <x v="4"/>
    <n v="1"/>
    <x v="12"/>
  </r>
  <r>
    <s v="1445-FTXD"/>
    <s v="Yes"/>
    <n v="1"/>
    <n v="2"/>
    <n v="7"/>
    <n v="0"/>
    <n v="0"/>
    <s v="No"/>
    <s v="no"/>
    <n v="0"/>
    <n v="3"/>
    <n v="6"/>
    <s v="Yes"/>
    <n v="0"/>
    <s v="NJ"/>
    <s v="390-4164"/>
    <s v="Male"/>
    <n v="33"/>
    <s v="No"/>
    <s v="No"/>
    <s v="No"/>
    <n v="0"/>
    <s v="No"/>
    <x v="0"/>
    <s v="Paper Check"/>
    <n v="30"/>
    <n v="30"/>
    <x v="1"/>
    <n v="1"/>
    <x v="3"/>
  </r>
  <r>
    <s v="8749-BNCD"/>
    <s v="Yes"/>
    <n v="2"/>
    <n v="8"/>
    <n v="24.4"/>
    <n v="0"/>
    <n v="0"/>
    <s v="No"/>
    <s v="no"/>
    <n v="0"/>
    <n v="5"/>
    <n v="1"/>
    <s v="Yes"/>
    <n v="0"/>
    <s v="NM"/>
    <s v="365-3233"/>
    <s v="Male"/>
    <n v="65"/>
    <s v="No"/>
    <s v="Yes"/>
    <s v="No"/>
    <n v="0"/>
    <s v="Yes"/>
    <x v="0"/>
    <s v="Direct Debit"/>
    <n v="59"/>
    <n v="110"/>
    <x v="1"/>
    <n v="1"/>
    <x v="3"/>
  </r>
  <r>
    <s v="7062-FUCZ"/>
    <s v="Yes"/>
    <n v="1"/>
    <n v="4"/>
    <n v="10"/>
    <n v="0"/>
    <n v="0"/>
    <s v="No"/>
    <s v="no"/>
    <n v="0"/>
    <n v="2"/>
    <n v="7"/>
    <s v="Yes"/>
    <n v="0"/>
    <s v="VA"/>
    <s v="311-6924"/>
    <s v="Male"/>
    <n v="59"/>
    <s v="No"/>
    <s v="No"/>
    <s v="No"/>
    <n v="0"/>
    <s v="No"/>
    <x v="0"/>
    <s v="Direct Debit"/>
    <n v="10"/>
    <n v="10"/>
    <x v="5"/>
    <n v="1"/>
    <x v="11"/>
  </r>
  <r>
    <s v="5524-UCZB"/>
    <s v="Yes"/>
    <n v="1"/>
    <n v="1"/>
    <n v="4"/>
    <n v="0"/>
    <n v="0"/>
    <s v="No"/>
    <s v="no"/>
    <n v="0"/>
    <n v="3"/>
    <n v="23"/>
    <s v="Yes"/>
    <n v="0"/>
    <s v="MD"/>
    <s v="338-4609"/>
    <s v="Male"/>
    <n v="29"/>
    <s v="Yes"/>
    <s v="No"/>
    <s v="No"/>
    <n v="0"/>
    <s v="No"/>
    <x v="0"/>
    <s v="Paper Check"/>
    <n v="19"/>
    <n v="19"/>
    <x v="4"/>
    <n v="1"/>
    <x v="9"/>
  </r>
  <r>
    <s v="4733-GGZM"/>
    <s v="Yes"/>
    <n v="60"/>
    <n v="315"/>
    <n v="716.9"/>
    <n v="0"/>
    <n v="0"/>
    <s v="No"/>
    <s v="no"/>
    <n v="0"/>
    <n v="5"/>
    <n v="16"/>
    <s v="Yes"/>
    <n v="0"/>
    <s v="AL"/>
    <s v="289-8017"/>
    <s v="Female"/>
    <n v="23"/>
    <s v="Yes"/>
    <s v="No"/>
    <s v="No"/>
    <n v="0"/>
    <s v="No"/>
    <x v="0"/>
    <s v="Direct Debit"/>
    <n v="59"/>
    <n v="3553"/>
    <x v="4"/>
    <n v="1"/>
    <x v="8"/>
  </r>
  <r>
    <s v="3884-FHBV"/>
    <s v="Yes"/>
    <n v="3"/>
    <n v="15"/>
    <n v="35.799999999999997"/>
    <n v="0"/>
    <n v="0"/>
    <s v="No"/>
    <s v="no"/>
    <n v="0"/>
    <n v="4"/>
    <n v="2"/>
    <s v="Yes"/>
    <n v="0"/>
    <s v="AK"/>
    <s v="274-6898"/>
    <s v="Female"/>
    <n v="49"/>
    <s v="No"/>
    <s v="No"/>
    <s v="No"/>
    <n v="0"/>
    <s v="No"/>
    <x v="0"/>
    <s v="Paper Check"/>
    <n v="18"/>
    <n v="55"/>
    <x v="4"/>
    <n v="1"/>
    <x v="20"/>
  </r>
  <r>
    <s v="6049-QTJK"/>
    <s v="Yes"/>
    <n v="1"/>
    <n v="4"/>
    <n v="11"/>
    <n v="0"/>
    <n v="0"/>
    <s v="No"/>
    <s v="no"/>
    <n v="0"/>
    <n v="0"/>
    <n v="1"/>
    <s v="Yes"/>
    <n v="0"/>
    <s v="SC"/>
    <s v="291-5689"/>
    <s v="Female"/>
    <n v="40"/>
    <s v="No"/>
    <s v="No"/>
    <s v="No"/>
    <n v="0"/>
    <s v="No"/>
    <x v="0"/>
    <s v="Direct Debit"/>
    <n v="33"/>
    <n v="33"/>
    <x v="1"/>
    <n v="1"/>
    <x v="3"/>
  </r>
  <r>
    <s v="6015-ZYYT"/>
    <s v="Yes"/>
    <n v="1"/>
    <n v="7"/>
    <n v="10"/>
    <n v="0"/>
    <n v="0"/>
    <s v="No"/>
    <s v="no"/>
    <n v="0"/>
    <n v="1"/>
    <n v="8"/>
    <s v="Yes"/>
    <n v="0"/>
    <s v="KS"/>
    <s v="278-2845"/>
    <s v="Female"/>
    <n v="74"/>
    <s v="No"/>
    <s v="Yes"/>
    <s v="No"/>
    <n v="0"/>
    <s v="No"/>
    <x v="0"/>
    <s v="Direct Debit"/>
    <n v="40"/>
    <n v="40"/>
    <x v="2"/>
    <n v="1"/>
    <x v="7"/>
  </r>
  <r>
    <s v="4418-XFVA"/>
    <s v="Yes"/>
    <n v="2"/>
    <n v="8"/>
    <n v="19.8"/>
    <n v="0"/>
    <n v="0"/>
    <s v="No"/>
    <s v="no"/>
    <n v="0"/>
    <n v="0"/>
    <n v="2"/>
    <s v="No"/>
    <n v="22"/>
    <s v="WI"/>
    <s v="316-8313"/>
    <s v="Male"/>
    <n v="78"/>
    <s v="No"/>
    <s v="Yes"/>
    <s v="No"/>
    <n v="0"/>
    <s v="No"/>
    <x v="0"/>
    <s v="Credit Card"/>
    <n v="49"/>
    <n v="87"/>
    <x v="1"/>
    <n v="1"/>
    <x v="3"/>
  </r>
  <r>
    <s v="8215-XPKN"/>
    <s v="Yes"/>
    <n v="30"/>
    <n v="54"/>
    <n v="119.2"/>
    <n v="0"/>
    <n v="0"/>
    <s v="No"/>
    <s v="no"/>
    <n v="0"/>
    <n v="2"/>
    <n v="1"/>
    <s v="Yes"/>
    <n v="0"/>
    <s v="KY"/>
    <s v="311-3348"/>
    <s v="Female"/>
    <n v="63"/>
    <s v="No"/>
    <s v="No"/>
    <s v="No"/>
    <n v="0"/>
    <s v="Yes"/>
    <x v="0"/>
    <s v="Direct Debit"/>
    <n v="54"/>
    <n v="1616"/>
    <x v="1"/>
    <n v="1"/>
    <x v="4"/>
  </r>
  <r>
    <s v="5063-TAAO"/>
    <s v="Yes"/>
    <n v="53"/>
    <n v="149"/>
    <n v="319.10000000000002"/>
    <n v="0"/>
    <n v="0"/>
    <s v="No"/>
    <s v="no"/>
    <n v="0"/>
    <n v="3"/>
    <n v="10"/>
    <s v="Yes"/>
    <n v="0"/>
    <s v="WI"/>
    <s v="355-3866"/>
    <s v="Female"/>
    <n v="22"/>
    <s v="Yes"/>
    <s v="No"/>
    <s v="No"/>
    <n v="0"/>
    <s v="No"/>
    <x v="1"/>
    <s v="Credit Card"/>
    <n v="51"/>
    <n v="2724"/>
    <x v="1"/>
    <n v="1"/>
    <x v="15"/>
  </r>
  <r>
    <s v="6199-ZJVC"/>
    <s v="Yes"/>
    <n v="2"/>
    <n v="3"/>
    <n v="8.1999999999999993"/>
    <n v="0"/>
    <n v="0"/>
    <s v="No"/>
    <s v="no"/>
    <n v="0"/>
    <n v="3"/>
    <n v="10"/>
    <s v="Yes"/>
    <n v="0"/>
    <s v="NJ"/>
    <s v="284-4133"/>
    <s v="Male"/>
    <n v="19"/>
    <s v="Yes"/>
    <s v="No"/>
    <s v="No"/>
    <n v="0"/>
    <s v="Yes"/>
    <x v="0"/>
    <s v="Paper Check"/>
    <n v="28"/>
    <n v="57"/>
    <x v="1"/>
    <n v="1"/>
    <x v="1"/>
  </r>
  <r>
    <s v="8519-JSVY"/>
    <s v="Yes"/>
    <n v="13"/>
    <n v="87"/>
    <n v="172.8"/>
    <n v="0"/>
    <n v="0"/>
    <s v="No"/>
    <s v="no"/>
    <n v="0"/>
    <n v="3"/>
    <n v="7"/>
    <s v="Yes"/>
    <n v="0"/>
    <s v="NC"/>
    <s v="341-5820"/>
    <s v="Male"/>
    <n v="39"/>
    <s v="No"/>
    <s v="No"/>
    <s v="No"/>
    <n v="0"/>
    <s v="Yes"/>
    <x v="0"/>
    <s v="Credit Card"/>
    <n v="42"/>
    <n v="552"/>
    <x v="1"/>
    <n v="1"/>
    <x v="3"/>
  </r>
  <r>
    <s v="5685-CXLT"/>
    <s v="Yes"/>
    <n v="19"/>
    <n v="75"/>
    <n v="185.4"/>
    <n v="0"/>
    <n v="0"/>
    <s v="No"/>
    <s v="no"/>
    <n v="0"/>
    <n v="3"/>
    <n v="1"/>
    <s v="Yes"/>
    <n v="0"/>
    <s v="VA"/>
    <s v="321-3483"/>
    <s v="Male"/>
    <n v="63"/>
    <s v="No"/>
    <s v="No"/>
    <s v="No"/>
    <n v="0"/>
    <s v="Yes"/>
    <x v="0"/>
    <s v="Credit Card"/>
    <n v="33"/>
    <n v="618"/>
    <x v="1"/>
    <n v="1"/>
    <x v="3"/>
  </r>
  <r>
    <s v="1811-NHHY"/>
    <s v="Yes"/>
    <n v="47"/>
    <n v="256"/>
    <n v="710.9"/>
    <n v="0"/>
    <n v="0"/>
    <s v="No"/>
    <s v="no"/>
    <n v="0"/>
    <n v="5"/>
    <n v="2"/>
    <s v="Yes"/>
    <n v="0"/>
    <s v="MN"/>
    <s v="385-4891"/>
    <s v="Female"/>
    <n v="83"/>
    <s v="No"/>
    <s v="Yes"/>
    <s v="No"/>
    <n v="0"/>
    <s v="No"/>
    <x v="0"/>
    <s v="Direct Debit"/>
    <n v="49"/>
    <n v="2327"/>
    <x v="1"/>
    <n v="1"/>
    <x v="4"/>
  </r>
  <r>
    <s v="4136-QNAW"/>
    <s v="Yes"/>
    <n v="5"/>
    <n v="12"/>
    <n v="28.9"/>
    <n v="0"/>
    <n v="0"/>
    <s v="No"/>
    <s v="no"/>
    <n v="0"/>
    <n v="0"/>
    <n v="4"/>
    <s v="No"/>
    <n v="3"/>
    <s v="LA"/>
    <s v="288-7743"/>
    <s v="Female"/>
    <n v="33"/>
    <s v="No"/>
    <s v="No"/>
    <s v="No"/>
    <n v="0"/>
    <s v="No"/>
    <x v="0"/>
    <s v="Credit Card"/>
    <n v="35"/>
    <n v="169"/>
    <x v="1"/>
    <n v="1"/>
    <x v="4"/>
  </r>
  <r>
    <s v="5800-OPUS"/>
    <s v="Yes"/>
    <n v="53"/>
    <n v="131"/>
    <n v="374.1"/>
    <n v="0"/>
    <n v="0"/>
    <s v="No"/>
    <s v="no"/>
    <n v="0"/>
    <n v="2"/>
    <n v="5"/>
    <s v="Yes"/>
    <n v="0"/>
    <s v="SD"/>
    <s v="354-4791"/>
    <s v="Male"/>
    <n v="74"/>
    <s v="No"/>
    <s v="Yes"/>
    <s v="No"/>
    <n v="0"/>
    <s v="Yes"/>
    <x v="0"/>
    <s v="Direct Debit"/>
    <n v="48"/>
    <n v="2578"/>
    <x v="1"/>
    <n v="1"/>
    <x v="4"/>
  </r>
  <r>
    <s v="7737-BAAR"/>
    <s v="Yes"/>
    <n v="44"/>
    <n v="288"/>
    <n v="614"/>
    <n v="0"/>
    <n v="0"/>
    <s v="No"/>
    <s v="no"/>
    <n v="0"/>
    <n v="1"/>
    <n v="10"/>
    <s v="Yes"/>
    <n v="0"/>
    <s v="CO"/>
    <s v="348-6522"/>
    <s v="Female"/>
    <n v="29"/>
    <s v="Yes"/>
    <s v="No"/>
    <s v="No"/>
    <n v="0"/>
    <s v="No"/>
    <x v="0"/>
    <s v="Direct Debit"/>
    <n v="26"/>
    <n v="1160"/>
    <x v="1"/>
    <n v="1"/>
    <x v="15"/>
  </r>
  <r>
    <s v="2951-FYJC"/>
    <s v="Yes"/>
    <n v="24"/>
    <n v="128"/>
    <n v="333.3"/>
    <n v="0"/>
    <n v="0"/>
    <s v="No"/>
    <s v="no"/>
    <n v="0"/>
    <n v="4"/>
    <n v="3"/>
    <s v="Yes"/>
    <n v="0"/>
    <s v="ME"/>
    <s v="335-9955"/>
    <s v="Female"/>
    <n v="38"/>
    <s v="No"/>
    <s v="No"/>
    <s v="No"/>
    <n v="0"/>
    <s v="Yes"/>
    <x v="0"/>
    <s v="Direct Debit"/>
    <n v="47"/>
    <n v="1127"/>
    <x v="1"/>
    <n v="1"/>
    <x v="15"/>
  </r>
  <r>
    <s v="7763-KKJY"/>
    <s v="Yes"/>
    <n v="9"/>
    <n v="42"/>
    <n v="75.8"/>
    <n v="0"/>
    <n v="0"/>
    <s v="No"/>
    <s v="yes"/>
    <n v="0"/>
    <n v="3"/>
    <n v="2"/>
    <s v="Yes"/>
    <n v="0"/>
    <s v="NM"/>
    <s v="281-6164"/>
    <s v="Female"/>
    <n v="48"/>
    <s v="No"/>
    <s v="No"/>
    <s v="No"/>
    <n v="0"/>
    <s v="No"/>
    <x v="0"/>
    <s v="Direct Debit"/>
    <n v="43"/>
    <n v="404"/>
    <x v="1"/>
    <n v="1"/>
    <x v="15"/>
  </r>
  <r>
    <s v="2829-FKYR"/>
    <s v="Yes"/>
    <n v="17"/>
    <n v="89"/>
    <n v="236.4"/>
    <n v="0"/>
    <n v="0"/>
    <s v="No"/>
    <s v="no"/>
    <n v="0"/>
    <n v="2"/>
    <n v="2"/>
    <s v="Yes"/>
    <n v="0"/>
    <s v="WY"/>
    <s v="329-3078"/>
    <s v="Female"/>
    <n v="43"/>
    <s v="No"/>
    <s v="No"/>
    <s v="No"/>
    <n v="0"/>
    <s v="Yes"/>
    <x v="0"/>
    <s v="Credit Card"/>
    <n v="49"/>
    <n v="829"/>
    <x v="1"/>
    <n v="1"/>
    <x v="1"/>
  </r>
  <r>
    <s v="5519-GGFL"/>
    <s v="Yes"/>
    <n v="7"/>
    <n v="22"/>
    <n v="52.1"/>
    <n v="0"/>
    <n v="0"/>
    <s v="No"/>
    <s v="yes"/>
    <n v="0"/>
    <n v="0"/>
    <n v="0"/>
    <s v="No"/>
    <n v="0"/>
    <s v="RI"/>
    <s v="241-3266"/>
    <s v="Male"/>
    <n v="51"/>
    <s v="No"/>
    <s v="No"/>
    <s v="No"/>
    <n v="0"/>
    <s v="No"/>
    <x v="0"/>
    <s v="Paper Check"/>
    <n v="13"/>
    <n v="83"/>
    <x v="1"/>
    <n v="1"/>
    <x v="1"/>
  </r>
  <r>
    <s v="5934-PHKI"/>
    <s v="Yes"/>
    <n v="3"/>
    <n v="8"/>
    <n v="32.5"/>
    <n v="0"/>
    <n v="0"/>
    <s v="No"/>
    <s v="no"/>
    <n v="0"/>
    <n v="1"/>
    <n v="0"/>
    <s v="No"/>
    <n v="0"/>
    <s v="OR"/>
    <s v="355-4801"/>
    <s v="Male"/>
    <n v="32"/>
    <s v="No"/>
    <s v="No"/>
    <s v="No"/>
    <n v="0"/>
    <s v="No"/>
    <x v="0"/>
    <s v="Paper Check"/>
    <n v="11"/>
    <n v="36"/>
    <x v="5"/>
    <n v="1"/>
    <x v="11"/>
  </r>
  <r>
    <s v="1475-YHXB"/>
    <s v="Yes"/>
    <n v="31"/>
    <n v="119"/>
    <n v="217.9"/>
    <n v="0"/>
    <n v="0"/>
    <s v="No"/>
    <s v="no"/>
    <n v="0"/>
    <n v="3"/>
    <n v="3"/>
    <s v="Yes"/>
    <n v="0"/>
    <s v="WV"/>
    <s v="303-9846"/>
    <s v="Female"/>
    <n v="49"/>
    <s v="No"/>
    <s v="No"/>
    <s v="No"/>
    <n v="0"/>
    <s v="Yes"/>
    <x v="0"/>
    <s v="Direct Debit"/>
    <n v="47"/>
    <n v="1467"/>
    <x v="4"/>
    <n v="1"/>
    <x v="9"/>
  </r>
  <r>
    <s v="8180-PTYX"/>
    <s v="Yes"/>
    <n v="1"/>
    <n v="2"/>
    <n v="5"/>
    <n v="0"/>
    <n v="0"/>
    <s v="No"/>
    <s v="no"/>
    <n v="0"/>
    <n v="3"/>
    <n v="1"/>
    <s v="Yes"/>
    <n v="0"/>
    <s v="NM"/>
    <s v="308-10030"/>
    <s v="Male"/>
    <n v="53"/>
    <s v="No"/>
    <s v="No"/>
    <s v="No"/>
    <n v="0"/>
    <s v="No"/>
    <x v="0"/>
    <s v="Direct Debit"/>
    <n v="53"/>
    <n v="53"/>
    <x v="4"/>
    <n v="1"/>
    <x v="8"/>
  </r>
  <r>
    <s v="4891-MHUQ"/>
    <s v="Yes"/>
    <n v="1"/>
    <n v="6"/>
    <n v="15"/>
    <n v="0"/>
    <n v="0"/>
    <s v="No"/>
    <s v="no"/>
    <n v="0"/>
    <n v="0"/>
    <n v="15"/>
    <s v="Yes"/>
    <n v="0"/>
    <s v="DE"/>
    <s v="315-9804"/>
    <s v="Female"/>
    <n v="29"/>
    <s v="Yes"/>
    <s v="No"/>
    <s v="No"/>
    <n v="0"/>
    <s v="No"/>
    <x v="0"/>
    <s v="Direct Debit"/>
    <n v="20"/>
    <n v="20"/>
    <x v="4"/>
    <n v="1"/>
    <x v="20"/>
  </r>
  <r>
    <s v="5062-EXPM"/>
    <s v="Yes"/>
    <n v="9"/>
    <n v="42"/>
    <n v="141.19999999999999"/>
    <n v="0"/>
    <n v="0"/>
    <s v="No"/>
    <s v="no"/>
    <n v="0"/>
    <n v="0"/>
    <n v="10"/>
    <s v="Yes"/>
    <n v="0"/>
    <s v="SC"/>
    <s v="276-8580"/>
    <s v="Male"/>
    <n v="45"/>
    <s v="No"/>
    <s v="No"/>
    <s v="No"/>
    <n v="0"/>
    <s v="No"/>
    <x v="0"/>
    <s v="Direct Debit"/>
    <n v="35"/>
    <n v="326"/>
    <x v="4"/>
    <n v="1"/>
    <x v="6"/>
  </r>
  <r>
    <s v="8383-QQIE"/>
    <s v="Yes"/>
    <n v="4"/>
    <n v="21"/>
    <n v="44"/>
    <n v="0"/>
    <n v="0"/>
    <s v="No"/>
    <s v="no"/>
    <n v="0"/>
    <n v="0"/>
    <n v="24"/>
    <s v="Yes"/>
    <n v="0"/>
    <s v="AZ"/>
    <s v="362-6514"/>
    <s v="Male"/>
    <n v="27"/>
    <s v="Yes"/>
    <s v="No"/>
    <s v="No"/>
    <n v="0"/>
    <s v="Yes"/>
    <x v="0"/>
    <s v="Direct Debit"/>
    <n v="13"/>
    <n v="51"/>
    <x v="4"/>
    <n v="1"/>
    <x v="12"/>
  </r>
  <r>
    <s v="7878-EOSK"/>
    <s v="Yes"/>
    <n v="43"/>
    <n v="152"/>
    <n v="345.9"/>
    <n v="0"/>
    <n v="0"/>
    <s v="No"/>
    <s v="no"/>
    <n v="0"/>
    <n v="2"/>
    <n v="8"/>
    <s v="Yes"/>
    <n v="0"/>
    <s v="SD"/>
    <s v="337-5662"/>
    <s v="Male"/>
    <n v="50"/>
    <s v="No"/>
    <s v="No"/>
    <s v="No"/>
    <n v="0"/>
    <s v="No"/>
    <x v="0"/>
    <s v="Direct Debit"/>
    <n v="29"/>
    <n v="1248"/>
    <x v="5"/>
    <n v="1"/>
    <x v="13"/>
  </r>
  <r>
    <s v="2940-TNDG"/>
    <s v="Yes"/>
    <n v="4"/>
    <n v="19"/>
    <n v="50.4"/>
    <n v="0"/>
    <n v="0"/>
    <s v="No"/>
    <s v="no"/>
    <n v="0"/>
    <n v="3"/>
    <n v="4"/>
    <s v="No"/>
    <n v="35"/>
    <s v="NH"/>
    <s v="286-4814"/>
    <s v="Male"/>
    <n v="62"/>
    <s v="No"/>
    <s v="No"/>
    <s v="No"/>
    <n v="0"/>
    <s v="No"/>
    <x v="0"/>
    <s v="Direct Debit"/>
    <n v="27"/>
    <n v="97"/>
    <x v="5"/>
    <n v="1"/>
    <x v="14"/>
  </r>
  <r>
    <s v="8343-EZNR"/>
    <s v="Yes"/>
    <n v="10"/>
    <n v="25"/>
    <n v="62.9"/>
    <n v="0"/>
    <n v="0"/>
    <s v="No"/>
    <s v="no"/>
    <n v="0"/>
    <n v="0"/>
    <n v="6"/>
    <s v="Yes"/>
    <n v="0"/>
    <s v="WV"/>
    <s v="277-7974"/>
    <s v="Female"/>
    <n v="71"/>
    <s v="No"/>
    <s v="Yes"/>
    <s v="No"/>
    <n v="0"/>
    <s v="No"/>
    <x v="0"/>
    <s v="Direct Debit"/>
    <n v="58"/>
    <n v="612"/>
    <x v="5"/>
    <n v="1"/>
    <x v="18"/>
  </r>
  <r>
    <s v="8660-TXBZ"/>
    <s v="Yes"/>
    <n v="48"/>
    <n v="168"/>
    <n v="571.1"/>
    <n v="0"/>
    <n v="0"/>
    <s v="No"/>
    <s v="no"/>
    <n v="0"/>
    <n v="3"/>
    <n v="9"/>
    <s v="Yes"/>
    <n v="0"/>
    <s v="MA"/>
    <s v="298-4866"/>
    <s v="Male"/>
    <n v="41"/>
    <s v="No"/>
    <s v="No"/>
    <s v="No"/>
    <n v="0"/>
    <s v="Yes"/>
    <x v="1"/>
    <s v="Credit Card"/>
    <n v="62"/>
    <n v="2931"/>
    <x v="5"/>
    <n v="1"/>
    <x v="11"/>
  </r>
  <r>
    <s v="2888-LKAG"/>
    <s v="Yes"/>
    <n v="1"/>
    <n v="2"/>
    <n v="7"/>
    <n v="0"/>
    <n v="0"/>
    <s v="No"/>
    <s v="no"/>
    <n v="0"/>
    <n v="0"/>
    <n v="35"/>
    <s v="Yes"/>
    <n v="0"/>
    <s v="NY"/>
    <s v="349-6911"/>
    <s v="Male"/>
    <n v="26"/>
    <s v="Yes"/>
    <s v="No"/>
    <s v="No"/>
    <n v="0"/>
    <s v="No"/>
    <x v="0"/>
    <s v="Direct Debit"/>
    <n v="52"/>
    <n v="52"/>
    <x v="4"/>
    <n v="1"/>
    <x v="9"/>
  </r>
  <r>
    <s v="9003-DQCX"/>
    <s v="Yes"/>
    <n v="4"/>
    <n v="18"/>
    <n v="42.3"/>
    <n v="0"/>
    <n v="0"/>
    <s v="No"/>
    <s v="no"/>
    <n v="0"/>
    <n v="4"/>
    <n v="36"/>
    <s v="Yes"/>
    <n v="0"/>
    <s v="MA"/>
    <s v="360-3686"/>
    <s v="Male"/>
    <n v="20"/>
    <s v="Yes"/>
    <s v="No"/>
    <s v="No"/>
    <n v="0"/>
    <s v="No"/>
    <x v="0"/>
    <s v="Direct Debit"/>
    <n v="43"/>
    <n v="181"/>
    <x v="4"/>
    <n v="1"/>
    <x v="8"/>
  </r>
  <r>
    <s v="0233-CBDF"/>
    <s v="Yes"/>
    <n v="17"/>
    <n v="65"/>
    <n v="139.9"/>
    <n v="0"/>
    <n v="0"/>
    <s v="No"/>
    <s v="no"/>
    <n v="0"/>
    <n v="1"/>
    <n v="1"/>
    <s v="Yes"/>
    <n v="0"/>
    <s v="FL"/>
    <s v="383-9140"/>
    <s v="Male"/>
    <n v="39"/>
    <s v="No"/>
    <s v="No"/>
    <s v="No"/>
    <n v="0"/>
    <s v="No"/>
    <x v="0"/>
    <s v="Paper Check"/>
    <n v="17"/>
    <n v="303"/>
    <x v="4"/>
    <n v="1"/>
    <x v="20"/>
  </r>
  <r>
    <s v="1837-OFRF"/>
    <s v="Yes"/>
    <n v="43"/>
    <n v="217"/>
    <n v="430.7"/>
    <n v="0"/>
    <n v="0"/>
    <s v="No"/>
    <s v="no"/>
    <n v="0"/>
    <n v="3"/>
    <n v="3"/>
    <s v="Yes"/>
    <n v="0"/>
    <s v="IN"/>
    <s v="248-7776"/>
    <s v="Male"/>
    <n v="71"/>
    <s v="No"/>
    <s v="Yes"/>
    <s v="No"/>
    <n v="0"/>
    <s v="No"/>
    <x v="0"/>
    <s v="Paper Check"/>
    <n v="54"/>
    <n v="2344"/>
    <x v="4"/>
    <n v="1"/>
    <x v="6"/>
  </r>
  <r>
    <s v="7621-KAMG"/>
    <s v="Yes"/>
    <n v="21"/>
    <n v="64"/>
    <n v="209.7"/>
    <n v="0"/>
    <n v="0"/>
    <s v="No"/>
    <s v="no"/>
    <n v="0"/>
    <n v="5"/>
    <n v="4"/>
    <s v="No"/>
    <n v="43"/>
    <s v="NH"/>
    <s v="344-4241"/>
    <s v="Male"/>
    <n v="37"/>
    <s v="No"/>
    <s v="No"/>
    <s v="No"/>
    <n v="0"/>
    <s v="No"/>
    <x v="1"/>
    <s v="Paper Check"/>
    <n v="26"/>
    <n v="551"/>
    <x v="2"/>
    <n v="1"/>
    <x v="7"/>
  </r>
  <r>
    <s v="3529-XGRD"/>
    <s v="Yes"/>
    <n v="42"/>
    <n v="238"/>
    <n v="415.7"/>
    <n v="0"/>
    <n v="0"/>
    <s v="No"/>
    <s v="no"/>
    <n v="0"/>
    <n v="1"/>
    <n v="6"/>
    <s v="Yes"/>
    <n v="0"/>
    <s v="CT"/>
    <s v="319-8817"/>
    <s v="Male"/>
    <n v="36"/>
    <s v="No"/>
    <s v="No"/>
    <s v="No"/>
    <n v="0"/>
    <s v="Yes"/>
    <x v="0"/>
    <s v="Direct Debit"/>
    <n v="46"/>
    <n v="1914"/>
    <x v="3"/>
    <n v="1"/>
    <x v="16"/>
  </r>
  <r>
    <s v="4127-FOZI"/>
    <s v="Yes"/>
    <n v="47"/>
    <n v="126"/>
    <n v="373.6"/>
    <n v="0"/>
    <n v="0"/>
    <s v="No"/>
    <s v="no"/>
    <n v="0"/>
    <n v="1"/>
    <n v="15"/>
    <s v="Yes"/>
    <n v="0"/>
    <s v="WY"/>
    <s v="294-1576"/>
    <s v="Male"/>
    <n v="82"/>
    <s v="No"/>
    <s v="Yes"/>
    <s v="No"/>
    <n v="0"/>
    <s v="No"/>
    <x v="0"/>
    <s v="Direct Debit"/>
    <n v="35"/>
    <n v="1628"/>
    <x v="3"/>
    <n v="1"/>
    <x v="5"/>
  </r>
  <r>
    <s v="4861-BHHD"/>
    <s v="Yes"/>
    <n v="5"/>
    <n v="13"/>
    <n v="33"/>
    <n v="0"/>
    <n v="0"/>
    <s v="No"/>
    <s v="no"/>
    <n v="0"/>
    <n v="0"/>
    <n v="6"/>
    <s v="Yes"/>
    <n v="0"/>
    <s v="AR"/>
    <s v="256-2668"/>
    <s v="Female"/>
    <n v="37"/>
    <s v="No"/>
    <s v="No"/>
    <s v="No"/>
    <n v="0"/>
    <s v="No"/>
    <x v="0"/>
    <s v="Direct Debit"/>
    <n v="38"/>
    <n v="210"/>
    <x v="3"/>
    <n v="1"/>
    <x v="5"/>
  </r>
  <r>
    <s v="0817-LDOA"/>
    <s v="Yes"/>
    <n v="6"/>
    <n v="10"/>
    <n v="22.8"/>
    <n v="0"/>
    <n v="0"/>
    <s v="No"/>
    <s v="yes"/>
    <n v="0"/>
    <n v="2"/>
    <n v="15"/>
    <s v="Yes"/>
    <n v="0"/>
    <s v="MI"/>
    <s v="276-5552"/>
    <s v="Female"/>
    <n v="84"/>
    <s v="No"/>
    <s v="Yes"/>
    <s v="No"/>
    <n v="0"/>
    <s v="No"/>
    <x v="0"/>
    <s v="Direct Debit"/>
    <n v="59"/>
    <n v="336"/>
    <x v="3"/>
    <n v="1"/>
    <x v="5"/>
  </r>
  <r>
    <s v="6429-MTWP"/>
    <s v="Yes"/>
    <n v="1"/>
    <n v="4"/>
    <n v="10"/>
    <n v="0"/>
    <n v="0"/>
    <s v="No"/>
    <s v="no"/>
    <n v="0"/>
    <n v="1"/>
    <n v="3"/>
    <s v="Yes"/>
    <n v="0"/>
    <s v="PA"/>
    <s v="379-9935"/>
    <s v="Female"/>
    <n v="66"/>
    <s v="No"/>
    <s v="Yes"/>
    <s v="No"/>
    <n v="0"/>
    <s v="No"/>
    <x v="0"/>
    <s v="Paper Check"/>
    <n v="9"/>
    <n v="9"/>
    <x v="3"/>
    <n v="1"/>
    <x v="16"/>
  </r>
  <r>
    <s v="6885-UVOX"/>
    <s v="Yes"/>
    <n v="7"/>
    <n v="20"/>
    <n v="44.1"/>
    <n v="0"/>
    <n v="0"/>
    <s v="No"/>
    <s v="no"/>
    <n v="0"/>
    <n v="3"/>
    <n v="15"/>
    <s v="Yes"/>
    <n v="0"/>
    <s v="AZ"/>
    <s v="340-7233"/>
    <s v="Female"/>
    <n v="27"/>
    <s v="Yes"/>
    <s v="No"/>
    <s v="No"/>
    <n v="0"/>
    <s v="No"/>
    <x v="0"/>
    <s v="Direct Debit"/>
    <n v="36"/>
    <n v="261"/>
    <x v="3"/>
    <n v="1"/>
    <x v="16"/>
  </r>
  <r>
    <s v="3184-FDDV"/>
    <s v="Yes"/>
    <n v="2"/>
    <n v="11"/>
    <n v="26.2"/>
    <n v="0"/>
    <n v="0"/>
    <s v="No"/>
    <s v="no"/>
    <n v="0"/>
    <n v="2"/>
    <n v="10"/>
    <s v="No"/>
    <n v="5"/>
    <s v="CT"/>
    <s v="317-7803"/>
    <s v="Male"/>
    <n v="27"/>
    <s v="Yes"/>
    <s v="No"/>
    <s v="No"/>
    <n v="0"/>
    <s v="No"/>
    <x v="0"/>
    <s v="Direct Debit"/>
    <n v="25"/>
    <n v="44"/>
    <x v="3"/>
    <n v="1"/>
    <x v="16"/>
  </r>
  <r>
    <s v="2179-ULXY"/>
    <s v="Yes"/>
    <n v="1"/>
    <n v="3"/>
    <n v="6"/>
    <n v="0"/>
    <n v="0"/>
    <s v="No"/>
    <s v="no"/>
    <n v="0"/>
    <n v="4"/>
    <n v="2"/>
    <s v="Yes"/>
    <n v="0"/>
    <s v="CT"/>
    <s v="248-2844"/>
    <s v="Female"/>
    <n v="81"/>
    <s v="No"/>
    <s v="Yes"/>
    <s v="No"/>
    <n v="0"/>
    <s v="No"/>
    <x v="0"/>
    <s v="Paper Check"/>
    <n v="37"/>
    <n v="37"/>
    <x v="3"/>
    <n v="1"/>
    <x v="5"/>
  </r>
  <r>
    <s v="4567-JCHC"/>
    <s v="Yes"/>
    <n v="5"/>
    <n v="19"/>
    <n v="56.3"/>
    <n v="0"/>
    <n v="0"/>
    <s v="No"/>
    <s v="no"/>
    <n v="0"/>
    <n v="5"/>
    <n v="10"/>
    <s v="Yes"/>
    <n v="0"/>
    <s v="MA"/>
    <s v="299-8813"/>
    <s v="Female"/>
    <n v="52"/>
    <s v="No"/>
    <s v="No"/>
    <s v="No"/>
    <n v="0"/>
    <s v="Yes"/>
    <x v="0"/>
    <s v="Direct Debit"/>
    <n v="62"/>
    <n v="315"/>
    <x v="1"/>
    <n v="1"/>
    <x v="1"/>
  </r>
  <r>
    <s v="7518-ZTVX"/>
    <s v="Yes"/>
    <n v="1"/>
    <n v="8"/>
    <n v="16"/>
    <n v="0"/>
    <n v="0"/>
    <s v="No"/>
    <s v="yes"/>
    <n v="0"/>
    <n v="0"/>
    <n v="3"/>
    <s v="Yes"/>
    <n v="0"/>
    <s v="OH"/>
    <s v="350-1814"/>
    <s v="Male"/>
    <n v="47"/>
    <s v="No"/>
    <s v="No"/>
    <s v="No"/>
    <n v="0"/>
    <s v="No"/>
    <x v="0"/>
    <s v="Direct Debit"/>
    <n v="40"/>
    <n v="40"/>
    <x v="2"/>
    <n v="1"/>
    <x v="2"/>
  </r>
  <r>
    <s v="2282-MQUD"/>
    <s v="Yes"/>
    <n v="1"/>
    <n v="2"/>
    <n v="5"/>
    <n v="0"/>
    <n v="0"/>
    <s v="No"/>
    <s v="no"/>
    <n v="0"/>
    <n v="4"/>
    <n v="10"/>
    <s v="Yes"/>
    <n v="0"/>
    <s v="OH"/>
    <s v="304-8853"/>
    <s v="Male"/>
    <n v="63"/>
    <s v="No"/>
    <s v="No"/>
    <s v="No"/>
    <n v="0"/>
    <s v="No"/>
    <x v="0"/>
    <s v="Direct Debit"/>
    <n v="38"/>
    <n v="38"/>
    <x v="2"/>
    <n v="1"/>
    <x v="2"/>
  </r>
  <r>
    <s v="7882-FLOH"/>
    <s v="Yes"/>
    <n v="3"/>
    <n v="15"/>
    <n v="48.2"/>
    <n v="0"/>
    <n v="0"/>
    <s v="No"/>
    <s v="no"/>
    <n v="0"/>
    <n v="2"/>
    <n v="6"/>
    <s v="No"/>
    <n v="5"/>
    <s v="NV"/>
    <s v="308-8451"/>
    <s v="Male"/>
    <n v="46"/>
    <s v="No"/>
    <s v="No"/>
    <s v="No"/>
    <n v="0"/>
    <s v="Yes"/>
    <x v="0"/>
    <s v="Direct Debit"/>
    <n v="18"/>
    <n v="63"/>
    <x v="1"/>
    <n v="1"/>
    <x v="3"/>
  </r>
  <r>
    <s v="4945-EETR"/>
    <s v="Yes"/>
    <n v="1"/>
    <n v="4"/>
    <n v="15"/>
    <n v="0"/>
    <n v="0"/>
    <s v="No"/>
    <s v="no"/>
    <n v="0"/>
    <n v="4"/>
    <n v="11"/>
    <s v="Yes"/>
    <n v="0"/>
    <s v="KY"/>
    <s v="382-10339"/>
    <s v="Female"/>
    <n v="66"/>
    <s v="No"/>
    <s v="Yes"/>
    <s v="No"/>
    <n v="0"/>
    <s v="No"/>
    <x v="0"/>
    <s v="Paper Check"/>
    <n v="21"/>
    <n v="21"/>
    <x v="1"/>
    <n v="1"/>
    <x v="4"/>
  </r>
  <r>
    <s v="5930-RBRE"/>
    <s v="Yes"/>
    <n v="1"/>
    <n v="1"/>
    <n v="4"/>
    <n v="0"/>
    <n v="0"/>
    <s v="No"/>
    <s v="no"/>
    <n v="0"/>
    <n v="3"/>
    <n v="3"/>
    <s v="Yes"/>
    <n v="0"/>
    <s v="WA"/>
    <s v="379-3360"/>
    <s v="Female"/>
    <n v="69"/>
    <s v="No"/>
    <s v="Yes"/>
    <s v="No"/>
    <n v="0"/>
    <s v="No"/>
    <x v="0"/>
    <s v="Direct Debit"/>
    <n v="37"/>
    <n v="37"/>
    <x v="1"/>
    <n v="1"/>
    <x v="15"/>
  </r>
  <r>
    <s v="3185-TLJL"/>
    <s v="Yes"/>
    <n v="32"/>
    <n v="70"/>
    <n v="259.2"/>
    <n v="0"/>
    <n v="0"/>
    <s v="No"/>
    <s v="yes"/>
    <n v="0"/>
    <n v="1"/>
    <n v="1"/>
    <s v="Yes"/>
    <n v="0"/>
    <s v="IL"/>
    <s v="295-4007"/>
    <s v="Male"/>
    <n v="83"/>
    <s v="No"/>
    <s v="Yes"/>
    <s v="No"/>
    <n v="0"/>
    <s v="Yes"/>
    <x v="0"/>
    <s v="Credit Card"/>
    <n v="29"/>
    <n v="925"/>
    <x v="1"/>
    <n v="1"/>
    <x v="1"/>
  </r>
  <r>
    <s v="5427-FSCD"/>
    <s v="Yes"/>
    <n v="1"/>
    <n v="3"/>
    <n v="9"/>
    <n v="0"/>
    <n v="0"/>
    <s v="No"/>
    <s v="no"/>
    <n v="0"/>
    <n v="1"/>
    <n v="6"/>
    <s v="Yes"/>
    <n v="0"/>
    <s v="DC"/>
    <s v="342-4294"/>
    <s v="Female"/>
    <n v="42"/>
    <s v="No"/>
    <s v="No"/>
    <s v="No"/>
    <n v="0"/>
    <s v="No"/>
    <x v="0"/>
    <s v="Direct Debit"/>
    <n v="32"/>
    <n v="32"/>
    <x v="1"/>
    <n v="1"/>
    <x v="3"/>
  </r>
  <r>
    <s v="6653-KADX"/>
    <s v="Yes"/>
    <n v="2"/>
    <n v="8"/>
    <n v="16.100000000000001"/>
    <n v="0"/>
    <n v="0"/>
    <s v="No"/>
    <s v="no"/>
    <n v="0"/>
    <n v="4"/>
    <n v="8"/>
    <s v="Yes"/>
    <n v="0"/>
    <s v="HI"/>
    <s v="388-5315"/>
    <s v="Female"/>
    <n v="71"/>
    <s v="No"/>
    <s v="Yes"/>
    <s v="No"/>
    <n v="0"/>
    <s v="No"/>
    <x v="0"/>
    <s v="Direct Debit"/>
    <n v="25"/>
    <n v="50"/>
    <x v="1"/>
    <n v="1"/>
    <x v="3"/>
  </r>
  <r>
    <s v="6082-MYFG"/>
    <s v="Yes"/>
    <n v="2"/>
    <n v="8"/>
    <n v="16.3"/>
    <n v="0"/>
    <n v="0"/>
    <s v="No"/>
    <s v="no"/>
    <n v="0"/>
    <n v="3"/>
    <n v="0"/>
    <s v="No"/>
    <n v="0"/>
    <s v="PA"/>
    <s v="297-5522"/>
    <s v="Male"/>
    <n v="60"/>
    <s v="No"/>
    <s v="No"/>
    <s v="No"/>
    <n v="0"/>
    <s v="No"/>
    <x v="0"/>
    <s v="Paper Check"/>
    <n v="10"/>
    <n v="17"/>
    <x v="3"/>
    <n v="1"/>
    <x v="5"/>
  </r>
  <r>
    <s v="1099-VZGA"/>
    <s v="Yes"/>
    <n v="3"/>
    <n v="9"/>
    <n v="23.2"/>
    <n v="0"/>
    <n v="0"/>
    <s v="No"/>
    <s v="no"/>
    <n v="0"/>
    <n v="4"/>
    <n v="12"/>
    <s v="No"/>
    <n v="6"/>
    <s v="OH"/>
    <s v="335-5043"/>
    <s v="Female"/>
    <n v="32"/>
    <s v="No"/>
    <s v="No"/>
    <s v="No"/>
    <n v="0"/>
    <s v="Yes"/>
    <x v="0"/>
    <s v="Credit Card"/>
    <n v="41"/>
    <n v="119"/>
    <x v="1"/>
    <n v="1"/>
    <x v="4"/>
  </r>
  <r>
    <s v="1776-TXNR"/>
    <s v="Yes"/>
    <n v="27"/>
    <n v="191"/>
    <n v="402.8"/>
    <n v="0"/>
    <n v="0"/>
    <s v="No"/>
    <s v="no"/>
    <n v="0"/>
    <n v="4"/>
    <n v="7"/>
    <s v="Yes"/>
    <n v="0"/>
    <s v="TX"/>
    <s v="387-6733"/>
    <s v="Male"/>
    <n v="35"/>
    <s v="No"/>
    <s v="No"/>
    <s v="No"/>
    <n v="0"/>
    <s v="No"/>
    <x v="0"/>
    <s v="Direct Debit"/>
    <n v="37"/>
    <n v="999"/>
    <x v="1"/>
    <n v="1"/>
    <x v="4"/>
  </r>
  <r>
    <s v="4223-RBLN"/>
    <s v="Yes"/>
    <n v="67"/>
    <n v="478"/>
    <n v="1067.4000000000001"/>
    <n v="0"/>
    <n v="0"/>
    <s v="No"/>
    <s v="no"/>
    <n v="0"/>
    <n v="5"/>
    <n v="18"/>
    <s v="Yes"/>
    <n v="0"/>
    <s v="NM"/>
    <s v="284-6246"/>
    <s v="Male"/>
    <n v="27"/>
    <s v="Yes"/>
    <s v="No"/>
    <s v="No"/>
    <n v="0"/>
    <s v="Yes"/>
    <x v="2"/>
    <s v="Credit Card"/>
    <n v="73"/>
    <n v="4886"/>
    <x v="2"/>
    <n v="1"/>
    <x v="7"/>
  </r>
  <r>
    <s v="3672-JOBB"/>
    <s v="Yes"/>
    <n v="70"/>
    <n v="216"/>
    <n v="562.20000000000005"/>
    <n v="0"/>
    <n v="0"/>
    <s v="No"/>
    <s v="no"/>
    <n v="0"/>
    <n v="1"/>
    <n v="4"/>
    <s v="Yes"/>
    <n v="0"/>
    <s v="MI"/>
    <s v="353-7684"/>
    <s v="Female"/>
    <n v="53"/>
    <s v="No"/>
    <s v="No"/>
    <s v="No"/>
    <n v="0"/>
    <s v="No"/>
    <x v="2"/>
    <s v="Direct Debit"/>
    <n v="34"/>
    <n v="2382"/>
    <x v="1"/>
    <n v="1"/>
    <x v="15"/>
  </r>
  <r>
    <s v="9847-CXKS"/>
    <s v="Yes"/>
    <n v="1"/>
    <n v="6"/>
    <n v="12"/>
    <n v="0"/>
    <n v="0"/>
    <s v="No"/>
    <s v="no"/>
    <n v="0"/>
    <n v="3"/>
    <n v="0"/>
    <s v="No"/>
    <n v="0"/>
    <s v="KY"/>
    <s v="239-3814"/>
    <s v="Male"/>
    <n v="45"/>
    <s v="No"/>
    <s v="No"/>
    <s v="No"/>
    <n v="0"/>
    <s v="No"/>
    <x v="0"/>
    <s v="Paper Check"/>
    <n v="11"/>
    <n v="11"/>
    <x v="3"/>
    <n v="1"/>
    <x v="16"/>
  </r>
  <r>
    <s v="2652-FNYC"/>
    <s v="Yes"/>
    <n v="5"/>
    <n v="25"/>
    <n v="82.1"/>
    <n v="0"/>
    <n v="0"/>
    <s v="No"/>
    <s v="no"/>
    <n v="0"/>
    <n v="1"/>
    <n v="15"/>
    <s v="Yes"/>
    <n v="0"/>
    <s v="NV"/>
    <s v="283-1751"/>
    <s v="Female"/>
    <n v="20"/>
    <s v="Yes"/>
    <s v="No"/>
    <s v="No"/>
    <n v="0"/>
    <s v="No"/>
    <x v="0"/>
    <s v="Direct Debit"/>
    <n v="32"/>
    <n v="174"/>
    <x v="1"/>
    <n v="1"/>
    <x v="1"/>
  </r>
  <r>
    <s v="5216-XVQL"/>
    <s v="Yes"/>
    <n v="9"/>
    <n v="32"/>
    <n v="92"/>
    <n v="0"/>
    <n v="0"/>
    <s v="No"/>
    <s v="yes"/>
    <n v="0"/>
    <n v="1"/>
    <n v="6"/>
    <s v="Yes"/>
    <n v="0"/>
    <s v="MI"/>
    <s v="381-1665"/>
    <s v="Female"/>
    <n v="43"/>
    <s v="No"/>
    <s v="No"/>
    <s v="No"/>
    <n v="0"/>
    <s v="No"/>
    <x v="0"/>
    <s v="Direct Debit"/>
    <n v="27"/>
    <n v="249"/>
    <x v="1"/>
    <n v="1"/>
    <x v="1"/>
  </r>
  <r>
    <s v="7627-FIFP"/>
    <s v="Yes"/>
    <n v="26"/>
    <n v="153"/>
    <n v="315.39999999999998"/>
    <n v="0"/>
    <n v="0"/>
    <s v="No"/>
    <s v="no"/>
    <n v="0"/>
    <n v="3"/>
    <n v="5"/>
    <s v="No"/>
    <n v="26"/>
    <s v="MT"/>
    <s v="401-9168"/>
    <s v="Female"/>
    <n v="71"/>
    <s v="No"/>
    <s v="Yes"/>
    <s v="No"/>
    <n v="0"/>
    <s v="No"/>
    <x v="0"/>
    <s v="Direct Debit"/>
    <n v="55"/>
    <n v="1459"/>
    <x v="5"/>
    <n v="1"/>
    <x v="11"/>
  </r>
  <r>
    <s v="8567-TQRL"/>
    <s v="Yes"/>
    <n v="54"/>
    <n v="180"/>
    <n v="428.3"/>
    <n v="0"/>
    <n v="0"/>
    <s v="No"/>
    <s v="no"/>
    <n v="0"/>
    <n v="0"/>
    <n v="5"/>
    <s v="Yes"/>
    <n v="0"/>
    <s v="HI"/>
    <s v="320-9755"/>
    <s v="Male"/>
    <n v="34"/>
    <s v="No"/>
    <s v="No"/>
    <s v="No"/>
    <n v="0"/>
    <s v="No"/>
    <x v="1"/>
    <s v="Credit Card"/>
    <n v="48"/>
    <n v="2562"/>
    <x v="4"/>
    <n v="1"/>
    <x v="9"/>
  </r>
  <r>
    <s v="8424-LVVR"/>
    <s v="Yes"/>
    <n v="2"/>
    <n v="7"/>
    <n v="22.7"/>
    <n v="0"/>
    <n v="0"/>
    <s v="No"/>
    <s v="no"/>
    <n v="0"/>
    <n v="1"/>
    <n v="5"/>
    <s v="Yes"/>
    <n v="0"/>
    <s v="KS"/>
    <s v="304-7550"/>
    <s v="Male"/>
    <n v="61"/>
    <s v="No"/>
    <s v="No"/>
    <s v="No"/>
    <n v="0"/>
    <s v="Yes"/>
    <x v="0"/>
    <s v="Direct Debit"/>
    <n v="45"/>
    <n v="94"/>
    <x v="1"/>
    <n v="1"/>
    <x v="3"/>
  </r>
  <r>
    <s v="3433-UOGX"/>
    <s v="Yes"/>
    <n v="1"/>
    <n v="4"/>
    <n v="9"/>
    <n v="0"/>
    <n v="0"/>
    <s v="No"/>
    <s v="no"/>
    <n v="0"/>
    <n v="0"/>
    <n v="12"/>
    <s v="Yes"/>
    <n v="0"/>
    <s v="KS"/>
    <s v="349-3327"/>
    <s v="Male"/>
    <n v="68"/>
    <s v="No"/>
    <s v="Yes"/>
    <s v="No"/>
    <n v="0"/>
    <s v="No"/>
    <x v="0"/>
    <s v="Direct Debit"/>
    <n v="39"/>
    <n v="39"/>
    <x v="1"/>
    <n v="1"/>
    <x v="3"/>
  </r>
  <r>
    <s v="8295-HECF"/>
    <s v="Yes"/>
    <n v="33"/>
    <n v="133"/>
    <n v="367.1"/>
    <n v="0"/>
    <n v="0"/>
    <s v="No"/>
    <s v="no"/>
    <n v="0"/>
    <n v="2"/>
    <n v="0"/>
    <s v="No"/>
    <n v="0"/>
    <s v="VA"/>
    <s v="264-4041"/>
    <s v="Female"/>
    <n v="41"/>
    <s v="No"/>
    <s v="No"/>
    <s v="No"/>
    <n v="0"/>
    <s v="No"/>
    <x v="0"/>
    <s v="Direct Debit"/>
    <n v="7"/>
    <n v="225"/>
    <x v="3"/>
    <n v="1"/>
    <x v="5"/>
  </r>
  <r>
    <s v="4047-DBWY"/>
    <s v="Yes"/>
    <n v="4"/>
    <n v="19"/>
    <n v="42.2"/>
    <n v="0"/>
    <n v="0"/>
    <s v="No"/>
    <s v="yes"/>
    <n v="0"/>
    <n v="0"/>
    <n v="9"/>
    <s v="Yes"/>
    <n v="0"/>
    <s v="MI"/>
    <s v="241-10037"/>
    <s v="Female"/>
    <n v="65"/>
    <s v="No"/>
    <s v="Yes"/>
    <s v="No"/>
    <n v="0"/>
    <s v="No"/>
    <x v="0"/>
    <s v="Direct Debit"/>
    <n v="34"/>
    <n v="129"/>
    <x v="4"/>
    <n v="1"/>
    <x v="12"/>
  </r>
  <r>
    <s v="1645-SCLE"/>
    <s v="Yes"/>
    <n v="17"/>
    <n v="131"/>
    <n v="240"/>
    <n v="0"/>
    <n v="0"/>
    <s v="No"/>
    <s v="no"/>
    <n v="0"/>
    <n v="5"/>
    <n v="13"/>
    <s v="Yes"/>
    <n v="0"/>
    <s v="AL"/>
    <s v="370-3160"/>
    <s v="Female"/>
    <n v="29"/>
    <s v="Yes"/>
    <s v="No"/>
    <s v="No"/>
    <n v="0"/>
    <s v="No"/>
    <x v="0"/>
    <s v="Direct Debit"/>
    <n v="39"/>
    <n v="677"/>
    <x v="5"/>
    <n v="1"/>
    <x v="13"/>
  </r>
  <r>
    <s v="2944-WVAO"/>
    <s v="Yes"/>
    <n v="61"/>
    <n v="265"/>
    <n v="729.2"/>
    <n v="0"/>
    <n v="0"/>
    <s v="No"/>
    <s v="no"/>
    <n v="0"/>
    <n v="4"/>
    <n v="3"/>
    <s v="No"/>
    <n v="48"/>
    <s v="NJ"/>
    <s v="307-3616"/>
    <s v="Female"/>
    <n v="72"/>
    <s v="No"/>
    <s v="Yes"/>
    <s v="No"/>
    <n v="0"/>
    <s v="Yes"/>
    <x v="1"/>
    <s v="Direct Debit"/>
    <n v="54"/>
    <n v="3294"/>
    <x v="5"/>
    <n v="1"/>
    <x v="14"/>
  </r>
  <r>
    <s v="8250-MXBT"/>
    <s v="Yes"/>
    <n v="14"/>
    <n v="22"/>
    <n v="54.2"/>
    <n v="0"/>
    <n v="0"/>
    <s v="No"/>
    <s v="no"/>
    <n v="0"/>
    <n v="5"/>
    <n v="7"/>
    <s v="Yes"/>
    <n v="0"/>
    <s v="OH"/>
    <s v="361-7552"/>
    <s v="Female"/>
    <n v="58"/>
    <s v="No"/>
    <s v="No"/>
    <s v="No"/>
    <n v="0"/>
    <s v="No"/>
    <x v="0"/>
    <s v="Direct Debit"/>
    <n v="62"/>
    <n v="833"/>
    <x v="5"/>
    <n v="1"/>
    <x v="11"/>
  </r>
  <r>
    <s v="6438-UMPT"/>
    <s v="Yes"/>
    <n v="38"/>
    <n v="203"/>
    <n v="612.6"/>
    <n v="0"/>
    <n v="0"/>
    <s v="No"/>
    <s v="no"/>
    <n v="0"/>
    <n v="0"/>
    <n v="15"/>
    <s v="Yes"/>
    <n v="0"/>
    <s v="CO"/>
    <s v="394-7436"/>
    <s v="Female"/>
    <n v="64"/>
    <s v="No"/>
    <s v="No"/>
    <s v="No"/>
    <n v="0"/>
    <s v="No"/>
    <x v="0"/>
    <s v="Direct Debit"/>
    <n v="49"/>
    <n v="1870"/>
    <x v="4"/>
    <n v="1"/>
    <x v="9"/>
  </r>
  <r>
    <s v="7190-GQLL"/>
    <s v="Yes"/>
    <n v="49"/>
    <n v="319"/>
    <n v="635.70000000000005"/>
    <n v="0"/>
    <n v="0"/>
    <s v="No"/>
    <s v="no"/>
    <n v="0"/>
    <n v="5"/>
    <n v="17"/>
    <s v="Yes"/>
    <n v="0"/>
    <s v="ME"/>
    <s v="335-4913"/>
    <s v="Male"/>
    <n v="28"/>
    <s v="Yes"/>
    <s v="No"/>
    <s v="No"/>
    <n v="0"/>
    <s v="No"/>
    <x v="0"/>
    <s v="Direct Debit"/>
    <n v="50"/>
    <n v="2428"/>
    <x v="1"/>
    <n v="1"/>
    <x v="3"/>
  </r>
  <r>
    <s v="1640-SIYF"/>
    <s v="Yes"/>
    <n v="64"/>
    <n v="321"/>
    <n v="578.6"/>
    <n v="0"/>
    <n v="0"/>
    <s v="No"/>
    <s v="no"/>
    <n v="0"/>
    <n v="2"/>
    <n v="4"/>
    <s v="Yes"/>
    <n v="0"/>
    <s v="OR"/>
    <s v="389-6158"/>
    <s v="Male"/>
    <n v="42"/>
    <s v="No"/>
    <s v="No"/>
    <s v="No"/>
    <n v="0"/>
    <s v="Yes"/>
    <x v="1"/>
    <s v="Direct Debit"/>
    <n v="33"/>
    <n v="2140"/>
    <x v="4"/>
    <n v="1"/>
    <x v="6"/>
  </r>
  <r>
    <s v="7268-QSYK"/>
    <s v="Yes"/>
    <n v="1"/>
    <n v="4"/>
    <n v="15"/>
    <n v="0"/>
    <n v="0"/>
    <s v="No"/>
    <s v="no"/>
    <n v="0"/>
    <n v="5"/>
    <n v="0"/>
    <s v="No"/>
    <n v="0"/>
    <s v="WV"/>
    <s v="290-9214"/>
    <s v="Female"/>
    <n v="43"/>
    <s v="No"/>
    <s v="No"/>
    <s v="No"/>
    <n v="0"/>
    <s v="No"/>
    <x v="0"/>
    <s v="Paper Check"/>
    <n v="8"/>
    <n v="8"/>
    <x v="5"/>
    <n v="1"/>
    <x v="14"/>
  </r>
  <r>
    <s v="3324-LVYX"/>
    <s v="Yes"/>
    <n v="7"/>
    <n v="34"/>
    <n v="55"/>
    <n v="0"/>
    <n v="0"/>
    <s v="No"/>
    <s v="no"/>
    <n v="0"/>
    <n v="2"/>
    <n v="2"/>
    <s v="Yes"/>
    <n v="0"/>
    <s v="WV"/>
    <s v="344-1728"/>
    <s v="Male"/>
    <n v="69"/>
    <s v="No"/>
    <s v="Yes"/>
    <s v="No"/>
    <n v="0"/>
    <s v="Yes"/>
    <x v="0"/>
    <s v="Direct Debit"/>
    <n v="56"/>
    <n v="386"/>
    <x v="2"/>
    <n v="1"/>
    <x v="7"/>
  </r>
  <r>
    <s v="9526-YQIR"/>
    <s v="Yes"/>
    <n v="2"/>
    <n v="8"/>
    <n v="19.3"/>
    <n v="0"/>
    <n v="0"/>
    <s v="No"/>
    <s v="no"/>
    <n v="0"/>
    <n v="4"/>
    <n v="4"/>
    <s v="Yes"/>
    <n v="0"/>
    <s v="ME"/>
    <s v="387-6116"/>
    <s v="Male"/>
    <n v="63"/>
    <s v="No"/>
    <s v="No"/>
    <s v="No"/>
    <n v="0"/>
    <s v="No"/>
    <x v="0"/>
    <s v="Direct Debit"/>
    <n v="59"/>
    <n v="113"/>
    <x v="2"/>
    <n v="1"/>
    <x v="7"/>
  </r>
  <r>
    <s v="1897-DTRA"/>
    <s v="Yes"/>
    <n v="45"/>
    <n v="265"/>
    <n v="629.70000000000005"/>
    <n v="0"/>
    <n v="0"/>
    <s v="No"/>
    <s v="no"/>
    <n v="0"/>
    <n v="2"/>
    <n v="8"/>
    <s v="Yes"/>
    <n v="0"/>
    <s v="MN"/>
    <s v="363-5926"/>
    <s v="Female"/>
    <n v="44"/>
    <s v="No"/>
    <s v="No"/>
    <s v="No"/>
    <n v="0"/>
    <s v="No"/>
    <x v="0"/>
    <s v="Credit Card"/>
    <n v="36"/>
    <n v="1599"/>
    <x v="4"/>
    <n v="1"/>
    <x v="10"/>
  </r>
  <r>
    <s v="2607-BHAE"/>
    <s v="Yes"/>
    <n v="1"/>
    <n v="4"/>
    <n v="7"/>
    <n v="0"/>
    <n v="0"/>
    <s v="No"/>
    <s v="no"/>
    <n v="0"/>
    <n v="0"/>
    <n v="4"/>
    <s v="Yes"/>
    <n v="0"/>
    <s v="MA"/>
    <s v="330-1735"/>
    <s v="Female"/>
    <n v="30"/>
    <s v="No"/>
    <s v="No"/>
    <s v="No"/>
    <n v="0"/>
    <s v="No"/>
    <x v="0"/>
    <s v="Credit Card"/>
    <n v="42"/>
    <n v="42"/>
    <x v="1"/>
    <n v="1"/>
    <x v="3"/>
  </r>
  <r>
    <s v="3764-VTBD"/>
    <s v="Yes"/>
    <n v="1"/>
    <n v="2"/>
    <n v="8"/>
    <n v="0"/>
    <n v="0"/>
    <s v="No"/>
    <s v="no"/>
    <n v="0"/>
    <n v="0"/>
    <n v="6"/>
    <s v="Yes"/>
    <n v="0"/>
    <s v="NM"/>
    <s v="325-7364"/>
    <s v="Male"/>
    <n v="53"/>
    <s v="No"/>
    <s v="No"/>
    <s v="No"/>
    <n v="0"/>
    <s v="No"/>
    <x v="0"/>
    <s v="Paper Check"/>
    <n v="18"/>
    <n v="18"/>
    <x v="1"/>
    <n v="1"/>
    <x v="3"/>
  </r>
  <r>
    <s v="7127-DGRJ"/>
    <s v="Yes"/>
    <n v="13"/>
    <n v="16"/>
    <n v="52.1"/>
    <n v="0"/>
    <n v="0"/>
    <s v="No"/>
    <s v="no"/>
    <n v="0"/>
    <n v="4"/>
    <n v="4"/>
    <s v="Yes"/>
    <n v="0"/>
    <s v="MN"/>
    <s v="338-5881"/>
    <s v="Prefer not to say"/>
    <n v="39"/>
    <s v="No"/>
    <s v="No"/>
    <s v="No"/>
    <n v="0"/>
    <s v="No"/>
    <x v="0"/>
    <s v="Direct Debit"/>
    <n v="35"/>
    <n v="450"/>
    <x v="1"/>
    <n v="1"/>
    <x v="4"/>
  </r>
  <r>
    <s v="9572-AICL"/>
    <s v="Yes"/>
    <n v="10"/>
    <n v="31"/>
    <n v="68.400000000000006"/>
    <n v="0"/>
    <n v="0"/>
    <s v="No"/>
    <s v="no"/>
    <n v="0"/>
    <n v="4"/>
    <n v="1"/>
    <s v="No"/>
    <n v="23"/>
    <s v="MI"/>
    <s v="314-5873"/>
    <s v="Male"/>
    <n v="58"/>
    <s v="No"/>
    <s v="No"/>
    <s v="No"/>
    <n v="0"/>
    <s v="No"/>
    <x v="0"/>
    <s v="Direct Debit"/>
    <n v="39"/>
    <n v="386"/>
    <x v="1"/>
    <n v="1"/>
    <x v="15"/>
  </r>
  <r>
    <s v="2410-JVZX"/>
    <s v="Yes"/>
    <n v="4"/>
    <n v="19"/>
    <n v="50.2"/>
    <n v="0"/>
    <n v="0"/>
    <s v="No"/>
    <s v="no"/>
    <n v="0"/>
    <n v="4"/>
    <n v="17"/>
    <s v="Yes"/>
    <n v="0"/>
    <s v="MS"/>
    <s v="326-1747"/>
    <s v="Male"/>
    <n v="28"/>
    <s v="Yes"/>
    <s v="No"/>
    <s v="No"/>
    <n v="0"/>
    <s v="No"/>
    <x v="0"/>
    <s v="Direct Debit"/>
    <n v="40"/>
    <n v="144"/>
    <x v="1"/>
    <n v="1"/>
    <x v="1"/>
  </r>
  <r>
    <s v="7868-AIOP"/>
    <s v="Yes"/>
    <n v="1"/>
    <n v="6"/>
    <n v="15"/>
    <n v="0"/>
    <n v="0"/>
    <s v="No"/>
    <s v="no"/>
    <n v="0"/>
    <n v="2"/>
    <n v="0"/>
    <s v="No"/>
    <n v="0"/>
    <s v="ND"/>
    <s v="323-10536"/>
    <s v="Female"/>
    <n v="34"/>
    <s v="No"/>
    <s v="No"/>
    <s v="No"/>
    <n v="0"/>
    <s v="No"/>
    <x v="0"/>
    <s v="Paper Check"/>
    <n v="14"/>
    <n v="14"/>
    <x v="5"/>
    <n v="1"/>
    <x v="14"/>
  </r>
  <r>
    <s v="4369-SXWM"/>
    <s v="Yes"/>
    <n v="41"/>
    <n v="89"/>
    <n v="205.3"/>
    <n v="0"/>
    <n v="0"/>
    <s v="No"/>
    <s v="no"/>
    <n v="0"/>
    <n v="4"/>
    <n v="3"/>
    <s v="Yes"/>
    <n v="0"/>
    <s v="DE"/>
    <s v="301-5322"/>
    <s v="Male"/>
    <n v="35"/>
    <s v="No"/>
    <s v="No"/>
    <s v="No"/>
    <n v="0"/>
    <s v="Yes"/>
    <x v="1"/>
    <s v="Direct Debit"/>
    <n v="50"/>
    <n v="2044"/>
    <x v="1"/>
    <n v="1"/>
    <x v="3"/>
  </r>
  <r>
    <s v="1805-ZAVD"/>
    <s v="Yes"/>
    <n v="73"/>
    <n v="193"/>
    <n v="582.9"/>
    <n v="0"/>
    <n v="0"/>
    <s v="No"/>
    <s v="no"/>
    <n v="0"/>
    <n v="3"/>
    <n v="3"/>
    <s v="Yes"/>
    <n v="0"/>
    <s v="MA"/>
    <s v="331-3754"/>
    <s v="Male"/>
    <n v="64"/>
    <s v="No"/>
    <s v="No"/>
    <s v="No"/>
    <n v="0"/>
    <s v="Yes"/>
    <x v="2"/>
    <s v="Direct Debit"/>
    <n v="47"/>
    <n v="3449"/>
    <x v="1"/>
    <n v="1"/>
    <x v="4"/>
  </r>
  <r>
    <s v="0990-ZMIZ"/>
    <s v="Yes"/>
    <n v="69"/>
    <n v="267"/>
    <n v="1035"/>
    <n v="0"/>
    <n v="0"/>
    <s v="No"/>
    <s v="no"/>
    <n v="0"/>
    <n v="1"/>
    <n v="4"/>
    <s v="Yes"/>
    <n v="0"/>
    <s v="CO"/>
    <s v="270-10528"/>
    <s v="Male"/>
    <n v="62"/>
    <s v="No"/>
    <s v="No"/>
    <s v="No"/>
    <n v="0"/>
    <s v="Yes"/>
    <x v="2"/>
    <s v="Direct Debit"/>
    <n v="68"/>
    <n v="4685"/>
    <x v="1"/>
    <n v="1"/>
    <x v="4"/>
  </r>
  <r>
    <s v="1438-ZAAS"/>
    <s v="Yes"/>
    <n v="32"/>
    <n v="131"/>
    <n v="259.60000000000002"/>
    <n v="0"/>
    <n v="0"/>
    <s v="No"/>
    <s v="no"/>
    <n v="0"/>
    <n v="2"/>
    <n v="2"/>
    <s v="No"/>
    <n v="29"/>
    <s v="MI"/>
    <s v="381-8710"/>
    <s v="Female"/>
    <n v="49"/>
    <s v="No"/>
    <s v="No"/>
    <s v="No"/>
    <n v="0"/>
    <s v="Yes"/>
    <x v="0"/>
    <s v="Direct Debit"/>
    <n v="60"/>
    <n v="1956"/>
    <x v="1"/>
    <n v="1"/>
    <x v="15"/>
  </r>
  <r>
    <s v="2668-ECFC"/>
    <s v="Yes"/>
    <n v="49"/>
    <n v="291"/>
    <n v="736.9"/>
    <n v="0"/>
    <n v="0"/>
    <s v="No"/>
    <s v="no"/>
    <n v="0"/>
    <n v="0"/>
    <n v="3"/>
    <s v="Yes"/>
    <n v="0"/>
    <s v="AR"/>
    <s v="308-7772"/>
    <s v="Female"/>
    <n v="74"/>
    <s v="No"/>
    <s v="Yes"/>
    <s v="No"/>
    <n v="0"/>
    <s v="No"/>
    <x v="0"/>
    <s v="Direct Debit"/>
    <n v="45"/>
    <n v="2192"/>
    <x v="1"/>
    <n v="1"/>
    <x v="15"/>
  </r>
  <r>
    <s v="0385-XIZP"/>
    <s v="Yes"/>
    <n v="73"/>
    <n v="126"/>
    <n v="290.60000000000002"/>
    <n v="0"/>
    <n v="0"/>
    <s v="No"/>
    <s v="no"/>
    <n v="0"/>
    <n v="4"/>
    <n v="3"/>
    <s v="Yes"/>
    <n v="0"/>
    <s v="VA"/>
    <s v="342-5480"/>
    <s v="Female"/>
    <n v="49"/>
    <s v="No"/>
    <s v="No"/>
    <s v="No"/>
    <n v="0"/>
    <s v="Yes"/>
    <x v="2"/>
    <s v="Direct Debit"/>
    <n v="23"/>
    <n v="1659"/>
    <x v="1"/>
    <n v="1"/>
    <x v="15"/>
  </r>
  <r>
    <s v="9819-ZOUW"/>
    <s v="Yes"/>
    <n v="6"/>
    <n v="14"/>
    <n v="36.299999999999997"/>
    <n v="8"/>
    <n v="28.4"/>
    <s v="Yes"/>
    <s v="no"/>
    <n v="7.1"/>
    <n v="0"/>
    <n v="3"/>
    <s v="Yes"/>
    <n v="0"/>
    <s v="AL"/>
    <s v="325-10110"/>
    <s v="Female"/>
    <n v="54"/>
    <s v="No"/>
    <s v="No"/>
    <s v="No"/>
    <n v="0"/>
    <s v="No"/>
    <x v="0"/>
    <s v="Paper Check"/>
    <n v="27"/>
    <n v="163"/>
    <x v="1"/>
    <n v="1"/>
    <x v="1"/>
  </r>
  <r>
    <s v="4585-KPSG"/>
    <s v="Yes"/>
    <n v="1"/>
    <n v="7"/>
    <n v="14"/>
    <n v="4"/>
    <n v="1"/>
    <s v="Yes"/>
    <s v="no"/>
    <n v="0.2"/>
    <n v="5"/>
    <n v="9"/>
    <s v="Yes"/>
    <n v="0"/>
    <s v="AZ"/>
    <s v="355-5520"/>
    <s v="Male"/>
    <n v="34"/>
    <s v="No"/>
    <s v="No"/>
    <s v="No"/>
    <n v="0"/>
    <s v="Yes"/>
    <x v="0"/>
    <s v="Direct Debit"/>
    <n v="25"/>
    <n v="25"/>
    <x v="1"/>
    <n v="1"/>
    <x v="1"/>
  </r>
  <r>
    <s v="8071-VCBN"/>
    <s v="Yes"/>
    <n v="1"/>
    <n v="3"/>
    <n v="9"/>
    <n v="48"/>
    <n v="152.4"/>
    <s v="Yes"/>
    <s v="no"/>
    <n v="38.1"/>
    <n v="3"/>
    <n v="4"/>
    <s v="Yes"/>
    <n v="0"/>
    <s v="ME"/>
    <s v="318-3185"/>
    <s v="Male"/>
    <n v="72"/>
    <s v="No"/>
    <s v="Yes"/>
    <s v="No"/>
    <n v="0"/>
    <s v="No"/>
    <x v="0"/>
    <s v="Direct Debit"/>
    <n v="25"/>
    <n v="25"/>
    <x v="5"/>
    <n v="1"/>
    <x v="11"/>
  </r>
  <r>
    <s v="7013-KXSO"/>
    <s v="Yes"/>
    <n v="33"/>
    <n v="73"/>
    <n v="195.4"/>
    <n v="24"/>
    <n v="60.6"/>
    <s v="Yes"/>
    <s v="no"/>
    <n v="12.1"/>
    <n v="2"/>
    <n v="1"/>
    <s v="Yes"/>
    <n v="0"/>
    <s v="PA"/>
    <s v="318-5686"/>
    <s v="Male"/>
    <n v="36"/>
    <s v="No"/>
    <s v="No"/>
    <s v="No"/>
    <n v="0"/>
    <s v="No"/>
    <x v="1"/>
    <s v="Paper Check"/>
    <n v="48"/>
    <n v="1570"/>
    <x v="4"/>
    <n v="1"/>
    <x v="9"/>
  </r>
  <r>
    <s v="9438-XVBQ"/>
    <s v="Yes"/>
    <n v="59"/>
    <n v="105"/>
    <n v="237.7"/>
    <n v="144"/>
    <n v="432"/>
    <s v="Yes"/>
    <s v="no"/>
    <n v="108"/>
    <n v="1"/>
    <n v="8"/>
    <s v="No"/>
    <n v="23"/>
    <s v="WV"/>
    <s v="321-8970"/>
    <s v="Male"/>
    <n v="37"/>
    <s v="No"/>
    <s v="No"/>
    <s v="No"/>
    <n v="0"/>
    <s v="Yes"/>
    <x v="1"/>
    <s v="Direct Debit"/>
    <n v="48"/>
    <n v="2859"/>
    <x v="4"/>
    <n v="1"/>
    <x v="8"/>
  </r>
  <r>
    <s v="5688-NXDU"/>
    <s v="Yes"/>
    <n v="49"/>
    <n v="148"/>
    <n v="340.8"/>
    <n v="4"/>
    <n v="8.1"/>
    <s v="Yes"/>
    <s v="no"/>
    <n v="4.0999999999999996"/>
    <n v="2"/>
    <n v="5"/>
    <s v="Yes"/>
    <n v="0"/>
    <s v="AR"/>
    <s v="360-3139"/>
    <s v="Male"/>
    <n v="66"/>
    <s v="No"/>
    <s v="Yes"/>
    <s v="No"/>
    <n v="0"/>
    <s v="Yes"/>
    <x v="0"/>
    <s v="Direct Debit"/>
    <n v="56"/>
    <n v="2730"/>
    <x v="3"/>
    <n v="1"/>
    <x v="5"/>
  </r>
  <r>
    <s v="0359-RTBV"/>
    <s v="Yes"/>
    <n v="44"/>
    <n v="135"/>
    <n v="393.7"/>
    <n v="40"/>
    <n v="114"/>
    <s v="Yes"/>
    <s v="no"/>
    <n v="28.5"/>
    <n v="3"/>
    <n v="8"/>
    <s v="Yes"/>
    <n v="0"/>
    <s v="MT"/>
    <s v="325-4995"/>
    <s v="Male"/>
    <n v="44"/>
    <s v="No"/>
    <s v="No"/>
    <s v="No"/>
    <n v="0"/>
    <s v="No"/>
    <x v="0"/>
    <s v="Direct Debit"/>
    <n v="54"/>
    <n v="2346"/>
    <x v="4"/>
    <n v="1"/>
    <x v="6"/>
  </r>
  <r>
    <s v="3799-UROV"/>
    <s v="Yes"/>
    <n v="2"/>
    <n v="7"/>
    <n v="14"/>
    <n v="60"/>
    <n v="214.5"/>
    <s v="Yes"/>
    <s v="no"/>
    <n v="53.6"/>
    <n v="4"/>
    <n v="9"/>
    <s v="Yes"/>
    <n v="0"/>
    <s v="NY"/>
    <s v="340-2362"/>
    <s v="Male"/>
    <n v="33"/>
    <s v="No"/>
    <s v="No"/>
    <s v="No"/>
    <n v="0"/>
    <s v="No"/>
    <x v="0"/>
    <s v="Direct Debit"/>
    <n v="57"/>
    <n v="99"/>
    <x v="4"/>
    <n v="1"/>
    <x v="12"/>
  </r>
  <r>
    <s v="6408-SJEW"/>
    <s v="Yes"/>
    <n v="1"/>
    <n v="2"/>
    <n v="4"/>
    <n v="28"/>
    <n v="99.4"/>
    <s v="Yes"/>
    <s v="no"/>
    <n v="49.7"/>
    <n v="1"/>
    <n v="1"/>
    <s v="Yes"/>
    <n v="0"/>
    <s v="IN"/>
    <s v="333-2415"/>
    <s v="Female"/>
    <n v="53"/>
    <s v="No"/>
    <s v="No"/>
    <s v="No"/>
    <n v="0"/>
    <s v="Yes"/>
    <x v="0"/>
    <s v="Direct Debit"/>
    <n v="40"/>
    <n v="40"/>
    <x v="5"/>
    <n v="1"/>
    <x v="13"/>
  </r>
  <r>
    <s v="9298-QPFC"/>
    <s v="Yes"/>
    <n v="1"/>
    <n v="5"/>
    <n v="16"/>
    <n v="104"/>
    <n v="267.8"/>
    <s v="Yes"/>
    <s v="no"/>
    <n v="133.9"/>
    <n v="1"/>
    <n v="7"/>
    <s v="Yes"/>
    <n v="0"/>
    <s v="MS"/>
    <s v="339-7881"/>
    <s v="Female"/>
    <n v="46"/>
    <s v="No"/>
    <s v="No"/>
    <s v="No"/>
    <n v="0"/>
    <s v="No"/>
    <x v="0"/>
    <s v="Credit Card"/>
    <n v="34"/>
    <n v="34"/>
    <x v="5"/>
    <n v="1"/>
    <x v="14"/>
  </r>
  <r>
    <s v="5202-CFGH"/>
    <s v="Yes"/>
    <n v="1"/>
    <n v="2"/>
    <n v="5"/>
    <n v="4"/>
    <n v="12.8"/>
    <s v="Yes"/>
    <s v="no"/>
    <n v="2.6"/>
    <n v="3"/>
    <n v="1"/>
    <s v="Yes"/>
    <n v="0"/>
    <s v="SC"/>
    <s v="349-2729"/>
    <s v="Male"/>
    <n v="35"/>
    <s v="No"/>
    <s v="No"/>
    <s v="No"/>
    <n v="0"/>
    <s v="Yes"/>
    <x v="0"/>
    <s v="Direct Debit"/>
    <n v="41"/>
    <n v="41"/>
    <x v="5"/>
    <n v="1"/>
    <x v="18"/>
  </r>
  <r>
    <s v="6389-ZQNB"/>
    <s v="Yes"/>
    <n v="5"/>
    <n v="31"/>
    <n v="82.5"/>
    <n v="36"/>
    <n v="141.30000000000001"/>
    <s v="Yes"/>
    <s v="no"/>
    <n v="28.3"/>
    <n v="3"/>
    <n v="1"/>
    <s v="No"/>
    <n v="7"/>
    <s v="AZ"/>
    <s v="337-9128"/>
    <s v="Female"/>
    <n v="38"/>
    <s v="No"/>
    <s v="No"/>
    <s v="No"/>
    <n v="0"/>
    <s v="Yes"/>
    <x v="0"/>
    <s v="Direct Debit"/>
    <n v="35"/>
    <n v="183"/>
    <x v="5"/>
    <n v="1"/>
    <x v="11"/>
  </r>
  <r>
    <s v="5537-XDIG"/>
    <s v="Yes"/>
    <n v="1"/>
    <n v="4"/>
    <n v="9"/>
    <n v="192"/>
    <n v="724.8"/>
    <s v="Yes"/>
    <s v="no"/>
    <n v="181.2"/>
    <n v="5"/>
    <n v="9"/>
    <s v="Yes"/>
    <n v="0"/>
    <s v="IL"/>
    <s v="269-4651"/>
    <s v="Female"/>
    <n v="44"/>
    <s v="No"/>
    <s v="No"/>
    <s v="No"/>
    <n v="0"/>
    <s v="No"/>
    <x v="0"/>
    <s v="Direct Debit"/>
    <n v="26"/>
    <n v="26"/>
    <x v="4"/>
    <n v="1"/>
    <x v="9"/>
  </r>
  <r>
    <s v="2087-PXYY"/>
    <s v="Yes"/>
    <n v="1"/>
    <n v="4"/>
    <n v="10"/>
    <n v="12"/>
    <n v="22.2"/>
    <s v="Yes"/>
    <s v="no"/>
    <n v="5.6"/>
    <n v="0"/>
    <n v="0"/>
    <s v="No"/>
    <n v="0"/>
    <s v="IN"/>
    <s v="313-1539"/>
    <s v="Male"/>
    <n v="51"/>
    <s v="No"/>
    <s v="No"/>
    <s v="No"/>
    <n v="0"/>
    <s v="No"/>
    <x v="0"/>
    <s v="Paper Check"/>
    <n v="9"/>
    <n v="9"/>
    <x v="4"/>
    <n v="1"/>
    <x v="8"/>
  </r>
  <r>
    <s v="0771-CLEI"/>
    <s v="Yes"/>
    <n v="1"/>
    <n v="6"/>
    <n v="16"/>
    <n v="0"/>
    <n v="0"/>
    <s v="No"/>
    <s v="no"/>
    <n v="0"/>
    <n v="1"/>
    <n v="4"/>
    <s v="Yes"/>
    <n v="0"/>
    <s v="RI"/>
    <s v="288-2308"/>
    <s v="Female"/>
    <n v="47"/>
    <s v="No"/>
    <s v="No"/>
    <s v="No"/>
    <n v="0"/>
    <s v="No"/>
    <x v="0"/>
    <s v="Direct Debit"/>
    <n v="33"/>
    <n v="33"/>
    <x v="4"/>
    <n v="1"/>
    <x v="20"/>
  </r>
  <r>
    <s v="6776-KCJW"/>
    <s v="Yes"/>
    <n v="1"/>
    <n v="4"/>
    <n v="8"/>
    <n v="0"/>
    <n v="0"/>
    <s v="No"/>
    <s v="no"/>
    <n v="0"/>
    <n v="1"/>
    <n v="14"/>
    <s v="Yes"/>
    <n v="0"/>
    <s v="UT"/>
    <s v="306-6842"/>
    <s v="Male"/>
    <n v="29"/>
    <s v="Yes"/>
    <s v="No"/>
    <s v="No"/>
    <n v="0"/>
    <s v="No"/>
    <x v="0"/>
    <s v="Direct Debit"/>
    <n v="36"/>
    <n v="36"/>
    <x v="4"/>
    <n v="1"/>
    <x v="6"/>
  </r>
  <r>
    <s v="3671-LVLE"/>
    <s v="Yes"/>
    <n v="40"/>
    <n v="206"/>
    <n v="641.9"/>
    <n v="0"/>
    <n v="0"/>
    <s v="No"/>
    <s v="no"/>
    <n v="0"/>
    <n v="0"/>
    <n v="1"/>
    <s v="Yes"/>
    <n v="0"/>
    <s v="NC"/>
    <s v="321-6247"/>
    <s v="Male"/>
    <n v="81"/>
    <s v="No"/>
    <s v="Yes"/>
    <s v="No"/>
    <n v="0"/>
    <s v="No"/>
    <x v="0"/>
    <s v="Direct Debit"/>
    <n v="49"/>
    <n v="1954"/>
    <x v="2"/>
    <n v="1"/>
    <x v="7"/>
  </r>
  <r>
    <s v="6761-APVW"/>
    <s v="Yes"/>
    <n v="1"/>
    <n v="5"/>
    <n v="13"/>
    <n v="0"/>
    <n v="0"/>
    <s v="No"/>
    <s v="no"/>
    <n v="0"/>
    <n v="2"/>
    <n v="9"/>
    <s v="Yes"/>
    <n v="0"/>
    <s v="WI"/>
    <s v="281-7483"/>
    <s v="Female"/>
    <n v="62"/>
    <s v="No"/>
    <s v="No"/>
    <s v="No"/>
    <n v="0"/>
    <s v="Yes"/>
    <x v="0"/>
    <s v="Direct Debit"/>
    <n v="33"/>
    <n v="33"/>
    <x v="1"/>
    <n v="1"/>
    <x v="3"/>
  </r>
  <r>
    <s v="8201-GPPD"/>
    <s v="Yes"/>
    <n v="3"/>
    <n v="12"/>
    <n v="30.4"/>
    <n v="0"/>
    <n v="0"/>
    <s v="No"/>
    <s v="no"/>
    <n v="0"/>
    <n v="1"/>
    <n v="2"/>
    <s v="No"/>
    <n v="3"/>
    <s v="NH"/>
    <s v="376-3275"/>
    <s v="Male"/>
    <n v="36"/>
    <s v="No"/>
    <s v="No"/>
    <s v="No"/>
    <n v="0"/>
    <s v="No"/>
    <x v="0"/>
    <s v="Direct Debit"/>
    <n v="47"/>
    <n v="159"/>
    <x v="1"/>
    <n v="1"/>
    <x v="4"/>
  </r>
  <r>
    <s v="5934-GGME"/>
    <s v="Yes"/>
    <n v="13"/>
    <n v="64"/>
    <n v="171.4"/>
    <n v="0"/>
    <n v="0"/>
    <s v="No"/>
    <s v="no"/>
    <n v="0"/>
    <n v="2"/>
    <n v="21"/>
    <s v="Yes"/>
    <n v="0"/>
    <s v="OR"/>
    <s v="280-1238"/>
    <s v="Female"/>
    <n v="27"/>
    <s v="Yes"/>
    <s v="No"/>
    <s v="No"/>
    <n v="0"/>
    <s v="No"/>
    <x v="0"/>
    <s v="Direct Debit"/>
    <n v="46"/>
    <n v="602"/>
    <x v="1"/>
    <n v="1"/>
    <x v="15"/>
  </r>
  <r>
    <s v="4082-EQZY"/>
    <s v="Yes"/>
    <n v="58"/>
    <n v="353"/>
    <n v="698.4"/>
    <n v="0"/>
    <n v="0"/>
    <s v="No"/>
    <s v="no"/>
    <n v="0"/>
    <n v="0"/>
    <n v="10"/>
    <s v="Yes"/>
    <n v="0"/>
    <s v="SC"/>
    <s v="268-6000"/>
    <s v="Female"/>
    <n v="40"/>
    <s v="No"/>
    <s v="No"/>
    <s v="No"/>
    <n v="0"/>
    <s v="No"/>
    <x v="0"/>
    <s v="Direct Debit"/>
    <n v="47"/>
    <n v="2752"/>
    <x v="2"/>
    <n v="1"/>
    <x v="7"/>
  </r>
  <r>
    <s v="7568-XIZB"/>
    <s v="Yes"/>
    <n v="44"/>
    <n v="212"/>
    <n v="577.70000000000005"/>
    <n v="0"/>
    <n v="0"/>
    <s v="No"/>
    <s v="no"/>
    <n v="0"/>
    <n v="2"/>
    <n v="9"/>
    <s v="Yes"/>
    <n v="0"/>
    <s v="MD"/>
    <s v="285-7029"/>
    <s v="Female"/>
    <n v="25"/>
    <s v="Yes"/>
    <s v="No"/>
    <s v="No"/>
    <n v="0"/>
    <s v="No"/>
    <x v="0"/>
    <s v="Direct Debit"/>
    <n v="48"/>
    <n v="2152"/>
    <x v="1"/>
    <n v="1"/>
    <x v="3"/>
  </r>
  <r>
    <s v="9039-MYEL"/>
    <s v="Yes"/>
    <n v="1"/>
    <n v="8"/>
    <n v="15"/>
    <n v="0"/>
    <n v="0"/>
    <s v="No"/>
    <s v="no"/>
    <n v="0"/>
    <n v="1"/>
    <n v="6"/>
    <s v="Yes"/>
    <n v="0"/>
    <s v="NY"/>
    <s v="296-7320"/>
    <s v="Male"/>
    <n v="79"/>
    <s v="No"/>
    <s v="Yes"/>
    <s v="No"/>
    <n v="0"/>
    <s v="No"/>
    <x v="0"/>
    <s v="Direct Debit"/>
    <n v="16"/>
    <n v="16"/>
    <x v="1"/>
    <n v="1"/>
    <x v="3"/>
  </r>
  <r>
    <s v="6565-WEVQ"/>
    <s v="Yes"/>
    <n v="28"/>
    <n v="48"/>
    <n v="113.6"/>
    <n v="0"/>
    <n v="0"/>
    <s v="No"/>
    <s v="no"/>
    <n v="0"/>
    <n v="5"/>
    <n v="11"/>
    <s v="Yes"/>
    <n v="0"/>
    <s v="WV"/>
    <s v="342-3099"/>
    <s v="Female"/>
    <n v="51"/>
    <s v="No"/>
    <s v="No"/>
    <s v="No"/>
    <n v="0"/>
    <s v="No"/>
    <x v="0"/>
    <s v="Credit Card"/>
    <n v="11"/>
    <n v="302"/>
    <x v="1"/>
    <n v="1"/>
    <x v="4"/>
  </r>
  <r>
    <s v="5724-QUGT"/>
    <s v="Yes"/>
    <n v="1"/>
    <n v="6"/>
    <n v="15"/>
    <n v="0"/>
    <n v="0"/>
    <s v="No"/>
    <s v="no"/>
    <n v="0"/>
    <n v="2"/>
    <n v="2"/>
    <s v="No"/>
    <n v="14"/>
    <s v="WV"/>
    <s v="272-9731"/>
    <s v="Male"/>
    <n v="57"/>
    <s v="No"/>
    <s v="No"/>
    <s v="No"/>
    <n v="0"/>
    <s v="No"/>
    <x v="0"/>
    <s v="Direct Debit"/>
    <n v="26"/>
    <n v="26"/>
    <x v="1"/>
    <n v="1"/>
    <x v="4"/>
  </r>
  <r>
    <s v="8514-QAMO"/>
    <s v="Yes"/>
    <n v="2"/>
    <n v="5"/>
    <n v="21.4"/>
    <n v="0"/>
    <n v="0"/>
    <s v="No"/>
    <s v="no"/>
    <n v="0"/>
    <n v="1"/>
    <n v="9"/>
    <s v="Yes"/>
    <n v="0"/>
    <s v="WV"/>
    <s v="327-6896"/>
    <s v="Male"/>
    <n v="62"/>
    <s v="No"/>
    <s v="No"/>
    <s v="No"/>
    <n v="0"/>
    <s v="Yes"/>
    <x v="0"/>
    <s v="Direct Debit"/>
    <n v="49"/>
    <n v="96"/>
    <x v="1"/>
    <n v="1"/>
    <x v="1"/>
  </r>
  <r>
    <s v="1367-YNMZ"/>
    <s v="Yes"/>
    <n v="10"/>
    <n v="36"/>
    <n v="88"/>
    <n v="0"/>
    <n v="0"/>
    <s v="No"/>
    <s v="no"/>
    <n v="0"/>
    <n v="1"/>
    <n v="9"/>
    <s v="Yes"/>
    <n v="0"/>
    <s v="CT"/>
    <s v="387-4088"/>
    <s v="Male"/>
    <n v="52"/>
    <s v="No"/>
    <s v="No"/>
    <s v="No"/>
    <n v="0"/>
    <s v="No"/>
    <x v="0"/>
    <s v="Direct Debit"/>
    <n v="43"/>
    <n v="424"/>
    <x v="1"/>
    <n v="1"/>
    <x v="15"/>
  </r>
  <r>
    <s v="4212-ENPJ"/>
    <s v="Yes"/>
    <n v="50"/>
    <n v="384"/>
    <n v="755.9"/>
    <n v="0"/>
    <n v="0"/>
    <s v="No"/>
    <s v="no"/>
    <n v="0"/>
    <n v="1"/>
    <n v="1"/>
    <s v="Yes"/>
    <n v="0"/>
    <s v="IA"/>
    <s v="408-2766"/>
    <s v="Male"/>
    <n v="45"/>
    <s v="No"/>
    <s v="No"/>
    <s v="No"/>
    <n v="0"/>
    <s v="No"/>
    <x v="1"/>
    <s v="Direct Debit"/>
    <n v="37"/>
    <n v="1846"/>
    <x v="1"/>
    <n v="1"/>
    <x v="15"/>
  </r>
  <r>
    <s v="3290-AXJZ"/>
    <s v="Yes"/>
    <n v="2"/>
    <n v="12"/>
    <n v="31.3"/>
    <n v="0"/>
    <n v="0"/>
    <s v="No"/>
    <s v="no"/>
    <n v="0"/>
    <n v="0"/>
    <n v="4"/>
    <s v="Yes"/>
    <n v="0"/>
    <s v="OR"/>
    <s v="261-4725"/>
    <s v="Male"/>
    <n v="84"/>
    <s v="No"/>
    <s v="Yes"/>
    <s v="No"/>
    <n v="0"/>
    <s v="No"/>
    <x v="0"/>
    <s v="Paper Check"/>
    <n v="33"/>
    <n v="68"/>
    <x v="1"/>
    <n v="1"/>
    <x v="1"/>
  </r>
  <r>
    <s v="2371-SFMP"/>
    <s v="Yes"/>
    <n v="35"/>
    <n v="142"/>
    <n v="354.3"/>
    <n v="0"/>
    <n v="0"/>
    <s v="No"/>
    <s v="no"/>
    <n v="0"/>
    <n v="4"/>
    <n v="10"/>
    <s v="Yes"/>
    <n v="0"/>
    <s v="WA"/>
    <s v="272-5219"/>
    <s v="Male"/>
    <n v="26"/>
    <s v="Yes"/>
    <s v="No"/>
    <s v="No"/>
    <n v="0"/>
    <s v="Yes"/>
    <x v="1"/>
    <s v="Direct Debit"/>
    <n v="37"/>
    <n v="1298"/>
    <x v="5"/>
    <n v="1"/>
    <x v="11"/>
  </r>
  <r>
    <s v="8840-HRUV"/>
    <s v="Yes"/>
    <n v="69"/>
    <n v="299"/>
    <n v="758"/>
    <n v="0"/>
    <n v="0"/>
    <s v="No"/>
    <s v="no"/>
    <n v="0"/>
    <n v="4"/>
    <n v="4"/>
    <s v="No"/>
    <n v="6"/>
    <s v="ID"/>
    <s v="338-4399"/>
    <s v="Male"/>
    <n v="55"/>
    <s v="No"/>
    <s v="No"/>
    <s v="No"/>
    <n v="0"/>
    <s v="Yes"/>
    <x v="1"/>
    <s v="Credit Card"/>
    <n v="41"/>
    <n v="2796"/>
    <x v="4"/>
    <n v="1"/>
    <x v="9"/>
  </r>
  <r>
    <s v="4693-ZRKF"/>
    <s v="Yes"/>
    <n v="2"/>
    <n v="5"/>
    <n v="21"/>
    <n v="0"/>
    <n v="0"/>
    <s v="No"/>
    <s v="no"/>
    <n v="0"/>
    <n v="1"/>
    <n v="1"/>
    <s v="Yes"/>
    <n v="0"/>
    <s v="MS"/>
    <s v="250-4012"/>
    <s v="Male"/>
    <n v="45"/>
    <s v="No"/>
    <s v="No"/>
    <s v="No"/>
    <n v="0"/>
    <s v="Yes"/>
    <x v="0"/>
    <s v="Direct Debit"/>
    <n v="45"/>
    <n v="86"/>
    <x v="4"/>
    <n v="1"/>
    <x v="8"/>
  </r>
  <r>
    <s v="7148-KTIB"/>
    <s v="Yes"/>
    <n v="15"/>
    <n v="31"/>
    <n v="89.3"/>
    <n v="0"/>
    <n v="0"/>
    <s v="No"/>
    <s v="yes"/>
    <n v="0"/>
    <n v="1"/>
    <n v="26"/>
    <s v="Yes"/>
    <n v="0"/>
    <s v="OH"/>
    <s v="328-9406"/>
    <s v="Male"/>
    <n v="32"/>
    <s v="No"/>
    <s v="No"/>
    <s v="No"/>
    <n v="0"/>
    <s v="No"/>
    <x v="0"/>
    <s v="Paper Check"/>
    <n v="29"/>
    <n v="426"/>
    <x v="4"/>
    <n v="1"/>
    <x v="20"/>
  </r>
  <r>
    <s v="6088-QQOA"/>
    <s v="Yes"/>
    <n v="41"/>
    <n v="228"/>
    <n v="330.2"/>
    <n v="0"/>
    <n v="0"/>
    <s v="No"/>
    <s v="no"/>
    <n v="0"/>
    <n v="0"/>
    <n v="4"/>
    <s v="Yes"/>
    <n v="0"/>
    <s v="ID"/>
    <s v="389-8032"/>
    <s v="Female"/>
    <n v="67"/>
    <s v="No"/>
    <s v="Yes"/>
    <s v="No"/>
    <n v="0"/>
    <s v="Yes"/>
    <x v="0"/>
    <s v="Direct Debit"/>
    <n v="58"/>
    <n v="2411"/>
    <x v="4"/>
    <n v="1"/>
    <x v="6"/>
  </r>
  <r>
    <s v="3746-MAXW"/>
    <s v="Yes"/>
    <n v="9"/>
    <n v="57"/>
    <n v="113.1"/>
    <n v="0"/>
    <n v="0"/>
    <s v="No"/>
    <s v="no"/>
    <n v="0"/>
    <n v="0"/>
    <n v="4"/>
    <s v="Yes"/>
    <n v="0"/>
    <s v="WV"/>
    <s v="351-6473"/>
    <s v="Female"/>
    <n v="34"/>
    <s v="No"/>
    <s v="No"/>
    <s v="No"/>
    <n v="0"/>
    <s v="No"/>
    <x v="0"/>
    <s v="Direct Debit"/>
    <n v="37"/>
    <n v="353"/>
    <x v="1"/>
    <n v="1"/>
    <x v="1"/>
  </r>
  <r>
    <s v="8590-NVOC"/>
    <s v="Yes"/>
    <n v="1"/>
    <n v="1"/>
    <n v="4"/>
    <n v="0"/>
    <n v="0"/>
    <s v="No"/>
    <s v="no"/>
    <n v="0"/>
    <n v="1"/>
    <n v="11"/>
    <s v="Yes"/>
    <n v="0"/>
    <s v="SD"/>
    <s v="362-3108"/>
    <s v="Female"/>
    <n v="48"/>
    <s v="No"/>
    <s v="No"/>
    <s v="No"/>
    <n v="0"/>
    <s v="No"/>
    <x v="0"/>
    <s v="Direct Debit"/>
    <n v="23"/>
    <n v="23"/>
    <x v="5"/>
    <n v="1"/>
    <x v="13"/>
  </r>
  <r>
    <s v="8968-NLOZ"/>
    <s v="Yes"/>
    <n v="21"/>
    <n v="49"/>
    <n v="127.2"/>
    <n v="0"/>
    <n v="0"/>
    <s v="No"/>
    <s v="no"/>
    <n v="0"/>
    <n v="3"/>
    <n v="30"/>
    <s v="Yes"/>
    <n v="0"/>
    <s v="KS"/>
    <s v="298-3949"/>
    <s v="Male"/>
    <n v="29"/>
    <s v="Yes"/>
    <s v="No"/>
    <s v="No"/>
    <n v="0"/>
    <s v="Yes"/>
    <x v="0"/>
    <s v="Direct Debit"/>
    <n v="60"/>
    <n v="1273"/>
    <x v="5"/>
    <n v="1"/>
    <x v="14"/>
  </r>
  <r>
    <s v="6646-DYMO"/>
    <s v="Yes"/>
    <n v="2"/>
    <n v="5"/>
    <n v="14"/>
    <n v="0"/>
    <n v="0"/>
    <s v="No"/>
    <s v="no"/>
    <n v="0"/>
    <n v="1"/>
    <n v="12"/>
    <s v="No"/>
    <n v="5"/>
    <s v="NY"/>
    <s v="397-7189"/>
    <s v="Female"/>
    <n v="71"/>
    <s v="No"/>
    <s v="Yes"/>
    <s v="No"/>
    <n v="0"/>
    <s v="No"/>
    <x v="0"/>
    <s v="Direct Debit"/>
    <n v="38"/>
    <n v="76"/>
    <x v="5"/>
    <n v="1"/>
    <x v="18"/>
  </r>
  <r>
    <s v="6045-UZKF"/>
    <s v="Yes"/>
    <n v="1"/>
    <n v="6"/>
    <n v="15"/>
    <n v="0"/>
    <n v="0"/>
    <s v="No"/>
    <s v="no"/>
    <n v="0"/>
    <n v="4"/>
    <n v="9"/>
    <s v="Yes"/>
    <n v="0"/>
    <s v="SC"/>
    <s v="335-6165"/>
    <s v="Female"/>
    <n v="66"/>
    <s v="No"/>
    <s v="Yes"/>
    <s v="No"/>
    <n v="0"/>
    <s v="No"/>
    <x v="0"/>
    <s v="Direct Debit"/>
    <n v="35"/>
    <n v="35"/>
    <x v="5"/>
    <n v="1"/>
    <x v="11"/>
  </r>
  <r>
    <s v="9963-ZUBM"/>
    <s v="Yes"/>
    <n v="16"/>
    <n v="59"/>
    <n v="177.9"/>
    <n v="0"/>
    <n v="0"/>
    <s v="No"/>
    <s v="no"/>
    <n v="0"/>
    <n v="0"/>
    <n v="0"/>
    <s v="No"/>
    <n v="0"/>
    <s v="AR"/>
    <s v="359-9624"/>
    <s v="Male"/>
    <n v="24"/>
    <s v="Yes"/>
    <s v="No"/>
    <s v="No"/>
    <n v="0"/>
    <s v="No"/>
    <x v="0"/>
    <s v="Direct Debit"/>
    <n v="13"/>
    <n v="203"/>
    <x v="5"/>
    <n v="1"/>
    <x v="14"/>
  </r>
  <r>
    <s v="0309-GEPB"/>
    <s v="Yes"/>
    <n v="14"/>
    <n v="35"/>
    <n v="95.7"/>
    <n v="0"/>
    <n v="0"/>
    <s v="No"/>
    <s v="no"/>
    <n v="0"/>
    <n v="4"/>
    <n v="10"/>
    <s v="Yes"/>
    <n v="0"/>
    <s v="IL"/>
    <s v="326-1208"/>
    <s v="Female"/>
    <n v="76"/>
    <s v="No"/>
    <s v="Yes"/>
    <s v="No"/>
    <n v="0"/>
    <s v="No"/>
    <x v="0"/>
    <s v="Direct Debit"/>
    <n v="45"/>
    <n v="619"/>
    <x v="4"/>
    <n v="1"/>
    <x v="8"/>
  </r>
  <r>
    <s v="2731-EZZS"/>
    <s v="Yes"/>
    <n v="15"/>
    <n v="50"/>
    <n v="118.3"/>
    <n v="0"/>
    <n v="0"/>
    <s v="No"/>
    <s v="no"/>
    <n v="0"/>
    <n v="0"/>
    <n v="5"/>
    <s v="Yes"/>
    <n v="0"/>
    <s v="MA"/>
    <s v="267-3814"/>
    <s v="Male"/>
    <n v="38"/>
    <s v="No"/>
    <s v="No"/>
    <s v="No"/>
    <n v="0"/>
    <s v="No"/>
    <x v="0"/>
    <s v="Direct Debit"/>
    <n v="32"/>
    <n v="472"/>
    <x v="4"/>
    <n v="1"/>
    <x v="20"/>
  </r>
  <r>
    <s v="6605-SXZC"/>
    <s v="Yes"/>
    <n v="1"/>
    <n v="4"/>
    <n v="11"/>
    <n v="0"/>
    <n v="0"/>
    <s v="No"/>
    <s v="no"/>
    <n v="0"/>
    <n v="3"/>
    <n v="12"/>
    <s v="Yes"/>
    <n v="0"/>
    <s v="NY"/>
    <s v="404-6427"/>
    <s v="Female"/>
    <n v="55"/>
    <s v="No"/>
    <s v="No"/>
    <s v="No"/>
    <n v="0"/>
    <s v="No"/>
    <x v="0"/>
    <s v="Direct Debit"/>
    <n v="30"/>
    <n v="30"/>
    <x v="4"/>
    <n v="1"/>
    <x v="6"/>
  </r>
  <r>
    <s v="8744-CPDY"/>
    <s v="Yes"/>
    <n v="2"/>
    <n v="5"/>
    <n v="11.6"/>
    <n v="0"/>
    <n v="0"/>
    <s v="No"/>
    <s v="no"/>
    <n v="0"/>
    <n v="1"/>
    <n v="14"/>
    <s v="Yes"/>
    <n v="0"/>
    <s v="WY"/>
    <s v="357-4332"/>
    <s v="Male"/>
    <n v="54"/>
    <s v="No"/>
    <s v="No"/>
    <s v="No"/>
    <n v="0"/>
    <s v="No"/>
    <x v="0"/>
    <s v="Credit Card"/>
    <n v="23"/>
    <n v="45"/>
    <x v="2"/>
    <n v="1"/>
    <x v="7"/>
  </r>
  <r>
    <s v="1684-QYEM"/>
    <s v="Yes"/>
    <n v="55"/>
    <n v="273"/>
    <n v="709.8"/>
    <n v="0"/>
    <n v="0"/>
    <s v="No"/>
    <s v="no"/>
    <n v="0"/>
    <n v="0"/>
    <n v="21"/>
    <s v="No"/>
    <n v="25"/>
    <s v="OR"/>
    <s v="316-8907"/>
    <s v="Male"/>
    <n v="33"/>
    <s v="No"/>
    <s v="No"/>
    <s v="No"/>
    <n v="0"/>
    <s v="Yes"/>
    <x v="0"/>
    <s v="Direct Debit"/>
    <n v="25"/>
    <n v="1370"/>
    <x v="3"/>
    <n v="1"/>
    <x v="16"/>
  </r>
  <r>
    <s v="5640-PLIL"/>
    <s v="Yes"/>
    <n v="6"/>
    <n v="22"/>
    <n v="63.7"/>
    <n v="0"/>
    <n v="0"/>
    <s v="No"/>
    <s v="no"/>
    <n v="0"/>
    <n v="0"/>
    <n v="2"/>
    <s v="Yes"/>
    <n v="0"/>
    <s v="RI"/>
    <s v="321-1988"/>
    <s v="Female"/>
    <n v="55"/>
    <s v="No"/>
    <s v="No"/>
    <s v="No"/>
    <n v="0"/>
    <s v="No"/>
    <x v="0"/>
    <s v="Credit Card"/>
    <n v="30"/>
    <n v="189"/>
    <x v="3"/>
    <n v="1"/>
    <x v="5"/>
  </r>
  <r>
    <s v="3767-DLLW"/>
    <s v="Yes"/>
    <n v="13"/>
    <n v="41"/>
    <n v="103.3"/>
    <n v="0"/>
    <n v="0"/>
    <s v="No"/>
    <s v="no"/>
    <n v="0"/>
    <n v="0"/>
    <n v="26"/>
    <s v="Yes"/>
    <n v="0"/>
    <s v="OK"/>
    <s v="387-6043"/>
    <s v="Female"/>
    <n v="28"/>
    <s v="Yes"/>
    <s v="No"/>
    <s v="No"/>
    <n v="0"/>
    <s v="Yes"/>
    <x v="0"/>
    <s v="Direct Debit"/>
    <n v="53"/>
    <n v="682"/>
    <x v="2"/>
    <n v="1"/>
    <x v="7"/>
  </r>
  <r>
    <s v="0713-PJUU"/>
    <s v="Yes"/>
    <n v="67"/>
    <n v="340"/>
    <n v="871.2"/>
    <n v="0"/>
    <n v="0"/>
    <s v="No"/>
    <s v="no"/>
    <n v="0"/>
    <n v="0"/>
    <n v="6"/>
    <s v="Yes"/>
    <n v="0"/>
    <s v="MD"/>
    <s v="296-8614"/>
    <s v="Male"/>
    <n v="74"/>
    <s v="No"/>
    <s v="Yes"/>
    <s v="No"/>
    <n v="0"/>
    <s v="Yes"/>
    <x v="1"/>
    <s v="Credit Card"/>
    <n v="62"/>
    <n v="4162"/>
    <x v="3"/>
    <n v="1"/>
    <x v="16"/>
  </r>
  <r>
    <s v="0342-YJTB"/>
    <s v="Yes"/>
    <n v="38"/>
    <n v="50"/>
    <n v="153.4"/>
    <n v="0"/>
    <n v="0"/>
    <s v="No"/>
    <s v="no"/>
    <n v="0"/>
    <n v="2"/>
    <n v="1"/>
    <s v="Yes"/>
    <n v="0"/>
    <s v="IN"/>
    <s v="297-5465"/>
    <s v="Female"/>
    <n v="58"/>
    <s v="No"/>
    <s v="No"/>
    <s v="No"/>
    <n v="0"/>
    <s v="Yes"/>
    <x v="0"/>
    <s v="Direct Debit"/>
    <n v="56"/>
    <n v="2155"/>
    <x v="2"/>
    <n v="1"/>
    <x v="7"/>
  </r>
  <r>
    <s v="1355-ELAD"/>
    <s v="Yes"/>
    <n v="22"/>
    <n v="37"/>
    <n v="86.5"/>
    <n v="0"/>
    <n v="0"/>
    <s v="No"/>
    <s v="no"/>
    <n v="0"/>
    <n v="3"/>
    <n v="30"/>
    <s v="Yes"/>
    <n v="0"/>
    <s v="NY"/>
    <s v="398-5817"/>
    <s v="Male"/>
    <n v="22"/>
    <s v="Yes"/>
    <s v="No"/>
    <s v="No"/>
    <n v="0"/>
    <s v="No"/>
    <x v="1"/>
    <s v="Credit Card"/>
    <n v="30"/>
    <n v="656"/>
    <x v="1"/>
    <n v="1"/>
    <x v="1"/>
  </r>
  <r>
    <s v="1806-IVIQ"/>
    <s v="Yes"/>
    <n v="1"/>
    <n v="5"/>
    <n v="12"/>
    <n v="0"/>
    <n v="0"/>
    <s v="No"/>
    <s v="no"/>
    <n v="0"/>
    <n v="1"/>
    <n v="0"/>
    <s v="No"/>
    <n v="0"/>
    <s v="OR"/>
    <s v="341-1379"/>
    <s v="Male"/>
    <n v="27"/>
    <s v="Yes"/>
    <s v="No"/>
    <s v="No"/>
    <n v="0"/>
    <s v="No"/>
    <x v="0"/>
    <s v="Paper Check"/>
    <n v="9"/>
    <n v="9"/>
    <x v="1"/>
    <n v="1"/>
    <x v="1"/>
  </r>
  <r>
    <s v="2330-SQWN"/>
    <s v="Yes"/>
    <n v="1"/>
    <n v="2"/>
    <n v="5"/>
    <n v="0"/>
    <n v="0"/>
    <s v="No"/>
    <s v="no"/>
    <n v="0"/>
    <n v="5"/>
    <n v="6"/>
    <s v="Yes"/>
    <n v="0"/>
    <s v="NJ"/>
    <s v="331-3006"/>
    <s v="Male"/>
    <n v="48"/>
    <s v="No"/>
    <s v="No"/>
    <s v="No"/>
    <n v="0"/>
    <s v="No"/>
    <x v="0"/>
    <s v="Paper Check"/>
    <n v="31"/>
    <n v="31"/>
    <x v="1"/>
    <n v="1"/>
    <x v="1"/>
  </r>
  <r>
    <s v="1139-JTEX"/>
    <s v="Yes"/>
    <n v="45"/>
    <n v="226"/>
    <n v="580.5"/>
    <n v="0"/>
    <n v="0"/>
    <s v="No"/>
    <s v="no"/>
    <n v="0"/>
    <n v="4"/>
    <n v="7"/>
    <s v="Yes"/>
    <n v="0"/>
    <s v="AK"/>
    <s v="397-7617"/>
    <s v="Male"/>
    <n v="42"/>
    <s v="No"/>
    <s v="No"/>
    <s v="No"/>
    <n v="0"/>
    <s v="No"/>
    <x v="0"/>
    <s v="Direct Debit"/>
    <n v="44"/>
    <n v="1958"/>
    <x v="1"/>
    <n v="1"/>
    <x v="1"/>
  </r>
  <r>
    <s v="8161-PLGM"/>
    <s v="Yes"/>
    <n v="1"/>
    <n v="6"/>
    <n v="12"/>
    <n v="0"/>
    <n v="0"/>
    <s v="No"/>
    <s v="no"/>
    <n v="0"/>
    <n v="1"/>
    <n v="5"/>
    <s v="Yes"/>
    <n v="0"/>
    <s v="KS"/>
    <s v="342-6553"/>
    <s v="Male"/>
    <n v="33"/>
    <s v="No"/>
    <s v="No"/>
    <s v="No"/>
    <n v="0"/>
    <s v="No"/>
    <x v="0"/>
    <s v="Direct Debit"/>
    <n v="34"/>
    <n v="34"/>
    <x v="1"/>
    <n v="1"/>
    <x v="1"/>
  </r>
  <r>
    <s v="3590-QGRJ"/>
    <s v="Yes"/>
    <n v="2"/>
    <n v="12"/>
    <n v="19.100000000000001"/>
    <n v="8"/>
    <n v="28.4"/>
    <s v="Yes"/>
    <s v="no"/>
    <n v="9.5"/>
    <n v="3"/>
    <n v="5"/>
    <s v="Yes"/>
    <n v="0"/>
    <s v="TN"/>
    <s v="349-8837"/>
    <s v="Male"/>
    <n v="47"/>
    <s v="No"/>
    <s v="No"/>
    <s v="No"/>
    <n v="0"/>
    <s v="No"/>
    <x v="0"/>
    <s v="Direct Debit"/>
    <n v="30"/>
    <n v="57"/>
    <x v="1"/>
    <n v="1"/>
    <x v="1"/>
  </r>
  <r>
    <s v="0173-UTGH"/>
    <s v="Yes"/>
    <n v="1"/>
    <n v="3"/>
    <n v="7"/>
    <n v="4"/>
    <n v="1"/>
    <s v="Yes"/>
    <s v="no"/>
    <n v="0.2"/>
    <n v="1"/>
    <n v="3"/>
    <s v="No"/>
    <n v="6"/>
    <s v="CA"/>
    <s v="326-4607"/>
    <s v="Male"/>
    <n v="71"/>
    <s v="No"/>
    <s v="Yes"/>
    <s v="No"/>
    <n v="0"/>
    <s v="No"/>
    <x v="0"/>
    <s v="Direct Debit"/>
    <n v="26"/>
    <n v="26"/>
    <x v="1"/>
    <n v="1"/>
    <x v="1"/>
  </r>
  <r>
    <s v="3702-PTNU"/>
    <s v="Yes"/>
    <n v="12"/>
    <n v="48"/>
    <n v="95.9"/>
    <n v="48"/>
    <n v="152.4"/>
    <s v="Yes"/>
    <s v="no"/>
    <n v="30.5"/>
    <n v="1"/>
    <n v="4"/>
    <s v="Yes"/>
    <n v="0"/>
    <s v="IN"/>
    <s v="316-9313"/>
    <s v="Female"/>
    <n v="84"/>
    <s v="No"/>
    <s v="Yes"/>
    <s v="No"/>
    <n v="0"/>
    <s v="No"/>
    <x v="0"/>
    <s v="Direct Debit"/>
    <n v="35"/>
    <n v="420"/>
    <x v="1"/>
    <n v="1"/>
    <x v="1"/>
  </r>
  <r>
    <s v="3349-QAWI"/>
    <s v="Yes"/>
    <n v="6"/>
    <n v="16"/>
    <n v="36"/>
    <n v="24"/>
    <n v="60.6"/>
    <s v="Yes"/>
    <s v="no"/>
    <n v="12.1"/>
    <n v="4"/>
    <n v="2"/>
    <s v="Yes"/>
    <n v="0"/>
    <s v="RI"/>
    <s v="328-5581"/>
    <s v="Male"/>
    <n v="67"/>
    <s v="No"/>
    <s v="Yes"/>
    <s v="No"/>
    <n v="0"/>
    <s v="Yes"/>
    <x v="0"/>
    <s v="Direct Debit"/>
    <n v="39"/>
    <n v="234"/>
    <x v="1"/>
    <n v="1"/>
    <x v="1"/>
  </r>
  <r>
    <s v="8760-PEBG"/>
    <s v="Yes"/>
    <n v="36"/>
    <n v="182"/>
    <n v="363.1"/>
    <n v="144"/>
    <n v="432"/>
    <s v="Yes"/>
    <s v="no"/>
    <n v="216"/>
    <n v="1"/>
    <n v="24"/>
    <s v="Yes"/>
    <n v="0"/>
    <s v="NC"/>
    <s v="360-9294"/>
    <s v="Female"/>
    <n v="21"/>
    <s v="Yes"/>
    <s v="No"/>
    <s v="No"/>
    <n v="0"/>
    <s v="No"/>
    <x v="0"/>
    <s v="Direct Debit"/>
    <n v="28"/>
    <n v="1030"/>
    <x v="1"/>
    <n v="1"/>
    <x v="3"/>
  </r>
  <r>
    <s v="9500-SHSC"/>
    <s v="Yes"/>
    <n v="1"/>
    <n v="3"/>
    <n v="6"/>
    <n v="4"/>
    <n v="8.1"/>
    <s v="Yes"/>
    <s v="no"/>
    <n v="1.6"/>
    <n v="3"/>
    <n v="8"/>
    <s v="Yes"/>
    <n v="0"/>
    <s v="SC"/>
    <s v="415-9503"/>
    <s v="Female"/>
    <n v="32"/>
    <s v="No"/>
    <s v="No"/>
    <s v="No"/>
    <n v="0"/>
    <s v="No"/>
    <x v="0"/>
    <s v="Direct Debit"/>
    <n v="42"/>
    <n v="42"/>
    <x v="1"/>
    <n v="1"/>
    <x v="3"/>
  </r>
  <r>
    <s v="5687-GTJG"/>
    <s v="Yes"/>
    <n v="10"/>
    <n v="53"/>
    <n v="136.1"/>
    <n v="40"/>
    <n v="114"/>
    <s v="Yes"/>
    <s v="no"/>
    <n v="38"/>
    <n v="2"/>
    <n v="6"/>
    <s v="Yes"/>
    <n v="0"/>
    <s v="CA"/>
    <s v="328-2482"/>
    <s v="Female"/>
    <n v="34"/>
    <s v="No"/>
    <s v="No"/>
    <s v="No"/>
    <n v="0"/>
    <s v="Yes"/>
    <x v="0"/>
    <s v="Credit Card"/>
    <n v="65"/>
    <n v="682"/>
    <x v="1"/>
    <n v="1"/>
    <x v="4"/>
  </r>
  <r>
    <s v="6847-OMMC"/>
    <s v="Yes"/>
    <n v="15"/>
    <n v="83"/>
    <n v="243.2"/>
    <n v="60"/>
    <n v="214.5"/>
    <s v="Yes"/>
    <s v="no"/>
    <n v="107.3"/>
    <n v="2"/>
    <n v="13"/>
    <s v="Yes"/>
    <n v="0"/>
    <s v="IA"/>
    <s v="383-6357"/>
    <s v="Female"/>
    <n v="21"/>
    <s v="Yes"/>
    <s v="No"/>
    <s v="No"/>
    <n v="0"/>
    <s v="No"/>
    <x v="0"/>
    <s v="Direct Debit"/>
    <n v="33"/>
    <n v="495"/>
    <x v="1"/>
    <n v="1"/>
    <x v="4"/>
  </r>
  <r>
    <s v="3424-AKZO"/>
    <s v="Yes"/>
    <n v="7"/>
    <n v="43"/>
    <n v="80.8"/>
    <n v="28"/>
    <n v="99.4"/>
    <s v="Yes"/>
    <s v="no"/>
    <n v="33.1"/>
    <n v="2"/>
    <n v="4"/>
    <s v="No"/>
    <n v="7"/>
    <s v="VT"/>
    <s v="330-3518"/>
    <s v="Female"/>
    <n v="66"/>
    <s v="No"/>
    <s v="Yes"/>
    <s v="No"/>
    <n v="0"/>
    <s v="No"/>
    <x v="0"/>
    <s v="Direct Debit"/>
    <n v="29"/>
    <n v="197"/>
    <x v="1"/>
    <n v="1"/>
    <x v="4"/>
  </r>
  <r>
    <s v="6632-BBJS"/>
    <s v="Yes"/>
    <n v="26"/>
    <n v="93"/>
    <n v="234.5"/>
    <n v="104"/>
    <n v="267.8"/>
    <s v="Yes"/>
    <s v="no"/>
    <n v="53.6"/>
    <n v="1"/>
    <n v="1"/>
    <s v="Yes"/>
    <n v="0"/>
    <s v="OH"/>
    <s v="285-9363"/>
    <s v="Male"/>
    <n v="77"/>
    <s v="No"/>
    <s v="Yes"/>
    <s v="No"/>
    <n v="0"/>
    <s v="No"/>
    <x v="0"/>
    <s v="Direct Debit"/>
    <n v="46"/>
    <n v="1206"/>
    <x v="1"/>
    <n v="1"/>
    <x v="15"/>
  </r>
  <r>
    <s v="2554-IOCO"/>
    <s v="Yes"/>
    <n v="1"/>
    <n v="2"/>
    <n v="7"/>
    <n v="4"/>
    <n v="12.8"/>
    <s v="Yes"/>
    <s v="no"/>
    <n v="2.6"/>
    <n v="5"/>
    <n v="15"/>
    <s v="Yes"/>
    <n v="0"/>
    <s v="SC"/>
    <s v="275-4662"/>
    <s v="Male"/>
    <n v="58"/>
    <s v="No"/>
    <s v="No"/>
    <s v="No"/>
    <n v="0"/>
    <s v="No"/>
    <x v="0"/>
    <s v="Direct Debit"/>
    <n v="44"/>
    <n v="44"/>
    <x v="1"/>
    <n v="1"/>
    <x v="15"/>
  </r>
  <r>
    <s v="6105-RHWJ"/>
    <s v="Yes"/>
    <n v="9"/>
    <n v="32"/>
    <n v="72.7"/>
    <n v="36"/>
    <n v="141.30000000000001"/>
    <s v="Yes"/>
    <s v="no"/>
    <n v="70.7"/>
    <n v="4"/>
    <n v="5"/>
    <s v="Yes"/>
    <n v="0"/>
    <s v="OH"/>
    <s v="267-8055"/>
    <s v="Female"/>
    <n v="39"/>
    <s v="No"/>
    <s v="No"/>
    <s v="No"/>
    <n v="0"/>
    <s v="No"/>
    <x v="0"/>
    <s v="Direct Debit"/>
    <n v="36"/>
    <n v="332"/>
    <x v="1"/>
    <n v="1"/>
    <x v="15"/>
  </r>
  <r>
    <s v="8363-PWIY"/>
    <s v="Yes"/>
    <n v="48"/>
    <n v="192"/>
    <n v="436.1"/>
    <n v="192"/>
    <n v="724.8"/>
    <s v="Yes"/>
    <s v="no"/>
    <n v="241.6"/>
    <n v="0"/>
    <n v="7"/>
    <s v="Yes"/>
    <n v="0"/>
    <s v="IA"/>
    <s v="235-10438"/>
    <s v="Female"/>
    <n v="50"/>
    <s v="No"/>
    <s v="No"/>
    <s v="No"/>
    <n v="0"/>
    <s v="Yes"/>
    <x v="2"/>
    <s v="Credit Card"/>
    <n v="36"/>
    <n v="1760"/>
    <x v="1"/>
    <n v="1"/>
    <x v="1"/>
  </r>
  <r>
    <s v="6182-ANHX"/>
    <s v="Yes"/>
    <n v="3"/>
    <n v="16"/>
    <n v="50.8"/>
    <n v="12"/>
    <n v="22.2"/>
    <s v="Yes"/>
    <s v="no"/>
    <n v="11.1"/>
    <n v="0"/>
    <n v="4"/>
    <s v="Yes"/>
    <n v="0"/>
    <s v="NY"/>
    <s v="185-7864"/>
    <s v="Male"/>
    <n v="63"/>
    <s v="No"/>
    <s v="No"/>
    <s v="No"/>
    <n v="0"/>
    <s v="Yes"/>
    <x v="0"/>
    <s v="Direct Debit"/>
    <n v="50"/>
    <n v="158"/>
    <x v="1"/>
    <n v="1"/>
    <x v="1"/>
  </r>
  <r>
    <s v="4020-NPHO"/>
    <s v="No"/>
    <n v="22"/>
    <n v="65"/>
    <n v="218.8"/>
    <n v="0"/>
    <n v="0"/>
    <s v="No"/>
    <s v="no"/>
    <n v="0"/>
    <n v="0"/>
    <n v="18"/>
    <s v="Yes"/>
    <n v="0"/>
    <s v="MA"/>
    <s v="355-9993"/>
    <s v="Male"/>
    <n v="45"/>
    <s v="No"/>
    <s v="No"/>
    <s v="Yes"/>
    <n v="3"/>
    <s v="No"/>
    <x v="0"/>
    <s v="Credit Card"/>
    <n v="28"/>
    <n v="616"/>
    <x v="0"/>
    <n v="0"/>
    <x v="0"/>
  </r>
  <r>
    <s v="1855-MMRG"/>
    <s v="No"/>
    <n v="12"/>
    <n v="45"/>
    <n v="105.8"/>
    <n v="0"/>
    <n v="0"/>
    <s v="No"/>
    <s v="no"/>
    <n v="0"/>
    <n v="0"/>
    <n v="7"/>
    <s v="No"/>
    <n v="80"/>
    <s v="IN"/>
    <s v="329-6603"/>
    <s v="Male"/>
    <n v="36"/>
    <s v="No"/>
    <s v="No"/>
    <s v="Yes"/>
    <n v="4"/>
    <s v="No"/>
    <x v="0"/>
    <s v="Paper Check"/>
    <n v="26"/>
    <n v="302"/>
    <x v="0"/>
    <n v="0"/>
    <x v="0"/>
  </r>
  <r>
    <s v="6944-TAPJ"/>
    <s v="No"/>
    <n v="50"/>
    <n v="61"/>
    <n v="199.3"/>
    <n v="0"/>
    <n v="0"/>
    <s v="No"/>
    <s v="no"/>
    <n v="0"/>
    <n v="0"/>
    <n v="8"/>
    <s v="Yes"/>
    <n v="0"/>
    <s v="VA"/>
    <s v="343-4696"/>
    <s v="Male"/>
    <n v="41"/>
    <s v="No"/>
    <s v="No"/>
    <s v="Yes"/>
    <n v="6"/>
    <s v="No"/>
    <x v="0"/>
    <s v="Credit Card"/>
    <n v="21"/>
    <n v="1053"/>
    <x v="0"/>
    <n v="0"/>
    <x v="0"/>
  </r>
  <r>
    <s v="2989-ISRV"/>
    <s v="No"/>
    <n v="3"/>
    <n v="6"/>
    <n v="13.8"/>
    <n v="0"/>
    <n v="0"/>
    <s v="No"/>
    <s v="no"/>
    <n v="0"/>
    <n v="0"/>
    <n v="11"/>
    <s v="No"/>
    <n v="20"/>
    <s v="HI"/>
    <s v="362-5889"/>
    <s v="Female"/>
    <n v="55"/>
    <s v="No"/>
    <s v="No"/>
    <s v="Yes"/>
    <n v="4"/>
    <s v="No"/>
    <x v="0"/>
    <s v="Direct Debit"/>
    <n v="31"/>
    <n v="84"/>
    <x v="0"/>
    <n v="0"/>
    <x v="0"/>
  </r>
  <r>
    <s v="1104-DDPI"/>
    <s v="No"/>
    <n v="9"/>
    <n v="60"/>
    <n v="88.2"/>
    <n v="0"/>
    <n v="0"/>
    <s v="No"/>
    <s v="no"/>
    <n v="0"/>
    <n v="0"/>
    <n v="4"/>
    <s v="Yes"/>
    <n v="0"/>
    <s v="NY"/>
    <s v="360-1171"/>
    <s v="Female"/>
    <n v="60"/>
    <s v="No"/>
    <s v="No"/>
    <s v="Yes"/>
    <n v="6"/>
    <s v="No"/>
    <x v="0"/>
    <s v="Credit Card"/>
    <n v="21"/>
    <n v="187"/>
    <x v="0"/>
    <n v="0"/>
    <x v="0"/>
  </r>
  <r>
    <s v="8448-DYKP"/>
    <s v="No"/>
    <n v="11"/>
    <n v="14"/>
    <n v="44.7"/>
    <n v="55"/>
    <n v="138.6"/>
    <s v="Yes"/>
    <s v="yes"/>
    <n v="0"/>
    <n v="0"/>
    <n v="8"/>
    <s v="Yes"/>
    <n v="0"/>
    <s v="OR"/>
    <s v="331-7425"/>
    <s v="Prefer not to say"/>
    <n v="25"/>
    <s v="Yes"/>
    <s v="No"/>
    <s v="Yes"/>
    <n v="6"/>
    <s v="No"/>
    <x v="0"/>
    <s v="Direct Debit"/>
    <n v="27"/>
    <n v="301"/>
    <x v="0"/>
    <n v="0"/>
    <x v="0"/>
  </r>
  <r>
    <s v="9532-MDAK"/>
    <s v="No"/>
    <n v="31"/>
    <n v="146"/>
    <n v="344.6"/>
    <n v="0"/>
    <n v="0"/>
    <s v="No"/>
    <s v="no"/>
    <n v="0"/>
    <n v="0"/>
    <n v="4"/>
    <s v="No"/>
    <n v="60"/>
    <s v="DC"/>
    <s v="400-9770"/>
    <s v="Male"/>
    <n v="35"/>
    <s v="No"/>
    <s v="No"/>
    <s v="Yes"/>
    <n v="6"/>
    <s v="Yes"/>
    <x v="0"/>
    <s v="Direct Debit"/>
    <n v="39"/>
    <n v="1220"/>
    <x v="0"/>
    <n v="0"/>
    <x v="0"/>
  </r>
  <r>
    <s v="0614-FTGS"/>
    <s v="No"/>
    <n v="1"/>
    <n v="2"/>
    <n v="4"/>
    <n v="0"/>
    <n v="0"/>
    <s v="No"/>
    <s v="no"/>
    <n v="0"/>
    <n v="0"/>
    <n v="0"/>
    <s v="No"/>
    <n v="0"/>
    <s v="MA"/>
    <s v="347-7741"/>
    <s v="Female"/>
    <n v="41"/>
    <s v="No"/>
    <s v="No"/>
    <s v="Yes"/>
    <n v="6"/>
    <s v="No"/>
    <x v="0"/>
    <s v="Direct Debit"/>
    <n v="7"/>
    <n v="7"/>
    <x v="0"/>
    <n v="0"/>
    <x v="0"/>
  </r>
  <r>
    <s v="3551-RDJO"/>
    <s v="No"/>
    <n v="3"/>
    <n v="5"/>
    <n v="11.1"/>
    <n v="18"/>
    <n v="60"/>
    <s v="Yes"/>
    <s v="yes"/>
    <n v="0"/>
    <n v="0"/>
    <n v="3"/>
    <s v="Yes"/>
    <n v="0"/>
    <s v="ME"/>
    <s v="363-1069"/>
    <s v="Male"/>
    <n v="37"/>
    <s v="No"/>
    <s v="No"/>
    <s v="Yes"/>
    <n v="2"/>
    <s v="No"/>
    <x v="0"/>
    <s v="Direct Debit"/>
    <n v="35"/>
    <n v="98"/>
    <x v="0"/>
    <n v="0"/>
    <x v="0"/>
  </r>
  <r>
    <s v="8260-BACZ"/>
    <s v="No"/>
    <n v="25"/>
    <n v="175"/>
    <n v="378.8"/>
    <n v="0"/>
    <n v="0"/>
    <s v="No"/>
    <s v="no"/>
    <n v="0"/>
    <n v="0"/>
    <n v="8"/>
    <s v="No"/>
    <n v="16"/>
    <s v="ID"/>
    <s v="328-3266"/>
    <s v="Male"/>
    <n v="36"/>
    <s v="No"/>
    <s v="No"/>
    <s v="Yes"/>
    <n v="6"/>
    <s v="No"/>
    <x v="0"/>
    <s v="Credit Card"/>
    <n v="28"/>
    <n v="703"/>
    <x v="0"/>
    <n v="0"/>
    <x v="0"/>
  </r>
  <r>
    <s v="0352-PGIR"/>
    <s v="No"/>
    <n v="7"/>
    <n v="37"/>
    <n v="62.2"/>
    <n v="0"/>
    <n v="0"/>
    <s v="No"/>
    <s v="no"/>
    <n v="0"/>
    <n v="0"/>
    <n v="24"/>
    <s v="Yes"/>
    <n v="0"/>
    <s v="MS"/>
    <s v="329-4391"/>
    <s v="Female"/>
    <n v="20"/>
    <s v="Yes"/>
    <s v="No"/>
    <s v="Yes"/>
    <n v="4"/>
    <s v="No"/>
    <x v="0"/>
    <s v="Credit Card"/>
    <n v="17"/>
    <n v="121"/>
    <x v="0"/>
    <n v="0"/>
    <x v="0"/>
  </r>
  <r>
    <s v="7212-QRTE"/>
    <s v="No"/>
    <n v="3"/>
    <n v="19"/>
    <n v="39.200000000000003"/>
    <n v="0"/>
    <n v="0"/>
    <s v="No"/>
    <s v="no"/>
    <n v="0"/>
    <n v="0"/>
    <n v="0"/>
    <s v="No"/>
    <n v="0"/>
    <s v="NV"/>
    <s v="408-4195"/>
    <s v="Female"/>
    <n v="29"/>
    <s v="Yes"/>
    <s v="No"/>
    <s v="Yes"/>
    <n v="2"/>
    <s v="No"/>
    <x v="0"/>
    <s v="Credit Card"/>
    <n v="8"/>
    <n v="25"/>
    <x v="0"/>
    <n v="0"/>
    <x v="0"/>
  </r>
  <r>
    <s v="3756-OTDI"/>
    <s v="No"/>
    <n v="15"/>
    <n v="31"/>
    <n v="92.5"/>
    <n v="0"/>
    <n v="0"/>
    <s v="No"/>
    <s v="no"/>
    <n v="0"/>
    <n v="0"/>
    <n v="11"/>
    <s v="Yes"/>
    <n v="0"/>
    <s v="RI"/>
    <s v="366-6730"/>
    <s v="Male"/>
    <n v="54"/>
    <s v="No"/>
    <s v="No"/>
    <s v="Yes"/>
    <n v="3"/>
    <s v="Yes"/>
    <x v="0"/>
    <s v="Credit Card"/>
    <n v="33"/>
    <n v="515"/>
    <x v="0"/>
    <n v="0"/>
    <x v="0"/>
  </r>
  <r>
    <s v="6238-CDHF"/>
    <s v="No"/>
    <n v="8"/>
    <n v="29"/>
    <n v="65.900000000000006"/>
    <n v="0"/>
    <n v="0"/>
    <s v="No"/>
    <s v="no"/>
    <n v="0"/>
    <n v="0"/>
    <n v="4"/>
    <s v="Yes"/>
    <n v="0"/>
    <s v="IA"/>
    <s v="395-5285"/>
    <s v="Female"/>
    <n v="32"/>
    <s v="No"/>
    <s v="No"/>
    <s v="Yes"/>
    <n v="2"/>
    <s v="No"/>
    <x v="0"/>
    <s v="Direct Debit"/>
    <n v="30"/>
    <n v="244"/>
    <x v="0"/>
    <n v="0"/>
    <x v="0"/>
  </r>
  <r>
    <s v="7254-CYCO"/>
    <s v="No"/>
    <n v="6"/>
    <n v="12"/>
    <n v="40.299999999999997"/>
    <n v="0"/>
    <n v="0"/>
    <s v="No"/>
    <s v="no"/>
    <n v="0"/>
    <n v="0"/>
    <n v="0"/>
    <s v="No"/>
    <n v="0"/>
    <s v="OK"/>
    <s v="362-4596"/>
    <s v="Female"/>
    <n v="32"/>
    <s v="No"/>
    <s v="No"/>
    <s v="Yes"/>
    <n v="4"/>
    <s v="No"/>
    <x v="0"/>
    <s v="Credit Card"/>
    <n v="10"/>
    <n v="59"/>
    <x v="0"/>
    <n v="0"/>
    <x v="0"/>
  </r>
  <r>
    <s v="5860-TVYJ"/>
    <s v="No"/>
    <n v="14"/>
    <n v="72"/>
    <n v="185.2"/>
    <n v="0"/>
    <n v="0"/>
    <s v="No"/>
    <s v="no"/>
    <n v="0"/>
    <n v="0"/>
    <n v="10"/>
    <s v="Yes"/>
    <n v="0"/>
    <s v="LA"/>
    <s v="401-3926"/>
    <s v="Female"/>
    <n v="32"/>
    <s v="No"/>
    <s v="No"/>
    <s v="Yes"/>
    <n v="2"/>
    <s v="No"/>
    <x v="0"/>
    <s v="Direct Debit"/>
    <n v="42"/>
    <n v="598"/>
    <x v="0"/>
    <n v="0"/>
    <x v="0"/>
  </r>
  <r>
    <s v="7459-IBVB"/>
    <s v="No"/>
    <n v="14"/>
    <n v="63"/>
    <n v="122.9"/>
    <n v="0"/>
    <n v="0"/>
    <s v="No"/>
    <s v="no"/>
    <n v="0"/>
    <n v="0"/>
    <n v="3"/>
    <s v="Yes"/>
    <n v="0"/>
    <s v="SC"/>
    <s v="360-5779"/>
    <s v="Female"/>
    <n v="67"/>
    <s v="No"/>
    <s v="Yes"/>
    <s v="Yes"/>
    <n v="2"/>
    <s v="No"/>
    <x v="0"/>
    <s v="Direct Debit"/>
    <n v="27"/>
    <n v="364"/>
    <x v="0"/>
    <n v="0"/>
    <x v="0"/>
  </r>
  <r>
    <s v="6258-MCHZ"/>
    <s v="No"/>
    <n v="16"/>
    <n v="89"/>
    <n v="236.3"/>
    <n v="0"/>
    <n v="0"/>
    <s v="No"/>
    <s v="no"/>
    <n v="0"/>
    <n v="0"/>
    <n v="0"/>
    <s v="No"/>
    <n v="0"/>
    <s v="AL"/>
    <s v="404-9680"/>
    <s v="Female"/>
    <n v="63"/>
    <s v="No"/>
    <s v="No"/>
    <s v="Yes"/>
    <n v="2"/>
    <s v="No"/>
    <x v="0"/>
    <s v="Direct Debit"/>
    <n v="7"/>
    <n v="103"/>
    <x v="0"/>
    <n v="0"/>
    <x v="0"/>
  </r>
  <r>
    <s v="9803-BAKD"/>
    <s v="No"/>
    <n v="15"/>
    <n v="82"/>
    <n v="236.8"/>
    <n v="0"/>
    <n v="0"/>
    <s v="No"/>
    <s v="no"/>
    <n v="0"/>
    <n v="0"/>
    <n v="30"/>
    <s v="Yes"/>
    <n v="0"/>
    <s v="AR"/>
    <s v="405-5681"/>
    <s v="Female"/>
    <n v="19"/>
    <s v="Yes"/>
    <s v="No"/>
    <s v="Yes"/>
    <n v="3"/>
    <s v="Yes"/>
    <x v="0"/>
    <s v="Direct Debit"/>
    <n v="31"/>
    <n v="457"/>
    <x v="0"/>
    <n v="0"/>
    <x v="0"/>
  </r>
  <r>
    <s v="7323-IUNI"/>
    <s v="No"/>
    <n v="24"/>
    <n v="139"/>
    <n v="316.89999999999998"/>
    <n v="0"/>
    <n v="0"/>
    <s v="No"/>
    <s v="no"/>
    <n v="0"/>
    <n v="0"/>
    <n v="0"/>
    <s v="No"/>
    <n v="0"/>
    <s v="TN"/>
    <s v="332-6934"/>
    <s v="Male"/>
    <n v="21"/>
    <s v="Yes"/>
    <s v="No"/>
    <s v="Yes"/>
    <n v="5"/>
    <s v="No"/>
    <x v="2"/>
    <s v="Direct Debit"/>
    <n v="8"/>
    <n v="185"/>
    <x v="0"/>
    <n v="0"/>
    <x v="0"/>
  </r>
  <r>
    <s v="3745-IFII"/>
    <s v="No"/>
    <n v="72"/>
    <n v="95"/>
    <n v="286.60000000000002"/>
    <n v="504"/>
    <n v="993.6"/>
    <s v="Yes"/>
    <s v="yes"/>
    <n v="0"/>
    <n v="0"/>
    <n v="7"/>
    <s v="Yes"/>
    <n v="0"/>
    <s v="ME"/>
    <s v="353-7292"/>
    <s v="Male"/>
    <n v="45"/>
    <s v="No"/>
    <s v="No"/>
    <s v="Yes"/>
    <n v="6"/>
    <s v="Yes"/>
    <x v="2"/>
    <s v="Direct Debit"/>
    <n v="44"/>
    <n v="3129"/>
    <x v="0"/>
    <n v="0"/>
    <x v="0"/>
  </r>
  <r>
    <s v="0858-IRKT"/>
    <s v="No"/>
    <n v="1"/>
    <n v="5"/>
    <n v="14"/>
    <n v="0"/>
    <n v="0"/>
    <s v="No"/>
    <s v="no"/>
    <n v="0"/>
    <n v="0"/>
    <n v="0"/>
    <s v="No"/>
    <n v="0"/>
    <s v="DC"/>
    <s v="399-6786"/>
    <s v="Male"/>
    <n v="29"/>
    <s v="Yes"/>
    <s v="No"/>
    <s v="Yes"/>
    <n v="6"/>
    <s v="No"/>
    <x v="0"/>
    <s v="Credit Card"/>
    <n v="9"/>
    <n v="9"/>
    <x v="0"/>
    <n v="0"/>
    <x v="0"/>
  </r>
  <r>
    <s v="0065-HPMG"/>
    <s v="No"/>
    <n v="70"/>
    <n v="379"/>
    <n v="1122.5999999999999"/>
    <n v="0"/>
    <n v="0"/>
    <s v="No"/>
    <s v="no"/>
    <n v="0"/>
    <n v="0"/>
    <n v="27"/>
    <s v="Yes"/>
    <n v="0"/>
    <s v="MD"/>
    <s v="397-4030"/>
    <s v="Male"/>
    <n v="59"/>
    <s v="No"/>
    <s v="No"/>
    <s v="Yes"/>
    <n v="5"/>
    <s v="Yes"/>
    <x v="2"/>
    <s v="Direct Debit"/>
    <n v="34"/>
    <n v="2419"/>
    <x v="0"/>
    <n v="0"/>
    <x v="0"/>
  </r>
  <r>
    <s v="4781-XYRC"/>
    <s v="No"/>
    <n v="13"/>
    <n v="59"/>
    <n v="171.7"/>
    <n v="0"/>
    <n v="0"/>
    <s v="No"/>
    <s v="no"/>
    <n v="0"/>
    <n v="0"/>
    <n v="6"/>
    <s v="No"/>
    <n v="60"/>
    <s v="MI"/>
    <s v="367-1062"/>
    <s v="Male"/>
    <n v="53"/>
    <s v="No"/>
    <s v="No"/>
    <s v="Yes"/>
    <n v="3"/>
    <s v="No"/>
    <x v="0"/>
    <s v="Credit Card"/>
    <n v="22"/>
    <n v="287"/>
    <x v="0"/>
    <n v="0"/>
    <x v="0"/>
  </r>
  <r>
    <s v="1951-OGLN"/>
    <s v="No"/>
    <n v="57"/>
    <n v="345"/>
    <n v="683.1"/>
    <n v="0"/>
    <n v="0"/>
    <s v="No"/>
    <s v="no"/>
    <n v="0"/>
    <n v="0"/>
    <n v="0"/>
    <s v="No"/>
    <n v="0"/>
    <s v="PA"/>
    <s v="333-5609"/>
    <s v="Male"/>
    <n v="31"/>
    <s v="No"/>
    <s v="No"/>
    <s v="Yes"/>
    <n v="2"/>
    <s v="No"/>
    <x v="2"/>
    <s v="Paper Check"/>
    <n v="7"/>
    <n v="388"/>
    <x v="0"/>
    <n v="0"/>
    <x v="0"/>
  </r>
  <r>
    <s v="3320-PAOF"/>
    <s v="No"/>
    <n v="61"/>
    <n v="177"/>
    <n v="365.3"/>
    <n v="0"/>
    <n v="0"/>
    <s v="No"/>
    <s v="no"/>
    <n v="0"/>
    <n v="0"/>
    <n v="2"/>
    <s v="Yes"/>
    <n v="0"/>
    <s v="DC"/>
    <s v="377-7177"/>
    <s v="Female"/>
    <n v="41"/>
    <s v="No"/>
    <s v="No"/>
    <s v="Yes"/>
    <n v="4"/>
    <s v="Yes"/>
    <x v="2"/>
    <s v="Credit Card"/>
    <n v="36"/>
    <n v="2177"/>
    <x v="0"/>
    <n v="0"/>
    <x v="0"/>
  </r>
  <r>
    <s v="4462-QQDE"/>
    <s v="No"/>
    <n v="1"/>
    <n v="5"/>
    <n v="10"/>
    <n v="0"/>
    <n v="0"/>
    <s v="No"/>
    <s v="no"/>
    <n v="0"/>
    <n v="0"/>
    <n v="0"/>
    <s v="No"/>
    <n v="0"/>
    <s v="AK"/>
    <s v="389-7073"/>
    <s v="Female"/>
    <n v="23"/>
    <s v="Yes"/>
    <s v="No"/>
    <s v="Yes"/>
    <n v="5"/>
    <s v="No"/>
    <x v="0"/>
    <s v="Paper Check"/>
    <n v="13"/>
    <n v="13"/>
    <x v="0"/>
    <n v="0"/>
    <x v="0"/>
  </r>
  <r>
    <s v="2964-QAIF"/>
    <s v="No"/>
    <n v="71"/>
    <n v="396"/>
    <n v="1143.8"/>
    <n v="0"/>
    <n v="0"/>
    <s v="No"/>
    <s v="no"/>
    <n v="0"/>
    <n v="0"/>
    <n v="3"/>
    <s v="Yes"/>
    <n v="0"/>
    <s v="DC"/>
    <s v="371-1514"/>
    <s v="Female"/>
    <n v="37"/>
    <s v="No"/>
    <s v="No"/>
    <s v="Yes"/>
    <n v="2"/>
    <s v="Yes"/>
    <x v="2"/>
    <s v="Direct Debit"/>
    <n v="29"/>
    <n v="2053"/>
    <x v="0"/>
    <n v="0"/>
    <x v="0"/>
  </r>
  <r>
    <s v="6754-TEIK"/>
    <s v="No"/>
    <n v="40"/>
    <n v="196"/>
    <n v="445"/>
    <n v="0"/>
    <n v="0"/>
    <s v="No"/>
    <s v="no"/>
    <n v="0"/>
    <n v="0"/>
    <n v="25"/>
    <s v="Yes"/>
    <n v="0"/>
    <s v="ME"/>
    <s v="398-4313"/>
    <s v="Male"/>
    <n v="31"/>
    <s v="No"/>
    <s v="No"/>
    <s v="Yes"/>
    <n v="3"/>
    <s v="Yes"/>
    <x v="0"/>
    <s v="Direct Debit"/>
    <n v="39"/>
    <n v="1581"/>
    <x v="0"/>
    <n v="0"/>
    <x v="0"/>
  </r>
  <r>
    <s v="7642-PHFN"/>
    <s v="No"/>
    <n v="38"/>
    <n v="115"/>
    <n v="307.10000000000002"/>
    <n v="0"/>
    <n v="0"/>
    <s v="No"/>
    <s v="no"/>
    <n v="0"/>
    <n v="0"/>
    <n v="4"/>
    <s v="Yes"/>
    <n v="0"/>
    <s v="AZ"/>
    <s v="405-6641"/>
    <s v="Male"/>
    <n v="43"/>
    <s v="No"/>
    <s v="No"/>
    <s v="Yes"/>
    <n v="5"/>
    <s v="No"/>
    <x v="0"/>
    <s v="Credit Card"/>
    <n v="33"/>
    <n v="1261"/>
    <x v="0"/>
    <n v="0"/>
    <x v="0"/>
  </r>
  <r>
    <s v="6195-GOIR"/>
    <s v="No"/>
    <n v="50"/>
    <n v="119"/>
    <n v="297.39999999999998"/>
    <n v="0"/>
    <n v="0"/>
    <s v="No"/>
    <s v="no"/>
    <n v="0"/>
    <n v="0"/>
    <n v="0"/>
    <s v="No"/>
    <n v="0"/>
    <s v="MO"/>
    <s v="393-2373"/>
    <s v="Male"/>
    <n v="45"/>
    <s v="No"/>
    <s v="No"/>
    <s v="Yes"/>
    <n v="4"/>
    <s v="No"/>
    <x v="2"/>
    <s v="Credit Card"/>
    <n v="11"/>
    <n v="568"/>
    <x v="0"/>
    <n v="0"/>
    <x v="0"/>
  </r>
  <r>
    <s v="6094-QIVE"/>
    <s v="No"/>
    <n v="37"/>
    <n v="84"/>
    <n v="222"/>
    <n v="0"/>
    <n v="0"/>
    <s v="No"/>
    <s v="no"/>
    <n v="0"/>
    <n v="0"/>
    <n v="7"/>
    <s v="Yes"/>
    <n v="0"/>
    <s v="RI"/>
    <s v="341-3464"/>
    <s v="Male"/>
    <n v="76"/>
    <s v="No"/>
    <s v="Yes"/>
    <s v="Yes"/>
    <n v="6"/>
    <s v="No"/>
    <x v="1"/>
    <s v="Direct Debit"/>
    <n v="30"/>
    <n v="1093"/>
    <x v="0"/>
    <n v="0"/>
    <x v="0"/>
  </r>
  <r>
    <s v="7015-YUGO"/>
    <s v="No"/>
    <n v="27"/>
    <n v="168"/>
    <n v="406.8"/>
    <n v="0"/>
    <n v="0"/>
    <s v="No"/>
    <s v="no"/>
    <n v="0"/>
    <n v="0"/>
    <n v="29"/>
    <s v="No"/>
    <n v="21"/>
    <s v="IA"/>
    <s v="330-9833"/>
    <s v="Female"/>
    <n v="72"/>
    <s v="No"/>
    <s v="Yes"/>
    <s v="Yes"/>
    <n v="6"/>
    <s v="No"/>
    <x v="1"/>
    <s v="Direct Debit"/>
    <n v="13"/>
    <n v="354"/>
    <x v="0"/>
    <n v="0"/>
    <x v="0"/>
  </r>
  <r>
    <s v="4138-VBEA"/>
    <s v="No"/>
    <n v="37"/>
    <n v="218"/>
    <n v="521.5"/>
    <n v="0"/>
    <n v="0"/>
    <s v="No"/>
    <s v="no"/>
    <n v="0"/>
    <n v="0"/>
    <n v="0"/>
    <s v="No"/>
    <n v="0"/>
    <s v="FL"/>
    <s v="338-8478"/>
    <s v="Female"/>
    <n v="36"/>
    <s v="No"/>
    <s v="No"/>
    <s v="Yes"/>
    <n v="2"/>
    <s v="No"/>
    <x v="2"/>
    <s v="Credit Card"/>
    <n v="7"/>
    <n v="258"/>
    <x v="0"/>
    <n v="0"/>
    <x v="0"/>
  </r>
  <r>
    <s v="2165-WPAW"/>
    <s v="No"/>
    <n v="67"/>
    <n v="274"/>
    <n v="735.3"/>
    <n v="0"/>
    <n v="0"/>
    <s v="No"/>
    <s v="no"/>
    <n v="0"/>
    <n v="0"/>
    <n v="12"/>
    <s v="Yes"/>
    <n v="0"/>
    <s v="IL"/>
    <s v="350-6639"/>
    <s v="Female"/>
    <n v="24"/>
    <s v="Yes"/>
    <s v="No"/>
    <s v="Yes"/>
    <n v="4"/>
    <s v="Yes"/>
    <x v="0"/>
    <s v="Direct Debit"/>
    <n v="33"/>
    <n v="2187"/>
    <x v="0"/>
    <n v="0"/>
    <x v="0"/>
  </r>
  <r>
    <s v="4581-URTT"/>
    <s v="No"/>
    <n v="4"/>
    <n v="15"/>
    <n v="49.8"/>
    <n v="24"/>
    <n v="35.200000000000003"/>
    <s v="Yes"/>
    <s v="yes"/>
    <n v="0"/>
    <n v="0"/>
    <n v="0"/>
    <s v="No"/>
    <n v="0"/>
    <s v="CO"/>
    <s v="341-4463"/>
    <s v="Male"/>
    <n v="57"/>
    <s v="No"/>
    <s v="No"/>
    <s v="Yes"/>
    <n v="3"/>
    <s v="No"/>
    <x v="0"/>
    <s v="Credit Card"/>
    <n v="9"/>
    <n v="35"/>
    <x v="0"/>
    <n v="0"/>
    <x v="0"/>
  </r>
  <r>
    <s v="8864-PTFD"/>
    <s v="No"/>
    <n v="72"/>
    <n v="232"/>
    <n v="577.4"/>
    <n v="0"/>
    <n v="0"/>
    <s v="No"/>
    <s v="no"/>
    <n v="0"/>
    <n v="0"/>
    <n v="7"/>
    <s v="Yes"/>
    <n v="0"/>
    <s v="MA"/>
    <s v="385-6778"/>
    <s v="Male"/>
    <n v="46"/>
    <s v="No"/>
    <s v="No"/>
    <s v="Yes"/>
    <n v="4"/>
    <s v="Yes"/>
    <x v="2"/>
    <s v="Credit Card"/>
    <n v="31"/>
    <n v="2222"/>
    <x v="0"/>
    <n v="0"/>
    <x v="0"/>
  </r>
  <r>
    <s v="4763-HJCN"/>
    <s v="No"/>
    <n v="1"/>
    <n v="3"/>
    <n v="9"/>
    <n v="0"/>
    <n v="0"/>
    <s v="No"/>
    <s v="no"/>
    <n v="0"/>
    <n v="0"/>
    <n v="15"/>
    <s v="Yes"/>
    <n v="0"/>
    <s v="MS"/>
    <s v="417-6252"/>
    <s v="Male"/>
    <n v="60"/>
    <s v="No"/>
    <s v="No"/>
    <s v="Yes"/>
    <n v="6"/>
    <s v="No"/>
    <x v="0"/>
    <s v="Direct Debit"/>
    <n v="18"/>
    <n v="18"/>
    <x v="0"/>
    <n v="0"/>
    <x v="0"/>
  </r>
  <r>
    <s v="9797-ZHGT"/>
    <s v="No"/>
    <n v="30"/>
    <n v="144"/>
    <n v="274.10000000000002"/>
    <n v="0"/>
    <n v="0"/>
    <s v="No"/>
    <s v="no"/>
    <n v="0"/>
    <n v="0"/>
    <n v="8"/>
    <s v="Yes"/>
    <n v="0"/>
    <s v="DE"/>
    <s v="332-5521"/>
    <s v="Male"/>
    <n v="68"/>
    <s v="No"/>
    <s v="Yes"/>
    <s v="Yes"/>
    <n v="2"/>
    <s v="No"/>
    <x v="1"/>
    <s v="Paper Check"/>
    <n v="31"/>
    <n v="938"/>
    <x v="0"/>
    <n v="0"/>
    <x v="0"/>
  </r>
  <r>
    <s v="6598-NNNB"/>
    <s v="No"/>
    <n v="16"/>
    <n v="17"/>
    <n v="65.3"/>
    <n v="0"/>
    <n v="0"/>
    <s v="No"/>
    <s v="no"/>
    <n v="0"/>
    <n v="0"/>
    <n v="10"/>
    <s v="Yes"/>
    <n v="0"/>
    <s v="DE"/>
    <s v="352-4418"/>
    <s v="Female"/>
    <n v="62"/>
    <s v="No"/>
    <s v="No"/>
    <s v="Yes"/>
    <n v="2"/>
    <s v="No"/>
    <x v="0"/>
    <s v="Direct Debit"/>
    <n v="23"/>
    <n v="370"/>
    <x v="0"/>
    <n v="0"/>
    <x v="0"/>
  </r>
  <r>
    <s v="0873-FSAZ"/>
    <s v="No"/>
    <n v="41"/>
    <n v="61"/>
    <n v="165.3"/>
    <n v="0"/>
    <n v="0"/>
    <s v="No"/>
    <s v="no"/>
    <n v="0"/>
    <n v="0"/>
    <n v="0"/>
    <s v="No"/>
    <n v="0"/>
    <s v="AZ"/>
    <s v="417-4404"/>
    <s v="Female"/>
    <n v="29"/>
    <s v="Yes"/>
    <s v="No"/>
    <s v="Yes"/>
    <n v="3"/>
    <s v="No"/>
    <x v="2"/>
    <s v="Credit Card"/>
    <n v="9"/>
    <n v="384"/>
    <x v="0"/>
    <n v="0"/>
    <x v="0"/>
  </r>
  <r>
    <s v="4589-XYSY"/>
    <s v="No"/>
    <n v="5"/>
    <n v="22"/>
    <n v="49"/>
    <n v="0"/>
    <n v="0"/>
    <s v="No"/>
    <s v="no"/>
    <n v="0"/>
    <n v="0"/>
    <n v="0"/>
    <s v="No"/>
    <n v="0"/>
    <s v="NM"/>
    <s v="351-9604"/>
    <s v="Female"/>
    <n v="40"/>
    <s v="No"/>
    <s v="No"/>
    <s v="Yes"/>
    <n v="2"/>
    <s v="No"/>
    <x v="0"/>
    <s v="Credit Card"/>
    <n v="8"/>
    <n v="44"/>
    <x v="0"/>
    <n v="0"/>
    <x v="0"/>
  </r>
  <r>
    <s v="1756-YCXA"/>
    <s v="No"/>
    <n v="10"/>
    <n v="52"/>
    <n v="159.80000000000001"/>
    <n v="0"/>
    <n v="0"/>
    <s v="No"/>
    <s v="no"/>
    <n v="0"/>
    <n v="0"/>
    <n v="15"/>
    <s v="Yes"/>
    <n v="0"/>
    <s v="NH"/>
    <s v="355-1113"/>
    <s v="Female"/>
    <n v="22"/>
    <s v="Yes"/>
    <s v="No"/>
    <s v="Yes"/>
    <n v="2"/>
    <s v="No"/>
    <x v="0"/>
    <s v="Direct Debit"/>
    <n v="28"/>
    <n v="275"/>
    <x v="0"/>
    <n v="0"/>
    <x v="0"/>
  </r>
  <r>
    <s v="5190-KFPF"/>
    <s v="No"/>
    <n v="17"/>
    <n v="106"/>
    <n v="250"/>
    <n v="0"/>
    <n v="0"/>
    <s v="No"/>
    <s v="no"/>
    <n v="0"/>
    <n v="0"/>
    <n v="4"/>
    <s v="Yes"/>
    <n v="0"/>
    <s v="AR"/>
    <s v="419-6033"/>
    <s v="Female"/>
    <n v="48"/>
    <s v="No"/>
    <s v="No"/>
    <s v="Yes"/>
    <n v="6"/>
    <s v="Yes"/>
    <x v="0"/>
    <s v="Direct Debit"/>
    <n v="41"/>
    <n v="677"/>
    <x v="0"/>
    <n v="0"/>
    <x v="0"/>
  </r>
  <r>
    <s v="6517-VSTJ"/>
    <s v="No"/>
    <n v="18"/>
    <n v="71"/>
    <n v="144"/>
    <n v="0"/>
    <n v="0"/>
    <s v="No"/>
    <s v="no"/>
    <n v="0"/>
    <n v="0"/>
    <n v="14"/>
    <s v="Yes"/>
    <n v="0"/>
    <s v="MO"/>
    <s v="376-1713"/>
    <s v="Female"/>
    <n v="48"/>
    <s v="No"/>
    <s v="No"/>
    <s v="Yes"/>
    <n v="4"/>
    <s v="No"/>
    <x v="0"/>
    <s v="Direct Debit"/>
    <n v="22"/>
    <n v="393"/>
    <x v="0"/>
    <n v="0"/>
    <x v="0"/>
  </r>
  <r>
    <s v="8115-RDXG"/>
    <s v="No"/>
    <n v="8"/>
    <n v="40"/>
    <n v="88.2"/>
    <n v="0"/>
    <n v="0"/>
    <s v="No"/>
    <s v="no"/>
    <n v="0"/>
    <n v="0"/>
    <n v="41"/>
    <s v="Yes"/>
    <n v="0"/>
    <s v="GA"/>
    <s v="333-7637"/>
    <s v="Male"/>
    <n v="26"/>
    <s v="Yes"/>
    <s v="No"/>
    <s v="Yes"/>
    <n v="6"/>
    <s v="Yes"/>
    <x v="0"/>
    <s v="Direct Debit"/>
    <n v="37"/>
    <n v="298"/>
    <x v="0"/>
    <n v="0"/>
    <x v="0"/>
  </r>
  <r>
    <s v="9002-VKFY"/>
    <s v="No"/>
    <n v="5"/>
    <n v="34"/>
    <n v="77"/>
    <n v="25"/>
    <n v="48"/>
    <s v="Yes"/>
    <s v="no"/>
    <n v="9.6"/>
    <n v="0"/>
    <n v="0"/>
    <s v="No"/>
    <n v="0"/>
    <s v="UT"/>
    <s v="384-1621"/>
    <s v="Male"/>
    <n v="56"/>
    <s v="No"/>
    <s v="No"/>
    <s v="Yes"/>
    <n v="2"/>
    <s v="No"/>
    <x v="0"/>
    <s v="Paper Check"/>
    <n v="10"/>
    <n v="54"/>
    <x v="0"/>
    <n v="0"/>
    <x v="0"/>
  </r>
  <r>
    <s v="2711-KNSV"/>
    <s v="No"/>
    <n v="36"/>
    <n v="100"/>
    <n v="252.9"/>
    <n v="180"/>
    <n v="421.2"/>
    <s v="Yes"/>
    <s v="no"/>
    <n v="105.3"/>
    <n v="0"/>
    <n v="6"/>
    <s v="Yes"/>
    <n v="0"/>
    <s v="UT"/>
    <s v="406-3890"/>
    <s v="Male"/>
    <n v="82"/>
    <s v="No"/>
    <s v="Yes"/>
    <s v="Yes"/>
    <n v="2"/>
    <s v="No"/>
    <x v="1"/>
    <s v="Direct Debit"/>
    <n v="31"/>
    <n v="1133"/>
    <x v="0"/>
    <n v="0"/>
    <x v="0"/>
  </r>
  <r>
    <s v="9181-IWNV"/>
    <s v="No"/>
    <n v="7"/>
    <n v="56"/>
    <n v="117.1"/>
    <n v="14"/>
    <n v="53.2"/>
    <s v="Yes"/>
    <s v="no"/>
    <n v="26.6"/>
    <n v="0"/>
    <n v="18"/>
    <s v="Yes"/>
    <n v="0"/>
    <s v="GA"/>
    <s v="403-8904"/>
    <s v="Female"/>
    <n v="46"/>
    <s v="No"/>
    <s v="No"/>
    <s v="Yes"/>
    <n v="3"/>
    <s v="Yes"/>
    <x v="0"/>
    <s v="Direct Debit"/>
    <n v="23"/>
    <n v="166"/>
    <x v="0"/>
    <n v="0"/>
    <x v="0"/>
  </r>
  <r>
    <s v="3395-SLWY"/>
    <s v="No"/>
    <n v="11"/>
    <n v="32"/>
    <n v="91.9"/>
    <n v="66"/>
    <n v="127.6"/>
    <s v="Yes"/>
    <s v="no"/>
    <n v="31.9"/>
    <n v="0"/>
    <n v="0"/>
    <s v="No"/>
    <n v="0"/>
    <s v="HI"/>
    <s v="377-9473"/>
    <s v="Male"/>
    <n v="51"/>
    <s v="No"/>
    <s v="No"/>
    <s v="Yes"/>
    <n v="6"/>
    <s v="No"/>
    <x v="2"/>
    <s v="Credit Card"/>
    <n v="7"/>
    <n v="83"/>
    <x v="0"/>
    <n v="0"/>
    <x v="0"/>
  </r>
  <r>
    <s v="9231-ZARN"/>
    <s v="No"/>
    <n v="73"/>
    <n v="219"/>
    <n v="362.8"/>
    <n v="146"/>
    <n v="489.1"/>
    <s v="Yes"/>
    <s v="no"/>
    <n v="97.8"/>
    <n v="0"/>
    <n v="7"/>
    <s v="Yes"/>
    <n v="0"/>
    <s v="UT"/>
    <s v="401-5485"/>
    <s v="Male"/>
    <n v="60"/>
    <s v="No"/>
    <s v="No"/>
    <s v="Yes"/>
    <n v="5"/>
    <s v="No"/>
    <x v="2"/>
    <s v="Credit Card"/>
    <n v="35"/>
    <n v="2546"/>
    <x v="0"/>
    <n v="0"/>
    <x v="0"/>
  </r>
  <r>
    <s v="7918-MIMI"/>
    <s v="No"/>
    <n v="63"/>
    <n v="97"/>
    <n v="251.8"/>
    <n v="441"/>
    <n v="806.4"/>
    <s v="Yes"/>
    <s v="no"/>
    <n v="268.8"/>
    <n v="0"/>
    <n v="19"/>
    <s v="Yes"/>
    <n v="0"/>
    <s v="IN"/>
    <s v="376-7145"/>
    <s v="Male"/>
    <n v="41"/>
    <s v="No"/>
    <s v="No"/>
    <s v="Yes"/>
    <n v="2"/>
    <s v="Yes"/>
    <x v="2"/>
    <s v="Direct Debit"/>
    <n v="39"/>
    <n v="2468"/>
    <x v="0"/>
    <n v="0"/>
    <x v="0"/>
  </r>
  <r>
    <s v="7442-WYYL"/>
    <s v="No"/>
    <n v="51"/>
    <n v="343"/>
    <n v="772.2"/>
    <n v="153"/>
    <n v="474.3"/>
    <s v="Yes"/>
    <s v="yes"/>
    <n v="0"/>
    <n v="0"/>
    <n v="7"/>
    <s v="Yes"/>
    <n v="0"/>
    <s v="MI"/>
    <s v="402-9691"/>
    <s v="Female"/>
    <n v="58"/>
    <s v="No"/>
    <s v="No"/>
    <s v="Yes"/>
    <n v="3"/>
    <s v="Yes"/>
    <x v="0"/>
    <s v="Direct Debit"/>
    <n v="34"/>
    <n v="1741"/>
    <x v="0"/>
    <n v="0"/>
    <x v="0"/>
  </r>
  <r>
    <s v="6611-WMPL"/>
    <s v="No"/>
    <n v="11"/>
    <n v="48"/>
    <n v="163.80000000000001"/>
    <n v="55"/>
    <n v="125.4"/>
    <s v="Yes"/>
    <s v="no"/>
    <n v="31.4"/>
    <n v="0"/>
    <n v="6"/>
    <s v="Yes"/>
    <n v="0"/>
    <s v="OH"/>
    <s v="407-2248"/>
    <s v="Male"/>
    <n v="67"/>
    <s v="No"/>
    <s v="Yes"/>
    <s v="Yes"/>
    <n v="5"/>
    <s v="Yes"/>
    <x v="0"/>
    <s v="Paper Check"/>
    <n v="40"/>
    <n v="437"/>
    <x v="0"/>
    <n v="0"/>
    <x v="0"/>
  </r>
  <r>
    <s v="3069-BZPA"/>
    <s v="No"/>
    <n v="66"/>
    <n v="185"/>
    <n v="397.9"/>
    <n v="132"/>
    <n v="765.6"/>
    <s v="Yes"/>
    <s v="no"/>
    <n v="153.1"/>
    <n v="0"/>
    <n v="5"/>
    <s v="Yes"/>
    <n v="0"/>
    <s v="WV"/>
    <s v="380-5286"/>
    <s v="Male"/>
    <n v="36"/>
    <s v="No"/>
    <s v="No"/>
    <s v="Yes"/>
    <n v="3"/>
    <s v="Yes"/>
    <x v="1"/>
    <s v="Direct Debit"/>
    <n v="45"/>
    <n v="2967"/>
    <x v="0"/>
    <n v="0"/>
    <x v="0"/>
  </r>
  <r>
    <s v="4655-GBNW"/>
    <s v="No"/>
    <n v="55"/>
    <n v="213"/>
    <n v="606.4"/>
    <n v="275"/>
    <n v="506"/>
    <s v="Yes"/>
    <s v="no"/>
    <n v="126.5"/>
    <n v="0"/>
    <n v="10"/>
    <s v="Yes"/>
    <n v="0"/>
    <s v="KY"/>
    <s v="392-1616"/>
    <s v="Male"/>
    <n v="29"/>
    <s v="Yes"/>
    <s v="No"/>
    <s v="Yes"/>
    <n v="3"/>
    <s v="No"/>
    <x v="0"/>
    <s v="Direct Debit"/>
    <n v="30"/>
    <n v="1670"/>
    <x v="0"/>
    <n v="0"/>
    <x v="0"/>
  </r>
  <r>
    <s v="9075-XEDX"/>
    <s v="No"/>
    <n v="73"/>
    <n v="219"/>
    <n v="580.5"/>
    <n v="219"/>
    <n v="912.5"/>
    <s v="Yes"/>
    <s v="no"/>
    <n v="304.2"/>
    <n v="0"/>
    <n v="4"/>
    <s v="No"/>
    <n v="52"/>
    <s v="MI"/>
    <s v="391-6607"/>
    <s v="Male"/>
    <n v="74"/>
    <s v="No"/>
    <s v="Yes"/>
    <s v="Yes"/>
    <n v="5"/>
    <s v="Yes"/>
    <x v="2"/>
    <s v="Credit Card"/>
    <n v="61"/>
    <n v="4392"/>
    <x v="0"/>
    <n v="0"/>
    <x v="0"/>
  </r>
  <r>
    <s v="3897-IPOC"/>
    <s v="No"/>
    <n v="57"/>
    <n v="292"/>
    <n v="573.4"/>
    <n v="399"/>
    <n v="678.3"/>
    <s v="Yes"/>
    <s v="no"/>
    <n v="169.6"/>
    <n v="0"/>
    <n v="17"/>
    <s v="Yes"/>
    <n v="0"/>
    <s v="NJ"/>
    <s v="379-6652"/>
    <s v="Male"/>
    <n v="33"/>
    <s v="No"/>
    <s v="No"/>
    <s v="Yes"/>
    <n v="4"/>
    <s v="No"/>
    <x v="1"/>
    <s v="Credit Card"/>
    <n v="28"/>
    <n v="1581"/>
    <x v="0"/>
    <n v="0"/>
    <x v="0"/>
  </r>
  <r>
    <s v="4052-AJRN"/>
    <s v="No"/>
    <n v="35"/>
    <n v="346"/>
    <n v="560.79999999999995"/>
    <n v="140"/>
    <n v="301"/>
    <s v="Yes"/>
    <s v="no"/>
    <n v="150.5"/>
    <n v="0"/>
    <n v="0"/>
    <s v="No"/>
    <n v="0"/>
    <s v="ID"/>
    <s v="384-1833"/>
    <s v="Male"/>
    <n v="50"/>
    <s v="No"/>
    <s v="No"/>
    <s v="Yes"/>
    <n v="4"/>
    <s v="No"/>
    <x v="2"/>
    <s v="Credit Card"/>
    <n v="8"/>
    <n v="287"/>
    <x v="0"/>
    <n v="0"/>
    <x v="0"/>
  </r>
  <r>
    <s v="6107-RQUC"/>
    <s v="No"/>
    <n v="23"/>
    <n v="112"/>
    <n v="325.5"/>
    <n v="92"/>
    <n v="179.4"/>
    <s v="Yes"/>
    <s v="no"/>
    <n v="89.7"/>
    <n v="0"/>
    <n v="0"/>
    <s v="No"/>
    <n v="0"/>
    <s v="NY"/>
    <s v="391-1348"/>
    <s v="Female"/>
    <n v="49"/>
    <s v="No"/>
    <s v="No"/>
    <s v="Yes"/>
    <n v="6"/>
    <s v="No"/>
    <x v="2"/>
    <s v="Credit Card"/>
    <n v="7"/>
    <n v="164"/>
    <x v="0"/>
    <n v="0"/>
    <x v="0"/>
  </r>
  <r>
    <s v="3408-YHBB"/>
    <s v="No"/>
    <n v="68"/>
    <n v="353"/>
    <n v="949.8"/>
    <n v="204"/>
    <n v="455.6"/>
    <s v="Yes"/>
    <s v="no"/>
    <n v="113.9"/>
    <n v="0"/>
    <n v="0"/>
    <s v="No"/>
    <n v="0"/>
    <s v="AL"/>
    <s v="408-4174"/>
    <s v="Male"/>
    <n v="50"/>
    <s v="No"/>
    <s v="No"/>
    <s v="Yes"/>
    <n v="4"/>
    <s v="No"/>
    <x v="2"/>
    <s v="Credit Card"/>
    <n v="9"/>
    <n v="641"/>
    <x v="0"/>
    <n v="0"/>
    <x v="0"/>
  </r>
  <r>
    <s v="0703-WTCZ"/>
    <s v="No"/>
    <n v="69"/>
    <n v="641"/>
    <n v="1033.0999999999999"/>
    <n v="207"/>
    <n v="372.6"/>
    <s v="Yes"/>
    <s v="no"/>
    <n v="186.3"/>
    <n v="0"/>
    <n v="4"/>
    <s v="No"/>
    <n v="32"/>
    <s v="OK"/>
    <s v="406-5059"/>
    <s v="Male"/>
    <n v="85"/>
    <s v="No"/>
    <s v="Yes"/>
    <s v="Yes"/>
    <n v="6"/>
    <s v="Yes"/>
    <x v="1"/>
    <s v="Credit Card"/>
    <n v="52"/>
    <n v="3615"/>
    <x v="0"/>
    <n v="0"/>
    <x v="0"/>
  </r>
  <r>
    <s v="2686-CENF"/>
    <s v="No"/>
    <n v="73"/>
    <n v="234"/>
    <n v="437.6"/>
    <n v="146"/>
    <n v="569.4"/>
    <s v="Yes"/>
    <s v="no"/>
    <n v="113.9"/>
    <n v="0"/>
    <n v="13"/>
    <s v="Yes"/>
    <n v="0"/>
    <s v="AL"/>
    <s v="404-5387"/>
    <s v="Female"/>
    <n v="46"/>
    <s v="No"/>
    <s v="No"/>
    <s v="Yes"/>
    <n v="4"/>
    <s v="Yes"/>
    <x v="2"/>
    <s v="Direct Debit"/>
    <n v="45"/>
    <n v="3307"/>
    <x v="0"/>
    <n v="0"/>
    <x v="0"/>
  </r>
  <r>
    <s v="6612-TNQD"/>
    <s v="No"/>
    <n v="34"/>
    <n v="170"/>
    <n v="503"/>
    <n v="102"/>
    <n v="404.6"/>
    <s v="Yes"/>
    <s v="no"/>
    <n v="202.3"/>
    <n v="0"/>
    <n v="4"/>
    <s v="Yes"/>
    <n v="0"/>
    <s v="RI"/>
    <s v="339-4317"/>
    <s v="Male"/>
    <n v="57"/>
    <s v="No"/>
    <s v="No"/>
    <s v="Yes"/>
    <n v="6"/>
    <s v="No"/>
    <x v="1"/>
    <s v="Direct Debit"/>
    <n v="21"/>
    <n v="709"/>
    <x v="0"/>
    <n v="0"/>
    <x v="0"/>
  </r>
  <r>
    <s v="1854-WFOV"/>
    <s v="No"/>
    <n v="72"/>
    <n v="110"/>
    <n v="288.89999999999998"/>
    <n v="216"/>
    <n v="568.79999999999995"/>
    <s v="Yes"/>
    <s v="no"/>
    <n v="284.39999999999998"/>
    <n v="0"/>
    <n v="26"/>
    <s v="Yes"/>
    <n v="0"/>
    <s v="AK"/>
    <s v="364-7719"/>
    <s v="Male"/>
    <n v="43"/>
    <s v="No"/>
    <s v="No"/>
    <s v="Yes"/>
    <n v="5"/>
    <s v="Yes"/>
    <x v="2"/>
    <s v="Direct Debit"/>
    <n v="30"/>
    <n v="2155"/>
    <x v="0"/>
    <n v="0"/>
    <x v="0"/>
  </r>
  <r>
    <s v="7882-NBXR"/>
    <s v="No"/>
    <n v="71"/>
    <n v="163"/>
    <n v="355.6"/>
    <n v="142"/>
    <n v="816.5"/>
    <s v="Yes"/>
    <s v="no"/>
    <n v="204.1"/>
    <n v="0"/>
    <n v="12"/>
    <s v="No"/>
    <n v="68"/>
    <s v="NY"/>
    <s v="421-1189"/>
    <s v="Female"/>
    <n v="28"/>
    <s v="Yes"/>
    <s v="No"/>
    <s v="Yes"/>
    <n v="2"/>
    <s v="Yes"/>
    <x v="2"/>
    <s v="Direct Debit"/>
    <n v="42"/>
    <n v="3000"/>
    <x v="0"/>
    <n v="0"/>
    <x v="0"/>
  </r>
  <r>
    <s v="5754-NZGW"/>
    <s v="No"/>
    <n v="60"/>
    <n v="306"/>
    <n v="894"/>
    <n v="240"/>
    <n v="612"/>
    <s v="Yes"/>
    <s v="no"/>
    <n v="306"/>
    <n v="0"/>
    <n v="0"/>
    <s v="No"/>
    <n v="0"/>
    <s v="GA"/>
    <s v="419-8987"/>
    <s v="Male"/>
    <n v="45"/>
    <s v="No"/>
    <s v="No"/>
    <s v="Yes"/>
    <n v="6"/>
    <s v="No"/>
    <x v="2"/>
    <s v="Direct Debit"/>
    <n v="7"/>
    <n v="423"/>
    <x v="0"/>
    <n v="0"/>
    <x v="0"/>
  </r>
  <r>
    <s v="3228-UDAL"/>
    <s v="No"/>
    <n v="20"/>
    <n v="195"/>
    <n v="281.5"/>
    <n v="120"/>
    <n v="202"/>
    <s v="Yes"/>
    <s v="yes"/>
    <n v="0"/>
    <n v="0"/>
    <n v="0"/>
    <s v="No"/>
    <n v="0"/>
    <s v="UT"/>
    <s v="402-9980"/>
    <s v="Female"/>
    <n v="29"/>
    <s v="Yes"/>
    <s v="No"/>
    <s v="Yes"/>
    <n v="2"/>
    <s v="No"/>
    <x v="2"/>
    <s v="Credit Card"/>
    <n v="13"/>
    <n v="259"/>
    <x v="0"/>
    <n v="0"/>
    <x v="0"/>
  </r>
  <r>
    <s v="4574-SKUQ"/>
    <s v="No"/>
    <n v="7"/>
    <n v="44"/>
    <n v="118.5"/>
    <n v="35"/>
    <n v="63.7"/>
    <s v="Yes"/>
    <s v="no"/>
    <n v="31.9"/>
    <n v="0"/>
    <n v="26"/>
    <s v="Yes"/>
    <n v="0"/>
    <s v="WY"/>
    <s v="389-8606"/>
    <s v="Male"/>
    <n v="67"/>
    <s v="No"/>
    <s v="Yes"/>
    <s v="Yes"/>
    <n v="2"/>
    <s v="No"/>
    <x v="0"/>
    <s v="Credit Card"/>
    <n v="30"/>
    <n v="220"/>
    <x v="0"/>
    <n v="0"/>
    <x v="0"/>
  </r>
  <r>
    <s v="2202-ZURT"/>
    <s v="No"/>
    <n v="59"/>
    <n v="235"/>
    <n v="471.3"/>
    <n v="295"/>
    <n v="643.1"/>
    <s v="Yes"/>
    <s v="no"/>
    <n v="128.6"/>
    <n v="0"/>
    <n v="4"/>
    <s v="Yes"/>
    <n v="0"/>
    <s v="ID"/>
    <s v="406-7261"/>
    <s v="Male"/>
    <n v="48"/>
    <s v="No"/>
    <s v="No"/>
    <s v="Yes"/>
    <n v="2"/>
    <s v="Yes"/>
    <x v="2"/>
    <s v="Credit Card"/>
    <n v="28"/>
    <n v="1627"/>
    <x v="0"/>
    <n v="0"/>
    <x v="0"/>
  </r>
  <r>
    <s v="3390-UZXE"/>
    <s v="No"/>
    <n v="16"/>
    <n v="58"/>
    <n v="163.6"/>
    <n v="80"/>
    <n v="180.8"/>
    <s v="Yes"/>
    <s v="no"/>
    <n v="60.3"/>
    <n v="0"/>
    <n v="10"/>
    <s v="No"/>
    <n v="51"/>
    <s v="AZ"/>
    <s v="385-7387"/>
    <s v="Male"/>
    <n v="25"/>
    <s v="Yes"/>
    <s v="No"/>
    <s v="Yes"/>
    <n v="2"/>
    <s v="No"/>
    <x v="1"/>
    <s v="Direct Debit"/>
    <n v="52"/>
    <n v="853"/>
    <x v="0"/>
    <n v="0"/>
    <x v="0"/>
  </r>
  <r>
    <s v="0230-DICC"/>
    <s v="No"/>
    <n v="57"/>
    <n v="252"/>
    <n v="630.4"/>
    <n v="114"/>
    <n v="587.1"/>
    <s v="Yes"/>
    <s v="no"/>
    <n v="293.60000000000002"/>
    <n v="0"/>
    <n v="0"/>
    <s v="No"/>
    <n v="0"/>
    <s v="DE"/>
    <s v="406-2454"/>
    <s v="Female"/>
    <n v="31"/>
    <s v="No"/>
    <s v="No"/>
    <s v="Yes"/>
    <n v="3"/>
    <s v="No"/>
    <x v="2"/>
    <s v="Credit Card"/>
    <n v="9"/>
    <n v="532"/>
    <x v="0"/>
    <n v="0"/>
    <x v="0"/>
  </r>
  <r>
    <s v="1758-IESD"/>
    <s v="No"/>
    <n v="31"/>
    <n v="122"/>
    <n v="345.8"/>
    <n v="186"/>
    <n v="424.7"/>
    <s v="Yes"/>
    <s v="no"/>
    <n v="212.4"/>
    <n v="0"/>
    <n v="30"/>
    <s v="Yes"/>
    <n v="0"/>
    <s v="FL"/>
    <s v="349-9566"/>
    <s v="Male"/>
    <n v="29"/>
    <s v="Yes"/>
    <s v="No"/>
    <s v="Yes"/>
    <n v="2"/>
    <s v="Yes"/>
    <x v="1"/>
    <s v="Direct Debit"/>
    <n v="40"/>
    <n v="1259"/>
    <x v="0"/>
    <n v="0"/>
    <x v="0"/>
  </r>
  <r>
    <s v="6262-XPYC"/>
    <s v="No"/>
    <n v="1"/>
    <n v="3"/>
    <n v="11"/>
    <n v="2"/>
    <n v="10.3"/>
    <s v="Yes"/>
    <s v="no"/>
    <n v="2.1"/>
    <n v="0"/>
    <n v="0"/>
    <s v="No"/>
    <n v="0"/>
    <s v="ME"/>
    <s v="350-2012"/>
    <s v="Female"/>
    <n v="66"/>
    <s v="No"/>
    <s v="Yes"/>
    <s v="Yes"/>
    <n v="6"/>
    <s v="No"/>
    <x v="0"/>
    <s v="Credit Card"/>
    <n v="7"/>
    <n v="7"/>
    <x v="0"/>
    <n v="0"/>
    <x v="0"/>
  </r>
  <r>
    <s v="5402-NCHR"/>
    <s v="No"/>
    <n v="65"/>
    <n v="316"/>
    <n v="654.4"/>
    <n v="260"/>
    <n v="299"/>
    <s v="Yes"/>
    <s v="no"/>
    <n v="59.8"/>
    <n v="0"/>
    <n v="6"/>
    <s v="Yes"/>
    <n v="0"/>
    <s v="WV"/>
    <s v="350-1354"/>
    <s v="Female"/>
    <n v="33"/>
    <s v="No"/>
    <s v="No"/>
    <s v="Yes"/>
    <n v="5"/>
    <s v="No"/>
    <x v="1"/>
    <s v="Direct Debit"/>
    <n v="38"/>
    <n v="2475"/>
    <x v="0"/>
    <n v="0"/>
    <x v="0"/>
  </r>
  <r>
    <s v="6106-VOTH"/>
    <s v="No"/>
    <n v="73"/>
    <n v="286"/>
    <n v="870.1"/>
    <n v="365"/>
    <n v="773.8"/>
    <s v="Yes"/>
    <s v="no"/>
    <n v="193.5"/>
    <n v="0"/>
    <n v="19"/>
    <s v="No"/>
    <n v="19"/>
    <s v="WY"/>
    <s v="392-6856"/>
    <s v="Male"/>
    <n v="46"/>
    <s v="No"/>
    <s v="No"/>
    <s v="Yes"/>
    <n v="2"/>
    <s v="Yes"/>
    <x v="2"/>
    <s v="Direct Debit"/>
    <n v="52"/>
    <n v="3755"/>
    <x v="0"/>
    <n v="0"/>
    <x v="0"/>
  </r>
  <r>
    <s v="8825-VLKN"/>
    <s v="No"/>
    <n v="66"/>
    <n v="142"/>
    <n v="330.2"/>
    <n v="396"/>
    <n v="508.2"/>
    <s v="Yes"/>
    <s v="no"/>
    <n v="254.1"/>
    <n v="1"/>
    <n v="0"/>
    <s v="No"/>
    <n v="0"/>
    <s v="OR"/>
    <s v="339-1405"/>
    <s v="Male"/>
    <n v="61"/>
    <s v="No"/>
    <s v="No"/>
    <s v="Yes"/>
    <n v="6"/>
    <s v="No"/>
    <x v="2"/>
    <s v="Credit Card"/>
    <n v="8"/>
    <n v="504"/>
    <x v="0"/>
    <n v="0"/>
    <x v="0"/>
  </r>
  <r>
    <s v="6956-SKNL"/>
    <s v="No"/>
    <n v="10"/>
    <n v="17"/>
    <n v="52.5"/>
    <n v="40"/>
    <n v="128"/>
    <s v="Yes"/>
    <s v="no"/>
    <n v="32"/>
    <n v="2"/>
    <n v="18"/>
    <s v="Yes"/>
    <n v="0"/>
    <s v="KS"/>
    <s v="347-4112"/>
    <s v="Male"/>
    <n v="78"/>
    <s v="No"/>
    <s v="Yes"/>
    <s v="Yes"/>
    <n v="2"/>
    <s v="No"/>
    <x v="1"/>
    <s v="Direct Debit"/>
    <n v="12"/>
    <n v="122"/>
    <x v="0"/>
    <n v="0"/>
    <x v="0"/>
  </r>
  <r>
    <s v="0088-QDAI"/>
    <s v="No"/>
    <n v="39"/>
    <n v="101"/>
    <n v="197.3"/>
    <n v="117"/>
    <n v="413.4"/>
    <s v="Yes"/>
    <s v="no"/>
    <n v="206.7"/>
    <n v="2"/>
    <n v="11"/>
    <s v="Yes"/>
    <n v="0"/>
    <s v="ME"/>
    <s v="402-9982"/>
    <s v="Male"/>
    <n v="60"/>
    <s v="No"/>
    <s v="No"/>
    <s v="Yes"/>
    <n v="2"/>
    <s v="Yes"/>
    <x v="1"/>
    <s v="Direct Debit"/>
    <n v="35"/>
    <n v="1398"/>
    <x v="0"/>
    <n v="0"/>
    <x v="0"/>
  </r>
  <r>
    <s v="4704-FUAL"/>
    <s v="No"/>
    <n v="64"/>
    <n v="268"/>
    <n v="637.9"/>
    <n v="256"/>
    <n v="505.6"/>
    <s v="Yes"/>
    <s v="no"/>
    <n v="252.8"/>
    <n v="1"/>
    <n v="0"/>
    <s v="No"/>
    <n v="0"/>
    <s v="ND"/>
    <s v="414-4162"/>
    <s v="Male"/>
    <n v="54"/>
    <s v="No"/>
    <s v="No"/>
    <s v="Yes"/>
    <n v="2"/>
    <s v="No"/>
    <x v="2"/>
    <s v="Direct Debit"/>
    <n v="8"/>
    <n v="489"/>
    <x v="0"/>
    <n v="0"/>
    <x v="0"/>
  </r>
  <r>
    <s v="9620-DOEB"/>
    <s v="No"/>
    <n v="16"/>
    <n v="48"/>
    <n v="125.1"/>
    <n v="64"/>
    <n v="224"/>
    <s v="Yes"/>
    <s v="no"/>
    <n v="74.7"/>
    <n v="0"/>
    <n v="0"/>
    <s v="No"/>
    <n v="0"/>
    <s v="CO"/>
    <s v="377-1479"/>
    <s v="Female"/>
    <n v="23"/>
    <s v="Yes"/>
    <s v="No"/>
    <s v="Yes"/>
    <n v="4"/>
    <s v="No"/>
    <x v="0"/>
    <s v="Direct Debit"/>
    <n v="13"/>
    <n v="202"/>
    <x v="0"/>
    <n v="0"/>
    <x v="0"/>
  </r>
  <r>
    <s v="0927-IILK"/>
    <s v="No"/>
    <n v="33"/>
    <n v="76"/>
    <n v="163"/>
    <n v="33"/>
    <n v="303.60000000000002"/>
    <s v="Yes"/>
    <s v="no"/>
    <n v="101.2"/>
    <n v="1"/>
    <n v="0"/>
    <s v="No"/>
    <n v="0"/>
    <s v="AR"/>
    <s v="396-2867"/>
    <s v="Male"/>
    <n v="36"/>
    <s v="No"/>
    <s v="No"/>
    <s v="Yes"/>
    <n v="5"/>
    <s v="No"/>
    <x v="2"/>
    <s v="Credit Card"/>
    <n v="10"/>
    <n v="318"/>
    <x v="0"/>
    <n v="0"/>
    <x v="0"/>
  </r>
  <r>
    <s v="7804-WNUA"/>
    <s v="No"/>
    <n v="60"/>
    <n v="176"/>
    <n v="419.1"/>
    <n v="240"/>
    <n v="468"/>
    <s v="Yes"/>
    <s v="no"/>
    <n v="156"/>
    <n v="0"/>
    <n v="0"/>
    <s v="No"/>
    <n v="0"/>
    <s v="ND"/>
    <s v="358-8729"/>
    <s v="Female"/>
    <n v="36"/>
    <s v="No"/>
    <s v="No"/>
    <s v="Yes"/>
    <n v="6"/>
    <s v="No"/>
    <x v="2"/>
    <s v="Direct Debit"/>
    <n v="6"/>
    <n v="379"/>
    <x v="0"/>
    <n v="0"/>
    <x v="0"/>
  </r>
  <r>
    <s v="6487-RNBN"/>
    <s v="No"/>
    <n v="52"/>
    <n v="371"/>
    <n v="627.5"/>
    <n v="312"/>
    <n v="618.79999999999995"/>
    <s v="Yes"/>
    <s v="no"/>
    <n v="154.69999999999999"/>
    <n v="1"/>
    <n v="0"/>
    <s v="No"/>
    <n v="0"/>
    <s v="CT"/>
    <s v="401-6162"/>
    <s v="Male"/>
    <n v="36"/>
    <s v="No"/>
    <s v="No"/>
    <s v="Yes"/>
    <n v="4"/>
    <s v="No"/>
    <x v="2"/>
    <s v="Credit Card"/>
    <n v="7"/>
    <n v="372"/>
    <x v="0"/>
    <n v="0"/>
    <x v="0"/>
  </r>
  <r>
    <s v="6793-AMSG"/>
    <s v="No"/>
    <n v="47"/>
    <n v="86"/>
    <n v="283.8"/>
    <n v="517"/>
    <n v="394.8"/>
    <s v="Yes"/>
    <s v="no"/>
    <n v="197.4"/>
    <n v="1"/>
    <n v="11"/>
    <s v="No"/>
    <n v="38"/>
    <s v="NH"/>
    <s v="341-7332"/>
    <s v="Male"/>
    <n v="69"/>
    <s v="No"/>
    <s v="Yes"/>
    <s v="Yes"/>
    <n v="3"/>
    <s v="No"/>
    <x v="1"/>
    <s v="Direct Debit"/>
    <n v="42"/>
    <n v="1989"/>
    <x v="0"/>
    <n v="0"/>
    <x v="0"/>
  </r>
  <r>
    <s v="1702-CEOI"/>
    <s v="No"/>
    <n v="28"/>
    <n v="75"/>
    <n v="193.3"/>
    <n v="84"/>
    <n v="271.60000000000002"/>
    <s v="Yes"/>
    <s v="no"/>
    <n v="67.900000000000006"/>
    <n v="0"/>
    <n v="7"/>
    <s v="Yes"/>
    <n v="0"/>
    <s v="DC"/>
    <s v="368-8964"/>
    <s v="Male"/>
    <n v="58"/>
    <s v="No"/>
    <s v="No"/>
    <s v="Yes"/>
    <n v="3"/>
    <s v="Yes"/>
    <x v="0"/>
    <s v="Credit Card"/>
    <n v="39"/>
    <n v="1088"/>
    <x v="0"/>
    <n v="0"/>
    <x v="0"/>
  </r>
  <r>
    <s v="4292-UZXK"/>
    <s v="No"/>
    <n v="14"/>
    <n v="62"/>
    <n v="148.9"/>
    <n v="28"/>
    <n v="96.6"/>
    <s v="Yes"/>
    <s v="no"/>
    <n v="32.200000000000003"/>
    <n v="1"/>
    <n v="6"/>
    <s v="Yes"/>
    <n v="0"/>
    <s v="VA"/>
    <s v="396-2719"/>
    <s v="Female"/>
    <n v="57"/>
    <s v="No"/>
    <s v="No"/>
    <s v="Yes"/>
    <n v="3"/>
    <s v="No"/>
    <x v="0"/>
    <s v="Paper Check"/>
    <n v="36"/>
    <n v="488"/>
    <x v="0"/>
    <n v="0"/>
    <x v="0"/>
  </r>
  <r>
    <s v="7293-LCWA"/>
    <s v="No"/>
    <n v="4"/>
    <n v="19"/>
    <n v="48.4"/>
    <n v="8"/>
    <n v="36.799999999999997"/>
    <s v="Yes"/>
    <s v="no"/>
    <n v="7.4"/>
    <n v="0"/>
    <n v="24"/>
    <s v="Yes"/>
    <n v="0"/>
    <s v="NJ"/>
    <s v="405-6943"/>
    <s v="Female"/>
    <n v="20"/>
    <s v="Yes"/>
    <s v="No"/>
    <s v="Yes"/>
    <n v="5"/>
    <s v="No"/>
    <x v="0"/>
    <s v="Direct Debit"/>
    <n v="28"/>
    <n v="123"/>
    <x v="0"/>
    <n v="0"/>
    <x v="0"/>
  </r>
  <r>
    <s v="0534-EWKV"/>
    <s v="No"/>
    <n v="25"/>
    <n v="69"/>
    <n v="176.3"/>
    <n v="125"/>
    <n v="180"/>
    <s v="Yes"/>
    <s v="no"/>
    <n v="60"/>
    <n v="1"/>
    <n v="15"/>
    <s v="Yes"/>
    <n v="0"/>
    <s v="IN"/>
    <s v="342-6696"/>
    <s v="Male"/>
    <n v="55"/>
    <s v="No"/>
    <s v="No"/>
    <s v="Yes"/>
    <n v="4"/>
    <s v="No"/>
    <x v="0"/>
    <s v="Direct Debit"/>
    <n v="25"/>
    <n v="625"/>
    <x v="0"/>
    <n v="0"/>
    <x v="0"/>
  </r>
  <r>
    <s v="4086-ONYS"/>
    <s v="No"/>
    <n v="33"/>
    <n v="171"/>
    <n v="490.2"/>
    <n v="0"/>
    <n v="0"/>
    <s v="No"/>
    <s v="yes"/>
    <n v="0"/>
    <n v="1"/>
    <n v="4"/>
    <s v="Yes"/>
    <n v="0"/>
    <s v="DC"/>
    <s v="406-5870"/>
    <s v="Male"/>
    <n v="47"/>
    <s v="No"/>
    <s v="No"/>
    <s v="Yes"/>
    <n v="5"/>
    <s v="Yes"/>
    <x v="0"/>
    <s v="Credit Card"/>
    <n v="15"/>
    <n v="485"/>
    <x v="0"/>
    <n v="0"/>
    <x v="0"/>
  </r>
  <r>
    <s v="6390-YPYY"/>
    <s v="No"/>
    <n v="7"/>
    <n v="20"/>
    <n v="50.6"/>
    <n v="28"/>
    <n v="88.9"/>
    <s v="Yes"/>
    <s v="no"/>
    <n v="17.8"/>
    <n v="0"/>
    <n v="6"/>
    <s v="Yes"/>
    <n v="0"/>
    <s v="CO"/>
    <s v="327-1319"/>
    <s v="Male"/>
    <n v="46"/>
    <s v="No"/>
    <s v="No"/>
    <s v="Yes"/>
    <n v="2"/>
    <s v="Yes"/>
    <x v="0"/>
    <s v="Credit Card"/>
    <n v="30"/>
    <n v="218"/>
    <x v="0"/>
    <n v="0"/>
    <x v="0"/>
  </r>
  <r>
    <s v="4586-OCHA"/>
    <s v="No"/>
    <n v="2"/>
    <n v="14"/>
    <n v="34.4"/>
    <n v="8"/>
    <n v="21"/>
    <s v="Yes"/>
    <s v="no"/>
    <n v="5.3"/>
    <n v="1"/>
    <n v="27"/>
    <s v="Yes"/>
    <n v="0"/>
    <s v="AL"/>
    <s v="399-4094"/>
    <s v="Female"/>
    <n v="57"/>
    <s v="No"/>
    <s v="No"/>
    <s v="Yes"/>
    <n v="2"/>
    <s v="No"/>
    <x v="0"/>
    <s v="Credit Card"/>
    <n v="19"/>
    <n v="43"/>
    <x v="0"/>
    <n v="0"/>
    <x v="0"/>
  </r>
  <r>
    <s v="8497-QVPT"/>
    <s v="No"/>
    <n v="5"/>
    <n v="42"/>
    <n v="73.8"/>
    <n v="0"/>
    <n v="0"/>
    <s v="No"/>
    <s v="yes"/>
    <n v="0"/>
    <n v="0"/>
    <n v="10"/>
    <s v="Yes"/>
    <n v="0"/>
    <s v="WV"/>
    <s v="330-2693"/>
    <s v="Female"/>
    <n v="48"/>
    <s v="No"/>
    <s v="No"/>
    <s v="Yes"/>
    <n v="2"/>
    <s v="No"/>
    <x v="0"/>
    <s v="Credit Card"/>
    <n v="22"/>
    <n v="109"/>
    <x v="0"/>
    <n v="0"/>
    <x v="0"/>
  </r>
  <r>
    <s v="7565-MPHA"/>
    <s v="No"/>
    <n v="28"/>
    <n v="150"/>
    <n v="441.4"/>
    <n v="112"/>
    <n v="263.2"/>
    <s v="Yes"/>
    <s v="no"/>
    <n v="52.6"/>
    <n v="0"/>
    <n v="11"/>
    <s v="Yes"/>
    <n v="0"/>
    <s v="WI"/>
    <s v="403-7627"/>
    <s v="Male"/>
    <n v="52"/>
    <s v="No"/>
    <s v="No"/>
    <s v="Yes"/>
    <n v="2"/>
    <s v="No"/>
    <x v="0"/>
    <s v="Credit Card"/>
    <n v="21"/>
    <n v="568"/>
    <x v="0"/>
    <n v="0"/>
    <x v="0"/>
  </r>
  <r>
    <s v="7161-QZBW"/>
    <s v="No"/>
    <n v="20"/>
    <n v="58"/>
    <n v="119.2"/>
    <n v="0"/>
    <n v="0"/>
    <s v="No"/>
    <s v="yes"/>
    <n v="0"/>
    <n v="2"/>
    <n v="0"/>
    <s v="No"/>
    <n v="0"/>
    <s v="VA"/>
    <s v="364-9040"/>
    <s v="Female"/>
    <n v="50"/>
    <s v="No"/>
    <s v="No"/>
    <s v="Yes"/>
    <n v="6"/>
    <s v="No"/>
    <x v="0"/>
    <s v="Direct Debit"/>
    <n v="9"/>
    <n v="180"/>
    <x v="0"/>
    <n v="0"/>
    <x v="0"/>
  </r>
  <r>
    <s v="0283-YVCJ"/>
    <s v="No"/>
    <n v="1"/>
    <n v="3"/>
    <n v="8"/>
    <n v="5"/>
    <n v="14.6"/>
    <s v="Yes"/>
    <s v="no"/>
    <n v="3.7"/>
    <n v="0"/>
    <n v="0"/>
    <s v="No"/>
    <n v="0"/>
    <s v="GA"/>
    <s v="366-3944"/>
    <s v="Female"/>
    <n v="21"/>
    <s v="Yes"/>
    <s v="No"/>
    <s v="Yes"/>
    <n v="2"/>
    <s v="No"/>
    <x v="0"/>
    <s v="Direct Debit"/>
    <n v="10"/>
    <n v="10"/>
    <x v="0"/>
    <n v="0"/>
    <x v="0"/>
  </r>
  <r>
    <s v="7457-DWYU"/>
    <s v="No"/>
    <n v="55"/>
    <n v="161"/>
    <n v="490.9"/>
    <n v="330"/>
    <n v="363"/>
    <s v="Yes"/>
    <s v="no"/>
    <n v="121"/>
    <n v="0"/>
    <n v="19"/>
    <s v="No"/>
    <n v="8"/>
    <s v="UT"/>
    <s v="355-9360"/>
    <s v="Female"/>
    <n v="40"/>
    <s v="No"/>
    <s v="No"/>
    <s v="Yes"/>
    <n v="2"/>
    <s v="Yes"/>
    <x v="1"/>
    <s v="Direct Debit"/>
    <n v="40"/>
    <n v="2166"/>
    <x v="0"/>
    <n v="0"/>
    <x v="0"/>
  </r>
  <r>
    <s v="5815-VHDP"/>
    <s v="No"/>
    <n v="15"/>
    <n v="76"/>
    <n v="174.9"/>
    <n v="60"/>
    <n v="183"/>
    <s v="Yes"/>
    <s v="no"/>
    <n v="61"/>
    <n v="2"/>
    <n v="0"/>
    <s v="No"/>
    <n v="0"/>
    <s v="FL"/>
    <s v="343-6314"/>
    <s v="Female"/>
    <n v="46"/>
    <s v="No"/>
    <s v="No"/>
    <s v="Yes"/>
    <n v="6"/>
    <s v="No"/>
    <x v="0"/>
    <s v="Credit Card"/>
    <n v="9"/>
    <n v="136"/>
    <x v="0"/>
    <n v="0"/>
    <x v="0"/>
  </r>
  <r>
    <s v="3526-MWUO"/>
    <s v="No"/>
    <n v="32"/>
    <n v="67"/>
    <n v="225.2"/>
    <n v="96"/>
    <n v="316.8"/>
    <s v="Yes"/>
    <s v="no"/>
    <n v="63.4"/>
    <n v="1"/>
    <n v="38"/>
    <s v="Yes"/>
    <n v="0"/>
    <s v="ME"/>
    <s v="350-5883"/>
    <s v="Male"/>
    <n v="38"/>
    <s v="No"/>
    <s v="No"/>
    <s v="Yes"/>
    <n v="5"/>
    <s v="Yes"/>
    <x v="0"/>
    <s v="Direct Debit"/>
    <n v="13"/>
    <n v="434"/>
    <x v="0"/>
    <n v="0"/>
    <x v="0"/>
  </r>
  <r>
    <s v="8872-VVHF"/>
    <s v="No"/>
    <n v="38"/>
    <n v="50"/>
    <n v="153.9"/>
    <n v="76"/>
    <n v="448.4"/>
    <s v="Yes"/>
    <s v="no"/>
    <n v="224.2"/>
    <n v="0"/>
    <n v="0"/>
    <s v="No"/>
    <n v="0"/>
    <s v="NH"/>
    <s v="376-4856"/>
    <s v="Male"/>
    <n v="43"/>
    <s v="No"/>
    <s v="No"/>
    <s v="Yes"/>
    <n v="2"/>
    <s v="No"/>
    <x v="2"/>
    <s v="Credit Card"/>
    <n v="8"/>
    <n v="322"/>
    <x v="0"/>
    <n v="0"/>
    <x v="0"/>
  </r>
  <r>
    <s v="5976-ELQZ"/>
    <s v="No"/>
    <n v="38"/>
    <n v="90"/>
    <n v="225.7"/>
    <n v="114"/>
    <n v="387.6"/>
    <s v="Yes"/>
    <s v="no"/>
    <n v="193.8"/>
    <n v="1"/>
    <n v="3"/>
    <s v="Yes"/>
    <n v="0"/>
    <s v="IN"/>
    <s v="397-6255"/>
    <s v="Female"/>
    <n v="32"/>
    <s v="No"/>
    <s v="No"/>
    <s v="Yes"/>
    <n v="6"/>
    <s v="No"/>
    <x v="0"/>
    <s v="Direct Debit"/>
    <n v="38"/>
    <n v="1431"/>
    <x v="0"/>
    <n v="0"/>
    <x v="0"/>
  </r>
  <r>
    <s v="1995-UAWD"/>
    <s v="No"/>
    <n v="62"/>
    <n v="328"/>
    <n v="557.29999999999995"/>
    <n v="186"/>
    <n v="613.79999999999995"/>
    <s v="Yes"/>
    <s v="no"/>
    <n v="153.5"/>
    <n v="0"/>
    <n v="27"/>
    <s v="Yes"/>
    <n v="0"/>
    <s v="GA"/>
    <s v="403-6850"/>
    <s v="Male"/>
    <n v="75"/>
    <s v="No"/>
    <s v="Yes"/>
    <s v="Yes"/>
    <n v="5"/>
    <s v="No"/>
    <x v="1"/>
    <s v="Direct Debit"/>
    <n v="39"/>
    <n v="2438"/>
    <x v="0"/>
    <n v="0"/>
    <x v="0"/>
  </r>
  <r>
    <s v="9021-LSVM"/>
    <s v="No"/>
    <n v="73"/>
    <n v="271"/>
    <n v="585.6"/>
    <n v="365"/>
    <n v="795.7"/>
    <s v="Yes"/>
    <s v="no"/>
    <n v="159.1"/>
    <n v="2"/>
    <n v="8"/>
    <s v="Yes"/>
    <n v="0"/>
    <s v="WA"/>
    <s v="354-9492"/>
    <s v="Female"/>
    <n v="55"/>
    <s v="No"/>
    <s v="No"/>
    <s v="Yes"/>
    <n v="6"/>
    <s v="Yes"/>
    <x v="2"/>
    <s v="Direct Debit"/>
    <n v="52"/>
    <n v="3828"/>
    <x v="0"/>
    <n v="0"/>
    <x v="0"/>
  </r>
  <r>
    <s v="4724-EZGP"/>
    <s v="No"/>
    <n v="62"/>
    <n v="495"/>
    <n v="997.4"/>
    <n v="186"/>
    <n v="923.8"/>
    <s v="Yes"/>
    <s v="no"/>
    <n v="231"/>
    <n v="1"/>
    <n v="3"/>
    <s v="Yes"/>
    <n v="0"/>
    <s v="MO"/>
    <s v="353-7822"/>
    <s v="Male"/>
    <n v="57"/>
    <s v="No"/>
    <s v="No"/>
    <s v="Yes"/>
    <n v="3"/>
    <s v="Yes"/>
    <x v="2"/>
    <s v="Direct Debit"/>
    <n v="43"/>
    <n v="2696"/>
    <x v="0"/>
    <n v="0"/>
    <x v="0"/>
  </r>
  <r>
    <s v="0521-IEZA"/>
    <s v="No"/>
    <n v="5"/>
    <n v="9"/>
    <n v="23"/>
    <n v="0"/>
    <n v="0"/>
    <s v="No"/>
    <s v="yes"/>
    <n v="0"/>
    <n v="2"/>
    <n v="0"/>
    <s v="No"/>
    <n v="0"/>
    <s v="NE"/>
    <s v="348-5567"/>
    <s v="Male"/>
    <n v="43"/>
    <s v="No"/>
    <s v="No"/>
    <s v="Yes"/>
    <n v="4"/>
    <s v="No"/>
    <x v="2"/>
    <s v="Credit Card"/>
    <n v="13"/>
    <n v="59"/>
    <x v="0"/>
    <n v="0"/>
    <x v="0"/>
  </r>
  <r>
    <s v="1293-MPGR"/>
    <s v="No"/>
    <n v="57"/>
    <n v="288"/>
    <n v="803.4"/>
    <n v="342"/>
    <n v="632.70000000000005"/>
    <s v="Yes"/>
    <s v="no"/>
    <n v="316.39999999999998"/>
    <n v="0"/>
    <n v="37"/>
    <s v="Yes"/>
    <n v="0"/>
    <s v="MA"/>
    <s v="366-3358"/>
    <s v="Male"/>
    <n v="26"/>
    <s v="Yes"/>
    <s v="No"/>
    <s v="Yes"/>
    <n v="3"/>
    <s v="Yes"/>
    <x v="1"/>
    <s v="Credit Card"/>
    <n v="51"/>
    <n v="2903"/>
    <x v="0"/>
    <n v="0"/>
    <x v="0"/>
  </r>
  <r>
    <s v="7842-OZTM"/>
    <s v="No"/>
    <n v="64"/>
    <n v="241"/>
    <n v="636.1"/>
    <n v="192"/>
    <n v="697.6"/>
    <s v="Yes"/>
    <s v="no"/>
    <n v="348.8"/>
    <n v="0"/>
    <n v="0"/>
    <s v="No"/>
    <n v="0"/>
    <s v="OK"/>
    <s v="359-9972"/>
    <s v="Male"/>
    <n v="67"/>
    <s v="No"/>
    <s v="Yes"/>
    <s v="Yes"/>
    <n v="6"/>
    <s v="No"/>
    <x v="2"/>
    <s v="Credit Card"/>
    <n v="9"/>
    <n v="563"/>
    <x v="0"/>
    <n v="0"/>
    <x v="0"/>
  </r>
  <r>
    <s v="2539-JLNJ"/>
    <s v="No"/>
    <n v="46"/>
    <n v="207"/>
    <n v="464.8"/>
    <n v="138"/>
    <n v="478.4"/>
    <s v="Yes"/>
    <s v="no"/>
    <n v="159.5"/>
    <n v="2"/>
    <n v="3"/>
    <s v="Yes"/>
    <n v="0"/>
    <s v="WA"/>
    <s v="354-6960"/>
    <s v="Male"/>
    <n v="32"/>
    <s v="No"/>
    <s v="No"/>
    <s v="Yes"/>
    <n v="6"/>
    <s v="Yes"/>
    <x v="2"/>
    <s v="Direct Debit"/>
    <n v="49"/>
    <n v="2291"/>
    <x v="0"/>
    <n v="0"/>
    <x v="0"/>
  </r>
  <r>
    <s v="7710-FEOW"/>
    <s v="No"/>
    <n v="36"/>
    <n v="163"/>
    <n v="462.9"/>
    <n v="144"/>
    <n v="198"/>
    <s v="Yes"/>
    <s v="no"/>
    <n v="99"/>
    <n v="1"/>
    <n v="10"/>
    <s v="Yes"/>
    <n v="0"/>
    <s v="CO"/>
    <s v="377-2235"/>
    <s v="Male"/>
    <n v="25"/>
    <s v="Yes"/>
    <s v="No"/>
    <s v="Yes"/>
    <n v="5"/>
    <s v="No"/>
    <x v="1"/>
    <s v="Credit Card"/>
    <n v="30"/>
    <n v="1055"/>
    <x v="0"/>
    <n v="0"/>
    <x v="0"/>
  </r>
  <r>
    <s v="0557-CKQP"/>
    <s v="No"/>
    <n v="32"/>
    <n v="164"/>
    <n v="411"/>
    <n v="64"/>
    <n v="384"/>
    <s v="Yes"/>
    <s v="no"/>
    <n v="192"/>
    <n v="0"/>
    <n v="19"/>
    <s v="Yes"/>
    <n v="0"/>
    <s v="VT"/>
    <s v="416-5623"/>
    <s v="Male"/>
    <n v="36"/>
    <s v="No"/>
    <s v="No"/>
    <s v="Yes"/>
    <n v="6"/>
    <s v="Yes"/>
    <x v="0"/>
    <s v="Direct Debit"/>
    <n v="37"/>
    <n v="1165"/>
    <x v="0"/>
    <n v="0"/>
    <x v="0"/>
  </r>
  <r>
    <s v="9732-DFTD"/>
    <s v="No"/>
    <n v="9"/>
    <n v="41"/>
    <n v="102.8"/>
    <n v="36"/>
    <n v="135"/>
    <s v="Yes"/>
    <s v="no"/>
    <n v="67.5"/>
    <n v="1"/>
    <n v="0"/>
    <s v="No"/>
    <n v="0"/>
    <s v="CO"/>
    <s v="393-4027"/>
    <s v="Female"/>
    <n v="26"/>
    <s v="Yes"/>
    <s v="No"/>
    <s v="Yes"/>
    <n v="3"/>
    <s v="No"/>
    <x v="0"/>
    <s v="Paper Check"/>
    <n v="10"/>
    <n v="83"/>
    <x v="0"/>
    <n v="0"/>
    <x v="0"/>
  </r>
  <r>
    <s v="9346-FKVL"/>
    <s v="No"/>
    <n v="74"/>
    <n v="477"/>
    <n v="1035.5999999999999"/>
    <n v="222"/>
    <n v="784.4"/>
    <s v="Yes"/>
    <s v="no"/>
    <n v="392.2"/>
    <n v="0"/>
    <n v="7"/>
    <s v="Yes"/>
    <n v="0"/>
    <s v="IA"/>
    <s v="332-2965"/>
    <s v="Male"/>
    <n v="43"/>
    <s v="No"/>
    <s v="No"/>
    <s v="Yes"/>
    <n v="2"/>
    <s v="Yes"/>
    <x v="1"/>
    <s v="Direct Debit"/>
    <n v="49"/>
    <n v="3591"/>
    <x v="0"/>
    <n v="0"/>
    <x v="0"/>
  </r>
  <r>
    <s v="4126-EOSK"/>
    <s v="No"/>
    <n v="71"/>
    <n v="267"/>
    <n v="785.2"/>
    <n v="284"/>
    <n v="745.5"/>
    <s v="Yes"/>
    <s v="no"/>
    <n v="248.5"/>
    <n v="2"/>
    <n v="0"/>
    <s v="No"/>
    <n v="0"/>
    <s v="MO"/>
    <s v="355-2464"/>
    <s v="Male"/>
    <n v="24"/>
    <s v="Yes"/>
    <s v="No"/>
    <s v="Yes"/>
    <n v="3"/>
    <s v="No"/>
    <x v="2"/>
    <s v="Direct Debit"/>
    <n v="12"/>
    <n v="887"/>
    <x v="0"/>
    <n v="0"/>
    <x v="0"/>
  </r>
  <r>
    <s v="4412-WRLH"/>
    <s v="No"/>
    <n v="32"/>
    <n v="154"/>
    <n v="220.6"/>
    <n v="64"/>
    <n v="345.6"/>
    <s v="Yes"/>
    <s v="no"/>
    <n v="69.099999999999994"/>
    <n v="0"/>
    <n v="4"/>
    <s v="Yes"/>
    <n v="0"/>
    <s v="NC"/>
    <s v="334-7685"/>
    <s v="Female"/>
    <n v="58"/>
    <s v="No"/>
    <s v="No"/>
    <s v="Yes"/>
    <n v="5"/>
    <s v="Yes"/>
    <x v="0"/>
    <s v="Direct Debit"/>
    <n v="21"/>
    <n v="665"/>
    <x v="0"/>
    <n v="0"/>
    <x v="0"/>
  </r>
  <r>
    <s v="5560-MPFR"/>
    <s v="No"/>
    <n v="68"/>
    <n v="566"/>
    <n v="1085.5999999999999"/>
    <n v="340"/>
    <n v="530.4"/>
    <s v="Yes"/>
    <s v="no"/>
    <n v="176.8"/>
    <n v="1"/>
    <n v="13"/>
    <s v="Yes"/>
    <n v="0"/>
    <s v="ME"/>
    <s v="413-4039"/>
    <s v="Female"/>
    <n v="31"/>
    <s v="No"/>
    <s v="No"/>
    <s v="Yes"/>
    <n v="5"/>
    <s v="No"/>
    <x v="2"/>
    <s v="Credit Card"/>
    <n v="45"/>
    <n v="3069"/>
    <x v="0"/>
    <n v="0"/>
    <x v="0"/>
  </r>
  <r>
    <s v="6063-MVXJ"/>
    <s v="No"/>
    <n v="29"/>
    <n v="176"/>
    <n v="411"/>
    <n v="145"/>
    <n v="191.4"/>
    <s v="Yes"/>
    <s v="no"/>
    <n v="47.9"/>
    <n v="2"/>
    <n v="19"/>
    <s v="Yes"/>
    <n v="0"/>
    <s v="HI"/>
    <s v="343-2077"/>
    <s v="Female"/>
    <n v="57"/>
    <s v="No"/>
    <s v="No"/>
    <s v="Yes"/>
    <n v="2"/>
    <s v="Yes"/>
    <x v="1"/>
    <s v="Direct Debit"/>
    <n v="44"/>
    <n v="1286"/>
    <x v="0"/>
    <n v="0"/>
    <x v="0"/>
  </r>
  <r>
    <s v="6842-IDVE"/>
    <s v="No"/>
    <n v="13"/>
    <n v="63"/>
    <n v="190.1"/>
    <n v="65"/>
    <n v="84.5"/>
    <s v="Yes"/>
    <s v="no"/>
    <n v="16.899999999999999"/>
    <n v="1"/>
    <n v="10"/>
    <s v="No"/>
    <n v="5"/>
    <s v="IA"/>
    <s v="402-1725"/>
    <s v="Female"/>
    <n v="54"/>
    <s v="No"/>
    <s v="No"/>
    <s v="Yes"/>
    <n v="6"/>
    <s v="No"/>
    <x v="0"/>
    <s v="Direct Debit"/>
    <n v="11"/>
    <n v="144"/>
    <x v="0"/>
    <n v="0"/>
    <x v="0"/>
  </r>
  <r>
    <s v="2804-ELFZ"/>
    <s v="No"/>
    <n v="54"/>
    <n v="359"/>
    <n v="705"/>
    <n v="324"/>
    <n v="496.8"/>
    <s v="Yes"/>
    <s v="no"/>
    <n v="124.2"/>
    <n v="1"/>
    <n v="25"/>
    <s v="Yes"/>
    <n v="0"/>
    <s v="NV"/>
    <s v="399-9802"/>
    <s v="Female"/>
    <n v="60"/>
    <s v="No"/>
    <s v="No"/>
    <s v="Yes"/>
    <n v="2"/>
    <s v="No"/>
    <x v="0"/>
    <s v="Direct Debit"/>
    <n v="50"/>
    <n v="2703"/>
    <x v="0"/>
    <n v="0"/>
    <x v="0"/>
  </r>
  <r>
    <s v="7654-DNHX"/>
    <s v="No"/>
    <n v="4"/>
    <n v="12"/>
    <n v="41.6"/>
    <n v="20"/>
    <n v="53.6"/>
    <s v="Yes"/>
    <s v="no"/>
    <n v="13.4"/>
    <n v="1"/>
    <n v="0"/>
    <s v="No"/>
    <n v="0"/>
    <s v="NJ"/>
    <s v="332-5949"/>
    <s v="Male"/>
    <n v="42"/>
    <s v="No"/>
    <s v="No"/>
    <s v="Yes"/>
    <n v="4"/>
    <s v="No"/>
    <x v="0"/>
    <s v="Paper Check"/>
    <n v="8"/>
    <n v="32"/>
    <x v="0"/>
    <n v="0"/>
    <x v="0"/>
  </r>
  <r>
    <s v="0421-SNKK"/>
    <s v="No"/>
    <n v="32"/>
    <n v="86"/>
    <n v="253.7"/>
    <n v="128"/>
    <n v="352"/>
    <s v="Yes"/>
    <s v="no"/>
    <n v="176"/>
    <n v="3"/>
    <n v="15"/>
    <s v="Yes"/>
    <n v="0"/>
    <s v="MN"/>
    <s v="393-6376"/>
    <s v="Female"/>
    <n v="64"/>
    <s v="No"/>
    <s v="No"/>
    <s v="Yes"/>
    <n v="6"/>
    <s v="Yes"/>
    <x v="1"/>
    <s v="Credit Card"/>
    <n v="43"/>
    <n v="1359"/>
    <x v="0"/>
    <n v="0"/>
    <x v="0"/>
  </r>
  <r>
    <s v="1920-WFZR"/>
    <s v="No"/>
    <n v="37"/>
    <n v="59"/>
    <n v="148.19999999999999"/>
    <n v="111"/>
    <n v="407"/>
    <s v="Yes"/>
    <s v="no"/>
    <n v="81.400000000000006"/>
    <n v="2"/>
    <n v="0"/>
    <s v="No"/>
    <n v="0"/>
    <s v="AL"/>
    <s v="351-6585"/>
    <s v="Male"/>
    <n v="45"/>
    <s v="No"/>
    <s v="No"/>
    <s v="Yes"/>
    <n v="3"/>
    <s v="No"/>
    <x v="2"/>
    <s v="Direct Debit"/>
    <n v="10"/>
    <n v="369"/>
    <x v="0"/>
    <n v="0"/>
    <x v="0"/>
  </r>
  <r>
    <s v="5069-BUOZ"/>
    <s v="No"/>
    <n v="71"/>
    <n v="143"/>
    <n v="498.8"/>
    <n v="213"/>
    <n v="504.1"/>
    <s v="Yes"/>
    <s v="no"/>
    <n v="252.1"/>
    <n v="0"/>
    <n v="0"/>
    <s v="No"/>
    <n v="0"/>
    <s v="AR"/>
    <s v="408-3610"/>
    <s v="Female"/>
    <n v="32"/>
    <s v="No"/>
    <s v="No"/>
    <s v="Yes"/>
    <n v="6"/>
    <s v="No"/>
    <x v="2"/>
    <s v="Direct Debit"/>
    <n v="12"/>
    <n v="831"/>
    <x v="0"/>
    <n v="0"/>
    <x v="0"/>
  </r>
  <r>
    <s v="8240-CWYS"/>
    <s v="No"/>
    <n v="32"/>
    <n v="129"/>
    <n v="284.7"/>
    <n v="160"/>
    <n v="409.6"/>
    <s v="Yes"/>
    <s v="no"/>
    <n v="204.8"/>
    <n v="2"/>
    <n v="19"/>
    <s v="No"/>
    <n v="80"/>
    <s v="GA"/>
    <s v="389-9120"/>
    <s v="Female"/>
    <n v="48"/>
    <s v="No"/>
    <s v="No"/>
    <s v="Yes"/>
    <n v="2"/>
    <s v="No"/>
    <x v="0"/>
    <s v="Direct Debit"/>
    <n v="42"/>
    <n v="1321"/>
    <x v="0"/>
    <n v="0"/>
    <x v="0"/>
  </r>
  <r>
    <s v="7025-IOSR"/>
    <s v="No"/>
    <n v="3"/>
    <n v="18"/>
    <n v="32"/>
    <n v="9"/>
    <n v="27.6"/>
    <s v="Yes"/>
    <s v="no"/>
    <n v="13.8"/>
    <n v="1"/>
    <n v="0"/>
    <s v="No"/>
    <n v="0"/>
    <s v="WV"/>
    <s v="417-5320"/>
    <s v="Male"/>
    <n v="48"/>
    <s v="No"/>
    <s v="No"/>
    <s v="Yes"/>
    <n v="4"/>
    <s v="No"/>
    <x v="0"/>
    <s v="Credit Card"/>
    <n v="10"/>
    <n v="30"/>
    <x v="0"/>
    <n v="0"/>
    <x v="0"/>
  </r>
  <r>
    <s v="7760-JITW"/>
    <s v="No"/>
    <n v="41"/>
    <n v="192"/>
    <n v="577.79999999999995"/>
    <n v="164"/>
    <n v="282.89999999999998"/>
    <s v="Yes"/>
    <s v="no"/>
    <n v="141.5"/>
    <n v="1"/>
    <n v="0"/>
    <s v="No"/>
    <n v="0"/>
    <s v="MO"/>
    <s v="372-9816"/>
    <s v="Male"/>
    <n v="21"/>
    <s v="Yes"/>
    <s v="No"/>
    <s v="Yes"/>
    <n v="3"/>
    <s v="No"/>
    <x v="2"/>
    <s v="Credit Card"/>
    <n v="8"/>
    <n v="349"/>
    <x v="0"/>
    <n v="0"/>
    <x v="0"/>
  </r>
  <r>
    <s v="7564-DULN"/>
    <s v="No"/>
    <n v="71"/>
    <n v="135"/>
    <n v="353.5"/>
    <n v="71"/>
    <n v="702.9"/>
    <s v="Yes"/>
    <s v="no"/>
    <n v="140.6"/>
    <n v="2"/>
    <n v="0"/>
    <s v="No"/>
    <n v="0"/>
    <s v="NV"/>
    <s v="378-8572"/>
    <s v="Female"/>
    <n v="60"/>
    <s v="No"/>
    <s v="No"/>
    <s v="Yes"/>
    <n v="5"/>
    <s v="No"/>
    <x v="2"/>
    <s v="Direct Debit"/>
    <n v="10"/>
    <n v="678"/>
    <x v="0"/>
    <n v="0"/>
    <x v="0"/>
  </r>
  <r>
    <s v="9898-QCSE"/>
    <s v="No"/>
    <n v="28"/>
    <n v="105"/>
    <n v="196.4"/>
    <n v="112"/>
    <n v="476"/>
    <s v="Yes"/>
    <s v="no"/>
    <n v="119"/>
    <n v="2"/>
    <n v="0"/>
    <s v="No"/>
    <n v="0"/>
    <s v="NV"/>
    <s v="395-8595"/>
    <s v="Male"/>
    <n v="22"/>
    <s v="Yes"/>
    <s v="No"/>
    <s v="Yes"/>
    <n v="3"/>
    <s v="No"/>
    <x v="0"/>
    <s v="Credit Card"/>
    <n v="9"/>
    <n v="248"/>
    <x v="0"/>
    <n v="0"/>
    <x v="0"/>
  </r>
  <r>
    <s v="3923-DZKT"/>
    <s v="No"/>
    <n v="22"/>
    <n v="120"/>
    <n v="154"/>
    <n v="110"/>
    <n v="169.4"/>
    <s v="Yes"/>
    <s v="no"/>
    <n v="33.9"/>
    <n v="0"/>
    <n v="0"/>
    <s v="No"/>
    <n v="0"/>
    <s v="MI"/>
    <s v="375-8934"/>
    <s v="Female"/>
    <n v="33"/>
    <s v="No"/>
    <s v="No"/>
    <s v="Yes"/>
    <n v="4"/>
    <s v="No"/>
    <x v="2"/>
    <s v="Credit Card"/>
    <n v="9"/>
    <n v="187"/>
    <x v="0"/>
    <n v="0"/>
    <x v="0"/>
  </r>
  <r>
    <s v="9946-STKH"/>
    <s v="No"/>
    <n v="9"/>
    <n v="15"/>
    <n v="34.6"/>
    <n v="18"/>
    <n v="86.4"/>
    <s v="Yes"/>
    <s v="no"/>
    <n v="21.6"/>
    <n v="0"/>
    <n v="0"/>
    <s v="No"/>
    <n v="0"/>
    <s v="TN"/>
    <s v="395-4757"/>
    <s v="Female"/>
    <n v="27"/>
    <s v="Yes"/>
    <s v="No"/>
    <s v="Yes"/>
    <n v="2"/>
    <s v="No"/>
    <x v="2"/>
    <s v="Credit Card"/>
    <n v="13"/>
    <n v="116"/>
    <x v="0"/>
    <n v="0"/>
    <x v="0"/>
  </r>
  <r>
    <s v="3440-FOHR"/>
    <s v="No"/>
    <n v="4"/>
    <n v="10"/>
    <n v="28.7"/>
    <n v="12"/>
    <n v="27.2"/>
    <s v="Yes"/>
    <s v="no"/>
    <n v="6.8"/>
    <n v="0"/>
    <n v="12"/>
    <s v="Yes"/>
    <n v="0"/>
    <s v="VT"/>
    <s v="408-5183"/>
    <s v="Male"/>
    <n v="41"/>
    <s v="No"/>
    <s v="No"/>
    <s v="Yes"/>
    <n v="3"/>
    <s v="No"/>
    <x v="0"/>
    <s v="Credit Card"/>
    <n v="25"/>
    <n v="104"/>
    <x v="0"/>
    <n v="0"/>
    <x v="0"/>
  </r>
  <r>
    <s v="7602-SQEW"/>
    <s v="No"/>
    <n v="40"/>
    <n v="247"/>
    <n v="566.6"/>
    <n v="0"/>
    <n v="0"/>
    <s v="No"/>
    <s v="no"/>
    <n v="0"/>
    <n v="2"/>
    <n v="4"/>
    <s v="Yes"/>
    <n v="0"/>
    <s v="HI"/>
    <s v="336-6128"/>
    <s v="Female"/>
    <n v="63"/>
    <s v="No"/>
    <s v="No"/>
    <s v="Yes"/>
    <n v="4"/>
    <s v="No"/>
    <x v="0"/>
    <s v="Credit Card"/>
    <n v="20"/>
    <n v="805"/>
    <x v="0"/>
    <n v="0"/>
    <x v="0"/>
  </r>
  <r>
    <s v="5107-HRQS"/>
    <s v="No"/>
    <n v="51"/>
    <n v="123"/>
    <n v="306"/>
    <n v="0"/>
    <n v="0"/>
    <s v="No"/>
    <s v="no"/>
    <n v="0"/>
    <n v="1"/>
    <n v="12"/>
    <s v="Yes"/>
    <n v="0"/>
    <s v="VA"/>
    <s v="400-6257"/>
    <s v="Female"/>
    <n v="38"/>
    <s v="No"/>
    <s v="No"/>
    <s v="Yes"/>
    <n v="2"/>
    <s v="No"/>
    <x v="0"/>
    <s v="Direct Debit"/>
    <n v="32"/>
    <n v="1613"/>
    <x v="0"/>
    <n v="0"/>
    <x v="0"/>
  </r>
  <r>
    <s v="5852-QHTA"/>
    <s v="No"/>
    <n v="27"/>
    <n v="132"/>
    <n v="273.3"/>
    <n v="0"/>
    <n v="0"/>
    <s v="No"/>
    <s v="no"/>
    <n v="0"/>
    <n v="0"/>
    <n v="12"/>
    <s v="No"/>
    <n v="93"/>
    <s v="UT"/>
    <s v="411-6663"/>
    <s v="Male"/>
    <n v="33"/>
    <s v="No"/>
    <s v="No"/>
    <s v="Yes"/>
    <n v="3"/>
    <s v="No"/>
    <x v="0"/>
    <s v="Direct Debit"/>
    <n v="35"/>
    <n v="943"/>
    <x v="0"/>
    <n v="0"/>
    <x v="0"/>
  </r>
  <r>
    <s v="0995-LODK"/>
    <s v="No"/>
    <n v="68"/>
    <n v="209"/>
    <n v="479.1"/>
    <n v="0"/>
    <n v="0"/>
    <s v="No"/>
    <s v="no"/>
    <n v="0"/>
    <n v="4"/>
    <n v="5"/>
    <s v="Yes"/>
    <n v="0"/>
    <s v="MO"/>
    <s v="390-1612"/>
    <s v="Male"/>
    <n v="65"/>
    <s v="No"/>
    <s v="Yes"/>
    <s v="Yes"/>
    <n v="2"/>
    <s v="Yes"/>
    <x v="2"/>
    <s v="Direct Debit"/>
    <n v="31"/>
    <n v="2111"/>
    <x v="0"/>
    <n v="0"/>
    <x v="0"/>
  </r>
  <r>
    <s v="5980-OMJP"/>
    <s v="No"/>
    <n v="15"/>
    <n v="44"/>
    <n v="89.4"/>
    <n v="0"/>
    <n v="0"/>
    <s v="No"/>
    <s v="yes"/>
    <n v="0"/>
    <n v="1"/>
    <n v="6"/>
    <s v="Yes"/>
    <n v="0"/>
    <s v="FL"/>
    <s v="387-9855"/>
    <s v="Female"/>
    <n v="64"/>
    <s v="No"/>
    <s v="No"/>
    <s v="Yes"/>
    <n v="6"/>
    <s v="No"/>
    <x v="0"/>
    <s v="Direct Debit"/>
    <n v="24"/>
    <n v="363"/>
    <x v="0"/>
    <n v="0"/>
    <x v="0"/>
  </r>
  <r>
    <s v="3394-KRCV"/>
    <s v="No"/>
    <n v="42"/>
    <n v="90"/>
    <n v="212"/>
    <n v="0"/>
    <n v="0"/>
    <s v="No"/>
    <s v="no"/>
    <n v="0"/>
    <n v="2"/>
    <n v="30"/>
    <s v="Yes"/>
    <n v="0"/>
    <s v="TX"/>
    <s v="385-7082"/>
    <s v="Female"/>
    <n v="32"/>
    <s v="No"/>
    <s v="No"/>
    <s v="Yes"/>
    <n v="3"/>
    <s v="Yes"/>
    <x v="0"/>
    <s v="Direct Debit"/>
    <n v="50"/>
    <n v="2112"/>
    <x v="0"/>
    <n v="0"/>
    <x v="0"/>
  </r>
  <r>
    <s v="7685-UREJ"/>
    <s v="No"/>
    <n v="16"/>
    <n v="44"/>
    <n v="124.6"/>
    <n v="0"/>
    <n v="0"/>
    <s v="No"/>
    <s v="no"/>
    <n v="0"/>
    <n v="2"/>
    <n v="11"/>
    <s v="No"/>
    <n v="43"/>
    <s v="NC"/>
    <s v="396-4845"/>
    <s v="Female"/>
    <n v="51"/>
    <s v="No"/>
    <s v="No"/>
    <s v="Yes"/>
    <n v="4"/>
    <s v="No"/>
    <x v="0"/>
    <s v="Credit Card"/>
    <n v="11"/>
    <n v="175"/>
    <x v="0"/>
    <n v="0"/>
    <x v="0"/>
  </r>
  <r>
    <s v="1012-ZGCQ"/>
    <s v="No"/>
    <n v="58"/>
    <n v="283"/>
    <n v="808.4"/>
    <n v="0"/>
    <n v="0"/>
    <s v="No"/>
    <s v="no"/>
    <n v="0"/>
    <n v="2"/>
    <n v="27"/>
    <s v="Yes"/>
    <n v="0"/>
    <s v="NH"/>
    <s v="358-1778"/>
    <s v="Female"/>
    <n v="34"/>
    <s v="No"/>
    <s v="No"/>
    <s v="Yes"/>
    <n v="6"/>
    <s v="No"/>
    <x v="0"/>
    <s v="Direct Debit"/>
    <n v="45"/>
    <n v="2617"/>
    <x v="0"/>
    <n v="0"/>
    <x v="0"/>
  </r>
  <r>
    <s v="2494-JEGP"/>
    <s v="No"/>
    <n v="3"/>
    <n v="9"/>
    <n v="25.9"/>
    <n v="0"/>
    <n v="0"/>
    <s v="No"/>
    <s v="no"/>
    <n v="0"/>
    <n v="0"/>
    <n v="4"/>
    <s v="Yes"/>
    <n v="0"/>
    <s v="MN"/>
    <s v="372-6623"/>
    <s v="Female"/>
    <n v="65"/>
    <s v="No"/>
    <s v="Yes"/>
    <s v="Yes"/>
    <n v="3"/>
    <s v="No"/>
    <x v="0"/>
    <s v="Direct Debit"/>
    <n v="26"/>
    <n v="76"/>
    <x v="0"/>
    <n v="0"/>
    <x v="0"/>
  </r>
  <r>
    <s v="8563-HTZO"/>
    <s v="No"/>
    <n v="10"/>
    <n v="31"/>
    <n v="80"/>
    <n v="0"/>
    <n v="0"/>
    <s v="No"/>
    <s v="no"/>
    <n v="0"/>
    <n v="2"/>
    <n v="0"/>
    <s v="No"/>
    <n v="0"/>
    <s v="SD"/>
    <s v="397-5381"/>
    <s v="Male"/>
    <n v="38"/>
    <s v="No"/>
    <s v="No"/>
    <s v="Yes"/>
    <n v="4"/>
    <s v="No"/>
    <x v="2"/>
    <s v="Credit Card"/>
    <n v="9"/>
    <n v="90"/>
    <x v="0"/>
    <n v="0"/>
    <x v="0"/>
  </r>
  <r>
    <s v="5937-FNGM"/>
    <s v="No"/>
    <n v="71"/>
    <n v="176"/>
    <n v="427.7"/>
    <n v="0"/>
    <n v="0"/>
    <s v="No"/>
    <s v="no"/>
    <n v="0"/>
    <n v="1"/>
    <n v="30"/>
    <s v="Yes"/>
    <n v="0"/>
    <s v="VA"/>
    <s v="360-8666"/>
    <s v="Female"/>
    <n v="27"/>
    <s v="Yes"/>
    <s v="No"/>
    <s v="Yes"/>
    <n v="2"/>
    <s v="Yes"/>
    <x v="2"/>
    <s v="Direct Debit"/>
    <n v="27"/>
    <n v="1921"/>
    <x v="0"/>
    <n v="0"/>
    <x v="0"/>
  </r>
  <r>
    <s v="8142-LWBP"/>
    <s v="No"/>
    <n v="67"/>
    <n v="324"/>
    <n v="741.8"/>
    <n v="0"/>
    <n v="0"/>
    <s v="No"/>
    <s v="no"/>
    <n v="0"/>
    <n v="1"/>
    <n v="2"/>
    <s v="Yes"/>
    <n v="0"/>
    <s v="ND"/>
    <s v="347-9737"/>
    <s v="Male"/>
    <n v="64"/>
    <s v="No"/>
    <s v="No"/>
    <s v="Yes"/>
    <n v="2"/>
    <s v="No"/>
    <x v="1"/>
    <s v="Direct Debit"/>
    <n v="27"/>
    <n v="1852"/>
    <x v="0"/>
    <n v="0"/>
    <x v="0"/>
  </r>
  <r>
    <s v="7175-TMBU"/>
    <s v="No"/>
    <n v="5"/>
    <n v="31"/>
    <n v="69.900000000000006"/>
    <n v="0"/>
    <n v="0"/>
    <s v="No"/>
    <s v="no"/>
    <n v="0"/>
    <n v="0"/>
    <n v="3"/>
    <s v="Yes"/>
    <n v="0"/>
    <s v="HI"/>
    <s v="333-7961"/>
    <s v="Male"/>
    <n v="37"/>
    <s v="No"/>
    <s v="No"/>
    <s v="Yes"/>
    <n v="2"/>
    <s v="No"/>
    <x v="0"/>
    <s v="Credit Card"/>
    <n v="18"/>
    <n v="86"/>
    <x v="0"/>
    <n v="0"/>
    <x v="0"/>
  </r>
  <r>
    <s v="9435-RPWV"/>
    <s v="No"/>
    <n v="13"/>
    <n v="65"/>
    <n v="196.1"/>
    <n v="0"/>
    <n v="0"/>
    <s v="No"/>
    <s v="no"/>
    <n v="0"/>
    <n v="0"/>
    <n v="0"/>
    <s v="No"/>
    <n v="0"/>
    <s v="WI"/>
    <s v="364-2439"/>
    <s v="Male"/>
    <n v="57"/>
    <s v="No"/>
    <s v="No"/>
    <s v="Yes"/>
    <n v="6"/>
    <s v="No"/>
    <x v="0"/>
    <s v="Direct Debit"/>
    <n v="13"/>
    <n v="166"/>
    <x v="0"/>
    <n v="0"/>
    <x v="0"/>
  </r>
  <r>
    <s v="0391-ZUPB"/>
    <s v="No"/>
    <n v="21"/>
    <n v="105"/>
    <n v="250.6"/>
    <n v="0"/>
    <n v="0"/>
    <s v="No"/>
    <s v="no"/>
    <n v="0"/>
    <n v="0"/>
    <n v="0"/>
    <s v="No"/>
    <n v="0"/>
    <s v="WV"/>
    <s v="411-8043"/>
    <s v="Female"/>
    <n v="21"/>
    <s v="Yes"/>
    <s v="No"/>
    <s v="Yes"/>
    <n v="4"/>
    <s v="No"/>
    <x v="0"/>
    <s v="Direct Debit"/>
    <n v="8"/>
    <n v="170"/>
    <x v="0"/>
    <n v="0"/>
    <x v="0"/>
  </r>
  <r>
    <s v="2838-ZFPU"/>
    <s v="No"/>
    <n v="54"/>
    <n v="143"/>
    <n v="428.7"/>
    <n v="0"/>
    <n v="0"/>
    <s v="No"/>
    <s v="no"/>
    <n v="0"/>
    <n v="0"/>
    <n v="29"/>
    <s v="Yes"/>
    <n v="0"/>
    <s v="KS"/>
    <s v="413-4831"/>
    <s v="Male"/>
    <n v="54"/>
    <s v="No"/>
    <s v="No"/>
    <s v="Yes"/>
    <n v="3"/>
    <s v="No"/>
    <x v="1"/>
    <s v="Direct Debit"/>
    <n v="56"/>
    <n v="2984"/>
    <x v="0"/>
    <n v="0"/>
    <x v="0"/>
  </r>
  <r>
    <s v="8322-WQXX"/>
    <s v="No"/>
    <n v="47"/>
    <n v="183"/>
    <n v="474.8"/>
    <n v="0"/>
    <n v="0"/>
    <s v="No"/>
    <s v="no"/>
    <n v="0"/>
    <n v="0"/>
    <n v="27"/>
    <s v="Yes"/>
    <n v="0"/>
    <s v="MA"/>
    <s v="411-7353"/>
    <s v="Female"/>
    <n v="55"/>
    <s v="No"/>
    <s v="No"/>
    <s v="Yes"/>
    <n v="3"/>
    <s v="No"/>
    <x v="0"/>
    <s v="Credit Card"/>
    <n v="52"/>
    <n v="2461"/>
    <x v="0"/>
    <n v="0"/>
    <x v="0"/>
  </r>
  <r>
    <s v="8548-FSVV"/>
    <s v="No"/>
    <n v="27"/>
    <n v="127"/>
    <n v="377"/>
    <n v="0"/>
    <n v="0"/>
    <s v="No"/>
    <s v="no"/>
    <n v="0"/>
    <n v="0"/>
    <n v="0"/>
    <s v="No"/>
    <n v="0"/>
    <s v="PA"/>
    <s v="361-5225"/>
    <s v="Male"/>
    <n v="48"/>
    <s v="No"/>
    <s v="No"/>
    <s v="Yes"/>
    <n v="4"/>
    <s v="No"/>
    <x v="2"/>
    <s v="Credit Card"/>
    <n v="6"/>
    <n v="167"/>
    <x v="0"/>
    <n v="0"/>
    <x v="0"/>
  </r>
  <r>
    <s v="0802-YAUD"/>
    <s v="No"/>
    <n v="3"/>
    <n v="5"/>
    <n v="12.6"/>
    <n v="0"/>
    <n v="0"/>
    <s v="No"/>
    <s v="no"/>
    <n v="0"/>
    <n v="0"/>
    <n v="0"/>
    <s v="No"/>
    <n v="0"/>
    <s v="NV"/>
    <s v="350-7306"/>
    <s v="Male"/>
    <n v="56"/>
    <s v="No"/>
    <s v="No"/>
    <s v="Yes"/>
    <n v="5"/>
    <s v="No"/>
    <x v="0"/>
    <s v="Credit Card"/>
    <n v="6"/>
    <n v="16"/>
    <x v="0"/>
    <n v="0"/>
    <x v="0"/>
  </r>
  <r>
    <s v="2313-FFNH"/>
    <s v="No"/>
    <n v="25"/>
    <n v="112"/>
    <n v="252.6"/>
    <n v="0"/>
    <n v="0"/>
    <s v="No"/>
    <s v="no"/>
    <n v="0"/>
    <n v="0"/>
    <n v="14"/>
    <s v="Yes"/>
    <n v="0"/>
    <s v="TN"/>
    <s v="353-8849"/>
    <s v="Female"/>
    <n v="25"/>
    <s v="Yes"/>
    <s v="No"/>
    <s v="Yes"/>
    <n v="6"/>
    <s v="No"/>
    <x v="0"/>
    <s v="Direct Debit"/>
    <n v="28"/>
    <n v="713"/>
    <x v="0"/>
    <n v="0"/>
    <x v="0"/>
  </r>
  <r>
    <s v="5696-GKII"/>
    <s v="No"/>
    <n v="60"/>
    <n v="222"/>
    <n v="665.1"/>
    <n v="420"/>
    <n v="864"/>
    <s v="Yes"/>
    <s v="yes"/>
    <n v="0"/>
    <n v="0"/>
    <n v="0"/>
    <s v="No"/>
    <n v="0"/>
    <s v="WY"/>
    <s v="338-6018"/>
    <s v="Female"/>
    <n v="43"/>
    <s v="No"/>
    <s v="No"/>
    <s v="Yes"/>
    <n v="3"/>
    <s v="No"/>
    <x v="2"/>
    <s v="Credit Card"/>
    <n v="9"/>
    <n v="528"/>
    <x v="0"/>
    <n v="0"/>
    <x v="0"/>
  </r>
  <r>
    <s v="5409-NFYK"/>
    <s v="No"/>
    <n v="71"/>
    <n v="121"/>
    <n v="352.6"/>
    <n v="0"/>
    <n v="0"/>
    <s v="No"/>
    <s v="no"/>
    <n v="0"/>
    <n v="0"/>
    <n v="0"/>
    <s v="No"/>
    <n v="0"/>
    <s v="TX"/>
    <s v="409-3520"/>
    <s v="Male"/>
    <n v="50"/>
    <s v="No"/>
    <s v="No"/>
    <s v="Yes"/>
    <n v="3"/>
    <s v="No"/>
    <x v="2"/>
    <s v="Credit Card"/>
    <n v="7"/>
    <n v="474"/>
    <x v="0"/>
    <n v="0"/>
    <x v="0"/>
  </r>
  <r>
    <s v="5559-OPFP"/>
    <s v="No"/>
    <n v="11"/>
    <n v="27"/>
    <n v="66.599999999999994"/>
    <n v="0"/>
    <n v="0"/>
    <s v="No"/>
    <s v="no"/>
    <n v="0"/>
    <n v="0"/>
    <n v="15"/>
    <s v="Yes"/>
    <n v="0"/>
    <s v="MA"/>
    <s v="357-1085"/>
    <s v="Male"/>
    <n v="21"/>
    <s v="Yes"/>
    <s v="No"/>
    <s v="Yes"/>
    <n v="5"/>
    <s v="No"/>
    <x v="0"/>
    <s v="Direct Debit"/>
    <n v="25"/>
    <n v="273"/>
    <x v="0"/>
    <n v="0"/>
    <x v="0"/>
  </r>
  <r>
    <s v="2633-LCUB"/>
    <s v="No"/>
    <n v="5"/>
    <n v="11"/>
    <n v="34.1"/>
    <n v="0"/>
    <n v="0"/>
    <s v="No"/>
    <s v="no"/>
    <n v="0"/>
    <n v="0"/>
    <n v="0"/>
    <s v="No"/>
    <n v="0"/>
    <s v="CO"/>
    <s v="388-7701"/>
    <s v="Male"/>
    <n v="37"/>
    <s v="No"/>
    <s v="No"/>
    <s v="Yes"/>
    <n v="2"/>
    <s v="No"/>
    <x v="0"/>
    <s v="Credit Card"/>
    <n v="6"/>
    <n v="27"/>
    <x v="0"/>
    <n v="0"/>
    <x v="0"/>
  </r>
  <r>
    <s v="8189-BELD"/>
    <s v="No"/>
    <n v="10"/>
    <n v="50"/>
    <n v="144.30000000000001"/>
    <n v="0"/>
    <n v="0"/>
    <s v="No"/>
    <s v="no"/>
    <n v="0"/>
    <n v="0"/>
    <n v="6"/>
    <s v="Yes"/>
    <n v="0"/>
    <s v="UT"/>
    <s v="385-8184"/>
    <s v="Male"/>
    <n v="69"/>
    <s v="No"/>
    <s v="Yes"/>
    <s v="Yes"/>
    <n v="6"/>
    <s v="No"/>
    <x v="1"/>
    <s v="Credit Card"/>
    <n v="20"/>
    <n v="210"/>
    <x v="0"/>
    <n v="0"/>
    <x v="0"/>
  </r>
  <r>
    <s v="1997-QKYY"/>
    <s v="No"/>
    <n v="46"/>
    <n v="156"/>
    <n v="369.6"/>
    <n v="0"/>
    <n v="0"/>
    <s v="No"/>
    <s v="no"/>
    <n v="0"/>
    <n v="0"/>
    <n v="0"/>
    <s v="No"/>
    <n v="0"/>
    <s v="CO"/>
    <s v="412-4185"/>
    <s v="Female"/>
    <n v="47"/>
    <s v="No"/>
    <s v="No"/>
    <s v="Yes"/>
    <n v="2"/>
    <s v="No"/>
    <x v="2"/>
    <s v="Direct Debit"/>
    <n v="8"/>
    <n v="374"/>
    <x v="0"/>
    <n v="0"/>
    <x v="0"/>
  </r>
  <r>
    <s v="8826-JIMM"/>
    <s v="No"/>
    <n v="71"/>
    <n v="145"/>
    <n v="355"/>
    <n v="0"/>
    <n v="0"/>
    <s v="No"/>
    <s v="no"/>
    <n v="0"/>
    <n v="0"/>
    <n v="19"/>
    <s v="Yes"/>
    <n v="0"/>
    <s v="IN"/>
    <s v="392-2268"/>
    <s v="Male"/>
    <n v="64"/>
    <s v="No"/>
    <s v="No"/>
    <s v="Yes"/>
    <n v="5"/>
    <s v="Yes"/>
    <x v="2"/>
    <s v="Direct Debit"/>
    <n v="35"/>
    <n v="2491"/>
    <x v="0"/>
    <n v="0"/>
    <x v="0"/>
  </r>
  <r>
    <s v="8049-ANOP"/>
    <s v="No"/>
    <n v="32"/>
    <n v="57"/>
    <n v="128.19999999999999"/>
    <n v="0"/>
    <n v="0"/>
    <s v="No"/>
    <s v="no"/>
    <n v="0"/>
    <n v="0"/>
    <n v="10"/>
    <s v="Yes"/>
    <n v="0"/>
    <s v="MA"/>
    <s v="363-4005"/>
    <s v="Female"/>
    <n v="74"/>
    <s v="No"/>
    <s v="Yes"/>
    <s v="Yes"/>
    <n v="3"/>
    <s v="No"/>
    <x v="1"/>
    <s v="Direct Debit"/>
    <n v="34"/>
    <n v="1101"/>
    <x v="0"/>
    <n v="0"/>
    <x v="0"/>
  </r>
  <r>
    <s v="0684-CWTT"/>
    <s v="No"/>
    <n v="17"/>
    <n v="80"/>
    <n v="221.9"/>
    <n v="0"/>
    <n v="0"/>
    <s v="No"/>
    <s v="no"/>
    <n v="0"/>
    <n v="0"/>
    <n v="10"/>
    <s v="Yes"/>
    <n v="0"/>
    <s v="ME"/>
    <s v="368-3808"/>
    <s v="Male"/>
    <n v="31"/>
    <s v="No"/>
    <s v="No"/>
    <s v="Yes"/>
    <n v="3"/>
    <s v="Yes"/>
    <x v="0"/>
    <s v="Paper Check"/>
    <n v="43"/>
    <n v="726"/>
    <x v="0"/>
    <n v="0"/>
    <x v="0"/>
  </r>
  <r>
    <s v="1933-XPTN"/>
    <s v="No"/>
    <n v="18"/>
    <n v="79"/>
    <n v="183.1"/>
    <n v="36"/>
    <n v="171"/>
    <s v="Yes"/>
    <s v="yes"/>
    <n v="0"/>
    <n v="0"/>
    <n v="17"/>
    <s v="Yes"/>
    <n v="0"/>
    <s v="IL"/>
    <s v="343-7019"/>
    <s v="Male"/>
    <n v="28"/>
    <s v="Yes"/>
    <s v="No"/>
    <s v="Yes"/>
    <n v="6"/>
    <s v="No"/>
    <x v="0"/>
    <s v="Credit Card"/>
    <n v="11"/>
    <n v="203"/>
    <x v="0"/>
    <n v="0"/>
    <x v="0"/>
  </r>
  <r>
    <s v="4076-DKSL"/>
    <s v="No"/>
    <n v="8"/>
    <n v="28"/>
    <n v="65.900000000000006"/>
    <n v="0"/>
    <n v="0"/>
    <s v="No"/>
    <s v="no"/>
    <n v="0"/>
    <n v="0"/>
    <n v="18"/>
    <s v="Yes"/>
    <n v="0"/>
    <s v="WA"/>
    <s v="397-6064"/>
    <s v="Female"/>
    <n v="25"/>
    <s v="Yes"/>
    <s v="No"/>
    <s v="Yes"/>
    <n v="5"/>
    <s v="No"/>
    <x v="0"/>
    <s v="Credit Card"/>
    <n v="30"/>
    <n v="249"/>
    <x v="0"/>
    <n v="0"/>
    <x v="0"/>
  </r>
  <r>
    <s v="6807-LCED"/>
    <s v="No"/>
    <n v="70"/>
    <n v="405"/>
    <n v="1049"/>
    <n v="0"/>
    <n v="0"/>
    <s v="No"/>
    <s v="no"/>
    <n v="0"/>
    <n v="0"/>
    <n v="0"/>
    <s v="No"/>
    <n v="0"/>
    <s v="MS"/>
    <s v="417-4309"/>
    <s v="Female"/>
    <n v="28"/>
    <s v="Yes"/>
    <s v="No"/>
    <s v="Yes"/>
    <n v="2"/>
    <s v="No"/>
    <x v="2"/>
    <s v="Direct Debit"/>
    <n v="9"/>
    <n v="622"/>
    <x v="0"/>
    <n v="0"/>
    <x v="0"/>
  </r>
  <r>
    <s v="7431-RTYN"/>
    <s v="No"/>
    <n v="53"/>
    <n v="202"/>
    <n v="427.7"/>
    <n v="0"/>
    <n v="0"/>
    <s v="No"/>
    <s v="no"/>
    <n v="0"/>
    <n v="0"/>
    <n v="0"/>
    <s v="No"/>
    <n v="0"/>
    <s v="LA"/>
    <s v="411-6294"/>
    <s v="Male"/>
    <n v="45"/>
    <s v="No"/>
    <s v="No"/>
    <s v="Yes"/>
    <n v="2"/>
    <s v="No"/>
    <x v="2"/>
    <s v="Credit Card"/>
    <n v="9"/>
    <n v="494"/>
    <x v="0"/>
    <n v="0"/>
    <x v="0"/>
  </r>
  <r>
    <s v="2705-GSGU"/>
    <s v="No"/>
    <n v="61"/>
    <n v="179"/>
    <n v="488.3"/>
    <n v="0"/>
    <n v="0"/>
    <s v="No"/>
    <s v="no"/>
    <n v="0"/>
    <n v="0"/>
    <n v="21"/>
    <s v="Yes"/>
    <n v="0"/>
    <s v="KS"/>
    <s v="368-8835"/>
    <s v="Female"/>
    <n v="27"/>
    <s v="Yes"/>
    <s v="No"/>
    <s v="Yes"/>
    <n v="2"/>
    <s v="No"/>
    <x v="0"/>
    <s v="Credit Card"/>
    <n v="24"/>
    <n v="1448"/>
    <x v="0"/>
    <n v="0"/>
    <x v="0"/>
  </r>
  <r>
    <s v="0262-ISLJ"/>
    <s v="No"/>
    <n v="46"/>
    <n v="197"/>
    <n v="598.9"/>
    <n v="0"/>
    <n v="0"/>
    <s v="No"/>
    <s v="no"/>
    <n v="0"/>
    <n v="0"/>
    <n v="3"/>
    <s v="Yes"/>
    <n v="0"/>
    <s v="WI"/>
    <s v="398-3176"/>
    <s v="Male"/>
    <n v="58"/>
    <s v="No"/>
    <s v="No"/>
    <s v="Yes"/>
    <n v="5"/>
    <s v="No"/>
    <x v="0"/>
    <s v="Direct Debit"/>
    <n v="42"/>
    <n v="1937"/>
    <x v="0"/>
    <n v="0"/>
    <x v="0"/>
  </r>
  <r>
    <s v="2347-WMFX"/>
    <s v="No"/>
    <n v="68"/>
    <n v="637"/>
    <n v="1092.0999999999999"/>
    <n v="0"/>
    <n v="0"/>
    <s v="No"/>
    <s v="no"/>
    <n v="0"/>
    <n v="0"/>
    <n v="0"/>
    <s v="No"/>
    <n v="0"/>
    <s v="IL"/>
    <s v="380-5246"/>
    <s v="Female"/>
    <n v="46"/>
    <s v="No"/>
    <s v="No"/>
    <s v="Yes"/>
    <n v="3"/>
    <s v="No"/>
    <x v="2"/>
    <s v="Direct Debit"/>
    <n v="11"/>
    <n v="784"/>
    <x v="0"/>
    <n v="0"/>
    <x v="0"/>
  </r>
  <r>
    <s v="0652-BFYF"/>
    <s v="No"/>
    <n v="55"/>
    <n v="274"/>
    <n v="495.4"/>
    <n v="0"/>
    <n v="0"/>
    <s v="No"/>
    <s v="no"/>
    <n v="0"/>
    <n v="0"/>
    <n v="2"/>
    <s v="No"/>
    <n v="4"/>
    <s v="IA"/>
    <s v="390-3873"/>
    <s v="Male"/>
    <n v="56"/>
    <s v="No"/>
    <s v="No"/>
    <s v="Yes"/>
    <n v="6"/>
    <s v="No"/>
    <x v="1"/>
    <s v="Direct Debit"/>
    <n v="44"/>
    <n v="2432"/>
    <x v="0"/>
    <n v="0"/>
    <x v="0"/>
  </r>
  <r>
    <s v="8405-DXBE"/>
    <s v="No"/>
    <n v="3"/>
    <n v="9"/>
    <n v="20.100000000000001"/>
    <n v="0"/>
    <n v="0"/>
    <s v="No"/>
    <s v="no"/>
    <n v="0"/>
    <n v="0"/>
    <n v="17"/>
    <s v="Yes"/>
    <n v="0"/>
    <s v="TX"/>
    <s v="382-8518"/>
    <s v="Female"/>
    <n v="27"/>
    <s v="Yes"/>
    <s v="No"/>
    <s v="Yes"/>
    <n v="4"/>
    <s v="No"/>
    <x v="0"/>
    <s v="Credit Card"/>
    <n v="17"/>
    <n v="49"/>
    <x v="0"/>
    <n v="0"/>
    <x v="0"/>
  </r>
  <r>
    <s v="0790-HTZT"/>
    <s v="No"/>
    <n v="45"/>
    <n v="155"/>
    <n v="449.9"/>
    <n v="0"/>
    <n v="0"/>
    <s v="No"/>
    <s v="no"/>
    <n v="0"/>
    <n v="0"/>
    <n v="5"/>
    <s v="Yes"/>
    <n v="0"/>
    <s v="MN"/>
    <s v="388-5850"/>
    <s v="Female"/>
    <n v="61"/>
    <s v="No"/>
    <s v="No"/>
    <s v="Yes"/>
    <n v="3"/>
    <s v="No"/>
    <x v="0"/>
    <s v="Direct Debit"/>
    <n v="38"/>
    <n v="1699"/>
    <x v="0"/>
    <n v="0"/>
    <x v="0"/>
  </r>
  <r>
    <s v="8818-JIGS"/>
    <s v="No"/>
    <n v="24"/>
    <n v="116"/>
    <n v="342.3"/>
    <n v="0"/>
    <n v="0"/>
    <s v="No"/>
    <s v="no"/>
    <n v="0"/>
    <n v="0"/>
    <n v="13"/>
    <s v="Yes"/>
    <n v="0"/>
    <s v="MA"/>
    <s v="405-6298"/>
    <s v="Female"/>
    <n v="64"/>
    <s v="No"/>
    <s v="No"/>
    <s v="Yes"/>
    <n v="5"/>
    <s v="Yes"/>
    <x v="1"/>
    <s v="Direct Debit"/>
    <n v="31"/>
    <n v="764"/>
    <x v="0"/>
    <n v="0"/>
    <x v="0"/>
  </r>
  <r>
    <s v="2148-QDPR"/>
    <s v="No"/>
    <n v="70"/>
    <n v="307"/>
    <n v="700.8"/>
    <n v="0"/>
    <n v="0"/>
    <s v="No"/>
    <s v="no"/>
    <n v="0"/>
    <n v="0"/>
    <n v="8"/>
    <s v="Yes"/>
    <n v="0"/>
    <s v="TN"/>
    <s v="348-2009"/>
    <s v="Male"/>
    <n v="65"/>
    <s v="No"/>
    <s v="Yes"/>
    <s v="Yes"/>
    <n v="4"/>
    <s v="No"/>
    <x v="2"/>
    <s v="Credit Card"/>
    <n v="42"/>
    <n v="2944"/>
    <x v="0"/>
    <n v="0"/>
    <x v="0"/>
  </r>
  <r>
    <s v="1004-KFUB"/>
    <s v="No"/>
    <n v="56"/>
    <n v="308"/>
    <n v="721.9"/>
    <n v="0"/>
    <n v="0"/>
    <s v="No"/>
    <s v="no"/>
    <n v="0"/>
    <n v="0"/>
    <n v="9"/>
    <s v="Yes"/>
    <n v="0"/>
    <s v="WY"/>
    <s v="340-4236"/>
    <s v="Male"/>
    <n v="68"/>
    <s v="No"/>
    <s v="Yes"/>
    <s v="Yes"/>
    <n v="3"/>
    <s v="No"/>
    <x v="1"/>
    <s v="Credit Card"/>
    <n v="37"/>
    <n v="2055"/>
    <x v="0"/>
    <n v="0"/>
    <x v="0"/>
  </r>
  <r>
    <s v="8264-BLTO"/>
    <s v="No"/>
    <n v="62"/>
    <n v="297"/>
    <n v="619.6"/>
    <n v="0"/>
    <n v="0"/>
    <s v="No"/>
    <s v="no"/>
    <n v="0"/>
    <n v="0"/>
    <n v="5"/>
    <s v="Yes"/>
    <n v="0"/>
    <s v="FL"/>
    <s v="364-7644"/>
    <s v="Male"/>
    <n v="60"/>
    <s v="No"/>
    <s v="No"/>
    <s v="Yes"/>
    <n v="6"/>
    <s v="Yes"/>
    <x v="2"/>
    <s v="Direct Debit"/>
    <n v="49"/>
    <n v="3021"/>
    <x v="0"/>
    <n v="0"/>
    <x v="0"/>
  </r>
  <r>
    <s v="0888-WEAB"/>
    <s v="No"/>
    <n v="64"/>
    <n v="329"/>
    <n v="894.2"/>
    <n v="0"/>
    <n v="0"/>
    <s v="No"/>
    <s v="no"/>
    <n v="0"/>
    <n v="0"/>
    <n v="0"/>
    <s v="No"/>
    <n v="0"/>
    <s v="MT"/>
    <s v="335-9066"/>
    <s v="Male"/>
    <n v="23"/>
    <s v="Yes"/>
    <s v="No"/>
    <s v="Yes"/>
    <n v="5"/>
    <s v="No"/>
    <x v="2"/>
    <s v="Credit Card"/>
    <n v="11"/>
    <n v="689"/>
    <x v="0"/>
    <n v="0"/>
    <x v="0"/>
  </r>
  <r>
    <s v="1771-FCFU"/>
    <s v="No"/>
    <n v="4"/>
    <n v="25"/>
    <n v="61.9"/>
    <n v="0"/>
    <n v="0"/>
    <s v="No"/>
    <s v="no"/>
    <n v="0"/>
    <n v="0"/>
    <n v="0"/>
    <s v="No"/>
    <n v="0"/>
    <s v="MI"/>
    <s v="346-1095"/>
    <s v="Male"/>
    <n v="20"/>
    <s v="Yes"/>
    <s v="No"/>
    <s v="Yes"/>
    <n v="4"/>
    <s v="No"/>
    <x v="0"/>
    <s v="Credit Card"/>
    <n v="8"/>
    <n v="34"/>
    <x v="0"/>
    <n v="0"/>
    <x v="0"/>
  </r>
  <r>
    <s v="3437-AKMM"/>
    <s v="No"/>
    <n v="66"/>
    <n v="322"/>
    <n v="787.5"/>
    <n v="0"/>
    <n v="0"/>
    <s v="No"/>
    <s v="no"/>
    <n v="0"/>
    <n v="0"/>
    <n v="13"/>
    <s v="No"/>
    <n v="13"/>
    <s v="AL"/>
    <s v="390-7863"/>
    <s v="Female"/>
    <n v="31"/>
    <s v="No"/>
    <s v="No"/>
    <s v="Yes"/>
    <n v="6"/>
    <s v="No"/>
    <x v="2"/>
    <s v="Direct Debit"/>
    <n v="34"/>
    <n v="2202"/>
    <x v="0"/>
    <n v="0"/>
    <x v="0"/>
  </r>
  <r>
    <s v="7318-LDGR"/>
    <s v="No"/>
    <n v="66"/>
    <n v="194"/>
    <n v="461.9"/>
    <n v="0"/>
    <n v="0"/>
    <s v="No"/>
    <s v="no"/>
    <n v="0"/>
    <n v="0"/>
    <n v="0"/>
    <s v="No"/>
    <n v="0"/>
    <s v="FL"/>
    <s v="360-7076"/>
    <s v="Female"/>
    <n v="27"/>
    <s v="Yes"/>
    <s v="No"/>
    <s v="Yes"/>
    <n v="3"/>
    <s v="No"/>
    <x v="2"/>
    <s v="Credit Card"/>
    <n v="10"/>
    <n v="679"/>
    <x v="0"/>
    <n v="0"/>
    <x v="0"/>
  </r>
  <r>
    <s v="9947-TJJJ"/>
    <s v="No"/>
    <n v="60"/>
    <n v="76"/>
    <n v="239.4"/>
    <n v="0"/>
    <n v="0"/>
    <s v="No"/>
    <s v="no"/>
    <n v="0"/>
    <n v="0"/>
    <n v="0"/>
    <s v="No"/>
    <n v="0"/>
    <s v="OR"/>
    <s v="377-1293"/>
    <s v="Male"/>
    <n v="48"/>
    <s v="No"/>
    <s v="No"/>
    <s v="Yes"/>
    <n v="3"/>
    <s v="No"/>
    <x v="2"/>
    <s v="Credit Card"/>
    <n v="8"/>
    <n v="476"/>
    <x v="0"/>
    <n v="0"/>
    <x v="0"/>
  </r>
  <r>
    <s v="6550-YSQP"/>
    <s v="No"/>
    <n v="30"/>
    <n v="176"/>
    <n v="362"/>
    <n v="0"/>
    <n v="0"/>
    <s v="No"/>
    <s v="no"/>
    <n v="0"/>
    <n v="0"/>
    <n v="9"/>
    <s v="Yes"/>
    <n v="0"/>
    <s v="OH"/>
    <s v="340-5930"/>
    <s v="Female"/>
    <n v="60"/>
    <s v="No"/>
    <s v="No"/>
    <s v="Yes"/>
    <n v="6"/>
    <s v="Yes"/>
    <x v="0"/>
    <s v="Direct Debit"/>
    <n v="51"/>
    <n v="1548"/>
    <x v="0"/>
    <n v="0"/>
    <x v="0"/>
  </r>
  <r>
    <s v="2739-TBFF"/>
    <s v="No"/>
    <n v="68"/>
    <n v="381"/>
    <n v="880.4"/>
    <n v="0"/>
    <n v="0"/>
    <s v="No"/>
    <s v="no"/>
    <n v="0"/>
    <n v="0"/>
    <n v="16"/>
    <s v="Yes"/>
    <n v="0"/>
    <s v="ID"/>
    <s v="385-1830"/>
    <s v="Male"/>
    <n v="21"/>
    <s v="Yes"/>
    <s v="No"/>
    <s v="Yes"/>
    <n v="2"/>
    <s v="Yes"/>
    <x v="2"/>
    <s v="Direct Debit"/>
    <n v="46"/>
    <n v="3129"/>
    <x v="0"/>
    <n v="0"/>
    <x v="0"/>
  </r>
  <r>
    <s v="9333-QHOO"/>
    <s v="No"/>
    <n v="71"/>
    <n v="545"/>
    <n v="1134.5"/>
    <n v="0"/>
    <n v="0"/>
    <s v="No"/>
    <s v="no"/>
    <n v="0"/>
    <n v="0"/>
    <n v="0"/>
    <s v="No"/>
    <n v="0"/>
    <s v="VA"/>
    <s v="352-5697"/>
    <s v="Female"/>
    <n v="50"/>
    <s v="No"/>
    <s v="No"/>
    <s v="Yes"/>
    <n v="4"/>
    <s v="No"/>
    <x v="2"/>
    <s v="Direct Debit"/>
    <n v="6"/>
    <n v="437"/>
    <x v="0"/>
    <n v="0"/>
    <x v="0"/>
  </r>
  <r>
    <s v="9784-CMQR"/>
    <s v="No"/>
    <n v="10"/>
    <n v="36"/>
    <n v="67.8"/>
    <n v="0"/>
    <n v="0"/>
    <s v="No"/>
    <s v="no"/>
    <n v="0"/>
    <n v="0"/>
    <n v="0"/>
    <s v="No"/>
    <n v="0"/>
    <s v="NH"/>
    <s v="370-5361"/>
    <s v="Female"/>
    <n v="31"/>
    <s v="No"/>
    <s v="No"/>
    <s v="Yes"/>
    <n v="6"/>
    <s v="No"/>
    <x v="2"/>
    <s v="Credit Card"/>
    <n v="7"/>
    <n v="64"/>
    <x v="0"/>
    <n v="0"/>
    <x v="0"/>
  </r>
  <r>
    <s v="1588-FFEK"/>
    <s v="No"/>
    <n v="33"/>
    <n v="229"/>
    <n v="462.5"/>
    <n v="0"/>
    <n v="0"/>
    <s v="No"/>
    <s v="no"/>
    <n v="0"/>
    <n v="0"/>
    <n v="38"/>
    <s v="No"/>
    <n v="22"/>
    <s v="AR"/>
    <s v="337-9878"/>
    <s v="Male"/>
    <n v="41"/>
    <s v="No"/>
    <s v="No"/>
    <s v="Yes"/>
    <n v="2"/>
    <s v="Yes"/>
    <x v="1"/>
    <s v="Credit Card"/>
    <n v="46"/>
    <n v="1532"/>
    <x v="0"/>
    <n v="0"/>
    <x v="0"/>
  </r>
  <r>
    <s v="9536-LTUG"/>
    <s v="No"/>
    <n v="12"/>
    <n v="80"/>
    <n v="196.2"/>
    <n v="0"/>
    <n v="0"/>
    <s v="No"/>
    <s v="no"/>
    <n v="0"/>
    <n v="0"/>
    <n v="0"/>
    <s v="No"/>
    <n v="0"/>
    <s v="LA"/>
    <s v="388-9653"/>
    <s v="Male"/>
    <n v="46"/>
    <s v="No"/>
    <s v="No"/>
    <s v="Yes"/>
    <n v="6"/>
    <s v="No"/>
    <x v="0"/>
    <s v="Direct Debit"/>
    <n v="8"/>
    <n v="99"/>
    <x v="0"/>
    <n v="0"/>
    <x v="0"/>
  </r>
  <r>
    <s v="4970-ETWJ"/>
    <s v="No"/>
    <n v="1"/>
    <n v="6"/>
    <n v="13"/>
    <n v="0"/>
    <n v="0"/>
    <s v="No"/>
    <s v="no"/>
    <n v="0"/>
    <n v="0"/>
    <n v="0"/>
    <s v="No"/>
    <n v="0"/>
    <s v="SC"/>
    <s v="399-6233"/>
    <s v="Male"/>
    <n v="67"/>
    <s v="No"/>
    <s v="Yes"/>
    <s v="Yes"/>
    <n v="6"/>
    <s v="No"/>
    <x v="0"/>
    <s v="Credit Card"/>
    <n v="9"/>
    <n v="9"/>
    <x v="0"/>
    <n v="0"/>
    <x v="0"/>
  </r>
  <r>
    <s v="5146-ALIQ"/>
    <s v="No"/>
    <n v="43"/>
    <n v="60"/>
    <n v="172.3"/>
    <n v="0"/>
    <n v="0"/>
    <s v="No"/>
    <s v="no"/>
    <n v="0"/>
    <n v="0"/>
    <n v="0"/>
    <s v="No"/>
    <n v="0"/>
    <s v="VT"/>
    <s v="403-5552"/>
    <s v="Female"/>
    <n v="38"/>
    <s v="No"/>
    <s v="No"/>
    <s v="Yes"/>
    <n v="2"/>
    <s v="No"/>
    <x v="2"/>
    <s v="Direct Debit"/>
    <n v="9"/>
    <n v="405"/>
    <x v="0"/>
    <n v="0"/>
    <x v="0"/>
  </r>
  <r>
    <s v="2649-CMHD"/>
    <s v="No"/>
    <n v="59"/>
    <n v="215"/>
    <n v="594.4"/>
    <n v="236"/>
    <n v="525.1"/>
    <s v="Yes"/>
    <s v="yes"/>
    <n v="0"/>
    <n v="0"/>
    <n v="5"/>
    <s v="Yes"/>
    <n v="0"/>
    <s v="IL"/>
    <s v="404-9348"/>
    <s v="Female"/>
    <n v="47"/>
    <s v="No"/>
    <s v="No"/>
    <s v="Yes"/>
    <n v="6"/>
    <s v="No"/>
    <x v="0"/>
    <s v="Direct Debit"/>
    <n v="30"/>
    <n v="1784"/>
    <x v="0"/>
    <n v="0"/>
    <x v="0"/>
  </r>
  <r>
    <s v="4048-QJBR"/>
    <s v="No"/>
    <n v="62"/>
    <n v="322"/>
    <n v="561.79999999999995"/>
    <n v="0"/>
    <n v="0"/>
    <s v="No"/>
    <s v="no"/>
    <n v="0"/>
    <n v="0"/>
    <n v="4"/>
    <s v="Yes"/>
    <n v="0"/>
    <s v="WI"/>
    <s v="364-8981"/>
    <s v="Male"/>
    <n v="44"/>
    <s v="No"/>
    <s v="No"/>
    <s v="Yes"/>
    <n v="2"/>
    <s v="No"/>
    <x v="1"/>
    <s v="Direct Debit"/>
    <n v="43"/>
    <n v="2692"/>
    <x v="0"/>
    <n v="0"/>
    <x v="0"/>
  </r>
  <r>
    <s v="1934-WBUH"/>
    <s v="No"/>
    <n v="68"/>
    <n v="140"/>
    <n v="405.7"/>
    <n v="0"/>
    <n v="0"/>
    <s v="No"/>
    <s v="no"/>
    <n v="0"/>
    <n v="0"/>
    <n v="0"/>
    <s v="No"/>
    <n v="0"/>
    <s v="CT"/>
    <s v="366-6751"/>
    <s v="Male"/>
    <n v="51"/>
    <s v="No"/>
    <s v="No"/>
    <s v="Yes"/>
    <n v="5"/>
    <s v="No"/>
    <x v="2"/>
    <s v="Direct Debit"/>
    <n v="8"/>
    <n v="569"/>
    <x v="0"/>
    <n v="0"/>
    <x v="0"/>
  </r>
  <r>
    <s v="4153-GEXS"/>
    <s v="No"/>
    <n v="13"/>
    <n v="58"/>
    <n v="126.9"/>
    <n v="78"/>
    <n v="128.69999999999999"/>
    <s v="Yes"/>
    <s v="yes"/>
    <n v="0"/>
    <n v="0"/>
    <n v="17"/>
    <s v="Yes"/>
    <n v="0"/>
    <s v="IN"/>
    <s v="397-8512"/>
    <s v="Female"/>
    <n v="55"/>
    <s v="No"/>
    <s v="No"/>
    <s v="Yes"/>
    <n v="5"/>
    <s v="Yes"/>
    <x v="0"/>
    <s v="Credit Card"/>
    <n v="25"/>
    <n v="314"/>
    <x v="0"/>
    <n v="0"/>
    <x v="0"/>
  </r>
  <r>
    <s v="4575-SITD"/>
    <s v="No"/>
    <n v="62"/>
    <n v="240"/>
    <n v="617.4"/>
    <n v="0"/>
    <n v="0"/>
    <s v="No"/>
    <s v="no"/>
    <n v="0"/>
    <n v="0"/>
    <n v="19"/>
    <s v="Yes"/>
    <n v="0"/>
    <s v="HI"/>
    <s v="394-3806"/>
    <s v="Female"/>
    <n v="41"/>
    <s v="No"/>
    <s v="No"/>
    <s v="Yes"/>
    <n v="4"/>
    <s v="Yes"/>
    <x v="1"/>
    <s v="Direct Debit"/>
    <n v="41"/>
    <n v="2528"/>
    <x v="0"/>
    <n v="0"/>
    <x v="0"/>
  </r>
  <r>
    <s v="5963-AXOY"/>
    <s v="No"/>
    <n v="3"/>
    <n v="8"/>
    <n v="20.5"/>
    <n v="0"/>
    <n v="0"/>
    <s v="No"/>
    <s v="no"/>
    <n v="0"/>
    <n v="0"/>
    <n v="0"/>
    <s v="No"/>
    <n v="0"/>
    <s v="VA"/>
    <s v="367-3971"/>
    <s v="Male"/>
    <n v="37"/>
    <s v="No"/>
    <s v="No"/>
    <s v="Yes"/>
    <n v="5"/>
    <s v="No"/>
    <x v="0"/>
    <s v="Paper Check"/>
    <n v="9"/>
    <n v="27"/>
    <x v="0"/>
    <n v="0"/>
    <x v="0"/>
  </r>
  <r>
    <s v="3879-YPYI"/>
    <s v="No"/>
    <n v="66"/>
    <n v="159"/>
    <n v="396.9"/>
    <n v="0"/>
    <n v="0"/>
    <s v="No"/>
    <s v="no"/>
    <n v="0"/>
    <n v="0"/>
    <n v="0"/>
    <s v="No"/>
    <n v="0"/>
    <s v="MO"/>
    <s v="367-7906"/>
    <s v="Male"/>
    <n v="68"/>
    <s v="No"/>
    <s v="Yes"/>
    <s v="Yes"/>
    <n v="5"/>
    <s v="No"/>
    <x v="2"/>
    <s v="Credit Card"/>
    <n v="9"/>
    <n v="563"/>
    <x v="0"/>
    <n v="0"/>
    <x v="0"/>
  </r>
  <r>
    <s v="5290-HHVV"/>
    <s v="No"/>
    <n v="44"/>
    <n v="78"/>
    <n v="218.2"/>
    <n v="0"/>
    <n v="0"/>
    <s v="No"/>
    <s v="no"/>
    <n v="0"/>
    <n v="0"/>
    <n v="27"/>
    <s v="Yes"/>
    <n v="0"/>
    <s v="NJ"/>
    <s v="420-6780"/>
    <s v="Female"/>
    <n v="57"/>
    <s v="No"/>
    <s v="No"/>
    <s v="Yes"/>
    <n v="4"/>
    <s v="Yes"/>
    <x v="0"/>
    <s v="Direct Debit"/>
    <n v="42"/>
    <n v="1823"/>
    <x v="0"/>
    <n v="0"/>
    <x v="0"/>
  </r>
  <r>
    <s v="7892-VJYE"/>
    <s v="No"/>
    <n v="64"/>
    <n v="227"/>
    <n v="707.2"/>
    <n v="0"/>
    <n v="0"/>
    <s v="No"/>
    <s v="no"/>
    <n v="0"/>
    <n v="0"/>
    <n v="6"/>
    <s v="Yes"/>
    <n v="0"/>
    <s v="SD"/>
    <s v="406-4840"/>
    <s v="Male"/>
    <n v="34"/>
    <s v="No"/>
    <s v="No"/>
    <s v="Yes"/>
    <n v="2"/>
    <s v="Yes"/>
    <x v="2"/>
    <s v="Credit Card"/>
    <n v="48"/>
    <n v="3097"/>
    <x v="0"/>
    <n v="0"/>
    <x v="0"/>
  </r>
  <r>
    <s v="0217-HBZO"/>
    <s v="No"/>
    <n v="71"/>
    <n v="252"/>
    <n v="640.5"/>
    <n v="497"/>
    <n v="404.7"/>
    <s v="Yes"/>
    <s v="yes"/>
    <n v="0"/>
    <n v="0"/>
    <n v="18"/>
    <s v="Yes"/>
    <n v="0"/>
    <s v="OH"/>
    <s v="397-3058"/>
    <s v="Male"/>
    <n v="41"/>
    <s v="No"/>
    <s v="No"/>
    <s v="Yes"/>
    <n v="5"/>
    <s v="No"/>
    <x v="0"/>
    <s v="Direct Debit"/>
    <n v="34"/>
    <n v="2422"/>
    <x v="0"/>
    <n v="0"/>
    <x v="0"/>
  </r>
  <r>
    <s v="9143-XCNA"/>
    <s v="No"/>
    <n v="61"/>
    <n v="489"/>
    <n v="983.4"/>
    <n v="0"/>
    <n v="0"/>
    <s v="No"/>
    <s v="no"/>
    <n v="0"/>
    <n v="0"/>
    <n v="0"/>
    <s v="No"/>
    <n v="0"/>
    <s v="NM"/>
    <s v="389-8096"/>
    <s v="Male"/>
    <n v="57"/>
    <s v="No"/>
    <s v="No"/>
    <s v="Yes"/>
    <n v="3"/>
    <s v="No"/>
    <x v="2"/>
    <s v="Paper Check"/>
    <n v="9"/>
    <n v="575"/>
    <x v="0"/>
    <n v="0"/>
    <x v="0"/>
  </r>
  <r>
    <s v="0175-FEVB"/>
    <s v="No"/>
    <n v="70"/>
    <n v="77"/>
    <n v="348"/>
    <n v="0"/>
    <n v="0"/>
    <s v="No"/>
    <s v="no"/>
    <n v="0"/>
    <n v="0"/>
    <n v="3"/>
    <s v="Yes"/>
    <n v="0"/>
    <s v="WY"/>
    <s v="411-5740"/>
    <s v="Female"/>
    <n v="54"/>
    <s v="No"/>
    <s v="No"/>
    <s v="Yes"/>
    <n v="2"/>
    <s v="Yes"/>
    <x v="2"/>
    <s v="Credit Card"/>
    <n v="51"/>
    <n v="3542"/>
    <x v="0"/>
    <n v="0"/>
    <x v="0"/>
  </r>
  <r>
    <s v="6326-EWNU"/>
    <s v="No"/>
    <n v="45"/>
    <n v="191"/>
    <n v="489.6"/>
    <n v="0"/>
    <n v="0"/>
    <s v="No"/>
    <s v="no"/>
    <n v="0"/>
    <n v="0"/>
    <n v="0"/>
    <s v="No"/>
    <n v="0"/>
    <s v="WV"/>
    <s v="419-4310"/>
    <s v="Male"/>
    <n v="46"/>
    <s v="No"/>
    <s v="No"/>
    <s v="Yes"/>
    <n v="3"/>
    <s v="No"/>
    <x v="2"/>
    <s v="Paper Check"/>
    <n v="8"/>
    <n v="338"/>
    <x v="0"/>
    <n v="0"/>
    <x v="0"/>
  </r>
  <r>
    <s v="2789-TVMK"/>
    <s v="No"/>
    <n v="52"/>
    <n v="326"/>
    <n v="836.6"/>
    <n v="0"/>
    <n v="0"/>
    <s v="No"/>
    <s v="no"/>
    <n v="0"/>
    <n v="0"/>
    <n v="4"/>
    <s v="Yes"/>
    <n v="0"/>
    <s v="ME"/>
    <s v="390-9627"/>
    <s v="Female"/>
    <n v="34"/>
    <s v="No"/>
    <s v="No"/>
    <s v="Yes"/>
    <n v="4"/>
    <s v="Yes"/>
    <x v="1"/>
    <s v="Direct Debit"/>
    <n v="32"/>
    <n v="1690"/>
    <x v="0"/>
    <n v="0"/>
    <x v="0"/>
  </r>
  <r>
    <s v="1649-ATFA"/>
    <s v="No"/>
    <n v="41"/>
    <n v="110"/>
    <n v="324.39999999999998"/>
    <n v="0"/>
    <n v="0"/>
    <s v="No"/>
    <s v="no"/>
    <n v="0"/>
    <n v="0"/>
    <n v="30"/>
    <s v="Yes"/>
    <n v="0"/>
    <s v="WV"/>
    <s v="359-6931"/>
    <s v="Male"/>
    <n v="32"/>
    <s v="No"/>
    <s v="No"/>
    <s v="Yes"/>
    <n v="4"/>
    <s v="Yes"/>
    <x v="2"/>
    <s v="Direct Debit"/>
    <n v="42"/>
    <n v="1685"/>
    <x v="0"/>
    <n v="0"/>
    <x v="0"/>
  </r>
  <r>
    <s v="8896-AKSL"/>
    <s v="No"/>
    <n v="1"/>
    <n v="2"/>
    <n v="4"/>
    <n v="0"/>
    <n v="0"/>
    <s v="No"/>
    <s v="no"/>
    <n v="0"/>
    <n v="0"/>
    <n v="17"/>
    <s v="Yes"/>
    <n v="0"/>
    <s v="LA"/>
    <s v="367-2227"/>
    <s v="Male"/>
    <n v="26"/>
    <s v="Yes"/>
    <s v="No"/>
    <s v="Yes"/>
    <n v="3"/>
    <s v="No"/>
    <x v="0"/>
    <s v="Direct Debit"/>
    <n v="18"/>
    <n v="18"/>
    <x v="0"/>
    <n v="0"/>
    <x v="0"/>
  </r>
  <r>
    <s v="0460-ONYD"/>
    <s v="No"/>
    <n v="8"/>
    <n v="19"/>
    <n v="39.4"/>
    <n v="0"/>
    <n v="0"/>
    <s v="No"/>
    <s v="no"/>
    <n v="0"/>
    <n v="0"/>
    <n v="0"/>
    <s v="No"/>
    <n v="0"/>
    <s v="NV"/>
    <s v="335-3880"/>
    <s v="Male"/>
    <n v="49"/>
    <s v="No"/>
    <s v="No"/>
    <s v="Yes"/>
    <n v="3"/>
    <s v="No"/>
    <x v="0"/>
    <s v="Paper Check"/>
    <n v="6"/>
    <n v="49"/>
    <x v="0"/>
    <n v="0"/>
    <x v="0"/>
  </r>
  <r>
    <s v="2203-MPAQ"/>
    <s v="No"/>
    <n v="32"/>
    <n v="174"/>
    <n v="475.7"/>
    <n v="0"/>
    <n v="0"/>
    <s v="No"/>
    <s v="no"/>
    <n v="0"/>
    <n v="0"/>
    <n v="0"/>
    <s v="No"/>
    <n v="0"/>
    <s v="UT"/>
    <s v="398-8745"/>
    <s v="Male"/>
    <n v="20"/>
    <s v="Yes"/>
    <s v="No"/>
    <s v="Yes"/>
    <n v="6"/>
    <s v="No"/>
    <x v="0"/>
    <s v="Paper Check"/>
    <n v="10"/>
    <n v="324"/>
    <x v="0"/>
    <n v="0"/>
    <x v="0"/>
  </r>
  <r>
    <s v="7576-DVWG"/>
    <s v="No"/>
    <n v="1"/>
    <n v="6"/>
    <n v="12"/>
    <n v="0"/>
    <n v="0"/>
    <s v="No"/>
    <s v="no"/>
    <n v="0"/>
    <n v="0"/>
    <n v="12"/>
    <s v="Yes"/>
    <n v="0"/>
    <s v="CO"/>
    <s v="379-3012"/>
    <s v="Male"/>
    <n v="30"/>
    <s v="No"/>
    <s v="No"/>
    <s v="Yes"/>
    <n v="5"/>
    <s v="No"/>
    <x v="0"/>
    <s v="Credit Card"/>
    <n v="28"/>
    <n v="28"/>
    <x v="0"/>
    <n v="0"/>
    <x v="0"/>
  </r>
  <r>
    <s v="1293-ZKFY"/>
    <s v="No"/>
    <n v="12"/>
    <n v="67"/>
    <n v="150.9"/>
    <n v="0"/>
    <n v="0"/>
    <s v="No"/>
    <s v="no"/>
    <n v="0"/>
    <n v="0"/>
    <n v="11"/>
    <s v="No"/>
    <n v="45"/>
    <s v="UT"/>
    <s v="355-3620"/>
    <s v="Male"/>
    <n v="38"/>
    <s v="No"/>
    <s v="No"/>
    <s v="Yes"/>
    <n v="5"/>
    <s v="No"/>
    <x v="0"/>
    <s v="Direct Debit"/>
    <n v="25"/>
    <n v="295"/>
    <x v="0"/>
    <n v="0"/>
    <x v="0"/>
  </r>
  <r>
    <s v="1264-ZCYP"/>
    <s v="No"/>
    <n v="46"/>
    <n v="77"/>
    <n v="232.2"/>
    <n v="0"/>
    <n v="0"/>
    <s v="No"/>
    <s v="no"/>
    <n v="0"/>
    <n v="0"/>
    <n v="6"/>
    <s v="Yes"/>
    <n v="0"/>
    <s v="PA"/>
    <s v="336-7143"/>
    <s v="Male"/>
    <n v="58"/>
    <s v="No"/>
    <s v="No"/>
    <s v="Yes"/>
    <n v="2"/>
    <s v="Yes"/>
    <x v="0"/>
    <s v="Direct Debit"/>
    <n v="33"/>
    <n v="1542"/>
    <x v="0"/>
    <n v="0"/>
    <x v="0"/>
  </r>
  <r>
    <s v="3490-VASD"/>
    <s v="No"/>
    <n v="51"/>
    <n v="172"/>
    <n v="457.9"/>
    <n v="0"/>
    <n v="0"/>
    <s v="No"/>
    <s v="no"/>
    <n v="0"/>
    <n v="0"/>
    <n v="9"/>
    <s v="Yes"/>
    <n v="0"/>
    <s v="VT"/>
    <s v="346-8368"/>
    <s v="Female"/>
    <n v="40"/>
    <s v="No"/>
    <s v="No"/>
    <s v="Yes"/>
    <n v="5"/>
    <s v="Yes"/>
    <x v="0"/>
    <s v="Direct Debit"/>
    <n v="36"/>
    <n v="1849"/>
    <x v="0"/>
    <n v="0"/>
    <x v="0"/>
  </r>
  <r>
    <s v="6422-ZJUR"/>
    <s v="No"/>
    <n v="51"/>
    <n v="106"/>
    <n v="253.9"/>
    <n v="0"/>
    <n v="0"/>
    <s v="No"/>
    <s v="no"/>
    <n v="0"/>
    <n v="0"/>
    <n v="36"/>
    <s v="Yes"/>
    <n v="0"/>
    <s v="MT"/>
    <s v="393-3274"/>
    <s v="Female"/>
    <n v="29"/>
    <s v="Yes"/>
    <s v="No"/>
    <s v="Yes"/>
    <n v="2"/>
    <s v="No"/>
    <x v="0"/>
    <s v="Direct Debit"/>
    <n v="25"/>
    <n v="1263"/>
    <x v="0"/>
    <n v="0"/>
    <x v="0"/>
  </r>
  <r>
    <s v="3631-BDNP"/>
    <s v="No"/>
    <n v="24"/>
    <n v="100"/>
    <n v="361.3"/>
    <n v="0"/>
    <n v="0"/>
    <s v="No"/>
    <s v="no"/>
    <n v="0"/>
    <n v="0"/>
    <n v="13"/>
    <s v="Yes"/>
    <n v="0"/>
    <s v="NE"/>
    <s v="332-4291"/>
    <s v="Female"/>
    <n v="79"/>
    <s v="No"/>
    <s v="Yes"/>
    <s v="Yes"/>
    <n v="3"/>
    <s v="Yes"/>
    <x v="2"/>
    <s v="Direct Debit"/>
    <n v="30"/>
    <n v="730"/>
    <x v="0"/>
    <n v="0"/>
    <x v="0"/>
  </r>
  <r>
    <s v="4388-MUSI"/>
    <s v="No"/>
    <n v="71"/>
    <n v="152"/>
    <n v="499.2"/>
    <n v="0"/>
    <n v="0"/>
    <s v="No"/>
    <s v="no"/>
    <n v="0"/>
    <n v="0"/>
    <n v="0"/>
    <s v="No"/>
    <n v="0"/>
    <s v="HI"/>
    <s v="339-8132"/>
    <s v="Female"/>
    <n v="60"/>
    <s v="No"/>
    <s v="No"/>
    <s v="Yes"/>
    <n v="4"/>
    <s v="No"/>
    <x v="2"/>
    <s v="Direct Debit"/>
    <n v="10"/>
    <n v="685"/>
    <x v="0"/>
    <n v="0"/>
    <x v="0"/>
  </r>
  <r>
    <s v="7255-RKAK"/>
    <s v="No"/>
    <n v="14"/>
    <n v="41"/>
    <n v="85.2"/>
    <n v="0"/>
    <n v="0"/>
    <s v="No"/>
    <s v="no"/>
    <n v="0"/>
    <n v="0"/>
    <n v="11"/>
    <s v="Yes"/>
    <n v="0"/>
    <s v="MO"/>
    <s v="374-1684"/>
    <s v="Female"/>
    <n v="45"/>
    <s v="No"/>
    <s v="No"/>
    <s v="Yes"/>
    <n v="2"/>
    <s v="No"/>
    <x v="0"/>
    <s v="Direct Debit"/>
    <n v="23"/>
    <n v="328"/>
    <x v="0"/>
    <n v="0"/>
    <x v="0"/>
  </r>
  <r>
    <s v="1121-GKPS"/>
    <s v="No"/>
    <n v="62"/>
    <n v="158"/>
    <n v="436.2"/>
    <n v="0"/>
    <n v="0"/>
    <s v="No"/>
    <s v="no"/>
    <n v="0"/>
    <n v="0"/>
    <n v="0"/>
    <s v="No"/>
    <n v="0"/>
    <s v="MA"/>
    <s v="389-3206"/>
    <s v="Female"/>
    <n v="51"/>
    <s v="No"/>
    <s v="No"/>
    <s v="Yes"/>
    <n v="6"/>
    <s v="No"/>
    <x v="2"/>
    <s v="Credit Card"/>
    <n v="5"/>
    <n v="333"/>
    <x v="0"/>
    <n v="0"/>
    <x v="0"/>
  </r>
  <r>
    <s v="8871-JLHH"/>
    <s v="No"/>
    <n v="8"/>
    <n v="39"/>
    <n v="69.3"/>
    <n v="0"/>
    <n v="0"/>
    <s v="No"/>
    <s v="no"/>
    <n v="0"/>
    <n v="0"/>
    <n v="0"/>
    <s v="No"/>
    <n v="0"/>
    <s v="ID"/>
    <s v="363-2193"/>
    <s v="Female"/>
    <n v="59"/>
    <s v="No"/>
    <s v="No"/>
    <s v="Yes"/>
    <n v="3"/>
    <s v="No"/>
    <x v="0"/>
    <s v="Credit Card"/>
    <n v="8"/>
    <n v="60"/>
    <x v="0"/>
    <n v="0"/>
    <x v="0"/>
  </r>
  <r>
    <s v="7105-NYLN"/>
    <s v="No"/>
    <n v="71"/>
    <n v="429"/>
    <n v="1067"/>
    <n v="0"/>
    <n v="0"/>
    <s v="No"/>
    <s v="no"/>
    <n v="0"/>
    <n v="0"/>
    <n v="0"/>
    <s v="No"/>
    <n v="0"/>
    <s v="IA"/>
    <s v="385-3540"/>
    <s v="Male"/>
    <n v="19"/>
    <s v="Yes"/>
    <s v="No"/>
    <s v="Yes"/>
    <n v="4"/>
    <s v="No"/>
    <x v="2"/>
    <s v="Direct Debit"/>
    <n v="11"/>
    <n v="756"/>
    <x v="0"/>
    <n v="0"/>
    <x v="0"/>
  </r>
  <r>
    <s v="6609-NIEV"/>
    <s v="No"/>
    <n v="34"/>
    <n v="174"/>
    <n v="308.5"/>
    <n v="136"/>
    <n v="326.39999999999998"/>
    <s v="Yes"/>
    <s v="yes"/>
    <n v="0"/>
    <n v="0"/>
    <n v="0"/>
    <s v="No"/>
    <n v="0"/>
    <s v="DE"/>
    <s v="380-7816"/>
    <s v="Female"/>
    <n v="66"/>
    <s v="No"/>
    <s v="Yes"/>
    <s v="Yes"/>
    <n v="2"/>
    <s v="No"/>
    <x v="0"/>
    <s v="Direct Debit"/>
    <n v="10"/>
    <n v="326"/>
    <x v="0"/>
    <n v="0"/>
    <x v="0"/>
  </r>
  <r>
    <s v="9182-BHUZ"/>
    <s v="No"/>
    <n v="73"/>
    <n v="161"/>
    <n v="435.4"/>
    <n v="0"/>
    <n v="0"/>
    <s v="No"/>
    <s v="no"/>
    <n v="0"/>
    <n v="0"/>
    <n v="0"/>
    <s v="No"/>
    <n v="0"/>
    <s v="OR"/>
    <s v="366-1613"/>
    <s v="Female"/>
    <n v="32"/>
    <s v="No"/>
    <s v="No"/>
    <s v="Yes"/>
    <n v="2"/>
    <s v="No"/>
    <x v="2"/>
    <s v="Credit Card"/>
    <n v="6"/>
    <n v="470"/>
    <x v="0"/>
    <n v="0"/>
    <x v="0"/>
  </r>
  <r>
    <s v="0714-TAGN"/>
    <s v="No"/>
    <n v="4"/>
    <n v="29"/>
    <n v="56.1"/>
    <n v="20"/>
    <n v="42.8"/>
    <s v="Yes"/>
    <s v="yes"/>
    <n v="0"/>
    <n v="0"/>
    <n v="4"/>
    <s v="Yes"/>
    <n v="0"/>
    <s v="PA"/>
    <s v="353-6038"/>
    <s v="Female"/>
    <n v="65"/>
    <s v="No"/>
    <s v="Yes"/>
    <s v="Yes"/>
    <n v="5"/>
    <s v="No"/>
    <x v="0"/>
    <s v="Direct Debit"/>
    <n v="19"/>
    <n v="84"/>
    <x v="0"/>
    <n v="0"/>
    <x v="0"/>
  </r>
  <r>
    <s v="7846-XLSK"/>
    <s v="No"/>
    <n v="61"/>
    <n v="309"/>
    <n v="609.79999999999995"/>
    <n v="0"/>
    <n v="0"/>
    <s v="No"/>
    <s v="no"/>
    <n v="0"/>
    <n v="0"/>
    <n v="10"/>
    <s v="No"/>
    <n v="24"/>
    <s v="HI"/>
    <s v="416-8827"/>
    <s v="Male"/>
    <n v="29"/>
    <s v="Yes"/>
    <s v="No"/>
    <s v="Yes"/>
    <n v="5"/>
    <s v="Yes"/>
    <x v="0"/>
    <s v="Credit Card"/>
    <n v="24"/>
    <n v="1451"/>
    <x v="0"/>
    <n v="0"/>
    <x v="0"/>
  </r>
  <r>
    <s v="0434-XPAC"/>
    <s v="No"/>
    <n v="26"/>
    <n v="65"/>
    <n v="153.6"/>
    <n v="0"/>
    <n v="0"/>
    <s v="No"/>
    <s v="no"/>
    <n v="0"/>
    <n v="0"/>
    <n v="30"/>
    <s v="Yes"/>
    <n v="0"/>
    <s v="MD"/>
    <s v="349-7362"/>
    <s v="Male"/>
    <n v="26"/>
    <s v="Yes"/>
    <s v="No"/>
    <s v="Yes"/>
    <n v="3"/>
    <s v="No"/>
    <x v="0"/>
    <s v="Direct Debit"/>
    <n v="25"/>
    <n v="634"/>
    <x v="0"/>
    <n v="0"/>
    <x v="0"/>
  </r>
  <r>
    <s v="0614-ZMIQ"/>
    <s v="No"/>
    <n v="38"/>
    <n v="130"/>
    <n v="381.3"/>
    <n v="0"/>
    <n v="0"/>
    <s v="No"/>
    <s v="no"/>
    <n v="0"/>
    <n v="0"/>
    <n v="15"/>
    <s v="Yes"/>
    <n v="0"/>
    <s v="CO"/>
    <s v="405-1132"/>
    <s v="Female"/>
    <n v="62"/>
    <s v="No"/>
    <s v="No"/>
    <s v="Yes"/>
    <n v="4"/>
    <s v="Yes"/>
    <x v="0"/>
    <s v="Direct Debit"/>
    <n v="31"/>
    <n v="1176"/>
    <x v="0"/>
    <n v="0"/>
    <x v="0"/>
  </r>
  <r>
    <s v="1938-LNGB"/>
    <s v="No"/>
    <n v="7"/>
    <n v="14"/>
    <n v="35.6"/>
    <n v="0"/>
    <n v="0"/>
    <s v="No"/>
    <s v="no"/>
    <n v="0"/>
    <n v="0"/>
    <n v="3"/>
    <s v="Yes"/>
    <n v="0"/>
    <s v="CA"/>
    <s v="345-1243"/>
    <s v="Female"/>
    <n v="40"/>
    <s v="No"/>
    <s v="No"/>
    <s v="Yes"/>
    <n v="6"/>
    <s v="No"/>
    <x v="0"/>
    <s v="Credit Card"/>
    <n v="13"/>
    <n v="92"/>
    <x v="0"/>
    <n v="0"/>
    <x v="0"/>
  </r>
  <r>
    <s v="3803-UXUK"/>
    <s v="No"/>
    <n v="14"/>
    <n v="46"/>
    <n v="124.3"/>
    <n v="0"/>
    <n v="0"/>
    <s v="No"/>
    <s v="no"/>
    <n v="0"/>
    <n v="0"/>
    <n v="9"/>
    <s v="Yes"/>
    <n v="0"/>
    <s v="NC"/>
    <s v="414-5786"/>
    <s v="Female"/>
    <n v="26"/>
    <s v="Yes"/>
    <s v="No"/>
    <s v="Yes"/>
    <n v="6"/>
    <s v="No"/>
    <x v="0"/>
    <s v="Direct Debit"/>
    <n v="24"/>
    <n v="325"/>
    <x v="0"/>
    <n v="0"/>
    <x v="0"/>
  </r>
  <r>
    <s v="1032-WYON"/>
    <s v="No"/>
    <n v="23"/>
    <n v="85"/>
    <n v="234.7"/>
    <n v="0"/>
    <n v="0"/>
    <s v="No"/>
    <s v="no"/>
    <n v="0"/>
    <n v="0"/>
    <n v="0"/>
    <s v="No"/>
    <n v="0"/>
    <s v="NE"/>
    <s v="388-4282"/>
    <s v="Female"/>
    <n v="47"/>
    <s v="No"/>
    <s v="No"/>
    <s v="Yes"/>
    <n v="5"/>
    <s v="No"/>
    <x v="2"/>
    <s v="Direct Debit"/>
    <n v="8"/>
    <n v="192"/>
    <x v="0"/>
    <n v="0"/>
    <x v="0"/>
  </r>
  <r>
    <s v="8508-RBAQ"/>
    <s v="No"/>
    <n v="1"/>
    <n v="6"/>
    <n v="14"/>
    <n v="0"/>
    <n v="0"/>
    <s v="No"/>
    <s v="no"/>
    <n v="0"/>
    <n v="0"/>
    <n v="0"/>
    <s v="No"/>
    <n v="0"/>
    <s v="IL"/>
    <s v="415-5132"/>
    <s v="Male"/>
    <n v="49"/>
    <s v="No"/>
    <s v="No"/>
    <s v="Yes"/>
    <n v="2"/>
    <s v="No"/>
    <x v="0"/>
    <s v="Credit Card"/>
    <n v="10"/>
    <n v="10"/>
    <x v="0"/>
    <n v="0"/>
    <x v="0"/>
  </r>
  <r>
    <s v="0160-DASG"/>
    <s v="No"/>
    <n v="46"/>
    <n v="256"/>
    <n v="639.79999999999995"/>
    <n v="0"/>
    <n v="0"/>
    <s v="No"/>
    <s v="no"/>
    <n v="0"/>
    <n v="0"/>
    <n v="10"/>
    <s v="Yes"/>
    <n v="0"/>
    <s v="AZ"/>
    <s v="373-5928"/>
    <s v="Male"/>
    <n v="23"/>
    <s v="Yes"/>
    <s v="No"/>
    <s v="Yes"/>
    <n v="4"/>
    <s v="Yes"/>
    <x v="1"/>
    <s v="Direct Debit"/>
    <n v="47"/>
    <n v="2170"/>
    <x v="0"/>
    <n v="0"/>
    <x v="0"/>
  </r>
  <r>
    <s v="5612-WJKW"/>
    <s v="No"/>
    <n v="6"/>
    <n v="26"/>
    <n v="83.7"/>
    <n v="0"/>
    <n v="0"/>
    <s v="No"/>
    <s v="no"/>
    <n v="0"/>
    <n v="0"/>
    <n v="21"/>
    <s v="Yes"/>
    <n v="0"/>
    <s v="SD"/>
    <s v="360-6024"/>
    <s v="Female"/>
    <n v="28"/>
    <s v="Yes"/>
    <s v="No"/>
    <s v="Yes"/>
    <n v="2"/>
    <s v="No"/>
    <x v="0"/>
    <s v="Credit Card"/>
    <n v="16"/>
    <n v="90"/>
    <x v="0"/>
    <n v="0"/>
    <x v="0"/>
  </r>
  <r>
    <s v="0955-TJIS"/>
    <s v="No"/>
    <n v="69"/>
    <n v="133"/>
    <n v="344.3"/>
    <n v="0"/>
    <n v="0"/>
    <s v="No"/>
    <s v="no"/>
    <n v="0"/>
    <n v="0"/>
    <n v="11"/>
    <s v="Yes"/>
    <n v="0"/>
    <s v="CT"/>
    <s v="414-9119"/>
    <s v="Female"/>
    <n v="59"/>
    <s v="No"/>
    <s v="No"/>
    <s v="Yes"/>
    <n v="4"/>
    <s v="Yes"/>
    <x v="2"/>
    <s v="Direct Debit"/>
    <n v="43"/>
    <n v="2945"/>
    <x v="0"/>
    <n v="0"/>
    <x v="0"/>
  </r>
  <r>
    <s v="0207-RYLJ"/>
    <s v="No"/>
    <n v="47"/>
    <n v="125"/>
    <n v="284"/>
    <n v="0"/>
    <n v="0"/>
    <s v="No"/>
    <s v="no"/>
    <n v="0"/>
    <n v="0"/>
    <n v="0"/>
    <s v="No"/>
    <n v="0"/>
    <s v="VA"/>
    <s v="409-8796"/>
    <s v="Male"/>
    <n v="57"/>
    <s v="No"/>
    <s v="No"/>
    <s v="Yes"/>
    <n v="2"/>
    <s v="No"/>
    <x v="2"/>
    <s v="Direct Debit"/>
    <n v="7"/>
    <n v="349"/>
    <x v="0"/>
    <n v="0"/>
    <x v="0"/>
  </r>
  <r>
    <s v="5756-VCHB"/>
    <s v="No"/>
    <n v="65"/>
    <n v="117"/>
    <n v="261.3"/>
    <n v="0"/>
    <n v="0"/>
    <s v="No"/>
    <s v="no"/>
    <n v="0"/>
    <n v="0"/>
    <n v="0"/>
    <s v="No"/>
    <n v="0"/>
    <s v="MD"/>
    <s v="367-9765"/>
    <s v="Female"/>
    <n v="34"/>
    <s v="No"/>
    <s v="No"/>
    <s v="Yes"/>
    <n v="3"/>
    <s v="No"/>
    <x v="2"/>
    <s v="Direct Debit"/>
    <n v="10"/>
    <n v="644"/>
    <x v="0"/>
    <n v="0"/>
    <x v="0"/>
  </r>
  <r>
    <s v="6991-ATME"/>
    <s v="No"/>
    <n v="4"/>
    <n v="24"/>
    <n v="71.5"/>
    <n v="28"/>
    <n v="43.6"/>
    <s v="Yes"/>
    <s v="yes"/>
    <n v="0"/>
    <n v="0"/>
    <n v="0"/>
    <s v="No"/>
    <n v="0"/>
    <s v="KS"/>
    <s v="405-1108"/>
    <s v="Male"/>
    <n v="44"/>
    <s v="No"/>
    <s v="No"/>
    <s v="Yes"/>
    <n v="4"/>
    <s v="No"/>
    <x v="0"/>
    <s v="Credit Card"/>
    <n v="10"/>
    <n v="44"/>
    <x v="0"/>
    <n v="0"/>
    <x v="0"/>
  </r>
  <r>
    <s v="0729-NFIK"/>
    <s v="No"/>
    <n v="63"/>
    <n v="225"/>
    <n v="441.2"/>
    <n v="0"/>
    <n v="0"/>
    <s v="No"/>
    <s v="no"/>
    <n v="0"/>
    <n v="0"/>
    <n v="0"/>
    <s v="No"/>
    <n v="0"/>
    <s v="MA"/>
    <s v="392-1734"/>
    <s v="Female"/>
    <n v="49"/>
    <s v="No"/>
    <s v="No"/>
    <s v="Yes"/>
    <n v="2"/>
    <s v="No"/>
    <x v="2"/>
    <s v="Direct Debit"/>
    <n v="13"/>
    <n v="793"/>
    <x v="0"/>
    <n v="0"/>
    <x v="0"/>
  </r>
  <r>
    <s v="3153-ODVD"/>
    <s v="No"/>
    <n v="68"/>
    <n v="336"/>
    <n v="952"/>
    <n v="0"/>
    <n v="0"/>
    <s v="No"/>
    <s v="no"/>
    <n v="0"/>
    <n v="0"/>
    <n v="9"/>
    <s v="Yes"/>
    <n v="0"/>
    <s v="ME"/>
    <s v="406-2032"/>
    <s v="Male"/>
    <n v="34"/>
    <s v="No"/>
    <s v="No"/>
    <s v="Yes"/>
    <n v="2"/>
    <s v="Yes"/>
    <x v="1"/>
    <s v="Credit Card"/>
    <n v="39"/>
    <n v="2628"/>
    <x v="0"/>
    <n v="0"/>
    <x v="0"/>
  </r>
  <r>
    <s v="1886-OCMJ"/>
    <s v="No"/>
    <n v="72"/>
    <n v="301"/>
    <n v="787"/>
    <n v="0"/>
    <n v="0"/>
    <s v="No"/>
    <s v="no"/>
    <n v="0"/>
    <n v="0"/>
    <n v="8"/>
    <s v="No"/>
    <n v="19"/>
    <s v="CT"/>
    <s v="392-5941"/>
    <s v="Male"/>
    <n v="65"/>
    <s v="No"/>
    <s v="No"/>
    <s v="Yes"/>
    <n v="6"/>
    <s v="Yes"/>
    <x v="2"/>
    <s v="Credit Card"/>
    <n v="54"/>
    <n v="3894"/>
    <x v="0"/>
    <n v="0"/>
    <x v="0"/>
  </r>
  <r>
    <s v="3118-LKNS"/>
    <s v="No"/>
    <n v="57"/>
    <n v="309"/>
    <n v="801.3"/>
    <n v="0"/>
    <n v="0"/>
    <s v="No"/>
    <s v="no"/>
    <n v="0"/>
    <n v="0"/>
    <n v="0"/>
    <s v="No"/>
    <n v="0"/>
    <s v="TN"/>
    <s v="414-9717"/>
    <s v="Male"/>
    <n v="37"/>
    <s v="No"/>
    <s v="No"/>
    <s v="Yes"/>
    <n v="2"/>
    <s v="No"/>
    <x v="2"/>
    <s v="Credit Card"/>
    <n v="7"/>
    <n v="423"/>
    <x v="0"/>
    <n v="0"/>
    <x v="0"/>
  </r>
  <r>
    <s v="9897-TKNG"/>
    <s v="No"/>
    <n v="2"/>
    <n v="7"/>
    <n v="16.899999999999999"/>
    <n v="0"/>
    <n v="0"/>
    <s v="No"/>
    <s v="no"/>
    <n v="0"/>
    <n v="0"/>
    <n v="7"/>
    <s v="Yes"/>
    <n v="0"/>
    <s v="ND"/>
    <s v="346-4216"/>
    <s v="Female"/>
    <n v="55"/>
    <s v="No"/>
    <s v="No"/>
    <s v="Yes"/>
    <n v="6"/>
    <s v="No"/>
    <x v="0"/>
    <s v="Direct Debit"/>
    <n v="9"/>
    <n v="14"/>
    <x v="0"/>
    <n v="0"/>
    <x v="0"/>
  </r>
  <r>
    <s v="0415-EGVA"/>
    <s v="No"/>
    <n v="68"/>
    <n v="235"/>
    <n v="612.79999999999995"/>
    <n v="0"/>
    <n v="0"/>
    <s v="No"/>
    <s v="no"/>
    <n v="0"/>
    <n v="0"/>
    <n v="6"/>
    <s v="Yes"/>
    <n v="0"/>
    <s v="MD"/>
    <s v="405-2276"/>
    <s v="Female"/>
    <n v="43"/>
    <s v="No"/>
    <s v="No"/>
    <s v="Yes"/>
    <n v="2"/>
    <s v="Yes"/>
    <x v="2"/>
    <s v="Credit Card"/>
    <n v="42"/>
    <n v="2830"/>
    <x v="0"/>
    <n v="0"/>
    <x v="0"/>
  </r>
  <r>
    <s v="3610-IRHN"/>
    <s v="No"/>
    <n v="60"/>
    <n v="172"/>
    <n v="480.2"/>
    <n v="0"/>
    <n v="0"/>
    <s v="No"/>
    <s v="no"/>
    <n v="0"/>
    <n v="0"/>
    <n v="3"/>
    <s v="Yes"/>
    <n v="0"/>
    <s v="VA"/>
    <s v="398-5788"/>
    <s v="Male"/>
    <n v="68"/>
    <s v="No"/>
    <s v="Yes"/>
    <s v="Yes"/>
    <n v="2"/>
    <s v="No"/>
    <x v="2"/>
    <s v="Direct Debit"/>
    <n v="40"/>
    <n v="2374"/>
    <x v="0"/>
    <n v="0"/>
    <x v="0"/>
  </r>
  <r>
    <s v="1953-OXHK"/>
    <s v="No"/>
    <n v="68"/>
    <n v="72"/>
    <n v="272.7"/>
    <n v="0"/>
    <n v="0"/>
    <s v="No"/>
    <s v="no"/>
    <n v="0"/>
    <n v="0"/>
    <n v="4"/>
    <s v="Yes"/>
    <n v="0"/>
    <s v="VA"/>
    <s v="372-1534"/>
    <s v="Male"/>
    <n v="43"/>
    <s v="No"/>
    <s v="No"/>
    <s v="Yes"/>
    <n v="3"/>
    <s v="Yes"/>
    <x v="1"/>
    <s v="Direct Debit"/>
    <n v="41"/>
    <n v="2805"/>
    <x v="0"/>
    <n v="0"/>
    <x v="0"/>
  </r>
  <r>
    <s v="6647-YHBG"/>
    <s v="No"/>
    <n v="24"/>
    <n v="126"/>
    <n v="341"/>
    <n v="24"/>
    <n v="237.6"/>
    <s v="Yes"/>
    <s v="yes"/>
    <n v="0"/>
    <n v="0"/>
    <n v="0"/>
    <s v="No"/>
    <n v="0"/>
    <s v="NV"/>
    <s v="377-4169"/>
    <s v="Female"/>
    <n v="50"/>
    <s v="No"/>
    <s v="No"/>
    <s v="Yes"/>
    <n v="3"/>
    <s v="No"/>
    <x v="2"/>
    <s v="Paper Check"/>
    <n v="9"/>
    <n v="231"/>
    <x v="0"/>
    <n v="0"/>
    <x v="0"/>
  </r>
  <r>
    <s v="2082-JZBD"/>
    <s v="No"/>
    <n v="6"/>
    <n v="12"/>
    <n v="36.200000000000003"/>
    <n v="0"/>
    <n v="0"/>
    <s v="No"/>
    <s v="no"/>
    <n v="0"/>
    <n v="0"/>
    <n v="0"/>
    <s v="No"/>
    <n v="0"/>
    <s v="KS"/>
    <s v="332-2126"/>
    <s v="Male"/>
    <n v="62"/>
    <s v="No"/>
    <s v="No"/>
    <s v="Yes"/>
    <n v="2"/>
    <s v="No"/>
    <x v="2"/>
    <s v="Paper Check"/>
    <n v="12"/>
    <n v="75"/>
    <x v="0"/>
    <n v="0"/>
    <x v="0"/>
  </r>
  <r>
    <s v="4773-AYIJ"/>
    <s v="No"/>
    <n v="8"/>
    <n v="14"/>
    <n v="45.1"/>
    <n v="0"/>
    <n v="0"/>
    <s v="No"/>
    <s v="no"/>
    <n v="0"/>
    <n v="0"/>
    <n v="9"/>
    <s v="Yes"/>
    <n v="0"/>
    <s v="OK"/>
    <s v="393-4823"/>
    <s v="Male"/>
    <n v="77"/>
    <s v="No"/>
    <s v="Yes"/>
    <s v="Yes"/>
    <n v="4"/>
    <s v="No"/>
    <x v="2"/>
    <s v="Credit Card"/>
    <n v="13"/>
    <n v="100"/>
    <x v="0"/>
    <n v="0"/>
    <x v="0"/>
  </r>
  <r>
    <s v="3966-MSPM"/>
    <s v="No"/>
    <n v="22"/>
    <n v="140"/>
    <n v="348.3"/>
    <n v="0"/>
    <n v="0"/>
    <s v="No"/>
    <s v="no"/>
    <n v="0"/>
    <n v="0"/>
    <n v="0"/>
    <s v="No"/>
    <n v="0"/>
    <s v="TN"/>
    <s v="332-3544"/>
    <s v="Male"/>
    <n v="64"/>
    <s v="No"/>
    <s v="No"/>
    <s v="Yes"/>
    <n v="3"/>
    <s v="No"/>
    <x v="2"/>
    <s v="Credit Card"/>
    <n v="6"/>
    <n v="127"/>
    <x v="0"/>
    <n v="0"/>
    <x v="0"/>
  </r>
  <r>
    <s v="7027-OUXO"/>
    <s v="No"/>
    <n v="33"/>
    <n v="111"/>
    <n v="198"/>
    <n v="0"/>
    <n v="0"/>
    <s v="No"/>
    <s v="no"/>
    <n v="0"/>
    <n v="0"/>
    <n v="5"/>
    <s v="No"/>
    <n v="66"/>
    <s v="KY"/>
    <s v="380-5102"/>
    <s v="Female"/>
    <n v="50"/>
    <s v="No"/>
    <s v="No"/>
    <s v="Yes"/>
    <n v="3"/>
    <s v="No"/>
    <x v="0"/>
    <s v="Paper Check"/>
    <n v="19"/>
    <n v="622"/>
    <x v="0"/>
    <n v="0"/>
    <x v="0"/>
  </r>
  <r>
    <s v="2885-MWWP"/>
    <s v="No"/>
    <n v="8"/>
    <n v="30"/>
    <n v="79.099999999999994"/>
    <n v="0"/>
    <n v="0"/>
    <s v="No"/>
    <s v="no"/>
    <n v="0"/>
    <n v="0"/>
    <n v="16"/>
    <s v="Yes"/>
    <n v="0"/>
    <s v="WY"/>
    <s v="368-3931"/>
    <s v="Male"/>
    <n v="21"/>
    <s v="Yes"/>
    <s v="No"/>
    <s v="Yes"/>
    <n v="3"/>
    <s v="Yes"/>
    <x v="0"/>
    <s v="Credit Card"/>
    <n v="28"/>
    <n v="222"/>
    <x v="0"/>
    <n v="0"/>
    <x v="0"/>
  </r>
  <r>
    <s v="1043-LCVT"/>
    <s v="No"/>
    <n v="68"/>
    <n v="371"/>
    <n v="820.4"/>
    <n v="0"/>
    <n v="0"/>
    <s v="No"/>
    <s v="no"/>
    <n v="0"/>
    <n v="0"/>
    <n v="27"/>
    <s v="Yes"/>
    <n v="0"/>
    <s v="PA"/>
    <s v="353-1352"/>
    <s v="Male"/>
    <n v="66"/>
    <s v="No"/>
    <s v="Yes"/>
    <s v="Yes"/>
    <n v="5"/>
    <s v="No"/>
    <x v="0"/>
    <s v="Credit Card"/>
    <n v="50"/>
    <n v="3408"/>
    <x v="0"/>
    <n v="0"/>
    <x v="0"/>
  </r>
  <r>
    <s v="3208-MGJJ"/>
    <s v="No"/>
    <n v="59"/>
    <n v="198"/>
    <n v="473"/>
    <n v="0"/>
    <n v="0"/>
    <s v="No"/>
    <s v="no"/>
    <n v="0"/>
    <n v="0"/>
    <n v="0"/>
    <s v="No"/>
    <n v="0"/>
    <s v="OR"/>
    <s v="348-5725"/>
    <s v="Male"/>
    <n v="30"/>
    <s v="No"/>
    <s v="No"/>
    <s v="Yes"/>
    <n v="2"/>
    <s v="No"/>
    <x v="2"/>
    <s v="Credit Card"/>
    <n v="7"/>
    <n v="428"/>
    <x v="0"/>
    <n v="0"/>
    <x v="0"/>
  </r>
  <r>
    <s v="3267-RJSQ"/>
    <s v="No"/>
    <n v="73"/>
    <n v="312"/>
    <n v="870.6"/>
    <n v="0"/>
    <n v="0"/>
    <s v="No"/>
    <s v="no"/>
    <n v="0"/>
    <n v="2"/>
    <n v="25"/>
    <s v="Yes"/>
    <n v="0"/>
    <s v="FL"/>
    <s v="392-8318"/>
    <s v="Male"/>
    <n v="43"/>
    <s v="No"/>
    <s v="No"/>
    <s v="Yes"/>
    <n v="3"/>
    <s v="No"/>
    <x v="2"/>
    <s v="Direct Debit"/>
    <n v="23"/>
    <n v="1651"/>
    <x v="0"/>
    <n v="0"/>
    <x v="0"/>
  </r>
  <r>
    <s v="3896-NYVO"/>
    <s v="No"/>
    <n v="50"/>
    <n v="124"/>
    <n v="349.2"/>
    <n v="0"/>
    <n v="0"/>
    <s v="No"/>
    <s v="no"/>
    <n v="0"/>
    <n v="1"/>
    <n v="0"/>
    <s v="No"/>
    <n v="0"/>
    <s v="NC"/>
    <s v="366-2541"/>
    <s v="Female"/>
    <n v="59"/>
    <s v="No"/>
    <s v="No"/>
    <s v="Yes"/>
    <n v="2"/>
    <s v="No"/>
    <x v="2"/>
    <s v="Credit Card"/>
    <n v="10"/>
    <n v="509"/>
    <x v="0"/>
    <n v="0"/>
    <x v="0"/>
  </r>
  <r>
    <s v="1413-RWTA"/>
    <s v="No"/>
    <n v="5"/>
    <n v="12"/>
    <n v="34.9"/>
    <n v="0"/>
    <n v="0"/>
    <s v="No"/>
    <s v="no"/>
    <n v="0"/>
    <n v="1"/>
    <n v="0"/>
    <s v="No"/>
    <n v="0"/>
    <s v="MA"/>
    <s v="329-2918"/>
    <s v="Female"/>
    <n v="56"/>
    <s v="No"/>
    <s v="No"/>
    <s v="Yes"/>
    <n v="2"/>
    <s v="No"/>
    <x v="2"/>
    <s v="Credit Card"/>
    <n v="8"/>
    <n v="41"/>
    <x v="0"/>
    <n v="0"/>
    <x v="0"/>
  </r>
  <r>
    <s v="0897-ZVGW"/>
    <s v="No"/>
    <n v="60"/>
    <n v="336"/>
    <n v="844.1"/>
    <n v="0"/>
    <n v="0"/>
    <s v="No"/>
    <s v="no"/>
    <n v="0"/>
    <n v="0"/>
    <n v="4"/>
    <s v="Yes"/>
    <n v="0"/>
    <s v="HI"/>
    <s v="408-1242"/>
    <s v="Male"/>
    <n v="77"/>
    <s v="No"/>
    <s v="Yes"/>
    <s v="Yes"/>
    <n v="4"/>
    <s v="No"/>
    <x v="1"/>
    <s v="Direct Debit"/>
    <n v="51"/>
    <n v="3062"/>
    <x v="0"/>
    <n v="0"/>
    <x v="0"/>
  </r>
  <r>
    <s v="8514-CHDO"/>
    <s v="No"/>
    <n v="71"/>
    <n v="359"/>
    <n v="990.9"/>
    <n v="0"/>
    <n v="0"/>
    <s v="No"/>
    <s v="no"/>
    <n v="0"/>
    <n v="2"/>
    <n v="4"/>
    <s v="Yes"/>
    <n v="0"/>
    <s v="CO"/>
    <s v="368-6174"/>
    <s v="Male"/>
    <n v="49"/>
    <s v="No"/>
    <s v="No"/>
    <s v="Yes"/>
    <n v="4"/>
    <s v="Yes"/>
    <x v="2"/>
    <s v="Direct Debit"/>
    <n v="59"/>
    <n v="4166"/>
    <x v="0"/>
    <n v="0"/>
    <x v="0"/>
  </r>
  <r>
    <s v="8194-KLNF"/>
    <s v="No"/>
    <n v="37"/>
    <n v="335"/>
    <n v="584.5"/>
    <n v="0"/>
    <n v="0"/>
    <s v="No"/>
    <s v="no"/>
    <n v="0"/>
    <n v="2"/>
    <n v="0"/>
    <s v="No"/>
    <n v="0"/>
    <s v="ND"/>
    <s v="386-1631"/>
    <s v="Male"/>
    <n v="65"/>
    <s v="No"/>
    <s v="Yes"/>
    <s v="Yes"/>
    <n v="4"/>
    <s v="No"/>
    <x v="0"/>
    <s v="Direct Debit"/>
    <n v="10"/>
    <n v="370"/>
    <x v="0"/>
    <n v="0"/>
    <x v="0"/>
  </r>
  <r>
    <s v="3052-SKTJ"/>
    <s v="No"/>
    <n v="57"/>
    <n v="279"/>
    <n v="622.20000000000005"/>
    <n v="0"/>
    <n v="0"/>
    <s v="No"/>
    <s v="no"/>
    <n v="0"/>
    <n v="2"/>
    <n v="0"/>
    <s v="No"/>
    <n v="0"/>
    <s v="MN"/>
    <s v="370-1525"/>
    <s v="Female"/>
    <n v="62"/>
    <s v="No"/>
    <s v="No"/>
    <s v="Yes"/>
    <n v="3"/>
    <s v="No"/>
    <x v="2"/>
    <s v="Credit Card"/>
    <n v="10"/>
    <n v="590"/>
    <x v="0"/>
    <n v="0"/>
    <x v="0"/>
  </r>
  <r>
    <s v="8131-GJQY"/>
    <s v="No"/>
    <n v="55"/>
    <n v="237"/>
    <n v="491"/>
    <n v="330"/>
    <n v="660"/>
    <s v="Yes"/>
    <s v="yes"/>
    <n v="0"/>
    <n v="1"/>
    <n v="19"/>
    <s v="Yes"/>
    <n v="0"/>
    <s v="NJ"/>
    <s v="342-8002"/>
    <s v="Male"/>
    <n v="34"/>
    <s v="No"/>
    <s v="No"/>
    <s v="Yes"/>
    <n v="6"/>
    <s v="No"/>
    <x v="2"/>
    <s v="Direct Debit"/>
    <n v="31"/>
    <n v="1681"/>
    <x v="0"/>
    <n v="0"/>
    <x v="0"/>
  </r>
  <r>
    <s v="3220-CYWW"/>
    <s v="No"/>
    <n v="35"/>
    <n v="189"/>
    <n v="423.2"/>
    <n v="0"/>
    <n v="0"/>
    <s v="No"/>
    <s v="no"/>
    <n v="0"/>
    <n v="0"/>
    <n v="27"/>
    <s v="No"/>
    <n v="15"/>
    <s v="HI"/>
    <s v="390-2433"/>
    <s v="Male"/>
    <n v="40"/>
    <s v="No"/>
    <s v="No"/>
    <s v="Yes"/>
    <n v="2"/>
    <s v="No"/>
    <x v="0"/>
    <s v="Direct Debit"/>
    <n v="28"/>
    <n v="987"/>
    <x v="0"/>
    <n v="0"/>
    <x v="0"/>
  </r>
  <r>
    <s v="3585-WKAM"/>
    <s v="No"/>
    <n v="67"/>
    <n v="297"/>
    <n v="935.3"/>
    <n v="201"/>
    <n v="770.5"/>
    <s v="Yes"/>
    <s v="yes"/>
    <n v="0"/>
    <n v="0"/>
    <n v="0"/>
    <s v="No"/>
    <n v="0"/>
    <s v="ND"/>
    <s v="343-4147"/>
    <s v="Female"/>
    <n v="49"/>
    <s v="No"/>
    <s v="No"/>
    <s v="Yes"/>
    <n v="2"/>
    <s v="No"/>
    <x v="2"/>
    <s v="Direct Debit"/>
    <n v="9"/>
    <n v="584"/>
    <x v="0"/>
    <n v="0"/>
    <x v="0"/>
  </r>
  <r>
    <s v="7236-MPXK"/>
    <s v="No"/>
    <n v="1"/>
    <n v="2"/>
    <n v="5"/>
    <n v="0"/>
    <n v="0"/>
    <s v="No"/>
    <s v="no"/>
    <n v="0"/>
    <n v="2"/>
    <n v="6"/>
    <s v="Yes"/>
    <n v="0"/>
    <s v="NY"/>
    <s v="335-2274"/>
    <s v="Male"/>
    <n v="35"/>
    <s v="No"/>
    <s v="No"/>
    <s v="Yes"/>
    <n v="2"/>
    <s v="No"/>
    <x v="0"/>
    <s v="Credit Card"/>
    <n v="22"/>
    <n v="22"/>
    <x v="0"/>
    <n v="0"/>
    <x v="0"/>
  </r>
  <r>
    <s v="9065-AQUG"/>
    <s v="No"/>
    <n v="75"/>
    <n v="119"/>
    <n v="375.6"/>
    <n v="0"/>
    <n v="0"/>
    <s v="No"/>
    <s v="no"/>
    <n v="0"/>
    <n v="1"/>
    <n v="0"/>
    <s v="No"/>
    <n v="0"/>
    <s v="CO"/>
    <s v="360-1643"/>
    <s v="Male"/>
    <n v="58"/>
    <s v="No"/>
    <s v="No"/>
    <s v="Yes"/>
    <n v="3"/>
    <s v="No"/>
    <x v="2"/>
    <s v="Credit Card"/>
    <n v="13"/>
    <n v="952"/>
    <x v="0"/>
    <n v="0"/>
    <x v="0"/>
  </r>
  <r>
    <s v="4280-CZAF"/>
    <s v="No"/>
    <n v="44"/>
    <n v="198"/>
    <n v="484.7"/>
    <n v="0"/>
    <n v="0"/>
    <s v="No"/>
    <s v="no"/>
    <n v="0"/>
    <n v="1"/>
    <n v="4"/>
    <s v="Yes"/>
    <n v="0"/>
    <s v="TN"/>
    <s v="401-2581"/>
    <s v="Male"/>
    <n v="62"/>
    <s v="No"/>
    <s v="No"/>
    <s v="Yes"/>
    <n v="4"/>
    <s v="No"/>
    <x v="0"/>
    <s v="Direct Debit"/>
    <n v="22"/>
    <n v="962"/>
    <x v="0"/>
    <n v="0"/>
    <x v="0"/>
  </r>
  <r>
    <s v="3805-EVAM"/>
    <s v="No"/>
    <n v="71"/>
    <n v="223"/>
    <n v="715"/>
    <n v="0"/>
    <n v="0"/>
    <s v="No"/>
    <s v="no"/>
    <n v="0"/>
    <n v="0"/>
    <n v="0"/>
    <s v="No"/>
    <n v="0"/>
    <s v="SD"/>
    <s v="385-1214"/>
    <s v="Male"/>
    <n v="29"/>
    <s v="Yes"/>
    <s v="No"/>
    <s v="Yes"/>
    <n v="2"/>
    <s v="No"/>
    <x v="2"/>
    <s v="Direct Debit"/>
    <n v="8"/>
    <n v="558"/>
    <x v="0"/>
    <n v="0"/>
    <x v="0"/>
  </r>
  <r>
    <s v="9894-GMXJ"/>
    <s v="No"/>
    <n v="35"/>
    <n v="163"/>
    <n v="381.6"/>
    <n v="70"/>
    <n v="336"/>
    <s v="Yes"/>
    <s v="yes"/>
    <n v="0"/>
    <n v="1"/>
    <n v="0"/>
    <s v="No"/>
    <n v="0"/>
    <s v="CT"/>
    <s v="409-7523"/>
    <s v="Female"/>
    <n v="38"/>
    <s v="No"/>
    <s v="No"/>
    <s v="Yes"/>
    <n v="2"/>
    <s v="No"/>
    <x v="0"/>
    <s v="Credit Card"/>
    <n v="8"/>
    <n v="261"/>
    <x v="0"/>
    <n v="0"/>
    <x v="0"/>
  </r>
  <r>
    <s v="3710-CKXY"/>
    <s v="No"/>
    <n v="37"/>
    <n v="191"/>
    <n v="408"/>
    <n v="0"/>
    <n v="0"/>
    <s v="No"/>
    <s v="no"/>
    <n v="0"/>
    <n v="0"/>
    <n v="0"/>
    <s v="No"/>
    <n v="0"/>
    <s v="MD"/>
    <s v="350-2384"/>
    <s v="Male"/>
    <n v="47"/>
    <s v="No"/>
    <s v="No"/>
    <s v="Yes"/>
    <n v="4"/>
    <s v="No"/>
    <x v="2"/>
    <s v="Credit Card"/>
    <n v="10"/>
    <n v="373"/>
    <x v="0"/>
    <n v="0"/>
    <x v="0"/>
  </r>
  <r>
    <s v="0739-HVWV"/>
    <s v="No"/>
    <n v="71"/>
    <n v="325"/>
    <n v="853.9"/>
    <n v="0"/>
    <n v="0"/>
    <s v="No"/>
    <s v="no"/>
    <n v="0"/>
    <n v="2"/>
    <n v="5"/>
    <s v="No"/>
    <n v="0"/>
    <s v="KY"/>
    <s v="341-3349"/>
    <s v="Female"/>
    <n v="38"/>
    <s v="No"/>
    <s v="No"/>
    <s v="Yes"/>
    <n v="6"/>
    <s v="Yes"/>
    <x v="1"/>
    <s v="Credit Card"/>
    <n v="31"/>
    <n v="2236"/>
    <x v="0"/>
    <n v="0"/>
    <x v="0"/>
  </r>
  <r>
    <s v="6600-GABV"/>
    <s v="No"/>
    <n v="13"/>
    <n v="67"/>
    <n v="118"/>
    <n v="0"/>
    <n v="0"/>
    <s v="No"/>
    <s v="no"/>
    <n v="0"/>
    <n v="1"/>
    <n v="0"/>
    <s v="No"/>
    <n v="0"/>
    <s v="KY"/>
    <s v="418-8770"/>
    <s v="Male"/>
    <n v="47"/>
    <s v="No"/>
    <s v="No"/>
    <s v="Yes"/>
    <n v="3"/>
    <s v="No"/>
    <x v="2"/>
    <s v="Credit Card"/>
    <n v="10"/>
    <n v="132"/>
    <x v="0"/>
    <n v="0"/>
    <x v="0"/>
  </r>
  <r>
    <s v="2914-GHWU"/>
    <s v="No"/>
    <n v="60"/>
    <n v="430"/>
    <n v="958.3"/>
    <n v="0"/>
    <n v="0"/>
    <s v="No"/>
    <s v="no"/>
    <n v="0"/>
    <n v="1"/>
    <n v="29"/>
    <s v="Yes"/>
    <n v="0"/>
    <s v="DE"/>
    <s v="328-9006"/>
    <s v="Male"/>
    <n v="54"/>
    <s v="No"/>
    <s v="No"/>
    <s v="Yes"/>
    <n v="3"/>
    <s v="No"/>
    <x v="0"/>
    <s v="Direct Debit"/>
    <n v="35"/>
    <n v="2119"/>
    <x v="0"/>
    <n v="0"/>
    <x v="0"/>
  </r>
  <r>
    <s v="4126-OLBR"/>
    <s v="No"/>
    <n v="69"/>
    <n v="328"/>
    <n v="966.3"/>
    <n v="0"/>
    <n v="0"/>
    <s v="No"/>
    <s v="no"/>
    <n v="0"/>
    <n v="2"/>
    <n v="0"/>
    <s v="No"/>
    <n v="0"/>
    <s v="KS"/>
    <s v="363-8715"/>
    <s v="Male"/>
    <n v="29"/>
    <s v="Yes"/>
    <s v="No"/>
    <s v="Yes"/>
    <n v="2"/>
    <s v="No"/>
    <x v="2"/>
    <s v="Direct Debit"/>
    <n v="9"/>
    <n v="619"/>
    <x v="0"/>
    <n v="0"/>
    <x v="0"/>
  </r>
  <r>
    <s v="8506-PCBB"/>
    <s v="No"/>
    <n v="46"/>
    <n v="181"/>
    <n v="504.4"/>
    <n v="0"/>
    <n v="0"/>
    <s v="No"/>
    <s v="no"/>
    <n v="0"/>
    <n v="2"/>
    <n v="6"/>
    <s v="Yes"/>
    <n v="0"/>
    <s v="OR"/>
    <s v="364-8774"/>
    <s v="Female"/>
    <n v="58"/>
    <s v="No"/>
    <s v="No"/>
    <s v="Yes"/>
    <n v="5"/>
    <s v="No"/>
    <x v="0"/>
    <s v="Direct Debit"/>
    <n v="17"/>
    <n v="781"/>
    <x v="0"/>
    <n v="0"/>
    <x v="0"/>
  </r>
  <r>
    <s v="9839-UTTG"/>
    <s v="No"/>
    <n v="34"/>
    <n v="253"/>
    <n v="543.79999999999995"/>
    <n v="0"/>
    <n v="0"/>
    <s v="No"/>
    <s v="no"/>
    <n v="0"/>
    <n v="1"/>
    <n v="0"/>
    <s v="No"/>
    <n v="0"/>
    <s v="CT"/>
    <s v="351-9037"/>
    <s v="Male"/>
    <n v="37"/>
    <s v="No"/>
    <s v="No"/>
    <s v="Yes"/>
    <n v="3"/>
    <s v="No"/>
    <x v="2"/>
    <s v="Credit Card"/>
    <n v="8"/>
    <n v="287"/>
    <x v="0"/>
    <n v="0"/>
    <x v="0"/>
  </r>
  <r>
    <s v="0793-LAHL"/>
    <s v="No"/>
    <n v="72"/>
    <n v="418"/>
    <n v="1078.0999999999999"/>
    <n v="0"/>
    <n v="0"/>
    <s v="No"/>
    <s v="no"/>
    <n v="0"/>
    <n v="1"/>
    <n v="0"/>
    <s v="No"/>
    <n v="0"/>
    <s v="NV"/>
    <s v="415-1203"/>
    <s v="Female"/>
    <n v="22"/>
    <s v="Yes"/>
    <s v="No"/>
    <s v="Yes"/>
    <n v="4"/>
    <s v="No"/>
    <x v="2"/>
    <s v="Credit Card"/>
    <n v="10"/>
    <n v="736"/>
    <x v="0"/>
    <n v="0"/>
    <x v="0"/>
  </r>
  <r>
    <s v="1917-TYXP"/>
    <s v="No"/>
    <n v="56"/>
    <n v="149"/>
    <n v="334.9"/>
    <n v="0"/>
    <n v="0"/>
    <s v="No"/>
    <s v="no"/>
    <n v="0"/>
    <n v="0"/>
    <n v="0"/>
    <s v="No"/>
    <n v="0"/>
    <s v="WY"/>
    <s v="405-7850"/>
    <s v="Female"/>
    <n v="24"/>
    <s v="Yes"/>
    <s v="No"/>
    <s v="Yes"/>
    <n v="2"/>
    <s v="No"/>
    <x v="2"/>
    <s v="Credit Card"/>
    <n v="6"/>
    <n v="318"/>
    <x v="0"/>
    <n v="0"/>
    <x v="0"/>
  </r>
  <r>
    <s v="2404-BGCB"/>
    <s v="No"/>
    <n v="47"/>
    <n v="435"/>
    <n v="652.5"/>
    <n v="0"/>
    <n v="0"/>
    <s v="No"/>
    <s v="no"/>
    <n v="0"/>
    <n v="1"/>
    <n v="0"/>
    <s v="No"/>
    <n v="0"/>
    <s v="WI"/>
    <s v="417-2265"/>
    <s v="Male"/>
    <n v="38"/>
    <s v="No"/>
    <s v="No"/>
    <s v="Yes"/>
    <n v="5"/>
    <s v="No"/>
    <x v="2"/>
    <s v="Paper Check"/>
    <n v="9"/>
    <n v="441"/>
    <x v="0"/>
    <n v="0"/>
    <x v="0"/>
  </r>
  <r>
    <s v="5267-OHJK"/>
    <s v="No"/>
    <n v="71"/>
    <n v="272"/>
    <n v="850.5"/>
    <n v="0"/>
    <n v="0"/>
    <s v="No"/>
    <s v="no"/>
    <n v="0"/>
    <n v="0"/>
    <n v="0"/>
    <s v="No"/>
    <n v="0"/>
    <s v="WA"/>
    <s v="342-5243"/>
    <s v="Male"/>
    <n v="23"/>
    <s v="Yes"/>
    <s v="No"/>
    <s v="Yes"/>
    <n v="6"/>
    <s v="No"/>
    <x v="2"/>
    <s v="Paper Check"/>
    <n v="5"/>
    <n v="381"/>
    <x v="0"/>
    <n v="0"/>
    <x v="0"/>
  </r>
  <r>
    <s v="7688-XTMR"/>
    <s v="No"/>
    <n v="64"/>
    <n v="214"/>
    <n v="579.4"/>
    <n v="0"/>
    <n v="0"/>
    <s v="No"/>
    <s v="no"/>
    <n v="0"/>
    <n v="0"/>
    <n v="2"/>
    <s v="Yes"/>
    <n v="0"/>
    <s v="TX"/>
    <s v="361-2349"/>
    <s v="Female"/>
    <n v="41"/>
    <s v="No"/>
    <s v="No"/>
    <s v="Yes"/>
    <n v="2"/>
    <s v="No"/>
    <x v="1"/>
    <s v="Direct Debit"/>
    <n v="43"/>
    <n v="2797"/>
    <x v="0"/>
    <n v="0"/>
    <x v="0"/>
  </r>
  <r>
    <s v="2253-OYFD"/>
    <s v="No"/>
    <n v="72"/>
    <n v="248"/>
    <n v="647.79999999999995"/>
    <n v="0"/>
    <n v="0"/>
    <s v="No"/>
    <s v="no"/>
    <n v="0"/>
    <n v="2"/>
    <n v="0"/>
    <s v="No"/>
    <n v="0"/>
    <s v="MS"/>
    <s v="387-5533"/>
    <s v="Male"/>
    <n v="47"/>
    <s v="No"/>
    <s v="No"/>
    <s v="Yes"/>
    <n v="2"/>
    <s v="No"/>
    <x v="2"/>
    <s v="Credit Card"/>
    <n v="11"/>
    <n v="777"/>
    <x v="0"/>
    <n v="0"/>
    <x v="0"/>
  </r>
  <r>
    <s v="0830-KXOJ"/>
    <s v="No"/>
    <n v="48"/>
    <n v="252"/>
    <n v="774.3"/>
    <n v="0"/>
    <n v="0"/>
    <s v="No"/>
    <s v="no"/>
    <n v="0"/>
    <n v="2"/>
    <n v="25"/>
    <s v="Yes"/>
    <n v="0"/>
    <s v="IN"/>
    <s v="357-3577"/>
    <s v="Female"/>
    <n v="40"/>
    <s v="No"/>
    <s v="No"/>
    <s v="Yes"/>
    <n v="5"/>
    <s v="No"/>
    <x v="0"/>
    <s v="Direct Debit"/>
    <n v="28"/>
    <n v="1371"/>
    <x v="0"/>
    <n v="0"/>
    <x v="0"/>
  </r>
  <r>
    <s v="6333-WULV"/>
    <s v="No"/>
    <n v="41"/>
    <n v="112"/>
    <n v="367.4"/>
    <n v="123"/>
    <n v="332.1"/>
    <s v="Yes"/>
    <s v="yes"/>
    <n v="0"/>
    <n v="1"/>
    <n v="0"/>
    <s v="No"/>
    <n v="0"/>
    <s v="NY"/>
    <s v="394-3312"/>
    <s v="Female"/>
    <n v="48"/>
    <s v="No"/>
    <s v="No"/>
    <s v="Yes"/>
    <n v="2"/>
    <s v="No"/>
    <x v="2"/>
    <s v="Direct Debit"/>
    <n v="7"/>
    <n v="269"/>
    <x v="0"/>
    <n v="0"/>
    <x v="0"/>
  </r>
  <r>
    <s v="1902-GVFM"/>
    <s v="No"/>
    <n v="30"/>
    <n v="129"/>
    <n v="457"/>
    <n v="90"/>
    <n v="387"/>
    <s v="Yes"/>
    <s v="yes"/>
    <n v="0"/>
    <n v="0"/>
    <n v="15"/>
    <s v="Yes"/>
    <n v="0"/>
    <s v="HI"/>
    <s v="361-8113"/>
    <s v="Male"/>
    <n v="30"/>
    <s v="No"/>
    <s v="No"/>
    <s v="Yes"/>
    <n v="2"/>
    <s v="No"/>
    <x v="0"/>
    <s v="Credit Card"/>
    <n v="27"/>
    <n v="813"/>
    <x v="0"/>
    <n v="0"/>
    <x v="0"/>
  </r>
  <r>
    <s v="9345-IZSK"/>
    <s v="No"/>
    <n v="24"/>
    <n v="46"/>
    <n v="121.4"/>
    <n v="0"/>
    <n v="0"/>
    <s v="No"/>
    <s v="no"/>
    <n v="0"/>
    <n v="1"/>
    <n v="5"/>
    <s v="Yes"/>
    <n v="0"/>
    <s v="SD"/>
    <s v="378-4557"/>
    <s v="Male"/>
    <n v="33"/>
    <s v="No"/>
    <s v="No"/>
    <s v="Yes"/>
    <n v="4"/>
    <s v="No"/>
    <x v="0"/>
    <s v="Credit Card"/>
    <n v="31"/>
    <n v="759"/>
    <x v="0"/>
    <n v="0"/>
    <x v="0"/>
  </r>
  <r>
    <s v="5688-FTPV"/>
    <s v="No"/>
    <n v="16"/>
    <n v="35"/>
    <n v="94.1"/>
    <n v="0"/>
    <n v="0"/>
    <s v="No"/>
    <s v="no"/>
    <n v="0"/>
    <n v="2"/>
    <n v="9"/>
    <s v="Yes"/>
    <n v="0"/>
    <s v="IN"/>
    <s v="330-9354"/>
    <s v="Male"/>
    <n v="45"/>
    <s v="No"/>
    <s v="No"/>
    <s v="Yes"/>
    <n v="6"/>
    <s v="No"/>
    <x v="0"/>
    <s v="Direct Debit"/>
    <n v="35"/>
    <n v="548"/>
    <x v="0"/>
    <n v="0"/>
    <x v="0"/>
  </r>
  <r>
    <s v="6052-UXGX"/>
    <s v="No"/>
    <n v="4"/>
    <n v="9"/>
    <n v="27"/>
    <n v="0"/>
    <n v="0"/>
    <s v="No"/>
    <s v="no"/>
    <n v="0"/>
    <n v="2"/>
    <n v="0"/>
    <s v="No"/>
    <n v="0"/>
    <s v="VT"/>
    <s v="359-7648"/>
    <s v="Male"/>
    <n v="27"/>
    <s v="Yes"/>
    <s v="No"/>
    <s v="Yes"/>
    <n v="5"/>
    <s v="No"/>
    <x v="2"/>
    <s v="Paper Check"/>
    <n v="7"/>
    <n v="28"/>
    <x v="0"/>
    <n v="0"/>
    <x v="0"/>
  </r>
  <r>
    <s v="9412-STFS"/>
    <s v="No"/>
    <n v="5"/>
    <n v="25"/>
    <n v="60.3"/>
    <n v="0"/>
    <n v="0"/>
    <s v="No"/>
    <s v="no"/>
    <n v="0"/>
    <n v="0"/>
    <n v="20"/>
    <s v="Yes"/>
    <n v="0"/>
    <s v="NM"/>
    <s v="382-7999"/>
    <s v="Female"/>
    <n v="22"/>
    <s v="Yes"/>
    <s v="No"/>
    <s v="Yes"/>
    <n v="6"/>
    <s v="No"/>
    <x v="0"/>
    <s v="Direct Debit"/>
    <n v="8"/>
    <n v="46"/>
    <x v="0"/>
    <n v="0"/>
    <x v="0"/>
  </r>
  <r>
    <s v="5244-FAAQ"/>
    <s v="No"/>
    <n v="72"/>
    <n v="216"/>
    <n v="866.1"/>
    <n v="0"/>
    <n v="0"/>
    <s v="No"/>
    <s v="no"/>
    <n v="0"/>
    <n v="2"/>
    <n v="3"/>
    <s v="Yes"/>
    <n v="0"/>
    <s v="CO"/>
    <s v="328-1222"/>
    <s v="Female"/>
    <n v="61"/>
    <s v="No"/>
    <s v="No"/>
    <s v="Yes"/>
    <n v="4"/>
    <s v="Yes"/>
    <x v="2"/>
    <s v="Credit Card"/>
    <n v="34"/>
    <n v="2426"/>
    <x v="0"/>
    <n v="0"/>
    <x v="0"/>
  </r>
  <r>
    <s v="6999-JFWF"/>
    <s v="No"/>
    <n v="23"/>
    <n v="121"/>
    <n v="232.8"/>
    <n v="0"/>
    <n v="0"/>
    <s v="No"/>
    <s v="no"/>
    <n v="0"/>
    <n v="3"/>
    <n v="19"/>
    <s v="No"/>
    <n v="4"/>
    <s v="GA"/>
    <s v="391-7166"/>
    <s v="Male"/>
    <n v="53"/>
    <s v="No"/>
    <s v="No"/>
    <s v="Yes"/>
    <n v="2"/>
    <s v="No"/>
    <x v="0"/>
    <s v="Direct Debit"/>
    <n v="21"/>
    <n v="478"/>
    <x v="0"/>
    <n v="0"/>
    <x v="0"/>
  </r>
  <r>
    <s v="9113-JFTC"/>
    <s v="No"/>
    <n v="37"/>
    <n v="174"/>
    <n v="440.1"/>
    <n v="0"/>
    <n v="0"/>
    <s v="No"/>
    <s v="no"/>
    <n v="0"/>
    <n v="3"/>
    <n v="0"/>
    <s v="No"/>
    <n v="0"/>
    <s v="HI"/>
    <s v="370-9000"/>
    <s v="Male"/>
    <n v="26"/>
    <s v="Yes"/>
    <s v="No"/>
    <s v="Yes"/>
    <n v="3"/>
    <s v="No"/>
    <x v="2"/>
    <s v="Direct Debit"/>
    <n v="6"/>
    <n v="215"/>
    <x v="0"/>
    <n v="0"/>
    <x v="0"/>
  </r>
  <r>
    <s v="6316-XQZV"/>
    <s v="No"/>
    <n v="23"/>
    <n v="50"/>
    <n v="160.9"/>
    <n v="0"/>
    <n v="0"/>
    <s v="No"/>
    <s v="no"/>
    <n v="0"/>
    <n v="3"/>
    <n v="14"/>
    <s v="Yes"/>
    <n v="0"/>
    <s v="CT"/>
    <s v="332-3642"/>
    <s v="Female"/>
    <n v="68"/>
    <s v="No"/>
    <s v="Yes"/>
    <s v="Yes"/>
    <n v="6"/>
    <s v="No"/>
    <x v="2"/>
    <s v="Direct Debit"/>
    <n v="23"/>
    <n v="529"/>
    <x v="0"/>
    <n v="0"/>
    <x v="0"/>
  </r>
  <r>
    <s v="6748-RLJQ"/>
    <s v="No"/>
    <n v="1"/>
    <n v="2"/>
    <n v="5"/>
    <n v="0"/>
    <n v="0"/>
    <s v="No"/>
    <s v="no"/>
    <n v="0"/>
    <n v="0"/>
    <n v="28"/>
    <s v="Yes"/>
    <n v="0"/>
    <s v="WY"/>
    <s v="365-6205"/>
    <s v="Male"/>
    <n v="19"/>
    <s v="Yes"/>
    <s v="No"/>
    <s v="Yes"/>
    <n v="5"/>
    <s v="No"/>
    <x v="0"/>
    <s v="Direct Debit"/>
    <n v="40"/>
    <n v="40"/>
    <x v="0"/>
    <n v="0"/>
    <x v="0"/>
  </r>
  <r>
    <s v="8734-IDPX"/>
    <s v="No"/>
    <n v="14"/>
    <n v="65"/>
    <n v="108.6"/>
    <n v="0"/>
    <n v="0"/>
    <s v="No"/>
    <s v="no"/>
    <n v="0"/>
    <n v="1"/>
    <n v="0"/>
    <s v="No"/>
    <n v="0"/>
    <s v="IN"/>
    <s v="364-2166"/>
    <s v="Female"/>
    <n v="23"/>
    <s v="Yes"/>
    <s v="No"/>
    <s v="Yes"/>
    <n v="5"/>
    <s v="No"/>
    <x v="2"/>
    <s v="Paper Check"/>
    <n v="6"/>
    <n v="77"/>
    <x v="0"/>
    <n v="0"/>
    <x v="0"/>
  </r>
  <r>
    <s v="2483-HMKT"/>
    <s v="No"/>
    <n v="1"/>
    <n v="1"/>
    <n v="4"/>
    <n v="0"/>
    <n v="0"/>
    <s v="No"/>
    <s v="no"/>
    <n v="0"/>
    <n v="0"/>
    <n v="0"/>
    <s v="No"/>
    <n v="0"/>
    <s v="AZ"/>
    <s v="403-9719"/>
    <s v="Male"/>
    <n v="57"/>
    <s v="No"/>
    <s v="No"/>
    <s v="Yes"/>
    <n v="2"/>
    <s v="No"/>
    <x v="0"/>
    <s v="Paper Check"/>
    <n v="7"/>
    <n v="7"/>
    <x v="0"/>
    <n v="0"/>
    <x v="0"/>
  </r>
  <r>
    <s v="3711-JDRO"/>
    <s v="No"/>
    <n v="73"/>
    <n v="136"/>
    <n v="439.3"/>
    <n v="0"/>
    <n v="0"/>
    <s v="No"/>
    <s v="no"/>
    <n v="0"/>
    <n v="1"/>
    <n v="0"/>
    <s v="No"/>
    <n v="0"/>
    <s v="WA"/>
    <s v="411-7110"/>
    <s v="Female"/>
    <n v="58"/>
    <s v="No"/>
    <s v="No"/>
    <s v="Yes"/>
    <n v="2"/>
    <s v="No"/>
    <x v="2"/>
    <s v="Direct Debit"/>
    <n v="11"/>
    <n v="797"/>
    <x v="0"/>
    <n v="0"/>
    <x v="0"/>
  </r>
  <r>
    <s v="3669-ONTL"/>
    <s v="No"/>
    <n v="56"/>
    <n v="320"/>
    <n v="789.7"/>
    <n v="0"/>
    <n v="0"/>
    <s v="No"/>
    <s v="no"/>
    <n v="0"/>
    <n v="2"/>
    <n v="28"/>
    <s v="Yes"/>
    <n v="0"/>
    <s v="IL"/>
    <s v="341-9907"/>
    <s v="Male"/>
    <n v="41"/>
    <s v="No"/>
    <s v="No"/>
    <s v="Yes"/>
    <n v="4"/>
    <s v="Yes"/>
    <x v="0"/>
    <s v="Credit Card"/>
    <n v="40"/>
    <n v="2280"/>
    <x v="0"/>
    <n v="0"/>
    <x v="0"/>
  </r>
  <r>
    <s v="7553-CHRV"/>
    <s v="No"/>
    <n v="66"/>
    <n v="356"/>
    <n v="987.4"/>
    <n v="0"/>
    <n v="0"/>
    <s v="No"/>
    <s v="no"/>
    <n v="0"/>
    <n v="1"/>
    <n v="19"/>
    <s v="Yes"/>
    <n v="0"/>
    <s v="WI"/>
    <s v="419-4894"/>
    <s v="Male"/>
    <n v="35"/>
    <s v="No"/>
    <s v="No"/>
    <s v="Yes"/>
    <n v="2"/>
    <s v="No"/>
    <x v="2"/>
    <s v="Direct Debit"/>
    <n v="48"/>
    <n v="3140"/>
    <x v="0"/>
    <n v="0"/>
    <x v="0"/>
  </r>
  <r>
    <s v="1576-YIDE"/>
    <s v="No"/>
    <n v="20"/>
    <n v="127"/>
    <n v="321"/>
    <n v="0"/>
    <n v="0"/>
    <s v="No"/>
    <s v="no"/>
    <n v="0"/>
    <n v="2"/>
    <n v="12"/>
    <s v="Yes"/>
    <n v="0"/>
    <s v="NC"/>
    <s v="352-6265"/>
    <s v="Female"/>
    <n v="30"/>
    <s v="No"/>
    <s v="No"/>
    <s v="Yes"/>
    <n v="2"/>
    <s v="Yes"/>
    <x v="0"/>
    <s v="Direct Debit"/>
    <n v="30"/>
    <n v="600"/>
    <x v="0"/>
    <n v="0"/>
    <x v="0"/>
  </r>
  <r>
    <s v="4791-USBM"/>
    <s v="No"/>
    <n v="48"/>
    <n v="195"/>
    <n v="483.6"/>
    <n v="0"/>
    <n v="0"/>
    <s v="No"/>
    <s v="no"/>
    <n v="0"/>
    <n v="1"/>
    <n v="18"/>
    <s v="Yes"/>
    <n v="0"/>
    <s v="NE"/>
    <s v="375-9930"/>
    <s v="Female"/>
    <n v="54"/>
    <s v="No"/>
    <s v="No"/>
    <s v="Yes"/>
    <n v="2"/>
    <s v="No"/>
    <x v="0"/>
    <s v="Direct Debit"/>
    <n v="31"/>
    <n v="1476"/>
    <x v="0"/>
    <n v="0"/>
    <x v="0"/>
  </r>
  <r>
    <s v="5704-BZLQ"/>
    <s v="No"/>
    <n v="5"/>
    <n v="19"/>
    <n v="52.5"/>
    <n v="0"/>
    <n v="0"/>
    <s v="No"/>
    <s v="no"/>
    <n v="0"/>
    <n v="0"/>
    <n v="6"/>
    <s v="Yes"/>
    <n v="0"/>
    <s v="NY"/>
    <s v="328-4231"/>
    <s v="Female"/>
    <n v="50"/>
    <s v="No"/>
    <s v="No"/>
    <s v="Yes"/>
    <n v="6"/>
    <s v="No"/>
    <x v="0"/>
    <s v="Direct Debit"/>
    <n v="16"/>
    <n v="75"/>
    <x v="0"/>
    <n v="0"/>
    <x v="0"/>
  </r>
  <r>
    <s v="0231-AWDK"/>
    <s v="No"/>
    <n v="33"/>
    <n v="123"/>
    <n v="228.2"/>
    <n v="0"/>
    <n v="0"/>
    <s v="No"/>
    <s v="no"/>
    <n v="0"/>
    <n v="2"/>
    <n v="15"/>
    <s v="Yes"/>
    <n v="0"/>
    <s v="TX"/>
    <s v="413-9055"/>
    <s v="Female"/>
    <n v="23"/>
    <s v="Yes"/>
    <s v="No"/>
    <s v="Yes"/>
    <n v="2"/>
    <s v="Yes"/>
    <x v="0"/>
    <s v="Credit Card"/>
    <n v="31"/>
    <n v="995"/>
    <x v="0"/>
    <n v="0"/>
    <x v="0"/>
  </r>
  <r>
    <s v="0996-JJUB"/>
    <s v="No"/>
    <n v="22"/>
    <n v="67"/>
    <n v="152.80000000000001"/>
    <n v="0"/>
    <n v="0"/>
    <s v="No"/>
    <s v="no"/>
    <n v="0"/>
    <n v="0"/>
    <n v="24"/>
    <s v="Yes"/>
    <n v="0"/>
    <s v="ND"/>
    <s v="351-1466"/>
    <s v="Female"/>
    <n v="25"/>
    <s v="Yes"/>
    <s v="No"/>
    <s v="Yes"/>
    <n v="2"/>
    <s v="No"/>
    <x v="0"/>
    <s v="Direct Debit"/>
    <n v="44"/>
    <n v="955"/>
    <x v="0"/>
    <n v="0"/>
    <x v="0"/>
  </r>
  <r>
    <s v="6162-NRDG"/>
    <s v="No"/>
    <n v="44"/>
    <n v="141"/>
    <n v="443.2"/>
    <n v="0"/>
    <n v="0"/>
    <s v="No"/>
    <s v="no"/>
    <n v="0"/>
    <n v="0"/>
    <n v="0"/>
    <s v="No"/>
    <n v="0"/>
    <s v="ID"/>
    <s v="408-6676"/>
    <s v="Female"/>
    <n v="45"/>
    <s v="No"/>
    <s v="No"/>
    <s v="Yes"/>
    <n v="5"/>
    <s v="No"/>
    <x v="2"/>
    <s v="Direct Debit"/>
    <n v="8"/>
    <n v="376"/>
    <x v="0"/>
    <n v="0"/>
    <x v="0"/>
  </r>
  <r>
    <s v="3643-OMJE"/>
    <s v="No"/>
    <n v="13"/>
    <n v="41"/>
    <n v="134.5"/>
    <n v="0"/>
    <n v="0"/>
    <s v="No"/>
    <s v="no"/>
    <n v="0"/>
    <n v="0"/>
    <n v="0"/>
    <s v="No"/>
    <n v="0"/>
    <s v="SD"/>
    <s v="404-9754"/>
    <s v="Male"/>
    <n v="53"/>
    <s v="No"/>
    <s v="No"/>
    <s v="Yes"/>
    <n v="2"/>
    <s v="No"/>
    <x v="0"/>
    <s v="Credit Card"/>
    <n v="6"/>
    <n v="79"/>
    <x v="0"/>
    <n v="0"/>
    <x v="0"/>
  </r>
  <r>
    <s v="2210-AYWZ"/>
    <s v="No"/>
    <n v="69"/>
    <n v="462"/>
    <n v="754.3"/>
    <n v="0"/>
    <n v="0"/>
    <s v="No"/>
    <s v="no"/>
    <n v="0"/>
    <n v="2"/>
    <n v="12"/>
    <s v="Yes"/>
    <n v="0"/>
    <s v="WI"/>
    <s v="405-9233"/>
    <s v="Female"/>
    <n v="63"/>
    <s v="No"/>
    <s v="No"/>
    <s v="Yes"/>
    <n v="4"/>
    <s v="No"/>
    <x v="2"/>
    <s v="Direct Debit"/>
    <n v="29"/>
    <n v="1982"/>
    <x v="0"/>
    <n v="0"/>
    <x v="0"/>
  </r>
  <r>
    <s v="6445-OOXX"/>
    <s v="No"/>
    <n v="64"/>
    <n v="254"/>
    <n v="572.29999999999995"/>
    <n v="0"/>
    <n v="0"/>
    <s v="No"/>
    <s v="no"/>
    <n v="0"/>
    <n v="2"/>
    <n v="6"/>
    <s v="Yes"/>
    <n v="0"/>
    <s v="KS"/>
    <s v="418-3135"/>
    <s v="Female"/>
    <n v="48"/>
    <s v="No"/>
    <s v="No"/>
    <s v="Yes"/>
    <n v="6"/>
    <s v="Yes"/>
    <x v="2"/>
    <s v="Direct Debit"/>
    <n v="53"/>
    <n v="3348"/>
    <x v="0"/>
    <n v="0"/>
    <x v="0"/>
  </r>
  <r>
    <s v="2336-NRFH"/>
    <s v="No"/>
    <n v="54"/>
    <n v="126"/>
    <n v="323.2"/>
    <n v="0"/>
    <n v="0"/>
    <s v="No"/>
    <s v="no"/>
    <n v="0"/>
    <n v="2"/>
    <n v="2"/>
    <s v="Yes"/>
    <n v="0"/>
    <s v="ID"/>
    <s v="355-1019"/>
    <s v="Male"/>
    <n v="49"/>
    <s v="No"/>
    <s v="No"/>
    <s v="Yes"/>
    <n v="6"/>
    <s v="Yes"/>
    <x v="0"/>
    <s v="Direct Debit"/>
    <n v="24"/>
    <n v="1311"/>
    <x v="0"/>
    <n v="0"/>
    <x v="0"/>
  </r>
  <r>
    <s v="5817-LVPK"/>
    <s v="No"/>
    <n v="12"/>
    <n v="29"/>
    <n v="72.8"/>
    <n v="0"/>
    <n v="0"/>
    <s v="No"/>
    <s v="no"/>
    <n v="0"/>
    <n v="0"/>
    <n v="11"/>
    <s v="Yes"/>
    <n v="0"/>
    <s v="SD"/>
    <s v="363-3818"/>
    <s v="Male"/>
    <n v="54"/>
    <s v="No"/>
    <s v="No"/>
    <s v="Yes"/>
    <n v="3"/>
    <s v="Yes"/>
    <x v="0"/>
    <s v="Direct Debit"/>
    <n v="24"/>
    <n v="287"/>
    <x v="0"/>
    <n v="0"/>
    <x v="0"/>
  </r>
  <r>
    <s v="1922-BAAB"/>
    <s v="No"/>
    <n v="28"/>
    <n v="78"/>
    <n v="169.6"/>
    <n v="0"/>
    <n v="0"/>
    <s v="No"/>
    <s v="no"/>
    <n v="0"/>
    <n v="1"/>
    <n v="6"/>
    <s v="Yes"/>
    <n v="0"/>
    <s v="NE"/>
    <s v="360-6416"/>
    <s v="Female"/>
    <n v="36"/>
    <s v="No"/>
    <s v="No"/>
    <s v="Yes"/>
    <n v="5"/>
    <s v="No"/>
    <x v="0"/>
    <s v="Credit Card"/>
    <n v="18"/>
    <n v="522"/>
    <x v="0"/>
    <n v="0"/>
    <x v="0"/>
  </r>
  <r>
    <s v="8711-UEOJ"/>
    <s v="No"/>
    <n v="63"/>
    <n v="403"/>
    <n v="946.7"/>
    <n v="0"/>
    <n v="0"/>
    <s v="No"/>
    <s v="no"/>
    <n v="0"/>
    <n v="1"/>
    <n v="7"/>
    <s v="Yes"/>
    <n v="0"/>
    <s v="NY"/>
    <s v="391-1793"/>
    <s v="Male"/>
    <n v="41"/>
    <s v="No"/>
    <s v="No"/>
    <s v="Yes"/>
    <n v="4"/>
    <s v="Yes"/>
    <x v="2"/>
    <s v="Credit Card"/>
    <n v="54"/>
    <n v="3416"/>
    <x v="0"/>
    <n v="0"/>
    <x v="0"/>
  </r>
  <r>
    <s v="1697-RBEN"/>
    <s v="No"/>
    <n v="73"/>
    <n v="365"/>
    <n v="798.1"/>
    <n v="0"/>
    <n v="0"/>
    <s v="No"/>
    <s v="no"/>
    <n v="0"/>
    <n v="2"/>
    <n v="7"/>
    <s v="Yes"/>
    <n v="0"/>
    <s v="IN"/>
    <s v="382-4952"/>
    <s v="Female"/>
    <n v="67"/>
    <s v="No"/>
    <s v="Yes"/>
    <s v="Yes"/>
    <n v="3"/>
    <s v="Yes"/>
    <x v="2"/>
    <s v="Direct Debit"/>
    <n v="52"/>
    <n v="3806"/>
    <x v="0"/>
    <n v="0"/>
    <x v="0"/>
  </r>
  <r>
    <s v="7094-ARLD"/>
    <s v="No"/>
    <n v="2"/>
    <n v="10"/>
    <n v="26.5"/>
    <n v="0"/>
    <n v="0"/>
    <s v="No"/>
    <s v="no"/>
    <n v="0"/>
    <n v="1"/>
    <n v="2"/>
    <s v="Yes"/>
    <n v="0"/>
    <s v="KS"/>
    <s v="363-8424"/>
    <s v="Male"/>
    <n v="58"/>
    <s v="No"/>
    <s v="No"/>
    <s v="Yes"/>
    <n v="4"/>
    <s v="No"/>
    <x v="0"/>
    <s v="Direct Debit"/>
    <n v="28"/>
    <n v="62"/>
    <x v="0"/>
    <n v="0"/>
    <x v="0"/>
  </r>
  <r>
    <s v="0689-NSNP"/>
    <s v="No"/>
    <n v="5"/>
    <n v="7"/>
    <n v="20"/>
    <n v="0"/>
    <n v="0"/>
    <s v="No"/>
    <s v="no"/>
    <n v="0"/>
    <n v="0"/>
    <n v="13"/>
    <s v="Yes"/>
    <n v="0"/>
    <s v="IA"/>
    <s v="408-8910"/>
    <s v="Female"/>
    <n v="39"/>
    <s v="No"/>
    <s v="No"/>
    <s v="Yes"/>
    <n v="6"/>
    <s v="No"/>
    <x v="0"/>
    <s v="Credit Card"/>
    <n v="8"/>
    <n v="39"/>
    <x v="0"/>
    <n v="0"/>
    <x v="0"/>
  </r>
  <r>
    <s v="3585-TZSY"/>
    <s v="No"/>
    <n v="43"/>
    <n v="58"/>
    <n v="214"/>
    <n v="0"/>
    <n v="0"/>
    <s v="No"/>
    <s v="no"/>
    <n v="0"/>
    <n v="2"/>
    <n v="10"/>
    <s v="Yes"/>
    <n v="0"/>
    <s v="IA"/>
    <s v="328-2647"/>
    <s v="Female"/>
    <n v="26"/>
    <s v="Yes"/>
    <s v="No"/>
    <s v="Yes"/>
    <n v="5"/>
    <s v="No"/>
    <x v="0"/>
    <s v="Direct Debit"/>
    <n v="26"/>
    <n v="1098"/>
    <x v="0"/>
    <n v="0"/>
    <x v="0"/>
  </r>
  <r>
    <s v="8453-BHKZ"/>
    <s v="No"/>
    <n v="1"/>
    <n v="5"/>
    <n v="15"/>
    <n v="0"/>
    <n v="0"/>
    <s v="No"/>
    <s v="no"/>
    <n v="0"/>
    <n v="0"/>
    <n v="10"/>
    <s v="No"/>
    <n v="29"/>
    <s v="VT"/>
    <s v="338-9950"/>
    <s v="Female"/>
    <n v="32"/>
    <s v="No"/>
    <s v="No"/>
    <s v="Yes"/>
    <n v="2"/>
    <s v="No"/>
    <x v="0"/>
    <s v="Credit Card"/>
    <n v="12"/>
    <n v="12"/>
    <x v="0"/>
    <n v="0"/>
    <x v="0"/>
  </r>
  <r>
    <s v="3756-YUZM"/>
    <s v="No"/>
    <n v="69"/>
    <n v="108"/>
    <n v="277.60000000000002"/>
    <n v="414"/>
    <n v="565.79999999999995"/>
    <s v="Yes"/>
    <s v="yes"/>
    <n v="0"/>
    <n v="0"/>
    <n v="0"/>
    <s v="No"/>
    <n v="0"/>
    <s v="IL"/>
    <s v="398-5970"/>
    <s v="Female"/>
    <n v="21"/>
    <s v="Yes"/>
    <s v="No"/>
    <s v="Yes"/>
    <n v="2"/>
    <s v="No"/>
    <x v="2"/>
    <s v="Credit Card"/>
    <n v="9"/>
    <n v="653"/>
    <x v="0"/>
    <n v="0"/>
    <x v="0"/>
  </r>
  <r>
    <s v="5102-HJVC"/>
    <s v="No"/>
    <n v="37"/>
    <n v="210"/>
    <n v="514.4"/>
    <n v="0"/>
    <n v="0"/>
    <s v="No"/>
    <s v="no"/>
    <n v="0"/>
    <n v="0"/>
    <n v="15"/>
    <s v="Yes"/>
    <n v="0"/>
    <s v="KS"/>
    <s v="379-7215"/>
    <s v="Male"/>
    <n v="32"/>
    <s v="No"/>
    <s v="No"/>
    <s v="Yes"/>
    <n v="3"/>
    <s v="Yes"/>
    <x v="0"/>
    <s v="Direct Debit"/>
    <n v="45"/>
    <n v="1667"/>
    <x v="0"/>
    <n v="0"/>
    <x v="0"/>
  </r>
  <r>
    <s v="3204-PDEE"/>
    <s v="No"/>
    <n v="61"/>
    <n v="80"/>
    <n v="244.3"/>
    <n v="0"/>
    <n v="0"/>
    <s v="No"/>
    <s v="no"/>
    <n v="0"/>
    <n v="1"/>
    <n v="0"/>
    <s v="No"/>
    <n v="0"/>
    <s v="TN"/>
    <s v="338-1815"/>
    <s v="Male"/>
    <n v="60"/>
    <s v="No"/>
    <s v="No"/>
    <s v="Yes"/>
    <n v="6"/>
    <s v="No"/>
    <x v="2"/>
    <s v="Credit Card"/>
    <n v="9"/>
    <n v="576"/>
    <x v="0"/>
    <n v="0"/>
    <x v="0"/>
  </r>
  <r>
    <s v="2014-ZPUN"/>
    <s v="No"/>
    <n v="67"/>
    <n v="353"/>
    <n v="1004.7"/>
    <n v="0"/>
    <n v="0"/>
    <s v="No"/>
    <s v="no"/>
    <n v="0"/>
    <n v="1"/>
    <n v="9"/>
    <s v="Yes"/>
    <n v="0"/>
    <s v="AK"/>
    <s v="346-4360"/>
    <s v="Female"/>
    <n v="57"/>
    <s v="No"/>
    <s v="No"/>
    <s v="Yes"/>
    <n v="4"/>
    <s v="No"/>
    <x v="2"/>
    <s v="Credit Card"/>
    <n v="35"/>
    <n v="2359"/>
    <x v="0"/>
    <n v="0"/>
    <x v="0"/>
  </r>
  <r>
    <s v="8477-AANG"/>
    <s v="No"/>
    <n v="71"/>
    <n v="250"/>
    <n v="641.1"/>
    <n v="0"/>
    <n v="0"/>
    <s v="No"/>
    <s v="no"/>
    <n v="0"/>
    <n v="0"/>
    <n v="3"/>
    <s v="Yes"/>
    <n v="0"/>
    <s v="MN"/>
    <s v="389-2477"/>
    <s v="Male"/>
    <n v="43"/>
    <s v="No"/>
    <s v="No"/>
    <s v="Yes"/>
    <n v="5"/>
    <s v="No"/>
    <x v="0"/>
    <s v="Direct Debit"/>
    <n v="42"/>
    <n v="3018"/>
    <x v="0"/>
    <n v="0"/>
    <x v="0"/>
  </r>
  <r>
    <s v="4752-IVNS"/>
    <s v="No"/>
    <n v="23"/>
    <n v="167"/>
    <n v="361.8"/>
    <n v="0"/>
    <n v="0"/>
    <s v="No"/>
    <s v="no"/>
    <n v="0"/>
    <n v="1"/>
    <n v="25"/>
    <s v="Yes"/>
    <n v="0"/>
    <s v="AL"/>
    <s v="406-8037"/>
    <s v="Female"/>
    <n v="55"/>
    <s v="No"/>
    <s v="No"/>
    <s v="Yes"/>
    <n v="2"/>
    <s v="Yes"/>
    <x v="0"/>
    <s v="Credit Card"/>
    <n v="40"/>
    <n v="903"/>
    <x v="0"/>
    <n v="0"/>
    <x v="0"/>
  </r>
  <r>
    <s v="4960-TQGX"/>
    <s v="No"/>
    <n v="19"/>
    <n v="44"/>
    <n v="113.5"/>
    <n v="0"/>
    <n v="0"/>
    <s v="No"/>
    <s v="no"/>
    <n v="0"/>
    <n v="2"/>
    <n v="0"/>
    <s v="No"/>
    <n v="0"/>
    <s v="PA"/>
    <s v="382-9138"/>
    <s v="Male"/>
    <n v="51"/>
    <s v="No"/>
    <s v="No"/>
    <s v="Yes"/>
    <n v="6"/>
    <s v="No"/>
    <x v="0"/>
    <s v="Credit Card"/>
    <n v="9"/>
    <n v="165"/>
    <x v="0"/>
    <n v="0"/>
    <x v="0"/>
  </r>
  <r>
    <s v="4522-SXNA"/>
    <s v="No"/>
    <n v="48"/>
    <n v="155"/>
    <n v="385.9"/>
    <n v="0"/>
    <n v="0"/>
    <s v="No"/>
    <s v="no"/>
    <n v="0"/>
    <n v="2"/>
    <n v="3"/>
    <s v="Yes"/>
    <n v="0"/>
    <s v="NC"/>
    <s v="419-3196"/>
    <s v="Female"/>
    <n v="41"/>
    <s v="No"/>
    <s v="No"/>
    <s v="Yes"/>
    <n v="2"/>
    <s v="No"/>
    <x v="0"/>
    <s v="Credit Card"/>
    <n v="8"/>
    <n v="388"/>
    <x v="0"/>
    <n v="0"/>
    <x v="0"/>
  </r>
  <r>
    <s v="5348-NDMK"/>
    <s v="No"/>
    <n v="48"/>
    <n v="131"/>
    <n v="385.4"/>
    <n v="0"/>
    <n v="0"/>
    <s v="No"/>
    <s v="no"/>
    <n v="0"/>
    <n v="2"/>
    <n v="0"/>
    <s v="No"/>
    <n v="0"/>
    <s v="CT"/>
    <s v="411-6211"/>
    <s v="Female"/>
    <n v="39"/>
    <s v="No"/>
    <s v="No"/>
    <s v="Yes"/>
    <n v="2"/>
    <s v="No"/>
    <x v="2"/>
    <s v="Credit Card"/>
    <n v="6"/>
    <n v="292"/>
    <x v="0"/>
    <n v="0"/>
    <x v="0"/>
  </r>
  <r>
    <s v="1600-FKBH"/>
    <s v="No"/>
    <n v="9"/>
    <n v="40"/>
    <n v="135.4"/>
    <n v="0"/>
    <n v="0"/>
    <s v="No"/>
    <s v="no"/>
    <n v="0"/>
    <n v="2"/>
    <n v="0"/>
    <s v="No"/>
    <n v="0"/>
    <s v="WA"/>
    <s v="416-4464"/>
    <s v="Male"/>
    <n v="59"/>
    <s v="No"/>
    <s v="No"/>
    <s v="Yes"/>
    <n v="6"/>
    <s v="No"/>
    <x v="0"/>
    <s v="Credit Card"/>
    <n v="11"/>
    <n v="99"/>
    <x v="0"/>
    <n v="0"/>
    <x v="0"/>
  </r>
  <r>
    <s v="3681-KHKM"/>
    <s v="No"/>
    <n v="17"/>
    <n v="26"/>
    <n v="69.900000000000006"/>
    <n v="0"/>
    <n v="0"/>
    <s v="No"/>
    <s v="no"/>
    <n v="0"/>
    <n v="0"/>
    <n v="10"/>
    <s v="Yes"/>
    <n v="0"/>
    <s v="WI"/>
    <s v="382-6438"/>
    <s v="Male"/>
    <n v="29"/>
    <s v="Yes"/>
    <s v="No"/>
    <s v="Yes"/>
    <n v="3"/>
    <s v="Yes"/>
    <x v="0"/>
    <s v="Credit Card"/>
    <n v="23"/>
    <n v="409"/>
    <x v="0"/>
    <n v="0"/>
    <x v="0"/>
  </r>
  <r>
    <s v="9601-JEJI"/>
    <s v="No"/>
    <n v="34"/>
    <n v="104"/>
    <n v="268"/>
    <n v="0"/>
    <n v="0"/>
    <s v="No"/>
    <s v="no"/>
    <n v="0"/>
    <n v="2"/>
    <n v="0"/>
    <s v="No"/>
    <n v="0"/>
    <s v="NC"/>
    <s v="342-1702"/>
    <s v="Male"/>
    <n v="62"/>
    <s v="No"/>
    <s v="No"/>
    <s v="Yes"/>
    <n v="3"/>
    <s v="No"/>
    <x v="2"/>
    <s v="Credit Card"/>
    <n v="8"/>
    <n v="258"/>
    <x v="0"/>
    <n v="0"/>
    <x v="0"/>
  </r>
  <r>
    <s v="0322-RXIS"/>
    <s v="No"/>
    <n v="46"/>
    <n v="186"/>
    <n v="551.9"/>
    <n v="0"/>
    <n v="0"/>
    <s v="No"/>
    <s v="no"/>
    <n v="0"/>
    <n v="3"/>
    <n v="17"/>
    <s v="No"/>
    <n v="30"/>
    <s v="NJ"/>
    <s v="335-2967"/>
    <s v="Male"/>
    <n v="27"/>
    <s v="Yes"/>
    <s v="No"/>
    <s v="Yes"/>
    <n v="4"/>
    <s v="Yes"/>
    <x v="1"/>
    <s v="Credit Card"/>
    <n v="35"/>
    <n v="1623"/>
    <x v="0"/>
    <n v="0"/>
    <x v="0"/>
  </r>
  <r>
    <s v="1404-SCEM"/>
    <s v="No"/>
    <n v="22"/>
    <n v="117"/>
    <n v="290.39999999999998"/>
    <n v="22"/>
    <n v="215.6"/>
    <s v="Yes"/>
    <s v="yes"/>
    <n v="0"/>
    <n v="0"/>
    <n v="7"/>
    <s v="Yes"/>
    <n v="0"/>
    <s v="TX"/>
    <s v="346-2020"/>
    <s v="Female"/>
    <n v="63"/>
    <s v="No"/>
    <s v="No"/>
    <s v="Yes"/>
    <n v="5"/>
    <s v="No"/>
    <x v="0"/>
    <s v="Direct Debit"/>
    <n v="40"/>
    <n v="895"/>
    <x v="0"/>
    <n v="0"/>
    <x v="0"/>
  </r>
  <r>
    <s v="3904-NTTN"/>
    <s v="No"/>
    <n v="58"/>
    <n v="309"/>
    <n v="922.1"/>
    <n v="0"/>
    <n v="0"/>
    <s v="No"/>
    <s v="no"/>
    <n v="0"/>
    <n v="1"/>
    <n v="0"/>
    <s v="No"/>
    <n v="0"/>
    <s v="UT"/>
    <s v="329-6144"/>
    <s v="Female"/>
    <n v="57"/>
    <s v="No"/>
    <s v="No"/>
    <s v="Yes"/>
    <n v="5"/>
    <s v="No"/>
    <x v="2"/>
    <s v="Credit Card"/>
    <n v="9"/>
    <n v="518"/>
    <x v="0"/>
    <n v="0"/>
    <x v="0"/>
  </r>
  <r>
    <s v="9285-UQUX"/>
    <s v="No"/>
    <n v="41"/>
    <n v="211"/>
    <n v="446.1"/>
    <n v="0"/>
    <n v="0"/>
    <s v="No"/>
    <s v="no"/>
    <n v="0"/>
    <n v="1"/>
    <n v="10"/>
    <s v="Yes"/>
    <n v="0"/>
    <s v="MT"/>
    <s v="394-9942"/>
    <s v="Male"/>
    <n v="65"/>
    <s v="No"/>
    <s v="Yes"/>
    <s v="Yes"/>
    <n v="2"/>
    <s v="Yes"/>
    <x v="0"/>
    <s v="Credit Card"/>
    <n v="34"/>
    <n v="1393"/>
    <x v="0"/>
    <n v="0"/>
    <x v="0"/>
  </r>
  <r>
    <s v="7608-FAOY"/>
    <s v="No"/>
    <n v="16"/>
    <n v="42"/>
    <n v="125.7"/>
    <n v="0"/>
    <n v="0"/>
    <s v="No"/>
    <s v="no"/>
    <n v="0"/>
    <n v="1"/>
    <n v="3"/>
    <s v="Yes"/>
    <n v="0"/>
    <s v="WV"/>
    <s v="348-5767"/>
    <s v="Male"/>
    <n v="30"/>
    <s v="No"/>
    <s v="No"/>
    <s v="Yes"/>
    <n v="6"/>
    <s v="No"/>
    <x v="0"/>
    <s v="Direct Debit"/>
    <n v="28"/>
    <n v="439"/>
    <x v="0"/>
    <n v="0"/>
    <x v="0"/>
  </r>
  <r>
    <s v="9032-SVAM"/>
    <s v="No"/>
    <n v="12"/>
    <n v="42"/>
    <n v="98.6"/>
    <n v="0"/>
    <n v="0"/>
    <s v="No"/>
    <s v="no"/>
    <n v="0"/>
    <n v="0"/>
    <n v="0"/>
    <s v="No"/>
    <n v="0"/>
    <s v="NH"/>
    <s v="373-3549"/>
    <s v="Male"/>
    <n v="59"/>
    <s v="No"/>
    <s v="No"/>
    <s v="Yes"/>
    <n v="5"/>
    <s v="No"/>
    <x v="2"/>
    <s v="Direct Debit"/>
    <n v="7"/>
    <n v="86"/>
    <x v="0"/>
    <n v="0"/>
    <x v="0"/>
  </r>
  <r>
    <s v="8658-JVSG"/>
    <s v="No"/>
    <n v="17"/>
    <n v="79"/>
    <n v="203.3"/>
    <n v="0"/>
    <n v="0"/>
    <s v="No"/>
    <s v="no"/>
    <n v="0"/>
    <n v="2"/>
    <n v="0"/>
    <s v="No"/>
    <n v="0"/>
    <s v="OH"/>
    <s v="347-6393"/>
    <s v="Male"/>
    <n v="29"/>
    <s v="Yes"/>
    <s v="No"/>
    <s v="Yes"/>
    <n v="5"/>
    <s v="No"/>
    <x v="0"/>
    <s v="Direct Debit"/>
    <n v="8"/>
    <n v="139"/>
    <x v="0"/>
    <n v="0"/>
    <x v="0"/>
  </r>
  <r>
    <s v="1669-JKIX"/>
    <s v="No"/>
    <n v="7"/>
    <n v="13"/>
    <n v="39.5"/>
    <n v="0"/>
    <n v="0"/>
    <s v="No"/>
    <s v="no"/>
    <n v="0"/>
    <n v="1"/>
    <n v="0"/>
    <s v="No"/>
    <n v="0"/>
    <s v="WY"/>
    <s v="329-2045"/>
    <s v="Male"/>
    <n v="22"/>
    <s v="Yes"/>
    <s v="No"/>
    <s v="Yes"/>
    <n v="2"/>
    <s v="No"/>
    <x v="0"/>
    <s v="Credit Card"/>
    <n v="9"/>
    <n v="62"/>
    <x v="0"/>
    <n v="0"/>
    <x v="0"/>
  </r>
  <r>
    <s v="5091-MWSX"/>
    <s v="No"/>
    <n v="25"/>
    <n v="75"/>
    <n v="201.8"/>
    <n v="200"/>
    <n v="312.5"/>
    <s v="Yes"/>
    <s v="yes"/>
    <n v="0"/>
    <n v="2"/>
    <n v="0"/>
    <s v="No"/>
    <n v="0"/>
    <s v="WY"/>
    <s v="339-9798"/>
    <s v="Female"/>
    <n v="61"/>
    <s v="No"/>
    <s v="No"/>
    <s v="Yes"/>
    <n v="6"/>
    <s v="No"/>
    <x v="2"/>
    <s v="Paper Check"/>
    <n v="9"/>
    <n v="228"/>
    <x v="0"/>
    <n v="0"/>
    <x v="0"/>
  </r>
  <r>
    <s v="5781-BPAE"/>
    <s v="No"/>
    <n v="69"/>
    <n v="323"/>
    <n v="968.6"/>
    <n v="69"/>
    <n v="683.1"/>
    <s v="Yes"/>
    <s v="yes"/>
    <n v="0"/>
    <n v="2"/>
    <n v="10"/>
    <s v="Yes"/>
    <n v="0"/>
    <s v="NC"/>
    <s v="329-9667"/>
    <s v="Male"/>
    <n v="56"/>
    <s v="No"/>
    <s v="No"/>
    <s v="Yes"/>
    <n v="2"/>
    <s v="Yes"/>
    <x v="2"/>
    <s v="Credit Card"/>
    <n v="49"/>
    <n v="3394"/>
    <x v="0"/>
    <n v="0"/>
    <x v="0"/>
  </r>
  <r>
    <s v="9407-RLKQ"/>
    <s v="No"/>
    <n v="66"/>
    <n v="279"/>
    <n v="926.7"/>
    <n v="0"/>
    <n v="0"/>
    <s v="No"/>
    <s v="no"/>
    <n v="0"/>
    <n v="0"/>
    <n v="0"/>
    <s v="No"/>
    <n v="0"/>
    <s v="UT"/>
    <s v="337-9710"/>
    <s v="Male"/>
    <n v="47"/>
    <s v="No"/>
    <s v="No"/>
    <s v="Yes"/>
    <n v="4"/>
    <s v="No"/>
    <x v="2"/>
    <s v="Credit Card"/>
    <n v="6"/>
    <n v="376"/>
    <x v="0"/>
    <n v="0"/>
    <x v="0"/>
  </r>
  <r>
    <s v="9076-TOUJ"/>
    <s v="No"/>
    <n v="57"/>
    <n v="248"/>
    <n v="626.1"/>
    <n v="0"/>
    <n v="0"/>
    <s v="No"/>
    <s v="no"/>
    <n v="0"/>
    <n v="1"/>
    <n v="6"/>
    <s v="Yes"/>
    <n v="0"/>
    <s v="ID"/>
    <s v="343-2465"/>
    <s v="Male"/>
    <n v="37"/>
    <s v="No"/>
    <s v="No"/>
    <s v="Yes"/>
    <n v="4"/>
    <s v="Yes"/>
    <x v="2"/>
    <s v="Direct Debit"/>
    <n v="43"/>
    <n v="2464"/>
    <x v="0"/>
    <n v="0"/>
    <x v="0"/>
  </r>
  <r>
    <s v="9098-PGCY"/>
    <s v="No"/>
    <n v="43"/>
    <n v="122"/>
    <n v="475.5"/>
    <n v="0"/>
    <n v="0"/>
    <s v="No"/>
    <s v="no"/>
    <n v="0"/>
    <n v="2"/>
    <n v="0"/>
    <s v="No"/>
    <n v="0"/>
    <s v="NM"/>
    <s v="327-8495"/>
    <s v="Male"/>
    <n v="39"/>
    <s v="No"/>
    <s v="No"/>
    <s v="Yes"/>
    <n v="3"/>
    <s v="No"/>
    <x v="2"/>
    <s v="Credit Card"/>
    <n v="10"/>
    <n v="429"/>
    <x v="0"/>
    <n v="0"/>
    <x v="0"/>
  </r>
  <r>
    <s v="6441-WQBK"/>
    <s v="No"/>
    <n v="70"/>
    <n v="520"/>
    <n v="1124.4000000000001"/>
    <n v="0"/>
    <n v="0"/>
    <s v="No"/>
    <s v="no"/>
    <n v="0"/>
    <n v="0"/>
    <n v="0"/>
    <s v="No"/>
    <n v="0"/>
    <s v="RI"/>
    <s v="331-8462"/>
    <s v="Male"/>
    <n v="25"/>
    <s v="Yes"/>
    <s v="No"/>
    <s v="Yes"/>
    <n v="3"/>
    <s v="No"/>
    <x v="2"/>
    <s v="Direct Debit"/>
    <n v="7"/>
    <n v="490"/>
    <x v="0"/>
    <n v="0"/>
    <x v="0"/>
  </r>
  <r>
    <s v="3517-JBTY"/>
    <s v="No"/>
    <n v="19"/>
    <n v="61"/>
    <n v="246"/>
    <n v="0"/>
    <n v="0"/>
    <s v="No"/>
    <s v="no"/>
    <n v="0"/>
    <n v="1"/>
    <n v="0"/>
    <s v="No"/>
    <n v="0"/>
    <s v="OH"/>
    <s v="375-5414"/>
    <s v="Female"/>
    <n v="46"/>
    <s v="No"/>
    <s v="No"/>
    <s v="Yes"/>
    <n v="2"/>
    <s v="No"/>
    <x v="0"/>
    <s v="Paper Check"/>
    <n v="6"/>
    <n v="119"/>
    <x v="0"/>
    <n v="0"/>
    <x v="0"/>
  </r>
  <r>
    <s v="2694-HBQG"/>
    <s v="No"/>
    <n v="52"/>
    <n v="183"/>
    <n v="522.70000000000005"/>
    <n v="0"/>
    <n v="0"/>
    <s v="No"/>
    <s v="no"/>
    <n v="0"/>
    <n v="1"/>
    <n v="0"/>
    <s v="No"/>
    <n v="0"/>
    <s v="WA"/>
    <s v="418-1775"/>
    <s v="Male"/>
    <n v="65"/>
    <s v="No"/>
    <s v="Yes"/>
    <s v="Yes"/>
    <n v="6"/>
    <s v="No"/>
    <x v="2"/>
    <s v="Paper Check"/>
    <n v="9"/>
    <n v="462"/>
    <x v="0"/>
    <n v="0"/>
    <x v="0"/>
  </r>
  <r>
    <s v="0892-ANDH"/>
    <s v="No"/>
    <n v="72"/>
    <n v="233"/>
    <n v="718.5"/>
    <n v="144"/>
    <n v="792"/>
    <s v="Yes"/>
    <s v="yes"/>
    <n v="0"/>
    <n v="2"/>
    <n v="17"/>
    <s v="Yes"/>
    <n v="0"/>
    <s v="PA"/>
    <s v="365-7774"/>
    <s v="Male"/>
    <n v="22"/>
    <s v="Yes"/>
    <s v="No"/>
    <s v="Yes"/>
    <n v="6"/>
    <s v="Yes"/>
    <x v="1"/>
    <s v="Credit Card"/>
    <n v="38"/>
    <n v="2717"/>
    <x v="0"/>
    <n v="0"/>
    <x v="0"/>
  </r>
  <r>
    <s v="6039-WMCY"/>
    <s v="No"/>
    <n v="11"/>
    <n v="53"/>
    <n v="163.19999999999999"/>
    <n v="0"/>
    <n v="0"/>
    <s v="No"/>
    <s v="no"/>
    <n v="0"/>
    <n v="1"/>
    <n v="0"/>
    <s v="No"/>
    <n v="0"/>
    <s v="TX"/>
    <s v="406-2242"/>
    <s v="Female"/>
    <n v="38"/>
    <s v="No"/>
    <s v="No"/>
    <s v="Yes"/>
    <n v="2"/>
    <s v="No"/>
    <x v="2"/>
    <s v="Credit Card"/>
    <n v="12"/>
    <n v="134"/>
    <x v="0"/>
    <n v="0"/>
    <x v="0"/>
  </r>
  <r>
    <s v="2682-HMJD"/>
    <s v="No"/>
    <n v="39"/>
    <n v="228"/>
    <n v="625.9"/>
    <n v="0"/>
    <n v="0"/>
    <s v="No"/>
    <s v="no"/>
    <n v="0"/>
    <n v="0"/>
    <n v="4"/>
    <s v="Yes"/>
    <n v="0"/>
    <s v="AK"/>
    <s v="380-2600"/>
    <s v="Male"/>
    <n v="33"/>
    <s v="No"/>
    <s v="No"/>
    <s v="Yes"/>
    <n v="4"/>
    <s v="Yes"/>
    <x v="0"/>
    <s v="Credit Card"/>
    <n v="52"/>
    <n v="2049"/>
    <x v="0"/>
    <n v="0"/>
    <x v="0"/>
  </r>
  <r>
    <s v="6839-NOLX"/>
    <s v="No"/>
    <n v="46"/>
    <n v="161"/>
    <n v="319.60000000000002"/>
    <n v="138"/>
    <n v="358.8"/>
    <s v="Yes"/>
    <s v="yes"/>
    <n v="0"/>
    <n v="0"/>
    <n v="0"/>
    <s v="No"/>
    <n v="0"/>
    <s v="NC"/>
    <s v="361-9839"/>
    <s v="Male"/>
    <n v="24"/>
    <s v="Yes"/>
    <s v="No"/>
    <s v="Yes"/>
    <n v="3"/>
    <s v="No"/>
    <x v="2"/>
    <s v="Credit Card"/>
    <n v="6"/>
    <n v="289"/>
    <x v="0"/>
    <n v="0"/>
    <x v="0"/>
  </r>
  <r>
    <s v="0962-IFOM"/>
    <s v="No"/>
    <n v="39"/>
    <n v="114"/>
    <n v="310.3"/>
    <n v="0"/>
    <n v="0"/>
    <s v="No"/>
    <s v="no"/>
    <n v="0"/>
    <n v="0"/>
    <n v="0"/>
    <s v="No"/>
    <n v="0"/>
    <s v="ID"/>
    <s v="403-6565"/>
    <s v="Male"/>
    <n v="28"/>
    <s v="Yes"/>
    <s v="No"/>
    <s v="Yes"/>
    <n v="6"/>
    <s v="No"/>
    <x v="2"/>
    <s v="Credit Card"/>
    <n v="8"/>
    <n v="323"/>
    <x v="0"/>
    <n v="0"/>
    <x v="0"/>
  </r>
  <r>
    <s v="8035-DBJL"/>
    <s v="No"/>
    <n v="59"/>
    <n v="469"/>
    <n v="824.2"/>
    <n v="0"/>
    <n v="0"/>
    <s v="No"/>
    <s v="no"/>
    <n v="0"/>
    <n v="0"/>
    <n v="0"/>
    <s v="No"/>
    <n v="0"/>
    <s v="WA"/>
    <s v="335-5806"/>
    <s v="Female"/>
    <n v="39"/>
    <s v="No"/>
    <s v="No"/>
    <s v="Yes"/>
    <n v="6"/>
    <s v="No"/>
    <x v="2"/>
    <s v="Credit Card"/>
    <n v="13"/>
    <n v="739"/>
    <x v="0"/>
    <n v="0"/>
    <x v="0"/>
  </r>
  <r>
    <s v="3872-SZGX"/>
    <s v="No"/>
    <n v="29"/>
    <n v="42"/>
    <n v="116.7"/>
    <n v="0"/>
    <n v="0"/>
    <s v="No"/>
    <s v="no"/>
    <n v="0"/>
    <n v="0"/>
    <n v="4"/>
    <s v="Yes"/>
    <n v="0"/>
    <s v="CT"/>
    <s v="354-7077"/>
    <s v="Male"/>
    <n v="54"/>
    <s v="No"/>
    <s v="No"/>
    <s v="Yes"/>
    <n v="2"/>
    <s v="No"/>
    <x v="0"/>
    <s v="Direct Debit"/>
    <n v="26"/>
    <n v="766"/>
    <x v="0"/>
    <n v="0"/>
    <x v="0"/>
  </r>
  <r>
    <s v="9406-WTYV"/>
    <s v="No"/>
    <n v="1"/>
    <n v="7"/>
    <n v="14"/>
    <n v="0"/>
    <n v="0"/>
    <s v="No"/>
    <s v="no"/>
    <n v="0"/>
    <n v="0"/>
    <n v="5"/>
    <s v="Yes"/>
    <n v="0"/>
    <s v="MD"/>
    <s v="381-1328"/>
    <s v="Female"/>
    <n v="41"/>
    <s v="No"/>
    <s v="No"/>
    <s v="Yes"/>
    <n v="5"/>
    <s v="No"/>
    <x v="0"/>
    <s v="Credit Card"/>
    <n v="14"/>
    <n v="14"/>
    <x v="0"/>
    <n v="0"/>
    <x v="0"/>
  </r>
  <r>
    <s v="2746-QJOK"/>
    <s v="No"/>
    <n v="1"/>
    <n v="1"/>
    <n v="4"/>
    <n v="0"/>
    <n v="0"/>
    <s v="No"/>
    <s v="no"/>
    <n v="0"/>
    <n v="0"/>
    <n v="6"/>
    <s v="Yes"/>
    <n v="0"/>
    <s v="WV"/>
    <s v="392-6073"/>
    <s v="Male"/>
    <n v="47"/>
    <s v="No"/>
    <s v="No"/>
    <s v="Yes"/>
    <n v="2"/>
    <s v="Yes"/>
    <x v="0"/>
    <s v="Direct Debit"/>
    <n v="24"/>
    <n v="24"/>
    <x v="0"/>
    <n v="0"/>
    <x v="0"/>
  </r>
  <r>
    <s v="2954-ALWX"/>
    <s v="No"/>
    <n v="3"/>
    <n v="7"/>
    <n v="19.7"/>
    <n v="0"/>
    <n v="0"/>
    <s v="No"/>
    <s v="no"/>
    <n v="0"/>
    <n v="0"/>
    <n v="35"/>
    <s v="Yes"/>
    <n v="0"/>
    <s v="PA"/>
    <s v="417-4266"/>
    <s v="Male"/>
    <n v="22"/>
    <s v="Yes"/>
    <s v="No"/>
    <s v="Yes"/>
    <n v="4"/>
    <s v="Yes"/>
    <x v="0"/>
    <s v="Credit Card"/>
    <n v="27"/>
    <n v="76"/>
    <x v="0"/>
    <n v="0"/>
    <x v="0"/>
  </r>
  <r>
    <s v="7546-CPXS"/>
    <s v="No"/>
    <n v="71"/>
    <n v="157"/>
    <n v="634.6"/>
    <n v="497"/>
    <n v="766.8"/>
    <s v="Yes"/>
    <s v="yes"/>
    <n v="0"/>
    <n v="0"/>
    <n v="7"/>
    <s v="Yes"/>
    <n v="0"/>
    <s v="MS"/>
    <s v="336-7155"/>
    <s v="Female"/>
    <n v="48"/>
    <s v="No"/>
    <s v="No"/>
    <s v="Yes"/>
    <n v="5"/>
    <s v="Yes"/>
    <x v="2"/>
    <s v="Credit Card"/>
    <n v="41"/>
    <n v="2889"/>
    <x v="0"/>
    <n v="0"/>
    <x v="0"/>
  </r>
  <r>
    <s v="0245-WUZS"/>
    <s v="No"/>
    <n v="68"/>
    <n v="299"/>
    <n v="616"/>
    <n v="0"/>
    <n v="0"/>
    <s v="No"/>
    <s v="no"/>
    <n v="0"/>
    <n v="0"/>
    <n v="6"/>
    <s v="Yes"/>
    <n v="0"/>
    <s v="TX"/>
    <s v="400-7987"/>
    <s v="Male"/>
    <n v="51"/>
    <s v="No"/>
    <s v="No"/>
    <s v="Yes"/>
    <n v="2"/>
    <s v="Yes"/>
    <x v="2"/>
    <s v="Credit Card"/>
    <n v="28"/>
    <n v="1936"/>
    <x v="0"/>
    <n v="0"/>
    <x v="0"/>
  </r>
  <r>
    <s v="6903-STLH"/>
    <s v="No"/>
    <n v="35"/>
    <n v="81"/>
    <n v="209.4"/>
    <n v="105"/>
    <n v="388.5"/>
    <s v="Yes"/>
    <s v="no"/>
    <n v="129.5"/>
    <n v="0"/>
    <n v="17"/>
    <s v="Yes"/>
    <n v="0"/>
    <s v="NE"/>
    <s v="330-6208"/>
    <s v="Male"/>
    <n v="30"/>
    <s v="No"/>
    <s v="No"/>
    <s v="Yes"/>
    <n v="5"/>
    <s v="No"/>
    <x v="0"/>
    <s v="Direct Debit"/>
    <n v="39"/>
    <n v="1347"/>
    <x v="0"/>
    <n v="0"/>
    <x v="0"/>
  </r>
  <r>
    <s v="5110-WBOB"/>
    <s v="No"/>
    <n v="70"/>
    <n v="363"/>
    <n v="835.7"/>
    <n v="210"/>
    <n v="847"/>
    <s v="Yes"/>
    <s v="no"/>
    <n v="211.8"/>
    <n v="0"/>
    <n v="30"/>
    <s v="Yes"/>
    <n v="0"/>
    <s v="IL"/>
    <s v="397-8051"/>
    <s v="Male"/>
    <n v="23"/>
    <s v="Yes"/>
    <s v="No"/>
    <s v="Yes"/>
    <n v="5"/>
    <s v="Yes"/>
    <x v="1"/>
    <s v="Direct Debit"/>
    <n v="52"/>
    <n v="3650"/>
    <x v="0"/>
    <n v="0"/>
    <x v="0"/>
  </r>
  <r>
    <s v="8699-JOPA"/>
    <s v="No"/>
    <n v="48"/>
    <n v="186"/>
    <n v="533.5"/>
    <n v="96"/>
    <n v="518.4"/>
    <s v="Yes"/>
    <s v="no"/>
    <n v="129.6"/>
    <n v="0"/>
    <n v="25"/>
    <s v="Yes"/>
    <n v="0"/>
    <s v="WA"/>
    <s v="401-7575"/>
    <s v="Female"/>
    <n v="84"/>
    <s v="No"/>
    <s v="Yes"/>
    <s v="Yes"/>
    <n v="3"/>
    <s v="Yes"/>
    <x v="2"/>
    <s v="Direct Debit"/>
    <n v="46"/>
    <n v="2230"/>
    <x v="0"/>
    <n v="0"/>
    <x v="0"/>
  </r>
  <r>
    <s v="6357-YVZE"/>
    <s v="No"/>
    <n v="43"/>
    <n v="114"/>
    <n v="298.8"/>
    <n v="172"/>
    <n v="494.5"/>
    <s v="Yes"/>
    <s v="no"/>
    <n v="98.9"/>
    <n v="0"/>
    <n v="9"/>
    <s v="Yes"/>
    <n v="0"/>
    <s v="MD"/>
    <s v="348-3338"/>
    <s v="Male"/>
    <n v="22"/>
    <s v="Yes"/>
    <s v="No"/>
    <s v="Yes"/>
    <n v="4"/>
    <s v="Yes"/>
    <x v="1"/>
    <s v="Credit Card"/>
    <n v="44"/>
    <n v="1885"/>
    <x v="0"/>
    <n v="0"/>
    <x v="0"/>
  </r>
  <r>
    <s v="3507-JBAN"/>
    <s v="No"/>
    <n v="48"/>
    <n v="274"/>
    <n v="671.8"/>
    <n v="144"/>
    <n v="302.39999999999998"/>
    <s v="Yes"/>
    <s v="no"/>
    <n v="151.19999999999999"/>
    <n v="0"/>
    <n v="0"/>
    <s v="No"/>
    <n v="0"/>
    <s v="AL"/>
    <s v="349-3732"/>
    <s v="Female"/>
    <n v="25"/>
    <s v="Yes"/>
    <s v="No"/>
    <s v="Yes"/>
    <n v="6"/>
    <s v="No"/>
    <x v="2"/>
    <s v="Credit Card"/>
    <n v="9"/>
    <n v="430"/>
    <x v="0"/>
    <n v="0"/>
    <x v="0"/>
  </r>
  <r>
    <s v="6049-NPFD"/>
    <s v="No"/>
    <n v="70"/>
    <n v="195"/>
    <n v="489.7"/>
    <n v="490"/>
    <n v="805"/>
    <s v="Yes"/>
    <s v="no"/>
    <n v="402.5"/>
    <n v="0"/>
    <n v="10"/>
    <s v="Yes"/>
    <n v="0"/>
    <s v="WV"/>
    <s v="347-9738"/>
    <s v="Female"/>
    <n v="59"/>
    <s v="No"/>
    <s v="No"/>
    <s v="Yes"/>
    <n v="3"/>
    <s v="Yes"/>
    <x v="2"/>
    <s v="Direct Debit"/>
    <n v="51"/>
    <n v="3590"/>
    <x v="0"/>
    <n v="0"/>
    <x v="0"/>
  </r>
  <r>
    <s v="6714-VWHM"/>
    <s v="No"/>
    <n v="11"/>
    <n v="60"/>
    <n v="180.2"/>
    <n v="66"/>
    <n v="95.7"/>
    <s v="Yes"/>
    <s v="no"/>
    <n v="31.9"/>
    <n v="0"/>
    <n v="10"/>
    <s v="Yes"/>
    <n v="0"/>
    <s v="MO"/>
    <s v="380-6074"/>
    <s v="Male"/>
    <n v="47"/>
    <s v="No"/>
    <s v="No"/>
    <s v="Yes"/>
    <n v="6"/>
    <s v="No"/>
    <x v="0"/>
    <s v="Direct Debit"/>
    <n v="34"/>
    <n v="381"/>
    <x v="0"/>
    <n v="0"/>
    <x v="0"/>
  </r>
  <r>
    <s v="4079-WPMQ"/>
    <s v="No"/>
    <n v="50"/>
    <n v="75"/>
    <n v="200.4"/>
    <n v="300"/>
    <n v="530"/>
    <s v="Yes"/>
    <s v="no"/>
    <n v="265"/>
    <n v="0"/>
    <n v="0"/>
    <s v="No"/>
    <n v="0"/>
    <s v="GA"/>
    <s v="328-9315"/>
    <s v="Female"/>
    <n v="58"/>
    <s v="No"/>
    <s v="No"/>
    <s v="Yes"/>
    <n v="2"/>
    <s v="No"/>
    <x v="2"/>
    <s v="Credit Card"/>
    <n v="8"/>
    <n v="388"/>
    <x v="0"/>
    <n v="0"/>
    <x v="0"/>
  </r>
  <r>
    <s v="4034-ZLRW"/>
    <s v="No"/>
    <n v="4"/>
    <n v="12"/>
    <n v="33.200000000000003"/>
    <n v="20"/>
    <n v="39.200000000000003"/>
    <s v="Yes"/>
    <s v="no"/>
    <n v="9.8000000000000007"/>
    <n v="0"/>
    <n v="0"/>
    <s v="No"/>
    <n v="0"/>
    <s v="UT"/>
    <s v="375-3826"/>
    <s v="Female"/>
    <n v="33"/>
    <s v="No"/>
    <s v="No"/>
    <s v="Yes"/>
    <n v="4"/>
    <s v="No"/>
    <x v="0"/>
    <s v="Direct Debit"/>
    <n v="7"/>
    <n v="28"/>
    <x v="0"/>
    <n v="0"/>
    <x v="0"/>
  </r>
  <r>
    <s v="5078-SHSO"/>
    <s v="No"/>
    <n v="28"/>
    <n v="98"/>
    <n v="223.9"/>
    <n v="56"/>
    <n v="296.8"/>
    <s v="Yes"/>
    <s v="no"/>
    <n v="148.4"/>
    <n v="0"/>
    <n v="6"/>
    <s v="Yes"/>
    <n v="0"/>
    <s v="IN"/>
    <s v="348-1592"/>
    <s v="Male"/>
    <n v="50"/>
    <s v="No"/>
    <s v="No"/>
    <s v="Yes"/>
    <n v="2"/>
    <s v="No"/>
    <x v="0"/>
    <s v="Direct Debit"/>
    <n v="18"/>
    <n v="501"/>
    <x v="0"/>
    <n v="0"/>
    <x v="0"/>
  </r>
  <r>
    <s v="1755-HEVX"/>
    <s v="No"/>
    <n v="57"/>
    <n v="209"/>
    <n v="452.5"/>
    <n v="228"/>
    <n v="467.4"/>
    <s v="Yes"/>
    <s v="no"/>
    <n v="116.9"/>
    <n v="0"/>
    <n v="5"/>
    <s v="Yes"/>
    <n v="0"/>
    <s v="NM"/>
    <s v="367-9259"/>
    <s v="Female"/>
    <n v="38"/>
    <s v="No"/>
    <s v="No"/>
    <s v="Yes"/>
    <n v="3"/>
    <s v="No"/>
    <x v="0"/>
    <s v="Direct Debit"/>
    <n v="30"/>
    <n v="1723"/>
    <x v="0"/>
    <n v="0"/>
    <x v="0"/>
  </r>
  <r>
    <s v="6526-SZRS"/>
    <s v="No"/>
    <n v="66"/>
    <n v="363"/>
    <n v="928.3"/>
    <n v="198"/>
    <n v="739.2"/>
    <s v="Yes"/>
    <s v="no"/>
    <n v="246.4"/>
    <n v="0"/>
    <n v="0"/>
    <s v="No"/>
    <n v="0"/>
    <s v="KS"/>
    <s v="366-4426"/>
    <s v="Male"/>
    <n v="47"/>
    <s v="No"/>
    <s v="No"/>
    <s v="Yes"/>
    <n v="6"/>
    <s v="No"/>
    <x v="2"/>
    <s v="Direct Debit"/>
    <n v="9"/>
    <n v="606"/>
    <x v="0"/>
    <n v="0"/>
    <x v="0"/>
  </r>
  <r>
    <s v="8520-CPBS"/>
    <s v="No"/>
    <n v="49"/>
    <n v="78"/>
    <n v="244"/>
    <n v="343"/>
    <n v="617.4"/>
    <s v="Yes"/>
    <s v="no"/>
    <n v="308.7"/>
    <n v="0"/>
    <n v="11"/>
    <s v="Yes"/>
    <n v="0"/>
    <s v="ID"/>
    <s v="406-4768"/>
    <s v="Female"/>
    <n v="46"/>
    <s v="No"/>
    <s v="No"/>
    <s v="Yes"/>
    <n v="4"/>
    <s v="Yes"/>
    <x v="1"/>
    <s v="Credit Card"/>
    <n v="14"/>
    <n v="706"/>
    <x v="0"/>
    <n v="0"/>
    <x v="0"/>
  </r>
  <r>
    <s v="4358-IRZI"/>
    <s v="No"/>
    <n v="4"/>
    <n v="15"/>
    <n v="38.4"/>
    <n v="0"/>
    <n v="0"/>
    <s v="No"/>
    <s v="no"/>
    <n v="0"/>
    <n v="0"/>
    <n v="0"/>
    <s v="No"/>
    <n v="0"/>
    <s v="FL"/>
    <s v="416-7452"/>
    <s v="Female"/>
    <n v="55"/>
    <s v="No"/>
    <s v="No"/>
    <s v="Yes"/>
    <n v="2"/>
    <s v="No"/>
    <x v="0"/>
    <s v="Direct Debit"/>
    <n v="6"/>
    <n v="26"/>
    <x v="0"/>
    <n v="0"/>
    <x v="0"/>
  </r>
  <r>
    <s v="5330-NFDE"/>
    <s v="No"/>
    <n v="72"/>
    <n v="202"/>
    <n v="500.7"/>
    <n v="288"/>
    <n v="331.2"/>
    <s v="Yes"/>
    <s v="no"/>
    <n v="110.4"/>
    <n v="0"/>
    <n v="4"/>
    <s v="Yes"/>
    <n v="0"/>
    <s v="LA"/>
    <s v="356-8982"/>
    <s v="Female"/>
    <n v="62"/>
    <s v="No"/>
    <s v="No"/>
    <s v="Yes"/>
    <n v="4"/>
    <s v="Yes"/>
    <x v="2"/>
    <s v="Credit Card"/>
    <n v="35"/>
    <n v="2500"/>
    <x v="0"/>
    <n v="0"/>
    <x v="0"/>
  </r>
  <r>
    <s v="0494-IFPL"/>
    <s v="No"/>
    <n v="63"/>
    <n v="373"/>
    <n v="945.2"/>
    <n v="189"/>
    <n v="711.9"/>
    <s v="Yes"/>
    <s v="no"/>
    <n v="237.3"/>
    <n v="0"/>
    <n v="38"/>
    <s v="No"/>
    <n v="45"/>
    <s v="AL"/>
    <s v="348-6659"/>
    <s v="Male"/>
    <n v="26"/>
    <s v="Yes"/>
    <s v="No"/>
    <s v="Yes"/>
    <n v="6"/>
    <s v="Yes"/>
    <x v="0"/>
    <s v="Direct Debit"/>
    <n v="12"/>
    <n v="725"/>
    <x v="0"/>
    <n v="0"/>
    <x v="0"/>
  </r>
  <r>
    <s v="2139-DCBJ"/>
    <s v="No"/>
    <n v="73"/>
    <n v="304"/>
    <n v="798.5"/>
    <n v="365"/>
    <n v="700.8"/>
    <s v="Yes"/>
    <s v="no"/>
    <n v="140.19999999999999"/>
    <n v="0"/>
    <n v="5"/>
    <s v="Yes"/>
    <n v="0"/>
    <s v="CT"/>
    <s v="345-2401"/>
    <s v="Male"/>
    <n v="30"/>
    <s v="No"/>
    <s v="No"/>
    <s v="Yes"/>
    <n v="4"/>
    <s v="Yes"/>
    <x v="2"/>
    <s v="Direct Debit"/>
    <n v="28"/>
    <n v="2014"/>
    <x v="0"/>
    <n v="0"/>
    <x v="0"/>
  </r>
  <r>
    <s v="2517-JMJL"/>
    <s v="No"/>
    <n v="10"/>
    <n v="47"/>
    <n v="151.1"/>
    <n v="70"/>
    <n v="131"/>
    <s v="Yes"/>
    <s v="no"/>
    <n v="26.2"/>
    <n v="0"/>
    <n v="0"/>
    <s v="No"/>
    <n v="0"/>
    <s v="MT"/>
    <s v="399-2457"/>
    <s v="Male"/>
    <n v="57"/>
    <s v="No"/>
    <s v="No"/>
    <s v="Yes"/>
    <n v="3"/>
    <s v="No"/>
    <x v="2"/>
    <s v="Paper Check"/>
    <n v="10"/>
    <n v="96"/>
    <x v="0"/>
    <n v="0"/>
    <x v="0"/>
  </r>
  <r>
    <s v="3794-CSEF"/>
    <s v="No"/>
    <n v="71"/>
    <n v="223"/>
    <n v="637.29999999999995"/>
    <n v="568"/>
    <n v="887.5"/>
    <s v="Yes"/>
    <s v="no"/>
    <n v="295.8"/>
    <n v="0"/>
    <n v="9"/>
    <s v="No"/>
    <n v="5"/>
    <s v="ND"/>
    <s v="419-3427"/>
    <s v="Male"/>
    <n v="41"/>
    <s v="No"/>
    <s v="No"/>
    <s v="Yes"/>
    <n v="2"/>
    <s v="No"/>
    <x v="2"/>
    <s v="Direct Debit"/>
    <n v="25"/>
    <n v="1760"/>
    <x v="0"/>
    <n v="0"/>
    <x v="0"/>
  </r>
  <r>
    <s v="3645-MVHE"/>
    <s v="No"/>
    <n v="63"/>
    <n v="240"/>
    <n v="567.29999999999995"/>
    <n v="189"/>
    <n v="592.20000000000005"/>
    <s v="Yes"/>
    <s v="no"/>
    <n v="197.4"/>
    <n v="0"/>
    <n v="0"/>
    <s v="No"/>
    <n v="0"/>
    <s v="IN"/>
    <s v="386-9724"/>
    <s v="Male"/>
    <n v="68"/>
    <s v="No"/>
    <s v="Yes"/>
    <s v="Yes"/>
    <n v="2"/>
    <s v="No"/>
    <x v="2"/>
    <s v="Credit Card"/>
    <n v="8"/>
    <n v="517"/>
    <x v="0"/>
    <n v="0"/>
    <x v="0"/>
  </r>
  <r>
    <s v="9447-ZDPS"/>
    <s v="No"/>
    <n v="47"/>
    <n v="314"/>
    <n v="703.4"/>
    <n v="0"/>
    <n v="0"/>
    <s v="No"/>
    <s v="no"/>
    <n v="0"/>
    <n v="0"/>
    <n v="24"/>
    <s v="Yes"/>
    <n v="0"/>
    <s v="ND"/>
    <s v="395-1380"/>
    <s v="Male"/>
    <n v="24"/>
    <s v="Yes"/>
    <s v="No"/>
    <s v="Yes"/>
    <n v="2"/>
    <s v="No"/>
    <x v="0"/>
    <s v="Direct Debit"/>
    <n v="13"/>
    <n v="594"/>
    <x v="0"/>
    <n v="0"/>
    <x v="0"/>
  </r>
  <r>
    <s v="6113-RIUH"/>
    <s v="No"/>
    <n v="70"/>
    <n v="417"/>
    <n v="974.8"/>
    <n v="210"/>
    <n v="707"/>
    <s v="Yes"/>
    <s v="no"/>
    <n v="353.5"/>
    <n v="0"/>
    <n v="14"/>
    <s v="No"/>
    <n v="45"/>
    <s v="OH"/>
    <s v="369-4012"/>
    <s v="Male"/>
    <n v="47"/>
    <s v="No"/>
    <s v="No"/>
    <s v="Yes"/>
    <n v="2"/>
    <s v="Yes"/>
    <x v="2"/>
    <s v="Credit Card"/>
    <n v="47"/>
    <n v="3249"/>
    <x v="0"/>
    <n v="0"/>
    <x v="0"/>
  </r>
  <r>
    <s v="2255-YSKC"/>
    <s v="No"/>
    <n v="66"/>
    <n v="247"/>
    <n v="592.4"/>
    <n v="132"/>
    <n v="673.2"/>
    <s v="Yes"/>
    <s v="no"/>
    <n v="336.6"/>
    <n v="0"/>
    <n v="14"/>
    <s v="Yes"/>
    <n v="0"/>
    <s v="RI"/>
    <s v="357-2294"/>
    <s v="Female"/>
    <n v="37"/>
    <s v="No"/>
    <s v="No"/>
    <s v="Yes"/>
    <n v="4"/>
    <s v="No"/>
    <x v="1"/>
    <s v="Credit Card"/>
    <n v="13"/>
    <n v="875"/>
    <x v="0"/>
    <n v="0"/>
    <x v="0"/>
  </r>
  <r>
    <s v="6184-BXWB"/>
    <s v="No"/>
    <n v="48"/>
    <n v="315"/>
    <n v="719.9"/>
    <n v="192"/>
    <n v="422.4"/>
    <s v="Yes"/>
    <s v="no"/>
    <n v="211.2"/>
    <n v="0"/>
    <n v="4"/>
    <s v="Yes"/>
    <n v="0"/>
    <s v="ND"/>
    <s v="364-5510"/>
    <s v="Male"/>
    <n v="56"/>
    <s v="No"/>
    <s v="No"/>
    <s v="Yes"/>
    <n v="2"/>
    <s v="No"/>
    <x v="0"/>
    <s v="Direct Debit"/>
    <n v="21"/>
    <n v="1005"/>
    <x v="0"/>
    <n v="0"/>
    <x v="0"/>
  </r>
  <r>
    <s v="9302-ROZA"/>
    <s v="No"/>
    <n v="58"/>
    <n v="382"/>
    <n v="805.6"/>
    <n v="116"/>
    <n v="585.79999999999995"/>
    <s v="Yes"/>
    <s v="no"/>
    <n v="292.89999999999998"/>
    <n v="0"/>
    <n v="10"/>
    <s v="Yes"/>
    <n v="0"/>
    <s v="NJ"/>
    <s v="416-6886"/>
    <s v="Male"/>
    <n v="55"/>
    <s v="No"/>
    <s v="No"/>
    <s v="Yes"/>
    <n v="6"/>
    <s v="No"/>
    <x v="0"/>
    <s v="Direct Debit"/>
    <n v="47"/>
    <n v="2723"/>
    <x v="0"/>
    <n v="0"/>
    <x v="0"/>
  </r>
  <r>
    <s v="2499-UQEN"/>
    <s v="No"/>
    <n v="22"/>
    <n v="40"/>
    <n v="108.6"/>
    <n v="44"/>
    <n v="211.2"/>
    <s v="Yes"/>
    <s v="no"/>
    <n v="42.2"/>
    <n v="0"/>
    <n v="20"/>
    <s v="Yes"/>
    <n v="0"/>
    <s v="ID"/>
    <s v="403-9199"/>
    <s v="Male"/>
    <n v="25"/>
    <s v="Yes"/>
    <s v="No"/>
    <s v="Yes"/>
    <n v="2"/>
    <s v="No"/>
    <x v="0"/>
    <s v="Direct Debit"/>
    <n v="10"/>
    <n v="210"/>
    <x v="0"/>
    <n v="0"/>
    <x v="0"/>
  </r>
  <r>
    <s v="7260-NIVE"/>
    <s v="No"/>
    <n v="3"/>
    <n v="10"/>
    <n v="33.4"/>
    <n v="6"/>
    <n v="41.7"/>
    <s v="Yes"/>
    <s v="no"/>
    <n v="10.4"/>
    <n v="0"/>
    <n v="18"/>
    <s v="Yes"/>
    <n v="0"/>
    <s v="NM"/>
    <s v="405-3848"/>
    <s v="Female"/>
    <n v="47"/>
    <s v="No"/>
    <s v="No"/>
    <s v="Yes"/>
    <n v="2"/>
    <s v="No"/>
    <x v="0"/>
    <s v="Paper Check"/>
    <n v="15"/>
    <n v="47"/>
    <x v="0"/>
    <n v="0"/>
    <x v="0"/>
  </r>
  <r>
    <s v="2947-FZRI"/>
    <s v="No"/>
    <n v="43"/>
    <n v="127"/>
    <n v="302.5"/>
    <n v="86"/>
    <n v="318.2"/>
    <s v="Yes"/>
    <s v="yes"/>
    <n v="0"/>
    <n v="0"/>
    <n v="10"/>
    <s v="Yes"/>
    <n v="0"/>
    <s v="CT"/>
    <s v="344-1136"/>
    <s v="Female"/>
    <n v="40"/>
    <s v="No"/>
    <s v="No"/>
    <s v="Yes"/>
    <n v="2"/>
    <s v="No"/>
    <x v="0"/>
    <s v="Paper Check"/>
    <n v="15"/>
    <n v="653"/>
    <x v="0"/>
    <n v="0"/>
    <x v="0"/>
  </r>
  <r>
    <s v="8799-ZLON"/>
    <s v="No"/>
    <n v="74"/>
    <n v="567"/>
    <n v="1179.8"/>
    <n v="296"/>
    <n v="784.4"/>
    <s v="Yes"/>
    <s v="no"/>
    <n v="261.5"/>
    <n v="0"/>
    <n v="27"/>
    <s v="Yes"/>
    <n v="0"/>
    <s v="SC"/>
    <s v="396-4410"/>
    <s v="Male"/>
    <n v="61"/>
    <s v="No"/>
    <s v="No"/>
    <s v="Yes"/>
    <n v="6"/>
    <s v="Yes"/>
    <x v="1"/>
    <s v="Direct Debit"/>
    <n v="23"/>
    <n v="1688"/>
    <x v="0"/>
    <n v="0"/>
    <x v="0"/>
  </r>
  <r>
    <s v="8317-UKSH"/>
    <s v="No"/>
    <n v="2"/>
    <n v="9"/>
    <n v="21.1"/>
    <n v="6"/>
    <n v="23"/>
    <s v="Yes"/>
    <s v="no"/>
    <n v="4.5999999999999996"/>
    <n v="0"/>
    <n v="5"/>
    <s v="Yes"/>
    <n v="0"/>
    <s v="OK"/>
    <s v="333-9133"/>
    <s v="Female"/>
    <n v="30"/>
    <s v="No"/>
    <s v="No"/>
    <s v="Yes"/>
    <n v="6"/>
    <s v="No"/>
    <x v="0"/>
    <s v="Paper Check"/>
    <n v="13"/>
    <n v="27"/>
    <x v="0"/>
    <n v="0"/>
    <x v="0"/>
  </r>
  <r>
    <s v="5922-TYHV"/>
    <s v="No"/>
    <n v="9"/>
    <n v="15"/>
    <n v="37.4"/>
    <n v="36"/>
    <n v="75.599999999999994"/>
    <s v="Yes"/>
    <s v="yes"/>
    <n v="0"/>
    <n v="0"/>
    <n v="8"/>
    <s v="Yes"/>
    <n v="0"/>
    <s v="SC"/>
    <s v="401-3685"/>
    <s v="Female"/>
    <n v="45"/>
    <s v="No"/>
    <s v="No"/>
    <s v="Yes"/>
    <n v="2"/>
    <s v="Yes"/>
    <x v="0"/>
    <s v="Direct Debit"/>
    <n v="36"/>
    <n v="332"/>
    <x v="0"/>
    <n v="0"/>
    <x v="0"/>
  </r>
  <r>
    <s v="7830-JEHV"/>
    <s v="No"/>
    <n v="11"/>
    <n v="21"/>
    <n v="66.099999999999994"/>
    <n v="11"/>
    <n v="125.4"/>
    <s v="Yes"/>
    <s v="yes"/>
    <n v="0"/>
    <n v="0"/>
    <n v="6"/>
    <s v="Yes"/>
    <n v="0"/>
    <s v="NY"/>
    <s v="352-7752"/>
    <s v="Male"/>
    <n v="77"/>
    <s v="No"/>
    <s v="Yes"/>
    <s v="Yes"/>
    <n v="2"/>
    <s v="No"/>
    <x v="2"/>
    <s v="Direct Debit"/>
    <n v="19"/>
    <n v="205"/>
    <x v="0"/>
    <n v="0"/>
    <x v="0"/>
  </r>
  <r>
    <s v="5077-YBQJ"/>
    <s v="No"/>
    <n v="6"/>
    <n v="25"/>
    <n v="51"/>
    <n v="24"/>
    <n v="91.8"/>
    <s v="Yes"/>
    <s v="no"/>
    <n v="30.6"/>
    <n v="0"/>
    <n v="0"/>
    <s v="No"/>
    <n v="0"/>
    <s v="NY"/>
    <s v="388-9285"/>
    <s v="Male"/>
    <n v="45"/>
    <s v="No"/>
    <s v="No"/>
    <s v="Yes"/>
    <n v="2"/>
    <s v="No"/>
    <x v="0"/>
    <s v="Paper Check"/>
    <n v="5"/>
    <n v="30"/>
    <x v="0"/>
    <n v="0"/>
    <x v="0"/>
  </r>
  <r>
    <s v="3839-SHQM"/>
    <s v="No"/>
    <n v="42"/>
    <n v="164"/>
    <n v="415.4"/>
    <n v="168"/>
    <n v="651"/>
    <s v="Yes"/>
    <s v="no"/>
    <n v="162.80000000000001"/>
    <n v="0"/>
    <n v="23"/>
    <s v="No"/>
    <n v="55"/>
    <s v="WA"/>
    <s v="376-2550"/>
    <s v="Female"/>
    <n v="21"/>
    <s v="Yes"/>
    <s v="No"/>
    <s v="Yes"/>
    <n v="5"/>
    <s v="No"/>
    <x v="1"/>
    <s v="Credit Card"/>
    <n v="46"/>
    <n v="1922"/>
    <x v="0"/>
    <n v="0"/>
    <x v="0"/>
  </r>
  <r>
    <s v="3770-XFHM"/>
    <s v="No"/>
    <n v="43"/>
    <n v="156"/>
    <n v="427.9"/>
    <n v="86"/>
    <n v="451.5"/>
    <s v="Yes"/>
    <s v="no"/>
    <n v="225.8"/>
    <n v="0"/>
    <n v="0"/>
    <s v="No"/>
    <n v="0"/>
    <s v="AZ"/>
    <s v="420-1782"/>
    <s v="Female"/>
    <n v="26"/>
    <s v="Yes"/>
    <s v="No"/>
    <s v="Yes"/>
    <n v="6"/>
    <s v="No"/>
    <x v="2"/>
    <s v="Paper Check"/>
    <n v="10"/>
    <n v="431"/>
    <x v="0"/>
    <n v="0"/>
    <x v="0"/>
  </r>
  <r>
    <s v="2684-LULY"/>
    <s v="No"/>
    <n v="28"/>
    <n v="59"/>
    <n v="140.19999999999999"/>
    <n v="56"/>
    <n v="243.6"/>
    <s v="Yes"/>
    <s v="no"/>
    <n v="121.8"/>
    <n v="0"/>
    <n v="13"/>
    <s v="Yes"/>
    <n v="0"/>
    <s v="DE"/>
    <s v="384-8890"/>
    <s v="Male"/>
    <n v="56"/>
    <s v="No"/>
    <s v="No"/>
    <s v="Yes"/>
    <n v="3"/>
    <s v="Yes"/>
    <x v="1"/>
    <s v="Credit Card"/>
    <n v="26"/>
    <n v="718"/>
    <x v="0"/>
    <n v="0"/>
    <x v="0"/>
  </r>
  <r>
    <s v="4206-MPQG"/>
    <s v="No"/>
    <n v="59"/>
    <n v="283"/>
    <n v="880.2"/>
    <n v="295"/>
    <n v="548.70000000000005"/>
    <s v="Yes"/>
    <s v="no"/>
    <n v="274.39999999999998"/>
    <n v="0"/>
    <n v="28"/>
    <s v="Yes"/>
    <n v="0"/>
    <s v="WI"/>
    <s v="360-5636"/>
    <s v="Male"/>
    <n v="28"/>
    <s v="Yes"/>
    <s v="No"/>
    <s v="Yes"/>
    <n v="2"/>
    <s v="Yes"/>
    <x v="2"/>
    <s v="Direct Debit"/>
    <n v="31"/>
    <n v="1805"/>
    <x v="0"/>
    <n v="0"/>
    <x v="0"/>
  </r>
  <r>
    <s v="5062-ZKLP"/>
    <s v="No"/>
    <n v="6"/>
    <n v="17"/>
    <n v="67.7"/>
    <n v="54"/>
    <n v="88.8"/>
    <s v="Yes"/>
    <s v="no"/>
    <n v="17.8"/>
    <n v="0"/>
    <n v="9"/>
    <s v="Yes"/>
    <n v="0"/>
    <s v="NJ"/>
    <s v="352-9836"/>
    <s v="Male"/>
    <n v="49"/>
    <s v="No"/>
    <s v="No"/>
    <s v="Yes"/>
    <n v="6"/>
    <s v="Yes"/>
    <x v="2"/>
    <s v="Credit Card"/>
    <n v="25"/>
    <n v="152"/>
    <x v="0"/>
    <n v="0"/>
    <x v="0"/>
  </r>
  <r>
    <s v="0838-ABBK"/>
    <s v="No"/>
    <n v="4"/>
    <n v="21"/>
    <n v="48.6"/>
    <n v="8"/>
    <n v="46.4"/>
    <s v="Yes"/>
    <s v="yes"/>
    <n v="0"/>
    <n v="0"/>
    <n v="13"/>
    <s v="Yes"/>
    <n v="0"/>
    <s v="MN"/>
    <s v="399-2151"/>
    <s v="Male"/>
    <n v="60"/>
    <s v="No"/>
    <s v="No"/>
    <s v="Yes"/>
    <n v="2"/>
    <s v="No"/>
    <x v="0"/>
    <s v="Credit Card"/>
    <n v="16"/>
    <n v="64"/>
    <x v="0"/>
    <n v="0"/>
    <x v="0"/>
  </r>
  <r>
    <s v="9613-XENH"/>
    <s v="No"/>
    <n v="3"/>
    <n v="6"/>
    <n v="15.4"/>
    <n v="12"/>
    <n v="33.9"/>
    <s v="Yes"/>
    <s v="no"/>
    <n v="6.8"/>
    <n v="0"/>
    <n v="0"/>
    <s v="No"/>
    <n v="0"/>
    <s v="ID"/>
    <s v="384-8629"/>
    <s v="Female"/>
    <n v="47"/>
    <s v="No"/>
    <s v="No"/>
    <s v="Yes"/>
    <n v="6"/>
    <s v="No"/>
    <x v="0"/>
    <s v="Credit Card"/>
    <n v="9"/>
    <n v="29"/>
    <x v="0"/>
    <n v="0"/>
    <x v="0"/>
  </r>
  <r>
    <s v="0367-MQFP"/>
    <s v="No"/>
    <n v="14"/>
    <n v="52"/>
    <n v="179.3"/>
    <n v="84"/>
    <n v="144.19999999999999"/>
    <s v="Yes"/>
    <s v="no"/>
    <n v="72.099999999999994"/>
    <n v="0"/>
    <n v="12"/>
    <s v="Yes"/>
    <n v="0"/>
    <s v="NY"/>
    <s v="404-9504"/>
    <s v="Female"/>
    <n v="43"/>
    <s v="No"/>
    <s v="No"/>
    <s v="Yes"/>
    <n v="2"/>
    <s v="Yes"/>
    <x v="0"/>
    <s v="Credit Card"/>
    <n v="29"/>
    <n v="407"/>
    <x v="0"/>
    <n v="0"/>
    <x v="0"/>
  </r>
  <r>
    <s v="1443-NIGF"/>
    <s v="No"/>
    <n v="35"/>
    <n v="141"/>
    <n v="277.39999999999998"/>
    <n v="210"/>
    <n v="245"/>
    <s v="Yes"/>
    <s v="no"/>
    <n v="49"/>
    <n v="0"/>
    <n v="0"/>
    <s v="No"/>
    <n v="0"/>
    <s v="NM"/>
    <s v="395-4509"/>
    <s v="Male"/>
    <n v="22"/>
    <s v="Yes"/>
    <s v="No"/>
    <s v="Yes"/>
    <n v="5"/>
    <s v="No"/>
    <x v="0"/>
    <s v="Credit Card"/>
    <n v="7"/>
    <n v="250"/>
    <x v="0"/>
    <n v="0"/>
    <x v="0"/>
  </r>
  <r>
    <s v="5835-UWME"/>
    <s v="No"/>
    <n v="72"/>
    <n v="372"/>
    <n v="792"/>
    <n v="360"/>
    <n v="792"/>
    <s v="Yes"/>
    <s v="no"/>
    <n v="396"/>
    <n v="0"/>
    <n v="13"/>
    <s v="No"/>
    <n v="56"/>
    <s v="NC"/>
    <s v="329-5377"/>
    <s v="Female"/>
    <n v="27"/>
    <s v="Yes"/>
    <s v="No"/>
    <s v="Yes"/>
    <n v="3"/>
    <s v="Yes"/>
    <x v="2"/>
    <s v="Credit Card"/>
    <n v="43"/>
    <n v="3088"/>
    <x v="0"/>
    <n v="0"/>
    <x v="0"/>
  </r>
  <r>
    <s v="4962-BYAT"/>
    <s v="No"/>
    <n v="27"/>
    <n v="66"/>
    <n v="159.1"/>
    <n v="135"/>
    <n v="313.2"/>
    <s v="Yes"/>
    <s v="no"/>
    <n v="62.6"/>
    <n v="0"/>
    <n v="7"/>
    <s v="Yes"/>
    <n v="0"/>
    <s v="GA"/>
    <s v="380-9879"/>
    <s v="Female"/>
    <n v="60"/>
    <s v="No"/>
    <s v="No"/>
    <s v="Yes"/>
    <n v="4"/>
    <s v="No"/>
    <x v="0"/>
    <s v="Credit Card"/>
    <n v="39"/>
    <n v="1029"/>
    <x v="0"/>
    <n v="0"/>
    <x v="0"/>
  </r>
  <r>
    <s v="1375-TDSR"/>
    <s v="No"/>
    <n v="11"/>
    <n v="32"/>
    <n v="80.2"/>
    <n v="66"/>
    <n v="83.6"/>
    <s v="Yes"/>
    <s v="no"/>
    <n v="41.8"/>
    <n v="0"/>
    <n v="12"/>
    <s v="Yes"/>
    <n v="0"/>
    <s v="ID"/>
    <s v="327-4795"/>
    <s v="Male"/>
    <n v="27"/>
    <s v="Yes"/>
    <s v="No"/>
    <s v="Yes"/>
    <n v="6"/>
    <s v="Yes"/>
    <x v="0"/>
    <s v="Direct Debit"/>
    <n v="21"/>
    <n v="237"/>
    <x v="0"/>
    <n v="0"/>
    <x v="0"/>
  </r>
  <r>
    <s v="3520-AHSM"/>
    <s v="No"/>
    <n v="73"/>
    <n v="275"/>
    <n v="729.6"/>
    <n v="438"/>
    <n v="868.7"/>
    <s v="Yes"/>
    <s v="no"/>
    <n v="217.2"/>
    <n v="0"/>
    <n v="3"/>
    <s v="Yes"/>
    <n v="0"/>
    <s v="NY"/>
    <s v="338-7955"/>
    <s v="Female"/>
    <n v="60"/>
    <s v="No"/>
    <s v="No"/>
    <s v="Yes"/>
    <n v="4"/>
    <s v="Yes"/>
    <x v="2"/>
    <s v="Direct Debit"/>
    <n v="33"/>
    <n v="2434"/>
    <x v="0"/>
    <n v="0"/>
    <x v="0"/>
  </r>
  <r>
    <s v="0458-HHXM"/>
    <s v="No"/>
    <n v="47"/>
    <n v="137"/>
    <n v="330.9"/>
    <n v="282"/>
    <n v="488.8"/>
    <s v="Yes"/>
    <s v="no"/>
    <n v="122.2"/>
    <n v="0"/>
    <n v="0"/>
    <s v="No"/>
    <n v="0"/>
    <s v="VT"/>
    <s v="378-4617"/>
    <s v="Male"/>
    <n v="30"/>
    <s v="No"/>
    <s v="No"/>
    <s v="Yes"/>
    <n v="5"/>
    <s v="No"/>
    <x v="2"/>
    <s v="Credit Card"/>
    <n v="8"/>
    <n v="368"/>
    <x v="0"/>
    <n v="0"/>
    <x v="0"/>
  </r>
  <r>
    <s v="6491-OOYZ"/>
    <s v="No"/>
    <n v="45"/>
    <n v="263"/>
    <n v="677.8"/>
    <n v="225"/>
    <n v="441"/>
    <s v="Yes"/>
    <s v="no"/>
    <n v="110.3"/>
    <n v="0"/>
    <n v="0"/>
    <s v="No"/>
    <n v="0"/>
    <s v="FL"/>
    <s v="345-7117"/>
    <s v="Female"/>
    <n v="22"/>
    <s v="Yes"/>
    <s v="No"/>
    <s v="Yes"/>
    <n v="6"/>
    <s v="No"/>
    <x v="2"/>
    <s v="Credit Card"/>
    <n v="8"/>
    <n v="378"/>
    <x v="0"/>
    <n v="0"/>
    <x v="0"/>
  </r>
  <r>
    <s v="7907-UITL"/>
    <s v="No"/>
    <n v="1"/>
    <n v="7"/>
    <n v="16"/>
    <n v="4"/>
    <n v="10.9"/>
    <s v="Yes"/>
    <s v="no"/>
    <n v="5.5"/>
    <n v="0"/>
    <n v="4"/>
    <s v="Yes"/>
    <n v="0"/>
    <s v="NE"/>
    <s v="386-2759"/>
    <s v="Male"/>
    <n v="65"/>
    <s v="No"/>
    <s v="Yes"/>
    <s v="Yes"/>
    <n v="5"/>
    <s v="No"/>
    <x v="0"/>
    <s v="Direct Debit"/>
    <n v="25"/>
    <n v="25"/>
    <x v="0"/>
    <n v="0"/>
    <x v="0"/>
  </r>
  <r>
    <s v="6583-ZNNA"/>
    <s v="No"/>
    <n v="59"/>
    <n v="307"/>
    <n v="762.3"/>
    <n v="118"/>
    <n v="619.5"/>
    <s v="Yes"/>
    <s v="no"/>
    <n v="123.9"/>
    <n v="0"/>
    <n v="0"/>
    <s v="No"/>
    <n v="0"/>
    <s v="MD"/>
    <s v="404-5057"/>
    <s v="Male"/>
    <n v="40"/>
    <s v="No"/>
    <s v="No"/>
    <s v="Yes"/>
    <n v="3"/>
    <s v="No"/>
    <x v="2"/>
    <s v="Credit Card"/>
    <n v="10"/>
    <n v="577"/>
    <x v="0"/>
    <n v="0"/>
    <x v="0"/>
  </r>
  <r>
    <s v="6119-SESO"/>
    <s v="No"/>
    <n v="50"/>
    <n v="88"/>
    <n v="251"/>
    <n v="300"/>
    <n v="385"/>
    <s v="Yes"/>
    <s v="yes"/>
    <n v="0"/>
    <n v="0"/>
    <n v="9"/>
    <s v="Yes"/>
    <n v="0"/>
    <s v="TN"/>
    <s v="407-8012"/>
    <s v="Male"/>
    <n v="59"/>
    <s v="No"/>
    <s v="No"/>
    <s v="Yes"/>
    <n v="2"/>
    <s v="No"/>
    <x v="1"/>
    <s v="Direct Debit"/>
    <n v="40"/>
    <n v="2009"/>
    <x v="0"/>
    <n v="0"/>
    <x v="0"/>
  </r>
  <r>
    <s v="4648-TQKW"/>
    <s v="No"/>
    <n v="6"/>
    <n v="9"/>
    <n v="30.1"/>
    <n v="42"/>
    <n v="51"/>
    <s v="Yes"/>
    <s v="no"/>
    <n v="10.199999999999999"/>
    <n v="0"/>
    <n v="0"/>
    <s v="No"/>
    <n v="0"/>
    <s v="CO"/>
    <s v="329-6192"/>
    <s v="Female"/>
    <n v="39"/>
    <s v="No"/>
    <s v="No"/>
    <s v="Yes"/>
    <n v="2"/>
    <s v="No"/>
    <x v="0"/>
    <s v="Credit Card"/>
    <n v="10"/>
    <n v="63"/>
    <x v="0"/>
    <n v="0"/>
    <x v="0"/>
  </r>
  <r>
    <s v="7797-OEQZ"/>
    <s v="No"/>
    <n v="56"/>
    <n v="245"/>
    <n v="786.5"/>
    <n v="112"/>
    <n v="655.20000000000005"/>
    <s v="Yes"/>
    <s v="yes"/>
    <n v="0"/>
    <n v="0"/>
    <n v="9"/>
    <s v="Yes"/>
    <n v="0"/>
    <s v="ID"/>
    <s v="414-7090"/>
    <s v="Male"/>
    <n v="32"/>
    <s v="No"/>
    <s v="No"/>
    <s v="Yes"/>
    <n v="6"/>
    <s v="No"/>
    <x v="2"/>
    <s v="Credit Card"/>
    <n v="23"/>
    <n v="1277"/>
    <x v="0"/>
    <n v="0"/>
    <x v="0"/>
  </r>
  <r>
    <s v="8468-ZNLW"/>
    <s v="No"/>
    <n v="12"/>
    <n v="51"/>
    <n v="149.6"/>
    <n v="24"/>
    <n v="147.6"/>
    <s v="Yes"/>
    <s v="no"/>
    <n v="36.9"/>
    <n v="0"/>
    <n v="0"/>
    <s v="No"/>
    <n v="0"/>
    <s v="IN"/>
    <s v="354-7718"/>
    <s v="Male"/>
    <n v="61"/>
    <s v="No"/>
    <s v="No"/>
    <s v="Yes"/>
    <n v="4"/>
    <s v="No"/>
    <x v="0"/>
    <s v="Credit Card"/>
    <n v="6"/>
    <n v="77"/>
    <x v="0"/>
    <n v="0"/>
    <x v="0"/>
  </r>
  <r>
    <s v="2235-GDCC"/>
    <s v="No"/>
    <n v="28"/>
    <n v="95"/>
    <n v="221.9"/>
    <n v="84"/>
    <n v="151.19999999999999"/>
    <s v="Yes"/>
    <s v="no"/>
    <n v="75.599999999999994"/>
    <n v="0"/>
    <n v="10"/>
    <s v="Yes"/>
    <n v="0"/>
    <s v="MS"/>
    <s v="368-8972"/>
    <s v="Female"/>
    <n v="43"/>
    <s v="No"/>
    <s v="No"/>
    <s v="Yes"/>
    <n v="6"/>
    <s v="No"/>
    <x v="1"/>
    <s v="Direct Debit"/>
    <n v="29"/>
    <n v="802"/>
    <x v="0"/>
    <n v="0"/>
    <x v="0"/>
  </r>
  <r>
    <s v="8798-DRQY"/>
    <s v="No"/>
    <n v="68"/>
    <n v="280"/>
    <n v="747.8"/>
    <n v="408"/>
    <n v="714"/>
    <s v="Yes"/>
    <s v="no"/>
    <n v="178.5"/>
    <n v="0"/>
    <n v="10"/>
    <s v="Yes"/>
    <n v="0"/>
    <s v="RI"/>
    <s v="332-2889"/>
    <s v="Female"/>
    <n v="55"/>
    <s v="No"/>
    <s v="No"/>
    <s v="Yes"/>
    <n v="3"/>
    <s v="Yes"/>
    <x v="1"/>
    <s v="Direct Debit"/>
    <n v="38"/>
    <n v="2606"/>
    <x v="0"/>
    <n v="0"/>
    <x v="0"/>
  </r>
  <r>
    <s v="6786-SZDJ"/>
    <s v="No"/>
    <n v="39"/>
    <n v="196"/>
    <n v="581.1"/>
    <n v="351"/>
    <n v="382.2"/>
    <s v="Yes"/>
    <s v="no"/>
    <n v="95.6"/>
    <n v="0"/>
    <n v="21"/>
    <s v="Yes"/>
    <n v="0"/>
    <s v="AR"/>
    <s v="374-5530"/>
    <s v="Male"/>
    <n v="23"/>
    <s v="Yes"/>
    <s v="No"/>
    <s v="Yes"/>
    <n v="2"/>
    <s v="No"/>
    <x v="2"/>
    <s v="Credit Card"/>
    <n v="49"/>
    <n v="1879"/>
    <x v="0"/>
    <n v="0"/>
    <x v="0"/>
  </r>
  <r>
    <s v="0285-BNUX"/>
    <s v="No"/>
    <n v="41"/>
    <n v="233"/>
    <n v="577.29999999999995"/>
    <n v="123"/>
    <n v="565.79999999999995"/>
    <s v="Yes"/>
    <s v="no"/>
    <n v="141.5"/>
    <n v="0"/>
    <n v="4"/>
    <s v="Yes"/>
    <n v="0"/>
    <s v="CA"/>
    <s v="375-5547"/>
    <s v="Male"/>
    <n v="43"/>
    <s v="No"/>
    <s v="No"/>
    <s v="Yes"/>
    <n v="2"/>
    <s v="Yes"/>
    <x v="1"/>
    <s v="Credit Card"/>
    <n v="21"/>
    <n v="879"/>
    <x v="0"/>
    <n v="0"/>
    <x v="0"/>
  </r>
  <r>
    <s v="5430-HKRJ"/>
    <s v="No"/>
    <n v="53"/>
    <n v="316"/>
    <n v="853.1"/>
    <n v="159"/>
    <n v="508.8"/>
    <s v="Yes"/>
    <s v="no"/>
    <n v="101.8"/>
    <n v="0"/>
    <n v="12"/>
    <s v="No"/>
    <n v="40"/>
    <s v="UT"/>
    <s v="337-2348"/>
    <s v="Male"/>
    <n v="32"/>
    <s v="No"/>
    <s v="No"/>
    <s v="Yes"/>
    <n v="3"/>
    <s v="No"/>
    <x v="1"/>
    <s v="Direct Debit"/>
    <n v="30"/>
    <n v="1590"/>
    <x v="0"/>
    <n v="0"/>
    <x v="0"/>
  </r>
  <r>
    <s v="8719-LGLO"/>
    <s v="No"/>
    <n v="67"/>
    <n v="239"/>
    <n v="798.7"/>
    <n v="268"/>
    <n v="897.8"/>
    <s v="Yes"/>
    <s v="no"/>
    <n v="448.9"/>
    <n v="0"/>
    <n v="0"/>
    <s v="No"/>
    <n v="0"/>
    <s v="IL"/>
    <s v="342-8702"/>
    <s v="Male"/>
    <n v="24"/>
    <s v="Yes"/>
    <s v="No"/>
    <s v="Yes"/>
    <n v="2"/>
    <s v="No"/>
    <x v="2"/>
    <s v="Direct Debit"/>
    <n v="6"/>
    <n v="381"/>
    <x v="0"/>
    <n v="0"/>
    <x v="0"/>
  </r>
  <r>
    <s v="4888-NXTI"/>
    <s v="No"/>
    <n v="45"/>
    <n v="177"/>
    <n v="494.5"/>
    <n v="225"/>
    <n v="445.5"/>
    <s v="Yes"/>
    <s v="no"/>
    <n v="111.4"/>
    <n v="0"/>
    <n v="0"/>
    <s v="No"/>
    <n v="0"/>
    <s v="IN"/>
    <s v="384-2219"/>
    <s v="Male"/>
    <n v="36"/>
    <s v="No"/>
    <s v="No"/>
    <s v="Yes"/>
    <n v="4"/>
    <s v="No"/>
    <x v="1"/>
    <s v="Direct Debit"/>
    <n v="10"/>
    <n v="454"/>
    <x v="0"/>
    <n v="0"/>
    <x v="0"/>
  </r>
  <r>
    <s v="6076-SJQG"/>
    <s v="No"/>
    <n v="34"/>
    <n v="155"/>
    <n v="339.4"/>
    <n v="306"/>
    <n v="425"/>
    <s v="Yes"/>
    <s v="no"/>
    <n v="106.3"/>
    <n v="0"/>
    <n v="0"/>
    <s v="No"/>
    <n v="0"/>
    <s v="MS"/>
    <s v="376-9940"/>
    <s v="Female"/>
    <n v="46"/>
    <s v="No"/>
    <s v="No"/>
    <s v="Yes"/>
    <n v="2"/>
    <s v="No"/>
    <x v="1"/>
    <s v="Direct Debit"/>
    <n v="8"/>
    <n v="275"/>
    <x v="0"/>
    <n v="0"/>
    <x v="0"/>
  </r>
  <r>
    <s v="0404-LDTU"/>
    <s v="No"/>
    <n v="55"/>
    <n v="482"/>
    <n v="879"/>
    <n v="0"/>
    <n v="0"/>
    <s v="No"/>
    <s v="no"/>
    <n v="0"/>
    <n v="0"/>
    <n v="0"/>
    <s v="No"/>
    <n v="0"/>
    <s v="NY"/>
    <s v="387-2041"/>
    <s v="Male"/>
    <n v="19"/>
    <s v="Yes"/>
    <s v="No"/>
    <s v="Yes"/>
    <n v="4"/>
    <s v="No"/>
    <x v="2"/>
    <s v="Credit Card"/>
    <n v="6"/>
    <n v="324"/>
    <x v="0"/>
    <n v="0"/>
    <x v="0"/>
  </r>
  <r>
    <s v="8552-VPRY"/>
    <s v="No"/>
    <n v="34"/>
    <n v="185"/>
    <n v="536.1"/>
    <n v="272"/>
    <n v="265.2"/>
    <s v="Yes"/>
    <s v="no"/>
    <n v="66.3"/>
    <n v="0"/>
    <n v="3"/>
    <s v="Yes"/>
    <n v="0"/>
    <s v="DC"/>
    <s v="387-3422"/>
    <s v="Female"/>
    <n v="40"/>
    <s v="No"/>
    <s v="No"/>
    <s v="Yes"/>
    <n v="2"/>
    <s v="Yes"/>
    <x v="2"/>
    <s v="Credit Card"/>
    <n v="24"/>
    <n v="797"/>
    <x v="0"/>
    <n v="0"/>
    <x v="0"/>
  </r>
  <r>
    <s v="9625-HDYB"/>
    <s v="No"/>
    <n v="50"/>
    <n v="415"/>
    <n v="750.9"/>
    <n v="450"/>
    <n v="420"/>
    <s v="Yes"/>
    <s v="no"/>
    <n v="140"/>
    <n v="0"/>
    <n v="14"/>
    <s v="Yes"/>
    <n v="0"/>
    <s v="TN"/>
    <s v="367-2436"/>
    <s v="Male"/>
    <n v="46"/>
    <s v="No"/>
    <s v="No"/>
    <s v="Yes"/>
    <n v="6"/>
    <s v="Yes"/>
    <x v="1"/>
    <s v="Credit Card"/>
    <n v="27"/>
    <n v="1337"/>
    <x v="0"/>
    <n v="0"/>
    <x v="0"/>
  </r>
  <r>
    <s v="4866-AHVW"/>
    <s v="No"/>
    <n v="43"/>
    <n v="126"/>
    <n v="301.89999999999998"/>
    <n v="430"/>
    <n v="335.4"/>
    <s v="Yes"/>
    <s v="no"/>
    <n v="67.099999999999994"/>
    <n v="0"/>
    <n v="0"/>
    <s v="No"/>
    <n v="0"/>
    <s v="NJ"/>
    <s v="344-6258"/>
    <s v="Female"/>
    <n v="62"/>
    <s v="No"/>
    <s v="No"/>
    <s v="Yes"/>
    <n v="5"/>
    <s v="No"/>
    <x v="2"/>
    <s v="Credit Card"/>
    <n v="8"/>
    <n v="348"/>
    <x v="0"/>
    <n v="0"/>
    <x v="0"/>
  </r>
  <r>
    <s v="9277-KJYZ"/>
    <s v="No"/>
    <n v="77"/>
    <n v="165"/>
    <n v="461.2"/>
    <n v="308"/>
    <n v="908.6"/>
    <s v="Yes"/>
    <s v="no"/>
    <n v="454.3"/>
    <n v="0"/>
    <n v="0"/>
    <s v="No"/>
    <n v="0"/>
    <s v="VA"/>
    <s v="353-8928"/>
    <s v="Male"/>
    <n v="24"/>
    <s v="Yes"/>
    <s v="No"/>
    <s v="Yes"/>
    <n v="6"/>
    <s v="No"/>
    <x v="2"/>
    <s v="Credit Card"/>
    <n v="9"/>
    <n v="692"/>
    <x v="0"/>
    <n v="0"/>
    <x v="0"/>
  </r>
  <r>
    <s v="2024-JUFQ"/>
    <s v="No"/>
    <n v="72"/>
    <n v="90"/>
    <n v="286.10000000000002"/>
    <n v="144"/>
    <n v="698.4"/>
    <s v="Yes"/>
    <s v="no"/>
    <n v="174.6"/>
    <n v="0"/>
    <n v="15"/>
    <s v="Yes"/>
    <n v="0"/>
    <s v="TN"/>
    <s v="365-7784"/>
    <s v="Male"/>
    <n v="25"/>
    <s v="Yes"/>
    <s v="No"/>
    <s v="Yes"/>
    <n v="4"/>
    <s v="No"/>
    <x v="2"/>
    <s v="Credit Card"/>
    <n v="44"/>
    <n v="3176"/>
    <x v="0"/>
    <n v="0"/>
    <x v="0"/>
  </r>
  <r>
    <s v="6943-SGZU"/>
    <s v="No"/>
    <n v="64"/>
    <n v="62"/>
    <n v="257.89999999999998"/>
    <n v="384"/>
    <n v="787.2"/>
    <s v="Yes"/>
    <s v="no"/>
    <n v="393.6"/>
    <n v="0"/>
    <n v="9"/>
    <s v="Yes"/>
    <n v="0"/>
    <s v="CO"/>
    <s v="408-3262"/>
    <s v="Male"/>
    <n v="38"/>
    <s v="No"/>
    <s v="No"/>
    <s v="Yes"/>
    <n v="4"/>
    <s v="No"/>
    <x v="2"/>
    <s v="Credit Card"/>
    <n v="16"/>
    <n v="1056"/>
    <x v="0"/>
    <n v="0"/>
    <x v="0"/>
  </r>
  <r>
    <s v="6597-LCZY"/>
    <s v="No"/>
    <n v="33"/>
    <n v="142"/>
    <n v="392.4"/>
    <n v="231"/>
    <n v="462"/>
    <s v="Yes"/>
    <s v="no"/>
    <n v="154"/>
    <n v="0"/>
    <n v="15"/>
    <s v="Yes"/>
    <n v="0"/>
    <s v="WY"/>
    <s v="339-6446"/>
    <s v="Male"/>
    <n v="30"/>
    <s v="No"/>
    <s v="No"/>
    <s v="Yes"/>
    <n v="6"/>
    <s v="No"/>
    <x v="2"/>
    <s v="Direct Debit"/>
    <n v="13"/>
    <n v="425"/>
    <x v="0"/>
    <n v="0"/>
    <x v="0"/>
  </r>
  <r>
    <s v="5190-ZIPU"/>
    <s v="No"/>
    <n v="64"/>
    <n v="273"/>
    <n v="763.8"/>
    <n v="128"/>
    <n v="684.8"/>
    <s v="Yes"/>
    <s v="yes"/>
    <n v="0"/>
    <n v="0"/>
    <n v="0"/>
    <s v="No"/>
    <n v="0"/>
    <s v="OR"/>
    <s v="384-7236"/>
    <s v="Female"/>
    <n v="51"/>
    <s v="No"/>
    <s v="No"/>
    <s v="Yes"/>
    <n v="2"/>
    <s v="No"/>
    <x v="2"/>
    <s v="Credit Card"/>
    <n v="7"/>
    <n v="454"/>
    <x v="0"/>
    <n v="0"/>
    <x v="0"/>
  </r>
  <r>
    <s v="2653-DHIM"/>
    <s v="No"/>
    <n v="73"/>
    <n v="340"/>
    <n v="808.1"/>
    <n v="146"/>
    <n v="1036.5999999999999"/>
    <s v="Yes"/>
    <s v="no"/>
    <n v="259.2"/>
    <n v="0"/>
    <n v="7"/>
    <s v="Yes"/>
    <n v="0"/>
    <s v="KY"/>
    <s v="369-7295"/>
    <s v="Female"/>
    <n v="65"/>
    <s v="No"/>
    <s v="Yes"/>
    <s v="Yes"/>
    <n v="6"/>
    <s v="Yes"/>
    <x v="2"/>
    <s v="Credit Card"/>
    <n v="24"/>
    <n v="1795"/>
    <x v="0"/>
    <n v="0"/>
    <x v="0"/>
  </r>
  <r>
    <s v="0065-TBES"/>
    <s v="No"/>
    <n v="35"/>
    <n v="132"/>
    <n v="346.1"/>
    <n v="105"/>
    <n v="332.5"/>
    <s v="Yes"/>
    <s v="no"/>
    <n v="83.1"/>
    <n v="0"/>
    <n v="24"/>
    <s v="Yes"/>
    <n v="0"/>
    <s v="SC"/>
    <s v="408-5322"/>
    <s v="Male"/>
    <n v="23"/>
    <s v="Yes"/>
    <s v="No"/>
    <s v="Yes"/>
    <n v="5"/>
    <s v="No"/>
    <x v="1"/>
    <s v="Credit Card"/>
    <n v="23"/>
    <n v="806"/>
    <x v="0"/>
    <n v="0"/>
    <x v="0"/>
  </r>
  <r>
    <s v="0121-ANTV"/>
    <s v="No"/>
    <n v="60"/>
    <n v="147"/>
    <n v="301.3"/>
    <n v="300"/>
    <n v="492"/>
    <s v="Yes"/>
    <s v="no"/>
    <n v="123"/>
    <n v="0"/>
    <n v="4"/>
    <s v="Yes"/>
    <n v="0"/>
    <s v="PA"/>
    <s v="414-6739"/>
    <s v="Female"/>
    <n v="56"/>
    <s v="No"/>
    <s v="No"/>
    <s v="Yes"/>
    <n v="2"/>
    <s v="Yes"/>
    <x v="1"/>
    <s v="Direct Debit"/>
    <n v="22"/>
    <n v="1313"/>
    <x v="0"/>
    <n v="0"/>
    <x v="0"/>
  </r>
  <r>
    <s v="3035-PIXU"/>
    <s v="No"/>
    <n v="54"/>
    <n v="308"/>
    <n v="761.2"/>
    <n v="216"/>
    <n v="356.4"/>
    <s v="Yes"/>
    <s v="no"/>
    <n v="71.3"/>
    <n v="0"/>
    <n v="0"/>
    <s v="No"/>
    <n v="0"/>
    <s v="AR"/>
    <s v="390-4789"/>
    <s v="Female"/>
    <n v="62"/>
    <s v="No"/>
    <s v="No"/>
    <s v="Yes"/>
    <n v="6"/>
    <s v="No"/>
    <x v="2"/>
    <s v="Credit Card"/>
    <n v="10"/>
    <n v="555"/>
    <x v="0"/>
    <n v="0"/>
    <x v="0"/>
  </r>
  <r>
    <s v="9175-AUPE"/>
    <s v="No"/>
    <n v="71"/>
    <n v="356"/>
    <n v="713.3"/>
    <n v="426"/>
    <n v="546.70000000000005"/>
    <s v="Yes"/>
    <s v="no"/>
    <n v="136.69999999999999"/>
    <n v="0"/>
    <n v="9"/>
    <s v="Yes"/>
    <n v="0"/>
    <s v="IA"/>
    <s v="354-6183"/>
    <s v="Female"/>
    <n v="46"/>
    <s v="No"/>
    <s v="No"/>
    <s v="Yes"/>
    <n v="2"/>
    <s v="Yes"/>
    <x v="2"/>
    <s v="Credit Card"/>
    <n v="50"/>
    <n v="3558"/>
    <x v="0"/>
    <n v="0"/>
    <x v="0"/>
  </r>
  <r>
    <s v="0951-VEAS"/>
    <s v="No"/>
    <n v="67"/>
    <n v="110"/>
    <n v="266.2"/>
    <n v="737"/>
    <n v="536"/>
    <s v="Yes"/>
    <s v="no"/>
    <n v="107.2"/>
    <n v="0"/>
    <n v="12"/>
    <s v="No"/>
    <n v="62"/>
    <s v="KS"/>
    <s v="354-2434"/>
    <s v="Male"/>
    <n v="32"/>
    <s v="No"/>
    <s v="No"/>
    <s v="Yes"/>
    <n v="5"/>
    <s v="No"/>
    <x v="2"/>
    <s v="Direct Debit"/>
    <n v="25"/>
    <n v="1651"/>
    <x v="0"/>
    <n v="0"/>
    <x v="0"/>
  </r>
  <r>
    <s v="8776-BPYE"/>
    <s v="No"/>
    <n v="13"/>
    <n v="38"/>
    <n v="79.8"/>
    <n v="26"/>
    <n v="175.5"/>
    <s v="Yes"/>
    <s v="no"/>
    <n v="58.5"/>
    <n v="0"/>
    <n v="0"/>
    <s v="No"/>
    <n v="0"/>
    <s v="IL"/>
    <s v="399-1750"/>
    <s v="Female"/>
    <n v="47"/>
    <s v="No"/>
    <s v="No"/>
    <s v="Yes"/>
    <n v="4"/>
    <s v="No"/>
    <x v="2"/>
    <s v="Direct Debit"/>
    <n v="8"/>
    <n v="103"/>
    <x v="0"/>
    <n v="0"/>
    <x v="0"/>
  </r>
  <r>
    <s v="5910-AWAR"/>
    <s v="No"/>
    <n v="65"/>
    <n v="414"/>
    <n v="1042.3"/>
    <n v="520"/>
    <n v="936"/>
    <s v="Yes"/>
    <s v="no"/>
    <n v="468"/>
    <n v="0"/>
    <n v="5"/>
    <s v="Yes"/>
    <n v="0"/>
    <s v="DC"/>
    <s v="354-8914"/>
    <s v="Female"/>
    <n v="50"/>
    <s v="No"/>
    <s v="No"/>
    <s v="Yes"/>
    <n v="4"/>
    <s v="Yes"/>
    <x v="2"/>
    <s v="Direct Debit"/>
    <n v="31"/>
    <n v="1991"/>
    <x v="0"/>
    <n v="0"/>
    <x v="0"/>
  </r>
  <r>
    <s v="5759-XDKJ"/>
    <s v="No"/>
    <n v="14"/>
    <n v="78"/>
    <n v="230.6"/>
    <n v="112"/>
    <n v="168"/>
    <s v="Yes"/>
    <s v="yes"/>
    <n v="0"/>
    <n v="0"/>
    <n v="0"/>
    <s v="No"/>
    <n v="0"/>
    <s v="MS"/>
    <s v="329-9689"/>
    <s v="Male"/>
    <n v="21"/>
    <s v="Yes"/>
    <s v="No"/>
    <s v="Yes"/>
    <n v="2"/>
    <s v="No"/>
    <x v="2"/>
    <s v="Credit Card"/>
    <n v="6"/>
    <n v="80"/>
    <x v="0"/>
    <n v="0"/>
    <x v="0"/>
  </r>
  <r>
    <s v="7772-DBBT"/>
    <s v="No"/>
    <n v="43"/>
    <n v="88"/>
    <n v="385.8"/>
    <n v="129"/>
    <n v="335.4"/>
    <s v="Yes"/>
    <s v="no"/>
    <n v="83.9"/>
    <n v="0"/>
    <n v="5"/>
    <s v="Yes"/>
    <n v="0"/>
    <s v="AK"/>
    <s v="359-9454"/>
    <s v="Female"/>
    <n v="45"/>
    <s v="No"/>
    <s v="No"/>
    <s v="Yes"/>
    <n v="2"/>
    <s v="Yes"/>
    <x v="2"/>
    <s v="Direct Debit"/>
    <n v="29"/>
    <n v="1235"/>
    <x v="0"/>
    <n v="0"/>
    <x v="0"/>
  </r>
  <r>
    <s v="7427-LWAR"/>
    <s v="No"/>
    <n v="55"/>
    <n v="237"/>
    <n v="712.8"/>
    <n v="605"/>
    <n v="610.5"/>
    <s v="Yes"/>
    <s v="no"/>
    <n v="203.5"/>
    <n v="0"/>
    <n v="15"/>
    <s v="Yes"/>
    <n v="0"/>
    <s v="ME"/>
    <s v="369-8576"/>
    <s v="Female"/>
    <n v="37"/>
    <s v="No"/>
    <s v="No"/>
    <s v="Yes"/>
    <n v="5"/>
    <s v="Yes"/>
    <x v="0"/>
    <s v="Direct Debit"/>
    <n v="41"/>
    <n v="2270"/>
    <x v="0"/>
    <n v="0"/>
    <x v="0"/>
  </r>
  <r>
    <s v="8057-TANK"/>
    <s v="No"/>
    <n v="29"/>
    <n v="186"/>
    <n v="469.8"/>
    <n v="116"/>
    <n v="249.4"/>
    <s v="Yes"/>
    <s v="no"/>
    <n v="49.9"/>
    <n v="0"/>
    <n v="6"/>
    <s v="Yes"/>
    <n v="0"/>
    <s v="GA"/>
    <s v="376-1641"/>
    <s v="Female"/>
    <n v="77"/>
    <s v="No"/>
    <s v="Yes"/>
    <s v="Yes"/>
    <n v="4"/>
    <s v="No"/>
    <x v="2"/>
    <s v="Direct Debit"/>
    <n v="36"/>
    <n v="1061"/>
    <x v="0"/>
    <n v="0"/>
    <x v="0"/>
  </r>
  <r>
    <s v="8475-KYYO"/>
    <s v="No"/>
    <n v="12"/>
    <n v="33"/>
    <n v="84.8"/>
    <n v="48"/>
    <n v="90"/>
    <s v="Yes"/>
    <s v="no"/>
    <n v="45"/>
    <n v="0"/>
    <n v="6"/>
    <s v="Yes"/>
    <n v="0"/>
    <s v="OK"/>
    <s v="393-3976"/>
    <s v="Female"/>
    <n v="60"/>
    <s v="No"/>
    <s v="No"/>
    <s v="Yes"/>
    <n v="3"/>
    <s v="Yes"/>
    <x v="0"/>
    <s v="Direct Debit"/>
    <n v="44"/>
    <n v="536"/>
    <x v="0"/>
    <n v="0"/>
    <x v="0"/>
  </r>
  <r>
    <s v="6610-ZVLU"/>
    <s v="No"/>
    <n v="40"/>
    <n v="174"/>
    <n v="517.5"/>
    <n v="80"/>
    <n v="456"/>
    <s v="Yes"/>
    <s v="no"/>
    <n v="114"/>
    <n v="0"/>
    <n v="0"/>
    <s v="No"/>
    <n v="0"/>
    <s v="MN"/>
    <s v="401-9420"/>
    <s v="Female"/>
    <n v="21"/>
    <s v="Yes"/>
    <s v="No"/>
    <s v="Yes"/>
    <n v="4"/>
    <s v="No"/>
    <x v="0"/>
    <s v="Credit Card"/>
    <n v="9"/>
    <n v="365"/>
    <x v="0"/>
    <n v="0"/>
    <x v="0"/>
  </r>
  <r>
    <s v="6179-HUIK"/>
    <s v="No"/>
    <n v="28"/>
    <n v="73"/>
    <n v="165.5"/>
    <n v="196"/>
    <n v="249.2"/>
    <s v="Yes"/>
    <s v="no"/>
    <n v="83.1"/>
    <n v="0"/>
    <n v="0"/>
    <s v="No"/>
    <n v="0"/>
    <s v="ME"/>
    <s v="352-5750"/>
    <s v="Male"/>
    <n v="28"/>
    <s v="Yes"/>
    <s v="No"/>
    <s v="Yes"/>
    <n v="6"/>
    <s v="No"/>
    <x v="1"/>
    <s v="Credit Card"/>
    <n v="9"/>
    <n v="241"/>
    <x v="0"/>
    <n v="0"/>
    <x v="0"/>
  </r>
  <r>
    <s v="5511-WBWV"/>
    <s v="No"/>
    <n v="56"/>
    <n v="286"/>
    <n v="669.4"/>
    <n v="280"/>
    <n v="492.8"/>
    <s v="Yes"/>
    <s v="no"/>
    <n v="123.2"/>
    <n v="0"/>
    <n v="14"/>
    <s v="Yes"/>
    <n v="0"/>
    <s v="ND"/>
    <s v="395-1901"/>
    <s v="Female"/>
    <n v="36"/>
    <s v="No"/>
    <s v="No"/>
    <s v="Yes"/>
    <n v="5"/>
    <s v="No"/>
    <x v="0"/>
    <s v="Direct Debit"/>
    <n v="41"/>
    <n v="2286"/>
    <x v="0"/>
    <n v="0"/>
    <x v="0"/>
  </r>
  <r>
    <s v="0541-OGKV"/>
    <s v="No"/>
    <n v="64"/>
    <n v="194"/>
    <n v="446.9"/>
    <n v="576"/>
    <n v="915.2"/>
    <s v="Yes"/>
    <s v="no"/>
    <n v="183"/>
    <n v="0"/>
    <n v="0"/>
    <s v="No"/>
    <n v="0"/>
    <s v="VT"/>
    <s v="417-6044"/>
    <s v="Female"/>
    <n v="55"/>
    <s v="No"/>
    <s v="No"/>
    <s v="Yes"/>
    <n v="4"/>
    <s v="No"/>
    <x v="2"/>
    <s v="Direct Debit"/>
    <n v="9"/>
    <n v="550"/>
    <x v="0"/>
    <n v="0"/>
    <x v="0"/>
  </r>
  <r>
    <s v="9785-HPXI"/>
    <s v="No"/>
    <n v="21"/>
    <n v="97"/>
    <n v="206.5"/>
    <n v="105"/>
    <n v="121.8"/>
    <s v="Yes"/>
    <s v="no"/>
    <n v="40.6"/>
    <n v="0"/>
    <n v="8"/>
    <s v="Yes"/>
    <n v="0"/>
    <s v="DC"/>
    <s v="355-5922"/>
    <s v="Female"/>
    <n v="67"/>
    <s v="No"/>
    <s v="Yes"/>
    <s v="Yes"/>
    <n v="2"/>
    <s v="No"/>
    <x v="1"/>
    <s v="Credit Card"/>
    <n v="24"/>
    <n v="492"/>
    <x v="0"/>
    <n v="0"/>
    <x v="0"/>
  </r>
  <r>
    <s v="0559-XZGK"/>
    <s v="No"/>
    <n v="72"/>
    <n v="267"/>
    <n v="650.4"/>
    <n v="360"/>
    <n v="828"/>
    <s v="Yes"/>
    <s v="no"/>
    <n v="276"/>
    <n v="0"/>
    <n v="5"/>
    <s v="Yes"/>
    <n v="0"/>
    <s v="AL"/>
    <s v="386-6411"/>
    <s v="Female"/>
    <n v="59"/>
    <s v="No"/>
    <s v="No"/>
    <s v="Yes"/>
    <n v="6"/>
    <s v="Yes"/>
    <x v="2"/>
    <s v="Direct Debit"/>
    <n v="38"/>
    <n v="2729"/>
    <x v="0"/>
    <n v="0"/>
    <x v="0"/>
  </r>
  <r>
    <s v="6754-LGJJ"/>
    <s v="No"/>
    <n v="65"/>
    <n v="185"/>
    <n v="326"/>
    <n v="130"/>
    <n v="741"/>
    <s v="Yes"/>
    <s v="yes"/>
    <n v="0"/>
    <n v="0"/>
    <n v="27"/>
    <s v="Yes"/>
    <n v="0"/>
    <s v="OK"/>
    <s v="397-3746"/>
    <s v="Female"/>
    <n v="51"/>
    <s v="No"/>
    <s v="No"/>
    <s v="Yes"/>
    <n v="2"/>
    <s v="Yes"/>
    <x v="1"/>
    <s v="Direct Debit"/>
    <n v="45"/>
    <n v="2963"/>
    <x v="0"/>
    <n v="0"/>
    <x v="0"/>
  </r>
  <r>
    <s v="4607-OTFW"/>
    <s v="No"/>
    <n v="14"/>
    <n v="57"/>
    <n v="155.5"/>
    <n v="112"/>
    <n v="117.6"/>
    <s v="Yes"/>
    <s v="no"/>
    <n v="39.200000000000003"/>
    <n v="0"/>
    <n v="5"/>
    <s v="Yes"/>
    <n v="0"/>
    <s v="KY"/>
    <s v="377-8309"/>
    <s v="Female"/>
    <n v="42"/>
    <s v="No"/>
    <s v="No"/>
    <s v="Yes"/>
    <n v="2"/>
    <s v="No"/>
    <x v="0"/>
    <s v="Credit Card"/>
    <n v="42"/>
    <n v="592"/>
    <x v="0"/>
    <n v="0"/>
    <x v="0"/>
  </r>
  <r>
    <s v="8827-KNQN"/>
    <s v="No"/>
    <n v="25"/>
    <n v="110"/>
    <n v="330.2"/>
    <n v="125"/>
    <n v="172.5"/>
    <s v="Yes"/>
    <s v="yes"/>
    <n v="0"/>
    <n v="0"/>
    <n v="0"/>
    <s v="No"/>
    <n v="0"/>
    <s v="MD"/>
    <s v="399-5424"/>
    <s v="Male"/>
    <n v="46"/>
    <s v="No"/>
    <s v="No"/>
    <s v="Yes"/>
    <n v="6"/>
    <s v="No"/>
    <x v="1"/>
    <s v="Direct Debit"/>
    <n v="7"/>
    <n v="187"/>
    <x v="0"/>
    <n v="0"/>
    <x v="0"/>
  </r>
  <r>
    <s v="8228-DFGG"/>
    <s v="No"/>
    <n v="27"/>
    <n v="151"/>
    <n v="379.3"/>
    <n v="54"/>
    <n v="313.2"/>
    <s v="Yes"/>
    <s v="no"/>
    <n v="156.6"/>
    <n v="0"/>
    <n v="5"/>
    <s v="No"/>
    <n v="52"/>
    <s v="IL"/>
    <s v="342-7716"/>
    <s v="Male"/>
    <n v="78"/>
    <s v="No"/>
    <s v="Yes"/>
    <s v="Yes"/>
    <n v="6"/>
    <s v="No"/>
    <x v="1"/>
    <s v="Direct Debit"/>
    <n v="23"/>
    <n v="630"/>
    <x v="0"/>
    <n v="0"/>
    <x v="0"/>
  </r>
  <r>
    <s v="8964-DWNV"/>
    <s v="No"/>
    <n v="2"/>
    <n v="15"/>
    <n v="35"/>
    <n v="14"/>
    <n v="21.8"/>
    <s v="Yes"/>
    <s v="no"/>
    <n v="7.3"/>
    <n v="0"/>
    <n v="3"/>
    <s v="Yes"/>
    <n v="0"/>
    <s v="UT"/>
    <s v="417-2221"/>
    <s v="Female"/>
    <n v="54"/>
    <s v="No"/>
    <s v="No"/>
    <s v="Yes"/>
    <n v="2"/>
    <s v="No"/>
    <x v="0"/>
    <s v="Credit Card"/>
    <n v="35"/>
    <n v="81"/>
    <x v="0"/>
    <n v="0"/>
    <x v="0"/>
  </r>
  <r>
    <s v="9854-XKXA"/>
    <s v="No"/>
    <n v="16"/>
    <n v="58"/>
    <n v="161.5"/>
    <n v="32"/>
    <n v="185.6"/>
    <s v="Yes"/>
    <s v="no"/>
    <n v="92.8"/>
    <n v="0"/>
    <n v="11"/>
    <s v="Yes"/>
    <n v="0"/>
    <s v="MI"/>
    <s v="376-5213"/>
    <s v="Male"/>
    <n v="51"/>
    <s v="No"/>
    <s v="No"/>
    <s v="Yes"/>
    <n v="2"/>
    <s v="Yes"/>
    <x v="0"/>
    <s v="Paper Check"/>
    <n v="22"/>
    <n v="348"/>
    <x v="0"/>
    <n v="0"/>
    <x v="0"/>
  </r>
  <r>
    <s v="3575-ATEB"/>
    <s v="No"/>
    <n v="38"/>
    <n v="64"/>
    <n v="190.3"/>
    <n v="342"/>
    <n v="224.2"/>
    <s v="Yes"/>
    <s v="no"/>
    <n v="112.1"/>
    <n v="0"/>
    <n v="14"/>
    <s v="Yes"/>
    <n v="0"/>
    <s v="MT"/>
    <s v="415-9649"/>
    <s v="Female"/>
    <n v="21"/>
    <s v="Yes"/>
    <s v="No"/>
    <s v="Yes"/>
    <n v="2"/>
    <s v="Yes"/>
    <x v="2"/>
    <s v="Credit Card"/>
    <n v="15"/>
    <n v="558"/>
    <x v="0"/>
    <n v="0"/>
    <x v="0"/>
  </r>
  <r>
    <s v="5997-GLLK"/>
    <s v="No"/>
    <n v="72"/>
    <n v="476"/>
    <n v="1154.7"/>
    <n v="360"/>
    <n v="892.8"/>
    <s v="Yes"/>
    <s v="no"/>
    <n v="223.2"/>
    <n v="0"/>
    <n v="27"/>
    <s v="Yes"/>
    <n v="0"/>
    <s v="OK"/>
    <s v="367-6136"/>
    <s v="Female"/>
    <n v="38"/>
    <s v="No"/>
    <s v="No"/>
    <s v="Yes"/>
    <n v="5"/>
    <s v="No"/>
    <x v="2"/>
    <s v="Credit Card"/>
    <n v="20"/>
    <n v="1470"/>
    <x v="0"/>
    <n v="0"/>
    <x v="0"/>
  </r>
  <r>
    <s v="5173-FXCT"/>
    <s v="No"/>
    <n v="14"/>
    <n v="54"/>
    <n v="122.3"/>
    <n v="98"/>
    <n v="189"/>
    <s v="Yes"/>
    <s v="no"/>
    <n v="37.799999999999997"/>
    <n v="0"/>
    <n v="0"/>
    <s v="No"/>
    <n v="0"/>
    <s v="DC"/>
    <s v="361-8367"/>
    <s v="Female"/>
    <n v="37"/>
    <s v="No"/>
    <s v="No"/>
    <s v="Yes"/>
    <n v="2"/>
    <s v="No"/>
    <x v="2"/>
    <s v="Paper Check"/>
    <n v="6"/>
    <n v="85"/>
    <x v="0"/>
    <n v="0"/>
    <x v="0"/>
  </r>
  <r>
    <s v="7208-RTMD"/>
    <s v="No"/>
    <n v="13"/>
    <n v="43"/>
    <n v="115.9"/>
    <n v="26"/>
    <n v="174.2"/>
    <s v="Yes"/>
    <s v="no"/>
    <n v="43.6"/>
    <n v="0"/>
    <n v="15"/>
    <s v="Yes"/>
    <n v="0"/>
    <s v="NJ"/>
    <s v="347-8659"/>
    <s v="Male"/>
    <n v="28"/>
    <s v="Yes"/>
    <s v="No"/>
    <s v="Yes"/>
    <n v="5"/>
    <s v="No"/>
    <x v="0"/>
    <s v="Credit Card"/>
    <n v="15"/>
    <n v="195"/>
    <x v="0"/>
    <n v="0"/>
    <x v="0"/>
  </r>
  <r>
    <s v="9006-FVIT"/>
    <s v="No"/>
    <n v="61"/>
    <n v="280"/>
    <n v="732"/>
    <n v="183"/>
    <n v="878.4"/>
    <s v="Yes"/>
    <s v="yes"/>
    <n v="0"/>
    <n v="0"/>
    <n v="15"/>
    <s v="Yes"/>
    <n v="0"/>
    <s v="NM"/>
    <s v="369-6890"/>
    <s v="Male"/>
    <n v="21"/>
    <s v="Yes"/>
    <s v="No"/>
    <s v="Yes"/>
    <n v="4"/>
    <s v="No"/>
    <x v="1"/>
    <s v="Credit Card"/>
    <n v="38"/>
    <n v="2312"/>
    <x v="0"/>
    <n v="0"/>
    <x v="0"/>
  </r>
  <r>
    <s v="4656-XOUR"/>
    <s v="No"/>
    <n v="65"/>
    <n v="268"/>
    <n v="719"/>
    <n v="130"/>
    <n v="786.5"/>
    <s v="Yes"/>
    <s v="yes"/>
    <n v="0"/>
    <n v="0"/>
    <n v="12"/>
    <s v="Yes"/>
    <n v="0"/>
    <s v="RI"/>
    <s v="420-6324"/>
    <s v="Male"/>
    <n v="51"/>
    <s v="No"/>
    <s v="No"/>
    <s v="Yes"/>
    <n v="2"/>
    <s v="Yes"/>
    <x v="2"/>
    <s v="Credit Card"/>
    <n v="30"/>
    <n v="1982"/>
    <x v="0"/>
    <n v="0"/>
    <x v="0"/>
  </r>
  <r>
    <s v="4611-AZSG"/>
    <s v="No"/>
    <n v="53"/>
    <n v="151"/>
    <n v="315.3"/>
    <n v="318"/>
    <n v="477"/>
    <s v="Yes"/>
    <s v="no"/>
    <n v="95.4"/>
    <n v="0"/>
    <n v="12"/>
    <s v="Yes"/>
    <n v="0"/>
    <s v="WY"/>
    <s v="392-2733"/>
    <s v="Female"/>
    <n v="23"/>
    <s v="Yes"/>
    <s v="No"/>
    <s v="Yes"/>
    <n v="5"/>
    <s v="No"/>
    <x v="1"/>
    <s v="Paper Check"/>
    <n v="32"/>
    <n v="1667"/>
    <x v="0"/>
    <n v="0"/>
    <x v="0"/>
  </r>
  <r>
    <s v="7208-MGSK"/>
    <s v="No"/>
    <n v="40"/>
    <n v="247"/>
    <n v="600.6"/>
    <n v="360"/>
    <n v="228"/>
    <s v="Yes"/>
    <s v="no"/>
    <n v="114"/>
    <n v="0"/>
    <n v="0"/>
    <s v="No"/>
    <n v="0"/>
    <s v="OR"/>
    <s v="366-9430"/>
    <s v="Male"/>
    <n v="63"/>
    <s v="No"/>
    <s v="No"/>
    <s v="Yes"/>
    <n v="5"/>
    <s v="No"/>
    <x v="2"/>
    <s v="Paper Check"/>
    <n v="11"/>
    <n v="438"/>
    <x v="0"/>
    <n v="0"/>
    <x v="0"/>
  </r>
  <r>
    <s v="7831-UIDS"/>
    <s v="No"/>
    <n v="71"/>
    <n v="88"/>
    <n v="282.3"/>
    <n v="213"/>
    <n v="546.70000000000005"/>
    <s v="Yes"/>
    <s v="no"/>
    <n v="109.3"/>
    <n v="0"/>
    <n v="11"/>
    <s v="Yes"/>
    <n v="0"/>
    <s v="WI"/>
    <s v="338-8784"/>
    <s v="Male"/>
    <n v="34"/>
    <s v="No"/>
    <s v="No"/>
    <s v="Yes"/>
    <n v="2"/>
    <s v="Yes"/>
    <x v="2"/>
    <s v="Direct Debit"/>
    <n v="40"/>
    <n v="2845"/>
    <x v="0"/>
    <n v="0"/>
    <x v="0"/>
  </r>
  <r>
    <s v="9709-JHEK"/>
    <s v="No"/>
    <n v="9"/>
    <n v="36"/>
    <n v="120.9"/>
    <n v="27"/>
    <n v="90.9"/>
    <s v="Yes"/>
    <s v="no"/>
    <n v="30.3"/>
    <n v="0"/>
    <n v="0"/>
    <s v="No"/>
    <n v="0"/>
    <s v="MN"/>
    <s v="343-2689"/>
    <s v="Male"/>
    <n v="62"/>
    <s v="No"/>
    <s v="No"/>
    <s v="Yes"/>
    <n v="4"/>
    <s v="No"/>
    <x v="0"/>
    <s v="Credit Card"/>
    <n v="10"/>
    <n v="90"/>
    <x v="0"/>
    <n v="0"/>
    <x v="0"/>
  </r>
  <r>
    <s v="6971-GDYC"/>
    <s v="No"/>
    <n v="60"/>
    <n v="96"/>
    <n v="299.39999999999998"/>
    <n v="180"/>
    <n v="498"/>
    <s v="Yes"/>
    <s v="yes"/>
    <n v="0"/>
    <n v="0"/>
    <n v="0"/>
    <s v="No"/>
    <n v="0"/>
    <s v="WI"/>
    <s v="356-3333"/>
    <s v="Female"/>
    <n v="21"/>
    <s v="Yes"/>
    <s v="No"/>
    <s v="Yes"/>
    <n v="3"/>
    <s v="No"/>
    <x v="1"/>
    <s v="Credit Card"/>
    <n v="9"/>
    <n v="528"/>
    <x v="0"/>
    <n v="0"/>
    <x v="0"/>
  </r>
  <r>
    <s v="9287-YRZV"/>
    <s v="No"/>
    <n v="54"/>
    <n v="191"/>
    <n v="380.8"/>
    <n v="162"/>
    <n v="604.79999999999995"/>
    <s v="Yes"/>
    <s v="no"/>
    <n v="121"/>
    <n v="0"/>
    <n v="30"/>
    <s v="Yes"/>
    <n v="0"/>
    <s v="OR"/>
    <s v="345-7900"/>
    <s v="Female"/>
    <n v="29"/>
    <s v="Yes"/>
    <s v="No"/>
    <s v="Yes"/>
    <n v="5"/>
    <s v="Yes"/>
    <x v="1"/>
    <s v="Credit Card"/>
    <n v="24"/>
    <n v="1289"/>
    <x v="0"/>
    <n v="0"/>
    <x v="0"/>
  </r>
  <r>
    <s v="7458-JLKQ"/>
    <s v="No"/>
    <n v="73"/>
    <n v="130"/>
    <n v="290.7"/>
    <n v="438"/>
    <n v="313.89999999999998"/>
    <s v="Yes"/>
    <s v="no"/>
    <n v="62.8"/>
    <n v="0"/>
    <n v="10"/>
    <s v="Yes"/>
    <n v="0"/>
    <s v="IL"/>
    <s v="334-2800"/>
    <s v="Female"/>
    <n v="38"/>
    <s v="No"/>
    <s v="No"/>
    <s v="Yes"/>
    <n v="6"/>
    <s v="Yes"/>
    <x v="2"/>
    <s v="Direct Debit"/>
    <n v="28"/>
    <n v="2016"/>
    <x v="0"/>
    <n v="0"/>
    <x v="0"/>
  </r>
  <r>
    <s v="2228-QCWG"/>
    <s v="No"/>
    <n v="56"/>
    <n v="350"/>
    <n v="900.1"/>
    <n v="336"/>
    <n v="560"/>
    <s v="Yes"/>
    <s v="no"/>
    <n v="186.7"/>
    <n v="0"/>
    <n v="4"/>
    <s v="No"/>
    <n v="50"/>
    <s v="NH"/>
    <s v="359-3833"/>
    <s v="Female"/>
    <n v="83"/>
    <s v="No"/>
    <s v="Yes"/>
    <s v="Yes"/>
    <n v="3"/>
    <s v="No"/>
    <x v="2"/>
    <s v="Credit Card"/>
    <n v="21"/>
    <n v="1183"/>
    <x v="0"/>
    <n v="0"/>
    <x v="0"/>
  </r>
  <r>
    <s v="7842-AQJK"/>
    <s v="No"/>
    <n v="32"/>
    <n v="64"/>
    <n v="129.6"/>
    <n v="160"/>
    <n v="323.2"/>
    <s v="Yes"/>
    <s v="no"/>
    <n v="64.599999999999994"/>
    <n v="0"/>
    <n v="0"/>
    <s v="No"/>
    <n v="0"/>
    <s v="LA"/>
    <s v="352-9050"/>
    <s v="Male"/>
    <n v="38"/>
    <s v="No"/>
    <s v="No"/>
    <s v="Yes"/>
    <n v="2"/>
    <s v="No"/>
    <x v="2"/>
    <s v="Credit Card"/>
    <n v="9"/>
    <n v="276"/>
    <x v="0"/>
    <n v="0"/>
    <x v="0"/>
  </r>
  <r>
    <s v="4788-QHYH"/>
    <s v="No"/>
    <n v="62"/>
    <n v="283"/>
    <n v="686.4"/>
    <n v="682"/>
    <n v="589"/>
    <s v="Yes"/>
    <s v="no"/>
    <n v="147.30000000000001"/>
    <n v="0"/>
    <n v="0"/>
    <s v="No"/>
    <n v="0"/>
    <s v="NJ"/>
    <s v="418-8568"/>
    <s v="Male"/>
    <n v="28"/>
    <s v="Yes"/>
    <s v="No"/>
    <s v="Yes"/>
    <n v="5"/>
    <s v="No"/>
    <x v="1"/>
    <s v="Direct Debit"/>
    <n v="7"/>
    <n v="450"/>
    <x v="0"/>
    <n v="0"/>
    <x v="0"/>
  </r>
  <r>
    <s v="5899-QASO"/>
    <s v="No"/>
    <n v="28"/>
    <n v="205"/>
    <n v="367.2"/>
    <n v="28"/>
    <n v="277.2"/>
    <s v="Yes"/>
    <s v="no"/>
    <n v="55.4"/>
    <n v="0"/>
    <n v="0"/>
    <s v="No"/>
    <n v="0"/>
    <s v="NC"/>
    <s v="376-5471"/>
    <s v="Male"/>
    <n v="41"/>
    <s v="No"/>
    <s v="No"/>
    <s v="Yes"/>
    <n v="5"/>
    <s v="No"/>
    <x v="2"/>
    <s v="Credit Card"/>
    <n v="11"/>
    <n v="301"/>
    <x v="0"/>
    <n v="0"/>
    <x v="0"/>
  </r>
  <r>
    <s v="9232-JDQM"/>
    <s v="No"/>
    <n v="5"/>
    <n v="19"/>
    <n v="60.2"/>
    <n v="10"/>
    <n v="84.5"/>
    <s v="Yes"/>
    <s v="yes"/>
    <n v="0"/>
    <n v="0"/>
    <n v="0"/>
    <s v="No"/>
    <n v="0"/>
    <s v="NC"/>
    <s v="384-4938"/>
    <s v="Female"/>
    <n v="49"/>
    <s v="No"/>
    <s v="No"/>
    <s v="Yes"/>
    <n v="6"/>
    <s v="No"/>
    <x v="0"/>
    <s v="Credit Card"/>
    <n v="9"/>
    <n v="41"/>
    <x v="0"/>
    <n v="0"/>
    <x v="0"/>
  </r>
  <r>
    <s v="5248-MCCO"/>
    <s v="No"/>
    <n v="43"/>
    <n v="264"/>
    <n v="605.9"/>
    <n v="129"/>
    <n v="322.5"/>
    <s v="Yes"/>
    <s v="no"/>
    <n v="64.5"/>
    <n v="0"/>
    <n v="20"/>
    <s v="Yes"/>
    <n v="0"/>
    <s v="AL"/>
    <s v="352-5393"/>
    <s v="Female"/>
    <n v="29"/>
    <s v="Yes"/>
    <s v="No"/>
    <s v="Yes"/>
    <n v="2"/>
    <s v="Yes"/>
    <x v="2"/>
    <s v="Direct Debit"/>
    <n v="37"/>
    <n v="1599"/>
    <x v="0"/>
    <n v="0"/>
    <x v="0"/>
  </r>
  <r>
    <s v="3607-TFNM"/>
    <s v="No"/>
    <n v="33"/>
    <n v="129"/>
    <n v="265.8"/>
    <n v="33"/>
    <n v="442.2"/>
    <s v="Yes"/>
    <s v="no"/>
    <n v="110.6"/>
    <n v="0"/>
    <n v="0"/>
    <s v="No"/>
    <n v="0"/>
    <s v="CO"/>
    <s v="336-5495"/>
    <s v="Female"/>
    <n v="64"/>
    <s v="No"/>
    <s v="No"/>
    <s v="Yes"/>
    <n v="2"/>
    <s v="No"/>
    <x v="2"/>
    <s v="Credit Card"/>
    <n v="10"/>
    <n v="321"/>
    <x v="0"/>
    <n v="0"/>
    <x v="0"/>
  </r>
  <r>
    <s v="9436-EMDS"/>
    <s v="No"/>
    <n v="36"/>
    <n v="94"/>
    <n v="214"/>
    <n v="216"/>
    <n v="511.2"/>
    <s v="Yes"/>
    <s v="no"/>
    <n v="170.4"/>
    <n v="0"/>
    <n v="10"/>
    <s v="Yes"/>
    <n v="0"/>
    <s v="AL"/>
    <s v="350-7273"/>
    <s v="Male"/>
    <n v="25"/>
    <s v="Yes"/>
    <s v="No"/>
    <s v="Yes"/>
    <n v="2"/>
    <s v="Yes"/>
    <x v="1"/>
    <s v="Direct Debit"/>
    <n v="37"/>
    <n v="1325"/>
    <x v="0"/>
    <n v="0"/>
    <x v="0"/>
  </r>
  <r>
    <s v="9305-JDUA"/>
    <s v="No"/>
    <n v="17"/>
    <n v="24"/>
    <n v="70"/>
    <n v="68"/>
    <n v="134.30000000000001"/>
    <s v="Yes"/>
    <s v="no"/>
    <n v="44.8"/>
    <n v="0"/>
    <n v="21"/>
    <s v="Yes"/>
    <n v="0"/>
    <s v="MI"/>
    <s v="422-3052"/>
    <s v="Female"/>
    <n v="23"/>
    <s v="Yes"/>
    <s v="No"/>
    <s v="Yes"/>
    <n v="4"/>
    <s v="No"/>
    <x v="0"/>
    <s v="Credit Card"/>
    <n v="10"/>
    <n v="182"/>
    <x v="0"/>
    <n v="0"/>
    <x v="0"/>
  </r>
  <r>
    <s v="5387-VSOQ"/>
    <s v="No"/>
    <n v="69"/>
    <n v="282"/>
    <n v="1108.0999999999999"/>
    <n v="483"/>
    <n v="400.2"/>
    <s v="Yes"/>
    <s v="no"/>
    <n v="200.1"/>
    <n v="0"/>
    <n v="4"/>
    <s v="No"/>
    <n v="16"/>
    <s v="OK"/>
    <s v="362-4159"/>
    <s v="Female"/>
    <n v="46"/>
    <s v="No"/>
    <s v="No"/>
    <s v="Yes"/>
    <n v="2"/>
    <s v="Yes"/>
    <x v="1"/>
    <s v="Direct Debit"/>
    <n v="29"/>
    <n v="2001"/>
    <x v="0"/>
    <n v="0"/>
    <x v="0"/>
  </r>
  <r>
    <s v="1905-KPAG"/>
    <s v="No"/>
    <n v="63"/>
    <n v="442"/>
    <n v="950.4"/>
    <n v="126"/>
    <n v="516.6"/>
    <s v="Yes"/>
    <s v="no"/>
    <n v="129.19999999999999"/>
    <n v="0"/>
    <n v="4"/>
    <s v="Yes"/>
    <n v="0"/>
    <s v="NC"/>
    <s v="338-7527"/>
    <s v="Male"/>
    <n v="50"/>
    <s v="No"/>
    <s v="No"/>
    <s v="Yes"/>
    <n v="6"/>
    <s v="No"/>
    <x v="0"/>
    <s v="Direct Debit"/>
    <n v="42"/>
    <n v="2658"/>
    <x v="0"/>
    <n v="0"/>
    <x v="0"/>
  </r>
  <r>
    <s v="8844-RNAN"/>
    <s v="No"/>
    <n v="30"/>
    <n v="120"/>
    <n v="384.7"/>
    <n v="90"/>
    <n v="447"/>
    <s v="Yes"/>
    <s v="no"/>
    <n v="223.5"/>
    <n v="0"/>
    <n v="6"/>
    <s v="Yes"/>
    <n v="0"/>
    <s v="RI"/>
    <s v="348-8711"/>
    <s v="Male"/>
    <n v="30"/>
    <s v="No"/>
    <s v="No"/>
    <s v="Yes"/>
    <n v="2"/>
    <s v="Yes"/>
    <x v="0"/>
    <s v="Direct Debit"/>
    <n v="34"/>
    <n v="1004"/>
    <x v="0"/>
    <n v="0"/>
    <x v="0"/>
  </r>
  <r>
    <s v="7255-PTRW"/>
    <s v="No"/>
    <n v="47"/>
    <n v="297"/>
    <n v="653.6"/>
    <n v="188"/>
    <n v="385.4"/>
    <s v="Yes"/>
    <s v="no"/>
    <n v="192.7"/>
    <n v="0"/>
    <n v="30"/>
    <s v="Yes"/>
    <n v="0"/>
    <s v="KY"/>
    <s v="379-2523"/>
    <s v="Female"/>
    <n v="30"/>
    <s v="No"/>
    <s v="No"/>
    <s v="Yes"/>
    <n v="5"/>
    <s v="Yes"/>
    <x v="0"/>
    <s v="Direct Debit"/>
    <n v="32"/>
    <n v="1504"/>
    <x v="0"/>
    <n v="0"/>
    <x v="0"/>
  </r>
  <r>
    <s v="5276-ZXSN"/>
    <s v="No"/>
    <n v="13"/>
    <n v="37"/>
    <n v="129.30000000000001"/>
    <n v="78"/>
    <n v="171.6"/>
    <s v="Yes"/>
    <s v="no"/>
    <n v="85.8"/>
    <n v="0"/>
    <n v="8"/>
    <s v="Yes"/>
    <n v="0"/>
    <s v="NE"/>
    <s v="362-7951"/>
    <s v="Female"/>
    <n v="43"/>
    <s v="No"/>
    <s v="No"/>
    <s v="Yes"/>
    <n v="4"/>
    <s v="Yes"/>
    <x v="0"/>
    <s v="Credit Card"/>
    <n v="31"/>
    <n v="397"/>
    <x v="0"/>
    <n v="0"/>
    <x v="0"/>
  </r>
  <r>
    <s v="7288-OZRM"/>
    <s v="No"/>
    <n v="66"/>
    <n v="184"/>
    <n v="394.7"/>
    <n v="132"/>
    <n v="389.4"/>
    <s v="Yes"/>
    <s v="no"/>
    <n v="194.7"/>
    <n v="0"/>
    <n v="5"/>
    <s v="Yes"/>
    <n v="0"/>
    <s v="WI"/>
    <s v="415-3537"/>
    <s v="Female"/>
    <n v="48"/>
    <s v="No"/>
    <s v="No"/>
    <s v="Yes"/>
    <n v="2"/>
    <s v="No"/>
    <x v="2"/>
    <s v="Credit Card"/>
    <n v="29"/>
    <n v="1896"/>
    <x v="0"/>
    <n v="0"/>
    <x v="0"/>
  </r>
  <r>
    <s v="8181-QUOL"/>
    <s v="No"/>
    <n v="39"/>
    <n v="168"/>
    <n v="463.3"/>
    <n v="117"/>
    <n v="452.4"/>
    <s v="Yes"/>
    <s v="no"/>
    <n v="90.5"/>
    <n v="0"/>
    <n v="12"/>
    <s v="Yes"/>
    <n v="0"/>
    <s v="IN"/>
    <s v="358-2046"/>
    <s v="Male"/>
    <n v="26"/>
    <s v="Yes"/>
    <s v="No"/>
    <s v="Yes"/>
    <n v="4"/>
    <s v="Yes"/>
    <x v="2"/>
    <s v="Direct Debit"/>
    <n v="39"/>
    <n v="1492"/>
    <x v="0"/>
    <n v="0"/>
    <x v="0"/>
  </r>
  <r>
    <s v="0865-PWEU"/>
    <s v="No"/>
    <n v="28"/>
    <n v="48"/>
    <n v="139.5"/>
    <n v="168"/>
    <n v="252"/>
    <s v="Yes"/>
    <s v="no"/>
    <n v="63"/>
    <n v="0"/>
    <n v="30"/>
    <s v="No"/>
    <n v="19"/>
    <s v="AR"/>
    <s v="409-6588"/>
    <s v="Male"/>
    <n v="21"/>
    <s v="Yes"/>
    <s v="No"/>
    <s v="Yes"/>
    <n v="2"/>
    <s v="No"/>
    <x v="1"/>
    <s v="Credit Card"/>
    <n v="29"/>
    <n v="808"/>
    <x v="0"/>
    <n v="0"/>
    <x v="0"/>
  </r>
  <r>
    <s v="1538-TTKA"/>
    <s v="No"/>
    <n v="71"/>
    <n v="103"/>
    <n v="354.7"/>
    <n v="426"/>
    <n v="766.8"/>
    <s v="Yes"/>
    <s v="no"/>
    <n v="153.4"/>
    <n v="0"/>
    <n v="0"/>
    <s v="No"/>
    <n v="0"/>
    <s v="MS"/>
    <s v="358-5721"/>
    <s v="Male"/>
    <n v="59"/>
    <s v="No"/>
    <s v="No"/>
    <s v="Yes"/>
    <n v="2"/>
    <s v="No"/>
    <x v="2"/>
    <s v="Credit Card"/>
    <n v="12"/>
    <n v="837"/>
    <x v="0"/>
    <n v="0"/>
    <x v="0"/>
  </r>
  <r>
    <s v="9516-PEXI"/>
    <s v="No"/>
    <n v="71"/>
    <n v="282"/>
    <n v="776.1"/>
    <n v="142"/>
    <n v="511.2"/>
    <s v="Yes"/>
    <s v="no"/>
    <n v="102.2"/>
    <n v="0"/>
    <n v="8"/>
    <s v="Yes"/>
    <n v="0"/>
    <s v="MN"/>
    <s v="414-7446"/>
    <s v="Male"/>
    <n v="21"/>
    <s v="Yes"/>
    <s v="No"/>
    <s v="Yes"/>
    <n v="6"/>
    <s v="No"/>
    <x v="1"/>
    <s v="Credit Card"/>
    <n v="33"/>
    <n v="2305"/>
    <x v="0"/>
    <n v="0"/>
    <x v="0"/>
  </r>
  <r>
    <s v="6518-WFMI"/>
    <s v="No"/>
    <n v="52"/>
    <n v="332"/>
    <n v="786.5"/>
    <n v="156"/>
    <n v="488.8"/>
    <s v="Yes"/>
    <s v="no"/>
    <n v="122.2"/>
    <n v="0"/>
    <n v="0"/>
    <s v="No"/>
    <n v="0"/>
    <s v="WV"/>
    <s v="402-2072"/>
    <s v="Male"/>
    <n v="51"/>
    <s v="No"/>
    <s v="No"/>
    <s v="Yes"/>
    <n v="2"/>
    <s v="No"/>
    <x v="1"/>
    <s v="Direct Debit"/>
    <n v="7"/>
    <n v="374"/>
    <x v="0"/>
    <n v="0"/>
    <x v="0"/>
  </r>
  <r>
    <s v="3457-VQQM"/>
    <s v="No"/>
    <n v="22"/>
    <n v="41"/>
    <n v="108.7"/>
    <n v="44"/>
    <n v="242"/>
    <s v="Yes"/>
    <s v="yes"/>
    <n v="0"/>
    <n v="0"/>
    <n v="0"/>
    <s v="No"/>
    <n v="0"/>
    <s v="SD"/>
    <s v="403-6187"/>
    <s v="Female"/>
    <n v="62"/>
    <s v="No"/>
    <s v="No"/>
    <s v="Yes"/>
    <n v="2"/>
    <s v="No"/>
    <x v="0"/>
    <s v="Credit Card"/>
    <n v="9"/>
    <n v="186"/>
    <x v="0"/>
    <n v="0"/>
    <x v="0"/>
  </r>
  <r>
    <s v="4791-PDPW"/>
    <s v="No"/>
    <n v="63"/>
    <n v="324"/>
    <n v="948.2"/>
    <n v="189"/>
    <n v="384.3"/>
    <s v="Yes"/>
    <s v="no"/>
    <n v="96.1"/>
    <n v="0"/>
    <n v="6"/>
    <s v="Yes"/>
    <n v="0"/>
    <s v="HI"/>
    <s v="355-2872"/>
    <s v="Female"/>
    <n v="46"/>
    <s v="No"/>
    <s v="No"/>
    <s v="Yes"/>
    <n v="2"/>
    <s v="No"/>
    <x v="1"/>
    <s v="Credit Card"/>
    <n v="37"/>
    <n v="2366"/>
    <x v="0"/>
    <n v="0"/>
    <x v="0"/>
  </r>
  <r>
    <s v="6347-UPKU"/>
    <s v="No"/>
    <n v="7"/>
    <n v="50"/>
    <n v="112.5"/>
    <n v="28"/>
    <n v="82.6"/>
    <s v="Yes"/>
    <s v="no"/>
    <n v="27.5"/>
    <n v="2"/>
    <n v="0"/>
    <s v="No"/>
    <n v="0"/>
    <s v="AK"/>
    <s v="375-5562"/>
    <s v="Male"/>
    <n v="46"/>
    <s v="No"/>
    <s v="No"/>
    <s v="Yes"/>
    <n v="6"/>
    <s v="No"/>
    <x v="1"/>
    <s v="Credit Card"/>
    <n v="10"/>
    <n v="69"/>
    <x v="0"/>
    <n v="0"/>
    <x v="0"/>
  </r>
  <r>
    <s v="9579-UNHI"/>
    <s v="No"/>
    <n v="2"/>
    <n v="9"/>
    <n v="26.6"/>
    <n v="10"/>
    <n v="23.2"/>
    <s v="Yes"/>
    <s v="no"/>
    <n v="11.6"/>
    <n v="0"/>
    <n v="12"/>
    <s v="Yes"/>
    <n v="0"/>
    <s v="SD"/>
    <s v="386-3823"/>
    <s v="Male"/>
    <n v="43"/>
    <s v="No"/>
    <s v="No"/>
    <s v="Yes"/>
    <n v="2"/>
    <s v="No"/>
    <x v="0"/>
    <s v="Direct Debit"/>
    <n v="34"/>
    <n v="64"/>
    <x v="0"/>
    <n v="0"/>
    <x v="0"/>
  </r>
  <r>
    <s v="0935-YMXQ"/>
    <s v="No"/>
    <n v="65"/>
    <n v="232"/>
    <n v="846.7"/>
    <n v="260"/>
    <n v="721.5"/>
    <s v="Yes"/>
    <s v="no"/>
    <n v="144.30000000000001"/>
    <n v="1"/>
    <n v="7"/>
    <s v="Yes"/>
    <n v="0"/>
    <s v="NH"/>
    <s v="383-2251"/>
    <s v="Female"/>
    <n v="81"/>
    <s v="No"/>
    <s v="Yes"/>
    <s v="Yes"/>
    <n v="4"/>
    <s v="Yes"/>
    <x v="1"/>
    <s v="Direct Debit"/>
    <n v="53"/>
    <n v="3477"/>
    <x v="0"/>
    <n v="0"/>
    <x v="0"/>
  </r>
  <r>
    <s v="3503-YNNH"/>
    <s v="No"/>
    <n v="38"/>
    <n v="323"/>
    <n v="614"/>
    <n v="190"/>
    <n v="410.4"/>
    <s v="Yes"/>
    <s v="no"/>
    <n v="205.2"/>
    <n v="1"/>
    <n v="0"/>
    <s v="No"/>
    <n v="0"/>
    <s v="WV"/>
    <s v="351-3169"/>
    <s v="Female"/>
    <n v="39"/>
    <s v="No"/>
    <s v="No"/>
    <s v="Yes"/>
    <n v="4"/>
    <s v="No"/>
    <x v="2"/>
    <s v="Credit Card"/>
    <n v="7"/>
    <n v="251"/>
    <x v="0"/>
    <n v="0"/>
    <x v="0"/>
  </r>
  <r>
    <s v="1127-YGZG"/>
    <s v="No"/>
    <n v="62"/>
    <n v="311"/>
    <n v="864.9"/>
    <n v="372"/>
    <n v="663.4"/>
    <s v="Yes"/>
    <s v="no"/>
    <n v="165.9"/>
    <n v="2"/>
    <n v="13"/>
    <s v="No"/>
    <n v="62"/>
    <s v="NH"/>
    <s v="345-2319"/>
    <s v="Female"/>
    <n v="31"/>
    <s v="No"/>
    <s v="No"/>
    <s v="Yes"/>
    <n v="4"/>
    <s v="No"/>
    <x v="2"/>
    <s v="Direct Debit"/>
    <n v="15"/>
    <n v="934"/>
    <x v="0"/>
    <n v="0"/>
    <x v="0"/>
  </r>
  <r>
    <s v="9308-IVAH"/>
    <s v="No"/>
    <n v="42"/>
    <n v="200"/>
    <n v="422.2"/>
    <n v="294"/>
    <n v="491.4"/>
    <s v="Yes"/>
    <s v="no"/>
    <n v="245.7"/>
    <n v="1"/>
    <n v="0"/>
    <s v="No"/>
    <n v="0"/>
    <s v="IN"/>
    <s v="363-2407"/>
    <s v="Male"/>
    <n v="55"/>
    <s v="No"/>
    <s v="No"/>
    <s v="Yes"/>
    <n v="2"/>
    <s v="No"/>
    <x v="1"/>
    <s v="Credit Card"/>
    <n v="7"/>
    <n v="313"/>
    <x v="0"/>
    <n v="0"/>
    <x v="0"/>
  </r>
  <r>
    <s v="4445-AYKN"/>
    <s v="No"/>
    <n v="40"/>
    <n v="144"/>
    <n v="480.2"/>
    <n v="80"/>
    <n v="568"/>
    <s v="Yes"/>
    <s v="no"/>
    <n v="142"/>
    <n v="1"/>
    <n v="0"/>
    <s v="No"/>
    <n v="0"/>
    <s v="SC"/>
    <s v="363-8033"/>
    <s v="Female"/>
    <n v="33"/>
    <s v="No"/>
    <s v="No"/>
    <s v="Yes"/>
    <n v="2"/>
    <s v="No"/>
    <x v="2"/>
    <s v="Direct Debit"/>
    <n v="6"/>
    <n v="231"/>
    <x v="0"/>
    <n v="0"/>
    <x v="0"/>
  </r>
  <r>
    <s v="3545-GNKI"/>
    <s v="No"/>
    <n v="23"/>
    <n v="91"/>
    <n v="206.5"/>
    <n v="161"/>
    <n v="248.4"/>
    <s v="Yes"/>
    <s v="no"/>
    <n v="124.2"/>
    <n v="2"/>
    <n v="41"/>
    <s v="Yes"/>
    <n v="0"/>
    <s v="NJ"/>
    <s v="333-1012"/>
    <s v="Female"/>
    <n v="21"/>
    <s v="Yes"/>
    <s v="No"/>
    <s v="Yes"/>
    <n v="2"/>
    <s v="No"/>
    <x v="0"/>
    <s v="Paper Check"/>
    <n v="27"/>
    <n v="612"/>
    <x v="0"/>
    <n v="0"/>
    <x v="0"/>
  </r>
  <r>
    <s v="2011-BWQZ"/>
    <s v="No"/>
    <n v="54"/>
    <n v="166"/>
    <n v="377.5"/>
    <n v="324"/>
    <n v="540"/>
    <s v="Yes"/>
    <s v="no"/>
    <n v="270"/>
    <n v="2"/>
    <n v="0"/>
    <s v="No"/>
    <n v="0"/>
    <s v="SD"/>
    <s v="365-5629"/>
    <s v="Female"/>
    <n v="27"/>
    <s v="Yes"/>
    <s v="No"/>
    <s v="Yes"/>
    <n v="3"/>
    <s v="No"/>
    <x v="2"/>
    <s v="Paper Check"/>
    <n v="7"/>
    <n v="369"/>
    <x v="0"/>
    <n v="0"/>
    <x v="0"/>
  </r>
  <r>
    <s v="8926-GDNY"/>
    <s v="No"/>
    <n v="26"/>
    <n v="124"/>
    <n v="310.2"/>
    <n v="52"/>
    <n v="208"/>
    <s v="Yes"/>
    <s v="no"/>
    <n v="69.3"/>
    <n v="0"/>
    <n v="18"/>
    <s v="Yes"/>
    <n v="0"/>
    <s v="MD"/>
    <s v="405-1821"/>
    <s v="Male"/>
    <n v="32"/>
    <s v="No"/>
    <s v="No"/>
    <s v="Yes"/>
    <n v="6"/>
    <s v="Yes"/>
    <x v="1"/>
    <s v="Credit Card"/>
    <n v="16"/>
    <n v="414"/>
    <x v="0"/>
    <n v="0"/>
    <x v="0"/>
  </r>
  <r>
    <s v="4351-MMHO"/>
    <s v="No"/>
    <n v="64"/>
    <n v="486"/>
    <n v="1027.4000000000001"/>
    <n v="192"/>
    <n v="524.79999999999995"/>
    <s v="Yes"/>
    <s v="no"/>
    <n v="131.19999999999999"/>
    <n v="1"/>
    <n v="6"/>
    <s v="Yes"/>
    <n v="0"/>
    <s v="NH"/>
    <s v="409-3018"/>
    <s v="Female"/>
    <n v="47"/>
    <s v="No"/>
    <s v="No"/>
    <s v="Yes"/>
    <n v="3"/>
    <s v="Yes"/>
    <x v="2"/>
    <s v="Paper Check"/>
    <n v="40"/>
    <n v="2589"/>
    <x v="0"/>
    <n v="0"/>
    <x v="0"/>
  </r>
  <r>
    <s v="9221-RJIA"/>
    <s v="No"/>
    <n v="17"/>
    <n v="98"/>
    <n v="256.2"/>
    <n v="68"/>
    <n v="180.2"/>
    <s v="Yes"/>
    <s v="no"/>
    <n v="60.1"/>
    <n v="0"/>
    <n v="25"/>
    <s v="Yes"/>
    <n v="0"/>
    <s v="NH"/>
    <s v="352-5081"/>
    <s v="Male"/>
    <n v="35"/>
    <s v="No"/>
    <s v="No"/>
    <s v="Yes"/>
    <n v="4"/>
    <s v="Yes"/>
    <x v="1"/>
    <s v="Direct Debit"/>
    <n v="25"/>
    <n v="419"/>
    <x v="0"/>
    <n v="0"/>
    <x v="0"/>
  </r>
  <r>
    <s v="6503-DIMV"/>
    <s v="No"/>
    <n v="45"/>
    <n v="70"/>
    <n v="179.3"/>
    <n v="90"/>
    <n v="364.5"/>
    <s v="Yes"/>
    <s v="no"/>
    <n v="182.3"/>
    <n v="2"/>
    <n v="0"/>
    <s v="No"/>
    <n v="0"/>
    <s v="MN"/>
    <s v="401-7803"/>
    <s v="Male"/>
    <n v="67"/>
    <s v="No"/>
    <s v="Yes"/>
    <s v="Yes"/>
    <n v="2"/>
    <s v="No"/>
    <x v="2"/>
    <s v="Paper Check"/>
    <n v="10"/>
    <n v="436"/>
    <x v="0"/>
    <n v="0"/>
    <x v="0"/>
  </r>
  <r>
    <s v="1377-CIKO"/>
    <s v="No"/>
    <n v="47"/>
    <n v="250"/>
    <n v="707"/>
    <n v="94"/>
    <n v="263.2"/>
    <s v="Yes"/>
    <s v="no"/>
    <n v="87.7"/>
    <n v="1"/>
    <n v="11"/>
    <s v="No"/>
    <n v="35"/>
    <s v="NY"/>
    <s v="352-6084"/>
    <s v="Female"/>
    <n v="35"/>
    <s v="No"/>
    <s v="No"/>
    <s v="Yes"/>
    <n v="6"/>
    <s v="No"/>
    <x v="2"/>
    <s v="Direct Debit"/>
    <n v="23"/>
    <n v="1064"/>
    <x v="0"/>
    <n v="0"/>
    <x v="0"/>
  </r>
  <r>
    <s v="8087-WGSQ"/>
    <s v="No"/>
    <n v="65"/>
    <n v="101"/>
    <n v="259.3"/>
    <n v="0"/>
    <n v="0"/>
    <s v="No"/>
    <s v="no"/>
    <n v="0"/>
    <n v="2"/>
    <n v="8"/>
    <s v="No"/>
    <n v="30"/>
    <s v="NH"/>
    <s v="328-9267"/>
    <s v="Female"/>
    <n v="65"/>
    <s v="No"/>
    <s v="Yes"/>
    <s v="Yes"/>
    <n v="2"/>
    <s v="Yes"/>
    <x v="2"/>
    <s v="Direct Debit"/>
    <n v="46"/>
    <n v="2994"/>
    <x v="0"/>
    <n v="0"/>
    <x v="0"/>
  </r>
  <r>
    <s v="8912-ESBF"/>
    <s v="No"/>
    <n v="44"/>
    <n v="379"/>
    <n v="662.9"/>
    <n v="0"/>
    <n v="0"/>
    <s v="No"/>
    <s v="no"/>
    <n v="0"/>
    <n v="1"/>
    <n v="0"/>
    <s v="No"/>
    <n v="0"/>
    <s v="CT"/>
    <s v="386-8432"/>
    <s v="Female"/>
    <n v="46"/>
    <s v="No"/>
    <s v="No"/>
    <s v="Yes"/>
    <n v="6"/>
    <s v="No"/>
    <x v="2"/>
    <s v="Direct Debit"/>
    <n v="9"/>
    <n v="394"/>
    <x v="0"/>
    <n v="0"/>
    <x v="0"/>
  </r>
  <r>
    <s v="8101-NBJN"/>
    <s v="No"/>
    <n v="65"/>
    <n v="135"/>
    <n v="458.4"/>
    <n v="0"/>
    <n v="0"/>
    <s v="No"/>
    <s v="no"/>
    <n v="0"/>
    <n v="0"/>
    <n v="0"/>
    <s v="No"/>
    <n v="0"/>
    <s v="MA"/>
    <s v="410-5199"/>
    <s v="Male"/>
    <n v="39"/>
    <s v="No"/>
    <s v="No"/>
    <s v="Yes"/>
    <n v="3"/>
    <s v="No"/>
    <x v="2"/>
    <s v="Paper Check"/>
    <n v="9"/>
    <n v="593"/>
    <x v="0"/>
    <n v="0"/>
    <x v="0"/>
  </r>
  <r>
    <s v="4422-YRSX"/>
    <s v="No"/>
    <n v="75"/>
    <n v="272"/>
    <n v="819.5"/>
    <n v="0"/>
    <n v="0"/>
    <s v="No"/>
    <s v="no"/>
    <n v="0"/>
    <n v="0"/>
    <n v="5"/>
    <s v="Yes"/>
    <n v="0"/>
    <s v="UT"/>
    <s v="397-6542"/>
    <s v="Female"/>
    <n v="75"/>
    <s v="No"/>
    <s v="Yes"/>
    <s v="Yes"/>
    <n v="2"/>
    <s v="Yes"/>
    <x v="2"/>
    <s v="Direct Debit"/>
    <n v="37"/>
    <n v="2761"/>
    <x v="0"/>
    <n v="0"/>
    <x v="0"/>
  </r>
  <r>
    <s v="6981-EJVJ"/>
    <s v="No"/>
    <n v="58"/>
    <n v="350"/>
    <n v="817.6"/>
    <n v="0"/>
    <n v="0"/>
    <s v="No"/>
    <s v="no"/>
    <n v="0"/>
    <n v="1"/>
    <n v="26"/>
    <s v="Yes"/>
    <n v="0"/>
    <s v="CT"/>
    <s v="404-4809"/>
    <s v="Male"/>
    <n v="23"/>
    <s v="Yes"/>
    <s v="No"/>
    <s v="Yes"/>
    <n v="2"/>
    <s v="Yes"/>
    <x v="1"/>
    <s v="Paper Check"/>
    <n v="23"/>
    <n v="1361"/>
    <x v="0"/>
    <n v="0"/>
    <x v="0"/>
  </r>
  <r>
    <s v="8371-SUDB"/>
    <s v="No"/>
    <n v="72"/>
    <n v="105"/>
    <n v="287.8"/>
    <n v="0"/>
    <n v="0"/>
    <s v="No"/>
    <s v="no"/>
    <n v="0"/>
    <n v="2"/>
    <n v="6"/>
    <s v="Yes"/>
    <n v="0"/>
    <s v="MT"/>
    <s v="372-4868"/>
    <s v="Female"/>
    <n v="38"/>
    <s v="No"/>
    <s v="No"/>
    <s v="Yes"/>
    <n v="4"/>
    <s v="No"/>
    <x v="2"/>
    <s v="Direct Debit"/>
    <n v="29"/>
    <n v="2064"/>
    <x v="0"/>
    <n v="0"/>
    <x v="0"/>
  </r>
  <r>
    <s v="3628-JRAY"/>
    <s v="No"/>
    <n v="12"/>
    <n v="59"/>
    <n v="158.30000000000001"/>
    <n v="0"/>
    <n v="0"/>
    <s v="No"/>
    <s v="no"/>
    <n v="0"/>
    <n v="2"/>
    <n v="24"/>
    <s v="Yes"/>
    <n v="0"/>
    <s v="DE"/>
    <s v="390-5267"/>
    <s v="Male"/>
    <n v="19"/>
    <s v="Yes"/>
    <s v="No"/>
    <s v="Yes"/>
    <n v="6"/>
    <s v="No"/>
    <x v="0"/>
    <s v="Paper Check"/>
    <n v="13"/>
    <n v="155"/>
    <x v="0"/>
    <n v="0"/>
    <x v="0"/>
  </r>
  <r>
    <s v="3495-BJFE"/>
    <s v="No"/>
    <n v="6"/>
    <n v="31"/>
    <n v="79.2"/>
    <n v="0"/>
    <n v="0"/>
    <s v="No"/>
    <s v="no"/>
    <n v="0"/>
    <n v="1"/>
    <n v="3"/>
    <s v="Yes"/>
    <n v="0"/>
    <s v="CA"/>
    <s v="383-4802"/>
    <s v="Female"/>
    <n v="38"/>
    <s v="No"/>
    <s v="No"/>
    <s v="Yes"/>
    <n v="2"/>
    <s v="No"/>
    <x v="0"/>
    <s v="Credit Card"/>
    <n v="26"/>
    <n v="156"/>
    <x v="0"/>
    <n v="0"/>
    <x v="0"/>
  </r>
  <r>
    <s v="1117-LHIF"/>
    <s v="No"/>
    <n v="37"/>
    <n v="133"/>
    <n v="336.5"/>
    <n v="0"/>
    <n v="0"/>
    <s v="No"/>
    <s v="no"/>
    <n v="0"/>
    <n v="0"/>
    <n v="0"/>
    <s v="No"/>
    <n v="0"/>
    <s v="WV"/>
    <s v="352-3440"/>
    <s v="Female"/>
    <n v="51"/>
    <s v="No"/>
    <s v="No"/>
    <s v="Yes"/>
    <n v="2"/>
    <s v="No"/>
    <x v="2"/>
    <s v="Credit Card"/>
    <n v="12"/>
    <n v="432"/>
    <x v="0"/>
    <n v="0"/>
    <x v="0"/>
  </r>
  <r>
    <s v="0726-XQCW"/>
    <s v="No"/>
    <n v="73"/>
    <n v="160"/>
    <n v="367.1"/>
    <n v="0"/>
    <n v="0"/>
    <s v="No"/>
    <s v="no"/>
    <n v="0"/>
    <n v="1"/>
    <n v="7"/>
    <s v="Yes"/>
    <n v="0"/>
    <s v="WY"/>
    <s v="354-2762"/>
    <s v="Female"/>
    <n v="59"/>
    <s v="No"/>
    <s v="No"/>
    <s v="Yes"/>
    <n v="2"/>
    <s v="Yes"/>
    <x v="2"/>
    <s v="Direct Debit"/>
    <n v="33"/>
    <n v="2446"/>
    <x v="0"/>
    <n v="0"/>
    <x v="0"/>
  </r>
  <r>
    <s v="6305-RVMY"/>
    <s v="No"/>
    <n v="65"/>
    <n v="113"/>
    <n v="326.60000000000002"/>
    <n v="0"/>
    <n v="0"/>
    <s v="No"/>
    <s v="no"/>
    <n v="0"/>
    <n v="0"/>
    <n v="0"/>
    <s v="No"/>
    <n v="0"/>
    <s v="UT"/>
    <s v="387-2014"/>
    <s v="Male"/>
    <n v="46"/>
    <s v="No"/>
    <s v="No"/>
    <s v="Yes"/>
    <n v="2"/>
    <s v="No"/>
    <x v="2"/>
    <s v="Direct Debit"/>
    <n v="10"/>
    <n v="630"/>
    <x v="0"/>
    <n v="0"/>
    <x v="0"/>
  </r>
  <r>
    <s v="6445-UONS"/>
    <s v="No"/>
    <n v="50"/>
    <n v="197"/>
    <n v="450.1"/>
    <n v="0"/>
    <n v="0"/>
    <s v="No"/>
    <s v="no"/>
    <n v="0"/>
    <n v="1"/>
    <n v="5"/>
    <s v="Yes"/>
    <n v="0"/>
    <s v="NY"/>
    <s v="333-5729"/>
    <s v="Female"/>
    <n v="44"/>
    <s v="No"/>
    <s v="No"/>
    <s v="Yes"/>
    <n v="5"/>
    <s v="Yes"/>
    <x v="1"/>
    <s v="Credit Card"/>
    <n v="32"/>
    <n v="1623"/>
    <x v="0"/>
    <n v="0"/>
    <x v="0"/>
  </r>
  <r>
    <s v="0778-OIVQ"/>
    <s v="No"/>
    <n v="70"/>
    <n v="119"/>
    <n v="351.4"/>
    <n v="0"/>
    <n v="0"/>
    <s v="No"/>
    <s v="no"/>
    <n v="0"/>
    <n v="0"/>
    <n v="6"/>
    <s v="Yes"/>
    <n v="0"/>
    <s v="DC"/>
    <s v="391-2231"/>
    <s v="Male"/>
    <n v="30"/>
    <s v="No"/>
    <s v="No"/>
    <s v="Yes"/>
    <n v="3"/>
    <s v="No"/>
    <x v="2"/>
    <s v="Direct Debit"/>
    <n v="27"/>
    <n v="1894"/>
    <x v="0"/>
    <n v="0"/>
    <x v="0"/>
  </r>
  <r>
    <s v="1742-KOAI"/>
    <s v="No"/>
    <n v="39"/>
    <n v="203"/>
    <n v="505.2"/>
    <n v="0"/>
    <n v="0"/>
    <s v="No"/>
    <s v="no"/>
    <n v="0"/>
    <n v="2"/>
    <n v="19"/>
    <s v="Yes"/>
    <n v="0"/>
    <s v="AK"/>
    <s v="332-2275"/>
    <s v="Male"/>
    <n v="66"/>
    <s v="No"/>
    <s v="Yes"/>
    <s v="Yes"/>
    <n v="5"/>
    <s v="No"/>
    <x v="1"/>
    <s v="Credit Card"/>
    <n v="18"/>
    <n v="694"/>
    <x v="0"/>
    <n v="0"/>
    <x v="0"/>
  </r>
  <r>
    <s v="4770-NADL"/>
    <s v="No"/>
    <n v="29"/>
    <n v="239"/>
    <n v="352.1"/>
    <n v="0"/>
    <n v="0"/>
    <s v="No"/>
    <s v="no"/>
    <n v="0"/>
    <n v="1"/>
    <n v="0"/>
    <s v="No"/>
    <n v="0"/>
    <s v="SC"/>
    <s v="340-4028"/>
    <s v="Male"/>
    <n v="26"/>
    <s v="Yes"/>
    <s v="No"/>
    <s v="Yes"/>
    <n v="2"/>
    <s v="No"/>
    <x v="2"/>
    <s v="Credit Card"/>
    <n v="8"/>
    <n v="237"/>
    <x v="0"/>
    <n v="0"/>
    <x v="0"/>
  </r>
  <r>
    <s v="9926-UPTR"/>
    <s v="No"/>
    <n v="33"/>
    <n v="57"/>
    <n v="164.5"/>
    <n v="0"/>
    <n v="0"/>
    <s v="No"/>
    <s v="no"/>
    <n v="0"/>
    <n v="1"/>
    <n v="5"/>
    <s v="Yes"/>
    <n v="0"/>
    <s v="KS"/>
    <s v="363-3486"/>
    <s v="Female"/>
    <n v="78"/>
    <s v="No"/>
    <s v="Yes"/>
    <s v="Yes"/>
    <n v="3"/>
    <s v="Yes"/>
    <x v="2"/>
    <s v="Direct Debit"/>
    <n v="52"/>
    <n v="1710"/>
    <x v="0"/>
    <n v="0"/>
    <x v="0"/>
  </r>
  <r>
    <s v="9718-WGCV"/>
    <s v="No"/>
    <n v="69"/>
    <n v="280"/>
    <n v="1040.2"/>
    <n v="276"/>
    <n v="144.9"/>
    <s v="Yes"/>
    <s v="yes"/>
    <n v="0"/>
    <n v="0"/>
    <n v="0"/>
    <s v="No"/>
    <n v="0"/>
    <s v="IL"/>
    <s v="351-3316"/>
    <s v="Male"/>
    <n v="64"/>
    <s v="No"/>
    <s v="No"/>
    <s v="Yes"/>
    <n v="5"/>
    <s v="No"/>
    <x v="2"/>
    <s v="Direct Debit"/>
    <n v="9"/>
    <n v="649"/>
    <x v="0"/>
    <n v="0"/>
    <x v="0"/>
  </r>
  <r>
    <s v="1930-BQDP"/>
    <s v="No"/>
    <n v="10"/>
    <n v="32"/>
    <n v="91.9"/>
    <n v="0"/>
    <n v="0"/>
    <s v="No"/>
    <s v="no"/>
    <n v="0"/>
    <n v="0"/>
    <n v="0"/>
    <s v="No"/>
    <n v="0"/>
    <s v="DC"/>
    <s v="369-3626"/>
    <s v="Female"/>
    <n v="47"/>
    <s v="No"/>
    <s v="No"/>
    <s v="Yes"/>
    <n v="2"/>
    <s v="No"/>
    <x v="0"/>
    <s v="Direct Debit"/>
    <n v="7"/>
    <n v="75"/>
    <x v="0"/>
    <n v="0"/>
    <x v="0"/>
  </r>
  <r>
    <s v="7855-MEQO"/>
    <s v="No"/>
    <n v="64"/>
    <n v="575"/>
    <n v="966.2"/>
    <n v="0"/>
    <n v="0"/>
    <s v="No"/>
    <s v="no"/>
    <n v="0"/>
    <n v="2"/>
    <n v="35"/>
    <s v="Yes"/>
    <n v="0"/>
    <s v="KY"/>
    <s v="353-3223"/>
    <s v="Female"/>
    <n v="23"/>
    <s v="Yes"/>
    <s v="No"/>
    <s v="Yes"/>
    <n v="3"/>
    <s v="Yes"/>
    <x v="1"/>
    <s v="Direct Debit"/>
    <n v="47"/>
    <n v="3017"/>
    <x v="0"/>
    <n v="0"/>
    <x v="0"/>
  </r>
  <r>
    <s v="4137-OBZV"/>
    <s v="No"/>
    <n v="51"/>
    <n v="126"/>
    <n v="458.8"/>
    <n v="0"/>
    <n v="0"/>
    <s v="No"/>
    <s v="no"/>
    <n v="0"/>
    <n v="0"/>
    <n v="7"/>
    <s v="Yes"/>
    <n v="0"/>
    <s v="OR"/>
    <s v="400-3147"/>
    <s v="Female"/>
    <n v="39"/>
    <s v="No"/>
    <s v="No"/>
    <s v="Yes"/>
    <n v="6"/>
    <s v="No"/>
    <x v="0"/>
    <s v="Direct Debit"/>
    <n v="26"/>
    <n v="1334"/>
    <x v="0"/>
    <n v="0"/>
    <x v="0"/>
  </r>
  <r>
    <s v="4170-RSAN"/>
    <s v="No"/>
    <n v="50"/>
    <n v="64"/>
    <n v="198.9"/>
    <n v="0"/>
    <n v="0"/>
    <s v="No"/>
    <s v="no"/>
    <n v="0"/>
    <n v="2"/>
    <n v="10"/>
    <s v="Yes"/>
    <n v="0"/>
    <s v="ND"/>
    <s v="378-1936"/>
    <s v="Male"/>
    <n v="66"/>
    <s v="No"/>
    <s v="Yes"/>
    <s v="Yes"/>
    <n v="5"/>
    <s v="Yes"/>
    <x v="0"/>
    <s v="Credit Card"/>
    <n v="45"/>
    <n v="2236"/>
    <x v="0"/>
    <n v="0"/>
    <x v="0"/>
  </r>
  <r>
    <s v="8423-ADMS"/>
    <s v="No"/>
    <n v="24"/>
    <n v="53"/>
    <n v="170.7"/>
    <n v="0"/>
    <n v="0"/>
    <s v="No"/>
    <s v="no"/>
    <n v="0"/>
    <n v="1"/>
    <n v="0"/>
    <s v="No"/>
    <n v="0"/>
    <s v="WY"/>
    <s v="387-1116"/>
    <s v="Female"/>
    <n v="44"/>
    <s v="No"/>
    <s v="No"/>
    <s v="Yes"/>
    <n v="6"/>
    <s v="No"/>
    <x v="0"/>
    <s v="Credit Card"/>
    <n v="9"/>
    <n v="218"/>
    <x v="0"/>
    <n v="0"/>
    <x v="0"/>
  </r>
  <r>
    <s v="8142-NFYD"/>
    <s v="No"/>
    <n v="28"/>
    <n v="84"/>
    <n v="277.3"/>
    <n v="0"/>
    <n v="0"/>
    <s v="No"/>
    <s v="no"/>
    <n v="0"/>
    <n v="1"/>
    <n v="4"/>
    <s v="Yes"/>
    <n v="0"/>
    <s v="NY"/>
    <s v="367-3950"/>
    <s v="Male"/>
    <n v="42"/>
    <s v="No"/>
    <s v="No"/>
    <s v="Yes"/>
    <n v="2"/>
    <s v="No"/>
    <x v="0"/>
    <s v="Direct Debit"/>
    <n v="49"/>
    <n v="1350"/>
    <x v="0"/>
    <n v="0"/>
    <x v="0"/>
  </r>
  <r>
    <s v="8266-SINZ"/>
    <s v="No"/>
    <n v="36"/>
    <n v="183"/>
    <n v="429.9"/>
    <n v="0"/>
    <n v="0"/>
    <s v="No"/>
    <s v="no"/>
    <n v="0"/>
    <n v="1"/>
    <n v="0"/>
    <s v="No"/>
    <n v="0"/>
    <s v="ID"/>
    <s v="336-9053"/>
    <s v="Female"/>
    <n v="61"/>
    <s v="No"/>
    <s v="No"/>
    <s v="Yes"/>
    <n v="5"/>
    <s v="No"/>
    <x v="1"/>
    <s v="Credit Card"/>
    <n v="13"/>
    <n v="468"/>
    <x v="0"/>
    <n v="0"/>
    <x v="0"/>
  </r>
  <r>
    <s v="2173-WCWE"/>
    <s v="No"/>
    <n v="67"/>
    <n v="163"/>
    <n v="537.1"/>
    <n v="0"/>
    <n v="0"/>
    <s v="No"/>
    <s v="no"/>
    <n v="0"/>
    <n v="1"/>
    <n v="9"/>
    <s v="Yes"/>
    <n v="0"/>
    <s v="NV"/>
    <s v="360-1320"/>
    <s v="Female"/>
    <n v="22"/>
    <s v="Yes"/>
    <s v="No"/>
    <s v="Yes"/>
    <n v="2"/>
    <s v="Yes"/>
    <x v="2"/>
    <s v="Direct Debit"/>
    <n v="54"/>
    <n v="3627"/>
    <x v="0"/>
    <n v="0"/>
    <x v="0"/>
  </r>
  <r>
    <s v="6496-TXYH"/>
    <s v="No"/>
    <n v="58"/>
    <n v="223"/>
    <n v="632.70000000000005"/>
    <n v="116"/>
    <n v="556.79999999999995"/>
    <s v="Yes"/>
    <s v="yes"/>
    <n v="0"/>
    <n v="2"/>
    <n v="6"/>
    <s v="Yes"/>
    <n v="0"/>
    <s v="MI"/>
    <s v="385-1118"/>
    <s v="Female"/>
    <n v="54"/>
    <s v="No"/>
    <s v="No"/>
    <s v="Yes"/>
    <n v="6"/>
    <s v="Yes"/>
    <x v="2"/>
    <s v="Credit Card"/>
    <n v="42"/>
    <n v="2395"/>
    <x v="0"/>
    <n v="0"/>
    <x v="0"/>
  </r>
  <r>
    <s v="4170-ZFVQ"/>
    <s v="No"/>
    <n v="69"/>
    <n v="432"/>
    <n v="892.3"/>
    <n v="0"/>
    <n v="0"/>
    <s v="No"/>
    <s v="no"/>
    <n v="0"/>
    <n v="0"/>
    <n v="13"/>
    <s v="No"/>
    <n v="35"/>
    <s v="MT"/>
    <s v="408-8269"/>
    <s v="Male"/>
    <n v="24"/>
    <s v="Yes"/>
    <s v="No"/>
    <s v="Yes"/>
    <n v="4"/>
    <s v="Yes"/>
    <x v="2"/>
    <s v="Credit Card"/>
    <n v="31"/>
    <n v="2157"/>
    <x v="0"/>
    <n v="0"/>
    <x v="0"/>
  </r>
  <r>
    <s v="7962-BYGY"/>
    <s v="No"/>
    <n v="18"/>
    <n v="50"/>
    <n v="127.6"/>
    <n v="90"/>
    <n v="207"/>
    <s v="Yes"/>
    <s v="yes"/>
    <n v="0"/>
    <n v="2"/>
    <n v="0"/>
    <s v="No"/>
    <n v="0"/>
    <s v="AR"/>
    <s v="420-4089"/>
    <s v="Male"/>
    <n v="60"/>
    <s v="No"/>
    <s v="No"/>
    <s v="Yes"/>
    <n v="4"/>
    <s v="No"/>
    <x v="0"/>
    <s v="Credit Card"/>
    <n v="10"/>
    <n v="183"/>
    <x v="0"/>
    <n v="0"/>
    <x v="0"/>
  </r>
  <r>
    <s v="9601-OEDJ"/>
    <s v="No"/>
    <n v="51"/>
    <n v="157"/>
    <n v="411.2"/>
    <n v="0"/>
    <n v="0"/>
    <s v="No"/>
    <s v="no"/>
    <n v="0"/>
    <n v="1"/>
    <n v="0"/>
    <s v="No"/>
    <n v="0"/>
    <s v="OH"/>
    <s v="350-5993"/>
    <s v="Male"/>
    <n v="46"/>
    <s v="No"/>
    <s v="No"/>
    <s v="Yes"/>
    <n v="2"/>
    <s v="No"/>
    <x v="1"/>
    <s v="Credit Card"/>
    <n v="8"/>
    <n v="418"/>
    <x v="0"/>
    <n v="0"/>
    <x v="0"/>
  </r>
  <r>
    <s v="1194-ZTVT"/>
    <s v="No"/>
    <n v="72"/>
    <n v="134"/>
    <n v="359.1"/>
    <n v="0"/>
    <n v="0"/>
    <s v="No"/>
    <s v="no"/>
    <n v="0"/>
    <n v="1"/>
    <n v="7"/>
    <s v="Yes"/>
    <n v="0"/>
    <s v="HI"/>
    <s v="370-1465"/>
    <s v="Male"/>
    <n v="61"/>
    <s v="No"/>
    <s v="No"/>
    <s v="Yes"/>
    <n v="5"/>
    <s v="Yes"/>
    <x v="2"/>
    <s v="Credit Card"/>
    <n v="26"/>
    <n v="1878"/>
    <x v="0"/>
    <n v="0"/>
    <x v="0"/>
  </r>
  <r>
    <s v="3094-HAWT"/>
    <s v="No"/>
    <n v="56"/>
    <n v="326"/>
    <n v="723.4"/>
    <n v="0"/>
    <n v="0"/>
    <s v="No"/>
    <s v="no"/>
    <n v="0"/>
    <n v="0"/>
    <n v="4"/>
    <s v="Yes"/>
    <n v="0"/>
    <s v="OR"/>
    <s v="357-8515"/>
    <s v="Female"/>
    <n v="50"/>
    <s v="No"/>
    <s v="No"/>
    <s v="Yes"/>
    <n v="2"/>
    <s v="No"/>
    <x v="2"/>
    <s v="Credit Card"/>
    <n v="31"/>
    <n v="1706"/>
    <x v="0"/>
    <n v="0"/>
    <x v="0"/>
  </r>
  <r>
    <s v="9405-FGGB"/>
    <s v="No"/>
    <n v="33"/>
    <n v="220"/>
    <n v="433.6"/>
    <n v="99"/>
    <n v="452.1"/>
    <s v="Yes"/>
    <s v="yes"/>
    <n v="0"/>
    <n v="1"/>
    <n v="0"/>
    <s v="No"/>
    <n v="0"/>
    <s v="NY"/>
    <s v="406-8995"/>
    <s v="Female"/>
    <n v="65"/>
    <s v="No"/>
    <s v="Yes"/>
    <s v="Yes"/>
    <n v="6"/>
    <s v="No"/>
    <x v="2"/>
    <s v="Credit Card"/>
    <n v="8"/>
    <n v="259"/>
    <x v="0"/>
    <n v="0"/>
    <x v="0"/>
  </r>
  <r>
    <s v="8611-IVEJ"/>
    <s v="No"/>
    <n v="1"/>
    <n v="5"/>
    <n v="12"/>
    <n v="3"/>
    <n v="13.8"/>
    <s v="Yes"/>
    <s v="yes"/>
    <n v="0"/>
    <n v="2"/>
    <n v="0"/>
    <s v="No"/>
    <n v="0"/>
    <s v="MI"/>
    <s v="341-9890"/>
    <s v="Male"/>
    <n v="40"/>
    <s v="No"/>
    <s v="No"/>
    <s v="Yes"/>
    <n v="6"/>
    <s v="No"/>
    <x v="0"/>
    <s v="Credit Card"/>
    <n v="6"/>
    <n v="6"/>
    <x v="0"/>
    <n v="0"/>
    <x v="0"/>
  </r>
  <r>
    <s v="1502-XJCB"/>
    <s v="No"/>
    <n v="1"/>
    <n v="3"/>
    <n v="9"/>
    <n v="0"/>
    <n v="0"/>
    <s v="No"/>
    <s v="no"/>
    <n v="0"/>
    <n v="2"/>
    <n v="0"/>
    <s v="No"/>
    <n v="0"/>
    <s v="OR"/>
    <s v="378-3879"/>
    <s v="Male"/>
    <n v="27"/>
    <s v="Yes"/>
    <s v="No"/>
    <s v="Yes"/>
    <n v="5"/>
    <s v="No"/>
    <x v="1"/>
    <s v="Credit Card"/>
    <n v="8"/>
    <n v="8"/>
    <x v="0"/>
    <n v="0"/>
    <x v="0"/>
  </r>
  <r>
    <s v="6522-VZZR"/>
    <s v="No"/>
    <n v="20"/>
    <n v="39"/>
    <n v="120.9"/>
    <n v="0"/>
    <n v="0"/>
    <s v="No"/>
    <s v="no"/>
    <n v="0"/>
    <n v="0"/>
    <n v="0"/>
    <s v="No"/>
    <n v="0"/>
    <s v="KY"/>
    <s v="407-8575"/>
    <s v="Male"/>
    <n v="46"/>
    <s v="No"/>
    <s v="No"/>
    <s v="Yes"/>
    <n v="5"/>
    <s v="No"/>
    <x v="0"/>
    <s v="Credit Card"/>
    <n v="10"/>
    <n v="205"/>
    <x v="0"/>
    <n v="0"/>
    <x v="0"/>
  </r>
  <r>
    <s v="7102-SKGH"/>
    <s v="No"/>
    <n v="39"/>
    <n v="229"/>
    <n v="550.4"/>
    <n v="117"/>
    <n v="471.9"/>
    <s v="Yes"/>
    <s v="no"/>
    <n v="118"/>
    <n v="0"/>
    <n v="5"/>
    <s v="Yes"/>
    <n v="0"/>
    <s v="FL"/>
    <s v="417-5034"/>
    <s v="Male"/>
    <n v="81"/>
    <s v="No"/>
    <s v="Yes"/>
    <s v="Yes"/>
    <n v="2"/>
    <s v="No"/>
    <x v="2"/>
    <s v="Credit Card"/>
    <n v="31"/>
    <n v="1210"/>
    <x v="0"/>
    <n v="0"/>
    <x v="0"/>
  </r>
  <r>
    <s v="4890-UTLR"/>
    <s v="No"/>
    <n v="11"/>
    <n v="42"/>
    <n v="128"/>
    <n v="33"/>
    <n v="116.6"/>
    <s v="Yes"/>
    <s v="no"/>
    <n v="29.2"/>
    <n v="2"/>
    <n v="0"/>
    <s v="No"/>
    <n v="0"/>
    <s v="CO"/>
    <s v="420-7066"/>
    <s v="Female"/>
    <n v="44"/>
    <s v="No"/>
    <s v="No"/>
    <s v="Yes"/>
    <n v="4"/>
    <s v="No"/>
    <x v="2"/>
    <s v="Credit Card"/>
    <n v="9"/>
    <n v="97"/>
    <x v="0"/>
    <n v="0"/>
    <x v="0"/>
  </r>
  <r>
    <s v="0536-OEAH"/>
    <s v="No"/>
    <n v="54"/>
    <n v="120"/>
    <n v="271.60000000000002"/>
    <n v="162"/>
    <n v="599.4"/>
    <s v="Yes"/>
    <s v="no"/>
    <n v="149.9"/>
    <n v="0"/>
    <n v="26"/>
    <s v="Yes"/>
    <n v="0"/>
    <s v="NY"/>
    <s v="394-8256"/>
    <s v="Male"/>
    <n v="27"/>
    <s v="Yes"/>
    <s v="No"/>
    <s v="Yes"/>
    <n v="5"/>
    <s v="No"/>
    <x v="2"/>
    <s v="Credit Card"/>
    <n v="19"/>
    <n v="1043"/>
    <x v="0"/>
    <n v="0"/>
    <x v="0"/>
  </r>
  <r>
    <s v="5405-MTDP"/>
    <s v="No"/>
    <n v="60"/>
    <n v="282"/>
    <n v="777.2"/>
    <n v="420"/>
    <n v="426"/>
    <s v="Yes"/>
    <s v="no"/>
    <n v="85.2"/>
    <n v="0"/>
    <n v="24"/>
    <s v="No"/>
    <n v="99"/>
    <s v="MA"/>
    <s v="343-5372"/>
    <s v="Male"/>
    <n v="21"/>
    <s v="Yes"/>
    <s v="No"/>
    <s v="Yes"/>
    <n v="6"/>
    <s v="Yes"/>
    <x v="2"/>
    <s v="Direct Debit"/>
    <n v="46"/>
    <n v="2732"/>
    <x v="0"/>
    <n v="0"/>
    <x v="0"/>
  </r>
  <r>
    <s v="2687-HLSO"/>
    <s v="No"/>
    <n v="18"/>
    <n v="87"/>
    <n v="282.89999999999998"/>
    <n v="54"/>
    <n v="108"/>
    <s v="Yes"/>
    <s v="no"/>
    <n v="27"/>
    <n v="1"/>
    <n v="17"/>
    <s v="Yes"/>
    <n v="0"/>
    <s v="AL"/>
    <s v="391-6773"/>
    <s v="Female"/>
    <n v="24"/>
    <s v="Yes"/>
    <s v="No"/>
    <s v="Yes"/>
    <n v="6"/>
    <s v="No"/>
    <x v="1"/>
    <s v="Credit Card"/>
    <n v="29"/>
    <n v="519"/>
    <x v="0"/>
    <n v="0"/>
    <x v="0"/>
  </r>
  <r>
    <s v="5088-FSCE"/>
    <s v="No"/>
    <n v="33"/>
    <n v="139"/>
    <n v="392.6"/>
    <n v="132"/>
    <n v="323.39999999999998"/>
    <s v="Yes"/>
    <s v="no"/>
    <n v="64.7"/>
    <n v="0"/>
    <n v="3"/>
    <s v="Yes"/>
    <n v="0"/>
    <s v="ND"/>
    <s v="399-1021"/>
    <s v="Male"/>
    <n v="68"/>
    <s v="No"/>
    <s v="Yes"/>
    <s v="Yes"/>
    <n v="4"/>
    <s v="No"/>
    <x v="1"/>
    <s v="Credit Card"/>
    <n v="16"/>
    <n v="512"/>
    <x v="0"/>
    <n v="0"/>
    <x v="0"/>
  </r>
  <r>
    <s v="0872-JUIN"/>
    <s v="No"/>
    <n v="71"/>
    <n v="314"/>
    <n v="636.1"/>
    <n v="142"/>
    <n v="986.9"/>
    <s v="Yes"/>
    <s v="no"/>
    <n v="246.7"/>
    <n v="1"/>
    <n v="10"/>
    <s v="Yes"/>
    <n v="0"/>
    <s v="MT"/>
    <s v="342-1004"/>
    <s v="Male"/>
    <n v="25"/>
    <s v="Yes"/>
    <s v="No"/>
    <s v="Yes"/>
    <n v="3"/>
    <s v="Yes"/>
    <x v="2"/>
    <s v="Credit Card"/>
    <n v="33"/>
    <n v="2358"/>
    <x v="0"/>
    <n v="0"/>
    <x v="0"/>
  </r>
  <r>
    <s v="4316-UMYA"/>
    <s v="No"/>
    <n v="9"/>
    <n v="65"/>
    <n v="117.3"/>
    <n v="45"/>
    <n v="103.5"/>
    <s v="Yes"/>
    <s v="no"/>
    <n v="34.5"/>
    <n v="0"/>
    <n v="0"/>
    <s v="No"/>
    <n v="0"/>
    <s v="OR"/>
    <s v="398-5851"/>
    <s v="Male"/>
    <n v="37"/>
    <s v="No"/>
    <s v="No"/>
    <s v="Yes"/>
    <n v="3"/>
    <s v="No"/>
    <x v="0"/>
    <s v="Credit Card"/>
    <n v="10"/>
    <n v="92"/>
    <x v="0"/>
    <n v="0"/>
    <x v="0"/>
  </r>
  <r>
    <s v="7007-GUCG"/>
    <s v="No"/>
    <n v="64"/>
    <n v="326"/>
    <n v="578"/>
    <n v="768"/>
    <n v="998.4"/>
    <s v="Yes"/>
    <s v="no"/>
    <n v="332.8"/>
    <n v="1"/>
    <n v="0"/>
    <s v="No"/>
    <n v="0"/>
    <s v="NH"/>
    <s v="396-4869"/>
    <s v="Male"/>
    <n v="52"/>
    <s v="No"/>
    <s v="No"/>
    <s v="Yes"/>
    <n v="2"/>
    <s v="No"/>
    <x v="2"/>
    <s v="Credit Card"/>
    <n v="8"/>
    <n v="531"/>
    <x v="0"/>
    <n v="0"/>
    <x v="0"/>
  </r>
  <r>
    <s v="7719-ILTW"/>
    <s v="No"/>
    <n v="1"/>
    <n v="3"/>
    <n v="7"/>
    <n v="0"/>
    <n v="0"/>
    <s v="No"/>
    <s v="no"/>
    <n v="0"/>
    <n v="1"/>
    <n v="38"/>
    <s v="Yes"/>
    <n v="0"/>
    <s v="RI"/>
    <s v="417-9455"/>
    <s v="Male"/>
    <n v="32"/>
    <s v="No"/>
    <s v="No"/>
    <s v="Yes"/>
    <n v="3"/>
    <s v="No"/>
    <x v="0"/>
    <s v="Direct Debit"/>
    <n v="25"/>
    <n v="25"/>
    <x v="0"/>
    <n v="0"/>
    <x v="0"/>
  </r>
  <r>
    <s v="3516-FSED"/>
    <s v="No"/>
    <n v="71"/>
    <n v="248"/>
    <n v="635"/>
    <n v="0"/>
    <n v="0"/>
    <s v="No"/>
    <s v="no"/>
    <n v="0"/>
    <n v="0"/>
    <n v="28"/>
    <s v="No"/>
    <n v="62"/>
    <s v="MS"/>
    <s v="404-6337"/>
    <s v="Female"/>
    <n v="24"/>
    <s v="Yes"/>
    <s v="No"/>
    <s v="Yes"/>
    <n v="3"/>
    <s v="Yes"/>
    <x v="2"/>
    <s v="Direct Debit"/>
    <n v="33"/>
    <n v="2342"/>
    <x v="0"/>
    <n v="0"/>
    <x v="0"/>
  </r>
  <r>
    <s v="5175-QFBI"/>
    <s v="No"/>
    <n v="64"/>
    <n v="397"/>
    <n v="965.4"/>
    <n v="0"/>
    <n v="0"/>
    <s v="No"/>
    <s v="no"/>
    <n v="0"/>
    <n v="2"/>
    <n v="19"/>
    <s v="Yes"/>
    <n v="0"/>
    <s v="CA"/>
    <s v="394-9220"/>
    <s v="Male"/>
    <n v="43"/>
    <s v="No"/>
    <s v="No"/>
    <s v="Yes"/>
    <n v="2"/>
    <s v="Yes"/>
    <x v="2"/>
    <s v="Direct Debit"/>
    <n v="49"/>
    <n v="3137"/>
    <x v="0"/>
    <n v="0"/>
    <x v="0"/>
  </r>
  <r>
    <s v="0959-TXTU"/>
    <s v="No"/>
    <n v="68"/>
    <n v="335"/>
    <n v="747.6"/>
    <n v="0"/>
    <n v="0"/>
    <s v="No"/>
    <s v="no"/>
    <n v="0"/>
    <n v="0"/>
    <n v="20"/>
    <s v="Yes"/>
    <n v="0"/>
    <s v="MD"/>
    <s v="364-5362"/>
    <s v="Female"/>
    <n v="19"/>
    <s v="Yes"/>
    <s v="No"/>
    <s v="Yes"/>
    <n v="5"/>
    <s v="No"/>
    <x v="1"/>
    <s v="Direct Debit"/>
    <n v="50"/>
    <n v="3404"/>
    <x v="0"/>
    <n v="0"/>
    <x v="0"/>
  </r>
  <r>
    <s v="5285-JMXH"/>
    <s v="No"/>
    <n v="49"/>
    <n v="208"/>
    <n v="544"/>
    <n v="0"/>
    <n v="0"/>
    <s v="No"/>
    <s v="no"/>
    <n v="0"/>
    <n v="2"/>
    <n v="6"/>
    <s v="Yes"/>
    <n v="0"/>
    <s v="IL"/>
    <s v="394-9984"/>
    <s v="Male"/>
    <n v="57"/>
    <s v="No"/>
    <s v="No"/>
    <s v="Yes"/>
    <n v="2"/>
    <s v="No"/>
    <x v="2"/>
    <s v="Credit Card"/>
    <n v="27"/>
    <n v="1343"/>
    <x v="0"/>
    <n v="0"/>
    <x v="0"/>
  </r>
  <r>
    <s v="6322-KHWF"/>
    <s v="No"/>
    <n v="21"/>
    <n v="134"/>
    <n v="335.6"/>
    <n v="0"/>
    <n v="0"/>
    <s v="No"/>
    <s v="no"/>
    <n v="0"/>
    <n v="1"/>
    <n v="0"/>
    <s v="No"/>
    <n v="0"/>
    <s v="SD"/>
    <s v="402-1668"/>
    <s v="Male"/>
    <n v="42"/>
    <s v="No"/>
    <s v="No"/>
    <s v="Yes"/>
    <n v="6"/>
    <s v="No"/>
    <x v="1"/>
    <s v="Direct Debit"/>
    <n v="9"/>
    <n v="187"/>
    <x v="0"/>
    <n v="0"/>
    <x v="0"/>
  </r>
  <r>
    <s v="5574-WLGC"/>
    <s v="No"/>
    <n v="65"/>
    <n v="303"/>
    <n v="648.29999999999995"/>
    <n v="0"/>
    <n v="0"/>
    <s v="No"/>
    <s v="no"/>
    <n v="0"/>
    <n v="0"/>
    <n v="0"/>
    <s v="No"/>
    <n v="0"/>
    <s v="NV"/>
    <s v="341-7279"/>
    <s v="Female"/>
    <n v="48"/>
    <s v="No"/>
    <s v="No"/>
    <s v="Yes"/>
    <n v="5"/>
    <s v="No"/>
    <x v="2"/>
    <s v="Paper Check"/>
    <n v="11"/>
    <n v="711"/>
    <x v="0"/>
    <n v="0"/>
    <x v="0"/>
  </r>
  <r>
    <s v="3686-PQGL"/>
    <s v="No"/>
    <n v="48"/>
    <n v="136"/>
    <n v="238.6"/>
    <n v="0"/>
    <n v="0"/>
    <s v="No"/>
    <s v="no"/>
    <n v="0"/>
    <n v="0"/>
    <n v="12"/>
    <s v="Yes"/>
    <n v="0"/>
    <s v="NV"/>
    <s v="389-8163"/>
    <s v="Male"/>
    <n v="33"/>
    <s v="No"/>
    <s v="No"/>
    <s v="Yes"/>
    <n v="3"/>
    <s v="Yes"/>
    <x v="2"/>
    <s v="Paper Check"/>
    <n v="47"/>
    <n v="2222"/>
    <x v="0"/>
    <n v="0"/>
    <x v="0"/>
  </r>
  <r>
    <s v="2781-GHNU"/>
    <s v="No"/>
    <n v="61"/>
    <n v="159"/>
    <n v="425"/>
    <n v="0"/>
    <n v="0"/>
    <s v="No"/>
    <s v="no"/>
    <n v="0"/>
    <n v="0"/>
    <n v="10"/>
    <s v="Yes"/>
    <n v="0"/>
    <s v="TX"/>
    <s v="417-4456"/>
    <s v="Female"/>
    <n v="50"/>
    <s v="No"/>
    <s v="No"/>
    <s v="Yes"/>
    <n v="6"/>
    <s v="Yes"/>
    <x v="1"/>
    <s v="Direct Debit"/>
    <n v="38"/>
    <n v="2286"/>
    <x v="0"/>
    <n v="0"/>
    <x v="0"/>
  </r>
  <r>
    <s v="3565-TMCB"/>
    <s v="No"/>
    <n v="36"/>
    <n v="271"/>
    <n v="503.2"/>
    <n v="0"/>
    <n v="0"/>
    <s v="No"/>
    <s v="no"/>
    <n v="0"/>
    <n v="2"/>
    <n v="8"/>
    <s v="Yes"/>
    <n v="0"/>
    <s v="WV"/>
    <s v="386-6408"/>
    <s v="Female"/>
    <n v="41"/>
    <s v="No"/>
    <s v="No"/>
    <s v="Yes"/>
    <n v="5"/>
    <s v="No"/>
    <x v="0"/>
    <s v="Credit Card"/>
    <n v="28"/>
    <n v="1000"/>
    <x v="0"/>
    <n v="0"/>
    <x v="0"/>
  </r>
  <r>
    <s v="5901-COOE"/>
    <s v="No"/>
    <n v="63"/>
    <n v="185"/>
    <n v="440.3"/>
    <n v="0"/>
    <n v="0"/>
    <s v="No"/>
    <s v="no"/>
    <n v="0"/>
    <n v="0"/>
    <n v="0"/>
    <s v="No"/>
    <n v="0"/>
    <s v="MO"/>
    <s v="342-5854"/>
    <s v="Male"/>
    <n v="40"/>
    <s v="No"/>
    <s v="No"/>
    <s v="Yes"/>
    <n v="4"/>
    <s v="No"/>
    <x v="1"/>
    <s v="Credit Card"/>
    <n v="12"/>
    <n v="778"/>
    <x v="0"/>
    <n v="0"/>
    <x v="0"/>
  </r>
  <r>
    <s v="4738-ZYWD"/>
    <s v="No"/>
    <n v="47"/>
    <n v="117"/>
    <n v="284.89999999999998"/>
    <n v="0"/>
    <n v="0"/>
    <s v="No"/>
    <s v="no"/>
    <n v="0"/>
    <n v="1"/>
    <n v="5"/>
    <s v="Yes"/>
    <n v="0"/>
    <s v="AK"/>
    <s v="394-5202"/>
    <s v="Male"/>
    <n v="36"/>
    <s v="No"/>
    <s v="No"/>
    <s v="Yes"/>
    <n v="3"/>
    <s v="Yes"/>
    <x v="2"/>
    <s v="Paper Check"/>
    <n v="40"/>
    <n v="1915"/>
    <x v="0"/>
    <n v="0"/>
    <x v="0"/>
  </r>
  <r>
    <s v="3585-TVXF"/>
    <s v="No"/>
    <n v="28"/>
    <n v="118"/>
    <n v="362.4"/>
    <n v="0"/>
    <n v="0"/>
    <s v="No"/>
    <s v="no"/>
    <n v="0"/>
    <n v="1"/>
    <n v="11"/>
    <s v="Yes"/>
    <n v="0"/>
    <s v="SD"/>
    <s v="359-3423"/>
    <s v="Male"/>
    <n v="59"/>
    <s v="No"/>
    <s v="No"/>
    <s v="Yes"/>
    <n v="5"/>
    <s v="No"/>
    <x v="1"/>
    <s v="Credit Card"/>
    <n v="27"/>
    <n v="746"/>
    <x v="0"/>
    <n v="0"/>
    <x v="0"/>
  </r>
  <r>
    <s v="7854-GSCL"/>
    <s v="No"/>
    <n v="2"/>
    <n v="6"/>
    <n v="12.6"/>
    <n v="0"/>
    <n v="0"/>
    <s v="No"/>
    <s v="no"/>
    <n v="0"/>
    <n v="1"/>
    <n v="0"/>
    <s v="No"/>
    <n v="0"/>
    <s v="ME"/>
    <s v="403-4816"/>
    <s v="Male"/>
    <n v="45"/>
    <s v="No"/>
    <s v="No"/>
    <s v="Yes"/>
    <n v="3"/>
    <s v="No"/>
    <x v="0"/>
    <s v="Paper Check"/>
    <n v="8"/>
    <n v="16"/>
    <x v="0"/>
    <n v="0"/>
    <x v="0"/>
  </r>
  <r>
    <s v="1820-KRHK"/>
    <s v="No"/>
    <n v="43"/>
    <n v="106"/>
    <n v="256.5"/>
    <n v="0"/>
    <n v="0"/>
    <s v="No"/>
    <s v="no"/>
    <n v="0"/>
    <n v="3"/>
    <n v="3"/>
    <s v="No"/>
    <n v="58"/>
    <s v="HI"/>
    <s v="381-8593"/>
    <s v="Female"/>
    <n v="50"/>
    <s v="No"/>
    <s v="No"/>
    <s v="Yes"/>
    <n v="2"/>
    <s v="No"/>
    <x v="1"/>
    <s v="Credit Card"/>
    <n v="46"/>
    <n v="1955"/>
    <x v="0"/>
    <n v="0"/>
    <x v="0"/>
  </r>
  <r>
    <s v="5301-AGPG"/>
    <s v="No"/>
    <n v="69"/>
    <n v="335"/>
    <n v="692.8"/>
    <n v="0"/>
    <n v="0"/>
    <s v="No"/>
    <s v="no"/>
    <n v="0"/>
    <n v="0"/>
    <n v="6"/>
    <s v="No"/>
    <n v="11"/>
    <s v="OR"/>
    <s v="367-5923"/>
    <s v="Female"/>
    <n v="63"/>
    <s v="No"/>
    <s v="No"/>
    <s v="Yes"/>
    <n v="6"/>
    <s v="Yes"/>
    <x v="1"/>
    <s v="Direct Debit"/>
    <n v="55"/>
    <n v="3795"/>
    <x v="0"/>
    <n v="0"/>
    <x v="0"/>
  </r>
  <r>
    <s v="1369-HQKV"/>
    <s v="No"/>
    <n v="61"/>
    <n v="307"/>
    <n v="612.1"/>
    <n v="0"/>
    <n v="0"/>
    <s v="No"/>
    <s v="no"/>
    <n v="0"/>
    <n v="0"/>
    <n v="0"/>
    <s v="No"/>
    <n v="0"/>
    <s v="TN"/>
    <s v="400-4713"/>
    <s v="Male"/>
    <n v="78"/>
    <s v="No"/>
    <s v="Yes"/>
    <s v="Yes"/>
    <n v="5"/>
    <s v="No"/>
    <x v="1"/>
    <s v="Direct Debit"/>
    <n v="8"/>
    <n v="486"/>
    <x v="0"/>
    <n v="0"/>
    <x v="0"/>
  </r>
  <r>
    <s v="2784-XRRZ"/>
    <s v="No"/>
    <n v="70"/>
    <n v="409"/>
    <n v="1045.8"/>
    <n v="0"/>
    <n v="0"/>
    <s v="No"/>
    <s v="no"/>
    <n v="0"/>
    <n v="0"/>
    <n v="14"/>
    <s v="Yes"/>
    <n v="0"/>
    <s v="ND"/>
    <s v="396-4171"/>
    <s v="Male"/>
    <n v="56"/>
    <s v="No"/>
    <s v="No"/>
    <s v="Yes"/>
    <n v="2"/>
    <s v="No"/>
    <x v="2"/>
    <s v="Direct Debit"/>
    <n v="43"/>
    <n v="3011"/>
    <x v="0"/>
    <n v="0"/>
    <x v="0"/>
  </r>
  <r>
    <s v="8135-GIPE"/>
    <s v="No"/>
    <n v="26"/>
    <n v="80"/>
    <n v="211.1"/>
    <n v="0"/>
    <n v="0"/>
    <s v="No"/>
    <s v="no"/>
    <n v="0"/>
    <n v="3"/>
    <n v="5"/>
    <s v="No"/>
    <n v="16"/>
    <s v="NJ"/>
    <s v="339-4068"/>
    <s v="Female"/>
    <n v="43"/>
    <s v="No"/>
    <s v="No"/>
    <s v="Yes"/>
    <n v="5"/>
    <s v="No"/>
    <x v="0"/>
    <s v="Credit Card"/>
    <n v="16"/>
    <n v="412"/>
    <x v="0"/>
    <n v="0"/>
    <x v="0"/>
  </r>
  <r>
    <s v="3508-UFKV"/>
    <s v="No"/>
    <n v="6"/>
    <n v="32"/>
    <n v="65.900000000000006"/>
    <n v="0"/>
    <n v="0"/>
    <s v="No"/>
    <s v="no"/>
    <n v="0"/>
    <n v="3"/>
    <n v="0"/>
    <s v="No"/>
    <n v="0"/>
    <s v="AL"/>
    <s v="336-2322"/>
    <s v="Male"/>
    <n v="38"/>
    <s v="No"/>
    <s v="No"/>
    <s v="Yes"/>
    <n v="2"/>
    <s v="No"/>
    <x v="0"/>
    <s v="Credit Card"/>
    <n v="9"/>
    <n v="54"/>
    <x v="0"/>
    <n v="0"/>
    <x v="0"/>
  </r>
  <r>
    <s v="4993-XFBS"/>
    <s v="No"/>
    <n v="37"/>
    <n v="359"/>
    <n v="585.79999999999995"/>
    <n v="0"/>
    <n v="0"/>
    <s v="No"/>
    <s v="no"/>
    <n v="0"/>
    <n v="0"/>
    <n v="0"/>
    <s v="No"/>
    <n v="0"/>
    <s v="MO"/>
    <s v="327-6087"/>
    <s v="Female"/>
    <n v="54"/>
    <s v="No"/>
    <s v="No"/>
    <s v="Yes"/>
    <n v="6"/>
    <s v="No"/>
    <x v="0"/>
    <s v="Direct Debit"/>
    <n v="9"/>
    <n v="337"/>
    <x v="0"/>
    <n v="0"/>
    <x v="0"/>
  </r>
  <r>
    <s v="9496-PRFT"/>
    <s v="No"/>
    <n v="41"/>
    <n v="273"/>
    <n v="612.4"/>
    <n v="0"/>
    <n v="0"/>
    <s v="No"/>
    <s v="no"/>
    <n v="0"/>
    <n v="1"/>
    <n v="30"/>
    <s v="Yes"/>
    <n v="0"/>
    <s v="AK"/>
    <s v="364-1134"/>
    <s v="Female"/>
    <n v="30"/>
    <s v="No"/>
    <s v="No"/>
    <s v="Yes"/>
    <n v="3"/>
    <s v="Yes"/>
    <x v="1"/>
    <s v="Direct Debit"/>
    <n v="47"/>
    <n v="1918"/>
    <x v="0"/>
    <n v="0"/>
    <x v="0"/>
  </r>
  <r>
    <s v="0634-ZBAO"/>
    <s v="No"/>
    <n v="13"/>
    <n v="112"/>
    <n v="191.6"/>
    <n v="0"/>
    <n v="0"/>
    <s v="No"/>
    <s v="no"/>
    <n v="0"/>
    <n v="0"/>
    <n v="8"/>
    <s v="Yes"/>
    <n v="0"/>
    <s v="SC"/>
    <s v="391-1783"/>
    <s v="Male"/>
    <n v="36"/>
    <s v="No"/>
    <s v="No"/>
    <s v="Yes"/>
    <n v="2"/>
    <s v="Yes"/>
    <x v="0"/>
    <s v="Direct Debit"/>
    <n v="28"/>
    <n v="352"/>
    <x v="0"/>
    <n v="0"/>
    <x v="0"/>
  </r>
  <r>
    <s v="9219-VGDI"/>
    <s v="No"/>
    <n v="15"/>
    <n v="85"/>
    <n v="245.3"/>
    <n v="0"/>
    <n v="0"/>
    <s v="No"/>
    <s v="no"/>
    <n v="0"/>
    <n v="1"/>
    <n v="9"/>
    <s v="Yes"/>
    <n v="0"/>
    <s v="ME"/>
    <s v="385-5688"/>
    <s v="Male"/>
    <n v="42"/>
    <s v="No"/>
    <s v="No"/>
    <s v="Yes"/>
    <n v="3"/>
    <s v="No"/>
    <x v="0"/>
    <s v="Paper Check"/>
    <n v="29"/>
    <n v="442"/>
    <x v="0"/>
    <n v="0"/>
    <x v="0"/>
  </r>
  <r>
    <s v="8700-MPPJ"/>
    <s v="No"/>
    <n v="27"/>
    <n v="55"/>
    <n v="134.80000000000001"/>
    <n v="0"/>
    <n v="0"/>
    <s v="No"/>
    <s v="no"/>
    <n v="0"/>
    <n v="1"/>
    <n v="0"/>
    <s v="No"/>
    <n v="0"/>
    <s v="IL"/>
    <s v="337-3932"/>
    <s v="Male"/>
    <n v="58"/>
    <s v="No"/>
    <s v="No"/>
    <s v="Yes"/>
    <n v="2"/>
    <s v="No"/>
    <x v="1"/>
    <s v="Paper Check"/>
    <n v="10"/>
    <n v="269"/>
    <x v="0"/>
    <n v="0"/>
    <x v="0"/>
  </r>
  <r>
    <s v="6194-FLEI"/>
    <s v="No"/>
    <n v="67"/>
    <n v="308"/>
    <n v="944.9"/>
    <n v="0"/>
    <n v="0"/>
    <s v="No"/>
    <s v="no"/>
    <n v="0"/>
    <n v="2"/>
    <n v="14"/>
    <s v="Yes"/>
    <n v="0"/>
    <s v="NH"/>
    <s v="366-7560"/>
    <s v="Female"/>
    <n v="29"/>
    <s v="Yes"/>
    <s v="No"/>
    <s v="Yes"/>
    <n v="3"/>
    <s v="Yes"/>
    <x v="2"/>
    <s v="Direct Debit"/>
    <n v="23"/>
    <n v="1537"/>
    <x v="0"/>
    <n v="0"/>
    <x v="0"/>
  </r>
  <r>
    <s v="5120-QTMS"/>
    <s v="No"/>
    <n v="22"/>
    <n v="73"/>
    <n v="195.4"/>
    <n v="0"/>
    <n v="0"/>
    <s v="No"/>
    <s v="no"/>
    <n v="0"/>
    <n v="0"/>
    <n v="0"/>
    <s v="No"/>
    <n v="0"/>
    <s v="WI"/>
    <s v="377-7276"/>
    <s v="Male"/>
    <n v="65"/>
    <s v="No"/>
    <s v="Yes"/>
    <s v="Yes"/>
    <n v="4"/>
    <s v="No"/>
    <x v="1"/>
    <s v="Paper Check"/>
    <n v="6"/>
    <n v="133"/>
    <x v="0"/>
    <n v="0"/>
    <x v="0"/>
  </r>
  <r>
    <s v="9877-XPLE"/>
    <s v="No"/>
    <n v="51"/>
    <n v="197"/>
    <n v="354.6"/>
    <n v="0"/>
    <n v="0"/>
    <s v="No"/>
    <s v="no"/>
    <n v="0"/>
    <n v="1"/>
    <n v="10"/>
    <s v="Yes"/>
    <n v="0"/>
    <s v="ID"/>
    <s v="332-2650"/>
    <s v="Male"/>
    <n v="48"/>
    <s v="No"/>
    <s v="No"/>
    <s v="Yes"/>
    <n v="2"/>
    <s v="Yes"/>
    <x v="1"/>
    <s v="Direct Debit"/>
    <n v="33"/>
    <n v="1646"/>
    <x v="0"/>
    <n v="0"/>
    <x v="0"/>
  </r>
  <r>
    <s v="5510-TPTT"/>
    <s v="No"/>
    <n v="72"/>
    <n v="207"/>
    <n v="432.8"/>
    <n v="0"/>
    <n v="0"/>
    <s v="No"/>
    <s v="no"/>
    <n v="0"/>
    <n v="0"/>
    <n v="11"/>
    <s v="Yes"/>
    <n v="0"/>
    <s v="NM"/>
    <s v="419-9713"/>
    <s v="Male"/>
    <n v="57"/>
    <s v="No"/>
    <s v="No"/>
    <s v="Yes"/>
    <n v="5"/>
    <s v="Yes"/>
    <x v="2"/>
    <s v="Paper Check"/>
    <n v="22"/>
    <n v="1619"/>
    <x v="0"/>
    <n v="0"/>
    <x v="0"/>
  </r>
  <r>
    <s v="4861-ORBX"/>
    <s v="No"/>
    <n v="57"/>
    <n v="107"/>
    <n v="228.7"/>
    <n v="0"/>
    <n v="0"/>
    <s v="No"/>
    <s v="no"/>
    <n v="0"/>
    <n v="2"/>
    <n v="0"/>
    <s v="No"/>
    <n v="0"/>
    <s v="AZ"/>
    <s v="415-6333"/>
    <s v="Female"/>
    <n v="38"/>
    <s v="No"/>
    <s v="No"/>
    <s v="Yes"/>
    <n v="2"/>
    <s v="No"/>
    <x v="2"/>
    <s v="Credit Card"/>
    <n v="7"/>
    <n v="424"/>
    <x v="0"/>
    <n v="0"/>
    <x v="0"/>
  </r>
  <r>
    <s v="1443-GZHV"/>
    <s v="No"/>
    <n v="34"/>
    <n v="53"/>
    <n v="240.9"/>
    <n v="0"/>
    <n v="0"/>
    <s v="No"/>
    <s v="no"/>
    <n v="0"/>
    <n v="2"/>
    <n v="28"/>
    <s v="Yes"/>
    <n v="0"/>
    <s v="WV"/>
    <s v="391-6558"/>
    <s v="Male"/>
    <n v="25"/>
    <s v="Yes"/>
    <s v="No"/>
    <s v="Yes"/>
    <n v="2"/>
    <s v="Yes"/>
    <x v="0"/>
    <s v="Direct Debit"/>
    <n v="41"/>
    <n v="1409"/>
    <x v="0"/>
    <n v="0"/>
    <x v="0"/>
  </r>
  <r>
    <s v="4810-IOCH"/>
    <s v="No"/>
    <n v="14"/>
    <n v="36"/>
    <n v="110.3"/>
    <n v="70"/>
    <n v="184.8"/>
    <s v="Yes"/>
    <s v="yes"/>
    <n v="0"/>
    <n v="0"/>
    <n v="0"/>
    <s v="No"/>
    <n v="0"/>
    <s v="WA"/>
    <s v="345-6961"/>
    <s v="Female"/>
    <n v="53"/>
    <s v="No"/>
    <s v="No"/>
    <s v="Yes"/>
    <n v="2"/>
    <s v="No"/>
    <x v="0"/>
    <s v="Paper Check"/>
    <n v="7"/>
    <n v="96"/>
    <x v="0"/>
    <n v="0"/>
    <x v="0"/>
  </r>
  <r>
    <s v="9017-TRME"/>
    <s v="No"/>
    <n v="66"/>
    <n v="224"/>
    <n v="465.2"/>
    <n v="0"/>
    <n v="0"/>
    <s v="No"/>
    <s v="no"/>
    <n v="0"/>
    <n v="1"/>
    <n v="6"/>
    <s v="Yes"/>
    <n v="0"/>
    <s v="ID"/>
    <s v="346-5992"/>
    <s v="Male"/>
    <n v="48"/>
    <s v="No"/>
    <s v="No"/>
    <s v="Yes"/>
    <n v="3"/>
    <s v="Yes"/>
    <x v="2"/>
    <s v="Direct Debit"/>
    <n v="20"/>
    <n v="1311"/>
    <x v="0"/>
    <n v="0"/>
    <x v="0"/>
  </r>
  <r>
    <s v="3231-QAXX"/>
    <s v="No"/>
    <n v="3"/>
    <n v="10"/>
    <n v="19.100000000000001"/>
    <n v="0"/>
    <n v="0"/>
    <s v="No"/>
    <s v="no"/>
    <n v="0"/>
    <n v="1"/>
    <n v="0"/>
    <s v="No"/>
    <n v="0"/>
    <s v="IA"/>
    <s v="410-2015"/>
    <s v="Female"/>
    <n v="35"/>
    <s v="No"/>
    <s v="No"/>
    <s v="Yes"/>
    <n v="5"/>
    <s v="No"/>
    <x v="2"/>
    <s v="Paper Check"/>
    <n v="6"/>
    <n v="16"/>
    <x v="0"/>
    <n v="0"/>
    <x v="0"/>
  </r>
  <r>
    <s v="2169-PLVX"/>
    <s v="No"/>
    <n v="42"/>
    <n v="198"/>
    <n v="502.9"/>
    <n v="0"/>
    <n v="0"/>
    <s v="No"/>
    <s v="no"/>
    <n v="0"/>
    <n v="0"/>
    <n v="0"/>
    <s v="No"/>
    <n v="0"/>
    <s v="ID"/>
    <s v="363-3469"/>
    <s v="Male"/>
    <n v="62"/>
    <s v="No"/>
    <s v="No"/>
    <s v="Yes"/>
    <n v="2"/>
    <s v="No"/>
    <x v="1"/>
    <s v="Direct Debit"/>
    <n v="7"/>
    <n v="284"/>
    <x v="0"/>
    <n v="0"/>
    <x v="0"/>
  </r>
  <r>
    <s v="0325-BTNP"/>
    <s v="No"/>
    <n v="71"/>
    <n v="282"/>
    <n v="1130.5"/>
    <n v="0"/>
    <n v="0"/>
    <s v="No"/>
    <s v="no"/>
    <n v="0"/>
    <n v="1"/>
    <n v="12"/>
    <s v="Yes"/>
    <n v="0"/>
    <s v="MS"/>
    <s v="345-3787"/>
    <s v="Female"/>
    <n v="28"/>
    <s v="Yes"/>
    <s v="No"/>
    <s v="Yes"/>
    <n v="6"/>
    <s v="Yes"/>
    <x v="2"/>
    <s v="Direct Debit"/>
    <n v="50"/>
    <n v="3564"/>
    <x v="0"/>
    <n v="0"/>
    <x v="0"/>
  </r>
  <r>
    <s v="0244-ESQJ"/>
    <s v="No"/>
    <n v="62"/>
    <n v="182"/>
    <n v="432.8"/>
    <n v="186"/>
    <n v="706.8"/>
    <s v="Yes"/>
    <s v="yes"/>
    <n v="0"/>
    <n v="0"/>
    <n v="4"/>
    <s v="No"/>
    <n v="11"/>
    <s v="TN"/>
    <s v="344-6847"/>
    <s v="Female"/>
    <n v="38"/>
    <s v="No"/>
    <s v="No"/>
    <s v="Yes"/>
    <n v="5"/>
    <s v="No"/>
    <x v="1"/>
    <s v="Paper Check"/>
    <n v="26"/>
    <n v="1588"/>
    <x v="0"/>
    <n v="0"/>
    <x v="0"/>
  </r>
  <r>
    <s v="7071-BUUZ"/>
    <s v="No"/>
    <n v="40"/>
    <n v="208"/>
    <n v="478.8"/>
    <n v="0"/>
    <n v="0"/>
    <s v="No"/>
    <s v="no"/>
    <n v="0"/>
    <n v="0"/>
    <n v="3"/>
    <s v="Yes"/>
    <n v="0"/>
    <s v="WI"/>
    <s v="392-6286"/>
    <s v="Female"/>
    <n v="40"/>
    <s v="No"/>
    <s v="No"/>
    <s v="Yes"/>
    <n v="5"/>
    <s v="Yes"/>
    <x v="1"/>
    <s v="Credit Card"/>
    <n v="17"/>
    <n v="663"/>
    <x v="0"/>
    <n v="0"/>
    <x v="0"/>
  </r>
  <r>
    <s v="8604-KAHC"/>
    <s v="No"/>
    <n v="23"/>
    <n v="108"/>
    <n v="277.8"/>
    <n v="0"/>
    <n v="0"/>
    <s v="No"/>
    <s v="no"/>
    <n v="0"/>
    <n v="0"/>
    <n v="0"/>
    <s v="No"/>
    <n v="0"/>
    <s v="NY"/>
    <s v="421-6268"/>
    <s v="Female"/>
    <n v="41"/>
    <s v="No"/>
    <s v="No"/>
    <s v="Yes"/>
    <n v="6"/>
    <s v="No"/>
    <x v="2"/>
    <s v="Paper Check"/>
    <n v="12"/>
    <n v="286"/>
    <x v="0"/>
    <n v="0"/>
    <x v="0"/>
  </r>
  <r>
    <s v="1304-FLXR"/>
    <s v="No"/>
    <n v="11"/>
    <n v="18"/>
    <n v="44.7"/>
    <n v="0"/>
    <n v="0"/>
    <s v="No"/>
    <s v="no"/>
    <n v="0"/>
    <n v="0"/>
    <n v="15"/>
    <s v="Yes"/>
    <n v="0"/>
    <s v="NY"/>
    <s v="369-8703"/>
    <s v="Male"/>
    <n v="53"/>
    <s v="No"/>
    <s v="No"/>
    <s v="Yes"/>
    <n v="4"/>
    <s v="No"/>
    <x v="0"/>
    <s v="Paper Check"/>
    <n v="28"/>
    <n v="308"/>
    <x v="0"/>
    <n v="0"/>
    <x v="0"/>
  </r>
  <r>
    <s v="4891-ZOTN"/>
    <s v="No"/>
    <n v="53"/>
    <n v="231"/>
    <n v="635.79999999999995"/>
    <n v="0"/>
    <n v="0"/>
    <s v="No"/>
    <s v="no"/>
    <n v="0"/>
    <n v="0"/>
    <n v="7"/>
    <s v="Yes"/>
    <n v="0"/>
    <s v="OR"/>
    <s v="355-2840"/>
    <s v="Male"/>
    <n v="39"/>
    <s v="No"/>
    <s v="No"/>
    <s v="Yes"/>
    <n v="3"/>
    <s v="Yes"/>
    <x v="1"/>
    <s v="Direct Debit"/>
    <n v="30"/>
    <n v="1572"/>
    <x v="0"/>
    <n v="0"/>
    <x v="0"/>
  </r>
  <r>
    <s v="9848-XWWY"/>
    <s v="No"/>
    <n v="64"/>
    <n v="215"/>
    <n v="509.7"/>
    <n v="0"/>
    <n v="0"/>
    <s v="No"/>
    <s v="no"/>
    <n v="0"/>
    <n v="0"/>
    <n v="0"/>
    <s v="No"/>
    <n v="0"/>
    <s v="MA"/>
    <s v="337-2986"/>
    <s v="Male"/>
    <n v="51"/>
    <s v="No"/>
    <s v="No"/>
    <s v="Yes"/>
    <n v="2"/>
    <s v="No"/>
    <x v="2"/>
    <s v="Paper Check"/>
    <n v="10"/>
    <n v="658"/>
    <x v="0"/>
    <n v="0"/>
    <x v="0"/>
  </r>
  <r>
    <s v="4414-GHXB"/>
    <s v="No"/>
    <n v="36"/>
    <n v="137"/>
    <n v="325.3"/>
    <n v="0"/>
    <n v="0"/>
    <s v="No"/>
    <s v="no"/>
    <n v="0"/>
    <n v="0"/>
    <n v="6"/>
    <s v="Yes"/>
    <n v="0"/>
    <s v="WI"/>
    <s v="397-4968"/>
    <s v="Male"/>
    <n v="43"/>
    <s v="No"/>
    <s v="No"/>
    <s v="Yes"/>
    <n v="3"/>
    <s v="No"/>
    <x v="1"/>
    <s v="Credit Card"/>
    <n v="19"/>
    <n v="677"/>
    <x v="0"/>
    <n v="0"/>
    <x v="0"/>
  </r>
  <r>
    <s v="3006-HXLB"/>
    <s v="No"/>
    <n v="23"/>
    <n v="41"/>
    <n v="91.9"/>
    <n v="0"/>
    <n v="0"/>
    <s v="No"/>
    <s v="no"/>
    <n v="0"/>
    <n v="0"/>
    <n v="0"/>
    <s v="No"/>
    <n v="0"/>
    <s v="DE"/>
    <s v="419-9509"/>
    <s v="Female"/>
    <n v="55"/>
    <s v="No"/>
    <s v="No"/>
    <s v="Yes"/>
    <n v="2"/>
    <s v="No"/>
    <x v="2"/>
    <s v="Credit Card"/>
    <n v="9"/>
    <n v="215"/>
    <x v="0"/>
    <n v="0"/>
    <x v="0"/>
  </r>
  <r>
    <s v="1562-PTLF"/>
    <s v="No"/>
    <n v="64"/>
    <n v="450"/>
    <n v="829.8"/>
    <n v="448"/>
    <n v="697.6"/>
    <s v="Yes"/>
    <s v="yes"/>
    <n v="0"/>
    <n v="0"/>
    <n v="0"/>
    <s v="No"/>
    <n v="0"/>
    <s v="MI"/>
    <s v="358-2694"/>
    <s v="Male"/>
    <n v="53"/>
    <s v="No"/>
    <s v="No"/>
    <s v="Yes"/>
    <n v="3"/>
    <s v="No"/>
    <x v="2"/>
    <s v="Credit Card"/>
    <n v="7"/>
    <n v="448"/>
    <x v="0"/>
    <n v="0"/>
    <x v="0"/>
  </r>
  <r>
    <s v="9323-EGDQ"/>
    <s v="No"/>
    <n v="25"/>
    <n v="33"/>
    <n v="100.7"/>
    <n v="0"/>
    <n v="0"/>
    <s v="No"/>
    <s v="no"/>
    <n v="0"/>
    <n v="0"/>
    <n v="0"/>
    <s v="No"/>
    <n v="0"/>
    <s v="WA"/>
    <s v="378-1884"/>
    <s v="Female"/>
    <n v="43"/>
    <s v="No"/>
    <s v="No"/>
    <s v="Yes"/>
    <n v="5"/>
    <s v="No"/>
    <x v="2"/>
    <s v="Credit Card"/>
    <n v="8"/>
    <n v="192"/>
    <x v="0"/>
    <n v="0"/>
    <x v="0"/>
  </r>
  <r>
    <s v="7271-LTDY"/>
    <s v="No"/>
    <n v="5"/>
    <n v="12"/>
    <n v="31.4"/>
    <n v="0"/>
    <n v="0"/>
    <s v="No"/>
    <s v="no"/>
    <n v="0"/>
    <n v="0"/>
    <n v="0"/>
    <s v="No"/>
    <n v="0"/>
    <s v="MA"/>
    <s v="359-2740"/>
    <s v="Male"/>
    <n v="21"/>
    <s v="Yes"/>
    <s v="No"/>
    <s v="Yes"/>
    <n v="2"/>
    <s v="No"/>
    <x v="2"/>
    <s v="Credit Card"/>
    <n v="10"/>
    <n v="51"/>
    <x v="0"/>
    <n v="0"/>
    <x v="0"/>
  </r>
  <r>
    <s v="5320-AYGQ"/>
    <s v="No"/>
    <n v="10"/>
    <n v="25"/>
    <n v="79.400000000000006"/>
    <n v="0"/>
    <n v="0"/>
    <s v="No"/>
    <s v="no"/>
    <n v="0"/>
    <n v="0"/>
    <n v="12"/>
    <s v="Yes"/>
    <n v="0"/>
    <s v="OH"/>
    <s v="337-9326"/>
    <s v="Female"/>
    <n v="33"/>
    <s v="No"/>
    <s v="No"/>
    <s v="Yes"/>
    <n v="6"/>
    <s v="Yes"/>
    <x v="0"/>
    <s v="Credit Card"/>
    <n v="20"/>
    <n v="199"/>
    <x v="0"/>
    <n v="0"/>
    <x v="0"/>
  </r>
  <r>
    <s v="5809-RKJT"/>
    <s v="No"/>
    <n v="18"/>
    <n v="36"/>
    <n v="106"/>
    <n v="0"/>
    <n v="0"/>
    <s v="No"/>
    <s v="no"/>
    <n v="0"/>
    <n v="0"/>
    <n v="6"/>
    <s v="Yes"/>
    <n v="0"/>
    <s v="MI"/>
    <s v="396-1278"/>
    <s v="Male"/>
    <n v="62"/>
    <s v="No"/>
    <s v="No"/>
    <s v="Yes"/>
    <n v="6"/>
    <s v="No"/>
    <x v="1"/>
    <s v="Credit Card"/>
    <n v="29"/>
    <n v="511"/>
    <x v="0"/>
    <n v="0"/>
    <x v="0"/>
  </r>
  <r>
    <s v="9627-UVZB"/>
    <s v="No"/>
    <n v="35"/>
    <n v="144"/>
    <n v="387.9"/>
    <n v="0"/>
    <n v="0"/>
    <s v="No"/>
    <s v="no"/>
    <n v="0"/>
    <n v="0"/>
    <n v="13"/>
    <s v="Yes"/>
    <n v="0"/>
    <s v="KS"/>
    <s v="354-6810"/>
    <s v="Female"/>
    <n v="38"/>
    <s v="No"/>
    <s v="No"/>
    <s v="Yes"/>
    <n v="2"/>
    <s v="Yes"/>
    <x v="0"/>
    <s v="Credit Card"/>
    <n v="45"/>
    <n v="1578"/>
    <x v="0"/>
    <n v="0"/>
    <x v="0"/>
  </r>
  <r>
    <s v="5379-NAWI"/>
    <s v="No"/>
    <n v="65"/>
    <n v="125"/>
    <n v="456.4"/>
    <n v="260"/>
    <n v="715"/>
    <s v="Yes"/>
    <s v="yes"/>
    <n v="0"/>
    <n v="0"/>
    <n v="6"/>
    <s v="Yes"/>
    <n v="0"/>
    <s v="RI"/>
    <s v="411-6823"/>
    <s v="Female"/>
    <n v="67"/>
    <s v="No"/>
    <s v="Yes"/>
    <s v="Yes"/>
    <n v="2"/>
    <s v="No"/>
    <x v="1"/>
    <s v="Credit Card"/>
    <n v="34"/>
    <n v="2185"/>
    <x v="0"/>
    <n v="0"/>
    <x v="0"/>
  </r>
  <r>
    <s v="8241-PNIV"/>
    <s v="No"/>
    <n v="62"/>
    <n v="177"/>
    <n v="434.1"/>
    <n v="0"/>
    <n v="0"/>
    <s v="No"/>
    <s v="no"/>
    <n v="0"/>
    <n v="0"/>
    <n v="10"/>
    <s v="Yes"/>
    <n v="0"/>
    <s v="AR"/>
    <s v="338-1400"/>
    <s v="Male"/>
    <n v="23"/>
    <s v="Yes"/>
    <s v="No"/>
    <s v="Yes"/>
    <n v="6"/>
    <s v="Yes"/>
    <x v="1"/>
    <s v="Direct Debit"/>
    <n v="41"/>
    <n v="2523"/>
    <x v="0"/>
    <n v="0"/>
    <x v="0"/>
  </r>
  <r>
    <s v="7829-SIFI"/>
    <s v="No"/>
    <n v="66"/>
    <n v="211"/>
    <n v="461.8"/>
    <n v="0"/>
    <n v="0"/>
    <s v="No"/>
    <s v="no"/>
    <n v="0"/>
    <n v="0"/>
    <n v="3"/>
    <s v="No"/>
    <n v="67"/>
    <s v="VT"/>
    <s v="416-8394"/>
    <s v="Female"/>
    <n v="65"/>
    <s v="No"/>
    <s v="Yes"/>
    <s v="Yes"/>
    <n v="3"/>
    <s v="Yes"/>
    <x v="2"/>
    <s v="Credit Card"/>
    <n v="29"/>
    <n v="1899"/>
    <x v="0"/>
    <n v="0"/>
    <x v="0"/>
  </r>
  <r>
    <s v="4635-IEDK"/>
    <s v="No"/>
    <n v="52"/>
    <n v="165"/>
    <n v="413.4"/>
    <n v="0"/>
    <n v="0"/>
    <s v="No"/>
    <s v="no"/>
    <n v="0"/>
    <n v="0"/>
    <n v="12"/>
    <s v="Yes"/>
    <n v="0"/>
    <s v="DC"/>
    <s v="330-4364"/>
    <s v="Female"/>
    <n v="59"/>
    <s v="No"/>
    <s v="No"/>
    <s v="Yes"/>
    <n v="6"/>
    <s v="Yes"/>
    <x v="0"/>
    <s v="Direct Debit"/>
    <n v="45"/>
    <n v="2349"/>
    <x v="0"/>
    <n v="0"/>
    <x v="0"/>
  </r>
  <r>
    <s v="7556-GMGS"/>
    <s v="No"/>
    <n v="11"/>
    <n v="26"/>
    <n v="74.099999999999994"/>
    <n v="0"/>
    <n v="0"/>
    <s v="No"/>
    <s v="no"/>
    <n v="0"/>
    <n v="0"/>
    <n v="26"/>
    <s v="Yes"/>
    <n v="0"/>
    <s v="RI"/>
    <s v="414-1537"/>
    <s v="Female"/>
    <n v="46"/>
    <s v="No"/>
    <s v="No"/>
    <s v="Yes"/>
    <n v="3"/>
    <s v="Yes"/>
    <x v="0"/>
    <s v="Direct Debit"/>
    <n v="33"/>
    <n v="349"/>
    <x v="0"/>
    <n v="0"/>
    <x v="0"/>
  </r>
  <r>
    <s v="6596-DDLZ"/>
    <s v="No"/>
    <n v="73"/>
    <n v="466"/>
    <n v="1162.9000000000001"/>
    <n v="0"/>
    <n v="0"/>
    <s v="No"/>
    <s v="no"/>
    <n v="0"/>
    <n v="0"/>
    <n v="0"/>
    <s v="No"/>
    <n v="0"/>
    <s v="OK"/>
    <s v="406-5532"/>
    <s v="Female"/>
    <n v="38"/>
    <s v="No"/>
    <s v="No"/>
    <s v="Yes"/>
    <n v="2"/>
    <s v="No"/>
    <x v="2"/>
    <s v="Direct Debit"/>
    <n v="6"/>
    <n v="422"/>
    <x v="0"/>
    <n v="0"/>
    <x v="0"/>
  </r>
  <r>
    <s v="6136-ZKQA"/>
    <s v="No"/>
    <n v="47"/>
    <n v="70"/>
    <n v="189.8"/>
    <n v="0"/>
    <n v="0"/>
    <s v="No"/>
    <s v="no"/>
    <n v="0"/>
    <n v="0"/>
    <n v="0"/>
    <s v="No"/>
    <n v="0"/>
    <s v="MN"/>
    <s v="417-7722"/>
    <s v="Male"/>
    <n v="30"/>
    <s v="No"/>
    <s v="No"/>
    <s v="Yes"/>
    <n v="4"/>
    <s v="No"/>
    <x v="1"/>
    <s v="Credit Card"/>
    <n v="7"/>
    <n v="338"/>
    <x v="0"/>
    <n v="0"/>
    <x v="0"/>
  </r>
  <r>
    <s v="8222-ALPF"/>
    <s v="No"/>
    <n v="24"/>
    <n v="80"/>
    <n v="243.5"/>
    <n v="0"/>
    <n v="0"/>
    <s v="No"/>
    <s v="no"/>
    <n v="0"/>
    <n v="0"/>
    <n v="5"/>
    <s v="Yes"/>
    <n v="0"/>
    <s v="WA"/>
    <s v="367-5226"/>
    <s v="Male"/>
    <n v="55"/>
    <s v="No"/>
    <s v="No"/>
    <s v="Yes"/>
    <n v="6"/>
    <s v="No"/>
    <x v="1"/>
    <s v="Credit Card"/>
    <n v="24"/>
    <n v="595"/>
    <x v="0"/>
    <n v="0"/>
    <x v="0"/>
  </r>
  <r>
    <s v="3423-IYWX"/>
    <s v="No"/>
    <n v="11"/>
    <n v="35"/>
    <n v="76.5"/>
    <n v="0"/>
    <n v="0"/>
    <s v="No"/>
    <s v="no"/>
    <n v="0"/>
    <n v="0"/>
    <n v="0"/>
    <s v="No"/>
    <n v="0"/>
    <s v="OK"/>
    <s v="378-2397"/>
    <s v="Male"/>
    <n v="58"/>
    <s v="No"/>
    <s v="No"/>
    <s v="Yes"/>
    <n v="2"/>
    <s v="No"/>
    <x v="1"/>
    <s v="Credit Card"/>
    <n v="8"/>
    <n v="92"/>
    <x v="0"/>
    <n v="0"/>
    <x v="0"/>
  </r>
  <r>
    <s v="4214-KISX"/>
    <s v="No"/>
    <n v="64"/>
    <n v="262"/>
    <n v="766.5"/>
    <n v="0"/>
    <n v="0"/>
    <s v="No"/>
    <s v="no"/>
    <n v="0"/>
    <n v="0"/>
    <n v="4"/>
    <s v="Yes"/>
    <n v="0"/>
    <s v="WI"/>
    <s v="331-4184"/>
    <s v="Female"/>
    <n v="41"/>
    <s v="No"/>
    <s v="No"/>
    <s v="Yes"/>
    <n v="3"/>
    <s v="No"/>
    <x v="2"/>
    <s v="Direct Debit"/>
    <n v="37"/>
    <n v="2357"/>
    <x v="0"/>
    <n v="0"/>
    <x v="0"/>
  </r>
  <r>
    <s v="1699-WBOS"/>
    <s v="No"/>
    <n v="25"/>
    <n v="51"/>
    <n v="149.30000000000001"/>
    <n v="0"/>
    <n v="0"/>
    <s v="No"/>
    <s v="no"/>
    <n v="0"/>
    <n v="0"/>
    <n v="8"/>
    <s v="Yes"/>
    <n v="0"/>
    <s v="NJ"/>
    <s v="376-2408"/>
    <s v="Male"/>
    <n v="63"/>
    <s v="No"/>
    <s v="No"/>
    <s v="Yes"/>
    <n v="3"/>
    <s v="No"/>
    <x v="1"/>
    <s v="Credit Card"/>
    <n v="24"/>
    <n v="606"/>
    <x v="0"/>
    <n v="0"/>
    <x v="0"/>
  </r>
  <r>
    <s v="1060-OOFO"/>
    <s v="No"/>
    <n v="71"/>
    <n v="249"/>
    <n v="638"/>
    <n v="0"/>
    <n v="0"/>
    <s v="No"/>
    <s v="no"/>
    <n v="0"/>
    <n v="0"/>
    <n v="0"/>
    <s v="No"/>
    <n v="0"/>
    <s v="AK"/>
    <s v="401-7334"/>
    <s v="Female"/>
    <n v="26"/>
    <s v="Yes"/>
    <s v="No"/>
    <s v="Yes"/>
    <n v="2"/>
    <s v="No"/>
    <x v="1"/>
    <s v="Credit Card"/>
    <n v="8"/>
    <n v="592"/>
    <x v="0"/>
    <n v="0"/>
    <x v="0"/>
  </r>
  <r>
    <s v="0020-NWQH"/>
    <s v="No"/>
    <n v="13"/>
    <n v="61"/>
    <n v="182.9"/>
    <n v="0"/>
    <n v="0"/>
    <s v="No"/>
    <s v="no"/>
    <n v="0"/>
    <n v="0"/>
    <n v="0"/>
    <s v="No"/>
    <n v="0"/>
    <s v="SC"/>
    <s v="360-3126"/>
    <s v="Female"/>
    <n v="54"/>
    <s v="No"/>
    <s v="No"/>
    <s v="Yes"/>
    <n v="4"/>
    <s v="No"/>
    <x v="2"/>
    <s v="Credit Card"/>
    <n v="11"/>
    <n v="142"/>
    <x v="0"/>
    <n v="0"/>
    <x v="0"/>
  </r>
  <r>
    <s v="5239-MCWQ"/>
    <s v="No"/>
    <n v="41"/>
    <n v="313"/>
    <n v="494.2"/>
    <n v="0"/>
    <n v="0"/>
    <s v="No"/>
    <s v="no"/>
    <n v="0"/>
    <n v="0"/>
    <n v="2"/>
    <s v="Yes"/>
    <n v="0"/>
    <s v="TN"/>
    <s v="364-8731"/>
    <s v="Female"/>
    <n v="36"/>
    <s v="No"/>
    <s v="No"/>
    <s v="Yes"/>
    <n v="4"/>
    <s v="No"/>
    <x v="0"/>
    <s v="Direct Debit"/>
    <n v="39"/>
    <n v="1619"/>
    <x v="0"/>
    <n v="0"/>
    <x v="0"/>
  </r>
  <r>
    <s v="4146-USUO"/>
    <s v="No"/>
    <n v="24"/>
    <n v="111"/>
    <n v="215.4"/>
    <n v="480"/>
    <n v="333.6"/>
    <s v="Yes"/>
    <s v="yes"/>
    <n v="0"/>
    <n v="0"/>
    <n v="17"/>
    <s v="Yes"/>
    <n v="0"/>
    <s v="MI"/>
    <s v="335-7324"/>
    <s v="Female"/>
    <n v="32"/>
    <s v="No"/>
    <s v="No"/>
    <s v="Yes"/>
    <n v="5"/>
    <s v="No"/>
    <x v="0"/>
    <s v="Direct Debit"/>
    <n v="24"/>
    <n v="583"/>
    <x v="0"/>
    <n v="0"/>
    <x v="0"/>
  </r>
  <r>
    <s v="8295-KVRS"/>
    <s v="No"/>
    <n v="71"/>
    <n v="211"/>
    <n v="498.7"/>
    <n v="0"/>
    <n v="0"/>
    <s v="No"/>
    <s v="no"/>
    <n v="0"/>
    <n v="0"/>
    <n v="12"/>
    <s v="Yes"/>
    <n v="0"/>
    <s v="TN"/>
    <s v="391-5516"/>
    <s v="Female"/>
    <n v="38"/>
    <s v="No"/>
    <s v="No"/>
    <s v="Yes"/>
    <n v="5"/>
    <s v="Yes"/>
    <x v="2"/>
    <s v="Direct Debit"/>
    <n v="26"/>
    <n v="1817"/>
    <x v="0"/>
    <n v="0"/>
    <x v="0"/>
  </r>
  <r>
    <s v="1866-WPOS"/>
    <s v="No"/>
    <n v="29"/>
    <n v="205"/>
    <n v="461.2"/>
    <n v="0"/>
    <n v="0"/>
    <s v="No"/>
    <s v="no"/>
    <n v="0"/>
    <n v="0"/>
    <n v="0"/>
    <s v="No"/>
    <n v="0"/>
    <s v="SC"/>
    <s v="418-8969"/>
    <s v="Female"/>
    <n v="25"/>
    <s v="Yes"/>
    <s v="No"/>
    <s v="Yes"/>
    <n v="5"/>
    <s v="No"/>
    <x v="1"/>
    <s v="Credit Card"/>
    <n v="6"/>
    <n v="183"/>
    <x v="0"/>
    <n v="0"/>
    <x v="0"/>
  </r>
  <r>
    <s v="3597-ATBO"/>
    <s v="No"/>
    <n v="3"/>
    <n v="21"/>
    <n v="39.200000000000003"/>
    <n v="0"/>
    <n v="0"/>
    <s v="No"/>
    <s v="no"/>
    <n v="0"/>
    <n v="0"/>
    <n v="7"/>
    <s v="Yes"/>
    <n v="0"/>
    <s v="AL"/>
    <s v="404-5283"/>
    <s v="Female"/>
    <n v="48"/>
    <s v="No"/>
    <s v="No"/>
    <s v="Yes"/>
    <n v="2"/>
    <s v="No"/>
    <x v="0"/>
    <s v="Direct Debit"/>
    <n v="28"/>
    <n v="86"/>
    <x v="0"/>
    <n v="0"/>
    <x v="0"/>
  </r>
  <r>
    <s v="3022-WWUB"/>
    <s v="No"/>
    <n v="49"/>
    <n v="173"/>
    <n v="388.7"/>
    <n v="0"/>
    <n v="0"/>
    <s v="No"/>
    <s v="no"/>
    <n v="0"/>
    <n v="0"/>
    <n v="5"/>
    <s v="Yes"/>
    <n v="0"/>
    <s v="OK"/>
    <s v="398-3632"/>
    <s v="Female"/>
    <n v="47"/>
    <s v="No"/>
    <s v="No"/>
    <s v="Yes"/>
    <n v="3"/>
    <s v="No"/>
    <x v="2"/>
    <s v="Direct Debit"/>
    <n v="22"/>
    <n v="1091"/>
    <x v="0"/>
    <n v="0"/>
    <x v="0"/>
  </r>
  <r>
    <s v="4307-WWLR"/>
    <s v="No"/>
    <n v="26"/>
    <n v="141"/>
    <n v="343.7"/>
    <n v="0"/>
    <n v="0"/>
    <s v="No"/>
    <s v="no"/>
    <n v="0"/>
    <n v="0"/>
    <n v="0"/>
    <s v="No"/>
    <n v="0"/>
    <s v="IN"/>
    <s v="362-5899"/>
    <s v="Female"/>
    <n v="29"/>
    <s v="Yes"/>
    <s v="No"/>
    <s v="Yes"/>
    <n v="4"/>
    <s v="No"/>
    <x v="0"/>
    <s v="Credit Card"/>
    <n v="8"/>
    <n v="223"/>
    <x v="0"/>
    <n v="0"/>
    <x v="0"/>
  </r>
  <r>
    <s v="4405-LFCK"/>
    <s v="No"/>
    <n v="10"/>
    <n v="70"/>
    <n v="160"/>
    <n v="100"/>
    <n v="50"/>
    <s v="Yes"/>
    <s v="yes"/>
    <n v="0"/>
    <n v="0"/>
    <n v="0"/>
    <s v="No"/>
    <n v="0"/>
    <s v="CT"/>
    <s v="364-6381"/>
    <s v="Male"/>
    <n v="54"/>
    <s v="No"/>
    <s v="No"/>
    <s v="Yes"/>
    <n v="2"/>
    <s v="No"/>
    <x v="2"/>
    <s v="Credit Card"/>
    <n v="9"/>
    <n v="92"/>
    <x v="0"/>
    <n v="0"/>
    <x v="0"/>
  </r>
  <r>
    <s v="5101-ZLLZ"/>
    <s v="No"/>
    <n v="11"/>
    <n v="43"/>
    <n v="120.7"/>
    <n v="0"/>
    <n v="0"/>
    <s v="No"/>
    <s v="no"/>
    <n v="0"/>
    <n v="0"/>
    <n v="0"/>
    <s v="No"/>
    <n v="0"/>
    <s v="KS"/>
    <s v="305-5367"/>
    <s v="Male"/>
    <n v="47"/>
    <s v="No"/>
    <s v="No"/>
    <s v="Yes"/>
    <n v="2"/>
    <s v="No"/>
    <x v="2"/>
    <s v="Direct Debit"/>
    <n v="8"/>
    <n v="92"/>
    <x v="0"/>
    <n v="0"/>
    <x v="0"/>
  </r>
  <r>
    <s v="5873-YPTK"/>
    <s v="No"/>
    <n v="53"/>
    <n v="180"/>
    <n v="478.4"/>
    <n v="212"/>
    <n v="402.8"/>
    <s v="Yes"/>
    <s v="yes"/>
    <n v="0"/>
    <n v="0"/>
    <n v="0"/>
    <s v="No"/>
    <n v="0"/>
    <s v="OH"/>
    <s v="308-10837"/>
    <s v="Female"/>
    <n v="66"/>
    <s v="No"/>
    <s v="Yes"/>
    <s v="Yes"/>
    <n v="2"/>
    <s v="No"/>
    <x v="2"/>
    <s v="Credit Card"/>
    <n v="10"/>
    <n v="520"/>
    <x v="0"/>
    <n v="0"/>
    <x v="0"/>
  </r>
  <r>
    <s v="1503-WDPS"/>
    <s v="No"/>
    <n v="70"/>
    <n v="84"/>
    <n v="280.10000000000002"/>
    <n v="0"/>
    <n v="0"/>
    <s v="No"/>
    <s v="no"/>
    <n v="0"/>
    <n v="0"/>
    <n v="6"/>
    <s v="No"/>
    <n v="26"/>
    <s v="MA"/>
    <s v="314-10173"/>
    <s v="Female"/>
    <n v="53"/>
    <s v="No"/>
    <s v="No"/>
    <s v="Yes"/>
    <n v="4"/>
    <s v="Yes"/>
    <x v="2"/>
    <s v="Credit Card"/>
    <n v="36"/>
    <n v="2526"/>
    <x v="0"/>
    <n v="0"/>
    <x v="0"/>
  </r>
  <r>
    <s v="6824-MNQS"/>
    <s v="No"/>
    <n v="22"/>
    <n v="29"/>
    <n v="108.6"/>
    <n v="0"/>
    <n v="0"/>
    <s v="No"/>
    <s v="no"/>
    <n v="0"/>
    <n v="0"/>
    <n v="0"/>
    <s v="No"/>
    <n v="0"/>
    <s v="IA"/>
    <s v="271-9461"/>
    <s v="Male"/>
    <n v="35"/>
    <s v="No"/>
    <s v="No"/>
    <s v="Yes"/>
    <n v="4"/>
    <s v="No"/>
    <x v="2"/>
    <s v="Credit Card"/>
    <n v="10"/>
    <n v="227"/>
    <x v="0"/>
    <n v="0"/>
    <x v="0"/>
  </r>
  <r>
    <s v="3046-CMEI"/>
    <s v="No"/>
    <n v="51"/>
    <n v="142"/>
    <n v="409.9"/>
    <n v="0"/>
    <n v="0"/>
    <s v="No"/>
    <s v="no"/>
    <n v="0"/>
    <n v="0"/>
    <n v="13"/>
    <s v="Yes"/>
    <n v="0"/>
    <s v="MA"/>
    <s v="256-4162"/>
    <s v="Female"/>
    <n v="43"/>
    <s v="No"/>
    <s v="No"/>
    <s v="Yes"/>
    <n v="3"/>
    <s v="Yes"/>
    <x v="0"/>
    <s v="Direct Debit"/>
    <n v="17"/>
    <n v="857"/>
    <x v="0"/>
    <n v="0"/>
    <x v="0"/>
  </r>
  <r>
    <s v="3949-BPID"/>
    <s v="No"/>
    <n v="70"/>
    <n v="176"/>
    <n v="628.29999999999995"/>
    <n v="0"/>
    <n v="0"/>
    <s v="No"/>
    <s v="no"/>
    <n v="0"/>
    <n v="0"/>
    <n v="0"/>
    <s v="No"/>
    <n v="0"/>
    <s v="AR"/>
    <s v="268-7455"/>
    <s v="Female"/>
    <n v="37"/>
    <s v="No"/>
    <s v="No"/>
    <s v="Yes"/>
    <n v="2"/>
    <s v="No"/>
    <x v="2"/>
    <s v="Direct Debit"/>
    <n v="7"/>
    <n v="472"/>
    <x v="0"/>
    <n v="0"/>
    <x v="0"/>
  </r>
  <r>
    <s v="8437-ORAL"/>
    <s v="No"/>
    <n v="1"/>
    <n v="6"/>
    <n v="12"/>
    <n v="0"/>
    <n v="0"/>
    <s v="No"/>
    <s v="no"/>
    <n v="0"/>
    <n v="0"/>
    <n v="0"/>
    <s v="No"/>
    <n v="0"/>
    <s v="ID"/>
    <s v="312-7398"/>
    <s v="Female"/>
    <n v="56"/>
    <s v="No"/>
    <s v="No"/>
    <s v="Yes"/>
    <n v="4"/>
    <s v="No"/>
    <x v="0"/>
    <s v="Credit Card"/>
    <n v="9"/>
    <n v="9"/>
    <x v="0"/>
    <n v="0"/>
    <x v="0"/>
  </r>
  <r>
    <s v="1073-KFIL"/>
    <s v="No"/>
    <n v="73"/>
    <n v="487"/>
    <n v="950.3"/>
    <n v="0"/>
    <n v="0"/>
    <s v="No"/>
    <s v="no"/>
    <n v="0"/>
    <n v="0"/>
    <n v="0"/>
    <s v="No"/>
    <n v="0"/>
    <s v="WY"/>
    <s v="365-7679"/>
    <s v="Male"/>
    <n v="57"/>
    <s v="No"/>
    <s v="No"/>
    <s v="Yes"/>
    <n v="4"/>
    <s v="No"/>
    <x v="2"/>
    <s v="Credit Card"/>
    <n v="13"/>
    <n v="984"/>
    <x v="0"/>
    <n v="0"/>
    <x v="0"/>
  </r>
  <r>
    <s v="5556-YFNL"/>
    <s v="No"/>
    <n v="55"/>
    <n v="271"/>
    <n v="601.9"/>
    <n v="0"/>
    <n v="0"/>
    <s v="No"/>
    <s v="no"/>
    <n v="0"/>
    <n v="0"/>
    <n v="13"/>
    <s v="No"/>
    <n v="65"/>
    <s v="OK"/>
    <s v="260-7835"/>
    <s v="Female"/>
    <n v="43"/>
    <s v="No"/>
    <s v="No"/>
    <s v="Yes"/>
    <n v="6"/>
    <s v="No"/>
    <x v="1"/>
    <s v="Credit Card"/>
    <n v="19"/>
    <n v="1020"/>
    <x v="0"/>
    <n v="0"/>
    <x v="0"/>
  </r>
  <r>
    <s v="4202-AQEA"/>
    <s v="No"/>
    <n v="59"/>
    <n v="139"/>
    <n v="471.3"/>
    <n v="0"/>
    <n v="0"/>
    <s v="No"/>
    <s v="no"/>
    <n v="0"/>
    <n v="0"/>
    <n v="19"/>
    <s v="Yes"/>
    <n v="0"/>
    <s v="SD"/>
    <s v="311-8780"/>
    <s v="Female"/>
    <n v="20"/>
    <s v="Yes"/>
    <s v="No"/>
    <s v="Yes"/>
    <n v="4"/>
    <s v="No"/>
    <x v="1"/>
    <s v="Credit Card"/>
    <n v="45"/>
    <n v="2665"/>
    <x v="0"/>
    <n v="0"/>
    <x v="0"/>
  </r>
  <r>
    <s v="2004-DVMV"/>
    <s v="No"/>
    <n v="60"/>
    <n v="84"/>
    <n v="239.1"/>
    <n v="0"/>
    <n v="0"/>
    <s v="No"/>
    <s v="no"/>
    <n v="0"/>
    <n v="0"/>
    <n v="5"/>
    <s v="No"/>
    <n v="59"/>
    <s v="WA"/>
    <s v="311-8986"/>
    <s v="Female"/>
    <n v="58"/>
    <s v="No"/>
    <s v="No"/>
    <s v="Yes"/>
    <n v="6"/>
    <s v="Yes"/>
    <x v="1"/>
    <s v="Credit Card"/>
    <n v="29"/>
    <n v="1724"/>
    <x v="0"/>
    <n v="0"/>
    <x v="0"/>
  </r>
  <r>
    <s v="5948-NOII"/>
    <s v="No"/>
    <n v="36"/>
    <n v="71"/>
    <n v="217.6"/>
    <n v="0"/>
    <n v="0"/>
    <s v="No"/>
    <s v="no"/>
    <n v="0"/>
    <n v="0"/>
    <n v="14"/>
    <s v="Yes"/>
    <n v="0"/>
    <s v="MN"/>
    <s v="322-8086"/>
    <s v="Female"/>
    <n v="49"/>
    <s v="No"/>
    <s v="No"/>
    <s v="Yes"/>
    <n v="6"/>
    <s v="No"/>
    <x v="1"/>
    <s v="Credit Card"/>
    <n v="19"/>
    <n v="696"/>
    <x v="0"/>
    <n v="0"/>
    <x v="0"/>
  </r>
  <r>
    <s v="9346-QTCF"/>
    <s v="No"/>
    <n v="61"/>
    <n v="249"/>
    <n v="675.1"/>
    <n v="0"/>
    <n v="0"/>
    <s v="No"/>
    <s v="no"/>
    <n v="0"/>
    <n v="0"/>
    <n v="3"/>
    <s v="Yes"/>
    <n v="0"/>
    <s v="NM"/>
    <s v="403-3265"/>
    <s v="Female"/>
    <n v="30"/>
    <s v="No"/>
    <s v="No"/>
    <s v="Yes"/>
    <n v="6"/>
    <s v="No"/>
    <x v="0"/>
    <s v="Direct Debit"/>
    <n v="42"/>
    <n v="2590"/>
    <x v="0"/>
    <n v="0"/>
    <x v="0"/>
  </r>
  <r>
    <s v="6137-LBRN"/>
    <s v="No"/>
    <n v="2"/>
    <n v="12"/>
    <n v="28.5"/>
    <n v="0"/>
    <n v="0"/>
    <s v="No"/>
    <s v="no"/>
    <n v="0"/>
    <n v="0"/>
    <n v="27"/>
    <s v="Yes"/>
    <n v="0"/>
    <s v="MD"/>
    <s v="271-2428"/>
    <s v="Male"/>
    <n v="48"/>
    <s v="No"/>
    <s v="No"/>
    <s v="Yes"/>
    <n v="4"/>
    <s v="No"/>
    <x v="2"/>
    <s v="Paper Check"/>
    <n v="24"/>
    <n v="52"/>
    <x v="0"/>
    <n v="0"/>
    <x v="0"/>
  </r>
  <r>
    <s v="7590-HQZY"/>
    <s v="No"/>
    <n v="30"/>
    <n v="119"/>
    <n v="418"/>
    <n v="0"/>
    <n v="0"/>
    <s v="No"/>
    <s v="no"/>
    <n v="0"/>
    <n v="0"/>
    <n v="3"/>
    <s v="Yes"/>
    <n v="0"/>
    <s v="WV"/>
    <s v="332-5403"/>
    <s v="Female"/>
    <n v="35"/>
    <s v="No"/>
    <s v="No"/>
    <s v="Yes"/>
    <n v="2"/>
    <s v="No"/>
    <x v="0"/>
    <s v="Credit Card"/>
    <n v="30"/>
    <n v="903"/>
    <x v="0"/>
    <n v="0"/>
    <x v="0"/>
  </r>
  <r>
    <s v="6208-XCAN"/>
    <s v="No"/>
    <n v="12"/>
    <n v="36"/>
    <n v="107.9"/>
    <n v="0"/>
    <n v="0"/>
    <s v="No"/>
    <s v="no"/>
    <n v="0"/>
    <n v="0"/>
    <n v="7"/>
    <s v="Yes"/>
    <n v="0"/>
    <s v="GA"/>
    <s v="385-2480"/>
    <s v="Male"/>
    <n v="44"/>
    <s v="No"/>
    <s v="No"/>
    <s v="Yes"/>
    <n v="2"/>
    <s v="No"/>
    <x v="0"/>
    <s v="Paper Check"/>
    <n v="32"/>
    <n v="389"/>
    <x v="0"/>
    <n v="0"/>
    <x v="0"/>
  </r>
  <r>
    <s v="9548-IMJP"/>
    <s v="No"/>
    <n v="7"/>
    <n v="21"/>
    <n v="64.2"/>
    <n v="0"/>
    <n v="0"/>
    <s v="No"/>
    <s v="no"/>
    <n v="0"/>
    <n v="0"/>
    <n v="30"/>
    <s v="No"/>
    <n v="10"/>
    <s v="TX"/>
    <s v="362-3041"/>
    <s v="Female"/>
    <n v="24"/>
    <s v="Yes"/>
    <s v="No"/>
    <s v="Yes"/>
    <n v="3"/>
    <s v="No"/>
    <x v="0"/>
    <s v="Direct Debit"/>
    <n v="29"/>
    <n v="203"/>
    <x v="0"/>
    <n v="0"/>
    <x v="0"/>
  </r>
  <r>
    <s v="8893-QAWX"/>
    <s v="No"/>
    <n v="70"/>
    <n v="163"/>
    <n v="351.6"/>
    <n v="0"/>
    <n v="0"/>
    <s v="No"/>
    <s v="no"/>
    <n v="0"/>
    <n v="0"/>
    <n v="28"/>
    <s v="Yes"/>
    <n v="0"/>
    <s v="IN"/>
    <s v="315-2120"/>
    <s v="Male"/>
    <n v="54"/>
    <s v="No"/>
    <s v="No"/>
    <s v="Yes"/>
    <n v="4"/>
    <s v="No"/>
    <x v="2"/>
    <s v="Paper Check"/>
    <n v="30"/>
    <n v="2117"/>
    <x v="0"/>
    <n v="0"/>
    <x v="0"/>
  </r>
  <r>
    <s v="9797-ARAA"/>
    <s v="No"/>
    <n v="28"/>
    <n v="152"/>
    <n v="367.9"/>
    <n v="0"/>
    <n v="0"/>
    <s v="No"/>
    <s v="no"/>
    <n v="0"/>
    <n v="0"/>
    <n v="5"/>
    <s v="Yes"/>
    <n v="0"/>
    <s v="AR"/>
    <s v="310-5074"/>
    <s v="Female"/>
    <n v="54"/>
    <s v="No"/>
    <s v="No"/>
    <s v="Yes"/>
    <n v="4"/>
    <s v="No"/>
    <x v="1"/>
    <s v="Direct Debit"/>
    <n v="33"/>
    <n v="939"/>
    <x v="0"/>
    <n v="0"/>
    <x v="0"/>
  </r>
  <r>
    <s v="5695-BWVV"/>
    <s v="No"/>
    <n v="52"/>
    <n v="276"/>
    <n v="721.8"/>
    <n v="0"/>
    <n v="0"/>
    <s v="No"/>
    <s v="no"/>
    <n v="0"/>
    <n v="0"/>
    <n v="0"/>
    <s v="No"/>
    <n v="0"/>
    <s v="MT"/>
    <s v="300-3776"/>
    <s v="Female"/>
    <n v="48"/>
    <s v="No"/>
    <s v="No"/>
    <s v="Yes"/>
    <n v="2"/>
    <s v="No"/>
    <x v="1"/>
    <s v="Direct Debit"/>
    <n v="7"/>
    <n v="339"/>
    <x v="0"/>
    <n v="0"/>
    <x v="0"/>
  </r>
  <r>
    <s v="1468-DRGE"/>
    <s v="No"/>
    <n v="52"/>
    <n v="156"/>
    <n v="472.5"/>
    <n v="0"/>
    <n v="0"/>
    <s v="No"/>
    <s v="no"/>
    <n v="0"/>
    <n v="0"/>
    <n v="19"/>
    <s v="Yes"/>
    <n v="0"/>
    <s v="AZ"/>
    <s v="292-4247"/>
    <s v="Male"/>
    <n v="41"/>
    <s v="No"/>
    <s v="No"/>
    <s v="Yes"/>
    <n v="6"/>
    <s v="Yes"/>
    <x v="1"/>
    <s v="Direct Debit"/>
    <n v="47"/>
    <n v="2487"/>
    <x v="0"/>
    <n v="0"/>
    <x v="0"/>
  </r>
  <r>
    <s v="6305-DGQZ"/>
    <s v="No"/>
    <n v="69"/>
    <n v="294"/>
    <n v="551.20000000000005"/>
    <n v="0"/>
    <n v="0"/>
    <s v="No"/>
    <s v="no"/>
    <n v="0"/>
    <n v="0"/>
    <n v="4"/>
    <s v="Yes"/>
    <n v="0"/>
    <s v="NM"/>
    <s v="323-4375"/>
    <s v="Female"/>
    <n v="42"/>
    <s v="No"/>
    <s v="No"/>
    <s v="Yes"/>
    <n v="3"/>
    <s v="Yes"/>
    <x v="2"/>
    <s v="Credit Card"/>
    <n v="27"/>
    <n v="1862"/>
    <x v="0"/>
    <n v="0"/>
    <x v="0"/>
  </r>
  <r>
    <s v="3381-XBCL"/>
    <s v="No"/>
    <n v="34"/>
    <n v="144"/>
    <n v="335.9"/>
    <n v="0"/>
    <n v="0"/>
    <s v="No"/>
    <s v="no"/>
    <n v="0"/>
    <n v="0"/>
    <n v="8"/>
    <s v="Yes"/>
    <n v="0"/>
    <s v="CO"/>
    <s v="354-5069"/>
    <s v="Female"/>
    <n v="37"/>
    <s v="No"/>
    <s v="No"/>
    <s v="Yes"/>
    <n v="6"/>
    <s v="Yes"/>
    <x v="1"/>
    <s v="Paper Check"/>
    <n v="20"/>
    <n v="660"/>
    <x v="0"/>
    <n v="0"/>
    <x v="0"/>
  </r>
  <r>
    <s v="2346-VGCQ"/>
    <s v="No"/>
    <n v="52"/>
    <n v="460"/>
    <n v="780"/>
    <n v="0"/>
    <n v="0"/>
    <s v="No"/>
    <s v="no"/>
    <n v="0"/>
    <n v="0"/>
    <n v="4"/>
    <s v="Yes"/>
    <n v="0"/>
    <s v="NJ"/>
    <s v="345-5161"/>
    <s v="Female"/>
    <n v="51"/>
    <s v="No"/>
    <s v="No"/>
    <s v="Yes"/>
    <n v="4"/>
    <s v="Yes"/>
    <x v="1"/>
    <s v="Credit Card"/>
    <n v="31"/>
    <n v="1633"/>
    <x v="0"/>
    <n v="0"/>
    <x v="0"/>
  </r>
  <r>
    <s v="0134-HBPS"/>
    <s v="No"/>
    <n v="29"/>
    <n v="130"/>
    <n v="287.60000000000002"/>
    <n v="0"/>
    <n v="0"/>
    <s v="No"/>
    <s v="no"/>
    <n v="0"/>
    <n v="0"/>
    <n v="4"/>
    <s v="Yes"/>
    <n v="0"/>
    <s v="TX"/>
    <s v="341-8510"/>
    <s v="Female"/>
    <n v="71"/>
    <s v="No"/>
    <s v="Yes"/>
    <s v="Yes"/>
    <n v="4"/>
    <s v="Yes"/>
    <x v="2"/>
    <s v="Credit Card"/>
    <n v="16"/>
    <n v="454"/>
    <x v="0"/>
    <n v="0"/>
    <x v="0"/>
  </r>
  <r>
    <s v="7832-LUDO"/>
    <s v="No"/>
    <n v="31"/>
    <n v="68"/>
    <n v="125.8"/>
    <n v="0"/>
    <n v="0"/>
    <s v="No"/>
    <s v="no"/>
    <n v="0"/>
    <n v="0"/>
    <n v="0"/>
    <s v="No"/>
    <n v="0"/>
    <s v="MS"/>
    <s v="286-5152"/>
    <s v="Female"/>
    <n v="38"/>
    <s v="No"/>
    <s v="No"/>
    <s v="Yes"/>
    <n v="6"/>
    <s v="No"/>
    <x v="2"/>
    <s v="Credit Card"/>
    <n v="11"/>
    <n v="351"/>
    <x v="0"/>
    <n v="0"/>
    <x v="0"/>
  </r>
  <r>
    <s v="1866-UGKJ"/>
    <s v="No"/>
    <n v="56"/>
    <n v="419"/>
    <n v="843.4"/>
    <n v="0"/>
    <n v="0"/>
    <s v="No"/>
    <s v="no"/>
    <n v="0"/>
    <n v="0"/>
    <n v="7"/>
    <s v="Yes"/>
    <n v="0"/>
    <s v="TX"/>
    <s v="323-6493"/>
    <s v="Female"/>
    <n v="48"/>
    <s v="No"/>
    <s v="No"/>
    <s v="Yes"/>
    <n v="3"/>
    <s v="No"/>
    <x v="0"/>
    <s v="Direct Debit"/>
    <n v="20"/>
    <n v="1132"/>
    <x v="0"/>
    <n v="0"/>
    <x v="0"/>
  </r>
  <r>
    <s v="7643-XLCH"/>
    <s v="No"/>
    <n v="71"/>
    <n v="163"/>
    <n v="428.1"/>
    <n v="0"/>
    <n v="0"/>
    <s v="No"/>
    <s v="no"/>
    <n v="0"/>
    <n v="0"/>
    <n v="0"/>
    <s v="No"/>
    <n v="0"/>
    <s v="TX"/>
    <s v="323-3899"/>
    <s v="Male"/>
    <n v="48"/>
    <s v="No"/>
    <s v="No"/>
    <s v="Yes"/>
    <n v="2"/>
    <s v="No"/>
    <x v="2"/>
    <s v="Credit Card"/>
    <n v="8"/>
    <n v="565"/>
    <x v="0"/>
    <n v="0"/>
    <x v="0"/>
  </r>
  <r>
    <s v="2620-MYPO"/>
    <s v="No"/>
    <n v="1"/>
    <n v="2"/>
    <n v="4"/>
    <n v="0"/>
    <n v="0"/>
    <s v="No"/>
    <s v="yes"/>
    <n v="0"/>
    <n v="0"/>
    <n v="0"/>
    <s v="No"/>
    <n v="0"/>
    <s v="AL"/>
    <s v="338-3473"/>
    <s v="Male"/>
    <n v="40"/>
    <s v="No"/>
    <s v="No"/>
    <s v="Yes"/>
    <n v="4"/>
    <s v="No"/>
    <x v="0"/>
    <s v="Credit Card"/>
    <n v="10"/>
    <n v="10"/>
    <x v="0"/>
    <n v="0"/>
    <x v="0"/>
  </r>
  <r>
    <s v="9602-CFYP"/>
    <s v="No"/>
    <n v="8"/>
    <n v="50"/>
    <n v="120.4"/>
    <n v="0"/>
    <n v="0"/>
    <s v="No"/>
    <s v="no"/>
    <n v="0"/>
    <n v="0"/>
    <n v="5"/>
    <s v="Yes"/>
    <n v="0"/>
    <s v="FL"/>
    <s v="321-6190"/>
    <s v="Male"/>
    <n v="50"/>
    <s v="No"/>
    <s v="No"/>
    <s v="Yes"/>
    <n v="2"/>
    <s v="No"/>
    <x v="0"/>
    <s v="Credit Card"/>
    <n v="14"/>
    <n v="113"/>
    <x v="0"/>
    <n v="0"/>
    <x v="0"/>
  </r>
  <r>
    <s v="6491-BISP"/>
    <s v="No"/>
    <n v="66"/>
    <n v="78"/>
    <n v="265.39999999999998"/>
    <n v="0"/>
    <n v="0"/>
    <s v="No"/>
    <s v="no"/>
    <n v="0"/>
    <n v="0"/>
    <n v="8"/>
    <s v="Yes"/>
    <n v="0"/>
    <s v="MD"/>
    <s v="351-4216"/>
    <s v="Male"/>
    <n v="75"/>
    <s v="No"/>
    <s v="Yes"/>
    <s v="Yes"/>
    <n v="2"/>
    <s v="No"/>
    <x v="2"/>
    <s v="Direct Debit"/>
    <n v="37"/>
    <n v="2483"/>
    <x v="0"/>
    <n v="0"/>
    <x v="0"/>
  </r>
  <r>
    <s v="7149-BIMN"/>
    <s v="No"/>
    <n v="2"/>
    <n v="11"/>
    <n v="25.1"/>
    <n v="0"/>
    <n v="0"/>
    <s v="No"/>
    <s v="no"/>
    <n v="0"/>
    <n v="0"/>
    <n v="0"/>
    <s v="No"/>
    <n v="0"/>
    <s v="MI"/>
    <s v="319-5266"/>
    <s v="Female"/>
    <n v="61"/>
    <s v="No"/>
    <s v="No"/>
    <s v="Yes"/>
    <n v="6"/>
    <s v="No"/>
    <x v="1"/>
    <s v="Credit Card"/>
    <n v="6"/>
    <n v="10"/>
    <x v="0"/>
    <n v="0"/>
    <x v="0"/>
  </r>
  <r>
    <s v="1885-EAUF"/>
    <s v="No"/>
    <n v="54"/>
    <n v="163"/>
    <n v="536.70000000000005"/>
    <n v="0"/>
    <n v="0"/>
    <s v="No"/>
    <s v="no"/>
    <n v="0"/>
    <n v="0"/>
    <n v="0"/>
    <s v="No"/>
    <n v="0"/>
    <s v="OK"/>
    <s v="276-4963"/>
    <s v="Female"/>
    <n v="24"/>
    <s v="Yes"/>
    <s v="No"/>
    <s v="Yes"/>
    <n v="6"/>
    <s v="No"/>
    <x v="2"/>
    <s v="Direct Debit"/>
    <n v="6"/>
    <n v="308"/>
    <x v="0"/>
    <n v="0"/>
    <x v="0"/>
  </r>
  <r>
    <s v="3698-RIYD"/>
    <s v="No"/>
    <n v="59"/>
    <n v="237"/>
    <n v="413.8"/>
    <n v="0"/>
    <n v="0"/>
    <s v="No"/>
    <s v="no"/>
    <n v="0"/>
    <n v="0"/>
    <n v="3"/>
    <s v="Yes"/>
    <n v="0"/>
    <s v="AZ"/>
    <s v="311-7997"/>
    <s v="Female"/>
    <n v="32"/>
    <s v="No"/>
    <s v="No"/>
    <s v="Yes"/>
    <n v="2"/>
    <s v="Yes"/>
    <x v="2"/>
    <s v="Credit Card"/>
    <n v="37"/>
    <n v="2209"/>
    <x v="0"/>
    <n v="0"/>
    <x v="0"/>
  </r>
  <r>
    <s v="3964-IMYW"/>
    <s v="No"/>
    <n v="69"/>
    <n v="235"/>
    <n v="552.5"/>
    <n v="0"/>
    <n v="0"/>
    <s v="No"/>
    <s v="no"/>
    <n v="0"/>
    <n v="0"/>
    <n v="0"/>
    <s v="No"/>
    <n v="0"/>
    <s v="NH"/>
    <s v="296-2924"/>
    <s v="Male"/>
    <n v="48"/>
    <s v="No"/>
    <s v="No"/>
    <s v="Yes"/>
    <n v="4"/>
    <s v="No"/>
    <x v="2"/>
    <s v="Direct Debit"/>
    <n v="10"/>
    <n v="680"/>
    <x v="0"/>
    <n v="0"/>
    <x v="0"/>
  </r>
  <r>
    <s v="0484-KHIH"/>
    <s v="No"/>
    <n v="13"/>
    <n v="27"/>
    <n v="63.8"/>
    <n v="0"/>
    <n v="0"/>
    <s v="No"/>
    <s v="yes"/>
    <n v="0"/>
    <n v="0"/>
    <n v="0"/>
    <s v="No"/>
    <n v="0"/>
    <s v="WV"/>
    <s v="291-5488"/>
    <s v="Male"/>
    <n v="32"/>
    <s v="No"/>
    <s v="No"/>
    <s v="Yes"/>
    <n v="2"/>
    <s v="No"/>
    <x v="0"/>
    <s v="Direct Debit"/>
    <n v="11"/>
    <n v="137"/>
    <x v="0"/>
    <n v="0"/>
    <x v="0"/>
  </r>
  <r>
    <s v="6703-QXHC"/>
    <s v="No"/>
    <n v="60"/>
    <n v="475"/>
    <n v="714.7"/>
    <n v="0"/>
    <n v="0"/>
    <s v="No"/>
    <s v="no"/>
    <n v="0"/>
    <n v="0"/>
    <n v="38"/>
    <s v="No"/>
    <n v="42"/>
    <s v="AK"/>
    <s v="323-4729"/>
    <s v="Male"/>
    <n v="51"/>
    <s v="No"/>
    <s v="No"/>
    <s v="Yes"/>
    <n v="2"/>
    <s v="Yes"/>
    <x v="2"/>
    <s v="Direct Debit"/>
    <n v="54"/>
    <n v="3232"/>
    <x v="0"/>
    <n v="0"/>
    <x v="0"/>
  </r>
  <r>
    <s v="3337-RPFT"/>
    <s v="No"/>
    <n v="57"/>
    <n v="236"/>
    <n v="457"/>
    <n v="0"/>
    <n v="0"/>
    <s v="No"/>
    <s v="no"/>
    <n v="0"/>
    <n v="0"/>
    <n v="6"/>
    <s v="Yes"/>
    <n v="0"/>
    <s v="WY"/>
    <s v="348-5075"/>
    <s v="Female"/>
    <n v="32"/>
    <s v="No"/>
    <s v="No"/>
    <s v="Yes"/>
    <n v="3"/>
    <s v="No"/>
    <x v="1"/>
    <s v="Direct Debit"/>
    <n v="19"/>
    <n v="1069"/>
    <x v="0"/>
    <n v="0"/>
    <x v="0"/>
  </r>
  <r>
    <s v="2643-LPTT"/>
    <s v="No"/>
    <n v="34"/>
    <n v="179"/>
    <n v="478.7"/>
    <n v="0"/>
    <n v="0"/>
    <s v="No"/>
    <s v="no"/>
    <n v="0"/>
    <n v="0"/>
    <n v="0"/>
    <s v="No"/>
    <n v="0"/>
    <s v="WA"/>
    <s v="296-7159"/>
    <s v="Male"/>
    <n v="34"/>
    <s v="No"/>
    <s v="No"/>
    <s v="Yes"/>
    <n v="6"/>
    <s v="No"/>
    <x v="1"/>
    <s v="Credit Card"/>
    <n v="9"/>
    <n v="301"/>
    <x v="0"/>
    <n v="0"/>
    <x v="0"/>
  </r>
  <r>
    <s v="3247-DZII"/>
    <s v="No"/>
    <n v="62"/>
    <n v="104"/>
    <n v="308.7"/>
    <n v="0"/>
    <n v="0"/>
    <s v="No"/>
    <s v="no"/>
    <n v="0"/>
    <n v="0"/>
    <n v="6"/>
    <s v="Yes"/>
    <n v="0"/>
    <s v="MD"/>
    <s v="395-4336"/>
    <s v="Male"/>
    <n v="57"/>
    <s v="No"/>
    <s v="No"/>
    <s v="Yes"/>
    <n v="6"/>
    <s v="Yes"/>
    <x v="2"/>
    <s v="Credit Card"/>
    <n v="38"/>
    <n v="2356"/>
    <x v="0"/>
    <n v="0"/>
    <x v="0"/>
  </r>
  <r>
    <s v="1309-IYZD"/>
    <s v="No"/>
    <n v="25"/>
    <n v="35"/>
    <n v="101.1"/>
    <n v="0"/>
    <n v="0"/>
    <s v="No"/>
    <s v="no"/>
    <n v="0"/>
    <n v="0"/>
    <n v="27"/>
    <s v="Yes"/>
    <n v="0"/>
    <s v="WA"/>
    <s v="270-8779"/>
    <s v="Male"/>
    <n v="67"/>
    <s v="No"/>
    <s v="Yes"/>
    <s v="Yes"/>
    <n v="2"/>
    <s v="Yes"/>
    <x v="1"/>
    <s v="Credit Card"/>
    <n v="21"/>
    <n v="529"/>
    <x v="0"/>
    <n v="0"/>
    <x v="0"/>
  </r>
  <r>
    <s v="9288-YPNV"/>
    <s v="No"/>
    <n v="72"/>
    <n v="291"/>
    <n v="863.4"/>
    <n v="0"/>
    <n v="0"/>
    <s v="No"/>
    <s v="no"/>
    <n v="0"/>
    <n v="0"/>
    <n v="7"/>
    <s v="Yes"/>
    <n v="0"/>
    <s v="MO"/>
    <s v="338-10453"/>
    <s v="Male"/>
    <n v="22"/>
    <s v="Yes"/>
    <s v="No"/>
    <s v="Yes"/>
    <n v="4"/>
    <s v="Yes"/>
    <x v="2"/>
    <s v="Credit Card"/>
    <n v="51"/>
    <n v="3694"/>
    <x v="0"/>
    <n v="0"/>
    <x v="0"/>
  </r>
  <r>
    <s v="6957-KUAO"/>
    <s v="No"/>
    <n v="71"/>
    <n v="235"/>
    <n v="640"/>
    <n v="0"/>
    <n v="0"/>
    <s v="No"/>
    <s v="no"/>
    <n v="0"/>
    <n v="0"/>
    <n v="6"/>
    <s v="Yes"/>
    <n v="0"/>
    <s v="OR"/>
    <s v="322-8050"/>
    <s v="Female"/>
    <n v="67"/>
    <s v="No"/>
    <s v="Yes"/>
    <s v="Yes"/>
    <n v="6"/>
    <s v="Yes"/>
    <x v="2"/>
    <s v="Direct Debit"/>
    <n v="58"/>
    <n v="4114"/>
    <x v="0"/>
    <n v="0"/>
    <x v="0"/>
  </r>
  <r>
    <s v="5597-PWUO"/>
    <s v="No"/>
    <n v="30"/>
    <n v="122"/>
    <n v="354.9"/>
    <n v="0"/>
    <n v="0"/>
    <s v="No"/>
    <s v="no"/>
    <n v="0"/>
    <n v="0"/>
    <n v="29"/>
    <s v="Yes"/>
    <n v="0"/>
    <s v="RI"/>
    <s v="330-4233"/>
    <s v="Male"/>
    <n v="66"/>
    <s v="No"/>
    <s v="Yes"/>
    <s v="Yes"/>
    <n v="2"/>
    <s v="Yes"/>
    <x v="1"/>
    <s v="Credit Card"/>
    <n v="29"/>
    <n v="843"/>
    <x v="0"/>
    <n v="0"/>
    <x v="0"/>
  </r>
  <r>
    <s v="0007-LJFM"/>
    <s v="No"/>
    <n v="61"/>
    <n v="183"/>
    <n v="488.8"/>
    <n v="0"/>
    <n v="0"/>
    <s v="No"/>
    <s v="no"/>
    <n v="0"/>
    <n v="0"/>
    <n v="15"/>
    <s v="Yes"/>
    <n v="0"/>
    <s v="FL"/>
    <s v="255-7453"/>
    <s v="Male"/>
    <n v="25"/>
    <s v="Yes"/>
    <s v="No"/>
    <s v="Yes"/>
    <n v="3"/>
    <s v="Yes"/>
    <x v="2"/>
    <s v="Direct Debit"/>
    <n v="32"/>
    <n v="1927"/>
    <x v="0"/>
    <n v="0"/>
    <x v="0"/>
  </r>
  <r>
    <s v="8057-ECSQ"/>
    <s v="No"/>
    <n v="7"/>
    <n v="20"/>
    <n v="46.6"/>
    <n v="0"/>
    <n v="0"/>
    <s v="No"/>
    <s v="no"/>
    <n v="0"/>
    <n v="0"/>
    <n v="3"/>
    <s v="No"/>
    <n v="6"/>
    <s v="TN"/>
    <s v="287-1671"/>
    <s v="Female"/>
    <n v="47"/>
    <s v="No"/>
    <s v="No"/>
    <s v="Yes"/>
    <n v="4"/>
    <s v="No"/>
    <x v="0"/>
    <s v="Direct Debit"/>
    <n v="24"/>
    <n v="160"/>
    <x v="0"/>
    <n v="0"/>
    <x v="0"/>
  </r>
  <r>
    <s v="7864-KMQT"/>
    <s v="No"/>
    <n v="6"/>
    <n v="38"/>
    <n v="81.7"/>
    <n v="0"/>
    <n v="0"/>
    <s v="No"/>
    <s v="no"/>
    <n v="0"/>
    <n v="0"/>
    <n v="0"/>
    <s v="No"/>
    <n v="0"/>
    <s v="ME"/>
    <s v="277-4048"/>
    <s v="Male"/>
    <n v="57"/>
    <s v="No"/>
    <s v="No"/>
    <s v="Yes"/>
    <n v="4"/>
    <s v="No"/>
    <x v="1"/>
    <s v="Credit Card"/>
    <n v="5"/>
    <n v="31"/>
    <x v="0"/>
    <n v="0"/>
    <x v="0"/>
  </r>
  <r>
    <s v="9044-ZCTU"/>
    <s v="No"/>
    <n v="28"/>
    <n v="96"/>
    <n v="278.5"/>
    <n v="0"/>
    <n v="0"/>
    <s v="No"/>
    <s v="no"/>
    <n v="0"/>
    <n v="0"/>
    <n v="6"/>
    <s v="Yes"/>
    <n v="0"/>
    <s v="IN"/>
    <s v="307-10438"/>
    <s v="Male"/>
    <n v="40"/>
    <s v="No"/>
    <s v="No"/>
    <s v="Yes"/>
    <n v="5"/>
    <s v="No"/>
    <x v="1"/>
    <s v="Direct Debit"/>
    <n v="32"/>
    <n v="886"/>
    <x v="0"/>
    <n v="0"/>
    <x v="0"/>
  </r>
  <r>
    <s v="4962-QLEC"/>
    <s v="No"/>
    <n v="53"/>
    <n v="165"/>
    <n v="420.8"/>
    <n v="0"/>
    <n v="0"/>
    <s v="No"/>
    <s v="no"/>
    <n v="0"/>
    <n v="0"/>
    <n v="5"/>
    <s v="Yes"/>
    <n v="0"/>
    <s v="NV"/>
    <s v="248-6940"/>
    <s v="Female"/>
    <n v="53"/>
    <s v="No"/>
    <s v="No"/>
    <s v="Yes"/>
    <n v="5"/>
    <s v="Yes"/>
    <x v="1"/>
    <s v="Direct Debit"/>
    <n v="25"/>
    <n v="1312"/>
    <x v="0"/>
    <n v="0"/>
    <x v="0"/>
  </r>
  <r>
    <s v="5492-UCBG"/>
    <s v="No"/>
    <n v="14"/>
    <n v="97"/>
    <n v="198.4"/>
    <n v="0"/>
    <n v="0"/>
    <s v="No"/>
    <s v="no"/>
    <n v="0"/>
    <n v="0"/>
    <n v="0"/>
    <s v="No"/>
    <n v="0"/>
    <s v="IL"/>
    <s v="346-6098"/>
    <s v="Male"/>
    <n v="33"/>
    <s v="No"/>
    <s v="No"/>
    <s v="Yes"/>
    <n v="4"/>
    <s v="No"/>
    <x v="2"/>
    <s v="Credit Card"/>
    <n v="10"/>
    <n v="135"/>
    <x v="0"/>
    <n v="0"/>
    <x v="0"/>
  </r>
  <r>
    <s v="9252-GPAB"/>
    <s v="No"/>
    <n v="28"/>
    <n v="180"/>
    <n v="361.6"/>
    <n v="0"/>
    <n v="0"/>
    <s v="No"/>
    <s v="no"/>
    <n v="0"/>
    <n v="0"/>
    <n v="0"/>
    <s v="No"/>
    <n v="0"/>
    <s v="NJ"/>
    <s v="358-6498"/>
    <s v="Female"/>
    <n v="27"/>
    <s v="Yes"/>
    <s v="No"/>
    <s v="Yes"/>
    <n v="3"/>
    <s v="No"/>
    <x v="0"/>
    <s v="Direct Debit"/>
    <n v="5"/>
    <n v="150"/>
    <x v="0"/>
    <n v="0"/>
    <x v="0"/>
  </r>
  <r>
    <s v="3366-RFKV"/>
    <s v="No"/>
    <n v="70"/>
    <n v="192"/>
    <n v="627"/>
    <n v="0"/>
    <n v="0"/>
    <s v="No"/>
    <s v="no"/>
    <n v="0"/>
    <n v="0"/>
    <n v="0"/>
    <s v="No"/>
    <n v="0"/>
    <s v="WV"/>
    <s v="310-5735"/>
    <s v="Female"/>
    <n v="28"/>
    <s v="Yes"/>
    <s v="No"/>
    <s v="Yes"/>
    <n v="6"/>
    <s v="No"/>
    <x v="1"/>
    <s v="Direct Debit"/>
    <n v="10"/>
    <n v="699"/>
    <x v="0"/>
    <n v="0"/>
    <x v="0"/>
  </r>
  <r>
    <s v="3293-FQMN"/>
    <s v="No"/>
    <n v="41"/>
    <n v="294"/>
    <n v="648.70000000000005"/>
    <n v="0"/>
    <n v="0"/>
    <s v="No"/>
    <s v="no"/>
    <n v="0"/>
    <n v="0"/>
    <n v="11"/>
    <s v="Yes"/>
    <n v="0"/>
    <s v="RI"/>
    <s v="326-8795"/>
    <s v="Male"/>
    <n v="59"/>
    <s v="No"/>
    <s v="No"/>
    <s v="Yes"/>
    <n v="2"/>
    <s v="Yes"/>
    <x v="0"/>
    <s v="Direct Debit"/>
    <n v="40"/>
    <n v="1623"/>
    <x v="0"/>
    <n v="0"/>
    <x v="0"/>
  </r>
  <r>
    <s v="9857-VTYS"/>
    <s v="No"/>
    <n v="63"/>
    <n v="213"/>
    <n v="627.5"/>
    <n v="0"/>
    <n v="0"/>
    <s v="No"/>
    <s v="no"/>
    <n v="0"/>
    <n v="0"/>
    <n v="18"/>
    <s v="Yes"/>
    <n v="0"/>
    <s v="AZ"/>
    <s v="284-7783"/>
    <s v="Male"/>
    <n v="22"/>
    <s v="Yes"/>
    <s v="No"/>
    <s v="Yes"/>
    <n v="2"/>
    <s v="Yes"/>
    <x v="2"/>
    <s v="Credit Card"/>
    <n v="24"/>
    <n v="1528"/>
    <x v="0"/>
    <n v="0"/>
    <x v="0"/>
  </r>
  <r>
    <s v="1759-KGJH"/>
    <s v="No"/>
    <n v="41"/>
    <n v="166"/>
    <n v="446.7"/>
    <n v="0"/>
    <n v="0"/>
    <s v="No"/>
    <s v="no"/>
    <n v="0"/>
    <n v="0"/>
    <n v="7"/>
    <s v="Yes"/>
    <n v="0"/>
    <s v="OR"/>
    <s v="352-2899"/>
    <s v="Male"/>
    <n v="19"/>
    <s v="Yes"/>
    <s v="No"/>
    <s v="Yes"/>
    <n v="2"/>
    <s v="Yes"/>
    <x v="1"/>
    <s v="Credit Card"/>
    <n v="25"/>
    <n v="1029"/>
    <x v="0"/>
    <n v="0"/>
    <x v="0"/>
  </r>
  <r>
    <s v="5939-VLUL"/>
    <s v="No"/>
    <n v="31"/>
    <n v="118"/>
    <n v="244.6"/>
    <n v="0"/>
    <n v="0"/>
    <s v="No"/>
    <s v="no"/>
    <n v="0"/>
    <n v="0"/>
    <n v="30"/>
    <s v="Yes"/>
    <n v="0"/>
    <s v="DC"/>
    <s v="325-7398"/>
    <s v="Male"/>
    <n v="21"/>
    <s v="Yes"/>
    <s v="No"/>
    <s v="Yes"/>
    <n v="2"/>
    <s v="No"/>
    <x v="0"/>
    <s v="Direct Debit"/>
    <n v="26"/>
    <n v="798"/>
    <x v="0"/>
    <n v="0"/>
    <x v="0"/>
  </r>
  <r>
    <s v="3435-SVRZ"/>
    <s v="No"/>
    <n v="44"/>
    <n v="183"/>
    <n v="479.1"/>
    <n v="0"/>
    <n v="0"/>
    <s v="No"/>
    <s v="no"/>
    <n v="0"/>
    <n v="0"/>
    <n v="2"/>
    <s v="Yes"/>
    <n v="0"/>
    <s v="RI"/>
    <s v="366-10472"/>
    <s v="Female"/>
    <n v="55"/>
    <s v="No"/>
    <s v="No"/>
    <s v="Yes"/>
    <n v="5"/>
    <s v="Yes"/>
    <x v="0"/>
    <s v="Credit Card"/>
    <n v="33"/>
    <n v="1439"/>
    <x v="0"/>
    <n v="0"/>
    <x v="0"/>
  </r>
  <r>
    <s v="6810-XSOO"/>
    <s v="No"/>
    <n v="54"/>
    <n v="318"/>
    <n v="543.6"/>
    <n v="0"/>
    <n v="0"/>
    <s v="No"/>
    <s v="no"/>
    <n v="0"/>
    <n v="0"/>
    <n v="0"/>
    <s v="No"/>
    <n v="0"/>
    <s v="MO"/>
    <s v="387-1815"/>
    <s v="Female"/>
    <n v="30"/>
    <s v="No"/>
    <s v="No"/>
    <s v="Yes"/>
    <n v="6"/>
    <s v="No"/>
    <x v="0"/>
    <s v="Credit Card"/>
    <n v="7"/>
    <n v="360"/>
    <x v="0"/>
    <n v="0"/>
    <x v="0"/>
  </r>
  <r>
    <s v="8241-YKMB"/>
    <s v="No"/>
    <n v="37"/>
    <n v="161"/>
    <n v="366"/>
    <n v="0"/>
    <n v="0"/>
    <s v="No"/>
    <s v="no"/>
    <n v="0"/>
    <n v="0"/>
    <n v="0"/>
    <s v="No"/>
    <n v="0"/>
    <s v="OK"/>
    <s v="259-6936"/>
    <s v="Male"/>
    <n v="39"/>
    <s v="No"/>
    <s v="No"/>
    <s v="Yes"/>
    <n v="6"/>
    <s v="No"/>
    <x v="0"/>
    <s v="Direct Debit"/>
    <n v="9"/>
    <n v="329"/>
    <x v="0"/>
    <n v="0"/>
    <x v="0"/>
  </r>
  <r>
    <s v="1531-EFFZ"/>
    <s v="No"/>
    <n v="47"/>
    <n v="200"/>
    <n v="514.70000000000005"/>
    <n v="0"/>
    <n v="0"/>
    <s v="No"/>
    <s v="no"/>
    <n v="0"/>
    <n v="0"/>
    <n v="5"/>
    <s v="Yes"/>
    <n v="0"/>
    <s v="SD"/>
    <s v="388-2144"/>
    <s v="Male"/>
    <n v="28"/>
    <s v="Yes"/>
    <s v="No"/>
    <s v="Yes"/>
    <n v="3"/>
    <s v="No"/>
    <x v="0"/>
    <s v="Direct Debit"/>
    <n v="21"/>
    <n v="991"/>
    <x v="0"/>
    <n v="0"/>
    <x v="0"/>
  </r>
  <r>
    <s v="9605-SFEV"/>
    <s v="No"/>
    <n v="72"/>
    <n v="176"/>
    <n v="359.3"/>
    <n v="0"/>
    <n v="0"/>
    <s v="No"/>
    <s v="no"/>
    <n v="0"/>
    <n v="0"/>
    <n v="11"/>
    <s v="Yes"/>
    <n v="0"/>
    <s v="MI"/>
    <s v="265-10112"/>
    <s v="Female"/>
    <n v="49"/>
    <s v="No"/>
    <s v="No"/>
    <s v="Yes"/>
    <n v="2"/>
    <s v="Yes"/>
    <x v="2"/>
    <s v="Direct Debit"/>
    <n v="33"/>
    <n v="2404"/>
    <x v="0"/>
    <n v="0"/>
    <x v="0"/>
  </r>
  <r>
    <s v="1357-UAXK"/>
    <s v="No"/>
    <n v="73"/>
    <n v="304"/>
    <n v="1024"/>
    <n v="0"/>
    <n v="0"/>
    <s v="No"/>
    <s v="no"/>
    <n v="0"/>
    <n v="0"/>
    <n v="9"/>
    <s v="Yes"/>
    <n v="0"/>
    <s v="OK"/>
    <s v="311-7665"/>
    <s v="Female"/>
    <n v="22"/>
    <s v="Yes"/>
    <s v="No"/>
    <s v="Yes"/>
    <n v="5"/>
    <s v="Yes"/>
    <x v="2"/>
    <s v="Credit Card"/>
    <n v="43"/>
    <n v="3147"/>
    <x v="0"/>
    <n v="0"/>
    <x v="0"/>
  </r>
  <r>
    <s v="9846-NNFC"/>
    <s v="No"/>
    <n v="63"/>
    <n v="147"/>
    <n v="250.5"/>
    <n v="0"/>
    <n v="0"/>
    <s v="No"/>
    <s v="no"/>
    <n v="0"/>
    <n v="0"/>
    <n v="2"/>
    <s v="No"/>
    <n v="92"/>
    <s v="NE"/>
    <s v="282-2235"/>
    <s v="Female"/>
    <n v="71"/>
    <s v="No"/>
    <s v="Yes"/>
    <s v="Yes"/>
    <n v="2"/>
    <s v="Yes"/>
    <x v="2"/>
    <s v="Credit Card"/>
    <n v="33"/>
    <n v="2085"/>
    <x v="0"/>
    <n v="0"/>
    <x v="0"/>
  </r>
  <r>
    <s v="8511-QDHS"/>
    <s v="No"/>
    <n v="23"/>
    <n v="87"/>
    <n v="185.8"/>
    <n v="0"/>
    <n v="0"/>
    <s v="No"/>
    <s v="no"/>
    <n v="0"/>
    <n v="0"/>
    <n v="9"/>
    <s v="Yes"/>
    <n v="0"/>
    <s v="CT"/>
    <s v="297-6678"/>
    <s v="Male"/>
    <n v="27"/>
    <s v="Yes"/>
    <s v="No"/>
    <s v="Yes"/>
    <n v="4"/>
    <s v="No"/>
    <x v="0"/>
    <s v="Direct Debit"/>
    <n v="29"/>
    <n v="681"/>
    <x v="0"/>
    <n v="0"/>
    <x v="0"/>
  </r>
  <r>
    <s v="1580-IHKH"/>
    <s v="No"/>
    <n v="16"/>
    <n v="74"/>
    <n v="213.3"/>
    <n v="0"/>
    <n v="0"/>
    <s v="No"/>
    <s v="no"/>
    <n v="0"/>
    <n v="0"/>
    <n v="0"/>
    <s v="No"/>
    <n v="0"/>
    <s v="DC"/>
    <s v="305-1533"/>
    <s v="Male"/>
    <n v="32"/>
    <s v="No"/>
    <s v="No"/>
    <s v="Yes"/>
    <n v="4"/>
    <s v="No"/>
    <x v="2"/>
    <s v="Credit Card"/>
    <n v="12"/>
    <n v="203"/>
    <x v="0"/>
    <n v="0"/>
    <x v="0"/>
  </r>
  <r>
    <s v="1618-RXVF"/>
    <s v="No"/>
    <n v="11"/>
    <n v="59"/>
    <n v="164.6"/>
    <n v="0"/>
    <n v="0"/>
    <s v="No"/>
    <s v="no"/>
    <n v="0"/>
    <n v="0"/>
    <n v="0"/>
    <s v="No"/>
    <n v="0"/>
    <s v="IA"/>
    <s v="318-7706"/>
    <s v="Female"/>
    <n v="61"/>
    <s v="No"/>
    <s v="No"/>
    <s v="Yes"/>
    <n v="4"/>
    <s v="No"/>
    <x v="0"/>
    <s v="Credit Card"/>
    <n v="7"/>
    <n v="75"/>
    <x v="0"/>
    <n v="0"/>
    <x v="0"/>
  </r>
  <r>
    <s v="7423-IZVQ"/>
    <s v="No"/>
    <n v="40"/>
    <n v="116"/>
    <n v="281.2"/>
    <n v="0"/>
    <n v="0"/>
    <s v="No"/>
    <s v="no"/>
    <n v="0"/>
    <n v="0"/>
    <n v="0"/>
    <s v="No"/>
    <n v="0"/>
    <s v="TX"/>
    <s v="382-8950"/>
    <s v="Male"/>
    <n v="50"/>
    <s v="No"/>
    <s v="No"/>
    <s v="Yes"/>
    <n v="3"/>
    <s v="No"/>
    <x v="2"/>
    <s v="Credit Card"/>
    <n v="9"/>
    <n v="370"/>
    <x v="0"/>
    <n v="0"/>
    <x v="0"/>
  </r>
  <r>
    <s v="0735-ZHRJ"/>
    <s v="No"/>
    <n v="51"/>
    <n v="267"/>
    <n v="454.7"/>
    <n v="0"/>
    <n v="0"/>
    <s v="No"/>
    <s v="no"/>
    <n v="0"/>
    <n v="0"/>
    <n v="12"/>
    <s v="Yes"/>
    <n v="0"/>
    <s v="MA"/>
    <s v="263-2728"/>
    <s v="Female"/>
    <n v="21"/>
    <s v="Yes"/>
    <s v="No"/>
    <s v="Yes"/>
    <n v="2"/>
    <s v="Yes"/>
    <x v="1"/>
    <s v="Direct Debit"/>
    <n v="39"/>
    <n v="1981"/>
    <x v="0"/>
    <n v="0"/>
    <x v="0"/>
  </r>
  <r>
    <s v="9285-QGVF"/>
    <s v="No"/>
    <n v="73"/>
    <n v="477"/>
    <n v="1166.0999999999999"/>
    <n v="0"/>
    <n v="0"/>
    <s v="No"/>
    <s v="no"/>
    <n v="0"/>
    <n v="0"/>
    <n v="0"/>
    <s v="No"/>
    <n v="0"/>
    <s v="GA"/>
    <s v="343-10126"/>
    <s v="Male"/>
    <n v="23"/>
    <s v="Yes"/>
    <s v="No"/>
    <s v="Yes"/>
    <n v="2"/>
    <s v="No"/>
    <x v="2"/>
    <s v="Credit Card"/>
    <n v="11"/>
    <n v="770"/>
    <x v="0"/>
    <n v="0"/>
    <x v="0"/>
  </r>
  <r>
    <s v="5247-JTCP"/>
    <s v="No"/>
    <n v="36"/>
    <n v="233"/>
    <n v="572.20000000000005"/>
    <n v="0"/>
    <n v="0"/>
    <s v="No"/>
    <s v="no"/>
    <n v="0"/>
    <n v="0"/>
    <n v="0"/>
    <s v="No"/>
    <n v="0"/>
    <s v="VA"/>
    <s v="375-2900"/>
    <s v="Female"/>
    <n v="39"/>
    <s v="No"/>
    <s v="No"/>
    <s v="Yes"/>
    <n v="2"/>
    <s v="No"/>
    <x v="2"/>
    <s v="Direct Debit"/>
    <n v="7"/>
    <n v="262"/>
    <x v="0"/>
    <n v="0"/>
    <x v="0"/>
  </r>
  <r>
    <s v="4406-ZCIJ"/>
    <s v="No"/>
    <n v="23"/>
    <n v="39"/>
    <n v="117.2"/>
    <n v="0"/>
    <n v="0"/>
    <s v="No"/>
    <s v="no"/>
    <n v="0"/>
    <n v="0"/>
    <n v="6"/>
    <s v="Yes"/>
    <n v="0"/>
    <s v="MT"/>
    <s v="343-3245"/>
    <s v="Female"/>
    <n v="67"/>
    <s v="No"/>
    <s v="Yes"/>
    <s v="Yes"/>
    <n v="2"/>
    <s v="Yes"/>
    <x v="2"/>
    <s v="Direct Debit"/>
    <n v="40"/>
    <n v="934"/>
    <x v="0"/>
    <n v="0"/>
    <x v="0"/>
  </r>
  <r>
    <s v="4095-ELIP"/>
    <s v="No"/>
    <n v="35"/>
    <n v="163"/>
    <n v="414.9"/>
    <n v="0"/>
    <n v="0"/>
    <s v="No"/>
    <s v="no"/>
    <n v="0"/>
    <n v="0"/>
    <n v="0"/>
    <s v="No"/>
    <n v="0"/>
    <s v="WA"/>
    <s v="285-2768"/>
    <s v="Female"/>
    <n v="53"/>
    <s v="No"/>
    <s v="No"/>
    <s v="Yes"/>
    <n v="4"/>
    <s v="No"/>
    <x v="0"/>
    <s v="Direct Debit"/>
    <n v="10"/>
    <n v="349"/>
    <x v="0"/>
    <n v="0"/>
    <x v="0"/>
  </r>
  <r>
    <s v="3215-QOCD"/>
    <s v="No"/>
    <n v="16"/>
    <n v="85"/>
    <n v="164.7"/>
    <n v="0"/>
    <n v="0"/>
    <s v="No"/>
    <s v="no"/>
    <n v="0"/>
    <n v="0"/>
    <n v="15"/>
    <s v="Yes"/>
    <n v="0"/>
    <s v="VA"/>
    <s v="281-8066"/>
    <s v="Male"/>
    <n v="24"/>
    <s v="Yes"/>
    <s v="No"/>
    <s v="Yes"/>
    <n v="5"/>
    <s v="No"/>
    <x v="0"/>
    <s v="Direct Debit"/>
    <n v="26"/>
    <n v="434"/>
    <x v="0"/>
    <n v="0"/>
    <x v="0"/>
  </r>
  <r>
    <s v="6771-CFQZ"/>
    <s v="No"/>
    <n v="3"/>
    <n v="7"/>
    <n v="17"/>
    <n v="0"/>
    <n v="0"/>
    <s v="No"/>
    <s v="no"/>
    <n v="0"/>
    <n v="0"/>
    <n v="37"/>
    <s v="No"/>
    <n v="0"/>
    <s v="SC"/>
    <s v="401-6803"/>
    <s v="Female"/>
    <n v="25"/>
    <s v="Yes"/>
    <s v="No"/>
    <s v="Yes"/>
    <n v="3"/>
    <s v="Yes"/>
    <x v="0"/>
    <s v="Direct Debit"/>
    <n v="21"/>
    <n v="72"/>
    <x v="0"/>
    <n v="0"/>
    <x v="0"/>
  </r>
  <r>
    <s v="0168-PLEH"/>
    <s v="No"/>
    <n v="31"/>
    <n v="95"/>
    <n v="218.8"/>
    <n v="0"/>
    <n v="0"/>
    <s v="No"/>
    <s v="no"/>
    <n v="0"/>
    <n v="0"/>
    <n v="11"/>
    <s v="Yes"/>
    <n v="0"/>
    <s v="OH"/>
    <s v="407-10471"/>
    <s v="Female"/>
    <n v="63"/>
    <s v="No"/>
    <s v="No"/>
    <s v="Yes"/>
    <n v="2"/>
    <s v="No"/>
    <x v="0"/>
    <s v="Direct Debit"/>
    <n v="43"/>
    <n v="1344"/>
    <x v="0"/>
    <n v="0"/>
    <x v="0"/>
  </r>
  <r>
    <s v="3522-PCZO"/>
    <s v="No"/>
    <n v="32"/>
    <n v="53"/>
    <n v="129.5"/>
    <n v="0"/>
    <n v="0"/>
    <s v="No"/>
    <s v="no"/>
    <n v="0"/>
    <n v="0"/>
    <n v="27"/>
    <s v="Yes"/>
    <n v="0"/>
    <s v="OK"/>
    <s v="274-9925"/>
    <s v="Female"/>
    <n v="25"/>
    <s v="Yes"/>
    <s v="No"/>
    <s v="Yes"/>
    <n v="4"/>
    <s v="No"/>
    <x v="0"/>
    <s v="Direct Debit"/>
    <n v="30"/>
    <n v="983"/>
    <x v="0"/>
    <n v="0"/>
    <x v="0"/>
  </r>
  <r>
    <s v="7348-WQXV"/>
    <s v="No"/>
    <n v="31"/>
    <n v="70"/>
    <n v="124.4"/>
    <n v="0"/>
    <n v="0"/>
    <s v="No"/>
    <s v="no"/>
    <n v="0"/>
    <n v="0"/>
    <n v="0"/>
    <s v="No"/>
    <n v="0"/>
    <s v="KS"/>
    <s v="364-3493"/>
    <s v="Female"/>
    <n v="55"/>
    <s v="No"/>
    <s v="No"/>
    <s v="Yes"/>
    <n v="2"/>
    <s v="No"/>
    <x v="2"/>
    <s v="Direct Debit"/>
    <n v="8"/>
    <n v="251"/>
    <x v="0"/>
    <n v="0"/>
    <x v="0"/>
  </r>
  <r>
    <s v="9949-RSIC"/>
    <s v="No"/>
    <n v="9"/>
    <n v="41"/>
    <n v="113.6"/>
    <n v="0"/>
    <n v="0"/>
    <s v="No"/>
    <s v="no"/>
    <n v="0"/>
    <n v="0"/>
    <n v="0"/>
    <s v="No"/>
    <n v="0"/>
    <s v="NC"/>
    <s v="353-8502"/>
    <s v="Male"/>
    <n v="58"/>
    <s v="No"/>
    <s v="No"/>
    <s v="Yes"/>
    <n v="6"/>
    <s v="No"/>
    <x v="1"/>
    <s v="Credit Card"/>
    <n v="7"/>
    <n v="63"/>
    <x v="0"/>
    <n v="0"/>
    <x v="0"/>
  </r>
  <r>
    <s v="1769-WSXE"/>
    <s v="No"/>
    <n v="71"/>
    <n v="323"/>
    <n v="848.7"/>
    <n v="0"/>
    <n v="0"/>
    <s v="No"/>
    <s v="no"/>
    <n v="0"/>
    <n v="0"/>
    <n v="8"/>
    <s v="Yes"/>
    <n v="0"/>
    <s v="NM"/>
    <s v="331-6202"/>
    <s v="Female"/>
    <n v="50"/>
    <s v="No"/>
    <s v="No"/>
    <s v="Yes"/>
    <n v="3"/>
    <s v="Yes"/>
    <x v="1"/>
    <s v="Credit Card"/>
    <n v="27"/>
    <n v="1889"/>
    <x v="0"/>
    <n v="0"/>
    <x v="0"/>
  </r>
  <r>
    <s v="2135-PSTB"/>
    <s v="No"/>
    <n v="66"/>
    <n v="220"/>
    <n v="727.3"/>
    <n v="264"/>
    <n v="884.4"/>
    <s v="Yes"/>
    <s v="yes"/>
    <n v="0"/>
    <n v="0"/>
    <n v="5"/>
    <s v="Yes"/>
    <n v="0"/>
    <s v="CA"/>
    <s v="341-2842"/>
    <s v="Female"/>
    <n v="54"/>
    <s v="No"/>
    <s v="No"/>
    <s v="Yes"/>
    <n v="3"/>
    <s v="No"/>
    <x v="2"/>
    <s v="Credit Card"/>
    <n v="26"/>
    <n v="1725"/>
    <x v="0"/>
    <n v="0"/>
    <x v="0"/>
  </r>
  <r>
    <s v="0495-VTCB"/>
    <s v="No"/>
    <n v="68"/>
    <n v="274"/>
    <n v="886.3"/>
    <n v="0"/>
    <n v="0"/>
    <s v="No"/>
    <s v="no"/>
    <n v="0"/>
    <n v="0"/>
    <n v="0"/>
    <s v="No"/>
    <n v="0"/>
    <s v="AZ"/>
    <s v="337-4395"/>
    <s v="Male"/>
    <n v="48"/>
    <s v="No"/>
    <s v="No"/>
    <s v="Yes"/>
    <n v="4"/>
    <s v="No"/>
    <x v="2"/>
    <s v="Direct Debit"/>
    <n v="10"/>
    <n v="711"/>
    <x v="0"/>
    <n v="0"/>
    <x v="0"/>
  </r>
  <r>
    <s v="7739-YOBC"/>
    <s v="No"/>
    <n v="12"/>
    <n v="20"/>
    <n v="47.4"/>
    <n v="0"/>
    <n v="0"/>
    <s v="No"/>
    <s v="no"/>
    <n v="0"/>
    <n v="0"/>
    <n v="0"/>
    <s v="No"/>
    <n v="0"/>
    <s v="ND"/>
    <s v="316-3600"/>
    <s v="Male"/>
    <n v="40"/>
    <s v="No"/>
    <s v="No"/>
    <s v="Yes"/>
    <n v="2"/>
    <s v="No"/>
    <x v="1"/>
    <s v="Credit Card"/>
    <n v="11"/>
    <n v="125"/>
    <x v="0"/>
    <n v="0"/>
    <x v="0"/>
  </r>
  <r>
    <s v="1352-TMEO"/>
    <s v="No"/>
    <n v="56"/>
    <n v="310"/>
    <n v="900.7"/>
    <n v="224"/>
    <n v="700"/>
    <s v="Yes"/>
    <s v="yes"/>
    <n v="0"/>
    <n v="0"/>
    <n v="10"/>
    <s v="Yes"/>
    <n v="0"/>
    <s v="MO"/>
    <s v="297-7941"/>
    <s v="Female"/>
    <n v="40"/>
    <s v="No"/>
    <s v="No"/>
    <s v="Yes"/>
    <n v="2"/>
    <s v="No"/>
    <x v="1"/>
    <s v="Direct Debit"/>
    <n v="27"/>
    <n v="1511"/>
    <x v="0"/>
    <n v="0"/>
    <x v="0"/>
  </r>
  <r>
    <s v="2070-FQNJ"/>
    <s v="No"/>
    <n v="68"/>
    <n v="313"/>
    <n v="749.3"/>
    <n v="0"/>
    <n v="0"/>
    <s v="No"/>
    <s v="no"/>
    <n v="0"/>
    <n v="0"/>
    <n v="4"/>
    <s v="Yes"/>
    <n v="0"/>
    <s v="OK"/>
    <s v="277-8297"/>
    <s v="Male"/>
    <n v="31"/>
    <s v="No"/>
    <s v="No"/>
    <s v="Yes"/>
    <n v="2"/>
    <s v="Yes"/>
    <x v="2"/>
    <s v="Direct Debit"/>
    <n v="18"/>
    <n v="1231"/>
    <x v="0"/>
    <n v="0"/>
    <x v="0"/>
  </r>
  <r>
    <s v="8554-FTFQ"/>
    <s v="No"/>
    <n v="23"/>
    <n v="97"/>
    <n v="326.3"/>
    <n v="0"/>
    <n v="0"/>
    <s v="No"/>
    <s v="no"/>
    <n v="0"/>
    <n v="0"/>
    <n v="6"/>
    <s v="Yes"/>
    <n v="0"/>
    <s v="MS"/>
    <s v="393-6891"/>
    <s v="Male"/>
    <n v="59"/>
    <s v="No"/>
    <s v="No"/>
    <s v="Yes"/>
    <n v="2"/>
    <s v="No"/>
    <x v="1"/>
    <s v="Direct Debit"/>
    <n v="21"/>
    <n v="484"/>
    <x v="0"/>
    <n v="0"/>
    <x v="0"/>
  </r>
  <r>
    <s v="0364-HCWW"/>
    <s v="No"/>
    <n v="17"/>
    <n v="34"/>
    <n v="87.3"/>
    <n v="0"/>
    <n v="0"/>
    <s v="No"/>
    <s v="no"/>
    <n v="0"/>
    <n v="0"/>
    <n v="0"/>
    <s v="No"/>
    <n v="0"/>
    <s v="WV"/>
    <s v="390-5225"/>
    <s v="Female"/>
    <n v="42"/>
    <s v="No"/>
    <s v="No"/>
    <s v="Yes"/>
    <n v="2"/>
    <s v="No"/>
    <x v="0"/>
    <s v="Credit Card"/>
    <n v="10"/>
    <n v="170"/>
    <x v="0"/>
    <n v="0"/>
    <x v="0"/>
  </r>
  <r>
    <s v="4332-CCMW"/>
    <s v="No"/>
    <n v="60"/>
    <n v="114"/>
    <n v="238.1"/>
    <n v="0"/>
    <n v="0"/>
    <s v="No"/>
    <s v="no"/>
    <n v="0"/>
    <n v="0"/>
    <n v="0"/>
    <s v="No"/>
    <n v="0"/>
    <s v="MA"/>
    <s v="367-3210"/>
    <s v="Male"/>
    <n v="58"/>
    <s v="No"/>
    <s v="No"/>
    <s v="Yes"/>
    <n v="4"/>
    <s v="No"/>
    <x v="1"/>
    <s v="Direct Debit"/>
    <n v="8"/>
    <n v="449"/>
    <x v="0"/>
    <n v="0"/>
    <x v="0"/>
  </r>
  <r>
    <s v="6539-ZOUO"/>
    <s v="No"/>
    <n v="23"/>
    <n v="116"/>
    <n v="364.9"/>
    <n v="0"/>
    <n v="0"/>
    <s v="No"/>
    <s v="no"/>
    <n v="0"/>
    <n v="0"/>
    <n v="4"/>
    <s v="Yes"/>
    <n v="0"/>
    <s v="DC"/>
    <s v="397-5196"/>
    <s v="Female"/>
    <n v="60"/>
    <s v="No"/>
    <s v="No"/>
    <s v="Yes"/>
    <n v="3"/>
    <s v="Yes"/>
    <x v="2"/>
    <s v="Direct Debit"/>
    <n v="22"/>
    <n v="505"/>
    <x v="0"/>
    <n v="0"/>
    <x v="0"/>
  </r>
  <r>
    <s v="8135-GCNM"/>
    <s v="No"/>
    <n v="24"/>
    <n v="48"/>
    <n v="120.5"/>
    <n v="0"/>
    <n v="0"/>
    <s v="No"/>
    <s v="no"/>
    <n v="0"/>
    <n v="0"/>
    <n v="38"/>
    <s v="Yes"/>
    <n v="0"/>
    <s v="GA"/>
    <s v="324-5446"/>
    <s v="Female"/>
    <n v="35"/>
    <s v="No"/>
    <s v="No"/>
    <s v="Yes"/>
    <n v="5"/>
    <s v="No"/>
    <x v="2"/>
    <s v="Direct Debit"/>
    <n v="12"/>
    <n v="281"/>
    <x v="0"/>
    <n v="0"/>
    <x v="0"/>
  </r>
  <r>
    <s v="8194-BNYY"/>
    <s v="No"/>
    <n v="2"/>
    <n v="13"/>
    <n v="24.6"/>
    <n v="0"/>
    <n v="0"/>
    <s v="No"/>
    <s v="no"/>
    <n v="0"/>
    <n v="0"/>
    <n v="3"/>
    <s v="Yes"/>
    <n v="0"/>
    <s v="DE"/>
    <s v="251-5890"/>
    <s v="Female"/>
    <n v="36"/>
    <s v="No"/>
    <s v="No"/>
    <s v="Yes"/>
    <n v="2"/>
    <s v="No"/>
    <x v="0"/>
    <s v="Direct Debit"/>
    <n v="23"/>
    <n v="44"/>
    <x v="0"/>
    <n v="0"/>
    <x v="0"/>
  </r>
  <r>
    <s v="3847-FACM"/>
    <s v="No"/>
    <n v="74"/>
    <n v="181"/>
    <n v="442.3"/>
    <n v="296"/>
    <n v="836.2"/>
    <s v="Yes"/>
    <s v="yes"/>
    <n v="0"/>
    <n v="0"/>
    <n v="13"/>
    <s v="Yes"/>
    <n v="0"/>
    <s v="RI"/>
    <s v="309-5076"/>
    <s v="Male"/>
    <n v="37"/>
    <s v="No"/>
    <s v="No"/>
    <s v="Yes"/>
    <n v="2"/>
    <s v="Yes"/>
    <x v="2"/>
    <s v="Credit Card"/>
    <n v="36"/>
    <n v="2623"/>
    <x v="0"/>
    <n v="0"/>
    <x v="0"/>
  </r>
  <r>
    <s v="2102-USZN"/>
    <s v="No"/>
    <n v="4"/>
    <n v="14"/>
    <n v="38.4"/>
    <n v="0"/>
    <n v="0"/>
    <s v="No"/>
    <s v="no"/>
    <n v="0"/>
    <n v="0"/>
    <n v="17"/>
    <s v="Yes"/>
    <n v="0"/>
    <s v="OR"/>
    <s v="409-9870"/>
    <s v="Female"/>
    <n v="30"/>
    <s v="No"/>
    <s v="No"/>
    <s v="Yes"/>
    <n v="6"/>
    <s v="No"/>
    <x v="0"/>
    <s v="Credit Card"/>
    <n v="30"/>
    <n v="116"/>
    <x v="0"/>
    <n v="0"/>
    <x v="0"/>
  </r>
  <r>
    <s v="1570-GRYH"/>
    <s v="No"/>
    <n v="41"/>
    <n v="117"/>
    <n v="329"/>
    <n v="0"/>
    <n v="0"/>
    <s v="No"/>
    <s v="no"/>
    <n v="0"/>
    <n v="0"/>
    <n v="0"/>
    <s v="No"/>
    <n v="0"/>
    <s v="NM"/>
    <s v="382-3328"/>
    <s v="Female"/>
    <n v="53"/>
    <s v="No"/>
    <s v="No"/>
    <s v="Yes"/>
    <n v="2"/>
    <s v="No"/>
    <x v="0"/>
    <s v="Direct Debit"/>
    <n v="13"/>
    <n v="528"/>
    <x v="0"/>
    <n v="0"/>
    <x v="0"/>
  </r>
  <r>
    <s v="7033-TQMA"/>
    <s v="No"/>
    <n v="50"/>
    <n v="210"/>
    <n v="555"/>
    <n v="0"/>
    <n v="0"/>
    <s v="No"/>
    <s v="no"/>
    <n v="0"/>
    <n v="0"/>
    <n v="4"/>
    <s v="Yes"/>
    <n v="0"/>
    <s v="FL"/>
    <s v="282-2157"/>
    <s v="Male"/>
    <n v="77"/>
    <s v="No"/>
    <s v="Yes"/>
    <s v="Yes"/>
    <n v="4"/>
    <s v="Yes"/>
    <x v="1"/>
    <s v="Direct Debit"/>
    <n v="39"/>
    <n v="1945"/>
    <x v="0"/>
    <n v="0"/>
    <x v="0"/>
  </r>
  <r>
    <s v="8105-MGCV"/>
    <s v="No"/>
    <n v="46"/>
    <n v="203"/>
    <n v="553.70000000000005"/>
    <n v="184"/>
    <n v="487.6"/>
    <s v="Yes"/>
    <s v="yes"/>
    <n v="0"/>
    <n v="0"/>
    <n v="0"/>
    <s v="No"/>
    <n v="0"/>
    <s v="WI"/>
    <s v="302-6567"/>
    <s v="Female"/>
    <n v="26"/>
    <s v="Yes"/>
    <s v="No"/>
    <s v="Yes"/>
    <n v="2"/>
    <s v="No"/>
    <x v="2"/>
    <s v="Direct Debit"/>
    <n v="7"/>
    <n v="340"/>
    <x v="0"/>
    <n v="0"/>
    <x v="0"/>
  </r>
  <r>
    <s v="8843-HCUL"/>
    <s v="No"/>
    <n v="56"/>
    <n v="372"/>
    <n v="847"/>
    <n v="0"/>
    <n v="0"/>
    <s v="No"/>
    <s v="no"/>
    <n v="0"/>
    <n v="0"/>
    <n v="15"/>
    <s v="Yes"/>
    <n v="0"/>
    <s v="NM"/>
    <s v="293-5651"/>
    <s v="Male"/>
    <n v="26"/>
    <s v="Yes"/>
    <s v="No"/>
    <s v="Yes"/>
    <n v="2"/>
    <s v="Yes"/>
    <x v="2"/>
    <s v="Credit Card"/>
    <n v="19"/>
    <n v="1099"/>
    <x v="0"/>
    <n v="0"/>
    <x v="0"/>
  </r>
  <r>
    <s v="2085-RCBA"/>
    <s v="No"/>
    <n v="11"/>
    <n v="48"/>
    <n v="126.5"/>
    <n v="0"/>
    <n v="0"/>
    <s v="No"/>
    <s v="no"/>
    <n v="0"/>
    <n v="0"/>
    <n v="5"/>
    <s v="Yes"/>
    <n v="0"/>
    <s v="ID"/>
    <s v="265-2382"/>
    <s v="Female"/>
    <n v="60"/>
    <s v="No"/>
    <s v="No"/>
    <s v="Yes"/>
    <n v="6"/>
    <s v="No"/>
    <x v="0"/>
    <s v="Direct Debit"/>
    <n v="31"/>
    <n v="358"/>
    <x v="0"/>
    <n v="0"/>
    <x v="0"/>
  </r>
  <r>
    <s v="0894-JCYZ"/>
    <s v="No"/>
    <n v="25"/>
    <n v="38"/>
    <n v="127.3"/>
    <n v="0"/>
    <n v="0"/>
    <s v="No"/>
    <s v="no"/>
    <n v="0"/>
    <n v="0"/>
    <n v="5"/>
    <s v="Yes"/>
    <n v="0"/>
    <s v="LA"/>
    <s v="261-7258"/>
    <s v="Male"/>
    <n v="64"/>
    <s v="No"/>
    <s v="No"/>
    <s v="Yes"/>
    <n v="5"/>
    <s v="No"/>
    <x v="0"/>
    <s v="Direct Debit"/>
    <n v="34"/>
    <n v="877"/>
    <x v="0"/>
    <n v="0"/>
    <x v="0"/>
  </r>
  <r>
    <s v="6323-BHOI"/>
    <s v="No"/>
    <n v="65"/>
    <n v="337"/>
    <n v="1043.2"/>
    <n v="0"/>
    <n v="0"/>
    <s v="No"/>
    <s v="no"/>
    <n v="0"/>
    <n v="0"/>
    <n v="17"/>
    <s v="Yes"/>
    <n v="0"/>
    <s v="MD"/>
    <s v="281-6020"/>
    <s v="Female"/>
    <n v="20"/>
    <s v="Yes"/>
    <s v="No"/>
    <s v="Yes"/>
    <n v="2"/>
    <s v="Yes"/>
    <x v="2"/>
    <s v="Credit Card"/>
    <n v="36"/>
    <n v="2343"/>
    <x v="0"/>
    <n v="0"/>
    <x v="0"/>
  </r>
  <r>
    <s v="9778-EVSK"/>
    <s v="No"/>
    <n v="3"/>
    <n v="10"/>
    <n v="31.2"/>
    <n v="0"/>
    <n v="0"/>
    <s v="No"/>
    <s v="no"/>
    <n v="0"/>
    <n v="0"/>
    <n v="0"/>
    <s v="No"/>
    <n v="0"/>
    <s v="AR"/>
    <s v="234-9540"/>
    <s v="Female"/>
    <n v="51"/>
    <s v="No"/>
    <s v="No"/>
    <s v="Yes"/>
    <n v="3"/>
    <s v="No"/>
    <x v="0"/>
    <s v="Credit Card"/>
    <n v="5"/>
    <n v="15"/>
    <x v="0"/>
    <n v="0"/>
    <x v="0"/>
  </r>
  <r>
    <s v="1263-KCFO"/>
    <s v="No"/>
    <n v="1"/>
    <n v="8"/>
    <n v="16"/>
    <n v="0"/>
    <n v="0"/>
    <s v="No"/>
    <s v="no"/>
    <n v="0"/>
    <n v="0"/>
    <n v="4"/>
    <s v="Yes"/>
    <n v="0"/>
    <s v="GA"/>
    <s v="317-8923"/>
    <s v="Male"/>
    <n v="47"/>
    <s v="No"/>
    <s v="No"/>
    <s v="Yes"/>
    <n v="2"/>
    <s v="No"/>
    <x v="0"/>
    <s v="Direct Debit"/>
    <n v="12"/>
    <n v="12"/>
    <x v="0"/>
    <n v="0"/>
    <x v="0"/>
  </r>
  <r>
    <s v="1510-YTGK"/>
    <s v="No"/>
    <n v="70"/>
    <n v="269"/>
    <n v="764.5"/>
    <n v="0"/>
    <n v="0"/>
    <s v="No"/>
    <s v="no"/>
    <n v="0"/>
    <n v="0"/>
    <n v="2"/>
    <s v="Yes"/>
    <n v="0"/>
    <s v="HI"/>
    <s v="368-9836"/>
    <s v="Male"/>
    <n v="50"/>
    <s v="No"/>
    <s v="No"/>
    <s v="Yes"/>
    <n v="2"/>
    <s v="Yes"/>
    <x v="2"/>
    <s v="Direct Debit"/>
    <n v="32"/>
    <n v="2203"/>
    <x v="0"/>
    <n v="0"/>
    <x v="0"/>
  </r>
  <r>
    <s v="2680-UVBL"/>
    <s v="No"/>
    <n v="51"/>
    <n v="114"/>
    <n v="305.2"/>
    <n v="0"/>
    <n v="0"/>
    <s v="No"/>
    <s v="no"/>
    <n v="0"/>
    <n v="1"/>
    <n v="4"/>
    <s v="Yes"/>
    <n v="0"/>
    <s v="GA"/>
    <s v="339-1927"/>
    <s v="Male"/>
    <n v="79"/>
    <s v="No"/>
    <s v="Yes"/>
    <s v="Yes"/>
    <n v="4"/>
    <s v="Yes"/>
    <x v="2"/>
    <s v="Direct Debit"/>
    <n v="37"/>
    <n v="1867"/>
    <x v="0"/>
    <n v="0"/>
    <x v="0"/>
  </r>
  <r>
    <s v="8445-XEFP"/>
    <s v="No"/>
    <n v="6"/>
    <n v="38"/>
    <n v="88.3"/>
    <n v="0"/>
    <n v="0"/>
    <s v="No"/>
    <s v="no"/>
    <n v="0"/>
    <n v="2"/>
    <n v="4"/>
    <s v="Yes"/>
    <n v="0"/>
    <s v="IA"/>
    <s v="341-5473"/>
    <s v="Female"/>
    <n v="38"/>
    <s v="No"/>
    <s v="No"/>
    <s v="Yes"/>
    <n v="3"/>
    <s v="Yes"/>
    <x v="0"/>
    <s v="Credit Card"/>
    <n v="30"/>
    <n v="167"/>
    <x v="0"/>
    <n v="0"/>
    <x v="0"/>
  </r>
  <r>
    <s v="2686-SFLO"/>
    <s v="No"/>
    <n v="53"/>
    <n v="86"/>
    <n v="213.3"/>
    <n v="212"/>
    <n v="551.20000000000005"/>
    <s v="Yes"/>
    <s v="yes"/>
    <n v="0"/>
    <n v="0"/>
    <n v="0"/>
    <s v="No"/>
    <n v="0"/>
    <s v="ME"/>
    <s v="357-8762"/>
    <s v="Female"/>
    <n v="47"/>
    <s v="No"/>
    <s v="No"/>
    <s v="Yes"/>
    <n v="5"/>
    <s v="No"/>
    <x v="2"/>
    <s v="Credit Card"/>
    <n v="8"/>
    <n v="440"/>
    <x v="0"/>
    <n v="0"/>
    <x v="0"/>
  </r>
  <r>
    <s v="6028-HJWL"/>
    <s v="No"/>
    <n v="10"/>
    <n v="13"/>
    <n v="40"/>
    <n v="0"/>
    <n v="0"/>
    <s v="No"/>
    <s v="no"/>
    <n v="0"/>
    <n v="1"/>
    <n v="0"/>
    <s v="No"/>
    <n v="0"/>
    <s v="RI"/>
    <s v="272-8343"/>
    <s v="Male"/>
    <n v="22"/>
    <s v="Yes"/>
    <s v="No"/>
    <s v="Yes"/>
    <n v="3"/>
    <s v="No"/>
    <x v="2"/>
    <s v="Credit Card"/>
    <n v="9"/>
    <n v="91"/>
    <x v="0"/>
    <n v="0"/>
    <x v="0"/>
  </r>
  <r>
    <s v="8679-EQYW"/>
    <s v="No"/>
    <n v="27"/>
    <n v="90"/>
    <n v="268.10000000000002"/>
    <n v="108"/>
    <n v="499.5"/>
    <s v="Yes"/>
    <s v="yes"/>
    <n v="0"/>
    <n v="0"/>
    <n v="0"/>
    <s v="No"/>
    <n v="0"/>
    <s v="MI"/>
    <s v="326-8036"/>
    <s v="Female"/>
    <n v="41"/>
    <s v="No"/>
    <s v="No"/>
    <s v="Yes"/>
    <n v="5"/>
    <s v="No"/>
    <x v="1"/>
    <s v="Credit Card"/>
    <n v="7"/>
    <n v="196"/>
    <x v="0"/>
    <n v="0"/>
    <x v="0"/>
  </r>
  <r>
    <s v="6231-ADZO"/>
    <s v="No"/>
    <n v="14"/>
    <n v="54"/>
    <n v="184.3"/>
    <n v="0"/>
    <n v="0"/>
    <s v="No"/>
    <s v="no"/>
    <n v="0"/>
    <n v="1"/>
    <n v="0"/>
    <s v="No"/>
    <n v="0"/>
    <s v="OH"/>
    <s v="377-2474"/>
    <s v="Female"/>
    <n v="55"/>
    <s v="No"/>
    <s v="No"/>
    <s v="Yes"/>
    <n v="3"/>
    <s v="No"/>
    <x v="0"/>
    <s v="Credit Card"/>
    <n v="11"/>
    <n v="151"/>
    <x v="0"/>
    <n v="0"/>
    <x v="0"/>
  </r>
  <r>
    <s v="4248-YSRP"/>
    <s v="No"/>
    <n v="9"/>
    <n v="41"/>
    <n v="135.9"/>
    <n v="0"/>
    <n v="0"/>
    <s v="No"/>
    <s v="no"/>
    <n v="0"/>
    <n v="1"/>
    <n v="26"/>
    <s v="Yes"/>
    <n v="0"/>
    <s v="DE"/>
    <s v="334-5150"/>
    <s v="Female"/>
    <n v="33"/>
    <s v="No"/>
    <s v="No"/>
    <s v="Yes"/>
    <n v="4"/>
    <s v="No"/>
    <x v="0"/>
    <s v="Direct Debit"/>
    <n v="14"/>
    <n v="131"/>
    <x v="0"/>
    <n v="0"/>
    <x v="0"/>
  </r>
  <r>
    <s v="5538-LZEO"/>
    <s v="No"/>
    <n v="45"/>
    <n v="247"/>
    <n v="628.5"/>
    <n v="0"/>
    <n v="0"/>
    <s v="No"/>
    <s v="no"/>
    <n v="0"/>
    <n v="1"/>
    <n v="0"/>
    <s v="No"/>
    <n v="0"/>
    <s v="NM"/>
    <s v="261-3117"/>
    <s v="Female"/>
    <n v="56"/>
    <s v="No"/>
    <s v="No"/>
    <s v="Yes"/>
    <n v="2"/>
    <s v="No"/>
    <x v="2"/>
    <s v="Credit Card"/>
    <n v="7"/>
    <n v="314"/>
    <x v="0"/>
    <n v="0"/>
    <x v="0"/>
  </r>
  <r>
    <s v="6614-ZGSC"/>
    <s v="No"/>
    <n v="52"/>
    <n v="163"/>
    <n v="465.8"/>
    <n v="0"/>
    <n v="0"/>
    <s v="No"/>
    <s v="no"/>
    <n v="0"/>
    <n v="2"/>
    <n v="10"/>
    <s v="Yes"/>
    <n v="0"/>
    <s v="KY"/>
    <s v="385-1731"/>
    <s v="Male"/>
    <n v="34"/>
    <s v="No"/>
    <s v="No"/>
    <s v="Yes"/>
    <n v="4"/>
    <s v="No"/>
    <x v="0"/>
    <s v="Credit Card"/>
    <n v="23"/>
    <n v="1173"/>
    <x v="0"/>
    <n v="0"/>
    <x v="0"/>
  </r>
  <r>
    <s v="8389-VJDF"/>
    <s v="No"/>
    <n v="22"/>
    <n v="79"/>
    <n v="156.30000000000001"/>
    <n v="0"/>
    <n v="0"/>
    <s v="No"/>
    <s v="no"/>
    <n v="0"/>
    <n v="0"/>
    <n v="30"/>
    <s v="Yes"/>
    <n v="0"/>
    <s v="NJ"/>
    <s v="359-7318"/>
    <s v="Male"/>
    <n v="19"/>
    <s v="Yes"/>
    <s v="No"/>
    <s v="Yes"/>
    <n v="6"/>
    <s v="No"/>
    <x v="0"/>
    <s v="Credit Card"/>
    <n v="13"/>
    <n v="292"/>
    <x v="0"/>
    <n v="0"/>
    <x v="0"/>
  </r>
  <r>
    <s v="0036-XKEJ"/>
    <s v="No"/>
    <n v="26"/>
    <n v="64"/>
    <n v="103"/>
    <n v="0"/>
    <n v="0"/>
    <s v="No"/>
    <s v="no"/>
    <n v="0"/>
    <n v="2"/>
    <n v="6"/>
    <s v="Yes"/>
    <n v="0"/>
    <s v="ID"/>
    <s v="308-1841"/>
    <s v="Female"/>
    <n v="67"/>
    <s v="No"/>
    <s v="Yes"/>
    <s v="Yes"/>
    <n v="2"/>
    <s v="Yes"/>
    <x v="2"/>
    <s v="Direct Debit"/>
    <n v="36"/>
    <n v="927"/>
    <x v="0"/>
    <n v="0"/>
    <x v="0"/>
  </r>
  <r>
    <s v="2951-WPVK"/>
    <s v="No"/>
    <n v="70"/>
    <n v="163"/>
    <n v="421"/>
    <n v="280"/>
    <n v="917"/>
    <s v="Yes"/>
    <s v="yes"/>
    <n v="0"/>
    <n v="1"/>
    <n v="0"/>
    <s v="No"/>
    <n v="0"/>
    <s v="DC"/>
    <s v="360-2569"/>
    <s v="Male"/>
    <n v="30"/>
    <s v="No"/>
    <s v="No"/>
    <s v="Yes"/>
    <n v="2"/>
    <s v="No"/>
    <x v="2"/>
    <s v="Credit Card"/>
    <n v="10"/>
    <n v="704"/>
    <x v="0"/>
    <n v="0"/>
    <x v="0"/>
  </r>
  <r>
    <s v="9831-YZIK"/>
    <s v="No"/>
    <n v="1"/>
    <n v="1"/>
    <n v="4"/>
    <n v="0"/>
    <n v="0"/>
    <s v="No"/>
    <s v="no"/>
    <n v="0"/>
    <n v="2"/>
    <n v="0"/>
    <s v="No"/>
    <n v="0"/>
    <s v="OR"/>
    <s v="269-5102"/>
    <s v="Female"/>
    <n v="44"/>
    <s v="No"/>
    <s v="No"/>
    <s v="Yes"/>
    <n v="2"/>
    <s v="No"/>
    <x v="0"/>
    <s v="Credit Card"/>
    <n v="7"/>
    <n v="7"/>
    <x v="0"/>
    <n v="0"/>
    <x v="0"/>
  </r>
  <r>
    <s v="2980-GOMK"/>
    <s v="No"/>
    <n v="19"/>
    <n v="82"/>
    <n v="132.9"/>
    <n v="0"/>
    <n v="0"/>
    <s v="No"/>
    <s v="no"/>
    <n v="0"/>
    <n v="0"/>
    <n v="0"/>
    <s v="No"/>
    <n v="0"/>
    <s v="OK"/>
    <s v="361-5462"/>
    <s v="Female"/>
    <n v="54"/>
    <s v="No"/>
    <s v="No"/>
    <s v="Yes"/>
    <n v="2"/>
    <s v="No"/>
    <x v="2"/>
    <s v="Credit Card"/>
    <n v="7"/>
    <n v="134"/>
    <x v="0"/>
    <n v="0"/>
    <x v="0"/>
  </r>
  <r>
    <s v="0230-HSKX"/>
    <s v="No"/>
    <n v="9"/>
    <n v="49"/>
    <n v="103.5"/>
    <n v="0"/>
    <n v="0"/>
    <s v="No"/>
    <s v="no"/>
    <n v="0"/>
    <n v="0"/>
    <n v="19"/>
    <s v="Yes"/>
    <n v="0"/>
    <s v="NY"/>
    <s v="343-5149"/>
    <s v="Male"/>
    <n v="35"/>
    <s v="No"/>
    <s v="No"/>
    <s v="Yes"/>
    <n v="5"/>
    <s v="Yes"/>
    <x v="0"/>
    <s v="Direct Debit"/>
    <n v="35"/>
    <n v="332"/>
    <x v="0"/>
    <n v="0"/>
    <x v="0"/>
  </r>
  <r>
    <s v="0324-GHHJ"/>
    <s v="No"/>
    <n v="52"/>
    <n v="306"/>
    <n v="573.20000000000005"/>
    <n v="0"/>
    <n v="0"/>
    <s v="No"/>
    <s v="no"/>
    <n v="0"/>
    <n v="1"/>
    <n v="14"/>
    <s v="Yes"/>
    <n v="0"/>
    <s v="AL"/>
    <s v="308-5994"/>
    <s v="Female"/>
    <n v="23"/>
    <s v="Yes"/>
    <s v="No"/>
    <s v="Yes"/>
    <n v="4"/>
    <s v="No"/>
    <x v="2"/>
    <s v="Direct Debit"/>
    <n v="14"/>
    <n v="750"/>
    <x v="0"/>
    <n v="0"/>
    <x v="0"/>
  </r>
  <r>
    <s v="3143-FIZH"/>
    <s v="No"/>
    <n v="71"/>
    <n v="145"/>
    <n v="429"/>
    <n v="0"/>
    <n v="0"/>
    <s v="No"/>
    <s v="no"/>
    <n v="0"/>
    <n v="2"/>
    <n v="9"/>
    <s v="No"/>
    <n v="56"/>
    <s v="RI"/>
    <s v="336-5157"/>
    <s v="Male"/>
    <n v="44"/>
    <s v="No"/>
    <s v="No"/>
    <s v="Yes"/>
    <n v="2"/>
    <s v="Yes"/>
    <x v="2"/>
    <s v="Direct Debit"/>
    <n v="61"/>
    <n v="4390"/>
    <x v="0"/>
    <n v="0"/>
    <x v="0"/>
  </r>
  <r>
    <s v="1805-OUIM"/>
    <s v="No"/>
    <n v="25"/>
    <n v="38"/>
    <n v="101.6"/>
    <n v="100"/>
    <n v="282.5"/>
    <s v="Yes"/>
    <s v="yes"/>
    <n v="0"/>
    <n v="1"/>
    <n v="19"/>
    <s v="Yes"/>
    <n v="0"/>
    <s v="VT"/>
    <s v="317-4120"/>
    <s v="Male"/>
    <n v="49"/>
    <s v="No"/>
    <s v="No"/>
    <s v="Yes"/>
    <n v="4"/>
    <s v="Yes"/>
    <x v="1"/>
    <s v="Credit Card"/>
    <n v="36"/>
    <n v="919"/>
    <x v="0"/>
    <n v="0"/>
    <x v="0"/>
  </r>
  <r>
    <s v="3097-QETR"/>
    <s v="No"/>
    <n v="58"/>
    <n v="173"/>
    <n v="464.5"/>
    <n v="0"/>
    <n v="0"/>
    <s v="No"/>
    <s v="no"/>
    <n v="0"/>
    <n v="0"/>
    <n v="0"/>
    <s v="No"/>
    <n v="0"/>
    <s v="WY"/>
    <s v="311-9063"/>
    <s v="Male"/>
    <n v="52"/>
    <s v="No"/>
    <s v="No"/>
    <s v="Yes"/>
    <n v="3"/>
    <s v="No"/>
    <x v="2"/>
    <s v="Direct Debit"/>
    <n v="12"/>
    <n v="722"/>
    <x v="0"/>
    <n v="0"/>
    <x v="0"/>
  </r>
  <r>
    <s v="0714-MVOD"/>
    <s v="No"/>
    <n v="37"/>
    <n v="295"/>
    <n v="590.6"/>
    <n v="0"/>
    <n v="0"/>
    <s v="No"/>
    <s v="no"/>
    <n v="0"/>
    <n v="1"/>
    <n v="0"/>
    <s v="No"/>
    <n v="0"/>
    <s v="ID"/>
    <s v="313-7716"/>
    <s v="Female"/>
    <n v="56"/>
    <s v="No"/>
    <s v="No"/>
    <s v="Yes"/>
    <n v="4"/>
    <s v="No"/>
    <x v="1"/>
    <s v="Credit Card"/>
    <n v="5"/>
    <n v="202"/>
    <x v="0"/>
    <n v="0"/>
    <x v="0"/>
  </r>
  <r>
    <s v="4518-CNFT"/>
    <s v="No"/>
    <n v="73"/>
    <n v="300"/>
    <n v="948.3"/>
    <n v="0"/>
    <n v="0"/>
    <s v="No"/>
    <s v="no"/>
    <n v="0"/>
    <n v="1"/>
    <n v="5"/>
    <s v="Yes"/>
    <n v="0"/>
    <s v="CT"/>
    <s v="331-8394"/>
    <s v="Female"/>
    <n v="51"/>
    <s v="No"/>
    <s v="No"/>
    <s v="Yes"/>
    <n v="2"/>
    <s v="Yes"/>
    <x v="2"/>
    <s v="Direct Debit"/>
    <n v="54"/>
    <n v="3933"/>
    <x v="0"/>
    <n v="0"/>
    <x v="0"/>
  </r>
  <r>
    <s v="0238-ANKB"/>
    <s v="No"/>
    <n v="36"/>
    <n v="237"/>
    <n v="577.1"/>
    <n v="144"/>
    <n v="165.6"/>
    <s v="Yes"/>
    <s v="yes"/>
    <n v="0"/>
    <n v="3"/>
    <n v="0"/>
    <s v="No"/>
    <n v="0"/>
    <s v="MD"/>
    <s v="350-3030"/>
    <s v="Female"/>
    <n v="33"/>
    <s v="No"/>
    <s v="No"/>
    <s v="Yes"/>
    <n v="3"/>
    <s v="No"/>
    <x v="1"/>
    <s v="Credit Card"/>
    <n v="8"/>
    <n v="281"/>
    <x v="0"/>
    <n v="0"/>
    <x v="0"/>
  </r>
  <r>
    <s v="8050-LCXA"/>
    <s v="No"/>
    <n v="31"/>
    <n v="53"/>
    <n v="122.3"/>
    <n v="0"/>
    <n v="0"/>
    <s v="No"/>
    <s v="no"/>
    <n v="0"/>
    <n v="3"/>
    <n v="0"/>
    <s v="No"/>
    <n v="0"/>
    <s v="MN"/>
    <s v="319-4319"/>
    <s v="Male"/>
    <n v="47"/>
    <s v="No"/>
    <s v="No"/>
    <s v="Yes"/>
    <n v="6"/>
    <s v="No"/>
    <x v="0"/>
    <s v="Credit Card"/>
    <n v="9"/>
    <n v="284"/>
    <x v="0"/>
    <n v="0"/>
    <x v="0"/>
  </r>
  <r>
    <s v="3125-XOSI"/>
    <s v="No"/>
    <n v="59"/>
    <n v="149"/>
    <n v="469.1"/>
    <n v="0"/>
    <n v="0"/>
    <s v="No"/>
    <s v="no"/>
    <n v="0"/>
    <n v="3"/>
    <n v="7"/>
    <s v="Yes"/>
    <n v="0"/>
    <s v="CT"/>
    <s v="327-5794"/>
    <s v="Female"/>
    <n v="44"/>
    <s v="No"/>
    <s v="No"/>
    <s v="Yes"/>
    <n v="3"/>
    <s v="Yes"/>
    <x v="2"/>
    <s v="Credit Card"/>
    <n v="59"/>
    <n v="3482"/>
    <x v="0"/>
    <n v="0"/>
    <x v="0"/>
  </r>
  <r>
    <s v="3896-BZGR"/>
    <s v="No"/>
    <n v="2"/>
    <n v="6"/>
    <n v="20.6"/>
    <n v="0"/>
    <n v="0"/>
    <s v="No"/>
    <s v="no"/>
    <n v="0"/>
    <n v="0"/>
    <n v="10"/>
    <s v="Yes"/>
    <n v="0"/>
    <s v="ME"/>
    <s v="275-2955"/>
    <s v="Male"/>
    <n v="51"/>
    <s v="No"/>
    <s v="No"/>
    <s v="Yes"/>
    <n v="2"/>
    <s v="No"/>
    <x v="0"/>
    <s v="Credit Card"/>
    <n v="21"/>
    <n v="43"/>
    <x v="0"/>
    <n v="0"/>
    <x v="0"/>
  </r>
  <r>
    <s v="5019-YZUR"/>
    <s v="No"/>
    <n v="50"/>
    <n v="200"/>
    <n v="547.79999999999995"/>
    <n v="0"/>
    <n v="0"/>
    <s v="No"/>
    <s v="no"/>
    <n v="0"/>
    <n v="0"/>
    <n v="14"/>
    <s v="Yes"/>
    <n v="0"/>
    <s v="MN"/>
    <s v="363-7658"/>
    <s v="Male"/>
    <n v="22"/>
    <s v="Yes"/>
    <s v="No"/>
    <s v="Yes"/>
    <n v="2"/>
    <s v="No"/>
    <x v="1"/>
    <s v="Direct Debit"/>
    <n v="20"/>
    <n v="986"/>
    <x v="0"/>
    <n v="0"/>
    <x v="0"/>
  </r>
  <r>
    <s v="5800-GJCS"/>
    <s v="No"/>
    <n v="67"/>
    <n v="371"/>
    <n v="931.8"/>
    <n v="0"/>
    <n v="0"/>
    <s v="No"/>
    <s v="no"/>
    <n v="0"/>
    <n v="3"/>
    <n v="6"/>
    <s v="Yes"/>
    <n v="0"/>
    <s v="NY"/>
    <s v="353-2670"/>
    <s v="Female"/>
    <n v="57"/>
    <s v="No"/>
    <s v="No"/>
    <s v="Yes"/>
    <n v="4"/>
    <s v="Yes"/>
    <x v="1"/>
    <s v="Direct Debit"/>
    <n v="41"/>
    <n v="2744"/>
    <x v="0"/>
    <n v="0"/>
    <x v="0"/>
  </r>
  <r>
    <s v="1755-IVIT"/>
    <s v="No"/>
    <n v="10"/>
    <n v="65"/>
    <n v="163.6"/>
    <n v="40"/>
    <n v="149"/>
    <s v="Yes"/>
    <s v="yes"/>
    <n v="0"/>
    <n v="2"/>
    <n v="19"/>
    <s v="No"/>
    <n v="16"/>
    <s v="MA"/>
    <s v="369-3397"/>
    <s v="Female"/>
    <n v="50"/>
    <s v="No"/>
    <s v="No"/>
    <s v="Yes"/>
    <n v="2"/>
    <s v="No"/>
    <x v="1"/>
    <s v="Credit Card"/>
    <n v="12"/>
    <n v="124"/>
    <x v="0"/>
    <n v="0"/>
    <x v="0"/>
  </r>
  <r>
    <s v="5833-YRWQ"/>
    <s v="No"/>
    <n v="9"/>
    <n v="34"/>
    <n v="103.5"/>
    <n v="0"/>
    <n v="0"/>
    <s v="No"/>
    <s v="no"/>
    <n v="0"/>
    <n v="2"/>
    <n v="0"/>
    <s v="No"/>
    <n v="0"/>
    <s v="WY"/>
    <s v="347-7692"/>
    <s v="Male"/>
    <n v="22"/>
    <s v="Yes"/>
    <s v="No"/>
    <s v="Yes"/>
    <n v="6"/>
    <s v="No"/>
    <x v="0"/>
    <s v="Direct Debit"/>
    <n v="9"/>
    <n v="76"/>
    <x v="0"/>
    <n v="0"/>
    <x v="0"/>
  </r>
  <r>
    <s v="3474-AJEE"/>
    <s v="No"/>
    <n v="9"/>
    <n v="13"/>
    <n v="42.6"/>
    <n v="0"/>
    <n v="0"/>
    <s v="No"/>
    <s v="no"/>
    <n v="0"/>
    <n v="1"/>
    <n v="0"/>
    <s v="No"/>
    <n v="0"/>
    <s v="KY"/>
    <s v="273-9499"/>
    <s v="Female"/>
    <n v="57"/>
    <s v="No"/>
    <s v="No"/>
    <s v="Yes"/>
    <n v="2"/>
    <s v="No"/>
    <x v="1"/>
    <s v="Credit Card"/>
    <n v="8"/>
    <n v="70"/>
    <x v="0"/>
    <n v="0"/>
    <x v="0"/>
  </r>
  <r>
    <s v="4749-GTSB"/>
    <s v="No"/>
    <n v="56"/>
    <n v="132"/>
    <n v="391.2"/>
    <n v="0"/>
    <n v="0"/>
    <s v="No"/>
    <s v="no"/>
    <n v="0"/>
    <n v="2"/>
    <n v="6"/>
    <s v="Yes"/>
    <n v="0"/>
    <s v="UT"/>
    <s v="318-3751"/>
    <s v="Female"/>
    <n v="48"/>
    <s v="No"/>
    <s v="No"/>
    <s v="Yes"/>
    <n v="6"/>
    <s v="No"/>
    <x v="1"/>
    <s v="Direct Debit"/>
    <n v="29"/>
    <n v="1635"/>
    <x v="0"/>
    <n v="0"/>
    <x v="0"/>
  </r>
  <r>
    <s v="3281-EOGN"/>
    <s v="No"/>
    <n v="17"/>
    <n v="67"/>
    <n v="172.2"/>
    <n v="68"/>
    <n v="166.6"/>
    <s v="Yes"/>
    <s v="yes"/>
    <n v="0"/>
    <n v="1"/>
    <n v="15"/>
    <s v="Yes"/>
    <n v="0"/>
    <s v="WA"/>
    <s v="327-6052"/>
    <s v="Female"/>
    <n v="27"/>
    <s v="Yes"/>
    <s v="No"/>
    <s v="Yes"/>
    <n v="2"/>
    <s v="No"/>
    <x v="0"/>
    <s v="Credit Card"/>
    <n v="22"/>
    <n v="375"/>
    <x v="0"/>
    <n v="0"/>
    <x v="0"/>
  </r>
  <r>
    <s v="1337-AUEQ"/>
    <s v="No"/>
    <n v="67"/>
    <n v="102"/>
    <n v="268.89999999999998"/>
    <n v="0"/>
    <n v="0"/>
    <s v="No"/>
    <s v="no"/>
    <n v="0"/>
    <n v="0"/>
    <n v="29"/>
    <s v="Yes"/>
    <n v="0"/>
    <s v="MT"/>
    <s v="278-9918"/>
    <s v="Female"/>
    <n v="43"/>
    <s v="No"/>
    <s v="No"/>
    <s v="Yes"/>
    <n v="4"/>
    <s v="Yes"/>
    <x v="2"/>
    <s v="Credit Card"/>
    <n v="56"/>
    <n v="3796"/>
    <x v="0"/>
    <n v="0"/>
    <x v="0"/>
  </r>
  <r>
    <s v="7053-DTNR"/>
    <s v="No"/>
    <n v="74"/>
    <n v="598"/>
    <n v="1176.5999999999999"/>
    <n v="0"/>
    <n v="0"/>
    <s v="No"/>
    <s v="no"/>
    <n v="0"/>
    <n v="2"/>
    <n v="21"/>
    <s v="Yes"/>
    <n v="0"/>
    <s v="NJ"/>
    <s v="260-9768"/>
    <s v="Male"/>
    <n v="32"/>
    <s v="No"/>
    <s v="No"/>
    <s v="Yes"/>
    <n v="6"/>
    <s v="No"/>
    <x v="2"/>
    <s v="Credit Card"/>
    <n v="33"/>
    <n v="2392"/>
    <x v="0"/>
    <n v="0"/>
    <x v="0"/>
  </r>
  <r>
    <s v="0862-EYMY"/>
    <s v="No"/>
    <n v="1"/>
    <n v="6"/>
    <n v="11"/>
    <n v="0"/>
    <n v="0"/>
    <s v="No"/>
    <s v="no"/>
    <n v="0"/>
    <n v="2"/>
    <n v="4"/>
    <s v="Yes"/>
    <n v="0"/>
    <s v="KS"/>
    <s v="273-6331"/>
    <s v="Male"/>
    <n v="45"/>
    <s v="No"/>
    <s v="No"/>
    <s v="Yes"/>
    <n v="6"/>
    <s v="No"/>
    <x v="0"/>
    <s v="Credit Card"/>
    <n v="36"/>
    <n v="36"/>
    <x v="0"/>
    <n v="0"/>
    <x v="0"/>
  </r>
  <r>
    <s v="0111-GVHG"/>
    <s v="No"/>
    <n v="43"/>
    <n v="164"/>
    <n v="390.4"/>
    <n v="0"/>
    <n v="0"/>
    <s v="No"/>
    <s v="no"/>
    <n v="0"/>
    <n v="0"/>
    <n v="17"/>
    <s v="Yes"/>
    <n v="0"/>
    <s v="NC"/>
    <s v="246-9331"/>
    <s v="Male"/>
    <n v="32"/>
    <s v="No"/>
    <s v="No"/>
    <s v="Yes"/>
    <n v="2"/>
    <s v="No"/>
    <x v="1"/>
    <s v="Credit Card"/>
    <n v="24"/>
    <n v="1044"/>
    <x v="0"/>
    <n v="0"/>
    <x v="0"/>
  </r>
  <r>
    <s v="3804-QMFF"/>
    <s v="No"/>
    <n v="44"/>
    <n v="294"/>
    <n v="699.5"/>
    <n v="0"/>
    <n v="0"/>
    <s v="No"/>
    <s v="no"/>
    <n v="0"/>
    <n v="1"/>
    <n v="5"/>
    <s v="No"/>
    <n v="44"/>
    <s v="ND"/>
    <s v="355-4594"/>
    <s v="Female"/>
    <n v="49"/>
    <s v="No"/>
    <s v="No"/>
    <s v="Yes"/>
    <n v="5"/>
    <s v="Yes"/>
    <x v="1"/>
    <s v="Credit Card"/>
    <n v="22"/>
    <n v="957"/>
    <x v="0"/>
    <n v="0"/>
    <x v="0"/>
  </r>
  <r>
    <s v="4449-DEKF"/>
    <s v="No"/>
    <n v="66"/>
    <n v="95"/>
    <n v="396.6"/>
    <n v="0"/>
    <n v="0"/>
    <s v="No"/>
    <s v="no"/>
    <n v="0"/>
    <n v="2"/>
    <n v="0"/>
    <s v="No"/>
    <n v="0"/>
    <s v="WV"/>
    <s v="312-9924"/>
    <s v="Male"/>
    <n v="63"/>
    <s v="No"/>
    <s v="No"/>
    <s v="Yes"/>
    <n v="6"/>
    <s v="No"/>
    <x v="2"/>
    <s v="Credit Card"/>
    <n v="11"/>
    <n v="700"/>
    <x v="0"/>
    <n v="0"/>
    <x v="0"/>
  </r>
  <r>
    <s v="1452-WKIW"/>
    <s v="No"/>
    <n v="68"/>
    <n v="194"/>
    <n v="747.5"/>
    <n v="0"/>
    <n v="0"/>
    <s v="No"/>
    <s v="no"/>
    <n v="0"/>
    <n v="2"/>
    <n v="0"/>
    <s v="No"/>
    <n v="0"/>
    <s v="MO"/>
    <s v="393-6485"/>
    <s v="Male"/>
    <n v="39"/>
    <s v="No"/>
    <s v="No"/>
    <s v="Yes"/>
    <n v="2"/>
    <s v="No"/>
    <x v="2"/>
    <s v="Credit Card"/>
    <n v="11"/>
    <n v="780"/>
    <x v="0"/>
    <n v="0"/>
    <x v="0"/>
  </r>
  <r>
    <s v="1426-JVBH"/>
    <s v="No"/>
    <n v="74"/>
    <n v="163"/>
    <n v="518.1"/>
    <n v="0"/>
    <n v="0"/>
    <s v="No"/>
    <s v="no"/>
    <n v="0"/>
    <n v="2"/>
    <n v="0"/>
    <s v="No"/>
    <n v="0"/>
    <s v="CT"/>
    <s v="308-2793"/>
    <s v="Female"/>
    <n v="42"/>
    <s v="No"/>
    <s v="No"/>
    <s v="Yes"/>
    <n v="5"/>
    <s v="No"/>
    <x v="2"/>
    <s v="Direct Debit"/>
    <n v="7"/>
    <n v="509"/>
    <x v="0"/>
    <n v="0"/>
    <x v="0"/>
  </r>
  <r>
    <s v="4359-IQHT"/>
    <s v="No"/>
    <n v="9"/>
    <n v="20"/>
    <n v="43"/>
    <n v="0"/>
    <n v="0"/>
    <s v="No"/>
    <s v="no"/>
    <n v="0"/>
    <n v="2"/>
    <n v="10"/>
    <s v="Yes"/>
    <n v="0"/>
    <s v="MN"/>
    <s v="354-7015"/>
    <s v="Female"/>
    <n v="22"/>
    <s v="Yes"/>
    <s v="No"/>
    <s v="Yes"/>
    <n v="2"/>
    <s v="No"/>
    <x v="0"/>
    <s v="Direct Debit"/>
    <n v="11"/>
    <n v="97"/>
    <x v="0"/>
    <n v="0"/>
    <x v="0"/>
  </r>
  <r>
    <s v="0001-QFCV"/>
    <s v="No"/>
    <n v="74"/>
    <n v="181"/>
    <n v="592.9"/>
    <n v="0"/>
    <n v="0"/>
    <s v="No"/>
    <s v="no"/>
    <n v="0"/>
    <n v="1"/>
    <n v="14"/>
    <s v="No"/>
    <n v="57"/>
    <s v="MT"/>
    <s v="381-5395"/>
    <s v="Female"/>
    <n v="58"/>
    <s v="No"/>
    <s v="No"/>
    <s v="Yes"/>
    <n v="4"/>
    <s v="No"/>
    <x v="2"/>
    <s v="Direct Debit"/>
    <n v="30"/>
    <n v="2190"/>
    <x v="0"/>
    <n v="0"/>
    <x v="0"/>
  </r>
  <r>
    <s v="4252-LCUP"/>
    <s v="No"/>
    <n v="42"/>
    <n v="149"/>
    <n v="380"/>
    <n v="0"/>
    <n v="0"/>
    <s v="No"/>
    <s v="no"/>
    <n v="0"/>
    <n v="2"/>
    <n v="18"/>
    <s v="Yes"/>
    <n v="0"/>
    <s v="GA"/>
    <s v="271-2092"/>
    <s v="Male"/>
    <n v="29"/>
    <s v="Yes"/>
    <s v="No"/>
    <s v="Yes"/>
    <n v="5"/>
    <s v="No"/>
    <x v="0"/>
    <s v="Credit Card"/>
    <n v="24"/>
    <n v="1012"/>
    <x v="0"/>
    <n v="0"/>
    <x v="0"/>
  </r>
  <r>
    <s v="6388-JGXT"/>
    <s v="No"/>
    <n v="45"/>
    <n v="88"/>
    <n v="223.3"/>
    <n v="0"/>
    <n v="0"/>
    <s v="No"/>
    <s v="no"/>
    <n v="0"/>
    <n v="0"/>
    <n v="9"/>
    <s v="Yes"/>
    <n v="0"/>
    <s v="WY"/>
    <s v="338-8582"/>
    <s v="Male"/>
    <n v="60"/>
    <s v="No"/>
    <s v="No"/>
    <s v="Yes"/>
    <n v="5"/>
    <s v="Yes"/>
    <x v="2"/>
    <s v="Direct Debit"/>
    <n v="37"/>
    <n v="1672"/>
    <x v="0"/>
    <n v="0"/>
    <x v="0"/>
  </r>
  <r>
    <s v="8303-QUWW"/>
    <s v="No"/>
    <n v="71"/>
    <n v="409"/>
    <n v="920.9"/>
    <n v="0"/>
    <n v="0"/>
    <s v="No"/>
    <s v="no"/>
    <n v="0"/>
    <n v="2"/>
    <n v="3"/>
    <s v="Yes"/>
    <n v="0"/>
    <s v="GA"/>
    <s v="331-9323"/>
    <s v="Male"/>
    <n v="59"/>
    <s v="No"/>
    <s v="No"/>
    <s v="Yes"/>
    <n v="2"/>
    <s v="Yes"/>
    <x v="2"/>
    <s v="Direct Debit"/>
    <n v="35"/>
    <n v="2498"/>
    <x v="0"/>
    <n v="0"/>
    <x v="0"/>
  </r>
  <r>
    <s v="2254-JNBD"/>
    <s v="No"/>
    <n v="71"/>
    <n v="178"/>
    <n v="571.6"/>
    <n v="0"/>
    <n v="0"/>
    <s v="No"/>
    <s v="no"/>
    <n v="0"/>
    <n v="0"/>
    <n v="0"/>
    <s v="No"/>
    <n v="0"/>
    <s v="CO"/>
    <s v="321-7264"/>
    <s v="Male"/>
    <n v="52"/>
    <s v="No"/>
    <s v="No"/>
    <s v="Yes"/>
    <n v="3"/>
    <s v="No"/>
    <x v="2"/>
    <s v="Credit Card"/>
    <n v="10"/>
    <n v="725"/>
    <x v="0"/>
    <n v="0"/>
    <x v="0"/>
  </r>
  <r>
    <s v="6581-GJPT"/>
    <s v="No"/>
    <n v="52"/>
    <n v="192"/>
    <n v="464.7"/>
    <n v="0"/>
    <n v="0"/>
    <s v="No"/>
    <s v="no"/>
    <n v="0"/>
    <n v="1"/>
    <n v="38"/>
    <s v="Yes"/>
    <n v="0"/>
    <s v="LA"/>
    <s v="290-3705"/>
    <s v="Female"/>
    <n v="41"/>
    <s v="No"/>
    <s v="No"/>
    <s v="Yes"/>
    <n v="4"/>
    <s v="Yes"/>
    <x v="1"/>
    <s v="Direct Debit"/>
    <n v="18"/>
    <n v="928"/>
    <x v="0"/>
    <n v="0"/>
    <x v="0"/>
  </r>
  <r>
    <s v="6667-LZXK"/>
    <s v="No"/>
    <n v="23"/>
    <n v="94"/>
    <n v="206.8"/>
    <n v="0"/>
    <n v="0"/>
    <s v="No"/>
    <s v="no"/>
    <n v="0"/>
    <n v="1"/>
    <n v="0"/>
    <s v="No"/>
    <n v="0"/>
    <s v="NY"/>
    <s v="291-9786"/>
    <s v="Female"/>
    <n v="26"/>
    <s v="Yes"/>
    <s v="No"/>
    <s v="Yes"/>
    <n v="3"/>
    <s v="No"/>
    <x v="2"/>
    <s v="Credit Card"/>
    <n v="7"/>
    <n v="163"/>
    <x v="0"/>
    <n v="0"/>
    <x v="0"/>
  </r>
  <r>
    <s v="5057-FKHC"/>
    <s v="No"/>
    <n v="7"/>
    <n v="53"/>
    <n v="103"/>
    <n v="0"/>
    <n v="0"/>
    <s v="No"/>
    <s v="no"/>
    <n v="0"/>
    <n v="2"/>
    <n v="7"/>
    <s v="Yes"/>
    <n v="0"/>
    <s v="CO"/>
    <s v="374-5284"/>
    <s v="Female"/>
    <n v="42"/>
    <s v="No"/>
    <s v="No"/>
    <s v="Yes"/>
    <n v="4"/>
    <s v="Yes"/>
    <x v="1"/>
    <s v="Direct Debit"/>
    <n v="24"/>
    <n v="162"/>
    <x v="0"/>
    <n v="0"/>
    <x v="0"/>
  </r>
  <r>
    <s v="5618-ZLBH"/>
    <s v="No"/>
    <n v="71"/>
    <n v="142"/>
    <n v="352.5"/>
    <n v="0"/>
    <n v="0"/>
    <s v="No"/>
    <s v="no"/>
    <n v="0"/>
    <n v="2"/>
    <n v="3"/>
    <s v="Yes"/>
    <n v="0"/>
    <s v="NJ"/>
    <s v="342-8435"/>
    <s v="Male"/>
    <n v="42"/>
    <s v="No"/>
    <s v="No"/>
    <s v="Yes"/>
    <n v="5"/>
    <s v="Yes"/>
    <x v="2"/>
    <s v="Credit Card"/>
    <n v="45"/>
    <n v="3202"/>
    <x v="0"/>
    <n v="0"/>
    <x v="0"/>
  </r>
  <r>
    <s v="5464-KRMK"/>
    <s v="No"/>
    <n v="6"/>
    <n v="7"/>
    <n v="22.5"/>
    <n v="0"/>
    <n v="0"/>
    <s v="No"/>
    <s v="no"/>
    <n v="0"/>
    <n v="2"/>
    <n v="26"/>
    <s v="No"/>
    <n v="0"/>
    <s v="WA"/>
    <s v="321-10384"/>
    <s v="Female"/>
    <n v="24"/>
    <s v="Yes"/>
    <s v="No"/>
    <s v="Yes"/>
    <n v="6"/>
    <s v="No"/>
    <x v="0"/>
    <s v="Credit Card"/>
    <n v="24"/>
    <n v="137"/>
    <x v="0"/>
    <n v="0"/>
    <x v="0"/>
  </r>
  <r>
    <s v="4665-CRND"/>
    <s v="No"/>
    <n v="67"/>
    <n v="187"/>
    <n v="470"/>
    <n v="0"/>
    <n v="0"/>
    <s v="No"/>
    <s v="no"/>
    <n v="0"/>
    <n v="1"/>
    <n v="4"/>
    <s v="Yes"/>
    <n v="0"/>
    <s v="IA"/>
    <s v="260-8180"/>
    <s v="Male"/>
    <n v="75"/>
    <s v="No"/>
    <s v="Yes"/>
    <s v="Yes"/>
    <n v="2"/>
    <s v="Yes"/>
    <x v="2"/>
    <s v="Direct Debit"/>
    <n v="34"/>
    <n v="2300"/>
    <x v="0"/>
    <n v="0"/>
    <x v="0"/>
  </r>
  <r>
    <s v="7040-WWVS"/>
    <s v="No"/>
    <n v="67"/>
    <n v="488"/>
    <n v="931.2"/>
    <n v="0"/>
    <n v="0"/>
    <s v="No"/>
    <s v="no"/>
    <n v="0"/>
    <n v="0"/>
    <n v="4"/>
    <s v="Yes"/>
    <n v="0"/>
    <s v="WV"/>
    <s v="280-5637"/>
    <s v="Male"/>
    <n v="42"/>
    <s v="No"/>
    <s v="No"/>
    <s v="Yes"/>
    <n v="2"/>
    <s v="No"/>
    <x v="1"/>
    <s v="Credit Card"/>
    <n v="30"/>
    <n v="1994"/>
    <x v="0"/>
    <n v="0"/>
    <x v="0"/>
  </r>
  <r>
    <s v="8888-DMWU"/>
    <s v="No"/>
    <n v="8"/>
    <n v="37"/>
    <n v="74.400000000000006"/>
    <n v="0"/>
    <n v="0"/>
    <s v="No"/>
    <s v="no"/>
    <n v="0"/>
    <n v="2"/>
    <n v="38"/>
    <s v="Yes"/>
    <n v="0"/>
    <s v="RI"/>
    <s v="304-9994"/>
    <s v="Male"/>
    <n v="48"/>
    <s v="No"/>
    <s v="No"/>
    <s v="Yes"/>
    <n v="4"/>
    <s v="No"/>
    <x v="0"/>
    <s v="Direct Debit"/>
    <n v="15"/>
    <n v="124"/>
    <x v="0"/>
    <n v="0"/>
    <x v="0"/>
  </r>
  <r>
    <s v="0629-UPUB"/>
    <s v="No"/>
    <n v="50"/>
    <n v="264"/>
    <n v="645.70000000000005"/>
    <n v="0"/>
    <n v="0"/>
    <s v="No"/>
    <s v="no"/>
    <n v="0"/>
    <n v="2"/>
    <n v="2"/>
    <s v="Yes"/>
    <n v="0"/>
    <s v="KS"/>
    <s v="349-2036"/>
    <s v="Male"/>
    <n v="48"/>
    <s v="No"/>
    <s v="No"/>
    <s v="Yes"/>
    <n v="6"/>
    <s v="No"/>
    <x v="0"/>
    <s v="Direct Debit"/>
    <n v="39"/>
    <n v="1951"/>
    <x v="0"/>
    <n v="0"/>
    <x v="0"/>
  </r>
  <r>
    <s v="9361-SUXZ"/>
    <s v="No"/>
    <n v="20"/>
    <n v="60"/>
    <n v="178.6"/>
    <n v="0"/>
    <n v="0"/>
    <s v="No"/>
    <s v="no"/>
    <n v="0"/>
    <n v="1"/>
    <n v="0"/>
    <s v="No"/>
    <n v="0"/>
    <s v="MT"/>
    <s v="324-9447"/>
    <s v="Female"/>
    <n v="32"/>
    <s v="No"/>
    <s v="No"/>
    <s v="Yes"/>
    <n v="2"/>
    <s v="No"/>
    <x v="0"/>
    <s v="Credit Card"/>
    <n v="6"/>
    <n v="113"/>
    <x v="0"/>
    <n v="0"/>
    <x v="0"/>
  </r>
  <r>
    <s v="3117-GTJB"/>
    <s v="No"/>
    <n v="60"/>
    <n v="170"/>
    <n v="482.2"/>
    <n v="0"/>
    <n v="0"/>
    <s v="No"/>
    <s v="no"/>
    <n v="0"/>
    <n v="1"/>
    <n v="0"/>
    <s v="No"/>
    <n v="0"/>
    <s v="MO"/>
    <s v="303-8983"/>
    <s v="Female"/>
    <n v="39"/>
    <s v="No"/>
    <s v="No"/>
    <s v="Yes"/>
    <n v="2"/>
    <s v="No"/>
    <x v="2"/>
    <s v="Credit Card"/>
    <n v="9"/>
    <n v="546"/>
    <x v="0"/>
    <n v="0"/>
    <x v="0"/>
  </r>
  <r>
    <s v="5332-YVYQ"/>
    <s v="No"/>
    <n v="57"/>
    <n v="256"/>
    <n v="682.9"/>
    <n v="0"/>
    <n v="0"/>
    <s v="No"/>
    <s v="no"/>
    <n v="0"/>
    <n v="1"/>
    <n v="4"/>
    <s v="Yes"/>
    <n v="0"/>
    <s v="CT"/>
    <s v="254-1023"/>
    <s v="Male"/>
    <n v="63"/>
    <s v="No"/>
    <s v="No"/>
    <s v="Yes"/>
    <n v="2"/>
    <s v="Yes"/>
    <x v="1"/>
    <s v="Credit Card"/>
    <n v="17"/>
    <n v="976"/>
    <x v="0"/>
    <n v="0"/>
    <x v="0"/>
  </r>
  <r>
    <s v="2775-NJRV"/>
    <s v="No"/>
    <n v="61"/>
    <n v="250"/>
    <n v="667.2"/>
    <n v="244"/>
    <n v="994.3"/>
    <s v="Yes"/>
    <s v="yes"/>
    <n v="0"/>
    <n v="2"/>
    <n v="12"/>
    <s v="Yes"/>
    <n v="0"/>
    <s v="WV"/>
    <s v="369-10843"/>
    <s v="Female"/>
    <n v="25"/>
    <s v="Yes"/>
    <s v="No"/>
    <s v="Yes"/>
    <n v="3"/>
    <s v="Yes"/>
    <x v="2"/>
    <s v="Credit Card"/>
    <n v="20"/>
    <n v="1188"/>
    <x v="0"/>
    <n v="0"/>
    <x v="0"/>
  </r>
  <r>
    <s v="3373-QQHF"/>
    <s v="No"/>
    <n v="75"/>
    <n v="223"/>
    <n v="597.29999999999995"/>
    <n v="0"/>
    <n v="0"/>
    <s v="No"/>
    <s v="no"/>
    <n v="0"/>
    <n v="1"/>
    <n v="0"/>
    <s v="No"/>
    <n v="0"/>
    <s v="OR"/>
    <s v="260-6639"/>
    <s v="Female"/>
    <n v="45"/>
    <s v="No"/>
    <s v="No"/>
    <s v="Yes"/>
    <n v="3"/>
    <s v="No"/>
    <x v="2"/>
    <s v="Credit Card"/>
    <n v="12"/>
    <n v="900"/>
    <x v="0"/>
    <n v="0"/>
    <x v="0"/>
  </r>
  <r>
    <s v="6443-MUOM"/>
    <s v="No"/>
    <n v="54"/>
    <n v="339"/>
    <n v="861"/>
    <n v="0"/>
    <n v="0"/>
    <s v="No"/>
    <s v="no"/>
    <n v="0"/>
    <n v="0"/>
    <n v="30"/>
    <s v="Yes"/>
    <n v="0"/>
    <s v="NJ"/>
    <s v="333-7803"/>
    <s v="Male"/>
    <n v="29"/>
    <s v="Yes"/>
    <s v="No"/>
    <s v="Yes"/>
    <n v="2"/>
    <s v="Yes"/>
    <x v="2"/>
    <s v="Credit Card"/>
    <n v="33"/>
    <n v="1791"/>
    <x v="0"/>
    <n v="0"/>
    <x v="0"/>
  </r>
  <r>
    <s v="1706-VZOX"/>
    <s v="No"/>
    <n v="14"/>
    <n v="34"/>
    <n v="97.6"/>
    <n v="56"/>
    <n v="105"/>
    <s v="Yes"/>
    <s v="yes"/>
    <n v="0"/>
    <n v="2"/>
    <n v="0"/>
    <s v="No"/>
    <n v="0"/>
    <s v="DC"/>
    <s v="359-6380"/>
    <s v="Female"/>
    <n v="62"/>
    <s v="No"/>
    <s v="No"/>
    <s v="Yes"/>
    <n v="3"/>
    <s v="No"/>
    <x v="1"/>
    <s v="Credit Card"/>
    <n v="9"/>
    <n v="122"/>
    <x v="0"/>
    <n v="0"/>
    <x v="0"/>
  </r>
  <r>
    <s v="9681-ALZQ"/>
    <s v="No"/>
    <n v="67"/>
    <n v="369"/>
    <n v="937.7"/>
    <n v="0"/>
    <n v="0"/>
    <s v="No"/>
    <s v="no"/>
    <n v="0"/>
    <n v="1"/>
    <n v="7"/>
    <s v="Yes"/>
    <n v="0"/>
    <s v="UT"/>
    <s v="314-4723"/>
    <s v="Male"/>
    <n v="37"/>
    <s v="No"/>
    <s v="No"/>
    <s v="Yes"/>
    <n v="4"/>
    <s v="No"/>
    <x v="2"/>
    <s v="Direct Debit"/>
    <n v="49"/>
    <n v="3276"/>
    <x v="0"/>
    <n v="0"/>
    <x v="0"/>
  </r>
  <r>
    <s v="9308-TFER"/>
    <s v="No"/>
    <n v="14"/>
    <n v="21"/>
    <n v="56.2"/>
    <n v="0"/>
    <n v="0"/>
    <s v="No"/>
    <s v="no"/>
    <n v="0"/>
    <n v="2"/>
    <n v="15"/>
    <s v="Yes"/>
    <n v="0"/>
    <s v="MT"/>
    <s v="375-7686"/>
    <s v="Female"/>
    <n v="76"/>
    <s v="No"/>
    <s v="Yes"/>
    <s v="Yes"/>
    <n v="3"/>
    <s v="No"/>
    <x v="2"/>
    <s v="Direct Debit"/>
    <n v="49"/>
    <n v="682"/>
    <x v="0"/>
    <n v="0"/>
    <x v="0"/>
  </r>
  <r>
    <s v="4529-BTPC"/>
    <s v="No"/>
    <n v="27"/>
    <n v="77"/>
    <n v="185.7"/>
    <n v="0"/>
    <n v="0"/>
    <s v="No"/>
    <s v="no"/>
    <n v="0"/>
    <n v="0"/>
    <n v="0"/>
    <s v="No"/>
    <n v="0"/>
    <s v="KY"/>
    <s v="327-2598"/>
    <s v="Female"/>
    <n v="60"/>
    <s v="No"/>
    <s v="No"/>
    <s v="Yes"/>
    <n v="5"/>
    <s v="No"/>
    <x v="2"/>
    <s v="Credit Card"/>
    <n v="13"/>
    <n v="356"/>
    <x v="0"/>
    <n v="0"/>
    <x v="0"/>
  </r>
  <r>
    <s v="3318-MXZI"/>
    <s v="No"/>
    <n v="1"/>
    <n v="2"/>
    <n v="4"/>
    <n v="0"/>
    <n v="0"/>
    <s v="No"/>
    <s v="no"/>
    <n v="0"/>
    <n v="2"/>
    <n v="18"/>
    <s v="Yes"/>
    <n v="0"/>
    <s v="UT"/>
    <s v="302-6950"/>
    <s v="Female"/>
    <n v="38"/>
    <s v="No"/>
    <s v="No"/>
    <s v="Yes"/>
    <n v="2"/>
    <s v="No"/>
    <x v="0"/>
    <s v="Credit Card"/>
    <n v="21"/>
    <n v="21"/>
    <x v="0"/>
    <n v="0"/>
    <x v="0"/>
  </r>
  <r>
    <s v="9289-DDTV"/>
    <s v="No"/>
    <n v="62"/>
    <n v="188"/>
    <n v="560.20000000000005"/>
    <n v="0"/>
    <n v="0"/>
    <s v="No"/>
    <s v="no"/>
    <n v="0"/>
    <n v="2"/>
    <n v="12"/>
    <s v="Yes"/>
    <n v="0"/>
    <s v="FL"/>
    <s v="265-3554"/>
    <s v="Male"/>
    <n v="34"/>
    <s v="No"/>
    <s v="No"/>
    <s v="Yes"/>
    <n v="5"/>
    <s v="No"/>
    <x v="0"/>
    <s v="Credit Card"/>
    <n v="27"/>
    <n v="1671"/>
    <x v="0"/>
    <n v="0"/>
    <x v="0"/>
  </r>
  <r>
    <s v="8993-CRGO"/>
    <s v="No"/>
    <n v="7"/>
    <n v="26"/>
    <n v="59.6"/>
    <n v="0"/>
    <n v="0"/>
    <s v="No"/>
    <s v="no"/>
    <n v="0"/>
    <n v="1"/>
    <n v="9"/>
    <s v="Yes"/>
    <n v="0"/>
    <s v="MT"/>
    <s v="335-10369"/>
    <s v="Male"/>
    <n v="45"/>
    <s v="No"/>
    <s v="No"/>
    <s v="Yes"/>
    <n v="4"/>
    <s v="No"/>
    <x v="0"/>
    <s v="Direct Debit"/>
    <n v="16"/>
    <n v="121"/>
    <x v="0"/>
    <n v="0"/>
    <x v="0"/>
  </r>
  <r>
    <s v="6116-WOZL"/>
    <s v="No"/>
    <n v="72"/>
    <n v="309"/>
    <n v="932.3"/>
    <n v="0"/>
    <n v="0"/>
    <s v="No"/>
    <s v="no"/>
    <n v="0"/>
    <n v="1"/>
    <n v="12"/>
    <s v="No"/>
    <n v="22"/>
    <s v="MN"/>
    <s v="332-10209"/>
    <s v="Male"/>
    <n v="22"/>
    <s v="Yes"/>
    <s v="No"/>
    <s v="Yes"/>
    <n v="2"/>
    <s v="Yes"/>
    <x v="2"/>
    <s v="Credit Card"/>
    <n v="43"/>
    <n v="3076"/>
    <x v="0"/>
    <n v="0"/>
    <x v="0"/>
  </r>
  <r>
    <s v="5620-ABIP"/>
    <s v="No"/>
    <n v="66"/>
    <n v="180"/>
    <n v="459.9"/>
    <n v="0"/>
    <n v="0"/>
    <s v="No"/>
    <s v="no"/>
    <n v="0"/>
    <n v="2"/>
    <n v="8"/>
    <s v="Yes"/>
    <n v="0"/>
    <s v="ID"/>
    <s v="284-3853"/>
    <s v="Female"/>
    <n v="34"/>
    <s v="No"/>
    <s v="No"/>
    <s v="Yes"/>
    <n v="2"/>
    <s v="No"/>
    <x v="2"/>
    <s v="Credit Card"/>
    <n v="55"/>
    <n v="3628"/>
    <x v="0"/>
    <n v="0"/>
    <x v="0"/>
  </r>
  <r>
    <s v="2162-DCFP"/>
    <s v="No"/>
    <n v="31"/>
    <n v="168"/>
    <n v="462.9"/>
    <n v="0"/>
    <n v="0"/>
    <s v="No"/>
    <s v="no"/>
    <n v="0"/>
    <n v="0"/>
    <n v="0"/>
    <s v="No"/>
    <n v="0"/>
    <s v="MT"/>
    <s v="381-7417"/>
    <s v="Male"/>
    <n v="25"/>
    <s v="Yes"/>
    <s v="No"/>
    <s v="Yes"/>
    <n v="2"/>
    <s v="No"/>
    <x v="1"/>
    <s v="Direct Debit"/>
    <n v="6"/>
    <n v="192"/>
    <x v="0"/>
    <n v="0"/>
    <x v="0"/>
  </r>
  <r>
    <s v="2199-QZML"/>
    <s v="No"/>
    <n v="52"/>
    <n v="203"/>
    <n v="361"/>
    <n v="208"/>
    <n v="608.4"/>
    <s v="Yes"/>
    <s v="yes"/>
    <n v="0"/>
    <n v="1"/>
    <n v="0"/>
    <s v="No"/>
    <n v="0"/>
    <s v="WV"/>
    <s v="271-2711"/>
    <s v="Female"/>
    <n v="64"/>
    <s v="No"/>
    <s v="No"/>
    <s v="Yes"/>
    <n v="6"/>
    <s v="No"/>
    <x v="2"/>
    <s v="Credit Card"/>
    <n v="5"/>
    <n v="282"/>
    <x v="0"/>
    <n v="0"/>
    <x v="0"/>
  </r>
  <r>
    <s v="5403-YQQN"/>
    <s v="No"/>
    <n v="20"/>
    <n v="55"/>
    <n v="140.6"/>
    <n v="80"/>
    <n v="208"/>
    <s v="Yes"/>
    <s v="yes"/>
    <n v="0"/>
    <n v="2"/>
    <n v="0"/>
    <s v="No"/>
    <n v="0"/>
    <s v="KS"/>
    <s v="300-3758"/>
    <s v="Female"/>
    <n v="54"/>
    <s v="No"/>
    <s v="No"/>
    <s v="Yes"/>
    <n v="2"/>
    <s v="No"/>
    <x v="1"/>
    <s v="Direct Debit"/>
    <n v="6"/>
    <n v="123"/>
    <x v="0"/>
    <n v="0"/>
    <x v="0"/>
  </r>
  <r>
    <s v="3071-WVBN"/>
    <s v="No"/>
    <n v="26"/>
    <n v="110"/>
    <n v="309.2"/>
    <n v="0"/>
    <n v="0"/>
    <s v="No"/>
    <s v="no"/>
    <n v="0"/>
    <n v="0"/>
    <n v="15"/>
    <s v="Yes"/>
    <n v="0"/>
    <s v="NJ"/>
    <s v="382-8374"/>
    <s v="Male"/>
    <n v="58"/>
    <s v="No"/>
    <s v="No"/>
    <s v="Yes"/>
    <n v="2"/>
    <s v="No"/>
    <x v="1"/>
    <s v="Direct Debit"/>
    <n v="40"/>
    <n v="1023"/>
    <x v="0"/>
    <n v="0"/>
    <x v="0"/>
  </r>
  <r>
    <s v="7408-LZVV"/>
    <s v="No"/>
    <n v="54"/>
    <n v="293"/>
    <n v="707.3"/>
    <n v="0"/>
    <n v="0"/>
    <s v="No"/>
    <s v="no"/>
    <n v="0"/>
    <n v="0"/>
    <n v="20"/>
    <s v="Yes"/>
    <n v="0"/>
    <s v="ME"/>
    <s v="306-9876"/>
    <s v="Male"/>
    <n v="20"/>
    <s v="Yes"/>
    <s v="No"/>
    <s v="Yes"/>
    <n v="3"/>
    <s v="No"/>
    <x v="1"/>
    <s v="Credit Card"/>
    <n v="22"/>
    <n v="1191"/>
    <x v="0"/>
    <n v="0"/>
    <x v="0"/>
  </r>
  <r>
    <s v="5497-VWFZ"/>
    <s v="No"/>
    <n v="6"/>
    <n v="35"/>
    <n v="81.7"/>
    <n v="0"/>
    <n v="0"/>
    <s v="No"/>
    <s v="no"/>
    <n v="0"/>
    <n v="1"/>
    <n v="0"/>
    <s v="No"/>
    <n v="0"/>
    <s v="WI"/>
    <s v="257-9609"/>
    <s v="Male"/>
    <n v="47"/>
    <s v="No"/>
    <s v="No"/>
    <s v="Yes"/>
    <n v="4"/>
    <s v="No"/>
    <x v="0"/>
    <s v="Credit Card"/>
    <n v="9"/>
    <n v="54"/>
    <x v="0"/>
    <n v="0"/>
    <x v="0"/>
  </r>
  <r>
    <s v="7778-IHAY"/>
    <s v="No"/>
    <n v="57"/>
    <n v="162"/>
    <n v="402"/>
    <n v="0"/>
    <n v="0"/>
    <s v="No"/>
    <s v="no"/>
    <n v="0"/>
    <n v="1"/>
    <n v="0"/>
    <s v="No"/>
    <n v="0"/>
    <s v="HI"/>
    <s v="350-1935"/>
    <s v="Male"/>
    <n v="51"/>
    <s v="No"/>
    <s v="No"/>
    <s v="Yes"/>
    <n v="5"/>
    <s v="No"/>
    <x v="2"/>
    <s v="Credit Card"/>
    <n v="12"/>
    <n v="684"/>
    <x v="0"/>
    <n v="0"/>
    <x v="0"/>
  </r>
  <r>
    <s v="2134-VNEY"/>
    <s v="No"/>
    <n v="35"/>
    <n v="71"/>
    <n v="138.5"/>
    <n v="0"/>
    <n v="0"/>
    <s v="No"/>
    <s v="no"/>
    <n v="0"/>
    <n v="1"/>
    <n v="7"/>
    <s v="Yes"/>
    <n v="0"/>
    <s v="AZ"/>
    <s v="253-8741"/>
    <s v="Male"/>
    <n v="61"/>
    <s v="No"/>
    <s v="No"/>
    <s v="Yes"/>
    <n v="3"/>
    <s v="Yes"/>
    <x v="0"/>
    <s v="Credit Card"/>
    <n v="37"/>
    <n v="1285"/>
    <x v="0"/>
    <n v="0"/>
    <x v="0"/>
  </r>
  <r>
    <s v="9024-AUGN"/>
    <s v="No"/>
    <n v="36"/>
    <n v="81"/>
    <n v="254.6"/>
    <n v="0"/>
    <n v="0"/>
    <s v="No"/>
    <s v="no"/>
    <n v="0"/>
    <n v="2"/>
    <n v="15"/>
    <s v="Yes"/>
    <n v="0"/>
    <s v="FL"/>
    <s v="310-3954"/>
    <s v="Female"/>
    <n v="23"/>
    <s v="Yes"/>
    <s v="No"/>
    <s v="Yes"/>
    <n v="3"/>
    <s v="Yes"/>
    <x v="2"/>
    <s v="Credit Card"/>
    <n v="43"/>
    <n v="1578"/>
    <x v="0"/>
    <n v="0"/>
    <x v="0"/>
  </r>
  <r>
    <s v="1784-NCMM"/>
    <s v="No"/>
    <n v="12"/>
    <n v="16"/>
    <n v="57.8"/>
    <n v="0"/>
    <n v="0"/>
    <s v="No"/>
    <s v="no"/>
    <n v="0"/>
    <n v="0"/>
    <n v="0"/>
    <s v="No"/>
    <n v="0"/>
    <s v="MT"/>
    <s v="357-9070"/>
    <s v="Female"/>
    <n v="42"/>
    <s v="No"/>
    <s v="No"/>
    <s v="Yes"/>
    <n v="3"/>
    <s v="No"/>
    <x v="0"/>
    <s v="Credit Card"/>
    <n v="8"/>
    <n v="97"/>
    <x v="0"/>
    <n v="0"/>
    <x v="0"/>
  </r>
  <r>
    <s v="4632-PUWD"/>
    <s v="No"/>
    <n v="39"/>
    <n v="210"/>
    <n v="509.7"/>
    <n v="0"/>
    <n v="0"/>
    <s v="No"/>
    <s v="no"/>
    <n v="0"/>
    <n v="0"/>
    <n v="0"/>
    <s v="No"/>
    <n v="0"/>
    <s v="MO"/>
    <s v="408-3167"/>
    <s v="Male"/>
    <n v="68"/>
    <s v="No"/>
    <s v="Yes"/>
    <s v="Yes"/>
    <n v="3"/>
    <s v="No"/>
    <x v="2"/>
    <s v="Credit Card"/>
    <n v="7"/>
    <n v="270"/>
    <x v="0"/>
    <n v="0"/>
    <x v="0"/>
  </r>
  <r>
    <s v="6309-JVOD"/>
    <s v="No"/>
    <n v="70"/>
    <n v="331"/>
    <n v="1114.2"/>
    <n v="0"/>
    <n v="0"/>
    <s v="No"/>
    <s v="no"/>
    <n v="0"/>
    <n v="0"/>
    <n v="5"/>
    <s v="Yes"/>
    <n v="0"/>
    <s v="ME"/>
    <s v="338-5981"/>
    <s v="Female"/>
    <n v="47"/>
    <s v="No"/>
    <s v="No"/>
    <s v="Yes"/>
    <n v="3"/>
    <s v="Yes"/>
    <x v="2"/>
    <s v="Direct Debit"/>
    <n v="22"/>
    <n v="1502"/>
    <x v="0"/>
    <n v="0"/>
    <x v="0"/>
  </r>
  <r>
    <s v="7300-ZODV"/>
    <s v="No"/>
    <n v="71"/>
    <n v="116"/>
    <n v="357.2"/>
    <n v="0"/>
    <n v="0"/>
    <s v="No"/>
    <s v="no"/>
    <n v="0"/>
    <n v="0"/>
    <n v="3"/>
    <s v="No"/>
    <n v="72"/>
    <s v="NH"/>
    <s v="281-5349"/>
    <s v="Male"/>
    <n v="34"/>
    <s v="No"/>
    <s v="No"/>
    <s v="Yes"/>
    <n v="6"/>
    <s v="Yes"/>
    <x v="2"/>
    <s v="Credit Card"/>
    <n v="54"/>
    <n v="3851"/>
    <x v="0"/>
    <n v="0"/>
    <x v="0"/>
  </r>
  <r>
    <s v="1712-YDMH"/>
    <s v="No"/>
    <n v="60"/>
    <n v="244"/>
    <n v="661.3"/>
    <n v="240"/>
    <n v="744"/>
    <s v="Yes"/>
    <s v="yes"/>
    <n v="0"/>
    <n v="0"/>
    <n v="0"/>
    <s v="No"/>
    <n v="0"/>
    <s v="OR"/>
    <s v="317-10525"/>
    <s v="Male"/>
    <n v="45"/>
    <s v="No"/>
    <s v="No"/>
    <s v="Yes"/>
    <n v="3"/>
    <s v="No"/>
    <x v="1"/>
    <s v="Credit Card"/>
    <n v="6"/>
    <n v="335"/>
    <x v="0"/>
    <n v="0"/>
    <x v="0"/>
  </r>
  <r>
    <s v="3148-KSPG"/>
    <s v="No"/>
    <n v="17"/>
    <n v="61"/>
    <n v="138.30000000000001"/>
    <n v="0"/>
    <n v="0"/>
    <s v="No"/>
    <s v="no"/>
    <n v="0"/>
    <n v="0"/>
    <n v="0"/>
    <s v="No"/>
    <n v="0"/>
    <s v="AL"/>
    <s v="325-8544"/>
    <s v="Male"/>
    <n v="38"/>
    <s v="No"/>
    <s v="No"/>
    <s v="Yes"/>
    <n v="2"/>
    <s v="No"/>
    <x v="1"/>
    <s v="Direct Debit"/>
    <n v="6"/>
    <n v="107"/>
    <x v="0"/>
    <n v="0"/>
    <x v="0"/>
  </r>
  <r>
    <s v="4797-LSKJ"/>
    <s v="No"/>
    <n v="22"/>
    <n v="72"/>
    <n v="215.8"/>
    <n v="0"/>
    <n v="0"/>
    <s v="No"/>
    <s v="no"/>
    <n v="0"/>
    <n v="0"/>
    <n v="6"/>
    <s v="Yes"/>
    <n v="0"/>
    <s v="ND"/>
    <s v="345-10049"/>
    <s v="Male"/>
    <n v="64"/>
    <s v="No"/>
    <s v="No"/>
    <s v="Yes"/>
    <n v="2"/>
    <s v="No"/>
    <x v="0"/>
    <s v="Credit Card"/>
    <n v="22"/>
    <n v="474"/>
    <x v="0"/>
    <n v="0"/>
    <x v="0"/>
  </r>
  <r>
    <s v="6294-ZCHL"/>
    <s v="No"/>
    <n v="70"/>
    <n v="239"/>
    <n v="630.1"/>
    <n v="0"/>
    <n v="0"/>
    <s v="No"/>
    <s v="no"/>
    <n v="0"/>
    <n v="0"/>
    <n v="5"/>
    <s v="Yes"/>
    <n v="0"/>
    <s v="FL"/>
    <s v="353-4897"/>
    <s v="Male"/>
    <n v="46"/>
    <s v="No"/>
    <s v="No"/>
    <s v="Yes"/>
    <n v="3"/>
    <s v="Yes"/>
    <x v="2"/>
    <s v="Credit Card"/>
    <n v="26"/>
    <n v="1798"/>
    <x v="0"/>
    <n v="0"/>
    <x v="0"/>
  </r>
  <r>
    <s v="7474-HRCN"/>
    <s v="No"/>
    <n v="1"/>
    <n v="3"/>
    <n v="7"/>
    <n v="0"/>
    <n v="0"/>
    <s v="No"/>
    <s v="no"/>
    <n v="0"/>
    <n v="0"/>
    <n v="4"/>
    <s v="No"/>
    <n v="32"/>
    <s v="WA"/>
    <s v="304-9861"/>
    <s v="Male"/>
    <n v="47"/>
    <s v="No"/>
    <s v="No"/>
    <s v="Yes"/>
    <n v="3"/>
    <s v="No"/>
    <x v="0"/>
    <s v="Credit Card"/>
    <n v="14"/>
    <n v="14"/>
    <x v="0"/>
    <n v="0"/>
    <x v="0"/>
  </r>
  <r>
    <s v="2556-LRZV"/>
    <s v="No"/>
    <n v="63"/>
    <n v="210"/>
    <n v="633.4"/>
    <n v="0"/>
    <n v="0"/>
    <s v="No"/>
    <s v="no"/>
    <n v="0"/>
    <n v="0"/>
    <n v="5"/>
    <s v="Yes"/>
    <n v="0"/>
    <s v="RI"/>
    <s v="281-5323"/>
    <s v="Male"/>
    <n v="47"/>
    <s v="No"/>
    <s v="No"/>
    <s v="Yes"/>
    <n v="3"/>
    <s v="Yes"/>
    <x v="2"/>
    <s v="Direct Debit"/>
    <n v="39"/>
    <n v="2484"/>
    <x v="0"/>
    <n v="0"/>
    <x v="0"/>
  </r>
  <r>
    <s v="8748-ETJU"/>
    <s v="No"/>
    <n v="35"/>
    <n v="151"/>
    <n v="496.4"/>
    <n v="0"/>
    <n v="0"/>
    <s v="No"/>
    <s v="no"/>
    <n v="0"/>
    <n v="0"/>
    <n v="0"/>
    <s v="No"/>
    <n v="0"/>
    <s v="MO"/>
    <s v="301-8985"/>
    <s v="Female"/>
    <n v="26"/>
    <s v="Yes"/>
    <s v="No"/>
    <s v="Yes"/>
    <n v="2"/>
    <s v="No"/>
    <x v="2"/>
    <s v="Direct Debit"/>
    <n v="9"/>
    <n v="327"/>
    <x v="0"/>
    <n v="0"/>
    <x v="0"/>
  </r>
  <r>
    <s v="7428-ZNPE"/>
    <s v="No"/>
    <n v="66"/>
    <n v="301"/>
    <n v="596.6"/>
    <n v="0"/>
    <n v="0"/>
    <s v="No"/>
    <s v="no"/>
    <n v="0"/>
    <n v="0"/>
    <n v="4"/>
    <s v="Yes"/>
    <n v="0"/>
    <s v="WY"/>
    <s v="316-4324"/>
    <s v="Female"/>
    <n v="63"/>
    <s v="No"/>
    <s v="No"/>
    <s v="Yes"/>
    <n v="5"/>
    <s v="No"/>
    <x v="1"/>
    <s v="Credit Card"/>
    <n v="32"/>
    <n v="2089"/>
    <x v="0"/>
    <n v="0"/>
    <x v="0"/>
  </r>
  <r>
    <s v="0148-PRYW"/>
    <s v="No"/>
    <n v="73"/>
    <n v="280"/>
    <n v="807.2"/>
    <n v="0"/>
    <n v="0"/>
    <s v="No"/>
    <s v="no"/>
    <n v="0"/>
    <n v="0"/>
    <n v="0"/>
    <s v="No"/>
    <n v="0"/>
    <s v="MO"/>
    <s v="384-9294"/>
    <s v="Female"/>
    <n v="26"/>
    <s v="Yes"/>
    <s v="No"/>
    <s v="Yes"/>
    <n v="2"/>
    <s v="No"/>
    <x v="2"/>
    <s v="Credit Card"/>
    <n v="8"/>
    <n v="553"/>
    <x v="0"/>
    <n v="0"/>
    <x v="0"/>
  </r>
  <r>
    <s v="8603-MJAC"/>
    <s v="No"/>
    <n v="21"/>
    <n v="155"/>
    <n v="278.7"/>
    <n v="0"/>
    <n v="0"/>
    <s v="No"/>
    <s v="no"/>
    <n v="0"/>
    <n v="0"/>
    <n v="10"/>
    <s v="Yes"/>
    <n v="0"/>
    <s v="CT"/>
    <s v="298-8096"/>
    <s v="Female"/>
    <n v="31"/>
    <s v="No"/>
    <s v="No"/>
    <s v="Yes"/>
    <n v="6"/>
    <s v="No"/>
    <x v="0"/>
    <s v="Direct Debit"/>
    <n v="40"/>
    <n v="849"/>
    <x v="0"/>
    <n v="0"/>
    <x v="0"/>
  </r>
  <r>
    <s v="0555-KKYX"/>
    <s v="No"/>
    <n v="54"/>
    <n v="330"/>
    <n v="762.3"/>
    <n v="0"/>
    <n v="0"/>
    <s v="No"/>
    <s v="no"/>
    <n v="0"/>
    <n v="0"/>
    <n v="0"/>
    <s v="No"/>
    <n v="0"/>
    <s v="MD"/>
    <s v="278-2456"/>
    <s v="Female"/>
    <n v="45"/>
    <s v="No"/>
    <s v="No"/>
    <s v="Yes"/>
    <n v="6"/>
    <s v="No"/>
    <x v="2"/>
    <s v="Credit Card"/>
    <n v="7"/>
    <n v="398"/>
    <x v="0"/>
    <n v="0"/>
    <x v="0"/>
  </r>
  <r>
    <s v="1144-DCSJ"/>
    <s v="No"/>
    <n v="75"/>
    <n v="158"/>
    <n v="374.3"/>
    <n v="0"/>
    <n v="0"/>
    <s v="No"/>
    <s v="no"/>
    <n v="0"/>
    <n v="0"/>
    <n v="0"/>
    <s v="No"/>
    <n v="0"/>
    <s v="MD"/>
    <s v="268-7226"/>
    <s v="Female"/>
    <n v="62"/>
    <s v="No"/>
    <s v="No"/>
    <s v="Yes"/>
    <n v="2"/>
    <s v="No"/>
    <x v="2"/>
    <s v="Direct Debit"/>
    <n v="9"/>
    <n v="637"/>
    <x v="0"/>
    <n v="0"/>
    <x v="0"/>
  </r>
  <r>
    <s v="6059-EOIK"/>
    <s v="No"/>
    <n v="5"/>
    <n v="14"/>
    <n v="33.799999999999997"/>
    <n v="0"/>
    <n v="0"/>
    <s v="No"/>
    <s v="no"/>
    <n v="0"/>
    <n v="0"/>
    <n v="0"/>
    <s v="No"/>
    <n v="0"/>
    <s v="OH"/>
    <s v="330-10195"/>
    <s v="Female"/>
    <n v="60"/>
    <s v="No"/>
    <s v="No"/>
    <s v="Yes"/>
    <n v="6"/>
    <s v="No"/>
    <x v="1"/>
    <s v="Credit Card"/>
    <n v="6"/>
    <n v="27"/>
    <x v="0"/>
    <n v="0"/>
    <x v="0"/>
  </r>
  <r>
    <s v="7569-NQME"/>
    <s v="No"/>
    <n v="23"/>
    <n v="125"/>
    <n v="328.9"/>
    <n v="0"/>
    <n v="0"/>
    <s v="No"/>
    <s v="no"/>
    <n v="0"/>
    <n v="0"/>
    <n v="19"/>
    <s v="Yes"/>
    <n v="0"/>
    <s v="OK"/>
    <s v="266-10415"/>
    <s v="Female"/>
    <n v="67"/>
    <s v="No"/>
    <s v="Yes"/>
    <s v="Yes"/>
    <n v="4"/>
    <s v="Yes"/>
    <x v="2"/>
    <s v="Credit Card"/>
    <n v="32"/>
    <n v="745"/>
    <x v="0"/>
    <n v="0"/>
    <x v="0"/>
  </r>
  <r>
    <s v="5539-IOAD"/>
    <s v="No"/>
    <n v="72"/>
    <n v="363"/>
    <n v="1013.7"/>
    <n v="0"/>
    <n v="0"/>
    <s v="No"/>
    <s v="no"/>
    <n v="0"/>
    <n v="0"/>
    <n v="20"/>
    <s v="Yes"/>
    <n v="0"/>
    <s v="MA"/>
    <s v="343-4201"/>
    <s v="Female"/>
    <n v="25"/>
    <s v="Yes"/>
    <s v="No"/>
    <s v="Yes"/>
    <n v="6"/>
    <s v="Yes"/>
    <x v="2"/>
    <s v="Credit Card"/>
    <n v="33"/>
    <n v="2378"/>
    <x v="0"/>
    <n v="0"/>
    <x v="0"/>
  </r>
  <r>
    <s v="9831-OJWU"/>
    <s v="No"/>
    <n v="46"/>
    <n v="80"/>
    <n v="232.2"/>
    <n v="0"/>
    <n v="0"/>
    <s v="No"/>
    <s v="no"/>
    <n v="0"/>
    <n v="0"/>
    <n v="10"/>
    <s v="No"/>
    <n v="81"/>
    <s v="CO"/>
    <s v="357-4767"/>
    <s v="Male"/>
    <n v="62"/>
    <s v="No"/>
    <s v="No"/>
    <s v="Yes"/>
    <n v="2"/>
    <s v="No"/>
    <x v="0"/>
    <s v="Direct Debit"/>
    <n v="18"/>
    <n v="834"/>
    <x v="0"/>
    <n v="0"/>
    <x v="0"/>
  </r>
  <r>
    <s v="1856-APFD"/>
    <s v="No"/>
    <n v="61"/>
    <n v="87"/>
    <n v="243.3"/>
    <n v="244"/>
    <n v="420.9"/>
    <s v="Yes"/>
    <s v="yes"/>
    <n v="0"/>
    <n v="0"/>
    <n v="3"/>
    <s v="Yes"/>
    <n v="0"/>
    <s v="FL"/>
    <s v="270-5638"/>
    <s v="Female"/>
    <n v="71"/>
    <s v="No"/>
    <s v="Yes"/>
    <s v="Yes"/>
    <n v="4"/>
    <s v="Yes"/>
    <x v="1"/>
    <s v="Direct Debit"/>
    <n v="32"/>
    <n v="1969"/>
    <x v="0"/>
    <n v="0"/>
    <x v="0"/>
  </r>
  <r>
    <s v="9360-JTTY"/>
    <s v="No"/>
    <n v="53"/>
    <n v="234"/>
    <n v="842.1"/>
    <n v="0"/>
    <n v="0"/>
    <s v="No"/>
    <s v="no"/>
    <n v="0"/>
    <n v="0"/>
    <n v="0"/>
    <s v="No"/>
    <n v="0"/>
    <s v="IA"/>
    <s v="323-8294"/>
    <s v="Male"/>
    <n v="42"/>
    <s v="No"/>
    <s v="No"/>
    <s v="Yes"/>
    <n v="4"/>
    <s v="No"/>
    <x v="1"/>
    <s v="Credit Card"/>
    <n v="10"/>
    <n v="531"/>
    <x v="0"/>
    <n v="0"/>
    <x v="0"/>
  </r>
  <r>
    <s v="7200-VGEU"/>
    <s v="No"/>
    <n v="69"/>
    <n v="154"/>
    <n v="343.6"/>
    <n v="0"/>
    <n v="0"/>
    <s v="No"/>
    <s v="no"/>
    <n v="0"/>
    <n v="0"/>
    <n v="11"/>
    <s v="Yes"/>
    <n v="0"/>
    <s v="ME"/>
    <s v="264-7762"/>
    <s v="Male"/>
    <n v="47"/>
    <s v="No"/>
    <s v="No"/>
    <s v="Yes"/>
    <n v="5"/>
    <s v="No"/>
    <x v="2"/>
    <s v="Direct Debit"/>
    <n v="36"/>
    <n v="2479"/>
    <x v="0"/>
    <n v="0"/>
    <x v="0"/>
  </r>
  <r>
    <s v="8553-SCAQ"/>
    <s v="No"/>
    <n v="55"/>
    <n v="436"/>
    <n v="875.5"/>
    <n v="0"/>
    <n v="0"/>
    <s v="No"/>
    <s v="no"/>
    <n v="0"/>
    <n v="0"/>
    <n v="0"/>
    <s v="No"/>
    <n v="0"/>
    <s v="WV"/>
    <s v="378-9889"/>
    <s v="Male"/>
    <n v="48"/>
    <s v="No"/>
    <s v="No"/>
    <s v="Yes"/>
    <n v="5"/>
    <s v="No"/>
    <x v="1"/>
    <s v="Credit Card"/>
    <n v="8"/>
    <n v="434"/>
    <x v="0"/>
    <n v="0"/>
    <x v="0"/>
  </r>
  <r>
    <s v="1041-CRTP"/>
    <s v="No"/>
    <n v="55"/>
    <n v="167"/>
    <n v="382.3"/>
    <n v="0"/>
    <n v="0"/>
    <s v="No"/>
    <s v="no"/>
    <n v="0"/>
    <n v="0"/>
    <n v="6"/>
    <s v="No"/>
    <n v="37"/>
    <s v="VT"/>
    <s v="333-2649"/>
    <s v="Male"/>
    <n v="59"/>
    <s v="No"/>
    <s v="No"/>
    <s v="Yes"/>
    <n v="3"/>
    <s v="Yes"/>
    <x v="1"/>
    <s v="Credit Card"/>
    <n v="17"/>
    <n v="945"/>
    <x v="0"/>
    <n v="0"/>
    <x v="0"/>
  </r>
  <r>
    <s v="2706-OCLE"/>
    <s v="No"/>
    <n v="38"/>
    <n v="117"/>
    <n v="268.7"/>
    <n v="0"/>
    <n v="0"/>
    <s v="No"/>
    <s v="no"/>
    <n v="0"/>
    <n v="0"/>
    <n v="3"/>
    <s v="Yes"/>
    <n v="0"/>
    <s v="NJ"/>
    <s v="399-2064"/>
    <s v="Female"/>
    <n v="61"/>
    <s v="No"/>
    <s v="No"/>
    <s v="Yes"/>
    <n v="2"/>
    <s v="No"/>
    <x v="0"/>
    <s v="Credit Card"/>
    <n v="29"/>
    <n v="1101"/>
    <x v="0"/>
    <n v="0"/>
    <x v="0"/>
  </r>
  <r>
    <s v="3275-JPBM"/>
    <s v="No"/>
    <n v="43"/>
    <n v="153"/>
    <n v="390.3"/>
    <n v="0"/>
    <n v="0"/>
    <s v="No"/>
    <s v="no"/>
    <n v="0"/>
    <n v="0"/>
    <n v="0"/>
    <s v="No"/>
    <n v="0"/>
    <s v="AR"/>
    <s v="304-4659"/>
    <s v="Male"/>
    <n v="66"/>
    <s v="No"/>
    <s v="Yes"/>
    <s v="Yes"/>
    <n v="6"/>
    <s v="No"/>
    <x v="2"/>
    <s v="Credit Card"/>
    <n v="8"/>
    <n v="331"/>
    <x v="0"/>
    <n v="0"/>
    <x v="0"/>
  </r>
  <r>
    <s v="4043-UQSV"/>
    <s v="No"/>
    <n v="65"/>
    <n v="358"/>
    <n v="777.2"/>
    <n v="0"/>
    <n v="0"/>
    <s v="No"/>
    <s v="no"/>
    <n v="0"/>
    <n v="0"/>
    <n v="0"/>
    <s v="No"/>
    <n v="0"/>
    <s v="IA"/>
    <s v="282-2986"/>
    <s v="Male"/>
    <n v="46"/>
    <s v="No"/>
    <s v="No"/>
    <s v="Yes"/>
    <n v="2"/>
    <s v="No"/>
    <x v="2"/>
    <s v="Credit Card"/>
    <n v="7"/>
    <n v="425"/>
    <x v="0"/>
    <n v="0"/>
    <x v="0"/>
  </r>
  <r>
    <s v="0796-BSVM"/>
    <s v="No"/>
    <n v="68"/>
    <n v="146"/>
    <n v="542.1"/>
    <n v="0"/>
    <n v="0"/>
    <s v="No"/>
    <s v="no"/>
    <n v="0"/>
    <n v="0"/>
    <n v="25"/>
    <s v="Yes"/>
    <n v="0"/>
    <s v="GA"/>
    <s v="366-1688"/>
    <s v="Male"/>
    <n v="55"/>
    <s v="No"/>
    <s v="No"/>
    <s v="Yes"/>
    <n v="6"/>
    <s v="Yes"/>
    <x v="2"/>
    <s v="Direct Debit"/>
    <n v="35"/>
    <n v="2379"/>
    <x v="0"/>
    <n v="0"/>
    <x v="0"/>
  </r>
  <r>
    <s v="7548-BKAR"/>
    <s v="No"/>
    <n v="68"/>
    <n v="255"/>
    <n v="751.1"/>
    <n v="0"/>
    <n v="0"/>
    <s v="No"/>
    <s v="no"/>
    <n v="0"/>
    <n v="0"/>
    <n v="5"/>
    <s v="Yes"/>
    <n v="0"/>
    <s v="MO"/>
    <s v="338-3069"/>
    <s v="Male"/>
    <n v="37"/>
    <s v="No"/>
    <s v="No"/>
    <s v="Yes"/>
    <n v="6"/>
    <s v="No"/>
    <x v="2"/>
    <s v="Credit Card"/>
    <n v="33"/>
    <n v="2264"/>
    <x v="0"/>
    <n v="0"/>
    <x v="0"/>
  </r>
  <r>
    <s v="3270-OVYD"/>
    <s v="No"/>
    <n v="10"/>
    <n v="53"/>
    <n v="150.19999999999999"/>
    <n v="0"/>
    <n v="0"/>
    <s v="No"/>
    <s v="no"/>
    <n v="0"/>
    <n v="0"/>
    <n v="5"/>
    <s v="Yes"/>
    <n v="0"/>
    <s v="WY"/>
    <s v="288-3294"/>
    <s v="Female"/>
    <n v="31"/>
    <s v="No"/>
    <s v="No"/>
    <s v="Yes"/>
    <n v="2"/>
    <s v="Yes"/>
    <x v="1"/>
    <s v="Credit Card"/>
    <n v="23"/>
    <n v="228"/>
    <x v="0"/>
    <n v="0"/>
    <x v="0"/>
  </r>
  <r>
    <s v="0813-NLDB"/>
    <s v="No"/>
    <n v="23"/>
    <n v="31"/>
    <n v="115.1"/>
    <n v="0"/>
    <n v="0"/>
    <s v="No"/>
    <s v="no"/>
    <n v="0"/>
    <n v="0"/>
    <n v="15"/>
    <s v="Yes"/>
    <n v="0"/>
    <s v="PA"/>
    <s v="391-5358"/>
    <s v="Female"/>
    <n v="33"/>
    <s v="No"/>
    <s v="No"/>
    <s v="Yes"/>
    <n v="4"/>
    <s v="Yes"/>
    <x v="2"/>
    <s v="Credit Card"/>
    <n v="25"/>
    <n v="587"/>
    <x v="0"/>
    <n v="0"/>
    <x v="0"/>
  </r>
  <r>
    <s v="0714-OKSR"/>
    <s v="No"/>
    <n v="21"/>
    <n v="45"/>
    <n v="106.2"/>
    <n v="0"/>
    <n v="0"/>
    <s v="No"/>
    <s v="no"/>
    <n v="0"/>
    <n v="0"/>
    <n v="28"/>
    <s v="Yes"/>
    <n v="0"/>
    <s v="VA"/>
    <s v="382-8323"/>
    <s v="Male"/>
    <n v="51"/>
    <s v="No"/>
    <s v="No"/>
    <s v="Yes"/>
    <n v="2"/>
    <s v="Yes"/>
    <x v="0"/>
    <s v="Direct Debit"/>
    <n v="35"/>
    <n v="740"/>
    <x v="0"/>
    <n v="0"/>
    <x v="0"/>
  </r>
  <r>
    <s v="0150-RPLS"/>
    <s v="No"/>
    <n v="42"/>
    <n v="109"/>
    <n v="253.3"/>
    <n v="0"/>
    <n v="0"/>
    <s v="No"/>
    <s v="no"/>
    <n v="0"/>
    <n v="0"/>
    <n v="8"/>
    <s v="Yes"/>
    <n v="0"/>
    <s v="UT"/>
    <s v="324-6385"/>
    <s v="Male"/>
    <n v="58"/>
    <s v="No"/>
    <s v="No"/>
    <s v="Yes"/>
    <n v="6"/>
    <s v="Yes"/>
    <x v="1"/>
    <s v="Direct Debit"/>
    <n v="28"/>
    <n v="1170"/>
    <x v="0"/>
    <n v="0"/>
    <x v="0"/>
  </r>
  <r>
    <s v="0514-PBSW"/>
    <s v="No"/>
    <n v="35"/>
    <n v="152"/>
    <n v="458.8"/>
    <n v="0"/>
    <n v="0"/>
    <s v="No"/>
    <s v="no"/>
    <n v="0"/>
    <n v="0"/>
    <n v="19"/>
    <s v="Yes"/>
    <n v="0"/>
    <s v="MD"/>
    <s v="285-3192"/>
    <s v="Male"/>
    <n v="48"/>
    <s v="No"/>
    <s v="No"/>
    <s v="Yes"/>
    <n v="4"/>
    <s v="No"/>
    <x v="1"/>
    <s v="Direct Debit"/>
    <n v="41"/>
    <n v="1440"/>
    <x v="0"/>
    <n v="0"/>
    <x v="0"/>
  </r>
  <r>
    <s v="3083-CUIV"/>
    <s v="No"/>
    <n v="27"/>
    <n v="113"/>
    <n v="327.39999999999998"/>
    <n v="0"/>
    <n v="0"/>
    <s v="No"/>
    <s v="no"/>
    <n v="0"/>
    <n v="0"/>
    <n v="0"/>
    <s v="No"/>
    <n v="0"/>
    <s v="TX"/>
    <s v="318-8434"/>
    <s v="Female"/>
    <n v="62"/>
    <s v="No"/>
    <s v="No"/>
    <s v="Yes"/>
    <n v="3"/>
    <s v="No"/>
    <x v="1"/>
    <s v="Credit Card"/>
    <n v="7"/>
    <n v="184"/>
    <x v="0"/>
    <n v="0"/>
    <x v="0"/>
  </r>
  <r>
    <s v="1362-BYHT"/>
    <s v="No"/>
    <n v="22"/>
    <n v="36"/>
    <n v="129.19999999999999"/>
    <n v="0"/>
    <n v="0"/>
    <s v="No"/>
    <s v="no"/>
    <n v="0"/>
    <n v="0"/>
    <n v="0"/>
    <s v="No"/>
    <n v="0"/>
    <s v="NJ"/>
    <s v="325-6753"/>
    <s v="Male"/>
    <n v="65"/>
    <s v="No"/>
    <s v="Yes"/>
    <s v="Yes"/>
    <n v="5"/>
    <s v="No"/>
    <x v="0"/>
    <s v="Direct Debit"/>
    <n v="10"/>
    <n v="226"/>
    <x v="0"/>
    <n v="0"/>
    <x v="0"/>
  </r>
  <r>
    <s v="1586-IANW"/>
    <s v="No"/>
    <n v="65"/>
    <n v="263"/>
    <n v="776.1"/>
    <n v="0"/>
    <n v="0"/>
    <s v="No"/>
    <s v="no"/>
    <n v="0"/>
    <n v="0"/>
    <n v="0"/>
    <s v="No"/>
    <n v="0"/>
    <s v="MN"/>
    <s v="347-6746"/>
    <s v="Male"/>
    <n v="28"/>
    <s v="Yes"/>
    <s v="No"/>
    <s v="Yes"/>
    <n v="3"/>
    <s v="No"/>
    <x v="2"/>
    <s v="Direct Debit"/>
    <n v="10"/>
    <n v="659"/>
    <x v="0"/>
    <n v="0"/>
    <x v="0"/>
  </r>
  <r>
    <s v="7823-TLKH"/>
    <s v="No"/>
    <n v="52"/>
    <n v="208"/>
    <n v="523.6"/>
    <n v="0"/>
    <n v="0"/>
    <s v="No"/>
    <s v="no"/>
    <n v="0"/>
    <n v="0"/>
    <n v="17"/>
    <s v="Yes"/>
    <n v="0"/>
    <s v="AL"/>
    <s v="343-7437"/>
    <s v="Female"/>
    <n v="20"/>
    <s v="Yes"/>
    <s v="No"/>
    <s v="Yes"/>
    <n v="3"/>
    <s v="Yes"/>
    <x v="1"/>
    <s v="Direct Debit"/>
    <n v="51"/>
    <n v="2687"/>
    <x v="0"/>
    <n v="0"/>
    <x v="0"/>
  </r>
  <r>
    <s v="2824-YVCJ"/>
    <s v="No"/>
    <n v="46"/>
    <n v="210"/>
    <n v="502.1"/>
    <n v="0"/>
    <n v="0"/>
    <s v="No"/>
    <s v="no"/>
    <n v="0"/>
    <n v="0"/>
    <n v="7"/>
    <s v="Yes"/>
    <n v="0"/>
    <s v="PA"/>
    <s v="301-3800"/>
    <s v="Male"/>
    <n v="23"/>
    <s v="Yes"/>
    <s v="No"/>
    <s v="Yes"/>
    <n v="5"/>
    <s v="No"/>
    <x v="2"/>
    <s v="Credit Card"/>
    <n v="24"/>
    <n v="1097"/>
    <x v="0"/>
    <n v="0"/>
    <x v="0"/>
  </r>
  <r>
    <s v="1860-IUJX"/>
    <s v="No"/>
    <n v="63"/>
    <n v="117"/>
    <n v="317.2"/>
    <n v="0"/>
    <n v="0"/>
    <s v="No"/>
    <s v="no"/>
    <n v="0"/>
    <n v="0"/>
    <n v="5"/>
    <s v="Yes"/>
    <n v="0"/>
    <s v="AL"/>
    <s v="348-6181"/>
    <s v="Female"/>
    <n v="48"/>
    <s v="No"/>
    <s v="No"/>
    <s v="Yes"/>
    <n v="5"/>
    <s v="No"/>
    <x v="2"/>
    <s v="Direct Debit"/>
    <n v="36"/>
    <n v="2264"/>
    <x v="0"/>
    <n v="0"/>
    <x v="0"/>
  </r>
  <r>
    <s v="5835-TPQD"/>
    <s v="No"/>
    <n v="68"/>
    <n v="441"/>
    <n v="1089.2"/>
    <n v="0"/>
    <n v="0"/>
    <s v="No"/>
    <s v="no"/>
    <n v="0"/>
    <n v="0"/>
    <n v="0"/>
    <s v="No"/>
    <n v="0"/>
    <s v="NM"/>
    <s v="274-10444"/>
    <s v="Male"/>
    <n v="66"/>
    <s v="No"/>
    <s v="Yes"/>
    <s v="Yes"/>
    <n v="4"/>
    <s v="No"/>
    <x v="2"/>
    <s v="Credit Card"/>
    <n v="9"/>
    <n v="609"/>
    <x v="0"/>
    <n v="0"/>
    <x v="0"/>
  </r>
  <r>
    <s v="7062-WFBY"/>
    <s v="No"/>
    <n v="41"/>
    <n v="77"/>
    <n v="162.4"/>
    <n v="0"/>
    <n v="0"/>
    <s v="No"/>
    <s v="no"/>
    <n v="0"/>
    <n v="0"/>
    <n v="7"/>
    <s v="Yes"/>
    <n v="0"/>
    <s v="OH"/>
    <s v="289-2928"/>
    <s v="Male"/>
    <n v="57"/>
    <s v="No"/>
    <s v="No"/>
    <s v="Yes"/>
    <n v="4"/>
    <s v="No"/>
    <x v="0"/>
    <s v="Credit Card"/>
    <n v="35"/>
    <n v="1424"/>
    <x v="0"/>
    <n v="0"/>
    <x v="0"/>
  </r>
  <r>
    <s v="8039-DQMC"/>
    <s v="No"/>
    <n v="32"/>
    <n v="73"/>
    <n v="190.2"/>
    <n v="0"/>
    <n v="0"/>
    <s v="No"/>
    <s v="no"/>
    <n v="0"/>
    <n v="0"/>
    <n v="15"/>
    <s v="Yes"/>
    <n v="0"/>
    <s v="OR"/>
    <s v="269-7531"/>
    <s v="Male"/>
    <n v="43"/>
    <s v="No"/>
    <s v="No"/>
    <s v="Yes"/>
    <n v="2"/>
    <s v="Yes"/>
    <x v="2"/>
    <s v="Credit Card"/>
    <n v="30"/>
    <n v="946"/>
    <x v="0"/>
    <n v="0"/>
    <x v="0"/>
  </r>
  <r>
    <s v="5986-TPTS"/>
    <s v="No"/>
    <n v="3"/>
    <n v="4"/>
    <n v="11.2"/>
    <n v="0"/>
    <n v="0"/>
    <s v="No"/>
    <s v="no"/>
    <n v="0"/>
    <n v="0"/>
    <n v="0"/>
    <s v="No"/>
    <n v="0"/>
    <s v="NV"/>
    <s v="369-9019"/>
    <s v="Female"/>
    <n v="40"/>
    <s v="No"/>
    <s v="No"/>
    <s v="Yes"/>
    <n v="6"/>
    <s v="No"/>
    <x v="1"/>
    <s v="Credit Card"/>
    <n v="7"/>
    <n v="19"/>
    <x v="0"/>
    <n v="0"/>
    <x v="0"/>
  </r>
  <r>
    <s v="2193-ABXL"/>
    <s v="No"/>
    <n v="55"/>
    <n v="213"/>
    <n v="382"/>
    <n v="0"/>
    <n v="0"/>
    <s v="No"/>
    <s v="no"/>
    <n v="0"/>
    <n v="0"/>
    <n v="37"/>
    <s v="Yes"/>
    <n v="0"/>
    <s v="NC"/>
    <s v="271-7170"/>
    <s v="Female"/>
    <n v="22"/>
    <s v="Yes"/>
    <s v="No"/>
    <s v="Yes"/>
    <n v="6"/>
    <s v="No"/>
    <x v="2"/>
    <s v="Direct Debit"/>
    <n v="23"/>
    <n v="1254"/>
    <x v="0"/>
    <n v="0"/>
    <x v="0"/>
  </r>
  <r>
    <s v="4801-XCMX"/>
    <s v="No"/>
    <n v="5"/>
    <n v="6"/>
    <n v="19.3"/>
    <n v="0"/>
    <n v="0"/>
    <s v="No"/>
    <s v="no"/>
    <n v="0"/>
    <n v="0"/>
    <n v="11"/>
    <s v="Yes"/>
    <n v="0"/>
    <s v="NY"/>
    <s v="337-10086"/>
    <s v="Male"/>
    <n v="55"/>
    <s v="No"/>
    <s v="No"/>
    <s v="Yes"/>
    <n v="2"/>
    <s v="No"/>
    <x v="0"/>
    <s v="Direct Debit"/>
    <n v="15"/>
    <n v="71"/>
    <x v="0"/>
    <n v="0"/>
    <x v="0"/>
  </r>
  <r>
    <s v="3943-NTOS"/>
    <s v="No"/>
    <n v="68"/>
    <n v="363"/>
    <n v="819.3"/>
    <n v="0"/>
    <n v="0"/>
    <s v="No"/>
    <s v="no"/>
    <n v="0"/>
    <n v="0"/>
    <n v="0"/>
    <s v="No"/>
    <n v="0"/>
    <s v="ND"/>
    <s v="301-4018"/>
    <s v="Male"/>
    <n v="25"/>
    <s v="Yes"/>
    <s v="No"/>
    <s v="Yes"/>
    <n v="2"/>
    <s v="No"/>
    <x v="1"/>
    <s v="Credit Card"/>
    <n v="7"/>
    <n v="502"/>
    <x v="0"/>
    <n v="0"/>
    <x v="0"/>
  </r>
  <r>
    <s v="2491-OLNY"/>
    <s v="No"/>
    <n v="65"/>
    <n v="339"/>
    <n v="909"/>
    <n v="0"/>
    <n v="0"/>
    <s v="No"/>
    <s v="no"/>
    <n v="0"/>
    <n v="0"/>
    <n v="7"/>
    <s v="Yes"/>
    <n v="0"/>
    <s v="WV"/>
    <s v="250-6897"/>
    <s v="Male"/>
    <n v="21"/>
    <s v="Yes"/>
    <s v="No"/>
    <s v="Yes"/>
    <n v="2"/>
    <s v="Yes"/>
    <x v="0"/>
    <s v="Direct Debit"/>
    <n v="26"/>
    <n v="1720"/>
    <x v="0"/>
    <n v="0"/>
    <x v="0"/>
  </r>
  <r>
    <s v="8042-BZBY"/>
    <s v="No"/>
    <n v="14"/>
    <n v="66"/>
    <n v="203.2"/>
    <n v="0"/>
    <n v="0"/>
    <s v="No"/>
    <s v="no"/>
    <n v="0"/>
    <n v="0"/>
    <n v="4"/>
    <s v="Yes"/>
    <n v="0"/>
    <s v="DC"/>
    <s v="337-3125"/>
    <s v="Male"/>
    <n v="63"/>
    <s v="No"/>
    <s v="No"/>
    <s v="Yes"/>
    <n v="2"/>
    <s v="No"/>
    <x v="1"/>
    <s v="Direct Debit"/>
    <n v="19"/>
    <n v="259"/>
    <x v="0"/>
    <n v="0"/>
    <x v="0"/>
  </r>
  <r>
    <s v="6366-ZWTM"/>
    <s v="No"/>
    <n v="23"/>
    <n v="52"/>
    <n v="116.3"/>
    <n v="0"/>
    <n v="0"/>
    <s v="No"/>
    <s v="no"/>
    <n v="0"/>
    <n v="0"/>
    <n v="9"/>
    <s v="Yes"/>
    <n v="0"/>
    <s v="CT"/>
    <s v="314-6306"/>
    <s v="Male"/>
    <n v="70"/>
    <s v="No"/>
    <s v="Yes"/>
    <s v="Yes"/>
    <n v="2"/>
    <s v="No"/>
    <x v="2"/>
    <s v="Direct Debit"/>
    <n v="26"/>
    <n v="606"/>
    <x v="0"/>
    <n v="0"/>
    <x v="0"/>
  </r>
  <r>
    <s v="4795-WECG"/>
    <s v="Yes"/>
    <n v="14"/>
    <n v="115"/>
    <n v="168.3"/>
    <n v="0"/>
    <n v="0"/>
    <s v="No"/>
    <s v="no"/>
    <n v="0"/>
    <n v="0"/>
    <n v="0"/>
    <s v="No"/>
    <n v="0"/>
    <s v="CA"/>
    <s v="336-7405"/>
    <s v="Male"/>
    <n v="30"/>
    <s v="No"/>
    <s v="No"/>
    <s v="Yes"/>
    <n v="2"/>
    <s v="No"/>
    <x v="1"/>
    <s v="Direct Debit"/>
    <n v="10"/>
    <n v="141"/>
    <x v="0"/>
    <n v="1"/>
    <x v="0"/>
  </r>
  <r>
    <s v="3426-RZDD"/>
    <s v="No"/>
    <n v="1"/>
    <n v="5"/>
    <n v="14"/>
    <n v="0"/>
    <n v="0"/>
    <s v="No"/>
    <s v="no"/>
    <n v="0"/>
    <n v="0"/>
    <n v="0"/>
    <s v="No"/>
    <n v="0"/>
    <s v="RI"/>
    <s v="291-10098"/>
    <s v="Male"/>
    <n v="27"/>
    <s v="Yes"/>
    <s v="No"/>
    <s v="Yes"/>
    <n v="5"/>
    <s v="No"/>
    <x v="0"/>
    <s v="Direct Debit"/>
    <n v="6"/>
    <n v="6"/>
    <x v="0"/>
    <n v="0"/>
    <x v="0"/>
  </r>
  <r>
    <s v="0091-LYXW"/>
    <s v="No"/>
    <n v="26"/>
    <n v="128"/>
    <n v="389.1"/>
    <n v="0"/>
    <n v="0"/>
    <s v="No"/>
    <s v="no"/>
    <n v="0"/>
    <n v="0"/>
    <n v="0"/>
    <s v="No"/>
    <n v="0"/>
    <s v="CT"/>
    <s v="381-8563"/>
    <s v="Female"/>
    <n v="50"/>
    <s v="No"/>
    <s v="No"/>
    <s v="Yes"/>
    <n v="5"/>
    <s v="No"/>
    <x v="1"/>
    <s v="Credit Card"/>
    <n v="5"/>
    <n v="140"/>
    <x v="0"/>
    <n v="0"/>
    <x v="0"/>
  </r>
  <r>
    <s v="8447-TLKI"/>
    <s v="No"/>
    <n v="71"/>
    <n v="306"/>
    <n v="778.7"/>
    <n v="0"/>
    <n v="0"/>
    <s v="No"/>
    <s v="no"/>
    <n v="0"/>
    <n v="0"/>
    <n v="0"/>
    <s v="No"/>
    <n v="0"/>
    <s v="IN"/>
    <s v="372-9808"/>
    <s v="Male"/>
    <n v="68"/>
    <s v="No"/>
    <s v="Yes"/>
    <s v="Yes"/>
    <n v="2"/>
    <s v="No"/>
    <x v="2"/>
    <s v="Direct Debit"/>
    <n v="9"/>
    <n v="625"/>
    <x v="0"/>
    <n v="0"/>
    <x v="0"/>
  </r>
  <r>
    <s v="7234-DZRX"/>
    <s v="No"/>
    <n v="10"/>
    <n v="30"/>
    <n v="80"/>
    <n v="0"/>
    <n v="0"/>
    <s v="No"/>
    <s v="no"/>
    <n v="0"/>
    <n v="0"/>
    <n v="0"/>
    <s v="No"/>
    <n v="0"/>
    <s v="NV"/>
    <s v="332-5631"/>
    <s v="Female"/>
    <n v="25"/>
    <s v="Yes"/>
    <s v="No"/>
    <s v="Yes"/>
    <n v="3"/>
    <s v="No"/>
    <x v="2"/>
    <s v="Credit Card"/>
    <n v="7"/>
    <n v="70"/>
    <x v="0"/>
    <n v="0"/>
    <x v="0"/>
  </r>
  <r>
    <s v="8449-JFNL"/>
    <s v="No"/>
    <n v="1"/>
    <n v="3"/>
    <n v="6"/>
    <n v="0"/>
    <n v="0"/>
    <s v="No"/>
    <s v="no"/>
    <n v="0"/>
    <n v="0"/>
    <n v="0"/>
    <s v="No"/>
    <n v="0"/>
    <s v="AK"/>
    <s v="262-9004"/>
    <s v="Male"/>
    <n v="23"/>
    <s v="Yes"/>
    <s v="No"/>
    <s v="Yes"/>
    <n v="3"/>
    <s v="No"/>
    <x v="0"/>
    <s v="Credit Card"/>
    <n v="10"/>
    <n v="10"/>
    <x v="0"/>
    <n v="0"/>
    <x v="0"/>
  </r>
  <r>
    <s v="5585-OOAV"/>
    <s v="No"/>
    <n v="22"/>
    <n v="199"/>
    <n v="263.39999999999998"/>
    <n v="0"/>
    <n v="0"/>
    <s v="No"/>
    <s v="no"/>
    <n v="0"/>
    <n v="0"/>
    <n v="16"/>
    <s v="Yes"/>
    <n v="0"/>
    <s v="WV"/>
    <s v="309-2392"/>
    <s v="Male"/>
    <n v="21"/>
    <s v="Yes"/>
    <s v="No"/>
    <s v="Yes"/>
    <n v="2"/>
    <s v="No"/>
    <x v="0"/>
    <s v="Credit Card"/>
    <n v="23"/>
    <n v="512"/>
    <x v="0"/>
    <n v="0"/>
    <x v="0"/>
  </r>
  <r>
    <s v="8575-VPUE"/>
    <s v="No"/>
    <n v="1"/>
    <n v="7"/>
    <n v="15"/>
    <n v="0"/>
    <n v="0"/>
    <s v="No"/>
    <s v="no"/>
    <n v="0"/>
    <n v="0"/>
    <n v="0"/>
    <s v="No"/>
    <n v="0"/>
    <s v="NM"/>
    <s v="245-6371"/>
    <s v="Male"/>
    <n v="55"/>
    <s v="No"/>
    <s v="No"/>
    <s v="Yes"/>
    <n v="6"/>
    <s v="No"/>
    <x v="0"/>
    <s v="Credit Card"/>
    <n v="10"/>
    <n v="10"/>
    <x v="0"/>
    <n v="0"/>
    <x v="0"/>
  </r>
  <r>
    <s v="4774-NCJW"/>
    <s v="No"/>
    <n v="70"/>
    <n v="131"/>
    <n v="352.3"/>
    <n v="0"/>
    <n v="0"/>
    <s v="No"/>
    <s v="no"/>
    <n v="0"/>
    <n v="0"/>
    <n v="15"/>
    <s v="Yes"/>
    <n v="0"/>
    <s v="NY"/>
    <s v="253-5489"/>
    <s v="Male"/>
    <n v="53"/>
    <s v="No"/>
    <s v="No"/>
    <s v="Yes"/>
    <n v="2"/>
    <s v="Yes"/>
    <x v="2"/>
    <s v="Credit Card"/>
    <n v="33"/>
    <n v="2318"/>
    <x v="0"/>
    <n v="0"/>
    <x v="0"/>
  </r>
  <r>
    <s v="5520-NTOX"/>
    <s v="No"/>
    <n v="6"/>
    <n v="11"/>
    <n v="30.2"/>
    <n v="0"/>
    <n v="0"/>
    <s v="No"/>
    <s v="no"/>
    <n v="0"/>
    <n v="0"/>
    <n v="15"/>
    <s v="Yes"/>
    <n v="0"/>
    <s v="LA"/>
    <s v="307-10446"/>
    <s v="Female"/>
    <n v="22"/>
    <s v="Yes"/>
    <s v="No"/>
    <s v="Yes"/>
    <n v="6"/>
    <s v="No"/>
    <x v="0"/>
    <s v="Direct Debit"/>
    <n v="12"/>
    <n v="72"/>
    <x v="0"/>
    <n v="0"/>
    <x v="0"/>
  </r>
  <r>
    <s v="9096-ZWMC"/>
    <s v="No"/>
    <n v="45"/>
    <n v="154"/>
    <n v="270.7"/>
    <n v="0"/>
    <n v="0"/>
    <s v="No"/>
    <s v="no"/>
    <n v="0"/>
    <n v="0"/>
    <n v="8"/>
    <s v="Yes"/>
    <n v="0"/>
    <s v="PA"/>
    <s v="351-7713"/>
    <s v="Female"/>
    <n v="73"/>
    <s v="No"/>
    <s v="Yes"/>
    <s v="Yes"/>
    <n v="4"/>
    <s v="No"/>
    <x v="2"/>
    <s v="Direct Debit"/>
    <n v="53"/>
    <n v="2405"/>
    <x v="0"/>
    <n v="0"/>
    <x v="0"/>
  </r>
  <r>
    <s v="4904-YMSG"/>
    <s v="No"/>
    <n v="33"/>
    <n v="129"/>
    <n v="262"/>
    <n v="0"/>
    <n v="0"/>
    <s v="No"/>
    <s v="no"/>
    <n v="0"/>
    <n v="0"/>
    <n v="13"/>
    <s v="Yes"/>
    <n v="0"/>
    <s v="MN"/>
    <s v="297-8671"/>
    <s v="Female"/>
    <n v="32"/>
    <s v="No"/>
    <s v="No"/>
    <s v="Yes"/>
    <n v="2"/>
    <s v="Yes"/>
    <x v="0"/>
    <s v="Direct Debit"/>
    <n v="20"/>
    <n v="639"/>
    <x v="0"/>
    <n v="0"/>
    <x v="0"/>
  </r>
  <r>
    <s v="7249-GXRC"/>
    <s v="No"/>
    <n v="9"/>
    <n v="52"/>
    <n v="131.69999999999999"/>
    <n v="0"/>
    <n v="0"/>
    <s v="No"/>
    <s v="no"/>
    <n v="0"/>
    <n v="0"/>
    <n v="0"/>
    <s v="No"/>
    <n v="0"/>
    <s v="ME"/>
    <s v="307-9447"/>
    <s v="Male"/>
    <n v="59"/>
    <s v="No"/>
    <s v="No"/>
    <s v="Yes"/>
    <n v="5"/>
    <s v="No"/>
    <x v="0"/>
    <s v="Credit Card"/>
    <n v="9"/>
    <n v="75"/>
    <x v="0"/>
    <n v="0"/>
    <x v="0"/>
  </r>
  <r>
    <s v="8836-EOJO"/>
    <s v="No"/>
    <n v="70"/>
    <n v="393"/>
    <n v="1125.5"/>
    <n v="0"/>
    <n v="0"/>
    <s v="No"/>
    <s v="no"/>
    <n v="0"/>
    <n v="0"/>
    <n v="37"/>
    <s v="Yes"/>
    <n v="0"/>
    <s v="NH"/>
    <s v="354-2058"/>
    <s v="Female"/>
    <n v="28"/>
    <s v="Yes"/>
    <s v="No"/>
    <s v="Yes"/>
    <n v="2"/>
    <s v="Yes"/>
    <x v="2"/>
    <s v="Direct Debit"/>
    <n v="30"/>
    <n v="2085"/>
    <x v="0"/>
    <n v="0"/>
    <x v="0"/>
  </r>
  <r>
    <s v="0257-XTUX"/>
    <s v="No"/>
    <n v="22"/>
    <n v="114"/>
    <n v="261.5"/>
    <n v="0"/>
    <n v="0"/>
    <s v="No"/>
    <s v="no"/>
    <n v="0"/>
    <n v="0"/>
    <n v="0"/>
    <s v="No"/>
    <n v="0"/>
    <s v="NC"/>
    <s v="365-8192"/>
    <s v="Female"/>
    <n v="37"/>
    <s v="No"/>
    <s v="No"/>
    <s v="Yes"/>
    <n v="2"/>
    <s v="No"/>
    <x v="0"/>
    <s v="Credit Card"/>
    <n v="10"/>
    <n v="208"/>
    <x v="0"/>
    <n v="0"/>
    <x v="0"/>
  </r>
  <r>
    <s v="2427-BZYI"/>
    <s v="No"/>
    <n v="7"/>
    <n v="28"/>
    <n v="86.3"/>
    <n v="0"/>
    <n v="0"/>
    <s v="No"/>
    <s v="no"/>
    <n v="0"/>
    <n v="0"/>
    <n v="0"/>
    <s v="No"/>
    <n v="0"/>
    <s v="NJ"/>
    <s v="367-7369"/>
    <s v="Female"/>
    <n v="58"/>
    <s v="No"/>
    <s v="No"/>
    <s v="Yes"/>
    <n v="3"/>
    <s v="No"/>
    <x v="0"/>
    <s v="Credit Card"/>
    <n v="11"/>
    <n v="70"/>
    <x v="0"/>
    <n v="0"/>
    <x v="0"/>
  </r>
  <r>
    <s v="4804-GUFN"/>
    <s v="No"/>
    <n v="14"/>
    <n v="28"/>
    <n v="68.3"/>
    <n v="0"/>
    <n v="0"/>
    <s v="No"/>
    <s v="no"/>
    <n v="0"/>
    <n v="0"/>
    <n v="25"/>
    <s v="Yes"/>
    <n v="0"/>
    <s v="SD"/>
    <s v="331-4742"/>
    <s v="Male"/>
    <n v="50"/>
    <s v="No"/>
    <s v="No"/>
    <s v="Yes"/>
    <n v="2"/>
    <s v="No"/>
    <x v="0"/>
    <s v="Credit Card"/>
    <n v="29"/>
    <n v="397"/>
    <x v="0"/>
    <n v="0"/>
    <x v="0"/>
  </r>
  <r>
    <s v="4068-HFUE"/>
    <s v="No"/>
    <n v="16"/>
    <n v="79"/>
    <n v="190.8"/>
    <n v="0"/>
    <n v="0"/>
    <s v="No"/>
    <s v="no"/>
    <n v="0"/>
    <n v="0"/>
    <n v="17"/>
    <s v="Yes"/>
    <n v="0"/>
    <s v="VA"/>
    <s v="301-8938"/>
    <s v="Female"/>
    <n v="33"/>
    <s v="No"/>
    <s v="No"/>
    <s v="Yes"/>
    <n v="2"/>
    <s v="No"/>
    <x v="1"/>
    <s v="Credit Card"/>
    <n v="37"/>
    <n v="582"/>
    <x v="0"/>
    <n v="0"/>
    <x v="0"/>
  </r>
  <r>
    <s v="3206-IEJD"/>
    <s v="No"/>
    <n v="72"/>
    <n v="162"/>
    <n v="432.4"/>
    <n v="0"/>
    <n v="0"/>
    <s v="No"/>
    <s v="no"/>
    <n v="0"/>
    <n v="0"/>
    <n v="10"/>
    <s v="Yes"/>
    <n v="0"/>
    <s v="RI"/>
    <s v="345-5797"/>
    <s v="Female"/>
    <n v="47"/>
    <s v="No"/>
    <s v="No"/>
    <s v="Yes"/>
    <n v="2"/>
    <s v="Yes"/>
    <x v="2"/>
    <s v="Direct Debit"/>
    <n v="31"/>
    <n v="2259"/>
    <x v="0"/>
    <n v="0"/>
    <x v="0"/>
  </r>
  <r>
    <s v="8392-DMAC"/>
    <s v="No"/>
    <n v="30"/>
    <n v="67"/>
    <n v="182.2"/>
    <n v="0"/>
    <n v="0"/>
    <s v="No"/>
    <s v="no"/>
    <n v="0"/>
    <n v="0"/>
    <n v="6"/>
    <s v="Yes"/>
    <n v="0"/>
    <s v="KY"/>
    <s v="340-5558"/>
    <s v="Female"/>
    <n v="48"/>
    <s v="No"/>
    <s v="No"/>
    <s v="Yes"/>
    <n v="5"/>
    <s v="No"/>
    <x v="0"/>
    <s v="Direct Debit"/>
    <n v="29"/>
    <n v="887"/>
    <x v="0"/>
    <n v="0"/>
    <x v="0"/>
  </r>
  <r>
    <s v="7956-LLXA"/>
    <s v="No"/>
    <n v="21"/>
    <n v="57"/>
    <n v="171.3"/>
    <n v="0"/>
    <n v="0"/>
    <s v="No"/>
    <s v="no"/>
    <n v="0"/>
    <n v="0"/>
    <n v="10"/>
    <s v="Yes"/>
    <n v="0"/>
    <s v="KS"/>
    <s v="321-5329"/>
    <s v="Female"/>
    <n v="50"/>
    <s v="No"/>
    <s v="No"/>
    <s v="Yes"/>
    <n v="4"/>
    <s v="Yes"/>
    <x v="0"/>
    <s v="Direct Debit"/>
    <n v="26"/>
    <n v="549"/>
    <x v="0"/>
    <n v="0"/>
    <x v="0"/>
  </r>
  <r>
    <s v="5612-JAHO"/>
    <s v="No"/>
    <n v="49"/>
    <n v="225"/>
    <n v="538.9"/>
    <n v="0"/>
    <n v="0"/>
    <s v="No"/>
    <s v="no"/>
    <n v="0"/>
    <n v="0"/>
    <n v="0"/>
    <s v="No"/>
    <n v="0"/>
    <s v="NJ"/>
    <s v="339-9654"/>
    <s v="Male"/>
    <n v="45"/>
    <s v="No"/>
    <s v="No"/>
    <s v="Yes"/>
    <n v="2"/>
    <s v="No"/>
    <x v="2"/>
    <s v="Credit Card"/>
    <n v="9"/>
    <n v="461"/>
    <x v="0"/>
    <n v="0"/>
    <x v="0"/>
  </r>
  <r>
    <s v="8462-GGSB"/>
    <s v="No"/>
    <n v="24"/>
    <n v="42"/>
    <n v="96.1"/>
    <n v="0"/>
    <n v="0"/>
    <s v="No"/>
    <s v="no"/>
    <n v="0"/>
    <n v="0"/>
    <n v="0"/>
    <s v="No"/>
    <n v="0"/>
    <s v="NC"/>
    <s v="354-9509"/>
    <s v="Male"/>
    <n v="33"/>
    <s v="No"/>
    <s v="No"/>
    <s v="Yes"/>
    <n v="2"/>
    <s v="No"/>
    <x v="2"/>
    <s v="Credit Card"/>
    <n v="6"/>
    <n v="150"/>
    <x v="0"/>
    <n v="0"/>
    <x v="0"/>
  </r>
  <r>
    <s v="8481-DYCT"/>
    <s v="No"/>
    <n v="21"/>
    <n v="41"/>
    <n v="104.9"/>
    <n v="0"/>
    <n v="0"/>
    <s v="No"/>
    <s v="no"/>
    <n v="0"/>
    <n v="0"/>
    <n v="5"/>
    <s v="Yes"/>
    <n v="0"/>
    <s v="NY"/>
    <s v="397-7720"/>
    <s v="Male"/>
    <n v="48"/>
    <s v="No"/>
    <s v="No"/>
    <s v="Yes"/>
    <n v="3"/>
    <s v="No"/>
    <x v="0"/>
    <s v="Direct Debit"/>
    <n v="20"/>
    <n v="430"/>
    <x v="0"/>
    <n v="0"/>
    <x v="0"/>
  </r>
  <r>
    <s v="1919-EJWP"/>
    <s v="No"/>
    <n v="67"/>
    <n v="217"/>
    <n v="468.3"/>
    <n v="0"/>
    <n v="0"/>
    <s v="No"/>
    <s v="no"/>
    <n v="0"/>
    <n v="0"/>
    <n v="10"/>
    <s v="Yes"/>
    <n v="0"/>
    <s v="IL"/>
    <s v="303-4265"/>
    <s v="Male"/>
    <n v="27"/>
    <s v="Yes"/>
    <s v="No"/>
    <s v="Yes"/>
    <n v="4"/>
    <s v="Yes"/>
    <x v="2"/>
    <s v="Credit Card"/>
    <n v="40"/>
    <n v="2660"/>
    <x v="0"/>
    <n v="0"/>
    <x v="0"/>
  </r>
  <r>
    <s v="3612-RBIF"/>
    <s v="No"/>
    <n v="20"/>
    <n v="106"/>
    <n v="273.3"/>
    <n v="0"/>
    <n v="0"/>
    <s v="No"/>
    <s v="no"/>
    <n v="0"/>
    <n v="0"/>
    <n v="4"/>
    <s v="Yes"/>
    <n v="0"/>
    <s v="NH"/>
    <s v="319-6968"/>
    <s v="Male"/>
    <n v="63"/>
    <s v="No"/>
    <s v="No"/>
    <s v="Yes"/>
    <n v="3"/>
    <s v="No"/>
    <x v="1"/>
    <s v="Direct Debit"/>
    <n v="22"/>
    <n v="425"/>
    <x v="0"/>
    <n v="0"/>
    <x v="0"/>
  </r>
  <r>
    <s v="5525-NOMN"/>
    <s v="No"/>
    <n v="3"/>
    <n v="13"/>
    <n v="30.3"/>
    <n v="0"/>
    <n v="0"/>
    <s v="No"/>
    <s v="no"/>
    <n v="0"/>
    <n v="0"/>
    <n v="0"/>
    <s v="No"/>
    <n v="0"/>
    <s v="CO"/>
    <s v="379-4967"/>
    <s v="Male"/>
    <n v="59"/>
    <s v="No"/>
    <s v="No"/>
    <s v="Yes"/>
    <n v="3"/>
    <s v="No"/>
    <x v="1"/>
    <s v="Credit Card"/>
    <n v="7"/>
    <n v="21"/>
    <x v="0"/>
    <n v="0"/>
    <x v="0"/>
  </r>
  <r>
    <s v="3546-HPSO"/>
    <s v="No"/>
    <n v="63"/>
    <n v="186"/>
    <n v="315.7"/>
    <n v="0"/>
    <n v="0"/>
    <s v="No"/>
    <s v="no"/>
    <n v="0"/>
    <n v="0"/>
    <n v="6"/>
    <s v="Yes"/>
    <n v="0"/>
    <s v="NJ"/>
    <s v="305-10776"/>
    <s v="Female"/>
    <n v="51"/>
    <s v="No"/>
    <s v="No"/>
    <s v="Yes"/>
    <n v="3"/>
    <s v="No"/>
    <x v="1"/>
    <s v="Direct Debit"/>
    <n v="19"/>
    <n v="1172"/>
    <x v="0"/>
    <n v="0"/>
    <x v="0"/>
  </r>
  <r>
    <s v="5832-MUFY"/>
    <s v="No"/>
    <n v="51"/>
    <n v="211"/>
    <n v="409.4"/>
    <n v="0"/>
    <n v="0"/>
    <s v="No"/>
    <s v="no"/>
    <n v="0"/>
    <n v="0"/>
    <n v="0"/>
    <s v="No"/>
    <n v="0"/>
    <s v="KS"/>
    <s v="335-8154"/>
    <s v="Male"/>
    <n v="21"/>
    <s v="Yes"/>
    <s v="No"/>
    <s v="Yes"/>
    <n v="6"/>
    <s v="No"/>
    <x v="2"/>
    <s v="Direct Debit"/>
    <n v="10"/>
    <n v="497"/>
    <x v="0"/>
    <n v="0"/>
    <x v="0"/>
  </r>
  <r>
    <s v="3766-JHGI"/>
    <s v="No"/>
    <n v="18"/>
    <n v="81"/>
    <n v="179.7"/>
    <n v="0"/>
    <n v="0"/>
    <s v="No"/>
    <s v="no"/>
    <n v="0"/>
    <n v="0"/>
    <n v="0"/>
    <s v="No"/>
    <n v="0"/>
    <s v="TX"/>
    <s v="352-6962"/>
    <s v="Female"/>
    <n v="44"/>
    <s v="No"/>
    <s v="No"/>
    <s v="Yes"/>
    <n v="6"/>
    <s v="No"/>
    <x v="2"/>
    <s v="Credit Card"/>
    <n v="10"/>
    <n v="180"/>
    <x v="0"/>
    <n v="0"/>
    <x v="0"/>
  </r>
  <r>
    <s v="9426-OHVX"/>
    <s v="No"/>
    <n v="73"/>
    <n v="264"/>
    <n v="808.4"/>
    <n v="0"/>
    <n v="0"/>
    <s v="No"/>
    <s v="no"/>
    <n v="0"/>
    <n v="0"/>
    <n v="4"/>
    <s v="Yes"/>
    <n v="0"/>
    <s v="OR"/>
    <s v="327-2231"/>
    <s v="Female"/>
    <n v="40"/>
    <s v="No"/>
    <s v="No"/>
    <s v="Yes"/>
    <n v="4"/>
    <s v="Yes"/>
    <x v="2"/>
    <s v="Credit Card"/>
    <n v="34"/>
    <n v="2475"/>
    <x v="0"/>
    <n v="0"/>
    <x v="0"/>
  </r>
  <r>
    <s v="6515-MPVH"/>
    <s v="No"/>
    <n v="10"/>
    <n v="14"/>
    <n v="49.1"/>
    <n v="0"/>
    <n v="0"/>
    <s v="No"/>
    <s v="yes"/>
    <n v="0"/>
    <n v="0"/>
    <n v="0"/>
    <s v="No"/>
    <n v="0"/>
    <s v="VT"/>
    <s v="352-6426"/>
    <s v="Female"/>
    <n v="36"/>
    <s v="No"/>
    <s v="No"/>
    <s v="Yes"/>
    <n v="6"/>
    <s v="No"/>
    <x v="1"/>
    <s v="Credit Card"/>
    <n v="7"/>
    <n v="64"/>
    <x v="0"/>
    <n v="0"/>
    <x v="0"/>
  </r>
  <r>
    <s v="7820-ZAOQ"/>
    <s v="No"/>
    <n v="62"/>
    <n v="166"/>
    <n v="434.5"/>
    <n v="0"/>
    <n v="0"/>
    <s v="No"/>
    <s v="no"/>
    <n v="0"/>
    <n v="0"/>
    <n v="4"/>
    <s v="Yes"/>
    <n v="0"/>
    <s v="KS"/>
    <s v="243-9842"/>
    <s v="Male"/>
    <n v="40"/>
    <s v="No"/>
    <s v="No"/>
    <s v="Yes"/>
    <n v="2"/>
    <s v="Yes"/>
    <x v="1"/>
    <s v="Credit Card"/>
    <n v="51"/>
    <n v="3152"/>
    <x v="0"/>
    <n v="0"/>
    <x v="0"/>
  </r>
  <r>
    <s v="1120-FNUO"/>
    <s v="No"/>
    <n v="20"/>
    <n v="55"/>
    <n v="120.7"/>
    <n v="0"/>
    <n v="0"/>
    <s v="No"/>
    <s v="no"/>
    <n v="0"/>
    <n v="0"/>
    <n v="0"/>
    <s v="No"/>
    <n v="0"/>
    <s v="IA"/>
    <s v="351-7089"/>
    <s v="Female"/>
    <n v="29"/>
    <s v="Yes"/>
    <s v="No"/>
    <s v="Yes"/>
    <n v="5"/>
    <s v="No"/>
    <x v="0"/>
    <s v="Credit Card"/>
    <n v="8"/>
    <n v="153"/>
    <x v="0"/>
    <n v="0"/>
    <x v="0"/>
  </r>
  <r>
    <s v="6098-HSII"/>
    <s v="No"/>
    <n v="18"/>
    <n v="73"/>
    <n v="196.7"/>
    <n v="0"/>
    <n v="0"/>
    <s v="No"/>
    <s v="no"/>
    <n v="0"/>
    <n v="0"/>
    <n v="18"/>
    <s v="No"/>
    <n v="17"/>
    <s v="WI"/>
    <s v="254-9561"/>
    <s v="Male"/>
    <n v="27"/>
    <s v="Yes"/>
    <s v="No"/>
    <s v="Yes"/>
    <n v="2"/>
    <s v="Yes"/>
    <x v="1"/>
    <s v="Direct Debit"/>
    <n v="25"/>
    <n v="454"/>
    <x v="0"/>
    <n v="0"/>
    <x v="0"/>
  </r>
  <r>
    <s v="1571-GLKU"/>
    <s v="No"/>
    <n v="74"/>
    <n v="228"/>
    <n v="516.79999999999995"/>
    <n v="0"/>
    <n v="0"/>
    <s v="No"/>
    <s v="no"/>
    <n v="0"/>
    <n v="0"/>
    <n v="11"/>
    <s v="Yes"/>
    <n v="0"/>
    <s v="IN"/>
    <s v="306-2748"/>
    <s v="Male"/>
    <n v="63"/>
    <s v="No"/>
    <s v="No"/>
    <s v="Yes"/>
    <n v="3"/>
    <s v="Yes"/>
    <x v="2"/>
    <s v="Direct Debit"/>
    <n v="26"/>
    <n v="1890"/>
    <x v="0"/>
    <n v="0"/>
    <x v="0"/>
  </r>
  <r>
    <s v="2154-ZTGT"/>
    <s v="No"/>
    <n v="41"/>
    <n v="59"/>
    <n v="163.69999999999999"/>
    <n v="0"/>
    <n v="0"/>
    <s v="No"/>
    <s v="no"/>
    <n v="0"/>
    <n v="0"/>
    <n v="0"/>
    <s v="No"/>
    <n v="0"/>
    <s v="WV"/>
    <s v="337-3872"/>
    <s v="Male"/>
    <n v="27"/>
    <s v="Yes"/>
    <s v="No"/>
    <s v="Yes"/>
    <n v="3"/>
    <s v="No"/>
    <x v="1"/>
    <s v="Direct Debit"/>
    <n v="10"/>
    <n v="393"/>
    <x v="0"/>
    <n v="0"/>
    <x v="0"/>
  </r>
  <r>
    <s v="2450-DVOF"/>
    <s v="No"/>
    <n v="61"/>
    <n v="116"/>
    <n v="307.5"/>
    <n v="0"/>
    <n v="0"/>
    <s v="No"/>
    <s v="no"/>
    <n v="0"/>
    <n v="0"/>
    <n v="26"/>
    <s v="No"/>
    <n v="66"/>
    <s v="MN"/>
    <s v="342-2985"/>
    <s v="Male"/>
    <n v="22"/>
    <s v="Yes"/>
    <s v="No"/>
    <s v="Yes"/>
    <n v="4"/>
    <s v="No"/>
    <x v="0"/>
    <s v="Direct Debit"/>
    <n v="40"/>
    <n v="2459"/>
    <x v="0"/>
    <n v="0"/>
    <x v="0"/>
  </r>
  <r>
    <s v="9942-WQOY"/>
    <s v="No"/>
    <n v="17"/>
    <n v="119"/>
    <n v="251.9"/>
    <n v="0"/>
    <n v="0"/>
    <s v="No"/>
    <s v="no"/>
    <n v="0"/>
    <n v="0"/>
    <n v="5"/>
    <s v="Yes"/>
    <n v="0"/>
    <s v="LA"/>
    <s v="367-7175"/>
    <s v="Female"/>
    <n v="40"/>
    <s v="No"/>
    <s v="No"/>
    <s v="Yes"/>
    <n v="6"/>
    <s v="Yes"/>
    <x v="0"/>
    <s v="Credit Card"/>
    <n v="49"/>
    <n v="815"/>
    <x v="0"/>
    <n v="0"/>
    <x v="0"/>
  </r>
  <r>
    <s v="3158-AYMK"/>
    <s v="No"/>
    <n v="76"/>
    <n v="238"/>
    <n v="681.6"/>
    <n v="0"/>
    <n v="0"/>
    <s v="No"/>
    <s v="no"/>
    <n v="0"/>
    <n v="0"/>
    <n v="0"/>
    <s v="No"/>
    <n v="0"/>
    <s v="ME"/>
    <s v="292-9874"/>
    <s v="Female"/>
    <n v="36"/>
    <s v="No"/>
    <s v="No"/>
    <s v="Yes"/>
    <n v="6"/>
    <s v="No"/>
    <x v="2"/>
    <s v="Direct Debit"/>
    <n v="11"/>
    <n v="847"/>
    <x v="0"/>
    <n v="0"/>
    <x v="0"/>
  </r>
  <r>
    <s v="7470-LKVQ"/>
    <s v="No"/>
    <n v="56"/>
    <n v="125"/>
    <n v="336.2"/>
    <n v="0"/>
    <n v="0"/>
    <s v="No"/>
    <s v="no"/>
    <n v="0"/>
    <n v="0"/>
    <n v="11"/>
    <s v="Yes"/>
    <n v="0"/>
    <s v="KS"/>
    <s v="372-5380"/>
    <s v="Male"/>
    <n v="42"/>
    <s v="No"/>
    <s v="No"/>
    <s v="Yes"/>
    <n v="2"/>
    <s v="No"/>
    <x v="0"/>
    <s v="Credit Card"/>
    <n v="38"/>
    <n v="2128"/>
    <x v="0"/>
    <n v="0"/>
    <x v="0"/>
  </r>
  <r>
    <s v="0316-PBDQ"/>
    <s v="No"/>
    <n v="19"/>
    <n v="60"/>
    <n v="172.6"/>
    <n v="0"/>
    <n v="0"/>
    <s v="No"/>
    <s v="no"/>
    <n v="0"/>
    <n v="0"/>
    <n v="0"/>
    <s v="No"/>
    <n v="0"/>
    <s v="MT"/>
    <s v="402-6292"/>
    <s v="Male"/>
    <n v="35"/>
    <s v="No"/>
    <s v="No"/>
    <s v="Yes"/>
    <n v="6"/>
    <s v="No"/>
    <x v="2"/>
    <s v="Credit Card"/>
    <n v="10"/>
    <n v="195"/>
    <x v="0"/>
    <n v="0"/>
    <x v="0"/>
  </r>
  <r>
    <s v="6522-TECI"/>
    <s v="No"/>
    <n v="8"/>
    <n v="60"/>
    <n v="119"/>
    <n v="0"/>
    <n v="0"/>
    <s v="No"/>
    <s v="no"/>
    <n v="0"/>
    <n v="0"/>
    <n v="41"/>
    <s v="Yes"/>
    <n v="0"/>
    <s v="LA"/>
    <s v="274-7535"/>
    <s v="Male"/>
    <n v="22"/>
    <s v="Yes"/>
    <s v="No"/>
    <s v="Yes"/>
    <n v="4"/>
    <s v="Yes"/>
    <x v="1"/>
    <s v="Direct Debit"/>
    <n v="39"/>
    <n v="327"/>
    <x v="0"/>
    <n v="0"/>
    <x v="0"/>
  </r>
  <r>
    <s v="1003-PQRJ"/>
    <s v="No"/>
    <n v="8"/>
    <n v="40"/>
    <n v="112.2"/>
    <n v="0"/>
    <n v="0"/>
    <s v="No"/>
    <s v="no"/>
    <n v="0"/>
    <n v="0"/>
    <n v="27"/>
    <s v="Yes"/>
    <n v="0"/>
    <s v="KS"/>
    <s v="384-7913"/>
    <s v="Female"/>
    <n v="66"/>
    <s v="No"/>
    <s v="Yes"/>
    <s v="Yes"/>
    <n v="6"/>
    <s v="No"/>
    <x v="0"/>
    <s v="Direct Debit"/>
    <n v="16"/>
    <n v="128"/>
    <x v="0"/>
    <n v="0"/>
    <x v="0"/>
  </r>
  <r>
    <s v="4810-KXKF"/>
    <s v="No"/>
    <n v="71"/>
    <n v="359"/>
    <n v="989.6"/>
    <n v="0"/>
    <n v="0"/>
    <s v="No"/>
    <s v="no"/>
    <n v="0"/>
    <n v="0"/>
    <n v="15"/>
    <s v="Yes"/>
    <n v="0"/>
    <s v="OR"/>
    <s v="347-3219"/>
    <s v="Female"/>
    <n v="44"/>
    <s v="No"/>
    <s v="No"/>
    <s v="Yes"/>
    <n v="5"/>
    <s v="Yes"/>
    <x v="2"/>
    <s v="Direct Debit"/>
    <n v="46"/>
    <n v="3233"/>
    <x v="0"/>
    <n v="0"/>
    <x v="0"/>
  </r>
  <r>
    <s v="9710-EQQQ"/>
    <s v="No"/>
    <n v="70"/>
    <n v="347"/>
    <n v="906.2"/>
    <n v="0"/>
    <n v="0"/>
    <s v="No"/>
    <s v="no"/>
    <n v="0"/>
    <n v="0"/>
    <n v="0"/>
    <s v="No"/>
    <n v="0"/>
    <s v="TN"/>
    <s v="320-9252"/>
    <s v="Male"/>
    <n v="49"/>
    <s v="No"/>
    <s v="No"/>
    <s v="Yes"/>
    <n v="6"/>
    <s v="No"/>
    <x v="2"/>
    <s v="Direct Debit"/>
    <n v="8"/>
    <n v="562"/>
    <x v="0"/>
    <n v="0"/>
    <x v="0"/>
  </r>
  <r>
    <s v="3976-QJSS"/>
    <s v="No"/>
    <n v="16"/>
    <n v="95"/>
    <n v="206.3"/>
    <n v="0"/>
    <n v="0"/>
    <s v="No"/>
    <s v="no"/>
    <n v="0"/>
    <n v="0"/>
    <n v="0"/>
    <s v="No"/>
    <n v="0"/>
    <s v="MT"/>
    <s v="340-6534"/>
    <s v="Male"/>
    <n v="43"/>
    <s v="No"/>
    <s v="No"/>
    <s v="Yes"/>
    <n v="6"/>
    <s v="No"/>
    <x v="0"/>
    <s v="Direct Debit"/>
    <n v="7"/>
    <n v="106"/>
    <x v="0"/>
    <n v="0"/>
    <x v="0"/>
  </r>
  <r>
    <s v="2544-AYPD"/>
    <s v="No"/>
    <n v="69"/>
    <n v="107"/>
    <n v="276.7"/>
    <n v="0"/>
    <n v="0"/>
    <s v="No"/>
    <s v="no"/>
    <n v="0"/>
    <n v="0"/>
    <n v="7"/>
    <s v="Yes"/>
    <n v="0"/>
    <s v="GA"/>
    <s v="268-5396"/>
    <s v="Male"/>
    <n v="34"/>
    <s v="No"/>
    <s v="No"/>
    <s v="Yes"/>
    <n v="2"/>
    <s v="Yes"/>
    <x v="2"/>
    <s v="Credit Card"/>
    <n v="44"/>
    <n v="3021"/>
    <x v="0"/>
    <n v="0"/>
    <x v="0"/>
  </r>
  <r>
    <s v="5789-BGPX"/>
    <s v="No"/>
    <n v="73"/>
    <n v="290"/>
    <n v="730.3"/>
    <n v="292"/>
    <n v="678.9"/>
    <s v="Yes"/>
    <s v="yes"/>
    <n v="0"/>
    <n v="0"/>
    <n v="27"/>
    <s v="Yes"/>
    <n v="0"/>
    <s v="RI"/>
    <s v="335-2812"/>
    <s v="Female"/>
    <n v="32"/>
    <s v="No"/>
    <s v="No"/>
    <s v="Yes"/>
    <n v="5"/>
    <s v="Yes"/>
    <x v="2"/>
    <s v="Direct Debit"/>
    <n v="48"/>
    <n v="3470"/>
    <x v="0"/>
    <n v="0"/>
    <x v="0"/>
  </r>
  <r>
    <s v="1604-LVPT"/>
    <s v="No"/>
    <n v="11"/>
    <n v="19"/>
    <n v="54.8"/>
    <n v="0"/>
    <n v="0"/>
    <s v="No"/>
    <s v="no"/>
    <n v="0"/>
    <n v="0"/>
    <n v="0"/>
    <s v="No"/>
    <n v="0"/>
    <s v="TN"/>
    <s v="260-7986"/>
    <s v="Female"/>
    <n v="55"/>
    <s v="No"/>
    <s v="No"/>
    <s v="Yes"/>
    <n v="4"/>
    <s v="No"/>
    <x v="2"/>
    <s v="Credit Card"/>
    <n v="9"/>
    <n v="95"/>
    <x v="0"/>
    <n v="0"/>
    <x v="0"/>
  </r>
  <r>
    <s v="3206-IGDS"/>
    <s v="No"/>
    <n v="38"/>
    <n v="146"/>
    <n v="340.1"/>
    <n v="0"/>
    <n v="0"/>
    <s v="No"/>
    <s v="no"/>
    <n v="0"/>
    <n v="0"/>
    <n v="0"/>
    <s v="No"/>
    <n v="0"/>
    <s v="NH"/>
    <s v="365-8622"/>
    <s v="Female"/>
    <n v="30"/>
    <s v="No"/>
    <s v="No"/>
    <s v="Yes"/>
    <n v="2"/>
    <s v="No"/>
    <x v="1"/>
    <s v="Credit Card"/>
    <n v="9"/>
    <n v="359"/>
    <x v="0"/>
    <n v="0"/>
    <x v="0"/>
  </r>
  <r>
    <s v="3994-UIKI"/>
    <s v="No"/>
    <n v="65"/>
    <n v="174"/>
    <n v="325.89999999999998"/>
    <n v="0"/>
    <n v="0"/>
    <s v="No"/>
    <s v="no"/>
    <n v="0"/>
    <n v="0"/>
    <n v="13"/>
    <s v="Yes"/>
    <n v="0"/>
    <s v="AZ"/>
    <s v="329-10290"/>
    <s v="Female"/>
    <n v="35"/>
    <s v="No"/>
    <s v="No"/>
    <s v="Yes"/>
    <n v="2"/>
    <s v="Yes"/>
    <x v="2"/>
    <s v="Direct Debit"/>
    <n v="35"/>
    <n v="2256"/>
    <x v="0"/>
    <n v="0"/>
    <x v="0"/>
  </r>
  <r>
    <s v="1553-IEKV"/>
    <s v="No"/>
    <n v="51"/>
    <n v="192"/>
    <n v="461.2"/>
    <n v="0"/>
    <n v="0"/>
    <s v="No"/>
    <s v="no"/>
    <n v="0"/>
    <n v="0"/>
    <n v="6"/>
    <s v="Yes"/>
    <n v="0"/>
    <s v="IA"/>
    <s v="339-1928"/>
    <s v="Female"/>
    <n v="63"/>
    <s v="No"/>
    <s v="No"/>
    <s v="Yes"/>
    <n v="6"/>
    <s v="Yes"/>
    <x v="1"/>
    <s v="Direct Debit"/>
    <n v="17"/>
    <n v="870"/>
    <x v="0"/>
    <n v="0"/>
    <x v="0"/>
  </r>
  <r>
    <s v="5785-QMAN"/>
    <s v="No"/>
    <n v="57"/>
    <n v="97"/>
    <n v="283.5"/>
    <n v="0"/>
    <n v="0"/>
    <s v="No"/>
    <s v="no"/>
    <n v="0"/>
    <n v="0"/>
    <n v="14"/>
    <s v="Yes"/>
    <n v="0"/>
    <s v="IN"/>
    <s v="268-5766"/>
    <s v="Male"/>
    <n v="41"/>
    <s v="No"/>
    <s v="No"/>
    <s v="Yes"/>
    <n v="2"/>
    <s v="Yes"/>
    <x v="2"/>
    <s v="Credit Card"/>
    <n v="35"/>
    <n v="1977"/>
    <x v="0"/>
    <n v="0"/>
    <x v="0"/>
  </r>
  <r>
    <s v="7993-LJYW"/>
    <s v="No"/>
    <n v="12"/>
    <n v="26"/>
    <n v="72.2"/>
    <n v="0"/>
    <n v="0"/>
    <s v="No"/>
    <s v="no"/>
    <n v="0"/>
    <n v="0"/>
    <n v="0"/>
    <s v="No"/>
    <n v="0"/>
    <s v="MT"/>
    <s v="296-10039"/>
    <s v="Female"/>
    <n v="48"/>
    <s v="No"/>
    <s v="No"/>
    <s v="Yes"/>
    <n v="4"/>
    <s v="No"/>
    <x v="2"/>
    <s v="Credit Card"/>
    <n v="11"/>
    <n v="133"/>
    <x v="0"/>
    <n v="0"/>
    <x v="0"/>
  </r>
  <r>
    <s v="7107-NVHW"/>
    <s v="No"/>
    <n v="1"/>
    <n v="7"/>
    <n v="16"/>
    <n v="0"/>
    <n v="0"/>
    <s v="No"/>
    <s v="no"/>
    <n v="0"/>
    <n v="0"/>
    <n v="16"/>
    <s v="Yes"/>
    <n v="0"/>
    <s v="AL"/>
    <s v="290-8052"/>
    <s v="Male"/>
    <n v="22"/>
    <s v="Yes"/>
    <s v="No"/>
    <s v="Yes"/>
    <n v="3"/>
    <s v="No"/>
    <x v="0"/>
    <s v="Credit Card"/>
    <n v="19"/>
    <n v="19"/>
    <x v="0"/>
    <n v="0"/>
    <x v="0"/>
  </r>
  <r>
    <s v="4867-FOMF"/>
    <s v="No"/>
    <n v="27"/>
    <n v="48"/>
    <n v="133"/>
    <n v="0"/>
    <n v="0"/>
    <s v="No"/>
    <s v="no"/>
    <n v="0"/>
    <n v="0"/>
    <n v="13"/>
    <s v="Yes"/>
    <n v="0"/>
    <s v="MI"/>
    <s v="282-2313"/>
    <s v="Male"/>
    <n v="37"/>
    <s v="No"/>
    <s v="No"/>
    <s v="Yes"/>
    <n v="5"/>
    <s v="No"/>
    <x v="1"/>
    <s v="Credit Card"/>
    <n v="28"/>
    <n v="747"/>
    <x v="0"/>
    <n v="0"/>
    <x v="0"/>
  </r>
  <r>
    <s v="9614-KSUD"/>
    <s v="No"/>
    <n v="65"/>
    <n v="74"/>
    <n v="259.39999999999998"/>
    <n v="0"/>
    <n v="0"/>
    <s v="No"/>
    <s v="no"/>
    <n v="0"/>
    <n v="0"/>
    <n v="8"/>
    <s v="Yes"/>
    <n v="0"/>
    <s v="KS"/>
    <s v="277-4563"/>
    <s v="Female"/>
    <n v="36"/>
    <s v="No"/>
    <s v="No"/>
    <s v="Yes"/>
    <n v="2"/>
    <s v="No"/>
    <x v="2"/>
    <s v="Credit Card"/>
    <n v="21"/>
    <n v="1353"/>
    <x v="0"/>
    <n v="0"/>
    <x v="0"/>
  </r>
  <r>
    <s v="2771-PVWJ"/>
    <s v="No"/>
    <n v="7"/>
    <n v="33"/>
    <n v="64.2"/>
    <n v="0"/>
    <n v="0"/>
    <s v="No"/>
    <s v="no"/>
    <n v="0"/>
    <n v="0"/>
    <n v="0"/>
    <s v="No"/>
    <n v="0"/>
    <s v="MN"/>
    <s v="325-8200"/>
    <s v="Male"/>
    <n v="30"/>
    <s v="No"/>
    <s v="No"/>
    <s v="Yes"/>
    <n v="2"/>
    <s v="No"/>
    <x v="0"/>
    <s v="Credit Card"/>
    <n v="9"/>
    <n v="67"/>
    <x v="0"/>
    <n v="0"/>
    <x v="0"/>
  </r>
  <r>
    <s v="2789-AHLR"/>
    <s v="No"/>
    <n v="71"/>
    <n v="166"/>
    <n v="426.4"/>
    <n v="0"/>
    <n v="0"/>
    <s v="No"/>
    <s v="no"/>
    <n v="0"/>
    <n v="0"/>
    <n v="0"/>
    <s v="No"/>
    <n v="0"/>
    <s v="IA"/>
    <s v="364-6380"/>
    <s v="Female"/>
    <n v="63"/>
    <s v="No"/>
    <s v="No"/>
    <s v="Yes"/>
    <n v="3"/>
    <s v="No"/>
    <x v="2"/>
    <s v="Direct Debit"/>
    <n v="8"/>
    <n v="592"/>
    <x v="0"/>
    <n v="0"/>
    <x v="0"/>
  </r>
  <r>
    <s v="7761-FFRG"/>
    <s v="No"/>
    <n v="39"/>
    <n v="206"/>
    <n v="578.70000000000005"/>
    <n v="0"/>
    <n v="0"/>
    <s v="No"/>
    <s v="no"/>
    <n v="0"/>
    <n v="0"/>
    <n v="0"/>
    <s v="No"/>
    <n v="0"/>
    <s v="WA"/>
    <s v="405-2299"/>
    <s v="Female"/>
    <n v="45"/>
    <s v="No"/>
    <s v="No"/>
    <s v="Yes"/>
    <n v="6"/>
    <s v="No"/>
    <x v="2"/>
    <s v="Direct Debit"/>
    <n v="7"/>
    <n v="280"/>
    <x v="0"/>
    <n v="0"/>
    <x v="0"/>
  </r>
  <r>
    <s v="9531-GBUL"/>
    <s v="No"/>
    <n v="43"/>
    <n v="228"/>
    <n v="473.5"/>
    <n v="0"/>
    <n v="0"/>
    <s v="No"/>
    <s v="no"/>
    <n v="0"/>
    <n v="0"/>
    <n v="0"/>
    <s v="No"/>
    <n v="0"/>
    <s v="VA"/>
    <s v="259-6691"/>
    <s v="Male"/>
    <n v="23"/>
    <s v="Yes"/>
    <s v="No"/>
    <s v="Yes"/>
    <n v="6"/>
    <s v="No"/>
    <x v="1"/>
    <s v="Direct Debit"/>
    <n v="7"/>
    <n v="310"/>
    <x v="0"/>
    <n v="0"/>
    <x v="0"/>
  </r>
  <r>
    <s v="3584-NQAU"/>
    <s v="No"/>
    <n v="3"/>
    <n v="20"/>
    <n v="41.2"/>
    <n v="0"/>
    <n v="0"/>
    <s v="No"/>
    <s v="no"/>
    <n v="0"/>
    <n v="0"/>
    <n v="6"/>
    <s v="Yes"/>
    <n v="0"/>
    <s v="WA"/>
    <s v="291-5002"/>
    <s v="Male"/>
    <n v="36"/>
    <s v="No"/>
    <s v="No"/>
    <s v="Yes"/>
    <n v="3"/>
    <s v="No"/>
    <x v="0"/>
    <s v="Credit Card"/>
    <n v="16"/>
    <n v="55"/>
    <x v="0"/>
    <n v="0"/>
    <x v="0"/>
  </r>
  <r>
    <s v="2167-ZSAV"/>
    <s v="No"/>
    <n v="34"/>
    <n v="154"/>
    <n v="517"/>
    <n v="0"/>
    <n v="0"/>
    <s v="No"/>
    <s v="no"/>
    <n v="0"/>
    <n v="0"/>
    <n v="0"/>
    <s v="No"/>
    <n v="0"/>
    <s v="NE"/>
    <s v="357-6618"/>
    <s v="Female"/>
    <n v="41"/>
    <s v="No"/>
    <s v="No"/>
    <s v="Yes"/>
    <n v="5"/>
    <s v="No"/>
    <x v="0"/>
    <s v="Credit Card"/>
    <n v="11"/>
    <n v="382"/>
    <x v="0"/>
    <n v="0"/>
    <x v="0"/>
  </r>
  <r>
    <s v="1676-ZEGU"/>
    <s v="No"/>
    <n v="40"/>
    <n v="118"/>
    <n v="439.9"/>
    <n v="0"/>
    <n v="0"/>
    <s v="No"/>
    <s v="no"/>
    <n v="0"/>
    <n v="0"/>
    <n v="0"/>
    <s v="No"/>
    <n v="0"/>
    <s v="WI"/>
    <s v="251-8276"/>
    <s v="Female"/>
    <n v="30"/>
    <s v="No"/>
    <s v="No"/>
    <s v="Yes"/>
    <n v="3"/>
    <s v="No"/>
    <x v="1"/>
    <s v="Direct Debit"/>
    <n v="7"/>
    <n v="290"/>
    <x v="0"/>
    <n v="0"/>
    <x v="0"/>
  </r>
  <r>
    <s v="6945-JQYG"/>
    <s v="No"/>
    <n v="21"/>
    <n v="130"/>
    <n v="298.3"/>
    <n v="0"/>
    <n v="0"/>
    <s v="No"/>
    <s v="no"/>
    <n v="0"/>
    <n v="0"/>
    <n v="19"/>
    <s v="Yes"/>
    <n v="0"/>
    <s v="NH"/>
    <s v="323-6828"/>
    <s v="Female"/>
    <n v="57"/>
    <s v="No"/>
    <s v="No"/>
    <s v="Yes"/>
    <n v="2"/>
    <s v="No"/>
    <x v="0"/>
    <s v="Direct Debit"/>
    <n v="34"/>
    <n v="731"/>
    <x v="0"/>
    <n v="0"/>
    <x v="0"/>
  </r>
  <r>
    <s v="6394-JNBU"/>
    <s v="No"/>
    <n v="64"/>
    <n v="401"/>
    <n v="967.2"/>
    <n v="0"/>
    <n v="0"/>
    <s v="No"/>
    <s v="no"/>
    <n v="0"/>
    <n v="0"/>
    <n v="20"/>
    <s v="No"/>
    <n v="27"/>
    <s v="VA"/>
    <s v="346-7730"/>
    <s v="Female"/>
    <n v="25"/>
    <s v="Yes"/>
    <s v="No"/>
    <s v="Yes"/>
    <n v="4"/>
    <s v="Yes"/>
    <x v="2"/>
    <s v="Credit Card"/>
    <n v="30"/>
    <n v="1933"/>
    <x v="0"/>
    <n v="0"/>
    <x v="0"/>
  </r>
  <r>
    <s v="2539-CJAB"/>
    <s v="No"/>
    <n v="71"/>
    <n v="182"/>
    <n v="424.3"/>
    <n v="0"/>
    <n v="0"/>
    <s v="No"/>
    <s v="no"/>
    <n v="0"/>
    <n v="0"/>
    <n v="17"/>
    <s v="Yes"/>
    <n v="0"/>
    <s v="TN"/>
    <s v="320-4140"/>
    <s v="Female"/>
    <n v="29"/>
    <s v="Yes"/>
    <s v="No"/>
    <s v="Yes"/>
    <n v="5"/>
    <s v="Yes"/>
    <x v="2"/>
    <s v="Direct Debit"/>
    <n v="27"/>
    <n v="1924"/>
    <x v="0"/>
    <n v="0"/>
    <x v="0"/>
  </r>
  <r>
    <s v="8150-XUIO"/>
    <s v="No"/>
    <n v="21"/>
    <n v="59"/>
    <n v="150.19999999999999"/>
    <n v="0"/>
    <n v="0"/>
    <s v="No"/>
    <s v="no"/>
    <n v="0"/>
    <n v="0"/>
    <n v="0"/>
    <s v="No"/>
    <n v="0"/>
    <s v="AZ"/>
    <s v="328-5048"/>
    <s v="Male"/>
    <n v="46"/>
    <s v="No"/>
    <s v="No"/>
    <s v="Yes"/>
    <n v="2"/>
    <s v="No"/>
    <x v="0"/>
    <s v="Credit Card"/>
    <n v="10"/>
    <n v="215"/>
    <x v="0"/>
    <n v="0"/>
    <x v="0"/>
  </r>
  <r>
    <s v="6941-MIYQ"/>
    <s v="No"/>
    <n v="67"/>
    <n v="109"/>
    <n v="269.39999999999998"/>
    <n v="0"/>
    <n v="0"/>
    <s v="No"/>
    <s v="no"/>
    <n v="0"/>
    <n v="0"/>
    <n v="3"/>
    <s v="Yes"/>
    <n v="0"/>
    <s v="ID"/>
    <s v="346-3178"/>
    <s v="Female"/>
    <n v="56"/>
    <s v="No"/>
    <s v="No"/>
    <s v="Yes"/>
    <n v="2"/>
    <s v="No"/>
    <x v="2"/>
    <s v="Direct Debit"/>
    <n v="12"/>
    <n v="833"/>
    <x v="0"/>
    <n v="0"/>
    <x v="0"/>
  </r>
  <r>
    <s v="8195-KTNL"/>
    <s v="No"/>
    <n v="2"/>
    <n v="6"/>
    <n v="12.3"/>
    <n v="0"/>
    <n v="0"/>
    <s v="No"/>
    <s v="no"/>
    <n v="0"/>
    <n v="0"/>
    <n v="13"/>
    <s v="Yes"/>
    <n v="0"/>
    <s v="WY"/>
    <s v="316-7854"/>
    <s v="Female"/>
    <n v="30"/>
    <s v="No"/>
    <s v="No"/>
    <s v="Yes"/>
    <n v="3"/>
    <s v="No"/>
    <x v="0"/>
    <s v="Credit Card"/>
    <n v="20"/>
    <n v="42"/>
    <x v="0"/>
    <n v="0"/>
    <x v="0"/>
  </r>
  <r>
    <s v="8291-NXZR"/>
    <s v="No"/>
    <n v="46"/>
    <n v="220"/>
    <n v="554.70000000000005"/>
    <n v="184"/>
    <n v="381.8"/>
    <s v="Yes"/>
    <s v="yes"/>
    <n v="0"/>
    <n v="0"/>
    <n v="17"/>
    <s v="Yes"/>
    <n v="0"/>
    <s v="WY"/>
    <s v="249-2120"/>
    <s v="Female"/>
    <n v="29"/>
    <s v="Yes"/>
    <s v="No"/>
    <s v="Yes"/>
    <n v="3"/>
    <s v="No"/>
    <x v="0"/>
    <s v="Direct Debit"/>
    <n v="17"/>
    <n v="771"/>
    <x v="0"/>
    <n v="0"/>
    <x v="0"/>
  </r>
  <r>
    <s v="0201-HCPH"/>
    <s v="No"/>
    <n v="15"/>
    <n v="28"/>
    <n v="59.9"/>
    <n v="60"/>
    <n v="153"/>
    <s v="Yes"/>
    <s v="yes"/>
    <n v="0"/>
    <n v="0"/>
    <n v="9"/>
    <s v="Yes"/>
    <n v="0"/>
    <s v="WA"/>
    <s v="274-9901"/>
    <s v="Male"/>
    <n v="20"/>
    <s v="Yes"/>
    <s v="No"/>
    <s v="Yes"/>
    <n v="5"/>
    <s v="No"/>
    <x v="0"/>
    <s v="Credit Card"/>
    <n v="18"/>
    <n v="269"/>
    <x v="0"/>
    <n v="0"/>
    <x v="0"/>
  </r>
  <r>
    <s v="5665-SJRD"/>
    <s v="No"/>
    <n v="26"/>
    <n v="32"/>
    <n v="102.1"/>
    <n v="0"/>
    <n v="0"/>
    <s v="No"/>
    <s v="no"/>
    <n v="0"/>
    <n v="0"/>
    <n v="10"/>
    <s v="Yes"/>
    <n v="0"/>
    <s v="IL"/>
    <s v="380-6424"/>
    <s v="Male"/>
    <n v="35"/>
    <s v="No"/>
    <s v="No"/>
    <s v="Yes"/>
    <n v="3"/>
    <s v="Yes"/>
    <x v="1"/>
    <s v="Credit Card"/>
    <n v="14"/>
    <n v="346"/>
    <x v="0"/>
    <n v="0"/>
    <x v="0"/>
  </r>
  <r>
    <s v="2071-YEIR"/>
    <s v="No"/>
    <n v="19"/>
    <n v="107"/>
    <n v="264.3"/>
    <n v="0"/>
    <n v="0"/>
    <s v="No"/>
    <s v="no"/>
    <n v="0"/>
    <n v="0"/>
    <n v="0"/>
    <s v="No"/>
    <n v="0"/>
    <s v="MD"/>
    <s v="305-2162"/>
    <s v="Male"/>
    <n v="40"/>
    <s v="No"/>
    <s v="No"/>
    <s v="Yes"/>
    <n v="4"/>
    <s v="No"/>
    <x v="0"/>
    <s v="Direct Debit"/>
    <n v="7"/>
    <n v="126"/>
    <x v="0"/>
    <n v="0"/>
    <x v="0"/>
  </r>
  <r>
    <s v="9136-PQQN"/>
    <s v="No"/>
    <n v="15"/>
    <n v="71"/>
    <n v="226.8"/>
    <n v="0"/>
    <n v="0"/>
    <s v="No"/>
    <s v="no"/>
    <n v="0"/>
    <n v="0"/>
    <n v="15"/>
    <s v="Yes"/>
    <n v="0"/>
    <s v="VT"/>
    <s v="344-2132"/>
    <s v="Female"/>
    <n v="61"/>
    <s v="No"/>
    <s v="No"/>
    <s v="Yes"/>
    <n v="2"/>
    <s v="Yes"/>
    <x v="0"/>
    <s v="Direct Debit"/>
    <n v="38"/>
    <n v="582"/>
    <x v="0"/>
    <n v="0"/>
    <x v="0"/>
  </r>
  <r>
    <s v="1175-JKIE"/>
    <s v="No"/>
    <n v="52"/>
    <n v="453"/>
    <n v="729.8"/>
    <n v="0"/>
    <n v="0"/>
    <s v="No"/>
    <s v="no"/>
    <n v="0"/>
    <n v="0"/>
    <n v="0"/>
    <s v="No"/>
    <n v="0"/>
    <s v="HI"/>
    <s v="332-7635"/>
    <s v="Male"/>
    <n v="26"/>
    <s v="Yes"/>
    <s v="No"/>
    <s v="Yes"/>
    <n v="2"/>
    <s v="No"/>
    <x v="2"/>
    <s v="Credit Card"/>
    <n v="9"/>
    <n v="452"/>
    <x v="0"/>
    <n v="0"/>
    <x v="0"/>
  </r>
  <r>
    <s v="9404-QDLH"/>
    <s v="No"/>
    <n v="13"/>
    <n v="14"/>
    <n v="50.8"/>
    <n v="0"/>
    <n v="0"/>
    <s v="No"/>
    <s v="no"/>
    <n v="0"/>
    <n v="0"/>
    <n v="0"/>
    <s v="No"/>
    <n v="0"/>
    <s v="WY"/>
    <s v="342-2781"/>
    <s v="Male"/>
    <n v="38"/>
    <s v="No"/>
    <s v="No"/>
    <s v="Yes"/>
    <n v="2"/>
    <s v="No"/>
    <x v="0"/>
    <s v="Credit Card"/>
    <n v="5"/>
    <n v="68"/>
    <x v="0"/>
    <n v="0"/>
    <x v="0"/>
  </r>
  <r>
    <s v="2269-QZKE"/>
    <s v="No"/>
    <n v="48"/>
    <n v="232"/>
    <n v="532.9"/>
    <n v="0"/>
    <n v="0"/>
    <s v="No"/>
    <s v="no"/>
    <n v="0"/>
    <n v="0"/>
    <n v="29"/>
    <s v="Yes"/>
    <n v="0"/>
    <s v="MI"/>
    <s v="331-5610"/>
    <s v="Male"/>
    <n v="38"/>
    <s v="No"/>
    <s v="No"/>
    <s v="Yes"/>
    <n v="3"/>
    <s v="Yes"/>
    <x v="1"/>
    <s v="Credit Card"/>
    <n v="36"/>
    <n v="1731"/>
    <x v="0"/>
    <n v="0"/>
    <x v="0"/>
  </r>
  <r>
    <s v="5738-RXWL"/>
    <s v="No"/>
    <n v="55"/>
    <n v="246"/>
    <n v="709.8"/>
    <n v="0"/>
    <n v="0"/>
    <s v="No"/>
    <s v="no"/>
    <n v="0"/>
    <n v="0"/>
    <n v="11"/>
    <s v="Yes"/>
    <n v="0"/>
    <s v="VT"/>
    <s v="308-6273"/>
    <s v="Female"/>
    <n v="57"/>
    <s v="No"/>
    <s v="No"/>
    <s v="Yes"/>
    <n v="5"/>
    <s v="Yes"/>
    <x v="2"/>
    <s v="Credit Card"/>
    <n v="19"/>
    <n v="1055"/>
    <x v="0"/>
    <n v="0"/>
    <x v="0"/>
  </r>
  <r>
    <s v="4327-MVPH"/>
    <s v="No"/>
    <n v="5"/>
    <n v="22"/>
    <n v="42.9"/>
    <n v="0"/>
    <n v="0"/>
    <s v="No"/>
    <s v="no"/>
    <n v="0"/>
    <n v="0"/>
    <n v="5"/>
    <s v="No"/>
    <n v="23"/>
    <s v="VT"/>
    <s v="349-10110"/>
    <s v="Female"/>
    <n v="59"/>
    <s v="No"/>
    <s v="No"/>
    <s v="Yes"/>
    <n v="2"/>
    <s v="Yes"/>
    <x v="2"/>
    <s v="Credit Card"/>
    <n v="17"/>
    <n v="91"/>
    <x v="0"/>
    <n v="0"/>
    <x v="0"/>
  </r>
  <r>
    <s v="4195-GZTI"/>
    <s v="No"/>
    <n v="50"/>
    <n v="230"/>
    <n v="551.9"/>
    <n v="0"/>
    <n v="0"/>
    <s v="No"/>
    <s v="no"/>
    <n v="0"/>
    <n v="0"/>
    <n v="4"/>
    <s v="Yes"/>
    <n v="0"/>
    <s v="MO"/>
    <s v="240-2013"/>
    <s v="Male"/>
    <n v="33"/>
    <s v="No"/>
    <s v="No"/>
    <s v="Yes"/>
    <n v="3"/>
    <s v="Yes"/>
    <x v="1"/>
    <s v="Direct Debit"/>
    <n v="56"/>
    <n v="2833"/>
    <x v="0"/>
    <n v="0"/>
    <x v="0"/>
  </r>
  <r>
    <s v="9589-QXZF"/>
    <s v="No"/>
    <n v="57"/>
    <n v="393"/>
    <n v="685.9"/>
    <n v="0"/>
    <n v="0"/>
    <s v="No"/>
    <s v="no"/>
    <n v="0"/>
    <n v="0"/>
    <n v="2"/>
    <s v="Yes"/>
    <n v="0"/>
    <s v="WI"/>
    <s v="340-9093"/>
    <s v="Male"/>
    <n v="36"/>
    <s v="No"/>
    <s v="No"/>
    <s v="Yes"/>
    <n v="3"/>
    <s v="Yes"/>
    <x v="1"/>
    <s v="Direct Debit"/>
    <n v="55"/>
    <n v="3117"/>
    <x v="0"/>
    <n v="0"/>
    <x v="0"/>
  </r>
  <r>
    <s v="2883-GWWW"/>
    <s v="No"/>
    <n v="66"/>
    <n v="182"/>
    <n v="461.1"/>
    <n v="0"/>
    <n v="0"/>
    <s v="No"/>
    <s v="no"/>
    <n v="0"/>
    <n v="0"/>
    <n v="4"/>
    <s v="Yes"/>
    <n v="0"/>
    <s v="NJ"/>
    <s v="397-7967"/>
    <s v="Female"/>
    <n v="42"/>
    <s v="No"/>
    <s v="No"/>
    <s v="Yes"/>
    <n v="2"/>
    <s v="Yes"/>
    <x v="2"/>
    <s v="Credit Card"/>
    <n v="42"/>
    <n v="2768"/>
    <x v="0"/>
    <n v="0"/>
    <x v="0"/>
  </r>
  <r>
    <s v="0713-BCTG"/>
    <s v="No"/>
    <n v="50"/>
    <n v="122"/>
    <n v="252.5"/>
    <n v="0"/>
    <n v="0"/>
    <s v="No"/>
    <s v="no"/>
    <n v="0"/>
    <n v="0"/>
    <n v="25"/>
    <s v="Yes"/>
    <n v="0"/>
    <s v="NE"/>
    <s v="340-5483"/>
    <s v="Female"/>
    <n v="54"/>
    <s v="No"/>
    <s v="No"/>
    <s v="Yes"/>
    <n v="3"/>
    <s v="Yes"/>
    <x v="1"/>
    <s v="Direct Debit"/>
    <n v="34"/>
    <n v="1715"/>
    <x v="0"/>
    <n v="0"/>
    <x v="0"/>
  </r>
  <r>
    <s v="5490-SQYY"/>
    <s v="No"/>
    <n v="69"/>
    <n v="227"/>
    <n v="480.6"/>
    <n v="276"/>
    <n v="862.5"/>
    <s v="Yes"/>
    <s v="yes"/>
    <n v="0"/>
    <n v="0"/>
    <n v="11"/>
    <s v="Yes"/>
    <n v="0"/>
    <s v="MD"/>
    <s v="395-1283"/>
    <s v="Female"/>
    <n v="64"/>
    <s v="No"/>
    <s v="No"/>
    <s v="Yes"/>
    <n v="5"/>
    <s v="Yes"/>
    <x v="2"/>
    <s v="Credit Card"/>
    <n v="22"/>
    <n v="1522"/>
    <x v="0"/>
    <n v="0"/>
    <x v="0"/>
  </r>
  <r>
    <s v="7525-ZGTC"/>
    <s v="No"/>
    <n v="18"/>
    <n v="100"/>
    <n v="287.60000000000002"/>
    <n v="0"/>
    <n v="0"/>
    <s v="No"/>
    <s v="no"/>
    <n v="0"/>
    <n v="2"/>
    <n v="0"/>
    <s v="No"/>
    <n v="0"/>
    <s v="TX"/>
    <s v="277-2640"/>
    <s v="Male"/>
    <n v="53"/>
    <s v="No"/>
    <s v="No"/>
    <s v="Yes"/>
    <n v="2"/>
    <s v="No"/>
    <x v="1"/>
    <s v="Credit Card"/>
    <n v="6"/>
    <n v="116"/>
    <x v="0"/>
    <n v="0"/>
    <x v="0"/>
  </r>
  <r>
    <s v="4142-QYAR"/>
    <s v="No"/>
    <n v="70"/>
    <n v="149"/>
    <n v="351.1"/>
    <n v="0"/>
    <n v="0"/>
    <s v="No"/>
    <s v="no"/>
    <n v="0"/>
    <n v="2"/>
    <n v="0"/>
    <s v="No"/>
    <n v="0"/>
    <s v="AZ"/>
    <s v="377-3956"/>
    <s v="Female"/>
    <n v="28"/>
    <s v="Yes"/>
    <s v="No"/>
    <s v="Yes"/>
    <n v="2"/>
    <s v="No"/>
    <x v="2"/>
    <s v="Credit Card"/>
    <n v="6"/>
    <n v="408"/>
    <x v="0"/>
    <n v="0"/>
    <x v="0"/>
  </r>
  <r>
    <s v="4467-IFFZ"/>
    <s v="No"/>
    <n v="57"/>
    <n v="132"/>
    <n v="284.3"/>
    <n v="0"/>
    <n v="0"/>
    <s v="No"/>
    <s v="no"/>
    <n v="0"/>
    <n v="0"/>
    <n v="15"/>
    <s v="Yes"/>
    <n v="0"/>
    <s v="KY"/>
    <s v="372-2577"/>
    <s v="Female"/>
    <n v="55"/>
    <s v="No"/>
    <s v="No"/>
    <s v="Yes"/>
    <n v="5"/>
    <s v="Yes"/>
    <x v="2"/>
    <s v="Credit Card"/>
    <n v="29"/>
    <n v="1636"/>
    <x v="0"/>
    <n v="0"/>
    <x v="0"/>
  </r>
  <r>
    <s v="6029-WFLF"/>
    <s v="No"/>
    <n v="67"/>
    <n v="322"/>
    <n v="734.3"/>
    <n v="0"/>
    <n v="0"/>
    <s v="No"/>
    <s v="no"/>
    <n v="0"/>
    <n v="0"/>
    <n v="38"/>
    <s v="Yes"/>
    <n v="0"/>
    <s v="RI"/>
    <s v="358-7953"/>
    <s v="Male"/>
    <n v="63"/>
    <s v="No"/>
    <s v="No"/>
    <s v="Yes"/>
    <n v="3"/>
    <s v="Yes"/>
    <x v="1"/>
    <s v="Direct Debit"/>
    <n v="40"/>
    <n v="2656"/>
    <x v="0"/>
    <n v="0"/>
    <x v="0"/>
  </r>
  <r>
    <s v="6529-DDRU"/>
    <s v="No"/>
    <n v="70"/>
    <n v="192"/>
    <n v="417.3"/>
    <n v="280"/>
    <n v="854"/>
    <s v="Yes"/>
    <s v="yes"/>
    <n v="0"/>
    <n v="2"/>
    <n v="0"/>
    <s v="No"/>
    <n v="0"/>
    <s v="AL"/>
    <s v="394-5481"/>
    <s v="Male"/>
    <n v="22"/>
    <s v="Yes"/>
    <s v="No"/>
    <s v="Yes"/>
    <n v="3"/>
    <s v="No"/>
    <x v="2"/>
    <s v="Direct Debit"/>
    <n v="7"/>
    <n v="483"/>
    <x v="0"/>
    <n v="0"/>
    <x v="0"/>
  </r>
  <r>
    <s v="0759-KBMK"/>
    <s v="No"/>
    <n v="60"/>
    <n v="196"/>
    <n v="602"/>
    <n v="0"/>
    <n v="0"/>
    <s v="No"/>
    <s v="no"/>
    <n v="0"/>
    <n v="0"/>
    <n v="6"/>
    <s v="Yes"/>
    <n v="0"/>
    <s v="WV"/>
    <s v="333-2716"/>
    <s v="Female"/>
    <n v="48"/>
    <s v="No"/>
    <s v="No"/>
    <s v="Yes"/>
    <n v="2"/>
    <s v="Yes"/>
    <x v="0"/>
    <s v="Direct Debit"/>
    <n v="39"/>
    <n v="2363"/>
    <x v="0"/>
    <n v="0"/>
    <x v="0"/>
  </r>
  <r>
    <s v="3689-ZIMR"/>
    <s v="No"/>
    <n v="1"/>
    <n v="6"/>
    <n v="12"/>
    <n v="0"/>
    <n v="0"/>
    <s v="No"/>
    <s v="no"/>
    <n v="0"/>
    <n v="0"/>
    <n v="0"/>
    <s v="No"/>
    <n v="0"/>
    <s v="UT"/>
    <s v="323-9986"/>
    <s v="Male"/>
    <n v="59"/>
    <s v="No"/>
    <s v="No"/>
    <s v="Yes"/>
    <n v="2"/>
    <s v="No"/>
    <x v="1"/>
    <s v="Credit Card"/>
    <n v="8"/>
    <n v="8"/>
    <x v="0"/>
    <n v="0"/>
    <x v="0"/>
  </r>
  <r>
    <s v="3792-YJAA"/>
    <s v="No"/>
    <n v="70"/>
    <n v="560"/>
    <n v="1051.9000000000001"/>
    <n v="280"/>
    <n v="847"/>
    <s v="Yes"/>
    <s v="yes"/>
    <n v="0"/>
    <n v="0"/>
    <n v="0"/>
    <s v="No"/>
    <n v="0"/>
    <s v="IL"/>
    <s v="309-4708"/>
    <s v="Male"/>
    <n v="74"/>
    <s v="No"/>
    <s v="Yes"/>
    <s v="Yes"/>
    <n v="3"/>
    <s v="No"/>
    <x v="2"/>
    <s v="Credit Card"/>
    <n v="7"/>
    <n v="525"/>
    <x v="0"/>
    <n v="0"/>
    <x v="0"/>
  </r>
  <r>
    <s v="2357-LIDH"/>
    <s v="No"/>
    <n v="33"/>
    <n v="99"/>
    <n v="234.3"/>
    <n v="0"/>
    <n v="0"/>
    <s v="No"/>
    <s v="no"/>
    <n v="0"/>
    <n v="2"/>
    <n v="0"/>
    <s v="No"/>
    <n v="0"/>
    <s v="MI"/>
    <s v="301-7878"/>
    <s v="Male"/>
    <n v="67"/>
    <s v="No"/>
    <s v="Yes"/>
    <s v="Yes"/>
    <n v="2"/>
    <s v="No"/>
    <x v="1"/>
    <s v="Direct Debit"/>
    <n v="7"/>
    <n v="239"/>
    <x v="0"/>
    <n v="0"/>
    <x v="0"/>
  </r>
  <r>
    <s v="6357-BOCP"/>
    <s v="No"/>
    <n v="5"/>
    <n v="19"/>
    <n v="47.9"/>
    <n v="20"/>
    <n v="53.5"/>
    <s v="Yes"/>
    <s v="yes"/>
    <n v="0"/>
    <n v="2"/>
    <n v="0"/>
    <s v="No"/>
    <n v="0"/>
    <s v="WI"/>
    <s v="372-4186"/>
    <s v="Female"/>
    <n v="60"/>
    <s v="No"/>
    <s v="No"/>
    <s v="Yes"/>
    <n v="6"/>
    <s v="No"/>
    <x v="1"/>
    <s v="Credit Card"/>
    <n v="10"/>
    <n v="47"/>
    <x v="0"/>
    <n v="0"/>
    <x v="0"/>
  </r>
  <r>
    <s v="2008-BPFA"/>
    <s v="No"/>
    <n v="70"/>
    <n v="237"/>
    <n v="489.7"/>
    <n v="0"/>
    <n v="0"/>
    <s v="No"/>
    <s v="no"/>
    <n v="0"/>
    <n v="2"/>
    <n v="6"/>
    <s v="Yes"/>
    <n v="0"/>
    <s v="VT"/>
    <s v="366-7484"/>
    <s v="Female"/>
    <n v="50"/>
    <s v="No"/>
    <s v="No"/>
    <s v="Yes"/>
    <n v="2"/>
    <s v="Yes"/>
    <x v="1"/>
    <s v="Direct Debit"/>
    <n v="19"/>
    <n v="1319"/>
    <x v="0"/>
    <n v="0"/>
    <x v="0"/>
  </r>
  <r>
    <s v="9589-MEGD"/>
    <s v="No"/>
    <n v="2"/>
    <n v="9"/>
    <n v="26.8"/>
    <n v="0"/>
    <n v="0"/>
    <s v="No"/>
    <s v="no"/>
    <n v="0"/>
    <n v="0"/>
    <n v="5"/>
    <s v="Yes"/>
    <n v="0"/>
    <s v="WV"/>
    <s v="345-7833"/>
    <s v="Female"/>
    <n v="21"/>
    <s v="Yes"/>
    <s v="No"/>
    <s v="Yes"/>
    <n v="4"/>
    <s v="No"/>
    <x v="0"/>
    <s v="Credit Card"/>
    <n v="17"/>
    <n v="35"/>
    <x v="0"/>
    <n v="0"/>
    <x v="0"/>
  </r>
  <r>
    <s v="6334-XSYH"/>
    <s v="No"/>
    <n v="58"/>
    <n v="266"/>
    <n v="868.6"/>
    <n v="0"/>
    <n v="0"/>
    <s v="No"/>
    <s v="no"/>
    <n v="0"/>
    <n v="2"/>
    <n v="0"/>
    <s v="No"/>
    <n v="0"/>
    <s v="ID"/>
    <s v="294-7721"/>
    <s v="Male"/>
    <n v="66"/>
    <s v="No"/>
    <s v="Yes"/>
    <s v="Yes"/>
    <n v="3"/>
    <s v="No"/>
    <x v="2"/>
    <s v="Credit Card"/>
    <n v="11"/>
    <n v="660"/>
    <x v="0"/>
    <n v="0"/>
    <x v="0"/>
  </r>
  <r>
    <s v="9096-QAZD"/>
    <s v="No"/>
    <n v="72"/>
    <n v="208"/>
    <n v="432"/>
    <n v="0"/>
    <n v="0"/>
    <s v="No"/>
    <s v="no"/>
    <n v="0"/>
    <n v="0"/>
    <n v="4"/>
    <s v="Yes"/>
    <n v="0"/>
    <s v="NV"/>
    <s v="255-4093"/>
    <s v="Female"/>
    <n v="77"/>
    <s v="No"/>
    <s v="Yes"/>
    <s v="Yes"/>
    <n v="2"/>
    <s v="No"/>
    <x v="1"/>
    <s v="Direct Debit"/>
    <n v="19"/>
    <n v="1344"/>
    <x v="0"/>
    <n v="0"/>
    <x v="0"/>
  </r>
  <r>
    <s v="9941-RAAJ"/>
    <s v="No"/>
    <n v="73"/>
    <n v="363"/>
    <n v="1090.2"/>
    <n v="0"/>
    <n v="0"/>
    <s v="No"/>
    <s v="no"/>
    <n v="0"/>
    <n v="2"/>
    <n v="7"/>
    <s v="Yes"/>
    <n v="0"/>
    <s v="AL"/>
    <s v="316-4646"/>
    <s v="Male"/>
    <n v="54"/>
    <s v="No"/>
    <s v="No"/>
    <s v="Yes"/>
    <n v="5"/>
    <s v="Yes"/>
    <x v="2"/>
    <s v="Credit Card"/>
    <n v="52"/>
    <n v="3783"/>
    <x v="0"/>
    <n v="0"/>
    <x v="0"/>
  </r>
  <r>
    <s v="1382-IDOK"/>
    <s v="No"/>
    <n v="10"/>
    <n v="66"/>
    <n v="149.1"/>
    <n v="0"/>
    <n v="0"/>
    <s v="No"/>
    <s v="no"/>
    <n v="0"/>
    <n v="1"/>
    <n v="0"/>
    <s v="No"/>
    <n v="0"/>
    <s v="UT"/>
    <s v="331-4538"/>
    <s v="Female"/>
    <n v="45"/>
    <s v="No"/>
    <s v="No"/>
    <s v="Yes"/>
    <n v="3"/>
    <s v="No"/>
    <x v="0"/>
    <s v="Direct Debit"/>
    <n v="9"/>
    <n v="89"/>
    <x v="0"/>
    <n v="0"/>
    <x v="0"/>
  </r>
  <r>
    <s v="1787-YEII"/>
    <s v="No"/>
    <n v="72"/>
    <n v="242"/>
    <n v="504.3"/>
    <n v="0"/>
    <n v="0"/>
    <s v="No"/>
    <s v="no"/>
    <n v="0"/>
    <n v="1"/>
    <n v="8"/>
    <s v="No"/>
    <n v="4"/>
    <s v="OH"/>
    <s v="357-2687"/>
    <s v="Female"/>
    <n v="43"/>
    <s v="No"/>
    <s v="No"/>
    <s v="Yes"/>
    <n v="4"/>
    <s v="Yes"/>
    <x v="2"/>
    <s v="Direct Debit"/>
    <n v="35"/>
    <n v="2501"/>
    <x v="0"/>
    <n v="0"/>
    <x v="0"/>
  </r>
  <r>
    <s v="5769-DXMH"/>
    <s v="No"/>
    <n v="54"/>
    <n v="288"/>
    <n v="867.5"/>
    <n v="216"/>
    <n v="702"/>
    <s v="Yes"/>
    <s v="yes"/>
    <n v="0"/>
    <n v="1"/>
    <n v="0"/>
    <s v="No"/>
    <n v="0"/>
    <s v="MD"/>
    <s v="383-7709"/>
    <s v="Male"/>
    <n v="37"/>
    <s v="No"/>
    <s v="No"/>
    <s v="Yes"/>
    <n v="6"/>
    <s v="No"/>
    <x v="2"/>
    <s v="Credit Card"/>
    <n v="7"/>
    <n v="384"/>
    <x v="0"/>
    <n v="0"/>
    <x v="0"/>
  </r>
  <r>
    <s v="5829-MBCR"/>
    <s v="No"/>
    <n v="34"/>
    <n v="170"/>
    <n v="509.7"/>
    <n v="0"/>
    <n v="0"/>
    <s v="No"/>
    <s v="no"/>
    <n v="0"/>
    <n v="0"/>
    <n v="13"/>
    <s v="Yes"/>
    <n v="0"/>
    <s v="PA"/>
    <s v="251-7698"/>
    <s v="Female"/>
    <n v="28"/>
    <s v="Yes"/>
    <s v="No"/>
    <s v="Yes"/>
    <n v="2"/>
    <s v="Yes"/>
    <x v="2"/>
    <s v="Credit Card"/>
    <n v="48"/>
    <n v="1640"/>
    <x v="0"/>
    <n v="0"/>
    <x v="0"/>
  </r>
  <r>
    <s v="4859-BCUF"/>
    <s v="No"/>
    <n v="44"/>
    <n v="65"/>
    <n v="176"/>
    <n v="0"/>
    <n v="0"/>
    <s v="No"/>
    <s v="no"/>
    <n v="0"/>
    <n v="2"/>
    <n v="17"/>
    <s v="Yes"/>
    <n v="0"/>
    <s v="WI"/>
    <s v="404-6021"/>
    <s v="Female"/>
    <n v="26"/>
    <s v="Yes"/>
    <s v="No"/>
    <s v="Yes"/>
    <n v="4"/>
    <s v="Yes"/>
    <x v="0"/>
    <s v="Direct Debit"/>
    <n v="39"/>
    <n v="1704"/>
    <x v="0"/>
    <n v="0"/>
    <x v="0"/>
  </r>
  <r>
    <s v="6598-FJIZ"/>
    <s v="No"/>
    <n v="56"/>
    <n v="156"/>
    <n v="449.5"/>
    <n v="224"/>
    <n v="616"/>
    <s v="Yes"/>
    <s v="yes"/>
    <n v="0"/>
    <n v="0"/>
    <n v="13"/>
    <s v="Yes"/>
    <n v="0"/>
    <s v="NV"/>
    <s v="410-10359"/>
    <s v="Female"/>
    <n v="29"/>
    <s v="Yes"/>
    <s v="No"/>
    <s v="Yes"/>
    <n v="6"/>
    <s v="No"/>
    <x v="1"/>
    <s v="Credit Card"/>
    <n v="31"/>
    <n v="1764"/>
    <x v="0"/>
    <n v="0"/>
    <x v="0"/>
  </r>
  <r>
    <s v="3476-LHMK"/>
    <s v="No"/>
    <n v="72"/>
    <n v="291"/>
    <n v="648.6"/>
    <n v="0"/>
    <n v="0"/>
    <s v="No"/>
    <s v="no"/>
    <n v="0"/>
    <n v="2"/>
    <n v="29"/>
    <s v="Yes"/>
    <n v="0"/>
    <s v="NV"/>
    <s v="398-6677"/>
    <s v="Male"/>
    <n v="42"/>
    <s v="No"/>
    <s v="No"/>
    <s v="Yes"/>
    <n v="6"/>
    <s v="Yes"/>
    <x v="2"/>
    <s v="Credit Card"/>
    <n v="48"/>
    <n v="3467"/>
    <x v="0"/>
    <n v="0"/>
    <x v="0"/>
  </r>
  <r>
    <s v="8757-TXEL"/>
    <s v="No"/>
    <n v="66"/>
    <n v="181"/>
    <n v="394.4"/>
    <n v="0"/>
    <n v="0"/>
    <s v="No"/>
    <s v="no"/>
    <n v="0"/>
    <n v="0"/>
    <n v="0"/>
    <s v="No"/>
    <n v="0"/>
    <s v="AZ"/>
    <s v="327-10323"/>
    <s v="Male"/>
    <n v="64"/>
    <s v="No"/>
    <s v="No"/>
    <s v="Yes"/>
    <n v="3"/>
    <s v="No"/>
    <x v="2"/>
    <s v="Direct Debit"/>
    <n v="9"/>
    <n v="568"/>
    <x v="0"/>
    <n v="0"/>
    <x v="0"/>
  </r>
  <r>
    <s v="9280-YRDS"/>
    <s v="No"/>
    <n v="68"/>
    <n v="189"/>
    <n v="613.29999999999995"/>
    <n v="0"/>
    <n v="0"/>
    <s v="No"/>
    <s v="no"/>
    <n v="0"/>
    <n v="0"/>
    <n v="0"/>
    <s v="No"/>
    <n v="0"/>
    <s v="NY"/>
    <s v="317-3178"/>
    <s v="Male"/>
    <n v="32"/>
    <s v="No"/>
    <s v="No"/>
    <s v="Yes"/>
    <n v="3"/>
    <s v="No"/>
    <x v="2"/>
    <s v="Direct Debit"/>
    <n v="8"/>
    <n v="578"/>
    <x v="0"/>
    <n v="0"/>
    <x v="0"/>
  </r>
  <r>
    <s v="1995-HTQB"/>
    <s v="No"/>
    <n v="37"/>
    <n v="170"/>
    <n v="558.20000000000005"/>
    <n v="0"/>
    <n v="0"/>
    <s v="No"/>
    <s v="no"/>
    <n v="0"/>
    <n v="1"/>
    <n v="0"/>
    <s v="No"/>
    <n v="0"/>
    <s v="HI"/>
    <s v="325-8875"/>
    <s v="Female"/>
    <n v="28"/>
    <s v="Yes"/>
    <s v="No"/>
    <s v="Yes"/>
    <n v="3"/>
    <s v="No"/>
    <x v="1"/>
    <s v="Direct Debit"/>
    <n v="5"/>
    <n v="203"/>
    <x v="0"/>
    <n v="0"/>
    <x v="0"/>
  </r>
  <r>
    <s v="1889-RKYP"/>
    <s v="No"/>
    <n v="21"/>
    <n v="112"/>
    <n v="230.4"/>
    <n v="0"/>
    <n v="0"/>
    <s v="No"/>
    <s v="no"/>
    <n v="0"/>
    <n v="0"/>
    <n v="7"/>
    <s v="Yes"/>
    <n v="0"/>
    <s v="MO"/>
    <s v="318-2176"/>
    <s v="Male"/>
    <n v="36"/>
    <s v="No"/>
    <s v="No"/>
    <s v="Yes"/>
    <n v="6"/>
    <s v="Yes"/>
    <x v="2"/>
    <s v="Credit Card"/>
    <n v="20"/>
    <n v="429"/>
    <x v="0"/>
    <n v="0"/>
    <x v="0"/>
  </r>
  <r>
    <s v="7512-UNUP"/>
    <s v="No"/>
    <n v="18"/>
    <n v="19"/>
    <n v="70"/>
    <n v="0"/>
    <n v="0"/>
    <s v="No"/>
    <s v="no"/>
    <n v="0"/>
    <n v="1"/>
    <n v="20"/>
    <s v="Yes"/>
    <n v="0"/>
    <s v="NM"/>
    <s v="344-6550"/>
    <s v="Male"/>
    <n v="27"/>
    <s v="Yes"/>
    <s v="No"/>
    <s v="Yes"/>
    <n v="2"/>
    <s v="Yes"/>
    <x v="1"/>
    <s v="Credit Card"/>
    <n v="20"/>
    <n v="345"/>
    <x v="0"/>
    <n v="0"/>
    <x v="0"/>
  </r>
  <r>
    <s v="4124-WCIS"/>
    <s v="No"/>
    <n v="59"/>
    <n v="166"/>
    <n v="294.39999999999998"/>
    <n v="0"/>
    <n v="0"/>
    <s v="No"/>
    <s v="no"/>
    <n v="0"/>
    <n v="1"/>
    <n v="29"/>
    <s v="No"/>
    <n v="31"/>
    <s v="ID"/>
    <s v="284-2233"/>
    <s v="Male"/>
    <n v="36"/>
    <s v="No"/>
    <s v="No"/>
    <s v="Yes"/>
    <n v="6"/>
    <s v="No"/>
    <x v="1"/>
    <s v="Credit Card"/>
    <n v="31"/>
    <n v="1808"/>
    <x v="0"/>
    <n v="0"/>
    <x v="0"/>
  </r>
  <r>
    <s v="5182-RYFH"/>
    <s v="No"/>
    <n v="15"/>
    <n v="53"/>
    <n v="131"/>
    <n v="0"/>
    <n v="0"/>
    <s v="No"/>
    <s v="no"/>
    <n v="0"/>
    <n v="0"/>
    <n v="29"/>
    <s v="Yes"/>
    <n v="0"/>
    <s v="IA"/>
    <s v="366-3682"/>
    <s v="Male"/>
    <n v="56"/>
    <s v="No"/>
    <s v="No"/>
    <s v="Yes"/>
    <n v="3"/>
    <s v="No"/>
    <x v="2"/>
    <s v="Credit Card"/>
    <n v="17"/>
    <n v="241"/>
    <x v="0"/>
    <n v="0"/>
    <x v="0"/>
  </r>
  <r>
    <s v="2997-LVEY"/>
    <s v="No"/>
    <n v="54"/>
    <n v="125"/>
    <n v="324.8"/>
    <n v="0"/>
    <n v="0"/>
    <s v="No"/>
    <s v="no"/>
    <n v="0"/>
    <n v="0"/>
    <n v="0"/>
    <s v="No"/>
    <n v="0"/>
    <s v="IA"/>
    <s v="334-1466"/>
    <s v="Male"/>
    <n v="58"/>
    <s v="No"/>
    <s v="No"/>
    <s v="Yes"/>
    <n v="2"/>
    <s v="No"/>
    <x v="2"/>
    <s v="Credit Card"/>
    <n v="9"/>
    <n v="497"/>
    <x v="0"/>
    <n v="0"/>
    <x v="0"/>
  </r>
  <r>
    <s v="7818-YQPO"/>
    <s v="Yes"/>
    <n v="7"/>
    <n v="14"/>
    <n v="35.799999999999997"/>
    <n v="0"/>
    <n v="0"/>
    <s v="No"/>
    <s v="no"/>
    <n v="0"/>
    <n v="0"/>
    <n v="9"/>
    <s v="Yes"/>
    <n v="0"/>
    <s v="CA"/>
    <s v="387-6970"/>
    <s v="Female"/>
    <n v="54"/>
    <s v="No"/>
    <s v="No"/>
    <s v="Yes"/>
    <n v="4"/>
    <s v="No"/>
    <x v="0"/>
    <s v="Direct Debit"/>
    <n v="18"/>
    <n v="128"/>
    <x v="0"/>
    <n v="1"/>
    <x v="0"/>
  </r>
  <r>
    <s v="0388-OJLL"/>
    <s v="No"/>
    <n v="47"/>
    <n v="344"/>
    <n v="659.9"/>
    <n v="188"/>
    <n v="568.70000000000005"/>
    <s v="Yes"/>
    <s v="yes"/>
    <n v="0"/>
    <n v="1"/>
    <n v="11"/>
    <s v="Yes"/>
    <n v="0"/>
    <s v="ME"/>
    <s v="366-9521"/>
    <s v="Male"/>
    <n v="38"/>
    <s v="No"/>
    <s v="No"/>
    <s v="Yes"/>
    <n v="2"/>
    <s v="Yes"/>
    <x v="1"/>
    <s v="Direct Debit"/>
    <n v="28"/>
    <n v="1307"/>
    <x v="0"/>
    <n v="0"/>
    <x v="0"/>
  </r>
  <r>
    <s v="0634-LIXA"/>
    <s v="No"/>
    <n v="57"/>
    <n v="444"/>
    <n v="743.5"/>
    <n v="0"/>
    <n v="0"/>
    <s v="No"/>
    <s v="no"/>
    <n v="0"/>
    <n v="1"/>
    <n v="6"/>
    <s v="Yes"/>
    <n v="0"/>
    <s v="WV"/>
    <s v="291-8011"/>
    <s v="Male"/>
    <n v="58"/>
    <s v="No"/>
    <s v="No"/>
    <s v="Yes"/>
    <n v="6"/>
    <s v="No"/>
    <x v="1"/>
    <s v="Credit Card"/>
    <n v="38"/>
    <n v="2177"/>
    <x v="0"/>
    <n v="0"/>
    <x v="0"/>
  </r>
  <r>
    <s v="0170-DIHQ"/>
    <s v="No"/>
    <n v="41"/>
    <n v="137"/>
    <n v="364.9"/>
    <n v="0"/>
    <n v="0"/>
    <s v="No"/>
    <s v="no"/>
    <n v="0"/>
    <n v="2"/>
    <n v="15"/>
    <s v="Yes"/>
    <n v="0"/>
    <s v="MI"/>
    <s v="319-3091"/>
    <s v="Female"/>
    <n v="25"/>
    <s v="Yes"/>
    <s v="No"/>
    <s v="Yes"/>
    <n v="2"/>
    <s v="Yes"/>
    <x v="0"/>
    <s v="Direct Debit"/>
    <n v="36"/>
    <n v="1451"/>
    <x v="0"/>
    <n v="0"/>
    <x v="0"/>
  </r>
  <r>
    <s v="7525-XRVJ"/>
    <s v="No"/>
    <n v="38"/>
    <n v="92"/>
    <n v="267.39999999999998"/>
    <n v="0"/>
    <n v="0"/>
    <s v="No"/>
    <s v="no"/>
    <n v="0"/>
    <n v="0"/>
    <n v="0"/>
    <s v="No"/>
    <n v="0"/>
    <s v="ID"/>
    <s v="328-9403"/>
    <s v="Female"/>
    <n v="28"/>
    <s v="Yes"/>
    <s v="No"/>
    <s v="Yes"/>
    <n v="2"/>
    <s v="No"/>
    <x v="0"/>
    <s v="Credit Card"/>
    <n v="7"/>
    <n v="275"/>
    <x v="0"/>
    <n v="0"/>
    <x v="0"/>
  </r>
  <r>
    <s v="5773-LHAT"/>
    <s v="No"/>
    <n v="47"/>
    <n v="182"/>
    <n v="421.9"/>
    <n v="0"/>
    <n v="0"/>
    <s v="No"/>
    <s v="no"/>
    <n v="0"/>
    <n v="2"/>
    <n v="4"/>
    <s v="Yes"/>
    <n v="0"/>
    <s v="FL"/>
    <s v="284-7330"/>
    <s v="Male"/>
    <n v="62"/>
    <s v="No"/>
    <s v="No"/>
    <s v="Yes"/>
    <n v="3"/>
    <s v="Yes"/>
    <x v="1"/>
    <s v="Direct Debit"/>
    <n v="35"/>
    <n v="1647"/>
    <x v="0"/>
    <n v="0"/>
    <x v="0"/>
  </r>
  <r>
    <s v="2941-GGHD"/>
    <s v="No"/>
    <n v="52"/>
    <n v="142"/>
    <n v="568.1"/>
    <n v="0"/>
    <n v="0"/>
    <s v="No"/>
    <s v="no"/>
    <n v="0"/>
    <n v="0"/>
    <n v="17"/>
    <s v="Yes"/>
    <n v="0"/>
    <s v="MN"/>
    <s v="298-4520"/>
    <s v="Male"/>
    <n v="25"/>
    <s v="Yes"/>
    <s v="No"/>
    <s v="Yes"/>
    <n v="4"/>
    <s v="No"/>
    <x v="0"/>
    <s v="Direct Debit"/>
    <n v="44"/>
    <n v="2264"/>
    <x v="0"/>
    <n v="0"/>
    <x v="0"/>
  </r>
  <r>
    <s v="4865-EUVM"/>
    <s v="No"/>
    <n v="16"/>
    <n v="78"/>
    <n v="233.3"/>
    <n v="0"/>
    <n v="0"/>
    <s v="No"/>
    <s v="no"/>
    <n v="0"/>
    <n v="1"/>
    <n v="3"/>
    <s v="Yes"/>
    <n v="0"/>
    <s v="VT"/>
    <s v="279-9801"/>
    <s v="Male"/>
    <n v="57"/>
    <s v="No"/>
    <s v="No"/>
    <s v="Yes"/>
    <n v="2"/>
    <s v="No"/>
    <x v="0"/>
    <s v="Direct Debit"/>
    <n v="15"/>
    <n v="226"/>
    <x v="0"/>
    <n v="0"/>
    <x v="0"/>
  </r>
  <r>
    <s v="9621-SSUW"/>
    <s v="No"/>
    <n v="58"/>
    <n v="238"/>
    <n v="758.9"/>
    <n v="0"/>
    <n v="0"/>
    <s v="No"/>
    <s v="no"/>
    <n v="0"/>
    <n v="1"/>
    <n v="0"/>
    <s v="No"/>
    <n v="0"/>
    <s v="MA"/>
    <s v="330-4576"/>
    <s v="Female"/>
    <n v="51"/>
    <s v="No"/>
    <s v="No"/>
    <s v="Yes"/>
    <n v="2"/>
    <s v="No"/>
    <x v="2"/>
    <s v="Credit Card"/>
    <n v="6"/>
    <n v="324"/>
    <x v="0"/>
    <n v="0"/>
    <x v="0"/>
  </r>
  <r>
    <s v="6490-RRNL"/>
    <s v="No"/>
    <n v="73"/>
    <n v="291"/>
    <n v="725.1"/>
    <n v="0"/>
    <n v="0"/>
    <s v="No"/>
    <s v="no"/>
    <n v="0"/>
    <n v="0"/>
    <n v="20"/>
    <s v="Yes"/>
    <n v="0"/>
    <s v="AZ"/>
    <s v="317-6552"/>
    <s v="Female"/>
    <n v="26"/>
    <s v="Yes"/>
    <s v="No"/>
    <s v="Yes"/>
    <n v="2"/>
    <s v="No"/>
    <x v="2"/>
    <s v="Direct Debit"/>
    <n v="44"/>
    <n v="3156"/>
    <x v="0"/>
    <n v="0"/>
    <x v="0"/>
  </r>
  <r>
    <s v="7867-YKMT"/>
    <s v="No"/>
    <n v="14"/>
    <n v="77"/>
    <n v="207.9"/>
    <n v="0"/>
    <n v="0"/>
    <s v="No"/>
    <s v="no"/>
    <n v="0"/>
    <n v="0"/>
    <n v="26"/>
    <s v="Yes"/>
    <n v="0"/>
    <s v="WI"/>
    <s v="397-3051"/>
    <s v="Male"/>
    <n v="24"/>
    <s v="Yes"/>
    <s v="No"/>
    <s v="Yes"/>
    <n v="6"/>
    <s v="Yes"/>
    <x v="2"/>
    <s v="Direct Debit"/>
    <n v="28"/>
    <n v="388"/>
    <x v="0"/>
    <n v="0"/>
    <x v="0"/>
  </r>
  <r>
    <s v="7945-YOPA"/>
    <s v="No"/>
    <n v="73"/>
    <n v="373"/>
    <n v="874.1"/>
    <n v="0"/>
    <n v="0"/>
    <s v="No"/>
    <s v="no"/>
    <n v="0"/>
    <n v="3"/>
    <n v="6"/>
    <s v="Yes"/>
    <n v="0"/>
    <s v="UT"/>
    <s v="296-10411"/>
    <s v="Female"/>
    <n v="65"/>
    <s v="No"/>
    <s v="Yes"/>
    <s v="Yes"/>
    <n v="3"/>
    <s v="No"/>
    <x v="2"/>
    <s v="Credit Card"/>
    <n v="30"/>
    <n v="2178"/>
    <x v="0"/>
    <n v="0"/>
    <x v="0"/>
  </r>
  <r>
    <s v="3823-WDFX"/>
    <s v="No"/>
    <n v="22"/>
    <n v="94"/>
    <n v="238.5"/>
    <n v="0"/>
    <n v="0"/>
    <s v="No"/>
    <s v="no"/>
    <n v="0"/>
    <n v="1"/>
    <n v="4"/>
    <s v="No"/>
    <n v="18"/>
    <s v="WA"/>
    <s v="293-6626"/>
    <s v="Female"/>
    <n v="51"/>
    <s v="No"/>
    <s v="No"/>
    <s v="Yes"/>
    <n v="5"/>
    <s v="No"/>
    <x v="0"/>
    <s v="Direct Debit"/>
    <n v="13"/>
    <n v="277"/>
    <x v="0"/>
    <n v="0"/>
    <x v="0"/>
  </r>
  <r>
    <s v="2641-WBMT"/>
    <s v="No"/>
    <n v="56"/>
    <n v="129"/>
    <n v="389.1"/>
    <n v="0"/>
    <n v="0"/>
    <s v="No"/>
    <s v="no"/>
    <n v="0"/>
    <n v="2"/>
    <n v="0"/>
    <s v="No"/>
    <n v="0"/>
    <s v="NJ"/>
    <s v="322-3108"/>
    <s v="Male"/>
    <n v="43"/>
    <s v="No"/>
    <s v="No"/>
    <s v="Yes"/>
    <n v="2"/>
    <s v="No"/>
    <x v="2"/>
    <s v="Credit Card"/>
    <n v="8"/>
    <n v="438"/>
    <x v="0"/>
    <n v="0"/>
    <x v="0"/>
  </r>
  <r>
    <s v="4781-XNQR"/>
    <s v="No"/>
    <n v="69"/>
    <n v="426"/>
    <n v="967.9"/>
    <n v="0"/>
    <n v="0"/>
    <s v="No"/>
    <s v="no"/>
    <n v="0"/>
    <n v="2"/>
    <n v="0"/>
    <s v="No"/>
    <n v="0"/>
    <s v="VA"/>
    <s v="339-9159"/>
    <s v="Female"/>
    <n v="48"/>
    <s v="No"/>
    <s v="No"/>
    <s v="Yes"/>
    <n v="2"/>
    <s v="No"/>
    <x v="2"/>
    <s v="Direct Debit"/>
    <n v="9"/>
    <n v="609"/>
    <x v="0"/>
    <n v="0"/>
    <x v="0"/>
  </r>
  <r>
    <s v="7568-OGVO"/>
    <s v="No"/>
    <n v="38"/>
    <n v="192"/>
    <n v="414.6"/>
    <n v="152"/>
    <n v="509.2"/>
    <s v="Yes"/>
    <s v="yes"/>
    <n v="0"/>
    <n v="0"/>
    <n v="18"/>
    <s v="Yes"/>
    <n v="0"/>
    <s v="NC"/>
    <s v="257-3098"/>
    <s v="Female"/>
    <n v="34"/>
    <s v="No"/>
    <s v="No"/>
    <s v="Yes"/>
    <n v="3"/>
    <s v="No"/>
    <x v="0"/>
    <s v="Credit Card"/>
    <n v="50"/>
    <n v="1871"/>
    <x v="0"/>
    <n v="0"/>
    <x v="0"/>
  </r>
  <r>
    <s v="6838-MTDI"/>
    <s v="No"/>
    <n v="61"/>
    <n v="205"/>
    <n v="608.9"/>
    <n v="0"/>
    <n v="0"/>
    <s v="No"/>
    <s v="no"/>
    <n v="0"/>
    <n v="0"/>
    <n v="8"/>
    <s v="No"/>
    <n v="48"/>
    <s v="AK"/>
    <s v="357-2391"/>
    <s v="Female"/>
    <n v="29"/>
    <s v="Yes"/>
    <s v="No"/>
    <s v="Yes"/>
    <n v="3"/>
    <s v="No"/>
    <x v="0"/>
    <s v="Direct Debit"/>
    <n v="29"/>
    <n v="1748"/>
    <x v="0"/>
    <n v="0"/>
    <x v="0"/>
  </r>
  <r>
    <s v="1960-WCAF"/>
    <s v="No"/>
    <n v="27"/>
    <n v="142"/>
    <n v="356.2"/>
    <n v="0"/>
    <n v="0"/>
    <s v="No"/>
    <s v="no"/>
    <n v="0"/>
    <n v="0"/>
    <n v="27"/>
    <s v="Yes"/>
    <n v="0"/>
    <s v="IN"/>
    <s v="370-2967"/>
    <s v="Male"/>
    <n v="50"/>
    <s v="No"/>
    <s v="No"/>
    <s v="Yes"/>
    <n v="2"/>
    <s v="No"/>
    <x v="1"/>
    <s v="Credit Card"/>
    <n v="42"/>
    <n v="1158"/>
    <x v="0"/>
    <n v="0"/>
    <x v="0"/>
  </r>
  <r>
    <s v="5605-UMVX"/>
    <s v="No"/>
    <n v="4"/>
    <n v="15"/>
    <n v="35.200000000000003"/>
    <n v="0"/>
    <n v="0"/>
    <s v="No"/>
    <s v="no"/>
    <n v="0"/>
    <n v="0"/>
    <n v="26"/>
    <s v="Yes"/>
    <n v="0"/>
    <s v="MI"/>
    <s v="343-5154"/>
    <s v="Female"/>
    <n v="30"/>
    <s v="No"/>
    <s v="No"/>
    <s v="Yes"/>
    <n v="3"/>
    <s v="Yes"/>
    <x v="0"/>
    <s v="Credit Card"/>
    <n v="28"/>
    <n v="109"/>
    <x v="0"/>
    <n v="0"/>
    <x v="0"/>
  </r>
  <r>
    <s v="1706-WBUH"/>
    <s v="No"/>
    <n v="10"/>
    <n v="71"/>
    <n v="166.5"/>
    <n v="0"/>
    <n v="0"/>
    <s v="No"/>
    <s v="no"/>
    <n v="0"/>
    <n v="0"/>
    <n v="0"/>
    <s v="No"/>
    <n v="0"/>
    <s v="RI"/>
    <s v="264-6233"/>
    <s v="Male"/>
    <n v="27"/>
    <s v="Yes"/>
    <s v="No"/>
    <s v="Yes"/>
    <n v="5"/>
    <s v="No"/>
    <x v="0"/>
    <s v="Credit Card"/>
    <n v="12"/>
    <n v="120"/>
    <x v="0"/>
    <n v="0"/>
    <x v="0"/>
  </r>
  <r>
    <s v="6439-MRYI"/>
    <s v="No"/>
    <n v="20"/>
    <n v="88"/>
    <n v="259.39999999999998"/>
    <n v="0"/>
    <n v="0"/>
    <s v="No"/>
    <s v="no"/>
    <n v="0"/>
    <n v="0"/>
    <n v="0"/>
    <s v="No"/>
    <n v="0"/>
    <s v="NM"/>
    <s v="358-10204"/>
    <s v="Male"/>
    <n v="59"/>
    <s v="No"/>
    <s v="No"/>
    <s v="Yes"/>
    <n v="6"/>
    <s v="No"/>
    <x v="2"/>
    <s v="Credit Card"/>
    <n v="10"/>
    <n v="203"/>
    <x v="0"/>
    <n v="0"/>
    <x v="0"/>
  </r>
  <r>
    <s v="5183-NVRI"/>
    <s v="No"/>
    <n v="16"/>
    <n v="37"/>
    <n v="81.5"/>
    <n v="0"/>
    <n v="0"/>
    <s v="No"/>
    <s v="no"/>
    <n v="0"/>
    <n v="0"/>
    <n v="12"/>
    <s v="Yes"/>
    <n v="0"/>
    <s v="NJ"/>
    <s v="365-2824"/>
    <s v="Female"/>
    <n v="24"/>
    <s v="Yes"/>
    <s v="No"/>
    <s v="Yes"/>
    <n v="2"/>
    <s v="No"/>
    <x v="0"/>
    <s v="Credit Card"/>
    <n v="25"/>
    <n v="405"/>
    <x v="0"/>
    <n v="0"/>
    <x v="0"/>
  </r>
  <r>
    <s v="5038-XSRB"/>
    <s v="No"/>
    <n v="18"/>
    <n v="66"/>
    <n v="199.9"/>
    <n v="0"/>
    <n v="0"/>
    <s v="No"/>
    <s v="no"/>
    <n v="0"/>
    <n v="0"/>
    <n v="3"/>
    <s v="No"/>
    <n v="45"/>
    <s v="NY"/>
    <s v="374-6312"/>
    <s v="Male"/>
    <n v="55"/>
    <s v="No"/>
    <s v="No"/>
    <s v="Yes"/>
    <n v="2"/>
    <s v="No"/>
    <x v="0"/>
    <s v="Credit Card"/>
    <n v="16"/>
    <n v="282"/>
    <x v="0"/>
    <n v="0"/>
    <x v="0"/>
  </r>
  <r>
    <s v="5968-YHPE"/>
    <s v="No"/>
    <n v="69"/>
    <n v="268"/>
    <n v="482.9"/>
    <n v="0"/>
    <n v="0"/>
    <s v="No"/>
    <s v="no"/>
    <n v="0"/>
    <n v="0"/>
    <n v="8"/>
    <s v="Yes"/>
    <n v="0"/>
    <s v="AZ"/>
    <s v="322-8994"/>
    <s v="Female"/>
    <n v="63"/>
    <s v="No"/>
    <s v="No"/>
    <s v="Yes"/>
    <n v="3"/>
    <s v="Yes"/>
    <x v="2"/>
    <s v="Direct Debit"/>
    <n v="18"/>
    <n v="1243"/>
    <x v="0"/>
    <n v="0"/>
    <x v="0"/>
  </r>
  <r>
    <s v="6626-QOYP"/>
    <s v="No"/>
    <n v="65"/>
    <n v="256"/>
    <n v="718.8"/>
    <n v="0"/>
    <n v="0"/>
    <s v="No"/>
    <s v="no"/>
    <n v="0"/>
    <n v="0"/>
    <n v="13"/>
    <s v="Yes"/>
    <n v="0"/>
    <s v="WI"/>
    <s v="359-5601"/>
    <s v="Male"/>
    <n v="38"/>
    <s v="No"/>
    <s v="No"/>
    <s v="Yes"/>
    <n v="3"/>
    <s v="Yes"/>
    <x v="2"/>
    <s v="Credit Card"/>
    <n v="23"/>
    <n v="1495"/>
    <x v="0"/>
    <n v="0"/>
    <x v="0"/>
  </r>
  <r>
    <s v="2660-PVQC"/>
    <s v="No"/>
    <n v="23"/>
    <n v="132"/>
    <n v="361.3"/>
    <n v="0"/>
    <n v="0"/>
    <s v="No"/>
    <s v="no"/>
    <n v="0"/>
    <n v="0"/>
    <n v="0"/>
    <s v="No"/>
    <n v="0"/>
    <s v="WV"/>
    <s v="340-3935"/>
    <s v="Male"/>
    <n v="19"/>
    <s v="Yes"/>
    <s v="No"/>
    <s v="Yes"/>
    <n v="6"/>
    <s v="No"/>
    <x v="1"/>
    <s v="Credit Card"/>
    <n v="6"/>
    <n v="146"/>
    <x v="0"/>
    <n v="0"/>
    <x v="0"/>
  </r>
  <r>
    <s v="3295-FXDC"/>
    <s v="No"/>
    <n v="57"/>
    <n v="338"/>
    <n v="680.2"/>
    <n v="0"/>
    <n v="0"/>
    <s v="No"/>
    <s v="no"/>
    <n v="0"/>
    <n v="0"/>
    <n v="0"/>
    <s v="No"/>
    <n v="0"/>
    <s v="MN"/>
    <s v="319-8259"/>
    <s v="Female"/>
    <n v="22"/>
    <s v="Yes"/>
    <s v="No"/>
    <s v="Yes"/>
    <n v="2"/>
    <s v="No"/>
    <x v="2"/>
    <s v="Credit Card"/>
    <n v="9"/>
    <n v="529"/>
    <x v="0"/>
    <n v="0"/>
    <x v="0"/>
  </r>
  <r>
    <s v="1058-WEKE"/>
    <s v="No"/>
    <n v="73"/>
    <n v="323"/>
    <n v="798"/>
    <n v="0"/>
    <n v="0"/>
    <s v="No"/>
    <s v="no"/>
    <n v="0"/>
    <n v="0"/>
    <n v="35"/>
    <s v="No"/>
    <n v="38"/>
    <s v="TN"/>
    <s v="318-3177"/>
    <s v="Female"/>
    <n v="28"/>
    <s v="Yes"/>
    <s v="No"/>
    <s v="Yes"/>
    <n v="3"/>
    <s v="Yes"/>
    <x v="2"/>
    <s v="Direct Debit"/>
    <n v="23"/>
    <n v="1672"/>
    <x v="0"/>
    <n v="0"/>
    <x v="0"/>
  </r>
  <r>
    <s v="5222-PFCL"/>
    <s v="No"/>
    <n v="7"/>
    <n v="28"/>
    <n v="67.8"/>
    <n v="0"/>
    <n v="0"/>
    <s v="No"/>
    <s v="no"/>
    <n v="0"/>
    <n v="0"/>
    <n v="5"/>
    <s v="Yes"/>
    <n v="0"/>
    <s v="ND"/>
    <s v="353-5320"/>
    <s v="Female"/>
    <n v="32"/>
    <s v="No"/>
    <s v="No"/>
    <s v="Yes"/>
    <n v="2"/>
    <s v="No"/>
    <x v="0"/>
    <s v="Credit Card"/>
    <n v="15"/>
    <n v="102"/>
    <x v="0"/>
    <n v="0"/>
    <x v="0"/>
  </r>
  <r>
    <s v="5120-VZYL"/>
    <s v="No"/>
    <n v="6"/>
    <n v="34"/>
    <n v="75.2"/>
    <n v="0"/>
    <n v="0"/>
    <s v="No"/>
    <s v="no"/>
    <n v="0"/>
    <n v="0"/>
    <n v="15"/>
    <s v="Yes"/>
    <n v="0"/>
    <s v="VA"/>
    <s v="386-5817"/>
    <s v="Female"/>
    <n v="44"/>
    <s v="No"/>
    <s v="No"/>
    <s v="Yes"/>
    <n v="2"/>
    <s v="No"/>
    <x v="0"/>
    <s v="Credit Card"/>
    <n v="23"/>
    <n v="145"/>
    <x v="0"/>
    <n v="0"/>
    <x v="0"/>
  </r>
  <r>
    <s v="8503-LBFR"/>
    <s v="No"/>
    <n v="71"/>
    <n v="120"/>
    <n v="355.3"/>
    <n v="0"/>
    <n v="0"/>
    <s v="No"/>
    <s v="no"/>
    <n v="0"/>
    <n v="0"/>
    <n v="3"/>
    <s v="No"/>
    <n v="21"/>
    <s v="SD"/>
    <s v="276-7810"/>
    <s v="Male"/>
    <n v="35"/>
    <s v="No"/>
    <s v="No"/>
    <s v="Yes"/>
    <n v="4"/>
    <s v="Yes"/>
    <x v="2"/>
    <s v="Direct Debit"/>
    <n v="35"/>
    <n v="2480"/>
    <x v="0"/>
    <n v="0"/>
    <x v="0"/>
  </r>
  <r>
    <s v="6650-FPRP"/>
    <s v="No"/>
    <n v="15"/>
    <n v="35"/>
    <n v="137.80000000000001"/>
    <n v="0"/>
    <n v="0"/>
    <s v="No"/>
    <s v="no"/>
    <n v="0"/>
    <n v="0"/>
    <n v="0"/>
    <s v="No"/>
    <n v="0"/>
    <s v="KY"/>
    <s v="324-8454"/>
    <s v="Female"/>
    <n v="43"/>
    <s v="No"/>
    <s v="No"/>
    <s v="Yes"/>
    <n v="5"/>
    <s v="No"/>
    <x v="2"/>
    <s v="Credit Card"/>
    <n v="9"/>
    <n v="143"/>
    <x v="0"/>
    <n v="0"/>
    <x v="0"/>
  </r>
  <r>
    <s v="8584-QMUP"/>
    <s v="No"/>
    <n v="67"/>
    <n v="114"/>
    <n v="336.8"/>
    <n v="0"/>
    <n v="0"/>
    <s v="No"/>
    <s v="no"/>
    <n v="0"/>
    <n v="0"/>
    <n v="12"/>
    <s v="Yes"/>
    <n v="0"/>
    <s v="MS"/>
    <s v="304-7428"/>
    <s v="Female"/>
    <n v="19"/>
    <s v="Yes"/>
    <s v="No"/>
    <s v="Yes"/>
    <n v="4"/>
    <s v="Yes"/>
    <x v="2"/>
    <s v="Credit Card"/>
    <n v="23"/>
    <n v="1529"/>
    <x v="0"/>
    <n v="0"/>
    <x v="0"/>
  </r>
  <r>
    <s v="0314-QPER"/>
    <s v="No"/>
    <n v="70"/>
    <n v="145"/>
    <n v="350.2"/>
    <n v="0"/>
    <n v="0"/>
    <s v="No"/>
    <s v="no"/>
    <n v="0"/>
    <n v="0"/>
    <n v="0"/>
    <s v="No"/>
    <n v="0"/>
    <s v="PA"/>
    <s v="358-6653"/>
    <s v="Female"/>
    <n v="51"/>
    <s v="No"/>
    <s v="No"/>
    <s v="Yes"/>
    <n v="6"/>
    <s v="No"/>
    <x v="2"/>
    <s v="Credit Card"/>
    <n v="6"/>
    <n v="390"/>
    <x v="0"/>
    <n v="0"/>
    <x v="0"/>
  </r>
  <r>
    <s v="7969-CIMR"/>
    <s v="No"/>
    <n v="22"/>
    <n v="181"/>
    <n v="354"/>
    <n v="0"/>
    <n v="0"/>
    <s v="No"/>
    <s v="no"/>
    <n v="0"/>
    <n v="0"/>
    <n v="15"/>
    <s v="Yes"/>
    <n v="0"/>
    <s v="MN"/>
    <s v="291-8034"/>
    <s v="Female"/>
    <n v="55"/>
    <s v="No"/>
    <s v="No"/>
    <s v="Yes"/>
    <n v="6"/>
    <s v="No"/>
    <x v="1"/>
    <s v="Credit Card"/>
    <n v="39"/>
    <n v="859"/>
    <x v="0"/>
    <n v="0"/>
    <x v="0"/>
  </r>
  <r>
    <s v="0054-CBLL"/>
    <s v="No"/>
    <n v="71"/>
    <n v="246"/>
    <n v="640.9"/>
    <n v="0"/>
    <n v="0"/>
    <s v="No"/>
    <s v="no"/>
    <n v="0"/>
    <n v="0"/>
    <n v="19"/>
    <s v="No"/>
    <n v="25"/>
    <s v="WY"/>
    <s v="283-4312"/>
    <s v="Male"/>
    <n v="35"/>
    <s v="No"/>
    <s v="No"/>
    <s v="Yes"/>
    <n v="5"/>
    <s v="Yes"/>
    <x v="2"/>
    <s v="Credit Card"/>
    <n v="57"/>
    <n v="4041"/>
    <x v="0"/>
    <n v="0"/>
    <x v="0"/>
  </r>
  <r>
    <s v="9411-QIIF"/>
    <s v="No"/>
    <n v="5"/>
    <n v="33"/>
    <n v="86.6"/>
    <n v="0"/>
    <n v="0"/>
    <s v="No"/>
    <s v="no"/>
    <n v="0"/>
    <n v="0"/>
    <n v="10"/>
    <s v="Yes"/>
    <n v="0"/>
    <s v="PA"/>
    <s v="338-2815"/>
    <s v="Male"/>
    <n v="47"/>
    <s v="No"/>
    <s v="No"/>
    <s v="Yes"/>
    <n v="2"/>
    <s v="No"/>
    <x v="0"/>
    <s v="Direct Debit"/>
    <n v="24"/>
    <n v="131"/>
    <x v="0"/>
    <n v="0"/>
    <x v="0"/>
  </r>
  <r>
    <s v="5670-VBZM"/>
    <s v="No"/>
    <n v="22"/>
    <n v="38"/>
    <n v="89.1"/>
    <n v="0"/>
    <n v="0"/>
    <s v="No"/>
    <s v="no"/>
    <n v="0"/>
    <n v="0"/>
    <n v="0"/>
    <s v="No"/>
    <n v="0"/>
    <s v="OK"/>
    <s v="371-4483"/>
    <s v="Male"/>
    <n v="68"/>
    <s v="No"/>
    <s v="Yes"/>
    <s v="Yes"/>
    <n v="4"/>
    <s v="No"/>
    <x v="1"/>
    <s v="Credit Card"/>
    <n v="9"/>
    <n v="191"/>
    <x v="0"/>
    <n v="0"/>
    <x v="0"/>
  </r>
  <r>
    <s v="9845-QCNG"/>
    <s v="No"/>
    <n v="9"/>
    <n v="13"/>
    <n v="35.700000000000003"/>
    <n v="0"/>
    <n v="0"/>
    <s v="No"/>
    <s v="no"/>
    <n v="0"/>
    <n v="0"/>
    <n v="5"/>
    <s v="Yes"/>
    <n v="0"/>
    <s v="FL"/>
    <s v="303-8374"/>
    <s v="Male"/>
    <n v="32"/>
    <s v="No"/>
    <s v="No"/>
    <s v="Yes"/>
    <n v="3"/>
    <s v="No"/>
    <x v="0"/>
    <s v="Direct Debit"/>
    <n v="52"/>
    <n v="462"/>
    <x v="0"/>
    <n v="0"/>
    <x v="0"/>
  </r>
  <r>
    <s v="8835-NMQC"/>
    <s v="No"/>
    <n v="46"/>
    <n v="65"/>
    <n v="232.2"/>
    <n v="0"/>
    <n v="0"/>
    <s v="No"/>
    <s v="no"/>
    <n v="0"/>
    <n v="0"/>
    <n v="10"/>
    <s v="Yes"/>
    <n v="0"/>
    <s v="MA"/>
    <s v="289-2934"/>
    <s v="Female"/>
    <n v="80"/>
    <s v="No"/>
    <s v="Yes"/>
    <s v="Yes"/>
    <n v="2"/>
    <s v="No"/>
    <x v="1"/>
    <s v="Direct Debit"/>
    <n v="15"/>
    <n v="692"/>
    <x v="0"/>
    <n v="0"/>
    <x v="0"/>
  </r>
  <r>
    <s v="3930-VKQL"/>
    <s v="No"/>
    <n v="19"/>
    <n v="130"/>
    <n v="264.2"/>
    <n v="0"/>
    <n v="0"/>
    <s v="No"/>
    <s v="no"/>
    <n v="0"/>
    <n v="0"/>
    <n v="5"/>
    <s v="Yes"/>
    <n v="0"/>
    <s v="WV"/>
    <s v="312-7385"/>
    <s v="Male"/>
    <n v="31"/>
    <s v="No"/>
    <s v="No"/>
    <s v="Yes"/>
    <n v="5"/>
    <s v="No"/>
    <x v="0"/>
    <s v="Credit Card"/>
    <n v="35"/>
    <n v="657"/>
    <x v="0"/>
    <n v="0"/>
    <x v="0"/>
  </r>
  <r>
    <s v="1327-YAFO"/>
    <s v="No"/>
    <n v="17"/>
    <n v="64"/>
    <n v="261"/>
    <n v="0"/>
    <n v="0"/>
    <s v="No"/>
    <s v="no"/>
    <n v="0"/>
    <n v="0"/>
    <n v="0"/>
    <s v="No"/>
    <n v="0"/>
    <s v="NV"/>
    <s v="370-7400"/>
    <s v="Male"/>
    <n v="32"/>
    <s v="No"/>
    <s v="No"/>
    <s v="Yes"/>
    <n v="4"/>
    <s v="No"/>
    <x v="1"/>
    <s v="Credit Card"/>
    <n v="7"/>
    <n v="126"/>
    <x v="0"/>
    <n v="0"/>
    <x v="0"/>
  </r>
  <r>
    <s v="0668-NEQN"/>
    <s v="No"/>
    <n v="16"/>
    <n v="57"/>
    <n v="98.2"/>
    <n v="0"/>
    <n v="0"/>
    <s v="No"/>
    <s v="no"/>
    <n v="0"/>
    <n v="0"/>
    <n v="6"/>
    <s v="No"/>
    <n v="23"/>
    <s v="AZ"/>
    <s v="250-3327"/>
    <s v="Male"/>
    <n v="62"/>
    <s v="No"/>
    <s v="No"/>
    <s v="Yes"/>
    <n v="2"/>
    <s v="No"/>
    <x v="0"/>
    <s v="Credit Card"/>
    <n v="17"/>
    <n v="279"/>
    <x v="0"/>
    <n v="0"/>
    <x v="0"/>
  </r>
  <r>
    <s v="5776-LOAO"/>
    <s v="No"/>
    <n v="16"/>
    <n v="97"/>
    <n v="222"/>
    <n v="0"/>
    <n v="0"/>
    <s v="No"/>
    <s v="no"/>
    <n v="0"/>
    <n v="0"/>
    <n v="35"/>
    <s v="Yes"/>
    <n v="0"/>
    <s v="HI"/>
    <s v="253-7451"/>
    <s v="Female"/>
    <n v="29"/>
    <s v="Yes"/>
    <s v="No"/>
    <s v="Yes"/>
    <n v="4"/>
    <s v="No"/>
    <x v="0"/>
    <s v="Credit Card"/>
    <n v="38"/>
    <n v="602"/>
    <x v="0"/>
    <n v="0"/>
    <x v="0"/>
  </r>
  <r>
    <s v="1734-KKAA"/>
    <s v="No"/>
    <n v="70"/>
    <n v="373"/>
    <n v="1113.4000000000001"/>
    <n v="0"/>
    <n v="0"/>
    <s v="No"/>
    <s v="no"/>
    <n v="0"/>
    <n v="0"/>
    <n v="4"/>
    <s v="Yes"/>
    <n v="0"/>
    <s v="MA"/>
    <s v="324-3418"/>
    <s v="Female"/>
    <n v="49"/>
    <s v="No"/>
    <s v="No"/>
    <s v="Yes"/>
    <n v="5"/>
    <s v="Yes"/>
    <x v="2"/>
    <s v="Credit Card"/>
    <n v="43"/>
    <n v="3012"/>
    <x v="0"/>
    <n v="0"/>
    <x v="0"/>
  </r>
  <r>
    <s v="1233-WQRJ"/>
    <s v="No"/>
    <n v="54"/>
    <n v="182"/>
    <n v="544.9"/>
    <n v="0"/>
    <n v="0"/>
    <s v="No"/>
    <s v="no"/>
    <n v="0"/>
    <n v="0"/>
    <n v="5"/>
    <s v="Yes"/>
    <n v="0"/>
    <s v="VA"/>
    <s v="340-9977"/>
    <s v="Female"/>
    <n v="70"/>
    <s v="No"/>
    <s v="Yes"/>
    <s v="Yes"/>
    <n v="2"/>
    <s v="Yes"/>
    <x v="1"/>
    <s v="Direct Debit"/>
    <n v="34"/>
    <n v="1858"/>
    <x v="0"/>
    <n v="0"/>
    <x v="0"/>
  </r>
  <r>
    <s v="8902-NWWZ"/>
    <s v="No"/>
    <n v="29"/>
    <n v="69"/>
    <n v="203.1"/>
    <n v="0"/>
    <n v="0"/>
    <s v="No"/>
    <s v="no"/>
    <n v="0"/>
    <n v="0"/>
    <n v="6"/>
    <s v="Yes"/>
    <n v="0"/>
    <s v="WI"/>
    <s v="325-3427"/>
    <s v="Female"/>
    <n v="46"/>
    <s v="No"/>
    <s v="No"/>
    <s v="Yes"/>
    <n v="5"/>
    <s v="No"/>
    <x v="0"/>
    <s v="Direct Debit"/>
    <n v="21"/>
    <n v="619"/>
    <x v="0"/>
    <n v="0"/>
    <x v="0"/>
  </r>
  <r>
    <s v="8010-WUNH"/>
    <s v="No"/>
    <n v="21"/>
    <n v="191"/>
    <n v="333.7"/>
    <n v="0"/>
    <n v="0"/>
    <s v="No"/>
    <s v="no"/>
    <n v="0"/>
    <n v="0"/>
    <n v="10"/>
    <s v="Yes"/>
    <n v="0"/>
    <s v="ND"/>
    <s v="317-2453"/>
    <s v="Female"/>
    <n v="53"/>
    <s v="No"/>
    <s v="No"/>
    <s v="Yes"/>
    <n v="5"/>
    <s v="Yes"/>
    <x v="1"/>
    <s v="Credit Card"/>
    <n v="22"/>
    <n v="458"/>
    <x v="0"/>
    <n v="0"/>
    <x v="0"/>
  </r>
  <r>
    <s v="9259-OZVE"/>
    <s v="No"/>
    <n v="47"/>
    <n v="188"/>
    <n v="568.4"/>
    <n v="0"/>
    <n v="0"/>
    <s v="No"/>
    <s v="no"/>
    <n v="0"/>
    <n v="0"/>
    <n v="0"/>
    <s v="No"/>
    <n v="0"/>
    <s v="MN"/>
    <s v="338-1630"/>
    <s v="Female"/>
    <n v="27"/>
    <s v="Yes"/>
    <s v="No"/>
    <s v="Yes"/>
    <n v="2"/>
    <s v="No"/>
    <x v="1"/>
    <s v="Credit Card"/>
    <n v="7"/>
    <n v="330"/>
    <x v="0"/>
    <n v="0"/>
    <x v="0"/>
  </r>
  <r>
    <s v="6535-WVBI"/>
    <s v="No"/>
    <n v="42"/>
    <n v="271"/>
    <n v="588.79999999999995"/>
    <n v="0"/>
    <n v="0"/>
    <s v="No"/>
    <s v="no"/>
    <n v="0"/>
    <n v="0"/>
    <n v="27"/>
    <s v="Yes"/>
    <n v="0"/>
    <s v="HI"/>
    <s v="314-5541"/>
    <s v="Female"/>
    <n v="32"/>
    <s v="No"/>
    <s v="No"/>
    <s v="Yes"/>
    <n v="6"/>
    <s v="Yes"/>
    <x v="0"/>
    <s v="Direct Debit"/>
    <n v="39"/>
    <n v="1619"/>
    <x v="0"/>
    <n v="0"/>
    <x v="0"/>
  </r>
  <r>
    <s v="3933-ANQN"/>
    <s v="No"/>
    <n v="7"/>
    <n v="18"/>
    <n v="58.1"/>
    <n v="0"/>
    <n v="0"/>
    <s v="No"/>
    <s v="no"/>
    <n v="0"/>
    <n v="0"/>
    <n v="0"/>
    <s v="No"/>
    <n v="0"/>
    <s v="WI"/>
    <s v="305-9112"/>
    <s v="Female"/>
    <n v="41"/>
    <s v="No"/>
    <s v="No"/>
    <s v="Yes"/>
    <n v="2"/>
    <s v="No"/>
    <x v="2"/>
    <s v="Credit Card"/>
    <n v="10"/>
    <n v="76"/>
    <x v="0"/>
    <n v="0"/>
    <x v="0"/>
  </r>
  <r>
    <s v="1416-KBNF"/>
    <s v="No"/>
    <n v="67"/>
    <n v="359"/>
    <n v="800.7"/>
    <n v="0"/>
    <n v="0"/>
    <s v="No"/>
    <s v="no"/>
    <n v="0"/>
    <n v="0"/>
    <n v="15"/>
    <s v="Yes"/>
    <n v="0"/>
    <s v="MN"/>
    <s v="345-1927"/>
    <s v="Female"/>
    <n v="50"/>
    <s v="No"/>
    <s v="No"/>
    <s v="Yes"/>
    <n v="2"/>
    <s v="Yes"/>
    <x v="1"/>
    <s v="Direct Debit"/>
    <n v="29"/>
    <n v="1917"/>
    <x v="0"/>
    <n v="0"/>
    <x v="0"/>
  </r>
  <r>
    <s v="8088-EFWK"/>
    <s v="No"/>
    <n v="54"/>
    <n v="264"/>
    <n v="749.1"/>
    <n v="0"/>
    <n v="0"/>
    <s v="No"/>
    <s v="no"/>
    <n v="0"/>
    <n v="0"/>
    <n v="4"/>
    <s v="Yes"/>
    <n v="0"/>
    <s v="MT"/>
    <s v="356-1940"/>
    <s v="Male"/>
    <n v="65"/>
    <s v="No"/>
    <s v="Yes"/>
    <s v="Yes"/>
    <n v="5"/>
    <s v="No"/>
    <x v="2"/>
    <s v="Credit Card"/>
    <n v="28"/>
    <n v="1495"/>
    <x v="0"/>
    <n v="0"/>
    <x v="0"/>
  </r>
  <r>
    <s v="5819-NRAR"/>
    <s v="No"/>
    <n v="18"/>
    <n v="135"/>
    <n v="282.89999999999998"/>
    <n v="72"/>
    <n v="176.4"/>
    <s v="Yes"/>
    <s v="no"/>
    <n v="58.8"/>
    <n v="0"/>
    <n v="0"/>
    <s v="No"/>
    <n v="0"/>
    <s v="WV"/>
    <s v="330-5680"/>
    <s v="Male"/>
    <n v="37"/>
    <s v="No"/>
    <s v="No"/>
    <s v="Yes"/>
    <n v="3"/>
    <s v="No"/>
    <x v="1"/>
    <s v="Credit Card"/>
    <n v="9"/>
    <n v="158"/>
    <x v="0"/>
    <n v="0"/>
    <x v="0"/>
  </r>
  <r>
    <s v="3804-CLRW"/>
    <s v="No"/>
    <n v="40"/>
    <n v="193"/>
    <n v="558.70000000000005"/>
    <n v="160"/>
    <n v="316"/>
    <s v="Yes"/>
    <s v="no"/>
    <n v="63.2"/>
    <n v="0"/>
    <n v="16"/>
    <s v="Yes"/>
    <n v="0"/>
    <s v="ME"/>
    <s v="313-9649"/>
    <s v="Female"/>
    <n v="33"/>
    <s v="No"/>
    <s v="No"/>
    <s v="Yes"/>
    <n v="6"/>
    <s v="No"/>
    <x v="0"/>
    <s v="Credit Card"/>
    <n v="35"/>
    <n v="1412"/>
    <x v="0"/>
    <n v="0"/>
    <x v="0"/>
  </r>
  <r>
    <s v="1402-WQSS"/>
    <s v="No"/>
    <n v="22"/>
    <n v="111"/>
    <n v="305.2"/>
    <n v="88"/>
    <n v="215.6"/>
    <s v="Yes"/>
    <s v="no"/>
    <n v="107.8"/>
    <n v="0"/>
    <n v="0"/>
    <s v="No"/>
    <n v="0"/>
    <s v="WY"/>
    <s v="365-1445"/>
    <s v="Female"/>
    <n v="48"/>
    <s v="No"/>
    <s v="No"/>
    <s v="Yes"/>
    <n v="2"/>
    <s v="No"/>
    <x v="1"/>
    <s v="Direct Debit"/>
    <n v="10"/>
    <n v="227"/>
    <x v="0"/>
    <n v="0"/>
    <x v="0"/>
  </r>
  <r>
    <s v="4984-HIBD"/>
    <s v="No"/>
    <n v="64"/>
    <n v="351"/>
    <n v="644.1"/>
    <n v="256"/>
    <n v="825.6"/>
    <s v="Yes"/>
    <s v="yes"/>
    <n v="0"/>
    <n v="0"/>
    <n v="0"/>
    <s v="No"/>
    <n v="0"/>
    <s v="MO"/>
    <s v="374-4741"/>
    <s v="Female"/>
    <n v="46"/>
    <s v="No"/>
    <s v="No"/>
    <s v="Yes"/>
    <n v="5"/>
    <s v="No"/>
    <x v="2"/>
    <s v="Direct Debit"/>
    <n v="7"/>
    <n v="428"/>
    <x v="0"/>
    <n v="0"/>
    <x v="0"/>
  </r>
  <r>
    <s v="7391-HYHA"/>
    <s v="No"/>
    <n v="9"/>
    <n v="43"/>
    <n v="69.900000000000006"/>
    <n v="36"/>
    <n v="91.8"/>
    <s v="Yes"/>
    <s v="yes"/>
    <n v="0"/>
    <n v="0"/>
    <n v="29"/>
    <s v="Yes"/>
    <n v="0"/>
    <s v="NC"/>
    <s v="337-3168"/>
    <s v="Male"/>
    <n v="48"/>
    <s v="No"/>
    <s v="No"/>
    <s v="Yes"/>
    <n v="2"/>
    <s v="No"/>
    <x v="0"/>
    <s v="Direct Debit"/>
    <n v="28"/>
    <n v="245"/>
    <x v="0"/>
    <n v="0"/>
    <x v="0"/>
  </r>
  <r>
    <s v="2482-ZGQN"/>
    <s v="No"/>
    <n v="7"/>
    <n v="10"/>
    <n v="29.5"/>
    <n v="28"/>
    <n v="69.3"/>
    <s v="Yes"/>
    <s v="no"/>
    <n v="23.1"/>
    <n v="0"/>
    <n v="0"/>
    <s v="No"/>
    <n v="0"/>
    <s v="TX"/>
    <s v="320-4718"/>
    <s v="Female"/>
    <n v="33"/>
    <s v="No"/>
    <s v="No"/>
    <s v="Yes"/>
    <n v="2"/>
    <s v="No"/>
    <x v="0"/>
    <s v="Credit Card"/>
    <n v="7"/>
    <n v="55"/>
    <x v="0"/>
    <n v="0"/>
    <x v="0"/>
  </r>
  <r>
    <s v="9906-YMIE"/>
    <s v="No"/>
    <n v="72"/>
    <n v="378"/>
    <n v="1081.8"/>
    <n v="288"/>
    <n v="900"/>
    <s v="Yes"/>
    <s v="no"/>
    <n v="180"/>
    <n v="0"/>
    <n v="20"/>
    <s v="Yes"/>
    <n v="0"/>
    <s v="WY"/>
    <s v="357-8113"/>
    <s v="Male"/>
    <n v="30"/>
    <s v="No"/>
    <s v="No"/>
    <s v="Yes"/>
    <n v="4"/>
    <s v="Yes"/>
    <x v="2"/>
    <s v="Direct Debit"/>
    <n v="31"/>
    <n v="2244"/>
    <x v="0"/>
    <n v="0"/>
    <x v="0"/>
  </r>
  <r>
    <s v="0931-AESW"/>
    <s v="No"/>
    <n v="28"/>
    <n v="157"/>
    <n v="392.2"/>
    <n v="112"/>
    <n v="282.8"/>
    <s v="Yes"/>
    <s v="no"/>
    <n v="70.7"/>
    <n v="0"/>
    <n v="35"/>
    <s v="Yes"/>
    <n v="0"/>
    <s v="OH"/>
    <s v="301-5639"/>
    <s v="Female"/>
    <n v="33"/>
    <s v="No"/>
    <s v="No"/>
    <s v="Yes"/>
    <n v="2"/>
    <s v="No"/>
    <x v="1"/>
    <s v="Direct Debit"/>
    <n v="34"/>
    <n v="956"/>
    <x v="0"/>
    <n v="0"/>
    <x v="0"/>
  </r>
  <r>
    <s v="7478-TESE"/>
    <s v="No"/>
    <n v="62"/>
    <n v="232"/>
    <n v="560"/>
    <n v="248"/>
    <n v="744"/>
    <s v="Yes"/>
    <s v="no"/>
    <n v="148.80000000000001"/>
    <n v="0"/>
    <n v="15"/>
    <s v="Yes"/>
    <n v="0"/>
    <s v="WY"/>
    <s v="272-7349"/>
    <s v="Male"/>
    <n v="57"/>
    <s v="No"/>
    <s v="No"/>
    <s v="Yes"/>
    <n v="2"/>
    <s v="Yes"/>
    <x v="2"/>
    <s v="Credit Card"/>
    <n v="19"/>
    <n v="1186"/>
    <x v="0"/>
    <n v="0"/>
    <x v="0"/>
  </r>
  <r>
    <s v="8393-PKGF"/>
    <s v="No"/>
    <n v="72"/>
    <n v="375"/>
    <n v="1149.7"/>
    <n v="288"/>
    <n v="936"/>
    <s v="Yes"/>
    <s v="no"/>
    <n v="187.2"/>
    <n v="0"/>
    <n v="8"/>
    <s v="Yes"/>
    <n v="0"/>
    <s v="AL"/>
    <s v="323-5022"/>
    <s v="Female"/>
    <n v="23"/>
    <s v="Yes"/>
    <s v="No"/>
    <s v="Yes"/>
    <n v="2"/>
    <s v="Yes"/>
    <x v="2"/>
    <s v="Credit Card"/>
    <n v="42"/>
    <n v="3021"/>
    <x v="0"/>
    <n v="0"/>
    <x v="0"/>
  </r>
  <r>
    <s v="2401-IEXK"/>
    <s v="No"/>
    <n v="27"/>
    <n v="187"/>
    <n v="294.8"/>
    <n v="108"/>
    <n v="153.9"/>
    <s v="Yes"/>
    <s v="no"/>
    <n v="38.5"/>
    <n v="0"/>
    <n v="6"/>
    <s v="Yes"/>
    <n v="0"/>
    <s v="GA"/>
    <s v="340-3452"/>
    <s v="Female"/>
    <n v="40"/>
    <s v="No"/>
    <s v="No"/>
    <s v="Yes"/>
    <n v="6"/>
    <s v="No"/>
    <x v="0"/>
    <s v="Credit Card"/>
    <n v="20"/>
    <n v="547"/>
    <x v="0"/>
    <n v="0"/>
    <x v="0"/>
  </r>
  <r>
    <s v="7710-KUYO"/>
    <s v="No"/>
    <n v="24"/>
    <n v="43"/>
    <n v="96.7"/>
    <n v="96"/>
    <n v="283.2"/>
    <s v="Yes"/>
    <s v="no"/>
    <n v="94.4"/>
    <n v="0"/>
    <n v="0"/>
    <s v="No"/>
    <n v="0"/>
    <s v="OH"/>
    <s v="357-5702"/>
    <s v="Female"/>
    <n v="25"/>
    <s v="Yes"/>
    <s v="No"/>
    <s v="Yes"/>
    <n v="5"/>
    <s v="No"/>
    <x v="2"/>
    <s v="Credit Card"/>
    <n v="8"/>
    <n v="186"/>
    <x v="0"/>
    <n v="0"/>
    <x v="0"/>
  </r>
  <r>
    <s v="3725-BWHA"/>
    <s v="No"/>
    <n v="71"/>
    <n v="134"/>
    <n v="283.5"/>
    <n v="284"/>
    <n v="511.2"/>
    <s v="Yes"/>
    <s v="no"/>
    <n v="170.4"/>
    <n v="0"/>
    <n v="5"/>
    <s v="Yes"/>
    <n v="0"/>
    <s v="ND"/>
    <s v="353-2533"/>
    <s v="Male"/>
    <n v="41"/>
    <s v="No"/>
    <s v="No"/>
    <s v="Yes"/>
    <n v="3"/>
    <s v="No"/>
    <x v="1"/>
    <s v="Direct Debit"/>
    <n v="31"/>
    <n v="2178"/>
    <x v="0"/>
    <n v="0"/>
    <x v="0"/>
  </r>
  <r>
    <s v="8736-TUIA"/>
    <s v="No"/>
    <n v="51"/>
    <n v="119"/>
    <n v="252.8"/>
    <n v="204"/>
    <n v="647.70000000000005"/>
    <s v="Yes"/>
    <s v="no"/>
    <n v="323.89999999999998"/>
    <n v="0"/>
    <n v="0"/>
    <s v="No"/>
    <n v="0"/>
    <s v="MD"/>
    <s v="256-3087"/>
    <s v="Male"/>
    <n v="36"/>
    <s v="No"/>
    <s v="No"/>
    <s v="Yes"/>
    <n v="2"/>
    <s v="No"/>
    <x v="2"/>
    <s v="Credit Card"/>
    <n v="13"/>
    <n v="665"/>
    <x v="0"/>
    <n v="0"/>
    <x v="0"/>
  </r>
  <r>
    <s v="5671-MTSV"/>
    <s v="No"/>
    <n v="50"/>
    <n v="114"/>
    <n v="299"/>
    <n v="200"/>
    <n v="645"/>
    <s v="Yes"/>
    <s v="no"/>
    <n v="161.30000000000001"/>
    <n v="0"/>
    <n v="12"/>
    <s v="Yes"/>
    <n v="0"/>
    <s v="KY"/>
    <s v="297-4085"/>
    <s v="Female"/>
    <n v="35"/>
    <s v="No"/>
    <s v="No"/>
    <s v="Yes"/>
    <n v="5"/>
    <s v="Yes"/>
    <x v="1"/>
    <s v="Credit Card"/>
    <n v="31"/>
    <n v="1532"/>
    <x v="0"/>
    <n v="0"/>
    <x v="0"/>
  </r>
  <r>
    <s v="3997-MZKH"/>
    <s v="No"/>
    <n v="67"/>
    <n v="447"/>
    <n v="1000.7"/>
    <n v="268"/>
    <n v="623.1"/>
    <s v="Yes"/>
    <s v="yes"/>
    <n v="0"/>
    <n v="0"/>
    <n v="0"/>
    <s v="No"/>
    <n v="0"/>
    <s v="CO"/>
    <s v="369-4535"/>
    <s v="Male"/>
    <n v="35"/>
    <s v="No"/>
    <s v="No"/>
    <s v="Yes"/>
    <n v="2"/>
    <s v="No"/>
    <x v="1"/>
    <s v="Credit Card"/>
    <n v="13"/>
    <n v="896"/>
    <x v="0"/>
    <n v="0"/>
    <x v="0"/>
  </r>
  <r>
    <s v="4148-SVMY"/>
    <s v="No"/>
    <n v="10"/>
    <n v="48"/>
    <n v="124.3"/>
    <n v="40"/>
    <n v="71"/>
    <s v="Yes"/>
    <s v="no"/>
    <n v="23.7"/>
    <n v="0"/>
    <n v="3"/>
    <s v="No"/>
    <n v="15"/>
    <s v="KY"/>
    <s v="333-1625"/>
    <s v="Male"/>
    <n v="30"/>
    <s v="No"/>
    <s v="No"/>
    <s v="Yes"/>
    <n v="3"/>
    <s v="No"/>
    <x v="0"/>
    <s v="Direct Debit"/>
    <n v="28"/>
    <n v="287"/>
    <x v="0"/>
    <n v="0"/>
    <x v="0"/>
  </r>
  <r>
    <s v="2699-GJMN"/>
    <s v="No"/>
    <n v="54"/>
    <n v="164"/>
    <n v="487"/>
    <n v="216"/>
    <n v="291.60000000000002"/>
    <s v="Yes"/>
    <s v="no"/>
    <n v="58.3"/>
    <n v="0"/>
    <n v="0"/>
    <s v="No"/>
    <n v="0"/>
    <s v="OR"/>
    <s v="330-2798"/>
    <s v="Female"/>
    <n v="35"/>
    <s v="No"/>
    <s v="No"/>
    <s v="Yes"/>
    <n v="2"/>
    <s v="No"/>
    <x v="2"/>
    <s v="Credit Card"/>
    <n v="10"/>
    <n v="519"/>
    <x v="0"/>
    <n v="0"/>
    <x v="0"/>
  </r>
  <r>
    <s v="2184-SAJV"/>
    <s v="No"/>
    <n v="16"/>
    <n v="39"/>
    <n v="114.3"/>
    <n v="64"/>
    <n v="256"/>
    <s v="Yes"/>
    <s v="no"/>
    <n v="64"/>
    <n v="0"/>
    <n v="10"/>
    <s v="Yes"/>
    <n v="0"/>
    <s v="KS"/>
    <s v="326-9463"/>
    <s v="Female"/>
    <n v="31"/>
    <s v="No"/>
    <s v="No"/>
    <s v="Yes"/>
    <n v="2"/>
    <s v="No"/>
    <x v="2"/>
    <s v="Direct Debit"/>
    <n v="22"/>
    <n v="358"/>
    <x v="0"/>
    <n v="0"/>
    <x v="0"/>
  </r>
  <r>
    <s v="4752-EDTG"/>
    <s v="No"/>
    <n v="24"/>
    <n v="142"/>
    <n v="363.6"/>
    <n v="96"/>
    <n v="261.60000000000002"/>
    <s v="Yes"/>
    <s v="no"/>
    <n v="87.2"/>
    <n v="0"/>
    <n v="5"/>
    <s v="No"/>
    <n v="18"/>
    <s v="VA"/>
    <s v="295-5592"/>
    <s v="Male"/>
    <n v="62"/>
    <s v="No"/>
    <s v="No"/>
    <s v="Yes"/>
    <n v="2"/>
    <s v="No"/>
    <x v="0"/>
    <s v="Direct Debit"/>
    <n v="15"/>
    <n v="354"/>
    <x v="0"/>
    <n v="0"/>
    <x v="0"/>
  </r>
  <r>
    <s v="5011-RZDB"/>
    <s v="No"/>
    <n v="8"/>
    <n v="38"/>
    <n v="90"/>
    <n v="32"/>
    <n v="92.8"/>
    <s v="Yes"/>
    <s v="no"/>
    <n v="46.4"/>
    <n v="0"/>
    <n v="0"/>
    <s v="No"/>
    <n v="0"/>
    <s v="AR"/>
    <s v="349-4752"/>
    <s v="Male"/>
    <n v="30"/>
    <s v="No"/>
    <s v="No"/>
    <s v="Yes"/>
    <n v="4"/>
    <s v="No"/>
    <x v="0"/>
    <s v="Direct Debit"/>
    <n v="6"/>
    <n v="50"/>
    <x v="0"/>
    <n v="0"/>
    <x v="0"/>
  </r>
  <r>
    <s v="2250-PCAO"/>
    <s v="No"/>
    <n v="17"/>
    <n v="105"/>
    <n v="227"/>
    <n v="68"/>
    <n v="195.5"/>
    <s v="Yes"/>
    <s v="no"/>
    <n v="97.8"/>
    <n v="0"/>
    <n v="17"/>
    <s v="Yes"/>
    <n v="0"/>
    <s v="CT"/>
    <s v="338-9336"/>
    <s v="Male"/>
    <n v="23"/>
    <s v="Yes"/>
    <s v="No"/>
    <s v="Yes"/>
    <n v="5"/>
    <s v="No"/>
    <x v="0"/>
    <s v="Credit Card"/>
    <n v="14"/>
    <n v="242"/>
    <x v="0"/>
    <n v="0"/>
    <x v="0"/>
  </r>
  <r>
    <s v="8517-IIYD"/>
    <s v="No"/>
    <n v="15"/>
    <n v="37"/>
    <n v="88"/>
    <n v="60"/>
    <n v="160.5"/>
    <s v="Yes"/>
    <s v="no"/>
    <n v="40.1"/>
    <n v="0"/>
    <n v="7"/>
    <s v="Yes"/>
    <n v="0"/>
    <s v="MA"/>
    <s v="259-7957"/>
    <s v="Male"/>
    <n v="30"/>
    <s v="No"/>
    <s v="No"/>
    <s v="Yes"/>
    <n v="5"/>
    <s v="Yes"/>
    <x v="1"/>
    <s v="Credit Card"/>
    <n v="25"/>
    <n v="372"/>
    <x v="0"/>
    <n v="0"/>
    <x v="0"/>
  </r>
  <r>
    <s v="2435-RGKS"/>
    <s v="No"/>
    <n v="4"/>
    <n v="26"/>
    <n v="56.8"/>
    <n v="16"/>
    <n v="32.4"/>
    <s v="Yes"/>
    <s v="no"/>
    <n v="8.1"/>
    <n v="0"/>
    <n v="10"/>
    <s v="Yes"/>
    <n v="0"/>
    <s v="OR"/>
    <s v="380-2010"/>
    <s v="Male"/>
    <n v="39"/>
    <s v="No"/>
    <s v="No"/>
    <s v="Yes"/>
    <n v="2"/>
    <s v="No"/>
    <x v="0"/>
    <s v="Direct Debit"/>
    <n v="21"/>
    <n v="79"/>
    <x v="0"/>
    <n v="0"/>
    <x v="0"/>
  </r>
  <r>
    <s v="2669-VLUL"/>
    <s v="No"/>
    <n v="25"/>
    <n v="49"/>
    <n v="125.2"/>
    <n v="100"/>
    <n v="430"/>
    <s v="Yes"/>
    <s v="no"/>
    <n v="86"/>
    <n v="0"/>
    <n v="6"/>
    <s v="Yes"/>
    <n v="0"/>
    <s v="NV"/>
    <s v="366-1433"/>
    <s v="Female"/>
    <n v="49"/>
    <s v="No"/>
    <s v="No"/>
    <s v="Yes"/>
    <n v="6"/>
    <s v="No"/>
    <x v="0"/>
    <s v="Credit Card"/>
    <n v="21"/>
    <n v="514"/>
    <x v="0"/>
    <n v="0"/>
    <x v="0"/>
  </r>
  <r>
    <s v="9909-LNXO"/>
    <s v="No"/>
    <n v="70"/>
    <n v="479"/>
    <n v="845.5"/>
    <n v="280"/>
    <n v="672"/>
    <s v="Yes"/>
    <s v="yes"/>
    <n v="0"/>
    <n v="0"/>
    <n v="13"/>
    <s v="Yes"/>
    <n v="0"/>
    <s v="FL"/>
    <s v="345-7738"/>
    <s v="Male"/>
    <n v="68"/>
    <s v="No"/>
    <s v="Yes"/>
    <s v="Yes"/>
    <n v="3"/>
    <s v="Yes"/>
    <x v="2"/>
    <s v="Credit Card"/>
    <n v="27"/>
    <n v="1890"/>
    <x v="0"/>
    <n v="0"/>
    <x v="0"/>
  </r>
  <r>
    <s v="9566-JATU"/>
    <s v="No"/>
    <n v="49"/>
    <n v="97"/>
    <n v="196.5"/>
    <n v="196"/>
    <n v="759.5"/>
    <s v="Yes"/>
    <s v="no"/>
    <n v="189.9"/>
    <n v="0"/>
    <n v="36"/>
    <s v="Yes"/>
    <n v="0"/>
    <s v="KS"/>
    <s v="408-1179"/>
    <s v="Female"/>
    <n v="25"/>
    <s v="Yes"/>
    <s v="No"/>
    <s v="Yes"/>
    <n v="5"/>
    <s v="Yes"/>
    <x v="1"/>
    <s v="Credit Card"/>
    <n v="30"/>
    <n v="1476"/>
    <x v="0"/>
    <n v="0"/>
    <x v="0"/>
  </r>
  <r>
    <s v="9610-MKZV"/>
    <s v="No"/>
    <n v="29"/>
    <n v="113"/>
    <n v="342.3"/>
    <n v="116"/>
    <n v="379.9"/>
    <s v="Yes"/>
    <s v="no"/>
    <n v="190"/>
    <n v="0"/>
    <n v="10"/>
    <s v="Yes"/>
    <n v="0"/>
    <s v="NM"/>
    <s v="351-3128"/>
    <s v="Male"/>
    <n v="67"/>
    <s v="No"/>
    <s v="Yes"/>
    <s v="Yes"/>
    <n v="5"/>
    <s v="Yes"/>
    <x v="0"/>
    <s v="Direct Debit"/>
    <n v="51"/>
    <n v="1462"/>
    <x v="0"/>
    <n v="0"/>
    <x v="0"/>
  </r>
  <r>
    <s v="2131-JTRR"/>
    <s v="No"/>
    <n v="24"/>
    <n v="118"/>
    <n v="313.7"/>
    <n v="96"/>
    <n v="292.8"/>
    <s v="Yes"/>
    <s v="no"/>
    <n v="97.6"/>
    <n v="0"/>
    <n v="17"/>
    <s v="Yes"/>
    <n v="0"/>
    <s v="DE"/>
    <s v="289-3070"/>
    <s v="Female"/>
    <n v="22"/>
    <s v="Yes"/>
    <s v="No"/>
    <s v="Yes"/>
    <n v="6"/>
    <s v="Yes"/>
    <x v="2"/>
    <s v="Credit Card"/>
    <n v="36"/>
    <n v="863"/>
    <x v="0"/>
    <n v="0"/>
    <x v="0"/>
  </r>
  <r>
    <s v="5506-VGHA"/>
    <s v="No"/>
    <n v="60"/>
    <n v="259"/>
    <n v="715.7"/>
    <n v="240"/>
    <n v="540"/>
    <s v="Yes"/>
    <s v="no"/>
    <n v="270"/>
    <n v="0"/>
    <n v="0"/>
    <s v="No"/>
    <n v="0"/>
    <s v="IL"/>
    <s v="351-8151"/>
    <s v="Male"/>
    <n v="48"/>
    <s v="No"/>
    <s v="No"/>
    <s v="Yes"/>
    <n v="3"/>
    <s v="No"/>
    <x v="2"/>
    <s v="Credit Card"/>
    <n v="7"/>
    <n v="396"/>
    <x v="0"/>
    <n v="0"/>
    <x v="0"/>
  </r>
  <r>
    <s v="5277-NBDB"/>
    <s v="No"/>
    <n v="69"/>
    <n v="511"/>
    <n v="1111.3"/>
    <n v="276"/>
    <n v="745.2"/>
    <s v="Yes"/>
    <s v="yes"/>
    <n v="0"/>
    <n v="0"/>
    <n v="6"/>
    <s v="Yes"/>
    <n v="0"/>
    <s v="NH"/>
    <s v="373-3504"/>
    <s v="Female"/>
    <n v="46"/>
    <s v="No"/>
    <s v="No"/>
    <s v="Yes"/>
    <n v="6"/>
    <s v="Yes"/>
    <x v="1"/>
    <s v="Direct Debit"/>
    <n v="31"/>
    <n v="2130"/>
    <x v="0"/>
    <n v="0"/>
    <x v="0"/>
  </r>
  <r>
    <s v="0095-ATWV"/>
    <s v="No"/>
    <n v="59"/>
    <n v="90"/>
    <n v="236"/>
    <n v="236"/>
    <n v="855.5"/>
    <s v="Yes"/>
    <s v="no"/>
    <n v="213.9"/>
    <n v="0"/>
    <n v="29"/>
    <s v="Yes"/>
    <n v="0"/>
    <s v="MS"/>
    <s v="352-5797"/>
    <s v="Male"/>
    <n v="39"/>
    <s v="No"/>
    <s v="No"/>
    <s v="Yes"/>
    <n v="4"/>
    <s v="No"/>
    <x v="2"/>
    <s v="Credit Card"/>
    <n v="43"/>
    <n v="2567"/>
    <x v="0"/>
    <n v="0"/>
    <x v="0"/>
  </r>
  <r>
    <s v="0920-QRLP"/>
    <s v="No"/>
    <n v="3"/>
    <n v="20"/>
    <n v="51.1"/>
    <n v="12"/>
    <n v="27"/>
    <s v="Yes"/>
    <s v="no"/>
    <n v="6.8"/>
    <n v="0"/>
    <n v="9"/>
    <s v="Yes"/>
    <n v="0"/>
    <s v="AZ"/>
    <s v="345-4403"/>
    <s v="Male"/>
    <n v="47"/>
    <s v="No"/>
    <s v="No"/>
    <s v="Yes"/>
    <n v="5"/>
    <s v="No"/>
    <x v="0"/>
    <s v="Credit Card"/>
    <n v="36"/>
    <n v="115"/>
    <x v="0"/>
    <n v="0"/>
    <x v="0"/>
  </r>
  <r>
    <s v="1806-AFHQ"/>
    <s v="No"/>
    <n v="13"/>
    <n v="60"/>
    <n v="157.6"/>
    <n v="52"/>
    <n v="161.19999999999999"/>
    <s v="Yes"/>
    <s v="no"/>
    <n v="80.599999999999994"/>
    <n v="0"/>
    <n v="14"/>
    <s v="Yes"/>
    <n v="0"/>
    <s v="NY"/>
    <s v="340-4584"/>
    <s v="Female"/>
    <n v="32"/>
    <s v="No"/>
    <s v="No"/>
    <s v="Yes"/>
    <n v="2"/>
    <s v="No"/>
    <x v="0"/>
    <s v="Direct Debit"/>
    <n v="30"/>
    <n v="396"/>
    <x v="0"/>
    <n v="0"/>
    <x v="0"/>
  </r>
  <r>
    <s v="7517-BTEZ"/>
    <s v="No"/>
    <n v="72"/>
    <n v="552"/>
    <n v="1076.5"/>
    <n v="288"/>
    <n v="748.8"/>
    <s v="Yes"/>
    <s v="no"/>
    <n v="149.80000000000001"/>
    <n v="0"/>
    <n v="16"/>
    <s v="Yes"/>
    <n v="0"/>
    <s v="TX"/>
    <s v="262-10258"/>
    <s v="Male"/>
    <n v="27"/>
    <s v="Yes"/>
    <s v="No"/>
    <s v="Yes"/>
    <n v="3"/>
    <s v="Yes"/>
    <x v="2"/>
    <s v="Credit Card"/>
    <n v="14"/>
    <n v="1017"/>
    <x v="0"/>
    <n v="0"/>
    <x v="0"/>
  </r>
  <r>
    <s v="5045-DXQX"/>
    <s v="No"/>
    <n v="10"/>
    <n v="54"/>
    <n v="140.4"/>
    <n v="40"/>
    <n v="137"/>
    <s v="Yes"/>
    <s v="no"/>
    <n v="45.7"/>
    <n v="0"/>
    <n v="0"/>
    <s v="No"/>
    <n v="0"/>
    <s v="SD"/>
    <s v="373-4915"/>
    <s v="Male"/>
    <n v="37"/>
    <s v="No"/>
    <s v="No"/>
    <s v="Yes"/>
    <n v="5"/>
    <s v="No"/>
    <x v="1"/>
    <s v="Credit Card"/>
    <n v="10"/>
    <n v="100"/>
    <x v="0"/>
    <n v="0"/>
    <x v="0"/>
  </r>
  <r>
    <s v="2849-MIYU"/>
    <s v="No"/>
    <n v="66"/>
    <n v="234"/>
    <n v="721.5"/>
    <n v="264"/>
    <n v="858"/>
    <s v="Yes"/>
    <s v="no"/>
    <n v="171.6"/>
    <n v="0"/>
    <n v="5"/>
    <s v="Yes"/>
    <n v="0"/>
    <s v="WA"/>
    <s v="297-2789"/>
    <s v="Female"/>
    <n v="69"/>
    <s v="No"/>
    <s v="Yes"/>
    <s v="Yes"/>
    <n v="4"/>
    <s v="Yes"/>
    <x v="1"/>
    <s v="Direct Debit"/>
    <n v="31"/>
    <n v="2044"/>
    <x v="0"/>
    <n v="0"/>
    <x v="0"/>
  </r>
  <r>
    <s v="0977-KUNU"/>
    <s v="No"/>
    <n v="71"/>
    <n v="511"/>
    <n v="1142.5999999999999"/>
    <n v="284"/>
    <n v="773.9"/>
    <s v="Yes"/>
    <s v="yes"/>
    <n v="0"/>
    <n v="0"/>
    <n v="4"/>
    <s v="No"/>
    <n v="57"/>
    <s v="WI"/>
    <s v="340-6327"/>
    <s v="Male"/>
    <n v="38"/>
    <s v="No"/>
    <s v="No"/>
    <s v="Yes"/>
    <n v="4"/>
    <s v="Yes"/>
    <x v="1"/>
    <s v="Credit Card"/>
    <n v="31"/>
    <n v="2242"/>
    <x v="0"/>
    <n v="0"/>
    <x v="0"/>
  </r>
  <r>
    <s v="8706-SGZO"/>
    <s v="No"/>
    <n v="14"/>
    <n v="48"/>
    <n v="130.19999999999999"/>
    <n v="56"/>
    <n v="138.6"/>
    <s v="Yes"/>
    <s v="no"/>
    <n v="34.700000000000003"/>
    <n v="0"/>
    <n v="0"/>
    <s v="No"/>
    <n v="0"/>
    <s v="IN"/>
    <s v="319-10172"/>
    <s v="Male"/>
    <n v="48"/>
    <s v="No"/>
    <s v="No"/>
    <s v="Yes"/>
    <n v="4"/>
    <s v="No"/>
    <x v="0"/>
    <s v="Direct Debit"/>
    <n v="6"/>
    <n v="85"/>
    <x v="0"/>
    <n v="0"/>
    <x v="0"/>
  </r>
  <r>
    <s v="0372-QEJD"/>
    <s v="No"/>
    <n v="59"/>
    <n v="214"/>
    <n v="648.70000000000005"/>
    <n v="236"/>
    <n v="820.1"/>
    <s v="Yes"/>
    <s v="no"/>
    <n v="273.39999999999998"/>
    <n v="0"/>
    <n v="8"/>
    <s v="Yes"/>
    <n v="0"/>
    <s v="OH"/>
    <s v="277-4396"/>
    <s v="Male"/>
    <n v="58"/>
    <s v="No"/>
    <s v="No"/>
    <s v="Yes"/>
    <n v="2"/>
    <s v="Yes"/>
    <x v="2"/>
    <s v="Direct Debit"/>
    <n v="45"/>
    <n v="2657"/>
    <x v="0"/>
    <n v="0"/>
    <x v="0"/>
  </r>
  <r>
    <s v="4935-ASLK"/>
    <s v="No"/>
    <n v="2"/>
    <n v="4"/>
    <n v="9.9"/>
    <n v="8"/>
    <n v="23.6"/>
    <s v="Yes"/>
    <s v="no"/>
    <n v="7.9"/>
    <n v="0"/>
    <n v="0"/>
    <s v="No"/>
    <n v="0"/>
    <s v="AZ"/>
    <s v="306-6832"/>
    <s v="Male"/>
    <n v="36"/>
    <s v="No"/>
    <s v="No"/>
    <s v="Yes"/>
    <n v="5"/>
    <s v="No"/>
    <x v="0"/>
    <s v="Credit Card"/>
    <n v="10"/>
    <n v="19"/>
    <x v="0"/>
    <n v="0"/>
    <x v="0"/>
  </r>
  <r>
    <s v="7102-ZXMX"/>
    <s v="No"/>
    <n v="69"/>
    <n v="502"/>
    <n v="761.7"/>
    <n v="276"/>
    <n v="821.1"/>
    <s v="Yes"/>
    <s v="no"/>
    <n v="410.6"/>
    <n v="0"/>
    <n v="3"/>
    <s v="Yes"/>
    <n v="0"/>
    <s v="DC"/>
    <s v="337-8390"/>
    <s v="Male"/>
    <n v="54"/>
    <s v="No"/>
    <s v="No"/>
    <s v="Yes"/>
    <n v="6"/>
    <s v="Yes"/>
    <x v="1"/>
    <s v="Credit Card"/>
    <n v="47"/>
    <n v="3247"/>
    <x v="0"/>
    <n v="0"/>
    <x v="0"/>
  </r>
  <r>
    <s v="3860-OQEB"/>
    <s v="No"/>
    <n v="70"/>
    <n v="466"/>
    <n v="910.5"/>
    <n v="280"/>
    <n v="798"/>
    <s v="Yes"/>
    <s v="no"/>
    <n v="199.5"/>
    <n v="0"/>
    <n v="0"/>
    <s v="No"/>
    <n v="0"/>
    <s v="NH"/>
    <s v="367-1834"/>
    <s v="Female"/>
    <n v="35"/>
    <s v="No"/>
    <s v="No"/>
    <s v="Yes"/>
    <n v="2"/>
    <s v="No"/>
    <x v="2"/>
    <s v="Credit Card"/>
    <n v="9"/>
    <n v="631"/>
    <x v="0"/>
    <n v="0"/>
    <x v="0"/>
  </r>
  <r>
    <s v="9601-ODAN"/>
    <s v="No"/>
    <n v="70"/>
    <n v="415"/>
    <n v="903.8"/>
    <n v="280"/>
    <n v="896"/>
    <s v="Yes"/>
    <s v="no"/>
    <n v="179.2"/>
    <n v="0"/>
    <n v="24"/>
    <s v="Yes"/>
    <n v="0"/>
    <s v="NJ"/>
    <s v="340-10730"/>
    <s v="Male"/>
    <n v="22"/>
    <s v="Yes"/>
    <s v="No"/>
    <s v="Yes"/>
    <n v="6"/>
    <s v="Yes"/>
    <x v="2"/>
    <s v="Credit Card"/>
    <n v="24"/>
    <n v="1701"/>
    <x v="0"/>
    <n v="0"/>
    <x v="0"/>
  </r>
  <r>
    <s v="7105-WYGT"/>
    <s v="No"/>
    <n v="68"/>
    <n v="377"/>
    <n v="751.8"/>
    <n v="272"/>
    <n v="707.2"/>
    <s v="Yes"/>
    <s v="no"/>
    <n v="235.7"/>
    <n v="0"/>
    <n v="38"/>
    <s v="Yes"/>
    <n v="0"/>
    <s v="DE"/>
    <s v="303-2279"/>
    <s v="Male"/>
    <n v="58"/>
    <s v="No"/>
    <s v="No"/>
    <s v="Yes"/>
    <n v="2"/>
    <s v="Yes"/>
    <x v="2"/>
    <s v="Credit Card"/>
    <n v="49"/>
    <n v="3326"/>
    <x v="0"/>
    <n v="0"/>
    <x v="0"/>
  </r>
  <r>
    <s v="6705-ZNCW"/>
    <s v="No"/>
    <n v="37"/>
    <n v="118"/>
    <n v="412.5"/>
    <n v="148"/>
    <n v="407"/>
    <s v="Yes"/>
    <s v="no"/>
    <n v="203.5"/>
    <n v="0"/>
    <n v="38"/>
    <s v="Yes"/>
    <n v="0"/>
    <s v="PA"/>
    <s v="290-5612"/>
    <s v="Male"/>
    <n v="28"/>
    <s v="Yes"/>
    <s v="No"/>
    <s v="Yes"/>
    <n v="6"/>
    <s v="Yes"/>
    <x v="1"/>
    <s v="Credit Card"/>
    <n v="18"/>
    <n v="670"/>
    <x v="0"/>
    <n v="0"/>
    <x v="0"/>
  </r>
  <r>
    <s v="3920-NCPD"/>
    <s v="No"/>
    <n v="71"/>
    <n v="347"/>
    <n v="784.1"/>
    <n v="284"/>
    <n v="1036.5999999999999"/>
    <s v="Yes"/>
    <s v="yes"/>
    <n v="0"/>
    <n v="0"/>
    <n v="18"/>
    <s v="Yes"/>
    <n v="0"/>
    <s v="MD"/>
    <s v="336-2841"/>
    <s v="Male"/>
    <n v="46"/>
    <s v="No"/>
    <s v="No"/>
    <s v="Yes"/>
    <n v="6"/>
    <s v="Yes"/>
    <x v="2"/>
    <s v="Direct Debit"/>
    <n v="41"/>
    <n v="2912"/>
    <x v="0"/>
    <n v="0"/>
    <x v="0"/>
  </r>
  <r>
    <s v="7602-YHYF"/>
    <s v="No"/>
    <n v="13"/>
    <n v="44"/>
    <n v="125.3"/>
    <n v="52"/>
    <n v="101.4"/>
    <s v="Yes"/>
    <s v="no"/>
    <n v="50.7"/>
    <n v="0"/>
    <n v="9"/>
    <s v="Yes"/>
    <n v="0"/>
    <s v="OR"/>
    <s v="358-5391"/>
    <s v="Male"/>
    <n v="48"/>
    <s v="No"/>
    <s v="No"/>
    <s v="Yes"/>
    <n v="3"/>
    <s v="No"/>
    <x v="0"/>
    <s v="Credit Card"/>
    <n v="26"/>
    <n v="325"/>
    <x v="0"/>
    <n v="0"/>
    <x v="0"/>
  </r>
  <r>
    <s v="3759-DFOL"/>
    <s v="No"/>
    <n v="66"/>
    <n v="157"/>
    <n v="464.6"/>
    <n v="264"/>
    <n v="640.20000000000005"/>
    <s v="Yes"/>
    <s v="no"/>
    <n v="160.1"/>
    <n v="0"/>
    <n v="0"/>
    <s v="No"/>
    <n v="0"/>
    <s v="WI"/>
    <s v="341-8462"/>
    <s v="Female"/>
    <n v="68"/>
    <s v="No"/>
    <s v="Yes"/>
    <s v="Yes"/>
    <n v="6"/>
    <s v="No"/>
    <x v="2"/>
    <s v="Direct Debit"/>
    <n v="10"/>
    <n v="666"/>
    <x v="0"/>
    <n v="0"/>
    <x v="0"/>
  </r>
  <r>
    <s v="0308-ADEE"/>
    <s v="No"/>
    <n v="45"/>
    <n v="270"/>
    <n v="674.9"/>
    <n v="180"/>
    <n v="535.5"/>
    <s v="Yes"/>
    <s v="no"/>
    <n v="107.1"/>
    <n v="0"/>
    <n v="5"/>
    <s v="Yes"/>
    <n v="0"/>
    <s v="NV"/>
    <s v="274-1810"/>
    <s v="Male"/>
    <n v="56"/>
    <s v="No"/>
    <s v="No"/>
    <s v="Yes"/>
    <n v="3"/>
    <s v="Yes"/>
    <x v="1"/>
    <s v="Credit Card"/>
    <n v="21"/>
    <n v="937"/>
    <x v="0"/>
    <n v="0"/>
    <x v="0"/>
  </r>
  <r>
    <s v="1063-RGTK"/>
    <s v="No"/>
    <n v="54"/>
    <n v="118"/>
    <n v="380.2"/>
    <n v="216"/>
    <n v="513"/>
    <s v="Yes"/>
    <s v="no"/>
    <n v="171"/>
    <n v="0"/>
    <n v="3"/>
    <s v="Yes"/>
    <n v="0"/>
    <s v="WA"/>
    <s v="402-7638"/>
    <s v="Female"/>
    <n v="35"/>
    <s v="No"/>
    <s v="No"/>
    <s v="Yes"/>
    <n v="2"/>
    <s v="Yes"/>
    <x v="0"/>
    <s v="Credit Card"/>
    <n v="45"/>
    <n v="2463"/>
    <x v="0"/>
    <n v="0"/>
    <x v="0"/>
  </r>
  <r>
    <s v="7155-SRUS"/>
    <s v="No"/>
    <n v="71"/>
    <n v="404"/>
    <n v="996.5"/>
    <n v="284"/>
    <n v="433.1"/>
    <s v="Yes"/>
    <s v="no"/>
    <n v="216.6"/>
    <n v="0"/>
    <n v="0"/>
    <s v="No"/>
    <n v="0"/>
    <s v="IL"/>
    <s v="335-10500"/>
    <s v="Male"/>
    <n v="30"/>
    <s v="No"/>
    <s v="No"/>
    <s v="Yes"/>
    <n v="2"/>
    <s v="No"/>
    <x v="2"/>
    <s v="Credit Card"/>
    <n v="11"/>
    <n v="778"/>
    <x v="0"/>
    <n v="0"/>
    <x v="0"/>
  </r>
  <r>
    <s v="3074-HNDN"/>
    <s v="No"/>
    <n v="32"/>
    <n v="185"/>
    <n v="511.7"/>
    <n v="128"/>
    <n v="288"/>
    <s v="Yes"/>
    <s v="no"/>
    <n v="72"/>
    <n v="0"/>
    <n v="4"/>
    <s v="No"/>
    <n v="8"/>
    <s v="IL"/>
    <s v="337-9007"/>
    <s v="Female"/>
    <n v="46"/>
    <s v="No"/>
    <s v="No"/>
    <s v="Yes"/>
    <n v="5"/>
    <s v="Yes"/>
    <x v="1"/>
    <s v="Direct Debit"/>
    <n v="35"/>
    <n v="1132"/>
    <x v="0"/>
    <n v="0"/>
    <x v="0"/>
  </r>
  <r>
    <s v="8782-MEDP"/>
    <s v="No"/>
    <n v="71"/>
    <n v="417"/>
    <n v="1141"/>
    <n v="284"/>
    <n v="553.79999999999995"/>
    <s v="Yes"/>
    <s v="no"/>
    <n v="110.8"/>
    <n v="0"/>
    <n v="5"/>
    <s v="Yes"/>
    <n v="0"/>
    <s v="LA"/>
    <s v="259-9925"/>
    <s v="Female"/>
    <n v="60"/>
    <s v="No"/>
    <s v="No"/>
    <s v="Yes"/>
    <n v="2"/>
    <s v="No"/>
    <x v="2"/>
    <s v="Credit Card"/>
    <n v="32"/>
    <n v="2251"/>
    <x v="0"/>
    <n v="0"/>
    <x v="0"/>
  </r>
  <r>
    <s v="4384-YVTB"/>
    <s v="No"/>
    <n v="20"/>
    <n v="121"/>
    <n v="234.5"/>
    <n v="80"/>
    <n v="160"/>
    <s v="Yes"/>
    <s v="no"/>
    <n v="80"/>
    <n v="0"/>
    <n v="9"/>
    <s v="Yes"/>
    <n v="0"/>
    <s v="TX"/>
    <s v="312-10403"/>
    <s v="Female"/>
    <n v="57"/>
    <s v="No"/>
    <s v="No"/>
    <s v="Yes"/>
    <n v="3"/>
    <s v="No"/>
    <x v="0"/>
    <s v="Credit Card"/>
    <n v="24"/>
    <n v="470"/>
    <x v="0"/>
    <n v="0"/>
    <x v="0"/>
  </r>
  <r>
    <s v="0407-IDWF"/>
    <s v="No"/>
    <n v="69"/>
    <n v="149"/>
    <n v="414.3"/>
    <n v="276"/>
    <n v="772.8"/>
    <s v="Yes"/>
    <s v="no"/>
    <n v="193.2"/>
    <n v="0"/>
    <n v="4"/>
    <s v="Yes"/>
    <n v="0"/>
    <s v="KY"/>
    <s v="326-3077"/>
    <s v="Female"/>
    <n v="43"/>
    <s v="No"/>
    <s v="No"/>
    <s v="Yes"/>
    <n v="5"/>
    <s v="No"/>
    <x v="2"/>
    <s v="Direct Debit"/>
    <n v="32"/>
    <n v="2185"/>
    <x v="0"/>
    <n v="0"/>
    <x v="0"/>
  </r>
  <r>
    <s v="7453-WQIV"/>
    <s v="No"/>
    <n v="53"/>
    <n v="323"/>
    <n v="749"/>
    <n v="212"/>
    <n v="641.29999999999995"/>
    <s v="Yes"/>
    <s v="no"/>
    <n v="128.30000000000001"/>
    <n v="0"/>
    <n v="4"/>
    <s v="Yes"/>
    <n v="0"/>
    <s v="DE"/>
    <s v="354-9528"/>
    <s v="Female"/>
    <n v="62"/>
    <s v="No"/>
    <s v="No"/>
    <s v="Yes"/>
    <n v="6"/>
    <s v="Yes"/>
    <x v="2"/>
    <s v="Direct Debit"/>
    <n v="53"/>
    <n v="2809"/>
    <x v="0"/>
    <n v="0"/>
    <x v="0"/>
  </r>
  <r>
    <s v="8452-PMSG"/>
    <s v="No"/>
    <n v="54"/>
    <n v="108"/>
    <n v="268.39999999999998"/>
    <n v="216"/>
    <n v="648"/>
    <s v="Yes"/>
    <s v="no"/>
    <n v="324"/>
    <n v="0"/>
    <n v="0"/>
    <s v="No"/>
    <n v="0"/>
    <s v="MS"/>
    <s v="315-3710"/>
    <s v="Female"/>
    <n v="51"/>
    <s v="No"/>
    <s v="No"/>
    <s v="Yes"/>
    <n v="2"/>
    <s v="No"/>
    <x v="2"/>
    <s v="Direct Debit"/>
    <n v="8"/>
    <n v="446"/>
    <x v="0"/>
    <n v="0"/>
    <x v="0"/>
  </r>
  <r>
    <s v="3964-SLDG"/>
    <s v="No"/>
    <n v="9"/>
    <n v="13"/>
    <n v="37.700000000000003"/>
    <n v="36"/>
    <n v="130.5"/>
    <s v="Yes"/>
    <s v="no"/>
    <n v="65.3"/>
    <n v="0"/>
    <n v="6"/>
    <s v="Yes"/>
    <n v="0"/>
    <s v="SD"/>
    <s v="329-7298"/>
    <s v="Female"/>
    <n v="63"/>
    <s v="No"/>
    <s v="No"/>
    <s v="Yes"/>
    <n v="5"/>
    <s v="No"/>
    <x v="0"/>
    <s v="Direct Debit"/>
    <n v="27"/>
    <n v="250"/>
    <x v="0"/>
    <n v="0"/>
    <x v="0"/>
  </r>
  <r>
    <s v="0904-DGHM"/>
    <s v="No"/>
    <n v="47"/>
    <n v="241"/>
    <n v="520.20000000000005"/>
    <n v="188"/>
    <n v="658"/>
    <s v="Yes"/>
    <s v="no"/>
    <n v="329"/>
    <n v="0"/>
    <n v="13"/>
    <s v="Yes"/>
    <n v="0"/>
    <s v="VA"/>
    <s v="295-5329"/>
    <s v="Male"/>
    <n v="40"/>
    <s v="No"/>
    <s v="No"/>
    <s v="Yes"/>
    <n v="2"/>
    <s v="Yes"/>
    <x v="0"/>
    <s v="Direct Debit"/>
    <n v="21"/>
    <n v="990"/>
    <x v="0"/>
    <n v="0"/>
    <x v="0"/>
  </r>
  <r>
    <s v="6148-QXNB"/>
    <s v="No"/>
    <n v="1"/>
    <n v="4"/>
    <n v="13"/>
    <n v="4"/>
    <n v="9.6999999999999993"/>
    <s v="Yes"/>
    <s v="no"/>
    <n v="4.9000000000000004"/>
    <n v="0"/>
    <n v="30"/>
    <s v="Yes"/>
    <n v="0"/>
    <s v="KY"/>
    <s v="346-3612"/>
    <s v="Male"/>
    <n v="22"/>
    <s v="Yes"/>
    <s v="No"/>
    <s v="Yes"/>
    <n v="4"/>
    <s v="No"/>
    <x v="0"/>
    <s v="Direct Debit"/>
    <n v="37"/>
    <n v="37"/>
    <x v="0"/>
    <n v="0"/>
    <x v="0"/>
  </r>
  <r>
    <s v="3121-FIZQ"/>
    <s v="No"/>
    <n v="48"/>
    <n v="253"/>
    <n v="724"/>
    <n v="192"/>
    <n v="499.2"/>
    <s v="Yes"/>
    <s v="no"/>
    <n v="249.6"/>
    <n v="0"/>
    <n v="30"/>
    <s v="Yes"/>
    <n v="0"/>
    <s v="SC"/>
    <s v="362-9776"/>
    <s v="Male"/>
    <n v="29"/>
    <s v="Yes"/>
    <s v="No"/>
    <s v="Yes"/>
    <n v="6"/>
    <s v="Yes"/>
    <x v="1"/>
    <s v="Direct Debit"/>
    <n v="32"/>
    <n v="1550"/>
    <x v="0"/>
    <n v="0"/>
    <x v="0"/>
  </r>
  <r>
    <s v="5488-EDRY"/>
    <s v="No"/>
    <n v="31"/>
    <n v="192"/>
    <n v="440.7"/>
    <n v="124"/>
    <n v="285.2"/>
    <s v="Yes"/>
    <s v="no"/>
    <n v="142.6"/>
    <n v="0"/>
    <n v="20"/>
    <s v="Yes"/>
    <n v="0"/>
    <s v="MT"/>
    <s v="332-3166"/>
    <s v="Female"/>
    <n v="26"/>
    <s v="Yes"/>
    <s v="No"/>
    <s v="Yes"/>
    <n v="3"/>
    <s v="Yes"/>
    <x v="2"/>
    <s v="Credit Card"/>
    <n v="33"/>
    <n v="1026"/>
    <x v="0"/>
    <n v="0"/>
    <x v="0"/>
  </r>
  <r>
    <s v="6597-QPHI"/>
    <s v="No"/>
    <n v="37"/>
    <n v="178"/>
    <n v="337.2"/>
    <n v="148"/>
    <n v="414.4"/>
    <s v="Yes"/>
    <s v="no"/>
    <n v="82.9"/>
    <n v="0"/>
    <n v="7"/>
    <s v="No"/>
    <n v="64"/>
    <s v="AK"/>
    <s v="323-2159"/>
    <s v="Male"/>
    <n v="44"/>
    <s v="No"/>
    <s v="No"/>
    <s v="Yes"/>
    <n v="5"/>
    <s v="No"/>
    <x v="2"/>
    <s v="Credit Card"/>
    <n v="25"/>
    <n v="941"/>
    <x v="0"/>
    <n v="0"/>
    <x v="0"/>
  </r>
  <r>
    <s v="1389-BGRB"/>
    <s v="No"/>
    <n v="59"/>
    <n v="342"/>
    <n v="946.8"/>
    <n v="236"/>
    <n v="790.6"/>
    <s v="Yes"/>
    <s v="no"/>
    <n v="395.3"/>
    <n v="0"/>
    <n v="6"/>
    <s v="Yes"/>
    <n v="0"/>
    <s v="DE"/>
    <s v="395-1822"/>
    <s v="Female"/>
    <n v="65"/>
    <s v="No"/>
    <s v="Yes"/>
    <s v="Yes"/>
    <n v="6"/>
    <s v="Yes"/>
    <x v="1"/>
    <s v="Credit Card"/>
    <n v="36"/>
    <n v="2112"/>
    <x v="0"/>
    <n v="0"/>
    <x v="0"/>
  </r>
  <r>
    <s v="3438-MTMZ"/>
    <s v="No"/>
    <n v="5"/>
    <n v="28"/>
    <n v="77.400000000000006"/>
    <n v="20"/>
    <n v="43"/>
    <s v="Yes"/>
    <s v="no"/>
    <n v="14.3"/>
    <n v="0"/>
    <n v="0"/>
    <s v="No"/>
    <n v="0"/>
    <s v="MA"/>
    <s v="329-4423"/>
    <s v="Male"/>
    <n v="29"/>
    <s v="Yes"/>
    <s v="No"/>
    <s v="Yes"/>
    <n v="3"/>
    <s v="No"/>
    <x v="1"/>
    <s v="Direct Debit"/>
    <n v="6"/>
    <n v="28"/>
    <x v="0"/>
    <n v="0"/>
    <x v="0"/>
  </r>
  <r>
    <s v="2268-HUOU"/>
    <s v="No"/>
    <n v="30"/>
    <n v="172"/>
    <n v="334.6"/>
    <n v="120"/>
    <n v="348"/>
    <s v="Yes"/>
    <s v="no"/>
    <n v="174"/>
    <n v="0"/>
    <n v="0"/>
    <s v="No"/>
    <n v="0"/>
    <s v="MD"/>
    <s v="296-3444"/>
    <s v="Female"/>
    <n v="24"/>
    <s v="Yes"/>
    <s v="No"/>
    <s v="Yes"/>
    <n v="5"/>
    <s v="No"/>
    <x v="2"/>
    <s v="Credit Card"/>
    <n v="6"/>
    <n v="185"/>
    <x v="0"/>
    <n v="0"/>
    <x v="0"/>
  </r>
  <r>
    <s v="4805-QQTQ"/>
    <s v="No"/>
    <n v="44"/>
    <n v="139"/>
    <n v="307.60000000000002"/>
    <n v="176"/>
    <n v="470.8"/>
    <s v="Yes"/>
    <s v="no"/>
    <n v="235.4"/>
    <n v="0"/>
    <n v="20"/>
    <s v="Yes"/>
    <n v="0"/>
    <s v="AR"/>
    <s v="283-4189"/>
    <s v="Male"/>
    <n v="19"/>
    <s v="Yes"/>
    <s v="No"/>
    <s v="Yes"/>
    <n v="5"/>
    <s v="Yes"/>
    <x v="2"/>
    <s v="Credit Card"/>
    <n v="19"/>
    <n v="841"/>
    <x v="0"/>
    <n v="0"/>
    <x v="0"/>
  </r>
  <r>
    <s v="4727-JGGF"/>
    <s v="No"/>
    <n v="29"/>
    <n v="191"/>
    <n v="470"/>
    <n v="116"/>
    <n v="220.4"/>
    <s v="Yes"/>
    <s v="no"/>
    <n v="110.2"/>
    <n v="0"/>
    <n v="6"/>
    <s v="No"/>
    <n v="68"/>
    <s v="AR"/>
    <s v="325-5095"/>
    <s v="Male"/>
    <n v="61"/>
    <s v="No"/>
    <s v="No"/>
    <s v="Yes"/>
    <n v="6"/>
    <s v="No"/>
    <x v="0"/>
    <s v="Direct Debit"/>
    <n v="43"/>
    <n v="1257"/>
    <x v="0"/>
    <n v="0"/>
    <x v="0"/>
  </r>
  <r>
    <s v="3124-HOCS"/>
    <s v="No"/>
    <n v="72"/>
    <n v="336"/>
    <n v="861.8"/>
    <n v="288"/>
    <n v="741.6"/>
    <s v="Yes"/>
    <s v="no"/>
    <n v="247.2"/>
    <n v="0"/>
    <n v="17"/>
    <s v="Yes"/>
    <n v="0"/>
    <s v="ID"/>
    <s v="321-1787"/>
    <s v="Male"/>
    <n v="22"/>
    <s v="Yes"/>
    <s v="No"/>
    <s v="Yes"/>
    <n v="2"/>
    <s v="Yes"/>
    <x v="2"/>
    <s v="Credit Card"/>
    <n v="33"/>
    <n v="2401"/>
    <x v="0"/>
    <n v="0"/>
    <x v="0"/>
  </r>
  <r>
    <s v="2241-GCGQ"/>
    <s v="No"/>
    <n v="24"/>
    <n v="132"/>
    <n v="286.5"/>
    <n v="96"/>
    <n v="355.2"/>
    <s v="Yes"/>
    <s v="no"/>
    <n v="118.4"/>
    <n v="0"/>
    <n v="4"/>
    <s v="Yes"/>
    <n v="0"/>
    <s v="NE"/>
    <s v="316-6564"/>
    <s v="Male"/>
    <n v="54"/>
    <s v="No"/>
    <s v="No"/>
    <s v="Yes"/>
    <n v="3"/>
    <s v="No"/>
    <x v="1"/>
    <s v="Credit Card"/>
    <n v="16"/>
    <n v="385"/>
    <x v="0"/>
    <n v="0"/>
    <x v="0"/>
  </r>
  <r>
    <s v="3788-VAYN"/>
    <s v="No"/>
    <n v="67"/>
    <n v="299"/>
    <n v="871.5"/>
    <n v="268"/>
    <n v="683.4"/>
    <s v="Yes"/>
    <s v="no"/>
    <n v="227.8"/>
    <n v="0"/>
    <n v="5"/>
    <s v="No"/>
    <n v="6"/>
    <s v="RI"/>
    <s v="318-9663"/>
    <s v="Male"/>
    <n v="26"/>
    <s v="Yes"/>
    <s v="No"/>
    <s v="Yes"/>
    <n v="4"/>
    <s v="Yes"/>
    <x v="2"/>
    <s v="Direct Debit"/>
    <n v="34"/>
    <n v="2281"/>
    <x v="0"/>
    <n v="0"/>
    <x v="0"/>
  </r>
  <r>
    <s v="5967-WLQQ"/>
    <s v="No"/>
    <n v="53"/>
    <n v="234"/>
    <n v="528.79999999999995"/>
    <n v="212"/>
    <n v="556.5"/>
    <s v="Yes"/>
    <s v="no"/>
    <n v="185.5"/>
    <n v="0"/>
    <n v="11"/>
    <s v="Yes"/>
    <n v="0"/>
    <s v="MD"/>
    <s v="366-5091"/>
    <s v="Male"/>
    <n v="52"/>
    <s v="No"/>
    <s v="No"/>
    <s v="Yes"/>
    <n v="6"/>
    <s v="No"/>
    <x v="2"/>
    <s v="Direct Debit"/>
    <n v="35"/>
    <n v="1833"/>
    <x v="0"/>
    <n v="0"/>
    <x v="0"/>
  </r>
  <r>
    <s v="4083-WVZP"/>
    <s v="No"/>
    <n v="1"/>
    <n v="5"/>
    <n v="11"/>
    <n v="4"/>
    <n v="12.1"/>
    <s v="Yes"/>
    <s v="no"/>
    <n v="4"/>
    <n v="0"/>
    <n v="6"/>
    <s v="Yes"/>
    <n v="0"/>
    <s v="NY"/>
    <s v="387-2612"/>
    <s v="Female"/>
    <n v="41"/>
    <s v="No"/>
    <s v="No"/>
    <s v="Yes"/>
    <n v="3"/>
    <s v="No"/>
    <x v="0"/>
    <s v="Direct Debit"/>
    <n v="40"/>
    <n v="40"/>
    <x v="0"/>
    <n v="0"/>
    <x v="0"/>
  </r>
  <r>
    <s v="9233-JHXO"/>
    <s v="No"/>
    <n v="4"/>
    <n v="8"/>
    <n v="24.9"/>
    <n v="16"/>
    <n v="38.799999999999997"/>
    <s v="Yes"/>
    <s v="no"/>
    <n v="7.8"/>
    <n v="0"/>
    <n v="0"/>
    <s v="No"/>
    <n v="0"/>
    <s v="SD"/>
    <s v="395-4988"/>
    <s v="Female"/>
    <n v="50"/>
    <s v="No"/>
    <s v="No"/>
    <s v="Yes"/>
    <n v="2"/>
    <s v="No"/>
    <x v="1"/>
    <s v="Credit Card"/>
    <n v="9"/>
    <n v="39"/>
    <x v="0"/>
    <n v="0"/>
    <x v="0"/>
  </r>
  <r>
    <s v="0015-IPFU"/>
    <s v="No"/>
    <n v="69"/>
    <n v="182"/>
    <n v="415.8"/>
    <n v="276"/>
    <n v="1062.5999999999999"/>
    <s v="Yes"/>
    <s v="yes"/>
    <n v="0"/>
    <n v="0"/>
    <n v="0"/>
    <s v="No"/>
    <n v="0"/>
    <s v="OK"/>
    <s v="321-8361"/>
    <s v="Male"/>
    <n v="56"/>
    <s v="No"/>
    <s v="No"/>
    <s v="Yes"/>
    <n v="4"/>
    <s v="No"/>
    <x v="2"/>
    <s v="Credit Card"/>
    <n v="13"/>
    <n v="887"/>
    <x v="0"/>
    <n v="0"/>
    <x v="0"/>
  </r>
  <r>
    <s v="3847-EXCA"/>
    <s v="No"/>
    <n v="68"/>
    <n v="173"/>
    <n v="473.6"/>
    <n v="272"/>
    <n v="870.4"/>
    <s v="Yes"/>
    <s v="no"/>
    <n v="174.1"/>
    <n v="0"/>
    <n v="0"/>
    <s v="No"/>
    <n v="0"/>
    <s v="KS"/>
    <s v="275-8568"/>
    <s v="Male"/>
    <n v="61"/>
    <s v="No"/>
    <s v="No"/>
    <s v="Yes"/>
    <n v="4"/>
    <s v="No"/>
    <x v="2"/>
    <s v="Credit Card"/>
    <n v="13"/>
    <n v="903"/>
    <x v="0"/>
    <n v="0"/>
    <x v="0"/>
  </r>
  <r>
    <s v="0972-LGVJ"/>
    <s v="No"/>
    <n v="63"/>
    <n v="270"/>
    <n v="750.1"/>
    <n v="252"/>
    <n v="894.6"/>
    <s v="Yes"/>
    <s v="no"/>
    <n v="178.9"/>
    <n v="0"/>
    <n v="0"/>
    <s v="No"/>
    <n v="0"/>
    <s v="NJ"/>
    <s v="334-4523"/>
    <s v="Male"/>
    <n v="47"/>
    <s v="No"/>
    <s v="No"/>
    <s v="Yes"/>
    <n v="3"/>
    <s v="No"/>
    <x v="2"/>
    <s v="Direct Debit"/>
    <n v="8"/>
    <n v="522"/>
    <x v="0"/>
    <n v="0"/>
    <x v="0"/>
  </r>
  <r>
    <s v="8572-ZWBQ"/>
    <s v="No"/>
    <n v="67"/>
    <n v="157"/>
    <n v="602"/>
    <n v="268"/>
    <n v="763.8"/>
    <s v="Yes"/>
    <s v="no"/>
    <n v="381.9"/>
    <n v="0"/>
    <n v="5"/>
    <s v="Yes"/>
    <n v="0"/>
    <s v="NJ"/>
    <s v="286-8855"/>
    <s v="Female"/>
    <n v="56"/>
    <s v="No"/>
    <s v="No"/>
    <s v="Yes"/>
    <n v="6"/>
    <s v="No"/>
    <x v="2"/>
    <s v="Direct Debit"/>
    <n v="31"/>
    <n v="2070"/>
    <x v="0"/>
    <n v="0"/>
    <x v="0"/>
  </r>
  <r>
    <s v="2861-QIZK"/>
    <s v="No"/>
    <n v="63"/>
    <n v="301"/>
    <n v="821.8"/>
    <n v="252"/>
    <n v="982.8"/>
    <s v="Yes"/>
    <s v="no"/>
    <n v="327.60000000000002"/>
    <n v="0"/>
    <n v="17"/>
    <s v="No"/>
    <n v="26"/>
    <s v="MT"/>
    <s v="323-4788"/>
    <s v="Female"/>
    <n v="25"/>
    <s v="Yes"/>
    <s v="No"/>
    <s v="Yes"/>
    <n v="3"/>
    <s v="No"/>
    <x v="2"/>
    <s v="Direct Debit"/>
    <n v="43"/>
    <n v="2697"/>
    <x v="0"/>
    <n v="0"/>
    <x v="0"/>
  </r>
  <r>
    <s v="7448-XOTG"/>
    <s v="No"/>
    <n v="16"/>
    <n v="107"/>
    <n v="222.4"/>
    <n v="64"/>
    <n v="123.2"/>
    <s v="Yes"/>
    <s v="no"/>
    <n v="24.6"/>
    <n v="0"/>
    <n v="6"/>
    <s v="Yes"/>
    <n v="0"/>
    <s v="NE"/>
    <s v="345-7517"/>
    <s v="Male"/>
    <n v="53"/>
    <s v="No"/>
    <s v="No"/>
    <s v="Yes"/>
    <n v="6"/>
    <s v="Yes"/>
    <x v="0"/>
    <s v="Direct Debit"/>
    <n v="42"/>
    <n v="659"/>
    <x v="0"/>
    <n v="0"/>
    <x v="0"/>
  </r>
  <r>
    <s v="7301-JZSN"/>
    <s v="No"/>
    <n v="58"/>
    <n v="227"/>
    <n v="524.29999999999995"/>
    <n v="232"/>
    <n v="846.8"/>
    <s v="Yes"/>
    <s v="no"/>
    <n v="169.4"/>
    <n v="0"/>
    <n v="14"/>
    <s v="Yes"/>
    <n v="0"/>
    <s v="ND"/>
    <s v="352-2327"/>
    <s v="Female"/>
    <n v="28"/>
    <s v="Yes"/>
    <s v="No"/>
    <s v="Yes"/>
    <n v="2"/>
    <s v="Yes"/>
    <x v="2"/>
    <s v="Credit Card"/>
    <n v="21"/>
    <n v="1251"/>
    <x v="0"/>
    <n v="0"/>
    <x v="0"/>
  </r>
  <r>
    <s v="5574-XDUX"/>
    <s v="No"/>
    <n v="55"/>
    <n v="151"/>
    <n v="388.4"/>
    <n v="220"/>
    <n v="440"/>
    <s v="Yes"/>
    <s v="no"/>
    <n v="220"/>
    <n v="0"/>
    <n v="8"/>
    <s v="Yes"/>
    <n v="0"/>
    <s v="OH"/>
    <s v="338-5937"/>
    <s v="Male"/>
    <n v="24"/>
    <s v="Yes"/>
    <s v="No"/>
    <s v="Yes"/>
    <n v="2"/>
    <s v="No"/>
    <x v="1"/>
    <s v="Credit Card"/>
    <n v="14"/>
    <n v="775"/>
    <x v="0"/>
    <n v="0"/>
    <x v="0"/>
  </r>
  <r>
    <s v="4610-RQBE"/>
    <s v="No"/>
    <n v="61"/>
    <n v="347"/>
    <n v="852.1"/>
    <n v="244"/>
    <n v="603.9"/>
    <s v="Yes"/>
    <s v="no"/>
    <n v="201.3"/>
    <n v="0"/>
    <n v="5"/>
    <s v="Yes"/>
    <n v="0"/>
    <s v="KS"/>
    <s v="284-7693"/>
    <s v="Male"/>
    <n v="44"/>
    <s v="No"/>
    <s v="No"/>
    <s v="Yes"/>
    <n v="2"/>
    <s v="Yes"/>
    <x v="2"/>
    <s v="Direct Debit"/>
    <n v="15"/>
    <n v="923"/>
    <x v="0"/>
    <n v="0"/>
    <x v="0"/>
  </r>
  <r>
    <s v="5616-TQRK"/>
    <s v="No"/>
    <n v="32"/>
    <n v="77"/>
    <n v="128.30000000000001"/>
    <n v="128"/>
    <n v="355.2"/>
    <s v="Yes"/>
    <s v="no"/>
    <n v="118.4"/>
    <n v="0"/>
    <n v="0"/>
    <s v="No"/>
    <n v="0"/>
    <s v="MD"/>
    <s v="289-3529"/>
    <s v="Female"/>
    <n v="43"/>
    <s v="No"/>
    <s v="No"/>
    <s v="Yes"/>
    <n v="3"/>
    <s v="No"/>
    <x v="1"/>
    <s v="Credit Card"/>
    <n v="9"/>
    <n v="285"/>
    <x v="0"/>
    <n v="0"/>
    <x v="0"/>
  </r>
  <r>
    <s v="0880-TPSC"/>
    <s v="No"/>
    <n v="9"/>
    <n v="55"/>
    <n v="140.9"/>
    <n v="36"/>
    <n v="97.2"/>
    <s v="Yes"/>
    <s v="no"/>
    <n v="32.4"/>
    <n v="0"/>
    <n v="0"/>
    <s v="No"/>
    <n v="0"/>
    <s v="OR"/>
    <s v="318-9285"/>
    <s v="Female"/>
    <n v="24"/>
    <s v="Yes"/>
    <s v="No"/>
    <s v="Yes"/>
    <n v="5"/>
    <s v="No"/>
    <x v="2"/>
    <s v="Credit Card"/>
    <n v="10"/>
    <n v="97"/>
    <x v="0"/>
    <n v="0"/>
    <x v="0"/>
  </r>
  <r>
    <s v="1368-IKDI"/>
    <s v="No"/>
    <n v="52"/>
    <n v="118"/>
    <n v="314.89999999999998"/>
    <n v="208"/>
    <n v="733.2"/>
    <s v="Yes"/>
    <s v="no"/>
    <n v="244.4"/>
    <n v="0"/>
    <n v="2"/>
    <s v="Yes"/>
    <n v="0"/>
    <s v="RI"/>
    <s v="310-8516"/>
    <s v="Female"/>
    <n v="39"/>
    <s v="No"/>
    <s v="No"/>
    <s v="Yes"/>
    <n v="6"/>
    <s v="Yes"/>
    <x v="0"/>
    <s v="Direct Debit"/>
    <n v="42"/>
    <n v="2178"/>
    <x v="0"/>
    <n v="0"/>
    <x v="0"/>
  </r>
  <r>
    <s v="4737-UVHS"/>
    <s v="No"/>
    <n v="33"/>
    <n v="128"/>
    <n v="200.6"/>
    <n v="132"/>
    <n v="247.5"/>
    <s v="Yes"/>
    <s v="no"/>
    <n v="49.5"/>
    <n v="0"/>
    <n v="8"/>
    <s v="Yes"/>
    <n v="0"/>
    <s v="WI"/>
    <s v="338-9430"/>
    <s v="Male"/>
    <n v="34"/>
    <s v="No"/>
    <s v="No"/>
    <s v="Yes"/>
    <n v="6"/>
    <s v="No"/>
    <x v="1"/>
    <s v="Direct Debit"/>
    <n v="43"/>
    <n v="1429"/>
    <x v="0"/>
    <n v="0"/>
    <x v="0"/>
  </r>
  <r>
    <s v="2801-FIRU"/>
    <s v="No"/>
    <n v="71"/>
    <n v="328"/>
    <n v="853.1"/>
    <n v="284"/>
    <n v="873.3"/>
    <s v="Yes"/>
    <s v="no"/>
    <n v="174.7"/>
    <n v="0"/>
    <n v="35"/>
    <s v="Yes"/>
    <n v="0"/>
    <s v="IN"/>
    <s v="391-4279"/>
    <s v="Male"/>
    <n v="30"/>
    <s v="No"/>
    <s v="No"/>
    <s v="Yes"/>
    <n v="5"/>
    <s v="No"/>
    <x v="2"/>
    <s v="Direct Debit"/>
    <n v="46"/>
    <n v="3245"/>
    <x v="0"/>
    <n v="0"/>
    <x v="0"/>
  </r>
  <r>
    <s v="7242-FMZN"/>
    <s v="No"/>
    <n v="63"/>
    <n v="287"/>
    <n v="758"/>
    <n v="252"/>
    <n v="478.8"/>
    <s v="Yes"/>
    <s v="no"/>
    <n v="239.4"/>
    <n v="0"/>
    <n v="14"/>
    <s v="No"/>
    <n v="31"/>
    <s v="MI"/>
    <s v="299-3284"/>
    <s v="Female"/>
    <n v="60"/>
    <s v="No"/>
    <s v="No"/>
    <s v="Yes"/>
    <n v="4"/>
    <s v="Yes"/>
    <x v="2"/>
    <s v="Credit Card"/>
    <n v="20"/>
    <n v="1287"/>
    <x v="0"/>
    <n v="0"/>
    <x v="0"/>
  </r>
  <r>
    <s v="7049-NNVJ"/>
    <s v="No"/>
    <n v="58"/>
    <n v="135"/>
    <n v="349.6"/>
    <n v="232"/>
    <n v="539.4"/>
    <s v="Yes"/>
    <s v="no"/>
    <n v="179.8"/>
    <n v="0"/>
    <n v="4"/>
    <s v="Yes"/>
    <n v="0"/>
    <s v="AK"/>
    <s v="377-8722"/>
    <s v="Female"/>
    <n v="34"/>
    <s v="No"/>
    <s v="No"/>
    <s v="Yes"/>
    <n v="2"/>
    <s v="No"/>
    <x v="1"/>
    <s v="Direct Debit"/>
    <n v="42"/>
    <n v="2465"/>
    <x v="0"/>
    <n v="0"/>
    <x v="0"/>
  </r>
  <r>
    <s v="2837-XQRF"/>
    <s v="No"/>
    <n v="13"/>
    <n v="57"/>
    <n v="146.1"/>
    <n v="52"/>
    <n v="127.4"/>
    <s v="Yes"/>
    <s v="no"/>
    <n v="63.7"/>
    <n v="0"/>
    <n v="12"/>
    <s v="No"/>
    <n v="8"/>
    <s v="MS"/>
    <s v="282-7959"/>
    <s v="Male"/>
    <n v="22"/>
    <s v="Yes"/>
    <s v="No"/>
    <s v="Yes"/>
    <n v="2"/>
    <s v="No"/>
    <x v="2"/>
    <s v="Direct Debit"/>
    <n v="22"/>
    <n v="296"/>
    <x v="0"/>
    <n v="0"/>
    <x v="0"/>
  </r>
  <r>
    <s v="0427-NBNG"/>
    <s v="No"/>
    <n v="70"/>
    <n v="277"/>
    <n v="908"/>
    <n v="280"/>
    <n v="847"/>
    <s v="Yes"/>
    <s v="no"/>
    <n v="211.8"/>
    <n v="0"/>
    <n v="12"/>
    <s v="Yes"/>
    <n v="0"/>
    <s v="CT"/>
    <s v="387-4650"/>
    <s v="Male"/>
    <n v="37"/>
    <s v="No"/>
    <s v="No"/>
    <s v="Yes"/>
    <n v="5"/>
    <s v="Yes"/>
    <x v="2"/>
    <s v="Credit Card"/>
    <n v="32"/>
    <n v="2214"/>
    <x v="0"/>
    <n v="0"/>
    <x v="0"/>
  </r>
  <r>
    <s v="6582-NRSQ"/>
    <s v="No"/>
    <n v="71"/>
    <n v="246"/>
    <n v="498.5"/>
    <n v="284"/>
    <n v="1214.0999999999999"/>
    <s v="Yes"/>
    <s v="no"/>
    <n v="404.7"/>
    <n v="0"/>
    <n v="7"/>
    <s v="Yes"/>
    <n v="0"/>
    <s v="KS"/>
    <s v="315-8609"/>
    <s v="Female"/>
    <n v="38"/>
    <s v="No"/>
    <s v="No"/>
    <s v="Yes"/>
    <n v="3"/>
    <s v="Yes"/>
    <x v="2"/>
    <s v="Direct Debit"/>
    <n v="38"/>
    <n v="2709"/>
    <x v="0"/>
    <n v="0"/>
    <x v="0"/>
  </r>
  <r>
    <s v="9702-CPWU"/>
    <s v="No"/>
    <n v="34"/>
    <n v="150"/>
    <n v="378"/>
    <n v="136"/>
    <n v="268.60000000000002"/>
    <s v="Yes"/>
    <s v="no"/>
    <n v="53.7"/>
    <n v="0"/>
    <n v="27"/>
    <s v="Yes"/>
    <n v="0"/>
    <s v="AK"/>
    <s v="369-4684"/>
    <s v="Male"/>
    <n v="53"/>
    <s v="No"/>
    <s v="No"/>
    <s v="Yes"/>
    <n v="5"/>
    <s v="Yes"/>
    <x v="0"/>
    <s v="Direct Debit"/>
    <n v="39"/>
    <n v="1355"/>
    <x v="0"/>
    <n v="0"/>
    <x v="0"/>
  </r>
  <r>
    <s v="1694-TETQ"/>
    <s v="No"/>
    <n v="47"/>
    <n v="156"/>
    <n v="419.2"/>
    <n v="188"/>
    <n v="643.9"/>
    <s v="Yes"/>
    <s v="no"/>
    <n v="128.80000000000001"/>
    <n v="0"/>
    <n v="10"/>
    <s v="No"/>
    <n v="23"/>
    <s v="WI"/>
    <s v="372-7207"/>
    <s v="Female"/>
    <n v="25"/>
    <s v="Yes"/>
    <s v="No"/>
    <s v="Yes"/>
    <n v="2"/>
    <s v="Yes"/>
    <x v="1"/>
    <s v="Direct Debit"/>
    <n v="26"/>
    <n v="1225"/>
    <x v="0"/>
    <n v="0"/>
    <x v="0"/>
  </r>
  <r>
    <s v="2632-ZQMU"/>
    <s v="No"/>
    <n v="1"/>
    <n v="5"/>
    <n v="13"/>
    <n v="4"/>
    <n v="10.7"/>
    <s v="Yes"/>
    <s v="no"/>
    <n v="5.4"/>
    <n v="0"/>
    <n v="25"/>
    <s v="Yes"/>
    <n v="0"/>
    <s v="NH"/>
    <s v="321-2866"/>
    <s v="Female"/>
    <n v="61"/>
    <s v="No"/>
    <s v="No"/>
    <s v="Yes"/>
    <n v="4"/>
    <s v="No"/>
    <x v="0"/>
    <s v="Direct Debit"/>
    <n v="23"/>
    <n v="23"/>
    <x v="0"/>
    <n v="0"/>
    <x v="0"/>
  </r>
  <r>
    <s v="3657-ZYAP"/>
    <s v="No"/>
    <n v="19"/>
    <n v="62"/>
    <n v="174.7"/>
    <n v="76"/>
    <n v="210.9"/>
    <s v="Yes"/>
    <s v="no"/>
    <n v="42.2"/>
    <n v="0"/>
    <n v="6"/>
    <s v="Yes"/>
    <n v="0"/>
    <s v="MN"/>
    <s v="334-6311"/>
    <s v="Female"/>
    <n v="46"/>
    <s v="No"/>
    <s v="No"/>
    <s v="Yes"/>
    <n v="2"/>
    <s v="Yes"/>
    <x v="0"/>
    <s v="Direct Debit"/>
    <n v="20"/>
    <n v="383"/>
    <x v="0"/>
    <n v="0"/>
    <x v="0"/>
  </r>
  <r>
    <s v="1744-DOKR"/>
    <s v="No"/>
    <n v="60"/>
    <n v="330"/>
    <n v="779.1"/>
    <n v="240"/>
    <n v="816"/>
    <s v="Yes"/>
    <s v="no"/>
    <n v="204"/>
    <n v="0"/>
    <n v="0"/>
    <s v="No"/>
    <n v="0"/>
    <s v="ID"/>
    <s v="303-5350"/>
    <s v="Female"/>
    <n v="60"/>
    <s v="No"/>
    <s v="No"/>
    <s v="Yes"/>
    <n v="6"/>
    <s v="No"/>
    <x v="2"/>
    <s v="Credit Card"/>
    <n v="13"/>
    <n v="760"/>
    <x v="0"/>
    <n v="0"/>
    <x v="0"/>
  </r>
  <r>
    <s v="3633-VDPN"/>
    <s v="No"/>
    <n v="61"/>
    <n v="155"/>
    <n v="364.4"/>
    <n v="244"/>
    <n v="805.2"/>
    <s v="Yes"/>
    <s v="no"/>
    <n v="161"/>
    <n v="0"/>
    <n v="37"/>
    <s v="Yes"/>
    <n v="0"/>
    <s v="LA"/>
    <s v="312-4347"/>
    <s v="Male"/>
    <n v="25"/>
    <s v="Yes"/>
    <s v="No"/>
    <s v="Yes"/>
    <n v="3"/>
    <s v="Yes"/>
    <x v="2"/>
    <s v="Credit Card"/>
    <n v="40"/>
    <n v="2405"/>
    <x v="0"/>
    <n v="0"/>
    <x v="0"/>
  </r>
  <r>
    <s v="5285-TFXI"/>
    <s v="Yes"/>
    <n v="39"/>
    <n v="222"/>
    <n v="541.6"/>
    <n v="156"/>
    <n v="631.79999999999995"/>
    <s v="Yes"/>
    <s v="yes"/>
    <n v="0"/>
    <n v="0"/>
    <n v="16"/>
    <s v="Yes"/>
    <n v="0"/>
    <s v="CA"/>
    <s v="381-6359"/>
    <s v="Female"/>
    <n v="23"/>
    <s v="Yes"/>
    <s v="No"/>
    <s v="Yes"/>
    <n v="2"/>
    <s v="Yes"/>
    <x v="1"/>
    <s v="Direct Debit"/>
    <n v="43"/>
    <n v="1665"/>
    <x v="0"/>
    <n v="1"/>
    <x v="0"/>
  </r>
  <r>
    <s v="5197-LMQF"/>
    <s v="No"/>
    <n v="67"/>
    <n v="405"/>
    <n v="1069.5999999999999"/>
    <n v="268"/>
    <n v="1018.4"/>
    <s v="Yes"/>
    <s v="no"/>
    <n v="509.2"/>
    <n v="0"/>
    <n v="38"/>
    <s v="Yes"/>
    <n v="0"/>
    <s v="MD"/>
    <s v="323-1189"/>
    <s v="Male"/>
    <n v="30"/>
    <s v="No"/>
    <s v="No"/>
    <s v="Yes"/>
    <n v="5"/>
    <s v="Yes"/>
    <x v="2"/>
    <s v="Direct Debit"/>
    <n v="32"/>
    <n v="2143"/>
    <x v="0"/>
    <n v="0"/>
    <x v="0"/>
  </r>
  <r>
    <s v="5685-RMKV"/>
    <s v="No"/>
    <n v="35"/>
    <n v="189"/>
    <n v="531.1"/>
    <n v="140"/>
    <n v="441"/>
    <s v="Yes"/>
    <s v="no"/>
    <n v="110.3"/>
    <n v="0"/>
    <n v="5"/>
    <s v="Yes"/>
    <n v="0"/>
    <s v="CA"/>
    <s v="301-9181"/>
    <s v="Female"/>
    <n v="31"/>
    <s v="No"/>
    <s v="No"/>
    <s v="Yes"/>
    <n v="4"/>
    <s v="No"/>
    <x v="1"/>
    <s v="Direct Debit"/>
    <n v="35"/>
    <n v="1252"/>
    <x v="0"/>
    <n v="0"/>
    <x v="0"/>
  </r>
  <r>
    <s v="4723-WBYR"/>
    <s v="No"/>
    <n v="11"/>
    <n v="32"/>
    <n v="68.400000000000006"/>
    <n v="44"/>
    <n v="128.69999999999999"/>
    <s v="Yes"/>
    <s v="no"/>
    <n v="42.9"/>
    <n v="0"/>
    <n v="19"/>
    <s v="No"/>
    <n v="32"/>
    <s v="KS"/>
    <s v="295-9509"/>
    <s v="Female"/>
    <n v="45"/>
    <s v="No"/>
    <s v="No"/>
    <s v="Yes"/>
    <n v="2"/>
    <s v="No"/>
    <x v="0"/>
    <s v="Direct Debit"/>
    <n v="21"/>
    <n v="239"/>
    <x v="0"/>
    <n v="0"/>
    <x v="0"/>
  </r>
  <r>
    <s v="0303-DLIM"/>
    <s v="No"/>
    <n v="10"/>
    <n v="45"/>
    <n v="125.5"/>
    <n v="40"/>
    <n v="107"/>
    <s v="Yes"/>
    <s v="no"/>
    <n v="53.5"/>
    <n v="0"/>
    <n v="17"/>
    <s v="Yes"/>
    <n v="0"/>
    <s v="IN"/>
    <s v="339-6512"/>
    <s v="Female"/>
    <n v="44"/>
    <s v="No"/>
    <s v="No"/>
    <s v="Yes"/>
    <n v="2"/>
    <s v="No"/>
    <x v="0"/>
    <s v="Direct Debit"/>
    <n v="37"/>
    <n v="385"/>
    <x v="0"/>
    <n v="0"/>
    <x v="0"/>
  </r>
  <r>
    <s v="7190-UITP"/>
    <s v="No"/>
    <n v="11"/>
    <n v="55"/>
    <n v="154"/>
    <n v="44"/>
    <n v="124.3"/>
    <s v="Yes"/>
    <s v="no"/>
    <n v="41.4"/>
    <n v="0"/>
    <n v="0"/>
    <s v="No"/>
    <n v="0"/>
    <s v="MN"/>
    <s v="295-7151"/>
    <s v="Male"/>
    <n v="22"/>
    <s v="Yes"/>
    <s v="No"/>
    <s v="Yes"/>
    <n v="2"/>
    <s v="No"/>
    <x v="1"/>
    <s v="Direct Debit"/>
    <n v="6"/>
    <n v="64"/>
    <x v="0"/>
    <n v="0"/>
    <x v="0"/>
  </r>
  <r>
    <s v="4002-DROA"/>
    <s v="No"/>
    <n v="24"/>
    <n v="140"/>
    <n v="380"/>
    <n v="96"/>
    <n v="312"/>
    <s v="Yes"/>
    <s v="yes"/>
    <n v="0"/>
    <n v="0"/>
    <n v="9"/>
    <s v="Yes"/>
    <n v="0"/>
    <s v="VA"/>
    <s v="352-3670"/>
    <s v="Male"/>
    <n v="55"/>
    <s v="No"/>
    <s v="No"/>
    <s v="Yes"/>
    <n v="5"/>
    <s v="No"/>
    <x v="0"/>
    <s v="Direct Debit"/>
    <n v="26"/>
    <n v="615"/>
    <x v="0"/>
    <n v="0"/>
    <x v="0"/>
  </r>
  <r>
    <s v="0620-WPKB"/>
    <s v="No"/>
    <n v="19"/>
    <n v="81"/>
    <n v="208.4"/>
    <n v="76"/>
    <n v="269.8"/>
    <s v="Yes"/>
    <s v="no"/>
    <n v="134.9"/>
    <n v="0"/>
    <n v="5"/>
    <s v="Yes"/>
    <n v="0"/>
    <s v="VT"/>
    <s v="362-3605"/>
    <s v="Male"/>
    <n v="61"/>
    <s v="No"/>
    <s v="No"/>
    <s v="Yes"/>
    <n v="6"/>
    <s v="Yes"/>
    <x v="0"/>
    <s v="Direct Debit"/>
    <n v="25"/>
    <n v="471"/>
    <x v="0"/>
    <n v="0"/>
    <x v="0"/>
  </r>
  <r>
    <s v="5225-UFGJ"/>
    <s v="No"/>
    <n v="71"/>
    <n v="456"/>
    <n v="1137.5999999999999"/>
    <n v="284"/>
    <n v="972.7"/>
    <s v="Yes"/>
    <s v="no"/>
    <n v="486.4"/>
    <n v="0"/>
    <n v="11"/>
    <s v="Yes"/>
    <n v="0"/>
    <s v="VA"/>
    <s v="321-2577"/>
    <s v="Female"/>
    <n v="44"/>
    <s v="No"/>
    <s v="No"/>
    <s v="Yes"/>
    <n v="4"/>
    <s v="Yes"/>
    <x v="2"/>
    <s v="Direct Debit"/>
    <n v="35"/>
    <n v="2514"/>
    <x v="0"/>
    <n v="0"/>
    <x v="0"/>
  </r>
  <r>
    <s v="7624-ISYG"/>
    <s v="No"/>
    <n v="69"/>
    <n v="389"/>
    <n v="966.2"/>
    <n v="276"/>
    <n v="731.4"/>
    <s v="Yes"/>
    <s v="no"/>
    <n v="146.30000000000001"/>
    <n v="0"/>
    <n v="7"/>
    <s v="Yes"/>
    <n v="0"/>
    <s v="NC"/>
    <s v="299-5769"/>
    <s v="Male"/>
    <n v="53"/>
    <s v="No"/>
    <s v="No"/>
    <s v="Yes"/>
    <n v="2"/>
    <s v="No"/>
    <x v="2"/>
    <s v="Direct Debit"/>
    <n v="44"/>
    <n v="3037"/>
    <x v="0"/>
    <n v="0"/>
    <x v="0"/>
  </r>
  <r>
    <s v="6802-HGOT"/>
    <s v="No"/>
    <n v="34"/>
    <n v="139"/>
    <n v="372.4"/>
    <n v="136"/>
    <n v="459"/>
    <s v="Yes"/>
    <s v="yes"/>
    <n v="0"/>
    <n v="0"/>
    <n v="0"/>
    <s v="No"/>
    <n v="0"/>
    <s v="WY"/>
    <s v="325-10161"/>
    <s v="Male"/>
    <n v="55"/>
    <s v="No"/>
    <s v="No"/>
    <s v="Yes"/>
    <n v="6"/>
    <s v="No"/>
    <x v="1"/>
    <s v="Credit Card"/>
    <n v="9"/>
    <n v="294"/>
    <x v="0"/>
    <n v="0"/>
    <x v="0"/>
  </r>
  <r>
    <s v="4447-HLIS"/>
    <s v="No"/>
    <n v="13"/>
    <n v="61"/>
    <n v="165.6"/>
    <n v="52"/>
    <n v="159.9"/>
    <s v="Yes"/>
    <s v="no"/>
    <n v="40"/>
    <n v="0"/>
    <n v="4"/>
    <s v="Yes"/>
    <n v="0"/>
    <s v="VA"/>
    <s v="331-2829"/>
    <s v="Female"/>
    <n v="53"/>
    <s v="No"/>
    <s v="No"/>
    <s v="Yes"/>
    <n v="2"/>
    <s v="No"/>
    <x v="0"/>
    <s v="Direct Debit"/>
    <n v="8"/>
    <n v="106"/>
    <x v="0"/>
    <n v="0"/>
    <x v="0"/>
  </r>
  <r>
    <s v="2467-AHFC"/>
    <s v="No"/>
    <n v="69"/>
    <n v="215"/>
    <n v="552.9"/>
    <n v="276"/>
    <n v="966"/>
    <s v="Yes"/>
    <s v="no"/>
    <n v="483"/>
    <n v="0"/>
    <n v="0"/>
    <s v="No"/>
    <n v="0"/>
    <s v="KS"/>
    <s v="402-10196"/>
    <s v="Female"/>
    <n v="25"/>
    <s v="Yes"/>
    <s v="No"/>
    <s v="Yes"/>
    <n v="4"/>
    <s v="No"/>
    <x v="2"/>
    <s v="Direct Debit"/>
    <n v="12"/>
    <n v="815"/>
    <x v="0"/>
    <n v="0"/>
    <x v="0"/>
  </r>
  <r>
    <s v="8388-NWSK"/>
    <s v="No"/>
    <n v="44"/>
    <n v="96"/>
    <n v="311.2"/>
    <n v="176"/>
    <n v="369.6"/>
    <s v="Yes"/>
    <s v="no"/>
    <n v="184.8"/>
    <n v="0"/>
    <n v="0"/>
    <s v="No"/>
    <n v="0"/>
    <s v="KS"/>
    <s v="379-4929"/>
    <s v="Male"/>
    <n v="64"/>
    <s v="No"/>
    <s v="No"/>
    <s v="Yes"/>
    <n v="5"/>
    <s v="No"/>
    <x v="2"/>
    <s v="Credit Card"/>
    <n v="12"/>
    <n v="518"/>
    <x v="0"/>
    <n v="0"/>
    <x v="0"/>
  </r>
  <r>
    <s v="1075-PABP"/>
    <s v="No"/>
    <n v="61"/>
    <n v="118"/>
    <n v="305.3"/>
    <n v="244"/>
    <n v="469.7"/>
    <s v="Yes"/>
    <s v="no"/>
    <n v="156.6"/>
    <n v="0"/>
    <n v="6"/>
    <s v="Yes"/>
    <n v="0"/>
    <s v="CA"/>
    <s v="313-8339"/>
    <s v="Male"/>
    <n v="36"/>
    <s v="No"/>
    <s v="No"/>
    <s v="Yes"/>
    <n v="4"/>
    <s v="Yes"/>
    <x v="2"/>
    <s v="Direct Debit"/>
    <n v="24"/>
    <n v="1482"/>
    <x v="0"/>
    <n v="0"/>
    <x v="0"/>
  </r>
  <r>
    <s v="7839-VSNZ"/>
    <s v="No"/>
    <n v="37"/>
    <n v="235"/>
    <n v="595.9"/>
    <n v="148"/>
    <n v="440.3"/>
    <s v="Yes"/>
    <s v="no"/>
    <n v="220.2"/>
    <n v="0"/>
    <n v="0"/>
    <s v="No"/>
    <n v="0"/>
    <s v="NY"/>
    <s v="336-2574"/>
    <s v="Male"/>
    <n v="24"/>
    <s v="Yes"/>
    <s v="No"/>
    <s v="Yes"/>
    <n v="2"/>
    <s v="No"/>
    <x v="1"/>
    <s v="Direct Debit"/>
    <n v="8"/>
    <n v="299"/>
    <x v="0"/>
    <n v="0"/>
    <x v="0"/>
  </r>
  <r>
    <s v="0707-HJDC"/>
    <s v="No"/>
    <n v="12"/>
    <n v="33"/>
    <n v="97.5"/>
    <n v="48"/>
    <n v="146.4"/>
    <s v="Yes"/>
    <s v="no"/>
    <n v="73.2"/>
    <n v="0"/>
    <n v="7"/>
    <s v="Yes"/>
    <n v="0"/>
    <s v="AL"/>
    <s v="329-9330"/>
    <s v="Female"/>
    <n v="51"/>
    <s v="No"/>
    <s v="No"/>
    <s v="Yes"/>
    <n v="2"/>
    <s v="No"/>
    <x v="1"/>
    <s v="Credit Card"/>
    <n v="12"/>
    <n v="143"/>
    <x v="0"/>
    <n v="0"/>
    <x v="0"/>
  </r>
  <r>
    <s v="8995-GCUW"/>
    <s v="No"/>
    <n v="9"/>
    <n v="71"/>
    <n v="135.9"/>
    <n v="36"/>
    <n v="113.4"/>
    <s v="Yes"/>
    <s v="no"/>
    <n v="22.7"/>
    <n v="0"/>
    <n v="7"/>
    <s v="Yes"/>
    <n v="0"/>
    <s v="NM"/>
    <s v="362-9863"/>
    <s v="Female"/>
    <n v="55"/>
    <s v="No"/>
    <s v="No"/>
    <s v="Yes"/>
    <n v="5"/>
    <s v="No"/>
    <x v="0"/>
    <s v="Credit Card"/>
    <n v="16"/>
    <n v="148"/>
    <x v="0"/>
    <n v="0"/>
    <x v="0"/>
  </r>
  <r>
    <s v="0626-JYYG"/>
    <s v="No"/>
    <n v="16"/>
    <n v="44"/>
    <n v="111.9"/>
    <n v="64"/>
    <n v="224"/>
    <s v="Yes"/>
    <s v="no"/>
    <n v="112"/>
    <n v="0"/>
    <n v="0"/>
    <s v="No"/>
    <n v="0"/>
    <s v="ID"/>
    <s v="256-3315"/>
    <s v="Female"/>
    <n v="20"/>
    <s v="Yes"/>
    <s v="No"/>
    <s v="Yes"/>
    <n v="2"/>
    <s v="No"/>
    <x v="2"/>
    <s v="Credit Card"/>
    <n v="9"/>
    <n v="150"/>
    <x v="0"/>
    <n v="0"/>
    <x v="0"/>
  </r>
  <r>
    <s v="5177-BZZF"/>
    <s v="No"/>
    <n v="71"/>
    <n v="126"/>
    <n v="356.4"/>
    <n v="284"/>
    <n v="908.8"/>
    <s v="Yes"/>
    <s v="no"/>
    <n v="302.89999999999998"/>
    <n v="0"/>
    <n v="5"/>
    <s v="Yes"/>
    <n v="0"/>
    <s v="ID"/>
    <s v="374-4967"/>
    <s v="Male"/>
    <n v="81"/>
    <s v="No"/>
    <s v="Yes"/>
    <s v="Yes"/>
    <n v="2"/>
    <s v="Yes"/>
    <x v="1"/>
    <s v="Direct Debit"/>
    <n v="24"/>
    <n v="1696"/>
    <x v="0"/>
    <n v="0"/>
    <x v="0"/>
  </r>
  <r>
    <s v="5378-HNIQ"/>
    <s v="No"/>
    <n v="47"/>
    <n v="259"/>
    <n v="420.6"/>
    <n v="188"/>
    <n v="300.8"/>
    <s v="Yes"/>
    <s v="no"/>
    <n v="60.2"/>
    <n v="0"/>
    <n v="12"/>
    <s v="Yes"/>
    <n v="0"/>
    <s v="RI"/>
    <s v="345-2942"/>
    <s v="Male"/>
    <n v="21"/>
    <s v="Yes"/>
    <s v="No"/>
    <s v="Yes"/>
    <n v="3"/>
    <s v="No"/>
    <x v="2"/>
    <s v="Direct Debit"/>
    <n v="26"/>
    <n v="1203"/>
    <x v="0"/>
    <n v="0"/>
    <x v="0"/>
  </r>
  <r>
    <s v="4754-HWDM"/>
    <s v="No"/>
    <n v="54"/>
    <n v="105"/>
    <n v="325.39999999999998"/>
    <n v="216"/>
    <n v="340.2"/>
    <s v="Yes"/>
    <s v="no"/>
    <n v="113.4"/>
    <n v="0"/>
    <n v="0"/>
    <s v="No"/>
    <n v="0"/>
    <s v="NY"/>
    <s v="291-2727"/>
    <s v="Female"/>
    <n v="43"/>
    <s v="No"/>
    <s v="No"/>
    <s v="Yes"/>
    <n v="5"/>
    <s v="No"/>
    <x v="1"/>
    <s v="Direct Debit"/>
    <n v="9"/>
    <n v="490"/>
    <x v="0"/>
    <n v="0"/>
    <x v="0"/>
  </r>
  <r>
    <s v="1761-WBUO"/>
    <s v="No"/>
    <n v="51"/>
    <n v="128"/>
    <n v="406.3"/>
    <n v="204"/>
    <n v="530.4"/>
    <s v="Yes"/>
    <s v="no"/>
    <n v="106.1"/>
    <n v="0"/>
    <n v="0"/>
    <s v="No"/>
    <n v="0"/>
    <s v="TX"/>
    <s v="324-5656"/>
    <s v="Male"/>
    <n v="39"/>
    <s v="No"/>
    <s v="No"/>
    <s v="Yes"/>
    <n v="5"/>
    <s v="No"/>
    <x v="1"/>
    <s v="Credit Card"/>
    <n v="8"/>
    <n v="386"/>
    <x v="0"/>
    <n v="0"/>
    <x v="0"/>
  </r>
  <r>
    <s v="4395-CEKQ"/>
    <s v="No"/>
    <n v="67"/>
    <n v="157"/>
    <n v="333"/>
    <n v="268"/>
    <n v="288.10000000000002"/>
    <s v="Yes"/>
    <s v="no"/>
    <n v="144.1"/>
    <n v="0"/>
    <n v="4"/>
    <s v="Yes"/>
    <n v="0"/>
    <s v="FL"/>
    <s v="289-10277"/>
    <s v="Male"/>
    <n v="42"/>
    <s v="No"/>
    <s v="No"/>
    <s v="Yes"/>
    <n v="5"/>
    <s v="No"/>
    <x v="1"/>
    <s v="Credit Card"/>
    <n v="22"/>
    <n v="1444"/>
    <x v="0"/>
    <n v="0"/>
    <x v="0"/>
  </r>
  <r>
    <s v="6938-BCMB"/>
    <s v="No"/>
    <n v="22"/>
    <n v="131"/>
    <n v="217.4"/>
    <n v="88"/>
    <n v="330"/>
    <s v="Yes"/>
    <s v="no"/>
    <n v="66"/>
    <n v="1"/>
    <n v="5"/>
    <s v="Yes"/>
    <n v="0"/>
    <s v="NY"/>
    <s v="315-5283"/>
    <s v="Male"/>
    <n v="59"/>
    <s v="No"/>
    <s v="No"/>
    <s v="Yes"/>
    <n v="2"/>
    <s v="No"/>
    <x v="0"/>
    <s v="Direct Debit"/>
    <n v="41"/>
    <n v="883"/>
    <x v="0"/>
    <n v="0"/>
    <x v="0"/>
  </r>
  <r>
    <s v="7150-XGZA"/>
    <s v="No"/>
    <n v="55"/>
    <n v="275"/>
    <n v="766.3"/>
    <n v="220"/>
    <n v="627"/>
    <s v="Yes"/>
    <s v="yes"/>
    <n v="0"/>
    <n v="1"/>
    <n v="13"/>
    <s v="Yes"/>
    <n v="0"/>
    <s v="NE"/>
    <s v="261-3839"/>
    <s v="Female"/>
    <n v="40"/>
    <s v="No"/>
    <s v="No"/>
    <s v="Yes"/>
    <n v="6"/>
    <s v="Yes"/>
    <x v="2"/>
    <s v="Direct Debit"/>
    <n v="42"/>
    <n v="2280"/>
    <x v="0"/>
    <n v="0"/>
    <x v="0"/>
  </r>
  <r>
    <s v="5034-UHXG"/>
    <s v="No"/>
    <n v="22"/>
    <n v="155"/>
    <n v="304.2"/>
    <n v="88"/>
    <n v="255.2"/>
    <s v="Yes"/>
    <s v="no"/>
    <n v="51"/>
    <n v="2"/>
    <n v="0"/>
    <s v="No"/>
    <n v="0"/>
    <s v="VA"/>
    <s v="301-8198"/>
    <s v="Male"/>
    <n v="40"/>
    <s v="No"/>
    <s v="No"/>
    <s v="Yes"/>
    <n v="6"/>
    <s v="No"/>
    <x v="1"/>
    <s v="Credit Card"/>
    <n v="6"/>
    <n v="124"/>
    <x v="0"/>
    <n v="0"/>
    <x v="0"/>
  </r>
  <r>
    <s v="4512-RDCQ"/>
    <s v="No"/>
    <n v="24"/>
    <n v="56"/>
    <n v="120.6"/>
    <n v="96"/>
    <n v="261.60000000000002"/>
    <s v="Yes"/>
    <s v="no"/>
    <n v="65.400000000000006"/>
    <n v="1"/>
    <n v="0"/>
    <s v="No"/>
    <n v="0"/>
    <s v="WV"/>
    <s v="335-2096"/>
    <s v="Male"/>
    <n v="54"/>
    <s v="No"/>
    <s v="No"/>
    <s v="Yes"/>
    <n v="6"/>
    <s v="No"/>
    <x v="1"/>
    <s v="Direct Debit"/>
    <n v="10"/>
    <n v="250"/>
    <x v="0"/>
    <n v="0"/>
    <x v="0"/>
  </r>
  <r>
    <s v="6483-CGOU"/>
    <s v="No"/>
    <n v="70"/>
    <n v="279"/>
    <n v="766"/>
    <n v="280"/>
    <n v="917"/>
    <s v="Yes"/>
    <s v="no"/>
    <n v="183.4"/>
    <n v="2"/>
    <n v="0"/>
    <s v="No"/>
    <n v="0"/>
    <s v="AK"/>
    <s v="303-3172"/>
    <s v="Female"/>
    <n v="41"/>
    <s v="No"/>
    <s v="No"/>
    <s v="Yes"/>
    <n v="6"/>
    <s v="No"/>
    <x v="2"/>
    <s v="Direct Debit"/>
    <n v="8"/>
    <n v="546"/>
    <x v="0"/>
    <n v="0"/>
    <x v="0"/>
  </r>
  <r>
    <s v="4842-FWCS"/>
    <s v="No"/>
    <n v="73"/>
    <n v="134"/>
    <n v="440.4"/>
    <n v="292"/>
    <n v="956.3"/>
    <s v="Yes"/>
    <s v="no"/>
    <n v="318.8"/>
    <n v="0"/>
    <n v="4"/>
    <s v="Yes"/>
    <n v="0"/>
    <s v="NH"/>
    <s v="323-1421"/>
    <s v="Female"/>
    <n v="65"/>
    <s v="No"/>
    <s v="Yes"/>
    <s v="Yes"/>
    <n v="2"/>
    <s v="Yes"/>
    <x v="2"/>
    <s v="Credit Card"/>
    <n v="58"/>
    <n v="4246"/>
    <x v="0"/>
    <n v="0"/>
    <x v="0"/>
  </r>
  <r>
    <s v="9755-JXEG"/>
    <s v="No"/>
    <n v="37"/>
    <n v="157"/>
    <n v="519.79999999999995"/>
    <n v="148"/>
    <n v="288.60000000000002"/>
    <s v="Yes"/>
    <s v="no"/>
    <n v="72.2"/>
    <n v="0"/>
    <n v="5"/>
    <s v="Yes"/>
    <n v="0"/>
    <s v="NV"/>
    <s v="266-3298"/>
    <s v="Female"/>
    <n v="43"/>
    <s v="No"/>
    <s v="No"/>
    <s v="Yes"/>
    <n v="5"/>
    <s v="Yes"/>
    <x v="0"/>
    <s v="Direct Debit"/>
    <n v="47"/>
    <n v="1741"/>
    <x v="0"/>
    <n v="0"/>
    <x v="0"/>
  </r>
  <r>
    <s v="1660-IDRT"/>
    <s v="No"/>
    <n v="70"/>
    <n v="389"/>
    <n v="1112.0999999999999"/>
    <n v="280"/>
    <n v="868"/>
    <s v="Yes"/>
    <s v="no"/>
    <n v="173.6"/>
    <n v="0"/>
    <n v="12"/>
    <s v="Yes"/>
    <n v="0"/>
    <s v="CO"/>
    <s v="376-7009"/>
    <s v="Male"/>
    <n v="27"/>
    <s v="Yes"/>
    <s v="No"/>
    <s v="Yes"/>
    <n v="2"/>
    <s v="Yes"/>
    <x v="1"/>
    <s v="Direct Debit"/>
    <n v="21"/>
    <n v="1478"/>
    <x v="0"/>
    <n v="0"/>
    <x v="0"/>
  </r>
  <r>
    <s v="3519-RQOB"/>
    <s v="No"/>
    <n v="42"/>
    <n v="200"/>
    <n v="416.8"/>
    <n v="168"/>
    <n v="411.6"/>
    <s v="Yes"/>
    <s v="no"/>
    <n v="102.9"/>
    <n v="0"/>
    <n v="0"/>
    <s v="No"/>
    <n v="0"/>
    <s v="RI"/>
    <s v="316-6407"/>
    <s v="Female"/>
    <n v="67"/>
    <s v="No"/>
    <s v="Yes"/>
    <s v="Yes"/>
    <n v="4"/>
    <s v="No"/>
    <x v="2"/>
    <s v="Credit Card"/>
    <n v="9"/>
    <n v="388"/>
    <x v="0"/>
    <n v="0"/>
    <x v="0"/>
  </r>
  <r>
    <s v="7981-RGVS"/>
    <s v="No"/>
    <n v="25"/>
    <n v="41"/>
    <n v="124.7"/>
    <n v="100"/>
    <n v="362.5"/>
    <s v="Yes"/>
    <s v="no"/>
    <n v="120.8"/>
    <n v="1"/>
    <n v="0"/>
    <s v="No"/>
    <n v="0"/>
    <s v="FL"/>
    <s v="320-6613"/>
    <s v="Male"/>
    <n v="48"/>
    <s v="No"/>
    <s v="No"/>
    <s v="Yes"/>
    <n v="4"/>
    <s v="No"/>
    <x v="0"/>
    <s v="Credit Card"/>
    <n v="7"/>
    <n v="182"/>
    <x v="0"/>
    <n v="0"/>
    <x v="0"/>
  </r>
  <r>
    <s v="1778-RPDP"/>
    <s v="No"/>
    <n v="22"/>
    <n v="82"/>
    <n v="287.2"/>
    <n v="88"/>
    <n v="228.8"/>
    <s v="Yes"/>
    <s v="no"/>
    <n v="45.8"/>
    <n v="0"/>
    <n v="6"/>
    <s v="Yes"/>
    <n v="0"/>
    <s v="IA"/>
    <s v="337-9519"/>
    <s v="Female"/>
    <n v="33"/>
    <s v="No"/>
    <s v="No"/>
    <s v="Yes"/>
    <n v="2"/>
    <s v="No"/>
    <x v="0"/>
    <s v="Direct Debit"/>
    <n v="43"/>
    <n v="953"/>
    <x v="0"/>
    <n v="0"/>
    <x v="0"/>
  </r>
  <r>
    <s v="7720-QXXZ"/>
    <s v="No"/>
    <n v="52"/>
    <n v="138"/>
    <n v="521.20000000000005"/>
    <n v="208"/>
    <n v="504.4"/>
    <s v="Yes"/>
    <s v="no"/>
    <n v="168.1"/>
    <n v="0"/>
    <n v="0"/>
    <s v="No"/>
    <n v="0"/>
    <s v="AK"/>
    <s v="280-6196"/>
    <s v="Female"/>
    <n v="30"/>
    <s v="No"/>
    <s v="No"/>
    <s v="Yes"/>
    <n v="4"/>
    <s v="No"/>
    <x v="1"/>
    <s v="Credit Card"/>
    <n v="9"/>
    <n v="461"/>
    <x v="0"/>
    <n v="0"/>
    <x v="0"/>
  </r>
  <r>
    <s v="2869-AWES"/>
    <s v="No"/>
    <n v="34"/>
    <n v="193"/>
    <n v="439.8"/>
    <n v="136"/>
    <n v="418.2"/>
    <s v="Yes"/>
    <s v="no"/>
    <n v="104.6"/>
    <n v="0"/>
    <n v="8"/>
    <s v="Yes"/>
    <n v="0"/>
    <s v="AR"/>
    <s v="313-8944"/>
    <s v="Female"/>
    <n v="39"/>
    <s v="No"/>
    <s v="No"/>
    <s v="Yes"/>
    <n v="6"/>
    <s v="No"/>
    <x v="1"/>
    <s v="Credit Card"/>
    <n v="16"/>
    <n v="551"/>
    <x v="0"/>
    <n v="0"/>
    <x v="0"/>
  </r>
  <r>
    <s v="3379-QCHB"/>
    <s v="No"/>
    <n v="9"/>
    <n v="29"/>
    <n v="84.2"/>
    <n v="36"/>
    <n v="114.3"/>
    <s v="Yes"/>
    <s v="no"/>
    <n v="22.9"/>
    <n v="2"/>
    <n v="2"/>
    <s v="Yes"/>
    <n v="0"/>
    <s v="WV"/>
    <s v="313-6754"/>
    <s v="Male"/>
    <n v="48"/>
    <s v="No"/>
    <s v="No"/>
    <s v="Yes"/>
    <n v="5"/>
    <s v="Yes"/>
    <x v="0"/>
    <s v="Credit Card"/>
    <n v="17"/>
    <n v="155"/>
    <x v="0"/>
    <n v="0"/>
    <x v="0"/>
  </r>
  <r>
    <s v="7364-WNXN"/>
    <s v="No"/>
    <n v="16"/>
    <n v="59"/>
    <n v="109.6"/>
    <n v="64"/>
    <n v="137.6"/>
    <s v="Yes"/>
    <s v="no"/>
    <n v="27.5"/>
    <n v="1"/>
    <n v="2"/>
    <s v="No"/>
    <n v="47"/>
    <s v="CT"/>
    <s v="342-7358"/>
    <s v="Male"/>
    <n v="66"/>
    <s v="No"/>
    <s v="Yes"/>
    <s v="Yes"/>
    <n v="2"/>
    <s v="Yes"/>
    <x v="1"/>
    <s v="Credit Card"/>
    <n v="18"/>
    <n v="283"/>
    <x v="0"/>
    <n v="0"/>
    <x v="0"/>
  </r>
  <r>
    <s v="2534-KBSC"/>
    <s v="No"/>
    <n v="13"/>
    <n v="72"/>
    <n v="181.3"/>
    <n v="52"/>
    <n v="113.1"/>
    <s v="Yes"/>
    <s v="yes"/>
    <n v="0"/>
    <n v="0"/>
    <n v="3"/>
    <s v="Yes"/>
    <n v="0"/>
    <s v="NV"/>
    <s v="354-5338"/>
    <s v="Female"/>
    <n v="49"/>
    <s v="No"/>
    <s v="No"/>
    <s v="Yes"/>
    <n v="4"/>
    <s v="No"/>
    <x v="1"/>
    <s v="Direct Debit"/>
    <n v="23"/>
    <n v="303"/>
    <x v="0"/>
    <n v="0"/>
    <x v="0"/>
  </r>
  <r>
    <s v="0907-SVKP"/>
    <s v="No"/>
    <n v="73"/>
    <n v="120"/>
    <n v="293.3"/>
    <n v="292"/>
    <n v="1051.2"/>
    <s v="Yes"/>
    <s v="no"/>
    <n v="525.6"/>
    <n v="2"/>
    <n v="6"/>
    <s v="Yes"/>
    <n v="0"/>
    <s v="MS"/>
    <s v="353-9190"/>
    <s v="Female"/>
    <n v="56"/>
    <s v="No"/>
    <s v="No"/>
    <s v="Yes"/>
    <n v="4"/>
    <s v="Yes"/>
    <x v="2"/>
    <s v="Direct Debit"/>
    <n v="23"/>
    <n v="1666"/>
    <x v="0"/>
    <n v="0"/>
    <x v="0"/>
  </r>
  <r>
    <s v="6834-BNFM"/>
    <s v="No"/>
    <n v="67"/>
    <n v="193"/>
    <n v="732.9"/>
    <n v="268"/>
    <n v="623.1"/>
    <s v="Yes"/>
    <s v="no"/>
    <n v="207.7"/>
    <n v="0"/>
    <n v="28"/>
    <s v="Yes"/>
    <n v="0"/>
    <s v="NC"/>
    <s v="323-4582"/>
    <s v="Male"/>
    <n v="27"/>
    <s v="Yes"/>
    <s v="No"/>
    <s v="Yes"/>
    <n v="2"/>
    <s v="No"/>
    <x v="1"/>
    <s v="Direct Debit"/>
    <n v="44"/>
    <n v="2910"/>
    <x v="0"/>
    <n v="0"/>
    <x v="0"/>
  </r>
  <r>
    <s v="5527-GKWF"/>
    <s v="No"/>
    <n v="38"/>
    <n v="148"/>
    <n v="266.60000000000002"/>
    <n v="152"/>
    <n v="216.6"/>
    <s v="Yes"/>
    <s v="no"/>
    <n v="72.2"/>
    <n v="0"/>
    <n v="10"/>
    <s v="Yes"/>
    <n v="0"/>
    <s v="AR"/>
    <s v="243-7895"/>
    <s v="Female"/>
    <n v="33"/>
    <s v="No"/>
    <s v="No"/>
    <s v="Yes"/>
    <n v="6"/>
    <s v="No"/>
    <x v="0"/>
    <s v="Direct Debit"/>
    <n v="20"/>
    <n v="761"/>
    <x v="0"/>
    <n v="0"/>
    <x v="0"/>
  </r>
  <r>
    <s v="3877-VXEF"/>
    <s v="No"/>
    <n v="23"/>
    <n v="156"/>
    <n v="320.10000000000002"/>
    <n v="92"/>
    <n v="264.5"/>
    <s v="Yes"/>
    <s v="no"/>
    <n v="66.099999999999994"/>
    <n v="2"/>
    <n v="0"/>
    <s v="No"/>
    <n v="0"/>
    <s v="VA"/>
    <s v="298-7358"/>
    <s v="Female"/>
    <n v="28"/>
    <s v="Yes"/>
    <s v="No"/>
    <s v="Yes"/>
    <n v="2"/>
    <s v="No"/>
    <x v="0"/>
    <s v="Direct Debit"/>
    <n v="6"/>
    <n v="130"/>
    <x v="0"/>
    <n v="0"/>
    <x v="0"/>
  </r>
  <r>
    <s v="5779-SECK"/>
    <s v="No"/>
    <n v="7"/>
    <n v="40"/>
    <n v="111.8"/>
    <n v="28"/>
    <n v="68.599999999999994"/>
    <s v="Yes"/>
    <s v="no"/>
    <n v="13.7"/>
    <n v="0"/>
    <n v="0"/>
    <s v="No"/>
    <n v="0"/>
    <s v="FL"/>
    <s v="307-7341"/>
    <s v="Male"/>
    <n v="23"/>
    <s v="Yes"/>
    <s v="No"/>
    <s v="Yes"/>
    <n v="5"/>
    <s v="No"/>
    <x v="0"/>
    <s v="Credit Card"/>
    <n v="12"/>
    <n v="84"/>
    <x v="0"/>
    <n v="0"/>
    <x v="0"/>
  </r>
  <r>
    <s v="8429-MIVS"/>
    <s v="No"/>
    <n v="62"/>
    <n v="372"/>
    <n v="748.5"/>
    <n v="248"/>
    <n v="744"/>
    <s v="Yes"/>
    <s v="no"/>
    <n v="148.80000000000001"/>
    <n v="2"/>
    <n v="8"/>
    <s v="Yes"/>
    <n v="0"/>
    <s v="OK"/>
    <s v="373-5335"/>
    <s v="Male"/>
    <n v="61"/>
    <s v="No"/>
    <s v="No"/>
    <s v="Yes"/>
    <n v="6"/>
    <s v="Yes"/>
    <x v="1"/>
    <s v="Credit Card"/>
    <n v="38"/>
    <n v="2342"/>
    <x v="0"/>
    <n v="0"/>
    <x v="0"/>
  </r>
  <r>
    <s v="9017-UDAU"/>
    <s v="No"/>
    <n v="38"/>
    <n v="180"/>
    <n v="414.3"/>
    <n v="152"/>
    <n v="497.8"/>
    <s v="Yes"/>
    <s v="no"/>
    <n v="248.9"/>
    <n v="0"/>
    <n v="0"/>
    <s v="No"/>
    <n v="0"/>
    <s v="IL"/>
    <s v="317-8788"/>
    <s v="Male"/>
    <n v="48"/>
    <s v="No"/>
    <s v="No"/>
    <s v="Yes"/>
    <n v="5"/>
    <s v="No"/>
    <x v="1"/>
    <s v="Direct Debit"/>
    <n v="13"/>
    <n v="481"/>
    <x v="0"/>
    <n v="0"/>
    <x v="0"/>
  </r>
  <r>
    <s v="5021-TLZI"/>
    <s v="No"/>
    <n v="28"/>
    <n v="146"/>
    <n v="420.7"/>
    <n v="112"/>
    <n v="224"/>
    <s v="Yes"/>
    <s v="no"/>
    <n v="74.7"/>
    <n v="1"/>
    <n v="11"/>
    <s v="Yes"/>
    <n v="0"/>
    <s v="MT"/>
    <s v="306-8144"/>
    <s v="Female"/>
    <n v="81"/>
    <s v="No"/>
    <s v="Yes"/>
    <s v="Yes"/>
    <n v="2"/>
    <s v="No"/>
    <x v="1"/>
    <s v="Direct Debit"/>
    <n v="17"/>
    <n v="466"/>
    <x v="0"/>
    <n v="0"/>
    <x v="0"/>
  </r>
  <r>
    <s v="4093-JQCQ"/>
    <s v="No"/>
    <n v="39"/>
    <n v="112"/>
    <n v="274.39999999999998"/>
    <n v="156"/>
    <n v="284.7"/>
    <s v="Yes"/>
    <s v="no"/>
    <n v="94.9"/>
    <n v="0"/>
    <n v="3"/>
    <s v="No"/>
    <n v="92"/>
    <s v="AL"/>
    <s v="256-3972"/>
    <s v="Male"/>
    <n v="64"/>
    <s v="No"/>
    <s v="No"/>
    <s v="Yes"/>
    <n v="5"/>
    <s v="Yes"/>
    <x v="1"/>
    <s v="Direct Debit"/>
    <n v="24"/>
    <n v="946"/>
    <x v="0"/>
    <n v="0"/>
    <x v="0"/>
  </r>
  <r>
    <s v="7139-YUHZ"/>
    <s v="No"/>
    <n v="45"/>
    <n v="221"/>
    <n v="581.9"/>
    <n v="180"/>
    <n v="468"/>
    <s v="Yes"/>
    <s v="no"/>
    <n v="156"/>
    <n v="1"/>
    <n v="5"/>
    <s v="Yes"/>
    <n v="0"/>
    <s v="NY"/>
    <s v="346-5591"/>
    <s v="Female"/>
    <n v="42"/>
    <s v="No"/>
    <s v="No"/>
    <s v="Yes"/>
    <n v="3"/>
    <s v="No"/>
    <x v="1"/>
    <s v="Credit Card"/>
    <n v="41"/>
    <n v="1825"/>
    <x v="0"/>
    <n v="0"/>
    <x v="0"/>
  </r>
  <r>
    <s v="7545-KBOS"/>
    <s v="No"/>
    <n v="35"/>
    <n v="106"/>
    <n v="243.6"/>
    <n v="140"/>
    <n v="406"/>
    <s v="Yes"/>
    <s v="no"/>
    <n v="81.2"/>
    <n v="0"/>
    <n v="4"/>
    <s v="Yes"/>
    <n v="0"/>
    <s v="IN"/>
    <s v="305-1655"/>
    <s v="Female"/>
    <n v="46"/>
    <s v="No"/>
    <s v="No"/>
    <s v="Yes"/>
    <n v="2"/>
    <s v="No"/>
    <x v="0"/>
    <s v="Direct Debit"/>
    <n v="33"/>
    <n v="1140"/>
    <x v="0"/>
    <n v="0"/>
    <x v="0"/>
  </r>
  <r>
    <s v="2812-THVW"/>
    <s v="No"/>
    <n v="64"/>
    <n v="93"/>
    <n v="257.60000000000002"/>
    <n v="256"/>
    <n v="518.4"/>
    <s v="Yes"/>
    <s v="no"/>
    <n v="172.8"/>
    <n v="2"/>
    <n v="12"/>
    <s v="Yes"/>
    <n v="0"/>
    <s v="LA"/>
    <s v="313-9518"/>
    <s v="Female"/>
    <n v="28"/>
    <s v="Yes"/>
    <s v="No"/>
    <s v="Yes"/>
    <n v="2"/>
    <s v="Yes"/>
    <x v="2"/>
    <s v="Direct Debit"/>
    <n v="21"/>
    <n v="1370"/>
    <x v="0"/>
    <n v="0"/>
    <x v="0"/>
  </r>
  <r>
    <s v="1416-OQEX"/>
    <s v="No"/>
    <n v="1"/>
    <n v="5"/>
    <n v="14"/>
    <n v="4"/>
    <n v="14.8"/>
    <s v="Yes"/>
    <s v="yes"/>
    <n v="0"/>
    <n v="0"/>
    <n v="0"/>
    <s v="No"/>
    <n v="0"/>
    <s v="TN"/>
    <s v="332-7894"/>
    <s v="Male"/>
    <n v="30"/>
    <s v="No"/>
    <s v="No"/>
    <s v="Yes"/>
    <n v="3"/>
    <s v="No"/>
    <x v="0"/>
    <s v="Direct Debit"/>
    <n v="6"/>
    <n v="6"/>
    <x v="0"/>
    <n v="0"/>
    <x v="0"/>
  </r>
  <r>
    <s v="3200-EJLM"/>
    <s v="No"/>
    <n v="47"/>
    <n v="100"/>
    <n v="329.5"/>
    <n v="188"/>
    <n v="648.6"/>
    <s v="Yes"/>
    <s v="no"/>
    <n v="324.3"/>
    <n v="1"/>
    <n v="0"/>
    <s v="No"/>
    <n v="0"/>
    <s v="VA"/>
    <s v="369-2960"/>
    <s v="Male"/>
    <n v="21"/>
    <s v="Yes"/>
    <s v="No"/>
    <s v="Yes"/>
    <n v="3"/>
    <s v="No"/>
    <x v="2"/>
    <s v="Direct Debit"/>
    <n v="9"/>
    <n v="413"/>
    <x v="0"/>
    <n v="0"/>
    <x v="0"/>
  </r>
  <r>
    <s v="2103-KOMB"/>
    <s v="No"/>
    <n v="44"/>
    <n v="62"/>
    <n v="176"/>
    <n v="176"/>
    <n v="594"/>
    <s v="Yes"/>
    <s v="no"/>
    <n v="198"/>
    <n v="1"/>
    <n v="0"/>
    <s v="No"/>
    <n v="0"/>
    <s v="ND"/>
    <s v="352-3691"/>
    <s v="Male"/>
    <n v="24"/>
    <s v="Yes"/>
    <s v="No"/>
    <s v="Yes"/>
    <n v="6"/>
    <s v="No"/>
    <x v="2"/>
    <s v="Credit Card"/>
    <n v="6"/>
    <n v="279"/>
    <x v="0"/>
    <n v="0"/>
    <x v="0"/>
  </r>
  <r>
    <s v="0610-GPPF"/>
    <s v="No"/>
    <n v="8"/>
    <n v="35"/>
    <n v="107.4"/>
    <n v="32"/>
    <n v="112.8"/>
    <s v="Yes"/>
    <s v="no"/>
    <n v="37.6"/>
    <n v="1"/>
    <n v="6"/>
    <s v="Yes"/>
    <n v="0"/>
    <s v="MD"/>
    <s v="294-4030"/>
    <s v="Male"/>
    <n v="42"/>
    <s v="No"/>
    <s v="No"/>
    <s v="Yes"/>
    <n v="4"/>
    <s v="No"/>
    <x v="0"/>
    <s v="Credit Card"/>
    <n v="28"/>
    <n v="233"/>
    <x v="0"/>
    <n v="0"/>
    <x v="0"/>
  </r>
  <r>
    <s v="3789-UWTU"/>
    <s v="No"/>
    <n v="15"/>
    <n v="84"/>
    <n v="226.6"/>
    <n v="60"/>
    <n v="129"/>
    <s v="Yes"/>
    <s v="no"/>
    <n v="64.5"/>
    <n v="0"/>
    <n v="4"/>
    <s v="Yes"/>
    <n v="0"/>
    <s v="WY"/>
    <s v="311-10171"/>
    <s v="Female"/>
    <n v="61"/>
    <s v="No"/>
    <s v="No"/>
    <s v="Yes"/>
    <n v="4"/>
    <s v="Yes"/>
    <x v="0"/>
    <s v="Direct Debit"/>
    <n v="24"/>
    <n v="366"/>
    <x v="0"/>
    <n v="0"/>
    <x v="0"/>
  </r>
  <r>
    <s v="9021-BTPS"/>
    <s v="No"/>
    <n v="11"/>
    <n v="48"/>
    <n v="110.7"/>
    <n v="44"/>
    <n v="125.4"/>
    <s v="Yes"/>
    <s v="no"/>
    <n v="31.4"/>
    <n v="1"/>
    <n v="4"/>
    <s v="Yes"/>
    <n v="0"/>
    <s v="OR"/>
    <s v="310-3739"/>
    <s v="Female"/>
    <n v="82"/>
    <s v="No"/>
    <s v="Yes"/>
    <s v="Yes"/>
    <n v="4"/>
    <s v="Yes"/>
    <x v="0"/>
    <s v="Credit Card"/>
    <n v="29"/>
    <n v="322"/>
    <x v="0"/>
    <n v="0"/>
    <x v="0"/>
  </r>
  <r>
    <s v="8416-HMPC"/>
    <s v="No"/>
    <n v="2"/>
    <n v="9"/>
    <n v="25.5"/>
    <n v="8"/>
    <n v="21.2"/>
    <s v="Yes"/>
    <s v="no"/>
    <n v="7.1"/>
    <n v="2"/>
    <n v="15"/>
    <s v="Yes"/>
    <n v="0"/>
    <s v="ID"/>
    <s v="383-9410"/>
    <s v="Male"/>
    <n v="22"/>
    <s v="Yes"/>
    <s v="No"/>
    <s v="Yes"/>
    <n v="4"/>
    <s v="No"/>
    <x v="0"/>
    <s v="Direct Debit"/>
    <n v="22"/>
    <n v="43"/>
    <x v="0"/>
    <n v="0"/>
    <x v="0"/>
  </r>
  <r>
    <s v="3667-WHDM"/>
    <s v="No"/>
    <n v="25"/>
    <n v="105"/>
    <n v="250.8"/>
    <n v="100"/>
    <n v="210"/>
    <s v="Yes"/>
    <s v="yes"/>
    <n v="0"/>
    <n v="0"/>
    <n v="0"/>
    <s v="No"/>
    <n v="0"/>
    <s v="CT"/>
    <s v="276-1182"/>
    <s v="Female"/>
    <n v="42"/>
    <s v="No"/>
    <s v="No"/>
    <s v="Yes"/>
    <n v="2"/>
    <s v="No"/>
    <x v="2"/>
    <s v="Credit Card"/>
    <n v="9"/>
    <n v="221"/>
    <x v="0"/>
    <n v="0"/>
    <x v="0"/>
  </r>
  <r>
    <s v="4850-NLHX"/>
    <s v="No"/>
    <n v="19"/>
    <n v="87"/>
    <n v="210.3"/>
    <n v="76"/>
    <n v="228"/>
    <s v="Yes"/>
    <s v="no"/>
    <n v="45.6"/>
    <n v="0"/>
    <n v="0"/>
    <s v="No"/>
    <n v="0"/>
    <s v="WY"/>
    <s v="389-8122"/>
    <s v="Female"/>
    <n v="22"/>
    <s v="Yes"/>
    <s v="No"/>
    <s v="Yes"/>
    <n v="2"/>
    <s v="No"/>
    <x v="2"/>
    <s v="Credit Card"/>
    <n v="9"/>
    <n v="177"/>
    <x v="0"/>
    <n v="0"/>
    <x v="0"/>
  </r>
  <r>
    <s v="3340-LSCX"/>
    <s v="No"/>
    <n v="49"/>
    <n v="279"/>
    <n v="538"/>
    <n v="196"/>
    <n v="455.7"/>
    <s v="Yes"/>
    <s v="no"/>
    <n v="113.9"/>
    <n v="0"/>
    <n v="0"/>
    <s v="No"/>
    <n v="0"/>
    <s v="NE"/>
    <s v="338-5945"/>
    <s v="Female"/>
    <n v="50"/>
    <s v="No"/>
    <s v="No"/>
    <s v="Yes"/>
    <n v="4"/>
    <s v="No"/>
    <x v="2"/>
    <s v="Direct Debit"/>
    <n v="9"/>
    <n v="421"/>
    <x v="0"/>
    <n v="0"/>
    <x v="0"/>
  </r>
  <r>
    <s v="8980-NLTX"/>
    <s v="No"/>
    <n v="70"/>
    <n v="185"/>
    <n v="418.7"/>
    <n v="280"/>
    <n v="854"/>
    <s v="Yes"/>
    <s v="no"/>
    <n v="284.7"/>
    <n v="2"/>
    <n v="21"/>
    <s v="No"/>
    <n v="69"/>
    <s v="IN"/>
    <s v="319-5498"/>
    <s v="Female"/>
    <n v="26"/>
    <s v="Yes"/>
    <s v="No"/>
    <s v="Yes"/>
    <n v="2"/>
    <s v="Yes"/>
    <x v="2"/>
    <s v="Direct Debit"/>
    <n v="33"/>
    <n v="2323"/>
    <x v="0"/>
    <n v="0"/>
    <x v="0"/>
  </r>
  <r>
    <s v="2731-LXMY"/>
    <s v="No"/>
    <n v="36"/>
    <n v="78"/>
    <n v="177.8"/>
    <n v="144"/>
    <n v="417.6"/>
    <s v="Yes"/>
    <s v="yes"/>
    <n v="0"/>
    <n v="1"/>
    <n v="5"/>
    <s v="Yes"/>
    <n v="0"/>
    <s v="WY"/>
    <s v="314-5614"/>
    <s v="Female"/>
    <n v="35"/>
    <s v="No"/>
    <s v="No"/>
    <s v="Yes"/>
    <n v="4"/>
    <s v="No"/>
    <x v="0"/>
    <s v="Credit Card"/>
    <n v="15"/>
    <n v="528"/>
    <x v="0"/>
    <n v="0"/>
    <x v="0"/>
  </r>
  <r>
    <s v="1789-SANG"/>
    <s v="No"/>
    <n v="67"/>
    <n v="311"/>
    <n v="801.8"/>
    <n v="268"/>
    <n v="629.79999999999995"/>
    <s v="Yes"/>
    <s v="yes"/>
    <n v="0"/>
    <n v="1"/>
    <n v="0"/>
    <s v="No"/>
    <n v="0"/>
    <s v="SC"/>
    <s v="338-4117"/>
    <s v="Female"/>
    <n v="46"/>
    <s v="No"/>
    <s v="No"/>
    <s v="Yes"/>
    <n v="4"/>
    <s v="No"/>
    <x v="2"/>
    <s v="Direct Debit"/>
    <n v="10"/>
    <n v="685"/>
    <x v="0"/>
    <n v="0"/>
    <x v="0"/>
  </r>
  <r>
    <s v="9772-PYWT"/>
    <s v="No"/>
    <n v="71"/>
    <n v="356"/>
    <n v="1141.2"/>
    <n v="284"/>
    <n v="880.4"/>
    <s v="Yes"/>
    <s v="yes"/>
    <n v="0"/>
    <n v="2"/>
    <n v="10"/>
    <s v="Yes"/>
    <n v="0"/>
    <s v="NY"/>
    <s v="253-8159"/>
    <s v="Male"/>
    <n v="44"/>
    <s v="No"/>
    <s v="No"/>
    <s v="Yes"/>
    <n v="3"/>
    <s v="Yes"/>
    <x v="2"/>
    <s v="Credit Card"/>
    <n v="24"/>
    <n v="1720"/>
    <x v="0"/>
    <n v="0"/>
    <x v="0"/>
  </r>
  <r>
    <s v="8795-SREE"/>
    <s v="No"/>
    <n v="47"/>
    <n v="301"/>
    <n v="608.29999999999995"/>
    <n v="188"/>
    <n v="766.1"/>
    <s v="Yes"/>
    <s v="no"/>
    <n v="255.4"/>
    <n v="2"/>
    <n v="0"/>
    <s v="No"/>
    <n v="0"/>
    <s v="NY"/>
    <s v="317-10275"/>
    <s v="Female"/>
    <n v="21"/>
    <s v="Yes"/>
    <s v="No"/>
    <s v="Yes"/>
    <n v="3"/>
    <s v="No"/>
    <x v="2"/>
    <s v="Credit Card"/>
    <n v="11"/>
    <n v="493"/>
    <x v="0"/>
    <n v="0"/>
    <x v="0"/>
  </r>
  <r>
    <s v="9835-YAHX"/>
    <s v="No"/>
    <n v="19"/>
    <n v="122"/>
    <n v="309.7"/>
    <n v="76"/>
    <n v="313.5"/>
    <s v="Yes"/>
    <s v="no"/>
    <n v="156.80000000000001"/>
    <n v="1"/>
    <n v="12"/>
    <s v="Yes"/>
    <n v="0"/>
    <s v="WA"/>
    <s v="310-3292"/>
    <s v="Male"/>
    <n v="32"/>
    <s v="No"/>
    <s v="No"/>
    <s v="Yes"/>
    <n v="2"/>
    <s v="Yes"/>
    <x v="0"/>
    <s v="Direct Debit"/>
    <n v="27"/>
    <n v="519"/>
    <x v="0"/>
    <n v="0"/>
    <x v="0"/>
  </r>
  <r>
    <s v="4632-MIYV"/>
    <s v="No"/>
    <n v="71"/>
    <n v="260"/>
    <n v="853"/>
    <n v="284"/>
    <n v="1022.4"/>
    <s v="Yes"/>
    <s v="yes"/>
    <n v="0"/>
    <n v="2"/>
    <n v="2"/>
    <s v="Yes"/>
    <n v="0"/>
    <s v="TX"/>
    <s v="308-2614"/>
    <s v="Male"/>
    <n v="56"/>
    <s v="No"/>
    <s v="No"/>
    <s v="Yes"/>
    <n v="2"/>
    <s v="Yes"/>
    <x v="2"/>
    <s v="Credit Card"/>
    <n v="18"/>
    <n v="1258"/>
    <x v="0"/>
    <n v="0"/>
    <x v="0"/>
  </r>
  <r>
    <s v="7758-IZAU"/>
    <s v="No"/>
    <n v="60"/>
    <n v="152"/>
    <n v="358.3"/>
    <n v="240"/>
    <n v="510"/>
    <s v="Yes"/>
    <s v="no"/>
    <n v="102"/>
    <n v="2"/>
    <n v="0"/>
    <s v="No"/>
    <n v="0"/>
    <s v="WI"/>
    <s v="346-4827"/>
    <s v="Female"/>
    <n v="60"/>
    <s v="No"/>
    <s v="No"/>
    <s v="Yes"/>
    <n v="6"/>
    <s v="No"/>
    <x v="2"/>
    <s v="Credit Card"/>
    <n v="7"/>
    <n v="398"/>
    <x v="0"/>
    <n v="0"/>
    <x v="0"/>
  </r>
  <r>
    <s v="7433-CTGO"/>
    <s v="No"/>
    <n v="69"/>
    <n v="291"/>
    <n v="829.2"/>
    <n v="276"/>
    <n v="683.1"/>
    <s v="Yes"/>
    <s v="no"/>
    <n v="341.6"/>
    <n v="0"/>
    <n v="0"/>
    <s v="No"/>
    <n v="0"/>
    <s v="CA"/>
    <s v="231-9150"/>
    <s v="Male"/>
    <n v="61"/>
    <s v="No"/>
    <s v="No"/>
    <s v="Yes"/>
    <n v="5"/>
    <s v="No"/>
    <x v="2"/>
    <s v="Direct Debit"/>
    <n v="10"/>
    <n v="709"/>
    <x v="0"/>
    <n v="0"/>
    <x v="0"/>
  </r>
  <r>
    <s v="4102-UFML"/>
    <s v="No"/>
    <n v="24"/>
    <n v="92"/>
    <n v="214.5"/>
    <n v="96"/>
    <n v="285.60000000000002"/>
    <s v="Yes"/>
    <s v="no"/>
    <n v="142.80000000000001"/>
    <n v="1"/>
    <n v="0"/>
    <s v="No"/>
    <n v="0"/>
    <s v="CO"/>
    <s v="376-9948"/>
    <s v="Female"/>
    <n v="34"/>
    <s v="No"/>
    <s v="No"/>
    <s v="Yes"/>
    <n v="2"/>
    <s v="No"/>
    <x v="0"/>
    <s v="Direct Debit"/>
    <n v="8"/>
    <n v="203"/>
    <x v="0"/>
    <n v="0"/>
    <x v="0"/>
  </r>
  <r>
    <s v="6976-CQAU"/>
    <s v="No"/>
    <n v="50"/>
    <n v="146"/>
    <n v="301.3"/>
    <n v="200"/>
    <n v="615"/>
    <s v="Yes"/>
    <s v="no"/>
    <n v="153.80000000000001"/>
    <n v="1"/>
    <n v="13"/>
    <s v="No"/>
    <n v="57"/>
    <s v="MN"/>
    <s v="282-7191"/>
    <s v="Female"/>
    <n v="29"/>
    <s v="Yes"/>
    <s v="No"/>
    <s v="Yes"/>
    <n v="3"/>
    <s v="No"/>
    <x v="2"/>
    <s v="Credit Card"/>
    <n v="15"/>
    <n v="754"/>
    <x v="0"/>
    <n v="0"/>
    <x v="0"/>
  </r>
  <r>
    <s v="8541-HUCB"/>
    <s v="No"/>
    <n v="70"/>
    <n v="228"/>
    <n v="562.29999999999995"/>
    <n v="280"/>
    <n v="1001"/>
    <s v="Yes"/>
    <s v="no"/>
    <n v="200.2"/>
    <n v="0"/>
    <n v="23"/>
    <s v="No"/>
    <n v="53"/>
    <s v="NM"/>
    <s v="339-9215"/>
    <s v="Female"/>
    <n v="24"/>
    <s v="Yes"/>
    <s v="No"/>
    <s v="Yes"/>
    <n v="3"/>
    <s v="Yes"/>
    <x v="2"/>
    <s v="Direct Debit"/>
    <n v="52"/>
    <n v="3620"/>
    <x v="0"/>
    <n v="0"/>
    <x v="0"/>
  </r>
  <r>
    <s v="0109-GDQH"/>
    <s v="No"/>
    <n v="68"/>
    <n v="483"/>
    <n v="1093.5999999999999"/>
    <n v="272"/>
    <n v="1060.8"/>
    <s v="Yes"/>
    <s v="no"/>
    <n v="265.2"/>
    <n v="0"/>
    <n v="16"/>
    <s v="Yes"/>
    <n v="0"/>
    <s v="WY"/>
    <s v="319-9632"/>
    <s v="Male"/>
    <n v="20"/>
    <s v="Yes"/>
    <s v="No"/>
    <s v="Yes"/>
    <n v="2"/>
    <s v="Yes"/>
    <x v="2"/>
    <s v="Direct Debit"/>
    <n v="29"/>
    <n v="2016"/>
    <x v="0"/>
    <n v="0"/>
    <x v="0"/>
  </r>
  <r>
    <s v="4982-CHOM"/>
    <s v="No"/>
    <n v="59"/>
    <n v="360"/>
    <n v="877.8"/>
    <n v="236"/>
    <n v="336.3"/>
    <s v="Yes"/>
    <s v="no"/>
    <n v="168.2"/>
    <n v="1"/>
    <n v="12"/>
    <s v="Yes"/>
    <n v="0"/>
    <s v="ID"/>
    <s v="383-7452"/>
    <s v="Male"/>
    <n v="43"/>
    <s v="No"/>
    <s v="No"/>
    <s v="Yes"/>
    <n v="2"/>
    <s v="No"/>
    <x v="2"/>
    <s v="Direct Debit"/>
    <n v="33"/>
    <n v="1902"/>
    <x v="0"/>
    <n v="0"/>
    <x v="0"/>
  </r>
  <r>
    <s v="7443-JDZL"/>
    <s v="No"/>
    <n v="53"/>
    <n v="333"/>
    <n v="687.4"/>
    <n v="212"/>
    <n v="736.7"/>
    <s v="Yes"/>
    <s v="no"/>
    <n v="184.2"/>
    <n v="0"/>
    <n v="0"/>
    <s v="No"/>
    <n v="0"/>
    <s v="ME"/>
    <s v="390-5825"/>
    <s v="Male"/>
    <n v="41"/>
    <s v="No"/>
    <s v="No"/>
    <s v="Yes"/>
    <n v="3"/>
    <s v="No"/>
    <x v="1"/>
    <s v="Credit Card"/>
    <n v="8"/>
    <n v="448"/>
    <x v="0"/>
    <n v="0"/>
    <x v="0"/>
  </r>
  <r>
    <s v="8067-CIOX"/>
    <s v="No"/>
    <n v="45"/>
    <n v="349"/>
    <n v="726.7"/>
    <n v="180"/>
    <n v="661.5"/>
    <s v="Yes"/>
    <s v="no"/>
    <n v="330.8"/>
    <n v="1"/>
    <n v="0"/>
    <s v="No"/>
    <n v="0"/>
    <s v="OH"/>
    <s v="315-8332"/>
    <s v="Male"/>
    <n v="52"/>
    <s v="No"/>
    <s v="No"/>
    <s v="Yes"/>
    <n v="3"/>
    <s v="No"/>
    <x v="2"/>
    <s v="Credit Card"/>
    <n v="11"/>
    <n v="484"/>
    <x v="0"/>
    <n v="0"/>
    <x v="0"/>
  </r>
  <r>
    <s v="5927-BVKZ"/>
    <s v="No"/>
    <n v="40"/>
    <n v="64"/>
    <n v="160.19999999999999"/>
    <n v="160"/>
    <n v="528"/>
    <s v="Yes"/>
    <s v="no"/>
    <n v="105.6"/>
    <n v="0"/>
    <n v="13"/>
    <s v="Yes"/>
    <n v="0"/>
    <s v="MD"/>
    <s v="287-9844"/>
    <s v="Female"/>
    <n v="27"/>
    <s v="Yes"/>
    <s v="No"/>
    <s v="Yes"/>
    <n v="4"/>
    <s v="No"/>
    <x v="0"/>
    <s v="Direct Debit"/>
    <n v="19"/>
    <n v="777"/>
    <x v="0"/>
    <n v="0"/>
    <x v="0"/>
  </r>
  <r>
    <s v="5958-OQIC"/>
    <s v="No"/>
    <n v="46"/>
    <n v="192"/>
    <n v="553.70000000000005"/>
    <n v="184"/>
    <n v="510.6"/>
    <s v="Yes"/>
    <s v="no"/>
    <n v="102.1"/>
    <n v="1"/>
    <n v="6"/>
    <s v="Yes"/>
    <n v="0"/>
    <s v="WY"/>
    <s v="277-1623"/>
    <s v="Female"/>
    <n v="40"/>
    <s v="No"/>
    <s v="No"/>
    <s v="Yes"/>
    <n v="3"/>
    <s v="Yes"/>
    <x v="2"/>
    <s v="Credit Card"/>
    <n v="29"/>
    <n v="1354"/>
    <x v="0"/>
    <n v="0"/>
    <x v="0"/>
  </r>
  <r>
    <s v="3496-RGSD"/>
    <s v="No"/>
    <n v="70"/>
    <n v="406"/>
    <n v="1044"/>
    <n v="280"/>
    <n v="588"/>
    <s v="Yes"/>
    <s v="no"/>
    <n v="294"/>
    <n v="2"/>
    <n v="0"/>
    <s v="No"/>
    <n v="0"/>
    <s v="OH"/>
    <s v="270-8322"/>
    <s v="Female"/>
    <n v="25"/>
    <s v="Yes"/>
    <s v="No"/>
    <s v="Yes"/>
    <n v="3"/>
    <s v="No"/>
    <x v="2"/>
    <s v="Credit Card"/>
    <n v="10"/>
    <n v="689"/>
    <x v="0"/>
    <n v="0"/>
    <x v="0"/>
  </r>
  <r>
    <s v="9455-FXLN"/>
    <s v="No"/>
    <n v="49"/>
    <n v="71"/>
    <n v="194.8"/>
    <n v="196"/>
    <n v="553.70000000000005"/>
    <s v="Yes"/>
    <s v="yes"/>
    <n v="0"/>
    <n v="2"/>
    <n v="9"/>
    <s v="Yes"/>
    <n v="0"/>
    <s v="DE"/>
    <s v="284-2655"/>
    <s v="Male"/>
    <n v="48"/>
    <s v="No"/>
    <s v="No"/>
    <s v="Yes"/>
    <n v="4"/>
    <s v="Yes"/>
    <x v="2"/>
    <s v="Credit Card"/>
    <n v="36"/>
    <n v="1740"/>
    <x v="0"/>
    <n v="0"/>
    <x v="0"/>
  </r>
  <r>
    <s v="1854-JEXC"/>
    <s v="No"/>
    <n v="72"/>
    <n v="305"/>
    <n v="716.5"/>
    <n v="288"/>
    <n v="460.8"/>
    <s v="Yes"/>
    <s v="no"/>
    <n v="230.4"/>
    <n v="0"/>
    <n v="13"/>
    <s v="Yes"/>
    <n v="0"/>
    <s v="MS"/>
    <s v="284-9783"/>
    <s v="Female"/>
    <n v="44"/>
    <s v="No"/>
    <s v="No"/>
    <s v="Yes"/>
    <n v="6"/>
    <s v="Yes"/>
    <x v="2"/>
    <s v="Credit Card"/>
    <n v="44"/>
    <n v="3128"/>
    <x v="0"/>
    <n v="0"/>
    <x v="0"/>
  </r>
  <r>
    <s v="4751-DKKV"/>
    <s v="No"/>
    <n v="66"/>
    <n v="216"/>
    <n v="524.5"/>
    <n v="264"/>
    <n v="712.8"/>
    <s v="Yes"/>
    <s v="no"/>
    <n v="356.4"/>
    <n v="0"/>
    <n v="12"/>
    <s v="Yes"/>
    <n v="0"/>
    <s v="AZ"/>
    <s v="252-3431"/>
    <s v="Male"/>
    <n v="27"/>
    <s v="Yes"/>
    <s v="No"/>
    <s v="Yes"/>
    <n v="3"/>
    <s v="Yes"/>
    <x v="2"/>
    <s v="Direct Debit"/>
    <n v="37"/>
    <n v="2452"/>
    <x v="0"/>
    <n v="0"/>
    <x v="0"/>
  </r>
  <r>
    <s v="1509-DXTV"/>
    <s v="No"/>
    <n v="34"/>
    <n v="206"/>
    <n v="412.7"/>
    <n v="136"/>
    <n v="309.39999999999998"/>
    <s v="Yes"/>
    <s v="no"/>
    <n v="103.1"/>
    <n v="0"/>
    <n v="29"/>
    <s v="Yes"/>
    <n v="0"/>
    <s v="AL"/>
    <s v="386-5372"/>
    <s v="Male"/>
    <n v="59"/>
    <s v="No"/>
    <s v="No"/>
    <s v="Yes"/>
    <n v="3"/>
    <s v="Yes"/>
    <x v="0"/>
    <s v="Credit Card"/>
    <n v="33"/>
    <n v="1134"/>
    <x v="0"/>
    <n v="0"/>
    <x v="0"/>
  </r>
  <r>
    <s v="1668-ICRC"/>
    <s v="No"/>
    <n v="70"/>
    <n v="368"/>
    <n v="1048.5"/>
    <n v="280"/>
    <n v="665"/>
    <s v="Yes"/>
    <s v="no"/>
    <n v="133"/>
    <n v="1"/>
    <n v="0"/>
    <s v="No"/>
    <n v="0"/>
    <s v="NE"/>
    <s v="318-2395"/>
    <s v="Female"/>
    <n v="39"/>
    <s v="No"/>
    <s v="No"/>
    <s v="Yes"/>
    <n v="2"/>
    <s v="No"/>
    <x v="2"/>
    <s v="Direct Debit"/>
    <n v="13"/>
    <n v="911"/>
    <x v="0"/>
    <n v="0"/>
    <x v="0"/>
  </r>
  <r>
    <s v="4278-EQVK"/>
    <s v="No"/>
    <n v="31"/>
    <n v="166"/>
    <n v="339.2"/>
    <n v="124"/>
    <n v="272.8"/>
    <s v="Yes"/>
    <s v="no"/>
    <n v="54.6"/>
    <n v="1"/>
    <n v="5"/>
    <s v="Yes"/>
    <n v="0"/>
    <s v="MT"/>
    <s v="306-3575"/>
    <s v="Male"/>
    <n v="62"/>
    <s v="No"/>
    <s v="No"/>
    <s v="Yes"/>
    <n v="4"/>
    <s v="Yes"/>
    <x v="1"/>
    <s v="Direct Debit"/>
    <n v="25"/>
    <n v="774"/>
    <x v="0"/>
    <n v="0"/>
    <x v="0"/>
  </r>
  <r>
    <s v="4844-EUBM"/>
    <s v="No"/>
    <n v="29"/>
    <n v="169"/>
    <n v="428"/>
    <n v="116"/>
    <n v="150.80000000000001"/>
    <s v="Yes"/>
    <s v="no"/>
    <n v="37.700000000000003"/>
    <n v="1"/>
    <n v="0"/>
    <s v="No"/>
    <n v="0"/>
    <s v="MN"/>
    <s v="297-4564"/>
    <s v="Male"/>
    <n v="65"/>
    <s v="No"/>
    <s v="Yes"/>
    <s v="Yes"/>
    <n v="6"/>
    <s v="No"/>
    <x v="1"/>
    <s v="Direct Debit"/>
    <n v="8"/>
    <n v="223"/>
    <x v="0"/>
    <n v="0"/>
    <x v="0"/>
  </r>
  <r>
    <s v="7072-RAEF"/>
    <s v="No"/>
    <n v="31"/>
    <n v="173"/>
    <n v="499.8"/>
    <n v="124"/>
    <n v="539.4"/>
    <s v="Yes"/>
    <s v="no"/>
    <n v="134.9"/>
    <n v="2"/>
    <n v="0"/>
    <s v="No"/>
    <n v="0"/>
    <s v="DC"/>
    <s v="359-6744"/>
    <s v="Female"/>
    <n v="48"/>
    <s v="No"/>
    <s v="No"/>
    <s v="Yes"/>
    <n v="3"/>
    <s v="No"/>
    <x v="2"/>
    <s v="Credit Card"/>
    <n v="10"/>
    <n v="321"/>
    <x v="0"/>
    <n v="0"/>
    <x v="0"/>
  </r>
  <r>
    <s v="6219-YHLC"/>
    <s v="No"/>
    <n v="53"/>
    <n v="364"/>
    <n v="799.1"/>
    <n v="212"/>
    <n v="715.5"/>
    <s v="Yes"/>
    <s v="no"/>
    <n v="178.9"/>
    <n v="0"/>
    <n v="9"/>
    <s v="Yes"/>
    <n v="0"/>
    <s v="MS"/>
    <s v="277-10615"/>
    <s v="Male"/>
    <n v="65"/>
    <s v="No"/>
    <s v="Yes"/>
    <s v="Yes"/>
    <n v="2"/>
    <s v="No"/>
    <x v="0"/>
    <s v="Direct Debit"/>
    <n v="32"/>
    <n v="1711"/>
    <x v="0"/>
    <n v="0"/>
    <x v="0"/>
  </r>
  <r>
    <s v="4515-QIHY"/>
    <s v="No"/>
    <n v="60"/>
    <n v="133"/>
    <n v="297.89999999999998"/>
    <n v="240"/>
    <n v="816"/>
    <s v="Yes"/>
    <s v="no"/>
    <n v="408"/>
    <n v="0"/>
    <n v="6"/>
    <s v="Yes"/>
    <n v="0"/>
    <s v="VT"/>
    <s v="311-9265"/>
    <s v="Female"/>
    <n v="37"/>
    <s v="No"/>
    <s v="No"/>
    <s v="Yes"/>
    <n v="4"/>
    <s v="No"/>
    <x v="1"/>
    <s v="Direct Debit"/>
    <n v="18"/>
    <n v="1074"/>
    <x v="0"/>
    <n v="0"/>
    <x v="0"/>
  </r>
  <r>
    <s v="6172-AXRU"/>
    <s v="No"/>
    <n v="72"/>
    <n v="107"/>
    <n v="289.3"/>
    <n v="288"/>
    <n v="936"/>
    <s v="Yes"/>
    <s v="no"/>
    <n v="468"/>
    <n v="0"/>
    <n v="6"/>
    <s v="Yes"/>
    <n v="0"/>
    <s v="MD"/>
    <s v="347-9810"/>
    <s v="Male"/>
    <n v="28"/>
    <s v="Yes"/>
    <s v="No"/>
    <s v="Yes"/>
    <n v="2"/>
    <s v="Yes"/>
    <x v="2"/>
    <s v="Credit Card"/>
    <n v="52"/>
    <n v="3751"/>
    <x v="0"/>
    <n v="0"/>
    <x v="0"/>
  </r>
  <r>
    <s v="9953-TYBX"/>
    <s v="No"/>
    <n v="46"/>
    <n v="192"/>
    <n v="682.5"/>
    <n v="0"/>
    <n v="0"/>
    <s v="No"/>
    <s v="no"/>
    <n v="0"/>
    <n v="2"/>
    <n v="5"/>
    <s v="No"/>
    <n v="18"/>
    <s v="CT"/>
    <s v="327-5904"/>
    <s v="Female"/>
    <n v="43"/>
    <s v="No"/>
    <s v="No"/>
    <s v="Yes"/>
    <n v="2"/>
    <s v="Yes"/>
    <x v="1"/>
    <s v="Direct Debit"/>
    <n v="27"/>
    <n v="1228"/>
    <x v="0"/>
    <n v="0"/>
    <x v="0"/>
  </r>
  <r>
    <s v="6778-TWEG"/>
    <s v="No"/>
    <n v="13"/>
    <n v="37"/>
    <n v="93.7"/>
    <n v="52"/>
    <n v="122.2"/>
    <s v="Yes"/>
    <s v="yes"/>
    <n v="0"/>
    <n v="1"/>
    <n v="0"/>
    <s v="No"/>
    <n v="0"/>
    <s v="IL"/>
    <s v="317-6682"/>
    <s v="Female"/>
    <n v="43"/>
    <s v="No"/>
    <s v="No"/>
    <s v="Yes"/>
    <n v="6"/>
    <s v="No"/>
    <x v="2"/>
    <s v="Credit Card"/>
    <n v="10"/>
    <n v="129"/>
    <x v="0"/>
    <n v="0"/>
    <x v="0"/>
  </r>
  <r>
    <s v="3515-SKUL"/>
    <s v="No"/>
    <n v="22"/>
    <n v="132"/>
    <n v="287.5"/>
    <n v="0"/>
    <n v="0"/>
    <s v="No"/>
    <s v="no"/>
    <n v="0"/>
    <n v="0"/>
    <n v="0"/>
    <s v="No"/>
    <n v="0"/>
    <s v="MT"/>
    <s v="349-9561"/>
    <s v="Male"/>
    <n v="24"/>
    <s v="Yes"/>
    <s v="No"/>
    <s v="Yes"/>
    <n v="4"/>
    <s v="No"/>
    <x v="1"/>
    <s v="Credit Card"/>
    <n v="10"/>
    <n v="214"/>
    <x v="0"/>
    <n v="0"/>
    <x v="0"/>
  </r>
  <r>
    <s v="0123-LGVN"/>
    <s v="No"/>
    <n v="48"/>
    <n v="236"/>
    <n v="624.6"/>
    <n v="0"/>
    <n v="0"/>
    <s v="No"/>
    <s v="no"/>
    <n v="0"/>
    <n v="0"/>
    <n v="0"/>
    <s v="No"/>
    <n v="0"/>
    <s v="VT"/>
    <s v="375-5437"/>
    <s v="Female"/>
    <n v="32"/>
    <s v="No"/>
    <s v="No"/>
    <s v="Yes"/>
    <n v="2"/>
    <s v="No"/>
    <x v="2"/>
    <s v="Credit Card"/>
    <n v="7"/>
    <n v="321"/>
    <x v="0"/>
    <n v="0"/>
    <x v="0"/>
  </r>
  <r>
    <s v="6187-WJPQ"/>
    <s v="No"/>
    <n v="17"/>
    <n v="41"/>
    <n v="101"/>
    <n v="0"/>
    <n v="0"/>
    <s v="No"/>
    <s v="no"/>
    <n v="0"/>
    <n v="0"/>
    <n v="27"/>
    <s v="Yes"/>
    <n v="0"/>
    <s v="CO"/>
    <s v="399-5002"/>
    <s v="Male"/>
    <n v="38"/>
    <s v="No"/>
    <s v="No"/>
    <s v="Yes"/>
    <n v="6"/>
    <s v="No"/>
    <x v="0"/>
    <s v="Credit Card"/>
    <n v="21"/>
    <n v="350"/>
    <x v="0"/>
    <n v="0"/>
    <x v="0"/>
  </r>
  <r>
    <s v="7649-UMUO"/>
    <s v="No"/>
    <n v="11"/>
    <n v="35"/>
    <n v="112.4"/>
    <n v="0"/>
    <n v="0"/>
    <s v="No"/>
    <s v="no"/>
    <n v="0"/>
    <n v="2"/>
    <n v="0"/>
    <s v="No"/>
    <n v="0"/>
    <s v="MN"/>
    <s v="313-9291"/>
    <s v="Male"/>
    <n v="60"/>
    <s v="No"/>
    <s v="No"/>
    <s v="Yes"/>
    <n v="6"/>
    <s v="No"/>
    <x v="2"/>
    <s v="Direct Debit"/>
    <n v="12"/>
    <n v="135"/>
    <x v="0"/>
    <n v="0"/>
    <x v="0"/>
  </r>
  <r>
    <s v="5793-WVGA"/>
    <s v="No"/>
    <n v="39"/>
    <n v="97"/>
    <n v="234.7"/>
    <n v="0"/>
    <n v="0"/>
    <s v="No"/>
    <s v="no"/>
    <n v="0"/>
    <n v="2"/>
    <n v="8"/>
    <s v="Yes"/>
    <n v="0"/>
    <s v="KS"/>
    <s v="323-2798"/>
    <s v="Female"/>
    <n v="31"/>
    <s v="No"/>
    <s v="No"/>
    <s v="Yes"/>
    <n v="2"/>
    <s v="Yes"/>
    <x v="0"/>
    <s v="Credit Card"/>
    <n v="30"/>
    <n v="1185"/>
    <x v="0"/>
    <n v="0"/>
    <x v="0"/>
  </r>
  <r>
    <s v="0798-QBZD"/>
    <s v="No"/>
    <n v="68"/>
    <n v="93"/>
    <n v="272.2"/>
    <n v="0"/>
    <n v="0"/>
    <s v="No"/>
    <s v="no"/>
    <n v="0"/>
    <n v="1"/>
    <n v="0"/>
    <s v="No"/>
    <n v="0"/>
    <s v="MT"/>
    <s v="315-2037"/>
    <s v="Male"/>
    <n v="38"/>
    <s v="No"/>
    <s v="No"/>
    <s v="Yes"/>
    <n v="3"/>
    <s v="No"/>
    <x v="2"/>
    <s v="Credit Card"/>
    <n v="11"/>
    <n v="766"/>
    <x v="0"/>
    <n v="0"/>
    <x v="0"/>
  </r>
  <r>
    <s v="7740-RDPH"/>
    <s v="No"/>
    <n v="33"/>
    <n v="251"/>
    <n v="530.20000000000005"/>
    <n v="0"/>
    <n v="0"/>
    <s v="No"/>
    <s v="no"/>
    <n v="0"/>
    <n v="2"/>
    <n v="0"/>
    <s v="No"/>
    <n v="0"/>
    <s v="IL"/>
    <s v="348-2491"/>
    <s v="Female"/>
    <n v="24"/>
    <s v="Yes"/>
    <s v="No"/>
    <s v="Yes"/>
    <n v="4"/>
    <s v="No"/>
    <x v="1"/>
    <s v="Credit Card"/>
    <n v="7"/>
    <n v="237"/>
    <x v="0"/>
    <n v="0"/>
    <x v="0"/>
  </r>
  <r>
    <s v="8339-YJMV"/>
    <s v="No"/>
    <n v="24"/>
    <n v="131"/>
    <n v="262.7"/>
    <n v="0"/>
    <n v="0"/>
    <s v="No"/>
    <s v="no"/>
    <n v="0"/>
    <n v="0"/>
    <n v="7"/>
    <s v="Yes"/>
    <n v="0"/>
    <s v="NY"/>
    <s v="262-7629"/>
    <s v="Male"/>
    <n v="33"/>
    <s v="No"/>
    <s v="No"/>
    <s v="Yes"/>
    <n v="2"/>
    <s v="No"/>
    <x v="0"/>
    <s v="Direct Debit"/>
    <n v="18"/>
    <n v="442"/>
    <x v="0"/>
    <n v="0"/>
    <x v="0"/>
  </r>
  <r>
    <s v="9053-YVNO"/>
    <s v="No"/>
    <n v="59"/>
    <n v="401"/>
    <n v="883"/>
    <n v="0"/>
    <n v="0"/>
    <s v="No"/>
    <s v="no"/>
    <n v="0"/>
    <n v="0"/>
    <n v="0"/>
    <s v="No"/>
    <n v="0"/>
    <s v="NJ"/>
    <s v="366-7064"/>
    <s v="Male"/>
    <n v="34"/>
    <s v="No"/>
    <s v="No"/>
    <s v="Yes"/>
    <n v="6"/>
    <s v="No"/>
    <x v="2"/>
    <s v="Credit Card"/>
    <n v="8"/>
    <n v="448"/>
    <x v="0"/>
    <n v="0"/>
    <x v="0"/>
  </r>
  <r>
    <s v="8009-ZTJU"/>
    <s v="No"/>
    <n v="72"/>
    <n v="434"/>
    <n v="939.9"/>
    <n v="0"/>
    <n v="0"/>
    <s v="No"/>
    <s v="no"/>
    <n v="0"/>
    <n v="2"/>
    <n v="3"/>
    <s v="Yes"/>
    <n v="0"/>
    <s v="MT"/>
    <s v="324-6464"/>
    <s v="Male"/>
    <n v="40"/>
    <s v="No"/>
    <s v="No"/>
    <s v="Yes"/>
    <n v="4"/>
    <s v="Yes"/>
    <x v="2"/>
    <s v="Direct Debit"/>
    <n v="37"/>
    <n v="2707"/>
    <x v="0"/>
    <n v="0"/>
    <x v="0"/>
  </r>
  <r>
    <s v="7914-ZSGM"/>
    <s v="No"/>
    <n v="59"/>
    <n v="252"/>
    <n v="590"/>
    <n v="0"/>
    <n v="0"/>
    <s v="No"/>
    <s v="no"/>
    <n v="0"/>
    <n v="0"/>
    <n v="0"/>
    <s v="No"/>
    <n v="0"/>
    <s v="ND"/>
    <s v="358-2702"/>
    <s v="Male"/>
    <n v="53"/>
    <s v="No"/>
    <s v="No"/>
    <s v="Yes"/>
    <n v="5"/>
    <s v="No"/>
    <x v="2"/>
    <s v="Credit Card"/>
    <n v="8"/>
    <n v="473"/>
    <x v="0"/>
    <n v="0"/>
    <x v="0"/>
  </r>
  <r>
    <s v="1548-AFMK"/>
    <s v="No"/>
    <n v="66"/>
    <n v="178"/>
    <n v="664.1"/>
    <n v="0"/>
    <n v="0"/>
    <s v="No"/>
    <s v="no"/>
    <n v="0"/>
    <n v="0"/>
    <n v="0"/>
    <s v="No"/>
    <n v="0"/>
    <s v="AL"/>
    <s v="334-5409"/>
    <s v="Female"/>
    <n v="43"/>
    <s v="No"/>
    <s v="No"/>
    <s v="Yes"/>
    <n v="6"/>
    <s v="No"/>
    <x v="2"/>
    <s v="Credit Card"/>
    <n v="7"/>
    <n v="458"/>
    <x v="0"/>
    <n v="0"/>
    <x v="0"/>
  </r>
  <r>
    <s v="3328-LJRE"/>
    <s v="No"/>
    <n v="38"/>
    <n v="130"/>
    <n v="379.1"/>
    <n v="0"/>
    <n v="0"/>
    <s v="No"/>
    <s v="no"/>
    <n v="0"/>
    <n v="1"/>
    <n v="0"/>
    <s v="No"/>
    <n v="0"/>
    <s v="MS"/>
    <s v="403-5580"/>
    <s v="Female"/>
    <n v="26"/>
    <s v="Yes"/>
    <s v="No"/>
    <s v="Yes"/>
    <n v="5"/>
    <s v="No"/>
    <x v="2"/>
    <s v="Credit Card"/>
    <n v="9"/>
    <n v="357"/>
    <x v="0"/>
    <n v="0"/>
    <x v="0"/>
  </r>
  <r>
    <s v="6579-DQJK"/>
    <s v="No"/>
    <n v="33"/>
    <n v="115"/>
    <n v="332.9"/>
    <n v="0"/>
    <n v="0"/>
    <s v="No"/>
    <s v="no"/>
    <n v="0"/>
    <n v="0"/>
    <n v="2"/>
    <s v="No"/>
    <n v="12"/>
    <s v="NE"/>
    <s v="309-7422"/>
    <s v="Male"/>
    <n v="75"/>
    <s v="No"/>
    <s v="Yes"/>
    <s v="Yes"/>
    <n v="2"/>
    <s v="Yes"/>
    <x v="0"/>
    <s v="Direct Debit"/>
    <n v="57"/>
    <n v="1887"/>
    <x v="0"/>
    <n v="0"/>
    <x v="0"/>
  </r>
  <r>
    <s v="7008-WHPD"/>
    <s v="No"/>
    <n v="56"/>
    <n v="232"/>
    <n v="502.6"/>
    <n v="0"/>
    <n v="0"/>
    <s v="No"/>
    <s v="no"/>
    <n v="0"/>
    <n v="1"/>
    <n v="2"/>
    <s v="Yes"/>
    <n v="0"/>
    <s v="IL"/>
    <s v="356-5291"/>
    <s v="Male"/>
    <n v="64"/>
    <s v="No"/>
    <s v="No"/>
    <s v="Yes"/>
    <n v="2"/>
    <s v="Yes"/>
    <x v="1"/>
    <s v="Credit Card"/>
    <n v="25"/>
    <n v="1415"/>
    <x v="0"/>
    <n v="0"/>
    <x v="0"/>
  </r>
  <r>
    <s v="4349-LCZV"/>
    <s v="No"/>
    <n v="58"/>
    <n v="215"/>
    <n v="584.20000000000005"/>
    <n v="0"/>
    <n v="0"/>
    <s v="No"/>
    <s v="no"/>
    <n v="0"/>
    <n v="1"/>
    <n v="4"/>
    <s v="Yes"/>
    <n v="0"/>
    <s v="KY"/>
    <s v="359-8906"/>
    <s v="Female"/>
    <n v="80"/>
    <s v="No"/>
    <s v="Yes"/>
    <s v="Yes"/>
    <n v="2"/>
    <s v="Yes"/>
    <x v="0"/>
    <s v="Credit Card"/>
    <n v="43"/>
    <n v="2497"/>
    <x v="0"/>
    <n v="0"/>
    <x v="0"/>
  </r>
  <r>
    <s v="7327-RNOH"/>
    <s v="No"/>
    <n v="1"/>
    <n v="4"/>
    <n v="10"/>
    <n v="0"/>
    <n v="0"/>
    <s v="No"/>
    <s v="no"/>
    <n v="0"/>
    <n v="0"/>
    <n v="4"/>
    <s v="No"/>
    <n v="0"/>
    <s v="SD"/>
    <s v="389-7381"/>
    <s v="Male"/>
    <n v="46"/>
    <s v="No"/>
    <s v="No"/>
    <s v="Yes"/>
    <n v="5"/>
    <s v="No"/>
    <x v="0"/>
    <s v="Direct Debit"/>
    <n v="13"/>
    <n v="13"/>
    <x v="0"/>
    <n v="0"/>
    <x v="0"/>
  </r>
  <r>
    <s v="7978-YYUZ"/>
    <s v="No"/>
    <n v="3"/>
    <n v="5"/>
    <n v="13.2"/>
    <n v="12"/>
    <n v="36.299999999999997"/>
    <s v="Yes"/>
    <s v="yes"/>
    <n v="0"/>
    <n v="2"/>
    <n v="0"/>
    <s v="No"/>
    <n v="0"/>
    <s v="ND"/>
    <s v="335-5171"/>
    <s v="Female"/>
    <n v="20"/>
    <s v="Yes"/>
    <s v="No"/>
    <s v="Yes"/>
    <n v="5"/>
    <s v="No"/>
    <x v="0"/>
    <s v="Credit Card"/>
    <n v="8"/>
    <n v="28"/>
    <x v="0"/>
    <n v="0"/>
    <x v="0"/>
  </r>
  <r>
    <s v="2810-TNLZ"/>
    <s v="No"/>
    <n v="71"/>
    <n v="366"/>
    <n v="922.8"/>
    <n v="0"/>
    <n v="0"/>
    <s v="No"/>
    <s v="no"/>
    <n v="0"/>
    <n v="1"/>
    <n v="5"/>
    <s v="Yes"/>
    <n v="0"/>
    <s v="IL"/>
    <s v="302-8624"/>
    <s v="Male"/>
    <n v="56"/>
    <s v="No"/>
    <s v="No"/>
    <s v="Yes"/>
    <n v="4"/>
    <s v="No"/>
    <x v="2"/>
    <s v="Direct Debit"/>
    <n v="29"/>
    <n v="2054"/>
    <x v="0"/>
    <n v="0"/>
    <x v="0"/>
  </r>
  <r>
    <s v="8437-EIDR"/>
    <s v="No"/>
    <n v="32"/>
    <n v="98"/>
    <n v="259.10000000000002"/>
    <n v="0"/>
    <n v="0"/>
    <s v="No"/>
    <s v="no"/>
    <n v="0"/>
    <n v="1"/>
    <n v="0"/>
    <s v="No"/>
    <n v="0"/>
    <s v="TX"/>
    <s v="325-8680"/>
    <s v="Female"/>
    <n v="38"/>
    <s v="No"/>
    <s v="No"/>
    <s v="Yes"/>
    <n v="2"/>
    <s v="No"/>
    <x v="2"/>
    <s v="Credit Card"/>
    <n v="9"/>
    <n v="282"/>
    <x v="0"/>
    <n v="0"/>
    <x v="0"/>
  </r>
  <r>
    <s v="2666-YLZW"/>
    <s v="No"/>
    <n v="21"/>
    <n v="95"/>
    <n v="232.7"/>
    <n v="0"/>
    <n v="0"/>
    <s v="No"/>
    <s v="no"/>
    <n v="0"/>
    <n v="1"/>
    <n v="3"/>
    <s v="Yes"/>
    <n v="0"/>
    <s v="NM"/>
    <s v="265-6848"/>
    <s v="Male"/>
    <n v="68"/>
    <s v="No"/>
    <s v="Yes"/>
    <s v="Yes"/>
    <n v="3"/>
    <s v="Yes"/>
    <x v="1"/>
    <s v="Credit Card"/>
    <n v="27"/>
    <n v="570"/>
    <x v="0"/>
    <n v="0"/>
    <x v="0"/>
  </r>
  <r>
    <s v="9219-HQAF"/>
    <s v="No"/>
    <n v="49"/>
    <n v="247"/>
    <n v="538.70000000000005"/>
    <n v="0"/>
    <n v="0"/>
    <s v="No"/>
    <s v="no"/>
    <n v="0"/>
    <n v="1"/>
    <n v="9"/>
    <s v="Yes"/>
    <n v="0"/>
    <s v="MN"/>
    <s v="304-5659"/>
    <s v="Female"/>
    <n v="34"/>
    <s v="No"/>
    <s v="No"/>
    <s v="Yes"/>
    <n v="6"/>
    <s v="Yes"/>
    <x v="0"/>
    <s v="Direct Debit"/>
    <n v="31"/>
    <n v="1501"/>
    <x v="0"/>
    <n v="0"/>
    <x v="0"/>
  </r>
  <r>
    <s v="8359-BFVO"/>
    <s v="No"/>
    <n v="34"/>
    <n v="131"/>
    <n v="274.89999999999998"/>
    <n v="0"/>
    <n v="0"/>
    <s v="No"/>
    <s v="no"/>
    <n v="0"/>
    <n v="2"/>
    <n v="5"/>
    <s v="Yes"/>
    <n v="0"/>
    <s v="IA"/>
    <s v="366-6049"/>
    <s v="Male"/>
    <n v="39"/>
    <s v="No"/>
    <s v="No"/>
    <s v="Yes"/>
    <n v="4"/>
    <s v="Yes"/>
    <x v="1"/>
    <s v="Credit Card"/>
    <n v="19"/>
    <n v="659"/>
    <x v="0"/>
    <n v="0"/>
    <x v="0"/>
  </r>
  <r>
    <s v="0870-JGEF"/>
    <s v="No"/>
    <n v="69"/>
    <n v="406"/>
    <n v="1099.4000000000001"/>
    <n v="0"/>
    <n v="0"/>
    <s v="No"/>
    <s v="no"/>
    <n v="0"/>
    <n v="0"/>
    <n v="0"/>
    <s v="No"/>
    <n v="0"/>
    <s v="HI"/>
    <s v="272-8890"/>
    <s v="Male"/>
    <n v="59"/>
    <s v="No"/>
    <s v="No"/>
    <s v="Yes"/>
    <n v="5"/>
    <s v="No"/>
    <x v="2"/>
    <s v="Credit Card"/>
    <n v="8"/>
    <n v="543"/>
    <x v="0"/>
    <n v="0"/>
    <x v="0"/>
  </r>
  <r>
    <s v="5024-KNWY"/>
    <s v="No"/>
    <n v="11"/>
    <n v="56"/>
    <n v="152.6"/>
    <n v="44"/>
    <n v="135.30000000000001"/>
    <s v="Yes"/>
    <s v="yes"/>
    <n v="0"/>
    <n v="1"/>
    <n v="0"/>
    <s v="No"/>
    <n v="0"/>
    <s v="DC"/>
    <s v="334-2332"/>
    <s v="Male"/>
    <n v="53"/>
    <s v="No"/>
    <s v="No"/>
    <s v="Yes"/>
    <n v="4"/>
    <s v="No"/>
    <x v="0"/>
    <s v="Credit Card"/>
    <n v="10"/>
    <n v="109"/>
    <x v="0"/>
    <n v="0"/>
    <x v="0"/>
  </r>
  <r>
    <s v="6365-DCGP"/>
    <s v="No"/>
    <n v="37"/>
    <n v="211"/>
    <n v="554"/>
    <n v="0"/>
    <n v="0"/>
    <s v="No"/>
    <s v="no"/>
    <n v="0"/>
    <n v="2"/>
    <n v="0"/>
    <s v="No"/>
    <n v="0"/>
    <s v="CO"/>
    <s v="338-7310"/>
    <s v="Female"/>
    <n v="52"/>
    <s v="No"/>
    <s v="No"/>
    <s v="Yes"/>
    <n v="6"/>
    <s v="No"/>
    <x v="2"/>
    <s v="Credit Card"/>
    <n v="7"/>
    <n v="274"/>
    <x v="0"/>
    <n v="0"/>
    <x v="0"/>
  </r>
  <r>
    <s v="2368-XQTX"/>
    <s v="No"/>
    <n v="1"/>
    <n v="4"/>
    <n v="12"/>
    <n v="0"/>
    <n v="0"/>
    <s v="No"/>
    <s v="no"/>
    <n v="0"/>
    <n v="0"/>
    <n v="0"/>
    <s v="No"/>
    <n v="0"/>
    <s v="ME"/>
    <s v="322-4368"/>
    <s v="Female"/>
    <n v="66"/>
    <s v="No"/>
    <s v="Yes"/>
    <s v="Yes"/>
    <n v="4"/>
    <s v="No"/>
    <x v="2"/>
    <s v="Credit Card"/>
    <n v="6"/>
    <n v="6"/>
    <x v="0"/>
    <n v="0"/>
    <x v="0"/>
  </r>
  <r>
    <s v="1236-AZJE"/>
    <s v="No"/>
    <n v="12"/>
    <n v="40"/>
    <n v="124.5"/>
    <n v="0"/>
    <n v="0"/>
    <s v="No"/>
    <s v="no"/>
    <n v="0"/>
    <n v="0"/>
    <n v="0"/>
    <s v="No"/>
    <n v="0"/>
    <s v="NE"/>
    <s v="380-3122"/>
    <s v="Male"/>
    <n v="24"/>
    <s v="Yes"/>
    <s v="No"/>
    <s v="Yes"/>
    <n v="4"/>
    <s v="No"/>
    <x v="2"/>
    <s v="Direct Debit"/>
    <n v="11"/>
    <n v="139"/>
    <x v="0"/>
    <n v="0"/>
    <x v="0"/>
  </r>
  <r>
    <s v="8381-BKDL"/>
    <s v="No"/>
    <n v="37"/>
    <n v="46"/>
    <n v="148.4"/>
    <n v="0"/>
    <n v="0"/>
    <s v="No"/>
    <s v="no"/>
    <n v="0"/>
    <n v="0"/>
    <n v="6"/>
    <s v="Yes"/>
    <n v="0"/>
    <s v="CT"/>
    <s v="315-7702"/>
    <s v="Male"/>
    <n v="59"/>
    <s v="No"/>
    <s v="No"/>
    <s v="Yes"/>
    <n v="5"/>
    <s v="No"/>
    <x v="0"/>
    <s v="Direct Debit"/>
    <n v="47"/>
    <n v="1743"/>
    <x v="0"/>
    <n v="0"/>
    <x v="0"/>
  </r>
  <r>
    <s v="0456-YFUE"/>
    <s v="No"/>
    <n v="72"/>
    <n v="229"/>
    <n v="574"/>
    <n v="288"/>
    <n v="1058.4000000000001"/>
    <s v="Yes"/>
    <s v="yes"/>
    <n v="0"/>
    <n v="0"/>
    <n v="4"/>
    <s v="Yes"/>
    <n v="0"/>
    <s v="VA"/>
    <s v="304-3048"/>
    <s v="Male"/>
    <n v="50"/>
    <s v="No"/>
    <s v="No"/>
    <s v="Yes"/>
    <n v="6"/>
    <s v="Yes"/>
    <x v="2"/>
    <s v="Direct Debit"/>
    <n v="38"/>
    <n v="2732"/>
    <x v="0"/>
    <n v="0"/>
    <x v="0"/>
  </r>
  <r>
    <s v="5534-SNQL"/>
    <s v="No"/>
    <n v="47"/>
    <n v="224"/>
    <n v="472.5"/>
    <n v="0"/>
    <n v="0"/>
    <s v="No"/>
    <s v="no"/>
    <n v="0"/>
    <n v="2"/>
    <n v="0"/>
    <s v="No"/>
    <n v="0"/>
    <s v="NJ"/>
    <s v="396-7948"/>
    <s v="Male"/>
    <n v="23"/>
    <s v="Yes"/>
    <s v="No"/>
    <s v="Yes"/>
    <n v="2"/>
    <s v="No"/>
    <x v="1"/>
    <s v="Credit Card"/>
    <n v="10"/>
    <n v="472"/>
    <x v="0"/>
    <n v="0"/>
    <x v="0"/>
  </r>
  <r>
    <s v="7216-BWAX"/>
    <s v="No"/>
    <n v="66"/>
    <n v="227"/>
    <n v="594.20000000000005"/>
    <n v="0"/>
    <n v="0"/>
    <s v="No"/>
    <s v="no"/>
    <n v="0"/>
    <n v="2"/>
    <n v="11"/>
    <s v="Yes"/>
    <n v="0"/>
    <s v="SC"/>
    <s v="387-10793"/>
    <s v="Female"/>
    <n v="68"/>
    <s v="No"/>
    <s v="Yes"/>
    <s v="Yes"/>
    <n v="2"/>
    <s v="Yes"/>
    <x v="1"/>
    <s v="Direct Debit"/>
    <n v="30"/>
    <n v="1970"/>
    <x v="0"/>
    <n v="0"/>
    <x v="0"/>
  </r>
  <r>
    <s v="7682-LMTI"/>
    <s v="No"/>
    <n v="22"/>
    <n v="126"/>
    <n v="357.8"/>
    <n v="0"/>
    <n v="0"/>
    <s v="No"/>
    <s v="no"/>
    <n v="0"/>
    <n v="2"/>
    <n v="4"/>
    <s v="Yes"/>
    <n v="0"/>
    <s v="ND"/>
    <s v="344-2617"/>
    <s v="Male"/>
    <n v="48"/>
    <s v="No"/>
    <s v="No"/>
    <s v="Yes"/>
    <n v="6"/>
    <s v="No"/>
    <x v="0"/>
    <s v="Direct Debit"/>
    <n v="12"/>
    <n v="259"/>
    <x v="0"/>
    <n v="0"/>
    <x v="0"/>
  </r>
  <r>
    <s v="4645-VCGX"/>
    <s v="No"/>
    <n v="40"/>
    <n v="141"/>
    <n v="279.7"/>
    <n v="0"/>
    <n v="0"/>
    <s v="No"/>
    <s v="no"/>
    <n v="0"/>
    <n v="1"/>
    <n v="6"/>
    <s v="Yes"/>
    <n v="0"/>
    <s v="IL"/>
    <s v="313-5346"/>
    <s v="Male"/>
    <n v="30"/>
    <s v="No"/>
    <s v="No"/>
    <s v="Yes"/>
    <n v="6"/>
    <s v="Yes"/>
    <x v="1"/>
    <s v="Direct Debit"/>
    <n v="25"/>
    <n v="998"/>
    <x v="0"/>
    <n v="0"/>
    <x v="0"/>
  </r>
  <r>
    <s v="4216-CCFK"/>
    <s v="No"/>
    <n v="12"/>
    <n v="76"/>
    <n v="184.4"/>
    <n v="0"/>
    <n v="0"/>
    <s v="No"/>
    <s v="no"/>
    <n v="0"/>
    <n v="2"/>
    <n v="0"/>
    <s v="No"/>
    <n v="0"/>
    <s v="OR"/>
    <s v="353-9443"/>
    <s v="Male"/>
    <n v="38"/>
    <s v="No"/>
    <s v="No"/>
    <s v="Yes"/>
    <n v="6"/>
    <s v="No"/>
    <x v="1"/>
    <s v="Credit Card"/>
    <n v="7"/>
    <n v="83"/>
    <x v="0"/>
    <n v="0"/>
    <x v="0"/>
  </r>
  <r>
    <s v="7888-XRMD"/>
    <s v="No"/>
    <n v="25"/>
    <n v="76"/>
    <n v="176.2"/>
    <n v="0"/>
    <n v="0"/>
    <s v="No"/>
    <s v="no"/>
    <n v="0"/>
    <n v="1"/>
    <n v="0"/>
    <s v="No"/>
    <n v="0"/>
    <s v="IA"/>
    <s v="293-7496"/>
    <s v="Male"/>
    <n v="56"/>
    <s v="No"/>
    <s v="No"/>
    <s v="Yes"/>
    <n v="2"/>
    <s v="No"/>
    <x v="2"/>
    <s v="Credit Card"/>
    <n v="11"/>
    <n v="272"/>
    <x v="0"/>
    <n v="0"/>
    <x v="0"/>
  </r>
  <r>
    <s v="3791-EFFD"/>
    <s v="No"/>
    <n v="35"/>
    <n v="144"/>
    <n v="424"/>
    <n v="0"/>
    <n v="0"/>
    <s v="No"/>
    <s v="no"/>
    <n v="0"/>
    <n v="0"/>
    <n v="0"/>
    <s v="No"/>
    <n v="0"/>
    <s v="ME"/>
    <s v="233-7518"/>
    <s v="Female"/>
    <n v="22"/>
    <s v="Yes"/>
    <s v="No"/>
    <s v="Yes"/>
    <n v="3"/>
    <s v="No"/>
    <x v="0"/>
    <s v="Direct Debit"/>
    <n v="9"/>
    <n v="313"/>
    <x v="0"/>
    <n v="0"/>
    <x v="0"/>
  </r>
  <r>
    <s v="4740-EYIQ"/>
    <s v="No"/>
    <n v="33"/>
    <n v="78"/>
    <n v="227.8"/>
    <n v="132"/>
    <n v="594"/>
    <s v="Yes"/>
    <s v="yes"/>
    <n v="0"/>
    <n v="1"/>
    <n v="7"/>
    <s v="Yes"/>
    <n v="0"/>
    <s v="MN"/>
    <s v="387-10386"/>
    <s v="Female"/>
    <n v="50"/>
    <s v="No"/>
    <s v="No"/>
    <s v="Yes"/>
    <n v="2"/>
    <s v="Yes"/>
    <x v="1"/>
    <s v="Credit Card"/>
    <n v="23"/>
    <n v="738"/>
    <x v="0"/>
    <n v="0"/>
    <x v="0"/>
  </r>
  <r>
    <s v="6508-GTGF"/>
    <s v="No"/>
    <n v="12"/>
    <n v="42"/>
    <n v="99.6"/>
    <n v="0"/>
    <n v="0"/>
    <s v="No"/>
    <s v="no"/>
    <n v="0"/>
    <n v="1"/>
    <n v="0"/>
    <s v="No"/>
    <n v="0"/>
    <s v="OK"/>
    <s v="336-4910"/>
    <s v="Female"/>
    <n v="63"/>
    <s v="No"/>
    <s v="No"/>
    <s v="Yes"/>
    <n v="3"/>
    <s v="No"/>
    <x v="0"/>
    <s v="Credit Card"/>
    <n v="10"/>
    <n v="119"/>
    <x v="0"/>
    <n v="0"/>
    <x v="0"/>
  </r>
  <r>
    <s v="0308-GIFT"/>
    <s v="No"/>
    <n v="41"/>
    <n v="170"/>
    <n v="448.3"/>
    <n v="164"/>
    <n v="516.6"/>
    <s v="Yes"/>
    <s v="yes"/>
    <n v="0"/>
    <n v="0"/>
    <n v="6"/>
    <s v="Yes"/>
    <n v="0"/>
    <s v="IL"/>
    <s v="345-2265"/>
    <s v="Female"/>
    <n v="56"/>
    <s v="No"/>
    <s v="No"/>
    <s v="Yes"/>
    <n v="2"/>
    <s v="No"/>
    <x v="0"/>
    <s v="Direct Debit"/>
    <n v="20"/>
    <n v="812"/>
    <x v="0"/>
    <n v="0"/>
    <x v="0"/>
  </r>
  <r>
    <s v="9598-JNLE"/>
    <s v="No"/>
    <n v="32"/>
    <n v="152"/>
    <n v="508.8"/>
    <n v="0"/>
    <n v="0"/>
    <s v="No"/>
    <s v="no"/>
    <n v="0"/>
    <n v="0"/>
    <n v="0"/>
    <s v="No"/>
    <n v="0"/>
    <s v="MN"/>
    <s v="243-3343"/>
    <s v="Male"/>
    <n v="37"/>
    <s v="No"/>
    <s v="No"/>
    <s v="Yes"/>
    <n v="2"/>
    <s v="No"/>
    <x v="2"/>
    <s v="Direct Debit"/>
    <n v="14"/>
    <n v="430"/>
    <x v="0"/>
    <n v="0"/>
    <x v="0"/>
  </r>
  <r>
    <s v="0603-HPZF"/>
    <s v="No"/>
    <n v="12"/>
    <n v="34"/>
    <n v="97.2"/>
    <n v="0"/>
    <n v="0"/>
    <s v="No"/>
    <s v="no"/>
    <n v="0"/>
    <n v="2"/>
    <n v="7"/>
    <s v="Yes"/>
    <n v="0"/>
    <s v="MA"/>
    <s v="359-7859"/>
    <s v="Female"/>
    <n v="67"/>
    <s v="No"/>
    <s v="Yes"/>
    <s v="Yes"/>
    <n v="5"/>
    <s v="No"/>
    <x v="0"/>
    <s v="Paper Check"/>
    <n v="14"/>
    <n v="171"/>
    <x v="0"/>
    <n v="0"/>
    <x v="0"/>
  </r>
  <r>
    <s v="5957-ZDAK"/>
    <s v="No"/>
    <n v="12"/>
    <n v="41"/>
    <n v="93.3"/>
    <n v="0"/>
    <n v="0"/>
    <s v="No"/>
    <s v="no"/>
    <n v="0"/>
    <n v="1"/>
    <n v="5"/>
    <s v="Yes"/>
    <n v="0"/>
    <s v="NE"/>
    <s v="305-10044"/>
    <s v="Female"/>
    <n v="42"/>
    <s v="No"/>
    <s v="No"/>
    <s v="Yes"/>
    <n v="3"/>
    <s v="No"/>
    <x v="0"/>
    <s v="Direct Debit"/>
    <n v="21"/>
    <n v="242"/>
    <x v="0"/>
    <n v="0"/>
    <x v="0"/>
  </r>
  <r>
    <s v="5248-AGIW"/>
    <s v="No"/>
    <n v="39"/>
    <n v="253"/>
    <n v="622.9"/>
    <n v="0"/>
    <n v="0"/>
    <s v="No"/>
    <s v="no"/>
    <n v="0"/>
    <n v="2"/>
    <n v="0"/>
    <s v="No"/>
    <n v="0"/>
    <s v="DC"/>
    <s v="244-8239"/>
    <s v="Female"/>
    <n v="64"/>
    <s v="No"/>
    <s v="No"/>
    <s v="Yes"/>
    <n v="3"/>
    <s v="No"/>
    <x v="1"/>
    <s v="Credit Card"/>
    <n v="8"/>
    <n v="303"/>
    <x v="0"/>
    <n v="0"/>
    <x v="0"/>
  </r>
  <r>
    <s v="6592-YZBX"/>
    <s v="No"/>
    <n v="51"/>
    <n v="263"/>
    <n v="659.2"/>
    <n v="0"/>
    <n v="0"/>
    <s v="No"/>
    <s v="no"/>
    <n v="0"/>
    <n v="1"/>
    <n v="0"/>
    <s v="No"/>
    <n v="0"/>
    <s v="WV"/>
    <s v="298-4753"/>
    <s v="Female"/>
    <n v="50"/>
    <s v="No"/>
    <s v="No"/>
    <s v="Yes"/>
    <n v="2"/>
    <s v="No"/>
    <x v="2"/>
    <s v="Credit Card"/>
    <n v="9"/>
    <n v="438"/>
    <x v="0"/>
    <n v="0"/>
    <x v="0"/>
  </r>
  <r>
    <s v="2398-DVJK"/>
    <s v="No"/>
    <n v="40"/>
    <n v="140"/>
    <n v="358.7"/>
    <n v="0"/>
    <n v="0"/>
    <s v="No"/>
    <s v="no"/>
    <n v="0"/>
    <n v="2"/>
    <n v="14"/>
    <s v="Yes"/>
    <n v="0"/>
    <s v="NH"/>
    <s v="334-3950"/>
    <s v="Female"/>
    <n v="22"/>
    <s v="Yes"/>
    <s v="No"/>
    <s v="Yes"/>
    <n v="3"/>
    <s v="No"/>
    <x v="2"/>
    <s v="Direct Debit"/>
    <n v="27"/>
    <n v="1085"/>
    <x v="0"/>
    <n v="0"/>
    <x v="0"/>
  </r>
  <r>
    <s v="5048-JDIR"/>
    <s v="No"/>
    <n v="43"/>
    <n v="235"/>
    <n v="596.9"/>
    <n v="0"/>
    <n v="0"/>
    <s v="No"/>
    <s v="no"/>
    <n v="0"/>
    <n v="2"/>
    <n v="0"/>
    <s v="No"/>
    <n v="0"/>
    <s v="MI"/>
    <s v="339-6143"/>
    <s v="Female"/>
    <n v="30"/>
    <s v="No"/>
    <s v="No"/>
    <s v="Yes"/>
    <n v="2"/>
    <s v="No"/>
    <x v="2"/>
    <s v="Direct Debit"/>
    <n v="7"/>
    <n v="286"/>
    <x v="0"/>
    <n v="0"/>
    <x v="0"/>
  </r>
  <r>
    <s v="7993-LMHT"/>
    <s v="No"/>
    <n v="26"/>
    <n v="72"/>
    <n v="230.1"/>
    <n v="0"/>
    <n v="0"/>
    <s v="No"/>
    <s v="no"/>
    <n v="0"/>
    <n v="0"/>
    <n v="6"/>
    <s v="No"/>
    <n v="72"/>
    <s v="MI"/>
    <s v="334-6638"/>
    <s v="Female"/>
    <n v="57"/>
    <s v="No"/>
    <s v="No"/>
    <s v="Yes"/>
    <n v="2"/>
    <s v="No"/>
    <x v="0"/>
    <s v="Credit Card"/>
    <n v="22"/>
    <n v="571"/>
    <x v="0"/>
    <n v="0"/>
    <x v="0"/>
  </r>
  <r>
    <s v="1051-PSBR"/>
    <s v="No"/>
    <n v="73"/>
    <n v="327"/>
    <n v="729.9"/>
    <n v="0"/>
    <n v="0"/>
    <s v="No"/>
    <s v="no"/>
    <n v="0"/>
    <n v="0"/>
    <n v="0"/>
    <s v="No"/>
    <n v="0"/>
    <s v="NJ"/>
    <s v="319-7738"/>
    <s v="Female"/>
    <n v="41"/>
    <s v="No"/>
    <s v="No"/>
    <s v="Yes"/>
    <n v="3"/>
    <s v="No"/>
    <x v="2"/>
    <s v="Credit Card"/>
    <n v="7"/>
    <n v="540"/>
    <x v="0"/>
    <n v="0"/>
    <x v="0"/>
  </r>
  <r>
    <s v="3297-WAIS"/>
    <s v="No"/>
    <n v="59"/>
    <n v="332"/>
    <n v="769.3"/>
    <n v="0"/>
    <n v="0"/>
    <s v="No"/>
    <s v="no"/>
    <n v="0"/>
    <n v="2"/>
    <n v="10"/>
    <s v="Yes"/>
    <n v="0"/>
    <s v="OK"/>
    <s v="315-1684"/>
    <s v="Male"/>
    <n v="61"/>
    <s v="No"/>
    <s v="No"/>
    <s v="Yes"/>
    <n v="6"/>
    <s v="Yes"/>
    <x v="1"/>
    <s v="Credit Card"/>
    <n v="22"/>
    <n v="1304"/>
    <x v="0"/>
    <n v="0"/>
    <x v="0"/>
  </r>
  <r>
    <s v="4747-DXNZ"/>
    <s v="No"/>
    <n v="61"/>
    <n v="376"/>
    <n v="860.1"/>
    <n v="0"/>
    <n v="0"/>
    <s v="No"/>
    <s v="no"/>
    <n v="0"/>
    <n v="2"/>
    <n v="10"/>
    <s v="Yes"/>
    <n v="0"/>
    <s v="ID"/>
    <s v="307-9852"/>
    <s v="Male"/>
    <n v="29"/>
    <s v="Yes"/>
    <s v="No"/>
    <s v="Yes"/>
    <n v="5"/>
    <s v="Yes"/>
    <x v="2"/>
    <s v="Direct Debit"/>
    <n v="33"/>
    <n v="2057"/>
    <x v="0"/>
    <n v="0"/>
    <x v="0"/>
  </r>
  <r>
    <s v="3858-MZHX"/>
    <s v="No"/>
    <n v="71"/>
    <n v="499"/>
    <n v="1143.3"/>
    <n v="0"/>
    <n v="0"/>
    <s v="No"/>
    <s v="no"/>
    <n v="0"/>
    <n v="1"/>
    <n v="30"/>
    <s v="No"/>
    <n v="5"/>
    <s v="AL"/>
    <s v="350-5476"/>
    <s v="Male"/>
    <n v="22"/>
    <s v="Yes"/>
    <s v="No"/>
    <s v="Yes"/>
    <n v="2"/>
    <s v="Yes"/>
    <x v="2"/>
    <s v="Direct Debit"/>
    <n v="49"/>
    <n v="3523"/>
    <x v="0"/>
    <n v="0"/>
    <x v="0"/>
  </r>
  <r>
    <s v="5396-GHBJ"/>
    <s v="No"/>
    <n v="13"/>
    <n v="49"/>
    <n v="93.6"/>
    <n v="0"/>
    <n v="0"/>
    <s v="No"/>
    <s v="no"/>
    <n v="0"/>
    <n v="1"/>
    <n v="0"/>
    <s v="No"/>
    <n v="0"/>
    <s v="WY"/>
    <s v="363-1448"/>
    <s v="Female"/>
    <n v="29"/>
    <s v="Yes"/>
    <s v="No"/>
    <s v="Yes"/>
    <n v="2"/>
    <s v="No"/>
    <x v="0"/>
    <s v="Credit Card"/>
    <n v="8"/>
    <n v="110"/>
    <x v="0"/>
    <n v="0"/>
    <x v="0"/>
  </r>
  <r>
    <s v="0575-JMFF"/>
    <s v="No"/>
    <n v="64"/>
    <n v="371"/>
    <n v="961.1"/>
    <n v="0"/>
    <n v="0"/>
    <s v="No"/>
    <s v="no"/>
    <n v="0"/>
    <n v="0"/>
    <n v="0"/>
    <s v="No"/>
    <n v="0"/>
    <s v="HI"/>
    <s v="339-10154"/>
    <s v="Female"/>
    <n v="48"/>
    <s v="No"/>
    <s v="No"/>
    <s v="Yes"/>
    <n v="2"/>
    <s v="No"/>
    <x v="1"/>
    <s v="Credit Card"/>
    <n v="7"/>
    <n v="446"/>
    <x v="0"/>
    <n v="0"/>
    <x v="0"/>
  </r>
  <r>
    <s v="0269-JEIZ"/>
    <s v="No"/>
    <n v="63"/>
    <n v="322"/>
    <n v="884.1"/>
    <n v="0"/>
    <n v="0"/>
    <s v="No"/>
    <s v="no"/>
    <n v="0"/>
    <n v="0"/>
    <n v="6"/>
    <s v="Yes"/>
    <n v="0"/>
    <s v="DE"/>
    <s v="322-9778"/>
    <s v="Female"/>
    <n v="53"/>
    <s v="No"/>
    <s v="No"/>
    <s v="Yes"/>
    <n v="6"/>
    <s v="Yes"/>
    <x v="1"/>
    <s v="Direct Debit"/>
    <n v="28"/>
    <n v="1787"/>
    <x v="0"/>
    <n v="0"/>
    <x v="0"/>
  </r>
  <r>
    <s v="0601-VYRX"/>
    <s v="No"/>
    <n v="63"/>
    <n v="321"/>
    <n v="634.70000000000005"/>
    <n v="0"/>
    <n v="0"/>
    <s v="No"/>
    <s v="no"/>
    <n v="0"/>
    <n v="0"/>
    <n v="0"/>
    <s v="No"/>
    <n v="0"/>
    <s v="KS"/>
    <s v="377-7239"/>
    <s v="Male"/>
    <n v="74"/>
    <s v="No"/>
    <s v="Yes"/>
    <s v="Yes"/>
    <n v="5"/>
    <s v="No"/>
    <x v="2"/>
    <s v="Direct Debit"/>
    <n v="8"/>
    <n v="515"/>
    <x v="0"/>
    <n v="0"/>
    <x v="0"/>
  </r>
  <r>
    <s v="0449-FEYU"/>
    <s v="No"/>
    <n v="26"/>
    <n v="118"/>
    <n v="384.4"/>
    <n v="0"/>
    <n v="0"/>
    <s v="No"/>
    <s v="no"/>
    <n v="0"/>
    <n v="1"/>
    <n v="19"/>
    <s v="Yes"/>
    <n v="0"/>
    <s v="IN"/>
    <s v="334-5073"/>
    <s v="Male"/>
    <n v="31"/>
    <s v="No"/>
    <s v="No"/>
    <s v="Yes"/>
    <n v="2"/>
    <s v="No"/>
    <x v="1"/>
    <s v="Direct Debit"/>
    <n v="18"/>
    <n v="455"/>
    <x v="0"/>
    <n v="0"/>
    <x v="0"/>
  </r>
  <r>
    <s v="1922-AXJQ"/>
    <s v="No"/>
    <n v="69"/>
    <n v="192"/>
    <n v="753.7"/>
    <n v="0"/>
    <n v="0"/>
    <s v="No"/>
    <s v="no"/>
    <n v="0"/>
    <n v="0"/>
    <n v="7"/>
    <s v="Yes"/>
    <n v="0"/>
    <s v="OK"/>
    <s v="307-5042"/>
    <s v="Male"/>
    <n v="55"/>
    <s v="No"/>
    <s v="No"/>
    <s v="Yes"/>
    <n v="4"/>
    <s v="Yes"/>
    <x v="2"/>
    <s v="Credit Card"/>
    <n v="39"/>
    <n v="2644"/>
    <x v="0"/>
    <n v="0"/>
    <x v="0"/>
  </r>
  <r>
    <s v="3664-ECHQ"/>
    <s v="No"/>
    <n v="71"/>
    <n v="111"/>
    <n v="354.9"/>
    <n v="0"/>
    <n v="0"/>
    <s v="No"/>
    <s v="no"/>
    <n v="0"/>
    <n v="1"/>
    <n v="15"/>
    <s v="Yes"/>
    <n v="0"/>
    <s v="RI"/>
    <s v="324-9027"/>
    <s v="Male"/>
    <n v="24"/>
    <s v="Yes"/>
    <s v="No"/>
    <s v="Yes"/>
    <n v="6"/>
    <s v="Yes"/>
    <x v="2"/>
    <s v="Credit Card"/>
    <n v="42"/>
    <n v="2974"/>
    <x v="0"/>
    <n v="0"/>
    <x v="0"/>
  </r>
  <r>
    <s v="8422-NGXR"/>
    <s v="No"/>
    <n v="20"/>
    <n v="123"/>
    <n v="265.39999999999998"/>
    <n v="0"/>
    <n v="0"/>
    <s v="No"/>
    <s v="no"/>
    <n v="0"/>
    <n v="1"/>
    <n v="6"/>
    <s v="Yes"/>
    <n v="0"/>
    <s v="MS"/>
    <s v="370-3862"/>
    <s v="Male"/>
    <n v="41"/>
    <s v="No"/>
    <s v="No"/>
    <s v="Yes"/>
    <n v="4"/>
    <s v="No"/>
    <x v="1"/>
    <s v="Direct Debit"/>
    <n v="36"/>
    <n v="734"/>
    <x v="0"/>
    <n v="0"/>
    <x v="0"/>
  </r>
  <r>
    <s v="3640-GGXU"/>
    <s v="No"/>
    <n v="73"/>
    <n v="412"/>
    <n v="1099.5"/>
    <n v="292"/>
    <n v="839.5"/>
    <s v="Yes"/>
    <s v="yes"/>
    <n v="0"/>
    <n v="1"/>
    <n v="0"/>
    <s v="No"/>
    <n v="0"/>
    <s v="VA"/>
    <s v="327-5356"/>
    <s v="Female"/>
    <n v="45"/>
    <s v="No"/>
    <s v="No"/>
    <s v="Yes"/>
    <n v="5"/>
    <s v="No"/>
    <x v="2"/>
    <s v="Direct Debit"/>
    <n v="8"/>
    <n v="570"/>
    <x v="0"/>
    <n v="0"/>
    <x v="0"/>
  </r>
  <r>
    <s v="7550-QGTB"/>
    <s v="No"/>
    <n v="66"/>
    <n v="412"/>
    <n v="854"/>
    <n v="0"/>
    <n v="0"/>
    <s v="No"/>
    <s v="no"/>
    <n v="0"/>
    <n v="0"/>
    <n v="10"/>
    <s v="Yes"/>
    <n v="0"/>
    <s v="CA"/>
    <s v="255-5361"/>
    <s v="Female"/>
    <n v="71"/>
    <s v="No"/>
    <s v="Yes"/>
    <s v="Yes"/>
    <n v="2"/>
    <s v="Yes"/>
    <x v="1"/>
    <s v="Direct Debit"/>
    <n v="28"/>
    <n v="1871"/>
    <x v="0"/>
    <n v="0"/>
    <x v="0"/>
  </r>
  <r>
    <s v="6845-YUFP"/>
    <s v="No"/>
    <n v="72"/>
    <n v="156"/>
    <n v="430.4"/>
    <n v="0"/>
    <n v="0"/>
    <s v="No"/>
    <s v="no"/>
    <n v="0"/>
    <n v="0"/>
    <n v="6"/>
    <s v="Yes"/>
    <n v="0"/>
    <s v="IN"/>
    <s v="336-2209"/>
    <s v="Female"/>
    <n v="37"/>
    <s v="No"/>
    <s v="No"/>
    <s v="Yes"/>
    <n v="3"/>
    <s v="Yes"/>
    <x v="2"/>
    <s v="Credit Card"/>
    <n v="43"/>
    <n v="3086"/>
    <x v="0"/>
    <n v="0"/>
    <x v="0"/>
  </r>
  <r>
    <s v="4484-DETX"/>
    <s v="No"/>
    <n v="8"/>
    <n v="36"/>
    <n v="98.1"/>
    <n v="0"/>
    <n v="0"/>
    <s v="No"/>
    <s v="no"/>
    <n v="0"/>
    <n v="0"/>
    <n v="0"/>
    <s v="No"/>
    <n v="0"/>
    <s v="MN"/>
    <s v="338-8036"/>
    <s v="Female"/>
    <n v="47"/>
    <s v="No"/>
    <s v="No"/>
    <s v="Yes"/>
    <n v="4"/>
    <s v="No"/>
    <x v="2"/>
    <s v="Direct Debit"/>
    <n v="8"/>
    <n v="65"/>
    <x v="0"/>
    <n v="0"/>
    <x v="0"/>
  </r>
  <r>
    <s v="3417-DIVB"/>
    <s v="No"/>
    <n v="55"/>
    <n v="225"/>
    <n v="662.6"/>
    <n v="0"/>
    <n v="0"/>
    <s v="No"/>
    <s v="no"/>
    <n v="0"/>
    <n v="0"/>
    <n v="8"/>
    <s v="Yes"/>
    <n v="0"/>
    <s v="ID"/>
    <s v="373-3726"/>
    <s v="Female"/>
    <n v="58"/>
    <s v="No"/>
    <s v="No"/>
    <s v="Yes"/>
    <n v="4"/>
    <s v="Yes"/>
    <x v="1"/>
    <s v="Credit Card"/>
    <n v="20"/>
    <n v="1098"/>
    <x v="0"/>
    <n v="0"/>
    <x v="0"/>
  </r>
  <r>
    <s v="5935-NUKQ"/>
    <s v="No"/>
    <n v="72"/>
    <n v="356"/>
    <n v="788.9"/>
    <n v="0"/>
    <n v="0"/>
    <s v="No"/>
    <s v="no"/>
    <n v="0"/>
    <n v="0"/>
    <n v="12"/>
    <s v="Yes"/>
    <n v="0"/>
    <s v="MS"/>
    <s v="325-3328"/>
    <s v="Male"/>
    <n v="27"/>
    <s v="Yes"/>
    <s v="No"/>
    <s v="Yes"/>
    <n v="5"/>
    <s v="Yes"/>
    <x v="2"/>
    <s v="Direct Debit"/>
    <n v="40"/>
    <n v="2886"/>
    <x v="0"/>
    <n v="0"/>
    <x v="0"/>
  </r>
  <r>
    <s v="3143-YVVJ"/>
    <s v="No"/>
    <n v="44"/>
    <n v="192"/>
    <n v="483.6"/>
    <n v="0"/>
    <n v="0"/>
    <s v="No"/>
    <s v="no"/>
    <n v="0"/>
    <n v="0"/>
    <n v="0"/>
    <s v="No"/>
    <n v="0"/>
    <s v="NY"/>
    <s v="333-6318"/>
    <s v="Female"/>
    <n v="41"/>
    <s v="No"/>
    <s v="No"/>
    <s v="Yes"/>
    <n v="6"/>
    <s v="No"/>
    <x v="2"/>
    <s v="Direct Debit"/>
    <n v="10"/>
    <n v="427"/>
    <x v="0"/>
    <n v="0"/>
    <x v="0"/>
  </r>
  <r>
    <s v="7384-NUCD"/>
    <s v="No"/>
    <n v="3"/>
    <n v="11"/>
    <n v="35.1"/>
    <n v="0"/>
    <n v="0"/>
    <s v="No"/>
    <s v="no"/>
    <n v="0"/>
    <n v="0"/>
    <n v="0"/>
    <s v="No"/>
    <n v="0"/>
    <s v="MA"/>
    <s v="376-4534"/>
    <s v="Male"/>
    <n v="35"/>
    <s v="No"/>
    <s v="No"/>
    <s v="Yes"/>
    <n v="3"/>
    <s v="No"/>
    <x v="0"/>
    <s v="Direct Debit"/>
    <n v="10"/>
    <n v="25"/>
    <x v="0"/>
    <n v="0"/>
    <x v="0"/>
  </r>
  <r>
    <s v="7150-ZFYP"/>
    <s v="No"/>
    <n v="46"/>
    <n v="139"/>
    <n v="507.5"/>
    <n v="0"/>
    <n v="0"/>
    <s v="No"/>
    <s v="no"/>
    <n v="0"/>
    <n v="0"/>
    <n v="0"/>
    <s v="No"/>
    <n v="0"/>
    <s v="NH"/>
    <s v="382-3017"/>
    <s v="Male"/>
    <n v="39"/>
    <s v="No"/>
    <s v="No"/>
    <s v="Yes"/>
    <n v="4"/>
    <s v="No"/>
    <x v="1"/>
    <s v="Credit Card"/>
    <n v="7"/>
    <n v="303"/>
    <x v="0"/>
    <n v="0"/>
    <x v="0"/>
  </r>
  <r>
    <s v="2600-DXAU"/>
    <s v="No"/>
    <n v="67"/>
    <n v="128"/>
    <n v="334.3"/>
    <n v="0"/>
    <n v="0"/>
    <s v="No"/>
    <s v="no"/>
    <n v="0"/>
    <n v="0"/>
    <n v="26"/>
    <s v="Yes"/>
    <n v="0"/>
    <s v="AZ"/>
    <s v="366-6392"/>
    <s v="Female"/>
    <n v="29"/>
    <s v="Yes"/>
    <s v="No"/>
    <s v="Yes"/>
    <n v="4"/>
    <s v="Yes"/>
    <x v="2"/>
    <s v="Credit Card"/>
    <n v="18"/>
    <n v="1200"/>
    <x v="0"/>
    <n v="0"/>
    <x v="0"/>
  </r>
  <r>
    <s v="4211-PZIT"/>
    <s v="No"/>
    <n v="61"/>
    <n v="347"/>
    <n v="727.8"/>
    <n v="0"/>
    <n v="0"/>
    <s v="No"/>
    <s v="no"/>
    <n v="0"/>
    <n v="0"/>
    <n v="0"/>
    <s v="No"/>
    <n v="0"/>
    <s v="IL"/>
    <s v="312-6801"/>
    <s v="Male"/>
    <n v="48"/>
    <s v="No"/>
    <s v="No"/>
    <s v="Yes"/>
    <n v="6"/>
    <s v="No"/>
    <x v="2"/>
    <s v="Direct Debit"/>
    <n v="11"/>
    <n v="675"/>
    <x v="0"/>
    <n v="0"/>
    <x v="0"/>
  </r>
  <r>
    <s v="9156-KMDF"/>
    <s v="No"/>
    <n v="71"/>
    <n v="278"/>
    <n v="706.2"/>
    <n v="0"/>
    <n v="0"/>
    <s v="No"/>
    <s v="no"/>
    <n v="0"/>
    <n v="0"/>
    <n v="7"/>
    <s v="Yes"/>
    <n v="0"/>
    <s v="TX"/>
    <s v="323-6606"/>
    <s v="Female"/>
    <n v="39"/>
    <s v="No"/>
    <s v="No"/>
    <s v="Yes"/>
    <n v="2"/>
    <s v="Yes"/>
    <x v="2"/>
    <s v="Direct Debit"/>
    <n v="32"/>
    <n v="2285"/>
    <x v="0"/>
    <n v="0"/>
    <x v="0"/>
  </r>
  <r>
    <s v="9629-YPFJ"/>
    <s v="No"/>
    <n v="2"/>
    <n v="6"/>
    <n v="14.9"/>
    <n v="0"/>
    <n v="0"/>
    <s v="No"/>
    <s v="no"/>
    <n v="0"/>
    <n v="0"/>
    <n v="0"/>
    <s v="No"/>
    <n v="0"/>
    <s v="SD"/>
    <s v="269-2469"/>
    <s v="Female"/>
    <n v="47"/>
    <s v="No"/>
    <s v="No"/>
    <s v="Yes"/>
    <n v="3"/>
    <s v="No"/>
    <x v="1"/>
    <s v="Direct Debit"/>
    <n v="8"/>
    <n v="16"/>
    <x v="0"/>
    <n v="0"/>
    <x v="0"/>
  </r>
  <r>
    <s v="2743-PPPU"/>
    <s v="No"/>
    <n v="46"/>
    <n v="262"/>
    <n v="551.29999999999995"/>
    <n v="0"/>
    <n v="0"/>
    <s v="No"/>
    <s v="no"/>
    <n v="0"/>
    <n v="0"/>
    <n v="5"/>
    <s v="Yes"/>
    <n v="0"/>
    <s v="IN"/>
    <s v="325-2795"/>
    <s v="Male"/>
    <n v="55"/>
    <s v="No"/>
    <s v="No"/>
    <s v="Yes"/>
    <n v="4"/>
    <s v="Yes"/>
    <x v="0"/>
    <s v="Direct Debit"/>
    <n v="30"/>
    <n v="1392"/>
    <x v="0"/>
    <n v="0"/>
    <x v="0"/>
  </r>
  <r>
    <s v="6923-ROQJ"/>
    <s v="No"/>
    <n v="60"/>
    <n v="240"/>
    <n v="662.9"/>
    <n v="0"/>
    <n v="0"/>
    <s v="No"/>
    <s v="no"/>
    <n v="0"/>
    <n v="0"/>
    <n v="9"/>
    <s v="Yes"/>
    <n v="0"/>
    <s v="NM"/>
    <s v="334-2254"/>
    <s v="Female"/>
    <n v="72"/>
    <s v="No"/>
    <s v="Yes"/>
    <s v="Yes"/>
    <n v="3"/>
    <s v="Yes"/>
    <x v="0"/>
    <s v="Credit Card"/>
    <n v="46"/>
    <n v="2779"/>
    <x v="0"/>
    <n v="0"/>
    <x v="0"/>
  </r>
  <r>
    <s v="7011-JQSS"/>
    <s v="No"/>
    <n v="33"/>
    <n v="213"/>
    <n v="532.79999999999995"/>
    <n v="0"/>
    <n v="0"/>
    <s v="No"/>
    <s v="no"/>
    <n v="0"/>
    <n v="0"/>
    <n v="35"/>
    <s v="Yes"/>
    <n v="0"/>
    <s v="RI"/>
    <s v="313-1808"/>
    <s v="Male"/>
    <n v="29"/>
    <s v="Yes"/>
    <s v="No"/>
    <s v="Yes"/>
    <n v="4"/>
    <s v="No"/>
    <x v="1"/>
    <s v="Direct Debit"/>
    <n v="28"/>
    <n v="930"/>
    <x v="0"/>
    <n v="0"/>
    <x v="0"/>
  </r>
  <r>
    <s v="4860-EFJE"/>
    <s v="No"/>
    <n v="62"/>
    <n v="350"/>
    <n v="874.7"/>
    <n v="0"/>
    <n v="0"/>
    <s v="No"/>
    <s v="no"/>
    <n v="0"/>
    <n v="0"/>
    <n v="29"/>
    <s v="Yes"/>
    <n v="0"/>
    <s v="MD"/>
    <s v="382-2436"/>
    <s v="Male"/>
    <n v="66"/>
    <s v="No"/>
    <s v="Yes"/>
    <s v="Yes"/>
    <n v="6"/>
    <s v="Yes"/>
    <x v="1"/>
    <s v="Direct Debit"/>
    <n v="32"/>
    <n v="2000"/>
    <x v="0"/>
    <n v="0"/>
    <x v="0"/>
  </r>
  <r>
    <s v="3801-CUZG"/>
    <s v="No"/>
    <n v="73"/>
    <n v="123"/>
    <n v="293.2"/>
    <n v="0"/>
    <n v="0"/>
    <s v="No"/>
    <s v="no"/>
    <n v="0"/>
    <n v="0"/>
    <n v="4"/>
    <s v="Yes"/>
    <n v="0"/>
    <s v="IN"/>
    <s v="325-9117"/>
    <s v="Male"/>
    <n v="62"/>
    <s v="No"/>
    <s v="No"/>
    <s v="Yes"/>
    <n v="3"/>
    <s v="Yes"/>
    <x v="2"/>
    <s v="Credit Card"/>
    <n v="36"/>
    <n v="2620"/>
    <x v="0"/>
    <n v="0"/>
    <x v="0"/>
  </r>
  <r>
    <s v="7188-GBLM"/>
    <s v="No"/>
    <n v="43"/>
    <n v="128"/>
    <n v="256"/>
    <n v="0"/>
    <n v="0"/>
    <s v="No"/>
    <s v="no"/>
    <n v="0"/>
    <n v="0"/>
    <n v="23"/>
    <s v="No"/>
    <n v="7"/>
    <s v="WY"/>
    <s v="308-9618"/>
    <s v="Male"/>
    <n v="27"/>
    <s v="Yes"/>
    <s v="No"/>
    <s v="Yes"/>
    <n v="5"/>
    <s v="Yes"/>
    <x v="1"/>
    <s v="Direct Debit"/>
    <n v="15"/>
    <n v="659"/>
    <x v="0"/>
    <n v="0"/>
    <x v="0"/>
  </r>
  <r>
    <s v="8333-VUSQ"/>
    <s v="No"/>
    <n v="8"/>
    <n v="13"/>
    <n v="32.9"/>
    <n v="0"/>
    <n v="0"/>
    <s v="No"/>
    <s v="no"/>
    <n v="0"/>
    <n v="0"/>
    <n v="0"/>
    <s v="No"/>
    <n v="0"/>
    <s v="NH"/>
    <s v="278-5250"/>
    <s v="Male"/>
    <n v="29"/>
    <s v="Yes"/>
    <s v="No"/>
    <s v="Yes"/>
    <n v="6"/>
    <s v="No"/>
    <x v="2"/>
    <s v="Credit Card"/>
    <n v="9"/>
    <n v="72"/>
    <x v="0"/>
    <n v="0"/>
    <x v="0"/>
  </r>
  <r>
    <s v="5848-VODO"/>
    <s v="No"/>
    <n v="72"/>
    <n v="296"/>
    <n v="719.4"/>
    <n v="0"/>
    <n v="0"/>
    <s v="No"/>
    <s v="no"/>
    <n v="0"/>
    <n v="0"/>
    <n v="12"/>
    <s v="Yes"/>
    <n v="0"/>
    <s v="IA"/>
    <s v="331-6700"/>
    <s v="Male"/>
    <n v="21"/>
    <s v="Yes"/>
    <s v="No"/>
    <s v="Yes"/>
    <n v="5"/>
    <s v="Yes"/>
    <x v="2"/>
    <s v="Credit Card"/>
    <n v="46"/>
    <n v="3303"/>
    <x v="0"/>
    <n v="0"/>
    <x v="0"/>
  </r>
  <r>
    <s v="3590-PYVM"/>
    <s v="No"/>
    <n v="12"/>
    <n v="47"/>
    <n v="149.69999999999999"/>
    <n v="0"/>
    <n v="0"/>
    <s v="No"/>
    <s v="no"/>
    <n v="0"/>
    <n v="0"/>
    <n v="5"/>
    <s v="Yes"/>
    <n v="0"/>
    <s v="NM"/>
    <s v="388-9435"/>
    <s v="Female"/>
    <n v="32"/>
    <s v="No"/>
    <s v="No"/>
    <s v="Yes"/>
    <n v="2"/>
    <s v="Yes"/>
    <x v="1"/>
    <s v="Credit Card"/>
    <n v="28"/>
    <n v="349"/>
    <x v="0"/>
    <n v="0"/>
    <x v="0"/>
  </r>
  <r>
    <s v="8403-FPXQ"/>
    <s v="No"/>
    <n v="69"/>
    <n v="87"/>
    <n v="274.2"/>
    <n v="0"/>
    <n v="0"/>
    <s v="No"/>
    <s v="no"/>
    <n v="0"/>
    <n v="0"/>
    <n v="10"/>
    <s v="Yes"/>
    <n v="0"/>
    <s v="CA"/>
    <s v="311-2438"/>
    <s v="Female"/>
    <n v="48"/>
    <s v="No"/>
    <s v="No"/>
    <s v="Yes"/>
    <n v="3"/>
    <s v="No"/>
    <x v="1"/>
    <s v="Direct Debit"/>
    <n v="29"/>
    <n v="1967"/>
    <x v="0"/>
    <n v="0"/>
    <x v="0"/>
  </r>
  <r>
    <s v="1492-BBJJ"/>
    <s v="No"/>
    <n v="25"/>
    <n v="126"/>
    <n v="321.5"/>
    <n v="0"/>
    <n v="0"/>
    <s v="No"/>
    <s v="no"/>
    <n v="0"/>
    <n v="0"/>
    <n v="0"/>
    <s v="No"/>
    <n v="0"/>
    <s v="NH"/>
    <s v="290-9796"/>
    <s v="Male"/>
    <n v="30"/>
    <s v="No"/>
    <s v="No"/>
    <s v="Yes"/>
    <n v="2"/>
    <s v="No"/>
    <x v="2"/>
    <s v="Credit Card"/>
    <n v="10"/>
    <n v="256"/>
    <x v="0"/>
    <n v="0"/>
    <x v="0"/>
  </r>
  <r>
    <s v="8137-IAQG"/>
    <s v="No"/>
    <n v="63"/>
    <n v="150"/>
    <n v="501.6"/>
    <n v="0"/>
    <n v="0"/>
    <s v="No"/>
    <s v="no"/>
    <n v="0"/>
    <n v="0"/>
    <n v="0"/>
    <s v="No"/>
    <n v="0"/>
    <s v="WI"/>
    <s v="318-2332"/>
    <s v="Female"/>
    <n v="21"/>
    <s v="Yes"/>
    <s v="No"/>
    <s v="Yes"/>
    <n v="4"/>
    <s v="No"/>
    <x v="2"/>
    <s v="Credit Card"/>
    <n v="5"/>
    <n v="338"/>
    <x v="0"/>
    <n v="0"/>
    <x v="0"/>
  </r>
  <r>
    <s v="7273-ZXNC"/>
    <s v="No"/>
    <n v="69"/>
    <n v="349"/>
    <n v="757.2"/>
    <n v="0"/>
    <n v="0"/>
    <s v="No"/>
    <s v="no"/>
    <n v="0"/>
    <n v="0"/>
    <n v="12"/>
    <s v="No"/>
    <n v="62"/>
    <s v="TX"/>
    <s v="282-9406"/>
    <s v="Female"/>
    <n v="21"/>
    <s v="Yes"/>
    <s v="No"/>
    <s v="Yes"/>
    <n v="4"/>
    <s v="Yes"/>
    <x v="1"/>
    <s v="Credit Card"/>
    <n v="50"/>
    <n v="3446"/>
    <x v="0"/>
    <n v="0"/>
    <x v="0"/>
  </r>
  <r>
    <s v="0059-VIDI"/>
    <s v="No"/>
    <n v="23"/>
    <n v="63"/>
    <n v="161.9"/>
    <n v="0"/>
    <n v="0"/>
    <s v="No"/>
    <s v="no"/>
    <n v="0"/>
    <n v="0"/>
    <n v="9"/>
    <s v="Yes"/>
    <n v="0"/>
    <s v="WV"/>
    <s v="240-9747"/>
    <s v="Female"/>
    <n v="36"/>
    <s v="No"/>
    <s v="No"/>
    <s v="Yes"/>
    <n v="4"/>
    <s v="No"/>
    <x v="1"/>
    <s v="Credit Card"/>
    <n v="18"/>
    <n v="412"/>
    <x v="0"/>
    <n v="0"/>
    <x v="0"/>
  </r>
  <r>
    <s v="0450-NPCA"/>
    <s v="No"/>
    <n v="19"/>
    <n v="102"/>
    <n v="192.4"/>
    <n v="0"/>
    <n v="0"/>
    <s v="No"/>
    <s v="no"/>
    <n v="0"/>
    <n v="0"/>
    <n v="0"/>
    <s v="No"/>
    <n v="0"/>
    <s v="KS"/>
    <s v="272-7159"/>
    <s v="Female"/>
    <n v="47"/>
    <s v="No"/>
    <s v="No"/>
    <s v="Yes"/>
    <n v="6"/>
    <s v="No"/>
    <x v="2"/>
    <s v="Credit Card"/>
    <n v="6"/>
    <n v="111"/>
    <x v="0"/>
    <n v="0"/>
    <x v="0"/>
  </r>
  <r>
    <s v="4184-SORO"/>
    <s v="No"/>
    <n v="59"/>
    <n v="139"/>
    <n v="472.7"/>
    <n v="0"/>
    <n v="0"/>
    <s v="No"/>
    <s v="no"/>
    <n v="0"/>
    <n v="0"/>
    <n v="8"/>
    <s v="Yes"/>
    <n v="0"/>
    <s v="MA"/>
    <s v="375-5831"/>
    <s v="Male"/>
    <n v="43"/>
    <s v="No"/>
    <s v="No"/>
    <s v="Yes"/>
    <n v="3"/>
    <s v="Yes"/>
    <x v="2"/>
    <s v="Credit Card"/>
    <n v="26"/>
    <n v="1507"/>
    <x v="0"/>
    <n v="0"/>
    <x v="0"/>
  </r>
  <r>
    <s v="8775-RXGL"/>
    <s v="No"/>
    <n v="61"/>
    <n v="325"/>
    <n v="978.9"/>
    <n v="0"/>
    <n v="0"/>
    <s v="No"/>
    <s v="no"/>
    <n v="0"/>
    <n v="0"/>
    <n v="8"/>
    <s v="Yes"/>
    <n v="0"/>
    <s v="UT"/>
    <s v="385-7013"/>
    <s v="Male"/>
    <n v="29"/>
    <s v="Yes"/>
    <s v="No"/>
    <s v="Yes"/>
    <n v="2"/>
    <s v="No"/>
    <x v="1"/>
    <s v="Credit Card"/>
    <n v="33"/>
    <n v="2024"/>
    <x v="0"/>
    <n v="0"/>
    <x v="0"/>
  </r>
  <r>
    <s v="9740-QBHW"/>
    <s v="No"/>
    <n v="70"/>
    <n v="313"/>
    <n v="986"/>
    <n v="0"/>
    <n v="0"/>
    <s v="No"/>
    <s v="no"/>
    <n v="0"/>
    <n v="0"/>
    <n v="10"/>
    <s v="Yes"/>
    <n v="0"/>
    <s v="HI"/>
    <s v="330-5201"/>
    <s v="Female"/>
    <n v="50"/>
    <s v="No"/>
    <s v="No"/>
    <s v="Yes"/>
    <n v="5"/>
    <s v="Yes"/>
    <x v="1"/>
    <s v="Direct Debit"/>
    <n v="22"/>
    <n v="1580"/>
    <x v="0"/>
    <n v="0"/>
    <x v="0"/>
  </r>
  <r>
    <s v="9012-RVYM"/>
    <s v="No"/>
    <n v="10"/>
    <n v="55"/>
    <n v="97"/>
    <n v="0"/>
    <n v="0"/>
    <s v="No"/>
    <s v="no"/>
    <n v="0"/>
    <n v="0"/>
    <n v="5"/>
    <s v="Yes"/>
    <n v="0"/>
    <s v="OR"/>
    <s v="302-7565"/>
    <s v="Male"/>
    <n v="53"/>
    <s v="No"/>
    <s v="No"/>
    <s v="Yes"/>
    <n v="3"/>
    <s v="Yes"/>
    <x v="2"/>
    <s v="Credit Card"/>
    <n v="23"/>
    <n v="218"/>
    <x v="0"/>
    <n v="0"/>
    <x v="0"/>
  </r>
  <r>
    <s v="4067-OJLW"/>
    <s v="No"/>
    <n v="51"/>
    <n v="236"/>
    <n v="612.79999999999995"/>
    <n v="0"/>
    <n v="0"/>
    <s v="No"/>
    <s v="no"/>
    <n v="0"/>
    <n v="0"/>
    <n v="26"/>
    <s v="Yes"/>
    <n v="0"/>
    <s v="OR"/>
    <s v="351-2386"/>
    <s v="Male"/>
    <n v="35"/>
    <s v="No"/>
    <s v="No"/>
    <s v="Yes"/>
    <n v="2"/>
    <s v="No"/>
    <x v="1"/>
    <s v="Direct Debit"/>
    <n v="36"/>
    <n v="1849"/>
    <x v="0"/>
    <n v="0"/>
    <x v="0"/>
  </r>
  <r>
    <s v="5627-INKR"/>
    <s v="No"/>
    <n v="71"/>
    <n v="454"/>
    <n v="996"/>
    <n v="0"/>
    <n v="0"/>
    <s v="No"/>
    <s v="no"/>
    <n v="0"/>
    <n v="0"/>
    <n v="5"/>
    <s v="Yes"/>
    <n v="0"/>
    <s v="DE"/>
    <s v="335-5468"/>
    <s v="Male"/>
    <n v="34"/>
    <s v="No"/>
    <s v="No"/>
    <s v="Yes"/>
    <n v="2"/>
    <s v="Yes"/>
    <x v="2"/>
    <s v="Credit Card"/>
    <n v="48"/>
    <n v="3437"/>
    <x v="0"/>
    <n v="0"/>
    <x v="0"/>
  </r>
  <r>
    <s v="2090-TQWX"/>
    <s v="No"/>
    <n v="70"/>
    <n v="364"/>
    <n v="700.8"/>
    <n v="280"/>
    <n v="518"/>
    <s v="Yes"/>
    <s v="yes"/>
    <n v="0"/>
    <n v="0"/>
    <n v="5"/>
    <s v="Yes"/>
    <n v="0"/>
    <s v="AR"/>
    <s v="333-9301"/>
    <s v="Male"/>
    <n v="34"/>
    <s v="No"/>
    <s v="No"/>
    <s v="Yes"/>
    <n v="6"/>
    <s v="No"/>
    <x v="1"/>
    <s v="Direct Debit"/>
    <n v="17"/>
    <n v="1221"/>
    <x v="0"/>
    <n v="0"/>
    <x v="0"/>
  </r>
  <r>
    <s v="7774-PMJS"/>
    <s v="No"/>
    <n v="1"/>
    <n v="4"/>
    <n v="8"/>
    <n v="0"/>
    <n v="0"/>
    <s v="No"/>
    <s v="no"/>
    <n v="0"/>
    <n v="0"/>
    <n v="0"/>
    <s v="No"/>
    <n v="0"/>
    <s v="CT"/>
    <s v="328-4547"/>
    <s v="Female"/>
    <n v="65"/>
    <s v="No"/>
    <s v="Yes"/>
    <s v="Yes"/>
    <n v="2"/>
    <s v="No"/>
    <x v="0"/>
    <s v="Credit Card"/>
    <n v="8"/>
    <n v="8"/>
    <x v="0"/>
    <n v="0"/>
    <x v="0"/>
  </r>
  <r>
    <s v="8270-CWWH"/>
    <s v="No"/>
    <n v="71"/>
    <n v="294"/>
    <n v="570.20000000000005"/>
    <n v="0"/>
    <n v="0"/>
    <s v="No"/>
    <s v="no"/>
    <n v="0"/>
    <n v="0"/>
    <n v="6"/>
    <s v="Yes"/>
    <n v="0"/>
    <s v="SC"/>
    <s v="337-9482"/>
    <s v="Female"/>
    <n v="38"/>
    <s v="No"/>
    <s v="No"/>
    <s v="Yes"/>
    <n v="5"/>
    <s v="Yes"/>
    <x v="2"/>
    <s v="Credit Card"/>
    <n v="55"/>
    <n v="3886"/>
    <x v="0"/>
    <n v="0"/>
    <x v="0"/>
  </r>
  <r>
    <s v="5754-NTYY"/>
    <s v="No"/>
    <n v="71"/>
    <n v="169"/>
    <n v="427.7"/>
    <n v="0"/>
    <n v="0"/>
    <s v="No"/>
    <s v="no"/>
    <n v="0"/>
    <n v="0"/>
    <n v="7"/>
    <s v="Yes"/>
    <n v="0"/>
    <s v="WV"/>
    <s v="332-3455"/>
    <s v="Female"/>
    <n v="35"/>
    <s v="No"/>
    <s v="No"/>
    <s v="Yes"/>
    <n v="5"/>
    <s v="Yes"/>
    <x v="2"/>
    <s v="Credit Card"/>
    <n v="24"/>
    <n v="1735"/>
    <x v="0"/>
    <n v="0"/>
    <x v="0"/>
  </r>
  <r>
    <s v="1269-LPAJ"/>
    <s v="No"/>
    <n v="1"/>
    <n v="6"/>
    <n v="15"/>
    <n v="0"/>
    <n v="0"/>
    <s v="No"/>
    <s v="no"/>
    <n v="0"/>
    <n v="0"/>
    <n v="0"/>
    <s v="No"/>
    <n v="0"/>
    <s v="MA"/>
    <s v="386-7554"/>
    <s v="Female"/>
    <n v="29"/>
    <s v="Yes"/>
    <s v="No"/>
    <s v="Yes"/>
    <n v="3"/>
    <s v="No"/>
    <x v="0"/>
    <s v="Direct Debit"/>
    <n v="6"/>
    <n v="6"/>
    <x v="0"/>
    <n v="0"/>
    <x v="0"/>
  </r>
  <r>
    <s v="5717-LMTD"/>
    <s v="No"/>
    <n v="51"/>
    <n v="182"/>
    <n v="409.9"/>
    <n v="0"/>
    <n v="0"/>
    <s v="No"/>
    <s v="no"/>
    <n v="0"/>
    <n v="0"/>
    <n v="12"/>
    <s v="Yes"/>
    <n v="0"/>
    <s v="UT"/>
    <s v="310-10010"/>
    <s v="Male"/>
    <n v="47"/>
    <s v="No"/>
    <s v="No"/>
    <s v="Yes"/>
    <n v="4"/>
    <s v="No"/>
    <x v="0"/>
    <s v="Credit Card"/>
    <n v="21"/>
    <n v="1058"/>
    <x v="0"/>
    <n v="0"/>
    <x v="0"/>
  </r>
  <r>
    <s v="4497-LCDD"/>
    <s v="No"/>
    <n v="59"/>
    <n v="148"/>
    <n v="413.4"/>
    <n v="0"/>
    <n v="0"/>
    <s v="No"/>
    <s v="no"/>
    <n v="0"/>
    <n v="0"/>
    <n v="4"/>
    <s v="Yes"/>
    <n v="0"/>
    <s v="IN"/>
    <s v="359-1880"/>
    <s v="Male"/>
    <n v="38"/>
    <s v="No"/>
    <s v="No"/>
    <s v="Yes"/>
    <n v="3"/>
    <s v="No"/>
    <x v="2"/>
    <s v="Direct Debit"/>
    <n v="31"/>
    <n v="1805"/>
    <x v="0"/>
    <n v="0"/>
    <x v="0"/>
  </r>
  <r>
    <s v="5383-PSKI"/>
    <s v="No"/>
    <n v="63"/>
    <n v="129"/>
    <n v="380.6"/>
    <n v="0"/>
    <n v="0"/>
    <s v="No"/>
    <s v="no"/>
    <n v="0"/>
    <n v="0"/>
    <n v="0"/>
    <s v="No"/>
    <n v="0"/>
    <s v="DC"/>
    <s v="352-2607"/>
    <s v="Male"/>
    <n v="44"/>
    <s v="No"/>
    <s v="No"/>
    <s v="Yes"/>
    <n v="5"/>
    <s v="No"/>
    <x v="2"/>
    <s v="Direct Debit"/>
    <n v="8"/>
    <n v="497"/>
    <x v="0"/>
    <n v="0"/>
    <x v="0"/>
  </r>
  <r>
    <s v="6956-OICJ"/>
    <s v="No"/>
    <n v="28"/>
    <n v="263"/>
    <n v="442.6"/>
    <n v="0"/>
    <n v="0"/>
    <s v="No"/>
    <s v="no"/>
    <n v="0"/>
    <n v="0"/>
    <n v="0"/>
    <s v="No"/>
    <n v="0"/>
    <s v="KY"/>
    <s v="256-4160"/>
    <s v="Female"/>
    <n v="43"/>
    <s v="No"/>
    <s v="No"/>
    <s v="Yes"/>
    <n v="2"/>
    <s v="No"/>
    <x v="2"/>
    <s v="Credit Card"/>
    <n v="10"/>
    <n v="289"/>
    <x v="0"/>
    <n v="0"/>
    <x v="0"/>
  </r>
  <r>
    <s v="2271-EMAQ"/>
    <s v="No"/>
    <n v="54"/>
    <n v="218"/>
    <n v="645.79999999999995"/>
    <n v="0"/>
    <n v="0"/>
    <s v="No"/>
    <s v="no"/>
    <n v="0"/>
    <n v="0"/>
    <n v="30"/>
    <s v="Yes"/>
    <n v="0"/>
    <s v="AL"/>
    <s v="301-7440"/>
    <s v="Male"/>
    <n v="22"/>
    <s v="Yes"/>
    <s v="No"/>
    <s v="Yes"/>
    <n v="4"/>
    <s v="Yes"/>
    <x v="1"/>
    <s v="Direct Debit"/>
    <n v="19"/>
    <n v="1022"/>
    <x v="0"/>
    <n v="0"/>
    <x v="0"/>
  </r>
  <r>
    <s v="0857-HRYC"/>
    <s v="No"/>
    <n v="17"/>
    <n v="93"/>
    <n v="214.6"/>
    <n v="0"/>
    <n v="0"/>
    <s v="No"/>
    <s v="no"/>
    <n v="0"/>
    <n v="0"/>
    <n v="0"/>
    <s v="No"/>
    <n v="0"/>
    <s v="KS"/>
    <s v="320-5389"/>
    <s v="Female"/>
    <n v="43"/>
    <s v="No"/>
    <s v="No"/>
    <s v="Yes"/>
    <n v="6"/>
    <s v="No"/>
    <x v="1"/>
    <s v="Credit Card"/>
    <n v="10"/>
    <n v="160"/>
    <x v="0"/>
    <n v="0"/>
    <x v="0"/>
  </r>
  <r>
    <s v="0013-SKKN"/>
    <s v="No"/>
    <n v="21"/>
    <n v="34"/>
    <n v="123.6"/>
    <n v="0"/>
    <n v="0"/>
    <s v="No"/>
    <s v="no"/>
    <n v="0"/>
    <n v="0"/>
    <n v="4"/>
    <s v="Yes"/>
    <n v="0"/>
    <s v="OR"/>
    <s v="389-3983"/>
    <s v="Female"/>
    <n v="32"/>
    <s v="No"/>
    <s v="No"/>
    <s v="Yes"/>
    <n v="3"/>
    <s v="No"/>
    <x v="0"/>
    <s v="Direct Debit"/>
    <n v="17"/>
    <n v="341"/>
    <x v="0"/>
    <n v="0"/>
    <x v="0"/>
  </r>
  <r>
    <s v="2905-EXND"/>
    <s v="No"/>
    <n v="23"/>
    <n v="73"/>
    <n v="226.4"/>
    <n v="0"/>
    <n v="0"/>
    <s v="No"/>
    <s v="no"/>
    <n v="0"/>
    <n v="0"/>
    <n v="18"/>
    <s v="Yes"/>
    <n v="0"/>
    <s v="ND"/>
    <s v="333-1953"/>
    <s v="Female"/>
    <n v="65"/>
    <s v="No"/>
    <s v="Yes"/>
    <s v="Yes"/>
    <n v="6"/>
    <s v="No"/>
    <x v="1"/>
    <s v="Direct Debit"/>
    <n v="21"/>
    <n v="478"/>
    <x v="0"/>
    <n v="0"/>
    <x v="0"/>
  </r>
  <r>
    <s v="1178-QNMT"/>
    <s v="No"/>
    <n v="4"/>
    <n v="21"/>
    <n v="38.700000000000003"/>
    <n v="16"/>
    <n v="44"/>
    <s v="Yes"/>
    <s v="yes"/>
    <n v="0"/>
    <n v="0"/>
    <n v="0"/>
    <s v="No"/>
    <n v="0"/>
    <s v="MN"/>
    <s v="365-9906"/>
    <s v="Male"/>
    <n v="57"/>
    <s v="No"/>
    <s v="No"/>
    <s v="Yes"/>
    <n v="4"/>
    <s v="No"/>
    <x v="2"/>
    <s v="Credit Card"/>
    <n v="6"/>
    <n v="22"/>
    <x v="0"/>
    <n v="0"/>
    <x v="0"/>
  </r>
  <r>
    <s v="4150-OBOZ"/>
    <s v="No"/>
    <n v="8"/>
    <n v="23"/>
    <n v="65.3"/>
    <n v="0"/>
    <n v="0"/>
    <s v="No"/>
    <s v="no"/>
    <n v="0"/>
    <n v="0"/>
    <n v="0"/>
    <s v="No"/>
    <n v="0"/>
    <s v="GA"/>
    <s v="304-8408"/>
    <s v="Female"/>
    <n v="24"/>
    <s v="Yes"/>
    <s v="No"/>
    <s v="Yes"/>
    <n v="2"/>
    <s v="No"/>
    <x v="0"/>
    <s v="Credit Card"/>
    <n v="6"/>
    <n v="52"/>
    <x v="0"/>
    <n v="0"/>
    <x v="0"/>
  </r>
  <r>
    <s v="0891-UKDK"/>
    <s v="No"/>
    <n v="38"/>
    <n v="93"/>
    <n v="306.8"/>
    <n v="0"/>
    <n v="0"/>
    <s v="No"/>
    <s v="no"/>
    <n v="0"/>
    <n v="0"/>
    <n v="25"/>
    <s v="Yes"/>
    <n v="0"/>
    <s v="NY"/>
    <s v="292-4771"/>
    <s v="Male"/>
    <n v="66"/>
    <s v="No"/>
    <s v="Yes"/>
    <s v="Yes"/>
    <n v="3"/>
    <s v="Yes"/>
    <x v="1"/>
    <s v="Direct Debit"/>
    <n v="39"/>
    <n v="1507"/>
    <x v="0"/>
    <n v="0"/>
    <x v="0"/>
  </r>
  <r>
    <s v="7080-JMCD"/>
    <s v="No"/>
    <n v="20"/>
    <n v="157"/>
    <n v="303.8"/>
    <n v="0"/>
    <n v="0"/>
    <s v="No"/>
    <s v="no"/>
    <n v="0"/>
    <n v="0"/>
    <n v="0"/>
    <s v="No"/>
    <n v="0"/>
    <s v="TX"/>
    <s v="309-4328"/>
    <s v="Male"/>
    <n v="44"/>
    <s v="No"/>
    <s v="No"/>
    <s v="Yes"/>
    <n v="5"/>
    <s v="No"/>
    <x v="2"/>
    <s v="Credit Card"/>
    <n v="6"/>
    <n v="115"/>
    <x v="0"/>
    <n v="0"/>
    <x v="0"/>
  </r>
  <r>
    <s v="9528-MASQ"/>
    <s v="No"/>
    <n v="51"/>
    <n v="136"/>
    <n v="356"/>
    <n v="0"/>
    <n v="0"/>
    <s v="No"/>
    <s v="no"/>
    <n v="0"/>
    <n v="0"/>
    <n v="0"/>
    <s v="No"/>
    <n v="0"/>
    <s v="SD"/>
    <s v="375-2589"/>
    <s v="Female"/>
    <n v="64"/>
    <s v="No"/>
    <s v="No"/>
    <s v="Yes"/>
    <n v="3"/>
    <s v="No"/>
    <x v="2"/>
    <s v="Direct Debit"/>
    <n v="6"/>
    <n v="285"/>
    <x v="0"/>
    <n v="0"/>
    <x v="0"/>
  </r>
  <r>
    <s v="8863-OTTX"/>
    <s v="No"/>
    <n v="64"/>
    <n v="139"/>
    <n v="509.8"/>
    <n v="0"/>
    <n v="0"/>
    <s v="No"/>
    <s v="no"/>
    <n v="0"/>
    <n v="0"/>
    <n v="6"/>
    <s v="No"/>
    <n v="13"/>
    <s v="OR"/>
    <s v="307-3560"/>
    <s v="Female"/>
    <n v="67"/>
    <s v="No"/>
    <s v="Yes"/>
    <s v="Yes"/>
    <n v="6"/>
    <s v="Yes"/>
    <x v="1"/>
    <s v="Direct Debit"/>
    <n v="56"/>
    <n v="3553"/>
    <x v="0"/>
    <n v="0"/>
    <x v="0"/>
  </r>
  <r>
    <s v="8854-OTEJ"/>
    <s v="No"/>
    <n v="47"/>
    <n v="205"/>
    <n v="377"/>
    <n v="0"/>
    <n v="0"/>
    <s v="No"/>
    <s v="no"/>
    <n v="0"/>
    <n v="0"/>
    <n v="8"/>
    <s v="Yes"/>
    <n v="0"/>
    <s v="WI"/>
    <s v="346-9029"/>
    <s v="Male"/>
    <n v="42"/>
    <s v="No"/>
    <s v="No"/>
    <s v="Yes"/>
    <n v="5"/>
    <s v="No"/>
    <x v="0"/>
    <s v="Direct Debit"/>
    <n v="27"/>
    <n v="1267"/>
    <x v="0"/>
    <n v="0"/>
    <x v="0"/>
  </r>
  <r>
    <s v="5327-BOXV"/>
    <s v="No"/>
    <n v="67"/>
    <n v="442"/>
    <n v="1012.2"/>
    <n v="0"/>
    <n v="0"/>
    <s v="No"/>
    <s v="no"/>
    <n v="0"/>
    <n v="0"/>
    <n v="0"/>
    <s v="No"/>
    <n v="0"/>
    <s v="SC"/>
    <s v="357-8853"/>
    <s v="Female"/>
    <n v="52"/>
    <s v="No"/>
    <s v="No"/>
    <s v="Yes"/>
    <n v="3"/>
    <s v="No"/>
    <x v="2"/>
    <s v="Credit Card"/>
    <n v="8"/>
    <n v="567"/>
    <x v="0"/>
    <n v="0"/>
    <x v="0"/>
  </r>
  <r>
    <s v="5911-QWER"/>
    <s v="No"/>
    <n v="46"/>
    <n v="71"/>
    <n v="184.8"/>
    <n v="0"/>
    <n v="0"/>
    <s v="No"/>
    <s v="no"/>
    <n v="0"/>
    <n v="0"/>
    <n v="29"/>
    <s v="No"/>
    <n v="12"/>
    <s v="OH"/>
    <s v="272-6892"/>
    <s v="Female"/>
    <n v="54"/>
    <s v="No"/>
    <s v="No"/>
    <s v="Yes"/>
    <n v="3"/>
    <s v="Yes"/>
    <x v="2"/>
    <s v="Credit Card"/>
    <n v="28"/>
    <n v="1279"/>
    <x v="0"/>
    <n v="0"/>
    <x v="0"/>
  </r>
  <r>
    <s v="6533-HFKY"/>
    <s v="No"/>
    <n v="62"/>
    <n v="93"/>
    <n v="249.2"/>
    <n v="0"/>
    <n v="0"/>
    <s v="No"/>
    <s v="no"/>
    <n v="0"/>
    <n v="0"/>
    <n v="0"/>
    <s v="No"/>
    <n v="0"/>
    <s v="HI"/>
    <s v="297-1708"/>
    <s v="Male"/>
    <n v="21"/>
    <s v="Yes"/>
    <s v="No"/>
    <s v="Yes"/>
    <n v="3"/>
    <s v="No"/>
    <x v="2"/>
    <s v="Credit Card"/>
    <n v="11"/>
    <n v="655"/>
    <x v="0"/>
    <n v="0"/>
    <x v="0"/>
  </r>
  <r>
    <s v="9548-SHAJ"/>
    <s v="No"/>
    <n v="11"/>
    <n v="21"/>
    <n v="67.2"/>
    <n v="0"/>
    <n v="0"/>
    <s v="No"/>
    <s v="no"/>
    <n v="0"/>
    <n v="0"/>
    <n v="0"/>
    <s v="No"/>
    <n v="0"/>
    <s v="IN"/>
    <s v="277-9320"/>
    <s v="Male"/>
    <n v="19"/>
    <s v="Yes"/>
    <s v="No"/>
    <s v="Yes"/>
    <n v="2"/>
    <s v="No"/>
    <x v="0"/>
    <s v="Credit Card"/>
    <n v="9"/>
    <n v="100"/>
    <x v="0"/>
    <n v="0"/>
    <x v="0"/>
  </r>
  <r>
    <s v="4857-AKOJ"/>
    <s v="No"/>
    <n v="31"/>
    <n v="110"/>
    <n v="215.4"/>
    <n v="124"/>
    <n v="455.7"/>
    <s v="Yes"/>
    <s v="yes"/>
    <n v="0"/>
    <n v="0"/>
    <n v="5"/>
    <s v="Yes"/>
    <n v="0"/>
    <s v="NY"/>
    <s v="404-9425"/>
    <s v="Female"/>
    <n v="54"/>
    <s v="No"/>
    <s v="No"/>
    <s v="Yes"/>
    <n v="5"/>
    <s v="Yes"/>
    <x v="1"/>
    <s v="Direct Debit"/>
    <n v="24"/>
    <n v="733"/>
    <x v="0"/>
    <n v="0"/>
    <x v="0"/>
  </r>
  <r>
    <s v="9817-GPOW"/>
    <s v="No"/>
    <n v="9"/>
    <n v="40"/>
    <n v="76.8"/>
    <n v="36"/>
    <n v="74.7"/>
    <s v="Yes"/>
    <s v="yes"/>
    <n v="0"/>
    <n v="0"/>
    <n v="10"/>
    <s v="Yes"/>
    <n v="0"/>
    <s v="MO"/>
    <s v="322-3874"/>
    <s v="Female"/>
    <n v="38"/>
    <s v="No"/>
    <s v="No"/>
    <s v="Yes"/>
    <n v="6"/>
    <s v="No"/>
    <x v="0"/>
    <s v="Direct Debit"/>
    <n v="33"/>
    <n v="284"/>
    <x v="0"/>
    <n v="0"/>
    <x v="0"/>
  </r>
  <r>
    <s v="2038-AVBZ"/>
    <s v="No"/>
    <n v="45"/>
    <n v="132"/>
    <n v="400.8"/>
    <n v="0"/>
    <n v="0"/>
    <s v="No"/>
    <s v="no"/>
    <n v="0"/>
    <n v="0"/>
    <n v="24"/>
    <s v="Yes"/>
    <n v="0"/>
    <s v="CO"/>
    <s v="260-10161"/>
    <s v="Male"/>
    <n v="27"/>
    <s v="Yes"/>
    <s v="No"/>
    <s v="Yes"/>
    <n v="4"/>
    <s v="Yes"/>
    <x v="1"/>
    <s v="Direct Debit"/>
    <n v="13"/>
    <n v="581"/>
    <x v="0"/>
    <n v="0"/>
    <x v="0"/>
  </r>
  <r>
    <s v="5789-PRTU"/>
    <s v="No"/>
    <n v="68"/>
    <n v="109"/>
    <n v="340.8"/>
    <n v="0"/>
    <n v="0"/>
    <s v="No"/>
    <s v="no"/>
    <n v="0"/>
    <n v="0"/>
    <n v="10"/>
    <s v="Yes"/>
    <n v="0"/>
    <s v="KY"/>
    <s v="358-9007"/>
    <s v="Male"/>
    <n v="44"/>
    <s v="No"/>
    <s v="No"/>
    <s v="Yes"/>
    <n v="4"/>
    <s v="Yes"/>
    <x v="2"/>
    <s v="Direct Debit"/>
    <n v="36"/>
    <n v="2449"/>
    <x v="0"/>
    <n v="0"/>
    <x v="0"/>
  </r>
  <r>
    <s v="1429-ONNG"/>
    <s v="No"/>
    <n v="68"/>
    <n v="316"/>
    <n v="744.5"/>
    <n v="0"/>
    <n v="0"/>
    <s v="No"/>
    <s v="no"/>
    <n v="0"/>
    <n v="0"/>
    <n v="30"/>
    <s v="Yes"/>
    <n v="0"/>
    <s v="IL"/>
    <s v="336-9211"/>
    <s v="Female"/>
    <n v="28"/>
    <s v="Yes"/>
    <s v="No"/>
    <s v="Yes"/>
    <n v="5"/>
    <s v="No"/>
    <x v="2"/>
    <s v="Direct Debit"/>
    <n v="29"/>
    <n v="1931"/>
    <x v="0"/>
    <n v="0"/>
    <x v="0"/>
  </r>
  <r>
    <s v="1943-ITBY"/>
    <s v="No"/>
    <n v="54"/>
    <n v="344"/>
    <n v="811.2"/>
    <n v="0"/>
    <n v="0"/>
    <s v="No"/>
    <s v="no"/>
    <n v="0"/>
    <n v="0"/>
    <n v="6"/>
    <s v="No"/>
    <n v="29"/>
    <s v="WV"/>
    <s v="349-7718"/>
    <s v="Male"/>
    <n v="57"/>
    <s v="No"/>
    <s v="No"/>
    <s v="Yes"/>
    <n v="6"/>
    <s v="No"/>
    <x v="0"/>
    <s v="Direct Debit"/>
    <n v="30"/>
    <n v="1620"/>
    <x v="0"/>
    <n v="0"/>
    <x v="0"/>
  </r>
  <r>
    <s v="6928-OFZX"/>
    <s v="No"/>
    <n v="54"/>
    <n v="158"/>
    <n v="432"/>
    <n v="0"/>
    <n v="0"/>
    <s v="No"/>
    <s v="no"/>
    <n v="0"/>
    <n v="0"/>
    <n v="4"/>
    <s v="Yes"/>
    <n v="0"/>
    <s v="RI"/>
    <s v="325-5402"/>
    <s v="Female"/>
    <n v="37"/>
    <s v="No"/>
    <s v="No"/>
    <s v="Yes"/>
    <n v="2"/>
    <s v="No"/>
    <x v="1"/>
    <s v="Credit Card"/>
    <n v="31"/>
    <n v="1697"/>
    <x v="0"/>
    <n v="0"/>
    <x v="0"/>
  </r>
  <r>
    <s v="0745-TRSS"/>
    <s v="No"/>
    <n v="37"/>
    <n v="202"/>
    <n v="482"/>
    <n v="0"/>
    <n v="0"/>
    <s v="No"/>
    <s v="no"/>
    <n v="0"/>
    <n v="0"/>
    <n v="0"/>
    <s v="No"/>
    <n v="0"/>
    <s v="UT"/>
    <s v="373-10183"/>
    <s v="Female"/>
    <n v="66"/>
    <s v="No"/>
    <s v="Yes"/>
    <s v="Yes"/>
    <n v="3"/>
    <s v="No"/>
    <x v="2"/>
    <s v="Credit Card"/>
    <n v="8"/>
    <n v="297"/>
    <x v="0"/>
    <n v="0"/>
    <x v="0"/>
  </r>
  <r>
    <s v="4985-OVYB"/>
    <s v="No"/>
    <n v="4"/>
    <n v="7"/>
    <n v="22.6"/>
    <n v="0"/>
    <n v="0"/>
    <s v="No"/>
    <s v="no"/>
    <n v="0"/>
    <n v="0"/>
    <n v="0"/>
    <s v="No"/>
    <n v="0"/>
    <s v="AL"/>
    <s v="362-7252"/>
    <s v="Male"/>
    <n v="23"/>
    <s v="Yes"/>
    <s v="No"/>
    <s v="Yes"/>
    <n v="4"/>
    <s v="No"/>
    <x v="0"/>
    <s v="Credit Card"/>
    <n v="8"/>
    <n v="30"/>
    <x v="0"/>
    <n v="0"/>
    <x v="0"/>
  </r>
  <r>
    <s v="3718-FKZL"/>
    <s v="No"/>
    <n v="73"/>
    <n v="454"/>
    <n v="804.9"/>
    <n v="0"/>
    <n v="0"/>
    <s v="No"/>
    <s v="no"/>
    <n v="0"/>
    <n v="0"/>
    <n v="14"/>
    <s v="Yes"/>
    <n v="0"/>
    <s v="NH"/>
    <s v="359-5431"/>
    <s v="Female"/>
    <n v="34"/>
    <s v="No"/>
    <s v="No"/>
    <s v="Yes"/>
    <n v="2"/>
    <s v="Yes"/>
    <x v="2"/>
    <s v="Direct Debit"/>
    <n v="38"/>
    <n v="2764"/>
    <x v="0"/>
    <n v="0"/>
    <x v="0"/>
  </r>
  <r>
    <s v="2217-XRQQ"/>
    <s v="No"/>
    <n v="53"/>
    <n v="174"/>
    <n v="480.4"/>
    <n v="0"/>
    <n v="0"/>
    <s v="No"/>
    <s v="no"/>
    <n v="0"/>
    <n v="0"/>
    <n v="13"/>
    <s v="Yes"/>
    <n v="0"/>
    <s v="NE"/>
    <s v="333-8987"/>
    <s v="Male"/>
    <n v="46"/>
    <s v="No"/>
    <s v="No"/>
    <s v="Yes"/>
    <n v="2"/>
    <s v="No"/>
    <x v="0"/>
    <s v="Direct Debit"/>
    <n v="35"/>
    <n v="1860"/>
    <x v="0"/>
    <n v="0"/>
    <x v="0"/>
  </r>
  <r>
    <s v="1182-CJZS"/>
    <s v="No"/>
    <n v="31"/>
    <n v="57"/>
    <n v="152.5"/>
    <n v="124"/>
    <n v="418.5"/>
    <s v="Yes"/>
    <s v="yes"/>
    <n v="0"/>
    <n v="0"/>
    <n v="0"/>
    <s v="No"/>
    <n v="0"/>
    <s v="KY"/>
    <s v="339-8718"/>
    <s v="Male"/>
    <n v="58"/>
    <s v="No"/>
    <s v="No"/>
    <s v="Yes"/>
    <n v="3"/>
    <s v="No"/>
    <x v="2"/>
    <s v="Credit Card"/>
    <n v="8"/>
    <n v="236"/>
    <x v="0"/>
    <n v="0"/>
    <x v="0"/>
  </r>
  <r>
    <s v="4685-VKVC"/>
    <s v="No"/>
    <n v="5"/>
    <n v="14"/>
    <n v="24.8"/>
    <n v="0"/>
    <n v="0"/>
    <s v="No"/>
    <s v="no"/>
    <n v="0"/>
    <n v="0"/>
    <n v="0"/>
    <s v="No"/>
    <n v="0"/>
    <s v="DC"/>
    <s v="307-9234"/>
    <s v="Male"/>
    <n v="60"/>
    <s v="No"/>
    <s v="No"/>
    <s v="Yes"/>
    <n v="6"/>
    <s v="No"/>
    <x v="2"/>
    <s v="Credit Card"/>
    <n v="8"/>
    <n v="42"/>
    <x v="0"/>
    <n v="0"/>
    <x v="0"/>
  </r>
  <r>
    <s v="9838-YNPS"/>
    <s v="No"/>
    <n v="44"/>
    <n v="221"/>
    <n v="532.29999999999995"/>
    <n v="0"/>
    <n v="0"/>
    <s v="No"/>
    <s v="no"/>
    <n v="0"/>
    <n v="0"/>
    <n v="5"/>
    <s v="Yes"/>
    <n v="0"/>
    <s v="MD"/>
    <s v="324-6879"/>
    <s v="Male"/>
    <n v="49"/>
    <s v="No"/>
    <s v="No"/>
    <s v="Yes"/>
    <n v="2"/>
    <s v="Yes"/>
    <x v="0"/>
    <s v="Direct Debit"/>
    <n v="40"/>
    <n v="1754"/>
    <x v="0"/>
    <n v="0"/>
    <x v="0"/>
  </r>
  <r>
    <s v="2339-QSZL"/>
    <s v="No"/>
    <n v="72"/>
    <n v="153"/>
    <n v="358"/>
    <n v="0"/>
    <n v="0"/>
    <s v="No"/>
    <s v="no"/>
    <n v="0"/>
    <n v="0"/>
    <n v="0"/>
    <s v="No"/>
    <n v="0"/>
    <s v="RI"/>
    <s v="386-9935"/>
    <s v="Female"/>
    <n v="62"/>
    <s v="No"/>
    <s v="No"/>
    <s v="Yes"/>
    <n v="5"/>
    <s v="No"/>
    <x v="2"/>
    <s v="Credit Card"/>
    <n v="9"/>
    <n v="615"/>
    <x v="0"/>
    <n v="0"/>
    <x v="0"/>
  </r>
  <r>
    <s v="3769-ECEB"/>
    <s v="No"/>
    <n v="1"/>
    <n v="2"/>
    <n v="4"/>
    <n v="0"/>
    <n v="0"/>
    <s v="No"/>
    <s v="no"/>
    <n v="0"/>
    <n v="0"/>
    <n v="0"/>
    <s v="No"/>
    <n v="0"/>
    <s v="AL"/>
    <s v="253-7918"/>
    <s v="Male"/>
    <n v="45"/>
    <s v="No"/>
    <s v="No"/>
    <s v="Yes"/>
    <n v="5"/>
    <s v="No"/>
    <x v="0"/>
    <s v="Credit Card"/>
    <n v="6"/>
    <n v="6"/>
    <x v="0"/>
    <n v="0"/>
    <x v="0"/>
  </r>
  <r>
    <s v="3890-SLSR"/>
    <s v="No"/>
    <n v="38"/>
    <n v="174"/>
    <n v="378.4"/>
    <n v="0"/>
    <n v="0"/>
    <s v="No"/>
    <s v="no"/>
    <n v="0"/>
    <n v="0"/>
    <n v="38"/>
    <s v="Yes"/>
    <n v="0"/>
    <s v="MI"/>
    <s v="358-5475"/>
    <s v="Male"/>
    <n v="57"/>
    <s v="No"/>
    <s v="No"/>
    <s v="Yes"/>
    <n v="2"/>
    <s v="Yes"/>
    <x v="1"/>
    <s v="Direct Debit"/>
    <n v="35"/>
    <n v="1332"/>
    <x v="0"/>
    <n v="0"/>
    <x v="0"/>
  </r>
  <r>
    <s v="7868-SBCF"/>
    <s v="No"/>
    <n v="21"/>
    <n v="45"/>
    <n v="107"/>
    <n v="0"/>
    <n v="0"/>
    <s v="No"/>
    <s v="no"/>
    <n v="0"/>
    <n v="0"/>
    <n v="7"/>
    <s v="Yes"/>
    <n v="0"/>
    <s v="SC"/>
    <s v="308-5131"/>
    <s v="Male"/>
    <n v="39"/>
    <s v="No"/>
    <s v="No"/>
    <s v="Yes"/>
    <n v="5"/>
    <s v="Yes"/>
    <x v="2"/>
    <s v="Credit Card"/>
    <n v="19"/>
    <n v="404"/>
    <x v="0"/>
    <n v="0"/>
    <x v="0"/>
  </r>
  <r>
    <s v="3751-LGHC"/>
    <s v="No"/>
    <n v="73"/>
    <n v="180"/>
    <n v="437.6"/>
    <n v="0"/>
    <n v="0"/>
    <s v="No"/>
    <s v="no"/>
    <n v="0"/>
    <n v="0"/>
    <n v="14"/>
    <s v="No"/>
    <n v="45"/>
    <s v="CA"/>
    <s v="383-9845"/>
    <s v="Male"/>
    <n v="27"/>
    <s v="Yes"/>
    <s v="No"/>
    <s v="Yes"/>
    <n v="5"/>
    <s v="Yes"/>
    <x v="2"/>
    <s v="Credit Card"/>
    <n v="38"/>
    <n v="2774"/>
    <x v="0"/>
    <n v="0"/>
    <x v="0"/>
  </r>
  <r>
    <s v="2772-IDUC"/>
    <s v="No"/>
    <n v="55"/>
    <n v="190"/>
    <n v="497"/>
    <n v="0"/>
    <n v="0"/>
    <s v="No"/>
    <s v="no"/>
    <n v="0"/>
    <n v="0"/>
    <n v="0"/>
    <s v="No"/>
    <n v="0"/>
    <s v="IL"/>
    <s v="345-10846"/>
    <s v="Female"/>
    <n v="56"/>
    <s v="No"/>
    <s v="No"/>
    <s v="Yes"/>
    <n v="2"/>
    <s v="No"/>
    <x v="2"/>
    <s v="Credit Card"/>
    <n v="6"/>
    <n v="337"/>
    <x v="0"/>
    <n v="0"/>
    <x v="0"/>
  </r>
  <r>
    <s v="1041-YSZB"/>
    <s v="No"/>
    <n v="70"/>
    <n v="421"/>
    <n v="1056.3"/>
    <n v="0"/>
    <n v="0"/>
    <s v="No"/>
    <s v="no"/>
    <n v="0"/>
    <n v="0"/>
    <n v="6"/>
    <s v="Yes"/>
    <n v="0"/>
    <s v="SD"/>
    <s v="317-2395"/>
    <s v="Male"/>
    <n v="36"/>
    <s v="No"/>
    <s v="No"/>
    <s v="Yes"/>
    <n v="6"/>
    <s v="Yes"/>
    <x v="1"/>
    <s v="Direct Debit"/>
    <n v="43"/>
    <n v="3004"/>
    <x v="0"/>
    <n v="0"/>
    <x v="0"/>
  </r>
  <r>
    <s v="0879-UMTJ"/>
    <s v="No"/>
    <n v="36"/>
    <n v="116"/>
    <n v="326.3"/>
    <n v="0"/>
    <n v="0"/>
    <s v="No"/>
    <s v="no"/>
    <n v="0"/>
    <n v="0"/>
    <n v="10"/>
    <s v="Yes"/>
    <n v="0"/>
    <s v="AL"/>
    <s v="275-5744"/>
    <s v="Male"/>
    <n v="60"/>
    <s v="No"/>
    <s v="No"/>
    <s v="Yes"/>
    <n v="4"/>
    <s v="Yes"/>
    <x v="1"/>
    <s v="Credit Card"/>
    <n v="30"/>
    <n v="1093"/>
    <x v="0"/>
    <n v="0"/>
    <x v="0"/>
  </r>
  <r>
    <s v="7427-AYER"/>
    <s v="No"/>
    <n v="62"/>
    <n v="461"/>
    <n v="987.2"/>
    <n v="0"/>
    <n v="0"/>
    <s v="No"/>
    <s v="no"/>
    <n v="0"/>
    <n v="0"/>
    <n v="10"/>
    <s v="Yes"/>
    <n v="0"/>
    <s v="NV"/>
    <s v="284-7652"/>
    <s v="Female"/>
    <n v="38"/>
    <s v="No"/>
    <s v="No"/>
    <s v="Yes"/>
    <n v="2"/>
    <s v="No"/>
    <x v="0"/>
    <s v="Direct Debit"/>
    <n v="18"/>
    <n v="1106"/>
    <x v="0"/>
    <n v="0"/>
    <x v="0"/>
  </r>
  <r>
    <s v="9538-VAES"/>
    <s v="No"/>
    <n v="54"/>
    <n v="198"/>
    <n v="434.3"/>
    <n v="0"/>
    <n v="0"/>
    <s v="No"/>
    <s v="no"/>
    <n v="0"/>
    <n v="0"/>
    <n v="11"/>
    <s v="Yes"/>
    <n v="0"/>
    <s v="IN"/>
    <s v="367-2733"/>
    <s v="Female"/>
    <n v="65"/>
    <s v="No"/>
    <s v="Yes"/>
    <s v="Yes"/>
    <n v="3"/>
    <s v="Yes"/>
    <x v="2"/>
    <s v="Direct Debit"/>
    <n v="16"/>
    <n v="875"/>
    <x v="0"/>
    <n v="0"/>
    <x v="0"/>
  </r>
  <r>
    <s v="9207-CGDD"/>
    <s v="No"/>
    <n v="72"/>
    <n v="229"/>
    <n v="572"/>
    <n v="0"/>
    <n v="0"/>
    <s v="No"/>
    <s v="no"/>
    <n v="0"/>
    <n v="0"/>
    <n v="10"/>
    <s v="Yes"/>
    <n v="0"/>
    <s v="MD"/>
    <s v="314-3878"/>
    <s v="Male"/>
    <n v="26"/>
    <s v="Yes"/>
    <s v="No"/>
    <s v="Yes"/>
    <n v="3"/>
    <s v="Yes"/>
    <x v="2"/>
    <s v="Direct Debit"/>
    <n v="50"/>
    <n v="3551"/>
    <x v="0"/>
    <n v="0"/>
    <x v="0"/>
  </r>
  <r>
    <s v="7642-DUOZ"/>
    <s v="No"/>
    <n v="40"/>
    <n v="147"/>
    <n v="323.39999999999998"/>
    <n v="0"/>
    <n v="0"/>
    <s v="No"/>
    <s v="no"/>
    <n v="0"/>
    <n v="0"/>
    <n v="0"/>
    <s v="No"/>
    <n v="0"/>
    <s v="TX"/>
    <s v="343-9402"/>
    <s v="Male"/>
    <n v="42"/>
    <s v="No"/>
    <s v="No"/>
    <s v="Yes"/>
    <n v="5"/>
    <s v="No"/>
    <x v="1"/>
    <s v="Credit Card"/>
    <n v="6"/>
    <n v="245"/>
    <x v="0"/>
    <n v="0"/>
    <x v="0"/>
  </r>
  <r>
    <s v="0094-THDR"/>
    <s v="No"/>
    <n v="71"/>
    <n v="505"/>
    <n v="992.8"/>
    <n v="0"/>
    <n v="0"/>
    <s v="No"/>
    <s v="no"/>
    <n v="0"/>
    <n v="0"/>
    <n v="6"/>
    <s v="No"/>
    <n v="22"/>
    <s v="WV"/>
    <s v="386-1587"/>
    <s v="Female"/>
    <n v="49"/>
    <s v="No"/>
    <s v="No"/>
    <s v="Yes"/>
    <n v="3"/>
    <s v="Yes"/>
    <x v="2"/>
    <s v="Direct Debit"/>
    <n v="55"/>
    <n v="3926"/>
    <x v="0"/>
    <n v="0"/>
    <x v="0"/>
  </r>
  <r>
    <s v="4005-QGKV"/>
    <s v="No"/>
    <n v="40"/>
    <n v="55"/>
    <n v="159.5"/>
    <n v="0"/>
    <n v="0"/>
    <s v="No"/>
    <s v="no"/>
    <n v="0"/>
    <n v="0"/>
    <n v="0"/>
    <s v="No"/>
    <n v="0"/>
    <s v="NY"/>
    <s v="340-9593"/>
    <s v="Male"/>
    <n v="46"/>
    <s v="No"/>
    <s v="No"/>
    <s v="Yes"/>
    <n v="3"/>
    <s v="No"/>
    <x v="2"/>
    <s v="Credit Card"/>
    <n v="12"/>
    <n v="474"/>
    <x v="0"/>
    <n v="0"/>
    <x v="0"/>
  </r>
  <r>
    <s v="3997-KYRB"/>
    <s v="No"/>
    <n v="74"/>
    <n v="159"/>
    <n v="367.9"/>
    <n v="0"/>
    <n v="0"/>
    <s v="No"/>
    <s v="no"/>
    <n v="0"/>
    <n v="0"/>
    <n v="0"/>
    <s v="No"/>
    <n v="0"/>
    <s v="SC"/>
    <s v="323-4014"/>
    <s v="Female"/>
    <n v="45"/>
    <s v="No"/>
    <s v="No"/>
    <s v="Yes"/>
    <n v="2"/>
    <s v="No"/>
    <x v="2"/>
    <s v="Credit Card"/>
    <n v="7"/>
    <n v="492"/>
    <x v="0"/>
    <n v="0"/>
    <x v="0"/>
  </r>
  <r>
    <s v="7787-FWQN"/>
    <s v="No"/>
    <n v="51"/>
    <n v="85"/>
    <n v="205.7"/>
    <n v="0"/>
    <n v="0"/>
    <s v="No"/>
    <s v="no"/>
    <n v="0"/>
    <n v="0"/>
    <n v="6"/>
    <s v="Yes"/>
    <n v="0"/>
    <s v="MS"/>
    <s v="242-2390"/>
    <s v="Male"/>
    <n v="47"/>
    <s v="No"/>
    <s v="No"/>
    <s v="Yes"/>
    <n v="4"/>
    <s v="Yes"/>
    <x v="1"/>
    <s v="Direct Debit"/>
    <n v="17"/>
    <n v="864"/>
    <x v="0"/>
    <n v="0"/>
    <x v="0"/>
  </r>
  <r>
    <s v="5961-TIWG"/>
    <s v="No"/>
    <n v="67"/>
    <n v="448"/>
    <n v="1073.5999999999999"/>
    <n v="0"/>
    <n v="0"/>
    <s v="No"/>
    <s v="no"/>
    <n v="0"/>
    <n v="0"/>
    <n v="12"/>
    <s v="Yes"/>
    <n v="0"/>
    <s v="CO"/>
    <s v="278-9513"/>
    <s v="Male"/>
    <n v="42"/>
    <s v="No"/>
    <s v="No"/>
    <s v="Yes"/>
    <n v="6"/>
    <s v="Yes"/>
    <x v="1"/>
    <s v="Credit Card"/>
    <n v="22"/>
    <n v="1478"/>
    <x v="0"/>
    <n v="0"/>
    <x v="0"/>
  </r>
  <r>
    <s v="9560-ASSB"/>
    <s v="No"/>
    <n v="14"/>
    <n v="36"/>
    <n v="71.3"/>
    <n v="0"/>
    <n v="0"/>
    <s v="No"/>
    <s v="no"/>
    <n v="0"/>
    <n v="0"/>
    <n v="0"/>
    <s v="No"/>
    <n v="0"/>
    <s v="ME"/>
    <s v="345-4877"/>
    <s v="Female"/>
    <n v="39"/>
    <s v="No"/>
    <s v="No"/>
    <s v="Yes"/>
    <n v="2"/>
    <s v="No"/>
    <x v="0"/>
    <s v="Credit Card"/>
    <n v="7"/>
    <n v="95"/>
    <x v="0"/>
    <n v="0"/>
    <x v="0"/>
  </r>
  <r>
    <s v="2572-PMNM"/>
    <s v="No"/>
    <n v="58"/>
    <n v="215"/>
    <n v="523.1"/>
    <n v="0"/>
    <n v="0"/>
    <s v="No"/>
    <s v="no"/>
    <n v="0"/>
    <n v="0"/>
    <n v="0"/>
    <s v="No"/>
    <n v="0"/>
    <s v="MA"/>
    <s v="300-8341"/>
    <s v="Female"/>
    <n v="56"/>
    <s v="No"/>
    <s v="No"/>
    <s v="Yes"/>
    <n v="4"/>
    <s v="No"/>
    <x v="2"/>
    <s v="Credit Card"/>
    <n v="8"/>
    <n v="472"/>
    <x v="0"/>
    <n v="0"/>
    <x v="0"/>
  </r>
  <r>
    <s v="7963-SORT"/>
    <s v="No"/>
    <n v="51"/>
    <n v="114"/>
    <n v="254.4"/>
    <n v="0"/>
    <n v="0"/>
    <s v="No"/>
    <s v="no"/>
    <n v="0"/>
    <n v="0"/>
    <n v="3"/>
    <s v="Yes"/>
    <n v="0"/>
    <s v="IN"/>
    <s v="321-8021"/>
    <s v="Male"/>
    <n v="34"/>
    <s v="No"/>
    <s v="No"/>
    <s v="Yes"/>
    <n v="5"/>
    <s v="Yes"/>
    <x v="2"/>
    <s v="Credit Card"/>
    <n v="21"/>
    <n v="1051"/>
    <x v="0"/>
    <n v="0"/>
    <x v="0"/>
  </r>
  <r>
    <s v="1286-ETUI"/>
    <s v="No"/>
    <n v="19"/>
    <n v="55"/>
    <n v="169"/>
    <n v="0"/>
    <n v="0"/>
    <s v="No"/>
    <s v="no"/>
    <n v="0"/>
    <n v="0"/>
    <n v="0"/>
    <s v="No"/>
    <n v="0"/>
    <s v="WI"/>
    <s v="304-4360"/>
    <s v="Female"/>
    <n v="20"/>
    <s v="Yes"/>
    <s v="No"/>
    <s v="Yes"/>
    <n v="4"/>
    <s v="No"/>
    <x v="2"/>
    <s v="Direct Debit"/>
    <n v="12"/>
    <n v="228"/>
    <x v="0"/>
    <n v="0"/>
    <x v="0"/>
  </r>
  <r>
    <s v="5613-RRII"/>
    <s v="No"/>
    <n v="35"/>
    <n v="269"/>
    <n v="562.20000000000005"/>
    <n v="0"/>
    <n v="0"/>
    <s v="No"/>
    <s v="no"/>
    <n v="0"/>
    <n v="0"/>
    <n v="19"/>
    <s v="No"/>
    <n v="55"/>
    <s v="DC"/>
    <s v="403-8448"/>
    <s v="Female"/>
    <n v="36"/>
    <s v="No"/>
    <s v="No"/>
    <s v="Yes"/>
    <n v="4"/>
    <s v="Yes"/>
    <x v="0"/>
    <s v="Direct Debit"/>
    <n v="29"/>
    <n v="1009"/>
    <x v="0"/>
    <n v="0"/>
    <x v="0"/>
  </r>
  <r>
    <s v="3812-IAWJ"/>
    <s v="No"/>
    <n v="17"/>
    <n v="35"/>
    <n v="83.2"/>
    <n v="0"/>
    <n v="0"/>
    <s v="No"/>
    <s v="no"/>
    <n v="0"/>
    <n v="0"/>
    <n v="35"/>
    <s v="Yes"/>
    <n v="0"/>
    <s v="HI"/>
    <s v="359-9563"/>
    <s v="Female"/>
    <n v="27"/>
    <s v="Yes"/>
    <s v="No"/>
    <s v="Yes"/>
    <n v="6"/>
    <s v="No"/>
    <x v="0"/>
    <s v="Credit Card"/>
    <n v="27"/>
    <n v="449"/>
    <x v="0"/>
    <n v="0"/>
    <x v="0"/>
  </r>
  <r>
    <s v="8675-JIQT"/>
    <s v="No"/>
    <n v="68"/>
    <n v="185"/>
    <n v="339.4"/>
    <n v="272"/>
    <n v="829.6"/>
    <s v="Yes"/>
    <s v="yes"/>
    <n v="0"/>
    <n v="0"/>
    <n v="7"/>
    <s v="Yes"/>
    <n v="0"/>
    <s v="VA"/>
    <s v="300-10274"/>
    <s v="Female"/>
    <n v="43"/>
    <s v="No"/>
    <s v="No"/>
    <s v="Yes"/>
    <n v="5"/>
    <s v="No"/>
    <x v="1"/>
    <s v="Credit Card"/>
    <n v="25"/>
    <n v="1682"/>
    <x v="0"/>
    <n v="0"/>
    <x v="0"/>
  </r>
  <r>
    <s v="1941-TPTB"/>
    <s v="No"/>
    <n v="57"/>
    <n v="167"/>
    <n v="513.4"/>
    <n v="0"/>
    <n v="0"/>
    <s v="No"/>
    <s v="no"/>
    <n v="0"/>
    <n v="0"/>
    <n v="3"/>
    <s v="No"/>
    <n v="80"/>
    <s v="HI"/>
    <s v="312-5690"/>
    <s v="Male"/>
    <n v="76"/>
    <s v="No"/>
    <s v="Yes"/>
    <s v="Yes"/>
    <n v="4"/>
    <s v="No"/>
    <x v="1"/>
    <s v="Direct Debit"/>
    <n v="39"/>
    <n v="2213"/>
    <x v="0"/>
    <n v="0"/>
    <x v="0"/>
  </r>
  <r>
    <s v="1282-HZBE"/>
    <s v="No"/>
    <n v="28"/>
    <n v="107"/>
    <n v="221.1"/>
    <n v="0"/>
    <n v="0"/>
    <s v="No"/>
    <s v="no"/>
    <n v="0"/>
    <n v="0"/>
    <n v="0"/>
    <s v="No"/>
    <n v="0"/>
    <s v="OR"/>
    <s v="269-6909"/>
    <s v="Female"/>
    <n v="35"/>
    <s v="No"/>
    <s v="No"/>
    <s v="Yes"/>
    <n v="2"/>
    <s v="No"/>
    <x v="2"/>
    <s v="Credit Card"/>
    <n v="6"/>
    <n v="163"/>
    <x v="0"/>
    <n v="0"/>
    <x v="0"/>
  </r>
  <r>
    <s v="2514-PDDI"/>
    <s v="No"/>
    <n v="68"/>
    <n v="210"/>
    <n v="608.70000000000005"/>
    <n v="0"/>
    <n v="0"/>
    <s v="No"/>
    <s v="no"/>
    <n v="0"/>
    <n v="0"/>
    <n v="2"/>
    <s v="Yes"/>
    <n v="0"/>
    <s v="ND"/>
    <s v="375-10507"/>
    <s v="Male"/>
    <n v="82"/>
    <s v="No"/>
    <s v="Yes"/>
    <s v="Yes"/>
    <n v="4"/>
    <s v="Yes"/>
    <x v="1"/>
    <s v="Direct Debit"/>
    <n v="54"/>
    <n v="3664"/>
    <x v="0"/>
    <n v="0"/>
    <x v="0"/>
  </r>
  <r>
    <s v="4580-TFEW"/>
    <s v="No"/>
    <n v="50"/>
    <n v="142"/>
    <n v="401.8"/>
    <n v="0"/>
    <n v="0"/>
    <s v="No"/>
    <s v="no"/>
    <n v="0"/>
    <n v="0"/>
    <n v="7"/>
    <s v="Yes"/>
    <n v="0"/>
    <s v="MA"/>
    <s v="415-3544"/>
    <s v="Female"/>
    <n v="48"/>
    <s v="No"/>
    <s v="No"/>
    <s v="Yes"/>
    <n v="5"/>
    <s v="No"/>
    <x v="2"/>
    <s v="Credit Card"/>
    <n v="23"/>
    <n v="1159"/>
    <x v="0"/>
    <n v="0"/>
    <x v="0"/>
  </r>
  <r>
    <s v="2729-STET"/>
    <s v="No"/>
    <n v="18"/>
    <n v="84"/>
    <n v="213.9"/>
    <n v="0"/>
    <n v="0"/>
    <s v="No"/>
    <s v="no"/>
    <n v="0"/>
    <n v="0"/>
    <n v="26"/>
    <s v="Yes"/>
    <n v="0"/>
    <s v="ND"/>
    <s v="352-4922"/>
    <s v="Male"/>
    <n v="20"/>
    <s v="Yes"/>
    <s v="No"/>
    <s v="Yes"/>
    <n v="5"/>
    <s v="Yes"/>
    <x v="1"/>
    <s v="Credit Card"/>
    <n v="14"/>
    <n v="255"/>
    <x v="0"/>
    <n v="0"/>
    <x v="0"/>
  </r>
  <r>
    <s v="2538-QKPS"/>
    <s v="No"/>
    <n v="6"/>
    <n v="40"/>
    <n v="84.2"/>
    <n v="0"/>
    <n v="0"/>
    <s v="No"/>
    <s v="no"/>
    <n v="0"/>
    <n v="0"/>
    <n v="10"/>
    <s v="Yes"/>
    <n v="0"/>
    <s v="IA"/>
    <s v="345-9292"/>
    <s v="Male"/>
    <n v="51"/>
    <s v="No"/>
    <s v="No"/>
    <s v="Yes"/>
    <n v="2"/>
    <s v="No"/>
    <x v="0"/>
    <s v="Direct Debit"/>
    <n v="24"/>
    <n v="144"/>
    <x v="0"/>
    <n v="0"/>
    <x v="0"/>
  </r>
  <r>
    <s v="0940-LDHD"/>
    <s v="No"/>
    <n v="62"/>
    <n v="137"/>
    <n v="374.6"/>
    <n v="0"/>
    <n v="0"/>
    <s v="No"/>
    <s v="no"/>
    <n v="0"/>
    <n v="0"/>
    <n v="0"/>
    <s v="No"/>
    <n v="0"/>
    <s v="NC"/>
    <s v="309-6081"/>
    <s v="Female"/>
    <n v="44"/>
    <s v="No"/>
    <s v="No"/>
    <s v="Yes"/>
    <n v="4"/>
    <s v="No"/>
    <x v="2"/>
    <s v="Credit Card"/>
    <n v="8"/>
    <n v="523"/>
    <x v="0"/>
    <n v="0"/>
    <x v="0"/>
  </r>
  <r>
    <s v="1387-XJRV"/>
    <s v="No"/>
    <n v="8"/>
    <n v="21"/>
    <n v="47.7"/>
    <n v="0"/>
    <n v="0"/>
    <s v="No"/>
    <s v="no"/>
    <n v="0"/>
    <n v="0"/>
    <n v="5"/>
    <s v="Yes"/>
    <n v="0"/>
    <s v="AK"/>
    <s v="342-1331"/>
    <s v="Male"/>
    <n v="51"/>
    <s v="No"/>
    <s v="No"/>
    <s v="Yes"/>
    <n v="4"/>
    <s v="No"/>
    <x v="1"/>
    <s v="Credit Card"/>
    <n v="21"/>
    <n v="171"/>
    <x v="0"/>
    <n v="0"/>
    <x v="0"/>
  </r>
  <r>
    <s v="2280-ALIV"/>
    <s v="No"/>
    <n v="17"/>
    <n v="105"/>
    <n v="207"/>
    <n v="0"/>
    <n v="0"/>
    <s v="No"/>
    <s v="no"/>
    <n v="0"/>
    <n v="0"/>
    <n v="0"/>
    <s v="No"/>
    <n v="0"/>
    <s v="LA"/>
    <s v="390-5744"/>
    <s v="Male"/>
    <n v="54"/>
    <s v="No"/>
    <s v="No"/>
    <s v="Yes"/>
    <n v="2"/>
    <s v="No"/>
    <x v="1"/>
    <s v="Direct Debit"/>
    <n v="6"/>
    <n v="111"/>
    <x v="0"/>
    <n v="0"/>
    <x v="0"/>
  </r>
  <r>
    <s v="1101-MJKS"/>
    <s v="No"/>
    <n v="62"/>
    <n v="128"/>
    <n v="308.60000000000002"/>
    <n v="0"/>
    <n v="0"/>
    <s v="No"/>
    <s v="no"/>
    <n v="0"/>
    <n v="0"/>
    <n v="25"/>
    <s v="Yes"/>
    <n v="0"/>
    <s v="AL"/>
    <s v="282-5239"/>
    <s v="Female"/>
    <n v="38"/>
    <s v="No"/>
    <s v="No"/>
    <s v="Yes"/>
    <n v="3"/>
    <s v="No"/>
    <x v="1"/>
    <s v="Direct Debit"/>
    <n v="46"/>
    <n v="2870"/>
    <x v="0"/>
    <n v="0"/>
    <x v="0"/>
  </r>
  <r>
    <s v="4726-TWWK"/>
    <s v="No"/>
    <n v="18"/>
    <n v="121"/>
    <n v="271.89999999999998"/>
    <n v="0"/>
    <n v="0"/>
    <s v="No"/>
    <s v="no"/>
    <n v="0"/>
    <n v="0"/>
    <n v="29"/>
    <s v="Yes"/>
    <n v="0"/>
    <s v="DE"/>
    <s v="289-8534"/>
    <s v="Female"/>
    <n v="53"/>
    <s v="No"/>
    <s v="No"/>
    <s v="Yes"/>
    <n v="2"/>
    <s v="No"/>
    <x v="0"/>
    <s v="Credit Card"/>
    <n v="33"/>
    <n v="599"/>
    <x v="0"/>
    <n v="0"/>
    <x v="0"/>
  </r>
  <r>
    <s v="5342-MYQO"/>
    <s v="No"/>
    <n v="54"/>
    <n v="127"/>
    <n v="217.7"/>
    <n v="0"/>
    <n v="0"/>
    <s v="No"/>
    <s v="no"/>
    <n v="0"/>
    <n v="0"/>
    <n v="4"/>
    <s v="Yes"/>
    <n v="0"/>
    <s v="SC"/>
    <s v="329-1997"/>
    <s v="Male"/>
    <n v="34"/>
    <s v="No"/>
    <s v="No"/>
    <s v="Yes"/>
    <n v="5"/>
    <s v="No"/>
    <x v="1"/>
    <s v="Direct Debit"/>
    <n v="30"/>
    <n v="1639"/>
    <x v="0"/>
    <n v="0"/>
    <x v="0"/>
  </r>
  <r>
    <s v="1323-MGZN"/>
    <s v="No"/>
    <n v="13"/>
    <n v="89"/>
    <n v="201.5"/>
    <n v="0"/>
    <n v="0"/>
    <s v="No"/>
    <s v="no"/>
    <n v="0"/>
    <n v="0"/>
    <n v="14"/>
    <s v="No"/>
    <n v="0"/>
    <s v="NM"/>
    <s v="305-5964"/>
    <s v="Female"/>
    <n v="43"/>
    <s v="No"/>
    <s v="No"/>
    <s v="Yes"/>
    <n v="5"/>
    <s v="Yes"/>
    <x v="0"/>
    <s v="Credit Card"/>
    <n v="24"/>
    <n v="321"/>
    <x v="0"/>
    <n v="0"/>
    <x v="0"/>
  </r>
  <r>
    <s v="6676-SGCD"/>
    <s v="No"/>
    <n v="5"/>
    <n v="15"/>
    <n v="41.2"/>
    <n v="20"/>
    <n v="60"/>
    <s v="Yes"/>
    <s v="yes"/>
    <n v="0"/>
    <n v="0"/>
    <n v="8"/>
    <s v="Yes"/>
    <n v="0"/>
    <s v="WA"/>
    <s v="300-9606"/>
    <s v="Female"/>
    <n v="46"/>
    <s v="No"/>
    <s v="No"/>
    <s v="Yes"/>
    <n v="4"/>
    <s v="No"/>
    <x v="0"/>
    <s v="Credit Card"/>
    <n v="28"/>
    <n v="128"/>
    <x v="0"/>
    <n v="0"/>
    <x v="0"/>
  </r>
  <r>
    <s v="1305-IFUS"/>
    <s v="No"/>
    <n v="14"/>
    <n v="46"/>
    <n v="110.1"/>
    <n v="0"/>
    <n v="0"/>
    <s v="No"/>
    <s v="no"/>
    <n v="0"/>
    <n v="0"/>
    <n v="4"/>
    <s v="Yes"/>
    <n v="0"/>
    <s v="MT"/>
    <s v="281-4211"/>
    <s v="Male"/>
    <n v="64"/>
    <s v="No"/>
    <s v="No"/>
    <s v="Yes"/>
    <n v="3"/>
    <s v="Yes"/>
    <x v="0"/>
    <s v="Direct Debit"/>
    <n v="42"/>
    <n v="582"/>
    <x v="0"/>
    <n v="0"/>
    <x v="0"/>
  </r>
  <r>
    <s v="5404-YCCN"/>
    <s v="No"/>
    <n v="26"/>
    <n v="134"/>
    <n v="395.9"/>
    <n v="0"/>
    <n v="0"/>
    <s v="No"/>
    <s v="no"/>
    <n v="0"/>
    <n v="0"/>
    <n v="5"/>
    <s v="Yes"/>
    <n v="0"/>
    <s v="NV"/>
    <s v="238-9719"/>
    <s v="Female"/>
    <n v="24"/>
    <s v="Yes"/>
    <s v="No"/>
    <s v="Yes"/>
    <n v="2"/>
    <s v="Yes"/>
    <x v="0"/>
    <s v="Credit Card"/>
    <n v="14"/>
    <n v="362"/>
    <x v="0"/>
    <n v="0"/>
    <x v="0"/>
  </r>
  <r>
    <s v="6142-PKWD"/>
    <s v="No"/>
    <n v="43"/>
    <n v="263"/>
    <n v="473.2"/>
    <n v="0"/>
    <n v="0"/>
    <s v="No"/>
    <s v="no"/>
    <n v="0"/>
    <n v="0"/>
    <n v="25"/>
    <s v="No"/>
    <n v="19"/>
    <s v="ID"/>
    <s v="302-3546"/>
    <s v="Female"/>
    <n v="39"/>
    <s v="No"/>
    <s v="No"/>
    <s v="Yes"/>
    <n v="2"/>
    <s v="No"/>
    <x v="0"/>
    <s v="Direct Debit"/>
    <n v="19"/>
    <n v="839"/>
    <x v="0"/>
    <n v="0"/>
    <x v="0"/>
  </r>
  <r>
    <s v="2339-YFBN"/>
    <s v="No"/>
    <n v="69"/>
    <n v="138"/>
    <n v="342.9"/>
    <n v="0"/>
    <n v="0"/>
    <s v="No"/>
    <s v="no"/>
    <n v="0"/>
    <n v="0"/>
    <n v="24"/>
    <s v="Yes"/>
    <n v="0"/>
    <s v="CT"/>
    <s v="323-8736"/>
    <s v="Male"/>
    <n v="19"/>
    <s v="Yes"/>
    <s v="No"/>
    <s v="Yes"/>
    <n v="2"/>
    <s v="Yes"/>
    <x v="1"/>
    <s v="Direct Debit"/>
    <n v="31"/>
    <n v="2100"/>
    <x v="0"/>
    <n v="0"/>
    <x v="0"/>
  </r>
  <r>
    <s v="4560-QCID"/>
    <s v="No"/>
    <n v="58"/>
    <n v="105"/>
    <n v="404.7"/>
    <n v="0"/>
    <n v="0"/>
    <s v="No"/>
    <s v="no"/>
    <n v="0"/>
    <n v="0"/>
    <n v="4"/>
    <s v="Yes"/>
    <n v="0"/>
    <s v="WY"/>
    <s v="284-2519"/>
    <s v="Male"/>
    <n v="48"/>
    <s v="No"/>
    <s v="No"/>
    <s v="Yes"/>
    <n v="6"/>
    <s v="Yes"/>
    <x v="2"/>
    <s v="Direct Debit"/>
    <n v="25"/>
    <n v="1429"/>
    <x v="0"/>
    <n v="0"/>
    <x v="0"/>
  </r>
  <r>
    <s v="5640-NVKO"/>
    <s v="No"/>
    <n v="46"/>
    <n v="178"/>
    <n v="371.7"/>
    <n v="0"/>
    <n v="0"/>
    <s v="No"/>
    <s v="no"/>
    <n v="0"/>
    <n v="0"/>
    <n v="4"/>
    <s v="Yes"/>
    <n v="0"/>
    <s v="NM"/>
    <s v="409-9921"/>
    <s v="Female"/>
    <n v="31"/>
    <s v="No"/>
    <s v="No"/>
    <s v="Yes"/>
    <n v="2"/>
    <s v="Yes"/>
    <x v="2"/>
    <s v="Credit Card"/>
    <n v="29"/>
    <n v="1356"/>
    <x v="0"/>
    <n v="0"/>
    <x v="0"/>
  </r>
  <r>
    <s v="5624-XYGM"/>
    <s v="No"/>
    <n v="64"/>
    <n v="127"/>
    <n v="254.4"/>
    <n v="0"/>
    <n v="0"/>
    <s v="No"/>
    <s v="no"/>
    <n v="0"/>
    <n v="0"/>
    <n v="3"/>
    <s v="Yes"/>
    <n v="0"/>
    <s v="LA"/>
    <s v="302-7102"/>
    <s v="Female"/>
    <n v="40"/>
    <s v="No"/>
    <s v="No"/>
    <s v="Yes"/>
    <n v="3"/>
    <s v="No"/>
    <x v="2"/>
    <s v="Direct Debit"/>
    <n v="22"/>
    <n v="1390"/>
    <x v="0"/>
    <n v="0"/>
    <x v="0"/>
  </r>
  <r>
    <s v="3021-CLQF"/>
    <s v="No"/>
    <n v="15"/>
    <n v="100"/>
    <n v="159.9"/>
    <n v="60"/>
    <n v="198"/>
    <s v="Yes"/>
    <s v="yes"/>
    <n v="0"/>
    <n v="0"/>
    <n v="20"/>
    <s v="Yes"/>
    <n v="0"/>
    <s v="AL"/>
    <s v="336-9436"/>
    <s v="Male"/>
    <n v="24"/>
    <s v="Yes"/>
    <s v="No"/>
    <s v="Yes"/>
    <n v="2"/>
    <s v="Yes"/>
    <x v="0"/>
    <s v="Direct Debit"/>
    <n v="24"/>
    <n v="354"/>
    <x v="0"/>
    <n v="0"/>
    <x v="0"/>
  </r>
  <r>
    <s v="7409-RROC"/>
    <s v="No"/>
    <n v="6"/>
    <n v="34"/>
    <n v="84.2"/>
    <n v="0"/>
    <n v="0"/>
    <s v="No"/>
    <s v="no"/>
    <n v="0"/>
    <n v="0"/>
    <n v="24"/>
    <s v="Yes"/>
    <n v="0"/>
    <s v="NC"/>
    <s v="318-6086"/>
    <s v="Female"/>
    <n v="25"/>
    <s v="Yes"/>
    <s v="No"/>
    <s v="Yes"/>
    <n v="4"/>
    <s v="No"/>
    <x v="0"/>
    <s v="Direct Debit"/>
    <n v="23"/>
    <n v="150"/>
    <x v="0"/>
    <n v="0"/>
    <x v="0"/>
  </r>
  <r>
    <s v="5113-EBYV"/>
    <s v="No"/>
    <n v="63"/>
    <n v="383"/>
    <n v="820.4"/>
    <n v="0"/>
    <n v="0"/>
    <s v="No"/>
    <s v="no"/>
    <n v="0"/>
    <n v="0"/>
    <n v="14"/>
    <s v="Yes"/>
    <n v="0"/>
    <s v="AZ"/>
    <s v="325-7138"/>
    <s v="Male"/>
    <n v="60"/>
    <s v="No"/>
    <s v="No"/>
    <s v="Yes"/>
    <n v="6"/>
    <s v="No"/>
    <x v="1"/>
    <s v="Direct Debit"/>
    <n v="29"/>
    <n v="1813"/>
    <x v="0"/>
    <n v="0"/>
    <x v="0"/>
  </r>
  <r>
    <s v="8000-CPPS"/>
    <s v="No"/>
    <n v="17"/>
    <n v="110"/>
    <n v="256"/>
    <n v="68"/>
    <n v="156.4"/>
    <s v="Yes"/>
    <s v="yes"/>
    <n v="0"/>
    <n v="0"/>
    <n v="0"/>
    <s v="No"/>
    <n v="0"/>
    <s v="ND"/>
    <s v="297-5120"/>
    <s v="Female"/>
    <n v="36"/>
    <s v="No"/>
    <s v="No"/>
    <s v="Yes"/>
    <n v="5"/>
    <s v="No"/>
    <x v="2"/>
    <s v="Credit Card"/>
    <n v="12"/>
    <n v="196"/>
    <x v="0"/>
    <n v="0"/>
    <x v="0"/>
  </r>
  <r>
    <s v="9417-KHSR"/>
    <s v="No"/>
    <n v="57"/>
    <n v="281"/>
    <n v="804.5"/>
    <n v="0"/>
    <n v="0"/>
    <s v="No"/>
    <s v="no"/>
    <n v="0"/>
    <n v="0"/>
    <n v="0"/>
    <s v="No"/>
    <n v="0"/>
    <s v="OK"/>
    <s v="336-2891"/>
    <s v="Male"/>
    <n v="55"/>
    <s v="No"/>
    <s v="No"/>
    <s v="Yes"/>
    <n v="6"/>
    <s v="No"/>
    <x v="2"/>
    <s v="Credit Card"/>
    <n v="6"/>
    <n v="346"/>
    <x v="0"/>
    <n v="0"/>
    <x v="0"/>
  </r>
  <r>
    <s v="8782-HWWF"/>
    <s v="No"/>
    <n v="72"/>
    <n v="327"/>
    <n v="859.8"/>
    <n v="0"/>
    <n v="0"/>
    <s v="No"/>
    <s v="no"/>
    <n v="0"/>
    <n v="0"/>
    <n v="0"/>
    <s v="No"/>
    <n v="0"/>
    <s v="ID"/>
    <s v="319-7290"/>
    <s v="Male"/>
    <n v="41"/>
    <s v="No"/>
    <s v="No"/>
    <s v="Yes"/>
    <n v="2"/>
    <s v="No"/>
    <x v="2"/>
    <s v="Credit Card"/>
    <n v="10"/>
    <n v="728"/>
    <x v="0"/>
    <n v="0"/>
    <x v="0"/>
  </r>
  <r>
    <s v="8558-CHCE"/>
    <s v="No"/>
    <n v="19"/>
    <n v="46"/>
    <n v="97.2"/>
    <n v="0"/>
    <n v="0"/>
    <s v="No"/>
    <s v="no"/>
    <n v="0"/>
    <n v="0"/>
    <n v="0"/>
    <s v="No"/>
    <n v="0"/>
    <s v="KY"/>
    <s v="313-6209"/>
    <s v="Female"/>
    <n v="29"/>
    <s v="Yes"/>
    <s v="No"/>
    <s v="Yes"/>
    <n v="3"/>
    <s v="No"/>
    <x v="2"/>
    <s v="Credit Card"/>
    <n v="8"/>
    <n v="165"/>
    <x v="0"/>
    <n v="0"/>
    <x v="0"/>
  </r>
  <r>
    <s v="1982-NSDT"/>
    <s v="No"/>
    <n v="63"/>
    <n v="395"/>
    <n v="938.5"/>
    <n v="252"/>
    <n v="781.2"/>
    <s v="Yes"/>
    <s v="yes"/>
    <n v="0"/>
    <n v="0"/>
    <n v="24"/>
    <s v="Yes"/>
    <n v="0"/>
    <s v="TN"/>
    <s v="260-7289"/>
    <s v="Female"/>
    <n v="24"/>
    <s v="Yes"/>
    <s v="No"/>
    <s v="Yes"/>
    <n v="4"/>
    <s v="Yes"/>
    <x v="1"/>
    <s v="Credit Card"/>
    <n v="18"/>
    <n v="1119"/>
    <x v="0"/>
    <n v="0"/>
    <x v="0"/>
  </r>
  <r>
    <s v="0649-SLDT"/>
    <s v="No"/>
    <n v="30"/>
    <n v="153"/>
    <n v="454.6"/>
    <n v="0"/>
    <n v="0"/>
    <s v="No"/>
    <s v="no"/>
    <n v="0"/>
    <n v="0"/>
    <n v="24"/>
    <s v="Yes"/>
    <n v="0"/>
    <s v="WV"/>
    <s v="328-3529"/>
    <s v="Male"/>
    <n v="20"/>
    <s v="Yes"/>
    <s v="No"/>
    <s v="Yes"/>
    <n v="2"/>
    <s v="Yes"/>
    <x v="0"/>
    <s v="Credit Card"/>
    <n v="16"/>
    <n v="477"/>
    <x v="0"/>
    <n v="0"/>
    <x v="0"/>
  </r>
  <r>
    <s v="3068-KMLT"/>
    <s v="No"/>
    <n v="61"/>
    <n v="174"/>
    <n v="488.4"/>
    <n v="0"/>
    <n v="0"/>
    <s v="No"/>
    <s v="no"/>
    <n v="0"/>
    <n v="0"/>
    <n v="9"/>
    <s v="Yes"/>
    <n v="0"/>
    <s v="WI"/>
    <s v="392-5965"/>
    <s v="Female"/>
    <n v="45"/>
    <s v="No"/>
    <s v="No"/>
    <s v="Yes"/>
    <n v="2"/>
    <s v="Yes"/>
    <x v="2"/>
    <s v="Direct Debit"/>
    <n v="24"/>
    <n v="1437"/>
    <x v="0"/>
    <n v="0"/>
    <x v="0"/>
  </r>
  <r>
    <s v="3423-EKEY"/>
    <s v="No"/>
    <n v="6"/>
    <n v="32"/>
    <n v="72.2"/>
    <n v="0"/>
    <n v="0"/>
    <s v="No"/>
    <s v="no"/>
    <n v="0"/>
    <n v="0"/>
    <n v="0"/>
    <s v="No"/>
    <n v="0"/>
    <s v="NC"/>
    <s v="381-6271"/>
    <s v="Female"/>
    <n v="37"/>
    <s v="No"/>
    <s v="No"/>
    <s v="Yes"/>
    <n v="4"/>
    <s v="No"/>
    <x v="1"/>
    <s v="Credit Card"/>
    <n v="6"/>
    <n v="33"/>
    <x v="0"/>
    <n v="0"/>
    <x v="0"/>
  </r>
  <r>
    <s v="4160-GODN"/>
    <s v="No"/>
    <n v="24"/>
    <n v="76"/>
    <n v="188.1"/>
    <n v="0"/>
    <n v="0"/>
    <s v="No"/>
    <s v="no"/>
    <n v="0"/>
    <n v="0"/>
    <n v="0"/>
    <s v="No"/>
    <n v="0"/>
    <s v="NY"/>
    <s v="368-8916"/>
    <s v="Male"/>
    <n v="54"/>
    <s v="No"/>
    <s v="No"/>
    <s v="Yes"/>
    <n v="3"/>
    <s v="No"/>
    <x v="1"/>
    <s v="Credit Card"/>
    <n v="7"/>
    <n v="167"/>
    <x v="0"/>
    <n v="0"/>
    <x v="0"/>
  </r>
  <r>
    <s v="1303-DJRO"/>
    <s v="No"/>
    <n v="70"/>
    <n v="445"/>
    <n v="1049.2"/>
    <n v="0"/>
    <n v="0"/>
    <s v="No"/>
    <s v="no"/>
    <n v="0"/>
    <n v="0"/>
    <n v="36"/>
    <s v="Yes"/>
    <n v="0"/>
    <s v="OK"/>
    <s v="325-1614"/>
    <s v="Male"/>
    <n v="23"/>
    <s v="Yes"/>
    <s v="No"/>
    <s v="Yes"/>
    <n v="5"/>
    <s v="Yes"/>
    <x v="2"/>
    <s v="Credit Card"/>
    <n v="62"/>
    <n v="4326"/>
    <x v="0"/>
    <n v="0"/>
    <x v="0"/>
  </r>
  <r>
    <s v="1233-FARP"/>
    <s v="No"/>
    <n v="7"/>
    <n v="11"/>
    <n v="26.4"/>
    <n v="0"/>
    <n v="0"/>
    <s v="No"/>
    <s v="no"/>
    <n v="0"/>
    <n v="0"/>
    <n v="0"/>
    <s v="No"/>
    <n v="0"/>
    <s v="AZ"/>
    <s v="288-7651"/>
    <s v="Male"/>
    <n v="29"/>
    <s v="Yes"/>
    <s v="No"/>
    <s v="Yes"/>
    <n v="2"/>
    <s v="No"/>
    <x v="2"/>
    <s v="Credit Card"/>
    <n v="9"/>
    <n v="62"/>
    <x v="0"/>
    <n v="0"/>
    <x v="0"/>
  </r>
  <r>
    <s v="5910-SWTP"/>
    <s v="No"/>
    <n v="8"/>
    <n v="15"/>
    <n v="41.6"/>
    <n v="0"/>
    <n v="0"/>
    <s v="No"/>
    <s v="no"/>
    <n v="0"/>
    <n v="0"/>
    <n v="0"/>
    <s v="No"/>
    <n v="0"/>
    <s v="AK"/>
    <s v="367-6561"/>
    <s v="Female"/>
    <n v="19"/>
    <s v="Yes"/>
    <s v="No"/>
    <s v="Yes"/>
    <n v="4"/>
    <s v="No"/>
    <x v="2"/>
    <s v="Credit Card"/>
    <n v="7"/>
    <n v="56"/>
    <x v="0"/>
    <n v="0"/>
    <x v="0"/>
  </r>
  <r>
    <s v="8509-SEXQ"/>
    <s v="No"/>
    <n v="44"/>
    <n v="184"/>
    <n v="710.4"/>
    <n v="0"/>
    <n v="0"/>
    <s v="No"/>
    <s v="no"/>
    <n v="0"/>
    <n v="0"/>
    <n v="4"/>
    <s v="Yes"/>
    <n v="0"/>
    <s v="SD"/>
    <s v="293-6531"/>
    <s v="Female"/>
    <n v="50"/>
    <s v="No"/>
    <s v="No"/>
    <s v="Yes"/>
    <n v="2"/>
    <s v="Yes"/>
    <x v="1"/>
    <s v="Direct Debit"/>
    <n v="17"/>
    <n v="772"/>
    <x v="0"/>
    <n v="0"/>
    <x v="0"/>
  </r>
  <r>
    <s v="5802-COQI"/>
    <s v="No"/>
    <n v="9"/>
    <n v="19"/>
    <n v="37.700000000000003"/>
    <n v="0"/>
    <n v="0"/>
    <s v="No"/>
    <s v="no"/>
    <n v="0"/>
    <n v="0"/>
    <n v="13"/>
    <s v="Yes"/>
    <n v="0"/>
    <s v="OR"/>
    <s v="312-3680"/>
    <s v="Female"/>
    <n v="25"/>
    <s v="Yes"/>
    <s v="No"/>
    <s v="Yes"/>
    <n v="5"/>
    <s v="Yes"/>
    <x v="1"/>
    <s v="Credit Card"/>
    <n v="27"/>
    <n v="257"/>
    <x v="0"/>
    <n v="0"/>
    <x v="0"/>
  </r>
  <r>
    <s v="2833-YZAL"/>
    <s v="No"/>
    <n v="49"/>
    <n v="177"/>
    <n v="245.1"/>
    <n v="0"/>
    <n v="0"/>
    <s v="No"/>
    <s v="no"/>
    <n v="0"/>
    <n v="0"/>
    <n v="21"/>
    <s v="Yes"/>
    <n v="0"/>
    <s v="OK"/>
    <s v="295-5351"/>
    <s v="Female"/>
    <n v="25"/>
    <s v="Yes"/>
    <s v="No"/>
    <s v="Yes"/>
    <n v="5"/>
    <s v="Yes"/>
    <x v="1"/>
    <s v="Credit Card"/>
    <n v="21"/>
    <n v="1031"/>
    <x v="0"/>
    <n v="0"/>
    <x v="0"/>
  </r>
  <r>
    <s v="4733-KHRB"/>
    <s v="No"/>
    <n v="52"/>
    <n v="135"/>
    <n v="312.5"/>
    <n v="0"/>
    <n v="0"/>
    <s v="No"/>
    <s v="no"/>
    <n v="0"/>
    <n v="0"/>
    <n v="0"/>
    <s v="No"/>
    <n v="0"/>
    <s v="OH"/>
    <s v="322-3174"/>
    <s v="Female"/>
    <n v="40"/>
    <s v="No"/>
    <s v="No"/>
    <s v="Yes"/>
    <n v="3"/>
    <s v="No"/>
    <x v="2"/>
    <s v="Credit Card"/>
    <n v="6"/>
    <n v="317"/>
    <x v="0"/>
    <n v="0"/>
    <x v="0"/>
  </r>
  <r>
    <s v="4921-MLLR"/>
    <s v="No"/>
    <n v="41"/>
    <n v="83"/>
    <n v="245.4"/>
    <n v="0"/>
    <n v="0"/>
    <s v="No"/>
    <s v="no"/>
    <n v="0"/>
    <n v="0"/>
    <n v="0"/>
    <s v="No"/>
    <n v="0"/>
    <s v="MI"/>
    <s v="363-2224"/>
    <s v="Female"/>
    <n v="49"/>
    <s v="No"/>
    <s v="No"/>
    <s v="Yes"/>
    <n v="3"/>
    <s v="No"/>
    <x v="1"/>
    <s v="Credit Card"/>
    <n v="7"/>
    <n v="299"/>
    <x v="0"/>
    <n v="0"/>
    <x v="0"/>
  </r>
  <r>
    <s v="5747-CIZP"/>
    <s v="No"/>
    <n v="48"/>
    <n v="88"/>
    <n v="237.6"/>
    <n v="0"/>
    <n v="0"/>
    <s v="No"/>
    <s v="no"/>
    <n v="0"/>
    <n v="0"/>
    <n v="0"/>
    <s v="No"/>
    <n v="0"/>
    <s v="KS"/>
    <s v="349-6964"/>
    <s v="Female"/>
    <n v="23"/>
    <s v="Yes"/>
    <s v="No"/>
    <s v="Yes"/>
    <n v="2"/>
    <s v="No"/>
    <x v="2"/>
    <s v="Credit Card"/>
    <n v="8"/>
    <n v="400"/>
    <x v="0"/>
    <n v="0"/>
    <x v="0"/>
  </r>
  <r>
    <s v="9567-SPZD"/>
    <s v="No"/>
    <n v="26"/>
    <n v="43"/>
    <n v="157.4"/>
    <n v="104"/>
    <n v="312"/>
    <s v="Yes"/>
    <s v="yes"/>
    <n v="0"/>
    <n v="0"/>
    <n v="0"/>
    <s v="No"/>
    <n v="0"/>
    <s v="RI"/>
    <s v="355-6849"/>
    <s v="Female"/>
    <n v="65"/>
    <s v="No"/>
    <s v="Yes"/>
    <s v="Yes"/>
    <n v="2"/>
    <s v="No"/>
    <x v="2"/>
    <s v="Credit Card"/>
    <n v="12"/>
    <n v="316"/>
    <x v="0"/>
    <n v="0"/>
    <x v="0"/>
  </r>
  <r>
    <s v="9817-BZRK"/>
    <s v="No"/>
    <n v="41"/>
    <n v="103"/>
    <n v="243.8"/>
    <n v="164"/>
    <n v="471.5"/>
    <s v="Yes"/>
    <s v="yes"/>
    <n v="0"/>
    <n v="0"/>
    <n v="5"/>
    <s v="Yes"/>
    <n v="0"/>
    <s v="WV"/>
    <s v="261-6633"/>
    <s v="Female"/>
    <n v="55"/>
    <s v="No"/>
    <s v="No"/>
    <s v="Yes"/>
    <n v="5"/>
    <s v="Yes"/>
    <x v="0"/>
    <s v="Credit Card"/>
    <n v="32"/>
    <n v="1291"/>
    <x v="0"/>
    <n v="0"/>
    <x v="0"/>
  </r>
  <r>
    <s v="8947-VDUW"/>
    <s v="No"/>
    <n v="2"/>
    <n v="11"/>
    <n v="32.4"/>
    <n v="0"/>
    <n v="0"/>
    <s v="No"/>
    <s v="no"/>
    <n v="0"/>
    <n v="0"/>
    <n v="10"/>
    <s v="Yes"/>
    <n v="0"/>
    <s v="WI"/>
    <s v="280-9196"/>
    <s v="Male"/>
    <n v="36"/>
    <s v="No"/>
    <s v="No"/>
    <s v="Yes"/>
    <n v="4"/>
    <s v="No"/>
    <x v="0"/>
    <s v="Direct Debit"/>
    <n v="20"/>
    <n v="40"/>
    <x v="0"/>
    <n v="0"/>
    <x v="0"/>
  </r>
  <r>
    <s v="7539-ZTZT"/>
    <s v="No"/>
    <n v="28"/>
    <n v="87"/>
    <n v="255.3"/>
    <n v="0"/>
    <n v="0"/>
    <s v="No"/>
    <s v="no"/>
    <n v="0"/>
    <n v="0"/>
    <n v="17"/>
    <s v="No"/>
    <n v="15"/>
    <s v="WI"/>
    <s v="246-5134"/>
    <s v="Male"/>
    <n v="28"/>
    <s v="Yes"/>
    <s v="No"/>
    <s v="Yes"/>
    <n v="5"/>
    <s v="No"/>
    <x v="1"/>
    <s v="Direct Debit"/>
    <n v="21"/>
    <n v="586"/>
    <x v="0"/>
    <n v="0"/>
    <x v="0"/>
  </r>
  <r>
    <s v="4291-MMES"/>
    <s v="No"/>
    <n v="66"/>
    <n v="151"/>
    <n v="396.3"/>
    <n v="0"/>
    <n v="0"/>
    <s v="No"/>
    <s v="no"/>
    <n v="0"/>
    <n v="0"/>
    <n v="0"/>
    <s v="No"/>
    <n v="0"/>
    <s v="UT"/>
    <s v="279-9590"/>
    <s v="Male"/>
    <n v="57"/>
    <s v="No"/>
    <s v="No"/>
    <s v="Yes"/>
    <n v="2"/>
    <s v="No"/>
    <x v="2"/>
    <s v="Credit Card"/>
    <n v="8"/>
    <n v="537"/>
    <x v="0"/>
    <n v="0"/>
    <x v="0"/>
  </r>
  <r>
    <s v="3530-RNKM"/>
    <s v="No"/>
    <n v="10"/>
    <n v="39"/>
    <n v="154.6"/>
    <n v="0"/>
    <n v="0"/>
    <s v="No"/>
    <s v="no"/>
    <n v="0"/>
    <n v="0"/>
    <n v="7"/>
    <s v="Yes"/>
    <n v="0"/>
    <s v="DC"/>
    <s v="385-5730"/>
    <s v="Male"/>
    <n v="33"/>
    <s v="No"/>
    <s v="No"/>
    <s v="Yes"/>
    <n v="3"/>
    <s v="No"/>
    <x v="0"/>
    <s v="Direct Debit"/>
    <n v="23"/>
    <n v="223"/>
    <x v="0"/>
    <n v="0"/>
    <x v="0"/>
  </r>
  <r>
    <s v="2150-SITV"/>
    <s v="No"/>
    <n v="49"/>
    <n v="246"/>
    <n v="740.8"/>
    <n v="0"/>
    <n v="0"/>
    <s v="No"/>
    <s v="no"/>
    <n v="0"/>
    <n v="0"/>
    <n v="0"/>
    <s v="No"/>
    <n v="0"/>
    <s v="SC"/>
    <s v="282-3774"/>
    <s v="Female"/>
    <n v="45"/>
    <s v="No"/>
    <s v="No"/>
    <s v="Yes"/>
    <n v="4"/>
    <s v="No"/>
    <x v="2"/>
    <s v="Credit Card"/>
    <n v="8"/>
    <n v="417"/>
    <x v="0"/>
    <n v="0"/>
    <x v="0"/>
  </r>
  <r>
    <s v="0524-KTEC"/>
    <s v="No"/>
    <n v="64"/>
    <n v="330"/>
    <n v="640.4"/>
    <n v="0"/>
    <n v="0"/>
    <s v="No"/>
    <s v="yes"/>
    <n v="0"/>
    <n v="0"/>
    <n v="5"/>
    <s v="Yes"/>
    <n v="0"/>
    <s v="MI"/>
    <s v="327-8053"/>
    <s v="Male"/>
    <n v="51"/>
    <s v="No"/>
    <s v="No"/>
    <s v="Yes"/>
    <n v="3"/>
    <s v="Yes"/>
    <x v="2"/>
    <s v="Direct Debit"/>
    <n v="22"/>
    <n v="1431"/>
    <x v="0"/>
    <n v="0"/>
    <x v="0"/>
  </r>
  <r>
    <s v="6973-RXDS"/>
    <s v="No"/>
    <n v="10"/>
    <n v="38"/>
    <n v="86.6"/>
    <n v="0"/>
    <n v="0"/>
    <s v="No"/>
    <s v="no"/>
    <n v="0"/>
    <n v="0"/>
    <n v="9"/>
    <s v="Yes"/>
    <n v="0"/>
    <s v="WI"/>
    <s v="315-7662"/>
    <s v="Female"/>
    <n v="41"/>
    <s v="No"/>
    <s v="No"/>
    <s v="Yes"/>
    <n v="5"/>
    <s v="No"/>
    <x v="1"/>
    <s v="Direct Debit"/>
    <n v="33"/>
    <n v="319"/>
    <x v="0"/>
    <n v="0"/>
    <x v="0"/>
  </r>
  <r>
    <s v="9841-UBFG"/>
    <s v="No"/>
    <n v="51"/>
    <n v="271"/>
    <n v="506.4"/>
    <n v="0"/>
    <n v="0"/>
    <s v="No"/>
    <s v="no"/>
    <n v="0"/>
    <n v="0"/>
    <n v="7"/>
    <s v="Yes"/>
    <n v="0"/>
    <s v="AL"/>
    <s v="345-5398"/>
    <s v="Male"/>
    <n v="41"/>
    <s v="No"/>
    <s v="No"/>
    <s v="Yes"/>
    <n v="3"/>
    <s v="Yes"/>
    <x v="1"/>
    <s v="Direct Debit"/>
    <n v="33"/>
    <n v="1651"/>
    <x v="0"/>
    <n v="0"/>
    <x v="0"/>
  </r>
  <r>
    <s v="8097-HPYI"/>
    <s v="No"/>
    <n v="27"/>
    <n v="97"/>
    <n v="218.4"/>
    <n v="0"/>
    <n v="0"/>
    <s v="No"/>
    <s v="no"/>
    <n v="0"/>
    <n v="0"/>
    <n v="10"/>
    <s v="Yes"/>
    <n v="0"/>
    <s v="OK"/>
    <s v="359-4056"/>
    <s v="Male"/>
    <n v="41"/>
    <s v="No"/>
    <s v="No"/>
    <s v="Yes"/>
    <n v="4"/>
    <s v="Yes"/>
    <x v="1"/>
    <s v="Credit Card"/>
    <n v="17"/>
    <n v="462"/>
    <x v="0"/>
    <n v="0"/>
    <x v="0"/>
  </r>
  <r>
    <s v="2272-QDIE"/>
    <s v="No"/>
    <n v="51"/>
    <n v="311"/>
    <n v="565.70000000000005"/>
    <n v="0"/>
    <n v="0"/>
    <s v="No"/>
    <s v="no"/>
    <n v="0"/>
    <n v="0"/>
    <n v="0"/>
    <s v="No"/>
    <n v="0"/>
    <s v="ID"/>
    <s v="314-5538"/>
    <s v="Male"/>
    <n v="41"/>
    <s v="No"/>
    <s v="No"/>
    <s v="Yes"/>
    <n v="4"/>
    <s v="No"/>
    <x v="1"/>
    <s v="Credit Card"/>
    <n v="8"/>
    <n v="419"/>
    <x v="0"/>
    <n v="0"/>
    <x v="0"/>
  </r>
  <r>
    <s v="8874-WYNR"/>
    <s v="No"/>
    <n v="72"/>
    <n v="343"/>
    <n v="1006.3"/>
    <n v="0"/>
    <n v="0"/>
    <s v="No"/>
    <s v="no"/>
    <n v="0"/>
    <n v="0"/>
    <n v="14"/>
    <s v="Yes"/>
    <n v="0"/>
    <s v="MO"/>
    <s v="337-7881"/>
    <s v="Female"/>
    <n v="21"/>
    <s v="Yes"/>
    <s v="No"/>
    <s v="Yes"/>
    <n v="6"/>
    <s v="Yes"/>
    <x v="2"/>
    <s v="Credit Card"/>
    <n v="39"/>
    <n v="2812"/>
    <x v="0"/>
    <n v="0"/>
    <x v="0"/>
  </r>
  <r>
    <s v="0384-WFPX"/>
    <s v="No"/>
    <n v="20"/>
    <n v="44"/>
    <n v="81"/>
    <n v="0"/>
    <n v="0"/>
    <s v="No"/>
    <s v="no"/>
    <n v="0"/>
    <n v="0"/>
    <n v="0"/>
    <s v="No"/>
    <n v="0"/>
    <s v="ME"/>
    <s v="325-2215"/>
    <s v="Female"/>
    <n v="34"/>
    <s v="No"/>
    <s v="No"/>
    <s v="Yes"/>
    <n v="3"/>
    <s v="No"/>
    <x v="0"/>
    <s v="Credit Card"/>
    <n v="8"/>
    <n v="168"/>
    <x v="0"/>
    <n v="0"/>
    <x v="0"/>
  </r>
  <r>
    <s v="8678-NKUB"/>
    <s v="No"/>
    <n v="7"/>
    <n v="35"/>
    <n v="90.9"/>
    <n v="0"/>
    <n v="0"/>
    <s v="No"/>
    <s v="no"/>
    <n v="0"/>
    <n v="0"/>
    <n v="0"/>
    <s v="No"/>
    <n v="0"/>
    <s v="MS"/>
    <s v="380-6486"/>
    <s v="Male"/>
    <n v="52"/>
    <s v="No"/>
    <s v="No"/>
    <s v="Yes"/>
    <n v="5"/>
    <s v="No"/>
    <x v="0"/>
    <s v="Credit Card"/>
    <n v="8"/>
    <n v="58"/>
    <x v="0"/>
    <n v="0"/>
    <x v="0"/>
  </r>
  <r>
    <s v="9362-UMZO"/>
    <s v="No"/>
    <n v="50"/>
    <n v="102"/>
    <n v="249.1"/>
    <n v="0"/>
    <n v="0"/>
    <s v="No"/>
    <s v="no"/>
    <n v="0"/>
    <n v="0"/>
    <n v="0"/>
    <s v="No"/>
    <n v="0"/>
    <s v="IN"/>
    <s v="353-6275"/>
    <s v="Male"/>
    <n v="38"/>
    <s v="No"/>
    <s v="No"/>
    <s v="Yes"/>
    <n v="2"/>
    <s v="No"/>
    <x v="2"/>
    <s v="Credit Card"/>
    <n v="10"/>
    <n v="517"/>
    <x v="0"/>
    <n v="0"/>
    <x v="0"/>
  </r>
  <r>
    <s v="9291-VXNF"/>
    <s v="No"/>
    <n v="71"/>
    <n v="299"/>
    <n v="846.4"/>
    <n v="0"/>
    <n v="0"/>
    <s v="No"/>
    <s v="no"/>
    <n v="0"/>
    <n v="0"/>
    <n v="11"/>
    <s v="Yes"/>
    <n v="0"/>
    <s v="AZ"/>
    <s v="328-5175"/>
    <s v="Female"/>
    <n v="53"/>
    <s v="No"/>
    <s v="No"/>
    <s v="Yes"/>
    <n v="4"/>
    <s v="No"/>
    <x v="2"/>
    <s v="Credit Card"/>
    <n v="20"/>
    <n v="1380"/>
    <x v="0"/>
    <n v="0"/>
    <x v="0"/>
  </r>
  <r>
    <s v="7935-XKEG"/>
    <s v="No"/>
    <n v="42"/>
    <n v="132"/>
    <n v="417.8"/>
    <n v="0"/>
    <n v="0"/>
    <s v="No"/>
    <s v="no"/>
    <n v="0"/>
    <n v="0"/>
    <n v="27"/>
    <s v="Yes"/>
    <n v="0"/>
    <s v="TN"/>
    <s v="359-4631"/>
    <s v="Male"/>
    <n v="47"/>
    <s v="No"/>
    <s v="No"/>
    <s v="Yes"/>
    <n v="2"/>
    <s v="No"/>
    <x v="0"/>
    <s v="Credit Card"/>
    <n v="11"/>
    <n v="462"/>
    <x v="0"/>
    <n v="0"/>
    <x v="0"/>
  </r>
  <r>
    <s v="7778-FQHS"/>
    <s v="No"/>
    <n v="10"/>
    <n v="64"/>
    <n v="120"/>
    <n v="40"/>
    <n v="121"/>
    <s v="Yes"/>
    <s v="yes"/>
    <n v="0"/>
    <n v="0"/>
    <n v="30"/>
    <s v="Yes"/>
    <n v="0"/>
    <s v="OK"/>
    <s v="301-7175"/>
    <s v="Female"/>
    <n v="27"/>
    <s v="Yes"/>
    <s v="No"/>
    <s v="Yes"/>
    <n v="6"/>
    <s v="Yes"/>
    <x v="2"/>
    <s v="Credit Card"/>
    <n v="33"/>
    <n v="333"/>
    <x v="0"/>
    <n v="0"/>
    <x v="0"/>
  </r>
  <r>
    <s v="5457-RQNQ"/>
    <s v="No"/>
    <n v="41"/>
    <n v="157"/>
    <n v="454.2"/>
    <n v="0"/>
    <n v="0"/>
    <s v="No"/>
    <s v="no"/>
    <n v="0"/>
    <n v="0"/>
    <n v="30"/>
    <s v="Yes"/>
    <n v="0"/>
    <s v="IN"/>
    <s v="229-7569"/>
    <s v="Female"/>
    <n v="21"/>
    <s v="Yes"/>
    <s v="No"/>
    <s v="Yes"/>
    <n v="4"/>
    <s v="No"/>
    <x v="0"/>
    <s v="Direct Debit"/>
    <n v="32"/>
    <n v="1337"/>
    <x v="0"/>
    <n v="0"/>
    <x v="0"/>
  </r>
  <r>
    <s v="3136-ZXPZ"/>
    <s v="No"/>
    <n v="22"/>
    <n v="53"/>
    <n v="201.8"/>
    <n v="0"/>
    <n v="0"/>
    <s v="No"/>
    <s v="no"/>
    <n v="0"/>
    <n v="0"/>
    <n v="0"/>
    <s v="No"/>
    <n v="0"/>
    <s v="IA"/>
    <s v="236-2022"/>
    <s v="Male"/>
    <n v="66"/>
    <s v="No"/>
    <s v="Yes"/>
    <s v="Yes"/>
    <n v="5"/>
    <s v="No"/>
    <x v="2"/>
    <s v="Credit Card"/>
    <n v="10"/>
    <n v="232"/>
    <x v="0"/>
    <n v="0"/>
    <x v="0"/>
  </r>
  <r>
    <s v="1218-ANZM"/>
    <s v="No"/>
    <n v="11"/>
    <n v="46"/>
    <n v="134"/>
    <n v="0"/>
    <n v="0"/>
    <s v="No"/>
    <s v="no"/>
    <n v="0"/>
    <n v="0"/>
    <n v="4"/>
    <s v="No"/>
    <n v="56"/>
    <s v="VA"/>
    <s v="243-3664"/>
    <s v="Female"/>
    <n v="58"/>
    <s v="No"/>
    <s v="No"/>
    <s v="Yes"/>
    <n v="2"/>
    <s v="No"/>
    <x v="1"/>
    <s v="Credit Card"/>
    <n v="14"/>
    <n v="160"/>
    <x v="0"/>
    <n v="0"/>
    <x v="0"/>
  </r>
  <r>
    <s v="7669-QUUH"/>
    <s v="Yes"/>
    <n v="2"/>
    <n v="10"/>
    <n v="19.3"/>
    <n v="0"/>
    <n v="0"/>
    <s v="No"/>
    <s v="yes"/>
    <n v="0"/>
    <n v="0"/>
    <n v="26"/>
    <s v="Yes"/>
    <n v="0"/>
    <s v="OK"/>
    <s v="330-6626"/>
    <s v="Female"/>
    <n v="21"/>
    <s v="Yes"/>
    <s v="No"/>
    <s v="Yes"/>
    <n v="5"/>
    <s v="No"/>
    <x v="0"/>
    <s v="Direct Debit"/>
    <n v="27"/>
    <n v="59"/>
    <x v="2"/>
    <n v="1"/>
    <x v="2"/>
  </r>
  <r>
    <s v="7147-KMNQ"/>
    <s v="Yes"/>
    <n v="8"/>
    <n v="15"/>
    <n v="41.2"/>
    <n v="0"/>
    <n v="0"/>
    <s v="No"/>
    <s v="yes"/>
    <n v="0"/>
    <n v="0"/>
    <n v="5"/>
    <s v="Yes"/>
    <n v="0"/>
    <s v="AL"/>
    <s v="391-8027"/>
    <s v="Female"/>
    <n v="30"/>
    <s v="No"/>
    <s v="No"/>
    <s v="Yes"/>
    <n v="5"/>
    <s v="Yes"/>
    <x v="0"/>
    <s v="Direct Debit"/>
    <n v="38"/>
    <n v="317"/>
    <x v="2"/>
    <n v="1"/>
    <x v="2"/>
  </r>
  <r>
    <s v="1640-QVSG"/>
    <s v="Yes"/>
    <n v="29"/>
    <n v="89"/>
    <n v="319.7"/>
    <n v="0"/>
    <n v="0"/>
    <s v="No"/>
    <s v="no"/>
    <n v="0"/>
    <n v="0"/>
    <n v="9"/>
    <s v="Yes"/>
    <n v="0"/>
    <s v="LA"/>
    <s v="335-4719"/>
    <s v="Female"/>
    <n v="25"/>
    <s v="Yes"/>
    <s v="No"/>
    <s v="Yes"/>
    <n v="2"/>
    <s v="Yes"/>
    <x v="0"/>
    <s v="Direct Debit"/>
    <n v="49"/>
    <n v="1425"/>
    <x v="2"/>
    <n v="1"/>
    <x v="2"/>
  </r>
  <r>
    <s v="0522-GCYT"/>
    <s v="Yes"/>
    <n v="49"/>
    <n v="124"/>
    <n v="388.5"/>
    <n v="0"/>
    <n v="0"/>
    <s v="No"/>
    <s v="no"/>
    <n v="0"/>
    <n v="0"/>
    <n v="3"/>
    <s v="Yes"/>
    <n v="0"/>
    <s v="MT"/>
    <s v="394-8006"/>
    <s v="Male"/>
    <n v="37"/>
    <s v="No"/>
    <s v="No"/>
    <s v="Yes"/>
    <n v="4"/>
    <s v="Yes"/>
    <x v="0"/>
    <s v="Direct Debit"/>
    <n v="36"/>
    <n v="1734"/>
    <x v="1"/>
    <n v="1"/>
    <x v="3"/>
  </r>
  <r>
    <s v="8912-QCKJ"/>
    <s v="Yes"/>
    <n v="48"/>
    <n v="257"/>
    <n v="573.6"/>
    <n v="0"/>
    <n v="0"/>
    <s v="No"/>
    <s v="no"/>
    <n v="0"/>
    <n v="0"/>
    <n v="5"/>
    <s v="Yes"/>
    <n v="0"/>
    <s v="WY"/>
    <s v="357-3817"/>
    <s v="Male"/>
    <n v="59"/>
    <s v="No"/>
    <s v="No"/>
    <s v="Yes"/>
    <n v="6"/>
    <s v="No"/>
    <x v="0"/>
    <s v="Direct Debit"/>
    <n v="35"/>
    <n v="1682"/>
    <x v="1"/>
    <n v="1"/>
    <x v="3"/>
  </r>
  <r>
    <s v="3368-UWVA"/>
    <s v="Yes"/>
    <n v="5"/>
    <n v="10"/>
    <n v="18.2"/>
    <n v="76"/>
    <n v="361"/>
    <s v="Yes"/>
    <s v="no"/>
    <n v="72.2"/>
    <n v="0"/>
    <n v="19"/>
    <s v="Yes"/>
    <n v="0"/>
    <s v="AK"/>
    <s v="341-9764"/>
    <s v="Male"/>
    <n v="60"/>
    <s v="No"/>
    <s v="No"/>
    <s v="Yes"/>
    <n v="3"/>
    <s v="No"/>
    <x v="0"/>
    <s v="Direct Debit"/>
    <n v="19"/>
    <n v="88"/>
    <x v="1"/>
    <n v="1"/>
    <x v="3"/>
  </r>
  <r>
    <s v="2437-ACRF"/>
    <s v="Yes"/>
    <n v="33"/>
    <n v="178"/>
    <n v="367.1"/>
    <n v="0"/>
    <n v="0"/>
    <s v="No"/>
    <s v="yes"/>
    <n v="0"/>
    <n v="0"/>
    <n v="14"/>
    <s v="Yes"/>
    <n v="0"/>
    <s v="AK"/>
    <s v="402-1381"/>
    <s v="Male"/>
    <n v="49"/>
    <s v="No"/>
    <s v="No"/>
    <s v="Yes"/>
    <n v="2"/>
    <s v="Yes"/>
    <x v="0"/>
    <s v="Direct Debit"/>
    <n v="29"/>
    <n v="963"/>
    <x v="1"/>
    <n v="1"/>
    <x v="4"/>
  </r>
  <r>
    <s v="7915-BTJX"/>
    <s v="Yes"/>
    <n v="11"/>
    <n v="51"/>
    <n v="146.9"/>
    <n v="76"/>
    <n v="323"/>
    <s v="Yes"/>
    <s v="no"/>
    <n v="107.7"/>
    <n v="0"/>
    <n v="9"/>
    <s v="Yes"/>
    <n v="0"/>
    <s v="NJ"/>
    <s v="332-9891"/>
    <s v="Female"/>
    <n v="51"/>
    <s v="No"/>
    <s v="No"/>
    <s v="Yes"/>
    <n v="3"/>
    <s v="Yes"/>
    <x v="0"/>
    <s v="Direct Debit"/>
    <n v="33"/>
    <n v="374"/>
    <x v="1"/>
    <n v="1"/>
    <x v="15"/>
  </r>
  <r>
    <s v="7430-ILYS"/>
    <s v="Yes"/>
    <n v="2"/>
    <n v="8"/>
    <n v="19.7"/>
    <n v="180"/>
    <n v="706.5"/>
    <s v="Yes"/>
    <s v="no"/>
    <n v="176.6"/>
    <n v="0"/>
    <n v="5"/>
    <s v="No"/>
    <n v="10"/>
    <s v="DE"/>
    <s v="364-1995"/>
    <s v="Female"/>
    <n v="31"/>
    <s v="No"/>
    <s v="No"/>
    <s v="Yes"/>
    <n v="4"/>
    <s v="No"/>
    <x v="0"/>
    <s v="Direct Debit"/>
    <n v="23"/>
    <n v="41"/>
    <x v="1"/>
    <n v="1"/>
    <x v="3"/>
  </r>
  <r>
    <s v="9667-BGFY"/>
    <s v="Yes"/>
    <n v="14"/>
    <n v="53"/>
    <n v="172.7"/>
    <n v="8"/>
    <n v="23.4"/>
    <s v="Yes"/>
    <s v="no"/>
    <n v="4.7"/>
    <n v="5"/>
    <n v="7"/>
    <s v="Yes"/>
    <n v="0"/>
    <s v="IN"/>
    <s v="420-5645"/>
    <s v="Female"/>
    <n v="37"/>
    <s v="No"/>
    <s v="No"/>
    <s v="Yes"/>
    <n v="3"/>
    <s v="No"/>
    <x v="0"/>
    <s v="Credit Card"/>
    <n v="27"/>
    <n v="391"/>
    <x v="1"/>
    <n v="1"/>
    <x v="15"/>
  </r>
  <r>
    <s v="6776-RQHY"/>
    <s v="Yes"/>
    <n v="8"/>
    <n v="23"/>
    <n v="70.7"/>
    <n v="4"/>
    <n v="13.4"/>
    <s v="Yes"/>
    <s v="no"/>
    <n v="6.7"/>
    <n v="0"/>
    <n v="6"/>
    <s v="Yes"/>
    <n v="0"/>
    <s v="UT"/>
    <s v="404-3211"/>
    <s v="Female"/>
    <n v="71"/>
    <s v="No"/>
    <s v="Yes"/>
    <s v="Yes"/>
    <n v="2"/>
    <s v="No"/>
    <x v="0"/>
    <s v="Credit Card"/>
    <n v="22"/>
    <n v="174"/>
    <x v="1"/>
    <n v="1"/>
    <x v="1"/>
  </r>
  <r>
    <s v="0554-OCTQ"/>
    <s v="Yes"/>
    <n v="18"/>
    <n v="29"/>
    <n v="110.2"/>
    <n v="64"/>
    <n v="166.4"/>
    <s v="Yes"/>
    <s v="no"/>
    <n v="83.2"/>
    <n v="5"/>
    <n v="10"/>
    <s v="Yes"/>
    <n v="0"/>
    <s v="IN"/>
    <s v="363-5947"/>
    <s v="Male"/>
    <n v="76"/>
    <s v="No"/>
    <s v="Yes"/>
    <s v="Yes"/>
    <n v="2"/>
    <s v="No"/>
    <x v="0"/>
    <s v="Direct Debit"/>
    <n v="43"/>
    <n v="799"/>
    <x v="1"/>
    <n v="1"/>
    <x v="1"/>
  </r>
  <r>
    <s v="5203-KJFW"/>
    <s v="Yes"/>
    <n v="9"/>
    <n v="52"/>
    <n v="109"/>
    <n v="12"/>
    <n v="35.4"/>
    <s v="Yes"/>
    <s v="no"/>
    <n v="7.1"/>
    <n v="4"/>
    <n v="7"/>
    <s v="Yes"/>
    <n v="0"/>
    <s v="NC"/>
    <s v="359-4081"/>
    <s v="Female"/>
    <n v="40"/>
    <s v="No"/>
    <s v="No"/>
    <s v="Yes"/>
    <n v="5"/>
    <s v="No"/>
    <x v="0"/>
    <s v="Direct Debit"/>
    <n v="35"/>
    <n v="316"/>
    <x v="5"/>
    <n v="1"/>
    <x v="11"/>
  </r>
  <r>
    <s v="2486-TDYT"/>
    <s v="Yes"/>
    <n v="1"/>
    <n v="2"/>
    <n v="7"/>
    <n v="228"/>
    <n v="171"/>
    <s v="Yes"/>
    <s v="no"/>
    <n v="34.200000000000003"/>
    <n v="5"/>
    <n v="29"/>
    <s v="Yes"/>
    <n v="0"/>
    <s v="WV"/>
    <s v="354-4577"/>
    <s v="Female"/>
    <n v="35"/>
    <s v="No"/>
    <s v="No"/>
    <s v="Yes"/>
    <n v="6"/>
    <s v="No"/>
    <x v="0"/>
    <s v="Direct Debit"/>
    <n v="26"/>
    <n v="26"/>
    <x v="1"/>
    <n v="1"/>
    <x v="3"/>
  </r>
  <r>
    <s v="1923-RMNY"/>
    <s v="Yes"/>
    <n v="7"/>
    <n v="44"/>
    <n v="86"/>
    <n v="20"/>
    <n v="42.5"/>
    <s v="Yes"/>
    <s v="no"/>
    <n v="21.3"/>
    <n v="5"/>
    <n v="11"/>
    <s v="Yes"/>
    <n v="0"/>
    <s v="CO"/>
    <s v="419-2637"/>
    <s v="Female"/>
    <n v="33"/>
    <s v="No"/>
    <s v="No"/>
    <s v="Yes"/>
    <n v="2"/>
    <s v="Yes"/>
    <x v="0"/>
    <s v="Direct Debit"/>
    <n v="33"/>
    <n v="221"/>
    <x v="4"/>
    <n v="1"/>
    <x v="8"/>
  </r>
  <r>
    <s v="1629-MVCD"/>
    <s v="Yes"/>
    <n v="12"/>
    <n v="60"/>
    <n v="117.5"/>
    <n v="16"/>
    <n v="37.6"/>
    <s v="Yes"/>
    <s v="no"/>
    <n v="12.5"/>
    <n v="3"/>
    <n v="19"/>
    <s v="No"/>
    <n v="46"/>
    <s v="AK"/>
    <s v="366-4467"/>
    <s v="Female"/>
    <n v="37"/>
    <s v="No"/>
    <s v="No"/>
    <s v="Yes"/>
    <n v="5"/>
    <s v="No"/>
    <x v="0"/>
    <s v="Direct Debit"/>
    <n v="29"/>
    <n v="345"/>
    <x v="3"/>
    <n v="1"/>
    <x v="5"/>
  </r>
  <r>
    <s v="5308-TTWS"/>
    <s v="Yes"/>
    <n v="26"/>
    <n v="126"/>
    <n v="382.9"/>
    <n v="4"/>
    <n v="8"/>
    <s v="Yes"/>
    <s v="no"/>
    <n v="2"/>
    <n v="4"/>
    <n v="6"/>
    <s v="Yes"/>
    <n v="0"/>
    <s v="ID"/>
    <s v="362-9748"/>
    <s v="Female"/>
    <n v="83"/>
    <s v="No"/>
    <s v="Yes"/>
    <s v="Yes"/>
    <n v="2"/>
    <s v="Yes"/>
    <x v="0"/>
    <s v="Direct Debit"/>
    <n v="44"/>
    <n v="1115"/>
    <x v="4"/>
    <n v="1"/>
    <x v="12"/>
  </r>
  <r>
    <s v="3138-XTSW"/>
    <s v="Yes"/>
    <n v="54"/>
    <n v="133"/>
    <n v="379"/>
    <n v="4"/>
    <n v="11.3"/>
    <s v="Yes"/>
    <s v="no"/>
    <n v="3.8"/>
    <n v="0"/>
    <n v="5"/>
    <s v="Yes"/>
    <n v="0"/>
    <s v="MI"/>
    <s v="409-3786"/>
    <s v="Male"/>
    <n v="40"/>
    <s v="No"/>
    <s v="No"/>
    <s v="Yes"/>
    <n v="4"/>
    <s v="No"/>
    <x v="0"/>
    <s v="Direct Debit"/>
    <n v="39"/>
    <n v="2099"/>
    <x v="5"/>
    <n v="1"/>
    <x v="14"/>
  </r>
  <r>
    <s v="9757-JQHE"/>
    <s v="Yes"/>
    <n v="37"/>
    <n v="71"/>
    <n v="187.5"/>
    <n v="28"/>
    <n v="94.5"/>
    <s v="Yes"/>
    <s v="no"/>
    <n v="31.5"/>
    <n v="4"/>
    <n v="5"/>
    <s v="Yes"/>
    <n v="0"/>
    <s v="DE"/>
    <s v="359-9794"/>
    <s v="Female"/>
    <n v="77"/>
    <s v="No"/>
    <s v="Yes"/>
    <s v="Yes"/>
    <n v="2"/>
    <s v="No"/>
    <x v="0"/>
    <s v="Direct Debit"/>
    <n v="23"/>
    <n v="880"/>
    <x v="5"/>
    <n v="1"/>
    <x v="18"/>
  </r>
  <r>
    <s v="4097-BQQN"/>
    <s v="Yes"/>
    <n v="11"/>
    <n v="27"/>
    <n v="85"/>
    <n v="16"/>
    <n v="57.2"/>
    <s v="Yes"/>
    <s v="no"/>
    <n v="19.100000000000001"/>
    <n v="3"/>
    <n v="8"/>
    <s v="Yes"/>
    <n v="0"/>
    <s v="NV"/>
    <s v="355-6837"/>
    <s v="Female"/>
    <n v="66"/>
    <s v="No"/>
    <s v="Yes"/>
    <s v="Yes"/>
    <n v="5"/>
    <s v="No"/>
    <x v="0"/>
    <s v="Direct Debit"/>
    <n v="38"/>
    <n v="398"/>
    <x v="5"/>
    <n v="1"/>
    <x v="11"/>
  </r>
  <r>
    <s v="6199-RZCG"/>
    <s v="Yes"/>
    <n v="3"/>
    <n v="10"/>
    <n v="24.7"/>
    <n v="4"/>
    <n v="12.8"/>
    <s v="Yes"/>
    <s v="no"/>
    <n v="4.3"/>
    <n v="4"/>
    <n v="14"/>
    <s v="Yes"/>
    <n v="0"/>
    <s v="MD"/>
    <s v="369-5526"/>
    <s v="Male"/>
    <n v="21"/>
    <s v="Yes"/>
    <s v="No"/>
    <s v="Yes"/>
    <n v="2"/>
    <s v="No"/>
    <x v="0"/>
    <s v="Direct Debit"/>
    <n v="33"/>
    <n v="102"/>
    <x v="4"/>
    <n v="1"/>
    <x v="9"/>
  </r>
  <r>
    <s v="1270-NUXR"/>
    <s v="Yes"/>
    <n v="27"/>
    <n v="207"/>
    <n v="383"/>
    <n v="4"/>
    <n v="14.5"/>
    <s v="Yes"/>
    <s v="no"/>
    <n v="2.9"/>
    <n v="4"/>
    <n v="5"/>
    <s v="No"/>
    <n v="5"/>
    <s v="MS"/>
    <s v="335-4858"/>
    <s v="Female"/>
    <n v="77"/>
    <s v="No"/>
    <s v="Yes"/>
    <s v="Yes"/>
    <n v="6"/>
    <s v="Yes"/>
    <x v="0"/>
    <s v="Direct Debit"/>
    <n v="37"/>
    <n v="1016"/>
    <x v="1"/>
    <n v="1"/>
    <x v="3"/>
  </r>
  <r>
    <s v="1781-QJOG"/>
    <s v="Yes"/>
    <n v="1"/>
    <n v="2"/>
    <n v="4"/>
    <n v="4.08"/>
    <n v="14.79"/>
    <s v="Yes"/>
    <s v="no"/>
    <n v="77.3"/>
    <n v="2"/>
    <n v="10"/>
    <s v="Yes"/>
    <n v="0"/>
    <s v="NV"/>
    <s v="422-6690"/>
    <s v="Female"/>
    <n v="81"/>
    <s v="No"/>
    <s v="Yes"/>
    <s v="Yes"/>
    <n v="6"/>
    <s v="No"/>
    <x v="0"/>
    <s v="Paper Check"/>
    <n v="24"/>
    <n v="24"/>
    <x v="2"/>
    <n v="1"/>
    <x v="7"/>
  </r>
  <r>
    <s v="6784-GCMH"/>
    <s v="Yes"/>
    <n v="7"/>
    <n v="28"/>
    <n v="75.900000000000006"/>
    <n v="0"/>
    <n v="0"/>
    <s v="No"/>
    <s v="no"/>
    <n v="6.1"/>
    <n v="1"/>
    <n v="9"/>
    <s v="No"/>
    <n v="5"/>
    <s v="NE"/>
    <s v="354-3436"/>
    <s v="Male"/>
    <n v="31"/>
    <s v="No"/>
    <s v="No"/>
    <s v="Yes"/>
    <n v="2"/>
    <s v="No"/>
    <x v="0"/>
    <s v="Credit Card"/>
    <n v="28"/>
    <n v="196"/>
    <x v="1"/>
    <n v="1"/>
    <x v="3"/>
  </r>
  <r>
    <s v="5022-QIBT"/>
    <s v="Yes"/>
    <n v="19"/>
    <n v="70"/>
    <n v="193.2"/>
    <n v="0"/>
    <n v="0"/>
    <s v="No"/>
    <s v="no"/>
    <n v="2.8"/>
    <n v="4"/>
    <n v="10"/>
    <s v="Yes"/>
    <n v="0"/>
    <s v="VA"/>
    <s v="417-4885"/>
    <s v="Female"/>
    <n v="28"/>
    <s v="Yes"/>
    <s v="No"/>
    <s v="Yes"/>
    <n v="2"/>
    <s v="No"/>
    <x v="0"/>
    <s v="Direct Debit"/>
    <n v="22"/>
    <n v="433"/>
    <x v="5"/>
    <n v="1"/>
    <x v="11"/>
  </r>
  <r>
    <s v="4361-JRVC"/>
    <s v="Yes"/>
    <n v="4"/>
    <n v="16"/>
    <n v="34.700000000000003"/>
    <n v="0"/>
    <n v="0"/>
    <s v="No"/>
    <s v="no"/>
    <n v="43.7"/>
    <n v="5"/>
    <n v="14"/>
    <s v="Yes"/>
    <n v="0"/>
    <s v="GA"/>
    <s v="366-5699"/>
    <s v="Female"/>
    <n v="41"/>
    <s v="No"/>
    <s v="No"/>
    <s v="Yes"/>
    <n v="5"/>
    <s v="No"/>
    <x v="0"/>
    <s v="Direct Debit"/>
    <n v="22"/>
    <n v="86"/>
    <x v="4"/>
    <n v="1"/>
    <x v="9"/>
  </r>
  <r>
    <s v="0204-QLHK"/>
    <s v="Yes"/>
    <n v="2"/>
    <n v="13"/>
    <n v="30.2"/>
    <n v="79.8"/>
    <n v="379.05"/>
    <s v="Yes"/>
    <s v="no"/>
    <n v="44.9"/>
    <n v="2"/>
    <n v="18"/>
    <s v="Yes"/>
    <n v="0"/>
    <s v="NH"/>
    <s v="394-2445"/>
    <s v="Female"/>
    <n v="26"/>
    <s v="Yes"/>
    <s v="No"/>
    <s v="Yes"/>
    <n v="2"/>
    <s v="Yes"/>
    <x v="0"/>
    <s v="Direct Debit"/>
    <n v="42"/>
    <n v="98"/>
    <x v="3"/>
    <n v="1"/>
    <x v="5"/>
  </r>
  <r>
    <s v="6338-PCBX"/>
    <s v="Yes"/>
    <n v="15"/>
    <n v="64"/>
    <n v="153.9"/>
    <n v="0"/>
    <n v="0"/>
    <s v="No"/>
    <s v="no"/>
    <n v="13.2"/>
    <n v="0"/>
    <n v="10"/>
    <s v="Yes"/>
    <n v="0"/>
    <s v="MN"/>
    <s v="409-2111"/>
    <s v="Female"/>
    <n v="67"/>
    <s v="No"/>
    <s v="Yes"/>
    <s v="Yes"/>
    <n v="2"/>
    <s v="No"/>
    <x v="0"/>
    <s v="Paper Check"/>
    <n v="30"/>
    <n v="469"/>
    <x v="4"/>
    <n v="1"/>
    <x v="12"/>
  </r>
  <r>
    <s v="1887-LMPY"/>
    <s v="Yes"/>
    <n v="7"/>
    <n v="23"/>
    <n v="65.900000000000006"/>
    <n v="79.8"/>
    <n v="339.15"/>
    <s v="Yes"/>
    <s v="no"/>
    <n v="11.8"/>
    <n v="5"/>
    <n v="9"/>
    <s v="No"/>
    <n v="0"/>
    <s v="MI"/>
    <s v="401-3170"/>
    <s v="Female"/>
    <n v="82"/>
    <s v="No"/>
    <s v="Yes"/>
    <s v="Yes"/>
    <n v="4"/>
    <s v="No"/>
    <x v="0"/>
    <s v="Direct Debit"/>
    <n v="38"/>
    <n v="253"/>
    <x v="5"/>
    <n v="1"/>
    <x v="13"/>
  </r>
  <r>
    <s v="4315-OTHE"/>
    <s v="Yes"/>
    <n v="8"/>
    <n v="13"/>
    <n v="31.4"/>
    <n v="189"/>
    <n v="741.82500000000005"/>
    <s v="Yes"/>
    <s v="no"/>
    <n v="28.4"/>
    <n v="2"/>
    <n v="6"/>
    <s v="Yes"/>
    <n v="0"/>
    <s v="NY"/>
    <s v="405-2888"/>
    <s v="Male"/>
    <n v="55"/>
    <s v="No"/>
    <s v="No"/>
    <s v="Yes"/>
    <n v="2"/>
    <s v="No"/>
    <x v="0"/>
    <s v="Direct Debit"/>
    <n v="36"/>
    <n v="282"/>
    <x v="5"/>
    <n v="1"/>
    <x v="18"/>
  </r>
  <r>
    <s v="0791-CDDW"/>
    <s v="Yes"/>
    <n v="14"/>
    <n v="21"/>
    <n v="56.1"/>
    <n v="0"/>
    <n v="0"/>
    <s v="No"/>
    <s v="yes"/>
    <n v="0"/>
    <n v="1"/>
    <n v="19"/>
    <s v="Yes"/>
    <n v="0"/>
    <s v="VA"/>
    <s v="350-1639"/>
    <s v="Female"/>
    <n v="47"/>
    <s v="No"/>
    <s v="No"/>
    <s v="Yes"/>
    <n v="6"/>
    <s v="Yes"/>
    <x v="0"/>
    <s v="Direct Debit"/>
    <n v="30"/>
    <n v="420"/>
    <x v="1"/>
    <n v="1"/>
    <x v="3"/>
  </r>
  <r>
    <s v="2012-AQZP"/>
    <s v="Yes"/>
    <n v="6"/>
    <n v="14"/>
    <n v="29.2"/>
    <n v="4.2"/>
    <n v="14.07"/>
    <s v="Yes"/>
    <s v="no"/>
    <n v="12"/>
    <n v="5"/>
    <n v="15"/>
    <s v="Yes"/>
    <n v="0"/>
    <s v="TX"/>
    <s v="359-5461"/>
    <s v="Male"/>
    <n v="38"/>
    <s v="No"/>
    <s v="No"/>
    <s v="Yes"/>
    <n v="6"/>
    <s v="Yes"/>
    <x v="0"/>
    <s v="Direct Debit"/>
    <n v="35"/>
    <n v="202"/>
    <x v="4"/>
    <n v="1"/>
    <x v="8"/>
  </r>
  <r>
    <s v="3781-DXEC"/>
    <s v="Yes"/>
    <n v="1"/>
    <n v="2"/>
    <n v="6"/>
    <n v="67.2"/>
    <n v="174.72"/>
    <s v="Yes"/>
    <s v="no"/>
    <n v="3.4"/>
    <n v="2"/>
    <n v="5"/>
    <s v="Yes"/>
    <n v="0"/>
    <s v="OR"/>
    <s v="375-8013"/>
    <s v="Male"/>
    <n v="66"/>
    <s v="No"/>
    <s v="Yes"/>
    <s v="Yes"/>
    <n v="5"/>
    <s v="No"/>
    <x v="0"/>
    <s v="Direct Debit"/>
    <n v="29"/>
    <n v="29"/>
    <x v="3"/>
    <n v="1"/>
    <x v="5"/>
  </r>
  <r>
    <s v="3756-ULHU"/>
    <s v="Yes"/>
    <n v="18"/>
    <n v="23"/>
    <n v="72.599999999999994"/>
    <n v="12.6"/>
    <n v="37.17"/>
    <s v="Yes"/>
    <s v="no"/>
    <n v="3"/>
    <n v="2"/>
    <n v="10"/>
    <s v="No"/>
    <n v="25"/>
    <s v="MD"/>
    <s v="408-4142"/>
    <s v="Female"/>
    <n v="42"/>
    <s v="No"/>
    <s v="No"/>
    <s v="Yes"/>
    <n v="3"/>
    <s v="Yes"/>
    <x v="0"/>
    <s v="Direct Debit"/>
    <n v="38"/>
    <n v="685"/>
    <x v="4"/>
    <n v="1"/>
    <x v="6"/>
  </r>
  <r>
    <s v="1427-ZIJA"/>
    <s v="Yes"/>
    <n v="4"/>
    <n v="15"/>
    <n v="34.4"/>
    <n v="239.4"/>
    <n v="179.55"/>
    <s v="Yes"/>
    <s v="no"/>
    <n v="20.3"/>
    <n v="0"/>
    <n v="9"/>
    <s v="Yes"/>
    <n v="0"/>
    <s v="WA"/>
    <s v="422-6685"/>
    <s v="Female"/>
    <n v="38"/>
    <s v="No"/>
    <s v="No"/>
    <s v="Yes"/>
    <n v="6"/>
    <s v="No"/>
    <x v="0"/>
    <s v="Direct Debit"/>
    <n v="26"/>
    <n v="99"/>
    <x v="2"/>
    <n v="1"/>
    <x v="7"/>
  </r>
  <r>
    <s v="5399-NCNB"/>
    <s v="Yes"/>
    <n v="1"/>
    <n v="4"/>
    <n v="10"/>
    <n v="21"/>
    <n v="44.625"/>
    <s v="Yes"/>
    <s v="no"/>
    <n v="89"/>
    <n v="2"/>
    <n v="2"/>
    <s v="Yes"/>
    <n v="0"/>
    <s v="OK"/>
    <s v="352-4221"/>
    <s v="Male"/>
    <n v="43"/>
    <s v="No"/>
    <s v="No"/>
    <s v="Yes"/>
    <n v="2"/>
    <s v="No"/>
    <x v="0"/>
    <s v="Credit Card"/>
    <n v="39"/>
    <n v="39"/>
    <x v="4"/>
    <n v="1"/>
    <x v="17"/>
  </r>
  <r>
    <s v="4644-KCHB"/>
    <s v="Yes"/>
    <n v="12"/>
    <n v="111"/>
    <n v="188.7"/>
    <n v="16.8"/>
    <n v="39.479999999999997"/>
    <s v="Yes"/>
    <s v="no"/>
    <n v="12.9"/>
    <n v="5"/>
    <n v="6"/>
    <s v="No"/>
    <n v="74"/>
    <s v="WY"/>
    <s v="393-9619"/>
    <s v="Female"/>
    <n v="83"/>
    <s v="No"/>
    <s v="Yes"/>
    <s v="Yes"/>
    <n v="2"/>
    <s v="No"/>
    <x v="0"/>
    <s v="Direct Debit"/>
    <n v="26"/>
    <n v="302"/>
    <x v="4"/>
    <n v="1"/>
    <x v="9"/>
  </r>
  <r>
    <s v="3898-ZSGA"/>
    <s v="Yes"/>
    <n v="24"/>
    <n v="57"/>
    <n v="122.2"/>
    <n v="21"/>
    <n v="70"/>
    <s v="Yes"/>
    <s v="no"/>
    <n v="14"/>
    <n v="2"/>
    <n v="9"/>
    <s v="Yes"/>
    <n v="0"/>
    <s v="TX"/>
    <s v="386-9711"/>
    <s v="Male"/>
    <n v="67"/>
    <s v="No"/>
    <s v="Yes"/>
    <s v="Yes"/>
    <n v="2"/>
    <s v="No"/>
    <x v="0"/>
    <s v="Direct Debit"/>
    <n v="24"/>
    <n v="584"/>
    <x v="3"/>
    <n v="1"/>
    <x v="5"/>
  </r>
  <r>
    <s v="0986-DICX"/>
    <s v="Yes"/>
    <n v="1"/>
    <n v="7"/>
    <n v="15"/>
    <n v="0"/>
    <n v="0"/>
    <s v="No"/>
    <s v="no"/>
    <n v="0"/>
    <n v="1"/>
    <n v="5"/>
    <s v="Yes"/>
    <n v="0"/>
    <s v="MA"/>
    <s v="416-7393"/>
    <s v="Female"/>
    <n v="53"/>
    <s v="No"/>
    <s v="No"/>
    <s v="Yes"/>
    <n v="6"/>
    <s v="No"/>
    <x v="0"/>
    <s v="Paper Check"/>
    <n v="21"/>
    <n v="21"/>
    <x v="1"/>
    <n v="1"/>
    <x v="3"/>
  </r>
  <r>
    <s v="6749-CQFW"/>
    <s v="Yes"/>
    <n v="8"/>
    <n v="22"/>
    <n v="56.7"/>
    <n v="16"/>
    <n v="53.6"/>
    <s v="Yes"/>
    <s v="no"/>
    <n v="10.7"/>
    <n v="4"/>
    <n v="8"/>
    <s v="Yes"/>
    <n v="0"/>
    <s v="IN"/>
    <s v="347-6717"/>
    <s v="Male"/>
    <n v="59"/>
    <s v="No"/>
    <s v="No"/>
    <s v="Yes"/>
    <n v="5"/>
    <s v="No"/>
    <x v="0"/>
    <s v="Direct Debit"/>
    <n v="13"/>
    <n v="105"/>
    <x v="4"/>
    <n v="1"/>
    <x v="8"/>
  </r>
  <r>
    <s v="4706-WRAV"/>
    <s v="Yes"/>
    <n v="38"/>
    <n v="78"/>
    <n v="150.30000000000001"/>
    <n v="152"/>
    <n v="224.2"/>
    <s v="Yes"/>
    <s v="no"/>
    <n v="112.1"/>
    <n v="0"/>
    <n v="8"/>
    <s v="No"/>
    <n v="67"/>
    <s v="LA"/>
    <s v="420-7692"/>
    <s v="Female"/>
    <n v="54"/>
    <s v="No"/>
    <s v="No"/>
    <s v="Yes"/>
    <n v="2"/>
    <s v="Yes"/>
    <x v="0"/>
    <s v="Credit Card"/>
    <n v="13"/>
    <n v="476"/>
    <x v="4"/>
    <n v="1"/>
    <x v="6"/>
  </r>
  <r>
    <s v="6518-EUTS"/>
    <s v="Yes"/>
    <n v="6"/>
    <n v="27"/>
    <n v="58.5"/>
    <n v="18"/>
    <n v="96"/>
    <s v="Yes"/>
    <s v="no"/>
    <n v="19.2"/>
    <n v="1"/>
    <n v="7"/>
    <s v="Yes"/>
    <n v="0"/>
    <s v="OR"/>
    <s v="409-8453"/>
    <s v="Male"/>
    <n v="59"/>
    <s v="No"/>
    <s v="No"/>
    <s v="Yes"/>
    <n v="3"/>
    <s v="No"/>
    <x v="0"/>
    <s v="Direct Debit"/>
    <n v="24"/>
    <n v="139"/>
    <x v="5"/>
    <n v="1"/>
    <x v="18"/>
  </r>
  <r>
    <s v="1209-EMZE"/>
    <s v="Yes"/>
    <n v="1"/>
    <n v="5"/>
    <n v="12"/>
    <n v="4"/>
    <n v="8.6"/>
    <s v="Yes"/>
    <s v="no"/>
    <n v="2.2000000000000002"/>
    <n v="3"/>
    <n v="0"/>
    <s v="No"/>
    <n v="0"/>
    <s v="NE"/>
    <s v="391-2702"/>
    <s v="Male"/>
    <n v="46"/>
    <s v="No"/>
    <s v="No"/>
    <s v="Yes"/>
    <n v="4"/>
    <s v="No"/>
    <x v="0"/>
    <s v="Credit Card"/>
    <n v="7"/>
    <n v="7"/>
    <x v="3"/>
    <n v="1"/>
    <x v="5"/>
  </r>
  <r>
    <s v="8634-ZWQD"/>
    <s v="Yes"/>
    <n v="30"/>
    <n v="143"/>
    <n v="334.8"/>
    <n v="30"/>
    <n v="243"/>
    <s v="Yes"/>
    <s v="no"/>
    <n v="60.8"/>
    <n v="5"/>
    <n v="5"/>
    <s v="Yes"/>
    <n v="0"/>
    <s v="AK"/>
    <s v="365-6756"/>
    <s v="Male"/>
    <n v="40"/>
    <s v="No"/>
    <s v="No"/>
    <s v="Yes"/>
    <n v="2"/>
    <s v="No"/>
    <x v="0"/>
    <s v="Direct Debit"/>
    <n v="18"/>
    <n v="549"/>
    <x v="3"/>
    <n v="1"/>
    <x v="16"/>
  </r>
  <r>
    <s v="6287-OJSI"/>
    <s v="Yes"/>
    <n v="42"/>
    <n v="260"/>
    <n v="624.4"/>
    <n v="126"/>
    <n v="470.4"/>
    <s v="Yes"/>
    <s v="yes"/>
    <n v="0"/>
    <n v="0"/>
    <n v="14"/>
    <s v="Yes"/>
    <n v="0"/>
    <s v="RI"/>
    <s v="334-2961"/>
    <s v="Female"/>
    <n v="45"/>
    <s v="No"/>
    <s v="No"/>
    <s v="Yes"/>
    <n v="5"/>
    <s v="Yes"/>
    <x v="0"/>
    <s v="Credit Card"/>
    <n v="25"/>
    <n v="1058"/>
    <x v="5"/>
    <n v="1"/>
    <x v="11"/>
  </r>
  <r>
    <s v="7030-ZHZP"/>
    <s v="Yes"/>
    <n v="3"/>
    <n v="6"/>
    <n v="15.3"/>
    <n v="15"/>
    <n v="16.2"/>
    <s v="Yes"/>
    <s v="no"/>
    <n v="3.2"/>
    <n v="4"/>
    <n v="6"/>
    <s v="No"/>
    <n v="11"/>
    <s v="SD"/>
    <s v="393-1891"/>
    <s v="Female"/>
    <n v="46"/>
    <s v="No"/>
    <s v="No"/>
    <s v="Yes"/>
    <n v="2"/>
    <s v="No"/>
    <x v="0"/>
    <s v="Credit Card"/>
    <n v="16"/>
    <n v="50"/>
    <x v="2"/>
    <n v="1"/>
    <x v="10"/>
  </r>
  <r>
    <s v="9215-PRKX"/>
    <s v="Yes"/>
    <n v="22"/>
    <n v="51"/>
    <n v="153.1"/>
    <n v="66"/>
    <n v="303.60000000000002"/>
    <s v="Yes"/>
    <s v="no"/>
    <n v="75.900000000000006"/>
    <n v="4"/>
    <n v="5"/>
    <s v="No"/>
    <n v="12"/>
    <s v="TX"/>
    <s v="379-5885"/>
    <s v="Female"/>
    <n v="31"/>
    <s v="No"/>
    <s v="No"/>
    <s v="Yes"/>
    <n v="2"/>
    <s v="No"/>
    <x v="0"/>
    <s v="Direct Debit"/>
    <n v="27"/>
    <n v="593"/>
    <x v="4"/>
    <n v="1"/>
    <x v="8"/>
  </r>
  <r>
    <s v="4471-GWGP"/>
    <s v="Yes"/>
    <n v="1"/>
    <n v="5"/>
    <n v="14"/>
    <n v="3"/>
    <n v="2.4"/>
    <s v="Yes"/>
    <s v="no"/>
    <n v="0.5"/>
    <n v="1"/>
    <n v="6"/>
    <s v="Yes"/>
    <n v="0"/>
    <s v="SD"/>
    <s v="365-2192"/>
    <s v="Female"/>
    <n v="46"/>
    <s v="No"/>
    <s v="No"/>
    <s v="Yes"/>
    <n v="4"/>
    <s v="Yes"/>
    <x v="0"/>
    <s v="Paper Check"/>
    <n v="22"/>
    <n v="22"/>
    <x v="1"/>
    <n v="1"/>
    <x v="1"/>
  </r>
  <r>
    <s v="0543-LBNI"/>
    <s v="Yes"/>
    <n v="5"/>
    <n v="39"/>
    <n v="75.400000000000006"/>
    <n v="20"/>
    <n v="43.5"/>
    <s v="Yes"/>
    <s v="no"/>
    <n v="8.6999999999999993"/>
    <n v="3"/>
    <n v="7"/>
    <s v="Yes"/>
    <n v="0"/>
    <s v="SC"/>
    <s v="337-2897"/>
    <s v="Female"/>
    <n v="35"/>
    <s v="No"/>
    <s v="No"/>
    <s v="Yes"/>
    <n v="5"/>
    <s v="No"/>
    <x v="0"/>
    <s v="Credit Card"/>
    <n v="26"/>
    <n v="125"/>
    <x v="4"/>
    <n v="1"/>
    <x v="9"/>
  </r>
  <r>
    <s v="0356-VNNH"/>
    <s v="Yes"/>
    <n v="1"/>
    <n v="4"/>
    <n v="13"/>
    <n v="4"/>
    <n v="11.3"/>
    <s v="Yes"/>
    <s v="no"/>
    <n v="2.8"/>
    <n v="1"/>
    <n v="8"/>
    <s v="Yes"/>
    <n v="0"/>
    <s v="VA"/>
    <s v="312-5678"/>
    <s v="Female"/>
    <n v="43"/>
    <s v="No"/>
    <s v="No"/>
    <s v="Yes"/>
    <n v="3"/>
    <s v="Yes"/>
    <x v="0"/>
    <s v="Direct Debit"/>
    <n v="19"/>
    <n v="19"/>
    <x v="4"/>
    <n v="1"/>
    <x v="8"/>
  </r>
  <r>
    <s v="8807-TFMQ"/>
    <s v="Yes"/>
    <n v="9"/>
    <n v="27"/>
    <n v="56.2"/>
    <n v="0"/>
    <n v="0"/>
    <s v="No"/>
    <s v="yes"/>
    <n v="0"/>
    <n v="0"/>
    <n v="0"/>
    <s v="No"/>
    <n v="0"/>
    <s v="AK"/>
    <s v="339-1874"/>
    <s v="Female"/>
    <n v="38"/>
    <s v="No"/>
    <s v="No"/>
    <s v="Yes"/>
    <n v="4"/>
    <s v="No"/>
    <x v="0"/>
    <s v="Credit Card"/>
    <n v="7"/>
    <n v="62"/>
    <x v="3"/>
    <n v="1"/>
    <x v="5"/>
  </r>
  <r>
    <s v="0000-XZWZ"/>
    <s v="Yes"/>
    <n v="1"/>
    <n v="2"/>
    <n v="4"/>
    <n v="4"/>
    <n v="12.1"/>
    <s v="Yes"/>
    <s v="no"/>
    <n v="4"/>
    <n v="0"/>
    <n v="7"/>
    <s v="Yes"/>
    <n v="0"/>
    <s v="DC"/>
    <s v="340-9941"/>
    <s v="Male"/>
    <n v="50"/>
    <s v="No"/>
    <s v="No"/>
    <s v="Yes"/>
    <n v="4"/>
    <s v="No"/>
    <x v="0"/>
    <s v="Credit Card"/>
    <n v="16"/>
    <n v="16"/>
    <x v="4"/>
    <n v="1"/>
    <x v="8"/>
  </r>
  <r>
    <s v="5095-HETY"/>
    <s v="Yes"/>
    <n v="4"/>
    <n v="9"/>
    <n v="22.4"/>
    <n v="0"/>
    <n v="0"/>
    <s v="No"/>
    <s v="yes"/>
    <n v="0"/>
    <n v="2"/>
    <n v="5"/>
    <s v="Yes"/>
    <n v="0"/>
    <s v="ME"/>
    <s v="293-1466"/>
    <s v="Male"/>
    <n v="43"/>
    <s v="No"/>
    <s v="No"/>
    <s v="Yes"/>
    <n v="6"/>
    <s v="No"/>
    <x v="0"/>
    <s v="Credit Card"/>
    <n v="32"/>
    <n v="120"/>
    <x v="5"/>
    <n v="1"/>
    <x v="11"/>
  </r>
  <r>
    <s v="5495-FJFO"/>
    <s v="Yes"/>
    <n v="8"/>
    <n v="46"/>
    <n v="122"/>
    <n v="32"/>
    <n v="117.6"/>
    <s v="Yes"/>
    <s v="no"/>
    <n v="58.8"/>
    <n v="3"/>
    <n v="5"/>
    <s v="Yes"/>
    <n v="0"/>
    <s v="VA"/>
    <s v="270-6576"/>
    <s v="Male"/>
    <n v="46"/>
    <s v="No"/>
    <s v="No"/>
    <s v="Yes"/>
    <n v="3"/>
    <s v="Yes"/>
    <x v="0"/>
    <s v="Direct Debit"/>
    <n v="15"/>
    <n v="125"/>
    <x v="4"/>
    <n v="1"/>
    <x v="9"/>
  </r>
  <r>
    <s v="6953-KEFE"/>
    <s v="Yes"/>
    <n v="9"/>
    <n v="31"/>
    <n v="107.2"/>
    <n v="36"/>
    <n v="100.8"/>
    <s v="Yes"/>
    <s v="no"/>
    <n v="33.6"/>
    <n v="5"/>
    <n v="2"/>
    <s v="Yes"/>
    <n v="0"/>
    <s v="IN"/>
    <s v="302-1808"/>
    <s v="Female"/>
    <n v="48"/>
    <s v="No"/>
    <s v="No"/>
    <s v="Yes"/>
    <n v="3"/>
    <s v="Yes"/>
    <x v="0"/>
    <s v="Credit Card"/>
    <n v="30"/>
    <n v="271"/>
    <x v="1"/>
    <n v="1"/>
    <x v="1"/>
  </r>
  <r>
    <s v="4331-ZHVQ"/>
    <s v="Yes"/>
    <n v="1"/>
    <n v="4"/>
    <n v="13.5"/>
    <n v="4"/>
    <n v="15.1"/>
    <s v="Yes"/>
    <s v="no"/>
    <n v="7.6"/>
    <n v="5"/>
    <n v="10"/>
    <s v="Yes"/>
    <n v="0"/>
    <s v="AL"/>
    <s v="273-6032"/>
    <s v="Female"/>
    <n v="51"/>
    <s v="No"/>
    <s v="No"/>
    <s v="Yes"/>
    <n v="2"/>
    <s v="No"/>
    <x v="0"/>
    <s v="Credit Card"/>
    <n v="12"/>
    <n v="18"/>
    <x v="4"/>
    <n v="1"/>
    <x v="20"/>
  </r>
  <r>
    <s v="6780-ZNGE"/>
    <s v="Yes"/>
    <n v="19"/>
    <n v="90"/>
    <n v="212.3"/>
    <n v="76"/>
    <n v="361"/>
    <s v="Yes"/>
    <s v="no"/>
    <n v="72.2"/>
    <n v="2"/>
    <n v="0"/>
    <s v="No"/>
    <n v="0"/>
    <s v="MD"/>
    <s v="274-1762"/>
    <s v="Male"/>
    <n v="33"/>
    <s v="No"/>
    <s v="No"/>
    <s v="Yes"/>
    <n v="2"/>
    <s v="No"/>
    <x v="0"/>
    <s v="Direct Debit"/>
    <n v="6"/>
    <n v="110"/>
    <x v="3"/>
    <n v="1"/>
    <x v="5"/>
  </r>
  <r>
    <s v="0847-DDSN"/>
    <s v="Yes"/>
    <n v="4"/>
    <n v="8"/>
    <n v="22.3"/>
    <n v="16"/>
    <n v="37.6"/>
    <s v="Yes"/>
    <s v="no"/>
    <n v="9.4"/>
    <n v="2"/>
    <n v="9"/>
    <s v="Yes"/>
    <n v="0"/>
    <s v="OR"/>
    <s v="371-6843"/>
    <s v="Male"/>
    <n v="43"/>
    <s v="No"/>
    <s v="No"/>
    <s v="Yes"/>
    <n v="2"/>
    <s v="No"/>
    <x v="0"/>
    <s v="Direct Debit"/>
    <n v="25"/>
    <n v="112"/>
    <x v="4"/>
    <n v="1"/>
    <x v="20"/>
  </r>
  <r>
    <s v="3263-AVOC"/>
    <s v="Yes"/>
    <n v="1"/>
    <n v="3"/>
    <n v="10"/>
    <n v="4"/>
    <n v="13.1"/>
    <s v="Yes"/>
    <s v="no"/>
    <n v="6.6"/>
    <n v="3"/>
    <n v="0"/>
    <s v="No"/>
    <n v="0"/>
    <s v="MN"/>
    <s v="240-7568"/>
    <s v="Female"/>
    <n v="46"/>
    <s v="No"/>
    <s v="No"/>
    <s v="Yes"/>
    <n v="3"/>
    <s v="No"/>
    <x v="0"/>
    <s v="Paper Check"/>
    <n v="10"/>
    <n v="10"/>
    <x v="5"/>
    <n v="1"/>
    <x v="14"/>
  </r>
  <r>
    <s v="2912-UWHS"/>
    <s v="Yes"/>
    <n v="2"/>
    <n v="11"/>
    <n v="28.6"/>
    <n v="8"/>
    <n v="17.600000000000001"/>
    <s v="Yes"/>
    <s v="no"/>
    <n v="5.9"/>
    <n v="1"/>
    <n v="26"/>
    <s v="Yes"/>
    <n v="0"/>
    <s v="WV"/>
    <s v="343-7313"/>
    <s v="Female"/>
    <n v="23"/>
    <s v="Yes"/>
    <s v="No"/>
    <s v="Yes"/>
    <n v="5"/>
    <s v="No"/>
    <x v="0"/>
    <s v="Credit Card"/>
    <n v="24"/>
    <n v="49"/>
    <x v="1"/>
    <n v="1"/>
    <x v="3"/>
  </r>
  <r>
    <s v="5571-SUVC"/>
    <s v="Yes"/>
    <n v="14"/>
    <n v="51"/>
    <n v="214.9"/>
    <n v="56"/>
    <n v="145.6"/>
    <s v="Yes"/>
    <s v="no"/>
    <n v="48.5"/>
    <n v="4"/>
    <n v="10"/>
    <s v="Yes"/>
    <n v="0"/>
    <s v="UT"/>
    <s v="380-9972"/>
    <s v="Male"/>
    <n v="45"/>
    <s v="No"/>
    <s v="No"/>
    <s v="Yes"/>
    <n v="5"/>
    <s v="No"/>
    <x v="0"/>
    <s v="Direct Debit"/>
    <n v="34"/>
    <n v="484"/>
    <x v="1"/>
    <n v="1"/>
    <x v="3"/>
  </r>
  <r>
    <s v="5781-QVZZ"/>
    <s v="Yes"/>
    <n v="23"/>
    <n v="93"/>
    <n v="232.6"/>
    <n v="92"/>
    <n v="368"/>
    <s v="Yes"/>
    <s v="no"/>
    <n v="73.599999999999994"/>
    <n v="1"/>
    <n v="15"/>
    <s v="No"/>
    <n v="49"/>
    <s v="CO"/>
    <s v="315-4765"/>
    <s v="Female"/>
    <n v="21"/>
    <s v="Yes"/>
    <s v="No"/>
    <s v="Yes"/>
    <n v="5"/>
    <s v="Yes"/>
    <x v="0"/>
    <s v="Credit Card"/>
    <n v="28"/>
    <n v="640"/>
    <x v="4"/>
    <n v="1"/>
    <x v="8"/>
  </r>
  <r>
    <s v="7550-EEEH"/>
    <s v="Yes"/>
    <n v="1"/>
    <n v="3"/>
    <n v="10"/>
    <n v="0"/>
    <n v="0"/>
    <s v="No"/>
    <s v="yes"/>
    <n v="0"/>
    <n v="3"/>
    <n v="2"/>
    <s v="No"/>
    <n v="4"/>
    <s v="NV"/>
    <s v="367-9091"/>
    <s v="Female"/>
    <n v="41"/>
    <s v="No"/>
    <s v="No"/>
    <s v="Yes"/>
    <n v="6"/>
    <s v="No"/>
    <x v="0"/>
    <s v="Direct Debit"/>
    <n v="11"/>
    <n v="11"/>
    <x v="3"/>
    <n v="1"/>
    <x v="5"/>
  </r>
  <r>
    <s v="0809-SADG"/>
    <s v="Yes"/>
    <n v="36"/>
    <n v="119"/>
    <n v="355.5"/>
    <n v="144"/>
    <n v="424.8"/>
    <s v="Yes"/>
    <s v="no"/>
    <n v="85"/>
    <n v="1"/>
    <n v="16"/>
    <s v="Yes"/>
    <n v="0"/>
    <s v="MO"/>
    <s v="365-2835"/>
    <s v="Female"/>
    <n v="30"/>
    <s v="No"/>
    <s v="No"/>
    <s v="Yes"/>
    <n v="4"/>
    <s v="Yes"/>
    <x v="0"/>
    <s v="Direct Debit"/>
    <n v="26"/>
    <n v="925"/>
    <x v="2"/>
    <n v="1"/>
    <x v="7"/>
  </r>
  <r>
    <s v="9700-URQB"/>
    <s v="Yes"/>
    <n v="1"/>
    <n v="2"/>
    <n v="5"/>
    <n v="4"/>
    <n v="11"/>
    <s v="Yes"/>
    <s v="no"/>
    <n v="2.8"/>
    <n v="1"/>
    <n v="29"/>
    <s v="Yes"/>
    <n v="0"/>
    <s v="ME"/>
    <s v="310-4709"/>
    <s v="Male"/>
    <n v="54"/>
    <s v="No"/>
    <s v="No"/>
    <s v="Yes"/>
    <n v="4"/>
    <s v="No"/>
    <x v="0"/>
    <s v="Direct Debit"/>
    <n v="7"/>
    <n v="7"/>
    <x v="1"/>
    <n v="1"/>
    <x v="3"/>
  </r>
  <r>
    <s v="8244-BRGB"/>
    <s v="Yes"/>
    <n v="1"/>
    <n v="6"/>
    <n v="16"/>
    <n v="4"/>
    <n v="6.9"/>
    <s v="Yes"/>
    <s v="no"/>
    <n v="2.2999999999999998"/>
    <n v="3"/>
    <n v="0"/>
    <s v="No"/>
    <n v="0"/>
    <s v="FL"/>
    <s v="331-5222"/>
    <s v="Male"/>
    <n v="56"/>
    <s v="No"/>
    <s v="No"/>
    <s v="Yes"/>
    <n v="5"/>
    <s v="No"/>
    <x v="0"/>
    <s v="Direct Debit"/>
    <n v="6"/>
    <n v="6"/>
    <x v="5"/>
    <n v="1"/>
    <x v="14"/>
  </r>
  <r>
    <s v="6110-AHBV"/>
    <s v="Yes"/>
    <n v="1"/>
    <n v="4"/>
    <n v="11"/>
    <n v="4"/>
    <n v="15"/>
    <s v="Yes"/>
    <s v="no"/>
    <n v="3"/>
    <n v="2"/>
    <n v="0"/>
    <s v="No"/>
    <n v="0"/>
    <s v="UT"/>
    <s v="310-4849"/>
    <s v="Female"/>
    <n v="58"/>
    <s v="No"/>
    <s v="No"/>
    <s v="Yes"/>
    <n v="2"/>
    <s v="No"/>
    <x v="0"/>
    <s v="Paper Check"/>
    <n v="10"/>
    <n v="10"/>
    <x v="1"/>
    <n v="1"/>
    <x v="1"/>
  </r>
  <r>
    <s v="8205-IEGL"/>
    <s v="Yes"/>
    <n v="30"/>
    <n v="211"/>
    <n v="427"/>
    <n v="120"/>
    <n v="465"/>
    <s v="Yes"/>
    <s v="no"/>
    <n v="232.5"/>
    <n v="4"/>
    <n v="4"/>
    <s v="Yes"/>
    <n v="0"/>
    <s v="AR"/>
    <s v="286-9944"/>
    <s v="Female"/>
    <n v="61"/>
    <s v="No"/>
    <s v="No"/>
    <s v="Yes"/>
    <n v="5"/>
    <s v="No"/>
    <x v="0"/>
    <s v="Credit Card"/>
    <n v="18"/>
    <n v="554"/>
    <x v="4"/>
    <n v="1"/>
    <x v="6"/>
  </r>
  <r>
    <s v="2752-LEQU"/>
    <s v="Yes"/>
    <n v="4"/>
    <n v="11"/>
    <n v="27.6"/>
    <n v="16"/>
    <n v="38.4"/>
    <s v="Yes"/>
    <s v="no"/>
    <n v="12.8"/>
    <n v="1"/>
    <n v="13"/>
    <s v="Yes"/>
    <n v="0"/>
    <s v="NJ"/>
    <s v="330-6327"/>
    <s v="Female"/>
    <n v="66"/>
    <s v="No"/>
    <s v="Yes"/>
    <s v="Yes"/>
    <n v="4"/>
    <s v="No"/>
    <x v="0"/>
    <s v="Direct Debit"/>
    <n v="24"/>
    <n v="95"/>
    <x v="1"/>
    <n v="1"/>
    <x v="1"/>
  </r>
  <r>
    <s v="2519-GZCT"/>
    <s v="Yes"/>
    <n v="4"/>
    <n v="12"/>
    <n v="35.5"/>
    <n v="16"/>
    <n v="48.8"/>
    <s v="Yes"/>
    <s v="no"/>
    <n v="16.3"/>
    <n v="0"/>
    <n v="29"/>
    <s v="Yes"/>
    <n v="0"/>
    <s v="VT"/>
    <s v="311-9621"/>
    <s v="Male"/>
    <n v="59"/>
    <s v="No"/>
    <s v="No"/>
    <s v="Yes"/>
    <n v="3"/>
    <s v="No"/>
    <x v="0"/>
    <s v="Direct Debit"/>
    <n v="18"/>
    <n v="78"/>
    <x v="4"/>
    <n v="1"/>
    <x v="6"/>
  </r>
  <r>
    <s v="2824-MUSA"/>
    <s v="Yes"/>
    <n v="1"/>
    <n v="4"/>
    <n v="8"/>
    <n v="16"/>
    <n v="34.4"/>
    <s v="Yes"/>
    <s v="no"/>
    <n v="6.9"/>
    <n v="0"/>
    <n v="0"/>
    <s v="No"/>
    <n v="0"/>
    <s v="NC"/>
    <s v="319-2588"/>
    <s v="Female"/>
    <n v="59"/>
    <s v="No"/>
    <s v="No"/>
    <s v="Yes"/>
    <n v="3"/>
    <s v="No"/>
    <x v="0"/>
    <s v="Credit Card"/>
    <n v="8"/>
    <n v="8"/>
    <x v="5"/>
    <n v="1"/>
    <x v="14"/>
  </r>
  <r>
    <s v="5045-GYIY"/>
    <s v="Yes"/>
    <n v="11"/>
    <n v="58"/>
    <n v="132.1"/>
    <n v="4"/>
    <n v="12.4"/>
    <s v="Yes"/>
    <s v="no"/>
    <n v="6.2"/>
    <n v="3"/>
    <n v="0"/>
    <s v="No"/>
    <n v="0"/>
    <s v="NJ"/>
    <s v="306-7033"/>
    <s v="Female"/>
    <n v="60"/>
    <s v="No"/>
    <s v="No"/>
    <s v="Yes"/>
    <n v="5"/>
    <s v="No"/>
    <x v="0"/>
    <s v="Credit Card"/>
    <n v="6"/>
    <n v="66"/>
    <x v="3"/>
    <n v="1"/>
    <x v="5"/>
  </r>
  <r>
    <s v="6071-CNRS"/>
    <s v="Yes"/>
    <n v="39"/>
    <n v="164"/>
    <n v="271"/>
    <n v="0"/>
    <n v="0"/>
    <s v="No"/>
    <s v="no"/>
    <n v="0"/>
    <n v="5"/>
    <n v="38"/>
    <s v="Yes"/>
    <n v="0"/>
    <s v="IN"/>
    <s v="265-2755"/>
    <s v="Male"/>
    <n v="20"/>
    <s v="Yes"/>
    <s v="No"/>
    <s v="Yes"/>
    <n v="5"/>
    <s v="No"/>
    <x v="0"/>
    <s v="Paper Check"/>
    <n v="27"/>
    <n v="1046"/>
    <x v="1"/>
    <n v="1"/>
    <x v="1"/>
  </r>
  <r>
    <s v="6182-QLCX"/>
    <s v="Yes"/>
    <n v="14"/>
    <n v="26"/>
    <n v="86.4"/>
    <n v="0"/>
    <n v="0"/>
    <s v="No"/>
    <s v="no"/>
    <n v="0"/>
    <n v="5"/>
    <n v="0"/>
    <s v="No"/>
    <n v="0"/>
    <s v="IN"/>
    <s v="264-8858"/>
    <s v="Male"/>
    <n v="57"/>
    <s v="No"/>
    <s v="No"/>
    <s v="Yes"/>
    <n v="3"/>
    <s v="No"/>
    <x v="0"/>
    <s v="Direct Debit"/>
    <n v="10"/>
    <n v="139"/>
    <x v="1"/>
    <n v="1"/>
    <x v="1"/>
  </r>
  <r>
    <s v="1610-HDZU"/>
    <s v="Yes"/>
    <n v="1"/>
    <n v="7"/>
    <n v="15"/>
    <n v="0"/>
    <n v="0"/>
    <s v="No"/>
    <s v="no"/>
    <n v="0"/>
    <n v="5"/>
    <n v="0"/>
    <s v="No"/>
    <n v="0"/>
    <s v="LA"/>
    <s v="329-6514"/>
    <s v="Male"/>
    <n v="45"/>
    <s v="No"/>
    <s v="No"/>
    <s v="Yes"/>
    <n v="4"/>
    <s v="No"/>
    <x v="0"/>
    <s v="Paper Check"/>
    <n v="6"/>
    <n v="6"/>
    <x v="1"/>
    <n v="1"/>
    <x v="1"/>
  </r>
  <r>
    <s v="5488-TQKO"/>
    <s v="Yes"/>
    <n v="1"/>
    <n v="2"/>
    <n v="7"/>
    <n v="0"/>
    <n v="0"/>
    <s v="No"/>
    <s v="no"/>
    <n v="0"/>
    <n v="1"/>
    <n v="20"/>
    <s v="Yes"/>
    <n v="0"/>
    <s v="NM"/>
    <s v="303-8295"/>
    <s v="Female"/>
    <n v="29"/>
    <s v="Yes"/>
    <s v="No"/>
    <s v="Yes"/>
    <n v="3"/>
    <s v="No"/>
    <x v="0"/>
    <s v="Direct Debit"/>
    <n v="12"/>
    <n v="12"/>
    <x v="3"/>
    <n v="1"/>
    <x v="5"/>
  </r>
  <r>
    <s v="6172-LGXF"/>
    <s v="Yes"/>
    <n v="56"/>
    <n v="263"/>
    <n v="506.1"/>
    <n v="0"/>
    <n v="0"/>
    <s v="No"/>
    <s v="no"/>
    <n v="0"/>
    <n v="5"/>
    <n v="3"/>
    <s v="Yes"/>
    <n v="0"/>
    <s v="MT"/>
    <s v="353-7247"/>
    <s v="Male"/>
    <n v="46"/>
    <s v="No"/>
    <s v="No"/>
    <s v="Yes"/>
    <n v="3"/>
    <s v="No"/>
    <x v="0"/>
    <s v="Credit Card"/>
    <n v="29"/>
    <n v="1608"/>
    <x v="2"/>
    <n v="1"/>
    <x v="7"/>
  </r>
  <r>
    <s v="9790-BALD"/>
    <s v="Yes"/>
    <n v="5"/>
    <n v="10"/>
    <n v="33.700000000000003"/>
    <n v="0"/>
    <n v="0"/>
    <s v="No"/>
    <s v="no"/>
    <n v="0"/>
    <n v="0"/>
    <n v="5"/>
    <s v="Yes"/>
    <n v="0"/>
    <s v="UT"/>
    <s v="331-9841"/>
    <s v="Female"/>
    <n v="54"/>
    <s v="No"/>
    <s v="No"/>
    <s v="Yes"/>
    <n v="2"/>
    <s v="No"/>
    <x v="0"/>
    <s v="Paper Check"/>
    <n v="23"/>
    <n v="111"/>
    <x v="1"/>
    <n v="1"/>
    <x v="3"/>
  </r>
  <r>
    <s v="0516-UZMK"/>
    <s v="Yes"/>
    <n v="1"/>
    <n v="5"/>
    <n v="11"/>
    <n v="0"/>
    <n v="0"/>
    <s v="No"/>
    <s v="no"/>
    <n v="0"/>
    <n v="1"/>
    <n v="0"/>
    <s v="No"/>
    <n v="0"/>
    <s v="MN"/>
    <s v="271-5734"/>
    <s v="Female"/>
    <n v="25"/>
    <s v="Yes"/>
    <s v="No"/>
    <s v="Yes"/>
    <n v="4"/>
    <s v="No"/>
    <x v="0"/>
    <s v="Credit Card"/>
    <n v="11"/>
    <n v="11"/>
    <x v="3"/>
    <n v="1"/>
    <x v="5"/>
  </r>
  <r>
    <s v="6570-VCXP"/>
    <s v="Yes"/>
    <n v="1"/>
    <n v="3"/>
    <n v="8"/>
    <n v="0"/>
    <n v="0"/>
    <s v="No"/>
    <s v="no"/>
    <n v="0"/>
    <n v="2"/>
    <n v="0"/>
    <s v="No"/>
    <n v="0"/>
    <s v="PA"/>
    <s v="312-2793"/>
    <s v="Female"/>
    <n v="32"/>
    <s v="No"/>
    <s v="No"/>
    <s v="Yes"/>
    <n v="2"/>
    <s v="No"/>
    <x v="0"/>
    <s v="Direct Debit"/>
    <n v="6"/>
    <n v="6"/>
    <x v="3"/>
    <n v="1"/>
    <x v="16"/>
  </r>
  <r>
    <s v="8445-UDGJ"/>
    <s v="Yes"/>
    <n v="1"/>
    <n v="5"/>
    <n v="13"/>
    <n v="0"/>
    <n v="0"/>
    <s v="No"/>
    <s v="no"/>
    <n v="0"/>
    <n v="2"/>
    <n v="0"/>
    <s v="No"/>
    <n v="0"/>
    <s v="MD"/>
    <s v="276-3702"/>
    <s v="Male"/>
    <n v="34"/>
    <s v="No"/>
    <s v="No"/>
    <s v="Yes"/>
    <n v="2"/>
    <s v="No"/>
    <x v="0"/>
    <s v="Credit Card"/>
    <n v="9"/>
    <n v="9"/>
    <x v="3"/>
    <n v="1"/>
    <x v="16"/>
  </r>
  <r>
    <s v="7523-NVOJ"/>
    <s v="Yes"/>
    <n v="17"/>
    <n v="27"/>
    <n v="68"/>
    <n v="0"/>
    <n v="0"/>
    <s v="No"/>
    <s v="no"/>
    <n v="0"/>
    <n v="4"/>
    <n v="0"/>
    <s v="No"/>
    <n v="0"/>
    <s v="MD"/>
    <s v="262-4063"/>
    <s v="Female"/>
    <n v="34"/>
    <s v="No"/>
    <s v="No"/>
    <s v="Yes"/>
    <n v="6"/>
    <s v="No"/>
    <x v="0"/>
    <s v="Credit Card"/>
    <n v="13"/>
    <n v="215"/>
    <x v="5"/>
    <n v="1"/>
    <x v="14"/>
  </r>
  <r>
    <s v="1354-EURY"/>
    <s v="Yes"/>
    <n v="1"/>
    <n v="4"/>
    <n v="10"/>
    <n v="0"/>
    <n v="0"/>
    <s v="No"/>
    <s v="no"/>
    <n v="0"/>
    <n v="0"/>
    <n v="3"/>
    <s v="No"/>
    <n v="6"/>
    <s v="FL"/>
    <s v="381-8189"/>
    <s v="Female"/>
    <n v="62"/>
    <s v="No"/>
    <s v="No"/>
    <s v="Yes"/>
    <n v="4"/>
    <s v="No"/>
    <x v="0"/>
    <s v="Direct Debit"/>
    <n v="20"/>
    <n v="20"/>
    <x v="3"/>
    <n v="1"/>
    <x v="16"/>
  </r>
  <r>
    <s v="9300-VEOD"/>
    <s v="Yes"/>
    <n v="2"/>
    <n v="8"/>
    <n v="27.4"/>
    <n v="0"/>
    <n v="0"/>
    <s v="No"/>
    <s v="no"/>
    <n v="0"/>
    <n v="3"/>
    <n v="0"/>
    <s v="No"/>
    <n v="0"/>
    <s v="CO"/>
    <s v="241-6928"/>
    <s v="Female"/>
    <n v="30"/>
    <s v="No"/>
    <s v="No"/>
    <s v="Yes"/>
    <n v="6"/>
    <s v="No"/>
    <x v="0"/>
    <s v="Direct Debit"/>
    <n v="7"/>
    <n v="13"/>
    <x v="3"/>
    <n v="1"/>
    <x v="5"/>
  </r>
  <r>
    <s v="8083-VCUW"/>
    <s v="Yes"/>
    <n v="1"/>
    <n v="3"/>
    <n v="8"/>
    <n v="0"/>
    <n v="0"/>
    <s v="No"/>
    <s v="no"/>
    <n v="0"/>
    <n v="3"/>
    <n v="13"/>
    <s v="Yes"/>
    <n v="0"/>
    <s v="IN"/>
    <s v="274-7865"/>
    <s v="Male"/>
    <n v="29"/>
    <s v="Yes"/>
    <s v="No"/>
    <s v="Yes"/>
    <n v="3"/>
    <s v="No"/>
    <x v="0"/>
    <s v="Direct Debit"/>
    <n v="13"/>
    <n v="13"/>
    <x v="3"/>
    <n v="1"/>
    <x v="16"/>
  </r>
  <r>
    <s v="6422-MAFN"/>
    <s v="Yes"/>
    <n v="5"/>
    <n v="26"/>
    <n v="83.4"/>
    <n v="0"/>
    <n v="0"/>
    <s v="No"/>
    <s v="no"/>
    <n v="0"/>
    <n v="1"/>
    <n v="0"/>
    <s v="No"/>
    <n v="0"/>
    <s v="NC"/>
    <s v="307-9583"/>
    <s v="Male"/>
    <n v="33"/>
    <s v="No"/>
    <s v="No"/>
    <s v="Yes"/>
    <n v="5"/>
    <s v="No"/>
    <x v="0"/>
    <s v="Direct Debit"/>
    <n v="11"/>
    <n v="59"/>
    <x v="2"/>
    <n v="1"/>
    <x v="2"/>
  </r>
  <r>
    <s v="2424-WMEU"/>
    <s v="Yes"/>
    <n v="36"/>
    <n v="57"/>
    <n v="144.19999999999999"/>
    <n v="0"/>
    <n v="0"/>
    <s v="No"/>
    <s v="no"/>
    <n v="0"/>
    <n v="0"/>
    <n v="6"/>
    <s v="Yes"/>
    <n v="0"/>
    <s v="KY"/>
    <s v="336-3020"/>
    <s v="Male"/>
    <n v="56"/>
    <s v="No"/>
    <s v="No"/>
    <s v="Yes"/>
    <n v="2"/>
    <s v="Yes"/>
    <x v="0"/>
    <s v="Direct Debit"/>
    <n v="16"/>
    <n v="570"/>
    <x v="1"/>
    <n v="1"/>
    <x v="15"/>
  </r>
  <r>
    <s v="7223-IAZO"/>
    <s v="Yes"/>
    <n v="11"/>
    <n v="67"/>
    <n v="161.80000000000001"/>
    <n v="0"/>
    <n v="0"/>
    <s v="No"/>
    <s v="yes"/>
    <n v="0"/>
    <n v="2"/>
    <n v="8"/>
    <s v="No"/>
    <n v="0"/>
    <s v="TX"/>
    <s v="276-9423"/>
    <s v="Female"/>
    <n v="32"/>
    <s v="No"/>
    <s v="No"/>
    <s v="Yes"/>
    <n v="6"/>
    <s v="No"/>
    <x v="0"/>
    <s v="Direct Debit"/>
    <n v="22"/>
    <n v="241"/>
    <x v="5"/>
    <n v="1"/>
    <x v="18"/>
  </r>
  <r>
    <s v="2044-UCGH"/>
    <s v="Yes"/>
    <n v="22"/>
    <n v="89"/>
    <n v="285.7"/>
    <n v="0"/>
    <n v="0"/>
    <s v="No"/>
    <s v="no"/>
    <n v="0"/>
    <n v="4"/>
    <n v="6"/>
    <s v="Yes"/>
    <n v="0"/>
    <s v="AK"/>
    <s v="316-9298"/>
    <s v="Male"/>
    <n v="85"/>
    <s v="No"/>
    <s v="Yes"/>
    <s v="Yes"/>
    <n v="2"/>
    <s v="No"/>
    <x v="0"/>
    <s v="Paper Check"/>
    <n v="17"/>
    <n v="377"/>
    <x v="2"/>
    <n v="1"/>
    <x v="2"/>
  </r>
  <r>
    <s v="3059-FTFJ"/>
    <s v="Yes"/>
    <n v="1"/>
    <n v="7"/>
    <n v="13"/>
    <n v="0"/>
    <n v="0"/>
    <s v="No"/>
    <s v="no"/>
    <n v="0"/>
    <n v="1"/>
    <n v="6"/>
    <s v="Yes"/>
    <n v="0"/>
    <s v="MO"/>
    <s v="286-7714"/>
    <s v="Male"/>
    <n v="33"/>
    <s v="No"/>
    <s v="No"/>
    <s v="Yes"/>
    <n v="2"/>
    <s v="No"/>
    <x v="0"/>
    <s v="Paper Check"/>
    <n v="13"/>
    <n v="13"/>
    <x v="5"/>
    <n v="1"/>
    <x v="18"/>
  </r>
  <r>
    <s v="8708-NXSF"/>
    <s v="Yes"/>
    <n v="1"/>
    <n v="4"/>
    <n v="12"/>
    <n v="0"/>
    <n v="0"/>
    <s v="No"/>
    <s v="no"/>
    <n v="0"/>
    <n v="1"/>
    <n v="6"/>
    <s v="Yes"/>
    <n v="0"/>
    <s v="WV"/>
    <s v="337-5104"/>
    <s v="Male"/>
    <n v="76"/>
    <s v="No"/>
    <s v="Yes"/>
    <s v="Yes"/>
    <n v="5"/>
    <s v="No"/>
    <x v="0"/>
    <s v="Credit Card"/>
    <n v="14"/>
    <n v="14"/>
    <x v="4"/>
    <n v="1"/>
    <x v="8"/>
  </r>
  <r>
    <s v="2940-QHVU"/>
    <s v="Yes"/>
    <n v="3"/>
    <n v="6"/>
    <n v="16.8"/>
    <n v="0"/>
    <n v="0"/>
    <s v="No"/>
    <s v="no"/>
    <n v="0"/>
    <n v="0"/>
    <n v="4"/>
    <s v="Yes"/>
    <n v="0"/>
    <s v="SC"/>
    <s v="362-9895"/>
    <s v="Female"/>
    <n v="42"/>
    <s v="No"/>
    <s v="No"/>
    <s v="Yes"/>
    <n v="2"/>
    <s v="No"/>
    <x v="0"/>
    <s v="Paper Check"/>
    <n v="19"/>
    <n v="52"/>
    <x v="1"/>
    <n v="1"/>
    <x v="4"/>
  </r>
  <r>
    <s v="3033-TMYG"/>
    <s v="Yes"/>
    <n v="1"/>
    <n v="7"/>
    <n v="15"/>
    <n v="0"/>
    <n v="0"/>
    <s v="No"/>
    <s v="no"/>
    <n v="0"/>
    <n v="5"/>
    <n v="17"/>
    <s v="Yes"/>
    <n v="0"/>
    <s v="KY"/>
    <s v="378-9926"/>
    <s v="Male"/>
    <n v="24"/>
    <s v="Yes"/>
    <s v="No"/>
    <s v="Yes"/>
    <n v="3"/>
    <s v="Yes"/>
    <x v="0"/>
    <s v="Direct Debit"/>
    <n v="20"/>
    <n v="20"/>
    <x v="1"/>
    <n v="1"/>
    <x v="4"/>
  </r>
  <r>
    <s v="7029-XDVM"/>
    <s v="Yes"/>
    <n v="6"/>
    <n v="20"/>
    <n v="46.9"/>
    <n v="0"/>
    <n v="0"/>
    <s v="No"/>
    <s v="no"/>
    <n v="0"/>
    <n v="4"/>
    <n v="10"/>
    <s v="Yes"/>
    <n v="0"/>
    <s v="NE"/>
    <s v="328-3647"/>
    <s v="Male"/>
    <n v="48"/>
    <s v="No"/>
    <s v="No"/>
    <s v="Yes"/>
    <n v="6"/>
    <s v="Yes"/>
    <x v="0"/>
    <s v="Paper Check"/>
    <n v="18"/>
    <n v="108"/>
    <x v="1"/>
    <n v="1"/>
    <x v="1"/>
  </r>
  <r>
    <s v="6614-NAJG"/>
    <s v="Yes"/>
    <n v="3"/>
    <n v="6"/>
    <n v="15.4"/>
    <n v="0"/>
    <n v="0"/>
    <s v="No"/>
    <s v="no"/>
    <n v="0"/>
    <n v="2"/>
    <n v="5"/>
    <s v="Yes"/>
    <n v="0"/>
    <s v="MN"/>
    <s v="346-8275"/>
    <s v="Female"/>
    <n v="45"/>
    <s v="No"/>
    <s v="No"/>
    <s v="Yes"/>
    <n v="5"/>
    <s v="No"/>
    <x v="0"/>
    <s v="Credit Card"/>
    <n v="15"/>
    <n v="46"/>
    <x v="3"/>
    <n v="1"/>
    <x v="5"/>
  </r>
  <r>
    <s v="5104-AGDX"/>
    <s v="Yes"/>
    <n v="1"/>
    <n v="7"/>
    <n v="15"/>
    <n v="0"/>
    <n v="0"/>
    <s v="No"/>
    <s v="no"/>
    <n v="0"/>
    <n v="1"/>
    <n v="10"/>
    <s v="No"/>
    <n v="4"/>
    <s v="IN"/>
    <s v="257-5893"/>
    <s v="Male"/>
    <n v="22"/>
    <s v="Yes"/>
    <s v="No"/>
    <s v="Yes"/>
    <n v="6"/>
    <s v="No"/>
    <x v="0"/>
    <s v="Direct Debit"/>
    <n v="9"/>
    <n v="9"/>
    <x v="1"/>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s v="no"/>
    <x v="0"/>
    <x v="0"/>
    <x v="0"/>
    <s v="Yes"/>
    <s v="No"/>
    <m/>
    <x v="0"/>
    <x v="0"/>
    <m/>
    <x v="0"/>
    <m/>
    <n v="1"/>
    <m/>
    <n v="13"/>
    <n v="0"/>
    <n v="0"/>
    <n v="0"/>
    <n v="0"/>
    <x v="0"/>
  </r>
  <r>
    <x v="0"/>
    <x v="0"/>
    <s v="No"/>
    <s v="no"/>
    <x v="0"/>
    <x v="0"/>
    <x v="1"/>
    <s v="No"/>
    <s v="No"/>
    <m/>
    <x v="1"/>
    <x v="0"/>
    <m/>
    <x v="0"/>
    <m/>
    <n v="1"/>
    <n v="1"/>
    <n v="7"/>
    <n v="0"/>
    <n v="0"/>
    <n v="0"/>
    <n v="0"/>
    <x v="0"/>
  </r>
  <r>
    <x v="0"/>
    <x v="0"/>
    <s v="No"/>
    <s v="no"/>
    <x v="0"/>
    <x v="1"/>
    <x v="0"/>
    <s v="Yes"/>
    <s v="No"/>
    <m/>
    <x v="0"/>
    <x v="0"/>
    <m/>
    <x v="0"/>
    <m/>
    <n v="1"/>
    <m/>
    <n v="10"/>
    <n v="0"/>
    <n v="0"/>
    <n v="0"/>
    <n v="0"/>
    <x v="0"/>
  </r>
  <r>
    <x v="0"/>
    <x v="0"/>
    <s v="No"/>
    <s v="no"/>
    <x v="1"/>
    <x v="1"/>
    <x v="2"/>
    <s v="No"/>
    <s v="No"/>
    <m/>
    <x v="1"/>
    <x v="0"/>
    <m/>
    <x v="0"/>
    <m/>
    <n v="1"/>
    <m/>
    <n v="6"/>
    <n v="0"/>
    <n v="0"/>
    <n v="0"/>
    <n v="0"/>
    <x v="0"/>
  </r>
  <r>
    <x v="0"/>
    <x v="0"/>
    <s v="No"/>
    <s v="no"/>
    <x v="1"/>
    <x v="1"/>
    <x v="3"/>
    <s v="No"/>
    <s v="No"/>
    <m/>
    <x v="1"/>
    <x v="0"/>
    <m/>
    <x v="0"/>
    <m/>
    <n v="1"/>
    <m/>
    <n v="13"/>
    <n v="0"/>
    <n v="0"/>
    <n v="0"/>
    <n v="0"/>
    <x v="0"/>
  </r>
  <r>
    <x v="0"/>
    <x v="0"/>
    <s v="No"/>
    <s v="no"/>
    <x v="2"/>
    <x v="1"/>
    <x v="4"/>
    <s v="Yes"/>
    <s v="No"/>
    <m/>
    <x v="0"/>
    <x v="0"/>
    <m/>
    <x v="0"/>
    <m/>
    <n v="1"/>
    <m/>
    <n v="9"/>
    <n v="0"/>
    <n v="0"/>
    <n v="0"/>
    <n v="0"/>
    <x v="0"/>
  </r>
  <r>
    <x v="0"/>
    <x v="0"/>
    <s v="No"/>
    <s v="no"/>
    <x v="3"/>
    <x v="0"/>
    <x v="5"/>
    <s v="Yes"/>
    <s v="No"/>
    <m/>
    <x v="0"/>
    <x v="0"/>
    <m/>
    <x v="0"/>
    <m/>
    <n v="1"/>
    <m/>
    <n v="24"/>
    <n v="0"/>
    <n v="0"/>
    <n v="5"/>
    <n v="10"/>
    <x v="1"/>
  </r>
  <r>
    <x v="0"/>
    <x v="0"/>
    <s v="No"/>
    <s v="no"/>
    <x v="3"/>
    <x v="0"/>
    <x v="6"/>
    <s v="No"/>
    <s v="No"/>
    <m/>
    <x v="1"/>
    <x v="0"/>
    <m/>
    <x v="0"/>
    <m/>
    <n v="1"/>
    <m/>
    <n v="15"/>
    <n v="2"/>
    <n v="0"/>
    <n v="5"/>
    <n v="4"/>
    <x v="0"/>
  </r>
  <r>
    <x v="0"/>
    <x v="0"/>
    <s v="No"/>
    <s v="no"/>
    <x v="3"/>
    <x v="1"/>
    <x v="7"/>
    <s v="No"/>
    <s v="No"/>
    <m/>
    <x v="1"/>
    <x v="0"/>
    <m/>
    <x v="0"/>
    <m/>
    <n v="1"/>
    <n v="1"/>
    <n v="11"/>
    <n v="0"/>
    <n v="0"/>
    <n v="0"/>
    <n v="0"/>
    <x v="0"/>
  </r>
  <r>
    <x v="0"/>
    <x v="0"/>
    <s v="No"/>
    <s v="no"/>
    <x v="3"/>
    <x v="1"/>
    <x v="8"/>
    <s v="No"/>
    <s v="No"/>
    <m/>
    <x v="1"/>
    <x v="0"/>
    <m/>
    <x v="0"/>
    <m/>
    <n v="1"/>
    <m/>
    <n v="11"/>
    <n v="0"/>
    <n v="0"/>
    <n v="0"/>
    <n v="0"/>
    <x v="0"/>
  </r>
  <r>
    <x v="0"/>
    <x v="0"/>
    <s v="No"/>
    <s v="no"/>
    <x v="3"/>
    <x v="1"/>
    <x v="9"/>
    <s v="No"/>
    <s v="No"/>
    <m/>
    <x v="1"/>
    <x v="0"/>
    <m/>
    <x v="0"/>
    <m/>
    <n v="1"/>
    <m/>
    <n v="7"/>
    <n v="0"/>
    <n v="0"/>
    <n v="0"/>
    <n v="0"/>
    <x v="0"/>
  </r>
  <r>
    <x v="0"/>
    <x v="0"/>
    <s v="No"/>
    <s v="no"/>
    <x v="4"/>
    <x v="1"/>
    <x v="10"/>
    <s v="Yes"/>
    <s v="No"/>
    <m/>
    <x v="0"/>
    <x v="0"/>
    <m/>
    <x v="0"/>
    <m/>
    <n v="1"/>
    <n v="1"/>
    <n v="10"/>
    <n v="2"/>
    <n v="0"/>
    <n v="0"/>
    <n v="0"/>
    <x v="0"/>
  </r>
  <r>
    <x v="0"/>
    <x v="0"/>
    <s v="No"/>
    <s v="no"/>
    <x v="4"/>
    <x v="1"/>
    <x v="11"/>
    <s v="No"/>
    <s v="No"/>
    <m/>
    <x v="1"/>
    <x v="0"/>
    <m/>
    <x v="0"/>
    <m/>
    <n v="1"/>
    <m/>
    <n v="36"/>
    <n v="1"/>
    <n v="0"/>
    <n v="6"/>
    <n v="5"/>
    <x v="2"/>
  </r>
  <r>
    <x v="0"/>
    <x v="0"/>
    <s v="No"/>
    <s v="no"/>
    <x v="4"/>
    <x v="1"/>
    <x v="12"/>
    <s v="No"/>
    <s v="No"/>
    <m/>
    <x v="1"/>
    <x v="0"/>
    <m/>
    <x v="0"/>
    <m/>
    <n v="1"/>
    <m/>
    <n v="12"/>
    <n v="0"/>
    <n v="0"/>
    <n v="0"/>
    <n v="0"/>
    <x v="0"/>
  </r>
  <r>
    <x v="0"/>
    <x v="0"/>
    <s v="No"/>
    <s v="no"/>
    <x v="5"/>
    <x v="0"/>
    <x v="13"/>
    <s v="Yes"/>
    <s v="No"/>
    <m/>
    <x v="0"/>
    <x v="0"/>
    <m/>
    <x v="0"/>
    <m/>
    <n v="1"/>
    <n v="1"/>
    <n v="26"/>
    <n v="0"/>
    <n v="6.3"/>
    <n v="6"/>
    <n v="16"/>
    <x v="1"/>
  </r>
  <r>
    <x v="0"/>
    <x v="0"/>
    <s v="No"/>
    <s v="no"/>
    <x v="5"/>
    <x v="0"/>
    <x v="6"/>
    <s v="No"/>
    <s v="No"/>
    <m/>
    <x v="1"/>
    <x v="0"/>
    <m/>
    <x v="0"/>
    <m/>
    <n v="1"/>
    <m/>
    <n v="13"/>
    <n v="0"/>
    <n v="0"/>
    <n v="0"/>
    <n v="0"/>
    <x v="0"/>
  </r>
  <r>
    <x v="0"/>
    <x v="0"/>
    <s v="No"/>
    <s v="no"/>
    <x v="5"/>
    <x v="0"/>
    <x v="14"/>
    <s v="No"/>
    <s v="Yes"/>
    <s v="Yes"/>
    <x v="2"/>
    <x v="1"/>
    <s v="Credit Card"/>
    <x v="1"/>
    <s v="(blank)"/>
    <n v="1"/>
    <m/>
    <n v="8"/>
    <n v="0"/>
    <n v="0"/>
    <n v="0"/>
    <n v="0"/>
    <x v="0"/>
  </r>
  <r>
    <x v="0"/>
    <x v="0"/>
    <s v="No"/>
    <s v="no"/>
    <x v="5"/>
    <x v="1"/>
    <x v="15"/>
    <s v="Yes"/>
    <s v="No"/>
    <m/>
    <x v="0"/>
    <x v="0"/>
    <m/>
    <x v="0"/>
    <m/>
    <n v="1"/>
    <m/>
    <n v="10"/>
    <n v="0"/>
    <n v="0"/>
    <n v="0"/>
    <n v="0"/>
    <x v="0"/>
  </r>
  <r>
    <x v="0"/>
    <x v="0"/>
    <s v="No"/>
    <s v="no"/>
    <x v="5"/>
    <x v="1"/>
    <x v="1"/>
    <s v="No"/>
    <s v="No"/>
    <m/>
    <x v="1"/>
    <x v="0"/>
    <m/>
    <x v="0"/>
    <m/>
    <n v="1"/>
    <n v="1"/>
    <n v="34"/>
    <n v="2"/>
    <n v="0"/>
    <n v="0"/>
    <n v="6"/>
    <x v="2"/>
  </r>
  <r>
    <x v="0"/>
    <x v="0"/>
    <s v="No"/>
    <s v="no"/>
    <x v="6"/>
    <x v="0"/>
    <x v="16"/>
    <s v="Yes"/>
    <s v="No"/>
    <m/>
    <x v="0"/>
    <x v="0"/>
    <m/>
    <x v="0"/>
    <m/>
    <n v="1"/>
    <n v="1"/>
    <n v="39"/>
    <n v="1"/>
    <n v="0"/>
    <n v="9"/>
    <n v="20"/>
    <x v="1"/>
  </r>
  <r>
    <x v="0"/>
    <x v="0"/>
    <s v="No"/>
    <s v="no"/>
    <x v="6"/>
    <x v="0"/>
    <x v="17"/>
    <s v="Yes"/>
    <s v="No"/>
    <m/>
    <x v="0"/>
    <x v="0"/>
    <m/>
    <x v="0"/>
    <m/>
    <n v="1"/>
    <m/>
    <n v="22"/>
    <n v="2"/>
    <n v="0"/>
    <n v="4"/>
    <n v="26"/>
    <x v="1"/>
  </r>
  <r>
    <x v="0"/>
    <x v="0"/>
    <s v="No"/>
    <s v="no"/>
    <x v="6"/>
    <x v="0"/>
    <x v="2"/>
    <s v="No"/>
    <s v="No"/>
    <m/>
    <x v="1"/>
    <x v="0"/>
    <m/>
    <x v="0"/>
    <m/>
    <n v="1"/>
    <m/>
    <n v="12"/>
    <n v="0"/>
    <n v="0"/>
    <n v="0"/>
    <n v="0"/>
    <x v="0"/>
  </r>
  <r>
    <x v="0"/>
    <x v="0"/>
    <s v="No"/>
    <s v="no"/>
    <x v="6"/>
    <x v="1"/>
    <x v="18"/>
    <s v="Yes"/>
    <s v="No"/>
    <m/>
    <x v="0"/>
    <x v="0"/>
    <m/>
    <x v="0"/>
    <m/>
    <n v="1"/>
    <m/>
    <n v="9"/>
    <n v="0"/>
    <n v="0"/>
    <n v="0"/>
    <n v="0"/>
    <x v="0"/>
  </r>
  <r>
    <x v="0"/>
    <x v="0"/>
    <s v="No"/>
    <s v="no"/>
    <x v="7"/>
    <x v="0"/>
    <x v="19"/>
    <s v="Yes"/>
    <s v="No"/>
    <m/>
    <x v="0"/>
    <x v="0"/>
    <m/>
    <x v="0"/>
    <m/>
    <n v="1"/>
    <m/>
    <n v="13"/>
    <n v="0"/>
    <n v="0"/>
    <n v="0"/>
    <n v="0"/>
    <x v="0"/>
  </r>
  <r>
    <x v="0"/>
    <x v="0"/>
    <s v="No"/>
    <s v="no"/>
    <x v="7"/>
    <x v="1"/>
    <x v="20"/>
    <s v="No"/>
    <s v="No"/>
    <m/>
    <x v="1"/>
    <x v="0"/>
    <m/>
    <x v="0"/>
    <m/>
    <n v="1"/>
    <m/>
    <n v="7"/>
    <n v="0"/>
    <n v="0"/>
    <n v="0"/>
    <n v="0"/>
    <x v="0"/>
  </r>
  <r>
    <x v="0"/>
    <x v="0"/>
    <s v="No"/>
    <s v="no"/>
    <x v="8"/>
    <x v="0"/>
    <x v="21"/>
    <s v="No"/>
    <s v="No"/>
    <m/>
    <x v="1"/>
    <x v="0"/>
    <m/>
    <x v="0"/>
    <m/>
    <n v="1"/>
    <n v="1"/>
    <n v="20"/>
    <n v="0"/>
    <n v="0"/>
    <n v="6"/>
    <n v="3"/>
    <x v="0"/>
  </r>
  <r>
    <x v="0"/>
    <x v="0"/>
    <s v="No"/>
    <s v="no"/>
    <x v="8"/>
    <x v="1"/>
    <x v="22"/>
    <s v="No"/>
    <s v="Yes"/>
    <s v="No"/>
    <x v="2"/>
    <x v="1"/>
    <s v="Direct Debit"/>
    <x v="2"/>
    <s v="Moved"/>
    <n v="1"/>
    <n v="1"/>
    <n v="15"/>
    <n v="0"/>
    <n v="0"/>
    <n v="11"/>
    <n v="2"/>
    <x v="0"/>
  </r>
  <r>
    <x v="0"/>
    <x v="0"/>
    <s v="No"/>
    <s v="no"/>
    <x v="9"/>
    <x v="0"/>
    <x v="23"/>
    <s v="No"/>
    <s v="No"/>
    <m/>
    <x v="1"/>
    <x v="0"/>
    <m/>
    <x v="0"/>
    <m/>
    <n v="1"/>
    <m/>
    <n v="10"/>
    <n v="0"/>
    <n v="0"/>
    <n v="0"/>
    <n v="0"/>
    <x v="0"/>
  </r>
  <r>
    <x v="0"/>
    <x v="0"/>
    <s v="No"/>
    <s v="no"/>
    <x v="9"/>
    <x v="1"/>
    <x v="24"/>
    <s v="No"/>
    <s v="No"/>
    <m/>
    <x v="1"/>
    <x v="0"/>
    <m/>
    <x v="0"/>
    <m/>
    <n v="1"/>
    <m/>
    <n v="43"/>
    <n v="0"/>
    <n v="0"/>
    <n v="6"/>
    <n v="14"/>
    <x v="1"/>
  </r>
  <r>
    <x v="0"/>
    <x v="0"/>
    <s v="No"/>
    <s v="no"/>
    <x v="10"/>
    <x v="1"/>
    <x v="16"/>
    <s v="Yes"/>
    <s v="No"/>
    <m/>
    <x v="0"/>
    <x v="0"/>
    <m/>
    <x v="0"/>
    <m/>
    <n v="1"/>
    <m/>
    <n v="12"/>
    <n v="0"/>
    <n v="0"/>
    <n v="0"/>
    <n v="0"/>
    <x v="0"/>
  </r>
  <r>
    <x v="0"/>
    <x v="0"/>
    <s v="No"/>
    <s v="no"/>
    <x v="11"/>
    <x v="0"/>
    <x v="25"/>
    <s v="No"/>
    <s v="No"/>
    <m/>
    <x v="1"/>
    <x v="0"/>
    <m/>
    <x v="0"/>
    <m/>
    <n v="1"/>
    <n v="1"/>
    <n v="11"/>
    <n v="1"/>
    <n v="0"/>
    <n v="0"/>
    <n v="0"/>
    <x v="0"/>
  </r>
  <r>
    <x v="0"/>
    <x v="0"/>
    <s v="No"/>
    <s v="no"/>
    <x v="11"/>
    <x v="0"/>
    <x v="26"/>
    <s v="No"/>
    <s v="No"/>
    <m/>
    <x v="1"/>
    <x v="0"/>
    <m/>
    <x v="0"/>
    <m/>
    <n v="1"/>
    <m/>
    <n v="9"/>
    <n v="0"/>
    <n v="0"/>
    <n v="0"/>
    <n v="0"/>
    <x v="0"/>
  </r>
  <r>
    <x v="0"/>
    <x v="0"/>
    <s v="No"/>
    <s v="no"/>
    <x v="11"/>
    <x v="1"/>
    <x v="4"/>
    <s v="Yes"/>
    <s v="No"/>
    <m/>
    <x v="0"/>
    <x v="0"/>
    <m/>
    <x v="0"/>
    <m/>
    <n v="1"/>
    <m/>
    <n v="10"/>
    <n v="0"/>
    <n v="0"/>
    <n v="0"/>
    <n v="0"/>
    <x v="0"/>
  </r>
  <r>
    <x v="0"/>
    <x v="0"/>
    <s v="No"/>
    <s v="no"/>
    <x v="11"/>
    <x v="1"/>
    <x v="27"/>
    <s v="No"/>
    <s v="No"/>
    <m/>
    <x v="1"/>
    <x v="0"/>
    <m/>
    <x v="0"/>
    <m/>
    <n v="1"/>
    <m/>
    <n v="37"/>
    <n v="0"/>
    <n v="0"/>
    <n v="28"/>
    <n v="4"/>
    <x v="0"/>
  </r>
  <r>
    <x v="0"/>
    <x v="0"/>
    <s v="No"/>
    <s v="no"/>
    <x v="11"/>
    <x v="1"/>
    <x v="12"/>
    <s v="No"/>
    <s v="No"/>
    <m/>
    <x v="1"/>
    <x v="0"/>
    <m/>
    <x v="0"/>
    <m/>
    <n v="1"/>
    <n v="1"/>
    <n v="8"/>
    <n v="2"/>
    <n v="0"/>
    <n v="0"/>
    <n v="0"/>
    <x v="0"/>
  </r>
  <r>
    <x v="0"/>
    <x v="0"/>
    <s v="No"/>
    <s v="no"/>
    <x v="12"/>
    <x v="0"/>
    <x v="28"/>
    <s v="No"/>
    <s v="No"/>
    <m/>
    <x v="1"/>
    <x v="0"/>
    <m/>
    <x v="0"/>
    <m/>
    <n v="1"/>
    <m/>
    <n v="12"/>
    <n v="0"/>
    <n v="0"/>
    <n v="0"/>
    <n v="0"/>
    <x v="0"/>
  </r>
  <r>
    <x v="0"/>
    <x v="0"/>
    <s v="No"/>
    <s v="no"/>
    <x v="12"/>
    <x v="1"/>
    <x v="11"/>
    <s v="No"/>
    <s v="No"/>
    <m/>
    <x v="1"/>
    <x v="0"/>
    <m/>
    <x v="0"/>
    <m/>
    <n v="1"/>
    <m/>
    <n v="10"/>
    <n v="0"/>
    <n v="0"/>
    <n v="0"/>
    <n v="0"/>
    <x v="0"/>
  </r>
  <r>
    <x v="0"/>
    <x v="0"/>
    <s v="No"/>
    <s v="no"/>
    <x v="13"/>
    <x v="0"/>
    <x v="18"/>
    <s v="Yes"/>
    <s v="No"/>
    <m/>
    <x v="0"/>
    <x v="0"/>
    <m/>
    <x v="0"/>
    <m/>
    <n v="1"/>
    <m/>
    <n v="13"/>
    <n v="0"/>
    <n v="0"/>
    <n v="0"/>
    <n v="0"/>
    <x v="0"/>
  </r>
  <r>
    <x v="0"/>
    <x v="0"/>
    <s v="No"/>
    <s v="no"/>
    <x v="13"/>
    <x v="0"/>
    <x v="29"/>
    <s v="No"/>
    <s v="No"/>
    <m/>
    <x v="1"/>
    <x v="0"/>
    <m/>
    <x v="0"/>
    <m/>
    <n v="1"/>
    <m/>
    <n v="7"/>
    <n v="0"/>
    <n v="0"/>
    <n v="0"/>
    <n v="0"/>
    <x v="0"/>
  </r>
  <r>
    <x v="0"/>
    <x v="0"/>
    <s v="No"/>
    <s v="no"/>
    <x v="13"/>
    <x v="1"/>
    <x v="4"/>
    <s v="Yes"/>
    <s v="No"/>
    <m/>
    <x v="0"/>
    <x v="0"/>
    <m/>
    <x v="0"/>
    <m/>
    <n v="1"/>
    <n v="1"/>
    <n v="9"/>
    <n v="1"/>
    <n v="0"/>
    <n v="4"/>
    <n v="10"/>
    <x v="1"/>
  </r>
  <r>
    <x v="0"/>
    <x v="0"/>
    <s v="No"/>
    <s v="no"/>
    <x v="13"/>
    <x v="1"/>
    <x v="29"/>
    <s v="No"/>
    <s v="No"/>
    <m/>
    <x v="1"/>
    <x v="0"/>
    <m/>
    <x v="0"/>
    <m/>
    <n v="1"/>
    <m/>
    <n v="12"/>
    <n v="0"/>
    <n v="0"/>
    <n v="0"/>
    <n v="0"/>
    <x v="0"/>
  </r>
  <r>
    <x v="0"/>
    <x v="0"/>
    <s v="No"/>
    <s v="no"/>
    <x v="14"/>
    <x v="0"/>
    <x v="17"/>
    <s v="Yes"/>
    <s v="No"/>
    <m/>
    <x v="0"/>
    <x v="0"/>
    <m/>
    <x v="0"/>
    <m/>
    <n v="1"/>
    <m/>
    <n v="13"/>
    <n v="0"/>
    <n v="0"/>
    <n v="0"/>
    <n v="0"/>
    <x v="0"/>
  </r>
  <r>
    <x v="0"/>
    <x v="0"/>
    <s v="No"/>
    <s v="no"/>
    <x v="14"/>
    <x v="0"/>
    <x v="26"/>
    <s v="No"/>
    <s v="No"/>
    <m/>
    <x v="1"/>
    <x v="0"/>
    <m/>
    <x v="0"/>
    <m/>
    <n v="1"/>
    <n v="1"/>
    <n v="9"/>
    <n v="3"/>
    <n v="0"/>
    <n v="0"/>
    <n v="0"/>
    <x v="0"/>
  </r>
  <r>
    <x v="0"/>
    <x v="0"/>
    <s v="No"/>
    <s v="no"/>
    <x v="15"/>
    <x v="1"/>
    <x v="2"/>
    <s v="No"/>
    <s v="No"/>
    <m/>
    <x v="1"/>
    <x v="0"/>
    <m/>
    <x v="0"/>
    <m/>
    <n v="1"/>
    <n v="1"/>
    <n v="11"/>
    <n v="3"/>
    <n v="0"/>
    <n v="0"/>
    <n v="0"/>
    <x v="0"/>
  </r>
  <r>
    <x v="0"/>
    <x v="0"/>
    <s v="No"/>
    <s v="no"/>
    <x v="15"/>
    <x v="1"/>
    <x v="30"/>
    <s v="No"/>
    <s v="Yes"/>
    <s v="No"/>
    <x v="2"/>
    <x v="1"/>
    <s v="Credit Card"/>
    <x v="3"/>
    <s v="Long distance charges"/>
    <n v="1"/>
    <n v="1"/>
    <n v="13"/>
    <n v="5"/>
    <n v="0"/>
    <n v="0"/>
    <n v="0"/>
    <x v="0"/>
  </r>
  <r>
    <x v="0"/>
    <x v="0"/>
    <s v="No"/>
    <s v="no"/>
    <x v="16"/>
    <x v="1"/>
    <x v="2"/>
    <s v="No"/>
    <s v="No"/>
    <m/>
    <x v="1"/>
    <x v="0"/>
    <m/>
    <x v="0"/>
    <m/>
    <n v="1"/>
    <n v="1"/>
    <n v="6"/>
    <n v="5"/>
    <n v="0"/>
    <n v="0"/>
    <n v="0"/>
    <x v="0"/>
  </r>
  <r>
    <x v="0"/>
    <x v="0"/>
    <s v="No"/>
    <s v="no"/>
    <x v="17"/>
    <x v="0"/>
    <x v="18"/>
    <s v="Yes"/>
    <s v="No"/>
    <m/>
    <x v="0"/>
    <x v="0"/>
    <m/>
    <x v="0"/>
    <m/>
    <n v="1"/>
    <m/>
    <n v="6"/>
    <n v="0"/>
    <n v="0"/>
    <n v="0"/>
    <n v="0"/>
    <x v="0"/>
  </r>
  <r>
    <x v="0"/>
    <x v="0"/>
    <s v="No"/>
    <s v="no"/>
    <x v="17"/>
    <x v="0"/>
    <x v="1"/>
    <s v="No"/>
    <s v="No"/>
    <m/>
    <x v="1"/>
    <x v="0"/>
    <m/>
    <x v="0"/>
    <m/>
    <n v="1"/>
    <m/>
    <n v="7"/>
    <n v="0"/>
    <n v="0"/>
    <n v="0"/>
    <n v="0"/>
    <x v="0"/>
  </r>
  <r>
    <x v="0"/>
    <x v="0"/>
    <s v="No"/>
    <s v="no"/>
    <x v="18"/>
    <x v="0"/>
    <x v="8"/>
    <s v="No"/>
    <s v="No"/>
    <m/>
    <x v="1"/>
    <x v="0"/>
    <m/>
    <x v="0"/>
    <m/>
    <n v="1"/>
    <m/>
    <n v="12"/>
    <n v="0"/>
    <n v="0"/>
    <n v="0"/>
    <n v="0"/>
    <x v="0"/>
  </r>
  <r>
    <x v="0"/>
    <x v="0"/>
    <s v="No"/>
    <s v="no"/>
    <x v="18"/>
    <x v="0"/>
    <x v="31"/>
    <s v="No"/>
    <s v="Yes"/>
    <s v="No"/>
    <x v="2"/>
    <x v="2"/>
    <s v="Direct Debit"/>
    <x v="1"/>
    <s v="(blank)"/>
    <n v="1"/>
    <m/>
    <n v="34"/>
    <n v="0"/>
    <n v="0"/>
    <n v="4"/>
    <n v="1"/>
    <x v="0"/>
  </r>
  <r>
    <x v="0"/>
    <x v="0"/>
    <s v="No"/>
    <s v="no"/>
    <x v="18"/>
    <x v="1"/>
    <x v="8"/>
    <s v="No"/>
    <s v="No"/>
    <m/>
    <x v="1"/>
    <x v="0"/>
    <m/>
    <x v="0"/>
    <m/>
    <n v="1"/>
    <n v="1"/>
    <n v="9"/>
    <n v="2"/>
    <n v="0"/>
    <n v="0"/>
    <n v="0"/>
    <x v="0"/>
  </r>
  <r>
    <x v="0"/>
    <x v="0"/>
    <s v="No"/>
    <s v="no"/>
    <x v="18"/>
    <x v="1"/>
    <x v="32"/>
    <s v="No"/>
    <s v="No"/>
    <m/>
    <x v="1"/>
    <x v="0"/>
    <m/>
    <x v="0"/>
    <m/>
    <n v="1"/>
    <n v="1"/>
    <n v="23"/>
    <n v="0"/>
    <n v="0"/>
    <n v="25"/>
    <n v="2"/>
    <x v="0"/>
  </r>
  <r>
    <x v="0"/>
    <x v="0"/>
    <s v="No"/>
    <s v="no"/>
    <x v="19"/>
    <x v="0"/>
    <x v="31"/>
    <s v="No"/>
    <s v="Yes"/>
    <s v="Yes"/>
    <x v="2"/>
    <x v="2"/>
    <s v="Credit Card"/>
    <x v="1"/>
    <s v="(blank)"/>
    <n v="1"/>
    <m/>
    <n v="6"/>
    <n v="0"/>
    <n v="0"/>
    <n v="0"/>
    <n v="0"/>
    <x v="0"/>
  </r>
  <r>
    <x v="0"/>
    <x v="0"/>
    <s v="No"/>
    <s v="no"/>
    <x v="19"/>
    <x v="1"/>
    <x v="8"/>
    <s v="No"/>
    <s v="No"/>
    <m/>
    <x v="1"/>
    <x v="0"/>
    <m/>
    <x v="0"/>
    <m/>
    <n v="1"/>
    <m/>
    <n v="14"/>
    <n v="1"/>
    <n v="0"/>
    <n v="0"/>
    <n v="0"/>
    <x v="0"/>
  </r>
  <r>
    <x v="0"/>
    <x v="0"/>
    <s v="No"/>
    <s v="no"/>
    <x v="19"/>
    <x v="1"/>
    <x v="31"/>
    <s v="No"/>
    <s v="Yes"/>
    <s v="No"/>
    <x v="2"/>
    <x v="1"/>
    <s v="Direct Debit"/>
    <x v="1"/>
    <s v="(blank)"/>
    <n v="1"/>
    <m/>
    <n v="11"/>
    <n v="0"/>
    <n v="0"/>
    <n v="0"/>
    <n v="0"/>
    <x v="0"/>
  </r>
  <r>
    <x v="0"/>
    <x v="0"/>
    <s v="No"/>
    <s v="no"/>
    <x v="20"/>
    <x v="0"/>
    <x v="7"/>
    <s v="No"/>
    <s v="No"/>
    <m/>
    <x v="1"/>
    <x v="0"/>
    <m/>
    <x v="0"/>
    <m/>
    <n v="1"/>
    <m/>
    <n v="37"/>
    <n v="0"/>
    <n v="0"/>
    <n v="26"/>
    <n v="12"/>
    <x v="1"/>
  </r>
  <r>
    <x v="0"/>
    <x v="0"/>
    <s v="No"/>
    <s v="no"/>
    <x v="20"/>
    <x v="1"/>
    <x v="25"/>
    <s v="No"/>
    <s v="No"/>
    <m/>
    <x v="1"/>
    <x v="0"/>
    <m/>
    <x v="0"/>
    <m/>
    <n v="1"/>
    <m/>
    <n v="8"/>
    <n v="0"/>
    <n v="0"/>
    <n v="0"/>
    <n v="0"/>
    <x v="0"/>
  </r>
  <r>
    <x v="0"/>
    <x v="0"/>
    <s v="No"/>
    <s v="no"/>
    <x v="20"/>
    <x v="1"/>
    <x v="33"/>
    <s v="No"/>
    <s v="Yes"/>
    <s v="No"/>
    <x v="2"/>
    <x v="1"/>
    <s v="Direct Debit"/>
    <x v="4"/>
    <s v="Competitor made better offer"/>
    <n v="1"/>
    <n v="1"/>
    <n v="58"/>
    <n v="4"/>
    <n v="0"/>
    <n v="6"/>
    <n v="4"/>
    <x v="0"/>
  </r>
  <r>
    <x v="0"/>
    <x v="0"/>
    <s v="No"/>
    <s v="no"/>
    <x v="21"/>
    <x v="0"/>
    <x v="13"/>
    <s v="Yes"/>
    <s v="No"/>
    <m/>
    <x v="0"/>
    <x v="0"/>
    <m/>
    <x v="0"/>
    <m/>
    <n v="1"/>
    <n v="1"/>
    <n v="11"/>
    <n v="1"/>
    <n v="0"/>
    <n v="0"/>
    <n v="0"/>
    <x v="0"/>
  </r>
  <r>
    <x v="0"/>
    <x v="0"/>
    <s v="No"/>
    <s v="no"/>
    <x v="21"/>
    <x v="0"/>
    <x v="34"/>
    <s v="No"/>
    <s v="No"/>
    <m/>
    <x v="1"/>
    <x v="0"/>
    <m/>
    <x v="0"/>
    <m/>
    <n v="1"/>
    <m/>
    <n v="11"/>
    <n v="0"/>
    <n v="0"/>
    <n v="0"/>
    <n v="0"/>
    <x v="0"/>
  </r>
  <r>
    <x v="0"/>
    <x v="0"/>
    <s v="No"/>
    <s v="no"/>
    <x v="21"/>
    <x v="0"/>
    <x v="35"/>
    <s v="No"/>
    <s v="No"/>
    <m/>
    <x v="1"/>
    <x v="0"/>
    <m/>
    <x v="0"/>
    <m/>
    <n v="1"/>
    <n v="1"/>
    <n v="28"/>
    <n v="4"/>
    <n v="0"/>
    <n v="0"/>
    <n v="7"/>
    <x v="2"/>
  </r>
  <r>
    <x v="0"/>
    <x v="0"/>
    <s v="No"/>
    <s v="no"/>
    <x v="21"/>
    <x v="1"/>
    <x v="36"/>
    <s v="No"/>
    <s v="No"/>
    <m/>
    <x v="1"/>
    <x v="0"/>
    <m/>
    <x v="0"/>
    <m/>
    <n v="1"/>
    <m/>
    <n v="8"/>
    <n v="0"/>
    <n v="0"/>
    <n v="0"/>
    <n v="0"/>
    <x v="0"/>
  </r>
  <r>
    <x v="0"/>
    <x v="0"/>
    <s v="No"/>
    <s v="no"/>
    <x v="22"/>
    <x v="1"/>
    <x v="37"/>
    <s v="No"/>
    <s v="No"/>
    <m/>
    <x v="1"/>
    <x v="0"/>
    <m/>
    <x v="0"/>
    <m/>
    <n v="1"/>
    <m/>
    <n v="10"/>
    <n v="0"/>
    <n v="0"/>
    <n v="0"/>
    <n v="0"/>
    <x v="0"/>
  </r>
  <r>
    <x v="0"/>
    <x v="0"/>
    <s v="No"/>
    <s v="no"/>
    <x v="22"/>
    <x v="1"/>
    <x v="38"/>
    <s v="No"/>
    <s v="No"/>
    <m/>
    <x v="1"/>
    <x v="0"/>
    <m/>
    <x v="0"/>
    <m/>
    <n v="1"/>
    <n v="1"/>
    <n v="11"/>
    <n v="3"/>
    <n v="0"/>
    <n v="0"/>
    <n v="0"/>
    <x v="0"/>
  </r>
  <r>
    <x v="0"/>
    <x v="0"/>
    <s v="No"/>
    <s v="no"/>
    <x v="23"/>
    <x v="1"/>
    <x v="32"/>
    <s v="No"/>
    <s v="No"/>
    <m/>
    <x v="1"/>
    <x v="0"/>
    <m/>
    <x v="0"/>
    <m/>
    <n v="1"/>
    <m/>
    <n v="13"/>
    <n v="0"/>
    <n v="0"/>
    <n v="0"/>
    <n v="0"/>
    <x v="0"/>
  </r>
  <r>
    <x v="0"/>
    <x v="0"/>
    <s v="No"/>
    <s v="no"/>
    <x v="24"/>
    <x v="0"/>
    <x v="18"/>
    <s v="Yes"/>
    <s v="No"/>
    <m/>
    <x v="0"/>
    <x v="0"/>
    <m/>
    <x v="0"/>
    <m/>
    <n v="1"/>
    <m/>
    <n v="10"/>
    <n v="1"/>
    <n v="0"/>
    <n v="0"/>
    <n v="0"/>
    <x v="0"/>
  </r>
  <r>
    <x v="0"/>
    <x v="0"/>
    <s v="No"/>
    <s v="no"/>
    <x v="24"/>
    <x v="0"/>
    <x v="39"/>
    <s v="No"/>
    <s v="No"/>
    <m/>
    <x v="1"/>
    <x v="0"/>
    <m/>
    <x v="0"/>
    <m/>
    <n v="1"/>
    <m/>
    <n v="12"/>
    <n v="0"/>
    <n v="0"/>
    <n v="0"/>
    <n v="0"/>
    <x v="0"/>
  </r>
  <r>
    <x v="0"/>
    <x v="0"/>
    <s v="No"/>
    <s v="no"/>
    <x v="24"/>
    <x v="0"/>
    <x v="27"/>
    <s v="No"/>
    <s v="No"/>
    <m/>
    <x v="1"/>
    <x v="0"/>
    <m/>
    <x v="0"/>
    <m/>
    <n v="1"/>
    <m/>
    <n v="13"/>
    <n v="0"/>
    <n v="0"/>
    <n v="0"/>
    <n v="0"/>
    <x v="0"/>
  </r>
  <r>
    <x v="0"/>
    <x v="0"/>
    <s v="No"/>
    <s v="no"/>
    <x v="24"/>
    <x v="0"/>
    <x v="23"/>
    <s v="No"/>
    <s v="No"/>
    <m/>
    <x v="1"/>
    <x v="0"/>
    <m/>
    <x v="0"/>
    <m/>
    <n v="1"/>
    <m/>
    <n v="10"/>
    <n v="0"/>
    <n v="0"/>
    <n v="0"/>
    <n v="0"/>
    <x v="0"/>
  </r>
  <r>
    <x v="0"/>
    <x v="0"/>
    <s v="No"/>
    <s v="no"/>
    <x v="25"/>
    <x v="0"/>
    <x v="8"/>
    <s v="No"/>
    <s v="No"/>
    <m/>
    <x v="1"/>
    <x v="0"/>
    <m/>
    <x v="0"/>
    <m/>
    <n v="1"/>
    <n v="1"/>
    <n v="14"/>
    <n v="2"/>
    <n v="0"/>
    <n v="0"/>
    <n v="0"/>
    <x v="0"/>
  </r>
  <r>
    <x v="0"/>
    <x v="0"/>
    <s v="No"/>
    <s v="no"/>
    <x v="26"/>
    <x v="0"/>
    <x v="40"/>
    <s v="No"/>
    <s v="Yes"/>
    <s v="No"/>
    <x v="2"/>
    <x v="2"/>
    <s v="Credit Card"/>
    <x v="1"/>
    <s v="(blank)"/>
    <n v="1"/>
    <m/>
    <n v="33"/>
    <n v="0"/>
    <n v="0"/>
    <n v="12"/>
    <n v="14"/>
    <x v="1"/>
  </r>
  <r>
    <x v="0"/>
    <x v="0"/>
    <s v="No"/>
    <s v="no"/>
    <x v="26"/>
    <x v="1"/>
    <x v="28"/>
    <s v="No"/>
    <s v="No"/>
    <m/>
    <x v="1"/>
    <x v="0"/>
    <m/>
    <x v="0"/>
    <m/>
    <n v="1"/>
    <m/>
    <n v="25"/>
    <n v="1"/>
    <n v="0"/>
    <n v="6"/>
    <n v="14"/>
    <x v="1"/>
  </r>
  <r>
    <x v="0"/>
    <x v="0"/>
    <s v="No"/>
    <s v="no"/>
    <x v="26"/>
    <x v="1"/>
    <x v="41"/>
    <s v="No"/>
    <s v="No"/>
    <m/>
    <x v="1"/>
    <x v="0"/>
    <m/>
    <x v="0"/>
    <m/>
    <n v="1"/>
    <n v="1"/>
    <n v="11"/>
    <n v="5"/>
    <n v="0"/>
    <n v="0"/>
    <n v="0"/>
    <x v="0"/>
  </r>
  <r>
    <x v="0"/>
    <x v="0"/>
    <s v="No"/>
    <s v="no"/>
    <x v="27"/>
    <x v="0"/>
    <x v="42"/>
    <s v="No"/>
    <s v="No"/>
    <m/>
    <x v="1"/>
    <x v="0"/>
    <m/>
    <x v="0"/>
    <m/>
    <n v="1"/>
    <m/>
    <n v="13"/>
    <n v="0"/>
    <n v="0"/>
    <n v="0"/>
    <n v="0"/>
    <x v="0"/>
  </r>
  <r>
    <x v="0"/>
    <x v="0"/>
    <s v="No"/>
    <s v="no"/>
    <x v="27"/>
    <x v="1"/>
    <x v="14"/>
    <s v="No"/>
    <s v="Yes"/>
    <s v="No"/>
    <x v="2"/>
    <x v="1"/>
    <s v="Credit Card"/>
    <x v="5"/>
    <s v="Service dissatisfaction"/>
    <n v="1"/>
    <n v="1"/>
    <n v="7"/>
    <n v="5"/>
    <n v="0"/>
    <n v="0"/>
    <n v="0"/>
    <x v="0"/>
  </r>
  <r>
    <x v="0"/>
    <x v="0"/>
    <s v="No"/>
    <s v="no"/>
    <x v="28"/>
    <x v="1"/>
    <x v="43"/>
    <s v="No"/>
    <s v="No"/>
    <m/>
    <x v="1"/>
    <x v="0"/>
    <m/>
    <x v="0"/>
    <m/>
    <n v="1"/>
    <n v="1"/>
    <n v="11"/>
    <n v="2"/>
    <n v="0"/>
    <n v="0"/>
    <n v="0"/>
    <x v="0"/>
  </r>
  <r>
    <x v="0"/>
    <x v="0"/>
    <s v="No"/>
    <s v="no"/>
    <x v="28"/>
    <x v="1"/>
    <x v="27"/>
    <s v="No"/>
    <s v="No"/>
    <m/>
    <x v="1"/>
    <x v="0"/>
    <m/>
    <x v="0"/>
    <m/>
    <n v="1"/>
    <n v="1"/>
    <n v="12"/>
    <n v="0"/>
    <n v="0"/>
    <n v="0"/>
    <n v="0"/>
    <x v="0"/>
  </r>
  <r>
    <x v="0"/>
    <x v="0"/>
    <s v="No"/>
    <s v="no"/>
    <x v="29"/>
    <x v="1"/>
    <x v="34"/>
    <s v="No"/>
    <s v="No"/>
    <m/>
    <x v="1"/>
    <x v="0"/>
    <m/>
    <x v="0"/>
    <m/>
    <n v="1"/>
    <m/>
    <n v="7"/>
    <n v="0"/>
    <n v="0"/>
    <n v="0"/>
    <n v="0"/>
    <x v="0"/>
  </r>
  <r>
    <x v="0"/>
    <x v="0"/>
    <s v="No"/>
    <s v="no"/>
    <x v="29"/>
    <x v="1"/>
    <x v="44"/>
    <s v="No"/>
    <s v="No"/>
    <m/>
    <x v="1"/>
    <x v="0"/>
    <m/>
    <x v="0"/>
    <m/>
    <n v="1"/>
    <m/>
    <n v="10"/>
    <n v="0"/>
    <n v="0"/>
    <n v="0"/>
    <n v="0"/>
    <x v="0"/>
  </r>
  <r>
    <x v="0"/>
    <x v="0"/>
    <s v="No"/>
    <s v="no"/>
    <x v="30"/>
    <x v="0"/>
    <x v="1"/>
    <s v="No"/>
    <s v="No"/>
    <m/>
    <x v="1"/>
    <x v="0"/>
    <m/>
    <x v="0"/>
    <m/>
    <n v="1"/>
    <m/>
    <n v="9"/>
    <n v="0"/>
    <n v="0"/>
    <n v="0"/>
    <n v="0"/>
    <x v="0"/>
  </r>
  <r>
    <x v="0"/>
    <x v="0"/>
    <s v="No"/>
    <s v="no"/>
    <x v="30"/>
    <x v="0"/>
    <x v="32"/>
    <s v="No"/>
    <s v="No"/>
    <m/>
    <x v="1"/>
    <x v="0"/>
    <m/>
    <x v="0"/>
    <m/>
    <n v="1"/>
    <n v="1"/>
    <n v="10"/>
    <n v="3"/>
    <n v="0"/>
    <n v="0"/>
    <n v="0"/>
    <x v="0"/>
  </r>
  <r>
    <x v="0"/>
    <x v="0"/>
    <s v="No"/>
    <s v="no"/>
    <x v="30"/>
    <x v="0"/>
    <x v="24"/>
    <s v="No"/>
    <s v="No"/>
    <m/>
    <x v="1"/>
    <x v="0"/>
    <m/>
    <x v="0"/>
    <m/>
    <n v="1"/>
    <m/>
    <n v="12"/>
    <n v="0"/>
    <n v="0"/>
    <n v="0"/>
    <n v="0"/>
    <x v="0"/>
  </r>
  <r>
    <x v="0"/>
    <x v="0"/>
    <s v="No"/>
    <s v="no"/>
    <x v="30"/>
    <x v="0"/>
    <x v="45"/>
    <s v="No"/>
    <s v="Yes"/>
    <s v="No"/>
    <x v="2"/>
    <x v="1"/>
    <s v="Direct Debit"/>
    <x v="4"/>
    <s v="Competitor made better offer"/>
    <n v="1"/>
    <n v="1"/>
    <n v="37"/>
    <n v="3"/>
    <n v="0"/>
    <n v="3"/>
    <n v="5"/>
    <x v="2"/>
  </r>
  <r>
    <x v="0"/>
    <x v="0"/>
    <s v="No"/>
    <s v="no"/>
    <x v="30"/>
    <x v="1"/>
    <x v="0"/>
    <s v="Yes"/>
    <s v="No"/>
    <m/>
    <x v="0"/>
    <x v="0"/>
    <m/>
    <x v="0"/>
    <m/>
    <n v="1"/>
    <m/>
    <n v="7"/>
    <n v="0"/>
    <n v="0"/>
    <n v="0"/>
    <n v="0"/>
    <x v="0"/>
  </r>
  <r>
    <x v="0"/>
    <x v="0"/>
    <s v="No"/>
    <s v="no"/>
    <x v="31"/>
    <x v="0"/>
    <x v="46"/>
    <s v="No"/>
    <s v="No"/>
    <m/>
    <x v="1"/>
    <x v="0"/>
    <m/>
    <x v="0"/>
    <m/>
    <n v="1"/>
    <m/>
    <n v="9"/>
    <n v="3"/>
    <n v="0"/>
    <n v="0"/>
    <n v="0"/>
    <x v="0"/>
  </r>
  <r>
    <x v="0"/>
    <x v="0"/>
    <s v="No"/>
    <s v="no"/>
    <x v="31"/>
    <x v="0"/>
    <x v="12"/>
    <s v="No"/>
    <s v="No"/>
    <m/>
    <x v="1"/>
    <x v="0"/>
    <m/>
    <x v="0"/>
    <m/>
    <n v="1"/>
    <m/>
    <n v="20"/>
    <n v="2"/>
    <n v="0"/>
    <n v="18"/>
    <n v="4"/>
    <x v="0"/>
  </r>
  <r>
    <x v="0"/>
    <x v="0"/>
    <s v="No"/>
    <s v="no"/>
    <x v="32"/>
    <x v="0"/>
    <x v="36"/>
    <s v="No"/>
    <s v="No"/>
    <m/>
    <x v="1"/>
    <x v="0"/>
    <m/>
    <x v="0"/>
    <m/>
    <n v="1"/>
    <n v="1"/>
    <n v="11"/>
    <n v="3"/>
    <n v="0"/>
    <n v="0"/>
    <n v="0"/>
    <x v="0"/>
  </r>
  <r>
    <x v="0"/>
    <x v="0"/>
    <s v="No"/>
    <s v="no"/>
    <x v="32"/>
    <x v="1"/>
    <x v="13"/>
    <s v="Yes"/>
    <s v="No"/>
    <m/>
    <x v="0"/>
    <x v="0"/>
    <m/>
    <x v="0"/>
    <m/>
    <n v="1"/>
    <m/>
    <n v="11"/>
    <n v="0"/>
    <n v="0"/>
    <n v="0"/>
    <n v="0"/>
    <x v="0"/>
  </r>
  <r>
    <x v="0"/>
    <x v="0"/>
    <s v="No"/>
    <s v="no"/>
    <x v="33"/>
    <x v="0"/>
    <x v="25"/>
    <s v="No"/>
    <s v="No"/>
    <m/>
    <x v="1"/>
    <x v="0"/>
    <m/>
    <x v="0"/>
    <m/>
    <n v="1"/>
    <n v="1"/>
    <n v="8"/>
    <n v="1"/>
    <n v="17.399999999999999"/>
    <n v="0"/>
    <n v="0"/>
    <x v="0"/>
  </r>
  <r>
    <x v="0"/>
    <x v="0"/>
    <s v="No"/>
    <s v="no"/>
    <x v="33"/>
    <x v="1"/>
    <x v="47"/>
    <s v="No"/>
    <s v="No"/>
    <m/>
    <x v="1"/>
    <x v="0"/>
    <m/>
    <x v="0"/>
    <m/>
    <n v="1"/>
    <m/>
    <n v="12"/>
    <n v="0"/>
    <n v="0"/>
    <n v="0"/>
    <n v="0"/>
    <x v="0"/>
  </r>
  <r>
    <x v="0"/>
    <x v="0"/>
    <s v="No"/>
    <s v="no"/>
    <x v="34"/>
    <x v="0"/>
    <x v="10"/>
    <s v="Yes"/>
    <s v="No"/>
    <m/>
    <x v="0"/>
    <x v="0"/>
    <m/>
    <x v="0"/>
    <m/>
    <n v="1"/>
    <m/>
    <n v="13"/>
    <n v="3"/>
    <n v="0"/>
    <n v="0"/>
    <n v="0"/>
    <x v="0"/>
  </r>
  <r>
    <x v="0"/>
    <x v="0"/>
    <s v="No"/>
    <s v="no"/>
    <x v="34"/>
    <x v="0"/>
    <x v="38"/>
    <s v="No"/>
    <s v="No"/>
    <m/>
    <x v="1"/>
    <x v="0"/>
    <m/>
    <x v="0"/>
    <m/>
    <n v="1"/>
    <m/>
    <n v="7"/>
    <n v="2"/>
    <n v="0"/>
    <n v="0"/>
    <n v="0"/>
    <x v="0"/>
  </r>
  <r>
    <x v="0"/>
    <x v="0"/>
    <s v="No"/>
    <s v="no"/>
    <x v="34"/>
    <x v="1"/>
    <x v="17"/>
    <s v="Yes"/>
    <s v="No"/>
    <m/>
    <x v="0"/>
    <x v="0"/>
    <m/>
    <x v="0"/>
    <m/>
    <n v="2"/>
    <n v="1"/>
    <n v="8.5"/>
    <n v="1.5"/>
    <n v="0"/>
    <n v="0"/>
    <n v="0"/>
    <x v="0"/>
  </r>
  <r>
    <x v="0"/>
    <x v="0"/>
    <s v="No"/>
    <s v="no"/>
    <x v="34"/>
    <x v="1"/>
    <x v="48"/>
    <s v="No"/>
    <s v="No"/>
    <m/>
    <x v="1"/>
    <x v="0"/>
    <m/>
    <x v="0"/>
    <m/>
    <n v="1"/>
    <m/>
    <n v="9"/>
    <n v="0"/>
    <n v="0"/>
    <n v="0"/>
    <n v="0"/>
    <x v="0"/>
  </r>
  <r>
    <x v="0"/>
    <x v="0"/>
    <s v="No"/>
    <s v="no"/>
    <x v="35"/>
    <x v="0"/>
    <x v="7"/>
    <s v="No"/>
    <s v="No"/>
    <m/>
    <x v="1"/>
    <x v="0"/>
    <m/>
    <x v="0"/>
    <m/>
    <n v="1"/>
    <n v="1"/>
    <n v="6"/>
    <n v="2"/>
    <n v="0"/>
    <n v="0"/>
    <n v="0"/>
    <x v="0"/>
  </r>
  <r>
    <x v="0"/>
    <x v="0"/>
    <s v="No"/>
    <s v="no"/>
    <x v="35"/>
    <x v="1"/>
    <x v="8"/>
    <s v="No"/>
    <s v="No"/>
    <m/>
    <x v="1"/>
    <x v="0"/>
    <m/>
    <x v="0"/>
    <m/>
    <n v="1"/>
    <m/>
    <n v="13"/>
    <n v="0"/>
    <n v="0"/>
    <n v="0"/>
    <n v="0"/>
    <x v="0"/>
  </r>
  <r>
    <x v="0"/>
    <x v="0"/>
    <s v="No"/>
    <s v="no"/>
    <x v="36"/>
    <x v="1"/>
    <x v="17"/>
    <s v="Yes"/>
    <s v="No"/>
    <m/>
    <x v="0"/>
    <x v="0"/>
    <m/>
    <x v="0"/>
    <m/>
    <n v="1"/>
    <m/>
    <n v="6"/>
    <n v="0"/>
    <n v="0"/>
    <n v="0"/>
    <n v="0"/>
    <x v="0"/>
  </r>
  <r>
    <x v="0"/>
    <x v="0"/>
    <s v="No"/>
    <s v="no"/>
    <x v="36"/>
    <x v="1"/>
    <x v="18"/>
    <s v="Yes"/>
    <s v="No"/>
    <m/>
    <x v="0"/>
    <x v="0"/>
    <m/>
    <x v="0"/>
    <m/>
    <n v="1"/>
    <m/>
    <n v="11"/>
    <n v="0"/>
    <n v="0"/>
    <n v="0"/>
    <n v="0"/>
    <x v="0"/>
  </r>
  <r>
    <x v="0"/>
    <x v="0"/>
    <s v="No"/>
    <s v="no"/>
    <x v="37"/>
    <x v="0"/>
    <x v="32"/>
    <s v="No"/>
    <s v="No"/>
    <m/>
    <x v="1"/>
    <x v="0"/>
    <m/>
    <x v="0"/>
    <m/>
    <n v="1"/>
    <m/>
    <n v="12"/>
    <n v="0"/>
    <n v="0"/>
    <n v="24"/>
    <n v="2"/>
    <x v="0"/>
  </r>
  <r>
    <x v="0"/>
    <x v="0"/>
    <s v="No"/>
    <s v="no"/>
    <x v="37"/>
    <x v="1"/>
    <x v="7"/>
    <s v="No"/>
    <s v="No"/>
    <m/>
    <x v="1"/>
    <x v="0"/>
    <m/>
    <x v="0"/>
    <m/>
    <n v="1"/>
    <m/>
    <n v="12"/>
    <n v="0"/>
    <n v="0"/>
    <n v="0"/>
    <n v="0"/>
    <x v="0"/>
  </r>
  <r>
    <x v="0"/>
    <x v="0"/>
    <s v="No"/>
    <s v="no"/>
    <x v="37"/>
    <x v="1"/>
    <x v="30"/>
    <s v="No"/>
    <s v="Yes"/>
    <s v="Yes"/>
    <x v="2"/>
    <x v="1"/>
    <s v="Credit Card"/>
    <x v="1"/>
    <s v="(blank)"/>
    <n v="1"/>
    <m/>
    <n v="9"/>
    <n v="0"/>
    <n v="0"/>
    <n v="0"/>
    <n v="0"/>
    <x v="0"/>
  </r>
  <r>
    <x v="0"/>
    <x v="0"/>
    <s v="No"/>
    <s v="no"/>
    <x v="38"/>
    <x v="1"/>
    <x v="35"/>
    <s v="No"/>
    <s v="No"/>
    <m/>
    <x v="1"/>
    <x v="0"/>
    <m/>
    <x v="0"/>
    <m/>
    <n v="1"/>
    <m/>
    <n v="13"/>
    <n v="0"/>
    <n v="0"/>
    <n v="0"/>
    <n v="4"/>
    <x v="0"/>
  </r>
  <r>
    <x v="0"/>
    <x v="0"/>
    <s v="No"/>
    <s v="no"/>
    <x v="39"/>
    <x v="1"/>
    <x v="18"/>
    <s v="Yes"/>
    <s v="No"/>
    <m/>
    <x v="0"/>
    <x v="0"/>
    <m/>
    <x v="0"/>
    <m/>
    <n v="1"/>
    <n v="1"/>
    <n v="9"/>
    <n v="3"/>
    <n v="0"/>
    <n v="0"/>
    <n v="0"/>
    <x v="0"/>
  </r>
  <r>
    <x v="0"/>
    <x v="0"/>
    <s v="No"/>
    <s v="no"/>
    <x v="40"/>
    <x v="1"/>
    <x v="38"/>
    <s v="No"/>
    <s v="No"/>
    <m/>
    <x v="1"/>
    <x v="0"/>
    <m/>
    <x v="0"/>
    <m/>
    <n v="1"/>
    <m/>
    <n v="13"/>
    <n v="0"/>
    <n v="0"/>
    <n v="0"/>
    <n v="0"/>
    <x v="0"/>
  </r>
  <r>
    <x v="0"/>
    <x v="0"/>
    <s v="No"/>
    <s v="no"/>
    <x v="40"/>
    <x v="1"/>
    <x v="39"/>
    <s v="No"/>
    <s v="No"/>
    <m/>
    <x v="1"/>
    <x v="0"/>
    <m/>
    <x v="0"/>
    <m/>
    <n v="1"/>
    <n v="1"/>
    <n v="7"/>
    <n v="4"/>
    <n v="0"/>
    <n v="0"/>
    <n v="0"/>
    <x v="0"/>
  </r>
  <r>
    <x v="0"/>
    <x v="0"/>
    <s v="No"/>
    <s v="no"/>
    <x v="41"/>
    <x v="1"/>
    <x v="3"/>
    <s v="No"/>
    <s v="No"/>
    <m/>
    <x v="1"/>
    <x v="0"/>
    <m/>
    <x v="0"/>
    <m/>
    <n v="1"/>
    <m/>
    <n v="8"/>
    <n v="0"/>
    <n v="0"/>
    <n v="0"/>
    <n v="0"/>
    <x v="0"/>
  </r>
  <r>
    <x v="0"/>
    <x v="0"/>
    <s v="No"/>
    <s v="no"/>
    <x v="42"/>
    <x v="0"/>
    <x v="19"/>
    <s v="Yes"/>
    <s v="No"/>
    <m/>
    <x v="0"/>
    <x v="0"/>
    <m/>
    <x v="0"/>
    <m/>
    <n v="1"/>
    <m/>
    <n v="14"/>
    <n v="0"/>
    <n v="0"/>
    <n v="3"/>
    <n v="25"/>
    <x v="1"/>
  </r>
  <r>
    <x v="0"/>
    <x v="0"/>
    <s v="No"/>
    <s v="no"/>
    <x v="42"/>
    <x v="1"/>
    <x v="49"/>
    <s v="No"/>
    <s v="No"/>
    <m/>
    <x v="1"/>
    <x v="0"/>
    <m/>
    <x v="0"/>
    <m/>
    <n v="1"/>
    <m/>
    <n v="8"/>
    <n v="1"/>
    <n v="0"/>
    <n v="0"/>
    <n v="0"/>
    <x v="0"/>
  </r>
  <r>
    <x v="0"/>
    <x v="0"/>
    <s v="No"/>
    <s v="no"/>
    <x v="43"/>
    <x v="0"/>
    <x v="0"/>
    <s v="Yes"/>
    <s v="No"/>
    <m/>
    <x v="0"/>
    <x v="0"/>
    <m/>
    <x v="0"/>
    <m/>
    <n v="1"/>
    <m/>
    <n v="11"/>
    <n v="0"/>
    <n v="0"/>
    <n v="0"/>
    <n v="0"/>
    <x v="0"/>
  </r>
  <r>
    <x v="0"/>
    <x v="0"/>
    <s v="No"/>
    <s v="no"/>
    <x v="43"/>
    <x v="0"/>
    <x v="18"/>
    <s v="Yes"/>
    <s v="No"/>
    <m/>
    <x v="0"/>
    <x v="0"/>
    <m/>
    <x v="0"/>
    <m/>
    <n v="1"/>
    <n v="1"/>
    <n v="54"/>
    <n v="1"/>
    <n v="8.9"/>
    <n v="35"/>
    <n v="17"/>
    <x v="1"/>
  </r>
  <r>
    <x v="0"/>
    <x v="0"/>
    <s v="No"/>
    <s v="no"/>
    <x v="43"/>
    <x v="0"/>
    <x v="7"/>
    <s v="No"/>
    <s v="No"/>
    <m/>
    <x v="1"/>
    <x v="0"/>
    <m/>
    <x v="0"/>
    <m/>
    <n v="1"/>
    <m/>
    <n v="12"/>
    <n v="0"/>
    <n v="0"/>
    <n v="29"/>
    <n v="10"/>
    <x v="1"/>
  </r>
  <r>
    <x v="0"/>
    <x v="0"/>
    <s v="No"/>
    <s v="no"/>
    <x v="43"/>
    <x v="0"/>
    <x v="43"/>
    <s v="No"/>
    <s v="No"/>
    <m/>
    <x v="1"/>
    <x v="0"/>
    <m/>
    <x v="0"/>
    <m/>
    <n v="1"/>
    <m/>
    <n v="8"/>
    <n v="0"/>
    <n v="0"/>
    <n v="0"/>
    <n v="0"/>
    <x v="0"/>
  </r>
  <r>
    <x v="0"/>
    <x v="0"/>
    <s v="No"/>
    <s v="no"/>
    <x v="43"/>
    <x v="1"/>
    <x v="20"/>
    <s v="No"/>
    <s v="No"/>
    <m/>
    <x v="1"/>
    <x v="0"/>
    <m/>
    <x v="0"/>
    <m/>
    <n v="1"/>
    <n v="1"/>
    <n v="10"/>
    <n v="1"/>
    <n v="0"/>
    <n v="0"/>
    <n v="0"/>
    <x v="0"/>
  </r>
  <r>
    <x v="0"/>
    <x v="0"/>
    <s v="No"/>
    <s v="no"/>
    <x v="44"/>
    <x v="1"/>
    <x v="0"/>
    <s v="Yes"/>
    <s v="No"/>
    <m/>
    <x v="0"/>
    <x v="0"/>
    <m/>
    <x v="0"/>
    <m/>
    <n v="1"/>
    <m/>
    <n v="31"/>
    <n v="1"/>
    <n v="0"/>
    <n v="36"/>
    <n v="23"/>
    <x v="1"/>
  </r>
  <r>
    <x v="0"/>
    <x v="0"/>
    <s v="No"/>
    <s v="no"/>
    <x v="44"/>
    <x v="1"/>
    <x v="15"/>
    <s v="Yes"/>
    <s v="No"/>
    <m/>
    <x v="0"/>
    <x v="0"/>
    <m/>
    <x v="0"/>
    <m/>
    <n v="1"/>
    <m/>
    <n v="7"/>
    <n v="1"/>
    <n v="0"/>
    <n v="0"/>
    <n v="0"/>
    <x v="0"/>
  </r>
  <r>
    <x v="0"/>
    <x v="0"/>
    <s v="No"/>
    <s v="no"/>
    <x v="44"/>
    <x v="1"/>
    <x v="38"/>
    <s v="No"/>
    <s v="No"/>
    <m/>
    <x v="1"/>
    <x v="0"/>
    <m/>
    <x v="0"/>
    <m/>
    <n v="1"/>
    <n v="1"/>
    <n v="42"/>
    <n v="0"/>
    <n v="0"/>
    <n v="4"/>
    <n v="11"/>
    <x v="1"/>
  </r>
  <r>
    <x v="0"/>
    <x v="0"/>
    <s v="No"/>
    <s v="no"/>
    <x v="44"/>
    <x v="1"/>
    <x v="29"/>
    <s v="No"/>
    <s v="No"/>
    <m/>
    <x v="1"/>
    <x v="0"/>
    <m/>
    <x v="0"/>
    <m/>
    <n v="1"/>
    <m/>
    <n v="14"/>
    <n v="0"/>
    <n v="0"/>
    <n v="32"/>
    <n v="4"/>
    <x v="0"/>
  </r>
  <r>
    <x v="0"/>
    <x v="0"/>
    <s v="No"/>
    <s v="no"/>
    <x v="44"/>
    <x v="1"/>
    <x v="11"/>
    <s v="No"/>
    <s v="No"/>
    <m/>
    <x v="1"/>
    <x v="0"/>
    <m/>
    <x v="0"/>
    <m/>
    <n v="1"/>
    <m/>
    <n v="7"/>
    <n v="2"/>
    <n v="0"/>
    <n v="0"/>
    <n v="0"/>
    <x v="0"/>
  </r>
  <r>
    <x v="0"/>
    <x v="0"/>
    <s v="No"/>
    <s v="no"/>
    <x v="44"/>
    <x v="1"/>
    <x v="39"/>
    <s v="No"/>
    <s v="No"/>
    <m/>
    <x v="1"/>
    <x v="0"/>
    <m/>
    <x v="0"/>
    <m/>
    <n v="1"/>
    <m/>
    <n v="13"/>
    <n v="0"/>
    <n v="0"/>
    <n v="0"/>
    <n v="0"/>
    <x v="0"/>
  </r>
  <r>
    <x v="0"/>
    <x v="0"/>
    <s v="No"/>
    <s v="no"/>
    <x v="44"/>
    <x v="1"/>
    <x v="9"/>
    <s v="No"/>
    <s v="No"/>
    <m/>
    <x v="1"/>
    <x v="0"/>
    <m/>
    <x v="0"/>
    <m/>
    <n v="1"/>
    <n v="1"/>
    <n v="31"/>
    <n v="3"/>
    <n v="0"/>
    <n v="25"/>
    <n v="4"/>
    <x v="0"/>
  </r>
  <r>
    <x v="0"/>
    <x v="0"/>
    <s v="No"/>
    <s v="no"/>
    <x v="45"/>
    <x v="0"/>
    <x v="26"/>
    <s v="No"/>
    <s v="No"/>
    <m/>
    <x v="1"/>
    <x v="0"/>
    <m/>
    <x v="0"/>
    <m/>
    <n v="1"/>
    <m/>
    <n v="7"/>
    <n v="0"/>
    <n v="0"/>
    <n v="0"/>
    <n v="0"/>
    <x v="0"/>
  </r>
  <r>
    <x v="0"/>
    <x v="0"/>
    <s v="No"/>
    <s v="no"/>
    <x v="45"/>
    <x v="1"/>
    <x v="18"/>
    <s v="Yes"/>
    <s v="No"/>
    <m/>
    <x v="0"/>
    <x v="0"/>
    <m/>
    <x v="0"/>
    <m/>
    <n v="1"/>
    <m/>
    <n v="7"/>
    <n v="0"/>
    <n v="0"/>
    <n v="0"/>
    <n v="0"/>
    <x v="0"/>
  </r>
  <r>
    <x v="0"/>
    <x v="0"/>
    <s v="No"/>
    <s v="no"/>
    <x v="45"/>
    <x v="1"/>
    <x v="6"/>
    <s v="No"/>
    <s v="No"/>
    <m/>
    <x v="1"/>
    <x v="0"/>
    <m/>
    <x v="0"/>
    <m/>
    <n v="1"/>
    <m/>
    <n v="13"/>
    <n v="2"/>
    <n v="0"/>
    <n v="0"/>
    <n v="0"/>
    <x v="0"/>
  </r>
  <r>
    <x v="0"/>
    <x v="0"/>
    <s v="No"/>
    <s v="no"/>
    <x v="46"/>
    <x v="0"/>
    <x v="50"/>
    <s v="No"/>
    <s v="No"/>
    <m/>
    <x v="1"/>
    <x v="0"/>
    <m/>
    <x v="0"/>
    <m/>
    <n v="1"/>
    <n v="1"/>
    <n v="8"/>
    <n v="5"/>
    <n v="0"/>
    <n v="0"/>
    <n v="0"/>
    <x v="0"/>
  </r>
  <r>
    <x v="0"/>
    <x v="0"/>
    <s v="No"/>
    <s v="no"/>
    <x v="46"/>
    <x v="1"/>
    <x v="9"/>
    <s v="No"/>
    <s v="No"/>
    <m/>
    <x v="1"/>
    <x v="0"/>
    <m/>
    <x v="0"/>
    <m/>
    <n v="1"/>
    <n v="1"/>
    <n v="26"/>
    <n v="2"/>
    <n v="0"/>
    <n v="14"/>
    <n v="2"/>
    <x v="0"/>
  </r>
  <r>
    <x v="0"/>
    <x v="0"/>
    <s v="No"/>
    <s v="no"/>
    <x v="47"/>
    <x v="0"/>
    <x v="24"/>
    <s v="No"/>
    <s v="No"/>
    <m/>
    <x v="1"/>
    <x v="0"/>
    <m/>
    <x v="0"/>
    <m/>
    <n v="1"/>
    <m/>
    <n v="26"/>
    <n v="1"/>
    <n v="0"/>
    <n v="23"/>
    <n v="12"/>
    <x v="1"/>
  </r>
  <r>
    <x v="0"/>
    <x v="0"/>
    <s v="No"/>
    <s v="no"/>
    <x v="47"/>
    <x v="0"/>
    <x v="22"/>
    <s v="No"/>
    <s v="Yes"/>
    <s v="No"/>
    <x v="2"/>
    <x v="1"/>
    <s v="Direct Debit"/>
    <x v="5"/>
    <s v="Limited range of services"/>
    <n v="1"/>
    <n v="1"/>
    <n v="43"/>
    <n v="3"/>
    <n v="0"/>
    <n v="18"/>
    <n v="6"/>
    <x v="2"/>
  </r>
  <r>
    <x v="0"/>
    <x v="0"/>
    <s v="No"/>
    <s v="no"/>
    <x v="47"/>
    <x v="1"/>
    <x v="17"/>
    <s v="Yes"/>
    <s v="No"/>
    <m/>
    <x v="0"/>
    <x v="0"/>
    <m/>
    <x v="0"/>
    <m/>
    <n v="1"/>
    <n v="1"/>
    <n v="45"/>
    <n v="0"/>
    <n v="0"/>
    <n v="26"/>
    <n v="13"/>
    <x v="1"/>
  </r>
  <r>
    <x v="0"/>
    <x v="0"/>
    <s v="No"/>
    <s v="yes"/>
    <x v="0"/>
    <x v="1"/>
    <x v="7"/>
    <s v="No"/>
    <s v="No"/>
    <m/>
    <x v="1"/>
    <x v="0"/>
    <m/>
    <x v="0"/>
    <m/>
    <n v="1"/>
    <n v="1"/>
    <n v="9"/>
    <n v="5"/>
    <n v="0"/>
    <n v="0"/>
    <n v="0"/>
    <x v="0"/>
  </r>
  <r>
    <x v="0"/>
    <x v="0"/>
    <s v="No"/>
    <s v="yes"/>
    <x v="1"/>
    <x v="1"/>
    <x v="49"/>
    <s v="No"/>
    <s v="No"/>
    <m/>
    <x v="1"/>
    <x v="0"/>
    <m/>
    <x v="0"/>
    <m/>
    <n v="1"/>
    <m/>
    <n v="10"/>
    <n v="0"/>
    <n v="0"/>
    <n v="0"/>
    <n v="0"/>
    <x v="0"/>
  </r>
  <r>
    <x v="0"/>
    <x v="0"/>
    <s v="No"/>
    <s v="yes"/>
    <x v="48"/>
    <x v="0"/>
    <x v="51"/>
    <s v="No"/>
    <s v="Yes"/>
    <s v="No"/>
    <x v="2"/>
    <x v="1"/>
    <s v="Direct Debit"/>
    <x v="4"/>
    <s v="Competitor made better offer"/>
    <n v="1"/>
    <n v="1"/>
    <n v="33"/>
    <n v="3"/>
    <n v="0"/>
    <n v="7"/>
    <n v="6"/>
    <x v="2"/>
  </r>
  <r>
    <x v="0"/>
    <x v="0"/>
    <s v="No"/>
    <s v="yes"/>
    <x v="48"/>
    <x v="1"/>
    <x v="26"/>
    <s v="No"/>
    <s v="No"/>
    <m/>
    <x v="1"/>
    <x v="0"/>
    <m/>
    <x v="0"/>
    <m/>
    <n v="1"/>
    <n v="1"/>
    <n v="10"/>
    <n v="0"/>
    <n v="0"/>
    <n v="0"/>
    <n v="0"/>
    <x v="0"/>
  </r>
  <r>
    <x v="0"/>
    <x v="0"/>
    <s v="No"/>
    <s v="yes"/>
    <x v="12"/>
    <x v="0"/>
    <x v="52"/>
    <s v="No"/>
    <s v="Yes"/>
    <s v="No"/>
    <x v="2"/>
    <x v="1"/>
    <s v="Credit Card"/>
    <x v="6"/>
    <s v="Attitude of support person"/>
    <n v="1"/>
    <n v="1"/>
    <n v="7"/>
    <n v="5"/>
    <n v="0"/>
    <n v="0"/>
    <n v="0"/>
    <x v="0"/>
  </r>
  <r>
    <x v="0"/>
    <x v="0"/>
    <s v="No"/>
    <s v="yes"/>
    <x v="12"/>
    <x v="1"/>
    <x v="53"/>
    <s v="No"/>
    <s v="Yes"/>
    <s v="No"/>
    <x v="2"/>
    <x v="1"/>
    <s v="Direct Debit"/>
    <x v="3"/>
    <s v="Price too high"/>
    <n v="1"/>
    <n v="1"/>
    <n v="40"/>
    <n v="4"/>
    <n v="0"/>
    <n v="33"/>
    <n v="8"/>
    <x v="2"/>
  </r>
  <r>
    <x v="0"/>
    <x v="0"/>
    <s v="No"/>
    <s v="yes"/>
    <x v="13"/>
    <x v="1"/>
    <x v="38"/>
    <s v="No"/>
    <s v="No"/>
    <m/>
    <x v="1"/>
    <x v="0"/>
    <m/>
    <x v="0"/>
    <m/>
    <n v="1"/>
    <n v="1"/>
    <n v="9"/>
    <n v="2"/>
    <n v="0"/>
    <n v="0"/>
    <n v="0"/>
    <x v="0"/>
  </r>
  <r>
    <x v="0"/>
    <x v="0"/>
    <s v="No"/>
    <s v="yes"/>
    <x v="14"/>
    <x v="1"/>
    <x v="29"/>
    <s v="No"/>
    <s v="No"/>
    <m/>
    <x v="1"/>
    <x v="0"/>
    <m/>
    <x v="0"/>
    <m/>
    <n v="1"/>
    <m/>
    <n v="8"/>
    <n v="2"/>
    <n v="0"/>
    <n v="0"/>
    <n v="0"/>
    <x v="0"/>
  </r>
  <r>
    <x v="0"/>
    <x v="0"/>
    <s v="No"/>
    <s v="yes"/>
    <x v="21"/>
    <x v="1"/>
    <x v="38"/>
    <s v="No"/>
    <s v="No"/>
    <m/>
    <x v="1"/>
    <x v="0"/>
    <m/>
    <x v="0"/>
    <m/>
    <n v="1"/>
    <n v="1"/>
    <n v="12"/>
    <n v="1"/>
    <n v="0"/>
    <n v="43"/>
    <n v="2"/>
    <x v="0"/>
  </r>
  <r>
    <x v="0"/>
    <x v="0"/>
    <s v="No"/>
    <s v="yes"/>
    <x v="27"/>
    <x v="1"/>
    <x v="24"/>
    <s v="No"/>
    <s v="No"/>
    <m/>
    <x v="1"/>
    <x v="0"/>
    <m/>
    <x v="0"/>
    <m/>
    <n v="1"/>
    <n v="1"/>
    <n v="11"/>
    <n v="5"/>
    <n v="0"/>
    <n v="0"/>
    <n v="0"/>
    <x v="0"/>
  </r>
  <r>
    <x v="0"/>
    <x v="0"/>
    <s v="No"/>
    <s v="yes"/>
    <x v="28"/>
    <x v="1"/>
    <x v="26"/>
    <s v="No"/>
    <s v="No"/>
    <m/>
    <x v="1"/>
    <x v="0"/>
    <m/>
    <x v="0"/>
    <m/>
    <n v="1"/>
    <n v="1"/>
    <n v="12"/>
    <n v="5"/>
    <n v="0"/>
    <n v="0"/>
    <n v="0"/>
    <x v="0"/>
  </r>
  <r>
    <x v="0"/>
    <x v="0"/>
    <s v="No"/>
    <s v="yes"/>
    <x v="30"/>
    <x v="0"/>
    <x v="1"/>
    <s v="No"/>
    <s v="No"/>
    <m/>
    <x v="1"/>
    <x v="0"/>
    <m/>
    <x v="0"/>
    <m/>
    <n v="1"/>
    <n v="1"/>
    <n v="11"/>
    <n v="3"/>
    <n v="0"/>
    <n v="4"/>
    <n v="2"/>
    <x v="0"/>
  </r>
  <r>
    <x v="0"/>
    <x v="0"/>
    <s v="No"/>
    <s v="yes"/>
    <x v="36"/>
    <x v="0"/>
    <x v="23"/>
    <s v="No"/>
    <s v="No"/>
    <m/>
    <x v="1"/>
    <x v="0"/>
    <m/>
    <x v="0"/>
    <m/>
    <n v="1"/>
    <n v="1"/>
    <n v="8"/>
    <n v="0"/>
    <n v="0"/>
    <n v="0"/>
    <n v="0"/>
    <x v="0"/>
  </r>
  <r>
    <x v="0"/>
    <x v="0"/>
    <s v="No"/>
    <s v="yes"/>
    <x v="42"/>
    <x v="0"/>
    <x v="19"/>
    <s v="Yes"/>
    <s v="No"/>
    <m/>
    <x v="0"/>
    <x v="0"/>
    <m/>
    <x v="0"/>
    <m/>
    <n v="1"/>
    <m/>
    <n v="10"/>
    <n v="1"/>
    <n v="0"/>
    <n v="0"/>
    <n v="0"/>
    <x v="0"/>
  </r>
  <r>
    <x v="0"/>
    <x v="0"/>
    <s v="Yes"/>
    <s v="no"/>
    <x v="1"/>
    <x v="0"/>
    <x v="8"/>
    <s v="No"/>
    <s v="No"/>
    <m/>
    <x v="1"/>
    <x v="0"/>
    <m/>
    <x v="0"/>
    <m/>
    <n v="1"/>
    <n v="1"/>
    <n v="10"/>
    <n v="2"/>
    <n v="6.5"/>
    <n v="0"/>
    <n v="0"/>
    <x v="0"/>
  </r>
  <r>
    <x v="0"/>
    <x v="0"/>
    <s v="Yes"/>
    <s v="no"/>
    <x v="48"/>
    <x v="1"/>
    <x v="34"/>
    <s v="No"/>
    <s v="No"/>
    <m/>
    <x v="1"/>
    <x v="0"/>
    <m/>
    <x v="0"/>
    <m/>
    <n v="1"/>
    <n v="1"/>
    <n v="8"/>
    <n v="2"/>
    <n v="1.9"/>
    <n v="0"/>
    <n v="0"/>
    <x v="0"/>
  </r>
  <r>
    <x v="0"/>
    <x v="0"/>
    <s v="Yes"/>
    <s v="no"/>
    <x v="48"/>
    <x v="1"/>
    <x v="54"/>
    <s v="No"/>
    <s v="Yes"/>
    <s v="No"/>
    <x v="2"/>
    <x v="1"/>
    <s v="Direct Debit"/>
    <x v="4"/>
    <s v="Competitor made better offer"/>
    <n v="1"/>
    <n v="1"/>
    <n v="26"/>
    <n v="1"/>
    <n v="0.2"/>
    <n v="6"/>
    <n v="3"/>
    <x v="0"/>
  </r>
  <r>
    <x v="0"/>
    <x v="0"/>
    <s v="Yes"/>
    <s v="no"/>
    <x v="4"/>
    <x v="1"/>
    <x v="36"/>
    <s v="No"/>
    <s v="No"/>
    <m/>
    <x v="1"/>
    <x v="0"/>
    <m/>
    <x v="0"/>
    <m/>
    <n v="1"/>
    <n v="1"/>
    <n v="8"/>
    <n v="5"/>
    <n v="2"/>
    <n v="0"/>
    <n v="0"/>
    <x v="0"/>
  </r>
  <r>
    <x v="0"/>
    <x v="0"/>
    <s v="Yes"/>
    <s v="no"/>
    <x v="4"/>
    <x v="1"/>
    <x v="28"/>
    <s v="No"/>
    <s v="No"/>
    <m/>
    <x v="1"/>
    <x v="0"/>
    <m/>
    <x v="0"/>
    <m/>
    <n v="1"/>
    <m/>
    <n v="32"/>
    <n v="0"/>
    <n v="2.6"/>
    <n v="5"/>
    <n v="2"/>
    <x v="0"/>
  </r>
  <r>
    <x v="0"/>
    <x v="0"/>
    <s v="Yes"/>
    <s v="no"/>
    <x v="4"/>
    <x v="1"/>
    <x v="31"/>
    <s v="No"/>
    <s v="Yes"/>
    <s v="No"/>
    <x v="2"/>
    <x v="1"/>
    <s v="Direct Debit"/>
    <x v="1"/>
    <s v="(blank)"/>
    <n v="1"/>
    <m/>
    <n v="25"/>
    <n v="0"/>
    <n v="5.4"/>
    <n v="5"/>
    <n v="12"/>
    <x v="1"/>
  </r>
  <r>
    <x v="0"/>
    <x v="0"/>
    <s v="Yes"/>
    <s v="no"/>
    <x v="7"/>
    <x v="0"/>
    <x v="30"/>
    <s v="No"/>
    <s v="Yes"/>
    <s v="No"/>
    <x v="2"/>
    <x v="1"/>
    <s v="Direct Debit"/>
    <x v="5"/>
    <s v="Limited range of services"/>
    <n v="1"/>
    <n v="1"/>
    <n v="10"/>
    <n v="4"/>
    <n v="6.6"/>
    <n v="0"/>
    <n v="0"/>
    <x v="0"/>
  </r>
  <r>
    <x v="0"/>
    <x v="0"/>
    <s v="Yes"/>
    <s v="no"/>
    <x v="7"/>
    <x v="1"/>
    <x v="50"/>
    <s v="No"/>
    <s v="No"/>
    <m/>
    <x v="1"/>
    <x v="0"/>
    <m/>
    <x v="0"/>
    <m/>
    <n v="1"/>
    <n v="1"/>
    <n v="10"/>
    <n v="0"/>
    <n v="3.2"/>
    <n v="0"/>
    <n v="0"/>
    <x v="0"/>
  </r>
  <r>
    <x v="0"/>
    <x v="0"/>
    <s v="Yes"/>
    <s v="no"/>
    <x v="8"/>
    <x v="1"/>
    <x v="26"/>
    <s v="No"/>
    <s v="No"/>
    <m/>
    <x v="1"/>
    <x v="0"/>
    <m/>
    <x v="0"/>
    <m/>
    <n v="1"/>
    <n v="1"/>
    <n v="6"/>
    <n v="3"/>
    <n v="2.2999999999999998"/>
    <n v="0"/>
    <n v="0"/>
    <x v="0"/>
  </r>
  <r>
    <x v="0"/>
    <x v="0"/>
    <s v="Yes"/>
    <s v="no"/>
    <x v="49"/>
    <x v="0"/>
    <x v="19"/>
    <s v="Yes"/>
    <s v="No"/>
    <m/>
    <x v="0"/>
    <x v="0"/>
    <m/>
    <x v="0"/>
    <m/>
    <n v="1"/>
    <m/>
    <n v="10"/>
    <n v="0"/>
    <n v="3.7"/>
    <n v="0"/>
    <n v="0"/>
    <x v="0"/>
  </r>
  <r>
    <x v="0"/>
    <x v="0"/>
    <s v="Yes"/>
    <s v="no"/>
    <x v="49"/>
    <x v="0"/>
    <x v="29"/>
    <s v="No"/>
    <s v="No"/>
    <m/>
    <x v="1"/>
    <x v="0"/>
    <m/>
    <x v="0"/>
    <m/>
    <n v="1"/>
    <m/>
    <n v="9"/>
    <n v="1"/>
    <n v="4.2"/>
    <n v="0"/>
    <n v="0"/>
    <x v="0"/>
  </r>
  <r>
    <x v="0"/>
    <x v="0"/>
    <s v="Yes"/>
    <s v="no"/>
    <x v="49"/>
    <x v="0"/>
    <x v="28"/>
    <s v="No"/>
    <s v="No"/>
    <m/>
    <x v="1"/>
    <x v="0"/>
    <m/>
    <x v="0"/>
    <m/>
    <n v="1"/>
    <n v="1"/>
    <n v="11"/>
    <n v="3"/>
    <n v="4.3"/>
    <n v="0"/>
    <n v="0"/>
    <x v="0"/>
  </r>
  <r>
    <x v="0"/>
    <x v="0"/>
    <s v="Yes"/>
    <s v="no"/>
    <x v="49"/>
    <x v="0"/>
    <x v="55"/>
    <s v="No"/>
    <s v="Yes"/>
    <s v="No"/>
    <x v="2"/>
    <x v="1"/>
    <s v="Credit Card"/>
    <x v="6"/>
    <s v="Attitude of support person"/>
    <n v="1"/>
    <n v="1"/>
    <n v="8"/>
    <n v="5"/>
    <n v="7.8"/>
    <n v="0"/>
    <n v="0"/>
    <x v="0"/>
  </r>
  <r>
    <x v="0"/>
    <x v="0"/>
    <s v="Yes"/>
    <s v="no"/>
    <x v="11"/>
    <x v="1"/>
    <x v="3"/>
    <s v="No"/>
    <s v="No"/>
    <m/>
    <x v="1"/>
    <x v="0"/>
    <m/>
    <x v="0"/>
    <m/>
    <n v="1"/>
    <m/>
    <n v="12"/>
    <n v="0"/>
    <n v="1.3"/>
    <n v="0"/>
    <n v="0"/>
    <x v="0"/>
  </r>
  <r>
    <x v="0"/>
    <x v="0"/>
    <s v="Yes"/>
    <s v="no"/>
    <x v="12"/>
    <x v="0"/>
    <x v="36"/>
    <s v="No"/>
    <s v="No"/>
    <m/>
    <x v="1"/>
    <x v="0"/>
    <m/>
    <x v="0"/>
    <m/>
    <n v="1"/>
    <m/>
    <n v="13"/>
    <n v="0"/>
    <n v="3.6"/>
    <n v="0"/>
    <n v="0"/>
    <x v="0"/>
  </r>
  <r>
    <x v="0"/>
    <x v="0"/>
    <s v="Yes"/>
    <s v="no"/>
    <x v="12"/>
    <x v="1"/>
    <x v="0"/>
    <s v="Yes"/>
    <s v="No"/>
    <m/>
    <x v="0"/>
    <x v="0"/>
    <m/>
    <x v="0"/>
    <m/>
    <n v="1"/>
    <n v="1"/>
    <n v="10"/>
    <n v="3"/>
    <n v="2.6"/>
    <n v="0"/>
    <n v="0"/>
    <x v="0"/>
  </r>
  <r>
    <x v="0"/>
    <x v="0"/>
    <s v="Yes"/>
    <s v="no"/>
    <x v="13"/>
    <x v="1"/>
    <x v="5"/>
    <s v="Yes"/>
    <s v="No"/>
    <m/>
    <x v="0"/>
    <x v="0"/>
    <m/>
    <x v="0"/>
    <m/>
    <n v="1"/>
    <m/>
    <n v="12"/>
    <n v="0"/>
    <n v="4.2"/>
    <n v="0"/>
    <n v="0"/>
    <x v="0"/>
  </r>
  <r>
    <x v="0"/>
    <x v="0"/>
    <s v="Yes"/>
    <s v="no"/>
    <x v="13"/>
    <x v="1"/>
    <x v="19"/>
    <s v="Yes"/>
    <s v="No"/>
    <m/>
    <x v="0"/>
    <x v="0"/>
    <m/>
    <x v="0"/>
    <m/>
    <n v="1"/>
    <n v="1"/>
    <n v="10"/>
    <n v="0"/>
    <n v="2.7"/>
    <n v="0"/>
    <n v="0"/>
    <x v="0"/>
  </r>
  <r>
    <x v="0"/>
    <x v="0"/>
    <s v="Yes"/>
    <s v="no"/>
    <x v="13"/>
    <x v="1"/>
    <x v="56"/>
    <s v="No"/>
    <s v="No"/>
    <m/>
    <x v="1"/>
    <x v="0"/>
    <m/>
    <x v="0"/>
    <m/>
    <n v="1"/>
    <n v="1"/>
    <n v="9"/>
    <n v="0"/>
    <n v="5.6"/>
    <n v="0"/>
    <n v="0"/>
    <x v="0"/>
  </r>
  <r>
    <x v="0"/>
    <x v="0"/>
    <s v="Yes"/>
    <s v="no"/>
    <x v="14"/>
    <x v="0"/>
    <x v="16"/>
    <s v="Yes"/>
    <s v="No"/>
    <m/>
    <x v="0"/>
    <x v="0"/>
    <m/>
    <x v="0"/>
    <m/>
    <n v="1"/>
    <n v="1"/>
    <n v="12"/>
    <n v="5"/>
    <n v="6.3"/>
    <n v="0"/>
    <n v="0"/>
    <x v="0"/>
  </r>
  <r>
    <x v="0"/>
    <x v="0"/>
    <s v="Yes"/>
    <s v="no"/>
    <x v="14"/>
    <x v="1"/>
    <x v="49"/>
    <s v="No"/>
    <s v="No"/>
    <m/>
    <x v="1"/>
    <x v="0"/>
    <m/>
    <x v="0"/>
    <m/>
    <n v="1"/>
    <n v="1"/>
    <n v="31"/>
    <n v="4"/>
    <n v="313.3"/>
    <n v="6"/>
    <n v="6"/>
    <x v="2"/>
  </r>
  <r>
    <x v="0"/>
    <x v="0"/>
    <s v="Yes"/>
    <s v="no"/>
    <x v="14"/>
    <x v="1"/>
    <x v="56"/>
    <s v="No"/>
    <s v="No"/>
    <m/>
    <x v="1"/>
    <x v="0"/>
    <m/>
    <x v="0"/>
    <m/>
    <n v="1"/>
    <m/>
    <n v="7"/>
    <n v="1"/>
    <n v="3.7"/>
    <n v="0"/>
    <n v="0"/>
    <x v="0"/>
  </r>
  <r>
    <x v="0"/>
    <x v="0"/>
    <s v="Yes"/>
    <s v="no"/>
    <x v="15"/>
    <x v="1"/>
    <x v="1"/>
    <s v="No"/>
    <s v="No"/>
    <m/>
    <x v="1"/>
    <x v="0"/>
    <m/>
    <x v="0"/>
    <m/>
    <n v="1"/>
    <n v="1"/>
    <n v="35"/>
    <n v="1"/>
    <n v="4.4000000000000004"/>
    <n v="4"/>
    <n v="4"/>
    <x v="0"/>
  </r>
  <r>
    <x v="0"/>
    <x v="0"/>
    <s v="Yes"/>
    <s v="no"/>
    <x v="15"/>
    <x v="1"/>
    <x v="12"/>
    <s v="No"/>
    <s v="No"/>
    <m/>
    <x v="1"/>
    <x v="0"/>
    <m/>
    <x v="0"/>
    <m/>
    <n v="1"/>
    <n v="1"/>
    <n v="11"/>
    <n v="0"/>
    <n v="2.7"/>
    <n v="0"/>
    <n v="0"/>
    <x v="0"/>
  </r>
  <r>
    <x v="0"/>
    <x v="0"/>
    <s v="Yes"/>
    <s v="no"/>
    <x v="18"/>
    <x v="1"/>
    <x v="8"/>
    <s v="No"/>
    <s v="No"/>
    <m/>
    <x v="1"/>
    <x v="0"/>
    <m/>
    <x v="0"/>
    <m/>
    <n v="1"/>
    <m/>
    <n v="13"/>
    <n v="0"/>
    <n v="4.0999999999999996"/>
    <n v="0"/>
    <n v="0"/>
    <x v="0"/>
  </r>
  <r>
    <x v="0"/>
    <x v="0"/>
    <s v="Yes"/>
    <s v="no"/>
    <x v="18"/>
    <x v="1"/>
    <x v="9"/>
    <s v="No"/>
    <s v="No"/>
    <m/>
    <x v="1"/>
    <x v="0"/>
    <m/>
    <x v="0"/>
    <m/>
    <n v="1"/>
    <n v="1"/>
    <n v="10"/>
    <n v="5"/>
    <n v="4.4000000000000004"/>
    <n v="0"/>
    <n v="0"/>
    <x v="0"/>
  </r>
  <r>
    <x v="0"/>
    <x v="0"/>
    <s v="Yes"/>
    <s v="no"/>
    <x v="19"/>
    <x v="0"/>
    <x v="56"/>
    <s v="No"/>
    <s v="No"/>
    <m/>
    <x v="1"/>
    <x v="0"/>
    <m/>
    <x v="0"/>
    <m/>
    <n v="1"/>
    <n v="1"/>
    <n v="12"/>
    <n v="4"/>
    <n v="11"/>
    <n v="0"/>
    <n v="0"/>
    <x v="0"/>
  </r>
  <r>
    <x v="0"/>
    <x v="0"/>
    <s v="Yes"/>
    <s v="no"/>
    <x v="19"/>
    <x v="0"/>
    <x v="31"/>
    <s v="No"/>
    <s v="Yes"/>
    <s v="Yes"/>
    <x v="2"/>
    <x v="1"/>
    <s v="Credit Card"/>
    <x v="1"/>
    <s v="(blank)"/>
    <n v="1"/>
    <m/>
    <n v="7"/>
    <n v="0"/>
    <n v="2.1"/>
    <n v="0"/>
    <n v="0"/>
    <x v="0"/>
  </r>
  <r>
    <x v="0"/>
    <x v="0"/>
    <s v="Yes"/>
    <s v="no"/>
    <x v="19"/>
    <x v="1"/>
    <x v="1"/>
    <s v="No"/>
    <s v="No"/>
    <m/>
    <x v="1"/>
    <x v="0"/>
    <m/>
    <x v="0"/>
    <m/>
    <n v="1"/>
    <m/>
    <n v="9"/>
    <n v="0"/>
    <n v="1.4"/>
    <n v="0"/>
    <n v="0"/>
    <x v="0"/>
  </r>
  <r>
    <x v="0"/>
    <x v="0"/>
    <s v="Yes"/>
    <s v="no"/>
    <x v="19"/>
    <x v="1"/>
    <x v="12"/>
    <s v="No"/>
    <s v="No"/>
    <m/>
    <x v="1"/>
    <x v="0"/>
    <m/>
    <x v="0"/>
    <m/>
    <n v="1"/>
    <n v="1"/>
    <n v="39"/>
    <n v="0"/>
    <n v="2.1"/>
    <n v="5"/>
    <n v="8"/>
    <x v="2"/>
  </r>
  <r>
    <x v="0"/>
    <x v="0"/>
    <s v="Yes"/>
    <s v="no"/>
    <x v="20"/>
    <x v="0"/>
    <x v="0"/>
    <s v="Yes"/>
    <s v="No"/>
    <m/>
    <x v="0"/>
    <x v="0"/>
    <m/>
    <x v="0"/>
    <m/>
    <n v="1"/>
    <n v="1"/>
    <n v="10"/>
    <n v="5"/>
    <n v="5.5"/>
    <n v="0"/>
    <n v="0"/>
    <x v="0"/>
  </r>
  <r>
    <x v="0"/>
    <x v="0"/>
    <s v="Yes"/>
    <s v="no"/>
    <x v="21"/>
    <x v="0"/>
    <x v="49"/>
    <s v="No"/>
    <s v="No"/>
    <m/>
    <x v="1"/>
    <x v="0"/>
    <m/>
    <x v="0"/>
    <m/>
    <n v="1"/>
    <n v="1"/>
    <n v="25"/>
    <n v="3"/>
    <n v="2.4"/>
    <n v="4"/>
    <n v="5"/>
    <x v="2"/>
  </r>
  <r>
    <x v="0"/>
    <x v="0"/>
    <s v="Yes"/>
    <s v="no"/>
    <x v="21"/>
    <x v="0"/>
    <x v="35"/>
    <s v="No"/>
    <s v="No"/>
    <m/>
    <x v="1"/>
    <x v="0"/>
    <m/>
    <x v="0"/>
    <m/>
    <n v="2"/>
    <n v="2"/>
    <n v="27.5"/>
    <n v="2"/>
    <n v="4.4499999999999993"/>
    <n v="3"/>
    <n v="1"/>
    <x v="0"/>
  </r>
  <r>
    <x v="0"/>
    <x v="0"/>
    <s v="Yes"/>
    <s v="no"/>
    <x v="50"/>
    <x v="0"/>
    <x v="4"/>
    <s v="Yes"/>
    <s v="No"/>
    <m/>
    <x v="0"/>
    <x v="0"/>
    <m/>
    <x v="0"/>
    <m/>
    <n v="1"/>
    <n v="1"/>
    <n v="39"/>
    <n v="4"/>
    <n v="2.2000000000000002"/>
    <n v="4"/>
    <n v="15"/>
    <x v="1"/>
  </r>
  <r>
    <x v="0"/>
    <x v="0"/>
    <s v="Yes"/>
    <s v="no"/>
    <x v="22"/>
    <x v="0"/>
    <x v="35"/>
    <s v="No"/>
    <s v="No"/>
    <m/>
    <x v="1"/>
    <x v="0"/>
    <m/>
    <x v="0"/>
    <m/>
    <n v="1"/>
    <m/>
    <n v="13"/>
    <n v="0"/>
    <n v="3.2"/>
    <n v="0"/>
    <n v="0"/>
    <x v="0"/>
  </r>
  <r>
    <x v="0"/>
    <x v="0"/>
    <s v="Yes"/>
    <s v="no"/>
    <x v="23"/>
    <x v="0"/>
    <x v="21"/>
    <s v="No"/>
    <s v="No"/>
    <m/>
    <x v="1"/>
    <x v="0"/>
    <m/>
    <x v="0"/>
    <m/>
    <n v="1"/>
    <m/>
    <n v="12"/>
    <n v="1"/>
    <n v="2.9"/>
    <n v="0"/>
    <n v="0"/>
    <x v="0"/>
  </r>
  <r>
    <x v="0"/>
    <x v="0"/>
    <s v="Yes"/>
    <s v="no"/>
    <x v="24"/>
    <x v="0"/>
    <x v="57"/>
    <s v="Yes"/>
    <s v="No"/>
    <m/>
    <x v="0"/>
    <x v="0"/>
    <m/>
    <x v="0"/>
    <m/>
    <n v="1"/>
    <n v="1"/>
    <n v="13"/>
    <n v="0"/>
    <n v="4.8"/>
    <n v="0"/>
    <n v="0"/>
    <x v="0"/>
  </r>
  <r>
    <x v="0"/>
    <x v="0"/>
    <s v="Yes"/>
    <s v="no"/>
    <x v="24"/>
    <x v="0"/>
    <x v="3"/>
    <s v="No"/>
    <s v="No"/>
    <m/>
    <x v="1"/>
    <x v="0"/>
    <m/>
    <x v="0"/>
    <m/>
    <n v="1"/>
    <n v="1"/>
    <n v="8"/>
    <n v="0"/>
    <n v="6.9"/>
    <n v="0"/>
    <n v="0"/>
    <x v="0"/>
  </r>
  <r>
    <x v="0"/>
    <x v="0"/>
    <s v="Yes"/>
    <s v="no"/>
    <x v="24"/>
    <x v="1"/>
    <x v="48"/>
    <s v="No"/>
    <s v="No"/>
    <m/>
    <x v="1"/>
    <x v="0"/>
    <m/>
    <x v="0"/>
    <m/>
    <n v="1"/>
    <m/>
    <n v="7"/>
    <n v="1"/>
    <n v="2"/>
    <n v="0"/>
    <n v="0"/>
    <x v="0"/>
  </r>
  <r>
    <x v="0"/>
    <x v="0"/>
    <s v="Yes"/>
    <s v="no"/>
    <x v="25"/>
    <x v="0"/>
    <x v="21"/>
    <s v="No"/>
    <s v="No"/>
    <m/>
    <x v="1"/>
    <x v="0"/>
    <m/>
    <x v="0"/>
    <m/>
    <n v="1"/>
    <n v="1"/>
    <n v="33"/>
    <n v="3"/>
    <n v="4.7"/>
    <n v="5"/>
    <n v="4"/>
    <x v="0"/>
  </r>
  <r>
    <x v="0"/>
    <x v="0"/>
    <s v="Yes"/>
    <s v="no"/>
    <x v="25"/>
    <x v="1"/>
    <x v="17"/>
    <s v="Yes"/>
    <s v="No"/>
    <m/>
    <x v="0"/>
    <x v="0"/>
    <m/>
    <x v="0"/>
    <m/>
    <n v="1"/>
    <n v="1"/>
    <n v="50"/>
    <n v="1"/>
    <n v="1.8"/>
    <n v="0"/>
    <n v="15"/>
    <x v="1"/>
  </r>
  <r>
    <x v="0"/>
    <x v="0"/>
    <s v="Yes"/>
    <s v="no"/>
    <x v="25"/>
    <x v="1"/>
    <x v="18"/>
    <s v="Yes"/>
    <s v="No"/>
    <m/>
    <x v="0"/>
    <x v="0"/>
    <m/>
    <x v="0"/>
    <m/>
    <n v="1"/>
    <m/>
    <n v="10"/>
    <n v="0"/>
    <n v="4.3"/>
    <n v="0"/>
    <n v="0"/>
    <x v="0"/>
  </r>
  <r>
    <x v="0"/>
    <x v="0"/>
    <s v="Yes"/>
    <s v="no"/>
    <x v="26"/>
    <x v="1"/>
    <x v="13"/>
    <s v="Yes"/>
    <s v="No"/>
    <m/>
    <x v="0"/>
    <x v="0"/>
    <m/>
    <x v="0"/>
    <m/>
    <n v="1"/>
    <m/>
    <n v="11"/>
    <n v="2"/>
    <n v="3.1"/>
    <n v="0"/>
    <n v="0"/>
    <x v="0"/>
  </r>
  <r>
    <x v="0"/>
    <x v="0"/>
    <s v="Yes"/>
    <s v="no"/>
    <x v="26"/>
    <x v="1"/>
    <x v="35"/>
    <s v="No"/>
    <s v="No"/>
    <m/>
    <x v="1"/>
    <x v="0"/>
    <m/>
    <x v="0"/>
    <m/>
    <n v="1"/>
    <n v="1"/>
    <n v="7"/>
    <n v="3"/>
    <n v="2.2000000000000002"/>
    <n v="0"/>
    <n v="0"/>
    <x v="0"/>
  </r>
  <r>
    <x v="0"/>
    <x v="0"/>
    <s v="Yes"/>
    <s v="no"/>
    <x v="27"/>
    <x v="0"/>
    <x v="18"/>
    <s v="Yes"/>
    <s v="No"/>
    <m/>
    <x v="0"/>
    <x v="0"/>
    <m/>
    <x v="0"/>
    <m/>
    <n v="1"/>
    <n v="1"/>
    <n v="37"/>
    <n v="1"/>
    <n v="3.6"/>
    <n v="6"/>
    <n v="12"/>
    <x v="1"/>
  </r>
  <r>
    <x v="0"/>
    <x v="0"/>
    <s v="Yes"/>
    <s v="no"/>
    <x v="27"/>
    <x v="1"/>
    <x v="46"/>
    <s v="No"/>
    <s v="No"/>
    <m/>
    <x v="1"/>
    <x v="0"/>
    <m/>
    <x v="0"/>
    <m/>
    <n v="1"/>
    <m/>
    <n v="8"/>
    <n v="0"/>
    <n v="3"/>
    <n v="0"/>
    <n v="0"/>
    <x v="0"/>
  </r>
  <r>
    <x v="0"/>
    <x v="0"/>
    <s v="Yes"/>
    <s v="no"/>
    <x v="28"/>
    <x v="0"/>
    <x v="57"/>
    <s v="Yes"/>
    <s v="No"/>
    <m/>
    <x v="0"/>
    <x v="0"/>
    <m/>
    <x v="0"/>
    <m/>
    <n v="1"/>
    <m/>
    <n v="12"/>
    <n v="0"/>
    <n v="6"/>
    <n v="0"/>
    <n v="0"/>
    <x v="0"/>
  </r>
  <r>
    <x v="0"/>
    <x v="0"/>
    <s v="Yes"/>
    <s v="no"/>
    <x v="28"/>
    <x v="0"/>
    <x v="24"/>
    <s v="No"/>
    <s v="No"/>
    <m/>
    <x v="1"/>
    <x v="0"/>
    <m/>
    <x v="0"/>
    <m/>
    <n v="1"/>
    <m/>
    <n v="8"/>
    <n v="0"/>
    <n v="3.7"/>
    <n v="0"/>
    <n v="0"/>
    <x v="0"/>
  </r>
  <r>
    <x v="0"/>
    <x v="0"/>
    <s v="Yes"/>
    <s v="no"/>
    <x v="30"/>
    <x v="0"/>
    <x v="58"/>
    <s v="No"/>
    <s v="Yes"/>
    <s v="No"/>
    <x v="2"/>
    <x v="1"/>
    <s v="Paper Check"/>
    <x v="4"/>
    <s v="Competitor had better devices"/>
    <n v="1"/>
    <n v="1"/>
    <n v="10"/>
    <n v="0"/>
    <n v="11.5"/>
    <n v="9"/>
    <n v="5"/>
    <x v="2"/>
  </r>
  <r>
    <x v="0"/>
    <x v="0"/>
    <s v="Yes"/>
    <s v="no"/>
    <x v="30"/>
    <x v="0"/>
    <x v="59"/>
    <s v="No"/>
    <s v="Yes"/>
    <s v="No"/>
    <x v="2"/>
    <x v="1"/>
    <s v="Direct Debit"/>
    <x v="5"/>
    <s v="Network reliability"/>
    <n v="1"/>
    <n v="1"/>
    <n v="45"/>
    <n v="0"/>
    <n v="10.7"/>
    <n v="12"/>
    <n v="4"/>
    <x v="0"/>
  </r>
  <r>
    <x v="0"/>
    <x v="0"/>
    <s v="Yes"/>
    <s v="no"/>
    <x v="31"/>
    <x v="1"/>
    <x v="0"/>
    <s v="Yes"/>
    <s v="No"/>
    <m/>
    <x v="0"/>
    <x v="0"/>
    <m/>
    <x v="0"/>
    <m/>
    <n v="1"/>
    <m/>
    <n v="25"/>
    <n v="0"/>
    <n v="1.9"/>
    <n v="15"/>
    <n v="16"/>
    <x v="1"/>
  </r>
  <r>
    <x v="0"/>
    <x v="0"/>
    <s v="Yes"/>
    <s v="no"/>
    <x v="32"/>
    <x v="0"/>
    <x v="29"/>
    <s v="No"/>
    <s v="No"/>
    <m/>
    <x v="1"/>
    <x v="0"/>
    <m/>
    <x v="0"/>
    <m/>
    <n v="1"/>
    <m/>
    <n v="53"/>
    <n v="0"/>
    <n v="3.8"/>
    <n v="0"/>
    <n v="2"/>
    <x v="0"/>
  </r>
  <r>
    <x v="0"/>
    <x v="0"/>
    <s v="Yes"/>
    <s v="no"/>
    <x v="32"/>
    <x v="1"/>
    <x v="50"/>
    <s v="No"/>
    <s v="No"/>
    <m/>
    <x v="1"/>
    <x v="0"/>
    <m/>
    <x v="0"/>
    <m/>
    <n v="1"/>
    <m/>
    <n v="13"/>
    <n v="1"/>
    <n v="3.7"/>
    <n v="0"/>
    <n v="0"/>
    <x v="0"/>
  </r>
  <r>
    <x v="0"/>
    <x v="0"/>
    <s v="Yes"/>
    <s v="no"/>
    <x v="33"/>
    <x v="1"/>
    <x v="21"/>
    <s v="No"/>
    <s v="No"/>
    <m/>
    <x v="1"/>
    <x v="0"/>
    <m/>
    <x v="0"/>
    <m/>
    <n v="1"/>
    <n v="1"/>
    <n v="40"/>
    <n v="4"/>
    <n v="2.8"/>
    <n v="5"/>
    <n v="6"/>
    <x v="2"/>
  </r>
  <r>
    <x v="0"/>
    <x v="0"/>
    <s v="Yes"/>
    <s v="no"/>
    <x v="34"/>
    <x v="0"/>
    <x v="37"/>
    <s v="No"/>
    <s v="No"/>
    <m/>
    <x v="1"/>
    <x v="0"/>
    <m/>
    <x v="0"/>
    <m/>
    <n v="1"/>
    <n v="1"/>
    <n v="43"/>
    <n v="2"/>
    <n v="4.5"/>
    <n v="7"/>
    <n v="4"/>
    <x v="0"/>
  </r>
  <r>
    <x v="0"/>
    <x v="0"/>
    <s v="Yes"/>
    <s v="no"/>
    <x v="34"/>
    <x v="1"/>
    <x v="46"/>
    <s v="No"/>
    <s v="No"/>
    <m/>
    <x v="1"/>
    <x v="0"/>
    <m/>
    <x v="0"/>
    <m/>
    <n v="1"/>
    <n v="1"/>
    <n v="21"/>
    <n v="5"/>
    <n v="3.7"/>
    <n v="36"/>
    <n v="9"/>
    <x v="2"/>
  </r>
  <r>
    <x v="0"/>
    <x v="0"/>
    <s v="Yes"/>
    <s v="no"/>
    <x v="34"/>
    <x v="1"/>
    <x v="25"/>
    <s v="No"/>
    <s v="No"/>
    <m/>
    <x v="1"/>
    <x v="0"/>
    <m/>
    <x v="0"/>
    <m/>
    <n v="1"/>
    <m/>
    <n v="9"/>
    <n v="0"/>
    <n v="1.7"/>
    <n v="0"/>
    <n v="0"/>
    <x v="0"/>
  </r>
  <r>
    <x v="0"/>
    <x v="0"/>
    <s v="Yes"/>
    <s v="no"/>
    <x v="37"/>
    <x v="0"/>
    <x v="24"/>
    <s v="No"/>
    <s v="No"/>
    <m/>
    <x v="1"/>
    <x v="0"/>
    <m/>
    <x v="0"/>
    <m/>
    <n v="1"/>
    <m/>
    <n v="35"/>
    <n v="0"/>
    <n v="4.5"/>
    <n v="4"/>
    <n v="7"/>
    <x v="2"/>
  </r>
  <r>
    <x v="0"/>
    <x v="0"/>
    <s v="Yes"/>
    <s v="no"/>
    <x v="38"/>
    <x v="0"/>
    <x v="15"/>
    <s v="Yes"/>
    <s v="No"/>
    <m/>
    <x v="0"/>
    <x v="0"/>
    <m/>
    <x v="0"/>
    <m/>
    <n v="1"/>
    <n v="1"/>
    <n v="8"/>
    <n v="1"/>
    <n v="2.1"/>
    <n v="0"/>
    <n v="0"/>
    <x v="0"/>
  </r>
  <r>
    <x v="0"/>
    <x v="0"/>
    <s v="Yes"/>
    <s v="no"/>
    <x v="40"/>
    <x v="1"/>
    <x v="47"/>
    <s v="No"/>
    <s v="No"/>
    <m/>
    <x v="1"/>
    <x v="0"/>
    <m/>
    <x v="0"/>
    <m/>
    <n v="1"/>
    <n v="1"/>
    <n v="10"/>
    <n v="0"/>
    <n v="4.7"/>
    <n v="0"/>
    <n v="0"/>
    <x v="0"/>
  </r>
  <r>
    <x v="0"/>
    <x v="0"/>
    <s v="Yes"/>
    <s v="no"/>
    <x v="40"/>
    <x v="1"/>
    <x v="14"/>
    <s v="No"/>
    <s v="No"/>
    <m/>
    <x v="1"/>
    <x v="0"/>
    <m/>
    <x v="0"/>
    <m/>
    <n v="1"/>
    <n v="1"/>
    <n v="47"/>
    <n v="4"/>
    <n v="1.4"/>
    <n v="11"/>
    <n v="15"/>
    <x v="1"/>
  </r>
  <r>
    <x v="0"/>
    <x v="0"/>
    <s v="Yes"/>
    <s v="no"/>
    <x v="41"/>
    <x v="0"/>
    <x v="32"/>
    <s v="No"/>
    <s v="No"/>
    <m/>
    <x v="1"/>
    <x v="0"/>
    <m/>
    <x v="0"/>
    <m/>
    <n v="1"/>
    <n v="1"/>
    <n v="10"/>
    <n v="2"/>
    <n v="3"/>
    <n v="0"/>
    <n v="0"/>
    <x v="0"/>
  </r>
  <r>
    <x v="0"/>
    <x v="0"/>
    <s v="Yes"/>
    <s v="no"/>
    <x v="43"/>
    <x v="1"/>
    <x v="49"/>
    <s v="No"/>
    <s v="No"/>
    <m/>
    <x v="1"/>
    <x v="0"/>
    <m/>
    <x v="0"/>
    <m/>
    <n v="1"/>
    <m/>
    <n v="25"/>
    <n v="0"/>
    <n v="2.7"/>
    <n v="5"/>
    <n v="7"/>
    <x v="2"/>
  </r>
  <r>
    <x v="0"/>
    <x v="0"/>
    <s v="Yes"/>
    <s v="no"/>
    <x v="45"/>
    <x v="1"/>
    <x v="2"/>
    <s v="No"/>
    <s v="No"/>
    <m/>
    <x v="1"/>
    <x v="0"/>
    <m/>
    <x v="0"/>
    <m/>
    <n v="1"/>
    <n v="1"/>
    <n v="8"/>
    <n v="4"/>
    <n v="2.7"/>
    <n v="0"/>
    <n v="0"/>
    <x v="0"/>
  </r>
  <r>
    <x v="0"/>
    <x v="0"/>
    <s v="Yes"/>
    <s v="no"/>
    <x v="45"/>
    <x v="1"/>
    <x v="30"/>
    <s v="No"/>
    <s v="Yes"/>
    <s v="No"/>
    <x v="2"/>
    <x v="1"/>
    <s v="Credit Card"/>
    <x v="3"/>
    <s v="Long distance charges"/>
    <n v="1"/>
    <n v="1"/>
    <n v="13"/>
    <n v="1"/>
    <n v="2.6"/>
    <n v="0"/>
    <n v="0"/>
    <x v="0"/>
  </r>
  <r>
    <x v="0"/>
    <x v="0"/>
    <s v="Yes"/>
    <s v="no"/>
    <x v="46"/>
    <x v="1"/>
    <x v="12"/>
    <s v="No"/>
    <s v="No"/>
    <m/>
    <x v="1"/>
    <x v="0"/>
    <m/>
    <x v="0"/>
    <m/>
    <n v="1"/>
    <m/>
    <n v="7"/>
    <n v="0"/>
    <n v="2.8"/>
    <n v="0"/>
    <n v="0"/>
    <x v="0"/>
  </r>
  <r>
    <x v="0"/>
    <x v="0"/>
    <s v="Yes"/>
    <s v="yes"/>
    <x v="2"/>
    <x v="0"/>
    <x v="19"/>
    <s v="Yes"/>
    <s v="No"/>
    <m/>
    <x v="0"/>
    <x v="0"/>
    <m/>
    <x v="0"/>
    <m/>
    <n v="1"/>
    <m/>
    <n v="10"/>
    <n v="0"/>
    <n v="0"/>
    <n v="0"/>
    <n v="0"/>
    <x v="0"/>
  </r>
  <r>
    <x v="0"/>
    <x v="0"/>
    <s v="Yes"/>
    <s v="yes"/>
    <x v="7"/>
    <x v="1"/>
    <x v="42"/>
    <s v="No"/>
    <s v="No"/>
    <m/>
    <x v="1"/>
    <x v="0"/>
    <m/>
    <x v="0"/>
    <m/>
    <n v="1"/>
    <n v="1"/>
    <n v="50"/>
    <n v="5"/>
    <n v="0"/>
    <n v="0"/>
    <n v="5"/>
    <x v="2"/>
  </r>
  <r>
    <x v="0"/>
    <x v="0"/>
    <s v="Yes"/>
    <s v="yes"/>
    <x v="14"/>
    <x v="0"/>
    <x v="25"/>
    <s v="No"/>
    <s v="No"/>
    <m/>
    <x v="1"/>
    <x v="0"/>
    <m/>
    <x v="0"/>
    <m/>
    <n v="1"/>
    <m/>
    <n v="7"/>
    <n v="0"/>
    <n v="0"/>
    <n v="0"/>
    <n v="0"/>
    <x v="0"/>
  </r>
  <r>
    <x v="0"/>
    <x v="0"/>
    <s v="Yes"/>
    <s v="yes"/>
    <x v="14"/>
    <x v="1"/>
    <x v="24"/>
    <s v="No"/>
    <s v="No"/>
    <m/>
    <x v="1"/>
    <x v="0"/>
    <m/>
    <x v="0"/>
    <m/>
    <n v="1"/>
    <m/>
    <n v="9"/>
    <n v="0"/>
    <n v="0"/>
    <n v="0"/>
    <n v="0"/>
    <x v="0"/>
  </r>
  <r>
    <x v="0"/>
    <x v="0"/>
    <s v="Yes"/>
    <s v="yes"/>
    <x v="19"/>
    <x v="1"/>
    <x v="50"/>
    <s v="No"/>
    <s v="No"/>
    <m/>
    <x v="1"/>
    <x v="0"/>
    <m/>
    <x v="0"/>
    <m/>
    <n v="1"/>
    <m/>
    <n v="12"/>
    <n v="1"/>
    <n v="0"/>
    <n v="0"/>
    <n v="0"/>
    <x v="0"/>
  </r>
  <r>
    <x v="0"/>
    <x v="0"/>
    <s v="Yes"/>
    <s v="yes"/>
    <x v="20"/>
    <x v="1"/>
    <x v="49"/>
    <s v="No"/>
    <s v="No"/>
    <m/>
    <x v="1"/>
    <x v="0"/>
    <m/>
    <x v="0"/>
    <m/>
    <n v="1"/>
    <m/>
    <n v="6"/>
    <n v="2"/>
    <n v="0"/>
    <n v="0"/>
    <n v="0"/>
    <x v="0"/>
  </r>
  <r>
    <x v="0"/>
    <x v="0"/>
    <s v="Yes"/>
    <s v="yes"/>
    <x v="21"/>
    <x v="0"/>
    <x v="24"/>
    <s v="No"/>
    <s v="No"/>
    <m/>
    <x v="1"/>
    <x v="0"/>
    <m/>
    <x v="0"/>
    <m/>
    <n v="1"/>
    <m/>
    <n v="9"/>
    <n v="0"/>
    <n v="0"/>
    <n v="0"/>
    <n v="0"/>
    <x v="0"/>
  </r>
  <r>
    <x v="0"/>
    <x v="0"/>
    <s v="Yes"/>
    <s v="yes"/>
    <x v="22"/>
    <x v="1"/>
    <x v="48"/>
    <s v="No"/>
    <s v="No"/>
    <m/>
    <x v="1"/>
    <x v="0"/>
    <m/>
    <x v="0"/>
    <m/>
    <n v="1"/>
    <m/>
    <n v="9"/>
    <n v="1"/>
    <n v="0"/>
    <n v="0"/>
    <n v="0"/>
    <x v="0"/>
  </r>
  <r>
    <x v="0"/>
    <x v="0"/>
    <s v="Yes"/>
    <s v="yes"/>
    <x v="27"/>
    <x v="0"/>
    <x v="2"/>
    <s v="No"/>
    <s v="No"/>
    <m/>
    <x v="1"/>
    <x v="0"/>
    <m/>
    <x v="0"/>
    <m/>
    <n v="1"/>
    <m/>
    <n v="13"/>
    <n v="0"/>
    <n v="0"/>
    <n v="0"/>
    <n v="0"/>
    <x v="0"/>
  </r>
  <r>
    <x v="0"/>
    <x v="0"/>
    <s v="Yes"/>
    <s v="yes"/>
    <x v="30"/>
    <x v="0"/>
    <x v="36"/>
    <s v="No"/>
    <s v="No"/>
    <m/>
    <x v="1"/>
    <x v="0"/>
    <m/>
    <x v="0"/>
    <m/>
    <n v="1"/>
    <m/>
    <n v="7"/>
    <n v="0"/>
    <n v="0"/>
    <n v="0"/>
    <n v="0"/>
    <x v="0"/>
  </r>
  <r>
    <x v="0"/>
    <x v="0"/>
    <s v="Yes"/>
    <s v="yes"/>
    <x v="34"/>
    <x v="1"/>
    <x v="14"/>
    <s v="No"/>
    <s v="Yes"/>
    <s v="No"/>
    <x v="2"/>
    <x v="1"/>
    <s v="Credit Card"/>
    <x v="1"/>
    <s v="(blank)"/>
    <n v="1"/>
    <m/>
    <n v="12"/>
    <n v="0"/>
    <n v="0"/>
    <n v="0"/>
    <n v="0"/>
    <x v="0"/>
  </r>
  <r>
    <x v="0"/>
    <x v="0"/>
    <s v="Yes"/>
    <s v="yes"/>
    <x v="39"/>
    <x v="1"/>
    <x v="46"/>
    <s v="No"/>
    <s v="No"/>
    <m/>
    <x v="1"/>
    <x v="0"/>
    <m/>
    <x v="0"/>
    <m/>
    <n v="1"/>
    <m/>
    <n v="6"/>
    <n v="0"/>
    <n v="0"/>
    <n v="0"/>
    <n v="0"/>
    <x v="0"/>
  </r>
  <r>
    <x v="0"/>
    <x v="1"/>
    <s v="No"/>
    <s v="no"/>
    <x v="2"/>
    <x v="0"/>
    <x v="25"/>
    <s v="No"/>
    <s v="No"/>
    <m/>
    <x v="1"/>
    <x v="0"/>
    <m/>
    <x v="0"/>
    <m/>
    <n v="1"/>
    <m/>
    <n v="26"/>
    <n v="0"/>
    <n v="0"/>
    <n v="9"/>
    <n v="4"/>
    <x v="0"/>
  </r>
  <r>
    <x v="0"/>
    <x v="1"/>
    <s v="No"/>
    <s v="no"/>
    <x v="2"/>
    <x v="1"/>
    <x v="14"/>
    <s v="No"/>
    <s v="Yes"/>
    <s v="No"/>
    <x v="2"/>
    <x v="1"/>
    <s v="Credit Card"/>
    <x v="1"/>
    <s v="(blank)"/>
    <n v="1"/>
    <m/>
    <n v="27"/>
    <n v="2"/>
    <n v="0"/>
    <n v="6"/>
    <n v="14"/>
    <x v="1"/>
  </r>
  <r>
    <x v="0"/>
    <x v="1"/>
    <s v="No"/>
    <s v="no"/>
    <x v="4"/>
    <x v="0"/>
    <x v="46"/>
    <s v="No"/>
    <s v="No"/>
    <m/>
    <x v="1"/>
    <x v="0"/>
    <m/>
    <x v="0"/>
    <m/>
    <n v="1"/>
    <n v="1"/>
    <n v="7"/>
    <n v="3"/>
    <n v="0"/>
    <n v="0"/>
    <n v="0"/>
    <x v="0"/>
  </r>
  <r>
    <x v="0"/>
    <x v="1"/>
    <s v="No"/>
    <s v="no"/>
    <x v="5"/>
    <x v="1"/>
    <x v="17"/>
    <s v="Yes"/>
    <s v="No"/>
    <m/>
    <x v="0"/>
    <x v="0"/>
    <m/>
    <x v="0"/>
    <m/>
    <n v="1"/>
    <n v="1"/>
    <n v="25"/>
    <n v="2"/>
    <n v="0"/>
    <n v="5"/>
    <n v="10"/>
    <x v="1"/>
  </r>
  <r>
    <x v="0"/>
    <x v="1"/>
    <s v="No"/>
    <s v="no"/>
    <x v="12"/>
    <x v="1"/>
    <x v="8"/>
    <s v="No"/>
    <s v="No"/>
    <m/>
    <x v="1"/>
    <x v="0"/>
    <m/>
    <x v="0"/>
    <m/>
    <n v="1"/>
    <m/>
    <n v="27"/>
    <n v="0"/>
    <n v="0"/>
    <n v="6"/>
    <n v="4"/>
    <x v="0"/>
  </r>
  <r>
    <x v="0"/>
    <x v="1"/>
    <s v="No"/>
    <s v="no"/>
    <x v="13"/>
    <x v="0"/>
    <x v="35"/>
    <s v="No"/>
    <s v="No"/>
    <m/>
    <x v="1"/>
    <x v="0"/>
    <m/>
    <x v="0"/>
    <m/>
    <n v="1"/>
    <m/>
    <n v="18"/>
    <n v="0"/>
    <n v="0"/>
    <n v="4"/>
    <n v="2"/>
    <x v="0"/>
  </r>
  <r>
    <x v="0"/>
    <x v="1"/>
    <s v="No"/>
    <s v="no"/>
    <x v="14"/>
    <x v="0"/>
    <x v="46"/>
    <s v="No"/>
    <s v="No"/>
    <m/>
    <x v="1"/>
    <x v="0"/>
    <m/>
    <x v="0"/>
    <m/>
    <n v="1"/>
    <m/>
    <n v="8"/>
    <n v="0"/>
    <n v="0"/>
    <n v="0"/>
    <n v="0"/>
    <x v="0"/>
  </r>
  <r>
    <x v="0"/>
    <x v="1"/>
    <s v="No"/>
    <s v="no"/>
    <x v="16"/>
    <x v="0"/>
    <x v="37"/>
    <s v="No"/>
    <s v="No"/>
    <m/>
    <x v="1"/>
    <x v="0"/>
    <m/>
    <x v="0"/>
    <m/>
    <n v="1"/>
    <m/>
    <n v="33"/>
    <n v="2"/>
    <n v="0"/>
    <n v="7"/>
    <n v="2"/>
    <x v="0"/>
  </r>
  <r>
    <x v="0"/>
    <x v="1"/>
    <s v="No"/>
    <s v="no"/>
    <x v="18"/>
    <x v="0"/>
    <x v="13"/>
    <s v="Yes"/>
    <s v="No"/>
    <m/>
    <x v="0"/>
    <x v="0"/>
    <m/>
    <x v="0"/>
    <m/>
    <n v="1"/>
    <m/>
    <n v="9"/>
    <n v="1"/>
    <n v="0"/>
    <n v="0"/>
    <n v="0"/>
    <x v="0"/>
  </r>
  <r>
    <x v="0"/>
    <x v="1"/>
    <s v="No"/>
    <s v="no"/>
    <x v="18"/>
    <x v="1"/>
    <x v="11"/>
    <s v="No"/>
    <s v="No"/>
    <m/>
    <x v="1"/>
    <x v="0"/>
    <m/>
    <x v="0"/>
    <m/>
    <n v="1"/>
    <m/>
    <n v="7"/>
    <n v="2"/>
    <n v="0"/>
    <n v="0"/>
    <n v="0"/>
    <x v="0"/>
  </r>
  <r>
    <x v="0"/>
    <x v="1"/>
    <s v="No"/>
    <s v="no"/>
    <x v="19"/>
    <x v="1"/>
    <x v="2"/>
    <s v="No"/>
    <s v="No"/>
    <m/>
    <x v="1"/>
    <x v="0"/>
    <m/>
    <x v="0"/>
    <m/>
    <n v="1"/>
    <m/>
    <n v="8"/>
    <n v="1"/>
    <n v="0"/>
    <n v="0"/>
    <n v="0"/>
    <x v="0"/>
  </r>
  <r>
    <x v="0"/>
    <x v="1"/>
    <s v="No"/>
    <s v="no"/>
    <x v="20"/>
    <x v="0"/>
    <x v="34"/>
    <s v="No"/>
    <s v="No"/>
    <m/>
    <x v="1"/>
    <x v="0"/>
    <m/>
    <x v="0"/>
    <m/>
    <n v="1"/>
    <m/>
    <n v="12"/>
    <n v="0"/>
    <n v="0"/>
    <n v="0"/>
    <n v="0"/>
    <x v="0"/>
  </r>
  <r>
    <x v="0"/>
    <x v="1"/>
    <s v="No"/>
    <s v="no"/>
    <x v="20"/>
    <x v="0"/>
    <x v="26"/>
    <s v="No"/>
    <s v="No"/>
    <m/>
    <x v="1"/>
    <x v="0"/>
    <m/>
    <x v="0"/>
    <m/>
    <n v="1"/>
    <m/>
    <n v="14"/>
    <n v="0"/>
    <n v="0"/>
    <n v="0"/>
    <n v="0"/>
    <x v="0"/>
  </r>
  <r>
    <x v="0"/>
    <x v="1"/>
    <s v="No"/>
    <s v="no"/>
    <x v="20"/>
    <x v="0"/>
    <x v="24"/>
    <s v="No"/>
    <s v="No"/>
    <m/>
    <x v="1"/>
    <x v="0"/>
    <m/>
    <x v="0"/>
    <m/>
    <n v="1"/>
    <m/>
    <n v="6"/>
    <n v="0"/>
    <n v="0"/>
    <n v="0"/>
    <n v="0"/>
    <x v="0"/>
  </r>
  <r>
    <x v="0"/>
    <x v="1"/>
    <s v="No"/>
    <s v="no"/>
    <x v="20"/>
    <x v="1"/>
    <x v="26"/>
    <s v="No"/>
    <s v="No"/>
    <m/>
    <x v="1"/>
    <x v="0"/>
    <m/>
    <x v="0"/>
    <m/>
    <n v="1"/>
    <n v="1"/>
    <n v="48"/>
    <n v="2"/>
    <n v="0"/>
    <n v="6"/>
    <n v="2"/>
    <x v="0"/>
  </r>
  <r>
    <x v="0"/>
    <x v="1"/>
    <s v="No"/>
    <s v="no"/>
    <x v="50"/>
    <x v="0"/>
    <x v="37"/>
    <s v="No"/>
    <s v="No"/>
    <m/>
    <x v="1"/>
    <x v="0"/>
    <m/>
    <x v="0"/>
    <m/>
    <n v="1"/>
    <n v="1"/>
    <n v="15"/>
    <n v="0"/>
    <n v="0"/>
    <n v="5"/>
    <n v="2"/>
    <x v="0"/>
  </r>
  <r>
    <x v="0"/>
    <x v="1"/>
    <s v="No"/>
    <s v="no"/>
    <x v="27"/>
    <x v="1"/>
    <x v="47"/>
    <s v="No"/>
    <s v="No"/>
    <m/>
    <x v="1"/>
    <x v="0"/>
    <m/>
    <x v="0"/>
    <m/>
    <n v="1"/>
    <m/>
    <n v="7"/>
    <n v="0"/>
    <n v="0"/>
    <n v="0"/>
    <n v="0"/>
    <x v="0"/>
  </r>
  <r>
    <x v="0"/>
    <x v="1"/>
    <s v="No"/>
    <s v="no"/>
    <x v="27"/>
    <x v="1"/>
    <x v="25"/>
    <s v="No"/>
    <s v="No"/>
    <m/>
    <x v="1"/>
    <x v="0"/>
    <m/>
    <x v="0"/>
    <m/>
    <n v="1"/>
    <m/>
    <n v="57"/>
    <n v="0"/>
    <n v="0"/>
    <n v="6"/>
    <n v="3"/>
    <x v="0"/>
  </r>
  <r>
    <x v="0"/>
    <x v="1"/>
    <s v="No"/>
    <s v="no"/>
    <x v="27"/>
    <x v="1"/>
    <x v="60"/>
    <s v="No"/>
    <s v="Yes"/>
    <s v="No"/>
    <x v="2"/>
    <x v="3"/>
    <s v="Credit Card"/>
    <x v="1"/>
    <s v="(blank)"/>
    <n v="1"/>
    <m/>
    <n v="55"/>
    <n v="0"/>
    <n v="0"/>
    <n v="7"/>
    <n v="4"/>
    <x v="0"/>
  </r>
  <r>
    <x v="0"/>
    <x v="1"/>
    <s v="No"/>
    <s v="no"/>
    <x v="28"/>
    <x v="1"/>
    <x v="48"/>
    <s v="No"/>
    <s v="No"/>
    <m/>
    <x v="1"/>
    <x v="0"/>
    <m/>
    <x v="0"/>
    <m/>
    <n v="1"/>
    <m/>
    <n v="39"/>
    <n v="0"/>
    <n v="0"/>
    <n v="4"/>
    <n v="3"/>
    <x v="0"/>
  </r>
  <r>
    <x v="0"/>
    <x v="1"/>
    <s v="No"/>
    <s v="no"/>
    <x v="31"/>
    <x v="0"/>
    <x v="3"/>
    <s v="No"/>
    <s v="No"/>
    <m/>
    <x v="1"/>
    <x v="0"/>
    <m/>
    <x v="0"/>
    <m/>
    <n v="1"/>
    <m/>
    <n v="10"/>
    <n v="0"/>
    <n v="0"/>
    <n v="0"/>
    <n v="0"/>
    <x v="0"/>
  </r>
  <r>
    <x v="0"/>
    <x v="1"/>
    <s v="No"/>
    <s v="no"/>
    <x v="31"/>
    <x v="0"/>
    <x v="54"/>
    <s v="No"/>
    <s v="Yes"/>
    <s v="No"/>
    <x v="2"/>
    <x v="1"/>
    <s v="Direct Debit"/>
    <x v="3"/>
    <s v="Extra data charges"/>
    <n v="1"/>
    <n v="1"/>
    <n v="38"/>
    <n v="1"/>
    <n v="0"/>
    <n v="5"/>
    <n v="12"/>
    <x v="1"/>
  </r>
  <r>
    <x v="0"/>
    <x v="1"/>
    <s v="No"/>
    <s v="no"/>
    <x v="34"/>
    <x v="0"/>
    <x v="46"/>
    <s v="No"/>
    <s v="No"/>
    <m/>
    <x v="1"/>
    <x v="0"/>
    <m/>
    <x v="0"/>
    <m/>
    <n v="1"/>
    <m/>
    <n v="8"/>
    <n v="0"/>
    <n v="0"/>
    <n v="0"/>
    <n v="0"/>
    <x v="0"/>
  </r>
  <r>
    <x v="0"/>
    <x v="1"/>
    <s v="No"/>
    <s v="no"/>
    <x v="35"/>
    <x v="0"/>
    <x v="2"/>
    <s v="No"/>
    <s v="No"/>
    <m/>
    <x v="1"/>
    <x v="0"/>
    <m/>
    <x v="0"/>
    <m/>
    <n v="1"/>
    <n v="1"/>
    <n v="25"/>
    <n v="1"/>
    <n v="2.9"/>
    <n v="13"/>
    <n v="4"/>
    <x v="0"/>
  </r>
  <r>
    <x v="0"/>
    <x v="1"/>
    <s v="No"/>
    <s v="no"/>
    <x v="35"/>
    <x v="1"/>
    <x v="6"/>
    <s v="No"/>
    <s v="No"/>
    <m/>
    <x v="1"/>
    <x v="0"/>
    <m/>
    <x v="0"/>
    <m/>
    <n v="1"/>
    <m/>
    <n v="14"/>
    <n v="2"/>
    <n v="0"/>
    <n v="0"/>
    <n v="0"/>
    <x v="0"/>
  </r>
  <r>
    <x v="0"/>
    <x v="1"/>
    <s v="No"/>
    <s v="no"/>
    <x v="35"/>
    <x v="1"/>
    <x v="41"/>
    <s v="No"/>
    <s v="No"/>
    <m/>
    <x v="1"/>
    <x v="0"/>
    <m/>
    <x v="0"/>
    <m/>
    <n v="1"/>
    <n v="1"/>
    <n v="10"/>
    <n v="3"/>
    <n v="0"/>
    <n v="0"/>
    <n v="0"/>
    <x v="0"/>
  </r>
  <r>
    <x v="0"/>
    <x v="1"/>
    <s v="No"/>
    <s v="no"/>
    <x v="37"/>
    <x v="0"/>
    <x v="32"/>
    <s v="No"/>
    <s v="No"/>
    <m/>
    <x v="1"/>
    <x v="0"/>
    <m/>
    <x v="0"/>
    <m/>
    <n v="1"/>
    <m/>
    <n v="9"/>
    <n v="0"/>
    <n v="0"/>
    <n v="0"/>
    <n v="0"/>
    <x v="0"/>
  </r>
  <r>
    <x v="0"/>
    <x v="1"/>
    <s v="No"/>
    <s v="no"/>
    <x v="37"/>
    <x v="1"/>
    <x v="1"/>
    <s v="No"/>
    <s v="No"/>
    <m/>
    <x v="1"/>
    <x v="0"/>
    <m/>
    <x v="0"/>
    <m/>
    <n v="1"/>
    <m/>
    <n v="12"/>
    <n v="1"/>
    <n v="0"/>
    <n v="0"/>
    <n v="0"/>
    <x v="0"/>
  </r>
  <r>
    <x v="0"/>
    <x v="1"/>
    <s v="No"/>
    <s v="no"/>
    <x v="38"/>
    <x v="0"/>
    <x v="29"/>
    <s v="No"/>
    <s v="No"/>
    <m/>
    <x v="1"/>
    <x v="0"/>
    <m/>
    <x v="0"/>
    <m/>
    <n v="1"/>
    <m/>
    <n v="8"/>
    <n v="0"/>
    <n v="0"/>
    <n v="0"/>
    <n v="0"/>
    <x v="0"/>
  </r>
  <r>
    <x v="0"/>
    <x v="1"/>
    <s v="No"/>
    <s v="no"/>
    <x v="38"/>
    <x v="1"/>
    <x v="1"/>
    <s v="No"/>
    <s v="No"/>
    <m/>
    <x v="1"/>
    <x v="0"/>
    <m/>
    <x v="0"/>
    <m/>
    <n v="1"/>
    <n v="1"/>
    <n v="46"/>
    <n v="0"/>
    <n v="0"/>
    <n v="4"/>
    <n v="10"/>
    <x v="1"/>
  </r>
  <r>
    <x v="0"/>
    <x v="1"/>
    <s v="No"/>
    <s v="no"/>
    <x v="42"/>
    <x v="1"/>
    <x v="50"/>
    <s v="No"/>
    <s v="No"/>
    <m/>
    <x v="1"/>
    <x v="0"/>
    <m/>
    <x v="0"/>
    <m/>
    <n v="1"/>
    <n v="1"/>
    <n v="7"/>
    <n v="1"/>
    <n v="22.5"/>
    <n v="0"/>
    <n v="0"/>
    <x v="0"/>
  </r>
  <r>
    <x v="0"/>
    <x v="1"/>
    <s v="No"/>
    <s v="no"/>
    <x v="42"/>
    <x v="1"/>
    <x v="27"/>
    <s v="No"/>
    <s v="No"/>
    <m/>
    <x v="1"/>
    <x v="0"/>
    <m/>
    <x v="0"/>
    <m/>
    <n v="1"/>
    <m/>
    <n v="7"/>
    <n v="0"/>
    <n v="0"/>
    <n v="0"/>
    <n v="0"/>
    <x v="0"/>
  </r>
  <r>
    <x v="0"/>
    <x v="1"/>
    <s v="No"/>
    <s v="no"/>
    <x v="45"/>
    <x v="1"/>
    <x v="45"/>
    <s v="No"/>
    <s v="Yes"/>
    <s v="No"/>
    <x v="2"/>
    <x v="1"/>
    <s v="Credit Card"/>
    <x v="4"/>
    <s v="Competitor had better devices"/>
    <n v="1"/>
    <n v="1"/>
    <n v="49"/>
    <n v="0"/>
    <n v="0"/>
    <n v="22"/>
    <n v="2"/>
    <x v="0"/>
  </r>
  <r>
    <x v="0"/>
    <x v="1"/>
    <s v="Yes"/>
    <s v="no"/>
    <x v="3"/>
    <x v="1"/>
    <x v="48"/>
    <s v="No"/>
    <s v="No"/>
    <m/>
    <x v="1"/>
    <x v="0"/>
    <m/>
    <x v="0"/>
    <m/>
    <n v="1"/>
    <m/>
    <n v="10"/>
    <n v="0"/>
    <n v="7.9"/>
    <n v="0"/>
    <n v="0"/>
    <x v="0"/>
  </r>
  <r>
    <x v="0"/>
    <x v="1"/>
    <s v="Yes"/>
    <s v="no"/>
    <x v="5"/>
    <x v="1"/>
    <x v="4"/>
    <s v="Yes"/>
    <s v="No"/>
    <m/>
    <x v="0"/>
    <x v="0"/>
    <m/>
    <x v="0"/>
    <m/>
    <n v="1"/>
    <m/>
    <n v="9"/>
    <n v="0"/>
    <n v="4.9000000000000004"/>
    <n v="0"/>
    <n v="0"/>
    <x v="0"/>
  </r>
  <r>
    <x v="0"/>
    <x v="1"/>
    <s v="Yes"/>
    <s v="no"/>
    <x v="5"/>
    <x v="1"/>
    <x v="9"/>
    <s v="No"/>
    <s v="No"/>
    <m/>
    <x v="1"/>
    <x v="0"/>
    <m/>
    <x v="0"/>
    <m/>
    <n v="1"/>
    <m/>
    <n v="13"/>
    <n v="0"/>
    <n v="16.5"/>
    <n v="0"/>
    <n v="0"/>
    <x v="0"/>
  </r>
  <r>
    <x v="0"/>
    <x v="1"/>
    <s v="Yes"/>
    <s v="no"/>
    <x v="6"/>
    <x v="1"/>
    <x v="25"/>
    <s v="No"/>
    <s v="No"/>
    <m/>
    <x v="1"/>
    <x v="0"/>
    <m/>
    <x v="0"/>
    <m/>
    <n v="1"/>
    <m/>
    <n v="9"/>
    <n v="0"/>
    <n v="2.4"/>
    <n v="0"/>
    <n v="0"/>
    <x v="0"/>
  </r>
  <r>
    <x v="0"/>
    <x v="1"/>
    <s v="Yes"/>
    <s v="no"/>
    <x v="7"/>
    <x v="0"/>
    <x v="20"/>
    <s v="No"/>
    <s v="No"/>
    <m/>
    <x v="1"/>
    <x v="0"/>
    <m/>
    <x v="0"/>
    <m/>
    <n v="1"/>
    <n v="1"/>
    <n v="23"/>
    <n v="0"/>
    <n v="176.6"/>
    <n v="10"/>
    <n v="5"/>
    <x v="2"/>
  </r>
  <r>
    <x v="0"/>
    <x v="1"/>
    <s v="Yes"/>
    <s v="no"/>
    <x v="7"/>
    <x v="0"/>
    <x v="24"/>
    <s v="No"/>
    <s v="No"/>
    <m/>
    <x v="1"/>
    <x v="0"/>
    <m/>
    <x v="0"/>
    <m/>
    <n v="1"/>
    <m/>
    <n v="8"/>
    <n v="0"/>
    <n v="5.0999999999999996"/>
    <n v="0"/>
    <n v="0"/>
    <x v="0"/>
  </r>
  <r>
    <x v="0"/>
    <x v="1"/>
    <s v="Yes"/>
    <s v="no"/>
    <x v="7"/>
    <x v="1"/>
    <x v="1"/>
    <s v="No"/>
    <s v="No"/>
    <m/>
    <x v="1"/>
    <x v="0"/>
    <m/>
    <x v="0"/>
    <m/>
    <n v="1"/>
    <m/>
    <n v="28"/>
    <n v="0"/>
    <n v="4.3"/>
    <n v="12"/>
    <n v="13"/>
    <x v="1"/>
  </r>
  <r>
    <x v="0"/>
    <x v="1"/>
    <s v="Yes"/>
    <s v="no"/>
    <x v="11"/>
    <x v="0"/>
    <x v="0"/>
    <s v="Yes"/>
    <s v="No"/>
    <m/>
    <x v="0"/>
    <x v="0"/>
    <m/>
    <x v="0"/>
    <m/>
    <n v="1"/>
    <n v="1"/>
    <n v="10"/>
    <n v="4"/>
    <n v="4.8"/>
    <n v="0"/>
    <n v="0"/>
    <x v="0"/>
  </r>
  <r>
    <x v="0"/>
    <x v="1"/>
    <s v="Yes"/>
    <s v="no"/>
    <x v="14"/>
    <x v="1"/>
    <x v="25"/>
    <s v="No"/>
    <s v="No"/>
    <m/>
    <x v="1"/>
    <x v="0"/>
    <m/>
    <x v="0"/>
    <m/>
    <n v="1"/>
    <m/>
    <n v="14"/>
    <n v="2"/>
    <n v="6.4"/>
    <n v="0"/>
    <n v="0"/>
    <x v="0"/>
  </r>
  <r>
    <x v="0"/>
    <x v="1"/>
    <s v="Yes"/>
    <s v="no"/>
    <x v="16"/>
    <x v="0"/>
    <x v="48"/>
    <s v="No"/>
    <s v="No"/>
    <m/>
    <x v="1"/>
    <x v="0"/>
    <m/>
    <x v="0"/>
    <m/>
    <n v="1"/>
    <m/>
    <n v="9"/>
    <n v="0"/>
    <n v="2.9"/>
    <n v="0"/>
    <n v="0"/>
    <x v="0"/>
  </r>
  <r>
    <x v="0"/>
    <x v="1"/>
    <s v="Yes"/>
    <s v="no"/>
    <x v="50"/>
    <x v="1"/>
    <x v="43"/>
    <s v="No"/>
    <s v="No"/>
    <m/>
    <x v="1"/>
    <x v="0"/>
    <m/>
    <x v="0"/>
    <m/>
    <n v="1"/>
    <m/>
    <n v="52"/>
    <n v="0"/>
    <n v="4.2"/>
    <n v="6"/>
    <n v="10"/>
    <x v="1"/>
  </r>
  <r>
    <x v="0"/>
    <x v="1"/>
    <s v="Yes"/>
    <s v="no"/>
    <x v="22"/>
    <x v="1"/>
    <x v="2"/>
    <s v="No"/>
    <s v="No"/>
    <m/>
    <x v="1"/>
    <x v="0"/>
    <m/>
    <x v="0"/>
    <m/>
    <n v="1"/>
    <n v="1"/>
    <n v="22"/>
    <n v="2"/>
    <n v="6.6"/>
    <n v="6"/>
    <n v="6"/>
    <x v="2"/>
  </r>
  <r>
    <x v="0"/>
    <x v="1"/>
    <s v="Yes"/>
    <s v="no"/>
    <x v="23"/>
    <x v="0"/>
    <x v="36"/>
    <s v="No"/>
    <s v="No"/>
    <m/>
    <x v="1"/>
    <x v="0"/>
    <m/>
    <x v="0"/>
    <m/>
    <n v="1"/>
    <m/>
    <n v="13"/>
    <n v="0"/>
    <n v="6.9"/>
    <n v="0"/>
    <n v="0"/>
    <x v="0"/>
  </r>
  <r>
    <x v="0"/>
    <x v="1"/>
    <s v="Yes"/>
    <s v="no"/>
    <x v="28"/>
    <x v="1"/>
    <x v="21"/>
    <s v="No"/>
    <s v="No"/>
    <m/>
    <x v="1"/>
    <x v="0"/>
    <m/>
    <x v="0"/>
    <m/>
    <n v="1"/>
    <m/>
    <n v="9"/>
    <n v="0"/>
    <n v="5.3"/>
    <n v="0"/>
    <n v="0"/>
    <x v="0"/>
  </r>
  <r>
    <x v="0"/>
    <x v="1"/>
    <s v="Yes"/>
    <s v="no"/>
    <x v="32"/>
    <x v="1"/>
    <x v="19"/>
    <s v="Yes"/>
    <s v="No"/>
    <m/>
    <x v="0"/>
    <x v="0"/>
    <m/>
    <x v="0"/>
    <m/>
    <n v="1"/>
    <m/>
    <n v="9"/>
    <n v="0"/>
    <n v="5"/>
    <n v="0"/>
    <n v="0"/>
    <x v="0"/>
  </r>
  <r>
    <x v="0"/>
    <x v="1"/>
    <s v="Yes"/>
    <s v="no"/>
    <x v="35"/>
    <x v="1"/>
    <x v="8"/>
    <s v="No"/>
    <s v="No"/>
    <m/>
    <x v="1"/>
    <x v="0"/>
    <m/>
    <x v="0"/>
    <m/>
    <n v="1"/>
    <m/>
    <n v="8"/>
    <n v="2"/>
    <n v="13.6"/>
    <n v="0"/>
    <n v="0"/>
    <x v="0"/>
  </r>
  <r>
    <x v="0"/>
    <x v="1"/>
    <s v="Yes"/>
    <s v="no"/>
    <x v="37"/>
    <x v="0"/>
    <x v="6"/>
    <s v="No"/>
    <s v="No"/>
    <m/>
    <x v="1"/>
    <x v="0"/>
    <m/>
    <x v="0"/>
    <m/>
    <n v="1"/>
    <m/>
    <n v="9"/>
    <n v="0"/>
    <n v="13.4"/>
    <n v="0"/>
    <n v="0"/>
    <x v="0"/>
  </r>
  <r>
    <x v="0"/>
    <x v="1"/>
    <s v="Yes"/>
    <s v="no"/>
    <x v="38"/>
    <x v="0"/>
    <x v="34"/>
    <s v="No"/>
    <s v="No"/>
    <m/>
    <x v="1"/>
    <x v="0"/>
    <m/>
    <x v="0"/>
    <m/>
    <n v="1"/>
    <m/>
    <n v="12"/>
    <n v="0"/>
    <n v="5.5"/>
    <n v="0"/>
    <n v="0"/>
    <x v="0"/>
  </r>
  <r>
    <x v="0"/>
    <x v="1"/>
    <s v="Yes"/>
    <s v="no"/>
    <x v="43"/>
    <x v="1"/>
    <x v="52"/>
    <s v="No"/>
    <s v="Yes"/>
    <s v="No"/>
    <x v="2"/>
    <x v="2"/>
    <s v="Direct Debit"/>
    <x v="1"/>
    <s v="(blank)"/>
    <n v="1"/>
    <m/>
    <n v="6"/>
    <n v="0"/>
    <n v="5"/>
    <n v="0"/>
    <n v="0"/>
    <x v="0"/>
  </r>
  <r>
    <x v="0"/>
    <x v="1"/>
    <s v="Yes"/>
    <s v="no"/>
    <x v="45"/>
    <x v="0"/>
    <x v="42"/>
    <s v="No"/>
    <s v="No"/>
    <m/>
    <x v="1"/>
    <x v="0"/>
    <m/>
    <x v="0"/>
    <m/>
    <n v="1"/>
    <n v="1"/>
    <n v="12"/>
    <n v="3"/>
    <n v="4.7"/>
    <n v="0"/>
    <n v="0"/>
    <x v="0"/>
  </r>
  <r>
    <x v="0"/>
    <x v="1"/>
    <s v="Yes"/>
    <s v="no"/>
    <x v="46"/>
    <x v="0"/>
    <x v="11"/>
    <s v="No"/>
    <s v="No"/>
    <m/>
    <x v="1"/>
    <x v="0"/>
    <m/>
    <x v="0"/>
    <m/>
    <n v="1"/>
    <n v="1"/>
    <n v="41"/>
    <n v="4"/>
    <n v="117.8"/>
    <n v="7"/>
    <n v="4"/>
    <x v="0"/>
  </r>
  <r>
    <x v="0"/>
    <x v="1"/>
    <s v="Yes"/>
    <s v="no"/>
    <x v="46"/>
    <x v="1"/>
    <x v="49"/>
    <s v="No"/>
    <s v="No"/>
    <m/>
    <x v="1"/>
    <x v="0"/>
    <m/>
    <x v="0"/>
    <m/>
    <n v="1"/>
    <n v="1"/>
    <n v="12"/>
    <n v="5"/>
    <n v="13.5"/>
    <n v="0"/>
    <n v="0"/>
    <x v="0"/>
  </r>
  <r>
    <x v="0"/>
    <x v="1"/>
    <s v="Yes"/>
    <s v="no"/>
    <x v="47"/>
    <x v="1"/>
    <x v="50"/>
    <s v="No"/>
    <s v="No"/>
    <m/>
    <x v="1"/>
    <x v="0"/>
    <m/>
    <x v="0"/>
    <m/>
    <n v="1"/>
    <n v="1"/>
    <n v="19"/>
    <n v="2"/>
    <n v="6.8"/>
    <n v="19"/>
    <n v="1"/>
    <x v="0"/>
  </r>
  <r>
    <x v="0"/>
    <x v="1"/>
    <s v="Yes"/>
    <s v="yes"/>
    <x v="2"/>
    <x v="0"/>
    <x v="43"/>
    <s v="No"/>
    <s v="No"/>
    <m/>
    <x v="1"/>
    <x v="0"/>
    <m/>
    <x v="0"/>
    <m/>
    <n v="1"/>
    <m/>
    <n v="10"/>
    <n v="0"/>
    <n v="0"/>
    <n v="0"/>
    <n v="0"/>
    <x v="0"/>
  </r>
  <r>
    <x v="0"/>
    <x v="1"/>
    <s v="Yes"/>
    <s v="yes"/>
    <x v="12"/>
    <x v="1"/>
    <x v="7"/>
    <s v="No"/>
    <s v="No"/>
    <m/>
    <x v="1"/>
    <x v="0"/>
    <m/>
    <x v="0"/>
    <m/>
    <n v="1"/>
    <m/>
    <n v="9"/>
    <n v="0"/>
    <n v="0"/>
    <n v="0"/>
    <n v="0"/>
    <x v="0"/>
  </r>
  <r>
    <x v="0"/>
    <x v="1"/>
    <s v="Yes"/>
    <s v="yes"/>
    <x v="17"/>
    <x v="1"/>
    <x v="39"/>
    <s v="No"/>
    <s v="No"/>
    <m/>
    <x v="1"/>
    <x v="0"/>
    <m/>
    <x v="0"/>
    <m/>
    <n v="1"/>
    <m/>
    <n v="11"/>
    <n v="0"/>
    <n v="0"/>
    <n v="0"/>
    <n v="0"/>
    <x v="0"/>
  </r>
  <r>
    <x v="0"/>
    <x v="1"/>
    <s v="Yes"/>
    <s v="yes"/>
    <x v="21"/>
    <x v="1"/>
    <x v="41"/>
    <s v="No"/>
    <s v="No"/>
    <m/>
    <x v="1"/>
    <x v="0"/>
    <m/>
    <x v="0"/>
    <m/>
    <n v="1"/>
    <m/>
    <n v="9"/>
    <n v="2"/>
    <n v="0"/>
    <n v="0"/>
    <n v="0"/>
    <x v="0"/>
  </r>
  <r>
    <x v="0"/>
    <x v="1"/>
    <s v="Yes"/>
    <s v="yes"/>
    <x v="24"/>
    <x v="0"/>
    <x v="8"/>
    <s v="No"/>
    <s v="No"/>
    <m/>
    <x v="1"/>
    <x v="0"/>
    <m/>
    <x v="0"/>
    <m/>
    <n v="1"/>
    <m/>
    <n v="13"/>
    <n v="0"/>
    <n v="0"/>
    <n v="0"/>
    <n v="0"/>
    <x v="0"/>
  </r>
  <r>
    <x v="0"/>
    <x v="1"/>
    <s v="Yes"/>
    <s v="yes"/>
    <x v="38"/>
    <x v="1"/>
    <x v="57"/>
    <s v="Yes"/>
    <s v="No"/>
    <m/>
    <x v="0"/>
    <x v="0"/>
    <m/>
    <x v="0"/>
    <m/>
    <n v="1"/>
    <m/>
    <n v="10"/>
    <n v="0"/>
    <n v="0"/>
    <n v="6"/>
    <n v="16"/>
    <x v="1"/>
  </r>
  <r>
    <x v="0"/>
    <x v="1"/>
    <s v="Yes"/>
    <s v="yes"/>
    <x v="47"/>
    <x v="0"/>
    <x v="15"/>
    <s v="Yes"/>
    <s v="No"/>
    <m/>
    <x v="0"/>
    <x v="0"/>
    <m/>
    <x v="0"/>
    <m/>
    <n v="1"/>
    <m/>
    <n v="22"/>
    <n v="2"/>
    <n v="0"/>
    <n v="5"/>
    <n v="14"/>
    <x v="1"/>
  </r>
  <r>
    <x v="0"/>
    <x v="2"/>
    <s v="No"/>
    <s v="no"/>
    <x v="0"/>
    <x v="0"/>
    <x v="42"/>
    <s v="No"/>
    <s v="No"/>
    <m/>
    <x v="1"/>
    <x v="0"/>
    <m/>
    <x v="0"/>
    <m/>
    <n v="1"/>
    <m/>
    <n v="8"/>
    <n v="0"/>
    <n v="0"/>
    <n v="0"/>
    <n v="0"/>
    <x v="0"/>
  </r>
  <r>
    <x v="0"/>
    <x v="2"/>
    <s v="No"/>
    <s v="no"/>
    <x v="2"/>
    <x v="0"/>
    <x v="1"/>
    <s v="No"/>
    <s v="No"/>
    <m/>
    <x v="1"/>
    <x v="0"/>
    <m/>
    <x v="0"/>
    <m/>
    <n v="1"/>
    <m/>
    <n v="11"/>
    <n v="0"/>
    <n v="0"/>
    <n v="0"/>
    <n v="0"/>
    <x v="0"/>
  </r>
  <r>
    <x v="0"/>
    <x v="2"/>
    <s v="No"/>
    <s v="no"/>
    <x v="2"/>
    <x v="0"/>
    <x v="29"/>
    <s v="No"/>
    <s v="No"/>
    <m/>
    <x v="1"/>
    <x v="0"/>
    <m/>
    <x v="0"/>
    <m/>
    <n v="1"/>
    <m/>
    <n v="8"/>
    <n v="0"/>
    <n v="0"/>
    <n v="0"/>
    <n v="0"/>
    <x v="0"/>
  </r>
  <r>
    <x v="0"/>
    <x v="2"/>
    <s v="No"/>
    <s v="no"/>
    <x v="2"/>
    <x v="0"/>
    <x v="56"/>
    <s v="No"/>
    <s v="No"/>
    <m/>
    <x v="1"/>
    <x v="0"/>
    <m/>
    <x v="0"/>
    <m/>
    <n v="1"/>
    <m/>
    <n v="5"/>
    <n v="0"/>
    <n v="0"/>
    <n v="0"/>
    <n v="0"/>
    <x v="0"/>
  </r>
  <r>
    <x v="0"/>
    <x v="2"/>
    <s v="No"/>
    <s v="no"/>
    <x v="3"/>
    <x v="0"/>
    <x v="24"/>
    <s v="No"/>
    <s v="No"/>
    <m/>
    <x v="1"/>
    <x v="0"/>
    <m/>
    <x v="0"/>
    <m/>
    <n v="1"/>
    <n v="1"/>
    <n v="45"/>
    <n v="1"/>
    <n v="0"/>
    <n v="5"/>
    <n v="8"/>
    <x v="2"/>
  </r>
  <r>
    <x v="0"/>
    <x v="2"/>
    <s v="No"/>
    <s v="no"/>
    <x v="3"/>
    <x v="0"/>
    <x v="21"/>
    <s v="No"/>
    <s v="No"/>
    <m/>
    <x v="1"/>
    <x v="0"/>
    <m/>
    <x v="0"/>
    <m/>
    <n v="1"/>
    <m/>
    <n v="43"/>
    <n v="0"/>
    <n v="0"/>
    <n v="20"/>
    <n v="9"/>
    <x v="2"/>
  </r>
  <r>
    <x v="0"/>
    <x v="2"/>
    <s v="No"/>
    <s v="no"/>
    <x v="4"/>
    <x v="1"/>
    <x v="2"/>
    <s v="No"/>
    <s v="No"/>
    <m/>
    <x v="1"/>
    <x v="0"/>
    <m/>
    <x v="0"/>
    <m/>
    <n v="1"/>
    <m/>
    <n v="11"/>
    <n v="2"/>
    <n v="0"/>
    <n v="0"/>
    <n v="0"/>
    <x v="0"/>
  </r>
  <r>
    <x v="0"/>
    <x v="2"/>
    <s v="No"/>
    <s v="no"/>
    <x v="4"/>
    <x v="1"/>
    <x v="3"/>
    <s v="No"/>
    <s v="No"/>
    <m/>
    <x v="1"/>
    <x v="0"/>
    <m/>
    <x v="0"/>
    <m/>
    <n v="1"/>
    <m/>
    <n v="7"/>
    <n v="0"/>
    <n v="0"/>
    <n v="0"/>
    <n v="0"/>
    <x v="0"/>
  </r>
  <r>
    <x v="0"/>
    <x v="2"/>
    <s v="No"/>
    <s v="no"/>
    <x v="5"/>
    <x v="0"/>
    <x v="0"/>
    <s v="Yes"/>
    <s v="No"/>
    <m/>
    <x v="0"/>
    <x v="0"/>
    <m/>
    <x v="0"/>
    <m/>
    <n v="1"/>
    <m/>
    <n v="7"/>
    <n v="0"/>
    <n v="0"/>
    <n v="0"/>
    <n v="0"/>
    <x v="0"/>
  </r>
  <r>
    <x v="0"/>
    <x v="2"/>
    <s v="No"/>
    <s v="no"/>
    <x v="5"/>
    <x v="0"/>
    <x v="21"/>
    <s v="No"/>
    <s v="No"/>
    <m/>
    <x v="1"/>
    <x v="0"/>
    <m/>
    <x v="0"/>
    <m/>
    <n v="1"/>
    <m/>
    <n v="11"/>
    <n v="2"/>
    <n v="0"/>
    <n v="0"/>
    <n v="0"/>
    <x v="0"/>
  </r>
  <r>
    <x v="0"/>
    <x v="2"/>
    <s v="No"/>
    <s v="no"/>
    <x v="6"/>
    <x v="0"/>
    <x v="7"/>
    <s v="No"/>
    <s v="No"/>
    <m/>
    <x v="1"/>
    <x v="0"/>
    <m/>
    <x v="0"/>
    <m/>
    <n v="1"/>
    <n v="1"/>
    <n v="49"/>
    <n v="5"/>
    <n v="0"/>
    <n v="4"/>
    <n v="5"/>
    <x v="2"/>
  </r>
  <r>
    <x v="0"/>
    <x v="2"/>
    <s v="No"/>
    <s v="no"/>
    <x v="6"/>
    <x v="1"/>
    <x v="4"/>
    <s v="Yes"/>
    <s v="No"/>
    <m/>
    <x v="0"/>
    <x v="0"/>
    <m/>
    <x v="0"/>
    <m/>
    <n v="1"/>
    <m/>
    <n v="8"/>
    <n v="2"/>
    <n v="0"/>
    <n v="0"/>
    <n v="0"/>
    <x v="0"/>
  </r>
  <r>
    <x v="0"/>
    <x v="2"/>
    <s v="No"/>
    <s v="no"/>
    <x v="49"/>
    <x v="1"/>
    <x v="3"/>
    <s v="No"/>
    <s v="No"/>
    <m/>
    <x v="1"/>
    <x v="0"/>
    <m/>
    <x v="0"/>
    <m/>
    <n v="1"/>
    <m/>
    <n v="9"/>
    <n v="0"/>
    <n v="0"/>
    <n v="0"/>
    <n v="0"/>
    <x v="0"/>
  </r>
  <r>
    <x v="0"/>
    <x v="2"/>
    <s v="No"/>
    <s v="no"/>
    <x v="9"/>
    <x v="0"/>
    <x v="44"/>
    <s v="No"/>
    <s v="No"/>
    <m/>
    <x v="1"/>
    <x v="0"/>
    <m/>
    <x v="0"/>
    <m/>
    <n v="1"/>
    <m/>
    <n v="31"/>
    <n v="0"/>
    <n v="0"/>
    <n v="20"/>
    <n v="11"/>
    <x v="1"/>
  </r>
  <r>
    <x v="0"/>
    <x v="2"/>
    <s v="No"/>
    <s v="no"/>
    <x v="10"/>
    <x v="0"/>
    <x v="37"/>
    <s v="No"/>
    <s v="No"/>
    <m/>
    <x v="1"/>
    <x v="0"/>
    <m/>
    <x v="0"/>
    <m/>
    <n v="1"/>
    <m/>
    <n v="6"/>
    <n v="1"/>
    <n v="0"/>
    <n v="0"/>
    <n v="0"/>
    <x v="0"/>
  </r>
  <r>
    <x v="0"/>
    <x v="2"/>
    <s v="No"/>
    <s v="no"/>
    <x v="10"/>
    <x v="0"/>
    <x v="26"/>
    <s v="No"/>
    <s v="No"/>
    <m/>
    <x v="1"/>
    <x v="0"/>
    <m/>
    <x v="0"/>
    <m/>
    <n v="1"/>
    <m/>
    <n v="10"/>
    <n v="0"/>
    <n v="0"/>
    <n v="0"/>
    <n v="0"/>
    <x v="0"/>
  </r>
  <r>
    <x v="0"/>
    <x v="2"/>
    <s v="No"/>
    <s v="no"/>
    <x v="15"/>
    <x v="0"/>
    <x v="10"/>
    <s v="Yes"/>
    <s v="No"/>
    <m/>
    <x v="0"/>
    <x v="0"/>
    <m/>
    <x v="0"/>
    <m/>
    <n v="1"/>
    <m/>
    <n v="7"/>
    <n v="0"/>
    <n v="0"/>
    <n v="0"/>
    <n v="0"/>
    <x v="0"/>
  </r>
  <r>
    <x v="0"/>
    <x v="2"/>
    <s v="No"/>
    <s v="no"/>
    <x v="15"/>
    <x v="1"/>
    <x v="13"/>
    <s v="Yes"/>
    <s v="No"/>
    <m/>
    <x v="0"/>
    <x v="0"/>
    <m/>
    <x v="0"/>
    <m/>
    <n v="1"/>
    <m/>
    <n v="12"/>
    <n v="1"/>
    <n v="0"/>
    <n v="0"/>
    <n v="0"/>
    <x v="0"/>
  </r>
  <r>
    <x v="0"/>
    <x v="2"/>
    <s v="No"/>
    <s v="no"/>
    <x v="16"/>
    <x v="1"/>
    <x v="19"/>
    <s v="Yes"/>
    <s v="No"/>
    <m/>
    <x v="0"/>
    <x v="0"/>
    <m/>
    <x v="0"/>
    <m/>
    <n v="1"/>
    <m/>
    <n v="13"/>
    <n v="0"/>
    <n v="0"/>
    <n v="0"/>
    <n v="0"/>
    <x v="0"/>
  </r>
  <r>
    <x v="0"/>
    <x v="2"/>
    <s v="No"/>
    <s v="no"/>
    <x v="17"/>
    <x v="0"/>
    <x v="58"/>
    <s v="No"/>
    <s v="Yes"/>
    <s v="No"/>
    <x v="2"/>
    <x v="1"/>
    <s v="Direct Debit"/>
    <x v="4"/>
    <s v="Competitor made better offer"/>
    <n v="1"/>
    <n v="1"/>
    <n v="24"/>
    <n v="1"/>
    <n v="0"/>
    <n v="6"/>
    <n v="1"/>
    <x v="0"/>
  </r>
  <r>
    <x v="0"/>
    <x v="2"/>
    <s v="No"/>
    <s v="no"/>
    <x v="17"/>
    <x v="1"/>
    <x v="37"/>
    <s v="No"/>
    <s v="No"/>
    <m/>
    <x v="1"/>
    <x v="0"/>
    <m/>
    <x v="0"/>
    <m/>
    <n v="1"/>
    <m/>
    <n v="10"/>
    <n v="0"/>
    <n v="0"/>
    <n v="0"/>
    <n v="0"/>
    <x v="0"/>
  </r>
  <r>
    <x v="0"/>
    <x v="2"/>
    <s v="No"/>
    <s v="no"/>
    <x v="19"/>
    <x v="0"/>
    <x v="47"/>
    <s v="No"/>
    <s v="No"/>
    <m/>
    <x v="1"/>
    <x v="0"/>
    <m/>
    <x v="0"/>
    <m/>
    <n v="1"/>
    <m/>
    <n v="13"/>
    <n v="0"/>
    <n v="0"/>
    <n v="0"/>
    <n v="0"/>
    <x v="0"/>
  </r>
  <r>
    <x v="0"/>
    <x v="2"/>
    <s v="No"/>
    <s v="no"/>
    <x v="21"/>
    <x v="0"/>
    <x v="18"/>
    <s v="Yes"/>
    <s v="No"/>
    <m/>
    <x v="0"/>
    <x v="0"/>
    <m/>
    <x v="0"/>
    <m/>
    <n v="1"/>
    <m/>
    <n v="8"/>
    <n v="0"/>
    <n v="0"/>
    <n v="0"/>
    <n v="0"/>
    <x v="0"/>
  </r>
  <r>
    <x v="0"/>
    <x v="2"/>
    <s v="No"/>
    <s v="no"/>
    <x v="21"/>
    <x v="0"/>
    <x v="31"/>
    <s v="No"/>
    <s v="Yes"/>
    <s v="No"/>
    <x v="2"/>
    <x v="1"/>
    <s v="Direct Debit"/>
    <x v="1"/>
    <s v="(blank)"/>
    <n v="1"/>
    <m/>
    <n v="38"/>
    <n v="0"/>
    <n v="0"/>
    <n v="33"/>
    <n v="7"/>
    <x v="2"/>
  </r>
  <r>
    <x v="0"/>
    <x v="2"/>
    <s v="No"/>
    <s v="no"/>
    <x v="22"/>
    <x v="1"/>
    <x v="17"/>
    <s v="Yes"/>
    <s v="No"/>
    <m/>
    <x v="0"/>
    <x v="0"/>
    <m/>
    <x v="0"/>
    <m/>
    <n v="1"/>
    <m/>
    <n v="12"/>
    <n v="0"/>
    <n v="0"/>
    <n v="0"/>
    <n v="0"/>
    <x v="0"/>
  </r>
  <r>
    <x v="0"/>
    <x v="2"/>
    <s v="No"/>
    <s v="no"/>
    <x v="26"/>
    <x v="1"/>
    <x v="50"/>
    <s v="No"/>
    <s v="No"/>
    <m/>
    <x v="1"/>
    <x v="0"/>
    <m/>
    <x v="0"/>
    <m/>
    <n v="1"/>
    <n v="1"/>
    <n v="41"/>
    <n v="2"/>
    <n v="0"/>
    <n v="5"/>
    <n v="5"/>
    <x v="2"/>
  </r>
  <r>
    <x v="0"/>
    <x v="2"/>
    <s v="No"/>
    <s v="no"/>
    <x v="27"/>
    <x v="1"/>
    <x v="18"/>
    <s v="Yes"/>
    <s v="No"/>
    <m/>
    <x v="0"/>
    <x v="0"/>
    <m/>
    <x v="0"/>
    <m/>
    <n v="1"/>
    <m/>
    <n v="45"/>
    <n v="0"/>
    <n v="0"/>
    <n v="5"/>
    <n v="18"/>
    <x v="1"/>
  </r>
  <r>
    <x v="0"/>
    <x v="2"/>
    <s v="No"/>
    <s v="no"/>
    <x v="27"/>
    <x v="1"/>
    <x v="48"/>
    <s v="No"/>
    <s v="No"/>
    <m/>
    <x v="1"/>
    <x v="0"/>
    <m/>
    <x v="0"/>
    <m/>
    <n v="1"/>
    <n v="1"/>
    <n v="47"/>
    <n v="1"/>
    <n v="0"/>
    <n v="3"/>
    <n v="2"/>
    <x v="0"/>
  </r>
  <r>
    <x v="0"/>
    <x v="2"/>
    <s v="No"/>
    <s v="no"/>
    <x v="29"/>
    <x v="0"/>
    <x v="56"/>
    <s v="No"/>
    <s v="No"/>
    <m/>
    <x v="1"/>
    <x v="0"/>
    <m/>
    <x v="0"/>
    <m/>
    <n v="1"/>
    <m/>
    <n v="46"/>
    <n v="0"/>
    <n v="0"/>
    <n v="0"/>
    <n v="2"/>
    <x v="0"/>
  </r>
  <r>
    <x v="0"/>
    <x v="2"/>
    <s v="No"/>
    <s v="no"/>
    <x v="29"/>
    <x v="0"/>
    <x v="9"/>
    <s v="No"/>
    <s v="No"/>
    <m/>
    <x v="1"/>
    <x v="0"/>
    <m/>
    <x v="0"/>
    <m/>
    <n v="1"/>
    <m/>
    <n v="10"/>
    <n v="1"/>
    <n v="0"/>
    <n v="0"/>
    <n v="0"/>
    <x v="0"/>
  </r>
  <r>
    <x v="0"/>
    <x v="2"/>
    <s v="No"/>
    <s v="no"/>
    <x v="30"/>
    <x v="0"/>
    <x v="18"/>
    <s v="Yes"/>
    <s v="No"/>
    <m/>
    <x v="0"/>
    <x v="0"/>
    <m/>
    <x v="0"/>
    <m/>
    <n v="1"/>
    <m/>
    <n v="8"/>
    <n v="0"/>
    <n v="0"/>
    <n v="0"/>
    <n v="0"/>
    <x v="0"/>
  </r>
  <r>
    <x v="0"/>
    <x v="2"/>
    <s v="No"/>
    <s v="no"/>
    <x v="30"/>
    <x v="0"/>
    <x v="49"/>
    <s v="No"/>
    <s v="No"/>
    <m/>
    <x v="1"/>
    <x v="0"/>
    <m/>
    <x v="0"/>
    <m/>
    <n v="1"/>
    <m/>
    <n v="7"/>
    <n v="0"/>
    <n v="0"/>
    <n v="0"/>
    <n v="0"/>
    <x v="0"/>
  </r>
  <r>
    <x v="0"/>
    <x v="2"/>
    <s v="No"/>
    <s v="no"/>
    <x v="30"/>
    <x v="1"/>
    <x v="35"/>
    <s v="No"/>
    <s v="No"/>
    <m/>
    <x v="1"/>
    <x v="0"/>
    <m/>
    <x v="0"/>
    <m/>
    <n v="1"/>
    <n v="1"/>
    <n v="18"/>
    <n v="2"/>
    <n v="0"/>
    <n v="5"/>
    <n v="6"/>
    <x v="2"/>
  </r>
  <r>
    <x v="0"/>
    <x v="2"/>
    <s v="No"/>
    <s v="no"/>
    <x v="30"/>
    <x v="1"/>
    <x v="26"/>
    <s v="No"/>
    <s v="No"/>
    <m/>
    <x v="1"/>
    <x v="0"/>
    <m/>
    <x v="0"/>
    <m/>
    <n v="1"/>
    <m/>
    <n v="6"/>
    <n v="0"/>
    <n v="0"/>
    <n v="0"/>
    <n v="0"/>
    <x v="0"/>
  </r>
  <r>
    <x v="0"/>
    <x v="2"/>
    <s v="No"/>
    <s v="no"/>
    <x v="31"/>
    <x v="0"/>
    <x v="52"/>
    <s v="No"/>
    <s v="Yes"/>
    <s v="No"/>
    <x v="2"/>
    <x v="1"/>
    <s v="Direct Debit"/>
    <x v="1"/>
    <s v="(blank)"/>
    <n v="1"/>
    <m/>
    <n v="31"/>
    <n v="0"/>
    <n v="0"/>
    <n v="17"/>
    <n v="4"/>
    <x v="0"/>
  </r>
  <r>
    <x v="0"/>
    <x v="2"/>
    <s v="No"/>
    <s v="no"/>
    <x v="32"/>
    <x v="0"/>
    <x v="7"/>
    <s v="No"/>
    <s v="No"/>
    <m/>
    <x v="1"/>
    <x v="0"/>
    <m/>
    <x v="0"/>
    <m/>
    <n v="1"/>
    <n v="1"/>
    <n v="41"/>
    <n v="4"/>
    <n v="0"/>
    <n v="6"/>
    <n v="12"/>
    <x v="1"/>
  </r>
  <r>
    <x v="0"/>
    <x v="2"/>
    <s v="No"/>
    <s v="no"/>
    <x v="32"/>
    <x v="1"/>
    <x v="7"/>
    <s v="No"/>
    <s v="No"/>
    <m/>
    <x v="1"/>
    <x v="0"/>
    <m/>
    <x v="0"/>
    <m/>
    <n v="1"/>
    <m/>
    <n v="9"/>
    <n v="2"/>
    <n v="0"/>
    <n v="0"/>
    <n v="0"/>
    <x v="0"/>
  </r>
  <r>
    <x v="0"/>
    <x v="2"/>
    <s v="No"/>
    <s v="no"/>
    <x v="34"/>
    <x v="1"/>
    <x v="7"/>
    <s v="No"/>
    <s v="No"/>
    <m/>
    <x v="1"/>
    <x v="0"/>
    <m/>
    <x v="0"/>
    <m/>
    <n v="1"/>
    <n v="1"/>
    <n v="11"/>
    <n v="1"/>
    <n v="0"/>
    <n v="0"/>
    <n v="0"/>
    <x v="0"/>
  </r>
  <r>
    <x v="0"/>
    <x v="2"/>
    <s v="No"/>
    <s v="no"/>
    <x v="37"/>
    <x v="0"/>
    <x v="13"/>
    <s v="Yes"/>
    <s v="No"/>
    <m/>
    <x v="0"/>
    <x v="0"/>
    <m/>
    <x v="0"/>
    <m/>
    <n v="1"/>
    <m/>
    <n v="21"/>
    <n v="0"/>
    <n v="0"/>
    <n v="0"/>
    <n v="37"/>
    <x v="1"/>
  </r>
  <r>
    <x v="0"/>
    <x v="2"/>
    <s v="No"/>
    <s v="no"/>
    <x v="41"/>
    <x v="0"/>
    <x v="32"/>
    <s v="No"/>
    <s v="No"/>
    <m/>
    <x v="1"/>
    <x v="0"/>
    <m/>
    <x v="0"/>
    <m/>
    <n v="1"/>
    <m/>
    <n v="8"/>
    <n v="0"/>
    <n v="0"/>
    <n v="0"/>
    <n v="0"/>
    <x v="0"/>
  </r>
  <r>
    <x v="0"/>
    <x v="2"/>
    <s v="No"/>
    <s v="no"/>
    <x v="42"/>
    <x v="1"/>
    <x v="34"/>
    <s v="No"/>
    <s v="No"/>
    <m/>
    <x v="1"/>
    <x v="0"/>
    <m/>
    <x v="0"/>
    <m/>
    <n v="1"/>
    <m/>
    <n v="9"/>
    <n v="0"/>
    <n v="0"/>
    <n v="0"/>
    <n v="0"/>
    <x v="0"/>
  </r>
  <r>
    <x v="0"/>
    <x v="2"/>
    <s v="No"/>
    <s v="no"/>
    <x v="44"/>
    <x v="1"/>
    <x v="2"/>
    <s v="No"/>
    <s v="No"/>
    <m/>
    <x v="1"/>
    <x v="0"/>
    <m/>
    <x v="0"/>
    <m/>
    <n v="1"/>
    <m/>
    <n v="9"/>
    <n v="0"/>
    <n v="0"/>
    <n v="0"/>
    <n v="0"/>
    <x v="0"/>
  </r>
  <r>
    <x v="0"/>
    <x v="2"/>
    <s v="No"/>
    <s v="no"/>
    <x v="45"/>
    <x v="0"/>
    <x v="19"/>
    <s v="Yes"/>
    <s v="No"/>
    <m/>
    <x v="0"/>
    <x v="0"/>
    <m/>
    <x v="0"/>
    <m/>
    <n v="1"/>
    <n v="1"/>
    <n v="34"/>
    <n v="5"/>
    <n v="0"/>
    <n v="8"/>
    <n v="14"/>
    <x v="1"/>
  </r>
  <r>
    <x v="0"/>
    <x v="2"/>
    <s v="Yes"/>
    <s v="no"/>
    <x v="11"/>
    <x v="0"/>
    <x v="29"/>
    <s v="No"/>
    <s v="No"/>
    <m/>
    <x v="1"/>
    <x v="0"/>
    <m/>
    <x v="0"/>
    <m/>
    <n v="1"/>
    <m/>
    <n v="9"/>
    <n v="0"/>
    <n v="6.8"/>
    <n v="0"/>
    <n v="0"/>
    <x v="0"/>
  </r>
  <r>
    <x v="0"/>
    <x v="2"/>
    <s v="Yes"/>
    <s v="no"/>
    <x v="15"/>
    <x v="0"/>
    <x v="61"/>
    <s v="No"/>
    <s v="Yes"/>
    <s v="No"/>
    <x v="2"/>
    <x v="3"/>
    <s v="Credit Card"/>
    <x v="1"/>
    <s v="(blank)"/>
    <n v="1"/>
    <m/>
    <n v="39"/>
    <n v="0"/>
    <n v="5.9"/>
    <n v="4"/>
    <n v="7"/>
    <x v="2"/>
  </r>
  <r>
    <x v="0"/>
    <x v="2"/>
    <s v="Yes"/>
    <s v="no"/>
    <x v="15"/>
    <x v="1"/>
    <x v="15"/>
    <s v="Yes"/>
    <s v="No"/>
    <m/>
    <x v="0"/>
    <x v="0"/>
    <m/>
    <x v="0"/>
    <m/>
    <n v="1"/>
    <m/>
    <n v="7"/>
    <n v="1"/>
    <n v="9.4"/>
    <n v="0"/>
    <n v="0"/>
    <x v="0"/>
  </r>
  <r>
    <x v="0"/>
    <x v="2"/>
    <s v="Yes"/>
    <s v="no"/>
    <x v="15"/>
    <x v="1"/>
    <x v="39"/>
    <s v="No"/>
    <s v="No"/>
    <m/>
    <x v="1"/>
    <x v="0"/>
    <m/>
    <x v="0"/>
    <m/>
    <n v="1"/>
    <m/>
    <n v="10"/>
    <n v="1"/>
    <n v="11.7"/>
    <n v="0"/>
    <n v="0"/>
    <x v="0"/>
  </r>
  <r>
    <x v="0"/>
    <x v="2"/>
    <s v="Yes"/>
    <s v="no"/>
    <x v="17"/>
    <x v="1"/>
    <x v="18"/>
    <s v="Yes"/>
    <s v="No"/>
    <m/>
    <x v="0"/>
    <x v="0"/>
    <m/>
    <x v="0"/>
    <m/>
    <n v="1"/>
    <m/>
    <n v="10"/>
    <n v="0"/>
    <n v="7.4"/>
    <n v="0"/>
    <n v="0"/>
    <x v="0"/>
  </r>
  <r>
    <x v="0"/>
    <x v="2"/>
    <s v="Yes"/>
    <s v="no"/>
    <x v="20"/>
    <x v="0"/>
    <x v="49"/>
    <s v="No"/>
    <s v="No"/>
    <m/>
    <x v="1"/>
    <x v="0"/>
    <m/>
    <x v="0"/>
    <m/>
    <n v="1"/>
    <n v="1"/>
    <n v="10"/>
    <n v="1"/>
    <n v="11.7"/>
    <n v="0"/>
    <n v="0"/>
    <x v="0"/>
  </r>
  <r>
    <x v="0"/>
    <x v="2"/>
    <s v="Yes"/>
    <s v="no"/>
    <x v="20"/>
    <x v="1"/>
    <x v="35"/>
    <s v="No"/>
    <s v="No"/>
    <m/>
    <x v="1"/>
    <x v="0"/>
    <m/>
    <x v="0"/>
    <m/>
    <n v="1"/>
    <m/>
    <n v="40"/>
    <n v="0"/>
    <n v="16.8"/>
    <n v="10"/>
    <n v="5"/>
    <x v="2"/>
  </r>
  <r>
    <x v="0"/>
    <x v="2"/>
    <s v="Yes"/>
    <s v="no"/>
    <x v="50"/>
    <x v="0"/>
    <x v="15"/>
    <s v="Yes"/>
    <s v="No"/>
    <m/>
    <x v="0"/>
    <x v="0"/>
    <m/>
    <x v="0"/>
    <m/>
    <n v="1"/>
    <n v="1"/>
    <n v="7"/>
    <n v="0"/>
    <n v="13.6"/>
    <n v="0"/>
    <n v="0"/>
    <x v="0"/>
  </r>
  <r>
    <x v="0"/>
    <x v="2"/>
    <s v="Yes"/>
    <s v="no"/>
    <x v="24"/>
    <x v="1"/>
    <x v="37"/>
    <s v="No"/>
    <s v="No"/>
    <m/>
    <x v="1"/>
    <x v="0"/>
    <m/>
    <x v="0"/>
    <m/>
    <n v="1"/>
    <n v="1"/>
    <n v="58"/>
    <n v="5"/>
    <n v="10"/>
    <n v="5"/>
    <n v="15"/>
    <x v="1"/>
  </r>
  <r>
    <x v="0"/>
    <x v="2"/>
    <s v="Yes"/>
    <s v="no"/>
    <x v="30"/>
    <x v="0"/>
    <x v="34"/>
    <s v="No"/>
    <s v="No"/>
    <m/>
    <x v="1"/>
    <x v="0"/>
    <m/>
    <x v="0"/>
    <m/>
    <n v="1"/>
    <n v="1"/>
    <n v="10"/>
    <n v="0"/>
    <n v="9"/>
    <n v="0"/>
    <n v="0"/>
    <x v="0"/>
  </r>
  <r>
    <x v="0"/>
    <x v="2"/>
    <s v="Yes"/>
    <s v="no"/>
    <x v="34"/>
    <x v="1"/>
    <x v="7"/>
    <s v="No"/>
    <s v="No"/>
    <m/>
    <x v="1"/>
    <x v="0"/>
    <m/>
    <x v="0"/>
    <m/>
    <n v="1"/>
    <n v="1"/>
    <n v="8"/>
    <n v="1"/>
    <n v="22.2"/>
    <n v="0"/>
    <n v="0"/>
    <x v="0"/>
  </r>
  <r>
    <x v="0"/>
    <x v="2"/>
    <s v="Yes"/>
    <s v="no"/>
    <x v="38"/>
    <x v="0"/>
    <x v="6"/>
    <s v="No"/>
    <s v="No"/>
    <m/>
    <x v="1"/>
    <x v="0"/>
    <m/>
    <x v="0"/>
    <m/>
    <n v="1"/>
    <m/>
    <n v="13"/>
    <n v="0"/>
    <n v="5.9"/>
    <n v="0"/>
    <n v="0"/>
    <x v="0"/>
  </r>
  <r>
    <x v="0"/>
    <x v="2"/>
    <s v="Yes"/>
    <s v="no"/>
    <x v="38"/>
    <x v="0"/>
    <x v="35"/>
    <s v="No"/>
    <s v="No"/>
    <m/>
    <x v="1"/>
    <x v="0"/>
    <m/>
    <x v="0"/>
    <m/>
    <n v="1"/>
    <n v="1"/>
    <n v="16"/>
    <n v="4"/>
    <n v="3.2"/>
    <n v="11"/>
    <n v="6"/>
    <x v="2"/>
  </r>
  <r>
    <x v="0"/>
    <x v="2"/>
    <s v="Yes"/>
    <s v="no"/>
    <x v="40"/>
    <x v="0"/>
    <x v="48"/>
    <s v="No"/>
    <s v="No"/>
    <m/>
    <x v="1"/>
    <x v="0"/>
    <m/>
    <x v="0"/>
    <m/>
    <n v="1"/>
    <m/>
    <n v="27"/>
    <n v="0"/>
    <n v="8.6"/>
    <n v="5"/>
    <n v="3"/>
    <x v="0"/>
  </r>
  <r>
    <x v="0"/>
    <x v="2"/>
    <s v="Yes"/>
    <s v="no"/>
    <x v="41"/>
    <x v="0"/>
    <x v="4"/>
    <s v="Yes"/>
    <s v="No"/>
    <m/>
    <x v="0"/>
    <x v="0"/>
    <m/>
    <x v="0"/>
    <m/>
    <n v="1"/>
    <m/>
    <n v="8"/>
    <n v="0"/>
    <n v="13.1"/>
    <n v="0"/>
    <n v="0"/>
    <x v="0"/>
  </r>
  <r>
    <x v="0"/>
    <x v="2"/>
    <s v="Yes"/>
    <s v="no"/>
    <x v="46"/>
    <x v="0"/>
    <x v="26"/>
    <s v="No"/>
    <s v="No"/>
    <m/>
    <x v="1"/>
    <x v="0"/>
    <m/>
    <x v="0"/>
    <m/>
    <n v="1"/>
    <m/>
    <n v="12"/>
    <n v="0"/>
    <n v="9.4"/>
    <n v="0"/>
    <n v="0"/>
    <x v="0"/>
  </r>
  <r>
    <x v="0"/>
    <x v="2"/>
    <s v="Yes"/>
    <s v="no"/>
    <x v="46"/>
    <x v="1"/>
    <x v="25"/>
    <s v="No"/>
    <s v="No"/>
    <m/>
    <x v="1"/>
    <x v="0"/>
    <m/>
    <x v="0"/>
    <m/>
    <n v="1"/>
    <m/>
    <n v="10"/>
    <n v="1"/>
    <n v="13.8"/>
    <n v="0"/>
    <n v="0"/>
    <x v="0"/>
  </r>
  <r>
    <x v="0"/>
    <x v="2"/>
    <s v="Yes"/>
    <s v="yes"/>
    <x v="1"/>
    <x v="0"/>
    <x v="1"/>
    <s v="No"/>
    <s v="No"/>
    <m/>
    <x v="1"/>
    <x v="0"/>
    <m/>
    <x v="0"/>
    <m/>
    <n v="1"/>
    <m/>
    <n v="8"/>
    <n v="0"/>
    <n v="0"/>
    <n v="0"/>
    <n v="0"/>
    <x v="0"/>
  </r>
  <r>
    <x v="0"/>
    <x v="2"/>
    <s v="Yes"/>
    <s v="yes"/>
    <x v="25"/>
    <x v="0"/>
    <x v="5"/>
    <s v="Yes"/>
    <s v="No"/>
    <m/>
    <x v="0"/>
    <x v="0"/>
    <m/>
    <x v="0"/>
    <m/>
    <n v="1"/>
    <m/>
    <n v="8"/>
    <n v="2"/>
    <n v="0"/>
    <n v="0"/>
    <n v="0"/>
    <x v="0"/>
  </r>
  <r>
    <x v="0"/>
    <x v="2"/>
    <s v="Yes"/>
    <s v="yes"/>
    <x v="47"/>
    <x v="1"/>
    <x v="20"/>
    <s v="No"/>
    <s v="No"/>
    <m/>
    <x v="1"/>
    <x v="0"/>
    <m/>
    <x v="0"/>
    <m/>
    <n v="1"/>
    <m/>
    <n v="9"/>
    <n v="0"/>
    <n v="0"/>
    <n v="0"/>
    <n v="0"/>
    <x v="0"/>
  </r>
  <r>
    <x v="0"/>
    <x v="2"/>
    <s v="Yes"/>
    <s v="yes"/>
    <x v="47"/>
    <x v="1"/>
    <x v="14"/>
    <s v="No"/>
    <s v="Yes"/>
    <s v="No"/>
    <x v="2"/>
    <x v="1"/>
    <s v="Credit Card"/>
    <x v="1"/>
    <s v="(blank)"/>
    <n v="1"/>
    <m/>
    <n v="35"/>
    <n v="0"/>
    <n v="0"/>
    <n v="7"/>
    <n v="4"/>
    <x v="0"/>
  </r>
  <r>
    <x v="0"/>
    <x v="3"/>
    <s v="No"/>
    <s v="no"/>
    <x v="1"/>
    <x v="1"/>
    <x v="0"/>
    <s v="Yes"/>
    <s v="No"/>
    <m/>
    <x v="0"/>
    <x v="0"/>
    <m/>
    <x v="0"/>
    <m/>
    <n v="1"/>
    <m/>
    <n v="8"/>
    <n v="0"/>
    <n v="0"/>
    <n v="0"/>
    <n v="0"/>
    <x v="0"/>
  </r>
  <r>
    <x v="0"/>
    <x v="3"/>
    <s v="No"/>
    <s v="no"/>
    <x v="48"/>
    <x v="0"/>
    <x v="2"/>
    <s v="No"/>
    <s v="No"/>
    <m/>
    <x v="1"/>
    <x v="0"/>
    <m/>
    <x v="0"/>
    <m/>
    <n v="1"/>
    <n v="1"/>
    <n v="16"/>
    <n v="0"/>
    <n v="0"/>
    <n v="26"/>
    <n v="9"/>
    <x v="2"/>
  </r>
  <r>
    <x v="0"/>
    <x v="3"/>
    <s v="No"/>
    <s v="no"/>
    <x v="8"/>
    <x v="0"/>
    <x v="44"/>
    <s v="No"/>
    <s v="No"/>
    <m/>
    <x v="1"/>
    <x v="0"/>
    <m/>
    <x v="0"/>
    <m/>
    <n v="1"/>
    <m/>
    <n v="6"/>
    <n v="0"/>
    <n v="0"/>
    <n v="0"/>
    <n v="0"/>
    <x v="0"/>
  </r>
  <r>
    <x v="0"/>
    <x v="3"/>
    <s v="No"/>
    <s v="no"/>
    <x v="10"/>
    <x v="0"/>
    <x v="40"/>
    <s v="No"/>
    <s v="Yes"/>
    <s v="No"/>
    <x v="2"/>
    <x v="3"/>
    <s v="Direct Debit"/>
    <x v="1"/>
    <s v="(blank)"/>
    <n v="1"/>
    <m/>
    <n v="28"/>
    <n v="0"/>
    <n v="0"/>
    <n v="17"/>
    <n v="1"/>
    <x v="0"/>
  </r>
  <r>
    <x v="0"/>
    <x v="3"/>
    <s v="No"/>
    <s v="no"/>
    <x v="10"/>
    <x v="1"/>
    <x v="46"/>
    <s v="No"/>
    <s v="No"/>
    <m/>
    <x v="1"/>
    <x v="0"/>
    <m/>
    <x v="0"/>
    <m/>
    <n v="1"/>
    <m/>
    <n v="11"/>
    <n v="1"/>
    <n v="0"/>
    <n v="0"/>
    <n v="0"/>
    <x v="0"/>
  </r>
  <r>
    <x v="0"/>
    <x v="3"/>
    <s v="No"/>
    <s v="no"/>
    <x v="16"/>
    <x v="1"/>
    <x v="5"/>
    <s v="Yes"/>
    <s v="No"/>
    <m/>
    <x v="0"/>
    <x v="0"/>
    <m/>
    <x v="0"/>
    <m/>
    <n v="1"/>
    <m/>
    <n v="8"/>
    <n v="0"/>
    <n v="0"/>
    <n v="0"/>
    <n v="0"/>
    <x v="0"/>
  </r>
  <r>
    <x v="0"/>
    <x v="3"/>
    <s v="No"/>
    <s v="no"/>
    <x v="18"/>
    <x v="0"/>
    <x v="48"/>
    <s v="No"/>
    <s v="No"/>
    <m/>
    <x v="1"/>
    <x v="0"/>
    <m/>
    <x v="0"/>
    <m/>
    <n v="1"/>
    <m/>
    <n v="10"/>
    <n v="0"/>
    <n v="0"/>
    <n v="0"/>
    <n v="0"/>
    <x v="0"/>
  </r>
  <r>
    <x v="0"/>
    <x v="3"/>
    <s v="No"/>
    <s v="no"/>
    <x v="20"/>
    <x v="1"/>
    <x v="5"/>
    <s v="Yes"/>
    <s v="No"/>
    <m/>
    <x v="0"/>
    <x v="0"/>
    <m/>
    <x v="0"/>
    <m/>
    <n v="1"/>
    <m/>
    <n v="8"/>
    <n v="0"/>
    <n v="0"/>
    <n v="0"/>
    <n v="0"/>
    <x v="0"/>
  </r>
  <r>
    <x v="0"/>
    <x v="3"/>
    <s v="No"/>
    <s v="no"/>
    <x v="26"/>
    <x v="0"/>
    <x v="17"/>
    <s v="Yes"/>
    <s v="No"/>
    <m/>
    <x v="0"/>
    <x v="0"/>
    <m/>
    <x v="0"/>
    <m/>
    <n v="1"/>
    <m/>
    <n v="16"/>
    <n v="0"/>
    <n v="0"/>
    <n v="0"/>
    <n v="0"/>
    <x v="0"/>
  </r>
  <r>
    <x v="0"/>
    <x v="3"/>
    <s v="No"/>
    <s v="no"/>
    <x v="26"/>
    <x v="0"/>
    <x v="48"/>
    <s v="No"/>
    <s v="No"/>
    <m/>
    <x v="1"/>
    <x v="0"/>
    <m/>
    <x v="0"/>
    <m/>
    <n v="1"/>
    <m/>
    <n v="15"/>
    <n v="0"/>
    <n v="0"/>
    <n v="0"/>
    <n v="0"/>
    <x v="0"/>
  </r>
  <r>
    <x v="0"/>
    <x v="3"/>
    <s v="No"/>
    <s v="no"/>
    <x v="27"/>
    <x v="0"/>
    <x v="46"/>
    <s v="No"/>
    <s v="No"/>
    <m/>
    <x v="1"/>
    <x v="0"/>
    <m/>
    <x v="0"/>
    <m/>
    <n v="1"/>
    <m/>
    <n v="42"/>
    <n v="0"/>
    <n v="0"/>
    <n v="6"/>
    <n v="1"/>
    <x v="0"/>
  </r>
  <r>
    <x v="0"/>
    <x v="3"/>
    <s v="No"/>
    <s v="no"/>
    <x v="27"/>
    <x v="1"/>
    <x v="21"/>
    <s v="No"/>
    <s v="No"/>
    <m/>
    <x v="1"/>
    <x v="0"/>
    <m/>
    <x v="0"/>
    <m/>
    <n v="1"/>
    <n v="1"/>
    <n v="27"/>
    <n v="3"/>
    <n v="0"/>
    <n v="35"/>
    <n v="4"/>
    <x v="0"/>
  </r>
  <r>
    <x v="0"/>
    <x v="3"/>
    <s v="No"/>
    <s v="no"/>
    <x v="28"/>
    <x v="0"/>
    <x v="46"/>
    <s v="No"/>
    <s v="No"/>
    <m/>
    <x v="1"/>
    <x v="0"/>
    <m/>
    <x v="0"/>
    <m/>
    <n v="1"/>
    <m/>
    <n v="7"/>
    <n v="0"/>
    <n v="0"/>
    <n v="0"/>
    <n v="0"/>
    <x v="0"/>
  </r>
  <r>
    <x v="0"/>
    <x v="3"/>
    <s v="No"/>
    <s v="no"/>
    <x v="31"/>
    <x v="1"/>
    <x v="46"/>
    <s v="No"/>
    <s v="No"/>
    <m/>
    <x v="1"/>
    <x v="0"/>
    <m/>
    <x v="0"/>
    <m/>
    <n v="1"/>
    <m/>
    <n v="11"/>
    <n v="2"/>
    <n v="0"/>
    <n v="0"/>
    <n v="0"/>
    <x v="0"/>
  </r>
  <r>
    <x v="0"/>
    <x v="3"/>
    <s v="No"/>
    <s v="no"/>
    <x v="32"/>
    <x v="1"/>
    <x v="50"/>
    <s v="No"/>
    <s v="No"/>
    <m/>
    <x v="1"/>
    <x v="0"/>
    <m/>
    <x v="0"/>
    <m/>
    <n v="1"/>
    <m/>
    <n v="39"/>
    <n v="0"/>
    <n v="0"/>
    <n v="4"/>
    <n v="1"/>
    <x v="0"/>
  </r>
  <r>
    <x v="0"/>
    <x v="3"/>
    <s v="No"/>
    <s v="no"/>
    <x v="34"/>
    <x v="0"/>
    <x v="24"/>
    <s v="No"/>
    <s v="No"/>
    <m/>
    <x v="1"/>
    <x v="0"/>
    <m/>
    <x v="0"/>
    <m/>
    <n v="1"/>
    <n v="1"/>
    <n v="46"/>
    <n v="3"/>
    <n v="0"/>
    <n v="5"/>
    <n v="10"/>
    <x v="1"/>
  </r>
  <r>
    <x v="0"/>
    <x v="3"/>
    <s v="No"/>
    <s v="no"/>
    <x v="34"/>
    <x v="0"/>
    <x v="42"/>
    <s v="No"/>
    <s v="No"/>
    <m/>
    <x v="1"/>
    <x v="0"/>
    <m/>
    <x v="0"/>
    <m/>
    <n v="1"/>
    <m/>
    <n v="10"/>
    <n v="1"/>
    <n v="0"/>
    <n v="0"/>
    <n v="0"/>
    <x v="0"/>
  </r>
  <r>
    <x v="0"/>
    <x v="3"/>
    <s v="No"/>
    <s v="no"/>
    <x v="42"/>
    <x v="0"/>
    <x v="39"/>
    <s v="No"/>
    <s v="No"/>
    <m/>
    <x v="1"/>
    <x v="0"/>
    <m/>
    <x v="0"/>
    <m/>
    <n v="1"/>
    <m/>
    <n v="13"/>
    <n v="1"/>
    <n v="0"/>
    <n v="0"/>
    <n v="0"/>
    <x v="0"/>
  </r>
  <r>
    <x v="0"/>
    <x v="3"/>
    <s v="No"/>
    <s v="no"/>
    <x v="43"/>
    <x v="1"/>
    <x v="17"/>
    <s v="Yes"/>
    <s v="No"/>
    <m/>
    <x v="0"/>
    <x v="0"/>
    <m/>
    <x v="0"/>
    <m/>
    <n v="1"/>
    <m/>
    <n v="7"/>
    <n v="2"/>
    <n v="0"/>
    <n v="0"/>
    <n v="0"/>
    <x v="0"/>
  </r>
  <r>
    <x v="0"/>
    <x v="3"/>
    <s v="No"/>
    <s v="no"/>
    <x v="45"/>
    <x v="1"/>
    <x v="0"/>
    <s v="Yes"/>
    <s v="No"/>
    <m/>
    <x v="0"/>
    <x v="0"/>
    <m/>
    <x v="0"/>
    <m/>
    <n v="1"/>
    <m/>
    <n v="9"/>
    <n v="0"/>
    <n v="0"/>
    <n v="0"/>
    <n v="0"/>
    <x v="0"/>
  </r>
  <r>
    <x v="0"/>
    <x v="3"/>
    <s v="No"/>
    <s v="yes"/>
    <x v="7"/>
    <x v="0"/>
    <x v="47"/>
    <s v="No"/>
    <s v="No"/>
    <m/>
    <x v="1"/>
    <x v="0"/>
    <m/>
    <x v="0"/>
    <m/>
    <n v="1"/>
    <n v="1"/>
    <n v="9"/>
    <n v="4"/>
    <n v="0"/>
    <n v="0"/>
    <n v="0"/>
    <x v="0"/>
  </r>
  <r>
    <x v="0"/>
    <x v="3"/>
    <s v="No"/>
    <s v="yes"/>
    <x v="20"/>
    <x v="0"/>
    <x v="4"/>
    <s v="Yes"/>
    <s v="No"/>
    <m/>
    <x v="0"/>
    <x v="0"/>
    <m/>
    <x v="0"/>
    <m/>
    <n v="1"/>
    <n v="1"/>
    <n v="41"/>
    <n v="5"/>
    <n v="0"/>
    <n v="19"/>
    <n v="30"/>
    <x v="1"/>
  </r>
  <r>
    <x v="0"/>
    <x v="3"/>
    <s v="Yes"/>
    <s v="no"/>
    <x v="1"/>
    <x v="1"/>
    <x v="13"/>
    <s v="Yes"/>
    <s v="No"/>
    <m/>
    <x v="0"/>
    <x v="0"/>
    <m/>
    <x v="0"/>
    <m/>
    <n v="1"/>
    <n v="1"/>
    <n v="27"/>
    <n v="1"/>
    <n v="4.8"/>
    <n v="17"/>
    <n v="12"/>
    <x v="1"/>
  </r>
  <r>
    <x v="0"/>
    <x v="3"/>
    <s v="Yes"/>
    <s v="no"/>
    <x v="1"/>
    <x v="1"/>
    <x v="29"/>
    <s v="No"/>
    <s v="No"/>
    <m/>
    <x v="1"/>
    <x v="0"/>
    <m/>
    <x v="0"/>
    <m/>
    <n v="1"/>
    <n v="1"/>
    <n v="20"/>
    <n v="4"/>
    <n v="15.4"/>
    <n v="6"/>
    <n v="4"/>
    <x v="0"/>
  </r>
  <r>
    <x v="0"/>
    <x v="3"/>
    <s v="Yes"/>
    <s v="no"/>
    <x v="2"/>
    <x v="0"/>
    <x v="6"/>
    <s v="No"/>
    <s v="No"/>
    <m/>
    <x v="1"/>
    <x v="0"/>
    <m/>
    <x v="0"/>
    <m/>
    <n v="1"/>
    <n v="1"/>
    <n v="14"/>
    <n v="4"/>
    <n v="10.3"/>
    <n v="0"/>
    <n v="0"/>
    <x v="0"/>
  </r>
  <r>
    <x v="0"/>
    <x v="3"/>
    <s v="Yes"/>
    <s v="no"/>
    <x v="49"/>
    <x v="1"/>
    <x v="2"/>
    <s v="No"/>
    <s v="No"/>
    <m/>
    <x v="1"/>
    <x v="0"/>
    <m/>
    <x v="0"/>
    <m/>
    <n v="1"/>
    <n v="1"/>
    <n v="50"/>
    <n v="1"/>
    <n v="15.4"/>
    <n v="20"/>
    <n v="2"/>
    <x v="0"/>
  </r>
  <r>
    <x v="0"/>
    <x v="3"/>
    <s v="Yes"/>
    <s v="no"/>
    <x v="11"/>
    <x v="0"/>
    <x v="19"/>
    <s v="Yes"/>
    <s v="No"/>
    <m/>
    <x v="0"/>
    <x v="0"/>
    <m/>
    <x v="0"/>
    <m/>
    <n v="1"/>
    <n v="1"/>
    <n v="34"/>
    <n v="4"/>
    <n v="25"/>
    <n v="27"/>
    <n v="14"/>
    <x v="1"/>
  </r>
  <r>
    <x v="0"/>
    <x v="3"/>
    <s v="Yes"/>
    <s v="no"/>
    <x v="14"/>
    <x v="1"/>
    <x v="7"/>
    <s v="No"/>
    <s v="No"/>
    <m/>
    <x v="1"/>
    <x v="0"/>
    <m/>
    <x v="0"/>
    <m/>
    <n v="1"/>
    <m/>
    <n v="7"/>
    <n v="0"/>
    <n v="8.6999999999999993"/>
    <n v="0"/>
    <n v="0"/>
    <x v="0"/>
  </r>
  <r>
    <x v="0"/>
    <x v="3"/>
    <s v="Yes"/>
    <s v="no"/>
    <x v="27"/>
    <x v="1"/>
    <x v="10"/>
    <s v="Yes"/>
    <s v="No"/>
    <m/>
    <x v="0"/>
    <x v="0"/>
    <m/>
    <x v="0"/>
    <m/>
    <n v="1"/>
    <m/>
    <n v="13"/>
    <n v="2"/>
    <n v="14.8"/>
    <n v="0"/>
    <n v="0"/>
    <x v="0"/>
  </r>
  <r>
    <x v="0"/>
    <x v="3"/>
    <s v="Yes"/>
    <s v="no"/>
    <x v="27"/>
    <x v="1"/>
    <x v="37"/>
    <s v="No"/>
    <s v="No"/>
    <m/>
    <x v="1"/>
    <x v="0"/>
    <m/>
    <x v="0"/>
    <m/>
    <n v="1"/>
    <m/>
    <n v="9"/>
    <n v="0"/>
    <n v="26.8"/>
    <n v="0"/>
    <n v="0"/>
    <x v="0"/>
  </r>
  <r>
    <x v="0"/>
    <x v="3"/>
    <s v="Yes"/>
    <s v="no"/>
    <x v="28"/>
    <x v="1"/>
    <x v="43"/>
    <s v="No"/>
    <s v="No"/>
    <m/>
    <x v="1"/>
    <x v="0"/>
    <m/>
    <x v="0"/>
    <m/>
    <n v="1"/>
    <m/>
    <n v="8"/>
    <n v="1"/>
    <n v="13.4"/>
    <n v="0"/>
    <n v="0"/>
    <x v="0"/>
  </r>
  <r>
    <x v="0"/>
    <x v="3"/>
    <s v="Yes"/>
    <s v="no"/>
    <x v="31"/>
    <x v="1"/>
    <x v="56"/>
    <s v="No"/>
    <s v="No"/>
    <m/>
    <x v="1"/>
    <x v="0"/>
    <m/>
    <x v="0"/>
    <m/>
    <n v="1"/>
    <n v="1"/>
    <n v="44"/>
    <n v="0"/>
    <n v="7.9"/>
    <n v="5"/>
    <n v="6"/>
    <x v="2"/>
  </r>
  <r>
    <x v="0"/>
    <x v="3"/>
    <s v="Yes"/>
    <s v="no"/>
    <x v="36"/>
    <x v="0"/>
    <x v="19"/>
    <s v="Yes"/>
    <s v="No"/>
    <m/>
    <x v="0"/>
    <x v="0"/>
    <m/>
    <x v="0"/>
    <m/>
    <n v="1"/>
    <m/>
    <n v="17"/>
    <n v="0"/>
    <n v="18.8"/>
    <n v="7"/>
    <n v="15"/>
    <x v="1"/>
  </r>
  <r>
    <x v="0"/>
    <x v="3"/>
    <s v="Yes"/>
    <s v="no"/>
    <x v="36"/>
    <x v="1"/>
    <x v="16"/>
    <s v="Yes"/>
    <s v="No"/>
    <m/>
    <x v="0"/>
    <x v="0"/>
    <m/>
    <x v="0"/>
    <m/>
    <n v="1"/>
    <m/>
    <n v="13"/>
    <n v="0"/>
    <n v="9.6"/>
    <n v="0"/>
    <n v="0"/>
    <x v="0"/>
  </r>
  <r>
    <x v="0"/>
    <x v="3"/>
    <s v="Yes"/>
    <s v="no"/>
    <x v="38"/>
    <x v="0"/>
    <x v="39"/>
    <s v="No"/>
    <s v="No"/>
    <m/>
    <x v="1"/>
    <x v="0"/>
    <m/>
    <x v="0"/>
    <m/>
    <n v="1"/>
    <m/>
    <n v="9"/>
    <n v="0"/>
    <n v="7.8"/>
    <n v="0"/>
    <n v="0"/>
    <x v="0"/>
  </r>
  <r>
    <x v="0"/>
    <x v="3"/>
    <s v="Yes"/>
    <s v="no"/>
    <x v="40"/>
    <x v="0"/>
    <x v="18"/>
    <s v="Yes"/>
    <s v="No"/>
    <m/>
    <x v="0"/>
    <x v="0"/>
    <m/>
    <x v="0"/>
    <m/>
    <n v="1"/>
    <n v="1"/>
    <n v="33"/>
    <n v="2"/>
    <n v="29.6"/>
    <n v="26"/>
    <n v="26"/>
    <x v="1"/>
  </r>
  <r>
    <x v="0"/>
    <x v="3"/>
    <s v="Yes"/>
    <s v="no"/>
    <x v="41"/>
    <x v="0"/>
    <x v="36"/>
    <s v="No"/>
    <s v="No"/>
    <m/>
    <x v="1"/>
    <x v="0"/>
    <m/>
    <x v="0"/>
    <m/>
    <n v="1"/>
    <m/>
    <n v="7"/>
    <n v="0"/>
    <n v="9.8000000000000007"/>
    <n v="0"/>
    <n v="0"/>
    <x v="0"/>
  </r>
  <r>
    <x v="0"/>
    <x v="3"/>
    <s v="Yes"/>
    <s v="no"/>
    <x v="42"/>
    <x v="0"/>
    <x v="36"/>
    <s v="No"/>
    <s v="No"/>
    <m/>
    <x v="1"/>
    <x v="0"/>
    <m/>
    <x v="0"/>
    <m/>
    <n v="1"/>
    <n v="1"/>
    <n v="11"/>
    <n v="5"/>
    <n v="74.7"/>
    <n v="0"/>
    <n v="0"/>
    <x v="0"/>
  </r>
  <r>
    <x v="0"/>
    <x v="3"/>
    <s v="Yes"/>
    <s v="yes"/>
    <x v="4"/>
    <x v="1"/>
    <x v="9"/>
    <s v="No"/>
    <s v="No"/>
    <m/>
    <x v="1"/>
    <x v="0"/>
    <m/>
    <x v="0"/>
    <m/>
    <n v="1"/>
    <m/>
    <n v="9"/>
    <n v="0"/>
    <n v="0"/>
    <n v="0"/>
    <n v="0"/>
    <x v="0"/>
  </r>
  <r>
    <x v="0"/>
    <x v="3"/>
    <s v="Yes"/>
    <s v="yes"/>
    <x v="5"/>
    <x v="1"/>
    <x v="10"/>
    <s v="Yes"/>
    <s v="No"/>
    <m/>
    <x v="0"/>
    <x v="0"/>
    <m/>
    <x v="0"/>
    <m/>
    <n v="1"/>
    <m/>
    <n v="8"/>
    <n v="0"/>
    <n v="0"/>
    <n v="0"/>
    <n v="0"/>
    <x v="0"/>
  </r>
  <r>
    <x v="0"/>
    <x v="3"/>
    <s v="Yes"/>
    <s v="yes"/>
    <x v="14"/>
    <x v="1"/>
    <x v="38"/>
    <s v="No"/>
    <s v="No"/>
    <m/>
    <x v="1"/>
    <x v="0"/>
    <m/>
    <x v="0"/>
    <m/>
    <n v="1"/>
    <m/>
    <n v="10"/>
    <n v="0"/>
    <n v="0"/>
    <n v="0"/>
    <n v="0"/>
    <x v="0"/>
  </r>
  <r>
    <x v="0"/>
    <x v="3"/>
    <s v="Yes"/>
    <s v="yes"/>
    <x v="17"/>
    <x v="1"/>
    <x v="22"/>
    <s v="No"/>
    <s v="Yes"/>
    <s v="No"/>
    <x v="2"/>
    <x v="1"/>
    <s v="Direct Debit"/>
    <x v="4"/>
    <s v="Competitor offered more data"/>
    <n v="1"/>
    <n v="1"/>
    <n v="27"/>
    <n v="4"/>
    <n v="0"/>
    <n v="13"/>
    <n v="5"/>
    <x v="2"/>
  </r>
  <r>
    <x v="0"/>
    <x v="3"/>
    <s v="Yes"/>
    <s v="yes"/>
    <x v="20"/>
    <x v="0"/>
    <x v="9"/>
    <s v="No"/>
    <s v="No"/>
    <m/>
    <x v="1"/>
    <x v="0"/>
    <m/>
    <x v="0"/>
    <m/>
    <n v="1"/>
    <m/>
    <n v="15"/>
    <n v="0"/>
    <n v="0"/>
    <n v="5"/>
    <n v="1"/>
    <x v="0"/>
  </r>
  <r>
    <x v="0"/>
    <x v="3"/>
    <s v="Yes"/>
    <s v="yes"/>
    <x v="21"/>
    <x v="1"/>
    <x v="9"/>
    <s v="No"/>
    <s v="No"/>
    <m/>
    <x v="1"/>
    <x v="0"/>
    <m/>
    <x v="0"/>
    <m/>
    <n v="1"/>
    <m/>
    <n v="6"/>
    <n v="0"/>
    <n v="0"/>
    <n v="0"/>
    <n v="0"/>
    <x v="0"/>
  </r>
  <r>
    <x v="0"/>
    <x v="3"/>
    <s v="Yes"/>
    <s v="yes"/>
    <x v="23"/>
    <x v="1"/>
    <x v="32"/>
    <s v="No"/>
    <s v="No"/>
    <m/>
    <x v="1"/>
    <x v="0"/>
    <m/>
    <x v="0"/>
    <m/>
    <n v="1"/>
    <m/>
    <n v="21"/>
    <n v="0"/>
    <n v="0"/>
    <n v="7"/>
    <n v="1"/>
    <x v="0"/>
  </r>
  <r>
    <x v="0"/>
    <x v="3"/>
    <s v="Yes"/>
    <s v="yes"/>
    <x v="24"/>
    <x v="0"/>
    <x v="8"/>
    <s v="No"/>
    <s v="No"/>
    <m/>
    <x v="1"/>
    <x v="0"/>
    <m/>
    <x v="0"/>
    <m/>
    <n v="1"/>
    <m/>
    <n v="11"/>
    <n v="1"/>
    <n v="0"/>
    <n v="0"/>
    <n v="0"/>
    <x v="0"/>
  </r>
  <r>
    <x v="0"/>
    <x v="3"/>
    <s v="Yes"/>
    <s v="yes"/>
    <x v="25"/>
    <x v="1"/>
    <x v="21"/>
    <s v="No"/>
    <s v="No"/>
    <m/>
    <x v="1"/>
    <x v="0"/>
    <m/>
    <x v="0"/>
    <m/>
    <n v="1"/>
    <m/>
    <n v="16"/>
    <n v="0"/>
    <n v="0"/>
    <n v="0"/>
    <n v="0"/>
    <x v="0"/>
  </r>
  <r>
    <x v="0"/>
    <x v="4"/>
    <s v="No"/>
    <s v="no"/>
    <x v="1"/>
    <x v="0"/>
    <x v="15"/>
    <s v="Yes"/>
    <s v="No"/>
    <m/>
    <x v="0"/>
    <x v="0"/>
    <m/>
    <x v="0"/>
    <m/>
    <n v="1"/>
    <m/>
    <n v="9"/>
    <n v="0"/>
    <n v="0"/>
    <n v="0"/>
    <n v="0"/>
    <x v="0"/>
  </r>
  <r>
    <x v="0"/>
    <x v="4"/>
    <s v="No"/>
    <s v="no"/>
    <x v="4"/>
    <x v="0"/>
    <x v="54"/>
    <s v="No"/>
    <s v="Yes"/>
    <s v="No"/>
    <x v="2"/>
    <x v="2"/>
    <s v="Direct Debit"/>
    <x v="1"/>
    <s v="(blank)"/>
    <n v="1"/>
    <m/>
    <n v="10"/>
    <n v="0"/>
    <n v="0"/>
    <n v="0"/>
    <n v="0"/>
    <x v="0"/>
  </r>
  <r>
    <x v="0"/>
    <x v="4"/>
    <s v="No"/>
    <s v="no"/>
    <x v="4"/>
    <x v="1"/>
    <x v="37"/>
    <s v="No"/>
    <s v="No"/>
    <m/>
    <x v="1"/>
    <x v="0"/>
    <m/>
    <x v="0"/>
    <m/>
    <n v="1"/>
    <m/>
    <n v="47"/>
    <n v="1"/>
    <n v="0"/>
    <n v="4"/>
    <n v="5"/>
    <x v="2"/>
  </r>
  <r>
    <x v="0"/>
    <x v="4"/>
    <s v="No"/>
    <s v="no"/>
    <x v="4"/>
    <x v="1"/>
    <x v="34"/>
    <s v="No"/>
    <s v="No"/>
    <m/>
    <x v="1"/>
    <x v="0"/>
    <m/>
    <x v="0"/>
    <m/>
    <n v="1"/>
    <m/>
    <n v="6"/>
    <n v="0"/>
    <n v="0"/>
    <n v="0"/>
    <n v="0"/>
    <x v="0"/>
  </r>
  <r>
    <x v="0"/>
    <x v="4"/>
    <s v="No"/>
    <s v="no"/>
    <x v="5"/>
    <x v="1"/>
    <x v="10"/>
    <s v="Yes"/>
    <s v="No"/>
    <m/>
    <x v="0"/>
    <x v="0"/>
    <m/>
    <x v="0"/>
    <m/>
    <n v="1"/>
    <m/>
    <n v="13"/>
    <n v="0"/>
    <n v="0"/>
    <n v="0"/>
    <n v="0"/>
    <x v="0"/>
  </r>
  <r>
    <x v="0"/>
    <x v="4"/>
    <s v="No"/>
    <s v="no"/>
    <x v="6"/>
    <x v="0"/>
    <x v="41"/>
    <s v="No"/>
    <s v="No"/>
    <m/>
    <x v="1"/>
    <x v="0"/>
    <m/>
    <x v="0"/>
    <m/>
    <n v="1"/>
    <m/>
    <n v="8"/>
    <n v="0"/>
    <n v="0"/>
    <n v="0"/>
    <n v="0"/>
    <x v="0"/>
  </r>
  <r>
    <x v="0"/>
    <x v="4"/>
    <s v="No"/>
    <s v="no"/>
    <x v="6"/>
    <x v="1"/>
    <x v="41"/>
    <s v="No"/>
    <s v="No"/>
    <m/>
    <x v="1"/>
    <x v="0"/>
    <m/>
    <x v="0"/>
    <m/>
    <n v="1"/>
    <m/>
    <n v="8"/>
    <n v="0"/>
    <n v="0"/>
    <n v="0"/>
    <n v="0"/>
    <x v="0"/>
  </r>
  <r>
    <x v="0"/>
    <x v="4"/>
    <s v="No"/>
    <s v="no"/>
    <x v="9"/>
    <x v="0"/>
    <x v="25"/>
    <s v="No"/>
    <s v="No"/>
    <m/>
    <x v="1"/>
    <x v="0"/>
    <m/>
    <x v="0"/>
    <m/>
    <n v="1"/>
    <m/>
    <n v="33"/>
    <n v="0"/>
    <n v="0"/>
    <n v="6"/>
    <n v="13"/>
    <x v="1"/>
  </r>
  <r>
    <x v="0"/>
    <x v="4"/>
    <s v="No"/>
    <s v="no"/>
    <x v="11"/>
    <x v="1"/>
    <x v="36"/>
    <s v="No"/>
    <s v="No"/>
    <m/>
    <x v="1"/>
    <x v="0"/>
    <m/>
    <x v="0"/>
    <m/>
    <n v="1"/>
    <n v="1"/>
    <n v="40"/>
    <n v="5"/>
    <n v="3.1"/>
    <n v="17"/>
    <n v="10"/>
    <x v="1"/>
  </r>
  <r>
    <x v="0"/>
    <x v="4"/>
    <s v="No"/>
    <s v="no"/>
    <x v="12"/>
    <x v="1"/>
    <x v="50"/>
    <s v="No"/>
    <s v="No"/>
    <m/>
    <x v="1"/>
    <x v="0"/>
    <m/>
    <x v="0"/>
    <m/>
    <n v="1"/>
    <m/>
    <n v="13"/>
    <n v="1"/>
    <n v="0"/>
    <n v="0"/>
    <n v="0"/>
    <x v="0"/>
  </r>
  <r>
    <x v="0"/>
    <x v="4"/>
    <s v="No"/>
    <s v="no"/>
    <x v="16"/>
    <x v="0"/>
    <x v="36"/>
    <s v="No"/>
    <s v="No"/>
    <m/>
    <x v="1"/>
    <x v="0"/>
    <m/>
    <x v="0"/>
    <m/>
    <n v="1"/>
    <n v="1"/>
    <n v="35"/>
    <n v="0"/>
    <n v="0"/>
    <n v="3"/>
    <n v="4"/>
    <x v="0"/>
  </r>
  <r>
    <x v="0"/>
    <x v="4"/>
    <s v="No"/>
    <s v="no"/>
    <x v="17"/>
    <x v="0"/>
    <x v="26"/>
    <s v="No"/>
    <s v="No"/>
    <m/>
    <x v="1"/>
    <x v="0"/>
    <m/>
    <x v="0"/>
    <m/>
    <n v="1"/>
    <m/>
    <n v="8"/>
    <n v="1"/>
    <n v="0"/>
    <n v="0"/>
    <n v="0"/>
    <x v="0"/>
  </r>
  <r>
    <x v="0"/>
    <x v="4"/>
    <s v="No"/>
    <s v="no"/>
    <x v="17"/>
    <x v="0"/>
    <x v="42"/>
    <s v="No"/>
    <s v="No"/>
    <m/>
    <x v="1"/>
    <x v="0"/>
    <m/>
    <x v="0"/>
    <m/>
    <n v="1"/>
    <n v="1"/>
    <n v="44"/>
    <n v="4"/>
    <n v="0"/>
    <n v="13"/>
    <n v="14"/>
    <x v="1"/>
  </r>
  <r>
    <x v="0"/>
    <x v="4"/>
    <s v="No"/>
    <s v="no"/>
    <x v="17"/>
    <x v="1"/>
    <x v="19"/>
    <s v="Yes"/>
    <s v="No"/>
    <m/>
    <x v="0"/>
    <x v="0"/>
    <m/>
    <x v="0"/>
    <m/>
    <n v="1"/>
    <m/>
    <n v="10"/>
    <n v="0"/>
    <n v="0"/>
    <n v="0"/>
    <n v="0"/>
    <x v="0"/>
  </r>
  <r>
    <x v="0"/>
    <x v="4"/>
    <s v="No"/>
    <s v="no"/>
    <x v="19"/>
    <x v="0"/>
    <x v="14"/>
    <s v="No"/>
    <s v="Yes"/>
    <s v="No"/>
    <x v="2"/>
    <x v="1"/>
    <s v="Credit Card"/>
    <x v="4"/>
    <s v="Competitor made better offer"/>
    <n v="1"/>
    <n v="1"/>
    <n v="45"/>
    <n v="0"/>
    <n v="0"/>
    <n v="5"/>
    <n v="12"/>
    <x v="1"/>
  </r>
  <r>
    <x v="0"/>
    <x v="4"/>
    <s v="No"/>
    <s v="no"/>
    <x v="20"/>
    <x v="0"/>
    <x v="7"/>
    <s v="No"/>
    <s v="No"/>
    <m/>
    <x v="1"/>
    <x v="0"/>
    <m/>
    <x v="0"/>
    <m/>
    <n v="1"/>
    <m/>
    <n v="7"/>
    <n v="2"/>
    <n v="0"/>
    <n v="0"/>
    <n v="0"/>
    <x v="0"/>
  </r>
  <r>
    <x v="0"/>
    <x v="4"/>
    <s v="No"/>
    <s v="no"/>
    <x v="20"/>
    <x v="0"/>
    <x v="24"/>
    <s v="No"/>
    <s v="No"/>
    <m/>
    <x v="1"/>
    <x v="0"/>
    <m/>
    <x v="0"/>
    <m/>
    <n v="1"/>
    <m/>
    <n v="12"/>
    <n v="0"/>
    <n v="0"/>
    <n v="0"/>
    <n v="0"/>
    <x v="0"/>
  </r>
  <r>
    <x v="0"/>
    <x v="4"/>
    <s v="No"/>
    <s v="no"/>
    <x v="20"/>
    <x v="1"/>
    <x v="15"/>
    <s v="Yes"/>
    <s v="No"/>
    <m/>
    <x v="0"/>
    <x v="0"/>
    <m/>
    <x v="0"/>
    <m/>
    <n v="1"/>
    <m/>
    <n v="7"/>
    <n v="0"/>
    <n v="0"/>
    <n v="0"/>
    <n v="0"/>
    <x v="0"/>
  </r>
  <r>
    <x v="0"/>
    <x v="4"/>
    <s v="No"/>
    <s v="no"/>
    <x v="24"/>
    <x v="1"/>
    <x v="36"/>
    <s v="No"/>
    <s v="No"/>
    <m/>
    <x v="1"/>
    <x v="0"/>
    <m/>
    <x v="0"/>
    <m/>
    <n v="1"/>
    <n v="1"/>
    <n v="11"/>
    <n v="1"/>
    <n v="0"/>
    <n v="0"/>
    <n v="0"/>
    <x v="0"/>
  </r>
  <r>
    <x v="0"/>
    <x v="4"/>
    <s v="No"/>
    <s v="no"/>
    <x v="26"/>
    <x v="0"/>
    <x v="49"/>
    <s v="No"/>
    <s v="No"/>
    <m/>
    <x v="1"/>
    <x v="0"/>
    <m/>
    <x v="0"/>
    <m/>
    <n v="1"/>
    <m/>
    <n v="30"/>
    <n v="0"/>
    <n v="0"/>
    <n v="4"/>
    <n v="8"/>
    <x v="2"/>
  </r>
  <r>
    <x v="0"/>
    <x v="4"/>
    <s v="No"/>
    <s v="no"/>
    <x v="29"/>
    <x v="0"/>
    <x v="49"/>
    <s v="No"/>
    <s v="No"/>
    <m/>
    <x v="1"/>
    <x v="0"/>
    <m/>
    <x v="0"/>
    <m/>
    <n v="1"/>
    <m/>
    <n v="8"/>
    <n v="0"/>
    <n v="0"/>
    <n v="0"/>
    <n v="0"/>
    <x v="0"/>
  </r>
  <r>
    <x v="0"/>
    <x v="4"/>
    <s v="No"/>
    <s v="no"/>
    <x v="29"/>
    <x v="0"/>
    <x v="32"/>
    <s v="No"/>
    <s v="No"/>
    <m/>
    <x v="1"/>
    <x v="0"/>
    <m/>
    <x v="0"/>
    <m/>
    <n v="1"/>
    <m/>
    <n v="10"/>
    <n v="1"/>
    <n v="0"/>
    <n v="0"/>
    <n v="0"/>
    <x v="0"/>
  </r>
  <r>
    <x v="0"/>
    <x v="4"/>
    <s v="No"/>
    <s v="no"/>
    <x v="30"/>
    <x v="0"/>
    <x v="50"/>
    <s v="No"/>
    <s v="No"/>
    <m/>
    <x v="1"/>
    <x v="0"/>
    <m/>
    <x v="0"/>
    <m/>
    <n v="1"/>
    <m/>
    <n v="9"/>
    <n v="0"/>
    <n v="0"/>
    <n v="0"/>
    <n v="0"/>
    <x v="0"/>
  </r>
  <r>
    <x v="0"/>
    <x v="4"/>
    <s v="No"/>
    <s v="no"/>
    <x v="32"/>
    <x v="0"/>
    <x v="41"/>
    <s v="No"/>
    <s v="No"/>
    <m/>
    <x v="1"/>
    <x v="0"/>
    <m/>
    <x v="0"/>
    <m/>
    <n v="1"/>
    <m/>
    <n v="6"/>
    <n v="0"/>
    <n v="0"/>
    <n v="0"/>
    <n v="0"/>
    <x v="0"/>
  </r>
  <r>
    <x v="0"/>
    <x v="4"/>
    <s v="No"/>
    <s v="no"/>
    <x v="33"/>
    <x v="0"/>
    <x v="62"/>
    <s v="No"/>
    <s v="Yes"/>
    <s v="No"/>
    <x v="2"/>
    <x v="1"/>
    <s v="Direct Debit"/>
    <x v="4"/>
    <s v="Competitor made better offer"/>
    <n v="1"/>
    <n v="1"/>
    <n v="33"/>
    <n v="0"/>
    <n v="0"/>
    <n v="5"/>
    <n v="3"/>
    <x v="0"/>
  </r>
  <r>
    <x v="0"/>
    <x v="4"/>
    <s v="No"/>
    <s v="no"/>
    <x v="40"/>
    <x v="0"/>
    <x v="8"/>
    <s v="No"/>
    <s v="No"/>
    <m/>
    <x v="1"/>
    <x v="0"/>
    <m/>
    <x v="0"/>
    <m/>
    <n v="1"/>
    <m/>
    <n v="10"/>
    <n v="0"/>
    <n v="0"/>
    <n v="0"/>
    <n v="0"/>
    <x v="0"/>
  </r>
  <r>
    <x v="0"/>
    <x v="4"/>
    <s v="No"/>
    <s v="no"/>
    <x v="41"/>
    <x v="0"/>
    <x v="41"/>
    <s v="No"/>
    <s v="No"/>
    <m/>
    <x v="1"/>
    <x v="0"/>
    <m/>
    <x v="0"/>
    <m/>
    <n v="1"/>
    <m/>
    <n v="31"/>
    <n v="0"/>
    <n v="0"/>
    <n v="4"/>
    <n v="7"/>
    <x v="2"/>
  </r>
  <r>
    <x v="0"/>
    <x v="4"/>
    <s v="No"/>
    <s v="no"/>
    <x v="43"/>
    <x v="0"/>
    <x v="3"/>
    <s v="No"/>
    <s v="No"/>
    <m/>
    <x v="1"/>
    <x v="0"/>
    <m/>
    <x v="0"/>
    <m/>
    <n v="1"/>
    <m/>
    <n v="17"/>
    <n v="0"/>
    <n v="0"/>
    <n v="23"/>
    <n v="5"/>
    <x v="2"/>
  </r>
  <r>
    <x v="0"/>
    <x v="4"/>
    <s v="No"/>
    <s v="no"/>
    <x v="44"/>
    <x v="0"/>
    <x v="27"/>
    <s v="No"/>
    <s v="No"/>
    <m/>
    <x v="1"/>
    <x v="0"/>
    <m/>
    <x v="0"/>
    <m/>
    <n v="1"/>
    <m/>
    <n v="12"/>
    <n v="0"/>
    <n v="0"/>
    <n v="0"/>
    <n v="0"/>
    <x v="0"/>
  </r>
  <r>
    <x v="0"/>
    <x v="4"/>
    <s v="No"/>
    <s v="no"/>
    <x v="44"/>
    <x v="0"/>
    <x v="42"/>
    <s v="No"/>
    <s v="No"/>
    <m/>
    <x v="1"/>
    <x v="0"/>
    <m/>
    <x v="0"/>
    <m/>
    <n v="1"/>
    <m/>
    <n v="9"/>
    <n v="2"/>
    <n v="0"/>
    <n v="0"/>
    <n v="0"/>
    <x v="0"/>
  </r>
  <r>
    <x v="0"/>
    <x v="4"/>
    <s v="No"/>
    <s v="yes"/>
    <x v="26"/>
    <x v="1"/>
    <x v="50"/>
    <s v="No"/>
    <s v="No"/>
    <m/>
    <x v="1"/>
    <x v="0"/>
    <m/>
    <x v="0"/>
    <m/>
    <n v="1"/>
    <m/>
    <n v="13"/>
    <n v="2"/>
    <n v="0"/>
    <n v="0"/>
    <n v="0"/>
    <x v="0"/>
  </r>
  <r>
    <x v="0"/>
    <x v="4"/>
    <s v="Yes"/>
    <s v="no"/>
    <x v="1"/>
    <x v="0"/>
    <x v="8"/>
    <s v="No"/>
    <s v="No"/>
    <m/>
    <x v="1"/>
    <x v="0"/>
    <m/>
    <x v="0"/>
    <m/>
    <n v="1"/>
    <m/>
    <n v="9"/>
    <n v="1"/>
    <n v="13.8"/>
    <n v="0"/>
    <n v="0"/>
    <x v="0"/>
  </r>
  <r>
    <x v="0"/>
    <x v="4"/>
    <s v="Yes"/>
    <s v="no"/>
    <x v="3"/>
    <x v="0"/>
    <x v="47"/>
    <s v="No"/>
    <s v="No"/>
    <m/>
    <x v="1"/>
    <x v="0"/>
    <m/>
    <x v="0"/>
    <m/>
    <n v="1"/>
    <n v="1"/>
    <n v="35"/>
    <n v="3"/>
    <n v="28.3"/>
    <n v="7"/>
    <n v="1"/>
    <x v="0"/>
  </r>
  <r>
    <x v="0"/>
    <x v="4"/>
    <s v="Yes"/>
    <s v="no"/>
    <x v="3"/>
    <x v="1"/>
    <x v="18"/>
    <s v="Yes"/>
    <s v="No"/>
    <m/>
    <x v="0"/>
    <x v="0"/>
    <m/>
    <x v="0"/>
    <m/>
    <n v="1"/>
    <n v="1"/>
    <n v="8"/>
    <n v="5"/>
    <n v="22.4"/>
    <n v="0"/>
    <n v="0"/>
    <x v="0"/>
  </r>
  <r>
    <x v="0"/>
    <x v="4"/>
    <s v="Yes"/>
    <s v="no"/>
    <x v="4"/>
    <x v="1"/>
    <x v="46"/>
    <s v="No"/>
    <s v="No"/>
    <m/>
    <x v="1"/>
    <x v="0"/>
    <m/>
    <x v="0"/>
    <m/>
    <n v="1"/>
    <m/>
    <n v="11"/>
    <n v="1"/>
    <n v="12.6"/>
    <n v="0"/>
    <n v="0"/>
    <x v="0"/>
  </r>
  <r>
    <x v="0"/>
    <x v="4"/>
    <s v="Yes"/>
    <s v="no"/>
    <x v="7"/>
    <x v="1"/>
    <x v="7"/>
    <s v="No"/>
    <s v="No"/>
    <m/>
    <x v="1"/>
    <x v="0"/>
    <m/>
    <x v="0"/>
    <m/>
    <n v="1"/>
    <m/>
    <n v="9"/>
    <n v="0"/>
    <n v="11.7"/>
    <n v="0"/>
    <n v="0"/>
    <x v="0"/>
  </r>
  <r>
    <x v="0"/>
    <x v="4"/>
    <s v="Yes"/>
    <s v="no"/>
    <x v="12"/>
    <x v="0"/>
    <x v="23"/>
    <s v="No"/>
    <s v="No"/>
    <m/>
    <x v="1"/>
    <x v="0"/>
    <m/>
    <x v="0"/>
    <m/>
    <n v="1"/>
    <m/>
    <n v="7"/>
    <n v="0"/>
    <n v="32"/>
    <n v="0"/>
    <n v="0"/>
    <x v="0"/>
  </r>
  <r>
    <x v="0"/>
    <x v="4"/>
    <s v="Yes"/>
    <s v="no"/>
    <x v="14"/>
    <x v="0"/>
    <x v="15"/>
    <s v="Yes"/>
    <s v="No"/>
    <m/>
    <x v="0"/>
    <x v="0"/>
    <m/>
    <x v="0"/>
    <m/>
    <n v="1"/>
    <n v="1"/>
    <n v="40"/>
    <n v="1"/>
    <n v="7.8"/>
    <n v="6"/>
    <n v="21"/>
    <x v="1"/>
  </r>
  <r>
    <x v="0"/>
    <x v="4"/>
    <s v="Yes"/>
    <s v="no"/>
    <x v="17"/>
    <x v="1"/>
    <x v="18"/>
    <s v="Yes"/>
    <s v="No"/>
    <m/>
    <x v="0"/>
    <x v="0"/>
    <m/>
    <x v="0"/>
    <m/>
    <n v="1"/>
    <m/>
    <n v="6"/>
    <n v="0"/>
    <n v="14.3"/>
    <n v="0"/>
    <n v="0"/>
    <x v="0"/>
  </r>
  <r>
    <x v="0"/>
    <x v="4"/>
    <s v="Yes"/>
    <s v="no"/>
    <x v="21"/>
    <x v="0"/>
    <x v="36"/>
    <s v="No"/>
    <s v="No"/>
    <m/>
    <x v="1"/>
    <x v="0"/>
    <m/>
    <x v="0"/>
    <m/>
    <n v="1"/>
    <m/>
    <n v="9"/>
    <n v="0"/>
    <n v="5.3"/>
    <n v="0"/>
    <n v="0"/>
    <x v="0"/>
  </r>
  <r>
    <x v="0"/>
    <x v="4"/>
    <s v="Yes"/>
    <s v="no"/>
    <x v="30"/>
    <x v="0"/>
    <x v="29"/>
    <s v="No"/>
    <s v="No"/>
    <m/>
    <x v="1"/>
    <x v="0"/>
    <m/>
    <x v="0"/>
    <m/>
    <n v="1"/>
    <m/>
    <n v="7"/>
    <n v="0"/>
    <n v="13.7"/>
    <n v="0"/>
    <n v="0"/>
    <x v="0"/>
  </r>
  <r>
    <x v="0"/>
    <x v="4"/>
    <s v="Yes"/>
    <s v="no"/>
    <x v="32"/>
    <x v="0"/>
    <x v="28"/>
    <s v="No"/>
    <s v="No"/>
    <m/>
    <x v="1"/>
    <x v="0"/>
    <m/>
    <x v="0"/>
    <m/>
    <n v="1"/>
    <n v="1"/>
    <n v="28"/>
    <n v="2"/>
    <n v="8.5"/>
    <n v="13"/>
    <n v="1"/>
    <x v="0"/>
  </r>
  <r>
    <x v="0"/>
    <x v="4"/>
    <s v="Yes"/>
    <s v="no"/>
    <x v="32"/>
    <x v="1"/>
    <x v="47"/>
    <s v="No"/>
    <s v="No"/>
    <m/>
    <x v="1"/>
    <x v="0"/>
    <m/>
    <x v="0"/>
    <m/>
    <n v="1"/>
    <n v="1"/>
    <n v="24"/>
    <n v="3"/>
    <n v="79.3"/>
    <n v="5"/>
    <n v="7"/>
    <x v="2"/>
  </r>
  <r>
    <x v="0"/>
    <x v="4"/>
    <s v="Yes"/>
    <s v="no"/>
    <x v="33"/>
    <x v="1"/>
    <x v="3"/>
    <s v="No"/>
    <s v="No"/>
    <m/>
    <x v="1"/>
    <x v="0"/>
    <m/>
    <x v="0"/>
    <m/>
    <n v="1"/>
    <n v="1"/>
    <n v="34"/>
    <n v="4"/>
    <n v="12.5"/>
    <n v="6"/>
    <n v="1"/>
    <x v="0"/>
  </r>
  <r>
    <x v="0"/>
    <x v="4"/>
    <s v="Yes"/>
    <s v="no"/>
    <x v="39"/>
    <x v="0"/>
    <x v="24"/>
    <s v="No"/>
    <s v="No"/>
    <m/>
    <x v="1"/>
    <x v="0"/>
    <m/>
    <x v="0"/>
    <m/>
    <n v="1"/>
    <n v="1"/>
    <n v="8"/>
    <n v="2"/>
    <n v="283.60000000000002"/>
    <n v="0"/>
    <n v="0"/>
    <x v="0"/>
  </r>
  <r>
    <x v="0"/>
    <x v="4"/>
    <s v="Yes"/>
    <s v="no"/>
    <x v="41"/>
    <x v="1"/>
    <x v="26"/>
    <s v="No"/>
    <s v="No"/>
    <m/>
    <x v="1"/>
    <x v="0"/>
    <m/>
    <x v="0"/>
    <m/>
    <n v="1"/>
    <m/>
    <n v="10"/>
    <n v="0"/>
    <n v="9.6"/>
    <n v="0"/>
    <n v="0"/>
    <x v="0"/>
  </r>
  <r>
    <x v="0"/>
    <x v="4"/>
    <s v="Yes"/>
    <s v="no"/>
    <x v="44"/>
    <x v="1"/>
    <x v="63"/>
    <s v="No"/>
    <s v="Yes"/>
    <s v="No"/>
    <x v="2"/>
    <x v="3"/>
    <s v="Direct Debit"/>
    <x v="1"/>
    <s v="(blank)"/>
    <n v="1"/>
    <m/>
    <n v="11"/>
    <n v="2"/>
    <n v="15.5"/>
    <n v="0"/>
    <n v="0"/>
    <x v="0"/>
  </r>
  <r>
    <x v="0"/>
    <x v="4"/>
    <s v="Yes"/>
    <s v="no"/>
    <x v="45"/>
    <x v="1"/>
    <x v="8"/>
    <s v="No"/>
    <s v="No"/>
    <m/>
    <x v="1"/>
    <x v="0"/>
    <m/>
    <x v="0"/>
    <m/>
    <n v="1"/>
    <m/>
    <n v="13"/>
    <n v="0"/>
    <n v="20"/>
    <n v="0"/>
    <n v="0"/>
    <x v="0"/>
  </r>
  <r>
    <x v="0"/>
    <x v="4"/>
    <s v="Yes"/>
    <s v="no"/>
    <x v="47"/>
    <x v="1"/>
    <x v="2"/>
    <s v="No"/>
    <s v="No"/>
    <m/>
    <x v="1"/>
    <x v="0"/>
    <m/>
    <x v="0"/>
    <m/>
    <n v="1"/>
    <m/>
    <n v="11"/>
    <n v="2"/>
    <n v="8"/>
    <n v="0"/>
    <n v="0"/>
    <x v="0"/>
  </r>
  <r>
    <x v="0"/>
    <x v="4"/>
    <s v="Yes"/>
    <s v="yes"/>
    <x v="6"/>
    <x v="0"/>
    <x v="64"/>
    <s v="No"/>
    <s v="Yes"/>
    <s v="No"/>
    <x v="2"/>
    <x v="2"/>
    <s v="Credit Card"/>
    <x v="1"/>
    <s v="(blank)"/>
    <n v="1"/>
    <m/>
    <n v="26"/>
    <n v="0"/>
    <n v="0"/>
    <n v="10"/>
    <n v="14"/>
    <x v="1"/>
  </r>
  <r>
    <x v="0"/>
    <x v="4"/>
    <s v="Yes"/>
    <s v="yes"/>
    <x v="24"/>
    <x v="0"/>
    <x v="11"/>
    <s v="No"/>
    <s v="No"/>
    <m/>
    <x v="1"/>
    <x v="0"/>
    <m/>
    <x v="0"/>
    <m/>
    <n v="1"/>
    <m/>
    <n v="9"/>
    <n v="0"/>
    <n v="0"/>
    <n v="0"/>
    <n v="0"/>
    <x v="0"/>
  </r>
  <r>
    <x v="0"/>
    <x v="4"/>
    <s v="Yes"/>
    <s v="yes"/>
    <x v="45"/>
    <x v="0"/>
    <x v="41"/>
    <s v="No"/>
    <s v="No"/>
    <m/>
    <x v="1"/>
    <x v="0"/>
    <m/>
    <x v="0"/>
    <m/>
    <n v="1"/>
    <m/>
    <n v="10"/>
    <n v="2"/>
    <n v="0"/>
    <n v="0"/>
    <n v="0"/>
    <x v="0"/>
  </r>
  <r>
    <x v="0"/>
    <x v="5"/>
    <s v="No"/>
    <s v="no"/>
    <x v="1"/>
    <x v="1"/>
    <x v="47"/>
    <s v="No"/>
    <s v="No"/>
    <m/>
    <x v="1"/>
    <x v="0"/>
    <m/>
    <x v="0"/>
    <m/>
    <n v="1"/>
    <m/>
    <n v="9"/>
    <n v="3"/>
    <n v="0"/>
    <n v="0"/>
    <n v="0"/>
    <x v="0"/>
  </r>
  <r>
    <x v="0"/>
    <x v="5"/>
    <s v="No"/>
    <s v="no"/>
    <x v="2"/>
    <x v="1"/>
    <x v="41"/>
    <s v="No"/>
    <s v="No"/>
    <m/>
    <x v="1"/>
    <x v="0"/>
    <m/>
    <x v="0"/>
    <m/>
    <n v="1"/>
    <m/>
    <n v="7"/>
    <n v="0"/>
    <n v="0"/>
    <n v="0"/>
    <n v="0"/>
    <x v="0"/>
  </r>
  <r>
    <x v="0"/>
    <x v="5"/>
    <s v="No"/>
    <s v="no"/>
    <x v="5"/>
    <x v="0"/>
    <x v="19"/>
    <s v="Yes"/>
    <s v="No"/>
    <m/>
    <x v="0"/>
    <x v="0"/>
    <m/>
    <x v="0"/>
    <m/>
    <n v="1"/>
    <m/>
    <n v="26"/>
    <n v="0"/>
    <n v="0"/>
    <n v="4"/>
    <n v="13"/>
    <x v="1"/>
  </r>
  <r>
    <x v="0"/>
    <x v="5"/>
    <s v="No"/>
    <s v="no"/>
    <x v="14"/>
    <x v="1"/>
    <x v="21"/>
    <s v="No"/>
    <s v="No"/>
    <m/>
    <x v="1"/>
    <x v="0"/>
    <m/>
    <x v="0"/>
    <m/>
    <n v="1"/>
    <m/>
    <n v="12"/>
    <n v="0"/>
    <n v="0"/>
    <n v="0"/>
    <n v="0"/>
    <x v="0"/>
  </r>
  <r>
    <x v="0"/>
    <x v="5"/>
    <s v="No"/>
    <s v="no"/>
    <x v="17"/>
    <x v="0"/>
    <x v="3"/>
    <s v="No"/>
    <s v="No"/>
    <m/>
    <x v="1"/>
    <x v="0"/>
    <m/>
    <x v="0"/>
    <m/>
    <n v="1"/>
    <m/>
    <n v="11"/>
    <n v="0"/>
    <n v="0"/>
    <n v="0"/>
    <n v="0"/>
    <x v="0"/>
  </r>
  <r>
    <x v="0"/>
    <x v="5"/>
    <s v="No"/>
    <s v="no"/>
    <x v="19"/>
    <x v="1"/>
    <x v="15"/>
    <s v="Yes"/>
    <s v="No"/>
    <m/>
    <x v="0"/>
    <x v="0"/>
    <m/>
    <x v="0"/>
    <m/>
    <n v="1"/>
    <m/>
    <n v="10"/>
    <n v="0"/>
    <n v="0"/>
    <n v="0"/>
    <n v="0"/>
    <x v="0"/>
  </r>
  <r>
    <x v="0"/>
    <x v="5"/>
    <s v="No"/>
    <s v="no"/>
    <x v="19"/>
    <x v="1"/>
    <x v="9"/>
    <s v="No"/>
    <s v="No"/>
    <m/>
    <x v="1"/>
    <x v="0"/>
    <m/>
    <x v="0"/>
    <m/>
    <n v="1"/>
    <m/>
    <n v="5"/>
    <n v="0"/>
    <n v="0"/>
    <n v="0"/>
    <n v="0"/>
    <x v="0"/>
  </r>
  <r>
    <x v="0"/>
    <x v="5"/>
    <s v="No"/>
    <s v="no"/>
    <x v="23"/>
    <x v="0"/>
    <x v="7"/>
    <s v="No"/>
    <s v="No"/>
    <m/>
    <x v="1"/>
    <x v="0"/>
    <m/>
    <x v="0"/>
    <m/>
    <n v="1"/>
    <m/>
    <n v="22"/>
    <n v="0"/>
    <n v="0"/>
    <n v="0"/>
    <n v="10"/>
    <x v="1"/>
  </r>
  <r>
    <x v="0"/>
    <x v="5"/>
    <s v="No"/>
    <s v="no"/>
    <x v="24"/>
    <x v="0"/>
    <x v="34"/>
    <s v="No"/>
    <s v="No"/>
    <m/>
    <x v="1"/>
    <x v="0"/>
    <m/>
    <x v="0"/>
    <m/>
    <n v="1"/>
    <m/>
    <n v="6"/>
    <n v="0"/>
    <n v="0"/>
    <n v="0"/>
    <n v="0"/>
    <x v="0"/>
  </r>
  <r>
    <x v="0"/>
    <x v="5"/>
    <s v="No"/>
    <s v="no"/>
    <x v="27"/>
    <x v="1"/>
    <x v="57"/>
    <s v="Yes"/>
    <s v="No"/>
    <m/>
    <x v="0"/>
    <x v="0"/>
    <m/>
    <x v="0"/>
    <m/>
    <n v="1"/>
    <m/>
    <n v="9"/>
    <n v="1"/>
    <n v="0"/>
    <n v="0"/>
    <n v="0"/>
    <x v="0"/>
  </r>
  <r>
    <x v="0"/>
    <x v="5"/>
    <s v="No"/>
    <s v="no"/>
    <x v="28"/>
    <x v="1"/>
    <x v="56"/>
    <s v="No"/>
    <s v="No"/>
    <m/>
    <x v="1"/>
    <x v="0"/>
    <m/>
    <x v="0"/>
    <m/>
    <n v="1"/>
    <n v="1"/>
    <n v="7"/>
    <n v="2"/>
    <n v="0"/>
    <n v="0"/>
    <n v="0"/>
    <x v="0"/>
  </r>
  <r>
    <x v="0"/>
    <x v="5"/>
    <s v="No"/>
    <s v="no"/>
    <x v="29"/>
    <x v="1"/>
    <x v="38"/>
    <s v="No"/>
    <s v="No"/>
    <m/>
    <x v="1"/>
    <x v="0"/>
    <m/>
    <x v="0"/>
    <m/>
    <n v="1"/>
    <n v="1"/>
    <n v="47"/>
    <n v="2"/>
    <n v="0"/>
    <n v="4"/>
    <n v="5"/>
    <x v="2"/>
  </r>
  <r>
    <x v="0"/>
    <x v="5"/>
    <s v="No"/>
    <s v="no"/>
    <x v="33"/>
    <x v="0"/>
    <x v="7"/>
    <s v="No"/>
    <s v="No"/>
    <m/>
    <x v="1"/>
    <x v="0"/>
    <m/>
    <x v="0"/>
    <m/>
    <n v="1"/>
    <m/>
    <n v="10"/>
    <n v="0"/>
    <n v="0"/>
    <n v="0"/>
    <n v="0"/>
    <x v="0"/>
  </r>
  <r>
    <x v="0"/>
    <x v="5"/>
    <s v="No"/>
    <s v="no"/>
    <x v="37"/>
    <x v="1"/>
    <x v="53"/>
    <s v="No"/>
    <s v="Yes"/>
    <s v="No"/>
    <x v="2"/>
    <x v="2"/>
    <s v="Direct Debit"/>
    <x v="1"/>
    <s v="(blank)"/>
    <n v="1"/>
    <m/>
    <n v="35"/>
    <n v="0"/>
    <n v="0"/>
    <n v="13"/>
    <n v="4"/>
    <x v="0"/>
  </r>
  <r>
    <x v="0"/>
    <x v="5"/>
    <s v="No"/>
    <s v="no"/>
    <x v="39"/>
    <x v="0"/>
    <x v="4"/>
    <s v="Yes"/>
    <s v="No"/>
    <m/>
    <x v="0"/>
    <x v="0"/>
    <m/>
    <x v="0"/>
    <m/>
    <n v="1"/>
    <m/>
    <n v="13"/>
    <n v="0"/>
    <n v="0"/>
    <n v="0"/>
    <n v="0"/>
    <x v="0"/>
  </r>
  <r>
    <x v="0"/>
    <x v="5"/>
    <s v="No"/>
    <s v="no"/>
    <x v="40"/>
    <x v="0"/>
    <x v="36"/>
    <s v="No"/>
    <s v="No"/>
    <m/>
    <x v="1"/>
    <x v="0"/>
    <m/>
    <x v="0"/>
    <m/>
    <n v="1"/>
    <m/>
    <n v="13"/>
    <n v="0"/>
    <n v="0"/>
    <n v="0"/>
    <n v="0"/>
    <x v="0"/>
  </r>
  <r>
    <x v="0"/>
    <x v="5"/>
    <s v="No"/>
    <s v="no"/>
    <x v="43"/>
    <x v="1"/>
    <x v="50"/>
    <s v="No"/>
    <s v="No"/>
    <m/>
    <x v="1"/>
    <x v="0"/>
    <m/>
    <x v="0"/>
    <m/>
    <n v="1"/>
    <m/>
    <n v="28"/>
    <n v="0"/>
    <n v="0"/>
    <n v="4"/>
    <n v="2"/>
    <x v="0"/>
  </r>
  <r>
    <x v="0"/>
    <x v="5"/>
    <s v="No"/>
    <s v="no"/>
    <x v="44"/>
    <x v="0"/>
    <x v="57"/>
    <s v="Yes"/>
    <s v="No"/>
    <m/>
    <x v="0"/>
    <x v="0"/>
    <m/>
    <x v="0"/>
    <m/>
    <n v="1"/>
    <m/>
    <n v="24"/>
    <n v="2"/>
    <n v="0"/>
    <n v="0"/>
    <n v="26"/>
    <x v="1"/>
  </r>
  <r>
    <x v="0"/>
    <x v="5"/>
    <s v="No"/>
    <s v="no"/>
    <x v="45"/>
    <x v="1"/>
    <x v="29"/>
    <s v="No"/>
    <s v="No"/>
    <m/>
    <x v="1"/>
    <x v="0"/>
    <m/>
    <x v="0"/>
    <m/>
    <n v="1"/>
    <m/>
    <n v="9"/>
    <n v="1"/>
    <n v="0"/>
    <n v="0"/>
    <n v="0"/>
    <x v="0"/>
  </r>
  <r>
    <x v="0"/>
    <x v="5"/>
    <s v="No"/>
    <s v="no"/>
    <x v="46"/>
    <x v="0"/>
    <x v="35"/>
    <s v="No"/>
    <s v="No"/>
    <m/>
    <x v="1"/>
    <x v="0"/>
    <m/>
    <x v="0"/>
    <m/>
    <n v="1"/>
    <m/>
    <n v="11"/>
    <n v="0"/>
    <n v="0"/>
    <n v="0"/>
    <n v="0"/>
    <x v="0"/>
  </r>
  <r>
    <x v="0"/>
    <x v="5"/>
    <s v="No"/>
    <s v="yes"/>
    <x v="38"/>
    <x v="0"/>
    <x v="55"/>
    <s v="No"/>
    <s v="Yes"/>
    <s v="No"/>
    <x v="2"/>
    <x v="1"/>
    <s v="Credit Card"/>
    <x v="1"/>
    <s v="(blank)"/>
    <n v="1"/>
    <m/>
    <n v="10"/>
    <n v="0"/>
    <n v="0"/>
    <n v="0"/>
    <n v="0"/>
    <x v="0"/>
  </r>
  <r>
    <x v="0"/>
    <x v="5"/>
    <s v="Yes"/>
    <s v="no"/>
    <x v="4"/>
    <x v="0"/>
    <x v="6"/>
    <s v="No"/>
    <s v="No"/>
    <m/>
    <x v="1"/>
    <x v="0"/>
    <m/>
    <x v="0"/>
    <m/>
    <n v="1"/>
    <m/>
    <n v="10"/>
    <n v="0"/>
    <n v="10.199999999999999"/>
    <n v="0"/>
    <n v="0"/>
    <x v="0"/>
  </r>
  <r>
    <x v="0"/>
    <x v="5"/>
    <s v="Yes"/>
    <s v="no"/>
    <x v="11"/>
    <x v="1"/>
    <x v="27"/>
    <s v="No"/>
    <s v="No"/>
    <m/>
    <x v="1"/>
    <x v="0"/>
    <m/>
    <x v="0"/>
    <m/>
    <n v="1"/>
    <m/>
    <n v="8"/>
    <n v="0"/>
    <n v="20.399999999999999"/>
    <n v="0"/>
    <n v="0"/>
    <x v="0"/>
  </r>
  <r>
    <x v="0"/>
    <x v="5"/>
    <s v="Yes"/>
    <s v="no"/>
    <x v="11"/>
    <x v="1"/>
    <x v="62"/>
    <s v="No"/>
    <s v="Yes"/>
    <s v="No"/>
    <x v="2"/>
    <x v="1"/>
    <s v="Direct Debit"/>
    <x v="4"/>
    <s v="Competitor made better offer"/>
    <n v="1"/>
    <n v="1"/>
    <n v="43"/>
    <n v="1"/>
    <n v="10.7"/>
    <n v="0"/>
    <n v="4"/>
    <x v="0"/>
  </r>
  <r>
    <x v="0"/>
    <x v="5"/>
    <s v="Yes"/>
    <s v="no"/>
    <x v="13"/>
    <x v="1"/>
    <x v="48"/>
    <s v="No"/>
    <s v="No"/>
    <m/>
    <x v="1"/>
    <x v="0"/>
    <m/>
    <x v="0"/>
    <m/>
    <n v="1"/>
    <m/>
    <n v="10"/>
    <n v="1"/>
    <n v="32.700000000000003"/>
    <n v="0"/>
    <n v="0"/>
    <x v="0"/>
  </r>
  <r>
    <x v="0"/>
    <x v="5"/>
    <s v="Yes"/>
    <s v="no"/>
    <x v="14"/>
    <x v="0"/>
    <x v="53"/>
    <s v="No"/>
    <s v="Yes"/>
    <s v="No"/>
    <x v="2"/>
    <x v="1"/>
    <s v="Direct Debit"/>
    <x v="4"/>
    <s v="Competitor offered more data"/>
    <n v="1"/>
    <n v="1"/>
    <n v="29"/>
    <n v="0"/>
    <n v="16.600000000000001"/>
    <n v="11"/>
    <n v="7"/>
    <x v="2"/>
  </r>
  <r>
    <x v="0"/>
    <x v="5"/>
    <s v="Yes"/>
    <s v="no"/>
    <x v="29"/>
    <x v="1"/>
    <x v="56"/>
    <s v="No"/>
    <s v="No"/>
    <m/>
    <x v="1"/>
    <x v="0"/>
    <m/>
    <x v="0"/>
    <m/>
    <n v="1"/>
    <n v="1"/>
    <n v="61"/>
    <n v="1"/>
    <n v="23.6"/>
    <n v="6"/>
    <n v="6"/>
    <x v="2"/>
  </r>
  <r>
    <x v="0"/>
    <x v="5"/>
    <s v="Yes"/>
    <s v="no"/>
    <x v="31"/>
    <x v="1"/>
    <x v="2"/>
    <s v="No"/>
    <s v="No"/>
    <m/>
    <x v="1"/>
    <x v="0"/>
    <m/>
    <x v="0"/>
    <m/>
    <n v="1"/>
    <m/>
    <n v="5"/>
    <n v="0"/>
    <n v="30.6"/>
    <n v="0"/>
    <n v="0"/>
    <x v="0"/>
  </r>
  <r>
    <x v="0"/>
    <x v="5"/>
    <s v="Yes"/>
    <s v="no"/>
    <x v="34"/>
    <x v="1"/>
    <x v="8"/>
    <s v="No"/>
    <s v="No"/>
    <m/>
    <x v="1"/>
    <x v="0"/>
    <m/>
    <x v="0"/>
    <m/>
    <n v="1"/>
    <n v="1"/>
    <n v="28"/>
    <n v="1"/>
    <n v="20.100000000000001"/>
    <n v="6"/>
    <n v="5"/>
    <x v="2"/>
  </r>
  <r>
    <x v="0"/>
    <x v="5"/>
    <s v="Yes"/>
    <s v="yes"/>
    <x v="15"/>
    <x v="1"/>
    <x v="57"/>
    <s v="Yes"/>
    <s v="No"/>
    <m/>
    <x v="0"/>
    <x v="0"/>
    <m/>
    <x v="0"/>
    <m/>
    <n v="1"/>
    <m/>
    <n v="8"/>
    <n v="0"/>
    <n v="0"/>
    <n v="0"/>
    <n v="0"/>
    <x v="0"/>
  </r>
  <r>
    <x v="0"/>
    <x v="5"/>
    <s v="Yes"/>
    <s v="yes"/>
    <x v="19"/>
    <x v="1"/>
    <x v="48"/>
    <s v="No"/>
    <s v="No"/>
    <m/>
    <x v="1"/>
    <x v="0"/>
    <m/>
    <x v="0"/>
    <m/>
    <n v="1"/>
    <m/>
    <n v="28"/>
    <n v="0"/>
    <n v="0"/>
    <n v="16"/>
    <n v="3"/>
    <x v="0"/>
  </r>
  <r>
    <x v="0"/>
    <x v="5"/>
    <s v="Yes"/>
    <s v="yes"/>
    <x v="29"/>
    <x v="0"/>
    <x v="13"/>
    <s v="Yes"/>
    <s v="No"/>
    <m/>
    <x v="0"/>
    <x v="0"/>
    <m/>
    <x v="0"/>
    <m/>
    <n v="1"/>
    <m/>
    <n v="44"/>
    <n v="0"/>
    <n v="0"/>
    <n v="34"/>
    <n v="8"/>
    <x v="2"/>
  </r>
  <r>
    <x v="0"/>
    <x v="5"/>
    <s v="Yes"/>
    <s v="yes"/>
    <x v="45"/>
    <x v="0"/>
    <x v="38"/>
    <s v="No"/>
    <s v="No"/>
    <m/>
    <x v="1"/>
    <x v="0"/>
    <m/>
    <x v="0"/>
    <m/>
    <n v="1"/>
    <m/>
    <n v="8"/>
    <n v="0"/>
    <n v="0"/>
    <n v="0"/>
    <n v="0"/>
    <x v="0"/>
  </r>
  <r>
    <x v="0"/>
    <x v="6"/>
    <s v="No"/>
    <s v="no"/>
    <x v="0"/>
    <x v="0"/>
    <x v="27"/>
    <s v="No"/>
    <s v="No"/>
    <m/>
    <x v="1"/>
    <x v="0"/>
    <m/>
    <x v="0"/>
    <m/>
    <n v="1"/>
    <m/>
    <n v="8"/>
    <n v="0"/>
    <n v="0"/>
    <n v="0"/>
    <n v="0"/>
    <x v="0"/>
  </r>
  <r>
    <x v="0"/>
    <x v="6"/>
    <s v="No"/>
    <s v="no"/>
    <x v="3"/>
    <x v="1"/>
    <x v="18"/>
    <s v="Yes"/>
    <s v="No"/>
    <m/>
    <x v="0"/>
    <x v="0"/>
    <m/>
    <x v="0"/>
    <m/>
    <n v="1"/>
    <m/>
    <n v="9"/>
    <n v="0"/>
    <n v="0"/>
    <n v="0"/>
    <n v="0"/>
    <x v="0"/>
  </r>
  <r>
    <x v="0"/>
    <x v="6"/>
    <s v="No"/>
    <s v="no"/>
    <x v="6"/>
    <x v="0"/>
    <x v="18"/>
    <s v="Yes"/>
    <s v="No"/>
    <m/>
    <x v="0"/>
    <x v="0"/>
    <m/>
    <x v="0"/>
    <m/>
    <n v="1"/>
    <n v="1"/>
    <n v="7"/>
    <n v="3"/>
    <n v="23.6"/>
    <n v="0"/>
    <n v="0"/>
    <x v="0"/>
  </r>
  <r>
    <x v="0"/>
    <x v="6"/>
    <s v="No"/>
    <s v="no"/>
    <x v="11"/>
    <x v="1"/>
    <x v="2"/>
    <s v="No"/>
    <s v="No"/>
    <m/>
    <x v="1"/>
    <x v="0"/>
    <m/>
    <x v="0"/>
    <m/>
    <n v="1"/>
    <m/>
    <n v="9"/>
    <n v="0"/>
    <n v="0"/>
    <n v="0"/>
    <n v="0"/>
    <x v="0"/>
  </r>
  <r>
    <x v="0"/>
    <x v="6"/>
    <s v="No"/>
    <s v="no"/>
    <x v="14"/>
    <x v="0"/>
    <x v="20"/>
    <s v="No"/>
    <s v="No"/>
    <m/>
    <x v="1"/>
    <x v="0"/>
    <m/>
    <x v="0"/>
    <m/>
    <n v="1"/>
    <m/>
    <n v="12"/>
    <n v="0"/>
    <n v="0"/>
    <n v="0"/>
    <n v="0"/>
    <x v="0"/>
  </r>
  <r>
    <x v="0"/>
    <x v="6"/>
    <s v="No"/>
    <s v="no"/>
    <x v="15"/>
    <x v="0"/>
    <x v="15"/>
    <s v="Yes"/>
    <s v="No"/>
    <m/>
    <x v="0"/>
    <x v="0"/>
    <m/>
    <x v="0"/>
    <m/>
    <n v="1"/>
    <m/>
    <n v="11"/>
    <n v="0"/>
    <n v="0"/>
    <n v="0"/>
    <n v="0"/>
    <x v="0"/>
  </r>
  <r>
    <x v="0"/>
    <x v="6"/>
    <s v="No"/>
    <s v="no"/>
    <x v="16"/>
    <x v="1"/>
    <x v="32"/>
    <s v="No"/>
    <s v="No"/>
    <m/>
    <x v="1"/>
    <x v="0"/>
    <m/>
    <x v="0"/>
    <m/>
    <n v="1"/>
    <m/>
    <n v="9"/>
    <n v="0"/>
    <n v="0"/>
    <n v="0"/>
    <n v="0"/>
    <x v="0"/>
  </r>
  <r>
    <x v="0"/>
    <x v="6"/>
    <s v="No"/>
    <s v="no"/>
    <x v="19"/>
    <x v="1"/>
    <x v="50"/>
    <s v="No"/>
    <s v="No"/>
    <m/>
    <x v="1"/>
    <x v="0"/>
    <m/>
    <x v="0"/>
    <m/>
    <n v="1"/>
    <m/>
    <n v="11"/>
    <n v="0"/>
    <n v="0"/>
    <n v="0"/>
    <n v="0"/>
    <x v="0"/>
  </r>
  <r>
    <x v="0"/>
    <x v="6"/>
    <s v="No"/>
    <s v="no"/>
    <x v="21"/>
    <x v="1"/>
    <x v="46"/>
    <s v="No"/>
    <s v="No"/>
    <m/>
    <x v="1"/>
    <x v="0"/>
    <m/>
    <x v="0"/>
    <m/>
    <n v="1"/>
    <m/>
    <n v="9"/>
    <n v="0"/>
    <n v="0"/>
    <n v="0"/>
    <n v="0"/>
    <x v="0"/>
  </r>
  <r>
    <x v="0"/>
    <x v="6"/>
    <s v="No"/>
    <s v="no"/>
    <x v="22"/>
    <x v="1"/>
    <x v="28"/>
    <s v="No"/>
    <s v="No"/>
    <m/>
    <x v="1"/>
    <x v="0"/>
    <m/>
    <x v="0"/>
    <m/>
    <n v="1"/>
    <m/>
    <n v="8"/>
    <n v="0"/>
    <n v="0"/>
    <n v="0"/>
    <n v="0"/>
    <x v="0"/>
  </r>
  <r>
    <x v="0"/>
    <x v="6"/>
    <s v="No"/>
    <s v="no"/>
    <x v="23"/>
    <x v="1"/>
    <x v="39"/>
    <s v="No"/>
    <s v="No"/>
    <m/>
    <x v="1"/>
    <x v="0"/>
    <m/>
    <x v="0"/>
    <m/>
    <n v="1"/>
    <m/>
    <n v="10"/>
    <n v="0"/>
    <n v="0"/>
    <n v="0"/>
    <n v="0"/>
    <x v="0"/>
  </r>
  <r>
    <x v="0"/>
    <x v="6"/>
    <s v="No"/>
    <s v="no"/>
    <x v="26"/>
    <x v="1"/>
    <x v="20"/>
    <s v="No"/>
    <s v="No"/>
    <m/>
    <x v="1"/>
    <x v="0"/>
    <m/>
    <x v="0"/>
    <m/>
    <n v="1"/>
    <n v="1"/>
    <n v="28"/>
    <n v="1"/>
    <n v="6.1"/>
    <n v="5"/>
    <n v="9"/>
    <x v="2"/>
  </r>
  <r>
    <x v="0"/>
    <x v="6"/>
    <s v="No"/>
    <s v="no"/>
    <x v="28"/>
    <x v="0"/>
    <x v="32"/>
    <s v="No"/>
    <s v="No"/>
    <m/>
    <x v="1"/>
    <x v="0"/>
    <m/>
    <x v="0"/>
    <m/>
    <n v="1"/>
    <m/>
    <n v="11"/>
    <n v="0"/>
    <n v="0"/>
    <n v="0"/>
    <n v="0"/>
    <x v="0"/>
  </r>
  <r>
    <x v="0"/>
    <x v="6"/>
    <s v="No"/>
    <s v="no"/>
    <x v="30"/>
    <x v="1"/>
    <x v="3"/>
    <s v="No"/>
    <s v="No"/>
    <m/>
    <x v="1"/>
    <x v="0"/>
    <m/>
    <x v="0"/>
    <m/>
    <n v="1"/>
    <n v="1"/>
    <n v="63"/>
    <n v="3"/>
    <n v="0"/>
    <n v="5"/>
    <n v="1"/>
    <x v="0"/>
  </r>
  <r>
    <x v="0"/>
    <x v="6"/>
    <s v="No"/>
    <s v="no"/>
    <x v="36"/>
    <x v="0"/>
    <x v="14"/>
    <s v="No"/>
    <s v="Yes"/>
    <s v="No"/>
    <x v="2"/>
    <x v="1"/>
    <s v="Credit Card"/>
    <x v="1"/>
    <s v="(blank)"/>
    <n v="1"/>
    <m/>
    <n v="23"/>
    <n v="0"/>
    <n v="0"/>
    <n v="0"/>
    <n v="5"/>
    <x v="2"/>
  </r>
  <r>
    <x v="0"/>
    <x v="6"/>
    <s v="No"/>
    <s v="no"/>
    <x v="39"/>
    <x v="0"/>
    <x v="29"/>
    <s v="No"/>
    <s v="No"/>
    <m/>
    <x v="1"/>
    <x v="0"/>
    <m/>
    <x v="0"/>
    <m/>
    <n v="1"/>
    <m/>
    <n v="24"/>
    <n v="0"/>
    <n v="0"/>
    <n v="6"/>
    <n v="3"/>
    <x v="0"/>
  </r>
  <r>
    <x v="0"/>
    <x v="6"/>
    <s v="No"/>
    <s v="no"/>
    <x v="40"/>
    <x v="0"/>
    <x v="57"/>
    <s v="Yes"/>
    <s v="No"/>
    <m/>
    <x v="0"/>
    <x v="0"/>
    <m/>
    <x v="0"/>
    <m/>
    <n v="1"/>
    <m/>
    <n v="29"/>
    <n v="0"/>
    <n v="0"/>
    <n v="10"/>
    <n v="30"/>
    <x v="1"/>
  </r>
  <r>
    <x v="0"/>
    <x v="6"/>
    <s v="No"/>
    <s v="no"/>
    <x v="43"/>
    <x v="1"/>
    <x v="0"/>
    <s v="Yes"/>
    <s v="No"/>
    <m/>
    <x v="0"/>
    <x v="0"/>
    <m/>
    <x v="0"/>
    <m/>
    <n v="1"/>
    <n v="1"/>
    <n v="30"/>
    <n v="5"/>
    <n v="0"/>
    <n v="6"/>
    <n v="36"/>
    <x v="1"/>
  </r>
  <r>
    <x v="0"/>
    <x v="6"/>
    <s v="No"/>
    <s v="no"/>
    <x v="43"/>
    <x v="1"/>
    <x v="55"/>
    <s v="No"/>
    <s v="Yes"/>
    <s v="No"/>
    <x v="2"/>
    <x v="3"/>
    <s v="Paper Check"/>
    <x v="1"/>
    <s v="(blank)"/>
    <n v="1"/>
    <m/>
    <n v="12"/>
    <n v="1"/>
    <n v="0"/>
    <n v="0"/>
    <n v="0"/>
    <x v="0"/>
  </r>
  <r>
    <x v="0"/>
    <x v="6"/>
    <s v="No"/>
    <s v="no"/>
    <x v="45"/>
    <x v="0"/>
    <x v="1"/>
    <s v="No"/>
    <s v="No"/>
    <m/>
    <x v="1"/>
    <x v="0"/>
    <m/>
    <x v="0"/>
    <m/>
    <n v="1"/>
    <m/>
    <n v="10"/>
    <n v="0"/>
    <n v="0"/>
    <n v="0"/>
    <n v="0"/>
    <x v="0"/>
  </r>
  <r>
    <x v="0"/>
    <x v="6"/>
    <s v="No"/>
    <s v="no"/>
    <x v="46"/>
    <x v="0"/>
    <x v="0"/>
    <s v="Yes"/>
    <s v="No"/>
    <m/>
    <x v="0"/>
    <x v="0"/>
    <m/>
    <x v="0"/>
    <m/>
    <n v="1"/>
    <n v="1"/>
    <n v="38"/>
    <n v="3"/>
    <n v="0"/>
    <n v="4"/>
    <n v="21"/>
    <x v="1"/>
  </r>
  <r>
    <x v="0"/>
    <x v="6"/>
    <s v="No"/>
    <s v="no"/>
    <x v="46"/>
    <x v="1"/>
    <x v="27"/>
    <s v="No"/>
    <s v="No"/>
    <m/>
    <x v="1"/>
    <x v="0"/>
    <m/>
    <x v="0"/>
    <m/>
    <n v="1"/>
    <n v="1"/>
    <n v="12"/>
    <n v="0"/>
    <n v="0"/>
    <n v="0"/>
    <n v="2"/>
    <x v="0"/>
  </r>
  <r>
    <x v="0"/>
    <x v="6"/>
    <s v="No"/>
    <s v="no"/>
    <x v="47"/>
    <x v="0"/>
    <x v="35"/>
    <s v="No"/>
    <s v="No"/>
    <m/>
    <x v="1"/>
    <x v="0"/>
    <m/>
    <x v="0"/>
    <m/>
    <n v="1"/>
    <m/>
    <n v="7"/>
    <n v="0"/>
    <n v="0"/>
    <n v="0"/>
    <n v="0"/>
    <x v="0"/>
  </r>
  <r>
    <x v="0"/>
    <x v="6"/>
    <s v="No"/>
    <s v="no"/>
    <x v="47"/>
    <x v="1"/>
    <x v="4"/>
    <s v="Yes"/>
    <s v="No"/>
    <m/>
    <x v="0"/>
    <x v="0"/>
    <m/>
    <x v="0"/>
    <m/>
    <n v="1"/>
    <m/>
    <n v="9"/>
    <n v="1"/>
    <n v="0"/>
    <n v="0"/>
    <n v="0"/>
    <x v="0"/>
  </r>
  <r>
    <x v="0"/>
    <x v="6"/>
    <s v="No"/>
    <s v="yes"/>
    <x v="25"/>
    <x v="0"/>
    <x v="56"/>
    <s v="No"/>
    <s v="No"/>
    <m/>
    <x v="1"/>
    <x v="0"/>
    <m/>
    <x v="0"/>
    <m/>
    <n v="1"/>
    <n v="1"/>
    <n v="19"/>
    <n v="1"/>
    <n v="0"/>
    <n v="6"/>
    <n v="8"/>
    <x v="2"/>
  </r>
  <r>
    <x v="0"/>
    <x v="6"/>
    <s v="No"/>
    <s v="yes"/>
    <x v="30"/>
    <x v="0"/>
    <x v="50"/>
    <s v="No"/>
    <s v="No"/>
    <m/>
    <x v="1"/>
    <x v="0"/>
    <m/>
    <x v="0"/>
    <m/>
    <n v="1"/>
    <m/>
    <n v="11"/>
    <n v="1"/>
    <n v="0"/>
    <n v="0"/>
    <n v="0"/>
    <x v="0"/>
  </r>
  <r>
    <x v="0"/>
    <x v="6"/>
    <s v="No"/>
    <s v="yes"/>
    <x v="36"/>
    <x v="0"/>
    <x v="32"/>
    <s v="No"/>
    <s v="No"/>
    <m/>
    <x v="1"/>
    <x v="0"/>
    <m/>
    <x v="0"/>
    <m/>
    <n v="1"/>
    <n v="1"/>
    <n v="35"/>
    <n v="2"/>
    <n v="0"/>
    <n v="3"/>
    <n v="3"/>
    <x v="0"/>
  </r>
  <r>
    <x v="0"/>
    <x v="6"/>
    <s v="No"/>
    <s v="yes"/>
    <x v="36"/>
    <x v="1"/>
    <x v="56"/>
    <s v="No"/>
    <s v="No"/>
    <m/>
    <x v="1"/>
    <x v="0"/>
    <m/>
    <x v="0"/>
    <m/>
    <n v="1"/>
    <n v="1"/>
    <n v="13"/>
    <n v="0"/>
    <n v="0"/>
    <n v="0"/>
    <n v="0"/>
    <x v="0"/>
  </r>
  <r>
    <x v="0"/>
    <x v="6"/>
    <s v="Yes"/>
    <s v="no"/>
    <x v="0"/>
    <x v="1"/>
    <x v="35"/>
    <s v="No"/>
    <s v="No"/>
    <m/>
    <x v="1"/>
    <x v="0"/>
    <m/>
    <x v="0"/>
    <m/>
    <n v="1"/>
    <m/>
    <n v="10"/>
    <n v="2"/>
    <n v="27.5"/>
    <n v="0"/>
    <n v="0"/>
    <x v="0"/>
  </r>
  <r>
    <x v="0"/>
    <x v="6"/>
    <s v="Yes"/>
    <s v="no"/>
    <x v="6"/>
    <x v="0"/>
    <x v="40"/>
    <s v="No"/>
    <s v="Yes"/>
    <s v="No"/>
    <x v="2"/>
    <x v="3"/>
    <s v="Direct Debit"/>
    <x v="1"/>
    <s v="(blank)"/>
    <n v="1"/>
    <m/>
    <n v="30"/>
    <n v="2"/>
    <n v="20.8"/>
    <n v="5"/>
    <n v="7"/>
    <x v="2"/>
  </r>
  <r>
    <x v="0"/>
    <x v="6"/>
    <s v="Yes"/>
    <s v="no"/>
    <x v="6"/>
    <x v="1"/>
    <x v="35"/>
    <s v="No"/>
    <s v="No"/>
    <m/>
    <x v="1"/>
    <x v="0"/>
    <m/>
    <x v="0"/>
    <m/>
    <n v="1"/>
    <m/>
    <n v="17"/>
    <n v="0"/>
    <n v="16.2"/>
    <n v="4"/>
    <n v="2"/>
    <x v="0"/>
  </r>
  <r>
    <x v="0"/>
    <x v="6"/>
    <s v="Yes"/>
    <s v="no"/>
    <x v="8"/>
    <x v="1"/>
    <x v="0"/>
    <s v="Yes"/>
    <s v="No"/>
    <m/>
    <x v="0"/>
    <x v="0"/>
    <m/>
    <x v="0"/>
    <m/>
    <n v="1"/>
    <m/>
    <n v="12"/>
    <n v="0"/>
    <n v="13.7"/>
    <n v="0"/>
    <n v="0"/>
    <x v="0"/>
  </r>
  <r>
    <x v="0"/>
    <x v="6"/>
    <s v="Yes"/>
    <s v="no"/>
    <x v="10"/>
    <x v="0"/>
    <x v="50"/>
    <s v="No"/>
    <s v="No"/>
    <m/>
    <x v="1"/>
    <x v="0"/>
    <m/>
    <x v="0"/>
    <m/>
    <n v="1"/>
    <n v="1"/>
    <n v="10"/>
    <n v="5"/>
    <n v="3.7"/>
    <n v="0"/>
    <n v="0"/>
    <x v="0"/>
  </r>
  <r>
    <x v="0"/>
    <x v="6"/>
    <s v="Yes"/>
    <s v="no"/>
    <x v="17"/>
    <x v="1"/>
    <x v="43"/>
    <s v="No"/>
    <s v="No"/>
    <m/>
    <x v="1"/>
    <x v="0"/>
    <m/>
    <x v="0"/>
    <m/>
    <n v="1"/>
    <n v="1"/>
    <n v="43"/>
    <n v="4"/>
    <n v="21.2"/>
    <n v="5"/>
    <n v="14"/>
    <x v="1"/>
  </r>
  <r>
    <x v="0"/>
    <x v="6"/>
    <s v="Yes"/>
    <s v="no"/>
    <x v="19"/>
    <x v="1"/>
    <x v="47"/>
    <s v="No"/>
    <s v="No"/>
    <m/>
    <x v="1"/>
    <x v="0"/>
    <m/>
    <x v="0"/>
    <m/>
    <n v="1"/>
    <n v="1"/>
    <n v="53"/>
    <n v="5"/>
    <n v="23.6"/>
    <n v="29"/>
    <n v="3"/>
    <x v="0"/>
  </r>
  <r>
    <x v="0"/>
    <x v="6"/>
    <s v="Yes"/>
    <s v="no"/>
    <x v="20"/>
    <x v="0"/>
    <x v="33"/>
    <s v="No"/>
    <s v="Yes"/>
    <s v="Yes"/>
    <x v="2"/>
    <x v="1"/>
    <s v="Direct Debit"/>
    <x v="3"/>
    <s v="Lack of affordable download/upload speed"/>
    <n v="1"/>
    <n v="1"/>
    <n v="38"/>
    <n v="5"/>
    <n v="11.8"/>
    <n v="0"/>
    <n v="9"/>
    <x v="2"/>
  </r>
  <r>
    <x v="0"/>
    <x v="6"/>
    <s v="Yes"/>
    <s v="no"/>
    <x v="22"/>
    <x v="0"/>
    <x v="25"/>
    <s v="No"/>
    <s v="No"/>
    <m/>
    <x v="1"/>
    <x v="0"/>
    <m/>
    <x v="0"/>
    <m/>
    <n v="1"/>
    <m/>
    <n v="7"/>
    <n v="0"/>
    <n v="40.6"/>
    <n v="0"/>
    <n v="0"/>
    <x v="0"/>
  </r>
  <r>
    <x v="0"/>
    <x v="6"/>
    <s v="Yes"/>
    <s v="no"/>
    <x v="39"/>
    <x v="0"/>
    <x v="41"/>
    <s v="No"/>
    <s v="No"/>
    <m/>
    <x v="1"/>
    <x v="0"/>
    <m/>
    <x v="0"/>
    <m/>
    <n v="1"/>
    <m/>
    <n v="50"/>
    <n v="0"/>
    <n v="24"/>
    <n v="4"/>
    <n v="3"/>
    <x v="0"/>
  </r>
  <r>
    <x v="0"/>
    <x v="6"/>
    <s v="Yes"/>
    <s v="no"/>
    <x v="40"/>
    <x v="0"/>
    <x v="36"/>
    <s v="No"/>
    <s v="No"/>
    <m/>
    <x v="1"/>
    <x v="0"/>
    <m/>
    <x v="0"/>
    <m/>
    <n v="1"/>
    <m/>
    <n v="7"/>
    <n v="0"/>
    <n v="23.1"/>
    <n v="0"/>
    <n v="0"/>
    <x v="0"/>
  </r>
  <r>
    <x v="0"/>
    <x v="6"/>
    <s v="Yes"/>
    <s v="no"/>
    <x v="43"/>
    <x v="0"/>
    <x v="21"/>
    <s v="No"/>
    <s v="No"/>
    <m/>
    <x v="1"/>
    <x v="0"/>
    <m/>
    <x v="0"/>
    <m/>
    <n v="1"/>
    <m/>
    <n v="28"/>
    <n v="0"/>
    <n v="20.3"/>
    <n v="4"/>
    <n v="3"/>
    <x v="0"/>
  </r>
  <r>
    <x v="0"/>
    <x v="6"/>
    <s v="Yes"/>
    <s v="no"/>
    <x v="43"/>
    <x v="0"/>
    <x v="31"/>
    <s v="No"/>
    <s v="Yes"/>
    <s v="No"/>
    <x v="2"/>
    <x v="1"/>
    <s v="Direct Debit"/>
    <x v="4"/>
    <s v="Competitor offered higher download speeds"/>
    <n v="1"/>
    <n v="1"/>
    <n v="29"/>
    <n v="2"/>
    <n v="33.1"/>
    <n v="7"/>
    <n v="4"/>
    <x v="0"/>
  </r>
  <r>
    <x v="0"/>
    <x v="6"/>
    <s v="Yes"/>
    <s v="no"/>
    <x v="46"/>
    <x v="0"/>
    <x v="23"/>
    <s v="No"/>
    <s v="No"/>
    <m/>
    <x v="1"/>
    <x v="0"/>
    <m/>
    <x v="0"/>
    <m/>
    <n v="1"/>
    <m/>
    <n v="13"/>
    <n v="1"/>
    <n v="16.5"/>
    <n v="0"/>
    <n v="0"/>
    <x v="0"/>
  </r>
  <r>
    <x v="0"/>
    <x v="6"/>
    <s v="Yes"/>
    <s v="yes"/>
    <x v="23"/>
    <x v="1"/>
    <x v="56"/>
    <s v="No"/>
    <s v="No"/>
    <m/>
    <x v="1"/>
    <x v="0"/>
    <m/>
    <x v="0"/>
    <m/>
    <n v="1"/>
    <m/>
    <n v="8"/>
    <n v="1"/>
    <n v="0"/>
    <n v="0"/>
    <n v="0"/>
    <x v="0"/>
  </r>
  <r>
    <x v="0"/>
    <x v="6"/>
    <s v="Yes"/>
    <s v="yes"/>
    <x v="39"/>
    <x v="1"/>
    <x v="49"/>
    <s v="No"/>
    <s v="No"/>
    <m/>
    <x v="1"/>
    <x v="0"/>
    <m/>
    <x v="0"/>
    <m/>
    <n v="1"/>
    <m/>
    <n v="16"/>
    <n v="2"/>
    <n v="0"/>
    <n v="0"/>
    <n v="0"/>
    <x v="0"/>
  </r>
  <r>
    <x v="0"/>
    <x v="7"/>
    <s v="No"/>
    <s v="no"/>
    <x v="0"/>
    <x v="0"/>
    <x v="16"/>
    <s v="Yes"/>
    <s v="No"/>
    <m/>
    <x v="0"/>
    <x v="0"/>
    <m/>
    <x v="0"/>
    <m/>
    <n v="1"/>
    <m/>
    <n v="7"/>
    <n v="0"/>
    <n v="0"/>
    <n v="0"/>
    <n v="0"/>
    <x v="0"/>
  </r>
  <r>
    <x v="0"/>
    <x v="7"/>
    <s v="No"/>
    <s v="no"/>
    <x v="2"/>
    <x v="1"/>
    <x v="6"/>
    <s v="No"/>
    <s v="No"/>
    <m/>
    <x v="1"/>
    <x v="0"/>
    <m/>
    <x v="0"/>
    <m/>
    <n v="1"/>
    <m/>
    <n v="7"/>
    <n v="2"/>
    <n v="0"/>
    <n v="0"/>
    <n v="0"/>
    <x v="0"/>
  </r>
  <r>
    <x v="0"/>
    <x v="7"/>
    <s v="No"/>
    <s v="no"/>
    <x v="48"/>
    <x v="0"/>
    <x v="54"/>
    <s v="No"/>
    <s v="Yes"/>
    <s v="No"/>
    <x v="2"/>
    <x v="1"/>
    <s v="Direct Debit"/>
    <x v="6"/>
    <s v="Attitude of support person"/>
    <n v="1"/>
    <n v="1"/>
    <n v="13"/>
    <n v="0"/>
    <n v="46.8"/>
    <n v="0"/>
    <n v="0"/>
    <x v="0"/>
  </r>
  <r>
    <x v="0"/>
    <x v="7"/>
    <s v="No"/>
    <s v="no"/>
    <x v="8"/>
    <x v="0"/>
    <x v="2"/>
    <s v="No"/>
    <s v="No"/>
    <m/>
    <x v="1"/>
    <x v="0"/>
    <m/>
    <x v="0"/>
    <m/>
    <n v="1"/>
    <m/>
    <n v="11"/>
    <n v="0"/>
    <n v="0"/>
    <n v="0"/>
    <n v="0"/>
    <x v="0"/>
  </r>
  <r>
    <x v="0"/>
    <x v="7"/>
    <s v="No"/>
    <s v="no"/>
    <x v="49"/>
    <x v="0"/>
    <x v="57"/>
    <s v="Yes"/>
    <s v="No"/>
    <m/>
    <x v="0"/>
    <x v="0"/>
    <m/>
    <x v="0"/>
    <m/>
    <n v="1"/>
    <m/>
    <n v="6"/>
    <n v="0"/>
    <n v="0"/>
    <n v="0"/>
    <n v="0"/>
    <x v="0"/>
  </r>
  <r>
    <x v="0"/>
    <x v="7"/>
    <s v="No"/>
    <s v="no"/>
    <x v="9"/>
    <x v="0"/>
    <x v="44"/>
    <s v="No"/>
    <s v="No"/>
    <m/>
    <x v="1"/>
    <x v="0"/>
    <m/>
    <x v="0"/>
    <m/>
    <n v="1"/>
    <m/>
    <n v="12"/>
    <n v="2"/>
    <n v="0"/>
    <n v="0"/>
    <n v="0"/>
    <x v="0"/>
  </r>
  <r>
    <x v="0"/>
    <x v="7"/>
    <s v="No"/>
    <s v="no"/>
    <x v="11"/>
    <x v="0"/>
    <x v="3"/>
    <s v="No"/>
    <s v="No"/>
    <m/>
    <x v="1"/>
    <x v="0"/>
    <m/>
    <x v="0"/>
    <m/>
    <n v="1"/>
    <m/>
    <n v="8"/>
    <n v="0"/>
    <n v="0"/>
    <n v="0"/>
    <n v="0"/>
    <x v="0"/>
  </r>
  <r>
    <x v="0"/>
    <x v="7"/>
    <s v="No"/>
    <s v="no"/>
    <x v="16"/>
    <x v="1"/>
    <x v="7"/>
    <s v="No"/>
    <s v="No"/>
    <m/>
    <x v="1"/>
    <x v="0"/>
    <m/>
    <x v="0"/>
    <m/>
    <n v="1"/>
    <m/>
    <n v="8"/>
    <n v="0"/>
    <n v="0"/>
    <n v="0"/>
    <n v="0"/>
    <x v="0"/>
  </r>
  <r>
    <x v="0"/>
    <x v="7"/>
    <s v="No"/>
    <s v="no"/>
    <x v="21"/>
    <x v="0"/>
    <x v="29"/>
    <s v="No"/>
    <s v="No"/>
    <m/>
    <x v="1"/>
    <x v="0"/>
    <m/>
    <x v="0"/>
    <m/>
    <n v="1"/>
    <m/>
    <n v="8"/>
    <n v="0"/>
    <n v="0"/>
    <n v="0"/>
    <n v="0"/>
    <x v="0"/>
  </r>
  <r>
    <x v="0"/>
    <x v="7"/>
    <s v="No"/>
    <s v="no"/>
    <x v="23"/>
    <x v="0"/>
    <x v="8"/>
    <s v="No"/>
    <s v="No"/>
    <m/>
    <x v="1"/>
    <x v="0"/>
    <m/>
    <x v="0"/>
    <m/>
    <n v="1"/>
    <m/>
    <n v="10"/>
    <n v="0"/>
    <n v="0"/>
    <n v="0"/>
    <n v="0"/>
    <x v="0"/>
  </r>
  <r>
    <x v="0"/>
    <x v="7"/>
    <s v="No"/>
    <s v="no"/>
    <x v="24"/>
    <x v="0"/>
    <x v="46"/>
    <s v="No"/>
    <s v="No"/>
    <m/>
    <x v="1"/>
    <x v="0"/>
    <m/>
    <x v="0"/>
    <m/>
    <n v="1"/>
    <m/>
    <n v="9"/>
    <n v="0"/>
    <n v="0"/>
    <n v="0"/>
    <n v="0"/>
    <x v="0"/>
  </r>
  <r>
    <x v="0"/>
    <x v="7"/>
    <s v="No"/>
    <s v="no"/>
    <x v="27"/>
    <x v="1"/>
    <x v="18"/>
    <s v="Yes"/>
    <s v="No"/>
    <m/>
    <x v="0"/>
    <x v="0"/>
    <m/>
    <x v="0"/>
    <m/>
    <n v="1"/>
    <m/>
    <n v="9"/>
    <n v="0"/>
    <n v="0"/>
    <n v="0"/>
    <n v="0"/>
    <x v="0"/>
  </r>
  <r>
    <x v="0"/>
    <x v="7"/>
    <s v="No"/>
    <s v="no"/>
    <x v="30"/>
    <x v="1"/>
    <x v="50"/>
    <s v="No"/>
    <s v="No"/>
    <m/>
    <x v="1"/>
    <x v="0"/>
    <m/>
    <x v="0"/>
    <m/>
    <n v="1"/>
    <m/>
    <n v="16"/>
    <n v="0"/>
    <n v="0"/>
    <n v="4"/>
    <n v="8"/>
    <x v="2"/>
  </r>
  <r>
    <x v="0"/>
    <x v="7"/>
    <s v="No"/>
    <s v="no"/>
    <x v="30"/>
    <x v="1"/>
    <x v="11"/>
    <s v="No"/>
    <s v="No"/>
    <m/>
    <x v="1"/>
    <x v="0"/>
    <m/>
    <x v="0"/>
    <m/>
    <n v="1"/>
    <m/>
    <n v="6"/>
    <n v="0"/>
    <n v="0"/>
    <n v="0"/>
    <n v="0"/>
    <x v="0"/>
  </r>
  <r>
    <x v="0"/>
    <x v="7"/>
    <s v="No"/>
    <s v="no"/>
    <x v="31"/>
    <x v="0"/>
    <x v="41"/>
    <s v="No"/>
    <s v="No"/>
    <m/>
    <x v="1"/>
    <x v="0"/>
    <m/>
    <x v="0"/>
    <m/>
    <n v="1"/>
    <m/>
    <n v="7"/>
    <n v="0"/>
    <n v="0"/>
    <n v="0"/>
    <n v="0"/>
    <x v="0"/>
  </r>
  <r>
    <x v="0"/>
    <x v="7"/>
    <s v="No"/>
    <s v="no"/>
    <x v="35"/>
    <x v="0"/>
    <x v="28"/>
    <s v="No"/>
    <s v="No"/>
    <m/>
    <x v="1"/>
    <x v="0"/>
    <m/>
    <x v="0"/>
    <m/>
    <n v="1"/>
    <m/>
    <n v="41"/>
    <n v="0"/>
    <n v="0"/>
    <n v="0"/>
    <n v="1"/>
    <x v="0"/>
  </r>
  <r>
    <x v="0"/>
    <x v="7"/>
    <s v="No"/>
    <s v="no"/>
    <x v="37"/>
    <x v="0"/>
    <x v="19"/>
    <s v="Yes"/>
    <s v="No"/>
    <m/>
    <x v="0"/>
    <x v="0"/>
    <m/>
    <x v="0"/>
    <m/>
    <n v="1"/>
    <m/>
    <n v="37"/>
    <n v="1"/>
    <n v="0"/>
    <n v="5"/>
    <n v="24"/>
    <x v="1"/>
  </r>
  <r>
    <x v="0"/>
    <x v="7"/>
    <s v="No"/>
    <s v="no"/>
    <x v="42"/>
    <x v="0"/>
    <x v="25"/>
    <s v="No"/>
    <s v="No"/>
    <m/>
    <x v="1"/>
    <x v="0"/>
    <m/>
    <x v="0"/>
    <m/>
    <n v="1"/>
    <m/>
    <n v="10"/>
    <n v="0"/>
    <n v="0"/>
    <n v="0"/>
    <n v="0"/>
    <x v="0"/>
  </r>
  <r>
    <x v="0"/>
    <x v="7"/>
    <s v="No"/>
    <s v="no"/>
    <x v="42"/>
    <x v="0"/>
    <x v="32"/>
    <s v="No"/>
    <s v="No"/>
    <m/>
    <x v="1"/>
    <x v="0"/>
    <m/>
    <x v="0"/>
    <m/>
    <n v="1"/>
    <m/>
    <n v="36"/>
    <n v="0"/>
    <n v="0"/>
    <n v="14"/>
    <n v="9"/>
    <x v="2"/>
  </r>
  <r>
    <x v="0"/>
    <x v="7"/>
    <s v="No"/>
    <s v="no"/>
    <x v="44"/>
    <x v="1"/>
    <x v="10"/>
    <s v="Yes"/>
    <s v="No"/>
    <m/>
    <x v="0"/>
    <x v="0"/>
    <m/>
    <x v="0"/>
    <m/>
    <n v="1"/>
    <m/>
    <n v="7"/>
    <n v="0"/>
    <n v="0"/>
    <n v="0"/>
    <n v="0"/>
    <x v="0"/>
  </r>
  <r>
    <x v="0"/>
    <x v="7"/>
    <s v="No"/>
    <s v="no"/>
    <x v="47"/>
    <x v="0"/>
    <x v="3"/>
    <s v="No"/>
    <s v="No"/>
    <m/>
    <x v="1"/>
    <x v="0"/>
    <m/>
    <x v="0"/>
    <m/>
    <n v="1"/>
    <m/>
    <n v="11"/>
    <n v="0"/>
    <n v="0"/>
    <n v="0"/>
    <n v="0"/>
    <x v="0"/>
  </r>
  <r>
    <x v="0"/>
    <x v="7"/>
    <s v="Yes"/>
    <s v="no"/>
    <x v="2"/>
    <x v="1"/>
    <x v="46"/>
    <s v="No"/>
    <s v="No"/>
    <m/>
    <x v="1"/>
    <x v="0"/>
    <m/>
    <x v="0"/>
    <m/>
    <n v="1"/>
    <m/>
    <n v="6"/>
    <n v="0"/>
    <n v="46.4"/>
    <n v="0"/>
    <n v="0"/>
    <x v="0"/>
  </r>
  <r>
    <x v="0"/>
    <x v="7"/>
    <s v="Yes"/>
    <s v="no"/>
    <x v="8"/>
    <x v="1"/>
    <x v="18"/>
    <s v="Yes"/>
    <s v="No"/>
    <m/>
    <x v="0"/>
    <x v="0"/>
    <m/>
    <x v="0"/>
    <m/>
    <n v="1"/>
    <n v="1"/>
    <n v="48"/>
    <n v="3"/>
    <n v="23"/>
    <n v="7"/>
    <n v="12"/>
    <x v="1"/>
  </r>
  <r>
    <x v="0"/>
    <x v="7"/>
    <s v="Yes"/>
    <s v="no"/>
    <x v="9"/>
    <x v="1"/>
    <x v="0"/>
    <s v="Yes"/>
    <s v="No"/>
    <m/>
    <x v="0"/>
    <x v="0"/>
    <m/>
    <x v="0"/>
    <m/>
    <n v="1"/>
    <m/>
    <n v="11"/>
    <n v="0"/>
    <n v="58.8"/>
    <n v="0"/>
    <n v="0"/>
    <x v="0"/>
  </r>
  <r>
    <x v="0"/>
    <x v="7"/>
    <s v="Yes"/>
    <s v="no"/>
    <x v="16"/>
    <x v="0"/>
    <x v="41"/>
    <s v="No"/>
    <s v="No"/>
    <m/>
    <x v="1"/>
    <x v="0"/>
    <m/>
    <x v="0"/>
    <m/>
    <n v="1"/>
    <n v="1"/>
    <n v="7"/>
    <n v="3"/>
    <n v="204.2"/>
    <n v="0"/>
    <n v="0"/>
    <x v="0"/>
  </r>
  <r>
    <x v="0"/>
    <x v="7"/>
    <s v="Yes"/>
    <s v="no"/>
    <x v="18"/>
    <x v="1"/>
    <x v="46"/>
    <s v="No"/>
    <s v="No"/>
    <m/>
    <x v="1"/>
    <x v="0"/>
    <m/>
    <x v="0"/>
    <m/>
    <n v="1"/>
    <m/>
    <n v="10"/>
    <n v="0"/>
    <n v="18.600000000000001"/>
    <n v="0"/>
    <n v="0"/>
    <x v="0"/>
  </r>
  <r>
    <x v="0"/>
    <x v="7"/>
    <s v="Yes"/>
    <s v="no"/>
    <x v="21"/>
    <x v="1"/>
    <x v="36"/>
    <s v="No"/>
    <s v="No"/>
    <m/>
    <x v="1"/>
    <x v="0"/>
    <m/>
    <x v="0"/>
    <m/>
    <n v="1"/>
    <n v="1"/>
    <n v="43"/>
    <n v="3"/>
    <n v="30.8"/>
    <n v="6"/>
    <n v="17"/>
    <x v="1"/>
  </r>
  <r>
    <x v="0"/>
    <x v="7"/>
    <s v="Yes"/>
    <s v="no"/>
    <x v="31"/>
    <x v="0"/>
    <x v="5"/>
    <s v="Yes"/>
    <s v="No"/>
    <m/>
    <x v="0"/>
    <x v="0"/>
    <m/>
    <x v="0"/>
    <m/>
    <n v="1"/>
    <m/>
    <n v="13"/>
    <n v="0"/>
    <n v="48.8"/>
    <n v="0"/>
    <n v="0"/>
    <x v="0"/>
  </r>
  <r>
    <x v="0"/>
    <x v="7"/>
    <s v="Yes"/>
    <s v="no"/>
    <x v="35"/>
    <x v="1"/>
    <x v="37"/>
    <s v="No"/>
    <s v="No"/>
    <m/>
    <x v="1"/>
    <x v="0"/>
    <m/>
    <x v="0"/>
    <m/>
    <n v="1"/>
    <n v="1"/>
    <n v="18"/>
    <n v="2"/>
    <n v="19.600000000000001"/>
    <n v="6"/>
    <n v="3"/>
    <x v="0"/>
  </r>
  <r>
    <x v="0"/>
    <x v="7"/>
    <s v="Yes"/>
    <s v="no"/>
    <x v="46"/>
    <x v="1"/>
    <x v="29"/>
    <s v="No"/>
    <s v="No"/>
    <m/>
    <x v="1"/>
    <x v="0"/>
    <m/>
    <x v="0"/>
    <m/>
    <n v="1"/>
    <n v="1"/>
    <n v="39"/>
    <n v="5"/>
    <n v="41.3"/>
    <n v="30"/>
    <n v="3"/>
    <x v="0"/>
  </r>
  <r>
    <x v="0"/>
    <x v="7"/>
    <s v="Yes"/>
    <s v="no"/>
    <x v="47"/>
    <x v="1"/>
    <x v="41"/>
    <s v="No"/>
    <s v="No"/>
    <m/>
    <x v="1"/>
    <x v="0"/>
    <m/>
    <x v="0"/>
    <m/>
    <n v="1"/>
    <m/>
    <n v="38"/>
    <n v="0"/>
    <n v="40.4"/>
    <n v="41"/>
    <n v="3"/>
    <x v="0"/>
  </r>
  <r>
    <x v="0"/>
    <x v="7"/>
    <s v="Yes"/>
    <s v="yes"/>
    <x v="9"/>
    <x v="0"/>
    <x v="57"/>
    <s v="Yes"/>
    <s v="No"/>
    <m/>
    <x v="0"/>
    <x v="0"/>
    <m/>
    <x v="0"/>
    <m/>
    <n v="1"/>
    <n v="1"/>
    <n v="7"/>
    <n v="3"/>
    <n v="0"/>
    <n v="0"/>
    <n v="0"/>
    <x v="0"/>
  </r>
  <r>
    <x v="0"/>
    <x v="7"/>
    <s v="Yes"/>
    <s v="yes"/>
    <x v="12"/>
    <x v="1"/>
    <x v="43"/>
    <s v="No"/>
    <s v="No"/>
    <m/>
    <x v="1"/>
    <x v="0"/>
    <m/>
    <x v="0"/>
    <m/>
    <n v="1"/>
    <m/>
    <n v="11"/>
    <n v="0"/>
    <n v="0"/>
    <n v="0"/>
    <n v="0"/>
    <x v="0"/>
  </r>
  <r>
    <x v="0"/>
    <x v="7"/>
    <s v="Yes"/>
    <s v="yes"/>
    <x v="34"/>
    <x v="1"/>
    <x v="34"/>
    <s v="No"/>
    <s v="No"/>
    <m/>
    <x v="1"/>
    <x v="0"/>
    <m/>
    <x v="0"/>
    <m/>
    <n v="1"/>
    <m/>
    <n v="9"/>
    <n v="0"/>
    <n v="0"/>
    <n v="0"/>
    <n v="0"/>
    <x v="0"/>
  </r>
  <r>
    <x v="0"/>
    <x v="7"/>
    <s v="Yes"/>
    <s v="yes"/>
    <x v="36"/>
    <x v="0"/>
    <x v="41"/>
    <s v="No"/>
    <s v="No"/>
    <m/>
    <x v="1"/>
    <x v="0"/>
    <m/>
    <x v="0"/>
    <m/>
    <n v="1"/>
    <n v="1"/>
    <n v="8"/>
    <n v="0"/>
    <n v="0"/>
    <n v="0"/>
    <n v="0"/>
    <x v="0"/>
  </r>
  <r>
    <x v="0"/>
    <x v="8"/>
    <s v="No"/>
    <s v="no"/>
    <x v="3"/>
    <x v="1"/>
    <x v="41"/>
    <s v="No"/>
    <s v="No"/>
    <m/>
    <x v="1"/>
    <x v="0"/>
    <m/>
    <x v="0"/>
    <m/>
    <n v="1"/>
    <m/>
    <n v="13"/>
    <n v="0"/>
    <n v="0"/>
    <n v="0"/>
    <n v="0"/>
    <x v="0"/>
  </r>
  <r>
    <x v="0"/>
    <x v="8"/>
    <s v="No"/>
    <s v="no"/>
    <x v="4"/>
    <x v="0"/>
    <x v="18"/>
    <s v="Yes"/>
    <s v="No"/>
    <m/>
    <x v="0"/>
    <x v="0"/>
    <m/>
    <x v="0"/>
    <m/>
    <n v="1"/>
    <m/>
    <n v="8"/>
    <n v="1"/>
    <n v="0"/>
    <n v="0"/>
    <n v="0"/>
    <x v="0"/>
  </r>
  <r>
    <x v="0"/>
    <x v="8"/>
    <s v="No"/>
    <s v="no"/>
    <x v="4"/>
    <x v="0"/>
    <x v="42"/>
    <s v="No"/>
    <s v="No"/>
    <m/>
    <x v="1"/>
    <x v="0"/>
    <m/>
    <x v="0"/>
    <m/>
    <n v="1"/>
    <m/>
    <n v="11"/>
    <n v="0"/>
    <n v="0"/>
    <n v="0"/>
    <n v="0"/>
    <x v="0"/>
  </r>
  <r>
    <x v="0"/>
    <x v="8"/>
    <s v="No"/>
    <s v="no"/>
    <x v="12"/>
    <x v="0"/>
    <x v="38"/>
    <s v="No"/>
    <s v="No"/>
    <m/>
    <x v="1"/>
    <x v="0"/>
    <m/>
    <x v="0"/>
    <m/>
    <n v="1"/>
    <m/>
    <n v="24"/>
    <n v="0"/>
    <n v="0"/>
    <n v="13"/>
    <n v="4"/>
    <x v="0"/>
  </r>
  <r>
    <x v="0"/>
    <x v="8"/>
    <s v="No"/>
    <s v="no"/>
    <x v="12"/>
    <x v="1"/>
    <x v="37"/>
    <s v="No"/>
    <s v="No"/>
    <m/>
    <x v="1"/>
    <x v="0"/>
    <m/>
    <x v="0"/>
    <m/>
    <n v="1"/>
    <m/>
    <n v="9"/>
    <n v="0"/>
    <n v="0"/>
    <n v="0"/>
    <n v="0"/>
    <x v="0"/>
  </r>
  <r>
    <x v="0"/>
    <x v="8"/>
    <s v="No"/>
    <s v="no"/>
    <x v="13"/>
    <x v="0"/>
    <x v="30"/>
    <s v="No"/>
    <s v="Yes"/>
    <s v="No"/>
    <x v="2"/>
    <x v="1"/>
    <s v="Paper Check"/>
    <x v="1"/>
    <s v="(blank)"/>
    <n v="1"/>
    <m/>
    <n v="13"/>
    <n v="2"/>
    <n v="0"/>
    <n v="0"/>
    <n v="0"/>
    <x v="0"/>
  </r>
  <r>
    <x v="0"/>
    <x v="8"/>
    <s v="No"/>
    <s v="no"/>
    <x v="15"/>
    <x v="0"/>
    <x v="38"/>
    <s v="No"/>
    <s v="No"/>
    <m/>
    <x v="1"/>
    <x v="0"/>
    <m/>
    <x v="0"/>
    <m/>
    <n v="1"/>
    <m/>
    <n v="7"/>
    <n v="0"/>
    <n v="0"/>
    <n v="0"/>
    <n v="0"/>
    <x v="0"/>
  </r>
  <r>
    <x v="0"/>
    <x v="8"/>
    <s v="No"/>
    <s v="no"/>
    <x v="15"/>
    <x v="0"/>
    <x v="9"/>
    <s v="No"/>
    <s v="No"/>
    <m/>
    <x v="1"/>
    <x v="0"/>
    <m/>
    <x v="0"/>
    <m/>
    <n v="1"/>
    <m/>
    <n v="8"/>
    <n v="1"/>
    <n v="0"/>
    <n v="0"/>
    <n v="0"/>
    <x v="0"/>
  </r>
  <r>
    <x v="0"/>
    <x v="8"/>
    <s v="No"/>
    <s v="no"/>
    <x v="16"/>
    <x v="1"/>
    <x v="2"/>
    <s v="No"/>
    <s v="No"/>
    <m/>
    <x v="1"/>
    <x v="0"/>
    <m/>
    <x v="0"/>
    <m/>
    <n v="1"/>
    <m/>
    <n v="23"/>
    <n v="0"/>
    <n v="0"/>
    <n v="5"/>
    <n v="3"/>
    <x v="0"/>
  </r>
  <r>
    <x v="0"/>
    <x v="8"/>
    <s v="No"/>
    <s v="no"/>
    <x v="19"/>
    <x v="1"/>
    <x v="3"/>
    <s v="No"/>
    <s v="No"/>
    <m/>
    <x v="1"/>
    <x v="0"/>
    <m/>
    <x v="0"/>
    <m/>
    <n v="1"/>
    <m/>
    <n v="9"/>
    <n v="0"/>
    <n v="0"/>
    <n v="0"/>
    <n v="0"/>
    <x v="0"/>
  </r>
  <r>
    <x v="0"/>
    <x v="8"/>
    <s v="No"/>
    <s v="no"/>
    <x v="20"/>
    <x v="1"/>
    <x v="49"/>
    <s v="No"/>
    <s v="No"/>
    <m/>
    <x v="1"/>
    <x v="0"/>
    <m/>
    <x v="0"/>
    <m/>
    <n v="1"/>
    <m/>
    <n v="9"/>
    <n v="2"/>
    <n v="0"/>
    <n v="0"/>
    <n v="0"/>
    <x v="0"/>
  </r>
  <r>
    <x v="0"/>
    <x v="8"/>
    <s v="No"/>
    <s v="no"/>
    <x v="20"/>
    <x v="1"/>
    <x v="45"/>
    <s v="No"/>
    <s v="Yes"/>
    <s v="No"/>
    <x v="2"/>
    <x v="2"/>
    <s v="Direct Debit"/>
    <x v="1"/>
    <s v="(blank)"/>
    <n v="1"/>
    <m/>
    <n v="34"/>
    <n v="1"/>
    <n v="0"/>
    <n v="5"/>
    <n v="3"/>
    <x v="0"/>
  </r>
  <r>
    <x v="0"/>
    <x v="8"/>
    <s v="No"/>
    <s v="no"/>
    <x v="22"/>
    <x v="0"/>
    <x v="0"/>
    <s v="Yes"/>
    <s v="No"/>
    <m/>
    <x v="0"/>
    <x v="0"/>
    <m/>
    <x v="0"/>
    <m/>
    <n v="1"/>
    <m/>
    <n v="8"/>
    <n v="0"/>
    <n v="0"/>
    <n v="0"/>
    <n v="0"/>
    <x v="0"/>
  </r>
  <r>
    <x v="0"/>
    <x v="8"/>
    <s v="No"/>
    <s v="no"/>
    <x v="23"/>
    <x v="1"/>
    <x v="62"/>
    <s v="No"/>
    <s v="Yes"/>
    <s v="No"/>
    <x v="2"/>
    <x v="1"/>
    <s v="Direct Debit"/>
    <x v="6"/>
    <s v="Attitude of service provider"/>
    <n v="1"/>
    <n v="1"/>
    <n v="45"/>
    <n v="2"/>
    <n v="0"/>
    <n v="14"/>
    <n v="2"/>
    <x v="0"/>
  </r>
  <r>
    <x v="0"/>
    <x v="8"/>
    <s v="No"/>
    <s v="no"/>
    <x v="24"/>
    <x v="1"/>
    <x v="32"/>
    <s v="No"/>
    <s v="No"/>
    <m/>
    <x v="1"/>
    <x v="0"/>
    <m/>
    <x v="0"/>
    <m/>
    <n v="1"/>
    <m/>
    <n v="7"/>
    <n v="0"/>
    <n v="0"/>
    <n v="0"/>
    <n v="0"/>
    <x v="0"/>
  </r>
  <r>
    <x v="0"/>
    <x v="8"/>
    <s v="No"/>
    <s v="no"/>
    <x v="27"/>
    <x v="0"/>
    <x v="21"/>
    <s v="No"/>
    <s v="No"/>
    <m/>
    <x v="1"/>
    <x v="0"/>
    <m/>
    <x v="0"/>
    <m/>
    <n v="1"/>
    <m/>
    <n v="48"/>
    <n v="0"/>
    <n v="0"/>
    <n v="4"/>
    <n v="3"/>
    <x v="0"/>
  </r>
  <r>
    <x v="0"/>
    <x v="8"/>
    <s v="No"/>
    <s v="no"/>
    <x v="29"/>
    <x v="1"/>
    <x v="36"/>
    <s v="No"/>
    <s v="No"/>
    <m/>
    <x v="1"/>
    <x v="0"/>
    <m/>
    <x v="0"/>
    <m/>
    <n v="1"/>
    <m/>
    <n v="11"/>
    <n v="0"/>
    <n v="0"/>
    <n v="0"/>
    <n v="0"/>
    <x v="0"/>
  </r>
  <r>
    <x v="0"/>
    <x v="8"/>
    <s v="No"/>
    <s v="no"/>
    <x v="40"/>
    <x v="0"/>
    <x v="43"/>
    <s v="No"/>
    <s v="No"/>
    <m/>
    <x v="1"/>
    <x v="0"/>
    <m/>
    <x v="0"/>
    <m/>
    <n v="1"/>
    <m/>
    <n v="7"/>
    <n v="0"/>
    <n v="0"/>
    <n v="0"/>
    <n v="0"/>
    <x v="0"/>
  </r>
  <r>
    <x v="0"/>
    <x v="8"/>
    <s v="No"/>
    <s v="no"/>
    <x v="41"/>
    <x v="0"/>
    <x v="44"/>
    <s v="No"/>
    <s v="No"/>
    <m/>
    <x v="1"/>
    <x v="0"/>
    <m/>
    <x v="0"/>
    <m/>
    <n v="1"/>
    <n v="1"/>
    <n v="31"/>
    <n v="2"/>
    <n v="0"/>
    <n v="7"/>
    <n v="5"/>
    <x v="2"/>
  </r>
  <r>
    <x v="0"/>
    <x v="8"/>
    <s v="No"/>
    <s v="no"/>
    <x v="41"/>
    <x v="0"/>
    <x v="24"/>
    <s v="No"/>
    <s v="No"/>
    <m/>
    <x v="1"/>
    <x v="0"/>
    <m/>
    <x v="0"/>
    <m/>
    <n v="1"/>
    <m/>
    <n v="9"/>
    <n v="0"/>
    <n v="0"/>
    <n v="0"/>
    <n v="0"/>
    <x v="0"/>
  </r>
  <r>
    <x v="0"/>
    <x v="8"/>
    <s v="No"/>
    <s v="no"/>
    <x v="44"/>
    <x v="1"/>
    <x v="3"/>
    <s v="No"/>
    <s v="No"/>
    <m/>
    <x v="1"/>
    <x v="0"/>
    <m/>
    <x v="0"/>
    <m/>
    <n v="1"/>
    <m/>
    <n v="11"/>
    <n v="2"/>
    <n v="0"/>
    <n v="0"/>
    <n v="0"/>
    <x v="0"/>
  </r>
  <r>
    <x v="0"/>
    <x v="8"/>
    <s v="No"/>
    <s v="no"/>
    <x v="45"/>
    <x v="1"/>
    <x v="18"/>
    <s v="Yes"/>
    <s v="No"/>
    <m/>
    <x v="0"/>
    <x v="0"/>
    <m/>
    <x v="0"/>
    <m/>
    <n v="1"/>
    <m/>
    <n v="10"/>
    <n v="0"/>
    <n v="0"/>
    <n v="0"/>
    <n v="0"/>
    <x v="0"/>
  </r>
  <r>
    <x v="0"/>
    <x v="8"/>
    <s v="No"/>
    <s v="no"/>
    <x v="45"/>
    <x v="1"/>
    <x v="28"/>
    <s v="No"/>
    <s v="No"/>
    <m/>
    <x v="1"/>
    <x v="0"/>
    <m/>
    <x v="0"/>
    <m/>
    <n v="1"/>
    <n v="1"/>
    <n v="25"/>
    <n v="3"/>
    <n v="0"/>
    <n v="7"/>
    <n v="7"/>
    <x v="2"/>
  </r>
  <r>
    <x v="0"/>
    <x v="8"/>
    <s v="No"/>
    <s v="no"/>
    <x v="47"/>
    <x v="1"/>
    <x v="4"/>
    <s v="Yes"/>
    <s v="No"/>
    <m/>
    <x v="0"/>
    <x v="0"/>
    <m/>
    <x v="0"/>
    <m/>
    <n v="1"/>
    <m/>
    <n v="9"/>
    <n v="2"/>
    <n v="0"/>
    <n v="0"/>
    <n v="0"/>
    <x v="0"/>
  </r>
  <r>
    <x v="0"/>
    <x v="8"/>
    <s v="No"/>
    <s v="yes"/>
    <x v="0"/>
    <x v="0"/>
    <x v="47"/>
    <s v="No"/>
    <s v="No"/>
    <m/>
    <x v="1"/>
    <x v="0"/>
    <m/>
    <x v="0"/>
    <m/>
    <n v="1"/>
    <n v="1"/>
    <n v="7"/>
    <n v="0"/>
    <n v="0"/>
    <n v="0"/>
    <n v="0"/>
    <x v="0"/>
  </r>
  <r>
    <x v="0"/>
    <x v="8"/>
    <s v="Yes"/>
    <s v="no"/>
    <x v="3"/>
    <x v="1"/>
    <x v="49"/>
    <s v="No"/>
    <s v="No"/>
    <m/>
    <x v="1"/>
    <x v="0"/>
    <m/>
    <x v="0"/>
    <m/>
    <n v="1"/>
    <n v="1"/>
    <n v="10"/>
    <n v="2"/>
    <n v="50.9"/>
    <n v="0"/>
    <n v="0"/>
    <x v="0"/>
  </r>
  <r>
    <x v="0"/>
    <x v="8"/>
    <s v="Yes"/>
    <s v="no"/>
    <x v="4"/>
    <x v="0"/>
    <x v="15"/>
    <s v="Yes"/>
    <s v="No"/>
    <m/>
    <x v="0"/>
    <x v="0"/>
    <m/>
    <x v="0"/>
    <m/>
    <n v="1"/>
    <m/>
    <n v="10"/>
    <n v="1"/>
    <n v="67.5"/>
    <n v="0"/>
    <n v="0"/>
    <x v="0"/>
  </r>
  <r>
    <x v="0"/>
    <x v="8"/>
    <s v="Yes"/>
    <s v="no"/>
    <x v="9"/>
    <x v="1"/>
    <x v="64"/>
    <s v="No"/>
    <s v="Yes"/>
    <s v="No"/>
    <x v="2"/>
    <x v="3"/>
    <s v="Credit Card"/>
    <x v="1"/>
    <s v="(blank)"/>
    <n v="1"/>
    <m/>
    <n v="9"/>
    <n v="0"/>
    <n v="43.7"/>
    <n v="0"/>
    <n v="0"/>
    <x v="0"/>
  </r>
  <r>
    <x v="0"/>
    <x v="8"/>
    <s v="Yes"/>
    <s v="no"/>
    <x v="18"/>
    <x v="1"/>
    <x v="24"/>
    <s v="No"/>
    <s v="No"/>
    <m/>
    <x v="1"/>
    <x v="0"/>
    <m/>
    <x v="0"/>
    <m/>
    <n v="1"/>
    <m/>
    <n v="8"/>
    <n v="0"/>
    <n v="14"/>
    <n v="0"/>
    <n v="0"/>
    <x v="0"/>
  </r>
  <r>
    <x v="0"/>
    <x v="8"/>
    <s v="Yes"/>
    <s v="no"/>
    <x v="21"/>
    <x v="1"/>
    <x v="21"/>
    <s v="No"/>
    <s v="No"/>
    <m/>
    <x v="1"/>
    <x v="0"/>
    <m/>
    <x v="0"/>
    <m/>
    <n v="1"/>
    <m/>
    <n v="10"/>
    <n v="0"/>
    <n v="30.3"/>
    <n v="0"/>
    <n v="0"/>
    <x v="0"/>
  </r>
  <r>
    <x v="0"/>
    <x v="8"/>
    <s v="Yes"/>
    <s v="no"/>
    <x v="28"/>
    <x v="0"/>
    <x v="17"/>
    <s v="Yes"/>
    <s v="No"/>
    <m/>
    <x v="0"/>
    <x v="0"/>
    <m/>
    <x v="0"/>
    <m/>
    <n v="1"/>
    <n v="1"/>
    <n v="26"/>
    <n v="2"/>
    <n v="29.7"/>
    <n v="7"/>
    <n v="14"/>
    <x v="1"/>
  </r>
  <r>
    <x v="0"/>
    <x v="8"/>
    <s v="Yes"/>
    <s v="no"/>
    <x v="28"/>
    <x v="1"/>
    <x v="50"/>
    <s v="No"/>
    <s v="No"/>
    <m/>
    <x v="1"/>
    <x v="0"/>
    <m/>
    <x v="0"/>
    <m/>
    <n v="1"/>
    <m/>
    <n v="13"/>
    <n v="1"/>
    <n v="70.2"/>
    <n v="0"/>
    <n v="0"/>
    <x v="0"/>
  </r>
  <r>
    <x v="0"/>
    <x v="8"/>
    <s v="Yes"/>
    <s v="no"/>
    <x v="28"/>
    <x v="1"/>
    <x v="30"/>
    <s v="No"/>
    <s v="Yes"/>
    <s v="No"/>
    <x v="2"/>
    <x v="1"/>
    <s v="Direct Debit"/>
    <x v="4"/>
    <s v="Competitor had better devices"/>
    <n v="1"/>
    <n v="1"/>
    <n v="45"/>
    <n v="4"/>
    <n v="11.6"/>
    <n v="13"/>
    <n v="8"/>
    <x v="2"/>
  </r>
  <r>
    <x v="0"/>
    <x v="8"/>
    <s v="Yes"/>
    <s v="no"/>
    <x v="33"/>
    <x v="1"/>
    <x v="11"/>
    <s v="No"/>
    <s v="No"/>
    <m/>
    <x v="1"/>
    <x v="0"/>
    <m/>
    <x v="0"/>
    <m/>
    <n v="1"/>
    <n v="1"/>
    <n v="19"/>
    <n v="1"/>
    <n v="20.9"/>
    <n v="25"/>
    <n v="6"/>
    <x v="2"/>
  </r>
  <r>
    <x v="0"/>
    <x v="8"/>
    <s v="Yes"/>
    <s v="no"/>
    <x v="34"/>
    <x v="0"/>
    <x v="57"/>
    <s v="Yes"/>
    <s v="No"/>
    <m/>
    <x v="0"/>
    <x v="0"/>
    <m/>
    <x v="0"/>
    <m/>
    <n v="1"/>
    <m/>
    <n v="10"/>
    <n v="0"/>
    <n v="32.4"/>
    <n v="0"/>
    <n v="0"/>
    <x v="0"/>
  </r>
  <r>
    <x v="0"/>
    <x v="8"/>
    <s v="Yes"/>
    <s v="no"/>
    <x v="34"/>
    <x v="1"/>
    <x v="34"/>
    <s v="No"/>
    <s v="No"/>
    <m/>
    <x v="1"/>
    <x v="0"/>
    <m/>
    <x v="0"/>
    <m/>
    <n v="1"/>
    <m/>
    <n v="10"/>
    <n v="0"/>
    <n v="34.5"/>
    <n v="0"/>
    <n v="0"/>
    <x v="0"/>
  </r>
  <r>
    <x v="0"/>
    <x v="8"/>
    <s v="Yes"/>
    <s v="no"/>
    <x v="38"/>
    <x v="0"/>
    <x v="2"/>
    <s v="No"/>
    <s v="No"/>
    <m/>
    <x v="1"/>
    <x v="0"/>
    <m/>
    <x v="0"/>
    <m/>
    <n v="1"/>
    <m/>
    <n v="18"/>
    <n v="0"/>
    <n v="21.6"/>
    <n v="0"/>
    <n v="7"/>
    <x v="2"/>
  </r>
  <r>
    <x v="0"/>
    <x v="8"/>
    <s v="Yes"/>
    <s v="no"/>
    <x v="39"/>
    <x v="0"/>
    <x v="17"/>
    <s v="Yes"/>
    <s v="No"/>
    <m/>
    <x v="0"/>
    <x v="0"/>
    <m/>
    <x v="0"/>
    <m/>
    <n v="1"/>
    <m/>
    <n v="13"/>
    <n v="0"/>
    <n v="21.6"/>
    <n v="0"/>
    <n v="0"/>
    <x v="0"/>
  </r>
  <r>
    <x v="0"/>
    <x v="8"/>
    <s v="Yes"/>
    <s v="no"/>
    <x v="42"/>
    <x v="0"/>
    <x v="30"/>
    <s v="No"/>
    <s v="Yes"/>
    <s v="No"/>
    <x v="2"/>
    <x v="1"/>
    <s v="Direct Debit"/>
    <x v="5"/>
    <s v="Service dissatisfaction"/>
    <n v="1"/>
    <n v="1"/>
    <n v="35"/>
    <n v="1"/>
    <n v="58.5"/>
    <n v="19"/>
    <n v="1"/>
    <x v="0"/>
  </r>
  <r>
    <x v="0"/>
    <x v="8"/>
    <s v="Yes"/>
    <s v="no"/>
    <x v="42"/>
    <x v="1"/>
    <x v="46"/>
    <s v="No"/>
    <s v="No"/>
    <m/>
    <x v="1"/>
    <x v="0"/>
    <m/>
    <x v="0"/>
    <m/>
    <n v="1"/>
    <m/>
    <n v="8"/>
    <n v="0"/>
    <n v="28.8"/>
    <n v="0"/>
    <n v="0"/>
    <x v="0"/>
  </r>
  <r>
    <x v="0"/>
    <x v="8"/>
    <s v="Yes"/>
    <s v="no"/>
    <x v="43"/>
    <x v="0"/>
    <x v="34"/>
    <s v="No"/>
    <s v="No"/>
    <m/>
    <x v="1"/>
    <x v="0"/>
    <m/>
    <x v="0"/>
    <m/>
    <n v="1"/>
    <n v="1"/>
    <n v="62"/>
    <n v="2"/>
    <n v="16.600000000000001"/>
    <n v="17"/>
    <n v="13"/>
    <x v="1"/>
  </r>
  <r>
    <x v="0"/>
    <x v="8"/>
    <s v="Yes"/>
    <s v="no"/>
    <x v="45"/>
    <x v="1"/>
    <x v="18"/>
    <s v="Yes"/>
    <s v="No"/>
    <m/>
    <x v="0"/>
    <x v="0"/>
    <m/>
    <x v="0"/>
    <m/>
    <n v="1"/>
    <m/>
    <n v="8"/>
    <n v="0"/>
    <n v="55.4"/>
    <n v="0"/>
    <n v="0"/>
    <x v="0"/>
  </r>
  <r>
    <x v="0"/>
    <x v="8"/>
    <s v="Yes"/>
    <s v="yes"/>
    <x v="7"/>
    <x v="0"/>
    <x v="19"/>
    <s v="Yes"/>
    <s v="No"/>
    <m/>
    <x v="0"/>
    <x v="0"/>
    <m/>
    <x v="0"/>
    <m/>
    <n v="1"/>
    <m/>
    <n v="7"/>
    <n v="0"/>
    <n v="0"/>
    <n v="0"/>
    <n v="0"/>
    <x v="0"/>
  </r>
  <r>
    <x v="0"/>
    <x v="9"/>
    <s v="No"/>
    <s v="no"/>
    <x v="4"/>
    <x v="1"/>
    <x v="38"/>
    <s v="No"/>
    <s v="No"/>
    <m/>
    <x v="1"/>
    <x v="0"/>
    <m/>
    <x v="0"/>
    <m/>
    <n v="1"/>
    <m/>
    <n v="13"/>
    <n v="0"/>
    <n v="0"/>
    <n v="0"/>
    <n v="0"/>
    <x v="0"/>
  </r>
  <r>
    <x v="0"/>
    <x v="9"/>
    <s v="No"/>
    <s v="no"/>
    <x v="6"/>
    <x v="0"/>
    <x v="29"/>
    <s v="No"/>
    <s v="No"/>
    <m/>
    <x v="1"/>
    <x v="0"/>
    <m/>
    <x v="0"/>
    <m/>
    <n v="1"/>
    <m/>
    <n v="7"/>
    <n v="0"/>
    <n v="0"/>
    <n v="0"/>
    <n v="0"/>
    <x v="0"/>
  </r>
  <r>
    <x v="0"/>
    <x v="9"/>
    <s v="No"/>
    <s v="no"/>
    <x v="7"/>
    <x v="1"/>
    <x v="15"/>
    <s v="Yes"/>
    <s v="No"/>
    <m/>
    <x v="0"/>
    <x v="0"/>
    <m/>
    <x v="0"/>
    <m/>
    <n v="1"/>
    <n v="1"/>
    <n v="41"/>
    <n v="2"/>
    <n v="0"/>
    <n v="50"/>
    <n v="41"/>
    <x v="1"/>
  </r>
  <r>
    <x v="0"/>
    <x v="9"/>
    <s v="No"/>
    <s v="no"/>
    <x v="8"/>
    <x v="1"/>
    <x v="50"/>
    <s v="No"/>
    <s v="No"/>
    <m/>
    <x v="1"/>
    <x v="0"/>
    <m/>
    <x v="0"/>
    <m/>
    <n v="1"/>
    <m/>
    <n v="15"/>
    <n v="0"/>
    <n v="0"/>
    <n v="0"/>
    <n v="0"/>
    <x v="0"/>
  </r>
  <r>
    <x v="0"/>
    <x v="9"/>
    <s v="No"/>
    <s v="no"/>
    <x v="11"/>
    <x v="0"/>
    <x v="17"/>
    <s v="Yes"/>
    <s v="No"/>
    <m/>
    <x v="0"/>
    <x v="0"/>
    <m/>
    <x v="0"/>
    <m/>
    <n v="1"/>
    <m/>
    <n v="7"/>
    <n v="0"/>
    <n v="0"/>
    <n v="0"/>
    <n v="0"/>
    <x v="0"/>
  </r>
  <r>
    <x v="0"/>
    <x v="9"/>
    <s v="No"/>
    <s v="no"/>
    <x v="14"/>
    <x v="1"/>
    <x v="63"/>
    <s v="No"/>
    <s v="Yes"/>
    <s v="No"/>
    <x v="2"/>
    <x v="1"/>
    <s v="Credit Card"/>
    <x v="4"/>
    <s v="Competitor made better offer"/>
    <n v="1"/>
    <n v="1"/>
    <n v="53"/>
    <n v="0"/>
    <n v="0"/>
    <n v="60"/>
    <n v="8"/>
    <x v="2"/>
  </r>
  <r>
    <x v="0"/>
    <x v="9"/>
    <s v="No"/>
    <s v="no"/>
    <x v="20"/>
    <x v="1"/>
    <x v="32"/>
    <s v="No"/>
    <s v="No"/>
    <m/>
    <x v="1"/>
    <x v="0"/>
    <m/>
    <x v="0"/>
    <m/>
    <n v="1"/>
    <n v="1"/>
    <n v="39"/>
    <n v="4"/>
    <n v="0"/>
    <n v="23"/>
    <n v="1"/>
    <x v="0"/>
  </r>
  <r>
    <x v="0"/>
    <x v="9"/>
    <s v="No"/>
    <s v="no"/>
    <x v="21"/>
    <x v="0"/>
    <x v="44"/>
    <s v="No"/>
    <s v="No"/>
    <m/>
    <x v="1"/>
    <x v="0"/>
    <m/>
    <x v="0"/>
    <m/>
    <n v="1"/>
    <m/>
    <n v="7"/>
    <n v="0"/>
    <n v="0"/>
    <n v="0"/>
    <n v="0"/>
    <x v="0"/>
  </r>
  <r>
    <x v="0"/>
    <x v="9"/>
    <s v="No"/>
    <s v="no"/>
    <x v="26"/>
    <x v="0"/>
    <x v="12"/>
    <s v="No"/>
    <s v="No"/>
    <m/>
    <x v="1"/>
    <x v="0"/>
    <m/>
    <x v="0"/>
    <m/>
    <n v="1"/>
    <m/>
    <n v="15"/>
    <n v="0"/>
    <n v="0"/>
    <n v="0"/>
    <n v="0"/>
    <x v="0"/>
  </r>
  <r>
    <x v="0"/>
    <x v="9"/>
    <s v="No"/>
    <s v="no"/>
    <x v="27"/>
    <x v="0"/>
    <x v="20"/>
    <s v="No"/>
    <s v="No"/>
    <m/>
    <x v="1"/>
    <x v="0"/>
    <m/>
    <x v="0"/>
    <m/>
    <n v="1"/>
    <m/>
    <n v="7"/>
    <n v="0"/>
    <n v="0"/>
    <n v="0"/>
    <n v="0"/>
    <x v="0"/>
  </r>
  <r>
    <x v="0"/>
    <x v="9"/>
    <s v="No"/>
    <s v="no"/>
    <x v="30"/>
    <x v="0"/>
    <x v="13"/>
    <s v="Yes"/>
    <s v="No"/>
    <m/>
    <x v="0"/>
    <x v="0"/>
    <m/>
    <x v="0"/>
    <m/>
    <n v="1"/>
    <m/>
    <n v="7"/>
    <n v="0"/>
    <n v="0"/>
    <n v="0"/>
    <n v="0"/>
    <x v="0"/>
  </r>
  <r>
    <x v="0"/>
    <x v="9"/>
    <s v="No"/>
    <s v="no"/>
    <x v="30"/>
    <x v="0"/>
    <x v="65"/>
    <s v="No"/>
    <s v="Yes"/>
    <s v="No"/>
    <x v="2"/>
    <x v="1"/>
    <s v="Direct Debit"/>
    <x v="2"/>
    <s v="Don't know"/>
    <n v="1"/>
    <n v="1"/>
    <n v="15"/>
    <n v="1"/>
    <n v="0"/>
    <n v="51"/>
    <n v="10"/>
    <x v="1"/>
  </r>
  <r>
    <x v="0"/>
    <x v="9"/>
    <s v="No"/>
    <s v="no"/>
    <x v="33"/>
    <x v="1"/>
    <x v="52"/>
    <s v="No"/>
    <s v="Yes"/>
    <s v="No"/>
    <x v="2"/>
    <x v="1"/>
    <s v="Credit Card"/>
    <x v="1"/>
    <s v="(blank)"/>
    <n v="1"/>
    <m/>
    <n v="29"/>
    <n v="1"/>
    <n v="0"/>
    <n v="88"/>
    <n v="5"/>
    <x v="2"/>
  </r>
  <r>
    <x v="0"/>
    <x v="9"/>
    <s v="No"/>
    <s v="no"/>
    <x v="34"/>
    <x v="1"/>
    <x v="28"/>
    <s v="No"/>
    <s v="No"/>
    <m/>
    <x v="1"/>
    <x v="0"/>
    <m/>
    <x v="0"/>
    <m/>
    <n v="1"/>
    <m/>
    <n v="36"/>
    <n v="0"/>
    <n v="0"/>
    <n v="24"/>
    <n v="7"/>
    <x v="2"/>
  </r>
  <r>
    <x v="0"/>
    <x v="9"/>
    <s v="No"/>
    <s v="no"/>
    <x v="36"/>
    <x v="1"/>
    <x v="4"/>
    <s v="Yes"/>
    <s v="No"/>
    <m/>
    <x v="0"/>
    <x v="0"/>
    <m/>
    <x v="0"/>
    <m/>
    <n v="1"/>
    <m/>
    <n v="9"/>
    <n v="1"/>
    <n v="0"/>
    <n v="0"/>
    <n v="0"/>
    <x v="0"/>
  </r>
  <r>
    <x v="0"/>
    <x v="9"/>
    <s v="No"/>
    <s v="no"/>
    <x v="36"/>
    <x v="1"/>
    <x v="17"/>
    <s v="Yes"/>
    <s v="No"/>
    <m/>
    <x v="0"/>
    <x v="0"/>
    <m/>
    <x v="0"/>
    <m/>
    <n v="1"/>
    <m/>
    <n v="12"/>
    <n v="0"/>
    <n v="0"/>
    <n v="0"/>
    <n v="0"/>
    <x v="0"/>
  </r>
  <r>
    <x v="0"/>
    <x v="9"/>
    <s v="No"/>
    <s v="no"/>
    <x v="38"/>
    <x v="1"/>
    <x v="47"/>
    <s v="No"/>
    <s v="No"/>
    <m/>
    <x v="1"/>
    <x v="0"/>
    <m/>
    <x v="0"/>
    <m/>
    <n v="1"/>
    <m/>
    <n v="9"/>
    <n v="2"/>
    <n v="0"/>
    <n v="0"/>
    <n v="0"/>
    <x v="0"/>
  </r>
  <r>
    <x v="0"/>
    <x v="9"/>
    <s v="No"/>
    <s v="no"/>
    <x v="41"/>
    <x v="0"/>
    <x v="2"/>
    <s v="No"/>
    <s v="No"/>
    <m/>
    <x v="1"/>
    <x v="0"/>
    <m/>
    <x v="0"/>
    <m/>
    <n v="1"/>
    <m/>
    <n v="9"/>
    <n v="1"/>
    <n v="0"/>
    <n v="0"/>
    <n v="0"/>
    <x v="0"/>
  </r>
  <r>
    <x v="0"/>
    <x v="9"/>
    <s v="No"/>
    <s v="yes"/>
    <x v="2"/>
    <x v="1"/>
    <x v="44"/>
    <s v="No"/>
    <s v="No"/>
    <m/>
    <x v="1"/>
    <x v="0"/>
    <m/>
    <x v="0"/>
    <m/>
    <n v="1"/>
    <n v="1"/>
    <n v="18"/>
    <n v="3"/>
    <n v="0"/>
    <n v="6"/>
    <n v="13"/>
    <x v="1"/>
  </r>
  <r>
    <x v="0"/>
    <x v="9"/>
    <s v="No"/>
    <s v="yes"/>
    <x v="43"/>
    <x v="0"/>
    <x v="48"/>
    <s v="No"/>
    <s v="No"/>
    <m/>
    <x v="1"/>
    <x v="0"/>
    <m/>
    <x v="0"/>
    <m/>
    <n v="1"/>
    <m/>
    <n v="7"/>
    <n v="0"/>
    <n v="0"/>
    <n v="0"/>
    <n v="0"/>
    <x v="0"/>
  </r>
  <r>
    <x v="0"/>
    <x v="9"/>
    <s v="Yes"/>
    <s v="no"/>
    <x v="1"/>
    <x v="1"/>
    <x v="43"/>
    <s v="No"/>
    <s v="No"/>
    <m/>
    <x v="1"/>
    <x v="0"/>
    <m/>
    <x v="0"/>
    <m/>
    <n v="1"/>
    <m/>
    <n v="31"/>
    <n v="0"/>
    <n v="61"/>
    <n v="27"/>
    <n v="3"/>
    <x v="0"/>
  </r>
  <r>
    <x v="0"/>
    <x v="9"/>
    <s v="Yes"/>
    <s v="no"/>
    <x v="15"/>
    <x v="1"/>
    <x v="46"/>
    <s v="No"/>
    <s v="No"/>
    <m/>
    <x v="1"/>
    <x v="0"/>
    <m/>
    <x v="0"/>
    <m/>
    <n v="1"/>
    <m/>
    <n v="28"/>
    <n v="0"/>
    <n v="23.7"/>
    <n v="15"/>
    <n v="3"/>
    <x v="0"/>
  </r>
  <r>
    <x v="0"/>
    <x v="9"/>
    <s v="Yes"/>
    <s v="no"/>
    <x v="23"/>
    <x v="1"/>
    <x v="9"/>
    <s v="No"/>
    <s v="No"/>
    <m/>
    <x v="1"/>
    <x v="0"/>
    <m/>
    <x v="0"/>
    <m/>
    <n v="1"/>
    <m/>
    <n v="10"/>
    <n v="0"/>
    <n v="26.2"/>
    <n v="0"/>
    <n v="0"/>
    <x v="0"/>
  </r>
  <r>
    <x v="0"/>
    <x v="9"/>
    <s v="Yes"/>
    <s v="no"/>
    <x v="31"/>
    <x v="1"/>
    <x v="41"/>
    <s v="No"/>
    <s v="No"/>
    <m/>
    <x v="1"/>
    <x v="0"/>
    <m/>
    <x v="0"/>
    <m/>
    <n v="1"/>
    <m/>
    <n v="9"/>
    <n v="0"/>
    <n v="32.299999999999997"/>
    <n v="0"/>
    <n v="0"/>
    <x v="0"/>
  </r>
  <r>
    <x v="0"/>
    <x v="9"/>
    <s v="Yes"/>
    <s v="no"/>
    <x v="33"/>
    <x v="0"/>
    <x v="41"/>
    <s v="No"/>
    <s v="No"/>
    <m/>
    <x v="1"/>
    <x v="0"/>
    <m/>
    <x v="0"/>
    <m/>
    <n v="1"/>
    <m/>
    <n v="8"/>
    <n v="1"/>
    <n v="62.5"/>
    <n v="0"/>
    <n v="0"/>
    <x v="0"/>
  </r>
  <r>
    <x v="0"/>
    <x v="9"/>
    <s v="Yes"/>
    <s v="no"/>
    <x v="36"/>
    <x v="0"/>
    <x v="39"/>
    <s v="No"/>
    <s v="No"/>
    <m/>
    <x v="1"/>
    <x v="0"/>
    <m/>
    <x v="0"/>
    <m/>
    <n v="1"/>
    <m/>
    <n v="35"/>
    <n v="0"/>
    <n v="16.5"/>
    <n v="36"/>
    <n v="3"/>
    <x v="0"/>
  </r>
  <r>
    <x v="0"/>
    <x v="9"/>
    <s v="Yes"/>
    <s v="no"/>
    <x v="38"/>
    <x v="1"/>
    <x v="34"/>
    <s v="No"/>
    <s v="No"/>
    <m/>
    <x v="1"/>
    <x v="0"/>
    <m/>
    <x v="0"/>
    <m/>
    <n v="1"/>
    <m/>
    <n v="10"/>
    <n v="0"/>
    <n v="45.7"/>
    <n v="0"/>
    <n v="0"/>
    <x v="0"/>
  </r>
  <r>
    <x v="0"/>
    <x v="9"/>
    <s v="Yes"/>
    <s v="no"/>
    <x v="39"/>
    <x v="1"/>
    <x v="30"/>
    <s v="No"/>
    <s v="Yes"/>
    <s v="No"/>
    <x v="2"/>
    <x v="3"/>
    <s v="Credit Card"/>
    <x v="1"/>
    <s v="(blank)"/>
    <n v="1"/>
    <m/>
    <n v="9"/>
    <n v="2"/>
    <n v="29.8"/>
    <n v="0"/>
    <n v="0"/>
    <x v="0"/>
  </r>
  <r>
    <x v="0"/>
    <x v="9"/>
    <s v="Yes"/>
    <s v="no"/>
    <x v="40"/>
    <x v="1"/>
    <x v="15"/>
    <s v="Yes"/>
    <s v="No"/>
    <m/>
    <x v="0"/>
    <x v="0"/>
    <m/>
    <x v="0"/>
    <m/>
    <n v="1"/>
    <m/>
    <n v="10"/>
    <n v="2"/>
    <n v="55"/>
    <n v="0"/>
    <n v="0"/>
    <x v="0"/>
  </r>
  <r>
    <x v="0"/>
    <x v="9"/>
    <s v="Yes"/>
    <s v="no"/>
    <x v="43"/>
    <x v="1"/>
    <x v="9"/>
    <s v="No"/>
    <s v="No"/>
    <m/>
    <x v="1"/>
    <x v="0"/>
    <m/>
    <x v="0"/>
    <m/>
    <n v="1"/>
    <n v="1"/>
    <n v="9"/>
    <n v="5"/>
    <n v="64.5"/>
    <n v="0"/>
    <n v="0"/>
    <x v="0"/>
  </r>
  <r>
    <x v="0"/>
    <x v="9"/>
    <s v="Yes"/>
    <s v="yes"/>
    <x v="1"/>
    <x v="1"/>
    <x v="11"/>
    <s v="No"/>
    <s v="No"/>
    <m/>
    <x v="1"/>
    <x v="0"/>
    <m/>
    <x v="0"/>
    <m/>
    <n v="1"/>
    <m/>
    <n v="7"/>
    <n v="0"/>
    <n v="0"/>
    <n v="0"/>
    <n v="0"/>
    <x v="0"/>
  </r>
  <r>
    <x v="0"/>
    <x v="9"/>
    <s v="Yes"/>
    <s v="yes"/>
    <x v="5"/>
    <x v="1"/>
    <x v="12"/>
    <s v="No"/>
    <s v="No"/>
    <m/>
    <x v="1"/>
    <x v="0"/>
    <m/>
    <x v="0"/>
    <m/>
    <n v="1"/>
    <m/>
    <n v="9"/>
    <n v="0"/>
    <n v="0"/>
    <n v="0"/>
    <n v="0"/>
    <x v="0"/>
  </r>
  <r>
    <x v="0"/>
    <x v="9"/>
    <s v="Yes"/>
    <s v="yes"/>
    <x v="17"/>
    <x v="0"/>
    <x v="39"/>
    <s v="No"/>
    <s v="No"/>
    <m/>
    <x v="1"/>
    <x v="0"/>
    <m/>
    <x v="0"/>
    <m/>
    <n v="1"/>
    <m/>
    <n v="12"/>
    <n v="2"/>
    <n v="0"/>
    <n v="16"/>
    <n v="19"/>
    <x v="1"/>
  </r>
  <r>
    <x v="0"/>
    <x v="9"/>
    <s v="Yes"/>
    <s v="yes"/>
    <x v="22"/>
    <x v="1"/>
    <x v="2"/>
    <s v="No"/>
    <s v="No"/>
    <m/>
    <x v="1"/>
    <x v="0"/>
    <m/>
    <x v="0"/>
    <m/>
    <n v="1"/>
    <m/>
    <n v="10"/>
    <n v="0"/>
    <n v="0"/>
    <n v="0"/>
    <n v="0"/>
    <x v="0"/>
  </r>
  <r>
    <x v="0"/>
    <x v="9"/>
    <s v="Yes"/>
    <s v="yes"/>
    <x v="26"/>
    <x v="1"/>
    <x v="0"/>
    <s v="Yes"/>
    <s v="No"/>
    <m/>
    <x v="0"/>
    <x v="0"/>
    <m/>
    <x v="0"/>
    <m/>
    <n v="1"/>
    <m/>
    <n v="10"/>
    <n v="0"/>
    <n v="0"/>
    <n v="0"/>
    <n v="0"/>
    <x v="0"/>
  </r>
  <r>
    <x v="0"/>
    <x v="9"/>
    <s v="Yes"/>
    <s v="yes"/>
    <x v="40"/>
    <x v="1"/>
    <x v="18"/>
    <s v="Yes"/>
    <s v="No"/>
    <m/>
    <x v="0"/>
    <x v="0"/>
    <m/>
    <x v="0"/>
    <m/>
    <n v="1"/>
    <m/>
    <n v="10"/>
    <n v="0"/>
    <n v="0"/>
    <n v="0"/>
    <n v="0"/>
    <x v="0"/>
  </r>
  <r>
    <x v="0"/>
    <x v="10"/>
    <s v="No"/>
    <s v="no"/>
    <x v="4"/>
    <x v="1"/>
    <x v="25"/>
    <s v="No"/>
    <s v="No"/>
    <m/>
    <x v="1"/>
    <x v="0"/>
    <m/>
    <x v="0"/>
    <m/>
    <n v="1"/>
    <n v="1"/>
    <n v="32"/>
    <n v="1"/>
    <n v="0"/>
    <n v="36"/>
    <n v="3"/>
    <x v="0"/>
  </r>
  <r>
    <x v="0"/>
    <x v="10"/>
    <s v="No"/>
    <s v="no"/>
    <x v="5"/>
    <x v="1"/>
    <x v="62"/>
    <s v="No"/>
    <s v="Yes"/>
    <s v="No"/>
    <x v="2"/>
    <x v="2"/>
    <s v="Direct Debit"/>
    <x v="1"/>
    <s v="(blank)"/>
    <n v="1"/>
    <m/>
    <n v="22"/>
    <n v="1"/>
    <n v="0"/>
    <n v="61"/>
    <n v="9"/>
    <x v="2"/>
  </r>
  <r>
    <x v="0"/>
    <x v="10"/>
    <s v="No"/>
    <s v="no"/>
    <x v="7"/>
    <x v="1"/>
    <x v="50"/>
    <s v="No"/>
    <s v="No"/>
    <m/>
    <x v="1"/>
    <x v="0"/>
    <m/>
    <x v="0"/>
    <m/>
    <n v="1"/>
    <m/>
    <n v="16"/>
    <n v="0"/>
    <n v="0"/>
    <n v="68"/>
    <n v="4"/>
    <x v="0"/>
  </r>
  <r>
    <x v="0"/>
    <x v="10"/>
    <s v="No"/>
    <s v="no"/>
    <x v="8"/>
    <x v="1"/>
    <x v="38"/>
    <s v="No"/>
    <s v="No"/>
    <m/>
    <x v="1"/>
    <x v="0"/>
    <m/>
    <x v="0"/>
    <m/>
    <n v="1"/>
    <m/>
    <n v="7"/>
    <n v="0"/>
    <n v="0"/>
    <n v="0"/>
    <n v="0"/>
    <x v="0"/>
  </r>
  <r>
    <x v="0"/>
    <x v="10"/>
    <s v="No"/>
    <s v="no"/>
    <x v="9"/>
    <x v="1"/>
    <x v="57"/>
    <s v="Yes"/>
    <s v="No"/>
    <m/>
    <x v="0"/>
    <x v="0"/>
    <m/>
    <x v="0"/>
    <m/>
    <n v="1"/>
    <m/>
    <n v="10"/>
    <n v="0"/>
    <n v="0"/>
    <n v="0"/>
    <n v="0"/>
    <x v="0"/>
  </r>
  <r>
    <x v="0"/>
    <x v="10"/>
    <s v="No"/>
    <s v="no"/>
    <x v="10"/>
    <x v="0"/>
    <x v="24"/>
    <s v="No"/>
    <s v="No"/>
    <m/>
    <x v="1"/>
    <x v="0"/>
    <m/>
    <x v="0"/>
    <m/>
    <n v="1"/>
    <m/>
    <n v="7"/>
    <n v="0"/>
    <n v="0"/>
    <n v="0"/>
    <n v="0"/>
    <x v="0"/>
  </r>
  <r>
    <x v="0"/>
    <x v="10"/>
    <s v="No"/>
    <s v="no"/>
    <x v="13"/>
    <x v="1"/>
    <x v="16"/>
    <s v="Yes"/>
    <s v="No"/>
    <m/>
    <x v="0"/>
    <x v="0"/>
    <m/>
    <x v="0"/>
    <m/>
    <n v="1"/>
    <m/>
    <n v="9"/>
    <n v="0"/>
    <n v="0"/>
    <n v="0"/>
    <n v="0"/>
    <x v="0"/>
  </r>
  <r>
    <x v="0"/>
    <x v="10"/>
    <s v="No"/>
    <s v="no"/>
    <x v="14"/>
    <x v="1"/>
    <x v="29"/>
    <s v="No"/>
    <s v="No"/>
    <m/>
    <x v="1"/>
    <x v="0"/>
    <m/>
    <x v="0"/>
    <m/>
    <n v="1"/>
    <m/>
    <n v="8"/>
    <n v="0"/>
    <n v="0"/>
    <n v="0"/>
    <n v="0"/>
    <x v="0"/>
  </r>
  <r>
    <x v="0"/>
    <x v="10"/>
    <s v="No"/>
    <s v="no"/>
    <x v="14"/>
    <x v="1"/>
    <x v="64"/>
    <s v="No"/>
    <s v="Yes"/>
    <s v="No"/>
    <x v="2"/>
    <x v="1"/>
    <s v="Paper Check"/>
    <x v="4"/>
    <s v="Competitor made better offer"/>
    <n v="1"/>
    <n v="1"/>
    <n v="12"/>
    <n v="3"/>
    <n v="7.1"/>
    <n v="0"/>
    <n v="0"/>
    <x v="0"/>
  </r>
  <r>
    <x v="0"/>
    <x v="10"/>
    <s v="No"/>
    <s v="no"/>
    <x v="19"/>
    <x v="0"/>
    <x v="48"/>
    <s v="No"/>
    <s v="No"/>
    <m/>
    <x v="1"/>
    <x v="0"/>
    <m/>
    <x v="0"/>
    <m/>
    <n v="1"/>
    <n v="1"/>
    <n v="43"/>
    <n v="4"/>
    <n v="5.8"/>
    <n v="49"/>
    <n v="15"/>
    <x v="1"/>
  </r>
  <r>
    <x v="0"/>
    <x v="10"/>
    <s v="No"/>
    <s v="no"/>
    <x v="19"/>
    <x v="1"/>
    <x v="32"/>
    <s v="No"/>
    <s v="No"/>
    <m/>
    <x v="1"/>
    <x v="0"/>
    <m/>
    <x v="0"/>
    <m/>
    <n v="1"/>
    <m/>
    <n v="16"/>
    <n v="0"/>
    <n v="0"/>
    <n v="57"/>
    <n v="7"/>
    <x v="2"/>
  </r>
  <r>
    <x v="0"/>
    <x v="10"/>
    <s v="No"/>
    <s v="no"/>
    <x v="21"/>
    <x v="1"/>
    <x v="41"/>
    <s v="No"/>
    <s v="No"/>
    <m/>
    <x v="1"/>
    <x v="0"/>
    <m/>
    <x v="0"/>
    <m/>
    <n v="1"/>
    <m/>
    <n v="12"/>
    <n v="2"/>
    <n v="0"/>
    <n v="0"/>
    <n v="0"/>
    <x v="0"/>
  </r>
  <r>
    <x v="0"/>
    <x v="10"/>
    <s v="No"/>
    <s v="no"/>
    <x v="50"/>
    <x v="1"/>
    <x v="14"/>
    <s v="No"/>
    <s v="Yes"/>
    <s v="No"/>
    <x v="2"/>
    <x v="1"/>
    <s v="Direct Debit"/>
    <x v="4"/>
    <s v="Competitor made better offer"/>
    <n v="1"/>
    <n v="1"/>
    <n v="37"/>
    <n v="2"/>
    <n v="0"/>
    <n v="23"/>
    <n v="4"/>
    <x v="0"/>
  </r>
  <r>
    <x v="0"/>
    <x v="10"/>
    <s v="No"/>
    <s v="no"/>
    <x v="26"/>
    <x v="1"/>
    <x v="62"/>
    <s v="No"/>
    <s v="Yes"/>
    <s v="No"/>
    <x v="2"/>
    <x v="2"/>
    <s v="Direct Debit"/>
    <x v="1"/>
    <s v="(blank)"/>
    <n v="1"/>
    <m/>
    <n v="62"/>
    <n v="0"/>
    <n v="0"/>
    <n v="21"/>
    <n v="3"/>
    <x v="0"/>
  </r>
  <r>
    <x v="0"/>
    <x v="10"/>
    <s v="No"/>
    <s v="no"/>
    <x v="32"/>
    <x v="0"/>
    <x v="8"/>
    <s v="No"/>
    <s v="No"/>
    <m/>
    <x v="1"/>
    <x v="0"/>
    <m/>
    <x v="0"/>
    <m/>
    <n v="1"/>
    <m/>
    <n v="12"/>
    <n v="1"/>
    <n v="0"/>
    <n v="0"/>
    <n v="0"/>
    <x v="0"/>
  </r>
  <r>
    <x v="0"/>
    <x v="10"/>
    <s v="No"/>
    <s v="no"/>
    <x v="33"/>
    <x v="0"/>
    <x v="19"/>
    <s v="Yes"/>
    <s v="No"/>
    <m/>
    <x v="0"/>
    <x v="0"/>
    <m/>
    <x v="0"/>
    <m/>
    <n v="1"/>
    <m/>
    <n v="10"/>
    <n v="0"/>
    <n v="0"/>
    <n v="0"/>
    <n v="0"/>
    <x v="0"/>
  </r>
  <r>
    <x v="0"/>
    <x v="10"/>
    <s v="No"/>
    <s v="no"/>
    <x v="33"/>
    <x v="0"/>
    <x v="17"/>
    <s v="Yes"/>
    <s v="No"/>
    <m/>
    <x v="0"/>
    <x v="0"/>
    <m/>
    <x v="0"/>
    <m/>
    <n v="1"/>
    <m/>
    <n v="13"/>
    <n v="0"/>
    <n v="0"/>
    <n v="0"/>
    <n v="0"/>
    <x v="0"/>
  </r>
  <r>
    <x v="0"/>
    <x v="10"/>
    <s v="No"/>
    <s v="no"/>
    <x v="33"/>
    <x v="0"/>
    <x v="56"/>
    <s v="No"/>
    <s v="No"/>
    <m/>
    <x v="1"/>
    <x v="0"/>
    <m/>
    <x v="0"/>
    <m/>
    <n v="1"/>
    <m/>
    <n v="8"/>
    <n v="0"/>
    <n v="0"/>
    <n v="0"/>
    <n v="0"/>
    <x v="0"/>
  </r>
  <r>
    <x v="0"/>
    <x v="10"/>
    <s v="No"/>
    <s v="no"/>
    <x v="33"/>
    <x v="1"/>
    <x v="32"/>
    <s v="No"/>
    <s v="No"/>
    <m/>
    <x v="1"/>
    <x v="0"/>
    <m/>
    <x v="0"/>
    <m/>
    <n v="1"/>
    <m/>
    <n v="8"/>
    <n v="0"/>
    <n v="0"/>
    <n v="0"/>
    <n v="0"/>
    <x v="0"/>
  </r>
  <r>
    <x v="0"/>
    <x v="10"/>
    <s v="No"/>
    <s v="no"/>
    <x v="38"/>
    <x v="1"/>
    <x v="42"/>
    <s v="No"/>
    <s v="No"/>
    <m/>
    <x v="1"/>
    <x v="0"/>
    <m/>
    <x v="0"/>
    <m/>
    <n v="1"/>
    <m/>
    <n v="8"/>
    <n v="0"/>
    <n v="0"/>
    <n v="0"/>
    <n v="0"/>
    <x v="0"/>
  </r>
  <r>
    <x v="0"/>
    <x v="10"/>
    <s v="No"/>
    <s v="no"/>
    <x v="39"/>
    <x v="0"/>
    <x v="44"/>
    <s v="No"/>
    <s v="No"/>
    <m/>
    <x v="1"/>
    <x v="0"/>
    <m/>
    <x v="0"/>
    <m/>
    <n v="1"/>
    <m/>
    <n v="9"/>
    <n v="0"/>
    <n v="0"/>
    <n v="0"/>
    <n v="0"/>
    <x v="0"/>
  </r>
  <r>
    <x v="0"/>
    <x v="10"/>
    <s v="No"/>
    <s v="no"/>
    <x v="40"/>
    <x v="0"/>
    <x v="47"/>
    <s v="No"/>
    <s v="No"/>
    <m/>
    <x v="1"/>
    <x v="0"/>
    <m/>
    <x v="0"/>
    <m/>
    <n v="1"/>
    <m/>
    <n v="12"/>
    <n v="1"/>
    <n v="0"/>
    <n v="0"/>
    <n v="0"/>
    <x v="0"/>
  </r>
  <r>
    <x v="0"/>
    <x v="10"/>
    <s v="No"/>
    <s v="no"/>
    <x v="42"/>
    <x v="0"/>
    <x v="32"/>
    <s v="No"/>
    <s v="No"/>
    <m/>
    <x v="1"/>
    <x v="0"/>
    <m/>
    <x v="0"/>
    <m/>
    <n v="1"/>
    <m/>
    <n v="14"/>
    <n v="0"/>
    <n v="0"/>
    <n v="56"/>
    <n v="4"/>
    <x v="0"/>
  </r>
  <r>
    <x v="0"/>
    <x v="10"/>
    <s v="No"/>
    <s v="no"/>
    <x v="45"/>
    <x v="0"/>
    <x v="43"/>
    <s v="No"/>
    <s v="No"/>
    <m/>
    <x v="1"/>
    <x v="0"/>
    <m/>
    <x v="0"/>
    <m/>
    <n v="1"/>
    <m/>
    <n v="10"/>
    <n v="0"/>
    <n v="0"/>
    <n v="0"/>
    <n v="0"/>
    <x v="0"/>
  </r>
  <r>
    <x v="0"/>
    <x v="10"/>
    <s v="No"/>
    <s v="yes"/>
    <x v="32"/>
    <x v="1"/>
    <x v="2"/>
    <s v="No"/>
    <s v="No"/>
    <m/>
    <x v="1"/>
    <x v="0"/>
    <m/>
    <x v="0"/>
    <m/>
    <n v="1"/>
    <n v="1"/>
    <n v="15"/>
    <n v="4"/>
    <n v="0"/>
    <n v="0"/>
    <n v="0"/>
    <x v="0"/>
  </r>
  <r>
    <x v="0"/>
    <x v="10"/>
    <s v="No"/>
    <s v="yes"/>
    <x v="40"/>
    <x v="0"/>
    <x v="7"/>
    <s v="No"/>
    <s v="No"/>
    <m/>
    <x v="1"/>
    <x v="0"/>
    <m/>
    <x v="0"/>
    <m/>
    <n v="1"/>
    <n v="1"/>
    <n v="22"/>
    <n v="2"/>
    <n v="0"/>
    <n v="0"/>
    <n v="8"/>
    <x v="2"/>
  </r>
  <r>
    <x v="0"/>
    <x v="10"/>
    <s v="Yes"/>
    <s v="no"/>
    <x v="4"/>
    <x v="0"/>
    <x v="38"/>
    <s v="No"/>
    <s v="No"/>
    <m/>
    <x v="1"/>
    <x v="0"/>
    <m/>
    <x v="0"/>
    <m/>
    <n v="1"/>
    <m/>
    <n v="9"/>
    <n v="2"/>
    <n v="29.2"/>
    <n v="0"/>
    <n v="0"/>
    <x v="0"/>
  </r>
  <r>
    <x v="0"/>
    <x v="10"/>
    <s v="Yes"/>
    <s v="no"/>
    <x v="9"/>
    <x v="1"/>
    <x v="56"/>
    <s v="No"/>
    <s v="No"/>
    <m/>
    <x v="1"/>
    <x v="0"/>
    <m/>
    <x v="0"/>
    <m/>
    <n v="1"/>
    <m/>
    <n v="7"/>
    <n v="0"/>
    <n v="31.9"/>
    <n v="0"/>
    <n v="0"/>
    <x v="0"/>
  </r>
  <r>
    <x v="0"/>
    <x v="10"/>
    <s v="Yes"/>
    <s v="no"/>
    <x v="12"/>
    <x v="0"/>
    <x v="56"/>
    <s v="No"/>
    <s v="No"/>
    <m/>
    <x v="1"/>
    <x v="0"/>
    <m/>
    <x v="0"/>
    <m/>
    <n v="1"/>
    <n v="1"/>
    <n v="51"/>
    <n v="3"/>
    <n v="28.6"/>
    <n v="59"/>
    <n v="6"/>
    <x v="2"/>
  </r>
  <r>
    <x v="0"/>
    <x v="10"/>
    <s v="Yes"/>
    <s v="no"/>
    <x v="14"/>
    <x v="0"/>
    <x v="2"/>
    <s v="No"/>
    <s v="No"/>
    <m/>
    <x v="1"/>
    <x v="0"/>
    <m/>
    <x v="0"/>
    <m/>
    <n v="1"/>
    <m/>
    <n v="21"/>
    <n v="0"/>
    <n v="42.9"/>
    <n v="32"/>
    <n v="19"/>
    <x v="1"/>
  </r>
  <r>
    <x v="0"/>
    <x v="10"/>
    <s v="Yes"/>
    <s v="no"/>
    <x v="21"/>
    <x v="1"/>
    <x v="4"/>
    <s v="Yes"/>
    <s v="No"/>
    <m/>
    <x v="0"/>
    <x v="0"/>
    <m/>
    <x v="0"/>
    <m/>
    <n v="1"/>
    <m/>
    <n v="6"/>
    <n v="0"/>
    <n v="41.4"/>
    <n v="0"/>
    <n v="0"/>
    <x v="0"/>
  </r>
  <r>
    <x v="0"/>
    <x v="10"/>
    <s v="Yes"/>
    <s v="no"/>
    <x v="21"/>
    <x v="1"/>
    <x v="35"/>
    <s v="No"/>
    <s v="No"/>
    <m/>
    <x v="1"/>
    <x v="0"/>
    <m/>
    <x v="0"/>
    <m/>
    <n v="1"/>
    <m/>
    <n v="7"/>
    <n v="0"/>
    <n v="70.400000000000006"/>
    <n v="0"/>
    <n v="0"/>
    <x v="0"/>
  </r>
  <r>
    <x v="0"/>
    <x v="10"/>
    <s v="Yes"/>
    <s v="no"/>
    <x v="28"/>
    <x v="0"/>
    <x v="41"/>
    <s v="No"/>
    <s v="No"/>
    <m/>
    <x v="1"/>
    <x v="0"/>
    <m/>
    <x v="0"/>
    <m/>
    <n v="1"/>
    <n v="1"/>
    <n v="6"/>
    <n v="3"/>
    <n v="6.2"/>
    <n v="0"/>
    <n v="0"/>
    <x v="0"/>
  </r>
  <r>
    <x v="0"/>
    <x v="10"/>
    <s v="Yes"/>
    <s v="no"/>
    <x v="35"/>
    <x v="1"/>
    <x v="3"/>
    <s v="No"/>
    <s v="No"/>
    <m/>
    <x v="1"/>
    <x v="0"/>
    <m/>
    <x v="0"/>
    <m/>
    <n v="1"/>
    <m/>
    <n v="15"/>
    <n v="0"/>
    <n v="41"/>
    <n v="0"/>
    <n v="0"/>
    <x v="0"/>
  </r>
  <r>
    <x v="0"/>
    <x v="10"/>
    <s v="Yes"/>
    <s v="no"/>
    <x v="41"/>
    <x v="1"/>
    <x v="5"/>
    <s v="Yes"/>
    <s v="No"/>
    <m/>
    <x v="0"/>
    <x v="0"/>
    <m/>
    <x v="0"/>
    <m/>
    <n v="1"/>
    <n v="1"/>
    <n v="46"/>
    <n v="4"/>
    <n v="79.3"/>
    <n v="64"/>
    <n v="21"/>
    <x v="1"/>
  </r>
  <r>
    <x v="0"/>
    <x v="10"/>
    <s v="Yes"/>
    <s v="no"/>
    <x v="42"/>
    <x v="1"/>
    <x v="6"/>
    <s v="No"/>
    <s v="No"/>
    <m/>
    <x v="1"/>
    <x v="0"/>
    <m/>
    <x v="0"/>
    <m/>
    <n v="1"/>
    <m/>
    <n v="34"/>
    <n v="0"/>
    <n v="27.3"/>
    <n v="50"/>
    <n v="8"/>
    <x v="2"/>
  </r>
  <r>
    <x v="0"/>
    <x v="10"/>
    <s v="Yes"/>
    <s v="yes"/>
    <x v="0"/>
    <x v="0"/>
    <x v="44"/>
    <s v="No"/>
    <s v="No"/>
    <m/>
    <x v="1"/>
    <x v="0"/>
    <m/>
    <x v="0"/>
    <m/>
    <n v="1"/>
    <m/>
    <n v="15"/>
    <n v="0"/>
    <n v="0"/>
    <n v="0"/>
    <n v="0"/>
    <x v="0"/>
  </r>
  <r>
    <x v="0"/>
    <x v="10"/>
    <s v="Yes"/>
    <s v="yes"/>
    <x v="6"/>
    <x v="1"/>
    <x v="27"/>
    <s v="No"/>
    <s v="No"/>
    <m/>
    <x v="1"/>
    <x v="0"/>
    <m/>
    <x v="0"/>
    <m/>
    <n v="1"/>
    <m/>
    <n v="10"/>
    <n v="1"/>
    <n v="0"/>
    <n v="0"/>
    <n v="0"/>
    <x v="0"/>
  </r>
  <r>
    <x v="0"/>
    <x v="10"/>
    <s v="Yes"/>
    <s v="yes"/>
    <x v="28"/>
    <x v="0"/>
    <x v="19"/>
    <s v="Yes"/>
    <s v="No"/>
    <m/>
    <x v="0"/>
    <x v="0"/>
    <m/>
    <x v="0"/>
    <m/>
    <n v="1"/>
    <m/>
    <n v="22"/>
    <n v="2"/>
    <n v="0"/>
    <n v="42"/>
    <n v="10"/>
    <x v="1"/>
  </r>
  <r>
    <x v="0"/>
    <x v="10"/>
    <s v="Yes"/>
    <s v="yes"/>
    <x v="36"/>
    <x v="0"/>
    <x v="26"/>
    <s v="No"/>
    <s v="No"/>
    <m/>
    <x v="1"/>
    <x v="0"/>
    <m/>
    <x v="0"/>
    <m/>
    <n v="1"/>
    <m/>
    <n v="8"/>
    <n v="0"/>
    <n v="0"/>
    <n v="0"/>
    <n v="0"/>
    <x v="0"/>
  </r>
  <r>
    <x v="0"/>
    <x v="11"/>
    <s v="No"/>
    <s v="no"/>
    <x v="0"/>
    <x v="0"/>
    <x v="50"/>
    <s v="No"/>
    <s v="No"/>
    <m/>
    <x v="1"/>
    <x v="0"/>
    <m/>
    <x v="0"/>
    <m/>
    <n v="1"/>
    <m/>
    <n v="11"/>
    <n v="0"/>
    <n v="0"/>
    <n v="0"/>
    <n v="0"/>
    <x v="0"/>
  </r>
  <r>
    <x v="0"/>
    <x v="11"/>
    <s v="No"/>
    <s v="no"/>
    <x v="1"/>
    <x v="1"/>
    <x v="21"/>
    <s v="No"/>
    <s v="No"/>
    <m/>
    <x v="1"/>
    <x v="0"/>
    <m/>
    <x v="0"/>
    <m/>
    <n v="1"/>
    <m/>
    <n v="7"/>
    <n v="1"/>
    <n v="0"/>
    <n v="0"/>
    <n v="0"/>
    <x v="0"/>
  </r>
  <r>
    <x v="0"/>
    <x v="11"/>
    <s v="No"/>
    <s v="no"/>
    <x v="3"/>
    <x v="0"/>
    <x v="45"/>
    <s v="No"/>
    <s v="Yes"/>
    <s v="No"/>
    <x v="2"/>
    <x v="3"/>
    <s v="Direct Debit"/>
    <x v="1"/>
    <s v="(blank)"/>
    <n v="1"/>
    <m/>
    <n v="33"/>
    <n v="0"/>
    <n v="0"/>
    <n v="8"/>
    <n v="3"/>
    <x v="0"/>
  </r>
  <r>
    <x v="0"/>
    <x v="11"/>
    <s v="No"/>
    <s v="no"/>
    <x v="3"/>
    <x v="1"/>
    <x v="23"/>
    <s v="No"/>
    <s v="No"/>
    <m/>
    <x v="1"/>
    <x v="0"/>
    <m/>
    <x v="0"/>
    <m/>
    <n v="1"/>
    <m/>
    <n v="11"/>
    <n v="0"/>
    <n v="0"/>
    <n v="0"/>
    <n v="0"/>
    <x v="0"/>
  </r>
  <r>
    <x v="0"/>
    <x v="11"/>
    <s v="No"/>
    <s v="no"/>
    <x v="5"/>
    <x v="1"/>
    <x v="28"/>
    <s v="No"/>
    <s v="No"/>
    <m/>
    <x v="1"/>
    <x v="0"/>
    <m/>
    <x v="0"/>
    <m/>
    <n v="1"/>
    <m/>
    <n v="11"/>
    <n v="0"/>
    <n v="0"/>
    <n v="0"/>
    <n v="0"/>
    <x v="0"/>
  </r>
  <r>
    <x v="0"/>
    <x v="11"/>
    <s v="No"/>
    <s v="no"/>
    <x v="11"/>
    <x v="0"/>
    <x v="26"/>
    <s v="No"/>
    <s v="No"/>
    <m/>
    <x v="1"/>
    <x v="0"/>
    <m/>
    <x v="0"/>
    <m/>
    <n v="1"/>
    <m/>
    <n v="8"/>
    <n v="0"/>
    <n v="0"/>
    <n v="0"/>
    <n v="0"/>
    <x v="0"/>
  </r>
  <r>
    <x v="0"/>
    <x v="11"/>
    <s v="No"/>
    <s v="no"/>
    <x v="12"/>
    <x v="1"/>
    <x v="40"/>
    <s v="No"/>
    <s v="Yes"/>
    <s v="No"/>
    <x v="2"/>
    <x v="3"/>
    <s v="Credit Card"/>
    <x v="1"/>
    <s v="(blank)"/>
    <n v="1"/>
    <m/>
    <n v="10"/>
    <n v="0"/>
    <n v="0"/>
    <n v="0"/>
    <n v="0"/>
    <x v="0"/>
  </r>
  <r>
    <x v="0"/>
    <x v="11"/>
    <s v="No"/>
    <s v="no"/>
    <x v="13"/>
    <x v="0"/>
    <x v="56"/>
    <s v="No"/>
    <s v="No"/>
    <m/>
    <x v="1"/>
    <x v="0"/>
    <m/>
    <x v="0"/>
    <m/>
    <n v="1"/>
    <n v="1"/>
    <n v="8"/>
    <n v="1"/>
    <n v="44.6"/>
    <n v="0"/>
    <n v="0"/>
    <x v="0"/>
  </r>
  <r>
    <x v="0"/>
    <x v="11"/>
    <s v="No"/>
    <s v="no"/>
    <x v="13"/>
    <x v="1"/>
    <x v="48"/>
    <s v="No"/>
    <s v="No"/>
    <m/>
    <x v="1"/>
    <x v="0"/>
    <m/>
    <x v="0"/>
    <m/>
    <n v="1"/>
    <m/>
    <n v="26"/>
    <n v="0"/>
    <n v="0"/>
    <n v="80"/>
    <n v="7"/>
    <x v="2"/>
  </r>
  <r>
    <x v="0"/>
    <x v="11"/>
    <s v="No"/>
    <s v="no"/>
    <x v="16"/>
    <x v="1"/>
    <x v="35"/>
    <s v="No"/>
    <s v="No"/>
    <m/>
    <x v="1"/>
    <x v="0"/>
    <m/>
    <x v="0"/>
    <m/>
    <n v="1"/>
    <m/>
    <n v="8"/>
    <n v="0"/>
    <n v="0"/>
    <n v="0"/>
    <n v="0"/>
    <x v="0"/>
  </r>
  <r>
    <x v="0"/>
    <x v="11"/>
    <s v="No"/>
    <s v="no"/>
    <x v="23"/>
    <x v="0"/>
    <x v="43"/>
    <s v="No"/>
    <s v="No"/>
    <m/>
    <x v="1"/>
    <x v="0"/>
    <m/>
    <x v="0"/>
    <m/>
    <n v="1"/>
    <m/>
    <n v="8"/>
    <n v="0"/>
    <n v="0"/>
    <n v="0"/>
    <n v="0"/>
    <x v="0"/>
  </r>
  <r>
    <x v="0"/>
    <x v="11"/>
    <s v="No"/>
    <s v="no"/>
    <x v="23"/>
    <x v="0"/>
    <x v="25"/>
    <s v="No"/>
    <s v="No"/>
    <m/>
    <x v="1"/>
    <x v="0"/>
    <m/>
    <x v="0"/>
    <m/>
    <n v="1"/>
    <m/>
    <n v="11"/>
    <n v="0"/>
    <n v="0"/>
    <n v="0"/>
    <n v="0"/>
    <x v="0"/>
  </r>
  <r>
    <x v="0"/>
    <x v="11"/>
    <s v="No"/>
    <s v="no"/>
    <x v="25"/>
    <x v="1"/>
    <x v="49"/>
    <s v="No"/>
    <s v="No"/>
    <m/>
    <x v="1"/>
    <x v="0"/>
    <m/>
    <x v="0"/>
    <m/>
    <n v="1"/>
    <m/>
    <n v="11"/>
    <n v="0"/>
    <n v="0"/>
    <n v="0"/>
    <n v="0"/>
    <x v="0"/>
  </r>
  <r>
    <x v="0"/>
    <x v="11"/>
    <s v="No"/>
    <s v="no"/>
    <x v="26"/>
    <x v="1"/>
    <x v="57"/>
    <s v="Yes"/>
    <s v="No"/>
    <m/>
    <x v="0"/>
    <x v="0"/>
    <m/>
    <x v="0"/>
    <m/>
    <n v="1"/>
    <m/>
    <n v="11"/>
    <n v="0"/>
    <n v="0"/>
    <n v="0"/>
    <n v="0"/>
    <x v="0"/>
  </r>
  <r>
    <x v="0"/>
    <x v="11"/>
    <s v="No"/>
    <s v="no"/>
    <x v="27"/>
    <x v="1"/>
    <x v="3"/>
    <s v="No"/>
    <s v="No"/>
    <m/>
    <x v="1"/>
    <x v="0"/>
    <m/>
    <x v="0"/>
    <m/>
    <n v="1"/>
    <m/>
    <n v="7"/>
    <n v="0"/>
    <n v="0"/>
    <n v="0"/>
    <n v="0"/>
    <x v="0"/>
  </r>
  <r>
    <x v="0"/>
    <x v="11"/>
    <s v="No"/>
    <s v="no"/>
    <x v="31"/>
    <x v="0"/>
    <x v="18"/>
    <s v="Yes"/>
    <s v="No"/>
    <m/>
    <x v="0"/>
    <x v="0"/>
    <m/>
    <x v="0"/>
    <m/>
    <n v="1"/>
    <m/>
    <n v="11"/>
    <n v="0"/>
    <n v="0"/>
    <n v="0"/>
    <n v="0"/>
    <x v="0"/>
  </r>
  <r>
    <x v="0"/>
    <x v="11"/>
    <s v="No"/>
    <s v="no"/>
    <x v="32"/>
    <x v="0"/>
    <x v="4"/>
    <s v="Yes"/>
    <s v="No"/>
    <m/>
    <x v="0"/>
    <x v="0"/>
    <m/>
    <x v="0"/>
    <m/>
    <n v="1"/>
    <m/>
    <n v="30"/>
    <n v="0"/>
    <n v="0"/>
    <n v="47"/>
    <n v="12"/>
    <x v="1"/>
  </r>
  <r>
    <x v="0"/>
    <x v="11"/>
    <s v="No"/>
    <s v="no"/>
    <x v="32"/>
    <x v="0"/>
    <x v="30"/>
    <s v="No"/>
    <s v="Yes"/>
    <s v="No"/>
    <x v="2"/>
    <x v="1"/>
    <s v="Direct Debit"/>
    <x v="1"/>
    <s v="(blank)"/>
    <n v="1"/>
    <m/>
    <n v="8"/>
    <n v="0"/>
    <n v="0"/>
    <n v="0"/>
    <n v="0"/>
    <x v="0"/>
  </r>
  <r>
    <x v="0"/>
    <x v="11"/>
    <s v="No"/>
    <s v="no"/>
    <x v="33"/>
    <x v="0"/>
    <x v="23"/>
    <s v="No"/>
    <s v="No"/>
    <m/>
    <x v="1"/>
    <x v="0"/>
    <m/>
    <x v="0"/>
    <m/>
    <n v="1"/>
    <m/>
    <n v="10"/>
    <n v="1"/>
    <n v="0"/>
    <n v="0"/>
    <n v="0"/>
    <x v="0"/>
  </r>
  <r>
    <x v="0"/>
    <x v="11"/>
    <s v="No"/>
    <s v="no"/>
    <x v="34"/>
    <x v="1"/>
    <x v="47"/>
    <s v="No"/>
    <s v="No"/>
    <m/>
    <x v="1"/>
    <x v="0"/>
    <m/>
    <x v="0"/>
    <m/>
    <n v="1"/>
    <m/>
    <n v="7"/>
    <n v="2"/>
    <n v="0"/>
    <n v="0"/>
    <n v="0"/>
    <x v="0"/>
  </r>
  <r>
    <x v="0"/>
    <x v="11"/>
    <s v="No"/>
    <s v="no"/>
    <x v="36"/>
    <x v="1"/>
    <x v="12"/>
    <s v="No"/>
    <s v="No"/>
    <m/>
    <x v="1"/>
    <x v="0"/>
    <m/>
    <x v="0"/>
    <m/>
    <n v="1"/>
    <m/>
    <n v="9"/>
    <n v="0"/>
    <n v="0"/>
    <n v="0"/>
    <n v="0"/>
    <x v="0"/>
  </r>
  <r>
    <x v="0"/>
    <x v="11"/>
    <s v="No"/>
    <s v="no"/>
    <x v="40"/>
    <x v="0"/>
    <x v="26"/>
    <s v="No"/>
    <s v="No"/>
    <m/>
    <x v="1"/>
    <x v="0"/>
    <m/>
    <x v="0"/>
    <m/>
    <n v="1"/>
    <m/>
    <n v="58"/>
    <n v="0"/>
    <n v="0"/>
    <n v="45"/>
    <n v="3"/>
    <x v="0"/>
  </r>
  <r>
    <x v="0"/>
    <x v="11"/>
    <s v="No"/>
    <s v="no"/>
    <x v="41"/>
    <x v="0"/>
    <x v="2"/>
    <s v="No"/>
    <s v="No"/>
    <m/>
    <x v="1"/>
    <x v="0"/>
    <m/>
    <x v="0"/>
    <m/>
    <n v="1"/>
    <m/>
    <n v="13"/>
    <n v="0"/>
    <n v="0"/>
    <n v="0"/>
    <n v="0"/>
    <x v="0"/>
  </r>
  <r>
    <x v="0"/>
    <x v="11"/>
    <s v="No"/>
    <s v="no"/>
    <x v="41"/>
    <x v="1"/>
    <x v="47"/>
    <s v="No"/>
    <s v="No"/>
    <m/>
    <x v="1"/>
    <x v="0"/>
    <m/>
    <x v="0"/>
    <m/>
    <n v="1"/>
    <m/>
    <n v="25"/>
    <n v="0"/>
    <n v="0"/>
    <n v="45"/>
    <n v="11"/>
    <x v="1"/>
  </r>
  <r>
    <x v="0"/>
    <x v="11"/>
    <s v="No"/>
    <s v="no"/>
    <x v="43"/>
    <x v="0"/>
    <x v="7"/>
    <s v="No"/>
    <s v="No"/>
    <m/>
    <x v="1"/>
    <x v="0"/>
    <m/>
    <x v="0"/>
    <m/>
    <n v="1"/>
    <m/>
    <n v="45"/>
    <n v="0"/>
    <n v="0"/>
    <n v="42"/>
    <n v="6"/>
    <x v="2"/>
  </r>
  <r>
    <x v="0"/>
    <x v="11"/>
    <s v="No"/>
    <s v="no"/>
    <x v="47"/>
    <x v="0"/>
    <x v="3"/>
    <s v="No"/>
    <s v="No"/>
    <m/>
    <x v="1"/>
    <x v="0"/>
    <m/>
    <x v="0"/>
    <m/>
    <n v="1"/>
    <m/>
    <n v="12"/>
    <n v="0"/>
    <n v="0"/>
    <n v="0"/>
    <n v="0"/>
    <x v="0"/>
  </r>
  <r>
    <x v="0"/>
    <x v="11"/>
    <s v="No"/>
    <s v="yes"/>
    <x v="34"/>
    <x v="0"/>
    <x v="9"/>
    <s v="No"/>
    <s v="No"/>
    <m/>
    <x v="1"/>
    <x v="0"/>
    <m/>
    <x v="0"/>
    <m/>
    <n v="1"/>
    <n v="1"/>
    <n v="11"/>
    <n v="4"/>
    <n v="0"/>
    <n v="0"/>
    <n v="0"/>
    <x v="0"/>
  </r>
  <r>
    <x v="0"/>
    <x v="11"/>
    <s v="Yes"/>
    <s v="no"/>
    <x v="0"/>
    <x v="0"/>
    <x v="34"/>
    <s v="No"/>
    <s v="No"/>
    <m/>
    <x v="1"/>
    <x v="0"/>
    <m/>
    <x v="0"/>
    <m/>
    <n v="1"/>
    <n v="1"/>
    <n v="29"/>
    <n v="3"/>
    <n v="12.5"/>
    <n v="46"/>
    <n v="19"/>
    <x v="1"/>
  </r>
  <r>
    <x v="0"/>
    <x v="11"/>
    <s v="Yes"/>
    <s v="no"/>
    <x v="1"/>
    <x v="0"/>
    <x v="17"/>
    <s v="Yes"/>
    <s v="No"/>
    <m/>
    <x v="0"/>
    <x v="0"/>
    <m/>
    <x v="0"/>
    <m/>
    <n v="1"/>
    <m/>
    <n v="13"/>
    <n v="2"/>
    <n v="17.8"/>
    <n v="0"/>
    <n v="0"/>
    <x v="0"/>
  </r>
  <r>
    <x v="0"/>
    <x v="11"/>
    <s v="Yes"/>
    <s v="no"/>
    <x v="1"/>
    <x v="1"/>
    <x v="23"/>
    <s v="No"/>
    <s v="No"/>
    <m/>
    <x v="1"/>
    <x v="0"/>
    <m/>
    <x v="0"/>
    <m/>
    <n v="1"/>
    <n v="1"/>
    <n v="45"/>
    <n v="1"/>
    <n v="53.2"/>
    <n v="29"/>
    <n v="2"/>
    <x v="0"/>
  </r>
  <r>
    <x v="0"/>
    <x v="11"/>
    <s v="Yes"/>
    <s v="no"/>
    <x v="13"/>
    <x v="0"/>
    <x v="10"/>
    <s v="Yes"/>
    <s v="No"/>
    <m/>
    <x v="0"/>
    <x v="0"/>
    <m/>
    <x v="0"/>
    <m/>
    <n v="1"/>
    <m/>
    <n v="13"/>
    <n v="1"/>
    <n v="23.1"/>
    <n v="0"/>
    <n v="0"/>
    <x v="0"/>
  </r>
  <r>
    <x v="0"/>
    <x v="11"/>
    <s v="Yes"/>
    <s v="no"/>
    <x v="13"/>
    <x v="1"/>
    <x v="24"/>
    <s v="No"/>
    <s v="No"/>
    <m/>
    <x v="1"/>
    <x v="0"/>
    <m/>
    <x v="0"/>
    <m/>
    <n v="1"/>
    <m/>
    <n v="6"/>
    <n v="0"/>
    <n v="36.9"/>
    <n v="0"/>
    <n v="0"/>
    <x v="0"/>
  </r>
  <r>
    <x v="0"/>
    <x v="11"/>
    <s v="Yes"/>
    <s v="no"/>
    <x v="18"/>
    <x v="0"/>
    <x v="17"/>
    <s v="Yes"/>
    <s v="No"/>
    <m/>
    <x v="0"/>
    <x v="0"/>
    <m/>
    <x v="0"/>
    <m/>
    <n v="1"/>
    <m/>
    <n v="8"/>
    <n v="0"/>
    <n v="43.6"/>
    <n v="0"/>
    <n v="0"/>
    <x v="0"/>
  </r>
  <r>
    <x v="0"/>
    <x v="11"/>
    <s v="Yes"/>
    <s v="no"/>
    <x v="21"/>
    <x v="1"/>
    <x v="24"/>
    <s v="No"/>
    <s v="No"/>
    <m/>
    <x v="1"/>
    <x v="0"/>
    <m/>
    <x v="0"/>
    <m/>
    <n v="1"/>
    <m/>
    <n v="13"/>
    <n v="1"/>
    <n v="79.8"/>
    <n v="0"/>
    <n v="0"/>
    <x v="0"/>
  </r>
  <r>
    <x v="0"/>
    <x v="11"/>
    <s v="Yes"/>
    <s v="no"/>
    <x v="30"/>
    <x v="0"/>
    <x v="26"/>
    <s v="No"/>
    <s v="No"/>
    <m/>
    <x v="1"/>
    <x v="0"/>
    <m/>
    <x v="0"/>
    <m/>
    <n v="1"/>
    <m/>
    <n v="12"/>
    <n v="0"/>
    <n v="40.799999999999997"/>
    <n v="0"/>
    <n v="0"/>
    <x v="0"/>
  </r>
  <r>
    <x v="0"/>
    <x v="11"/>
    <s v="Yes"/>
    <s v="no"/>
    <x v="36"/>
    <x v="1"/>
    <x v="10"/>
    <s v="Yes"/>
    <s v="No"/>
    <m/>
    <x v="0"/>
    <x v="0"/>
    <m/>
    <x v="0"/>
    <m/>
    <n v="1"/>
    <m/>
    <n v="9"/>
    <n v="0"/>
    <n v="26.4"/>
    <n v="0"/>
    <n v="0"/>
    <x v="0"/>
  </r>
  <r>
    <x v="0"/>
    <x v="11"/>
    <s v="Yes"/>
    <s v="no"/>
    <x v="46"/>
    <x v="1"/>
    <x v="57"/>
    <s v="Yes"/>
    <s v="No"/>
    <m/>
    <x v="0"/>
    <x v="0"/>
    <m/>
    <x v="0"/>
    <m/>
    <n v="1"/>
    <m/>
    <n v="8"/>
    <n v="0"/>
    <n v="18.2"/>
    <n v="0"/>
    <n v="0"/>
    <x v="0"/>
  </r>
  <r>
    <x v="0"/>
    <x v="11"/>
    <s v="Yes"/>
    <s v="no"/>
    <x v="47"/>
    <x v="0"/>
    <x v="51"/>
    <s v="No"/>
    <s v="Yes"/>
    <s v="Yes"/>
    <x v="2"/>
    <x v="1"/>
    <s v="Direct Debit"/>
    <x v="5"/>
    <s v="Product dissatisfaction"/>
    <n v="1"/>
    <n v="1"/>
    <n v="26"/>
    <n v="5"/>
    <n v="12.9"/>
    <n v="74"/>
    <n v="6"/>
    <x v="2"/>
  </r>
  <r>
    <x v="0"/>
    <x v="11"/>
    <s v="Yes"/>
    <s v="yes"/>
    <x v="50"/>
    <x v="0"/>
    <x v="23"/>
    <s v="No"/>
    <s v="No"/>
    <m/>
    <x v="1"/>
    <x v="0"/>
    <m/>
    <x v="0"/>
    <m/>
    <n v="1"/>
    <m/>
    <n v="27"/>
    <n v="2"/>
    <n v="0"/>
    <n v="80"/>
    <n v="5"/>
    <x v="2"/>
  </r>
  <r>
    <x v="0"/>
    <x v="12"/>
    <s v="No"/>
    <s v="no"/>
    <x v="4"/>
    <x v="0"/>
    <x v="21"/>
    <s v="No"/>
    <s v="No"/>
    <m/>
    <x v="1"/>
    <x v="0"/>
    <m/>
    <x v="0"/>
    <m/>
    <n v="1"/>
    <m/>
    <n v="22"/>
    <n v="0"/>
    <n v="0"/>
    <n v="43"/>
    <n v="7"/>
    <x v="2"/>
  </r>
  <r>
    <x v="0"/>
    <x v="12"/>
    <s v="No"/>
    <s v="no"/>
    <x v="49"/>
    <x v="0"/>
    <x v="33"/>
    <s v="No"/>
    <s v="Yes"/>
    <s v="No"/>
    <x v="2"/>
    <x v="1"/>
    <s v="Direct Debit"/>
    <x v="2"/>
    <s v="Poor expertise of online support"/>
    <n v="1"/>
    <n v="1"/>
    <n v="42"/>
    <n v="4"/>
    <n v="0"/>
    <n v="54"/>
    <n v="10"/>
    <x v="1"/>
  </r>
  <r>
    <x v="0"/>
    <x v="12"/>
    <s v="No"/>
    <s v="no"/>
    <x v="10"/>
    <x v="0"/>
    <x v="9"/>
    <s v="No"/>
    <s v="No"/>
    <m/>
    <x v="1"/>
    <x v="0"/>
    <m/>
    <x v="0"/>
    <m/>
    <n v="1"/>
    <m/>
    <n v="30"/>
    <n v="0"/>
    <n v="0"/>
    <n v="0"/>
    <n v="5"/>
    <x v="2"/>
  </r>
  <r>
    <x v="0"/>
    <x v="12"/>
    <s v="No"/>
    <s v="no"/>
    <x v="15"/>
    <x v="1"/>
    <x v="29"/>
    <s v="No"/>
    <s v="No"/>
    <m/>
    <x v="1"/>
    <x v="0"/>
    <m/>
    <x v="0"/>
    <m/>
    <n v="1"/>
    <m/>
    <n v="10"/>
    <n v="1"/>
    <n v="0"/>
    <n v="0"/>
    <n v="0"/>
    <x v="0"/>
  </r>
  <r>
    <x v="0"/>
    <x v="12"/>
    <s v="No"/>
    <s v="no"/>
    <x v="20"/>
    <x v="1"/>
    <x v="27"/>
    <s v="No"/>
    <s v="No"/>
    <m/>
    <x v="1"/>
    <x v="0"/>
    <m/>
    <x v="0"/>
    <m/>
    <n v="1"/>
    <m/>
    <n v="22"/>
    <n v="0"/>
    <n v="0"/>
    <n v="60"/>
    <n v="6"/>
    <x v="2"/>
  </r>
  <r>
    <x v="0"/>
    <x v="12"/>
    <s v="No"/>
    <s v="no"/>
    <x v="50"/>
    <x v="0"/>
    <x v="8"/>
    <s v="No"/>
    <s v="No"/>
    <m/>
    <x v="1"/>
    <x v="0"/>
    <m/>
    <x v="0"/>
    <m/>
    <n v="1"/>
    <m/>
    <n v="10"/>
    <n v="1"/>
    <n v="0"/>
    <n v="0"/>
    <n v="0"/>
    <x v="0"/>
  </r>
  <r>
    <x v="0"/>
    <x v="12"/>
    <s v="No"/>
    <s v="no"/>
    <x v="25"/>
    <x v="1"/>
    <x v="62"/>
    <s v="No"/>
    <s v="Yes"/>
    <s v="No"/>
    <x v="2"/>
    <x v="1"/>
    <s v="Direct Debit"/>
    <x v="4"/>
    <s v="Competitor had better devices"/>
    <n v="1"/>
    <n v="1"/>
    <n v="58"/>
    <n v="3"/>
    <n v="0"/>
    <n v="87"/>
    <n v="1"/>
    <x v="0"/>
  </r>
  <r>
    <x v="0"/>
    <x v="12"/>
    <s v="No"/>
    <s v="no"/>
    <x v="28"/>
    <x v="1"/>
    <x v="48"/>
    <s v="No"/>
    <s v="No"/>
    <m/>
    <x v="1"/>
    <x v="0"/>
    <m/>
    <x v="0"/>
    <m/>
    <n v="1"/>
    <m/>
    <n v="16"/>
    <n v="0"/>
    <n v="0"/>
    <n v="0"/>
    <n v="0"/>
    <x v="0"/>
  </r>
  <r>
    <x v="0"/>
    <x v="12"/>
    <s v="No"/>
    <s v="no"/>
    <x v="28"/>
    <x v="1"/>
    <x v="29"/>
    <s v="No"/>
    <s v="No"/>
    <m/>
    <x v="1"/>
    <x v="0"/>
    <m/>
    <x v="0"/>
    <m/>
    <n v="1"/>
    <m/>
    <n v="13"/>
    <n v="0"/>
    <n v="0"/>
    <n v="0"/>
    <n v="0"/>
    <x v="0"/>
  </r>
  <r>
    <x v="0"/>
    <x v="12"/>
    <s v="No"/>
    <s v="no"/>
    <x v="29"/>
    <x v="0"/>
    <x v="50"/>
    <s v="No"/>
    <s v="No"/>
    <m/>
    <x v="1"/>
    <x v="0"/>
    <m/>
    <x v="0"/>
    <m/>
    <n v="1"/>
    <m/>
    <n v="24"/>
    <n v="0"/>
    <n v="0"/>
    <n v="0"/>
    <n v="14"/>
    <x v="1"/>
  </r>
  <r>
    <x v="0"/>
    <x v="12"/>
    <s v="No"/>
    <s v="no"/>
    <x v="37"/>
    <x v="0"/>
    <x v="12"/>
    <s v="No"/>
    <s v="No"/>
    <m/>
    <x v="1"/>
    <x v="0"/>
    <m/>
    <x v="0"/>
    <m/>
    <n v="1"/>
    <m/>
    <n v="11"/>
    <n v="0"/>
    <n v="0"/>
    <n v="0"/>
    <n v="0"/>
    <x v="0"/>
  </r>
  <r>
    <x v="0"/>
    <x v="12"/>
    <s v="No"/>
    <s v="no"/>
    <x v="38"/>
    <x v="1"/>
    <x v="36"/>
    <s v="No"/>
    <s v="No"/>
    <m/>
    <x v="1"/>
    <x v="0"/>
    <m/>
    <x v="0"/>
    <m/>
    <n v="1"/>
    <m/>
    <n v="9"/>
    <n v="0"/>
    <n v="0"/>
    <n v="0"/>
    <n v="0"/>
    <x v="0"/>
  </r>
  <r>
    <x v="0"/>
    <x v="12"/>
    <s v="No"/>
    <s v="no"/>
    <x v="38"/>
    <x v="1"/>
    <x v="27"/>
    <s v="No"/>
    <s v="No"/>
    <m/>
    <x v="1"/>
    <x v="0"/>
    <m/>
    <x v="0"/>
    <m/>
    <n v="1"/>
    <m/>
    <n v="6"/>
    <n v="0"/>
    <n v="0"/>
    <n v="0"/>
    <n v="0"/>
    <x v="0"/>
  </r>
  <r>
    <x v="0"/>
    <x v="12"/>
    <s v="No"/>
    <s v="no"/>
    <x v="41"/>
    <x v="1"/>
    <x v="6"/>
    <s v="No"/>
    <s v="No"/>
    <m/>
    <x v="1"/>
    <x v="0"/>
    <m/>
    <x v="0"/>
    <m/>
    <n v="1"/>
    <m/>
    <n v="12"/>
    <n v="0"/>
    <n v="0"/>
    <n v="0"/>
    <n v="0"/>
    <x v="0"/>
  </r>
  <r>
    <x v="0"/>
    <x v="12"/>
    <s v="No"/>
    <s v="no"/>
    <x v="45"/>
    <x v="1"/>
    <x v="9"/>
    <s v="No"/>
    <s v="No"/>
    <m/>
    <x v="1"/>
    <x v="0"/>
    <m/>
    <x v="0"/>
    <m/>
    <n v="1"/>
    <m/>
    <n v="13"/>
    <n v="0"/>
    <n v="0"/>
    <n v="0"/>
    <n v="0"/>
    <x v="0"/>
  </r>
  <r>
    <x v="0"/>
    <x v="12"/>
    <s v="No"/>
    <s v="no"/>
    <x v="47"/>
    <x v="0"/>
    <x v="18"/>
    <s v="Yes"/>
    <s v="No"/>
    <m/>
    <x v="0"/>
    <x v="0"/>
    <m/>
    <x v="0"/>
    <m/>
    <n v="1"/>
    <m/>
    <n v="8"/>
    <n v="1"/>
    <n v="0"/>
    <n v="0"/>
    <n v="0"/>
    <x v="0"/>
  </r>
  <r>
    <x v="0"/>
    <x v="12"/>
    <s v="No"/>
    <s v="no"/>
    <x v="47"/>
    <x v="1"/>
    <x v="47"/>
    <s v="No"/>
    <s v="No"/>
    <m/>
    <x v="1"/>
    <x v="0"/>
    <m/>
    <x v="0"/>
    <m/>
    <n v="1"/>
    <m/>
    <n v="5"/>
    <n v="0"/>
    <n v="0"/>
    <n v="0"/>
    <n v="0"/>
    <x v="0"/>
  </r>
  <r>
    <x v="0"/>
    <x v="12"/>
    <s v="No"/>
    <s v="yes"/>
    <x v="46"/>
    <x v="1"/>
    <x v="7"/>
    <s v="No"/>
    <s v="No"/>
    <m/>
    <x v="1"/>
    <x v="0"/>
    <m/>
    <x v="0"/>
    <m/>
    <n v="1"/>
    <m/>
    <n v="11"/>
    <n v="0"/>
    <n v="0"/>
    <n v="0"/>
    <n v="0"/>
    <x v="0"/>
  </r>
  <r>
    <x v="0"/>
    <x v="12"/>
    <s v="Yes"/>
    <s v="no"/>
    <x v="49"/>
    <x v="1"/>
    <x v="1"/>
    <s v="No"/>
    <s v="No"/>
    <m/>
    <x v="1"/>
    <x v="0"/>
    <m/>
    <x v="0"/>
    <m/>
    <n v="1"/>
    <m/>
    <n v="10"/>
    <n v="1"/>
    <n v="34.5"/>
    <n v="0"/>
    <n v="0"/>
    <x v="0"/>
  </r>
  <r>
    <x v="0"/>
    <x v="12"/>
    <s v="Yes"/>
    <s v="no"/>
    <x v="10"/>
    <x v="0"/>
    <x v="12"/>
    <s v="No"/>
    <s v="No"/>
    <m/>
    <x v="1"/>
    <x v="0"/>
    <m/>
    <x v="0"/>
    <m/>
    <n v="1"/>
    <m/>
    <n v="11"/>
    <n v="1"/>
    <n v="16.899999999999999"/>
    <n v="5"/>
    <n v="10"/>
    <x v="1"/>
  </r>
  <r>
    <x v="0"/>
    <x v="12"/>
    <s v="Yes"/>
    <s v="no"/>
    <x v="11"/>
    <x v="0"/>
    <x v="9"/>
    <s v="No"/>
    <s v="No"/>
    <m/>
    <x v="1"/>
    <x v="0"/>
    <m/>
    <x v="0"/>
    <m/>
    <n v="1"/>
    <m/>
    <n v="13"/>
    <n v="1"/>
    <n v="39"/>
    <n v="0"/>
    <n v="0"/>
    <x v="0"/>
  </r>
  <r>
    <x v="0"/>
    <x v="12"/>
    <s v="Yes"/>
    <s v="no"/>
    <x v="12"/>
    <x v="0"/>
    <x v="29"/>
    <s v="No"/>
    <s v="No"/>
    <m/>
    <x v="1"/>
    <x v="0"/>
    <m/>
    <x v="0"/>
    <m/>
    <n v="1"/>
    <m/>
    <n v="8"/>
    <n v="0"/>
    <n v="58.5"/>
    <n v="0"/>
    <n v="0"/>
    <x v="0"/>
  </r>
  <r>
    <x v="0"/>
    <x v="12"/>
    <s v="Yes"/>
    <s v="no"/>
    <x v="12"/>
    <x v="1"/>
    <x v="31"/>
    <s v="No"/>
    <s v="Yes"/>
    <s v="No"/>
    <x v="2"/>
    <x v="1"/>
    <s v="Direct Debit"/>
    <x v="4"/>
    <s v="Competitor had better devices"/>
    <n v="1"/>
    <n v="1"/>
    <n v="44"/>
    <n v="4"/>
    <n v="16.5"/>
    <n v="6"/>
    <n v="4"/>
    <x v="0"/>
  </r>
  <r>
    <x v="0"/>
    <x v="12"/>
    <s v="Yes"/>
    <s v="no"/>
    <x v="15"/>
    <x v="0"/>
    <x v="36"/>
    <s v="No"/>
    <s v="No"/>
    <m/>
    <x v="1"/>
    <x v="0"/>
    <m/>
    <x v="0"/>
    <m/>
    <n v="1"/>
    <m/>
    <n v="34"/>
    <n v="0"/>
    <n v="51.6"/>
    <n v="33"/>
    <n v="12"/>
    <x v="1"/>
  </r>
  <r>
    <x v="0"/>
    <x v="12"/>
    <s v="Yes"/>
    <s v="no"/>
    <x v="22"/>
    <x v="1"/>
    <x v="4"/>
    <s v="Yes"/>
    <s v="No"/>
    <m/>
    <x v="0"/>
    <x v="0"/>
    <m/>
    <x v="0"/>
    <m/>
    <n v="1"/>
    <m/>
    <n v="22"/>
    <n v="0"/>
    <n v="63.7"/>
    <n v="8"/>
    <n v="12"/>
    <x v="1"/>
  </r>
  <r>
    <x v="0"/>
    <x v="12"/>
    <s v="Yes"/>
    <s v="no"/>
    <x v="22"/>
    <x v="1"/>
    <x v="9"/>
    <s v="No"/>
    <s v="No"/>
    <m/>
    <x v="1"/>
    <x v="0"/>
    <m/>
    <x v="0"/>
    <m/>
    <n v="1"/>
    <m/>
    <n v="30"/>
    <n v="0"/>
    <n v="34.799999999999997"/>
    <n v="52"/>
    <n v="3"/>
    <x v="0"/>
  </r>
  <r>
    <x v="0"/>
    <x v="12"/>
    <s v="Yes"/>
    <s v="no"/>
    <x v="24"/>
    <x v="1"/>
    <x v="41"/>
    <s v="No"/>
    <s v="No"/>
    <m/>
    <x v="1"/>
    <x v="0"/>
    <m/>
    <x v="0"/>
    <m/>
    <n v="1"/>
    <m/>
    <n v="7"/>
    <n v="0"/>
    <n v="28.9"/>
    <n v="0"/>
    <n v="0"/>
    <x v="0"/>
  </r>
  <r>
    <x v="0"/>
    <x v="12"/>
    <s v="Yes"/>
    <s v="no"/>
    <x v="26"/>
    <x v="0"/>
    <x v="0"/>
    <s v="Yes"/>
    <s v="No"/>
    <m/>
    <x v="0"/>
    <x v="0"/>
    <m/>
    <x v="0"/>
    <m/>
    <n v="1"/>
    <m/>
    <n v="13"/>
    <n v="0"/>
    <n v="45.8"/>
    <n v="0"/>
    <n v="0"/>
    <x v="0"/>
  </r>
  <r>
    <x v="0"/>
    <x v="12"/>
    <s v="Yes"/>
    <s v="no"/>
    <x v="30"/>
    <x v="0"/>
    <x v="44"/>
    <s v="No"/>
    <s v="No"/>
    <m/>
    <x v="1"/>
    <x v="0"/>
    <m/>
    <x v="0"/>
    <m/>
    <n v="1"/>
    <m/>
    <n v="7"/>
    <n v="0"/>
    <n v="78"/>
    <n v="0"/>
    <n v="0"/>
    <x v="0"/>
  </r>
  <r>
    <x v="0"/>
    <x v="12"/>
    <s v="Yes"/>
    <s v="no"/>
    <x v="31"/>
    <x v="1"/>
    <x v="13"/>
    <s v="Yes"/>
    <s v="No"/>
    <m/>
    <x v="0"/>
    <x v="0"/>
    <m/>
    <x v="0"/>
    <m/>
    <n v="1"/>
    <m/>
    <n v="10"/>
    <n v="0"/>
    <n v="27"/>
    <n v="0"/>
    <n v="0"/>
    <x v="0"/>
  </r>
  <r>
    <x v="0"/>
    <x v="12"/>
    <s v="Yes"/>
    <s v="no"/>
    <x v="41"/>
    <x v="0"/>
    <x v="65"/>
    <s v="No"/>
    <s v="Yes"/>
    <s v="No"/>
    <x v="2"/>
    <x v="1"/>
    <s v="Direct Debit"/>
    <x v="1"/>
    <s v="(blank)"/>
    <n v="1"/>
    <m/>
    <n v="31"/>
    <n v="1"/>
    <n v="55"/>
    <n v="20"/>
    <n v="1"/>
    <x v="0"/>
  </r>
  <r>
    <x v="0"/>
    <x v="12"/>
    <s v="Yes"/>
    <s v="no"/>
    <x v="42"/>
    <x v="0"/>
    <x v="1"/>
    <s v="No"/>
    <s v="No"/>
    <m/>
    <x v="1"/>
    <x v="0"/>
    <m/>
    <x v="0"/>
    <m/>
    <n v="1"/>
    <m/>
    <n v="12"/>
    <n v="0"/>
    <n v="41.6"/>
    <n v="0"/>
    <n v="0"/>
    <x v="0"/>
  </r>
  <r>
    <x v="0"/>
    <x v="12"/>
    <s v="Yes"/>
    <s v="no"/>
    <x v="44"/>
    <x v="1"/>
    <x v="2"/>
    <s v="No"/>
    <s v="No"/>
    <m/>
    <x v="1"/>
    <x v="0"/>
    <m/>
    <x v="0"/>
    <m/>
    <n v="1"/>
    <n v="1"/>
    <n v="43"/>
    <n v="2"/>
    <n v="44.9"/>
    <n v="24"/>
    <n v="4"/>
    <x v="0"/>
  </r>
  <r>
    <x v="0"/>
    <x v="12"/>
    <s v="Yes"/>
    <s v="no"/>
    <x v="45"/>
    <x v="1"/>
    <x v="34"/>
    <s v="No"/>
    <s v="No"/>
    <m/>
    <x v="1"/>
    <x v="0"/>
    <m/>
    <x v="0"/>
    <m/>
    <n v="1"/>
    <m/>
    <n v="10"/>
    <n v="0"/>
    <n v="39"/>
    <n v="0"/>
    <n v="0"/>
    <x v="0"/>
  </r>
  <r>
    <x v="0"/>
    <x v="12"/>
    <s v="Yes"/>
    <s v="no"/>
    <x v="46"/>
    <x v="0"/>
    <x v="32"/>
    <s v="No"/>
    <s v="No"/>
    <m/>
    <x v="1"/>
    <x v="0"/>
    <m/>
    <x v="0"/>
    <m/>
    <n v="1"/>
    <m/>
    <n v="13"/>
    <n v="0"/>
    <n v="32.5"/>
    <n v="0"/>
    <n v="0"/>
    <x v="0"/>
  </r>
  <r>
    <x v="0"/>
    <x v="12"/>
    <s v="Yes"/>
    <s v="yes"/>
    <x v="11"/>
    <x v="0"/>
    <x v="44"/>
    <s v="No"/>
    <s v="No"/>
    <m/>
    <x v="1"/>
    <x v="0"/>
    <m/>
    <x v="0"/>
    <m/>
    <n v="1"/>
    <n v="1"/>
    <n v="37"/>
    <n v="2"/>
    <n v="0"/>
    <n v="48"/>
    <n v="1"/>
    <x v="0"/>
  </r>
  <r>
    <x v="0"/>
    <x v="12"/>
    <s v="Yes"/>
    <s v="yes"/>
    <x v="12"/>
    <x v="0"/>
    <x v="50"/>
    <s v="No"/>
    <s v="No"/>
    <m/>
    <x v="1"/>
    <x v="0"/>
    <m/>
    <x v="0"/>
    <m/>
    <n v="1"/>
    <m/>
    <n v="10"/>
    <n v="1"/>
    <n v="0"/>
    <n v="0"/>
    <n v="0"/>
    <x v="0"/>
  </r>
  <r>
    <x v="0"/>
    <x v="13"/>
    <s v="No"/>
    <s v="no"/>
    <x v="1"/>
    <x v="1"/>
    <x v="50"/>
    <s v="No"/>
    <s v="No"/>
    <m/>
    <x v="1"/>
    <x v="0"/>
    <m/>
    <x v="0"/>
    <m/>
    <n v="1"/>
    <m/>
    <n v="7"/>
    <n v="0"/>
    <n v="0"/>
    <n v="0"/>
    <n v="0"/>
    <x v="0"/>
  </r>
  <r>
    <x v="0"/>
    <x v="13"/>
    <s v="No"/>
    <s v="no"/>
    <x v="2"/>
    <x v="0"/>
    <x v="17"/>
    <s v="Yes"/>
    <s v="No"/>
    <m/>
    <x v="0"/>
    <x v="0"/>
    <m/>
    <x v="0"/>
    <m/>
    <n v="1"/>
    <m/>
    <n v="7"/>
    <n v="0"/>
    <n v="0"/>
    <n v="0"/>
    <n v="0"/>
    <x v="0"/>
  </r>
  <r>
    <x v="0"/>
    <x v="13"/>
    <s v="No"/>
    <s v="no"/>
    <x v="48"/>
    <x v="1"/>
    <x v="46"/>
    <s v="No"/>
    <s v="No"/>
    <m/>
    <x v="1"/>
    <x v="0"/>
    <m/>
    <x v="0"/>
    <m/>
    <n v="1"/>
    <n v="1"/>
    <n v="10"/>
    <n v="0"/>
    <n v="0"/>
    <n v="0"/>
    <n v="0"/>
    <x v="0"/>
  </r>
  <r>
    <x v="0"/>
    <x v="13"/>
    <s v="No"/>
    <s v="no"/>
    <x v="11"/>
    <x v="1"/>
    <x v="47"/>
    <s v="No"/>
    <s v="No"/>
    <m/>
    <x v="1"/>
    <x v="0"/>
    <m/>
    <x v="0"/>
    <m/>
    <n v="1"/>
    <m/>
    <n v="9"/>
    <n v="0"/>
    <n v="0"/>
    <n v="0"/>
    <n v="0"/>
    <x v="0"/>
  </r>
  <r>
    <x v="0"/>
    <x v="13"/>
    <s v="No"/>
    <s v="no"/>
    <x v="12"/>
    <x v="1"/>
    <x v="36"/>
    <s v="No"/>
    <s v="No"/>
    <m/>
    <x v="1"/>
    <x v="0"/>
    <m/>
    <x v="0"/>
    <m/>
    <n v="1"/>
    <m/>
    <n v="10"/>
    <n v="0"/>
    <n v="0"/>
    <n v="0"/>
    <n v="0"/>
    <x v="0"/>
  </r>
  <r>
    <x v="0"/>
    <x v="13"/>
    <s v="No"/>
    <s v="no"/>
    <x v="13"/>
    <x v="0"/>
    <x v="0"/>
    <s v="Yes"/>
    <s v="No"/>
    <m/>
    <x v="0"/>
    <x v="0"/>
    <m/>
    <x v="0"/>
    <m/>
    <n v="1"/>
    <m/>
    <n v="6"/>
    <n v="1"/>
    <n v="0"/>
    <n v="0"/>
    <n v="0"/>
    <x v="0"/>
  </r>
  <r>
    <x v="0"/>
    <x v="13"/>
    <s v="No"/>
    <s v="no"/>
    <x v="13"/>
    <x v="1"/>
    <x v="18"/>
    <s v="Yes"/>
    <s v="No"/>
    <m/>
    <x v="0"/>
    <x v="0"/>
    <m/>
    <x v="0"/>
    <m/>
    <n v="1"/>
    <m/>
    <n v="12"/>
    <n v="1"/>
    <n v="0"/>
    <n v="0"/>
    <n v="0"/>
    <x v="0"/>
  </r>
  <r>
    <x v="0"/>
    <x v="13"/>
    <s v="No"/>
    <s v="no"/>
    <x v="13"/>
    <x v="1"/>
    <x v="9"/>
    <s v="No"/>
    <s v="No"/>
    <m/>
    <x v="1"/>
    <x v="0"/>
    <m/>
    <x v="0"/>
    <m/>
    <n v="1"/>
    <n v="1"/>
    <n v="10"/>
    <n v="5"/>
    <n v="0"/>
    <n v="0"/>
    <n v="0"/>
    <x v="0"/>
  </r>
  <r>
    <x v="0"/>
    <x v="13"/>
    <s v="No"/>
    <s v="no"/>
    <x v="19"/>
    <x v="0"/>
    <x v="6"/>
    <s v="No"/>
    <s v="No"/>
    <m/>
    <x v="1"/>
    <x v="0"/>
    <m/>
    <x v="0"/>
    <m/>
    <n v="1"/>
    <m/>
    <n v="7"/>
    <n v="0"/>
    <n v="0"/>
    <n v="0"/>
    <n v="0"/>
    <x v="0"/>
  </r>
  <r>
    <x v="0"/>
    <x v="13"/>
    <s v="No"/>
    <s v="no"/>
    <x v="19"/>
    <x v="0"/>
    <x v="12"/>
    <s v="No"/>
    <s v="No"/>
    <m/>
    <x v="1"/>
    <x v="0"/>
    <m/>
    <x v="0"/>
    <m/>
    <n v="1"/>
    <m/>
    <n v="10"/>
    <n v="0"/>
    <n v="0"/>
    <n v="0"/>
    <n v="0"/>
    <x v="0"/>
  </r>
  <r>
    <x v="0"/>
    <x v="13"/>
    <s v="No"/>
    <s v="no"/>
    <x v="50"/>
    <x v="0"/>
    <x v="39"/>
    <s v="No"/>
    <s v="No"/>
    <m/>
    <x v="1"/>
    <x v="0"/>
    <m/>
    <x v="0"/>
    <m/>
    <n v="1"/>
    <m/>
    <n v="7"/>
    <n v="1"/>
    <n v="0"/>
    <n v="0"/>
    <n v="0"/>
    <x v="0"/>
  </r>
  <r>
    <x v="0"/>
    <x v="13"/>
    <s v="No"/>
    <s v="no"/>
    <x v="31"/>
    <x v="0"/>
    <x v="2"/>
    <s v="No"/>
    <s v="No"/>
    <m/>
    <x v="1"/>
    <x v="0"/>
    <m/>
    <x v="0"/>
    <m/>
    <n v="1"/>
    <m/>
    <n v="12"/>
    <n v="0"/>
    <n v="0"/>
    <n v="0"/>
    <n v="0"/>
    <x v="0"/>
  </r>
  <r>
    <x v="0"/>
    <x v="13"/>
    <s v="No"/>
    <s v="no"/>
    <x v="32"/>
    <x v="0"/>
    <x v="44"/>
    <s v="No"/>
    <s v="No"/>
    <m/>
    <x v="1"/>
    <x v="0"/>
    <m/>
    <x v="0"/>
    <m/>
    <n v="1"/>
    <m/>
    <n v="11"/>
    <n v="1"/>
    <n v="0"/>
    <n v="0"/>
    <n v="0"/>
    <x v="0"/>
  </r>
  <r>
    <x v="0"/>
    <x v="13"/>
    <s v="No"/>
    <s v="no"/>
    <x v="33"/>
    <x v="1"/>
    <x v="4"/>
    <s v="Yes"/>
    <s v="No"/>
    <m/>
    <x v="0"/>
    <x v="0"/>
    <m/>
    <x v="0"/>
    <m/>
    <n v="1"/>
    <m/>
    <n v="9"/>
    <n v="1"/>
    <n v="0"/>
    <n v="0"/>
    <n v="0"/>
    <x v="0"/>
  </r>
  <r>
    <x v="0"/>
    <x v="13"/>
    <s v="No"/>
    <s v="no"/>
    <x v="34"/>
    <x v="1"/>
    <x v="11"/>
    <s v="No"/>
    <s v="No"/>
    <m/>
    <x v="1"/>
    <x v="0"/>
    <m/>
    <x v="0"/>
    <m/>
    <n v="1"/>
    <m/>
    <n v="13"/>
    <n v="0"/>
    <n v="0"/>
    <n v="0"/>
    <n v="0"/>
    <x v="0"/>
  </r>
  <r>
    <x v="0"/>
    <x v="13"/>
    <s v="No"/>
    <s v="no"/>
    <x v="44"/>
    <x v="0"/>
    <x v="0"/>
    <s v="Yes"/>
    <s v="No"/>
    <m/>
    <x v="0"/>
    <x v="0"/>
    <m/>
    <x v="0"/>
    <m/>
    <n v="1"/>
    <m/>
    <n v="8"/>
    <n v="0"/>
    <n v="0"/>
    <n v="0"/>
    <n v="0"/>
    <x v="0"/>
  </r>
  <r>
    <x v="0"/>
    <x v="13"/>
    <s v="Yes"/>
    <s v="no"/>
    <x v="5"/>
    <x v="0"/>
    <x v="55"/>
    <s v="No"/>
    <s v="Yes"/>
    <s v="No"/>
    <x v="2"/>
    <x v="1"/>
    <s v="Direct Debit"/>
    <x v="6"/>
    <s v="Attitude of service provider"/>
    <n v="1"/>
    <n v="1"/>
    <n v="40"/>
    <n v="4"/>
    <n v="2.5"/>
    <n v="4"/>
    <n v="13"/>
    <x v="1"/>
  </r>
  <r>
    <x v="0"/>
    <x v="13"/>
    <s v="Yes"/>
    <s v="no"/>
    <x v="6"/>
    <x v="0"/>
    <x v="34"/>
    <s v="No"/>
    <s v="No"/>
    <m/>
    <x v="1"/>
    <x v="0"/>
    <m/>
    <x v="0"/>
    <m/>
    <n v="1"/>
    <m/>
    <n v="6"/>
    <n v="0"/>
    <n v="37.799999999999997"/>
    <n v="0"/>
    <n v="0"/>
    <x v="0"/>
  </r>
  <r>
    <x v="0"/>
    <x v="13"/>
    <s v="Yes"/>
    <s v="no"/>
    <x v="8"/>
    <x v="0"/>
    <x v="13"/>
    <s v="Yes"/>
    <s v="No"/>
    <m/>
    <x v="0"/>
    <x v="0"/>
    <m/>
    <x v="0"/>
    <m/>
    <n v="1"/>
    <m/>
    <n v="7"/>
    <n v="2"/>
    <n v="70"/>
    <n v="0"/>
    <n v="0"/>
    <x v="0"/>
  </r>
  <r>
    <x v="0"/>
    <x v="13"/>
    <s v="Yes"/>
    <s v="no"/>
    <x v="13"/>
    <x v="1"/>
    <x v="25"/>
    <s v="No"/>
    <s v="No"/>
    <m/>
    <x v="1"/>
    <x v="0"/>
    <m/>
    <x v="0"/>
    <m/>
    <n v="1"/>
    <m/>
    <n v="6"/>
    <n v="0"/>
    <n v="34.700000000000003"/>
    <n v="0"/>
    <n v="0"/>
    <x v="0"/>
  </r>
  <r>
    <x v="0"/>
    <x v="13"/>
    <s v="Yes"/>
    <s v="no"/>
    <x v="42"/>
    <x v="1"/>
    <x v="34"/>
    <s v="No"/>
    <s v="No"/>
    <m/>
    <x v="1"/>
    <x v="0"/>
    <m/>
    <x v="0"/>
    <m/>
    <n v="1"/>
    <n v="1"/>
    <n v="29"/>
    <n v="3"/>
    <n v="44.6"/>
    <n v="5"/>
    <n v="1"/>
    <x v="0"/>
  </r>
  <r>
    <x v="0"/>
    <x v="13"/>
    <s v="Yes"/>
    <s v="no"/>
    <x v="42"/>
    <x v="1"/>
    <x v="56"/>
    <s v="No"/>
    <s v="No"/>
    <m/>
    <x v="1"/>
    <x v="0"/>
    <m/>
    <x v="0"/>
    <m/>
    <n v="1"/>
    <m/>
    <n v="9"/>
    <n v="2"/>
    <n v="50.1"/>
    <n v="0"/>
    <n v="0"/>
    <x v="0"/>
  </r>
  <r>
    <x v="0"/>
    <x v="13"/>
    <s v="Yes"/>
    <s v="no"/>
    <x v="46"/>
    <x v="1"/>
    <x v="13"/>
    <s v="Yes"/>
    <s v="No"/>
    <m/>
    <x v="0"/>
    <x v="0"/>
    <m/>
    <x v="0"/>
    <m/>
    <n v="1"/>
    <m/>
    <n v="11"/>
    <n v="0"/>
    <n v="53.2"/>
    <n v="0"/>
    <n v="0"/>
    <x v="0"/>
  </r>
  <r>
    <x v="0"/>
    <x v="13"/>
    <s v="Yes"/>
    <s v="yes"/>
    <x v="6"/>
    <x v="0"/>
    <x v="21"/>
    <s v="No"/>
    <s v="No"/>
    <m/>
    <x v="1"/>
    <x v="0"/>
    <m/>
    <x v="0"/>
    <m/>
    <n v="1"/>
    <m/>
    <n v="9"/>
    <n v="2"/>
    <n v="0"/>
    <n v="0"/>
    <n v="0"/>
    <x v="0"/>
  </r>
  <r>
    <x v="0"/>
    <x v="13"/>
    <s v="Yes"/>
    <s v="yes"/>
    <x v="17"/>
    <x v="0"/>
    <x v="55"/>
    <s v="No"/>
    <s v="Yes"/>
    <s v="No"/>
    <x v="2"/>
    <x v="1"/>
    <s v="Direct Debit"/>
    <x v="1"/>
    <s v="(blank)"/>
    <n v="1"/>
    <m/>
    <n v="52"/>
    <n v="0"/>
    <n v="0"/>
    <n v="0"/>
    <n v="6"/>
    <x v="2"/>
  </r>
  <r>
    <x v="0"/>
    <x v="13"/>
    <s v="Yes"/>
    <s v="yes"/>
    <x v="22"/>
    <x v="1"/>
    <x v="19"/>
    <s v="Yes"/>
    <s v="No"/>
    <m/>
    <x v="0"/>
    <x v="0"/>
    <m/>
    <x v="0"/>
    <m/>
    <n v="1"/>
    <m/>
    <n v="6"/>
    <n v="0"/>
    <n v="0"/>
    <n v="0"/>
    <n v="0"/>
    <x v="0"/>
  </r>
  <r>
    <x v="0"/>
    <x v="13"/>
    <s v="Yes"/>
    <s v="yes"/>
    <x v="38"/>
    <x v="0"/>
    <x v="6"/>
    <s v="No"/>
    <s v="No"/>
    <m/>
    <x v="1"/>
    <x v="0"/>
    <m/>
    <x v="0"/>
    <m/>
    <n v="1"/>
    <m/>
    <n v="11"/>
    <n v="0"/>
    <n v="0"/>
    <n v="0"/>
    <n v="0"/>
    <x v="0"/>
  </r>
  <r>
    <x v="0"/>
    <x v="13"/>
    <s v="Yes"/>
    <s v="yes"/>
    <x v="44"/>
    <x v="0"/>
    <x v="27"/>
    <s v="No"/>
    <s v="No"/>
    <m/>
    <x v="1"/>
    <x v="0"/>
    <m/>
    <x v="0"/>
    <m/>
    <n v="1"/>
    <m/>
    <n v="7"/>
    <n v="0"/>
    <n v="0"/>
    <n v="0"/>
    <n v="0"/>
    <x v="0"/>
  </r>
  <r>
    <x v="0"/>
    <x v="13"/>
    <s v="Yes"/>
    <s v="yes"/>
    <x v="47"/>
    <x v="0"/>
    <x v="39"/>
    <s v="No"/>
    <s v="No"/>
    <m/>
    <x v="1"/>
    <x v="0"/>
    <m/>
    <x v="0"/>
    <m/>
    <n v="1"/>
    <m/>
    <n v="28"/>
    <n v="1"/>
    <n v="0"/>
    <n v="67"/>
    <n v="9"/>
    <x v="2"/>
  </r>
  <r>
    <x v="0"/>
    <x v="14"/>
    <s v="No"/>
    <s v="no"/>
    <x v="3"/>
    <x v="0"/>
    <x v="41"/>
    <s v="No"/>
    <s v="No"/>
    <m/>
    <x v="1"/>
    <x v="0"/>
    <m/>
    <x v="0"/>
    <m/>
    <n v="1"/>
    <m/>
    <n v="8"/>
    <n v="0"/>
    <n v="0"/>
    <n v="0"/>
    <n v="0"/>
    <x v="0"/>
  </r>
  <r>
    <x v="0"/>
    <x v="14"/>
    <s v="No"/>
    <s v="no"/>
    <x v="48"/>
    <x v="1"/>
    <x v="21"/>
    <s v="No"/>
    <s v="No"/>
    <m/>
    <x v="1"/>
    <x v="0"/>
    <m/>
    <x v="0"/>
    <m/>
    <n v="1"/>
    <m/>
    <n v="8"/>
    <n v="0"/>
    <n v="0"/>
    <n v="0"/>
    <n v="0"/>
    <x v="0"/>
  </r>
  <r>
    <x v="0"/>
    <x v="14"/>
    <s v="No"/>
    <s v="no"/>
    <x v="9"/>
    <x v="0"/>
    <x v="58"/>
    <s v="No"/>
    <s v="Yes"/>
    <s v="No"/>
    <x v="2"/>
    <x v="1"/>
    <s v="Credit Card"/>
    <x v="6"/>
    <s v="Attitude of support person"/>
    <n v="1"/>
    <n v="1"/>
    <n v="59"/>
    <n v="4"/>
    <n v="0"/>
    <n v="90"/>
    <n v="2"/>
    <x v="0"/>
  </r>
  <r>
    <x v="0"/>
    <x v="14"/>
    <s v="No"/>
    <s v="no"/>
    <x v="10"/>
    <x v="0"/>
    <x v="8"/>
    <s v="No"/>
    <s v="No"/>
    <m/>
    <x v="1"/>
    <x v="0"/>
    <m/>
    <x v="0"/>
    <m/>
    <n v="1"/>
    <m/>
    <n v="10"/>
    <n v="0"/>
    <n v="0"/>
    <n v="0"/>
    <n v="0"/>
    <x v="0"/>
  </r>
  <r>
    <x v="0"/>
    <x v="14"/>
    <s v="No"/>
    <s v="no"/>
    <x v="14"/>
    <x v="0"/>
    <x v="39"/>
    <s v="No"/>
    <s v="No"/>
    <m/>
    <x v="1"/>
    <x v="0"/>
    <m/>
    <x v="0"/>
    <m/>
    <n v="1"/>
    <m/>
    <n v="15"/>
    <n v="0"/>
    <n v="0"/>
    <n v="0"/>
    <n v="0"/>
    <x v="0"/>
  </r>
  <r>
    <x v="0"/>
    <x v="14"/>
    <s v="No"/>
    <s v="no"/>
    <x v="15"/>
    <x v="0"/>
    <x v="50"/>
    <s v="No"/>
    <s v="No"/>
    <m/>
    <x v="1"/>
    <x v="0"/>
    <m/>
    <x v="0"/>
    <m/>
    <n v="1"/>
    <m/>
    <n v="9"/>
    <n v="0"/>
    <n v="0"/>
    <n v="0"/>
    <n v="0"/>
    <x v="0"/>
  </r>
  <r>
    <x v="0"/>
    <x v="14"/>
    <s v="No"/>
    <s v="no"/>
    <x v="16"/>
    <x v="0"/>
    <x v="63"/>
    <s v="No"/>
    <s v="Yes"/>
    <s v="No"/>
    <x v="2"/>
    <x v="1"/>
    <s v="Direct Debit"/>
    <x v="4"/>
    <s v="Competitor made better offer"/>
    <n v="1"/>
    <n v="1"/>
    <n v="47"/>
    <n v="5"/>
    <n v="0"/>
    <n v="38"/>
    <n v="1"/>
    <x v="0"/>
  </r>
  <r>
    <x v="0"/>
    <x v="14"/>
    <s v="No"/>
    <s v="no"/>
    <x v="21"/>
    <x v="1"/>
    <x v="27"/>
    <s v="No"/>
    <s v="No"/>
    <m/>
    <x v="1"/>
    <x v="0"/>
    <m/>
    <x v="0"/>
    <m/>
    <n v="1"/>
    <m/>
    <n v="8"/>
    <n v="1"/>
    <n v="0"/>
    <n v="0"/>
    <n v="0"/>
    <x v="0"/>
  </r>
  <r>
    <x v="0"/>
    <x v="14"/>
    <s v="No"/>
    <s v="no"/>
    <x v="23"/>
    <x v="0"/>
    <x v="29"/>
    <s v="No"/>
    <s v="No"/>
    <m/>
    <x v="1"/>
    <x v="0"/>
    <m/>
    <x v="0"/>
    <m/>
    <n v="1"/>
    <m/>
    <n v="8"/>
    <n v="2"/>
    <n v="0"/>
    <n v="0"/>
    <n v="0"/>
    <x v="0"/>
  </r>
  <r>
    <x v="0"/>
    <x v="14"/>
    <s v="No"/>
    <s v="no"/>
    <x v="25"/>
    <x v="1"/>
    <x v="9"/>
    <s v="No"/>
    <s v="No"/>
    <m/>
    <x v="1"/>
    <x v="0"/>
    <m/>
    <x v="0"/>
    <m/>
    <n v="1"/>
    <m/>
    <n v="59"/>
    <n v="0"/>
    <n v="0"/>
    <n v="51"/>
    <n v="4"/>
    <x v="0"/>
  </r>
  <r>
    <x v="0"/>
    <x v="14"/>
    <s v="No"/>
    <s v="no"/>
    <x v="27"/>
    <x v="1"/>
    <x v="29"/>
    <s v="No"/>
    <s v="No"/>
    <m/>
    <x v="1"/>
    <x v="0"/>
    <m/>
    <x v="0"/>
    <m/>
    <n v="1"/>
    <m/>
    <n v="10"/>
    <n v="0"/>
    <n v="0"/>
    <n v="0"/>
    <n v="0"/>
    <x v="0"/>
  </r>
  <r>
    <x v="0"/>
    <x v="14"/>
    <s v="No"/>
    <s v="no"/>
    <x v="27"/>
    <x v="1"/>
    <x v="31"/>
    <s v="No"/>
    <s v="Yes"/>
    <s v="No"/>
    <x v="2"/>
    <x v="3"/>
    <s v="Credit Card"/>
    <x v="1"/>
    <s v="(blank)"/>
    <n v="1"/>
    <m/>
    <n v="7"/>
    <n v="0"/>
    <n v="0"/>
    <n v="0"/>
    <n v="0"/>
    <x v="0"/>
  </r>
  <r>
    <x v="0"/>
    <x v="14"/>
    <s v="No"/>
    <s v="no"/>
    <x v="43"/>
    <x v="0"/>
    <x v="13"/>
    <s v="Yes"/>
    <s v="No"/>
    <m/>
    <x v="0"/>
    <x v="0"/>
    <m/>
    <x v="0"/>
    <m/>
    <n v="1"/>
    <m/>
    <n v="29"/>
    <n v="0"/>
    <n v="0"/>
    <n v="70"/>
    <n v="10"/>
    <x v="1"/>
  </r>
  <r>
    <x v="0"/>
    <x v="14"/>
    <s v="No"/>
    <s v="no"/>
    <x v="43"/>
    <x v="0"/>
    <x v="21"/>
    <s v="No"/>
    <s v="No"/>
    <m/>
    <x v="1"/>
    <x v="0"/>
    <m/>
    <x v="0"/>
    <m/>
    <n v="1"/>
    <m/>
    <n v="12"/>
    <n v="0"/>
    <n v="0"/>
    <n v="0"/>
    <n v="0"/>
    <x v="0"/>
  </r>
  <r>
    <x v="0"/>
    <x v="14"/>
    <s v="No"/>
    <s v="no"/>
    <x v="43"/>
    <x v="1"/>
    <x v="17"/>
    <s v="Yes"/>
    <s v="No"/>
    <m/>
    <x v="0"/>
    <x v="0"/>
    <m/>
    <x v="0"/>
    <m/>
    <n v="1"/>
    <m/>
    <n v="12"/>
    <n v="0"/>
    <n v="0"/>
    <n v="0"/>
    <n v="0"/>
    <x v="0"/>
  </r>
  <r>
    <x v="0"/>
    <x v="14"/>
    <s v="No"/>
    <s v="no"/>
    <x v="45"/>
    <x v="0"/>
    <x v="8"/>
    <s v="No"/>
    <s v="No"/>
    <m/>
    <x v="1"/>
    <x v="0"/>
    <m/>
    <x v="0"/>
    <m/>
    <n v="1"/>
    <m/>
    <n v="8"/>
    <n v="0"/>
    <n v="0"/>
    <n v="0"/>
    <n v="0"/>
    <x v="0"/>
  </r>
  <r>
    <x v="0"/>
    <x v="14"/>
    <s v="No"/>
    <s v="yes"/>
    <x v="19"/>
    <x v="0"/>
    <x v="30"/>
    <s v="No"/>
    <s v="Yes"/>
    <s v="No"/>
    <x v="2"/>
    <x v="3"/>
    <s v="Credit Card"/>
    <x v="1"/>
    <s v="(blank)"/>
    <n v="1"/>
    <m/>
    <n v="7"/>
    <n v="0"/>
    <n v="0"/>
    <n v="0"/>
    <n v="0"/>
    <x v="0"/>
  </r>
  <r>
    <x v="0"/>
    <x v="14"/>
    <s v="Yes"/>
    <s v="no"/>
    <x v="8"/>
    <x v="0"/>
    <x v="35"/>
    <s v="No"/>
    <s v="No"/>
    <m/>
    <x v="1"/>
    <x v="0"/>
    <m/>
    <x v="0"/>
    <m/>
    <n v="1"/>
    <m/>
    <n v="9"/>
    <n v="2"/>
    <n v="61"/>
    <n v="0"/>
    <n v="0"/>
    <x v="0"/>
  </r>
  <r>
    <x v="0"/>
    <x v="14"/>
    <s v="Yes"/>
    <s v="no"/>
    <x v="20"/>
    <x v="1"/>
    <x v="35"/>
    <s v="No"/>
    <s v="No"/>
    <m/>
    <x v="1"/>
    <x v="0"/>
    <m/>
    <x v="0"/>
    <m/>
    <n v="1"/>
    <n v="1"/>
    <n v="20"/>
    <n v="3"/>
    <n v="77.3"/>
    <n v="12"/>
    <n v="13"/>
    <x v="1"/>
  </r>
  <r>
    <x v="0"/>
    <x v="14"/>
    <s v="Yes"/>
    <s v="no"/>
    <x v="24"/>
    <x v="0"/>
    <x v="39"/>
    <s v="No"/>
    <s v="No"/>
    <m/>
    <x v="1"/>
    <x v="0"/>
    <m/>
    <x v="0"/>
    <m/>
    <n v="1"/>
    <n v="1"/>
    <n v="8"/>
    <n v="1"/>
    <n v="95.2"/>
    <n v="0"/>
    <n v="0"/>
    <x v="0"/>
  </r>
  <r>
    <x v="0"/>
    <x v="14"/>
    <s v="Yes"/>
    <s v="no"/>
    <x v="42"/>
    <x v="0"/>
    <x v="37"/>
    <s v="No"/>
    <s v="No"/>
    <m/>
    <x v="1"/>
    <x v="0"/>
    <m/>
    <x v="0"/>
    <m/>
    <n v="1"/>
    <n v="1"/>
    <n v="35"/>
    <n v="4"/>
    <n v="33"/>
    <n v="23"/>
    <n v="2"/>
    <x v="0"/>
  </r>
  <r>
    <x v="0"/>
    <x v="14"/>
    <s v="Yes"/>
    <s v="no"/>
    <x v="44"/>
    <x v="0"/>
    <x v="19"/>
    <s v="Yes"/>
    <s v="No"/>
    <m/>
    <x v="0"/>
    <x v="0"/>
    <m/>
    <x v="0"/>
    <m/>
    <n v="1"/>
    <n v="1"/>
    <n v="38"/>
    <n v="1"/>
    <n v="65.3"/>
    <n v="64"/>
    <n v="20"/>
    <x v="1"/>
  </r>
  <r>
    <x v="0"/>
    <x v="14"/>
    <s v="Yes"/>
    <s v="no"/>
    <x v="45"/>
    <x v="0"/>
    <x v="28"/>
    <s v="No"/>
    <s v="No"/>
    <m/>
    <x v="1"/>
    <x v="0"/>
    <m/>
    <x v="0"/>
    <m/>
    <n v="1"/>
    <n v="1"/>
    <n v="12"/>
    <n v="4"/>
    <n v="34.1"/>
    <n v="0"/>
    <n v="0"/>
    <x v="0"/>
  </r>
  <r>
    <x v="0"/>
    <x v="15"/>
    <s v="No"/>
    <s v="no"/>
    <x v="1"/>
    <x v="0"/>
    <x v="23"/>
    <s v="No"/>
    <s v="No"/>
    <m/>
    <x v="1"/>
    <x v="0"/>
    <m/>
    <x v="0"/>
    <m/>
    <n v="1"/>
    <m/>
    <n v="7"/>
    <n v="0"/>
    <n v="0"/>
    <n v="0"/>
    <n v="0"/>
    <x v="0"/>
  </r>
  <r>
    <x v="0"/>
    <x v="15"/>
    <s v="No"/>
    <s v="no"/>
    <x v="2"/>
    <x v="1"/>
    <x v="57"/>
    <s v="Yes"/>
    <s v="No"/>
    <m/>
    <x v="0"/>
    <x v="0"/>
    <m/>
    <x v="0"/>
    <m/>
    <n v="1"/>
    <n v="1"/>
    <n v="13"/>
    <n v="0"/>
    <n v="0"/>
    <n v="0"/>
    <n v="0"/>
    <x v="0"/>
  </r>
  <r>
    <x v="0"/>
    <x v="15"/>
    <s v="No"/>
    <s v="no"/>
    <x v="3"/>
    <x v="0"/>
    <x v="56"/>
    <s v="No"/>
    <s v="No"/>
    <m/>
    <x v="1"/>
    <x v="0"/>
    <m/>
    <x v="0"/>
    <m/>
    <n v="1"/>
    <m/>
    <n v="10"/>
    <n v="0"/>
    <n v="0"/>
    <n v="0"/>
    <n v="0"/>
    <x v="0"/>
  </r>
  <r>
    <x v="0"/>
    <x v="15"/>
    <s v="No"/>
    <s v="no"/>
    <x v="3"/>
    <x v="1"/>
    <x v="21"/>
    <s v="No"/>
    <s v="No"/>
    <m/>
    <x v="1"/>
    <x v="0"/>
    <m/>
    <x v="0"/>
    <m/>
    <n v="1"/>
    <m/>
    <n v="17"/>
    <n v="0"/>
    <n v="0"/>
    <n v="23"/>
    <n v="6"/>
    <x v="2"/>
  </r>
  <r>
    <x v="0"/>
    <x v="15"/>
    <s v="No"/>
    <s v="no"/>
    <x v="6"/>
    <x v="1"/>
    <x v="18"/>
    <s v="Yes"/>
    <s v="No"/>
    <m/>
    <x v="0"/>
    <x v="0"/>
    <m/>
    <x v="0"/>
    <m/>
    <n v="1"/>
    <n v="1"/>
    <n v="42"/>
    <n v="1"/>
    <n v="0"/>
    <n v="62"/>
    <n v="15"/>
    <x v="1"/>
  </r>
  <r>
    <x v="0"/>
    <x v="15"/>
    <s v="No"/>
    <s v="no"/>
    <x v="6"/>
    <x v="1"/>
    <x v="7"/>
    <s v="No"/>
    <s v="No"/>
    <m/>
    <x v="1"/>
    <x v="0"/>
    <m/>
    <x v="0"/>
    <m/>
    <n v="1"/>
    <m/>
    <n v="12"/>
    <n v="0"/>
    <n v="0"/>
    <n v="0"/>
    <n v="0"/>
    <x v="0"/>
  </r>
  <r>
    <x v="0"/>
    <x v="15"/>
    <s v="No"/>
    <s v="no"/>
    <x v="13"/>
    <x v="0"/>
    <x v="0"/>
    <s v="Yes"/>
    <s v="No"/>
    <m/>
    <x v="0"/>
    <x v="0"/>
    <m/>
    <x v="0"/>
    <m/>
    <n v="1"/>
    <m/>
    <n v="11"/>
    <n v="0"/>
    <n v="0"/>
    <n v="0"/>
    <n v="0"/>
    <x v="0"/>
  </r>
  <r>
    <x v="0"/>
    <x v="15"/>
    <s v="No"/>
    <s v="no"/>
    <x v="16"/>
    <x v="1"/>
    <x v="32"/>
    <s v="No"/>
    <s v="No"/>
    <m/>
    <x v="1"/>
    <x v="0"/>
    <m/>
    <x v="0"/>
    <m/>
    <n v="1"/>
    <m/>
    <n v="40"/>
    <n v="0"/>
    <n v="0"/>
    <n v="57"/>
    <n v="3"/>
    <x v="0"/>
  </r>
  <r>
    <x v="0"/>
    <x v="15"/>
    <s v="No"/>
    <s v="no"/>
    <x v="23"/>
    <x v="1"/>
    <x v="50"/>
    <s v="No"/>
    <s v="No"/>
    <m/>
    <x v="1"/>
    <x v="0"/>
    <m/>
    <x v="0"/>
    <m/>
    <n v="1"/>
    <m/>
    <n v="7"/>
    <n v="0"/>
    <n v="0"/>
    <n v="0"/>
    <n v="0"/>
    <x v="0"/>
  </r>
  <r>
    <x v="0"/>
    <x v="15"/>
    <s v="No"/>
    <s v="no"/>
    <x v="24"/>
    <x v="0"/>
    <x v="56"/>
    <s v="No"/>
    <s v="No"/>
    <m/>
    <x v="1"/>
    <x v="0"/>
    <m/>
    <x v="0"/>
    <m/>
    <n v="1"/>
    <m/>
    <n v="11"/>
    <n v="2"/>
    <n v="0"/>
    <n v="43"/>
    <n v="11"/>
    <x v="1"/>
  </r>
  <r>
    <x v="0"/>
    <x v="15"/>
    <s v="No"/>
    <s v="no"/>
    <x v="34"/>
    <x v="0"/>
    <x v="7"/>
    <s v="No"/>
    <s v="No"/>
    <m/>
    <x v="1"/>
    <x v="0"/>
    <m/>
    <x v="0"/>
    <m/>
    <n v="1"/>
    <m/>
    <n v="8"/>
    <n v="0"/>
    <n v="0"/>
    <n v="0"/>
    <n v="0"/>
    <x v="0"/>
  </r>
  <r>
    <x v="0"/>
    <x v="15"/>
    <s v="No"/>
    <s v="no"/>
    <x v="38"/>
    <x v="1"/>
    <x v="0"/>
    <s v="Yes"/>
    <s v="No"/>
    <m/>
    <x v="0"/>
    <x v="0"/>
    <m/>
    <x v="0"/>
    <m/>
    <n v="1"/>
    <m/>
    <n v="10"/>
    <n v="0"/>
    <n v="0"/>
    <n v="0"/>
    <n v="0"/>
    <x v="0"/>
  </r>
  <r>
    <x v="0"/>
    <x v="15"/>
    <s v="Yes"/>
    <s v="no"/>
    <x v="1"/>
    <x v="0"/>
    <x v="29"/>
    <s v="No"/>
    <s v="No"/>
    <m/>
    <x v="1"/>
    <x v="0"/>
    <m/>
    <x v="0"/>
    <m/>
    <n v="1"/>
    <n v="1"/>
    <n v="36"/>
    <n v="0"/>
    <n v="53.3"/>
    <n v="58"/>
    <n v="3"/>
    <x v="0"/>
  </r>
  <r>
    <x v="0"/>
    <x v="15"/>
    <s v="Yes"/>
    <s v="no"/>
    <x v="3"/>
    <x v="1"/>
    <x v="13"/>
    <s v="Yes"/>
    <s v="No"/>
    <m/>
    <x v="0"/>
    <x v="0"/>
    <m/>
    <x v="0"/>
    <m/>
    <n v="1"/>
    <m/>
    <n v="52"/>
    <n v="0"/>
    <n v="60.3"/>
    <n v="51"/>
    <n v="10"/>
    <x v="1"/>
  </r>
  <r>
    <x v="0"/>
    <x v="15"/>
    <s v="Yes"/>
    <s v="no"/>
    <x v="4"/>
    <x v="0"/>
    <x v="0"/>
    <s v="Yes"/>
    <s v="No"/>
    <m/>
    <x v="0"/>
    <x v="0"/>
    <m/>
    <x v="0"/>
    <m/>
    <n v="1"/>
    <m/>
    <n v="13"/>
    <n v="0"/>
    <n v="74.7"/>
    <n v="0"/>
    <n v="0"/>
    <x v="0"/>
  </r>
  <r>
    <x v="0"/>
    <x v="15"/>
    <s v="Yes"/>
    <s v="no"/>
    <x v="5"/>
    <x v="1"/>
    <x v="31"/>
    <s v="No"/>
    <s v="Yes"/>
    <s v="Yes"/>
    <x v="2"/>
    <x v="3"/>
    <s v="Credit Card"/>
    <x v="1"/>
    <s v="(blank)"/>
    <n v="1"/>
    <m/>
    <n v="18"/>
    <n v="1"/>
    <n v="27.5"/>
    <n v="47"/>
    <n v="2"/>
    <x v="0"/>
  </r>
  <r>
    <x v="0"/>
    <x v="15"/>
    <s v="Yes"/>
    <s v="no"/>
    <x v="10"/>
    <x v="0"/>
    <x v="6"/>
    <s v="No"/>
    <s v="No"/>
    <m/>
    <x v="1"/>
    <x v="0"/>
    <m/>
    <x v="0"/>
    <m/>
    <n v="1"/>
    <n v="1"/>
    <n v="54"/>
    <n v="4"/>
    <n v="18.899999999999999"/>
    <n v="0"/>
    <n v="6"/>
    <x v="2"/>
  </r>
  <r>
    <x v="0"/>
    <x v="15"/>
    <s v="Yes"/>
    <s v="no"/>
    <x v="11"/>
    <x v="0"/>
    <x v="5"/>
    <s v="Yes"/>
    <s v="No"/>
    <m/>
    <x v="0"/>
    <x v="0"/>
    <m/>
    <x v="0"/>
    <m/>
    <n v="1"/>
    <m/>
    <n v="9"/>
    <n v="0"/>
    <n v="112"/>
    <n v="0"/>
    <n v="0"/>
    <x v="0"/>
  </r>
  <r>
    <x v="0"/>
    <x v="15"/>
    <s v="Yes"/>
    <s v="no"/>
    <x v="11"/>
    <x v="0"/>
    <x v="57"/>
    <s v="Yes"/>
    <s v="No"/>
    <m/>
    <x v="0"/>
    <x v="0"/>
    <m/>
    <x v="0"/>
    <m/>
    <n v="1"/>
    <n v="1"/>
    <n v="12"/>
    <n v="1"/>
    <n v="105.6"/>
    <n v="0"/>
    <n v="0"/>
    <x v="0"/>
  </r>
  <r>
    <x v="0"/>
    <x v="15"/>
    <s v="Yes"/>
    <s v="no"/>
    <x v="26"/>
    <x v="0"/>
    <x v="18"/>
    <s v="Yes"/>
    <s v="No"/>
    <m/>
    <x v="0"/>
    <x v="0"/>
    <m/>
    <x v="0"/>
    <m/>
    <n v="1"/>
    <n v="1"/>
    <n v="22"/>
    <n v="3"/>
    <n v="5.3"/>
    <n v="44"/>
    <n v="28"/>
    <x v="1"/>
  </r>
  <r>
    <x v="0"/>
    <x v="15"/>
    <s v="Yes"/>
    <s v="no"/>
    <x v="26"/>
    <x v="0"/>
    <x v="55"/>
    <s v="No"/>
    <s v="Yes"/>
    <s v="No"/>
    <x v="2"/>
    <x v="3"/>
    <s v="Paper Check"/>
    <x v="1"/>
    <s v="(blank)"/>
    <n v="1"/>
    <m/>
    <n v="7"/>
    <n v="0"/>
    <n v="42.4"/>
    <n v="0"/>
    <n v="0"/>
    <x v="0"/>
  </r>
  <r>
    <x v="0"/>
    <x v="15"/>
    <s v="Yes"/>
    <s v="no"/>
    <x v="28"/>
    <x v="0"/>
    <x v="44"/>
    <s v="No"/>
    <s v="No"/>
    <m/>
    <x v="1"/>
    <x v="0"/>
    <m/>
    <x v="0"/>
    <m/>
    <n v="1"/>
    <n v="1"/>
    <n v="32"/>
    <n v="3"/>
    <n v="82.4"/>
    <n v="38"/>
    <n v="4"/>
    <x v="0"/>
  </r>
  <r>
    <x v="0"/>
    <x v="15"/>
    <s v="Yes"/>
    <s v="no"/>
    <x v="32"/>
    <x v="0"/>
    <x v="11"/>
    <s v="No"/>
    <s v="No"/>
    <m/>
    <x v="1"/>
    <x v="0"/>
    <m/>
    <x v="0"/>
    <m/>
    <n v="1"/>
    <m/>
    <n v="9"/>
    <n v="2"/>
    <n v="38.1"/>
    <n v="0"/>
    <n v="0"/>
    <x v="0"/>
  </r>
  <r>
    <x v="0"/>
    <x v="15"/>
    <s v="Yes"/>
    <s v="no"/>
    <x v="33"/>
    <x v="1"/>
    <x v="47"/>
    <s v="No"/>
    <s v="No"/>
    <m/>
    <x v="1"/>
    <x v="0"/>
    <m/>
    <x v="0"/>
    <m/>
    <n v="1"/>
    <m/>
    <n v="10"/>
    <n v="0"/>
    <n v="80.8"/>
    <n v="0"/>
    <n v="0"/>
    <x v="0"/>
  </r>
  <r>
    <x v="0"/>
    <x v="15"/>
    <s v="Yes"/>
    <s v="no"/>
    <x v="42"/>
    <x v="1"/>
    <x v="6"/>
    <s v="No"/>
    <s v="No"/>
    <m/>
    <x v="1"/>
    <x v="0"/>
    <m/>
    <x v="0"/>
    <m/>
    <n v="1"/>
    <m/>
    <n v="12"/>
    <n v="2"/>
    <n v="49.2"/>
    <n v="0"/>
    <n v="0"/>
    <x v="0"/>
  </r>
  <r>
    <x v="0"/>
    <x v="15"/>
    <s v="Yes"/>
    <s v="yes"/>
    <x v="0"/>
    <x v="0"/>
    <x v="19"/>
    <s v="Yes"/>
    <s v="No"/>
    <m/>
    <x v="0"/>
    <x v="0"/>
    <m/>
    <x v="0"/>
    <m/>
    <n v="1"/>
    <m/>
    <n v="7"/>
    <n v="0"/>
    <n v="0"/>
    <n v="0"/>
    <n v="0"/>
    <x v="0"/>
  </r>
  <r>
    <x v="0"/>
    <x v="15"/>
    <s v="Yes"/>
    <s v="yes"/>
    <x v="3"/>
    <x v="0"/>
    <x v="1"/>
    <s v="No"/>
    <s v="No"/>
    <m/>
    <x v="1"/>
    <x v="0"/>
    <m/>
    <x v="0"/>
    <m/>
    <n v="1"/>
    <m/>
    <n v="10"/>
    <n v="1"/>
    <n v="0"/>
    <n v="0"/>
    <n v="0"/>
    <x v="0"/>
  </r>
  <r>
    <x v="0"/>
    <x v="16"/>
    <s v="No"/>
    <s v="no"/>
    <x v="1"/>
    <x v="1"/>
    <x v="47"/>
    <s v="No"/>
    <s v="No"/>
    <m/>
    <x v="1"/>
    <x v="0"/>
    <m/>
    <x v="0"/>
    <m/>
    <n v="1"/>
    <m/>
    <n v="6"/>
    <n v="0"/>
    <n v="0"/>
    <n v="0"/>
    <n v="0"/>
    <x v="0"/>
  </r>
  <r>
    <x v="0"/>
    <x v="16"/>
    <s v="No"/>
    <s v="no"/>
    <x v="4"/>
    <x v="0"/>
    <x v="18"/>
    <s v="Yes"/>
    <s v="No"/>
    <m/>
    <x v="0"/>
    <x v="0"/>
    <m/>
    <x v="0"/>
    <m/>
    <n v="1"/>
    <m/>
    <n v="10"/>
    <n v="2"/>
    <n v="0"/>
    <n v="0"/>
    <n v="0"/>
    <x v="0"/>
  </r>
  <r>
    <x v="0"/>
    <x v="16"/>
    <s v="No"/>
    <s v="no"/>
    <x v="5"/>
    <x v="0"/>
    <x v="41"/>
    <s v="No"/>
    <s v="No"/>
    <m/>
    <x v="1"/>
    <x v="0"/>
    <m/>
    <x v="0"/>
    <m/>
    <n v="1"/>
    <m/>
    <n v="9"/>
    <n v="0"/>
    <n v="0"/>
    <n v="0"/>
    <n v="0"/>
    <x v="0"/>
  </r>
  <r>
    <x v="0"/>
    <x v="16"/>
    <s v="No"/>
    <s v="no"/>
    <x v="11"/>
    <x v="0"/>
    <x v="30"/>
    <s v="No"/>
    <s v="Yes"/>
    <s v="No"/>
    <x v="2"/>
    <x v="3"/>
    <s v="Credit Card"/>
    <x v="1"/>
    <s v="(blank)"/>
    <n v="1"/>
    <m/>
    <n v="7"/>
    <n v="0"/>
    <n v="0"/>
    <n v="0"/>
    <n v="0"/>
    <x v="0"/>
  </r>
  <r>
    <x v="0"/>
    <x v="16"/>
    <s v="No"/>
    <s v="no"/>
    <x v="12"/>
    <x v="1"/>
    <x v="33"/>
    <s v="No"/>
    <s v="Yes"/>
    <s v="No"/>
    <x v="2"/>
    <x v="2"/>
    <s v="Direct Debit"/>
    <x v="1"/>
    <s v="(blank)"/>
    <n v="1"/>
    <m/>
    <n v="66"/>
    <n v="0"/>
    <n v="0"/>
    <n v="47"/>
    <n v="5"/>
    <x v="2"/>
  </r>
  <r>
    <x v="0"/>
    <x v="16"/>
    <s v="No"/>
    <s v="no"/>
    <x v="14"/>
    <x v="0"/>
    <x v="50"/>
    <s v="No"/>
    <s v="No"/>
    <m/>
    <x v="1"/>
    <x v="0"/>
    <m/>
    <x v="0"/>
    <m/>
    <n v="1"/>
    <m/>
    <n v="10"/>
    <n v="0"/>
    <n v="0"/>
    <n v="0"/>
    <n v="0"/>
    <x v="0"/>
  </r>
  <r>
    <x v="0"/>
    <x v="16"/>
    <s v="No"/>
    <s v="no"/>
    <x v="16"/>
    <x v="1"/>
    <x v="12"/>
    <s v="No"/>
    <s v="No"/>
    <m/>
    <x v="1"/>
    <x v="0"/>
    <m/>
    <x v="0"/>
    <m/>
    <n v="1"/>
    <m/>
    <n v="6"/>
    <n v="0"/>
    <n v="0"/>
    <n v="0"/>
    <n v="0"/>
    <x v="0"/>
  </r>
  <r>
    <x v="0"/>
    <x v="16"/>
    <s v="No"/>
    <s v="no"/>
    <x v="18"/>
    <x v="0"/>
    <x v="8"/>
    <s v="No"/>
    <s v="No"/>
    <m/>
    <x v="1"/>
    <x v="0"/>
    <m/>
    <x v="0"/>
    <m/>
    <n v="1"/>
    <n v="1"/>
    <n v="13"/>
    <n v="4"/>
    <n v="0"/>
    <n v="0"/>
    <n v="0"/>
    <x v="0"/>
  </r>
  <r>
    <x v="0"/>
    <x v="16"/>
    <s v="No"/>
    <s v="no"/>
    <x v="22"/>
    <x v="0"/>
    <x v="38"/>
    <s v="No"/>
    <s v="No"/>
    <m/>
    <x v="1"/>
    <x v="0"/>
    <m/>
    <x v="0"/>
    <m/>
    <n v="1"/>
    <m/>
    <n v="12"/>
    <n v="0"/>
    <n v="0"/>
    <n v="28"/>
    <n v="6"/>
    <x v="2"/>
  </r>
  <r>
    <x v="0"/>
    <x v="16"/>
    <s v="No"/>
    <s v="no"/>
    <x v="30"/>
    <x v="1"/>
    <x v="15"/>
    <s v="Yes"/>
    <s v="No"/>
    <m/>
    <x v="0"/>
    <x v="0"/>
    <m/>
    <x v="0"/>
    <m/>
    <n v="1"/>
    <m/>
    <n v="8"/>
    <n v="1"/>
    <n v="0"/>
    <n v="0"/>
    <n v="0"/>
    <x v="0"/>
  </r>
  <r>
    <x v="0"/>
    <x v="16"/>
    <s v="No"/>
    <s v="no"/>
    <x v="30"/>
    <x v="1"/>
    <x v="7"/>
    <s v="No"/>
    <s v="No"/>
    <m/>
    <x v="1"/>
    <x v="0"/>
    <m/>
    <x v="0"/>
    <m/>
    <n v="1"/>
    <m/>
    <n v="7"/>
    <n v="0"/>
    <n v="0"/>
    <n v="0"/>
    <n v="0"/>
    <x v="0"/>
  </r>
  <r>
    <x v="0"/>
    <x v="16"/>
    <s v="No"/>
    <s v="no"/>
    <x v="32"/>
    <x v="1"/>
    <x v="18"/>
    <s v="Yes"/>
    <s v="No"/>
    <m/>
    <x v="0"/>
    <x v="0"/>
    <m/>
    <x v="0"/>
    <m/>
    <n v="1"/>
    <m/>
    <n v="8"/>
    <n v="2"/>
    <n v="0"/>
    <n v="0"/>
    <n v="0"/>
    <x v="0"/>
  </r>
  <r>
    <x v="0"/>
    <x v="16"/>
    <s v="No"/>
    <s v="no"/>
    <x v="36"/>
    <x v="1"/>
    <x v="0"/>
    <s v="Yes"/>
    <s v="No"/>
    <m/>
    <x v="0"/>
    <x v="0"/>
    <m/>
    <x v="0"/>
    <m/>
    <n v="1"/>
    <m/>
    <n v="9"/>
    <n v="0"/>
    <n v="0"/>
    <n v="0"/>
    <n v="0"/>
    <x v="0"/>
  </r>
  <r>
    <x v="0"/>
    <x v="16"/>
    <s v="No"/>
    <s v="no"/>
    <x v="38"/>
    <x v="0"/>
    <x v="21"/>
    <s v="No"/>
    <s v="No"/>
    <m/>
    <x v="1"/>
    <x v="0"/>
    <m/>
    <x v="0"/>
    <m/>
    <n v="1"/>
    <m/>
    <n v="8"/>
    <n v="1"/>
    <n v="0"/>
    <n v="0"/>
    <n v="0"/>
    <x v="0"/>
  </r>
  <r>
    <x v="0"/>
    <x v="16"/>
    <s v="No"/>
    <s v="no"/>
    <x v="43"/>
    <x v="0"/>
    <x v="22"/>
    <s v="No"/>
    <s v="Yes"/>
    <s v="No"/>
    <x v="2"/>
    <x v="2"/>
    <s v="Direct Debit"/>
    <x v="1"/>
    <s v="(blank)"/>
    <n v="1"/>
    <m/>
    <n v="43"/>
    <n v="0"/>
    <n v="0"/>
    <n v="35"/>
    <n v="8"/>
    <x v="2"/>
  </r>
  <r>
    <x v="0"/>
    <x v="16"/>
    <s v="No"/>
    <s v="no"/>
    <x v="46"/>
    <x v="0"/>
    <x v="43"/>
    <s v="No"/>
    <s v="No"/>
    <m/>
    <x v="1"/>
    <x v="0"/>
    <m/>
    <x v="0"/>
    <m/>
    <n v="1"/>
    <m/>
    <n v="10"/>
    <n v="0"/>
    <n v="0"/>
    <n v="0"/>
    <n v="0"/>
    <x v="0"/>
  </r>
  <r>
    <x v="0"/>
    <x v="16"/>
    <s v="No"/>
    <s v="no"/>
    <x v="46"/>
    <x v="0"/>
    <x v="22"/>
    <s v="No"/>
    <s v="Yes"/>
    <s v="No"/>
    <x v="2"/>
    <x v="1"/>
    <s v="Direct Debit"/>
    <x v="1"/>
    <s v="(blank)"/>
    <n v="1"/>
    <m/>
    <n v="43"/>
    <n v="0"/>
    <n v="0"/>
    <n v="9"/>
    <n v="6"/>
    <x v="2"/>
  </r>
  <r>
    <x v="0"/>
    <x v="16"/>
    <s v="No"/>
    <s v="no"/>
    <x v="47"/>
    <x v="1"/>
    <x v="35"/>
    <s v="No"/>
    <s v="No"/>
    <m/>
    <x v="1"/>
    <x v="0"/>
    <m/>
    <x v="0"/>
    <m/>
    <n v="1"/>
    <m/>
    <n v="37"/>
    <n v="0"/>
    <n v="0"/>
    <n v="13"/>
    <n v="6"/>
    <x v="2"/>
  </r>
  <r>
    <x v="0"/>
    <x v="16"/>
    <s v="Yes"/>
    <s v="no"/>
    <x v="13"/>
    <x v="1"/>
    <x v="12"/>
    <s v="No"/>
    <s v="No"/>
    <m/>
    <x v="1"/>
    <x v="0"/>
    <m/>
    <x v="0"/>
    <m/>
    <n v="1"/>
    <m/>
    <n v="8"/>
    <n v="0"/>
    <n v="81.599999999999994"/>
    <n v="0"/>
    <n v="0"/>
    <x v="0"/>
  </r>
  <r>
    <x v="0"/>
    <x v="16"/>
    <s v="Yes"/>
    <s v="no"/>
    <x v="18"/>
    <x v="1"/>
    <x v="47"/>
    <s v="No"/>
    <s v="No"/>
    <m/>
    <x v="1"/>
    <x v="0"/>
    <m/>
    <x v="0"/>
    <m/>
    <n v="1"/>
    <n v="1"/>
    <n v="10"/>
    <n v="3"/>
    <n v="66.3"/>
    <n v="0"/>
    <n v="0"/>
    <x v="0"/>
  </r>
  <r>
    <x v="0"/>
    <x v="16"/>
    <s v="Yes"/>
    <s v="no"/>
    <x v="47"/>
    <x v="1"/>
    <x v="14"/>
    <s v="No"/>
    <s v="Yes"/>
    <s v="No"/>
    <x v="2"/>
    <x v="3"/>
    <s v="Direct Debit"/>
    <x v="1"/>
    <s v="(blank)"/>
    <n v="1"/>
    <m/>
    <n v="10"/>
    <n v="0"/>
    <n v="124.1"/>
    <n v="0"/>
    <n v="0"/>
    <x v="0"/>
  </r>
  <r>
    <x v="0"/>
    <x v="16"/>
    <s v="Yes"/>
    <s v="yes"/>
    <x v="25"/>
    <x v="0"/>
    <x v="48"/>
    <s v="No"/>
    <s v="No"/>
    <m/>
    <x v="1"/>
    <x v="0"/>
    <m/>
    <x v="0"/>
    <m/>
    <n v="1"/>
    <m/>
    <n v="12"/>
    <n v="0"/>
    <n v="0"/>
    <n v="0"/>
    <n v="0"/>
    <x v="0"/>
  </r>
  <r>
    <x v="0"/>
    <x v="16"/>
    <s v="Yes"/>
    <s v="yes"/>
    <x v="47"/>
    <x v="0"/>
    <x v="41"/>
    <s v="No"/>
    <s v="No"/>
    <m/>
    <x v="1"/>
    <x v="0"/>
    <m/>
    <x v="0"/>
    <m/>
    <n v="1"/>
    <m/>
    <n v="38"/>
    <n v="0"/>
    <n v="0"/>
    <n v="4"/>
    <n v="12"/>
    <x v="1"/>
  </r>
  <r>
    <x v="0"/>
    <x v="17"/>
    <s v="No"/>
    <s v="no"/>
    <x v="3"/>
    <x v="0"/>
    <x v="8"/>
    <s v="No"/>
    <s v="No"/>
    <m/>
    <x v="1"/>
    <x v="0"/>
    <m/>
    <x v="0"/>
    <m/>
    <n v="1"/>
    <m/>
    <n v="10"/>
    <n v="1"/>
    <n v="0"/>
    <n v="0"/>
    <n v="0"/>
    <x v="0"/>
  </r>
  <r>
    <x v="0"/>
    <x v="17"/>
    <s v="No"/>
    <s v="no"/>
    <x v="4"/>
    <x v="1"/>
    <x v="23"/>
    <s v="No"/>
    <s v="No"/>
    <m/>
    <x v="1"/>
    <x v="0"/>
    <m/>
    <x v="0"/>
    <m/>
    <n v="1"/>
    <n v="1"/>
    <n v="48"/>
    <n v="0"/>
    <n v="0"/>
    <n v="50"/>
    <n v="6"/>
    <x v="2"/>
  </r>
  <r>
    <x v="0"/>
    <x v="17"/>
    <s v="No"/>
    <s v="no"/>
    <x v="49"/>
    <x v="1"/>
    <x v="47"/>
    <s v="No"/>
    <s v="No"/>
    <m/>
    <x v="1"/>
    <x v="0"/>
    <m/>
    <x v="0"/>
    <m/>
    <n v="1"/>
    <m/>
    <n v="11"/>
    <n v="0"/>
    <n v="0"/>
    <n v="0"/>
    <n v="0"/>
    <x v="0"/>
  </r>
  <r>
    <x v="0"/>
    <x v="17"/>
    <s v="No"/>
    <s v="no"/>
    <x v="11"/>
    <x v="1"/>
    <x v="17"/>
    <s v="Yes"/>
    <s v="No"/>
    <m/>
    <x v="0"/>
    <x v="0"/>
    <m/>
    <x v="0"/>
    <m/>
    <n v="1"/>
    <m/>
    <n v="12"/>
    <n v="0"/>
    <n v="0"/>
    <n v="0"/>
    <n v="0"/>
    <x v="0"/>
  </r>
  <r>
    <x v="0"/>
    <x v="17"/>
    <s v="No"/>
    <s v="no"/>
    <x v="12"/>
    <x v="1"/>
    <x v="57"/>
    <s v="Yes"/>
    <s v="No"/>
    <m/>
    <x v="0"/>
    <x v="0"/>
    <m/>
    <x v="0"/>
    <m/>
    <n v="1"/>
    <m/>
    <n v="8"/>
    <n v="0"/>
    <n v="0"/>
    <n v="0"/>
    <n v="0"/>
    <x v="0"/>
  </r>
  <r>
    <x v="0"/>
    <x v="17"/>
    <s v="No"/>
    <s v="no"/>
    <x v="14"/>
    <x v="0"/>
    <x v="2"/>
    <s v="No"/>
    <s v="No"/>
    <m/>
    <x v="1"/>
    <x v="0"/>
    <m/>
    <x v="0"/>
    <m/>
    <n v="1"/>
    <m/>
    <n v="10"/>
    <n v="1"/>
    <n v="0"/>
    <n v="0"/>
    <n v="0"/>
    <x v="0"/>
  </r>
  <r>
    <x v="0"/>
    <x v="17"/>
    <s v="No"/>
    <s v="no"/>
    <x v="16"/>
    <x v="1"/>
    <x v="13"/>
    <s v="Yes"/>
    <s v="No"/>
    <m/>
    <x v="0"/>
    <x v="0"/>
    <m/>
    <x v="0"/>
    <m/>
    <n v="1"/>
    <m/>
    <n v="12"/>
    <n v="0"/>
    <n v="0"/>
    <n v="0"/>
    <n v="0"/>
    <x v="0"/>
  </r>
  <r>
    <x v="0"/>
    <x v="17"/>
    <s v="No"/>
    <s v="no"/>
    <x v="21"/>
    <x v="1"/>
    <x v="21"/>
    <s v="No"/>
    <s v="No"/>
    <m/>
    <x v="1"/>
    <x v="0"/>
    <m/>
    <x v="0"/>
    <m/>
    <n v="1"/>
    <n v="1"/>
    <n v="50"/>
    <n v="0"/>
    <n v="0"/>
    <n v="19"/>
    <n v="4"/>
    <x v="0"/>
  </r>
  <r>
    <x v="0"/>
    <x v="17"/>
    <s v="No"/>
    <s v="no"/>
    <x v="21"/>
    <x v="1"/>
    <x v="14"/>
    <s v="No"/>
    <s v="Yes"/>
    <s v="No"/>
    <x v="2"/>
    <x v="1"/>
    <s v="Credit Card"/>
    <x v="1"/>
    <s v="(blank)"/>
    <n v="1"/>
    <m/>
    <n v="10"/>
    <n v="0"/>
    <n v="0"/>
    <n v="0"/>
    <n v="0"/>
    <x v="0"/>
  </r>
  <r>
    <x v="0"/>
    <x v="17"/>
    <s v="No"/>
    <s v="no"/>
    <x v="50"/>
    <x v="1"/>
    <x v="10"/>
    <s v="Yes"/>
    <s v="No"/>
    <m/>
    <x v="0"/>
    <x v="0"/>
    <m/>
    <x v="0"/>
    <m/>
    <n v="1"/>
    <m/>
    <n v="7"/>
    <n v="0"/>
    <n v="0"/>
    <n v="0"/>
    <n v="0"/>
    <x v="0"/>
  </r>
  <r>
    <x v="0"/>
    <x v="17"/>
    <s v="No"/>
    <s v="no"/>
    <x v="26"/>
    <x v="1"/>
    <x v="1"/>
    <s v="No"/>
    <s v="No"/>
    <m/>
    <x v="1"/>
    <x v="0"/>
    <m/>
    <x v="0"/>
    <m/>
    <n v="1"/>
    <m/>
    <n v="9"/>
    <n v="1"/>
    <n v="0"/>
    <n v="0"/>
    <n v="0"/>
    <x v="0"/>
  </r>
  <r>
    <x v="0"/>
    <x v="17"/>
    <s v="No"/>
    <s v="no"/>
    <x v="27"/>
    <x v="0"/>
    <x v="10"/>
    <s v="Yes"/>
    <s v="No"/>
    <m/>
    <x v="0"/>
    <x v="0"/>
    <m/>
    <x v="0"/>
    <m/>
    <n v="1"/>
    <m/>
    <n v="17"/>
    <n v="0"/>
    <n v="0"/>
    <n v="32"/>
    <n v="10"/>
    <x v="1"/>
  </r>
  <r>
    <x v="0"/>
    <x v="17"/>
    <s v="No"/>
    <s v="no"/>
    <x v="31"/>
    <x v="1"/>
    <x v="44"/>
    <s v="No"/>
    <s v="No"/>
    <m/>
    <x v="1"/>
    <x v="0"/>
    <m/>
    <x v="0"/>
    <m/>
    <n v="1"/>
    <m/>
    <n v="16"/>
    <n v="0"/>
    <n v="0"/>
    <n v="45"/>
    <n v="3"/>
    <x v="0"/>
  </r>
  <r>
    <x v="0"/>
    <x v="17"/>
    <s v="No"/>
    <s v="no"/>
    <x v="32"/>
    <x v="0"/>
    <x v="16"/>
    <s v="Yes"/>
    <s v="No"/>
    <m/>
    <x v="0"/>
    <x v="0"/>
    <m/>
    <x v="0"/>
    <m/>
    <n v="1"/>
    <m/>
    <n v="45"/>
    <n v="0"/>
    <n v="0"/>
    <n v="95"/>
    <n v="9"/>
    <x v="2"/>
  </r>
  <r>
    <x v="0"/>
    <x v="17"/>
    <s v="No"/>
    <s v="no"/>
    <x v="34"/>
    <x v="0"/>
    <x v="26"/>
    <s v="No"/>
    <s v="No"/>
    <m/>
    <x v="1"/>
    <x v="0"/>
    <m/>
    <x v="0"/>
    <m/>
    <n v="1"/>
    <m/>
    <n v="12"/>
    <n v="0"/>
    <n v="0"/>
    <n v="0"/>
    <n v="0"/>
    <x v="0"/>
  </r>
  <r>
    <x v="0"/>
    <x v="17"/>
    <s v="No"/>
    <s v="no"/>
    <x v="35"/>
    <x v="0"/>
    <x v="35"/>
    <s v="No"/>
    <s v="No"/>
    <m/>
    <x v="1"/>
    <x v="0"/>
    <m/>
    <x v="0"/>
    <m/>
    <n v="1"/>
    <m/>
    <n v="7"/>
    <n v="0"/>
    <n v="0"/>
    <n v="0"/>
    <n v="0"/>
    <x v="0"/>
  </r>
  <r>
    <x v="0"/>
    <x v="17"/>
    <s v="No"/>
    <s v="no"/>
    <x v="40"/>
    <x v="0"/>
    <x v="38"/>
    <s v="No"/>
    <s v="No"/>
    <m/>
    <x v="1"/>
    <x v="0"/>
    <m/>
    <x v="0"/>
    <m/>
    <n v="1"/>
    <m/>
    <n v="10"/>
    <n v="0"/>
    <n v="0"/>
    <n v="0"/>
    <n v="0"/>
    <x v="0"/>
  </r>
  <r>
    <x v="0"/>
    <x v="17"/>
    <s v="No"/>
    <s v="no"/>
    <x v="40"/>
    <x v="1"/>
    <x v="27"/>
    <s v="No"/>
    <s v="No"/>
    <m/>
    <x v="1"/>
    <x v="0"/>
    <m/>
    <x v="0"/>
    <m/>
    <n v="1"/>
    <m/>
    <n v="6"/>
    <n v="2"/>
    <n v="0"/>
    <n v="0"/>
    <n v="0"/>
    <x v="0"/>
  </r>
  <r>
    <x v="0"/>
    <x v="17"/>
    <s v="No"/>
    <s v="no"/>
    <x v="44"/>
    <x v="0"/>
    <x v="66"/>
    <s v="No"/>
    <s v="Yes"/>
    <s v="No"/>
    <x v="2"/>
    <x v="3"/>
    <s v="Direct Debit"/>
    <x v="1"/>
    <s v="(blank)"/>
    <n v="1"/>
    <m/>
    <n v="9"/>
    <n v="0"/>
    <n v="0"/>
    <n v="0"/>
    <n v="0"/>
    <x v="0"/>
  </r>
  <r>
    <x v="0"/>
    <x v="17"/>
    <s v="No"/>
    <s v="no"/>
    <x v="45"/>
    <x v="1"/>
    <x v="17"/>
    <s v="Yes"/>
    <s v="No"/>
    <m/>
    <x v="0"/>
    <x v="0"/>
    <m/>
    <x v="0"/>
    <m/>
    <n v="1"/>
    <m/>
    <n v="25"/>
    <n v="0"/>
    <n v="0"/>
    <n v="17"/>
    <n v="18"/>
    <x v="1"/>
  </r>
  <r>
    <x v="0"/>
    <x v="17"/>
    <s v="Yes"/>
    <s v="no"/>
    <x v="4"/>
    <x v="0"/>
    <x v="36"/>
    <s v="No"/>
    <s v="No"/>
    <m/>
    <x v="1"/>
    <x v="0"/>
    <m/>
    <x v="0"/>
    <m/>
    <n v="1"/>
    <m/>
    <n v="25"/>
    <n v="0"/>
    <n v="40.200000000000003"/>
    <n v="27"/>
    <n v="35"/>
    <x v="1"/>
  </r>
  <r>
    <x v="0"/>
    <x v="17"/>
    <s v="Yes"/>
    <s v="no"/>
    <x v="49"/>
    <x v="1"/>
    <x v="38"/>
    <s v="No"/>
    <s v="No"/>
    <m/>
    <x v="1"/>
    <x v="0"/>
    <m/>
    <x v="0"/>
    <m/>
    <n v="1"/>
    <m/>
    <n v="10"/>
    <n v="0"/>
    <n v="66.599999999999994"/>
    <n v="0"/>
    <n v="0"/>
    <x v="0"/>
  </r>
  <r>
    <x v="0"/>
    <x v="17"/>
    <s v="Yes"/>
    <s v="no"/>
    <x v="17"/>
    <x v="1"/>
    <x v="38"/>
    <s v="No"/>
    <s v="No"/>
    <m/>
    <x v="1"/>
    <x v="0"/>
    <m/>
    <x v="0"/>
    <m/>
    <n v="1"/>
    <m/>
    <n v="10"/>
    <n v="3"/>
    <n v="25.2"/>
    <n v="0"/>
    <n v="0"/>
    <x v="0"/>
  </r>
  <r>
    <x v="0"/>
    <x v="17"/>
    <s v="Yes"/>
    <s v="no"/>
    <x v="18"/>
    <x v="0"/>
    <x v="43"/>
    <s v="No"/>
    <s v="No"/>
    <m/>
    <x v="1"/>
    <x v="0"/>
    <m/>
    <x v="0"/>
    <m/>
    <n v="1"/>
    <n v="1"/>
    <n v="38"/>
    <n v="2"/>
    <n v="3"/>
    <n v="25"/>
    <n v="10"/>
    <x v="1"/>
  </r>
  <r>
    <x v="0"/>
    <x v="17"/>
    <s v="Yes"/>
    <s v="no"/>
    <x v="20"/>
    <x v="1"/>
    <x v="2"/>
    <s v="No"/>
    <s v="No"/>
    <m/>
    <x v="1"/>
    <x v="0"/>
    <m/>
    <x v="0"/>
    <m/>
    <n v="1"/>
    <m/>
    <n v="12"/>
    <n v="0"/>
    <n v="110.7"/>
    <n v="0"/>
    <n v="0"/>
    <x v="0"/>
  </r>
  <r>
    <x v="0"/>
    <x v="17"/>
    <s v="Yes"/>
    <s v="no"/>
    <x v="25"/>
    <x v="0"/>
    <x v="9"/>
    <s v="No"/>
    <s v="No"/>
    <m/>
    <x v="1"/>
    <x v="0"/>
    <m/>
    <x v="0"/>
    <m/>
    <n v="1"/>
    <m/>
    <n v="8"/>
    <n v="0"/>
    <n v="82.2"/>
    <n v="0"/>
    <n v="0"/>
    <x v="0"/>
  </r>
  <r>
    <x v="0"/>
    <x v="17"/>
    <s v="Yes"/>
    <s v="no"/>
    <x v="42"/>
    <x v="1"/>
    <x v="21"/>
    <s v="No"/>
    <s v="No"/>
    <m/>
    <x v="1"/>
    <x v="0"/>
    <m/>
    <x v="0"/>
    <m/>
    <n v="1"/>
    <n v="1"/>
    <n v="49"/>
    <n v="0"/>
    <n v="79.8"/>
    <n v="12"/>
    <n v="1"/>
    <x v="0"/>
  </r>
  <r>
    <x v="0"/>
    <x v="17"/>
    <s v="Yes"/>
    <s v="no"/>
    <x v="46"/>
    <x v="1"/>
    <x v="34"/>
    <s v="No"/>
    <s v="No"/>
    <m/>
    <x v="1"/>
    <x v="0"/>
    <m/>
    <x v="0"/>
    <m/>
    <n v="1"/>
    <m/>
    <n v="9"/>
    <n v="0"/>
    <n v="58.8"/>
    <n v="0"/>
    <n v="0"/>
    <x v="0"/>
  </r>
  <r>
    <x v="0"/>
    <x v="17"/>
    <s v="Yes"/>
    <s v="yes"/>
    <x v="2"/>
    <x v="0"/>
    <x v="16"/>
    <s v="Yes"/>
    <s v="No"/>
    <m/>
    <x v="0"/>
    <x v="0"/>
    <m/>
    <x v="0"/>
    <m/>
    <n v="1"/>
    <m/>
    <n v="25"/>
    <n v="0"/>
    <n v="0"/>
    <n v="60"/>
    <n v="12"/>
    <x v="1"/>
  </r>
  <r>
    <x v="0"/>
    <x v="17"/>
    <s v="Yes"/>
    <s v="yes"/>
    <x v="2"/>
    <x v="1"/>
    <x v="41"/>
    <s v="No"/>
    <s v="No"/>
    <m/>
    <x v="1"/>
    <x v="0"/>
    <m/>
    <x v="0"/>
    <m/>
    <n v="1"/>
    <m/>
    <n v="10"/>
    <n v="2"/>
    <n v="0"/>
    <n v="0"/>
    <n v="0"/>
    <x v="0"/>
  </r>
  <r>
    <x v="0"/>
    <x v="18"/>
    <s v="No"/>
    <s v="no"/>
    <x v="1"/>
    <x v="0"/>
    <x v="43"/>
    <s v="No"/>
    <s v="No"/>
    <m/>
    <x v="1"/>
    <x v="0"/>
    <m/>
    <x v="0"/>
    <m/>
    <n v="1"/>
    <n v="1"/>
    <n v="11"/>
    <n v="3"/>
    <n v="0"/>
    <n v="0"/>
    <n v="0"/>
    <x v="0"/>
  </r>
  <r>
    <x v="0"/>
    <x v="18"/>
    <s v="No"/>
    <s v="no"/>
    <x v="2"/>
    <x v="1"/>
    <x v="39"/>
    <s v="No"/>
    <s v="No"/>
    <m/>
    <x v="1"/>
    <x v="0"/>
    <m/>
    <x v="0"/>
    <m/>
    <n v="1"/>
    <n v="1"/>
    <n v="44"/>
    <n v="3"/>
    <n v="0"/>
    <n v="56"/>
    <n v="7"/>
    <x v="2"/>
  </r>
  <r>
    <x v="0"/>
    <x v="18"/>
    <s v="No"/>
    <s v="no"/>
    <x v="13"/>
    <x v="0"/>
    <x v="12"/>
    <s v="No"/>
    <s v="No"/>
    <m/>
    <x v="1"/>
    <x v="0"/>
    <m/>
    <x v="0"/>
    <m/>
    <n v="1"/>
    <m/>
    <n v="8"/>
    <n v="2"/>
    <n v="0"/>
    <n v="0"/>
    <n v="0"/>
    <x v="0"/>
  </r>
  <r>
    <x v="0"/>
    <x v="18"/>
    <s v="No"/>
    <s v="no"/>
    <x v="14"/>
    <x v="0"/>
    <x v="29"/>
    <s v="No"/>
    <s v="No"/>
    <m/>
    <x v="1"/>
    <x v="0"/>
    <m/>
    <x v="0"/>
    <m/>
    <n v="1"/>
    <m/>
    <n v="6"/>
    <n v="0"/>
    <n v="0"/>
    <n v="0"/>
    <n v="0"/>
    <x v="0"/>
  </r>
  <r>
    <x v="0"/>
    <x v="18"/>
    <s v="No"/>
    <s v="no"/>
    <x v="14"/>
    <x v="0"/>
    <x v="25"/>
    <s v="No"/>
    <s v="No"/>
    <m/>
    <x v="1"/>
    <x v="0"/>
    <m/>
    <x v="0"/>
    <m/>
    <n v="1"/>
    <m/>
    <n v="6"/>
    <n v="0"/>
    <n v="0"/>
    <n v="0"/>
    <n v="0"/>
    <x v="0"/>
  </r>
  <r>
    <x v="0"/>
    <x v="18"/>
    <s v="No"/>
    <s v="no"/>
    <x v="15"/>
    <x v="0"/>
    <x v="18"/>
    <s v="Yes"/>
    <s v="No"/>
    <m/>
    <x v="0"/>
    <x v="0"/>
    <m/>
    <x v="0"/>
    <m/>
    <n v="1"/>
    <m/>
    <n v="8"/>
    <n v="0"/>
    <n v="0"/>
    <n v="0"/>
    <n v="0"/>
    <x v="0"/>
  </r>
  <r>
    <x v="0"/>
    <x v="18"/>
    <s v="No"/>
    <s v="no"/>
    <x v="18"/>
    <x v="1"/>
    <x v="49"/>
    <s v="No"/>
    <s v="No"/>
    <m/>
    <x v="1"/>
    <x v="0"/>
    <m/>
    <x v="0"/>
    <m/>
    <n v="1"/>
    <m/>
    <n v="7"/>
    <n v="0"/>
    <n v="0"/>
    <n v="0"/>
    <n v="0"/>
    <x v="0"/>
  </r>
  <r>
    <x v="0"/>
    <x v="18"/>
    <s v="No"/>
    <s v="no"/>
    <x v="23"/>
    <x v="1"/>
    <x v="37"/>
    <s v="No"/>
    <s v="No"/>
    <m/>
    <x v="1"/>
    <x v="0"/>
    <m/>
    <x v="0"/>
    <m/>
    <n v="1"/>
    <m/>
    <n v="10"/>
    <n v="0"/>
    <n v="0"/>
    <n v="0"/>
    <n v="0"/>
    <x v="0"/>
  </r>
  <r>
    <x v="0"/>
    <x v="18"/>
    <s v="No"/>
    <s v="no"/>
    <x v="24"/>
    <x v="1"/>
    <x v="26"/>
    <s v="No"/>
    <s v="No"/>
    <m/>
    <x v="1"/>
    <x v="0"/>
    <m/>
    <x v="0"/>
    <m/>
    <n v="1"/>
    <m/>
    <n v="12"/>
    <n v="0"/>
    <n v="0"/>
    <n v="0"/>
    <n v="0"/>
    <x v="0"/>
  </r>
  <r>
    <x v="0"/>
    <x v="18"/>
    <s v="No"/>
    <s v="no"/>
    <x v="25"/>
    <x v="0"/>
    <x v="25"/>
    <s v="No"/>
    <s v="No"/>
    <m/>
    <x v="1"/>
    <x v="0"/>
    <m/>
    <x v="0"/>
    <m/>
    <n v="1"/>
    <m/>
    <n v="10"/>
    <n v="1"/>
    <n v="0"/>
    <n v="0"/>
    <n v="0"/>
    <x v="0"/>
  </r>
  <r>
    <x v="0"/>
    <x v="18"/>
    <s v="No"/>
    <s v="no"/>
    <x v="27"/>
    <x v="0"/>
    <x v="14"/>
    <s v="No"/>
    <s v="No"/>
    <m/>
    <x v="1"/>
    <x v="0"/>
    <m/>
    <x v="0"/>
    <m/>
    <n v="1"/>
    <m/>
    <n v="45"/>
    <n v="0"/>
    <n v="0"/>
    <n v="9"/>
    <n v="6"/>
    <x v="2"/>
  </r>
  <r>
    <x v="0"/>
    <x v="18"/>
    <s v="No"/>
    <s v="no"/>
    <x v="32"/>
    <x v="0"/>
    <x v="35"/>
    <s v="No"/>
    <s v="No"/>
    <m/>
    <x v="1"/>
    <x v="0"/>
    <m/>
    <x v="0"/>
    <m/>
    <n v="1"/>
    <m/>
    <n v="6"/>
    <n v="1"/>
    <n v="0"/>
    <n v="0"/>
    <n v="0"/>
    <x v="0"/>
  </r>
  <r>
    <x v="0"/>
    <x v="18"/>
    <s v="No"/>
    <s v="no"/>
    <x v="33"/>
    <x v="0"/>
    <x v="12"/>
    <s v="No"/>
    <s v="No"/>
    <m/>
    <x v="1"/>
    <x v="0"/>
    <m/>
    <x v="0"/>
    <m/>
    <n v="1"/>
    <m/>
    <n v="7"/>
    <n v="0"/>
    <n v="0"/>
    <n v="0"/>
    <n v="0"/>
    <x v="0"/>
  </r>
  <r>
    <x v="0"/>
    <x v="18"/>
    <s v="No"/>
    <s v="no"/>
    <x v="34"/>
    <x v="1"/>
    <x v="40"/>
    <s v="No"/>
    <s v="Yes"/>
    <s v="No"/>
    <x v="2"/>
    <x v="1"/>
    <s v="Direct Debit"/>
    <x v="4"/>
    <s v="Competitor made better offer"/>
    <n v="1"/>
    <n v="1"/>
    <n v="41"/>
    <n v="0"/>
    <n v="9"/>
    <n v="78"/>
    <n v="3"/>
    <x v="0"/>
  </r>
  <r>
    <x v="0"/>
    <x v="18"/>
    <s v="No"/>
    <s v="no"/>
    <x v="35"/>
    <x v="1"/>
    <x v="56"/>
    <s v="No"/>
    <s v="No"/>
    <m/>
    <x v="1"/>
    <x v="0"/>
    <m/>
    <x v="0"/>
    <m/>
    <n v="1"/>
    <m/>
    <n v="9"/>
    <n v="2"/>
    <n v="0"/>
    <n v="0"/>
    <n v="0"/>
    <x v="0"/>
  </r>
  <r>
    <x v="0"/>
    <x v="18"/>
    <s v="No"/>
    <s v="no"/>
    <x v="45"/>
    <x v="0"/>
    <x v="5"/>
    <s v="Yes"/>
    <s v="No"/>
    <m/>
    <x v="0"/>
    <x v="0"/>
    <m/>
    <x v="0"/>
    <m/>
    <n v="1"/>
    <m/>
    <n v="12"/>
    <n v="0"/>
    <n v="0"/>
    <n v="0"/>
    <n v="0"/>
    <x v="0"/>
  </r>
  <r>
    <x v="0"/>
    <x v="18"/>
    <s v="Yes"/>
    <s v="no"/>
    <x v="0"/>
    <x v="0"/>
    <x v="66"/>
    <s v="No"/>
    <s v="Yes"/>
    <s v="No"/>
    <x v="2"/>
    <x v="1"/>
    <s v="Direct Debit"/>
    <x v="4"/>
    <s v="Competitor had better devices"/>
    <n v="1"/>
    <n v="1"/>
    <n v="49"/>
    <n v="5"/>
    <n v="14"/>
    <n v="43"/>
    <n v="2"/>
    <x v="0"/>
  </r>
  <r>
    <x v="0"/>
    <x v="18"/>
    <s v="Yes"/>
    <s v="no"/>
    <x v="18"/>
    <x v="1"/>
    <x v="36"/>
    <s v="No"/>
    <s v="No"/>
    <m/>
    <x v="1"/>
    <x v="0"/>
    <m/>
    <x v="0"/>
    <m/>
    <n v="1"/>
    <n v="1"/>
    <n v="6"/>
    <n v="2"/>
    <n v="72.2"/>
    <n v="0"/>
    <n v="0"/>
    <x v="0"/>
  </r>
  <r>
    <x v="0"/>
    <x v="18"/>
    <s v="Yes"/>
    <s v="no"/>
    <x v="23"/>
    <x v="1"/>
    <x v="55"/>
    <s v="No"/>
    <s v="Yes"/>
    <s v="No"/>
    <x v="2"/>
    <x v="2"/>
    <s v="Credit Card"/>
    <x v="1"/>
    <s v="(blank)"/>
    <n v="1"/>
    <m/>
    <n v="11"/>
    <n v="0"/>
    <n v="37.1"/>
    <n v="0"/>
    <n v="0"/>
    <x v="0"/>
  </r>
  <r>
    <x v="0"/>
    <x v="18"/>
    <s v="Yes"/>
    <s v="no"/>
    <x v="31"/>
    <x v="1"/>
    <x v="3"/>
    <s v="No"/>
    <s v="No"/>
    <m/>
    <x v="1"/>
    <x v="0"/>
    <m/>
    <x v="0"/>
    <m/>
    <n v="1"/>
    <n v="1"/>
    <n v="18"/>
    <n v="4"/>
    <n v="10.7"/>
    <n v="11"/>
    <n v="5"/>
    <x v="2"/>
  </r>
  <r>
    <x v="0"/>
    <x v="18"/>
    <s v="Yes"/>
    <s v="no"/>
    <x v="41"/>
    <x v="1"/>
    <x v="14"/>
    <s v="No"/>
    <s v="Yes"/>
    <s v="No"/>
    <x v="2"/>
    <x v="3"/>
    <s v="Direct Debit"/>
    <x v="1"/>
    <s v="(blank)"/>
    <n v="1"/>
    <m/>
    <n v="24"/>
    <n v="1"/>
    <n v="64.2"/>
    <n v="31"/>
    <n v="2"/>
    <x v="0"/>
  </r>
  <r>
    <x v="0"/>
    <x v="18"/>
    <s v="Yes"/>
    <s v="no"/>
    <x v="44"/>
    <x v="0"/>
    <x v="13"/>
    <s v="Yes"/>
    <s v="No"/>
    <m/>
    <x v="0"/>
    <x v="0"/>
    <m/>
    <x v="0"/>
    <m/>
    <n v="1"/>
    <m/>
    <n v="10"/>
    <n v="0"/>
    <n v="47"/>
    <n v="0"/>
    <n v="0"/>
    <x v="0"/>
  </r>
  <r>
    <x v="0"/>
    <x v="18"/>
    <s v="Yes"/>
    <s v="no"/>
    <x v="46"/>
    <x v="0"/>
    <x v="21"/>
    <s v="No"/>
    <s v="No"/>
    <m/>
    <x v="1"/>
    <x v="0"/>
    <m/>
    <x v="0"/>
    <m/>
    <n v="1"/>
    <n v="1"/>
    <n v="63"/>
    <n v="1"/>
    <n v="7"/>
    <n v="59"/>
    <n v="3"/>
    <x v="0"/>
  </r>
  <r>
    <x v="0"/>
    <x v="18"/>
    <s v="Yes"/>
    <s v="no"/>
    <x v="46"/>
    <x v="1"/>
    <x v="25"/>
    <s v="No"/>
    <s v="No"/>
    <m/>
    <x v="1"/>
    <x v="0"/>
    <m/>
    <x v="0"/>
    <m/>
    <n v="1"/>
    <m/>
    <n v="10"/>
    <n v="0"/>
    <n v="29.6"/>
    <n v="0"/>
    <n v="0"/>
    <x v="0"/>
  </r>
  <r>
    <x v="0"/>
    <x v="18"/>
    <s v="Yes"/>
    <s v="no"/>
    <x v="47"/>
    <x v="0"/>
    <x v="4"/>
    <s v="Yes"/>
    <s v="No"/>
    <m/>
    <x v="0"/>
    <x v="0"/>
    <m/>
    <x v="0"/>
    <m/>
    <n v="1"/>
    <m/>
    <n v="9"/>
    <n v="0"/>
    <n v="45.6"/>
    <n v="0"/>
    <n v="0"/>
    <x v="0"/>
  </r>
  <r>
    <x v="0"/>
    <x v="18"/>
    <s v="Yes"/>
    <s v="no"/>
    <x v="47"/>
    <x v="0"/>
    <x v="55"/>
    <s v="No"/>
    <s v="Yes"/>
    <s v="No"/>
    <x v="2"/>
    <x v="1"/>
    <s v="Credit Card"/>
    <x v="1"/>
    <s v="(blank)"/>
    <n v="1"/>
    <m/>
    <n v="9"/>
    <n v="2"/>
    <n v="32.299999999999997"/>
    <n v="0"/>
    <n v="0"/>
    <x v="0"/>
  </r>
  <r>
    <x v="0"/>
    <x v="19"/>
    <s v="No"/>
    <s v="no"/>
    <x v="1"/>
    <x v="1"/>
    <x v="30"/>
    <s v="No"/>
    <s v="Yes"/>
    <s v="No"/>
    <x v="2"/>
    <x v="3"/>
    <s v="Direct Debit"/>
    <x v="1"/>
    <s v="(blank)"/>
    <n v="1"/>
    <m/>
    <n v="12"/>
    <n v="0"/>
    <n v="0"/>
    <n v="0"/>
    <n v="0"/>
    <x v="0"/>
  </r>
  <r>
    <x v="0"/>
    <x v="19"/>
    <s v="No"/>
    <s v="no"/>
    <x v="2"/>
    <x v="0"/>
    <x v="10"/>
    <s v="Yes"/>
    <s v="No"/>
    <m/>
    <x v="0"/>
    <x v="0"/>
    <m/>
    <x v="0"/>
    <m/>
    <n v="1"/>
    <m/>
    <n v="9"/>
    <n v="0"/>
    <n v="0"/>
    <n v="0"/>
    <n v="0"/>
    <x v="0"/>
  </r>
  <r>
    <x v="0"/>
    <x v="19"/>
    <s v="No"/>
    <s v="no"/>
    <x v="49"/>
    <x v="0"/>
    <x v="5"/>
    <s v="Yes"/>
    <s v="No"/>
    <m/>
    <x v="0"/>
    <x v="0"/>
    <m/>
    <x v="0"/>
    <m/>
    <n v="1"/>
    <n v="1"/>
    <n v="58"/>
    <n v="5"/>
    <n v="0"/>
    <n v="38"/>
    <n v="9"/>
    <x v="2"/>
  </r>
  <r>
    <x v="0"/>
    <x v="19"/>
    <s v="No"/>
    <s v="no"/>
    <x v="10"/>
    <x v="0"/>
    <x v="18"/>
    <s v="Yes"/>
    <s v="No"/>
    <m/>
    <x v="0"/>
    <x v="0"/>
    <m/>
    <x v="0"/>
    <m/>
    <n v="1"/>
    <m/>
    <n v="8"/>
    <n v="0"/>
    <n v="0"/>
    <n v="0"/>
    <n v="0"/>
    <x v="0"/>
  </r>
  <r>
    <x v="0"/>
    <x v="19"/>
    <s v="No"/>
    <s v="no"/>
    <x v="11"/>
    <x v="1"/>
    <x v="18"/>
    <s v="Yes"/>
    <s v="No"/>
    <m/>
    <x v="0"/>
    <x v="0"/>
    <m/>
    <x v="0"/>
    <m/>
    <n v="1"/>
    <m/>
    <n v="10"/>
    <n v="0"/>
    <n v="0"/>
    <n v="0"/>
    <n v="0"/>
    <x v="0"/>
  </r>
  <r>
    <x v="0"/>
    <x v="19"/>
    <s v="No"/>
    <s v="no"/>
    <x v="15"/>
    <x v="1"/>
    <x v="35"/>
    <s v="No"/>
    <s v="No"/>
    <m/>
    <x v="1"/>
    <x v="0"/>
    <m/>
    <x v="0"/>
    <m/>
    <n v="1"/>
    <m/>
    <n v="10"/>
    <n v="0"/>
    <n v="0"/>
    <n v="0"/>
    <n v="0"/>
    <x v="0"/>
  </r>
  <r>
    <x v="0"/>
    <x v="19"/>
    <s v="No"/>
    <s v="no"/>
    <x v="18"/>
    <x v="0"/>
    <x v="27"/>
    <s v="No"/>
    <s v="No"/>
    <m/>
    <x v="1"/>
    <x v="0"/>
    <m/>
    <x v="0"/>
    <m/>
    <n v="1"/>
    <m/>
    <n v="10"/>
    <n v="0"/>
    <n v="0"/>
    <n v="0"/>
    <n v="0"/>
    <x v="0"/>
  </r>
  <r>
    <x v="0"/>
    <x v="19"/>
    <s v="No"/>
    <s v="no"/>
    <x v="19"/>
    <x v="0"/>
    <x v="8"/>
    <s v="No"/>
    <s v="No"/>
    <m/>
    <x v="1"/>
    <x v="0"/>
    <m/>
    <x v="0"/>
    <m/>
    <n v="1"/>
    <m/>
    <n v="8"/>
    <n v="0"/>
    <n v="0"/>
    <n v="0"/>
    <n v="0"/>
    <x v="0"/>
  </r>
  <r>
    <x v="0"/>
    <x v="19"/>
    <s v="No"/>
    <s v="no"/>
    <x v="23"/>
    <x v="0"/>
    <x v="7"/>
    <s v="No"/>
    <s v="No"/>
    <m/>
    <x v="1"/>
    <x v="0"/>
    <m/>
    <x v="0"/>
    <m/>
    <n v="1"/>
    <m/>
    <n v="6"/>
    <n v="1"/>
    <n v="0"/>
    <n v="0"/>
    <n v="0"/>
    <x v="0"/>
  </r>
  <r>
    <x v="0"/>
    <x v="19"/>
    <s v="No"/>
    <s v="no"/>
    <x v="24"/>
    <x v="1"/>
    <x v="56"/>
    <s v="No"/>
    <s v="No"/>
    <m/>
    <x v="1"/>
    <x v="0"/>
    <m/>
    <x v="0"/>
    <m/>
    <n v="1"/>
    <m/>
    <n v="34"/>
    <n v="0"/>
    <n v="0"/>
    <n v="66"/>
    <n v="9"/>
    <x v="2"/>
  </r>
  <r>
    <x v="0"/>
    <x v="19"/>
    <s v="No"/>
    <s v="no"/>
    <x v="29"/>
    <x v="1"/>
    <x v="3"/>
    <s v="No"/>
    <s v="No"/>
    <m/>
    <x v="1"/>
    <x v="0"/>
    <m/>
    <x v="0"/>
    <m/>
    <n v="1"/>
    <m/>
    <n v="10"/>
    <n v="0"/>
    <n v="0"/>
    <n v="0"/>
    <n v="0"/>
    <x v="0"/>
  </r>
  <r>
    <x v="0"/>
    <x v="19"/>
    <s v="No"/>
    <s v="no"/>
    <x v="30"/>
    <x v="0"/>
    <x v="29"/>
    <s v="No"/>
    <s v="No"/>
    <m/>
    <x v="1"/>
    <x v="0"/>
    <m/>
    <x v="0"/>
    <m/>
    <n v="1"/>
    <m/>
    <n v="12"/>
    <n v="2"/>
    <n v="0"/>
    <n v="0"/>
    <n v="0"/>
    <x v="0"/>
  </r>
  <r>
    <x v="0"/>
    <x v="19"/>
    <s v="No"/>
    <s v="no"/>
    <x v="30"/>
    <x v="1"/>
    <x v="41"/>
    <s v="No"/>
    <s v="No"/>
    <m/>
    <x v="1"/>
    <x v="0"/>
    <m/>
    <x v="0"/>
    <m/>
    <n v="1"/>
    <m/>
    <n v="13"/>
    <n v="2"/>
    <n v="0"/>
    <n v="0"/>
    <n v="0"/>
    <x v="0"/>
  </r>
  <r>
    <x v="0"/>
    <x v="19"/>
    <s v="No"/>
    <s v="no"/>
    <x v="40"/>
    <x v="1"/>
    <x v="38"/>
    <s v="No"/>
    <s v="No"/>
    <m/>
    <x v="1"/>
    <x v="0"/>
    <m/>
    <x v="0"/>
    <m/>
    <n v="2"/>
    <m/>
    <n v="14.5"/>
    <n v="0.5"/>
    <n v="0"/>
    <n v="30.5"/>
    <n v="4.5"/>
    <x v="0"/>
  </r>
  <r>
    <x v="0"/>
    <x v="19"/>
    <s v="No"/>
    <s v="no"/>
    <x v="44"/>
    <x v="1"/>
    <x v="43"/>
    <s v="No"/>
    <s v="No"/>
    <m/>
    <x v="1"/>
    <x v="0"/>
    <m/>
    <x v="0"/>
    <m/>
    <n v="1"/>
    <m/>
    <n v="11"/>
    <n v="1"/>
    <n v="0"/>
    <n v="0"/>
    <n v="0"/>
    <x v="0"/>
  </r>
  <r>
    <x v="0"/>
    <x v="19"/>
    <s v="No"/>
    <s v="yes"/>
    <x v="35"/>
    <x v="1"/>
    <x v="12"/>
    <s v="No"/>
    <s v="No"/>
    <m/>
    <x v="1"/>
    <x v="0"/>
    <m/>
    <x v="0"/>
    <m/>
    <n v="1"/>
    <m/>
    <n v="27"/>
    <n v="2"/>
    <n v="0"/>
    <n v="17"/>
    <n v="2"/>
    <x v="0"/>
  </r>
  <r>
    <x v="0"/>
    <x v="19"/>
    <s v="No"/>
    <s v="yes"/>
    <x v="42"/>
    <x v="0"/>
    <x v="39"/>
    <s v="No"/>
    <s v="No"/>
    <m/>
    <x v="1"/>
    <x v="0"/>
    <m/>
    <x v="0"/>
    <m/>
    <n v="1"/>
    <m/>
    <n v="9"/>
    <n v="2"/>
    <n v="0"/>
    <n v="0"/>
    <n v="0"/>
    <x v="0"/>
  </r>
  <r>
    <x v="0"/>
    <x v="19"/>
    <s v="Yes"/>
    <s v="no"/>
    <x v="4"/>
    <x v="1"/>
    <x v="27"/>
    <s v="No"/>
    <s v="No"/>
    <m/>
    <x v="1"/>
    <x v="0"/>
    <m/>
    <x v="0"/>
    <m/>
    <n v="1"/>
    <m/>
    <n v="12"/>
    <n v="1"/>
    <n v="74.7"/>
    <n v="0"/>
    <n v="0"/>
    <x v="0"/>
  </r>
  <r>
    <x v="0"/>
    <x v="19"/>
    <s v="Yes"/>
    <s v="no"/>
    <x v="9"/>
    <x v="1"/>
    <x v="8"/>
    <s v="No"/>
    <s v="No"/>
    <m/>
    <x v="1"/>
    <x v="0"/>
    <m/>
    <x v="0"/>
    <m/>
    <n v="1"/>
    <m/>
    <n v="11"/>
    <n v="0"/>
    <n v="52"/>
    <n v="0"/>
    <n v="0"/>
    <x v="0"/>
  </r>
  <r>
    <x v="0"/>
    <x v="19"/>
    <s v="Yes"/>
    <s v="no"/>
    <x v="29"/>
    <x v="1"/>
    <x v="10"/>
    <s v="Yes"/>
    <s v="No"/>
    <m/>
    <x v="0"/>
    <x v="0"/>
    <m/>
    <x v="0"/>
    <m/>
    <n v="1"/>
    <m/>
    <n v="12"/>
    <n v="0"/>
    <n v="92"/>
    <n v="0"/>
    <n v="0"/>
    <x v="0"/>
  </r>
  <r>
    <x v="0"/>
    <x v="19"/>
    <s v="Yes"/>
    <s v="no"/>
    <x v="37"/>
    <x v="0"/>
    <x v="34"/>
    <s v="No"/>
    <s v="No"/>
    <m/>
    <x v="1"/>
    <x v="0"/>
    <m/>
    <x v="0"/>
    <m/>
    <n v="1"/>
    <m/>
    <n v="9"/>
    <n v="0"/>
    <n v="18.5"/>
    <n v="0"/>
    <n v="0"/>
    <x v="0"/>
  </r>
  <r>
    <x v="0"/>
    <x v="19"/>
    <s v="Yes"/>
    <s v="yes"/>
    <x v="14"/>
    <x v="0"/>
    <x v="12"/>
    <s v="No"/>
    <s v="No"/>
    <m/>
    <x v="1"/>
    <x v="0"/>
    <m/>
    <x v="0"/>
    <m/>
    <n v="1"/>
    <m/>
    <n v="6"/>
    <n v="2"/>
    <n v="0"/>
    <n v="0"/>
    <n v="0"/>
    <x v="0"/>
  </r>
  <r>
    <x v="0"/>
    <x v="19"/>
    <s v="Yes"/>
    <s v="yes"/>
    <x v="41"/>
    <x v="0"/>
    <x v="18"/>
    <s v="Yes"/>
    <s v="No"/>
    <m/>
    <x v="0"/>
    <x v="0"/>
    <m/>
    <x v="0"/>
    <m/>
    <n v="1"/>
    <m/>
    <n v="13"/>
    <n v="0"/>
    <n v="0"/>
    <n v="0"/>
    <n v="0"/>
    <x v="0"/>
  </r>
  <r>
    <x v="0"/>
    <x v="20"/>
    <s v="No"/>
    <s v="no"/>
    <x v="0"/>
    <x v="0"/>
    <x v="13"/>
    <s v="Yes"/>
    <s v="No"/>
    <m/>
    <x v="0"/>
    <x v="0"/>
    <m/>
    <x v="0"/>
    <m/>
    <n v="1"/>
    <m/>
    <n v="43"/>
    <n v="0"/>
    <n v="0"/>
    <n v="62"/>
    <n v="36"/>
    <x v="1"/>
  </r>
  <r>
    <x v="0"/>
    <x v="20"/>
    <s v="No"/>
    <s v="no"/>
    <x v="3"/>
    <x v="0"/>
    <x v="19"/>
    <s v="Yes"/>
    <s v="No"/>
    <m/>
    <x v="0"/>
    <x v="0"/>
    <m/>
    <x v="0"/>
    <m/>
    <n v="1"/>
    <m/>
    <n v="13"/>
    <n v="0"/>
    <n v="0"/>
    <n v="0"/>
    <n v="0"/>
    <x v="0"/>
  </r>
  <r>
    <x v="0"/>
    <x v="20"/>
    <s v="No"/>
    <s v="no"/>
    <x v="3"/>
    <x v="0"/>
    <x v="42"/>
    <s v="No"/>
    <s v="No"/>
    <m/>
    <x v="1"/>
    <x v="0"/>
    <m/>
    <x v="0"/>
    <m/>
    <n v="1"/>
    <m/>
    <n v="35"/>
    <n v="0"/>
    <n v="0"/>
    <n v="17"/>
    <n v="3"/>
    <x v="0"/>
  </r>
  <r>
    <x v="0"/>
    <x v="20"/>
    <s v="No"/>
    <s v="no"/>
    <x v="3"/>
    <x v="1"/>
    <x v="35"/>
    <s v="No"/>
    <s v="No"/>
    <m/>
    <x v="1"/>
    <x v="0"/>
    <m/>
    <x v="0"/>
    <m/>
    <n v="1"/>
    <m/>
    <n v="10"/>
    <n v="0"/>
    <n v="0"/>
    <n v="0"/>
    <n v="0"/>
    <x v="0"/>
  </r>
  <r>
    <x v="0"/>
    <x v="20"/>
    <s v="No"/>
    <s v="no"/>
    <x v="6"/>
    <x v="0"/>
    <x v="29"/>
    <s v="No"/>
    <s v="No"/>
    <m/>
    <x v="1"/>
    <x v="0"/>
    <m/>
    <x v="0"/>
    <m/>
    <n v="1"/>
    <m/>
    <n v="8"/>
    <n v="0"/>
    <n v="0"/>
    <n v="0"/>
    <n v="0"/>
    <x v="0"/>
  </r>
  <r>
    <x v="0"/>
    <x v="20"/>
    <s v="No"/>
    <s v="no"/>
    <x v="7"/>
    <x v="1"/>
    <x v="9"/>
    <s v="No"/>
    <s v="No"/>
    <m/>
    <x v="1"/>
    <x v="0"/>
    <m/>
    <x v="0"/>
    <m/>
    <n v="1"/>
    <m/>
    <n v="13"/>
    <n v="1"/>
    <n v="0"/>
    <n v="0"/>
    <n v="0"/>
    <x v="0"/>
  </r>
  <r>
    <x v="0"/>
    <x v="20"/>
    <s v="No"/>
    <s v="no"/>
    <x v="15"/>
    <x v="1"/>
    <x v="12"/>
    <s v="No"/>
    <s v="No"/>
    <m/>
    <x v="1"/>
    <x v="0"/>
    <m/>
    <x v="0"/>
    <m/>
    <n v="1"/>
    <m/>
    <n v="43"/>
    <n v="0"/>
    <n v="0"/>
    <n v="0"/>
    <n v="9"/>
    <x v="2"/>
  </r>
  <r>
    <x v="0"/>
    <x v="20"/>
    <s v="No"/>
    <s v="no"/>
    <x v="20"/>
    <x v="1"/>
    <x v="22"/>
    <s v="No"/>
    <s v="Yes"/>
    <s v="No"/>
    <x v="2"/>
    <x v="2"/>
    <s v="Direct Debit"/>
    <x v="1"/>
    <s v="(blank)"/>
    <n v="1"/>
    <m/>
    <n v="53"/>
    <n v="1"/>
    <n v="0"/>
    <n v="5"/>
    <n v="3"/>
    <x v="0"/>
  </r>
  <r>
    <x v="0"/>
    <x v="20"/>
    <s v="No"/>
    <s v="no"/>
    <x v="50"/>
    <x v="0"/>
    <x v="30"/>
    <s v="No"/>
    <s v="Yes"/>
    <s v="No"/>
    <x v="2"/>
    <x v="3"/>
    <s v="Direct Debit"/>
    <x v="1"/>
    <s v="(blank)"/>
    <n v="1"/>
    <m/>
    <n v="10"/>
    <n v="0"/>
    <n v="0"/>
    <n v="0"/>
    <n v="0"/>
    <x v="0"/>
  </r>
  <r>
    <x v="0"/>
    <x v="20"/>
    <s v="No"/>
    <s v="no"/>
    <x v="27"/>
    <x v="0"/>
    <x v="50"/>
    <s v="No"/>
    <s v="No"/>
    <m/>
    <x v="1"/>
    <x v="0"/>
    <m/>
    <x v="0"/>
    <m/>
    <n v="1"/>
    <m/>
    <n v="12"/>
    <n v="1"/>
    <n v="0"/>
    <n v="0"/>
    <n v="0"/>
    <x v="0"/>
  </r>
  <r>
    <x v="0"/>
    <x v="20"/>
    <s v="No"/>
    <s v="no"/>
    <x v="27"/>
    <x v="1"/>
    <x v="34"/>
    <s v="No"/>
    <s v="No"/>
    <m/>
    <x v="1"/>
    <x v="0"/>
    <m/>
    <x v="0"/>
    <m/>
    <n v="1"/>
    <n v="1"/>
    <n v="26"/>
    <n v="5"/>
    <n v="0"/>
    <n v="43"/>
    <n v="4"/>
    <x v="0"/>
  </r>
  <r>
    <x v="0"/>
    <x v="20"/>
    <s v="No"/>
    <s v="no"/>
    <x v="28"/>
    <x v="1"/>
    <x v="59"/>
    <s v="No"/>
    <s v="Yes"/>
    <s v="No"/>
    <x v="2"/>
    <x v="1"/>
    <s v="Direct Debit"/>
    <x v="1"/>
    <s v="(blank)"/>
    <n v="1"/>
    <m/>
    <n v="36"/>
    <n v="0"/>
    <n v="0"/>
    <n v="28"/>
    <n v="4"/>
    <x v="0"/>
  </r>
  <r>
    <x v="0"/>
    <x v="20"/>
    <s v="No"/>
    <s v="no"/>
    <x v="29"/>
    <x v="0"/>
    <x v="25"/>
    <s v="No"/>
    <s v="No"/>
    <m/>
    <x v="1"/>
    <x v="0"/>
    <m/>
    <x v="0"/>
    <m/>
    <n v="1"/>
    <m/>
    <n v="11"/>
    <n v="0"/>
    <n v="0"/>
    <n v="0"/>
    <n v="0"/>
    <x v="0"/>
  </r>
  <r>
    <x v="0"/>
    <x v="20"/>
    <s v="No"/>
    <s v="no"/>
    <x v="29"/>
    <x v="1"/>
    <x v="57"/>
    <s v="Yes"/>
    <s v="No"/>
    <m/>
    <x v="0"/>
    <x v="0"/>
    <m/>
    <x v="0"/>
    <m/>
    <n v="1"/>
    <n v="1"/>
    <n v="61"/>
    <n v="3"/>
    <n v="14.9"/>
    <n v="40"/>
    <n v="20"/>
    <x v="1"/>
  </r>
  <r>
    <x v="0"/>
    <x v="20"/>
    <s v="No"/>
    <s v="no"/>
    <x v="32"/>
    <x v="1"/>
    <x v="31"/>
    <s v="No"/>
    <s v="Yes"/>
    <s v="No"/>
    <x v="2"/>
    <x v="2"/>
    <s v="Credit Card"/>
    <x v="1"/>
    <s v="(blank)"/>
    <n v="1"/>
    <m/>
    <n v="12"/>
    <n v="0"/>
    <n v="0"/>
    <n v="0"/>
    <n v="0"/>
    <x v="0"/>
  </r>
  <r>
    <x v="0"/>
    <x v="20"/>
    <s v="No"/>
    <s v="no"/>
    <x v="35"/>
    <x v="1"/>
    <x v="9"/>
    <s v="No"/>
    <s v="No"/>
    <m/>
    <x v="1"/>
    <x v="0"/>
    <m/>
    <x v="0"/>
    <m/>
    <n v="1"/>
    <m/>
    <n v="12"/>
    <n v="0"/>
    <n v="0"/>
    <n v="0"/>
    <n v="0"/>
    <x v="0"/>
  </r>
  <r>
    <x v="0"/>
    <x v="20"/>
    <s v="No"/>
    <s v="no"/>
    <x v="38"/>
    <x v="1"/>
    <x v="43"/>
    <s v="No"/>
    <s v="No"/>
    <m/>
    <x v="1"/>
    <x v="0"/>
    <m/>
    <x v="0"/>
    <m/>
    <n v="1"/>
    <m/>
    <n v="9"/>
    <n v="1"/>
    <n v="0"/>
    <n v="0"/>
    <n v="0"/>
    <x v="0"/>
  </r>
  <r>
    <x v="0"/>
    <x v="20"/>
    <s v="No"/>
    <s v="no"/>
    <x v="40"/>
    <x v="0"/>
    <x v="36"/>
    <s v="No"/>
    <s v="No"/>
    <m/>
    <x v="1"/>
    <x v="0"/>
    <m/>
    <x v="0"/>
    <m/>
    <n v="1"/>
    <m/>
    <n v="56"/>
    <n v="0"/>
    <n v="0"/>
    <n v="20"/>
    <n v="18"/>
    <x v="1"/>
  </r>
  <r>
    <x v="0"/>
    <x v="20"/>
    <s v="No"/>
    <s v="no"/>
    <x v="40"/>
    <x v="1"/>
    <x v="4"/>
    <s v="Yes"/>
    <s v="No"/>
    <m/>
    <x v="0"/>
    <x v="0"/>
    <m/>
    <x v="0"/>
    <m/>
    <n v="1"/>
    <m/>
    <n v="7"/>
    <n v="2"/>
    <n v="0"/>
    <n v="0"/>
    <n v="0"/>
    <x v="0"/>
  </r>
  <r>
    <x v="0"/>
    <x v="20"/>
    <s v="No"/>
    <s v="no"/>
    <x v="42"/>
    <x v="1"/>
    <x v="48"/>
    <s v="No"/>
    <s v="No"/>
    <m/>
    <x v="1"/>
    <x v="0"/>
    <m/>
    <x v="0"/>
    <m/>
    <n v="1"/>
    <m/>
    <n v="8"/>
    <n v="0"/>
    <n v="0"/>
    <n v="0"/>
    <n v="0"/>
    <x v="0"/>
  </r>
  <r>
    <x v="0"/>
    <x v="20"/>
    <s v="No"/>
    <s v="no"/>
    <x v="45"/>
    <x v="0"/>
    <x v="45"/>
    <s v="No"/>
    <s v="Yes"/>
    <s v="No"/>
    <x v="2"/>
    <x v="3"/>
    <s v="Direct Debit"/>
    <x v="1"/>
    <s v="(blank)"/>
    <n v="1"/>
    <m/>
    <n v="32"/>
    <n v="0"/>
    <n v="0"/>
    <n v="37"/>
    <n v="5"/>
    <x v="2"/>
  </r>
  <r>
    <x v="0"/>
    <x v="20"/>
    <s v="No"/>
    <s v="no"/>
    <x v="46"/>
    <x v="0"/>
    <x v="19"/>
    <s v="Yes"/>
    <s v="No"/>
    <m/>
    <x v="0"/>
    <x v="0"/>
    <m/>
    <x v="0"/>
    <m/>
    <n v="1"/>
    <m/>
    <n v="8"/>
    <n v="0"/>
    <n v="0"/>
    <n v="0"/>
    <n v="0"/>
    <x v="0"/>
  </r>
  <r>
    <x v="0"/>
    <x v="20"/>
    <s v="No"/>
    <s v="no"/>
    <x v="47"/>
    <x v="1"/>
    <x v="34"/>
    <s v="No"/>
    <s v="No"/>
    <m/>
    <x v="1"/>
    <x v="0"/>
    <m/>
    <x v="0"/>
    <m/>
    <n v="1"/>
    <m/>
    <n v="8"/>
    <n v="0"/>
    <n v="0"/>
    <n v="0"/>
    <n v="0"/>
    <x v="0"/>
  </r>
  <r>
    <x v="0"/>
    <x v="20"/>
    <s v="Yes"/>
    <s v="no"/>
    <x v="48"/>
    <x v="1"/>
    <x v="64"/>
    <s v="No"/>
    <s v="Yes"/>
    <s v="No"/>
    <x v="2"/>
    <x v="3"/>
    <s v="Direct Debit"/>
    <x v="1"/>
    <s v="(blank)"/>
    <n v="1"/>
    <n v="1"/>
    <n v="13"/>
    <n v="2"/>
    <n v="52.1"/>
    <n v="0"/>
    <n v="0"/>
    <x v="0"/>
  </r>
  <r>
    <x v="0"/>
    <x v="20"/>
    <s v="Yes"/>
    <s v="no"/>
    <x v="16"/>
    <x v="0"/>
    <x v="25"/>
    <s v="No"/>
    <s v="No"/>
    <m/>
    <x v="1"/>
    <x v="0"/>
    <m/>
    <x v="0"/>
    <m/>
    <n v="1"/>
    <m/>
    <n v="9"/>
    <n v="1"/>
    <n v="49.7"/>
    <n v="0"/>
    <n v="0"/>
    <x v="0"/>
  </r>
  <r>
    <x v="0"/>
    <x v="20"/>
    <s v="Yes"/>
    <s v="no"/>
    <x v="18"/>
    <x v="0"/>
    <x v="18"/>
    <s v="Yes"/>
    <s v="No"/>
    <m/>
    <x v="0"/>
    <x v="0"/>
    <m/>
    <x v="0"/>
    <m/>
    <n v="1"/>
    <n v="1"/>
    <n v="35"/>
    <n v="5"/>
    <n v="69.3"/>
    <n v="5"/>
    <n v="17"/>
    <x v="1"/>
  </r>
  <r>
    <x v="0"/>
    <x v="20"/>
    <s v="Yes"/>
    <s v="no"/>
    <x v="40"/>
    <x v="0"/>
    <x v="13"/>
    <s v="Yes"/>
    <s v="No"/>
    <m/>
    <x v="0"/>
    <x v="0"/>
    <m/>
    <x v="0"/>
    <m/>
    <n v="1"/>
    <m/>
    <n v="10"/>
    <n v="1"/>
    <n v="121.8"/>
    <n v="0"/>
    <n v="0"/>
    <x v="0"/>
  </r>
  <r>
    <x v="0"/>
    <x v="20"/>
    <s v="Yes"/>
    <s v="no"/>
    <x v="45"/>
    <x v="0"/>
    <x v="63"/>
    <s v="No"/>
    <s v="Yes"/>
    <s v="No"/>
    <x v="2"/>
    <x v="3"/>
    <s v="Credit Card"/>
    <x v="1"/>
    <s v="(blank)"/>
    <n v="1"/>
    <m/>
    <n v="8"/>
    <n v="2"/>
    <n v="114.5"/>
    <n v="0"/>
    <n v="0"/>
    <x v="0"/>
  </r>
  <r>
    <x v="0"/>
    <x v="20"/>
    <s v="Yes"/>
    <s v="yes"/>
    <x v="31"/>
    <x v="0"/>
    <x v="5"/>
    <s v="Yes"/>
    <s v="No"/>
    <m/>
    <x v="0"/>
    <x v="0"/>
    <m/>
    <x v="0"/>
    <m/>
    <n v="1"/>
    <m/>
    <n v="51"/>
    <n v="0"/>
    <n v="0"/>
    <n v="17"/>
    <n v="14"/>
    <x v="1"/>
  </r>
  <r>
    <x v="0"/>
    <x v="20"/>
    <s v="Yes"/>
    <s v="yes"/>
    <x v="34"/>
    <x v="1"/>
    <x v="46"/>
    <s v="No"/>
    <s v="No"/>
    <m/>
    <x v="1"/>
    <x v="0"/>
    <m/>
    <x v="0"/>
    <m/>
    <n v="1"/>
    <m/>
    <n v="12"/>
    <n v="0"/>
    <n v="0"/>
    <n v="0"/>
    <n v="0"/>
    <x v="0"/>
  </r>
  <r>
    <x v="0"/>
    <x v="20"/>
    <s v="Yes"/>
    <s v="yes"/>
    <x v="36"/>
    <x v="0"/>
    <x v="3"/>
    <s v="No"/>
    <s v="No"/>
    <m/>
    <x v="1"/>
    <x v="0"/>
    <m/>
    <x v="0"/>
    <m/>
    <n v="1"/>
    <m/>
    <n v="46"/>
    <n v="0"/>
    <n v="0"/>
    <n v="38"/>
    <n v="6"/>
    <x v="2"/>
  </r>
  <r>
    <x v="0"/>
    <x v="20"/>
    <s v="Yes"/>
    <s v="yes"/>
    <x v="41"/>
    <x v="0"/>
    <x v="34"/>
    <s v="No"/>
    <s v="No"/>
    <m/>
    <x v="1"/>
    <x v="0"/>
    <m/>
    <x v="0"/>
    <m/>
    <n v="1"/>
    <m/>
    <n v="8"/>
    <n v="3"/>
    <n v="0"/>
    <n v="0"/>
    <n v="0"/>
    <x v="0"/>
  </r>
  <r>
    <x v="0"/>
    <x v="20"/>
    <s v="Yes"/>
    <s v="yes"/>
    <x v="41"/>
    <x v="1"/>
    <x v="37"/>
    <s v="No"/>
    <s v="No"/>
    <m/>
    <x v="1"/>
    <x v="0"/>
    <m/>
    <x v="0"/>
    <m/>
    <n v="1"/>
    <m/>
    <n v="7"/>
    <n v="0"/>
    <n v="0"/>
    <n v="0"/>
    <n v="0"/>
    <x v="0"/>
  </r>
  <r>
    <x v="0"/>
    <x v="21"/>
    <s v="No"/>
    <s v="no"/>
    <x v="3"/>
    <x v="0"/>
    <x v="35"/>
    <s v="No"/>
    <s v="No"/>
    <m/>
    <x v="1"/>
    <x v="0"/>
    <m/>
    <x v="0"/>
    <m/>
    <n v="1"/>
    <m/>
    <n v="18"/>
    <n v="0"/>
    <n v="0"/>
    <n v="26"/>
    <n v="7"/>
    <x v="2"/>
  </r>
  <r>
    <x v="0"/>
    <x v="21"/>
    <s v="No"/>
    <s v="no"/>
    <x v="5"/>
    <x v="1"/>
    <x v="39"/>
    <s v="No"/>
    <s v="No"/>
    <m/>
    <x v="1"/>
    <x v="0"/>
    <m/>
    <x v="0"/>
    <m/>
    <n v="1"/>
    <n v="1"/>
    <n v="42"/>
    <n v="5"/>
    <n v="4.2"/>
    <n v="23"/>
    <n v="3"/>
    <x v="0"/>
  </r>
  <r>
    <x v="0"/>
    <x v="21"/>
    <s v="No"/>
    <s v="no"/>
    <x v="6"/>
    <x v="0"/>
    <x v="12"/>
    <s v="No"/>
    <s v="No"/>
    <m/>
    <x v="1"/>
    <x v="0"/>
    <m/>
    <x v="0"/>
    <m/>
    <n v="1"/>
    <m/>
    <n v="12"/>
    <n v="0"/>
    <n v="0"/>
    <n v="0"/>
    <n v="0"/>
    <x v="0"/>
  </r>
  <r>
    <x v="0"/>
    <x v="21"/>
    <s v="No"/>
    <s v="no"/>
    <x v="49"/>
    <x v="1"/>
    <x v="31"/>
    <s v="No"/>
    <s v="Yes"/>
    <s v="No"/>
    <x v="2"/>
    <x v="3"/>
    <s v="Paper Check"/>
    <x v="1"/>
    <s v="(blank)"/>
    <n v="1"/>
    <m/>
    <n v="12"/>
    <n v="2"/>
    <n v="0"/>
    <n v="0"/>
    <n v="0"/>
    <x v="0"/>
  </r>
  <r>
    <x v="0"/>
    <x v="21"/>
    <s v="No"/>
    <s v="no"/>
    <x v="9"/>
    <x v="1"/>
    <x v="5"/>
    <s v="Yes"/>
    <s v="No"/>
    <m/>
    <x v="0"/>
    <x v="0"/>
    <m/>
    <x v="0"/>
    <m/>
    <n v="1"/>
    <m/>
    <n v="23"/>
    <n v="0"/>
    <n v="0"/>
    <n v="4"/>
    <n v="12"/>
    <x v="1"/>
  </r>
  <r>
    <x v="0"/>
    <x v="21"/>
    <s v="No"/>
    <s v="no"/>
    <x v="10"/>
    <x v="1"/>
    <x v="37"/>
    <s v="No"/>
    <s v="No"/>
    <m/>
    <x v="1"/>
    <x v="0"/>
    <m/>
    <x v="0"/>
    <m/>
    <n v="1"/>
    <m/>
    <n v="10"/>
    <n v="0"/>
    <n v="0"/>
    <n v="0"/>
    <n v="0"/>
    <x v="0"/>
  </r>
  <r>
    <x v="0"/>
    <x v="21"/>
    <s v="No"/>
    <s v="no"/>
    <x v="10"/>
    <x v="1"/>
    <x v="31"/>
    <s v="No"/>
    <s v="Yes"/>
    <s v="Yes"/>
    <x v="2"/>
    <x v="2"/>
    <s v="Credit Card"/>
    <x v="1"/>
    <s v="(blank)"/>
    <n v="1"/>
    <m/>
    <n v="10"/>
    <n v="0"/>
    <n v="0"/>
    <n v="0"/>
    <n v="0"/>
    <x v="0"/>
  </r>
  <r>
    <x v="0"/>
    <x v="21"/>
    <s v="No"/>
    <s v="no"/>
    <x v="14"/>
    <x v="0"/>
    <x v="37"/>
    <s v="No"/>
    <s v="No"/>
    <m/>
    <x v="1"/>
    <x v="0"/>
    <m/>
    <x v="0"/>
    <m/>
    <n v="1"/>
    <m/>
    <n v="9"/>
    <n v="2"/>
    <n v="0"/>
    <n v="0"/>
    <n v="0"/>
    <x v="0"/>
  </r>
  <r>
    <x v="0"/>
    <x v="21"/>
    <s v="No"/>
    <s v="no"/>
    <x v="18"/>
    <x v="1"/>
    <x v="31"/>
    <s v="No"/>
    <s v="Yes"/>
    <s v="No"/>
    <x v="2"/>
    <x v="3"/>
    <s v="Credit Card"/>
    <x v="1"/>
    <s v="(blank)"/>
    <n v="1"/>
    <m/>
    <n v="12"/>
    <n v="0"/>
    <n v="0"/>
    <n v="0"/>
    <n v="0"/>
    <x v="0"/>
  </r>
  <r>
    <x v="0"/>
    <x v="21"/>
    <s v="No"/>
    <s v="no"/>
    <x v="20"/>
    <x v="1"/>
    <x v="3"/>
    <s v="No"/>
    <s v="No"/>
    <m/>
    <x v="1"/>
    <x v="0"/>
    <m/>
    <x v="0"/>
    <m/>
    <n v="1"/>
    <m/>
    <n v="13"/>
    <n v="0"/>
    <n v="0"/>
    <n v="0"/>
    <n v="0"/>
    <x v="0"/>
  </r>
  <r>
    <x v="0"/>
    <x v="21"/>
    <s v="No"/>
    <s v="no"/>
    <x v="23"/>
    <x v="1"/>
    <x v="57"/>
    <s v="Yes"/>
    <s v="No"/>
    <m/>
    <x v="0"/>
    <x v="0"/>
    <m/>
    <x v="0"/>
    <m/>
    <n v="1"/>
    <m/>
    <n v="10"/>
    <n v="0"/>
    <n v="0"/>
    <n v="0"/>
    <n v="0"/>
    <x v="0"/>
  </r>
  <r>
    <x v="0"/>
    <x v="21"/>
    <s v="No"/>
    <s v="no"/>
    <x v="24"/>
    <x v="0"/>
    <x v="34"/>
    <s v="No"/>
    <s v="No"/>
    <m/>
    <x v="1"/>
    <x v="0"/>
    <m/>
    <x v="0"/>
    <m/>
    <n v="1"/>
    <m/>
    <n v="10"/>
    <n v="0"/>
    <n v="0"/>
    <n v="0"/>
    <n v="0"/>
    <x v="0"/>
  </r>
  <r>
    <x v="0"/>
    <x v="21"/>
    <s v="No"/>
    <s v="no"/>
    <x v="28"/>
    <x v="1"/>
    <x v="14"/>
    <s v="No"/>
    <s v="Yes"/>
    <s v="Yes"/>
    <x v="2"/>
    <x v="1"/>
    <s v="Direct Debit"/>
    <x v="1"/>
    <s v="(blank)"/>
    <n v="1"/>
    <m/>
    <n v="10"/>
    <n v="0"/>
    <n v="0"/>
    <n v="0"/>
    <n v="0"/>
    <x v="0"/>
  </r>
  <r>
    <x v="0"/>
    <x v="21"/>
    <s v="No"/>
    <s v="no"/>
    <x v="32"/>
    <x v="0"/>
    <x v="13"/>
    <s v="Yes"/>
    <s v="No"/>
    <m/>
    <x v="0"/>
    <x v="0"/>
    <m/>
    <x v="0"/>
    <m/>
    <n v="1"/>
    <m/>
    <n v="43"/>
    <n v="0"/>
    <n v="0"/>
    <n v="34"/>
    <n v="8"/>
    <x v="2"/>
  </r>
  <r>
    <x v="0"/>
    <x v="21"/>
    <s v="No"/>
    <s v="no"/>
    <x v="33"/>
    <x v="1"/>
    <x v="55"/>
    <s v="No"/>
    <s v="Yes"/>
    <s v="Yes"/>
    <x v="2"/>
    <x v="3"/>
    <s v="Credit Card"/>
    <x v="1"/>
    <s v="(blank)"/>
    <n v="1"/>
    <m/>
    <n v="9"/>
    <n v="0"/>
    <n v="0"/>
    <n v="0"/>
    <n v="0"/>
    <x v="0"/>
  </r>
  <r>
    <x v="0"/>
    <x v="21"/>
    <s v="No"/>
    <s v="no"/>
    <x v="39"/>
    <x v="1"/>
    <x v="42"/>
    <s v="No"/>
    <s v="No"/>
    <m/>
    <x v="1"/>
    <x v="0"/>
    <m/>
    <x v="0"/>
    <m/>
    <n v="1"/>
    <m/>
    <n v="6"/>
    <n v="0"/>
    <n v="0"/>
    <n v="0"/>
    <n v="0"/>
    <x v="0"/>
  </r>
  <r>
    <x v="0"/>
    <x v="21"/>
    <s v="No"/>
    <s v="no"/>
    <x v="42"/>
    <x v="0"/>
    <x v="19"/>
    <s v="Yes"/>
    <s v="No"/>
    <m/>
    <x v="0"/>
    <x v="0"/>
    <m/>
    <x v="0"/>
    <m/>
    <n v="1"/>
    <m/>
    <n v="10"/>
    <n v="0"/>
    <n v="0"/>
    <n v="0"/>
    <n v="0"/>
    <x v="0"/>
  </r>
  <r>
    <x v="0"/>
    <x v="21"/>
    <s v="No"/>
    <s v="no"/>
    <x v="43"/>
    <x v="1"/>
    <x v="53"/>
    <s v="No"/>
    <s v="Yes"/>
    <s v="No"/>
    <x v="2"/>
    <x v="2"/>
    <s v="Direct Debit"/>
    <x v="1"/>
    <s v="(blank)"/>
    <n v="1"/>
    <m/>
    <n v="43"/>
    <n v="0"/>
    <n v="0"/>
    <n v="60"/>
    <n v="9"/>
    <x v="2"/>
  </r>
  <r>
    <x v="0"/>
    <x v="21"/>
    <s v="No"/>
    <s v="no"/>
    <x v="44"/>
    <x v="0"/>
    <x v="56"/>
    <s v="No"/>
    <s v="No"/>
    <m/>
    <x v="1"/>
    <x v="0"/>
    <m/>
    <x v="0"/>
    <m/>
    <n v="1"/>
    <m/>
    <n v="13"/>
    <n v="1"/>
    <n v="0"/>
    <n v="18"/>
    <n v="4"/>
    <x v="0"/>
  </r>
  <r>
    <x v="0"/>
    <x v="21"/>
    <s v="No"/>
    <s v="no"/>
    <x v="45"/>
    <x v="1"/>
    <x v="11"/>
    <s v="No"/>
    <s v="No"/>
    <m/>
    <x v="1"/>
    <x v="0"/>
    <m/>
    <x v="0"/>
    <m/>
    <n v="1"/>
    <m/>
    <n v="40"/>
    <n v="0"/>
    <n v="0"/>
    <n v="41"/>
    <n v="4"/>
    <x v="0"/>
  </r>
  <r>
    <x v="0"/>
    <x v="21"/>
    <s v="No"/>
    <s v="no"/>
    <x v="45"/>
    <x v="1"/>
    <x v="14"/>
    <s v="No"/>
    <s v="Yes"/>
    <s v="Yes"/>
    <x v="2"/>
    <x v="3"/>
    <s v="Paper Check"/>
    <x v="1"/>
    <s v="(blank)"/>
    <n v="1"/>
    <m/>
    <n v="6"/>
    <n v="0"/>
    <n v="0"/>
    <n v="0"/>
    <n v="0"/>
    <x v="0"/>
  </r>
  <r>
    <x v="0"/>
    <x v="21"/>
    <s v="Yes"/>
    <s v="no"/>
    <x v="20"/>
    <x v="0"/>
    <x v="36"/>
    <s v="No"/>
    <s v="No"/>
    <m/>
    <x v="1"/>
    <x v="0"/>
    <m/>
    <x v="0"/>
    <m/>
    <n v="1"/>
    <m/>
    <n v="9"/>
    <n v="0"/>
    <n v="33.9"/>
    <n v="0"/>
    <n v="0"/>
    <x v="0"/>
  </r>
  <r>
    <x v="0"/>
    <x v="21"/>
    <s v="Yes"/>
    <s v="no"/>
    <x v="23"/>
    <x v="1"/>
    <x v="63"/>
    <s v="No"/>
    <s v="Yes"/>
    <s v="No"/>
    <x v="2"/>
    <x v="1"/>
    <s v="Direct Debit"/>
    <x v="4"/>
    <s v="Competitor made better offer"/>
    <n v="1"/>
    <n v="1"/>
    <n v="62"/>
    <n v="0"/>
    <n v="35"/>
    <n v="64"/>
    <n v="3"/>
    <x v="0"/>
  </r>
  <r>
    <x v="0"/>
    <x v="21"/>
    <s v="Yes"/>
    <s v="no"/>
    <x v="26"/>
    <x v="0"/>
    <x v="20"/>
    <s v="No"/>
    <s v="No"/>
    <m/>
    <x v="1"/>
    <x v="0"/>
    <m/>
    <x v="0"/>
    <m/>
    <n v="1"/>
    <n v="1"/>
    <n v="19"/>
    <n v="3"/>
    <n v="61.1"/>
    <n v="10"/>
    <n v="6"/>
    <x v="2"/>
  </r>
  <r>
    <x v="0"/>
    <x v="21"/>
    <s v="Yes"/>
    <s v="no"/>
    <x v="40"/>
    <x v="0"/>
    <x v="20"/>
    <s v="No"/>
    <s v="No"/>
    <m/>
    <x v="1"/>
    <x v="0"/>
    <m/>
    <x v="0"/>
    <m/>
    <n v="1"/>
    <n v="1"/>
    <n v="27"/>
    <n v="4"/>
    <n v="75.900000000000006"/>
    <n v="12"/>
    <n v="5"/>
    <x v="2"/>
  </r>
  <r>
    <x v="0"/>
    <x v="21"/>
    <s v="Yes"/>
    <s v="no"/>
    <x v="42"/>
    <x v="1"/>
    <x v="49"/>
    <s v="No"/>
    <s v="No"/>
    <m/>
    <x v="1"/>
    <x v="0"/>
    <m/>
    <x v="0"/>
    <m/>
    <n v="1"/>
    <m/>
    <n v="6"/>
    <n v="2"/>
    <n v="51"/>
    <n v="0"/>
    <n v="0"/>
    <x v="0"/>
  </r>
  <r>
    <x v="0"/>
    <x v="21"/>
    <s v="Yes"/>
    <s v="no"/>
    <x v="45"/>
    <x v="0"/>
    <x v="29"/>
    <s v="No"/>
    <s v="No"/>
    <m/>
    <x v="1"/>
    <x v="0"/>
    <m/>
    <x v="0"/>
    <m/>
    <n v="1"/>
    <m/>
    <n v="19"/>
    <n v="0"/>
    <n v="115.5"/>
    <n v="99"/>
    <n v="0"/>
    <x v="0"/>
  </r>
  <r>
    <x v="0"/>
    <x v="21"/>
    <s v="Yes"/>
    <s v="no"/>
    <x v="47"/>
    <x v="0"/>
    <x v="25"/>
    <s v="No"/>
    <s v="No"/>
    <m/>
    <x v="1"/>
    <x v="0"/>
    <m/>
    <x v="0"/>
    <m/>
    <n v="1"/>
    <m/>
    <n v="10"/>
    <n v="0"/>
    <n v="107.8"/>
    <n v="0"/>
    <n v="0"/>
    <x v="0"/>
  </r>
  <r>
    <x v="0"/>
    <x v="21"/>
    <s v="Yes"/>
    <s v="no"/>
    <x v="47"/>
    <x v="0"/>
    <x v="14"/>
    <s v="No"/>
    <s v="No"/>
    <m/>
    <x v="1"/>
    <x v="0"/>
    <m/>
    <x v="0"/>
    <m/>
    <n v="1"/>
    <m/>
    <n v="39"/>
    <n v="2"/>
    <n v="72.599999999999994"/>
    <n v="37"/>
    <n v="13"/>
    <x v="1"/>
  </r>
  <r>
    <x v="0"/>
    <x v="21"/>
    <s v="Yes"/>
    <s v="yes"/>
    <x v="38"/>
    <x v="0"/>
    <x v="21"/>
    <s v="No"/>
    <s v="No"/>
    <m/>
    <x v="1"/>
    <x v="0"/>
    <m/>
    <x v="0"/>
    <m/>
    <n v="1"/>
    <m/>
    <n v="9"/>
    <n v="0"/>
    <n v="0"/>
    <n v="0"/>
    <n v="0"/>
    <x v="0"/>
  </r>
  <r>
    <x v="0"/>
    <x v="22"/>
    <s v="No"/>
    <s v="no"/>
    <x v="7"/>
    <x v="0"/>
    <x v="44"/>
    <s v="No"/>
    <s v="No"/>
    <m/>
    <x v="1"/>
    <x v="0"/>
    <m/>
    <x v="0"/>
    <m/>
    <n v="1"/>
    <m/>
    <n v="9"/>
    <n v="0"/>
    <n v="0"/>
    <n v="0"/>
    <n v="0"/>
    <x v="0"/>
  </r>
  <r>
    <x v="0"/>
    <x v="22"/>
    <s v="No"/>
    <s v="no"/>
    <x v="8"/>
    <x v="1"/>
    <x v="38"/>
    <s v="No"/>
    <s v="No"/>
    <m/>
    <x v="1"/>
    <x v="0"/>
    <m/>
    <x v="0"/>
    <m/>
    <n v="1"/>
    <m/>
    <n v="10"/>
    <n v="0"/>
    <n v="0"/>
    <n v="0"/>
    <n v="0"/>
    <x v="0"/>
  </r>
  <r>
    <x v="0"/>
    <x v="22"/>
    <s v="No"/>
    <s v="no"/>
    <x v="8"/>
    <x v="1"/>
    <x v="30"/>
    <s v="No"/>
    <s v="Yes"/>
    <s v="No"/>
    <x v="2"/>
    <x v="3"/>
    <s v="Direct Debit"/>
    <x v="1"/>
    <s v="(blank)"/>
    <n v="1"/>
    <m/>
    <n v="9"/>
    <n v="0"/>
    <n v="0"/>
    <n v="0"/>
    <n v="0"/>
    <x v="0"/>
  </r>
  <r>
    <x v="0"/>
    <x v="22"/>
    <s v="No"/>
    <s v="no"/>
    <x v="49"/>
    <x v="1"/>
    <x v="27"/>
    <s v="No"/>
    <s v="No"/>
    <m/>
    <x v="1"/>
    <x v="0"/>
    <m/>
    <x v="0"/>
    <m/>
    <n v="1"/>
    <m/>
    <n v="21"/>
    <n v="3"/>
    <n v="0"/>
    <n v="4"/>
    <n v="19"/>
    <x v="1"/>
  </r>
  <r>
    <x v="0"/>
    <x v="22"/>
    <s v="No"/>
    <s v="no"/>
    <x v="16"/>
    <x v="1"/>
    <x v="57"/>
    <s v="Yes"/>
    <s v="No"/>
    <m/>
    <x v="0"/>
    <x v="0"/>
    <m/>
    <x v="0"/>
    <m/>
    <n v="1"/>
    <m/>
    <n v="13"/>
    <n v="0"/>
    <n v="0"/>
    <n v="0"/>
    <n v="0"/>
    <x v="0"/>
  </r>
  <r>
    <x v="0"/>
    <x v="22"/>
    <s v="No"/>
    <s v="no"/>
    <x v="18"/>
    <x v="1"/>
    <x v="34"/>
    <s v="No"/>
    <s v="No"/>
    <m/>
    <x v="1"/>
    <x v="0"/>
    <m/>
    <x v="0"/>
    <m/>
    <n v="1"/>
    <m/>
    <n v="28"/>
    <n v="0"/>
    <n v="0"/>
    <n v="74"/>
    <n v="5"/>
    <x v="2"/>
  </r>
  <r>
    <x v="0"/>
    <x v="22"/>
    <s v="No"/>
    <s v="no"/>
    <x v="21"/>
    <x v="1"/>
    <x v="65"/>
    <s v="No"/>
    <s v="Yes"/>
    <s v="No"/>
    <x v="2"/>
    <x v="3"/>
    <s v="Direct Debit"/>
    <x v="1"/>
    <s v="(blank)"/>
    <n v="1"/>
    <m/>
    <n v="57"/>
    <n v="0"/>
    <n v="0"/>
    <n v="16"/>
    <n v="6"/>
    <x v="2"/>
  </r>
  <r>
    <x v="0"/>
    <x v="22"/>
    <s v="No"/>
    <s v="no"/>
    <x v="23"/>
    <x v="1"/>
    <x v="41"/>
    <s v="No"/>
    <s v="No"/>
    <m/>
    <x v="1"/>
    <x v="0"/>
    <m/>
    <x v="0"/>
    <m/>
    <n v="1"/>
    <m/>
    <n v="35"/>
    <n v="0"/>
    <n v="0"/>
    <n v="46"/>
    <n v="4"/>
    <x v="0"/>
  </r>
  <r>
    <x v="0"/>
    <x v="22"/>
    <s v="No"/>
    <s v="no"/>
    <x v="24"/>
    <x v="1"/>
    <x v="17"/>
    <s v="Yes"/>
    <s v="No"/>
    <m/>
    <x v="0"/>
    <x v="0"/>
    <m/>
    <x v="0"/>
    <m/>
    <n v="1"/>
    <m/>
    <n v="22"/>
    <n v="0"/>
    <n v="0"/>
    <n v="53"/>
    <n v="35"/>
    <x v="1"/>
  </r>
  <r>
    <x v="0"/>
    <x v="22"/>
    <s v="No"/>
    <s v="no"/>
    <x v="26"/>
    <x v="0"/>
    <x v="29"/>
    <s v="No"/>
    <s v="No"/>
    <m/>
    <x v="1"/>
    <x v="0"/>
    <m/>
    <x v="0"/>
    <m/>
    <n v="1"/>
    <m/>
    <n v="8"/>
    <n v="0"/>
    <n v="0"/>
    <n v="0"/>
    <n v="0"/>
    <x v="0"/>
  </r>
  <r>
    <x v="0"/>
    <x v="22"/>
    <s v="No"/>
    <s v="no"/>
    <x v="29"/>
    <x v="1"/>
    <x v="43"/>
    <s v="No"/>
    <s v="No"/>
    <m/>
    <x v="1"/>
    <x v="0"/>
    <m/>
    <x v="0"/>
    <m/>
    <n v="1"/>
    <m/>
    <n v="10"/>
    <n v="0"/>
    <n v="0"/>
    <n v="0"/>
    <n v="0"/>
    <x v="0"/>
  </r>
  <r>
    <x v="0"/>
    <x v="22"/>
    <s v="No"/>
    <s v="no"/>
    <x v="31"/>
    <x v="0"/>
    <x v="15"/>
    <s v="Yes"/>
    <s v="No"/>
    <m/>
    <x v="0"/>
    <x v="0"/>
    <m/>
    <x v="0"/>
    <m/>
    <n v="1"/>
    <m/>
    <n v="7"/>
    <n v="1"/>
    <n v="0"/>
    <n v="0"/>
    <n v="0"/>
    <x v="0"/>
  </r>
  <r>
    <x v="0"/>
    <x v="22"/>
    <s v="No"/>
    <s v="no"/>
    <x v="31"/>
    <x v="0"/>
    <x v="1"/>
    <s v="No"/>
    <s v="No"/>
    <m/>
    <x v="1"/>
    <x v="0"/>
    <m/>
    <x v="0"/>
    <m/>
    <n v="1"/>
    <m/>
    <n v="12"/>
    <n v="0"/>
    <n v="0"/>
    <n v="0"/>
    <n v="0"/>
    <x v="0"/>
  </r>
  <r>
    <x v="0"/>
    <x v="22"/>
    <s v="No"/>
    <s v="no"/>
    <x v="32"/>
    <x v="0"/>
    <x v="22"/>
    <s v="No"/>
    <s v="Yes"/>
    <s v="No"/>
    <x v="2"/>
    <x v="2"/>
    <s v="Credit Card"/>
    <x v="1"/>
    <s v="(blank)"/>
    <n v="1"/>
    <m/>
    <n v="8"/>
    <n v="1"/>
    <n v="0"/>
    <n v="0"/>
    <n v="0"/>
    <x v="0"/>
  </r>
  <r>
    <x v="0"/>
    <x v="22"/>
    <s v="No"/>
    <s v="no"/>
    <x v="43"/>
    <x v="1"/>
    <x v="6"/>
    <s v="No"/>
    <s v="No"/>
    <m/>
    <x v="1"/>
    <x v="0"/>
    <m/>
    <x v="0"/>
    <m/>
    <n v="1"/>
    <m/>
    <n v="9"/>
    <n v="0"/>
    <n v="0"/>
    <n v="0"/>
    <n v="0"/>
    <x v="0"/>
  </r>
  <r>
    <x v="0"/>
    <x v="22"/>
    <s v="No"/>
    <s v="no"/>
    <x v="46"/>
    <x v="1"/>
    <x v="16"/>
    <s v="Yes"/>
    <s v="No"/>
    <m/>
    <x v="0"/>
    <x v="0"/>
    <m/>
    <x v="0"/>
    <m/>
    <n v="1"/>
    <m/>
    <n v="6"/>
    <n v="0"/>
    <n v="0"/>
    <n v="0"/>
    <n v="0"/>
    <x v="0"/>
  </r>
  <r>
    <x v="0"/>
    <x v="22"/>
    <s v="Yes"/>
    <s v="no"/>
    <x v="1"/>
    <x v="0"/>
    <x v="28"/>
    <s v="No"/>
    <s v="No"/>
    <m/>
    <x v="1"/>
    <x v="0"/>
    <m/>
    <x v="0"/>
    <m/>
    <n v="1"/>
    <m/>
    <n v="38"/>
    <n v="3"/>
    <n v="90.5"/>
    <n v="60"/>
    <n v="6"/>
    <x v="2"/>
  </r>
  <r>
    <x v="0"/>
    <x v="22"/>
    <s v="Yes"/>
    <s v="no"/>
    <x v="2"/>
    <x v="0"/>
    <x v="43"/>
    <s v="No"/>
    <s v="No"/>
    <m/>
    <x v="1"/>
    <x v="0"/>
    <m/>
    <x v="0"/>
    <m/>
    <n v="1"/>
    <m/>
    <n v="12"/>
    <n v="1"/>
    <n v="49.7"/>
    <n v="0"/>
    <n v="0"/>
    <x v="0"/>
  </r>
  <r>
    <x v="0"/>
    <x v="22"/>
    <s v="Yes"/>
    <s v="no"/>
    <x v="4"/>
    <x v="0"/>
    <x v="19"/>
    <s v="Yes"/>
    <s v="No"/>
    <m/>
    <x v="0"/>
    <x v="0"/>
    <m/>
    <x v="0"/>
    <m/>
    <n v="1"/>
    <n v="1"/>
    <n v="28"/>
    <n v="1"/>
    <n v="73.599999999999994"/>
    <n v="49"/>
    <n v="15"/>
    <x v="1"/>
  </r>
  <r>
    <x v="0"/>
    <x v="22"/>
    <s v="Yes"/>
    <s v="no"/>
    <x v="9"/>
    <x v="1"/>
    <x v="24"/>
    <s v="No"/>
    <s v="No"/>
    <m/>
    <x v="1"/>
    <x v="0"/>
    <m/>
    <x v="0"/>
    <m/>
    <n v="1"/>
    <m/>
    <n v="12"/>
    <n v="2"/>
    <n v="75.900000000000006"/>
    <n v="0"/>
    <n v="0"/>
    <x v="0"/>
  </r>
  <r>
    <x v="0"/>
    <x v="22"/>
    <s v="Yes"/>
    <s v="no"/>
    <x v="15"/>
    <x v="1"/>
    <x v="1"/>
    <s v="No"/>
    <s v="No"/>
    <m/>
    <x v="1"/>
    <x v="0"/>
    <m/>
    <x v="0"/>
    <m/>
    <n v="1"/>
    <m/>
    <n v="8"/>
    <n v="0"/>
    <n v="73.599999999999994"/>
    <n v="0"/>
    <n v="0"/>
    <x v="0"/>
  </r>
  <r>
    <x v="0"/>
    <x v="22"/>
    <s v="Yes"/>
    <s v="no"/>
    <x v="25"/>
    <x v="0"/>
    <x v="34"/>
    <s v="No"/>
    <s v="No"/>
    <m/>
    <x v="1"/>
    <x v="0"/>
    <m/>
    <x v="0"/>
    <m/>
    <n v="1"/>
    <m/>
    <n v="8"/>
    <n v="0"/>
    <n v="73.599999999999994"/>
    <n v="0"/>
    <n v="0"/>
    <x v="0"/>
  </r>
  <r>
    <x v="0"/>
    <x v="22"/>
    <s v="Yes"/>
    <s v="no"/>
    <x v="31"/>
    <x v="0"/>
    <x v="11"/>
    <s v="No"/>
    <s v="No"/>
    <m/>
    <x v="1"/>
    <x v="0"/>
    <m/>
    <x v="0"/>
    <m/>
    <n v="1"/>
    <m/>
    <n v="7"/>
    <n v="0"/>
    <n v="89.7"/>
    <n v="0"/>
    <n v="0"/>
    <x v="0"/>
  </r>
  <r>
    <x v="0"/>
    <x v="22"/>
    <s v="Yes"/>
    <s v="no"/>
    <x v="42"/>
    <x v="0"/>
    <x v="10"/>
    <s v="Yes"/>
    <s v="No"/>
    <m/>
    <x v="0"/>
    <x v="0"/>
    <m/>
    <x v="0"/>
    <m/>
    <n v="1"/>
    <m/>
    <n v="6"/>
    <n v="2"/>
    <n v="66.099999999999994"/>
    <n v="0"/>
    <n v="0"/>
    <x v="0"/>
  </r>
  <r>
    <x v="0"/>
    <x v="22"/>
    <s v="Yes"/>
    <s v="no"/>
    <x v="46"/>
    <x v="0"/>
    <x v="39"/>
    <s v="No"/>
    <s v="No"/>
    <m/>
    <x v="1"/>
    <x v="0"/>
    <m/>
    <x v="0"/>
    <m/>
    <n v="1"/>
    <m/>
    <n v="16"/>
    <n v="1"/>
    <n v="35.9"/>
    <n v="0"/>
    <n v="0"/>
    <x v="0"/>
  </r>
  <r>
    <x v="0"/>
    <x v="22"/>
    <s v="Yes"/>
    <s v="yes"/>
    <x v="12"/>
    <x v="0"/>
    <x v="48"/>
    <s v="No"/>
    <s v="No"/>
    <m/>
    <x v="1"/>
    <x v="0"/>
    <m/>
    <x v="0"/>
    <m/>
    <n v="1"/>
    <m/>
    <n v="13"/>
    <n v="1"/>
    <n v="0"/>
    <n v="0"/>
    <n v="0"/>
    <x v="0"/>
  </r>
  <r>
    <x v="0"/>
    <x v="23"/>
    <s v="No"/>
    <s v="no"/>
    <x v="12"/>
    <x v="1"/>
    <x v="32"/>
    <s v="No"/>
    <s v="No"/>
    <m/>
    <x v="1"/>
    <x v="0"/>
    <m/>
    <x v="0"/>
    <m/>
    <n v="1"/>
    <m/>
    <n v="14"/>
    <n v="0"/>
    <n v="0"/>
    <n v="0"/>
    <n v="0"/>
    <x v="0"/>
  </r>
  <r>
    <x v="0"/>
    <x v="23"/>
    <s v="No"/>
    <s v="no"/>
    <x v="13"/>
    <x v="0"/>
    <x v="25"/>
    <s v="No"/>
    <s v="No"/>
    <m/>
    <x v="1"/>
    <x v="0"/>
    <m/>
    <x v="0"/>
    <m/>
    <n v="1"/>
    <m/>
    <n v="9"/>
    <n v="1"/>
    <n v="0"/>
    <n v="0"/>
    <n v="0"/>
    <x v="0"/>
  </r>
  <r>
    <x v="0"/>
    <x v="23"/>
    <s v="No"/>
    <s v="no"/>
    <x v="14"/>
    <x v="1"/>
    <x v="39"/>
    <s v="No"/>
    <s v="No"/>
    <m/>
    <x v="1"/>
    <x v="0"/>
    <m/>
    <x v="0"/>
    <m/>
    <n v="1"/>
    <m/>
    <n v="7"/>
    <n v="0"/>
    <n v="0"/>
    <n v="0"/>
    <n v="0"/>
    <x v="0"/>
  </r>
  <r>
    <x v="0"/>
    <x v="23"/>
    <s v="No"/>
    <s v="no"/>
    <x v="15"/>
    <x v="1"/>
    <x v="24"/>
    <s v="No"/>
    <s v="No"/>
    <m/>
    <x v="1"/>
    <x v="0"/>
    <m/>
    <x v="0"/>
    <m/>
    <n v="1"/>
    <n v="1"/>
    <n v="54"/>
    <n v="1"/>
    <n v="4.8"/>
    <n v="77"/>
    <n v="2"/>
    <x v="0"/>
  </r>
  <r>
    <x v="0"/>
    <x v="23"/>
    <s v="No"/>
    <s v="no"/>
    <x v="50"/>
    <x v="1"/>
    <x v="17"/>
    <s v="Yes"/>
    <s v="No"/>
    <m/>
    <x v="0"/>
    <x v="0"/>
    <m/>
    <x v="0"/>
    <m/>
    <n v="1"/>
    <m/>
    <n v="8"/>
    <n v="0"/>
    <n v="0"/>
    <n v="0"/>
    <n v="0"/>
    <x v="0"/>
  </r>
  <r>
    <x v="0"/>
    <x v="23"/>
    <s v="No"/>
    <s v="no"/>
    <x v="24"/>
    <x v="1"/>
    <x v="36"/>
    <s v="No"/>
    <s v="No"/>
    <m/>
    <x v="1"/>
    <x v="0"/>
    <m/>
    <x v="0"/>
    <m/>
    <n v="1"/>
    <m/>
    <n v="6"/>
    <n v="0"/>
    <n v="0"/>
    <n v="0"/>
    <n v="0"/>
    <x v="0"/>
  </r>
  <r>
    <x v="0"/>
    <x v="23"/>
    <s v="No"/>
    <s v="no"/>
    <x v="25"/>
    <x v="1"/>
    <x v="20"/>
    <s v="No"/>
    <s v="No"/>
    <m/>
    <x v="1"/>
    <x v="0"/>
    <m/>
    <x v="0"/>
    <m/>
    <n v="1"/>
    <m/>
    <n v="11"/>
    <n v="0"/>
    <n v="0"/>
    <n v="0"/>
    <n v="0"/>
    <x v="0"/>
  </r>
  <r>
    <x v="0"/>
    <x v="23"/>
    <s v="No"/>
    <s v="no"/>
    <x v="26"/>
    <x v="1"/>
    <x v="54"/>
    <s v="No"/>
    <s v="Yes"/>
    <s v="No"/>
    <x v="2"/>
    <x v="2"/>
    <s v="Credit Card"/>
    <x v="1"/>
    <s v="(blank)"/>
    <n v="1"/>
    <m/>
    <n v="19"/>
    <n v="2"/>
    <n v="0"/>
    <n v="39"/>
    <n v="9"/>
    <x v="2"/>
  </r>
  <r>
    <x v="0"/>
    <x v="23"/>
    <s v="No"/>
    <s v="no"/>
    <x v="29"/>
    <x v="1"/>
    <x v="12"/>
    <s v="No"/>
    <s v="No"/>
    <m/>
    <x v="1"/>
    <x v="0"/>
    <m/>
    <x v="0"/>
    <m/>
    <n v="1"/>
    <m/>
    <n v="11"/>
    <n v="2"/>
    <n v="0"/>
    <n v="0"/>
    <n v="0"/>
    <x v="0"/>
  </r>
  <r>
    <x v="0"/>
    <x v="23"/>
    <s v="No"/>
    <s v="no"/>
    <x v="31"/>
    <x v="1"/>
    <x v="12"/>
    <s v="No"/>
    <s v="No"/>
    <m/>
    <x v="1"/>
    <x v="0"/>
    <m/>
    <x v="0"/>
    <m/>
    <n v="1"/>
    <m/>
    <n v="7"/>
    <n v="0"/>
    <n v="0"/>
    <n v="0"/>
    <n v="0"/>
    <x v="0"/>
  </r>
  <r>
    <x v="0"/>
    <x v="23"/>
    <s v="No"/>
    <s v="no"/>
    <x v="36"/>
    <x v="1"/>
    <x v="24"/>
    <s v="No"/>
    <s v="No"/>
    <m/>
    <x v="1"/>
    <x v="0"/>
    <m/>
    <x v="0"/>
    <m/>
    <n v="1"/>
    <m/>
    <n v="30"/>
    <n v="0"/>
    <n v="0"/>
    <n v="37"/>
    <n v="7"/>
    <x v="2"/>
  </r>
  <r>
    <x v="0"/>
    <x v="23"/>
    <s v="No"/>
    <s v="no"/>
    <x v="38"/>
    <x v="0"/>
    <x v="2"/>
    <s v="No"/>
    <s v="No"/>
    <m/>
    <x v="1"/>
    <x v="0"/>
    <m/>
    <x v="0"/>
    <m/>
    <n v="1"/>
    <m/>
    <n v="12"/>
    <n v="0"/>
    <n v="0"/>
    <n v="0"/>
    <n v="0"/>
    <x v="0"/>
  </r>
  <r>
    <x v="0"/>
    <x v="23"/>
    <s v="No"/>
    <s v="no"/>
    <x v="39"/>
    <x v="1"/>
    <x v="19"/>
    <s v="Yes"/>
    <s v="No"/>
    <m/>
    <x v="0"/>
    <x v="0"/>
    <m/>
    <x v="0"/>
    <m/>
    <n v="1"/>
    <m/>
    <n v="8"/>
    <n v="0"/>
    <n v="0"/>
    <n v="0"/>
    <n v="0"/>
    <x v="0"/>
  </r>
  <r>
    <x v="0"/>
    <x v="23"/>
    <s v="No"/>
    <s v="no"/>
    <x v="39"/>
    <x v="1"/>
    <x v="21"/>
    <s v="No"/>
    <s v="No"/>
    <m/>
    <x v="1"/>
    <x v="0"/>
    <m/>
    <x v="0"/>
    <m/>
    <n v="1"/>
    <m/>
    <n v="9"/>
    <n v="0"/>
    <n v="0"/>
    <n v="0"/>
    <n v="0"/>
    <x v="0"/>
  </r>
  <r>
    <x v="0"/>
    <x v="23"/>
    <s v="No"/>
    <s v="no"/>
    <x v="45"/>
    <x v="0"/>
    <x v="34"/>
    <s v="No"/>
    <s v="No"/>
    <m/>
    <x v="1"/>
    <x v="0"/>
    <m/>
    <x v="0"/>
    <m/>
    <n v="1"/>
    <m/>
    <n v="11"/>
    <n v="0"/>
    <n v="0"/>
    <n v="0"/>
    <n v="0"/>
    <x v="0"/>
  </r>
  <r>
    <x v="0"/>
    <x v="23"/>
    <s v="No"/>
    <s v="no"/>
    <x v="46"/>
    <x v="0"/>
    <x v="7"/>
    <s v="No"/>
    <s v="No"/>
    <m/>
    <x v="1"/>
    <x v="0"/>
    <m/>
    <x v="0"/>
    <m/>
    <n v="1"/>
    <m/>
    <n v="11"/>
    <n v="2"/>
    <n v="0"/>
    <n v="0"/>
    <n v="0"/>
    <x v="0"/>
  </r>
  <r>
    <x v="0"/>
    <x v="23"/>
    <s v="No"/>
    <s v="no"/>
    <x v="47"/>
    <x v="0"/>
    <x v="38"/>
    <s v="No"/>
    <s v="No"/>
    <m/>
    <x v="1"/>
    <x v="0"/>
    <m/>
    <x v="0"/>
    <m/>
    <n v="1"/>
    <m/>
    <n v="9"/>
    <n v="1"/>
    <n v="0"/>
    <n v="0"/>
    <n v="0"/>
    <x v="0"/>
  </r>
  <r>
    <x v="0"/>
    <x v="23"/>
    <s v="Yes"/>
    <s v="no"/>
    <x v="4"/>
    <x v="0"/>
    <x v="8"/>
    <s v="No"/>
    <s v="No"/>
    <m/>
    <x v="1"/>
    <x v="0"/>
    <m/>
    <x v="0"/>
    <m/>
    <n v="1"/>
    <m/>
    <n v="8"/>
    <n v="1"/>
    <n v="142.80000000000001"/>
    <n v="0"/>
    <n v="0"/>
    <x v="0"/>
  </r>
  <r>
    <x v="0"/>
    <x v="23"/>
    <s v="Yes"/>
    <s v="no"/>
    <x v="17"/>
    <x v="0"/>
    <x v="29"/>
    <s v="No"/>
    <s v="No"/>
    <m/>
    <x v="1"/>
    <x v="0"/>
    <m/>
    <x v="0"/>
    <m/>
    <n v="1"/>
    <m/>
    <n v="36"/>
    <n v="0"/>
    <n v="88.8"/>
    <n v="19"/>
    <n v="2"/>
    <x v="0"/>
  </r>
  <r>
    <x v="0"/>
    <x v="23"/>
    <s v="Yes"/>
    <s v="no"/>
    <x v="32"/>
    <x v="0"/>
    <x v="13"/>
    <s v="Yes"/>
    <s v="No"/>
    <m/>
    <x v="0"/>
    <x v="0"/>
    <m/>
    <x v="0"/>
    <m/>
    <n v="1"/>
    <m/>
    <n v="8"/>
    <n v="0"/>
    <n v="94.4"/>
    <n v="0"/>
    <n v="0"/>
    <x v="0"/>
  </r>
  <r>
    <x v="0"/>
    <x v="23"/>
    <s v="Yes"/>
    <s v="no"/>
    <x v="32"/>
    <x v="1"/>
    <x v="18"/>
    <s v="Yes"/>
    <s v="No"/>
    <m/>
    <x v="0"/>
    <x v="0"/>
    <m/>
    <x v="0"/>
    <m/>
    <n v="1"/>
    <m/>
    <n v="10"/>
    <n v="0"/>
    <n v="72"/>
    <n v="0"/>
    <n v="0"/>
    <x v="0"/>
  </r>
  <r>
    <x v="0"/>
    <x v="23"/>
    <s v="Yes"/>
    <s v="no"/>
    <x v="41"/>
    <x v="1"/>
    <x v="32"/>
    <s v="No"/>
    <s v="No"/>
    <m/>
    <x v="1"/>
    <x v="0"/>
    <m/>
    <x v="0"/>
    <m/>
    <n v="1"/>
    <m/>
    <n v="31"/>
    <n v="1"/>
    <n v="51.8"/>
    <n v="15"/>
    <n v="5"/>
    <x v="2"/>
  </r>
  <r>
    <x v="0"/>
    <x v="23"/>
    <s v="Yes"/>
    <s v="no"/>
    <x v="42"/>
    <x v="1"/>
    <x v="21"/>
    <s v="No"/>
    <s v="No"/>
    <m/>
    <x v="1"/>
    <x v="0"/>
    <m/>
    <x v="0"/>
    <m/>
    <n v="1"/>
    <m/>
    <n v="15"/>
    <n v="0"/>
    <n v="87.2"/>
    <n v="18"/>
    <n v="5"/>
    <x v="2"/>
  </r>
  <r>
    <x v="0"/>
    <x v="23"/>
    <s v="Yes"/>
    <s v="no"/>
    <x v="43"/>
    <x v="0"/>
    <x v="2"/>
    <s v="No"/>
    <s v="No"/>
    <m/>
    <x v="1"/>
    <x v="0"/>
    <m/>
    <x v="0"/>
    <m/>
    <n v="1"/>
    <m/>
    <n v="9"/>
    <n v="0"/>
    <n v="68.400000000000006"/>
    <n v="0"/>
    <n v="0"/>
    <x v="0"/>
  </r>
  <r>
    <x v="0"/>
    <x v="23"/>
    <s v="Yes"/>
    <s v="no"/>
    <x v="46"/>
    <x v="0"/>
    <x v="29"/>
    <s v="No"/>
    <s v="No"/>
    <m/>
    <x v="1"/>
    <x v="0"/>
    <m/>
    <x v="0"/>
    <m/>
    <n v="1"/>
    <m/>
    <n v="10"/>
    <n v="0"/>
    <n v="117.6"/>
    <n v="0"/>
    <n v="0"/>
    <x v="0"/>
  </r>
  <r>
    <x v="0"/>
    <x v="23"/>
    <s v="Yes"/>
    <s v="no"/>
    <x v="46"/>
    <x v="1"/>
    <x v="12"/>
    <s v="No"/>
    <s v="No"/>
    <m/>
    <x v="1"/>
    <x v="0"/>
    <m/>
    <x v="0"/>
    <m/>
    <n v="1"/>
    <m/>
    <n v="10"/>
    <n v="1"/>
    <n v="65.400000000000006"/>
    <n v="0"/>
    <n v="0"/>
    <x v="0"/>
  </r>
  <r>
    <x v="0"/>
    <x v="23"/>
    <s v="Yes"/>
    <s v="yes"/>
    <x v="30"/>
    <x v="0"/>
    <x v="39"/>
    <s v="No"/>
    <s v="No"/>
    <m/>
    <x v="1"/>
    <x v="0"/>
    <m/>
    <x v="0"/>
    <m/>
    <n v="1"/>
    <m/>
    <n v="9"/>
    <n v="0"/>
    <n v="0"/>
    <n v="0"/>
    <n v="0"/>
    <x v="0"/>
  </r>
  <r>
    <x v="0"/>
    <x v="24"/>
    <s v="No"/>
    <s v="no"/>
    <x v="4"/>
    <x v="0"/>
    <x v="7"/>
    <s v="No"/>
    <s v="No"/>
    <m/>
    <x v="1"/>
    <x v="0"/>
    <m/>
    <x v="0"/>
    <m/>
    <n v="1"/>
    <m/>
    <n v="18"/>
    <n v="1"/>
    <n v="0"/>
    <n v="48"/>
    <n v="12"/>
    <x v="1"/>
  </r>
  <r>
    <x v="0"/>
    <x v="24"/>
    <s v="No"/>
    <s v="no"/>
    <x v="7"/>
    <x v="1"/>
    <x v="2"/>
    <s v="No"/>
    <s v="No"/>
    <m/>
    <x v="1"/>
    <x v="0"/>
    <m/>
    <x v="0"/>
    <m/>
    <n v="1"/>
    <m/>
    <n v="41"/>
    <n v="0"/>
    <n v="0"/>
    <n v="39"/>
    <n v="9"/>
    <x v="2"/>
  </r>
  <r>
    <x v="0"/>
    <x v="24"/>
    <s v="No"/>
    <s v="no"/>
    <x v="10"/>
    <x v="1"/>
    <x v="26"/>
    <s v="No"/>
    <s v="No"/>
    <m/>
    <x v="1"/>
    <x v="0"/>
    <m/>
    <x v="0"/>
    <m/>
    <n v="1"/>
    <m/>
    <n v="11"/>
    <n v="1"/>
    <n v="0"/>
    <n v="0"/>
    <n v="0"/>
    <x v="0"/>
  </r>
  <r>
    <x v="0"/>
    <x v="24"/>
    <s v="No"/>
    <s v="no"/>
    <x v="11"/>
    <x v="1"/>
    <x v="8"/>
    <s v="No"/>
    <s v="No"/>
    <m/>
    <x v="1"/>
    <x v="0"/>
    <m/>
    <x v="0"/>
    <m/>
    <n v="1"/>
    <m/>
    <n v="10"/>
    <n v="0"/>
    <n v="0"/>
    <n v="0"/>
    <n v="0"/>
    <x v="0"/>
  </r>
  <r>
    <x v="0"/>
    <x v="24"/>
    <s v="No"/>
    <s v="no"/>
    <x v="11"/>
    <x v="1"/>
    <x v="48"/>
    <s v="No"/>
    <s v="No"/>
    <m/>
    <x v="1"/>
    <x v="0"/>
    <m/>
    <x v="0"/>
    <m/>
    <n v="1"/>
    <m/>
    <n v="28"/>
    <n v="0"/>
    <n v="0"/>
    <n v="16"/>
    <n v="8"/>
    <x v="2"/>
  </r>
  <r>
    <x v="0"/>
    <x v="24"/>
    <s v="No"/>
    <s v="no"/>
    <x v="16"/>
    <x v="1"/>
    <x v="48"/>
    <s v="No"/>
    <s v="No"/>
    <m/>
    <x v="1"/>
    <x v="0"/>
    <m/>
    <x v="0"/>
    <m/>
    <n v="1"/>
    <m/>
    <n v="24"/>
    <n v="1"/>
    <n v="0"/>
    <n v="48"/>
    <n v="5"/>
    <x v="2"/>
  </r>
  <r>
    <x v="0"/>
    <x v="24"/>
    <s v="No"/>
    <s v="no"/>
    <x v="22"/>
    <x v="0"/>
    <x v="34"/>
    <s v="No"/>
    <s v="No"/>
    <m/>
    <x v="1"/>
    <x v="0"/>
    <m/>
    <x v="0"/>
    <m/>
    <n v="1"/>
    <m/>
    <n v="32"/>
    <n v="0"/>
    <n v="0"/>
    <n v="53"/>
    <n v="6"/>
    <x v="2"/>
  </r>
  <r>
    <x v="0"/>
    <x v="24"/>
    <s v="No"/>
    <s v="no"/>
    <x v="27"/>
    <x v="1"/>
    <x v="46"/>
    <s v="No"/>
    <s v="No"/>
    <m/>
    <x v="1"/>
    <x v="0"/>
    <m/>
    <x v="0"/>
    <m/>
    <n v="1"/>
    <m/>
    <n v="10"/>
    <n v="0"/>
    <n v="0"/>
    <n v="0"/>
    <n v="0"/>
    <x v="0"/>
  </r>
  <r>
    <x v="0"/>
    <x v="24"/>
    <s v="No"/>
    <s v="no"/>
    <x v="32"/>
    <x v="1"/>
    <x v="25"/>
    <s v="No"/>
    <s v="No"/>
    <m/>
    <x v="1"/>
    <x v="0"/>
    <m/>
    <x v="0"/>
    <m/>
    <n v="1"/>
    <m/>
    <n v="8"/>
    <n v="0"/>
    <n v="0"/>
    <n v="0"/>
    <n v="0"/>
    <x v="0"/>
  </r>
  <r>
    <x v="0"/>
    <x v="24"/>
    <s v="No"/>
    <s v="no"/>
    <x v="44"/>
    <x v="0"/>
    <x v="50"/>
    <s v="No"/>
    <s v="No"/>
    <m/>
    <x v="1"/>
    <x v="0"/>
    <m/>
    <x v="0"/>
    <m/>
    <n v="1"/>
    <m/>
    <n v="8"/>
    <n v="0"/>
    <n v="0"/>
    <n v="0"/>
    <n v="0"/>
    <x v="0"/>
  </r>
  <r>
    <x v="0"/>
    <x v="24"/>
    <s v="No"/>
    <s v="no"/>
    <x v="44"/>
    <x v="1"/>
    <x v="42"/>
    <s v="No"/>
    <s v="No"/>
    <m/>
    <x v="1"/>
    <x v="0"/>
    <m/>
    <x v="0"/>
    <m/>
    <n v="1"/>
    <m/>
    <n v="40"/>
    <n v="0"/>
    <n v="0"/>
    <n v="42"/>
    <n v="3"/>
    <x v="0"/>
  </r>
  <r>
    <x v="0"/>
    <x v="24"/>
    <s v="No"/>
    <s v="no"/>
    <x v="46"/>
    <x v="0"/>
    <x v="19"/>
    <s v="Yes"/>
    <s v="No"/>
    <m/>
    <x v="0"/>
    <x v="0"/>
    <m/>
    <x v="0"/>
    <m/>
    <n v="1"/>
    <m/>
    <n v="10"/>
    <n v="0"/>
    <n v="0"/>
    <n v="0"/>
    <n v="0"/>
    <x v="0"/>
  </r>
  <r>
    <x v="0"/>
    <x v="24"/>
    <s v="No"/>
    <s v="no"/>
    <x v="46"/>
    <x v="0"/>
    <x v="26"/>
    <s v="No"/>
    <s v="No"/>
    <m/>
    <x v="1"/>
    <x v="0"/>
    <m/>
    <x v="0"/>
    <m/>
    <n v="1"/>
    <m/>
    <n v="8"/>
    <n v="0"/>
    <n v="0"/>
    <n v="0"/>
    <n v="0"/>
    <x v="0"/>
  </r>
  <r>
    <x v="0"/>
    <x v="24"/>
    <s v="No"/>
    <s v="no"/>
    <x v="47"/>
    <x v="1"/>
    <x v="35"/>
    <s v="No"/>
    <s v="No"/>
    <m/>
    <x v="1"/>
    <x v="0"/>
    <m/>
    <x v="0"/>
    <m/>
    <n v="1"/>
    <n v="1"/>
    <n v="19"/>
    <n v="2"/>
    <n v="0"/>
    <n v="29"/>
    <n v="1"/>
    <x v="0"/>
  </r>
  <r>
    <x v="0"/>
    <x v="24"/>
    <s v="Yes"/>
    <s v="no"/>
    <x v="7"/>
    <x v="0"/>
    <x v="27"/>
    <s v="No"/>
    <s v="No"/>
    <m/>
    <x v="1"/>
    <x v="0"/>
    <m/>
    <x v="0"/>
    <m/>
    <n v="1"/>
    <m/>
    <n v="8"/>
    <n v="0"/>
    <n v="96.9"/>
    <n v="0"/>
    <n v="0"/>
    <x v="0"/>
  </r>
  <r>
    <x v="0"/>
    <x v="24"/>
    <s v="Yes"/>
    <s v="no"/>
    <x v="8"/>
    <x v="1"/>
    <x v="25"/>
    <s v="No"/>
    <s v="No"/>
    <m/>
    <x v="1"/>
    <x v="0"/>
    <m/>
    <x v="0"/>
    <m/>
    <n v="1"/>
    <m/>
    <n v="7"/>
    <n v="1"/>
    <n v="120.8"/>
    <n v="0"/>
    <n v="0"/>
    <x v="0"/>
  </r>
  <r>
    <x v="0"/>
    <x v="24"/>
    <s v="Yes"/>
    <s v="no"/>
    <x v="15"/>
    <x v="1"/>
    <x v="24"/>
    <s v="No"/>
    <s v="No"/>
    <m/>
    <x v="1"/>
    <x v="0"/>
    <m/>
    <x v="0"/>
    <m/>
    <n v="1"/>
    <m/>
    <n v="11"/>
    <n v="0"/>
    <n v="107.5"/>
    <n v="0"/>
    <n v="0"/>
    <x v="0"/>
  </r>
  <r>
    <x v="0"/>
    <x v="24"/>
    <s v="Yes"/>
    <s v="no"/>
    <x v="50"/>
    <x v="1"/>
    <x v="61"/>
    <s v="No"/>
    <s v="Yes"/>
    <s v="No"/>
    <x v="2"/>
    <x v="3"/>
    <s v="Credit Card"/>
    <x v="1"/>
    <s v="(blank)"/>
    <n v="1"/>
    <m/>
    <n v="28"/>
    <n v="2"/>
    <n v="75"/>
    <n v="80"/>
    <n v="4"/>
    <x v="0"/>
  </r>
  <r>
    <x v="0"/>
    <x v="24"/>
    <s v="Yes"/>
    <s v="no"/>
    <x v="40"/>
    <x v="0"/>
    <x v="57"/>
    <s v="Yes"/>
    <s v="No"/>
    <m/>
    <x v="0"/>
    <x v="0"/>
    <m/>
    <x v="0"/>
    <m/>
    <n v="1"/>
    <m/>
    <n v="63"/>
    <n v="1"/>
    <n v="86.3"/>
    <n v="32"/>
    <n v="26"/>
    <x v="1"/>
  </r>
  <r>
    <x v="0"/>
    <x v="24"/>
    <s v="Yes"/>
    <s v="no"/>
    <x v="46"/>
    <x v="1"/>
    <x v="12"/>
    <s v="No"/>
    <s v="No"/>
    <m/>
    <x v="1"/>
    <x v="0"/>
    <m/>
    <x v="0"/>
    <m/>
    <n v="1"/>
    <m/>
    <n v="21"/>
    <n v="0"/>
    <n v="51.7"/>
    <n v="43"/>
    <n v="2"/>
    <x v="0"/>
  </r>
  <r>
    <x v="0"/>
    <x v="24"/>
    <s v="Yes"/>
    <s v="yes"/>
    <x v="5"/>
    <x v="0"/>
    <x v="43"/>
    <s v="No"/>
    <s v="No"/>
    <m/>
    <x v="1"/>
    <x v="0"/>
    <m/>
    <x v="0"/>
    <m/>
    <n v="1"/>
    <m/>
    <n v="9"/>
    <n v="0"/>
    <n v="0"/>
    <n v="0"/>
    <n v="0"/>
    <x v="0"/>
  </r>
  <r>
    <x v="0"/>
    <x v="24"/>
    <s v="Yes"/>
    <s v="yes"/>
    <x v="12"/>
    <x v="0"/>
    <x v="19"/>
    <s v="Yes"/>
    <s v="No"/>
    <m/>
    <x v="0"/>
    <x v="0"/>
    <m/>
    <x v="0"/>
    <m/>
    <n v="1"/>
    <m/>
    <n v="11"/>
    <n v="0"/>
    <n v="0"/>
    <n v="0"/>
    <n v="0"/>
    <x v="0"/>
  </r>
  <r>
    <x v="0"/>
    <x v="24"/>
    <s v="Yes"/>
    <s v="yes"/>
    <x v="18"/>
    <x v="1"/>
    <x v="35"/>
    <s v="No"/>
    <s v="No"/>
    <m/>
    <x v="1"/>
    <x v="0"/>
    <m/>
    <x v="0"/>
    <m/>
    <n v="1"/>
    <m/>
    <n v="7"/>
    <n v="0"/>
    <n v="0"/>
    <n v="0"/>
    <n v="0"/>
    <x v="0"/>
  </r>
  <r>
    <x v="0"/>
    <x v="24"/>
    <s v="Yes"/>
    <s v="yes"/>
    <x v="32"/>
    <x v="1"/>
    <x v="26"/>
    <s v="No"/>
    <s v="No"/>
    <m/>
    <x v="1"/>
    <x v="0"/>
    <m/>
    <x v="0"/>
    <m/>
    <n v="1"/>
    <n v="1"/>
    <n v="39"/>
    <n v="0"/>
    <n v="0"/>
    <n v="8"/>
    <n v="6"/>
    <x v="2"/>
  </r>
  <r>
    <x v="0"/>
    <x v="24"/>
    <s v="Yes"/>
    <s v="yes"/>
    <x v="47"/>
    <x v="0"/>
    <x v="24"/>
    <s v="No"/>
    <s v="No"/>
    <m/>
    <x v="1"/>
    <x v="0"/>
    <m/>
    <x v="0"/>
    <m/>
    <n v="1"/>
    <m/>
    <n v="9"/>
    <n v="2"/>
    <n v="0"/>
    <n v="0"/>
    <n v="0"/>
    <x v="0"/>
  </r>
  <r>
    <x v="0"/>
    <x v="25"/>
    <s v="No"/>
    <s v="no"/>
    <x v="5"/>
    <x v="0"/>
    <x v="39"/>
    <s v="No"/>
    <s v="No"/>
    <m/>
    <x v="1"/>
    <x v="0"/>
    <m/>
    <x v="0"/>
    <m/>
    <n v="1"/>
    <m/>
    <n v="5"/>
    <n v="0"/>
    <n v="0"/>
    <n v="0"/>
    <n v="0"/>
    <x v="0"/>
  </r>
  <r>
    <x v="0"/>
    <x v="25"/>
    <s v="No"/>
    <s v="no"/>
    <x v="49"/>
    <x v="0"/>
    <x v="19"/>
    <s v="Yes"/>
    <s v="No"/>
    <m/>
    <x v="0"/>
    <x v="0"/>
    <m/>
    <x v="0"/>
    <m/>
    <n v="1"/>
    <m/>
    <n v="37"/>
    <n v="0"/>
    <n v="0"/>
    <n v="12"/>
    <n v="14"/>
    <x v="1"/>
  </r>
  <r>
    <x v="0"/>
    <x v="25"/>
    <s v="No"/>
    <s v="no"/>
    <x v="13"/>
    <x v="0"/>
    <x v="18"/>
    <s v="Yes"/>
    <s v="No"/>
    <m/>
    <x v="0"/>
    <x v="0"/>
    <m/>
    <x v="0"/>
    <m/>
    <n v="1"/>
    <m/>
    <n v="8"/>
    <n v="0"/>
    <n v="0"/>
    <n v="0"/>
    <n v="0"/>
    <x v="0"/>
  </r>
  <r>
    <x v="0"/>
    <x v="25"/>
    <s v="No"/>
    <s v="no"/>
    <x v="14"/>
    <x v="0"/>
    <x v="12"/>
    <s v="No"/>
    <s v="No"/>
    <m/>
    <x v="1"/>
    <x v="0"/>
    <m/>
    <x v="0"/>
    <m/>
    <n v="1"/>
    <m/>
    <n v="14"/>
    <n v="1"/>
    <n v="0"/>
    <n v="0"/>
    <n v="0"/>
    <x v="0"/>
  </r>
  <r>
    <x v="0"/>
    <x v="25"/>
    <s v="No"/>
    <s v="no"/>
    <x v="15"/>
    <x v="1"/>
    <x v="18"/>
    <s v="Yes"/>
    <s v="No"/>
    <m/>
    <x v="0"/>
    <x v="0"/>
    <m/>
    <x v="0"/>
    <m/>
    <n v="1"/>
    <m/>
    <n v="10"/>
    <n v="0"/>
    <n v="0"/>
    <n v="0"/>
    <n v="0"/>
    <x v="0"/>
  </r>
  <r>
    <x v="0"/>
    <x v="25"/>
    <s v="No"/>
    <s v="no"/>
    <x v="16"/>
    <x v="0"/>
    <x v="0"/>
    <s v="Yes"/>
    <s v="No"/>
    <m/>
    <x v="0"/>
    <x v="0"/>
    <m/>
    <x v="0"/>
    <m/>
    <n v="1"/>
    <m/>
    <n v="45"/>
    <n v="2"/>
    <n v="0"/>
    <n v="46"/>
    <n v="19"/>
    <x v="1"/>
  </r>
  <r>
    <x v="0"/>
    <x v="25"/>
    <s v="No"/>
    <s v="no"/>
    <x v="17"/>
    <x v="1"/>
    <x v="2"/>
    <s v="No"/>
    <s v="No"/>
    <m/>
    <x v="1"/>
    <x v="0"/>
    <m/>
    <x v="0"/>
    <m/>
    <n v="1"/>
    <m/>
    <n v="7"/>
    <n v="0"/>
    <n v="0"/>
    <n v="0"/>
    <n v="0"/>
    <x v="0"/>
  </r>
  <r>
    <x v="0"/>
    <x v="25"/>
    <s v="No"/>
    <s v="no"/>
    <x v="20"/>
    <x v="0"/>
    <x v="9"/>
    <s v="No"/>
    <s v="No"/>
    <m/>
    <x v="1"/>
    <x v="0"/>
    <m/>
    <x v="0"/>
    <m/>
    <n v="1"/>
    <m/>
    <n v="22"/>
    <n v="0"/>
    <n v="0"/>
    <n v="72"/>
    <n v="6"/>
    <x v="2"/>
  </r>
  <r>
    <x v="0"/>
    <x v="25"/>
    <s v="No"/>
    <s v="no"/>
    <x v="22"/>
    <x v="0"/>
    <x v="57"/>
    <s v="Yes"/>
    <s v="No"/>
    <m/>
    <x v="0"/>
    <x v="0"/>
    <m/>
    <x v="0"/>
    <m/>
    <n v="1"/>
    <m/>
    <n v="10"/>
    <n v="2"/>
    <n v="0"/>
    <n v="0"/>
    <n v="0"/>
    <x v="0"/>
  </r>
  <r>
    <x v="0"/>
    <x v="25"/>
    <s v="No"/>
    <s v="no"/>
    <x v="23"/>
    <x v="0"/>
    <x v="54"/>
    <s v="No"/>
    <s v="Yes"/>
    <s v="No"/>
    <x v="2"/>
    <x v="1"/>
    <s v="Direct Debit"/>
    <x v="3"/>
    <s v="Price too high"/>
    <n v="1"/>
    <n v="1"/>
    <n v="55"/>
    <n v="3"/>
    <n v="0"/>
    <n v="26"/>
    <n v="5"/>
    <x v="2"/>
  </r>
  <r>
    <x v="0"/>
    <x v="25"/>
    <s v="No"/>
    <s v="no"/>
    <x v="28"/>
    <x v="0"/>
    <x v="50"/>
    <s v="No"/>
    <s v="No"/>
    <m/>
    <x v="1"/>
    <x v="0"/>
    <m/>
    <x v="0"/>
    <m/>
    <n v="1"/>
    <m/>
    <n v="16"/>
    <n v="3"/>
    <n v="0"/>
    <n v="16"/>
    <n v="5"/>
    <x v="2"/>
  </r>
  <r>
    <x v="0"/>
    <x v="25"/>
    <s v="No"/>
    <s v="no"/>
    <x v="45"/>
    <x v="0"/>
    <x v="17"/>
    <s v="Yes"/>
    <s v="No"/>
    <m/>
    <x v="0"/>
    <x v="0"/>
    <m/>
    <x v="0"/>
    <m/>
    <n v="1"/>
    <m/>
    <n v="13"/>
    <n v="2"/>
    <n v="0"/>
    <n v="0"/>
    <n v="0"/>
    <x v="0"/>
  </r>
  <r>
    <x v="0"/>
    <x v="25"/>
    <s v="No"/>
    <s v="no"/>
    <x v="46"/>
    <x v="1"/>
    <x v="17"/>
    <s v="Yes"/>
    <s v="No"/>
    <m/>
    <x v="0"/>
    <x v="0"/>
    <m/>
    <x v="0"/>
    <m/>
    <n v="1"/>
    <m/>
    <n v="32"/>
    <n v="2"/>
    <n v="0"/>
    <n v="19"/>
    <n v="24"/>
    <x v="1"/>
  </r>
  <r>
    <x v="0"/>
    <x v="25"/>
    <s v="No"/>
    <s v="yes"/>
    <x v="26"/>
    <x v="1"/>
    <x v="60"/>
    <s v="No"/>
    <s v="Yes"/>
    <s v="No"/>
    <x v="2"/>
    <x v="1"/>
    <s v="Credit Card"/>
    <x v="4"/>
    <s v="Competitor made better offer"/>
    <n v="1"/>
    <n v="1"/>
    <n v="16"/>
    <n v="4"/>
    <n v="0"/>
    <n v="51"/>
    <n v="4"/>
    <x v="0"/>
  </r>
  <r>
    <x v="0"/>
    <x v="25"/>
    <s v="Yes"/>
    <s v="no"/>
    <x v="0"/>
    <x v="1"/>
    <x v="63"/>
    <s v="No"/>
    <s v="Yes"/>
    <s v="No"/>
    <x v="2"/>
    <x v="1"/>
    <s v="Direct Debit"/>
    <x v="5"/>
    <s v="Product dissatisfaction"/>
    <n v="1"/>
    <n v="1"/>
    <n v="43"/>
    <n v="4"/>
    <n v="85.8"/>
    <n v="50"/>
    <n v="9"/>
    <x v="2"/>
  </r>
  <r>
    <x v="0"/>
    <x v="25"/>
    <s v="Yes"/>
    <s v="no"/>
    <x v="3"/>
    <x v="0"/>
    <x v="26"/>
    <s v="No"/>
    <s v="No"/>
    <m/>
    <x v="1"/>
    <x v="0"/>
    <m/>
    <x v="0"/>
    <m/>
    <n v="1"/>
    <n v="1"/>
    <n v="55"/>
    <n v="1"/>
    <n v="67.599999999999994"/>
    <n v="21"/>
    <n v="7"/>
    <x v="2"/>
  </r>
  <r>
    <x v="0"/>
    <x v="25"/>
    <s v="Yes"/>
    <s v="no"/>
    <x v="49"/>
    <x v="1"/>
    <x v="63"/>
    <s v="No"/>
    <s v="Yes"/>
    <s v="No"/>
    <x v="2"/>
    <x v="3"/>
    <s v="Credit Card"/>
    <x v="1"/>
    <s v="(blank)"/>
    <n v="1"/>
    <m/>
    <n v="9"/>
    <n v="1"/>
    <n v="87.1"/>
    <n v="0"/>
    <n v="0"/>
    <x v="0"/>
  </r>
  <r>
    <x v="0"/>
    <x v="25"/>
    <s v="Yes"/>
    <s v="yes"/>
    <x v="30"/>
    <x v="1"/>
    <x v="7"/>
    <s v="No"/>
    <s v="No"/>
    <m/>
    <x v="1"/>
    <x v="0"/>
    <m/>
    <x v="0"/>
    <m/>
    <n v="1"/>
    <m/>
    <n v="7"/>
    <n v="0"/>
    <n v="0"/>
    <n v="0"/>
    <n v="0"/>
    <x v="0"/>
  </r>
  <r>
    <x v="0"/>
    <x v="25"/>
    <s v="Yes"/>
    <s v="yes"/>
    <x v="36"/>
    <x v="0"/>
    <x v="37"/>
    <s v="No"/>
    <s v="No"/>
    <m/>
    <x v="1"/>
    <x v="0"/>
    <m/>
    <x v="0"/>
    <m/>
    <n v="1"/>
    <m/>
    <n v="10"/>
    <n v="0"/>
    <n v="0"/>
    <n v="0"/>
    <n v="0"/>
    <x v="0"/>
  </r>
  <r>
    <x v="0"/>
    <x v="25"/>
    <s v="Yes"/>
    <s v="yes"/>
    <x v="36"/>
    <x v="0"/>
    <x v="14"/>
    <s v="No"/>
    <s v="Yes"/>
    <s v="Yes"/>
    <x v="2"/>
    <x v="2"/>
    <s v="Credit Card"/>
    <x v="1"/>
    <s v="(blank)"/>
    <n v="1"/>
    <m/>
    <n v="12"/>
    <n v="0"/>
    <n v="0"/>
    <n v="0"/>
    <n v="0"/>
    <x v="0"/>
  </r>
  <r>
    <x v="0"/>
    <x v="25"/>
    <s v="Yes"/>
    <s v="yes"/>
    <x v="43"/>
    <x v="1"/>
    <x v="49"/>
    <s v="No"/>
    <s v="No"/>
    <m/>
    <x v="1"/>
    <x v="0"/>
    <m/>
    <x v="0"/>
    <m/>
    <n v="1"/>
    <m/>
    <n v="9"/>
    <n v="0"/>
    <n v="0"/>
    <n v="0"/>
    <n v="0"/>
    <x v="0"/>
  </r>
  <r>
    <x v="0"/>
    <x v="26"/>
    <s v="No"/>
    <s v="no"/>
    <x v="3"/>
    <x v="0"/>
    <x v="13"/>
    <s v="Yes"/>
    <s v="No"/>
    <m/>
    <x v="0"/>
    <x v="0"/>
    <m/>
    <x v="0"/>
    <m/>
    <n v="1"/>
    <m/>
    <n v="13"/>
    <n v="0"/>
    <n v="0"/>
    <n v="0"/>
    <n v="0"/>
    <x v="0"/>
  </r>
  <r>
    <x v="0"/>
    <x v="26"/>
    <s v="No"/>
    <s v="no"/>
    <x v="10"/>
    <x v="0"/>
    <x v="62"/>
    <s v="No"/>
    <s v="Yes"/>
    <s v="Yes"/>
    <x v="2"/>
    <x v="3"/>
    <s v="Direct Debit"/>
    <x v="1"/>
    <s v="(blank)"/>
    <n v="1"/>
    <m/>
    <n v="13"/>
    <n v="0"/>
    <n v="0"/>
    <n v="21"/>
    <n v="29"/>
    <x v="1"/>
  </r>
  <r>
    <x v="0"/>
    <x v="26"/>
    <s v="No"/>
    <s v="no"/>
    <x v="12"/>
    <x v="1"/>
    <x v="32"/>
    <s v="No"/>
    <s v="No"/>
    <m/>
    <x v="1"/>
    <x v="0"/>
    <m/>
    <x v="0"/>
    <m/>
    <n v="1"/>
    <m/>
    <n v="10"/>
    <n v="1"/>
    <n v="0"/>
    <n v="0"/>
    <n v="0"/>
    <x v="0"/>
  </r>
  <r>
    <x v="0"/>
    <x v="26"/>
    <s v="No"/>
    <s v="no"/>
    <x v="15"/>
    <x v="0"/>
    <x v="41"/>
    <s v="No"/>
    <s v="No"/>
    <m/>
    <x v="1"/>
    <x v="0"/>
    <m/>
    <x v="0"/>
    <m/>
    <n v="1"/>
    <m/>
    <n v="13"/>
    <n v="0"/>
    <n v="0"/>
    <n v="0"/>
    <n v="0"/>
    <x v="0"/>
  </r>
  <r>
    <x v="0"/>
    <x v="26"/>
    <s v="No"/>
    <s v="no"/>
    <x v="16"/>
    <x v="0"/>
    <x v="29"/>
    <s v="No"/>
    <s v="No"/>
    <m/>
    <x v="1"/>
    <x v="0"/>
    <m/>
    <x v="0"/>
    <m/>
    <n v="1"/>
    <m/>
    <n v="9"/>
    <n v="0"/>
    <n v="0"/>
    <n v="0"/>
    <n v="0"/>
    <x v="0"/>
  </r>
  <r>
    <x v="0"/>
    <x v="26"/>
    <s v="No"/>
    <s v="no"/>
    <x v="17"/>
    <x v="0"/>
    <x v="17"/>
    <s v="Yes"/>
    <s v="No"/>
    <m/>
    <x v="0"/>
    <x v="0"/>
    <m/>
    <x v="0"/>
    <m/>
    <n v="1"/>
    <m/>
    <n v="12"/>
    <n v="0"/>
    <n v="0"/>
    <n v="0"/>
    <n v="0"/>
    <x v="0"/>
  </r>
  <r>
    <x v="0"/>
    <x v="26"/>
    <s v="No"/>
    <s v="no"/>
    <x v="25"/>
    <x v="1"/>
    <x v="9"/>
    <s v="No"/>
    <s v="No"/>
    <m/>
    <x v="1"/>
    <x v="0"/>
    <m/>
    <x v="0"/>
    <m/>
    <n v="1"/>
    <m/>
    <n v="9"/>
    <n v="0"/>
    <n v="0"/>
    <n v="0"/>
    <n v="0"/>
    <x v="0"/>
  </r>
  <r>
    <x v="0"/>
    <x v="26"/>
    <s v="No"/>
    <s v="no"/>
    <x v="30"/>
    <x v="1"/>
    <x v="13"/>
    <s v="Yes"/>
    <s v="No"/>
    <m/>
    <x v="0"/>
    <x v="0"/>
    <m/>
    <x v="0"/>
    <m/>
    <n v="1"/>
    <m/>
    <n v="22"/>
    <n v="0"/>
    <n v="0"/>
    <n v="19"/>
    <n v="5"/>
    <x v="2"/>
  </r>
  <r>
    <x v="0"/>
    <x v="26"/>
    <s v="No"/>
    <s v="no"/>
    <x v="35"/>
    <x v="0"/>
    <x v="31"/>
    <s v="No"/>
    <s v="Yes"/>
    <s v="No"/>
    <x v="2"/>
    <x v="2"/>
    <s v="Direct Debit"/>
    <x v="1"/>
    <s v="(blank)"/>
    <n v="1"/>
    <m/>
    <n v="8"/>
    <n v="0"/>
    <n v="0"/>
    <n v="0"/>
    <n v="0"/>
    <x v="0"/>
  </r>
  <r>
    <x v="0"/>
    <x v="26"/>
    <s v="No"/>
    <s v="no"/>
    <x v="35"/>
    <x v="1"/>
    <x v="25"/>
    <s v="No"/>
    <s v="No"/>
    <m/>
    <x v="1"/>
    <x v="0"/>
    <m/>
    <x v="0"/>
    <m/>
    <n v="1"/>
    <m/>
    <n v="6"/>
    <n v="0"/>
    <n v="0"/>
    <n v="0"/>
    <n v="0"/>
    <x v="0"/>
  </r>
  <r>
    <x v="0"/>
    <x v="26"/>
    <s v="No"/>
    <s v="no"/>
    <x v="39"/>
    <x v="1"/>
    <x v="43"/>
    <s v="No"/>
    <s v="No"/>
    <m/>
    <x v="1"/>
    <x v="0"/>
    <m/>
    <x v="0"/>
    <m/>
    <n v="1"/>
    <m/>
    <n v="8"/>
    <n v="0"/>
    <n v="0"/>
    <n v="0"/>
    <n v="0"/>
    <x v="0"/>
  </r>
  <r>
    <x v="0"/>
    <x v="26"/>
    <s v="No"/>
    <s v="no"/>
    <x v="40"/>
    <x v="0"/>
    <x v="21"/>
    <s v="No"/>
    <s v="No"/>
    <m/>
    <x v="1"/>
    <x v="0"/>
    <m/>
    <x v="0"/>
    <m/>
    <n v="1"/>
    <m/>
    <n v="7"/>
    <n v="0"/>
    <n v="0"/>
    <n v="0"/>
    <n v="0"/>
    <x v="0"/>
  </r>
  <r>
    <x v="0"/>
    <x v="26"/>
    <s v="No"/>
    <s v="no"/>
    <x v="41"/>
    <x v="1"/>
    <x v="36"/>
    <s v="No"/>
    <s v="No"/>
    <m/>
    <x v="1"/>
    <x v="0"/>
    <m/>
    <x v="0"/>
    <m/>
    <n v="1"/>
    <m/>
    <n v="35"/>
    <n v="0"/>
    <n v="0"/>
    <n v="93"/>
    <n v="12"/>
    <x v="1"/>
  </r>
  <r>
    <x v="0"/>
    <x v="26"/>
    <s v="No"/>
    <s v="no"/>
    <x v="44"/>
    <x v="0"/>
    <x v="8"/>
    <s v="No"/>
    <s v="No"/>
    <m/>
    <x v="1"/>
    <x v="0"/>
    <m/>
    <x v="0"/>
    <m/>
    <n v="1"/>
    <m/>
    <n v="37"/>
    <n v="0"/>
    <n v="0"/>
    <n v="33"/>
    <n v="5"/>
    <x v="2"/>
  </r>
  <r>
    <x v="0"/>
    <x v="26"/>
    <s v="No"/>
    <s v="yes"/>
    <x v="16"/>
    <x v="1"/>
    <x v="41"/>
    <s v="No"/>
    <s v="No"/>
    <m/>
    <x v="1"/>
    <x v="0"/>
    <m/>
    <x v="0"/>
    <m/>
    <n v="1"/>
    <m/>
    <n v="10"/>
    <n v="0"/>
    <n v="0"/>
    <n v="0"/>
    <n v="0"/>
    <x v="0"/>
  </r>
  <r>
    <x v="0"/>
    <x v="26"/>
    <s v="Yes"/>
    <s v="no"/>
    <x v="5"/>
    <x v="1"/>
    <x v="31"/>
    <s v="No"/>
    <s v="Yes"/>
    <s v="No"/>
    <x v="2"/>
    <x v="3"/>
    <s v="Direct Debit"/>
    <x v="3"/>
    <s v="Long distance charges"/>
    <n v="1"/>
    <n v="1"/>
    <n v="15"/>
    <n v="2"/>
    <n v="81"/>
    <n v="0"/>
    <n v="0"/>
    <x v="0"/>
  </r>
  <r>
    <x v="0"/>
    <x v="26"/>
    <s v="Yes"/>
    <s v="no"/>
    <x v="10"/>
    <x v="1"/>
    <x v="13"/>
    <s v="Yes"/>
    <s v="No"/>
    <m/>
    <x v="0"/>
    <x v="0"/>
    <m/>
    <x v="0"/>
    <m/>
    <n v="1"/>
    <m/>
    <n v="49"/>
    <n v="0"/>
    <n v="160.69999999999999"/>
    <n v="40"/>
    <n v="37"/>
    <x v="1"/>
  </r>
  <r>
    <x v="0"/>
    <x v="26"/>
    <s v="Yes"/>
    <s v="no"/>
    <x v="12"/>
    <x v="1"/>
    <x v="45"/>
    <s v="No"/>
    <s v="Yes"/>
    <s v="Yes"/>
    <x v="2"/>
    <x v="3"/>
    <s v="Direct Debit"/>
    <x v="1"/>
    <s v="(blank)"/>
    <n v="1"/>
    <m/>
    <n v="23"/>
    <n v="0"/>
    <n v="156.6"/>
    <n v="52"/>
    <n v="5"/>
    <x v="2"/>
  </r>
  <r>
    <x v="0"/>
    <x v="26"/>
    <s v="Yes"/>
    <s v="no"/>
    <x v="13"/>
    <x v="0"/>
    <x v="41"/>
    <s v="No"/>
    <s v="No"/>
    <m/>
    <x v="1"/>
    <x v="0"/>
    <m/>
    <x v="0"/>
    <m/>
    <n v="1"/>
    <m/>
    <n v="12"/>
    <n v="0"/>
    <n v="38.9"/>
    <n v="0"/>
    <n v="0"/>
    <x v="0"/>
  </r>
  <r>
    <x v="0"/>
    <x v="26"/>
    <s v="Yes"/>
    <s v="no"/>
    <x v="22"/>
    <x v="0"/>
    <x v="52"/>
    <s v="No"/>
    <s v="Yes"/>
    <s v="Yes"/>
    <x v="2"/>
    <x v="1"/>
    <s v="Direct Debit"/>
    <x v="4"/>
    <s v="Competitor had better devices"/>
    <n v="1"/>
    <n v="1"/>
    <n v="37"/>
    <n v="4"/>
    <n v="2.9"/>
    <n v="5"/>
    <n v="5"/>
    <x v="2"/>
  </r>
  <r>
    <x v="0"/>
    <x v="26"/>
    <s v="Yes"/>
    <s v="yes"/>
    <x v="2"/>
    <x v="1"/>
    <x v="7"/>
    <s v="No"/>
    <s v="No"/>
    <m/>
    <x v="1"/>
    <x v="0"/>
    <m/>
    <x v="0"/>
    <m/>
    <n v="1"/>
    <m/>
    <n v="11"/>
    <n v="0"/>
    <n v="0"/>
    <n v="0"/>
    <n v="0"/>
    <x v="0"/>
  </r>
  <r>
    <x v="0"/>
    <x v="26"/>
    <s v="Yes"/>
    <s v="yes"/>
    <x v="20"/>
    <x v="0"/>
    <x v="1"/>
    <s v="No"/>
    <s v="No"/>
    <m/>
    <x v="1"/>
    <x v="0"/>
    <m/>
    <x v="0"/>
    <m/>
    <n v="1"/>
    <m/>
    <n v="7"/>
    <n v="0"/>
    <n v="0"/>
    <n v="0"/>
    <n v="0"/>
    <x v="0"/>
  </r>
  <r>
    <x v="0"/>
    <x v="26"/>
    <s v="Yes"/>
    <s v="yes"/>
    <x v="23"/>
    <x v="0"/>
    <x v="11"/>
    <s v="No"/>
    <s v="No"/>
    <m/>
    <x v="1"/>
    <x v="0"/>
    <m/>
    <x v="0"/>
    <m/>
    <n v="1"/>
    <m/>
    <n v="36"/>
    <n v="0"/>
    <n v="0"/>
    <n v="67"/>
    <n v="5"/>
    <x v="2"/>
  </r>
  <r>
    <x v="0"/>
    <x v="26"/>
    <s v="Yes"/>
    <s v="yes"/>
    <x v="42"/>
    <x v="1"/>
    <x v="10"/>
    <s v="Yes"/>
    <s v="No"/>
    <m/>
    <x v="0"/>
    <x v="0"/>
    <m/>
    <x v="0"/>
    <m/>
    <n v="1"/>
    <m/>
    <n v="12"/>
    <n v="0"/>
    <n v="0"/>
    <n v="0"/>
    <n v="0"/>
    <x v="0"/>
  </r>
  <r>
    <x v="0"/>
    <x v="26"/>
    <s v="Yes"/>
    <s v="yes"/>
    <x v="43"/>
    <x v="0"/>
    <x v="12"/>
    <s v="No"/>
    <s v="No"/>
    <m/>
    <x v="1"/>
    <x v="0"/>
    <m/>
    <x v="0"/>
    <m/>
    <n v="1"/>
    <m/>
    <n v="12"/>
    <n v="0"/>
    <n v="0"/>
    <n v="0"/>
    <n v="0"/>
    <x v="0"/>
  </r>
  <r>
    <x v="0"/>
    <x v="27"/>
    <s v="No"/>
    <s v="no"/>
    <x v="49"/>
    <x v="1"/>
    <x v="6"/>
    <s v="No"/>
    <s v="No"/>
    <m/>
    <x v="1"/>
    <x v="0"/>
    <m/>
    <x v="0"/>
    <m/>
    <n v="1"/>
    <m/>
    <n v="8"/>
    <n v="0"/>
    <n v="0"/>
    <n v="0"/>
    <n v="0"/>
    <x v="0"/>
  </r>
  <r>
    <x v="0"/>
    <x v="27"/>
    <s v="No"/>
    <s v="no"/>
    <x v="9"/>
    <x v="1"/>
    <x v="38"/>
    <s v="No"/>
    <s v="No"/>
    <m/>
    <x v="1"/>
    <x v="0"/>
    <m/>
    <x v="0"/>
    <m/>
    <n v="1"/>
    <m/>
    <n v="8"/>
    <n v="0"/>
    <n v="0"/>
    <n v="0"/>
    <n v="0"/>
    <x v="0"/>
  </r>
  <r>
    <x v="0"/>
    <x v="27"/>
    <s v="No"/>
    <s v="no"/>
    <x v="15"/>
    <x v="0"/>
    <x v="50"/>
    <s v="No"/>
    <s v="No"/>
    <m/>
    <x v="1"/>
    <x v="0"/>
    <m/>
    <x v="0"/>
    <m/>
    <n v="1"/>
    <m/>
    <n v="10"/>
    <n v="0"/>
    <n v="0"/>
    <n v="0"/>
    <n v="0"/>
    <x v="0"/>
  </r>
  <r>
    <x v="0"/>
    <x v="27"/>
    <s v="No"/>
    <s v="no"/>
    <x v="26"/>
    <x v="1"/>
    <x v="31"/>
    <s v="No"/>
    <s v="Yes"/>
    <s v="No"/>
    <x v="2"/>
    <x v="1"/>
    <s v="Direct Debit"/>
    <x v="1"/>
    <s v="(blank)"/>
    <n v="1"/>
    <m/>
    <n v="38"/>
    <n v="0"/>
    <n v="0"/>
    <n v="75"/>
    <n v="8"/>
    <x v="2"/>
  </r>
  <r>
    <x v="0"/>
    <x v="27"/>
    <s v="No"/>
    <s v="no"/>
    <x v="28"/>
    <x v="0"/>
    <x v="17"/>
    <s v="Yes"/>
    <s v="No"/>
    <m/>
    <x v="0"/>
    <x v="0"/>
    <m/>
    <x v="0"/>
    <m/>
    <n v="1"/>
    <m/>
    <n v="5"/>
    <n v="0"/>
    <n v="0"/>
    <n v="0"/>
    <n v="0"/>
    <x v="0"/>
  </r>
  <r>
    <x v="0"/>
    <x v="27"/>
    <s v="No"/>
    <s v="no"/>
    <x v="28"/>
    <x v="0"/>
    <x v="48"/>
    <s v="No"/>
    <s v="No"/>
    <m/>
    <x v="1"/>
    <x v="0"/>
    <m/>
    <x v="0"/>
    <m/>
    <n v="1"/>
    <m/>
    <n v="10"/>
    <n v="2"/>
    <n v="0"/>
    <n v="0"/>
    <n v="0"/>
    <x v="0"/>
  </r>
  <r>
    <x v="0"/>
    <x v="27"/>
    <s v="No"/>
    <s v="no"/>
    <x v="28"/>
    <x v="1"/>
    <x v="2"/>
    <s v="No"/>
    <s v="No"/>
    <m/>
    <x v="1"/>
    <x v="0"/>
    <m/>
    <x v="0"/>
    <m/>
    <n v="1"/>
    <m/>
    <n v="63"/>
    <n v="0"/>
    <n v="0"/>
    <n v="39"/>
    <n v="12"/>
    <x v="1"/>
  </r>
  <r>
    <x v="0"/>
    <x v="27"/>
    <s v="No"/>
    <s v="no"/>
    <x v="30"/>
    <x v="0"/>
    <x v="2"/>
    <s v="No"/>
    <s v="No"/>
    <m/>
    <x v="1"/>
    <x v="0"/>
    <m/>
    <x v="0"/>
    <m/>
    <n v="1"/>
    <m/>
    <n v="12"/>
    <n v="0"/>
    <n v="0"/>
    <n v="0"/>
    <n v="0"/>
    <x v="0"/>
  </r>
  <r>
    <x v="0"/>
    <x v="27"/>
    <s v="No"/>
    <s v="no"/>
    <x v="34"/>
    <x v="0"/>
    <x v="37"/>
    <s v="No"/>
    <s v="No"/>
    <m/>
    <x v="1"/>
    <x v="0"/>
    <m/>
    <x v="0"/>
    <m/>
    <n v="1"/>
    <m/>
    <n v="6"/>
    <n v="0"/>
    <n v="0"/>
    <n v="0"/>
    <n v="0"/>
    <x v="0"/>
  </r>
  <r>
    <x v="0"/>
    <x v="27"/>
    <s v="No"/>
    <s v="no"/>
    <x v="45"/>
    <x v="1"/>
    <x v="10"/>
    <s v="Yes"/>
    <s v="No"/>
    <m/>
    <x v="0"/>
    <x v="0"/>
    <m/>
    <x v="0"/>
    <m/>
    <n v="1"/>
    <m/>
    <n v="21"/>
    <n v="0"/>
    <n v="0"/>
    <n v="15"/>
    <n v="17"/>
    <x v="1"/>
  </r>
  <r>
    <x v="0"/>
    <x v="27"/>
    <s v="No"/>
    <s v="no"/>
    <x v="46"/>
    <x v="1"/>
    <x v="62"/>
    <s v="No"/>
    <s v="Yes"/>
    <s v="No"/>
    <x v="2"/>
    <x v="1"/>
    <s v="Direct Debit"/>
    <x v="5"/>
    <s v="Product dissatisfaction"/>
    <n v="1"/>
    <n v="1"/>
    <n v="13"/>
    <n v="2"/>
    <n v="0"/>
    <n v="19"/>
    <n v="5"/>
    <x v="2"/>
  </r>
  <r>
    <x v="0"/>
    <x v="27"/>
    <s v="No"/>
    <s v="yes"/>
    <x v="42"/>
    <x v="1"/>
    <x v="25"/>
    <s v="No"/>
    <s v="No"/>
    <m/>
    <x v="1"/>
    <x v="0"/>
    <m/>
    <x v="0"/>
    <m/>
    <n v="1"/>
    <m/>
    <n v="42"/>
    <n v="0"/>
    <n v="0"/>
    <n v="7"/>
    <n v="9"/>
    <x v="2"/>
  </r>
  <r>
    <x v="0"/>
    <x v="27"/>
    <s v="Yes"/>
    <s v="no"/>
    <x v="2"/>
    <x v="1"/>
    <x v="19"/>
    <s v="Yes"/>
    <s v="No"/>
    <m/>
    <x v="0"/>
    <x v="0"/>
    <m/>
    <x v="0"/>
    <m/>
    <n v="1"/>
    <m/>
    <n v="29"/>
    <n v="0"/>
    <n v="63"/>
    <n v="19"/>
    <n v="30"/>
    <x v="1"/>
  </r>
  <r>
    <x v="0"/>
    <x v="27"/>
    <s v="Yes"/>
    <s v="no"/>
    <x v="19"/>
    <x v="1"/>
    <x v="10"/>
    <s v="Yes"/>
    <s v="No"/>
    <m/>
    <x v="0"/>
    <x v="0"/>
    <m/>
    <x v="0"/>
    <m/>
    <n v="1"/>
    <m/>
    <n v="9"/>
    <n v="0"/>
    <n v="83.1"/>
    <n v="0"/>
    <n v="0"/>
    <x v="0"/>
  </r>
  <r>
    <x v="0"/>
    <x v="27"/>
    <s v="Yes"/>
    <s v="no"/>
    <x v="19"/>
    <x v="1"/>
    <x v="7"/>
    <s v="No"/>
    <s v="No"/>
    <m/>
    <x v="1"/>
    <x v="0"/>
    <m/>
    <x v="0"/>
    <m/>
    <n v="1"/>
    <n v="1"/>
    <n v="64"/>
    <n v="5"/>
    <n v="79.3"/>
    <n v="47"/>
    <n v="3"/>
    <x v="0"/>
  </r>
  <r>
    <x v="0"/>
    <x v="27"/>
    <s v="Yes"/>
    <s v="no"/>
    <x v="22"/>
    <x v="0"/>
    <x v="19"/>
    <s v="Yes"/>
    <s v="No"/>
    <m/>
    <x v="0"/>
    <x v="0"/>
    <m/>
    <x v="0"/>
    <m/>
    <n v="1"/>
    <m/>
    <n v="26"/>
    <n v="0"/>
    <n v="70.900000000000006"/>
    <n v="63"/>
    <n v="24"/>
    <x v="1"/>
  </r>
  <r>
    <x v="0"/>
    <x v="27"/>
    <s v="Yes"/>
    <s v="no"/>
    <x v="23"/>
    <x v="0"/>
    <x v="14"/>
    <s v="No"/>
    <s v="Yes"/>
    <s v="No"/>
    <x v="2"/>
    <x v="2"/>
    <s v="Credit Card"/>
    <x v="4"/>
    <s v="Competitor made better offer"/>
    <n v="1"/>
    <n v="1"/>
    <n v="16"/>
    <n v="3"/>
    <n v="194.6"/>
    <n v="0"/>
    <n v="0"/>
    <x v="0"/>
  </r>
  <r>
    <x v="0"/>
    <x v="27"/>
    <s v="Yes"/>
    <s v="no"/>
    <x v="24"/>
    <x v="1"/>
    <x v="1"/>
    <s v="No"/>
    <s v="No"/>
    <m/>
    <x v="1"/>
    <x v="0"/>
    <m/>
    <x v="0"/>
    <m/>
    <n v="1"/>
    <m/>
    <n v="11"/>
    <n v="0"/>
    <n v="55.4"/>
    <n v="0"/>
    <n v="0"/>
    <x v="0"/>
  </r>
  <r>
    <x v="0"/>
    <x v="27"/>
    <s v="Yes"/>
    <s v="no"/>
    <x v="30"/>
    <x v="1"/>
    <x v="4"/>
    <s v="Yes"/>
    <s v="No"/>
    <m/>
    <x v="0"/>
    <x v="0"/>
    <m/>
    <x v="0"/>
    <m/>
    <n v="1"/>
    <m/>
    <n v="9"/>
    <n v="2"/>
    <n v="119"/>
    <n v="0"/>
    <n v="0"/>
    <x v="0"/>
  </r>
  <r>
    <x v="0"/>
    <x v="27"/>
    <s v="Yes"/>
    <s v="yes"/>
    <x v="11"/>
    <x v="0"/>
    <x v="35"/>
    <s v="No"/>
    <s v="No"/>
    <m/>
    <x v="1"/>
    <x v="0"/>
    <m/>
    <x v="0"/>
    <m/>
    <n v="1"/>
    <m/>
    <n v="14"/>
    <n v="0"/>
    <n v="0"/>
    <n v="0"/>
    <n v="0"/>
    <x v="0"/>
  </r>
  <r>
    <x v="0"/>
    <x v="27"/>
    <s v="Yes"/>
    <s v="yes"/>
    <x v="22"/>
    <x v="1"/>
    <x v="8"/>
    <s v="No"/>
    <s v="No"/>
    <m/>
    <x v="1"/>
    <x v="0"/>
    <m/>
    <x v="0"/>
    <m/>
    <n v="1"/>
    <m/>
    <n v="8"/>
    <n v="0"/>
    <n v="0"/>
    <n v="0"/>
    <n v="0"/>
    <x v="0"/>
  </r>
  <r>
    <x v="0"/>
    <x v="28"/>
    <s v="No"/>
    <s v="no"/>
    <x v="5"/>
    <x v="1"/>
    <x v="7"/>
    <s v="No"/>
    <s v="No"/>
    <m/>
    <x v="1"/>
    <x v="0"/>
    <m/>
    <x v="0"/>
    <m/>
    <n v="1"/>
    <m/>
    <n v="13"/>
    <n v="0"/>
    <n v="0"/>
    <n v="0"/>
    <n v="0"/>
    <x v="0"/>
  </r>
  <r>
    <x v="0"/>
    <x v="28"/>
    <s v="No"/>
    <s v="no"/>
    <x v="5"/>
    <x v="1"/>
    <x v="26"/>
    <s v="No"/>
    <s v="No"/>
    <m/>
    <x v="1"/>
    <x v="0"/>
    <m/>
    <x v="0"/>
    <m/>
    <n v="1"/>
    <m/>
    <n v="10"/>
    <n v="0"/>
    <n v="0"/>
    <n v="0"/>
    <n v="0"/>
    <x v="0"/>
  </r>
  <r>
    <x v="0"/>
    <x v="28"/>
    <s v="No"/>
    <s v="no"/>
    <x v="14"/>
    <x v="1"/>
    <x v="8"/>
    <s v="No"/>
    <s v="No"/>
    <m/>
    <x v="1"/>
    <x v="0"/>
    <m/>
    <x v="0"/>
    <m/>
    <n v="1"/>
    <m/>
    <n v="29"/>
    <n v="0"/>
    <n v="0"/>
    <n v="31"/>
    <n v="2"/>
    <x v="0"/>
  </r>
  <r>
    <x v="0"/>
    <x v="28"/>
    <s v="No"/>
    <s v="no"/>
    <x v="19"/>
    <x v="1"/>
    <x v="35"/>
    <s v="No"/>
    <s v="No"/>
    <m/>
    <x v="1"/>
    <x v="0"/>
    <m/>
    <x v="0"/>
    <m/>
    <n v="1"/>
    <m/>
    <n v="24"/>
    <n v="0"/>
    <n v="0"/>
    <n v="7"/>
    <n v="3"/>
    <x v="0"/>
  </r>
  <r>
    <x v="0"/>
    <x v="28"/>
    <s v="No"/>
    <s v="no"/>
    <x v="24"/>
    <x v="1"/>
    <x v="64"/>
    <s v="No"/>
    <s v="Yes"/>
    <s v="No"/>
    <x v="2"/>
    <x v="3"/>
    <s v="Direct Debit"/>
    <x v="1"/>
    <s v="(blank)"/>
    <n v="1"/>
    <m/>
    <n v="47"/>
    <n v="0"/>
    <n v="0"/>
    <n v="23"/>
    <n v="11"/>
    <x v="1"/>
  </r>
  <r>
    <x v="0"/>
    <x v="28"/>
    <s v="No"/>
    <s v="no"/>
    <x v="25"/>
    <x v="0"/>
    <x v="36"/>
    <s v="No"/>
    <s v="No"/>
    <m/>
    <x v="1"/>
    <x v="0"/>
    <m/>
    <x v="0"/>
    <m/>
    <n v="1"/>
    <m/>
    <n v="8"/>
    <n v="0"/>
    <n v="0"/>
    <n v="0"/>
    <n v="0"/>
    <x v="0"/>
  </r>
  <r>
    <x v="0"/>
    <x v="28"/>
    <s v="No"/>
    <s v="no"/>
    <x v="34"/>
    <x v="0"/>
    <x v="30"/>
    <s v="No"/>
    <s v="Yes"/>
    <s v="No"/>
    <x v="2"/>
    <x v="3"/>
    <s v="Credit Card"/>
    <x v="1"/>
    <s v="(blank)"/>
    <n v="1"/>
    <m/>
    <n v="10"/>
    <n v="2"/>
    <n v="0"/>
    <n v="0"/>
    <n v="0"/>
    <x v="0"/>
  </r>
  <r>
    <x v="0"/>
    <x v="28"/>
    <s v="No"/>
    <s v="no"/>
    <x v="37"/>
    <x v="0"/>
    <x v="13"/>
    <s v="Yes"/>
    <s v="No"/>
    <m/>
    <x v="0"/>
    <x v="0"/>
    <m/>
    <x v="0"/>
    <m/>
    <n v="1"/>
    <m/>
    <n v="6"/>
    <n v="0"/>
    <n v="0"/>
    <n v="0"/>
    <n v="0"/>
    <x v="0"/>
  </r>
  <r>
    <x v="0"/>
    <x v="28"/>
    <s v="No"/>
    <s v="no"/>
    <x v="37"/>
    <x v="1"/>
    <x v="15"/>
    <s v="Yes"/>
    <s v="No"/>
    <m/>
    <x v="0"/>
    <x v="0"/>
    <m/>
    <x v="0"/>
    <m/>
    <n v="1"/>
    <m/>
    <n v="8"/>
    <n v="1"/>
    <n v="0"/>
    <n v="0"/>
    <n v="0"/>
    <x v="0"/>
  </r>
  <r>
    <x v="0"/>
    <x v="28"/>
    <s v="No"/>
    <s v="no"/>
    <x v="39"/>
    <x v="0"/>
    <x v="11"/>
    <s v="No"/>
    <s v="No"/>
    <m/>
    <x v="1"/>
    <x v="0"/>
    <m/>
    <x v="0"/>
    <m/>
    <n v="1"/>
    <m/>
    <n v="9"/>
    <n v="0"/>
    <n v="0"/>
    <n v="0"/>
    <n v="0"/>
    <x v="0"/>
  </r>
  <r>
    <x v="0"/>
    <x v="28"/>
    <s v="No"/>
    <s v="no"/>
    <x v="41"/>
    <x v="0"/>
    <x v="41"/>
    <s v="No"/>
    <s v="No"/>
    <m/>
    <x v="1"/>
    <x v="0"/>
    <m/>
    <x v="0"/>
    <m/>
    <n v="1"/>
    <m/>
    <n v="8"/>
    <n v="2"/>
    <n v="0"/>
    <n v="0"/>
    <n v="0"/>
    <x v="0"/>
  </r>
  <r>
    <x v="0"/>
    <x v="28"/>
    <s v="No"/>
    <s v="no"/>
    <x v="41"/>
    <x v="1"/>
    <x v="1"/>
    <s v="No"/>
    <s v="No"/>
    <m/>
    <x v="1"/>
    <x v="0"/>
    <m/>
    <x v="0"/>
    <m/>
    <n v="1"/>
    <m/>
    <n v="10"/>
    <n v="0"/>
    <n v="0"/>
    <n v="0"/>
    <n v="0"/>
    <x v="0"/>
  </r>
  <r>
    <x v="0"/>
    <x v="28"/>
    <s v="No"/>
    <s v="no"/>
    <x v="46"/>
    <x v="1"/>
    <x v="29"/>
    <s v="No"/>
    <s v="No"/>
    <m/>
    <x v="1"/>
    <x v="0"/>
    <m/>
    <x v="0"/>
    <m/>
    <n v="1"/>
    <m/>
    <n v="7"/>
    <n v="0"/>
    <n v="0"/>
    <n v="0"/>
    <n v="0"/>
    <x v="0"/>
  </r>
  <r>
    <x v="0"/>
    <x v="28"/>
    <s v="No"/>
    <s v="no"/>
    <x v="46"/>
    <x v="1"/>
    <x v="41"/>
    <s v="No"/>
    <s v="No"/>
    <m/>
    <x v="1"/>
    <x v="0"/>
    <m/>
    <x v="0"/>
    <m/>
    <n v="1"/>
    <m/>
    <n v="29"/>
    <n v="0"/>
    <n v="0"/>
    <n v="39"/>
    <n v="3"/>
    <x v="0"/>
  </r>
  <r>
    <x v="0"/>
    <x v="28"/>
    <s v="Yes"/>
    <s v="no"/>
    <x v="0"/>
    <x v="0"/>
    <x v="54"/>
    <s v="No"/>
    <s v="Yes"/>
    <s v="No"/>
    <x v="2"/>
    <x v="1"/>
    <s v="Direct Debit"/>
    <x v="2"/>
    <s v="Don't know"/>
    <n v="1"/>
    <n v="1"/>
    <n v="24"/>
    <n v="1"/>
    <n v="184.2"/>
    <n v="44"/>
    <n v="2"/>
    <x v="0"/>
  </r>
  <r>
    <x v="0"/>
    <x v="28"/>
    <s v="Yes"/>
    <s v="no"/>
    <x v="2"/>
    <x v="1"/>
    <x v="24"/>
    <s v="No"/>
    <s v="No"/>
    <m/>
    <x v="1"/>
    <x v="0"/>
    <m/>
    <x v="0"/>
    <m/>
    <n v="1"/>
    <m/>
    <n v="43"/>
    <n v="0"/>
    <n v="110.2"/>
    <n v="68"/>
    <n v="6"/>
    <x v="2"/>
  </r>
  <r>
    <x v="0"/>
    <x v="28"/>
    <s v="Yes"/>
    <s v="no"/>
    <x v="13"/>
    <x v="1"/>
    <x v="22"/>
    <s v="No"/>
    <s v="Yes"/>
    <s v="No"/>
    <x v="2"/>
    <x v="1"/>
    <s v="Direct Debit"/>
    <x v="3"/>
    <s v="Extra data charges"/>
    <n v="1"/>
    <n v="1"/>
    <n v="60"/>
    <n v="2"/>
    <n v="71.900000000000006"/>
    <n v="31"/>
    <n v="11"/>
    <x v="1"/>
  </r>
  <r>
    <x v="0"/>
    <x v="28"/>
    <s v="Yes"/>
    <s v="no"/>
    <x v="19"/>
    <x v="1"/>
    <x v="39"/>
    <s v="No"/>
    <s v="No"/>
    <m/>
    <x v="1"/>
    <x v="0"/>
    <m/>
    <x v="0"/>
    <m/>
    <n v="1"/>
    <m/>
    <n v="37"/>
    <n v="2"/>
    <n v="91.8"/>
    <n v="76"/>
    <n v="7"/>
    <x v="2"/>
  </r>
  <r>
    <x v="0"/>
    <x v="28"/>
    <s v="Yes"/>
    <s v="no"/>
    <x v="21"/>
    <x v="1"/>
    <x v="14"/>
    <s v="No"/>
    <s v="Yes"/>
    <s v="Yes"/>
    <x v="2"/>
    <x v="3"/>
    <s v="Direct Debit"/>
    <x v="1"/>
    <s v="(blank)"/>
    <n v="1"/>
    <m/>
    <n v="8"/>
    <n v="1"/>
    <n v="37.700000000000003"/>
    <n v="0"/>
    <n v="0"/>
    <x v="0"/>
  </r>
  <r>
    <x v="0"/>
    <x v="28"/>
    <s v="Yes"/>
    <s v="no"/>
    <x v="23"/>
    <x v="0"/>
    <x v="64"/>
    <s v="No"/>
    <s v="Yes"/>
    <s v="No"/>
    <x v="2"/>
    <x v="1"/>
    <s v="Paper Check"/>
    <x v="1"/>
    <s v="(blank)"/>
    <n v="1"/>
    <m/>
    <n v="15"/>
    <n v="0"/>
    <n v="107.3"/>
    <n v="0"/>
    <n v="0"/>
    <x v="0"/>
  </r>
  <r>
    <x v="0"/>
    <x v="28"/>
    <s v="Yes"/>
    <s v="yes"/>
    <x v="12"/>
    <x v="1"/>
    <x v="46"/>
    <s v="No"/>
    <s v="No"/>
    <m/>
    <x v="1"/>
    <x v="0"/>
    <m/>
    <x v="0"/>
    <m/>
    <n v="1"/>
    <m/>
    <n v="13"/>
    <n v="0"/>
    <n v="0"/>
    <n v="0"/>
    <n v="0"/>
    <x v="0"/>
  </r>
  <r>
    <x v="0"/>
    <x v="29"/>
    <s v="No"/>
    <s v="no"/>
    <x v="13"/>
    <x v="1"/>
    <x v="64"/>
    <s v="No"/>
    <s v="Yes"/>
    <s v="No"/>
    <x v="2"/>
    <x v="3"/>
    <s v="Credit Card"/>
    <x v="1"/>
    <s v="(blank)"/>
    <n v="1"/>
    <m/>
    <n v="13"/>
    <n v="0"/>
    <n v="0"/>
    <n v="0"/>
    <n v="0"/>
    <x v="0"/>
  </r>
  <r>
    <x v="0"/>
    <x v="29"/>
    <s v="No"/>
    <s v="no"/>
    <x v="14"/>
    <x v="1"/>
    <x v="62"/>
    <s v="No"/>
    <s v="Yes"/>
    <s v="No"/>
    <x v="2"/>
    <x v="1"/>
    <s v="Direct Debit"/>
    <x v="6"/>
    <s v="Attitude of service provider"/>
    <n v="1"/>
    <n v="1"/>
    <n v="39"/>
    <n v="5"/>
    <n v="0"/>
    <n v="25"/>
    <n v="6"/>
    <x v="2"/>
  </r>
  <r>
    <x v="0"/>
    <x v="29"/>
    <s v="No"/>
    <s v="no"/>
    <x v="16"/>
    <x v="1"/>
    <x v="39"/>
    <s v="No"/>
    <s v="No"/>
    <m/>
    <x v="1"/>
    <x v="0"/>
    <m/>
    <x v="0"/>
    <m/>
    <n v="1"/>
    <m/>
    <n v="42"/>
    <n v="0"/>
    <n v="0"/>
    <n v="0"/>
    <n v="1"/>
    <x v="0"/>
  </r>
  <r>
    <x v="0"/>
    <x v="29"/>
    <s v="No"/>
    <s v="no"/>
    <x v="40"/>
    <x v="1"/>
    <x v="39"/>
    <s v="No"/>
    <s v="No"/>
    <m/>
    <x v="1"/>
    <x v="0"/>
    <m/>
    <x v="0"/>
    <m/>
    <n v="1"/>
    <n v="1"/>
    <n v="43"/>
    <n v="4"/>
    <n v="0"/>
    <n v="41"/>
    <n v="1"/>
    <x v="0"/>
  </r>
  <r>
    <x v="0"/>
    <x v="29"/>
    <s v="No"/>
    <s v="no"/>
    <x v="41"/>
    <x v="0"/>
    <x v="8"/>
    <s v="No"/>
    <s v="No"/>
    <m/>
    <x v="1"/>
    <x v="0"/>
    <m/>
    <x v="0"/>
    <m/>
    <n v="1"/>
    <m/>
    <n v="12"/>
    <n v="0"/>
    <n v="0"/>
    <n v="0"/>
    <n v="0"/>
    <x v="0"/>
  </r>
  <r>
    <x v="0"/>
    <x v="29"/>
    <s v="No"/>
    <s v="no"/>
    <x v="46"/>
    <x v="0"/>
    <x v="8"/>
    <s v="No"/>
    <s v="No"/>
    <m/>
    <x v="1"/>
    <x v="0"/>
    <m/>
    <x v="0"/>
    <m/>
    <n v="1"/>
    <m/>
    <n v="12"/>
    <n v="1"/>
    <n v="0"/>
    <n v="0"/>
    <n v="0"/>
    <x v="0"/>
  </r>
  <r>
    <x v="0"/>
    <x v="29"/>
    <s v="No"/>
    <s v="yes"/>
    <x v="27"/>
    <x v="0"/>
    <x v="0"/>
    <s v="Yes"/>
    <s v="No"/>
    <m/>
    <x v="0"/>
    <x v="0"/>
    <m/>
    <x v="0"/>
    <m/>
    <n v="1"/>
    <n v="1"/>
    <n v="11"/>
    <n v="5"/>
    <n v="0"/>
    <n v="0"/>
    <n v="0"/>
    <x v="0"/>
  </r>
  <r>
    <x v="0"/>
    <x v="29"/>
    <s v="Yes"/>
    <s v="no"/>
    <x v="18"/>
    <x v="0"/>
    <x v="57"/>
    <s v="Yes"/>
    <s v="No"/>
    <m/>
    <x v="0"/>
    <x v="0"/>
    <m/>
    <x v="0"/>
    <m/>
    <n v="1"/>
    <m/>
    <n v="6"/>
    <n v="0"/>
    <n v="174"/>
    <n v="0"/>
    <n v="0"/>
    <x v="0"/>
  </r>
  <r>
    <x v="0"/>
    <x v="29"/>
    <s v="Yes"/>
    <s v="no"/>
    <x v="20"/>
    <x v="0"/>
    <x v="57"/>
    <s v="Yes"/>
    <s v="No"/>
    <m/>
    <x v="0"/>
    <x v="0"/>
    <m/>
    <x v="0"/>
    <m/>
    <n v="1"/>
    <m/>
    <n v="59"/>
    <n v="0"/>
    <n v="61.2"/>
    <n v="24"/>
    <n v="15"/>
    <x v="1"/>
  </r>
  <r>
    <x v="0"/>
    <x v="29"/>
    <s v="Yes"/>
    <s v="no"/>
    <x v="32"/>
    <x v="0"/>
    <x v="45"/>
    <s v="No"/>
    <s v="Yes"/>
    <s v="No"/>
    <x v="2"/>
    <x v="1"/>
    <s v="Direct Debit"/>
    <x v="5"/>
    <s v="Product dissatisfaction"/>
    <n v="1"/>
    <n v="1"/>
    <n v="53"/>
    <n v="4"/>
    <n v="202.5"/>
    <n v="52"/>
    <n v="3"/>
    <x v="0"/>
  </r>
  <r>
    <x v="0"/>
    <x v="29"/>
    <s v="Yes"/>
    <s v="no"/>
    <x v="41"/>
    <x v="0"/>
    <x v="10"/>
    <s v="Yes"/>
    <s v="No"/>
    <m/>
    <x v="0"/>
    <x v="0"/>
    <m/>
    <x v="0"/>
    <m/>
    <n v="1"/>
    <m/>
    <n v="13"/>
    <n v="0"/>
    <n v="72.599999999999994"/>
    <n v="0"/>
    <n v="0"/>
    <x v="0"/>
  </r>
  <r>
    <x v="0"/>
    <x v="29"/>
    <s v="Yes"/>
    <s v="no"/>
    <x v="41"/>
    <x v="0"/>
    <x v="23"/>
    <s v="No"/>
    <s v="No"/>
    <m/>
    <x v="1"/>
    <x v="0"/>
    <m/>
    <x v="0"/>
    <m/>
    <n v="1"/>
    <n v="1"/>
    <n v="55"/>
    <n v="5"/>
    <n v="84"/>
    <n v="11"/>
    <n v="1"/>
    <x v="0"/>
  </r>
  <r>
    <x v="0"/>
    <x v="29"/>
    <s v="Yes"/>
    <s v="no"/>
    <x v="44"/>
    <x v="0"/>
    <x v="36"/>
    <s v="No"/>
    <s v="No"/>
    <m/>
    <x v="1"/>
    <x v="0"/>
    <m/>
    <x v="0"/>
    <m/>
    <n v="1"/>
    <m/>
    <n v="12"/>
    <n v="0"/>
    <n v="83"/>
    <n v="0"/>
    <n v="0"/>
    <x v="0"/>
  </r>
  <r>
    <x v="0"/>
    <x v="29"/>
    <s v="Yes"/>
    <s v="yes"/>
    <x v="47"/>
    <x v="1"/>
    <x v="12"/>
    <s v="No"/>
    <s v="No"/>
    <m/>
    <x v="1"/>
    <x v="0"/>
    <m/>
    <x v="0"/>
    <m/>
    <n v="1"/>
    <m/>
    <n v="10"/>
    <n v="0"/>
    <n v="0"/>
    <n v="0"/>
    <n v="0"/>
    <x v="0"/>
  </r>
  <r>
    <x v="0"/>
    <x v="30"/>
    <s v="No"/>
    <s v="no"/>
    <x v="6"/>
    <x v="1"/>
    <x v="37"/>
    <s v="No"/>
    <s v="No"/>
    <m/>
    <x v="1"/>
    <x v="0"/>
    <m/>
    <x v="0"/>
    <m/>
    <n v="1"/>
    <m/>
    <n v="39"/>
    <n v="0"/>
    <n v="0"/>
    <n v="60"/>
    <n v="4"/>
    <x v="0"/>
  </r>
  <r>
    <x v="0"/>
    <x v="30"/>
    <s v="No"/>
    <s v="no"/>
    <x v="14"/>
    <x v="0"/>
    <x v="44"/>
    <s v="No"/>
    <s v="No"/>
    <m/>
    <x v="1"/>
    <x v="0"/>
    <m/>
    <x v="0"/>
    <m/>
    <n v="1"/>
    <m/>
    <n v="8"/>
    <n v="0"/>
    <n v="0"/>
    <n v="0"/>
    <n v="0"/>
    <x v="0"/>
  </r>
  <r>
    <x v="0"/>
    <x v="30"/>
    <s v="No"/>
    <s v="no"/>
    <x v="15"/>
    <x v="0"/>
    <x v="11"/>
    <s v="No"/>
    <s v="No"/>
    <m/>
    <x v="1"/>
    <x v="0"/>
    <m/>
    <x v="0"/>
    <m/>
    <n v="1"/>
    <m/>
    <n v="9"/>
    <n v="0"/>
    <n v="0"/>
    <n v="0"/>
    <n v="0"/>
    <x v="0"/>
  </r>
  <r>
    <x v="0"/>
    <x v="30"/>
    <s v="No"/>
    <s v="no"/>
    <x v="21"/>
    <x v="1"/>
    <x v="29"/>
    <s v="No"/>
    <s v="No"/>
    <m/>
    <x v="1"/>
    <x v="0"/>
    <m/>
    <x v="0"/>
    <m/>
    <n v="1"/>
    <m/>
    <n v="9"/>
    <n v="3"/>
    <n v="0"/>
    <n v="0"/>
    <n v="0"/>
    <x v="0"/>
  </r>
  <r>
    <x v="0"/>
    <x v="30"/>
    <s v="No"/>
    <s v="no"/>
    <x v="50"/>
    <x v="0"/>
    <x v="1"/>
    <s v="No"/>
    <s v="No"/>
    <m/>
    <x v="1"/>
    <x v="0"/>
    <m/>
    <x v="0"/>
    <m/>
    <n v="1"/>
    <m/>
    <n v="11"/>
    <n v="1"/>
    <n v="0"/>
    <n v="0"/>
    <n v="0"/>
    <x v="0"/>
  </r>
  <r>
    <x v="0"/>
    <x v="30"/>
    <s v="No"/>
    <s v="no"/>
    <x v="22"/>
    <x v="0"/>
    <x v="47"/>
    <s v="No"/>
    <s v="No"/>
    <m/>
    <x v="1"/>
    <x v="0"/>
    <m/>
    <x v="0"/>
    <m/>
    <n v="1"/>
    <m/>
    <n v="11"/>
    <n v="0"/>
    <n v="0"/>
    <n v="0"/>
    <n v="0"/>
    <x v="0"/>
  </r>
  <r>
    <x v="0"/>
    <x v="30"/>
    <s v="No"/>
    <s v="no"/>
    <x v="22"/>
    <x v="0"/>
    <x v="39"/>
    <s v="No"/>
    <s v="No"/>
    <m/>
    <x v="1"/>
    <x v="0"/>
    <m/>
    <x v="0"/>
    <m/>
    <n v="1"/>
    <m/>
    <n v="34"/>
    <n v="2"/>
    <n v="0"/>
    <n v="19"/>
    <n v="4"/>
    <x v="0"/>
  </r>
  <r>
    <x v="0"/>
    <x v="30"/>
    <s v="No"/>
    <s v="no"/>
    <x v="23"/>
    <x v="1"/>
    <x v="13"/>
    <s v="Yes"/>
    <s v="No"/>
    <m/>
    <x v="0"/>
    <x v="0"/>
    <m/>
    <x v="0"/>
    <m/>
    <n v="1"/>
    <m/>
    <n v="6"/>
    <n v="0"/>
    <n v="0"/>
    <n v="0"/>
    <n v="0"/>
    <x v="0"/>
  </r>
  <r>
    <x v="0"/>
    <x v="30"/>
    <s v="No"/>
    <s v="no"/>
    <x v="32"/>
    <x v="1"/>
    <x v="25"/>
    <s v="No"/>
    <s v="No"/>
    <m/>
    <x v="1"/>
    <x v="0"/>
    <m/>
    <x v="0"/>
    <m/>
    <n v="1"/>
    <m/>
    <n v="10"/>
    <n v="0"/>
    <n v="0"/>
    <n v="0"/>
    <n v="0"/>
    <x v="0"/>
  </r>
  <r>
    <x v="0"/>
    <x v="30"/>
    <s v="No"/>
    <s v="no"/>
    <x v="32"/>
    <x v="1"/>
    <x v="32"/>
    <s v="No"/>
    <s v="No"/>
    <m/>
    <x v="1"/>
    <x v="0"/>
    <m/>
    <x v="0"/>
    <m/>
    <n v="1"/>
    <n v="1"/>
    <n v="25"/>
    <n v="0"/>
    <n v="0"/>
    <n v="6"/>
    <n v="2"/>
    <x v="0"/>
  </r>
  <r>
    <x v="0"/>
    <x v="30"/>
    <s v="No"/>
    <s v="no"/>
    <x v="33"/>
    <x v="1"/>
    <x v="19"/>
    <s v="Yes"/>
    <s v="No"/>
    <m/>
    <x v="0"/>
    <x v="0"/>
    <m/>
    <x v="0"/>
    <m/>
    <n v="1"/>
    <m/>
    <n v="11"/>
    <n v="0"/>
    <n v="0"/>
    <n v="0"/>
    <n v="0"/>
    <x v="0"/>
  </r>
  <r>
    <x v="0"/>
    <x v="30"/>
    <s v="No"/>
    <s v="no"/>
    <x v="38"/>
    <x v="0"/>
    <x v="12"/>
    <s v="No"/>
    <s v="No"/>
    <m/>
    <x v="1"/>
    <x v="0"/>
    <m/>
    <x v="0"/>
    <m/>
    <n v="1"/>
    <m/>
    <n v="39"/>
    <n v="2"/>
    <n v="0"/>
    <n v="37"/>
    <n v="7"/>
    <x v="2"/>
  </r>
  <r>
    <x v="0"/>
    <x v="30"/>
    <s v="No"/>
    <s v="no"/>
    <x v="42"/>
    <x v="0"/>
    <x v="44"/>
    <s v="No"/>
    <s v="No"/>
    <m/>
    <x v="1"/>
    <x v="0"/>
    <m/>
    <x v="0"/>
    <m/>
    <n v="1"/>
    <m/>
    <n v="13"/>
    <n v="0"/>
    <n v="0"/>
    <n v="0"/>
    <n v="0"/>
    <x v="0"/>
  </r>
  <r>
    <x v="0"/>
    <x v="30"/>
    <s v="Yes"/>
    <s v="no"/>
    <x v="6"/>
    <x v="0"/>
    <x v="25"/>
    <s v="No"/>
    <s v="No"/>
    <m/>
    <x v="1"/>
    <x v="0"/>
    <m/>
    <x v="0"/>
    <m/>
    <n v="1"/>
    <m/>
    <n v="10"/>
    <n v="2"/>
    <n v="134.9"/>
    <n v="0"/>
    <n v="0"/>
    <x v="0"/>
  </r>
  <r>
    <x v="0"/>
    <x v="30"/>
    <s v="Yes"/>
    <s v="no"/>
    <x v="6"/>
    <x v="1"/>
    <x v="9"/>
    <s v="No"/>
    <s v="No"/>
    <m/>
    <x v="1"/>
    <x v="0"/>
    <m/>
    <x v="0"/>
    <m/>
    <n v="1"/>
    <m/>
    <n v="11"/>
    <n v="0"/>
    <n v="103.1"/>
    <n v="0"/>
    <n v="0"/>
    <x v="0"/>
  </r>
  <r>
    <x v="0"/>
    <x v="30"/>
    <s v="Yes"/>
    <s v="no"/>
    <x v="8"/>
    <x v="0"/>
    <x v="7"/>
    <s v="No"/>
    <s v="No"/>
    <m/>
    <x v="1"/>
    <x v="0"/>
    <m/>
    <x v="0"/>
    <m/>
    <n v="1"/>
    <n v="1"/>
    <n v="25"/>
    <n v="5"/>
    <n v="178.3"/>
    <n v="74"/>
    <n v="17"/>
    <x v="1"/>
  </r>
  <r>
    <x v="0"/>
    <x v="30"/>
    <s v="Yes"/>
    <s v="no"/>
    <x v="25"/>
    <x v="0"/>
    <x v="17"/>
    <s v="Yes"/>
    <s v="No"/>
    <m/>
    <x v="0"/>
    <x v="0"/>
    <m/>
    <x v="0"/>
    <m/>
    <n v="1"/>
    <m/>
    <n v="63"/>
    <n v="0"/>
    <n v="91.5"/>
    <n v="34"/>
    <n v="12"/>
    <x v="1"/>
  </r>
  <r>
    <x v="0"/>
    <x v="30"/>
    <s v="Yes"/>
    <s v="no"/>
    <x v="34"/>
    <x v="1"/>
    <x v="11"/>
    <s v="No"/>
    <s v="No"/>
    <m/>
    <x v="1"/>
    <x v="0"/>
    <m/>
    <x v="0"/>
    <m/>
    <n v="1"/>
    <n v="1"/>
    <n v="48"/>
    <n v="0"/>
    <n v="86.2"/>
    <n v="25"/>
    <n v="4"/>
    <x v="0"/>
  </r>
  <r>
    <x v="0"/>
    <x v="30"/>
    <s v="Yes"/>
    <s v="yes"/>
    <x v="12"/>
    <x v="1"/>
    <x v="3"/>
    <s v="No"/>
    <s v="No"/>
    <m/>
    <x v="1"/>
    <x v="0"/>
    <m/>
    <x v="0"/>
    <m/>
    <n v="1"/>
    <m/>
    <n v="11"/>
    <n v="0"/>
    <n v="0"/>
    <n v="0"/>
    <n v="0"/>
    <x v="0"/>
  </r>
  <r>
    <x v="0"/>
    <x v="30"/>
    <s v="Yes"/>
    <s v="yes"/>
    <x v="15"/>
    <x v="1"/>
    <x v="32"/>
    <s v="No"/>
    <s v="No"/>
    <m/>
    <x v="1"/>
    <x v="0"/>
    <m/>
    <x v="0"/>
    <m/>
    <n v="1"/>
    <m/>
    <n v="8"/>
    <n v="0"/>
    <n v="0"/>
    <n v="0"/>
    <n v="0"/>
    <x v="0"/>
  </r>
  <r>
    <x v="0"/>
    <x v="30"/>
    <s v="Yes"/>
    <s v="yes"/>
    <x v="37"/>
    <x v="1"/>
    <x v="53"/>
    <s v="No"/>
    <s v="Yes"/>
    <s v="No"/>
    <x v="2"/>
    <x v="2"/>
    <s v="Direct Debit"/>
    <x v="1"/>
    <s v="(blank)"/>
    <n v="1"/>
    <m/>
    <n v="44"/>
    <n v="0"/>
    <n v="0"/>
    <n v="64"/>
    <n v="12"/>
    <x v="1"/>
  </r>
  <r>
    <x v="0"/>
    <x v="31"/>
    <s v="No"/>
    <s v="no"/>
    <x v="8"/>
    <x v="1"/>
    <x v="56"/>
    <s v="No"/>
    <s v="No"/>
    <m/>
    <x v="1"/>
    <x v="0"/>
    <m/>
    <x v="0"/>
    <m/>
    <n v="1"/>
    <m/>
    <n v="34"/>
    <n v="1"/>
    <n v="0"/>
    <n v="53"/>
    <n v="13"/>
    <x v="1"/>
  </r>
  <r>
    <x v="0"/>
    <x v="31"/>
    <s v="No"/>
    <s v="no"/>
    <x v="49"/>
    <x v="0"/>
    <x v="2"/>
    <s v="No"/>
    <s v="No"/>
    <m/>
    <x v="1"/>
    <x v="0"/>
    <m/>
    <x v="0"/>
    <m/>
    <n v="1"/>
    <m/>
    <n v="7"/>
    <n v="0"/>
    <n v="0"/>
    <n v="0"/>
    <n v="0"/>
    <x v="0"/>
  </r>
  <r>
    <x v="0"/>
    <x v="31"/>
    <s v="No"/>
    <s v="no"/>
    <x v="16"/>
    <x v="0"/>
    <x v="3"/>
    <s v="No"/>
    <s v="No"/>
    <m/>
    <x v="1"/>
    <x v="0"/>
    <m/>
    <x v="0"/>
    <m/>
    <n v="1"/>
    <m/>
    <n v="12"/>
    <n v="0"/>
    <n v="0"/>
    <n v="0"/>
    <n v="0"/>
    <x v="0"/>
  </r>
  <r>
    <x v="0"/>
    <x v="31"/>
    <s v="No"/>
    <s v="no"/>
    <x v="20"/>
    <x v="0"/>
    <x v="11"/>
    <s v="No"/>
    <s v="No"/>
    <m/>
    <x v="1"/>
    <x v="0"/>
    <m/>
    <x v="0"/>
    <m/>
    <n v="1"/>
    <n v="1"/>
    <n v="60"/>
    <n v="2"/>
    <n v="0"/>
    <n v="29"/>
    <n v="2"/>
    <x v="0"/>
  </r>
  <r>
    <x v="0"/>
    <x v="31"/>
    <s v="No"/>
    <s v="no"/>
    <x v="21"/>
    <x v="1"/>
    <x v="34"/>
    <s v="No"/>
    <s v="No"/>
    <m/>
    <x v="1"/>
    <x v="0"/>
    <m/>
    <x v="0"/>
    <m/>
    <n v="1"/>
    <m/>
    <n v="14"/>
    <n v="0"/>
    <n v="0"/>
    <n v="0"/>
    <n v="0"/>
    <x v="0"/>
  </r>
  <r>
    <x v="0"/>
    <x v="31"/>
    <s v="No"/>
    <s v="no"/>
    <x v="50"/>
    <x v="1"/>
    <x v="47"/>
    <s v="No"/>
    <s v="No"/>
    <m/>
    <x v="1"/>
    <x v="0"/>
    <m/>
    <x v="0"/>
    <m/>
    <n v="1"/>
    <n v="1"/>
    <n v="65"/>
    <n v="2"/>
    <n v="3.8"/>
    <n v="59"/>
    <n v="7"/>
    <x v="2"/>
  </r>
  <r>
    <x v="0"/>
    <x v="31"/>
    <s v="No"/>
    <s v="no"/>
    <x v="26"/>
    <x v="2"/>
    <x v="27"/>
    <s v="No"/>
    <s v="No"/>
    <m/>
    <x v="1"/>
    <x v="0"/>
    <m/>
    <x v="0"/>
    <m/>
    <n v="1"/>
    <m/>
    <n v="10"/>
    <n v="0"/>
    <n v="0"/>
    <n v="0"/>
    <n v="0"/>
    <x v="0"/>
  </r>
  <r>
    <x v="0"/>
    <x v="31"/>
    <s v="No"/>
    <s v="no"/>
    <x v="27"/>
    <x v="0"/>
    <x v="49"/>
    <s v="No"/>
    <s v="No"/>
    <m/>
    <x v="1"/>
    <x v="0"/>
    <m/>
    <x v="0"/>
    <m/>
    <n v="1"/>
    <m/>
    <n v="60"/>
    <n v="0"/>
    <n v="0"/>
    <n v="29"/>
    <n v="6"/>
    <x v="2"/>
  </r>
  <r>
    <x v="0"/>
    <x v="31"/>
    <s v="No"/>
    <s v="no"/>
    <x v="34"/>
    <x v="0"/>
    <x v="39"/>
    <s v="No"/>
    <s v="No"/>
    <m/>
    <x v="1"/>
    <x v="0"/>
    <m/>
    <x v="0"/>
    <m/>
    <n v="1"/>
    <m/>
    <n v="7"/>
    <n v="0"/>
    <n v="0"/>
    <n v="0"/>
    <n v="0"/>
    <x v="0"/>
  </r>
  <r>
    <x v="0"/>
    <x v="31"/>
    <s v="No"/>
    <s v="no"/>
    <x v="40"/>
    <x v="0"/>
    <x v="47"/>
    <s v="No"/>
    <s v="No"/>
    <m/>
    <x v="1"/>
    <x v="0"/>
    <m/>
    <x v="0"/>
    <m/>
    <n v="1"/>
    <m/>
    <n v="9"/>
    <n v="1"/>
    <n v="0"/>
    <n v="0"/>
    <n v="0"/>
    <x v="0"/>
  </r>
  <r>
    <x v="0"/>
    <x v="31"/>
    <s v="No"/>
    <s v="no"/>
    <x v="41"/>
    <x v="1"/>
    <x v="5"/>
    <s v="Yes"/>
    <s v="No"/>
    <m/>
    <x v="0"/>
    <x v="0"/>
    <m/>
    <x v="0"/>
    <m/>
    <n v="1"/>
    <m/>
    <n v="10"/>
    <n v="0"/>
    <n v="0"/>
    <n v="0"/>
    <n v="0"/>
    <x v="0"/>
  </r>
  <r>
    <x v="0"/>
    <x v="31"/>
    <s v="No"/>
    <s v="no"/>
    <x v="47"/>
    <x v="1"/>
    <x v="27"/>
    <s v="No"/>
    <s v="No"/>
    <m/>
    <x v="1"/>
    <x v="0"/>
    <m/>
    <x v="0"/>
    <m/>
    <n v="1"/>
    <m/>
    <n v="56"/>
    <n v="2"/>
    <n v="0"/>
    <n v="45"/>
    <n v="4"/>
    <x v="0"/>
  </r>
  <r>
    <x v="0"/>
    <x v="31"/>
    <s v="Yes"/>
    <s v="no"/>
    <x v="0"/>
    <x v="0"/>
    <x v="32"/>
    <s v="No"/>
    <s v="No"/>
    <m/>
    <x v="1"/>
    <x v="0"/>
    <m/>
    <x v="0"/>
    <m/>
    <n v="1"/>
    <m/>
    <n v="15"/>
    <n v="0"/>
    <n v="133.30000000000001"/>
    <n v="0"/>
    <n v="0"/>
    <x v="0"/>
  </r>
  <r>
    <x v="0"/>
    <x v="31"/>
    <s v="Yes"/>
    <s v="no"/>
    <x v="49"/>
    <x v="0"/>
    <x v="25"/>
    <s v="No"/>
    <s v="No"/>
    <m/>
    <x v="1"/>
    <x v="0"/>
    <m/>
    <x v="0"/>
    <m/>
    <n v="1"/>
    <m/>
    <n v="42"/>
    <n v="2"/>
    <n v="204.8"/>
    <n v="80"/>
    <n v="19"/>
    <x v="1"/>
  </r>
  <r>
    <x v="0"/>
    <x v="31"/>
    <s v="Yes"/>
    <s v="no"/>
    <x v="12"/>
    <x v="0"/>
    <x v="35"/>
    <s v="No"/>
    <s v="No"/>
    <m/>
    <x v="1"/>
    <x v="0"/>
    <m/>
    <x v="0"/>
    <m/>
    <n v="1"/>
    <m/>
    <n v="35"/>
    <n v="0"/>
    <n v="72"/>
    <n v="8"/>
    <n v="4"/>
    <x v="0"/>
  </r>
  <r>
    <x v="0"/>
    <x v="31"/>
    <s v="Yes"/>
    <s v="no"/>
    <x v="16"/>
    <x v="1"/>
    <x v="47"/>
    <s v="No"/>
    <s v="No"/>
    <m/>
    <x v="1"/>
    <x v="0"/>
    <m/>
    <x v="0"/>
    <m/>
    <n v="1"/>
    <m/>
    <n v="9"/>
    <n v="0"/>
    <n v="64.599999999999994"/>
    <n v="0"/>
    <n v="0"/>
    <x v="0"/>
  </r>
  <r>
    <x v="0"/>
    <x v="31"/>
    <s v="Yes"/>
    <s v="no"/>
    <x v="18"/>
    <x v="0"/>
    <x v="50"/>
    <s v="No"/>
    <s v="No"/>
    <m/>
    <x v="1"/>
    <x v="0"/>
    <m/>
    <x v="0"/>
    <m/>
    <n v="1"/>
    <m/>
    <n v="9"/>
    <n v="0"/>
    <n v="118.4"/>
    <n v="0"/>
    <n v="0"/>
    <x v="0"/>
  </r>
  <r>
    <x v="0"/>
    <x v="31"/>
    <s v="Yes"/>
    <s v="no"/>
    <x v="19"/>
    <x v="1"/>
    <x v="31"/>
    <s v="No"/>
    <s v="Yes"/>
    <s v="No"/>
    <x v="2"/>
    <x v="3"/>
    <s v="Paper Check"/>
    <x v="1"/>
    <s v="(blank)"/>
    <n v="1"/>
    <m/>
    <n v="9"/>
    <n v="0"/>
    <n v="153.6"/>
    <n v="0"/>
    <n v="0"/>
    <x v="0"/>
  </r>
  <r>
    <x v="0"/>
    <x v="31"/>
    <s v="Yes"/>
    <s v="no"/>
    <x v="22"/>
    <x v="0"/>
    <x v="8"/>
    <s v="No"/>
    <s v="No"/>
    <m/>
    <x v="1"/>
    <x v="0"/>
    <m/>
    <x v="0"/>
    <m/>
    <n v="1"/>
    <m/>
    <n v="11"/>
    <n v="0"/>
    <n v="248"/>
    <n v="0"/>
    <n v="0"/>
    <x v="0"/>
  </r>
  <r>
    <x v="0"/>
    <x v="31"/>
    <s v="Yes"/>
    <s v="no"/>
    <x v="34"/>
    <x v="1"/>
    <x v="15"/>
    <s v="Yes"/>
    <s v="No"/>
    <m/>
    <x v="0"/>
    <x v="0"/>
    <m/>
    <x v="0"/>
    <m/>
    <n v="1"/>
    <n v="1"/>
    <n v="63"/>
    <n v="3"/>
    <n v="17.7"/>
    <n v="39"/>
    <n v="14"/>
    <x v="1"/>
  </r>
  <r>
    <x v="0"/>
    <x v="31"/>
    <s v="Yes"/>
    <s v="yes"/>
    <x v="3"/>
    <x v="1"/>
    <x v="31"/>
    <s v="No"/>
    <s v="Yes"/>
    <s v="No"/>
    <x v="2"/>
    <x v="1"/>
    <s v="Direct Debit"/>
    <x v="2"/>
    <s v="Don't know"/>
    <n v="1"/>
    <n v="1"/>
    <n v="41"/>
    <n v="0"/>
    <n v="0"/>
    <n v="26"/>
    <n v="6"/>
    <x v="2"/>
  </r>
  <r>
    <x v="0"/>
    <x v="31"/>
    <s v="Yes"/>
    <s v="yes"/>
    <x v="21"/>
    <x v="0"/>
    <x v="3"/>
    <s v="No"/>
    <s v="No"/>
    <m/>
    <x v="1"/>
    <x v="0"/>
    <m/>
    <x v="0"/>
    <m/>
    <n v="1"/>
    <m/>
    <n v="30"/>
    <n v="0"/>
    <n v="0"/>
    <n v="32"/>
    <n v="9"/>
    <x v="2"/>
  </r>
  <r>
    <x v="0"/>
    <x v="32"/>
    <s v="No"/>
    <s v="no"/>
    <x v="2"/>
    <x v="1"/>
    <x v="1"/>
    <s v="No"/>
    <s v="No"/>
    <m/>
    <x v="1"/>
    <x v="0"/>
    <m/>
    <x v="0"/>
    <m/>
    <n v="1"/>
    <m/>
    <n v="46"/>
    <n v="0"/>
    <n v="0"/>
    <n v="22"/>
    <n v="38"/>
    <x v="1"/>
  </r>
  <r>
    <x v="0"/>
    <x v="32"/>
    <s v="No"/>
    <s v="no"/>
    <x v="4"/>
    <x v="1"/>
    <x v="39"/>
    <s v="No"/>
    <s v="No"/>
    <m/>
    <x v="1"/>
    <x v="0"/>
    <m/>
    <x v="0"/>
    <m/>
    <n v="1"/>
    <m/>
    <n v="7"/>
    <n v="0"/>
    <n v="0"/>
    <n v="0"/>
    <n v="0"/>
    <x v="0"/>
  </r>
  <r>
    <x v="0"/>
    <x v="32"/>
    <s v="No"/>
    <s v="no"/>
    <x v="49"/>
    <x v="0"/>
    <x v="66"/>
    <s v="No"/>
    <s v="Yes"/>
    <s v="No"/>
    <x v="2"/>
    <x v="3"/>
    <s v="Direct Debit"/>
    <x v="1"/>
    <s v="(blank)"/>
    <n v="1"/>
    <m/>
    <n v="23"/>
    <n v="0"/>
    <n v="0"/>
    <n v="5"/>
    <n v="3"/>
    <x v="0"/>
  </r>
  <r>
    <x v="0"/>
    <x v="32"/>
    <s v="No"/>
    <s v="no"/>
    <x v="12"/>
    <x v="0"/>
    <x v="57"/>
    <s v="Yes"/>
    <s v="No"/>
    <m/>
    <x v="0"/>
    <x v="0"/>
    <m/>
    <x v="0"/>
    <m/>
    <n v="1"/>
    <m/>
    <n v="7"/>
    <n v="2"/>
    <n v="0"/>
    <n v="0"/>
    <n v="0"/>
    <x v="0"/>
  </r>
  <r>
    <x v="0"/>
    <x v="32"/>
    <s v="No"/>
    <s v="no"/>
    <x v="15"/>
    <x v="0"/>
    <x v="39"/>
    <s v="No"/>
    <s v="No"/>
    <m/>
    <x v="1"/>
    <x v="0"/>
    <m/>
    <x v="0"/>
    <m/>
    <n v="1"/>
    <m/>
    <n v="19"/>
    <n v="0"/>
    <n v="0"/>
    <n v="66"/>
    <n v="5"/>
    <x v="2"/>
  </r>
  <r>
    <x v="0"/>
    <x v="32"/>
    <s v="No"/>
    <s v="no"/>
    <x v="17"/>
    <x v="1"/>
    <x v="55"/>
    <s v="No"/>
    <s v="Yes"/>
    <s v="No"/>
    <x v="2"/>
    <x v="2"/>
    <s v="Credit Card"/>
    <x v="1"/>
    <s v="(blank)"/>
    <n v="1"/>
    <m/>
    <n v="11"/>
    <n v="0"/>
    <n v="0"/>
    <n v="0"/>
    <n v="0"/>
    <x v="0"/>
  </r>
  <r>
    <x v="0"/>
    <x v="32"/>
    <s v="No"/>
    <s v="no"/>
    <x v="20"/>
    <x v="1"/>
    <x v="30"/>
    <s v="No"/>
    <s v="Yes"/>
    <s v="Yes"/>
    <x v="2"/>
    <x v="3"/>
    <s v="Direct Debit"/>
    <x v="1"/>
    <s v="(blank)"/>
    <n v="1"/>
    <m/>
    <n v="7"/>
    <n v="2"/>
    <n v="0"/>
    <n v="0"/>
    <n v="0"/>
    <x v="0"/>
  </r>
  <r>
    <x v="0"/>
    <x v="32"/>
    <s v="No"/>
    <s v="no"/>
    <x v="26"/>
    <x v="1"/>
    <x v="22"/>
    <s v="No"/>
    <s v="Yes"/>
    <s v="Yes"/>
    <x v="2"/>
    <x v="1"/>
    <s v="Direct Debit"/>
    <x v="1"/>
    <s v="(blank)"/>
    <n v="1"/>
    <m/>
    <n v="57"/>
    <n v="0"/>
    <n v="0"/>
    <n v="12"/>
    <n v="2"/>
    <x v="0"/>
  </r>
  <r>
    <x v="0"/>
    <x v="32"/>
    <s v="No"/>
    <s v="no"/>
    <x v="28"/>
    <x v="1"/>
    <x v="35"/>
    <s v="No"/>
    <s v="No"/>
    <m/>
    <x v="1"/>
    <x v="0"/>
    <m/>
    <x v="0"/>
    <m/>
    <n v="1"/>
    <m/>
    <n v="10"/>
    <n v="0"/>
    <n v="0"/>
    <n v="0"/>
    <n v="0"/>
    <x v="0"/>
  </r>
  <r>
    <x v="0"/>
    <x v="32"/>
    <s v="No"/>
    <s v="no"/>
    <x v="30"/>
    <x v="0"/>
    <x v="13"/>
    <s v="Yes"/>
    <s v="No"/>
    <m/>
    <x v="0"/>
    <x v="0"/>
    <m/>
    <x v="0"/>
    <m/>
    <n v="1"/>
    <m/>
    <n v="7"/>
    <n v="0"/>
    <n v="0"/>
    <n v="0"/>
    <n v="0"/>
    <x v="0"/>
  </r>
  <r>
    <x v="0"/>
    <x v="32"/>
    <s v="No"/>
    <s v="no"/>
    <x v="38"/>
    <x v="1"/>
    <x v="56"/>
    <s v="No"/>
    <s v="No"/>
    <m/>
    <x v="1"/>
    <x v="0"/>
    <m/>
    <x v="0"/>
    <m/>
    <n v="1"/>
    <m/>
    <n v="8"/>
    <n v="0"/>
    <n v="0"/>
    <n v="0"/>
    <n v="0"/>
    <x v="0"/>
  </r>
  <r>
    <x v="0"/>
    <x v="32"/>
    <s v="No"/>
    <s v="no"/>
    <x v="42"/>
    <x v="0"/>
    <x v="1"/>
    <s v="No"/>
    <s v="No"/>
    <m/>
    <x v="1"/>
    <x v="0"/>
    <m/>
    <x v="0"/>
    <m/>
    <n v="1"/>
    <n v="1"/>
    <n v="7"/>
    <n v="2"/>
    <n v="0"/>
    <n v="0"/>
    <n v="0"/>
    <x v="0"/>
  </r>
  <r>
    <x v="0"/>
    <x v="32"/>
    <s v="No"/>
    <s v="no"/>
    <x v="42"/>
    <x v="0"/>
    <x v="44"/>
    <s v="No"/>
    <s v="No"/>
    <m/>
    <x v="1"/>
    <x v="0"/>
    <m/>
    <x v="0"/>
    <m/>
    <n v="1"/>
    <m/>
    <n v="8"/>
    <n v="0"/>
    <n v="0"/>
    <n v="0"/>
    <n v="0"/>
    <x v="0"/>
  </r>
  <r>
    <x v="0"/>
    <x v="32"/>
    <s v="No"/>
    <s v="yes"/>
    <x v="25"/>
    <x v="0"/>
    <x v="30"/>
    <s v="No"/>
    <s v="Yes"/>
    <s v="No"/>
    <x v="2"/>
    <x v="1"/>
    <s v="Direct Debit"/>
    <x v="5"/>
    <s v="Product dissatisfaction"/>
    <n v="1"/>
    <n v="1"/>
    <n v="62"/>
    <n v="5"/>
    <n v="0"/>
    <n v="37"/>
    <n v="8"/>
    <x v="2"/>
  </r>
  <r>
    <x v="0"/>
    <x v="32"/>
    <s v="Yes"/>
    <s v="no"/>
    <x v="2"/>
    <x v="1"/>
    <x v="48"/>
    <s v="No"/>
    <s v="No"/>
    <m/>
    <x v="1"/>
    <x v="0"/>
    <m/>
    <x v="0"/>
    <m/>
    <n v="1"/>
    <m/>
    <n v="10"/>
    <n v="1"/>
    <n v="101.2"/>
    <n v="0"/>
    <n v="0"/>
    <x v="0"/>
  </r>
  <r>
    <x v="0"/>
    <x v="32"/>
    <s v="Yes"/>
    <s v="no"/>
    <x v="4"/>
    <x v="0"/>
    <x v="42"/>
    <s v="No"/>
    <s v="No"/>
    <m/>
    <x v="1"/>
    <x v="0"/>
    <m/>
    <x v="0"/>
    <m/>
    <n v="1"/>
    <m/>
    <n v="10"/>
    <n v="0"/>
    <n v="110.6"/>
    <n v="0"/>
    <n v="0"/>
    <x v="0"/>
  </r>
  <r>
    <x v="0"/>
    <x v="32"/>
    <s v="Yes"/>
    <s v="no"/>
    <x v="20"/>
    <x v="0"/>
    <x v="44"/>
    <s v="No"/>
    <s v="No"/>
    <m/>
    <x v="1"/>
    <x v="0"/>
    <m/>
    <x v="0"/>
    <m/>
    <n v="1"/>
    <n v="1"/>
    <n v="47"/>
    <n v="1"/>
    <n v="70"/>
    <n v="21"/>
    <n v="6"/>
    <x v="2"/>
  </r>
  <r>
    <x v="0"/>
    <x v="32"/>
    <s v="Yes"/>
    <s v="no"/>
    <x v="30"/>
    <x v="0"/>
    <x v="43"/>
    <s v="No"/>
    <s v="No"/>
    <m/>
    <x v="1"/>
    <x v="0"/>
    <m/>
    <x v="0"/>
    <m/>
    <n v="1"/>
    <n v="1"/>
    <n v="47"/>
    <n v="3"/>
    <n v="102.3"/>
    <n v="0"/>
    <n v="7"/>
    <x v="2"/>
  </r>
  <r>
    <x v="0"/>
    <x v="32"/>
    <s v="Yes"/>
    <s v="no"/>
    <x v="44"/>
    <x v="0"/>
    <x v="16"/>
    <s v="Yes"/>
    <s v="No"/>
    <m/>
    <x v="0"/>
    <x v="0"/>
    <m/>
    <x v="0"/>
    <m/>
    <n v="1"/>
    <m/>
    <n v="12"/>
    <n v="0"/>
    <n v="148.5"/>
    <n v="0"/>
    <n v="0"/>
    <x v="0"/>
  </r>
  <r>
    <x v="0"/>
    <x v="32"/>
    <s v="Yes"/>
    <s v="no"/>
    <x v="44"/>
    <x v="0"/>
    <x v="39"/>
    <s v="No"/>
    <s v="No"/>
    <m/>
    <x v="1"/>
    <x v="0"/>
    <m/>
    <x v="0"/>
    <m/>
    <n v="1"/>
    <m/>
    <n v="8"/>
    <n v="0"/>
    <n v="62.7"/>
    <n v="0"/>
    <n v="0"/>
    <x v="0"/>
  </r>
  <r>
    <x v="0"/>
    <x v="32"/>
    <s v="Yes"/>
    <s v="yes"/>
    <x v="5"/>
    <x v="0"/>
    <x v="36"/>
    <s v="No"/>
    <s v="No"/>
    <m/>
    <x v="1"/>
    <x v="0"/>
    <m/>
    <x v="0"/>
    <m/>
    <n v="1"/>
    <m/>
    <n v="13"/>
    <n v="0"/>
    <n v="0"/>
    <n v="0"/>
    <n v="0"/>
    <x v="0"/>
  </r>
  <r>
    <x v="0"/>
    <x v="32"/>
    <s v="Yes"/>
    <s v="yes"/>
    <x v="31"/>
    <x v="0"/>
    <x v="14"/>
    <s v="No"/>
    <s v="Yes"/>
    <s v="Yes"/>
    <x v="2"/>
    <x v="2"/>
    <s v="Credit Card"/>
    <x v="1"/>
    <s v="(blank)"/>
    <n v="1"/>
    <m/>
    <n v="8"/>
    <n v="1"/>
    <n v="0"/>
    <n v="0"/>
    <n v="0"/>
    <x v="0"/>
  </r>
  <r>
    <x v="0"/>
    <x v="33"/>
    <s v="No"/>
    <s v="no"/>
    <x v="1"/>
    <x v="1"/>
    <x v="19"/>
    <s v="Yes"/>
    <s v="No"/>
    <m/>
    <x v="0"/>
    <x v="0"/>
    <m/>
    <x v="0"/>
    <m/>
    <n v="1"/>
    <m/>
    <n v="26"/>
    <n v="0"/>
    <n v="0"/>
    <n v="0"/>
    <n v="17"/>
    <x v="1"/>
  </r>
  <r>
    <x v="0"/>
    <x v="33"/>
    <s v="No"/>
    <s v="no"/>
    <x v="1"/>
    <x v="1"/>
    <x v="8"/>
    <s v="No"/>
    <s v="No"/>
    <m/>
    <x v="1"/>
    <x v="0"/>
    <m/>
    <x v="0"/>
    <m/>
    <n v="1"/>
    <m/>
    <n v="8"/>
    <n v="0"/>
    <n v="0"/>
    <n v="0"/>
    <n v="0"/>
    <x v="0"/>
  </r>
  <r>
    <x v="0"/>
    <x v="33"/>
    <s v="No"/>
    <s v="no"/>
    <x v="5"/>
    <x v="1"/>
    <x v="34"/>
    <s v="No"/>
    <s v="No"/>
    <m/>
    <x v="1"/>
    <x v="0"/>
    <m/>
    <x v="0"/>
    <m/>
    <n v="1"/>
    <m/>
    <n v="8"/>
    <n v="1"/>
    <n v="0"/>
    <n v="0"/>
    <n v="0"/>
    <x v="0"/>
  </r>
  <r>
    <x v="0"/>
    <x v="33"/>
    <s v="No"/>
    <s v="no"/>
    <x v="9"/>
    <x v="1"/>
    <x v="15"/>
    <s v="Yes"/>
    <s v="No"/>
    <m/>
    <x v="0"/>
    <x v="0"/>
    <m/>
    <x v="0"/>
    <m/>
    <n v="1"/>
    <m/>
    <n v="22"/>
    <n v="0"/>
    <n v="0"/>
    <n v="30"/>
    <n v="14"/>
    <x v="1"/>
  </r>
  <r>
    <x v="0"/>
    <x v="33"/>
    <s v="No"/>
    <s v="no"/>
    <x v="9"/>
    <x v="1"/>
    <x v="40"/>
    <s v="No"/>
    <s v="Yes"/>
    <s v="No"/>
    <x v="2"/>
    <x v="3"/>
    <s v="Direct Debit"/>
    <x v="1"/>
    <s v="(blank)"/>
    <n v="1"/>
    <m/>
    <n v="17"/>
    <n v="0"/>
    <n v="0"/>
    <n v="0"/>
    <n v="0"/>
    <x v="0"/>
  </r>
  <r>
    <x v="0"/>
    <x v="33"/>
    <s v="No"/>
    <s v="no"/>
    <x v="11"/>
    <x v="1"/>
    <x v="60"/>
    <s v="No"/>
    <s v="Yes"/>
    <s v="No"/>
    <x v="2"/>
    <x v="1"/>
    <s v="Direct Debit"/>
    <x v="2"/>
    <s v="Don't know"/>
    <n v="1"/>
    <n v="1"/>
    <n v="64"/>
    <n v="0"/>
    <n v="3.2"/>
    <n v="54"/>
    <n v="5"/>
    <x v="2"/>
  </r>
  <r>
    <x v="0"/>
    <x v="33"/>
    <s v="No"/>
    <s v="no"/>
    <x v="24"/>
    <x v="1"/>
    <x v="21"/>
    <s v="No"/>
    <s v="No"/>
    <m/>
    <x v="1"/>
    <x v="0"/>
    <m/>
    <x v="0"/>
    <m/>
    <n v="1"/>
    <m/>
    <n v="8"/>
    <n v="2"/>
    <n v="0"/>
    <n v="0"/>
    <n v="0"/>
    <x v="0"/>
  </r>
  <r>
    <x v="0"/>
    <x v="33"/>
    <s v="No"/>
    <s v="no"/>
    <x v="24"/>
    <x v="2"/>
    <x v="30"/>
    <s v="No"/>
    <s v="Yes"/>
    <s v="No"/>
    <x v="2"/>
    <x v="3"/>
    <s v="Credit Card"/>
    <x v="1"/>
    <s v="(blank)"/>
    <n v="1"/>
    <m/>
    <n v="11"/>
    <n v="0"/>
    <n v="0"/>
    <n v="0"/>
    <n v="0"/>
    <x v="0"/>
  </r>
  <r>
    <x v="0"/>
    <x v="33"/>
    <s v="No"/>
    <s v="no"/>
    <x v="26"/>
    <x v="0"/>
    <x v="1"/>
    <s v="No"/>
    <s v="No"/>
    <m/>
    <x v="1"/>
    <x v="0"/>
    <m/>
    <x v="0"/>
    <m/>
    <n v="1"/>
    <m/>
    <n v="11"/>
    <n v="0"/>
    <n v="0"/>
    <n v="0"/>
    <n v="0"/>
    <x v="0"/>
  </r>
  <r>
    <x v="0"/>
    <x v="33"/>
    <s v="No"/>
    <s v="no"/>
    <x v="28"/>
    <x v="0"/>
    <x v="10"/>
    <s v="Yes"/>
    <s v="No"/>
    <m/>
    <x v="0"/>
    <x v="0"/>
    <m/>
    <x v="0"/>
    <m/>
    <n v="1"/>
    <m/>
    <n v="31"/>
    <n v="1"/>
    <n v="0"/>
    <n v="0"/>
    <n v="19"/>
    <x v="1"/>
  </r>
  <r>
    <x v="0"/>
    <x v="33"/>
    <s v="No"/>
    <s v="no"/>
    <x v="30"/>
    <x v="0"/>
    <x v="34"/>
    <s v="No"/>
    <s v="No"/>
    <m/>
    <x v="1"/>
    <x v="0"/>
    <m/>
    <x v="0"/>
    <m/>
    <n v="1"/>
    <m/>
    <n v="11"/>
    <n v="0"/>
    <n v="0"/>
    <n v="0"/>
    <n v="0"/>
    <x v="0"/>
  </r>
  <r>
    <x v="0"/>
    <x v="33"/>
    <s v="No"/>
    <s v="no"/>
    <x v="34"/>
    <x v="1"/>
    <x v="19"/>
    <s v="Yes"/>
    <s v="No"/>
    <m/>
    <x v="0"/>
    <x v="0"/>
    <m/>
    <x v="0"/>
    <m/>
    <n v="1"/>
    <m/>
    <n v="12"/>
    <n v="0"/>
    <n v="0"/>
    <n v="0"/>
    <n v="0"/>
    <x v="0"/>
  </r>
  <r>
    <x v="0"/>
    <x v="33"/>
    <s v="No"/>
    <s v="no"/>
    <x v="39"/>
    <x v="0"/>
    <x v="38"/>
    <s v="No"/>
    <s v="No"/>
    <m/>
    <x v="1"/>
    <x v="0"/>
    <m/>
    <x v="0"/>
    <m/>
    <n v="1"/>
    <n v="1"/>
    <n v="9"/>
    <n v="1"/>
    <n v="0"/>
    <n v="0"/>
    <n v="0"/>
    <x v="0"/>
  </r>
  <r>
    <x v="0"/>
    <x v="33"/>
    <s v="No"/>
    <s v="no"/>
    <x v="44"/>
    <x v="1"/>
    <x v="8"/>
    <s v="No"/>
    <s v="No"/>
    <m/>
    <x v="1"/>
    <x v="0"/>
    <m/>
    <x v="0"/>
    <m/>
    <n v="1"/>
    <m/>
    <n v="9"/>
    <n v="0"/>
    <n v="0"/>
    <n v="0"/>
    <n v="0"/>
    <x v="0"/>
  </r>
  <r>
    <x v="0"/>
    <x v="33"/>
    <s v="No"/>
    <s v="no"/>
    <x v="46"/>
    <x v="0"/>
    <x v="36"/>
    <s v="No"/>
    <s v="No"/>
    <m/>
    <x v="1"/>
    <x v="0"/>
    <m/>
    <x v="0"/>
    <m/>
    <n v="1"/>
    <m/>
    <n v="8"/>
    <n v="0"/>
    <n v="0"/>
    <n v="0"/>
    <n v="0"/>
    <x v="0"/>
  </r>
  <r>
    <x v="0"/>
    <x v="33"/>
    <s v="Yes"/>
    <s v="no"/>
    <x v="2"/>
    <x v="0"/>
    <x v="57"/>
    <s v="Yes"/>
    <s v="No"/>
    <m/>
    <x v="0"/>
    <x v="0"/>
    <m/>
    <x v="0"/>
    <m/>
    <n v="1"/>
    <m/>
    <n v="13"/>
    <n v="0"/>
    <n v="81.599999999999994"/>
    <n v="0"/>
    <n v="0"/>
    <x v="0"/>
  </r>
  <r>
    <x v="0"/>
    <x v="33"/>
    <s v="Yes"/>
    <s v="no"/>
    <x v="4"/>
    <x v="1"/>
    <x v="41"/>
    <s v="No"/>
    <s v="No"/>
    <m/>
    <x v="1"/>
    <x v="0"/>
    <m/>
    <x v="0"/>
    <m/>
    <n v="1"/>
    <m/>
    <n v="7"/>
    <n v="0"/>
    <n v="94.1"/>
    <n v="0"/>
    <n v="0"/>
    <x v="0"/>
  </r>
  <r>
    <x v="0"/>
    <x v="33"/>
    <s v="Yes"/>
    <s v="no"/>
    <x v="6"/>
    <x v="0"/>
    <x v="35"/>
    <s v="No"/>
    <s v="No"/>
    <m/>
    <x v="1"/>
    <x v="0"/>
    <m/>
    <x v="0"/>
    <m/>
    <n v="1"/>
    <m/>
    <n v="25"/>
    <n v="0"/>
    <n v="123.5"/>
    <n v="25"/>
    <n v="5"/>
    <x v="2"/>
  </r>
  <r>
    <x v="0"/>
    <x v="33"/>
    <s v="Yes"/>
    <s v="no"/>
    <x v="22"/>
    <x v="0"/>
    <x v="35"/>
    <s v="No"/>
    <s v="No"/>
    <m/>
    <x v="1"/>
    <x v="0"/>
    <m/>
    <x v="0"/>
    <m/>
    <n v="1"/>
    <m/>
    <n v="8"/>
    <n v="0"/>
    <n v="106.3"/>
    <n v="0"/>
    <n v="0"/>
    <x v="0"/>
  </r>
  <r>
    <x v="0"/>
    <x v="33"/>
    <s v="Yes"/>
    <s v="no"/>
    <x v="30"/>
    <x v="0"/>
    <x v="46"/>
    <s v="No"/>
    <s v="No"/>
    <m/>
    <x v="1"/>
    <x v="0"/>
    <m/>
    <x v="0"/>
    <m/>
    <n v="1"/>
    <n v="1"/>
    <n v="37"/>
    <n v="4"/>
    <n v="11"/>
    <n v="56"/>
    <n v="8"/>
    <x v="2"/>
  </r>
  <r>
    <x v="0"/>
    <x v="33"/>
    <s v="Yes"/>
    <s v="no"/>
    <x v="34"/>
    <x v="0"/>
    <x v="3"/>
    <s v="No"/>
    <s v="No"/>
    <m/>
    <x v="1"/>
    <x v="0"/>
    <m/>
    <x v="0"/>
    <m/>
    <n v="1"/>
    <n v="1"/>
    <n v="42"/>
    <n v="1"/>
    <n v="60.8"/>
    <n v="33"/>
    <n v="2"/>
    <x v="0"/>
  </r>
  <r>
    <x v="0"/>
    <x v="33"/>
    <s v="Yes"/>
    <s v="no"/>
    <x v="37"/>
    <x v="0"/>
    <x v="32"/>
    <s v="No"/>
    <s v="No"/>
    <m/>
    <x v="1"/>
    <x v="0"/>
    <m/>
    <x v="0"/>
    <m/>
    <n v="1"/>
    <m/>
    <n v="8"/>
    <n v="0"/>
    <n v="57.8"/>
    <n v="19"/>
    <n v="7"/>
    <x v="2"/>
  </r>
  <r>
    <x v="0"/>
    <x v="33"/>
    <s v="Yes"/>
    <s v="no"/>
    <x v="43"/>
    <x v="1"/>
    <x v="29"/>
    <s v="No"/>
    <s v="No"/>
    <m/>
    <x v="1"/>
    <x v="0"/>
    <m/>
    <x v="0"/>
    <m/>
    <n v="1"/>
    <m/>
    <n v="9"/>
    <n v="0"/>
    <n v="207.4"/>
    <n v="0"/>
    <n v="0"/>
    <x v="0"/>
  </r>
  <r>
    <x v="0"/>
    <x v="33"/>
    <s v="Yes"/>
    <s v="yes"/>
    <x v="7"/>
    <x v="0"/>
    <x v="31"/>
    <s v="No"/>
    <s v="Yes"/>
    <s v="Yes"/>
    <x v="2"/>
    <x v="1"/>
    <s v="Direct Debit"/>
    <x v="1"/>
    <s v="(blank)"/>
    <n v="1"/>
    <m/>
    <n v="10"/>
    <n v="0"/>
    <n v="0"/>
    <n v="0"/>
    <n v="0"/>
    <x v="0"/>
  </r>
  <r>
    <x v="0"/>
    <x v="33"/>
    <s v="Yes"/>
    <s v="yes"/>
    <x v="22"/>
    <x v="1"/>
    <x v="48"/>
    <s v="No"/>
    <s v="No"/>
    <m/>
    <x v="1"/>
    <x v="0"/>
    <m/>
    <x v="0"/>
    <m/>
    <n v="1"/>
    <m/>
    <n v="10"/>
    <n v="1"/>
    <n v="0"/>
    <n v="0"/>
    <n v="0"/>
    <x v="0"/>
  </r>
  <r>
    <x v="0"/>
    <x v="33"/>
    <s v="Yes"/>
    <s v="yes"/>
    <x v="47"/>
    <x v="1"/>
    <x v="44"/>
    <s v="No"/>
    <s v="No"/>
    <m/>
    <x v="1"/>
    <x v="0"/>
    <m/>
    <x v="0"/>
    <m/>
    <n v="1"/>
    <m/>
    <n v="9"/>
    <n v="0"/>
    <n v="0"/>
    <n v="0"/>
    <n v="0"/>
    <x v="0"/>
  </r>
  <r>
    <x v="0"/>
    <x v="34"/>
    <s v="No"/>
    <s v="no"/>
    <x v="0"/>
    <x v="0"/>
    <x v="3"/>
    <s v="No"/>
    <s v="No"/>
    <m/>
    <x v="1"/>
    <x v="0"/>
    <m/>
    <x v="0"/>
    <m/>
    <n v="1"/>
    <m/>
    <n v="7"/>
    <n v="0"/>
    <n v="0"/>
    <n v="0"/>
    <n v="0"/>
    <x v="0"/>
  </r>
  <r>
    <x v="0"/>
    <x v="34"/>
    <s v="No"/>
    <s v="no"/>
    <x v="1"/>
    <x v="1"/>
    <x v="34"/>
    <s v="No"/>
    <s v="No"/>
    <m/>
    <x v="1"/>
    <x v="0"/>
    <m/>
    <x v="0"/>
    <m/>
    <n v="1"/>
    <m/>
    <n v="27"/>
    <n v="0"/>
    <n v="0"/>
    <n v="38"/>
    <n v="7"/>
    <x v="2"/>
  </r>
  <r>
    <x v="0"/>
    <x v="34"/>
    <s v="No"/>
    <s v="no"/>
    <x v="2"/>
    <x v="1"/>
    <x v="7"/>
    <s v="No"/>
    <s v="No"/>
    <m/>
    <x v="1"/>
    <x v="0"/>
    <m/>
    <x v="0"/>
    <m/>
    <n v="1"/>
    <m/>
    <n v="10"/>
    <n v="0"/>
    <n v="0"/>
    <n v="0"/>
    <n v="0"/>
    <x v="0"/>
  </r>
  <r>
    <x v="0"/>
    <x v="34"/>
    <s v="No"/>
    <s v="no"/>
    <x v="6"/>
    <x v="0"/>
    <x v="48"/>
    <s v="No"/>
    <s v="No"/>
    <m/>
    <x v="1"/>
    <x v="0"/>
    <m/>
    <x v="0"/>
    <m/>
    <n v="1"/>
    <m/>
    <n v="29"/>
    <n v="0"/>
    <n v="0"/>
    <n v="55"/>
    <n v="19"/>
    <x v="1"/>
  </r>
  <r>
    <x v="0"/>
    <x v="34"/>
    <s v="No"/>
    <s v="no"/>
    <x v="9"/>
    <x v="1"/>
    <x v="49"/>
    <s v="No"/>
    <s v="No"/>
    <m/>
    <x v="1"/>
    <x v="0"/>
    <m/>
    <x v="0"/>
    <m/>
    <n v="1"/>
    <m/>
    <n v="28"/>
    <n v="0"/>
    <n v="0"/>
    <n v="15"/>
    <n v="27"/>
    <x v="1"/>
  </r>
  <r>
    <x v="0"/>
    <x v="34"/>
    <s v="No"/>
    <s v="no"/>
    <x v="12"/>
    <x v="1"/>
    <x v="57"/>
    <s v="Yes"/>
    <s v="No"/>
    <m/>
    <x v="0"/>
    <x v="0"/>
    <m/>
    <x v="0"/>
    <m/>
    <n v="1"/>
    <n v="1"/>
    <n v="42"/>
    <n v="4"/>
    <n v="0"/>
    <n v="7"/>
    <n v="10"/>
    <x v="1"/>
  </r>
  <r>
    <x v="0"/>
    <x v="34"/>
    <s v="No"/>
    <s v="no"/>
    <x v="19"/>
    <x v="0"/>
    <x v="4"/>
    <s v="Yes"/>
    <s v="No"/>
    <m/>
    <x v="0"/>
    <x v="0"/>
    <m/>
    <x v="0"/>
    <m/>
    <n v="1"/>
    <m/>
    <n v="9"/>
    <n v="0"/>
    <n v="0"/>
    <n v="0"/>
    <n v="0"/>
    <x v="0"/>
  </r>
  <r>
    <x v="0"/>
    <x v="34"/>
    <s v="No"/>
    <s v="no"/>
    <x v="21"/>
    <x v="0"/>
    <x v="29"/>
    <s v="No"/>
    <s v="No"/>
    <m/>
    <x v="1"/>
    <x v="0"/>
    <m/>
    <x v="0"/>
    <m/>
    <n v="1"/>
    <m/>
    <n v="9"/>
    <n v="0"/>
    <n v="0"/>
    <n v="0"/>
    <n v="0"/>
    <x v="0"/>
  </r>
  <r>
    <x v="0"/>
    <x v="34"/>
    <s v="No"/>
    <s v="no"/>
    <x v="21"/>
    <x v="1"/>
    <x v="5"/>
    <s v="Yes"/>
    <s v="No"/>
    <m/>
    <x v="0"/>
    <x v="0"/>
    <m/>
    <x v="0"/>
    <m/>
    <n v="1"/>
    <m/>
    <n v="11"/>
    <n v="1"/>
    <n v="0"/>
    <n v="0"/>
    <n v="0"/>
    <x v="0"/>
  </r>
  <r>
    <x v="0"/>
    <x v="34"/>
    <s v="No"/>
    <s v="no"/>
    <x v="50"/>
    <x v="0"/>
    <x v="15"/>
    <s v="Yes"/>
    <s v="No"/>
    <m/>
    <x v="0"/>
    <x v="0"/>
    <m/>
    <x v="0"/>
    <m/>
    <n v="1"/>
    <m/>
    <n v="9"/>
    <n v="0"/>
    <n v="0"/>
    <n v="0"/>
    <n v="0"/>
    <x v="0"/>
  </r>
  <r>
    <x v="0"/>
    <x v="34"/>
    <s v="No"/>
    <s v="no"/>
    <x v="25"/>
    <x v="0"/>
    <x v="1"/>
    <s v="No"/>
    <s v="No"/>
    <m/>
    <x v="1"/>
    <x v="0"/>
    <m/>
    <x v="0"/>
    <m/>
    <n v="1"/>
    <m/>
    <n v="28"/>
    <n v="0"/>
    <n v="0"/>
    <n v="27"/>
    <n v="2"/>
    <x v="0"/>
  </r>
  <r>
    <x v="0"/>
    <x v="34"/>
    <s v="No"/>
    <s v="no"/>
    <x v="28"/>
    <x v="1"/>
    <x v="51"/>
    <s v="No"/>
    <s v="Yes"/>
    <s v="No"/>
    <x v="2"/>
    <x v="1"/>
    <s v="Credit Card"/>
    <x v="1"/>
    <s v="(blank)"/>
    <n v="1"/>
    <m/>
    <n v="45"/>
    <n v="0"/>
    <n v="0"/>
    <n v="14"/>
    <n v="4"/>
    <x v="0"/>
  </r>
  <r>
    <x v="0"/>
    <x v="34"/>
    <s v="No"/>
    <s v="no"/>
    <x v="29"/>
    <x v="1"/>
    <x v="15"/>
    <s v="Yes"/>
    <s v="No"/>
    <m/>
    <x v="0"/>
    <x v="0"/>
    <m/>
    <x v="0"/>
    <m/>
    <n v="1"/>
    <m/>
    <n v="13"/>
    <n v="0"/>
    <n v="0"/>
    <n v="0"/>
    <n v="0"/>
    <x v="0"/>
  </r>
  <r>
    <x v="0"/>
    <x v="34"/>
    <s v="No"/>
    <s v="no"/>
    <x v="31"/>
    <x v="0"/>
    <x v="10"/>
    <s v="Yes"/>
    <s v="No"/>
    <m/>
    <x v="0"/>
    <x v="0"/>
    <m/>
    <x v="0"/>
    <m/>
    <n v="1"/>
    <m/>
    <n v="45"/>
    <n v="1"/>
    <n v="0"/>
    <n v="0"/>
    <n v="15"/>
    <x v="1"/>
  </r>
  <r>
    <x v="0"/>
    <x v="34"/>
    <s v="No"/>
    <s v="no"/>
    <x v="33"/>
    <x v="0"/>
    <x v="9"/>
    <s v="No"/>
    <s v="No"/>
    <m/>
    <x v="1"/>
    <x v="0"/>
    <m/>
    <x v="0"/>
    <m/>
    <n v="1"/>
    <m/>
    <n v="20"/>
    <n v="0"/>
    <n v="0"/>
    <n v="12"/>
    <n v="6"/>
    <x v="2"/>
  </r>
  <r>
    <x v="0"/>
    <x v="34"/>
    <s v="No"/>
    <s v="no"/>
    <x v="38"/>
    <x v="0"/>
    <x v="56"/>
    <s v="No"/>
    <s v="No"/>
    <m/>
    <x v="1"/>
    <x v="0"/>
    <m/>
    <x v="0"/>
    <m/>
    <n v="1"/>
    <m/>
    <n v="33"/>
    <n v="0"/>
    <n v="0"/>
    <n v="49"/>
    <n v="12"/>
    <x v="1"/>
  </r>
  <r>
    <x v="0"/>
    <x v="34"/>
    <s v="No"/>
    <s v="no"/>
    <x v="42"/>
    <x v="1"/>
    <x v="19"/>
    <s v="Yes"/>
    <s v="No"/>
    <m/>
    <x v="0"/>
    <x v="0"/>
    <m/>
    <x v="0"/>
    <m/>
    <n v="1"/>
    <m/>
    <n v="12"/>
    <n v="0"/>
    <n v="0"/>
    <n v="0"/>
    <n v="0"/>
    <x v="0"/>
  </r>
  <r>
    <x v="0"/>
    <x v="34"/>
    <s v="No"/>
    <s v="no"/>
    <x v="44"/>
    <x v="0"/>
    <x v="27"/>
    <s v="No"/>
    <s v="No"/>
    <m/>
    <x v="1"/>
    <x v="0"/>
    <m/>
    <x v="0"/>
    <m/>
    <n v="1"/>
    <m/>
    <n v="10"/>
    <n v="0"/>
    <n v="0"/>
    <n v="0"/>
    <n v="0"/>
    <x v="0"/>
  </r>
  <r>
    <x v="0"/>
    <x v="34"/>
    <s v="No"/>
    <s v="no"/>
    <x v="47"/>
    <x v="1"/>
    <x v="18"/>
    <s v="Yes"/>
    <s v="No"/>
    <m/>
    <x v="0"/>
    <x v="0"/>
    <m/>
    <x v="0"/>
    <m/>
    <n v="1"/>
    <m/>
    <n v="39"/>
    <n v="0"/>
    <n v="0"/>
    <n v="9"/>
    <n v="26"/>
    <x v="1"/>
  </r>
  <r>
    <x v="0"/>
    <x v="34"/>
    <s v="Yes"/>
    <s v="no"/>
    <x v="5"/>
    <x v="1"/>
    <x v="41"/>
    <s v="No"/>
    <s v="No"/>
    <m/>
    <x v="1"/>
    <x v="0"/>
    <m/>
    <x v="0"/>
    <m/>
    <n v="1"/>
    <m/>
    <n v="54"/>
    <n v="0"/>
    <n v="74.400000000000006"/>
    <n v="46"/>
    <n v="8"/>
    <x v="2"/>
  </r>
  <r>
    <x v="0"/>
    <x v="34"/>
    <s v="Yes"/>
    <s v="no"/>
    <x v="11"/>
    <x v="1"/>
    <x v="39"/>
    <s v="No"/>
    <s v="No"/>
    <m/>
    <x v="1"/>
    <x v="0"/>
    <m/>
    <x v="0"/>
    <m/>
    <n v="1"/>
    <m/>
    <n v="8"/>
    <n v="0"/>
    <n v="150.5"/>
    <n v="0"/>
    <n v="0"/>
    <x v="0"/>
  </r>
  <r>
    <x v="0"/>
    <x v="34"/>
    <s v="Yes"/>
    <s v="no"/>
    <x v="16"/>
    <x v="0"/>
    <x v="61"/>
    <s v="No"/>
    <s v="Yes"/>
    <s v="No"/>
    <x v="2"/>
    <x v="3"/>
    <s v="Direct Debit"/>
    <x v="1"/>
    <s v="(blank)"/>
    <n v="1"/>
    <m/>
    <n v="40"/>
    <n v="2"/>
    <n v="103.8"/>
    <n v="51"/>
    <n v="6"/>
    <x v="2"/>
  </r>
  <r>
    <x v="0"/>
    <x v="34"/>
    <s v="Yes"/>
    <s v="no"/>
    <x v="50"/>
    <x v="0"/>
    <x v="41"/>
    <s v="No"/>
    <s v="No"/>
    <m/>
    <x v="1"/>
    <x v="0"/>
    <m/>
    <x v="0"/>
    <m/>
    <n v="1"/>
    <m/>
    <n v="9"/>
    <n v="0"/>
    <n v="94.5"/>
    <n v="0"/>
    <n v="0"/>
    <x v="0"/>
  </r>
  <r>
    <x v="0"/>
    <x v="34"/>
    <s v="Yes"/>
    <s v="no"/>
    <x v="29"/>
    <x v="1"/>
    <x v="4"/>
    <s v="Yes"/>
    <s v="No"/>
    <m/>
    <x v="0"/>
    <x v="0"/>
    <m/>
    <x v="0"/>
    <m/>
    <n v="1"/>
    <m/>
    <n v="7"/>
    <n v="0"/>
    <n v="49"/>
    <n v="0"/>
    <n v="0"/>
    <x v="0"/>
  </r>
  <r>
    <x v="0"/>
    <x v="34"/>
    <s v="Yes"/>
    <s v="no"/>
    <x v="30"/>
    <x v="1"/>
    <x v="56"/>
    <s v="No"/>
    <s v="No"/>
    <m/>
    <x v="1"/>
    <x v="0"/>
    <m/>
    <x v="0"/>
    <m/>
    <n v="1"/>
    <m/>
    <n v="10"/>
    <n v="0"/>
    <n v="95.2"/>
    <n v="0"/>
    <n v="0"/>
    <x v="0"/>
  </r>
  <r>
    <x v="0"/>
    <x v="34"/>
    <s v="Yes"/>
    <s v="yes"/>
    <x v="5"/>
    <x v="0"/>
    <x v="47"/>
    <s v="No"/>
    <s v="No"/>
    <m/>
    <x v="1"/>
    <x v="0"/>
    <m/>
    <x v="0"/>
    <m/>
    <n v="1"/>
    <m/>
    <n v="8"/>
    <n v="1"/>
    <n v="0"/>
    <n v="0"/>
    <n v="0"/>
    <x v="0"/>
  </r>
  <r>
    <x v="0"/>
    <x v="34"/>
    <s v="Yes"/>
    <s v="yes"/>
    <x v="38"/>
    <x v="1"/>
    <x v="55"/>
    <s v="No"/>
    <s v="Yes"/>
    <s v="No"/>
    <x v="2"/>
    <x v="1"/>
    <s v="Credit Card"/>
    <x v="1"/>
    <s v="(blank)"/>
    <n v="1"/>
    <m/>
    <n v="50"/>
    <n v="0"/>
    <n v="0"/>
    <n v="55"/>
    <n v="5"/>
    <x v="2"/>
  </r>
  <r>
    <x v="0"/>
    <x v="35"/>
    <s v="No"/>
    <s v="no"/>
    <x v="8"/>
    <x v="1"/>
    <x v="1"/>
    <s v="No"/>
    <s v="No"/>
    <m/>
    <x v="1"/>
    <x v="0"/>
    <m/>
    <x v="0"/>
    <m/>
    <n v="1"/>
    <m/>
    <n v="8"/>
    <n v="0"/>
    <n v="0"/>
    <n v="0"/>
    <n v="0"/>
    <x v="0"/>
  </r>
  <r>
    <x v="0"/>
    <x v="35"/>
    <s v="No"/>
    <s v="no"/>
    <x v="11"/>
    <x v="0"/>
    <x v="24"/>
    <s v="No"/>
    <s v="No"/>
    <m/>
    <x v="1"/>
    <x v="0"/>
    <m/>
    <x v="0"/>
    <m/>
    <n v="1"/>
    <m/>
    <n v="13"/>
    <n v="1"/>
    <n v="0"/>
    <n v="0"/>
    <n v="0"/>
    <x v="0"/>
  </r>
  <r>
    <x v="0"/>
    <x v="35"/>
    <s v="No"/>
    <s v="no"/>
    <x v="18"/>
    <x v="1"/>
    <x v="41"/>
    <s v="No"/>
    <s v="No"/>
    <m/>
    <x v="1"/>
    <x v="0"/>
    <m/>
    <x v="0"/>
    <m/>
    <n v="1"/>
    <m/>
    <n v="9"/>
    <n v="0"/>
    <n v="0"/>
    <n v="0"/>
    <n v="0"/>
    <x v="0"/>
  </r>
  <r>
    <x v="0"/>
    <x v="35"/>
    <s v="No"/>
    <s v="no"/>
    <x v="20"/>
    <x v="1"/>
    <x v="50"/>
    <s v="No"/>
    <s v="No"/>
    <m/>
    <x v="1"/>
    <x v="0"/>
    <m/>
    <x v="0"/>
    <m/>
    <n v="1"/>
    <m/>
    <n v="11"/>
    <n v="0"/>
    <n v="0"/>
    <n v="0"/>
    <n v="0"/>
    <x v="0"/>
  </r>
  <r>
    <x v="0"/>
    <x v="35"/>
    <s v="No"/>
    <s v="no"/>
    <x v="50"/>
    <x v="0"/>
    <x v="32"/>
    <s v="No"/>
    <s v="No"/>
    <m/>
    <x v="1"/>
    <x v="0"/>
    <m/>
    <x v="0"/>
    <m/>
    <n v="1"/>
    <m/>
    <n v="55"/>
    <n v="0"/>
    <n v="0"/>
    <n v="28"/>
    <n v="4"/>
    <x v="0"/>
  </r>
  <r>
    <x v="0"/>
    <x v="35"/>
    <s v="No"/>
    <s v="no"/>
    <x v="23"/>
    <x v="0"/>
    <x v="9"/>
    <s v="No"/>
    <s v="No"/>
    <m/>
    <x v="1"/>
    <x v="0"/>
    <m/>
    <x v="0"/>
    <m/>
    <n v="1"/>
    <m/>
    <n v="17"/>
    <n v="0"/>
    <n v="0"/>
    <n v="78"/>
    <n v="12"/>
    <x v="1"/>
  </r>
  <r>
    <x v="0"/>
    <x v="35"/>
    <s v="No"/>
    <s v="no"/>
    <x v="39"/>
    <x v="1"/>
    <x v="25"/>
    <s v="No"/>
    <s v="No"/>
    <m/>
    <x v="1"/>
    <x v="0"/>
    <m/>
    <x v="0"/>
    <m/>
    <n v="1"/>
    <m/>
    <n v="9"/>
    <n v="0"/>
    <n v="0"/>
    <n v="0"/>
    <n v="0"/>
    <x v="0"/>
  </r>
  <r>
    <x v="0"/>
    <x v="35"/>
    <s v="No"/>
    <s v="no"/>
    <x v="42"/>
    <x v="0"/>
    <x v="6"/>
    <s v="No"/>
    <s v="No"/>
    <m/>
    <x v="1"/>
    <x v="0"/>
    <m/>
    <x v="0"/>
    <m/>
    <n v="1"/>
    <m/>
    <n v="7"/>
    <n v="0"/>
    <n v="0"/>
    <n v="0"/>
    <n v="0"/>
    <x v="0"/>
  </r>
  <r>
    <x v="0"/>
    <x v="35"/>
    <s v="No"/>
    <s v="no"/>
    <x v="45"/>
    <x v="0"/>
    <x v="3"/>
    <s v="No"/>
    <s v="No"/>
    <m/>
    <x v="1"/>
    <x v="0"/>
    <m/>
    <x v="0"/>
    <m/>
    <n v="1"/>
    <m/>
    <n v="12"/>
    <n v="0"/>
    <n v="0"/>
    <n v="0"/>
    <n v="0"/>
    <x v="0"/>
  </r>
  <r>
    <x v="0"/>
    <x v="35"/>
    <s v="Yes"/>
    <s v="no"/>
    <x v="4"/>
    <x v="0"/>
    <x v="63"/>
    <s v="No"/>
    <s v="Yes"/>
    <s v="No"/>
    <x v="2"/>
    <x v="2"/>
    <s v="Paper Check"/>
    <x v="1"/>
    <s v="(blank)"/>
    <n v="1"/>
    <m/>
    <n v="8"/>
    <n v="2"/>
    <n v="214.2"/>
    <n v="0"/>
    <n v="0"/>
    <x v="0"/>
  </r>
  <r>
    <x v="0"/>
    <x v="35"/>
    <s v="Yes"/>
    <s v="no"/>
    <x v="26"/>
    <x v="0"/>
    <x v="18"/>
    <s v="Yes"/>
    <s v="No"/>
    <m/>
    <x v="0"/>
    <x v="0"/>
    <m/>
    <x v="0"/>
    <m/>
    <n v="1"/>
    <n v="1"/>
    <n v="51"/>
    <n v="2"/>
    <n v="142.19999999999999"/>
    <n v="0"/>
    <n v="15"/>
    <x v="1"/>
  </r>
  <r>
    <x v="0"/>
    <x v="35"/>
    <s v="Yes"/>
    <s v="no"/>
    <x v="32"/>
    <x v="1"/>
    <x v="30"/>
    <s v="No"/>
    <s v="Yes"/>
    <s v="No"/>
    <x v="2"/>
    <x v="1"/>
    <s v="Direct Debit"/>
    <x v="2"/>
    <s v="Don't know"/>
    <n v="1"/>
    <n v="1"/>
    <n v="63"/>
    <n v="4"/>
    <n v="235.8"/>
    <n v="46"/>
    <n v="15"/>
    <x v="1"/>
  </r>
  <r>
    <x v="0"/>
    <x v="35"/>
    <s v="Yes"/>
    <s v="no"/>
    <x v="43"/>
    <x v="1"/>
    <x v="18"/>
    <s v="Yes"/>
    <s v="No"/>
    <m/>
    <x v="0"/>
    <x v="0"/>
    <m/>
    <x v="0"/>
    <m/>
    <n v="1"/>
    <m/>
    <n v="27"/>
    <n v="0"/>
    <n v="214.2"/>
    <n v="20"/>
    <n v="10"/>
    <x v="1"/>
  </r>
  <r>
    <x v="0"/>
    <x v="35"/>
    <s v="Yes"/>
    <s v="no"/>
    <x v="46"/>
    <x v="0"/>
    <x v="32"/>
    <s v="No"/>
    <s v="No"/>
    <m/>
    <x v="1"/>
    <x v="0"/>
    <m/>
    <x v="0"/>
    <m/>
    <n v="1"/>
    <n v="1"/>
    <n v="66"/>
    <n v="4"/>
    <n v="102.3"/>
    <n v="14"/>
    <n v="1"/>
    <x v="0"/>
  </r>
  <r>
    <x v="0"/>
    <x v="35"/>
    <s v="Yes"/>
    <s v="yes"/>
    <x v="2"/>
    <x v="0"/>
    <x v="32"/>
    <s v="No"/>
    <s v="No"/>
    <m/>
    <x v="1"/>
    <x v="0"/>
    <m/>
    <x v="0"/>
    <m/>
    <n v="1"/>
    <m/>
    <n v="10"/>
    <n v="2"/>
    <n v="0"/>
    <n v="0"/>
    <n v="0"/>
    <x v="0"/>
  </r>
  <r>
    <x v="0"/>
    <x v="35"/>
    <s v="Yes"/>
    <s v="yes"/>
    <x v="18"/>
    <x v="0"/>
    <x v="36"/>
    <s v="No"/>
    <s v="No"/>
    <m/>
    <x v="1"/>
    <x v="0"/>
    <m/>
    <x v="0"/>
    <m/>
    <n v="1"/>
    <m/>
    <n v="8"/>
    <n v="3"/>
    <n v="0"/>
    <n v="0"/>
    <n v="0"/>
    <x v="0"/>
  </r>
  <r>
    <x v="0"/>
    <x v="35"/>
    <s v="Yes"/>
    <s v="yes"/>
    <x v="46"/>
    <x v="0"/>
    <x v="27"/>
    <s v="No"/>
    <s v="No"/>
    <m/>
    <x v="1"/>
    <x v="0"/>
    <m/>
    <x v="0"/>
    <m/>
    <n v="1"/>
    <m/>
    <n v="27"/>
    <n v="0"/>
    <n v="0"/>
    <n v="38"/>
    <n v="2"/>
    <x v="0"/>
  </r>
  <r>
    <x v="0"/>
    <x v="36"/>
    <s v="No"/>
    <s v="no"/>
    <x v="4"/>
    <x v="0"/>
    <x v="28"/>
    <s v="No"/>
    <s v="No"/>
    <m/>
    <x v="1"/>
    <x v="0"/>
    <m/>
    <x v="0"/>
    <m/>
    <n v="1"/>
    <m/>
    <n v="7"/>
    <n v="2"/>
    <n v="0"/>
    <n v="0"/>
    <n v="0"/>
    <x v="0"/>
  </r>
  <r>
    <x v="0"/>
    <x v="36"/>
    <s v="No"/>
    <s v="no"/>
    <x v="8"/>
    <x v="0"/>
    <x v="48"/>
    <s v="No"/>
    <s v="No"/>
    <m/>
    <x v="1"/>
    <x v="0"/>
    <m/>
    <x v="0"/>
    <m/>
    <n v="1"/>
    <m/>
    <n v="7"/>
    <n v="0"/>
    <n v="0"/>
    <n v="0"/>
    <n v="0"/>
    <x v="0"/>
  </r>
  <r>
    <x v="0"/>
    <x v="36"/>
    <s v="No"/>
    <s v="no"/>
    <x v="9"/>
    <x v="0"/>
    <x v="10"/>
    <s v="Yes"/>
    <s v="No"/>
    <m/>
    <x v="0"/>
    <x v="0"/>
    <m/>
    <x v="0"/>
    <m/>
    <n v="1"/>
    <m/>
    <n v="5"/>
    <n v="1"/>
    <n v="0"/>
    <n v="0"/>
    <n v="0"/>
    <x v="0"/>
  </r>
  <r>
    <x v="0"/>
    <x v="36"/>
    <s v="No"/>
    <s v="no"/>
    <x v="9"/>
    <x v="1"/>
    <x v="15"/>
    <s v="Yes"/>
    <s v="No"/>
    <m/>
    <x v="0"/>
    <x v="0"/>
    <m/>
    <x v="0"/>
    <m/>
    <n v="1"/>
    <m/>
    <n v="6"/>
    <n v="3"/>
    <n v="0"/>
    <n v="0"/>
    <n v="0"/>
    <x v="0"/>
  </r>
  <r>
    <x v="0"/>
    <x v="36"/>
    <s v="No"/>
    <s v="no"/>
    <x v="11"/>
    <x v="0"/>
    <x v="26"/>
    <s v="No"/>
    <s v="No"/>
    <m/>
    <x v="1"/>
    <x v="0"/>
    <m/>
    <x v="0"/>
    <m/>
    <n v="1"/>
    <m/>
    <n v="5"/>
    <n v="1"/>
    <n v="0"/>
    <n v="0"/>
    <n v="0"/>
    <x v="0"/>
  </r>
  <r>
    <x v="0"/>
    <x v="36"/>
    <s v="No"/>
    <s v="no"/>
    <x v="18"/>
    <x v="1"/>
    <x v="29"/>
    <s v="No"/>
    <s v="No"/>
    <m/>
    <x v="1"/>
    <x v="0"/>
    <m/>
    <x v="0"/>
    <m/>
    <n v="1"/>
    <m/>
    <n v="10"/>
    <n v="0"/>
    <n v="0"/>
    <n v="0"/>
    <n v="0"/>
    <x v="0"/>
  </r>
  <r>
    <x v="0"/>
    <x v="36"/>
    <s v="No"/>
    <s v="no"/>
    <x v="19"/>
    <x v="0"/>
    <x v="33"/>
    <s v="No"/>
    <s v="Yes"/>
    <s v="No"/>
    <x v="2"/>
    <x v="3"/>
    <s v="Paper Check"/>
    <x v="1"/>
    <s v="(blank)"/>
    <n v="1"/>
    <m/>
    <n v="12"/>
    <n v="2"/>
    <n v="0"/>
    <n v="0"/>
    <n v="0"/>
    <x v="0"/>
  </r>
  <r>
    <x v="0"/>
    <x v="36"/>
    <s v="No"/>
    <s v="no"/>
    <x v="50"/>
    <x v="0"/>
    <x v="12"/>
    <s v="No"/>
    <s v="No"/>
    <m/>
    <x v="1"/>
    <x v="0"/>
    <m/>
    <x v="0"/>
    <m/>
    <n v="1"/>
    <m/>
    <n v="9"/>
    <n v="0"/>
    <n v="0"/>
    <n v="0"/>
    <n v="0"/>
    <x v="0"/>
  </r>
  <r>
    <x v="0"/>
    <x v="36"/>
    <s v="No"/>
    <s v="no"/>
    <x v="25"/>
    <x v="1"/>
    <x v="14"/>
    <s v="No"/>
    <s v="Yes"/>
    <s v="Yes"/>
    <x v="2"/>
    <x v="1"/>
    <s v="Direct Debit"/>
    <x v="1"/>
    <s v="(blank)"/>
    <n v="1"/>
    <m/>
    <n v="10"/>
    <n v="2"/>
    <n v="0"/>
    <n v="0"/>
    <n v="0"/>
    <x v="0"/>
  </r>
  <r>
    <x v="0"/>
    <x v="36"/>
    <s v="No"/>
    <s v="no"/>
    <x v="26"/>
    <x v="1"/>
    <x v="7"/>
    <s v="No"/>
    <s v="No"/>
    <m/>
    <x v="1"/>
    <x v="0"/>
    <m/>
    <x v="0"/>
    <m/>
    <n v="1"/>
    <m/>
    <n v="55"/>
    <n v="0"/>
    <n v="0"/>
    <n v="31"/>
    <n v="14"/>
    <x v="1"/>
  </r>
  <r>
    <x v="0"/>
    <x v="36"/>
    <s v="No"/>
    <s v="no"/>
    <x v="30"/>
    <x v="0"/>
    <x v="0"/>
    <s v="Yes"/>
    <s v="No"/>
    <m/>
    <x v="0"/>
    <x v="0"/>
    <m/>
    <x v="0"/>
    <m/>
    <n v="1"/>
    <m/>
    <n v="10"/>
    <n v="0"/>
    <n v="0"/>
    <n v="0"/>
    <n v="0"/>
    <x v="0"/>
  </r>
  <r>
    <x v="0"/>
    <x v="36"/>
    <s v="No"/>
    <s v="no"/>
    <x v="33"/>
    <x v="1"/>
    <x v="6"/>
    <s v="No"/>
    <s v="No"/>
    <m/>
    <x v="1"/>
    <x v="0"/>
    <m/>
    <x v="0"/>
    <m/>
    <n v="1"/>
    <m/>
    <n v="9"/>
    <n v="0"/>
    <n v="0"/>
    <n v="0"/>
    <n v="0"/>
    <x v="0"/>
  </r>
  <r>
    <x v="0"/>
    <x v="36"/>
    <s v="No"/>
    <s v="no"/>
    <x v="39"/>
    <x v="1"/>
    <x v="44"/>
    <s v="No"/>
    <s v="No"/>
    <m/>
    <x v="1"/>
    <x v="0"/>
    <m/>
    <x v="0"/>
    <m/>
    <n v="1"/>
    <m/>
    <n v="23"/>
    <n v="2"/>
    <n v="0"/>
    <n v="57"/>
    <n v="5"/>
    <x v="2"/>
  </r>
  <r>
    <x v="0"/>
    <x v="36"/>
    <s v="No"/>
    <s v="no"/>
    <x v="41"/>
    <x v="0"/>
    <x v="31"/>
    <s v="No"/>
    <s v="Yes"/>
    <s v="Yes"/>
    <x v="2"/>
    <x v="2"/>
    <s v="Credit Card"/>
    <x v="1"/>
    <s v="(blank)"/>
    <n v="1"/>
    <m/>
    <n v="8"/>
    <n v="0"/>
    <n v="0"/>
    <n v="0"/>
    <n v="0"/>
    <x v="0"/>
  </r>
  <r>
    <x v="0"/>
    <x v="36"/>
    <s v="No"/>
    <s v="no"/>
    <x v="42"/>
    <x v="1"/>
    <x v="57"/>
    <s v="Yes"/>
    <s v="No"/>
    <m/>
    <x v="0"/>
    <x v="0"/>
    <m/>
    <x v="0"/>
    <m/>
    <n v="1"/>
    <m/>
    <n v="13"/>
    <n v="2"/>
    <n v="0"/>
    <n v="0"/>
    <n v="0"/>
    <x v="0"/>
  </r>
  <r>
    <x v="0"/>
    <x v="36"/>
    <s v="No"/>
    <s v="no"/>
    <x v="46"/>
    <x v="0"/>
    <x v="43"/>
    <s v="No"/>
    <s v="No"/>
    <m/>
    <x v="1"/>
    <x v="0"/>
    <m/>
    <x v="0"/>
    <m/>
    <n v="1"/>
    <m/>
    <n v="10"/>
    <n v="0"/>
    <n v="0"/>
    <n v="0"/>
    <n v="0"/>
    <x v="0"/>
  </r>
  <r>
    <x v="0"/>
    <x v="36"/>
    <s v="No"/>
    <s v="no"/>
    <x v="46"/>
    <x v="0"/>
    <x v="56"/>
    <s v="No"/>
    <s v="No"/>
    <m/>
    <x v="1"/>
    <x v="0"/>
    <m/>
    <x v="0"/>
    <m/>
    <n v="1"/>
    <m/>
    <n v="12"/>
    <n v="0"/>
    <n v="0"/>
    <n v="0"/>
    <n v="0"/>
    <x v="0"/>
  </r>
  <r>
    <x v="0"/>
    <x v="36"/>
    <s v="No"/>
    <s v="no"/>
    <x v="47"/>
    <x v="1"/>
    <x v="48"/>
    <s v="No"/>
    <s v="No"/>
    <m/>
    <x v="1"/>
    <x v="0"/>
    <m/>
    <x v="0"/>
    <m/>
    <n v="1"/>
    <m/>
    <n v="7"/>
    <n v="0"/>
    <n v="0"/>
    <n v="0"/>
    <n v="0"/>
    <x v="0"/>
  </r>
  <r>
    <x v="0"/>
    <x v="36"/>
    <s v="Yes"/>
    <s v="no"/>
    <x v="0"/>
    <x v="1"/>
    <x v="38"/>
    <s v="No"/>
    <s v="No"/>
    <m/>
    <x v="1"/>
    <x v="0"/>
    <m/>
    <x v="0"/>
    <m/>
    <n v="1"/>
    <m/>
    <n v="25"/>
    <n v="0"/>
    <n v="82.9"/>
    <n v="64"/>
    <n v="7"/>
    <x v="2"/>
  </r>
  <r>
    <x v="0"/>
    <x v="36"/>
    <s v="Yes"/>
    <s v="no"/>
    <x v="1"/>
    <x v="1"/>
    <x v="2"/>
    <s v="No"/>
    <s v="No"/>
    <m/>
    <x v="1"/>
    <x v="0"/>
    <m/>
    <x v="0"/>
    <m/>
    <n v="1"/>
    <m/>
    <n v="10"/>
    <n v="2"/>
    <n v="81.400000000000006"/>
    <n v="0"/>
    <n v="0"/>
    <x v="0"/>
  </r>
  <r>
    <x v="0"/>
    <x v="36"/>
    <s v="Yes"/>
    <s v="no"/>
    <x v="25"/>
    <x v="0"/>
    <x v="48"/>
    <s v="No"/>
    <s v="No"/>
    <m/>
    <x v="1"/>
    <x v="0"/>
    <m/>
    <x v="0"/>
    <m/>
    <n v="1"/>
    <m/>
    <n v="11"/>
    <n v="0"/>
    <n v="214.6"/>
    <n v="0"/>
    <n v="0"/>
    <x v="0"/>
  </r>
  <r>
    <x v="0"/>
    <x v="36"/>
    <s v="Yes"/>
    <s v="no"/>
    <x v="31"/>
    <x v="1"/>
    <x v="57"/>
    <s v="Yes"/>
    <s v="No"/>
    <m/>
    <x v="0"/>
    <x v="0"/>
    <m/>
    <x v="0"/>
    <m/>
    <n v="1"/>
    <m/>
    <n v="8"/>
    <n v="0"/>
    <n v="220.2"/>
    <n v="0"/>
    <n v="0"/>
    <x v="0"/>
  </r>
  <r>
    <x v="0"/>
    <x v="36"/>
    <s v="Yes"/>
    <s v="yes"/>
    <x v="31"/>
    <x v="0"/>
    <x v="26"/>
    <s v="No"/>
    <s v="No"/>
    <m/>
    <x v="1"/>
    <x v="0"/>
    <m/>
    <x v="0"/>
    <m/>
    <n v="1"/>
    <m/>
    <n v="60"/>
    <n v="0"/>
    <n v="0"/>
    <n v="0"/>
    <n v="10"/>
    <x v="1"/>
  </r>
  <r>
    <x v="0"/>
    <x v="37"/>
    <s v="No"/>
    <s v="no"/>
    <x v="6"/>
    <x v="1"/>
    <x v="27"/>
    <s v="No"/>
    <s v="No"/>
    <m/>
    <x v="1"/>
    <x v="0"/>
    <m/>
    <x v="0"/>
    <m/>
    <n v="1"/>
    <m/>
    <n v="17"/>
    <n v="2"/>
    <n v="0"/>
    <n v="74"/>
    <n v="4"/>
    <x v="0"/>
  </r>
  <r>
    <x v="0"/>
    <x v="37"/>
    <s v="No"/>
    <s v="no"/>
    <x v="49"/>
    <x v="0"/>
    <x v="52"/>
    <s v="No"/>
    <s v="Yes"/>
    <s v="No"/>
    <x v="2"/>
    <x v="1"/>
    <s v="Direct Debit"/>
    <x v="6"/>
    <s v="Attitude of support person"/>
    <n v="1"/>
    <n v="1"/>
    <n v="30"/>
    <n v="5"/>
    <n v="0"/>
    <n v="44"/>
    <n v="3"/>
    <x v="0"/>
  </r>
  <r>
    <x v="0"/>
    <x v="37"/>
    <s v="No"/>
    <s v="no"/>
    <x v="11"/>
    <x v="0"/>
    <x v="10"/>
    <s v="Yes"/>
    <s v="No"/>
    <m/>
    <x v="0"/>
    <x v="0"/>
    <m/>
    <x v="0"/>
    <m/>
    <n v="1"/>
    <m/>
    <n v="7"/>
    <n v="0"/>
    <n v="0"/>
    <n v="0"/>
    <n v="0"/>
    <x v="0"/>
  </r>
  <r>
    <x v="0"/>
    <x v="37"/>
    <s v="No"/>
    <s v="no"/>
    <x v="11"/>
    <x v="1"/>
    <x v="32"/>
    <s v="No"/>
    <s v="No"/>
    <m/>
    <x v="1"/>
    <x v="0"/>
    <m/>
    <x v="0"/>
    <m/>
    <n v="1"/>
    <m/>
    <n v="16"/>
    <n v="1"/>
    <n v="0"/>
    <n v="0"/>
    <n v="0"/>
    <x v="0"/>
  </r>
  <r>
    <x v="0"/>
    <x v="37"/>
    <s v="No"/>
    <s v="no"/>
    <x v="12"/>
    <x v="0"/>
    <x v="37"/>
    <s v="No"/>
    <s v="No"/>
    <m/>
    <x v="1"/>
    <x v="0"/>
    <m/>
    <x v="0"/>
    <m/>
    <n v="1"/>
    <m/>
    <n v="13"/>
    <n v="0"/>
    <n v="0"/>
    <n v="0"/>
    <n v="0"/>
    <x v="0"/>
  </r>
  <r>
    <x v="0"/>
    <x v="37"/>
    <s v="No"/>
    <s v="no"/>
    <x v="15"/>
    <x v="1"/>
    <x v="44"/>
    <s v="No"/>
    <s v="No"/>
    <m/>
    <x v="1"/>
    <x v="0"/>
    <m/>
    <x v="0"/>
    <m/>
    <n v="1"/>
    <m/>
    <n v="31"/>
    <n v="0"/>
    <n v="0"/>
    <n v="55"/>
    <n v="6"/>
    <x v="2"/>
  </r>
  <r>
    <x v="0"/>
    <x v="37"/>
    <s v="No"/>
    <s v="no"/>
    <x v="22"/>
    <x v="0"/>
    <x v="15"/>
    <s v="Yes"/>
    <s v="No"/>
    <m/>
    <x v="0"/>
    <x v="0"/>
    <m/>
    <x v="0"/>
    <m/>
    <n v="1"/>
    <m/>
    <n v="9"/>
    <n v="1"/>
    <n v="0"/>
    <n v="0"/>
    <n v="0"/>
    <x v="0"/>
  </r>
  <r>
    <x v="0"/>
    <x v="37"/>
    <s v="No"/>
    <s v="no"/>
    <x v="27"/>
    <x v="0"/>
    <x v="46"/>
    <s v="No"/>
    <s v="No"/>
    <m/>
    <x v="1"/>
    <x v="0"/>
    <m/>
    <x v="0"/>
    <m/>
    <n v="1"/>
    <m/>
    <n v="9"/>
    <n v="0"/>
    <n v="0"/>
    <n v="0"/>
    <n v="0"/>
    <x v="0"/>
  </r>
  <r>
    <x v="0"/>
    <x v="37"/>
    <s v="No"/>
    <s v="no"/>
    <x v="28"/>
    <x v="0"/>
    <x v="57"/>
    <s v="Yes"/>
    <s v="No"/>
    <m/>
    <x v="0"/>
    <x v="0"/>
    <m/>
    <x v="0"/>
    <m/>
    <n v="1"/>
    <m/>
    <n v="35"/>
    <n v="0"/>
    <n v="0"/>
    <n v="49"/>
    <n v="5"/>
    <x v="2"/>
  </r>
  <r>
    <x v="0"/>
    <x v="37"/>
    <s v="No"/>
    <s v="no"/>
    <x v="31"/>
    <x v="0"/>
    <x v="35"/>
    <s v="No"/>
    <s v="No"/>
    <m/>
    <x v="1"/>
    <x v="0"/>
    <m/>
    <x v="0"/>
    <m/>
    <n v="1"/>
    <m/>
    <n v="46"/>
    <n v="0"/>
    <n v="0"/>
    <n v="16"/>
    <n v="1"/>
    <x v="0"/>
  </r>
  <r>
    <x v="0"/>
    <x v="37"/>
    <s v="No"/>
    <s v="no"/>
    <x v="36"/>
    <x v="1"/>
    <x v="29"/>
    <s v="No"/>
    <s v="No"/>
    <m/>
    <x v="1"/>
    <x v="0"/>
    <m/>
    <x v="0"/>
    <m/>
    <n v="1"/>
    <n v="1"/>
    <n v="46"/>
    <n v="4"/>
    <n v="5.0999999999999996"/>
    <n v="20"/>
    <n v="3"/>
    <x v="0"/>
  </r>
  <r>
    <x v="0"/>
    <x v="37"/>
    <s v="No"/>
    <s v="no"/>
    <x v="42"/>
    <x v="1"/>
    <x v="5"/>
    <s v="Yes"/>
    <s v="No"/>
    <m/>
    <x v="0"/>
    <x v="0"/>
    <m/>
    <x v="0"/>
    <m/>
    <n v="1"/>
    <m/>
    <n v="15"/>
    <n v="2"/>
    <n v="0"/>
    <n v="0"/>
    <n v="0"/>
    <x v="0"/>
  </r>
  <r>
    <x v="0"/>
    <x v="37"/>
    <s v="No"/>
    <s v="no"/>
    <x v="45"/>
    <x v="1"/>
    <x v="12"/>
    <s v="No"/>
    <s v="No"/>
    <m/>
    <x v="1"/>
    <x v="0"/>
    <m/>
    <x v="0"/>
    <m/>
    <n v="1"/>
    <m/>
    <n v="52"/>
    <n v="0"/>
    <n v="0"/>
    <n v="73"/>
    <n v="4"/>
    <x v="0"/>
  </r>
  <r>
    <x v="0"/>
    <x v="37"/>
    <s v="No"/>
    <s v="yes"/>
    <x v="47"/>
    <x v="0"/>
    <x v="61"/>
    <s v="No"/>
    <s v="Yes"/>
    <s v="No"/>
    <x v="2"/>
    <x v="3"/>
    <s v="Credit Card"/>
    <x v="1"/>
    <s v="(blank)"/>
    <n v="1"/>
    <m/>
    <n v="37"/>
    <n v="0"/>
    <n v="0"/>
    <n v="42"/>
    <n v="14"/>
    <x v="1"/>
  </r>
  <r>
    <x v="0"/>
    <x v="37"/>
    <s v="Yes"/>
    <s v="no"/>
    <x v="8"/>
    <x v="1"/>
    <x v="47"/>
    <s v="No"/>
    <s v="No"/>
    <m/>
    <x v="1"/>
    <x v="0"/>
    <m/>
    <x v="0"/>
    <m/>
    <n v="1"/>
    <m/>
    <n v="16"/>
    <n v="2"/>
    <n v="123.5"/>
    <n v="0"/>
    <n v="0"/>
    <x v="0"/>
  </r>
  <r>
    <x v="0"/>
    <x v="37"/>
    <s v="Yes"/>
    <s v="no"/>
    <x v="12"/>
    <x v="1"/>
    <x v="25"/>
    <s v="No"/>
    <s v="No"/>
    <m/>
    <x v="1"/>
    <x v="0"/>
    <m/>
    <x v="0"/>
    <m/>
    <n v="1"/>
    <m/>
    <n v="13"/>
    <n v="0"/>
    <n v="248.9"/>
    <n v="0"/>
    <n v="0"/>
    <x v="0"/>
  </r>
  <r>
    <x v="0"/>
    <x v="37"/>
    <s v="Yes"/>
    <s v="no"/>
    <x v="16"/>
    <x v="0"/>
    <x v="12"/>
    <s v="No"/>
    <s v="No"/>
    <m/>
    <x v="1"/>
    <x v="0"/>
    <m/>
    <x v="0"/>
    <m/>
    <n v="1"/>
    <n v="1"/>
    <n v="13"/>
    <n v="0"/>
    <n v="112.1"/>
    <n v="67"/>
    <n v="8"/>
    <x v="2"/>
  </r>
  <r>
    <x v="0"/>
    <x v="37"/>
    <s v="Yes"/>
    <s v="no"/>
    <x v="27"/>
    <x v="1"/>
    <x v="50"/>
    <s v="No"/>
    <s v="No"/>
    <m/>
    <x v="1"/>
    <x v="0"/>
    <m/>
    <x v="0"/>
    <m/>
    <n v="1"/>
    <m/>
    <n v="8"/>
    <n v="0"/>
    <n v="224.2"/>
    <n v="0"/>
    <n v="0"/>
    <x v="0"/>
  </r>
  <r>
    <x v="0"/>
    <x v="37"/>
    <s v="Yes"/>
    <s v="no"/>
    <x v="44"/>
    <x v="0"/>
    <x v="39"/>
    <s v="No"/>
    <s v="No"/>
    <m/>
    <x v="1"/>
    <x v="0"/>
    <m/>
    <x v="0"/>
    <m/>
    <n v="1"/>
    <m/>
    <n v="9"/>
    <n v="2"/>
    <n v="56.1"/>
    <n v="0"/>
    <n v="0"/>
    <x v="0"/>
  </r>
  <r>
    <x v="0"/>
    <x v="37"/>
    <s v="Yes"/>
    <s v="no"/>
    <x v="46"/>
    <x v="0"/>
    <x v="6"/>
    <s v="No"/>
    <s v="No"/>
    <m/>
    <x v="1"/>
    <x v="0"/>
    <m/>
    <x v="0"/>
    <m/>
    <n v="1"/>
    <m/>
    <n v="7"/>
    <n v="1"/>
    <n v="205.2"/>
    <n v="0"/>
    <n v="0"/>
    <x v="0"/>
  </r>
  <r>
    <x v="0"/>
    <x v="38"/>
    <s v="No"/>
    <s v="no"/>
    <x v="6"/>
    <x v="0"/>
    <x v="42"/>
    <s v="No"/>
    <s v="No"/>
    <m/>
    <x v="1"/>
    <x v="0"/>
    <m/>
    <x v="0"/>
    <m/>
    <n v="1"/>
    <m/>
    <n v="8"/>
    <n v="2"/>
    <n v="0"/>
    <n v="0"/>
    <n v="0"/>
    <x v="0"/>
  </r>
  <r>
    <x v="0"/>
    <x v="38"/>
    <s v="No"/>
    <s v="no"/>
    <x v="11"/>
    <x v="1"/>
    <x v="10"/>
    <s v="Yes"/>
    <s v="No"/>
    <m/>
    <x v="0"/>
    <x v="0"/>
    <m/>
    <x v="0"/>
    <m/>
    <n v="1"/>
    <m/>
    <n v="8"/>
    <n v="0"/>
    <n v="0"/>
    <n v="0"/>
    <n v="0"/>
    <x v="0"/>
  </r>
  <r>
    <x v="0"/>
    <x v="38"/>
    <s v="No"/>
    <s v="no"/>
    <x v="50"/>
    <x v="1"/>
    <x v="55"/>
    <s v="No"/>
    <s v="Yes"/>
    <s v="Yes"/>
    <x v="2"/>
    <x v="2"/>
    <s v="Credit Card"/>
    <x v="1"/>
    <s v="(blank)"/>
    <n v="1"/>
    <m/>
    <n v="7"/>
    <n v="0"/>
    <n v="0"/>
    <n v="0"/>
    <n v="0"/>
    <x v="0"/>
  </r>
  <r>
    <x v="0"/>
    <x v="38"/>
    <s v="No"/>
    <s v="no"/>
    <x v="31"/>
    <x v="0"/>
    <x v="1"/>
    <s v="No"/>
    <s v="No"/>
    <m/>
    <x v="1"/>
    <x v="0"/>
    <m/>
    <x v="0"/>
    <m/>
    <n v="1"/>
    <m/>
    <n v="12"/>
    <n v="0"/>
    <n v="0"/>
    <n v="0"/>
    <n v="0"/>
    <x v="0"/>
  </r>
  <r>
    <x v="0"/>
    <x v="38"/>
    <s v="No"/>
    <s v="no"/>
    <x v="36"/>
    <x v="1"/>
    <x v="8"/>
    <s v="No"/>
    <s v="No"/>
    <m/>
    <x v="1"/>
    <x v="0"/>
    <m/>
    <x v="0"/>
    <m/>
    <n v="1"/>
    <m/>
    <n v="38"/>
    <n v="0"/>
    <n v="0"/>
    <n v="66"/>
    <n v="8"/>
    <x v="2"/>
  </r>
  <r>
    <x v="0"/>
    <x v="38"/>
    <s v="No"/>
    <s v="no"/>
    <x v="40"/>
    <x v="1"/>
    <x v="6"/>
    <s v="No"/>
    <s v="No"/>
    <m/>
    <x v="1"/>
    <x v="0"/>
    <m/>
    <x v="0"/>
    <m/>
    <n v="1"/>
    <m/>
    <n v="12"/>
    <n v="0"/>
    <n v="0"/>
    <n v="0"/>
    <n v="0"/>
    <x v="0"/>
  </r>
  <r>
    <x v="0"/>
    <x v="38"/>
    <s v="No"/>
    <s v="no"/>
    <x v="44"/>
    <x v="0"/>
    <x v="2"/>
    <s v="No"/>
    <s v="No"/>
    <m/>
    <x v="1"/>
    <x v="0"/>
    <m/>
    <x v="0"/>
    <m/>
    <n v="1"/>
    <m/>
    <n v="7"/>
    <n v="0"/>
    <n v="0"/>
    <n v="0"/>
    <n v="0"/>
    <x v="0"/>
  </r>
  <r>
    <x v="0"/>
    <x v="38"/>
    <s v="Yes"/>
    <s v="no"/>
    <x v="1"/>
    <x v="1"/>
    <x v="42"/>
    <s v="No"/>
    <s v="No"/>
    <m/>
    <x v="1"/>
    <x v="0"/>
    <m/>
    <x v="0"/>
    <m/>
    <n v="1"/>
    <m/>
    <n v="24"/>
    <n v="0"/>
    <n v="94.9"/>
    <n v="92"/>
    <n v="3"/>
    <x v="0"/>
  </r>
  <r>
    <x v="0"/>
    <x v="38"/>
    <s v="Yes"/>
    <s v="no"/>
    <x v="20"/>
    <x v="1"/>
    <x v="43"/>
    <s v="No"/>
    <s v="No"/>
    <m/>
    <x v="1"/>
    <x v="0"/>
    <m/>
    <x v="0"/>
    <m/>
    <n v="1"/>
    <m/>
    <n v="12"/>
    <n v="1"/>
    <n v="215.8"/>
    <n v="0"/>
    <n v="0"/>
    <x v="0"/>
  </r>
  <r>
    <x v="0"/>
    <x v="38"/>
    <s v="Yes"/>
    <s v="no"/>
    <x v="25"/>
    <x v="0"/>
    <x v="57"/>
    <s v="Yes"/>
    <s v="No"/>
    <m/>
    <x v="0"/>
    <x v="0"/>
    <m/>
    <x v="0"/>
    <m/>
    <n v="1"/>
    <m/>
    <n v="24"/>
    <n v="0"/>
    <n v="126.8"/>
    <n v="35"/>
    <n v="21"/>
    <x v="1"/>
  </r>
  <r>
    <x v="0"/>
    <x v="38"/>
    <s v="Yes"/>
    <s v="no"/>
    <x v="27"/>
    <x v="1"/>
    <x v="13"/>
    <s v="Yes"/>
    <s v="No"/>
    <m/>
    <x v="0"/>
    <x v="0"/>
    <m/>
    <x v="0"/>
    <m/>
    <n v="1"/>
    <m/>
    <n v="11"/>
    <n v="0"/>
    <n v="119"/>
    <n v="0"/>
    <n v="0"/>
    <x v="0"/>
  </r>
  <r>
    <x v="0"/>
    <x v="38"/>
    <s v="Yes"/>
    <s v="no"/>
    <x v="34"/>
    <x v="1"/>
    <x v="64"/>
    <s v="No"/>
    <s v="Yes"/>
    <s v="No"/>
    <x v="2"/>
    <x v="1"/>
    <s v="Direct Debit"/>
    <x v="2"/>
    <s v="Don't know"/>
    <n v="1"/>
    <n v="1"/>
    <n v="35"/>
    <n v="2"/>
    <n v="259.39999999999998"/>
    <n v="79"/>
    <n v="12"/>
    <x v="1"/>
  </r>
  <r>
    <x v="0"/>
    <x v="38"/>
    <s v="Yes"/>
    <s v="yes"/>
    <x v="8"/>
    <x v="0"/>
    <x v="56"/>
    <s v="No"/>
    <s v="No"/>
    <m/>
    <x v="1"/>
    <x v="0"/>
    <m/>
    <x v="0"/>
    <m/>
    <n v="1"/>
    <m/>
    <n v="9"/>
    <n v="2"/>
    <n v="0"/>
    <n v="0"/>
    <n v="0"/>
    <x v="0"/>
  </r>
  <r>
    <x v="0"/>
    <x v="39"/>
    <s v="No"/>
    <s v="no"/>
    <x v="2"/>
    <x v="0"/>
    <x v="2"/>
    <s v="No"/>
    <s v="No"/>
    <m/>
    <x v="1"/>
    <x v="0"/>
    <m/>
    <x v="0"/>
    <m/>
    <n v="1"/>
    <m/>
    <n v="12"/>
    <n v="0"/>
    <n v="0"/>
    <n v="0"/>
    <n v="0"/>
    <x v="0"/>
  </r>
  <r>
    <x v="0"/>
    <x v="39"/>
    <s v="No"/>
    <s v="no"/>
    <x v="14"/>
    <x v="1"/>
    <x v="18"/>
    <s v="Yes"/>
    <s v="No"/>
    <m/>
    <x v="0"/>
    <x v="0"/>
    <m/>
    <x v="0"/>
    <m/>
    <n v="1"/>
    <m/>
    <n v="16"/>
    <n v="1"/>
    <n v="0"/>
    <n v="0"/>
    <n v="0"/>
    <x v="0"/>
  </r>
  <r>
    <x v="0"/>
    <x v="39"/>
    <s v="No"/>
    <s v="no"/>
    <x v="21"/>
    <x v="0"/>
    <x v="48"/>
    <s v="No"/>
    <s v="No"/>
    <m/>
    <x v="1"/>
    <x v="0"/>
    <m/>
    <x v="0"/>
    <m/>
    <n v="1"/>
    <m/>
    <n v="12"/>
    <n v="0"/>
    <n v="0"/>
    <n v="0"/>
    <n v="0"/>
    <x v="0"/>
  </r>
  <r>
    <x v="0"/>
    <x v="39"/>
    <s v="No"/>
    <s v="no"/>
    <x v="21"/>
    <x v="1"/>
    <x v="2"/>
    <s v="No"/>
    <s v="No"/>
    <m/>
    <x v="1"/>
    <x v="0"/>
    <m/>
    <x v="0"/>
    <m/>
    <n v="1"/>
    <m/>
    <n v="10"/>
    <n v="0"/>
    <n v="0"/>
    <n v="0"/>
    <n v="0"/>
    <x v="0"/>
  </r>
  <r>
    <x v="0"/>
    <x v="39"/>
    <s v="No"/>
    <s v="no"/>
    <x v="50"/>
    <x v="0"/>
    <x v="56"/>
    <s v="No"/>
    <s v="No"/>
    <m/>
    <x v="1"/>
    <x v="0"/>
    <m/>
    <x v="0"/>
    <m/>
    <n v="1"/>
    <m/>
    <n v="13"/>
    <n v="0"/>
    <n v="0"/>
    <n v="0"/>
    <n v="0"/>
    <x v="0"/>
  </r>
  <r>
    <x v="0"/>
    <x v="39"/>
    <s v="No"/>
    <s v="no"/>
    <x v="31"/>
    <x v="1"/>
    <x v="35"/>
    <s v="No"/>
    <s v="No"/>
    <m/>
    <x v="1"/>
    <x v="0"/>
    <m/>
    <x v="0"/>
    <m/>
    <n v="1"/>
    <m/>
    <n v="12"/>
    <n v="0"/>
    <n v="0"/>
    <n v="0"/>
    <n v="0"/>
    <x v="0"/>
  </r>
  <r>
    <x v="0"/>
    <x v="39"/>
    <s v="No"/>
    <s v="no"/>
    <x v="33"/>
    <x v="0"/>
    <x v="46"/>
    <s v="No"/>
    <s v="No"/>
    <m/>
    <x v="1"/>
    <x v="0"/>
    <m/>
    <x v="0"/>
    <m/>
    <n v="1"/>
    <m/>
    <n v="13"/>
    <n v="1"/>
    <n v="0"/>
    <n v="0"/>
    <n v="0"/>
    <x v="0"/>
  </r>
  <r>
    <x v="0"/>
    <x v="39"/>
    <s v="No"/>
    <s v="no"/>
    <x v="35"/>
    <x v="1"/>
    <x v="10"/>
    <s v="Yes"/>
    <s v="No"/>
    <m/>
    <x v="0"/>
    <x v="0"/>
    <m/>
    <x v="0"/>
    <m/>
    <n v="1"/>
    <m/>
    <n v="9"/>
    <n v="0"/>
    <n v="0"/>
    <n v="0"/>
    <n v="0"/>
    <x v="0"/>
  </r>
  <r>
    <x v="0"/>
    <x v="39"/>
    <s v="No"/>
    <s v="no"/>
    <x v="40"/>
    <x v="1"/>
    <x v="43"/>
    <s v="No"/>
    <s v="No"/>
    <m/>
    <x v="1"/>
    <x v="0"/>
    <m/>
    <x v="0"/>
    <m/>
    <n v="1"/>
    <m/>
    <n v="6"/>
    <n v="0"/>
    <n v="0"/>
    <n v="0"/>
    <n v="0"/>
    <x v="0"/>
  </r>
  <r>
    <x v="0"/>
    <x v="39"/>
    <s v="No"/>
    <s v="no"/>
    <x v="40"/>
    <x v="1"/>
    <x v="39"/>
    <s v="No"/>
    <s v="No"/>
    <m/>
    <x v="1"/>
    <x v="0"/>
    <m/>
    <x v="0"/>
    <m/>
    <n v="1"/>
    <m/>
    <n v="9"/>
    <n v="0"/>
    <n v="0"/>
    <n v="0"/>
    <n v="0"/>
    <x v="0"/>
  </r>
  <r>
    <x v="0"/>
    <x v="39"/>
    <s v="No"/>
    <s v="no"/>
    <x v="41"/>
    <x v="1"/>
    <x v="12"/>
    <s v="No"/>
    <s v="No"/>
    <m/>
    <x v="1"/>
    <x v="0"/>
    <m/>
    <x v="0"/>
    <m/>
    <n v="1"/>
    <m/>
    <n v="34"/>
    <n v="1"/>
    <n v="0"/>
    <n v="38"/>
    <n v="3"/>
    <x v="0"/>
  </r>
  <r>
    <x v="0"/>
    <x v="39"/>
    <s v="No"/>
    <s v="no"/>
    <x v="45"/>
    <x v="0"/>
    <x v="46"/>
    <s v="No"/>
    <s v="No"/>
    <m/>
    <x v="1"/>
    <x v="0"/>
    <m/>
    <x v="0"/>
    <m/>
    <n v="1"/>
    <m/>
    <n v="7"/>
    <n v="0"/>
    <n v="0"/>
    <n v="0"/>
    <n v="0"/>
    <x v="0"/>
  </r>
  <r>
    <x v="0"/>
    <x v="39"/>
    <s v="No"/>
    <s v="no"/>
    <x v="45"/>
    <x v="1"/>
    <x v="1"/>
    <s v="No"/>
    <s v="No"/>
    <m/>
    <x v="1"/>
    <x v="0"/>
    <m/>
    <x v="0"/>
    <m/>
    <n v="1"/>
    <m/>
    <n v="7"/>
    <n v="1"/>
    <n v="0"/>
    <n v="0"/>
    <n v="0"/>
    <x v="0"/>
  </r>
  <r>
    <x v="0"/>
    <x v="39"/>
    <s v="Yes"/>
    <s v="no"/>
    <x v="21"/>
    <x v="0"/>
    <x v="19"/>
    <s v="Yes"/>
    <s v="No"/>
    <m/>
    <x v="0"/>
    <x v="0"/>
    <m/>
    <x v="0"/>
    <m/>
    <n v="1"/>
    <m/>
    <n v="9"/>
    <n v="0"/>
    <n v="114"/>
    <n v="0"/>
    <n v="0"/>
    <x v="0"/>
  </r>
  <r>
    <x v="0"/>
    <x v="39"/>
    <s v="Yes"/>
    <s v="no"/>
    <x v="26"/>
    <x v="0"/>
    <x v="35"/>
    <s v="No"/>
    <s v="No"/>
    <m/>
    <x v="1"/>
    <x v="0"/>
    <m/>
    <x v="0"/>
    <m/>
    <n v="1"/>
    <m/>
    <n v="9"/>
    <n v="0"/>
    <n v="68"/>
    <n v="0"/>
    <n v="0"/>
    <x v="0"/>
  </r>
  <r>
    <x v="0"/>
    <x v="39"/>
    <s v="Yes"/>
    <s v="no"/>
    <x v="31"/>
    <x v="0"/>
    <x v="29"/>
    <s v="No"/>
    <s v="No"/>
    <m/>
    <x v="1"/>
    <x v="0"/>
    <m/>
    <x v="0"/>
    <m/>
    <n v="1"/>
    <m/>
    <n v="8"/>
    <n v="0"/>
    <n v="84.8"/>
    <n v="0"/>
    <n v="0"/>
    <x v="0"/>
  </r>
  <r>
    <x v="0"/>
    <x v="39"/>
    <s v="Yes"/>
    <s v="no"/>
    <x v="34"/>
    <x v="1"/>
    <x v="23"/>
    <s v="No"/>
    <s v="No"/>
    <m/>
    <x v="1"/>
    <x v="0"/>
    <m/>
    <x v="0"/>
    <m/>
    <n v="1"/>
    <m/>
    <n v="11"/>
    <n v="0"/>
    <n v="114"/>
    <n v="0"/>
    <n v="0"/>
    <x v="0"/>
  </r>
  <r>
    <x v="0"/>
    <x v="39"/>
    <s v="Yes"/>
    <s v="no"/>
    <x v="37"/>
    <x v="0"/>
    <x v="36"/>
    <s v="No"/>
    <s v="No"/>
    <m/>
    <x v="1"/>
    <x v="0"/>
    <m/>
    <x v="0"/>
    <m/>
    <n v="1"/>
    <m/>
    <n v="6"/>
    <n v="1"/>
    <n v="142"/>
    <n v="0"/>
    <n v="0"/>
    <x v="0"/>
  </r>
  <r>
    <x v="0"/>
    <x v="40"/>
    <s v="No"/>
    <s v="no"/>
    <x v="3"/>
    <x v="0"/>
    <x v="18"/>
    <s v="Yes"/>
    <s v="No"/>
    <m/>
    <x v="0"/>
    <x v="0"/>
    <m/>
    <x v="0"/>
    <m/>
    <n v="1"/>
    <m/>
    <n v="9"/>
    <n v="0"/>
    <n v="0"/>
    <n v="0"/>
    <n v="0"/>
    <x v="0"/>
  </r>
  <r>
    <x v="0"/>
    <x v="40"/>
    <s v="No"/>
    <s v="no"/>
    <x v="4"/>
    <x v="1"/>
    <x v="29"/>
    <s v="No"/>
    <s v="No"/>
    <m/>
    <x v="1"/>
    <x v="0"/>
    <m/>
    <x v="0"/>
    <m/>
    <n v="1"/>
    <m/>
    <n v="14"/>
    <n v="0"/>
    <n v="0"/>
    <n v="0"/>
    <n v="0"/>
    <x v="0"/>
  </r>
  <r>
    <x v="0"/>
    <x v="40"/>
    <s v="No"/>
    <s v="no"/>
    <x v="5"/>
    <x v="0"/>
    <x v="56"/>
    <s v="No"/>
    <s v="No"/>
    <m/>
    <x v="1"/>
    <x v="0"/>
    <m/>
    <x v="0"/>
    <m/>
    <n v="1"/>
    <m/>
    <n v="7"/>
    <n v="0"/>
    <n v="0"/>
    <n v="0"/>
    <n v="0"/>
    <x v="0"/>
  </r>
  <r>
    <x v="0"/>
    <x v="40"/>
    <s v="No"/>
    <s v="no"/>
    <x v="8"/>
    <x v="0"/>
    <x v="57"/>
    <s v="Yes"/>
    <s v="No"/>
    <m/>
    <x v="0"/>
    <x v="0"/>
    <m/>
    <x v="0"/>
    <m/>
    <n v="1"/>
    <m/>
    <n v="13"/>
    <n v="0"/>
    <n v="0"/>
    <n v="0"/>
    <n v="0"/>
    <x v="0"/>
  </r>
  <r>
    <x v="0"/>
    <x v="40"/>
    <s v="No"/>
    <s v="no"/>
    <x v="11"/>
    <x v="0"/>
    <x v="6"/>
    <s v="No"/>
    <s v="No"/>
    <m/>
    <x v="1"/>
    <x v="0"/>
    <m/>
    <x v="0"/>
    <m/>
    <n v="1"/>
    <m/>
    <n v="12"/>
    <n v="1"/>
    <n v="0"/>
    <n v="0"/>
    <n v="0"/>
    <x v="0"/>
  </r>
  <r>
    <x v="0"/>
    <x v="40"/>
    <s v="No"/>
    <s v="no"/>
    <x v="20"/>
    <x v="0"/>
    <x v="11"/>
    <s v="No"/>
    <s v="No"/>
    <m/>
    <x v="1"/>
    <x v="0"/>
    <m/>
    <x v="0"/>
    <m/>
    <n v="1"/>
    <m/>
    <n v="7"/>
    <n v="0"/>
    <n v="0"/>
    <n v="0"/>
    <n v="0"/>
    <x v="0"/>
  </r>
  <r>
    <x v="0"/>
    <x v="40"/>
    <s v="No"/>
    <s v="no"/>
    <x v="29"/>
    <x v="0"/>
    <x v="27"/>
    <s v="No"/>
    <s v="No"/>
    <m/>
    <x v="1"/>
    <x v="0"/>
    <m/>
    <x v="0"/>
    <m/>
    <n v="1"/>
    <m/>
    <n v="13"/>
    <n v="0"/>
    <n v="0"/>
    <n v="0"/>
    <n v="0"/>
    <x v="0"/>
  </r>
  <r>
    <x v="0"/>
    <x v="40"/>
    <s v="No"/>
    <s v="no"/>
    <x v="37"/>
    <x v="1"/>
    <x v="31"/>
    <s v="No"/>
    <s v="Yes"/>
    <s v="No"/>
    <x v="2"/>
    <x v="3"/>
    <s v="Direct Debit"/>
    <x v="1"/>
    <s v="(blank)"/>
    <n v="1"/>
    <m/>
    <n v="62"/>
    <n v="0"/>
    <n v="0"/>
    <n v="56"/>
    <n v="6"/>
    <x v="2"/>
  </r>
  <r>
    <x v="0"/>
    <x v="40"/>
    <s v="No"/>
    <s v="no"/>
    <x v="45"/>
    <x v="0"/>
    <x v="65"/>
    <s v="No"/>
    <s v="Yes"/>
    <s v="No"/>
    <x v="2"/>
    <x v="3"/>
    <s v="Direct Debit"/>
    <x v="1"/>
    <s v="(blank)"/>
    <n v="1"/>
    <m/>
    <n v="54"/>
    <n v="0"/>
    <n v="0"/>
    <n v="56"/>
    <n v="5"/>
    <x v="2"/>
  </r>
  <r>
    <x v="0"/>
    <x v="40"/>
    <s v="No"/>
    <s v="no"/>
    <x v="46"/>
    <x v="1"/>
    <x v="17"/>
    <s v="Yes"/>
    <s v="No"/>
    <m/>
    <x v="0"/>
    <x v="0"/>
    <m/>
    <x v="0"/>
    <m/>
    <n v="1"/>
    <m/>
    <n v="10"/>
    <n v="0"/>
    <n v="0"/>
    <n v="0"/>
    <n v="0"/>
    <x v="0"/>
  </r>
  <r>
    <x v="0"/>
    <x v="40"/>
    <s v="No"/>
    <s v="no"/>
    <x v="47"/>
    <x v="1"/>
    <x v="27"/>
    <s v="No"/>
    <s v="No"/>
    <m/>
    <x v="1"/>
    <x v="0"/>
    <m/>
    <x v="0"/>
    <m/>
    <n v="1"/>
    <m/>
    <n v="13"/>
    <n v="0"/>
    <n v="0"/>
    <n v="0"/>
    <n v="0"/>
    <x v="0"/>
  </r>
  <r>
    <x v="0"/>
    <x v="40"/>
    <s v="Yes"/>
    <s v="no"/>
    <x v="50"/>
    <x v="0"/>
    <x v="46"/>
    <s v="No"/>
    <s v="No"/>
    <m/>
    <x v="1"/>
    <x v="0"/>
    <m/>
    <x v="0"/>
    <m/>
    <n v="1"/>
    <m/>
    <n v="29"/>
    <n v="1"/>
    <n v="147.6"/>
    <n v="24"/>
    <n v="14"/>
    <x v="1"/>
  </r>
  <r>
    <x v="0"/>
    <x v="40"/>
    <s v="Yes"/>
    <s v="no"/>
    <x v="50"/>
    <x v="1"/>
    <x v="19"/>
    <s v="Yes"/>
    <s v="No"/>
    <m/>
    <x v="0"/>
    <x v="0"/>
    <m/>
    <x v="0"/>
    <m/>
    <n v="1"/>
    <m/>
    <n v="8"/>
    <n v="1"/>
    <n v="141.5"/>
    <n v="0"/>
    <n v="0"/>
    <x v="0"/>
  </r>
  <r>
    <x v="0"/>
    <x v="40"/>
    <s v="Yes"/>
    <s v="no"/>
    <x v="26"/>
    <x v="1"/>
    <x v="63"/>
    <s v="No"/>
    <s v="Yes"/>
    <s v="No"/>
    <x v="2"/>
    <x v="1"/>
    <s v="Direct Debit"/>
    <x v="1"/>
    <s v="(blank)"/>
    <n v="1"/>
    <m/>
    <n v="55"/>
    <n v="0"/>
    <n v="81.2"/>
    <n v="17"/>
    <n v="1"/>
    <x v="0"/>
  </r>
  <r>
    <x v="0"/>
    <x v="40"/>
    <s v="Yes"/>
    <s v="no"/>
    <x v="28"/>
    <x v="0"/>
    <x v="27"/>
    <s v="No"/>
    <s v="No"/>
    <m/>
    <x v="1"/>
    <x v="0"/>
    <m/>
    <x v="0"/>
    <m/>
    <n v="1"/>
    <m/>
    <n v="10"/>
    <n v="0"/>
    <n v="100.5"/>
    <n v="0"/>
    <n v="0"/>
    <x v="0"/>
  </r>
  <r>
    <x v="0"/>
    <x v="40"/>
    <s v="Yes"/>
    <s v="no"/>
    <x v="29"/>
    <x v="0"/>
    <x v="13"/>
    <s v="Yes"/>
    <s v="No"/>
    <m/>
    <x v="0"/>
    <x v="0"/>
    <m/>
    <x v="0"/>
    <m/>
    <n v="1"/>
    <m/>
    <n v="13"/>
    <n v="1"/>
    <n v="107.6"/>
    <n v="0"/>
    <n v="0"/>
    <x v="0"/>
  </r>
  <r>
    <x v="0"/>
    <x v="40"/>
    <s v="Yes"/>
    <s v="no"/>
    <x v="45"/>
    <x v="1"/>
    <x v="55"/>
    <s v="No"/>
    <s v="Yes"/>
    <s v="No"/>
    <x v="2"/>
    <x v="3"/>
    <s v="Direct Debit"/>
    <x v="1"/>
    <s v="(blank)"/>
    <n v="1"/>
    <m/>
    <n v="37"/>
    <n v="1"/>
    <n v="105.6"/>
    <n v="29"/>
    <n v="5"/>
    <x v="2"/>
  </r>
  <r>
    <x v="0"/>
    <x v="40"/>
    <s v="Yes"/>
    <s v="yes"/>
    <x v="31"/>
    <x v="0"/>
    <x v="25"/>
    <s v="No"/>
    <s v="No"/>
    <m/>
    <x v="1"/>
    <x v="0"/>
    <m/>
    <x v="0"/>
    <m/>
    <n v="1"/>
    <m/>
    <n v="7"/>
    <n v="1"/>
    <n v="0"/>
    <n v="0"/>
    <n v="0"/>
    <x v="0"/>
  </r>
  <r>
    <x v="0"/>
    <x v="41"/>
    <s v="No"/>
    <s v="no"/>
    <x v="48"/>
    <x v="1"/>
    <x v="50"/>
    <s v="No"/>
    <s v="No"/>
    <m/>
    <x v="1"/>
    <x v="0"/>
    <m/>
    <x v="0"/>
    <m/>
    <n v="1"/>
    <m/>
    <n v="8"/>
    <n v="0"/>
    <n v="0"/>
    <n v="0"/>
    <n v="0"/>
    <x v="0"/>
  </r>
  <r>
    <x v="0"/>
    <x v="41"/>
    <s v="No"/>
    <s v="no"/>
    <x v="4"/>
    <x v="0"/>
    <x v="29"/>
    <s v="No"/>
    <s v="No"/>
    <m/>
    <x v="1"/>
    <x v="0"/>
    <m/>
    <x v="0"/>
    <m/>
    <n v="1"/>
    <m/>
    <n v="12"/>
    <n v="0"/>
    <n v="0"/>
    <n v="0"/>
    <n v="0"/>
    <x v="0"/>
  </r>
  <r>
    <x v="0"/>
    <x v="41"/>
    <s v="No"/>
    <s v="no"/>
    <x v="5"/>
    <x v="1"/>
    <x v="43"/>
    <s v="No"/>
    <s v="No"/>
    <m/>
    <x v="1"/>
    <x v="0"/>
    <m/>
    <x v="0"/>
    <m/>
    <n v="1"/>
    <m/>
    <n v="17"/>
    <n v="0"/>
    <n v="0"/>
    <n v="0"/>
    <n v="0"/>
    <x v="0"/>
  </r>
  <r>
    <x v="0"/>
    <x v="41"/>
    <s v="No"/>
    <s v="no"/>
    <x v="49"/>
    <x v="0"/>
    <x v="34"/>
    <s v="No"/>
    <s v="No"/>
    <m/>
    <x v="1"/>
    <x v="0"/>
    <m/>
    <x v="0"/>
    <m/>
    <n v="1"/>
    <m/>
    <n v="59"/>
    <n v="0"/>
    <n v="0"/>
    <n v="51"/>
    <n v="9"/>
    <x v="2"/>
  </r>
  <r>
    <x v="0"/>
    <x v="41"/>
    <s v="No"/>
    <s v="no"/>
    <x v="11"/>
    <x v="1"/>
    <x v="21"/>
    <s v="No"/>
    <s v="No"/>
    <m/>
    <x v="1"/>
    <x v="0"/>
    <m/>
    <x v="0"/>
    <m/>
    <n v="1"/>
    <m/>
    <n v="7"/>
    <n v="0"/>
    <n v="0"/>
    <n v="0"/>
    <n v="0"/>
    <x v="0"/>
  </r>
  <r>
    <x v="0"/>
    <x v="41"/>
    <s v="No"/>
    <s v="no"/>
    <x v="15"/>
    <x v="0"/>
    <x v="52"/>
    <s v="No"/>
    <s v="Yes"/>
    <s v="No"/>
    <x v="2"/>
    <x v="3"/>
    <s v="Direct Debit"/>
    <x v="5"/>
    <s v="Service dissatisfaction"/>
    <n v="1"/>
    <n v="1"/>
    <n v="59"/>
    <n v="0"/>
    <n v="0"/>
    <n v="90"/>
    <n v="9"/>
    <x v="2"/>
  </r>
  <r>
    <x v="0"/>
    <x v="41"/>
    <s v="No"/>
    <s v="no"/>
    <x v="27"/>
    <x v="1"/>
    <x v="21"/>
    <s v="No"/>
    <s v="No"/>
    <m/>
    <x v="1"/>
    <x v="0"/>
    <m/>
    <x v="0"/>
    <m/>
    <n v="1"/>
    <m/>
    <n v="10"/>
    <n v="1"/>
    <n v="0"/>
    <n v="0"/>
    <n v="0"/>
    <x v="0"/>
  </r>
  <r>
    <x v="0"/>
    <x v="41"/>
    <s v="No"/>
    <s v="no"/>
    <x v="31"/>
    <x v="1"/>
    <x v="46"/>
    <s v="No"/>
    <s v="No"/>
    <m/>
    <x v="1"/>
    <x v="0"/>
    <m/>
    <x v="0"/>
    <m/>
    <n v="1"/>
    <m/>
    <n v="12"/>
    <n v="0"/>
    <n v="0"/>
    <n v="0"/>
    <n v="0"/>
    <x v="0"/>
  </r>
  <r>
    <x v="0"/>
    <x v="41"/>
    <s v="No"/>
    <s v="no"/>
    <x v="36"/>
    <x v="1"/>
    <x v="25"/>
    <s v="No"/>
    <s v="No"/>
    <m/>
    <x v="1"/>
    <x v="0"/>
    <m/>
    <x v="0"/>
    <m/>
    <n v="1"/>
    <n v="1"/>
    <n v="46"/>
    <n v="5"/>
    <n v="0"/>
    <n v="61"/>
    <n v="3"/>
    <x v="0"/>
  </r>
  <r>
    <x v="0"/>
    <x v="41"/>
    <s v="No"/>
    <s v="no"/>
    <x v="36"/>
    <x v="1"/>
    <x v="30"/>
    <s v="No"/>
    <s v="Yes"/>
    <s v="No"/>
    <x v="2"/>
    <x v="3"/>
    <s v="Direct Debit"/>
    <x v="1"/>
    <s v="(blank)"/>
    <n v="1"/>
    <m/>
    <n v="36"/>
    <n v="0"/>
    <n v="0"/>
    <n v="38"/>
    <n v="2"/>
    <x v="0"/>
  </r>
  <r>
    <x v="0"/>
    <x v="41"/>
    <s v="Yes"/>
    <s v="no"/>
    <x v="0"/>
    <x v="1"/>
    <x v="41"/>
    <s v="No"/>
    <s v="No"/>
    <m/>
    <x v="1"/>
    <x v="0"/>
    <m/>
    <x v="0"/>
    <m/>
    <n v="1"/>
    <n v="1"/>
    <n v="60"/>
    <n v="1"/>
    <n v="107.1"/>
    <n v="78"/>
    <n v="12"/>
    <x v="1"/>
  </r>
  <r>
    <x v="0"/>
    <x v="41"/>
    <s v="Yes"/>
    <s v="no"/>
    <x v="13"/>
    <x v="1"/>
    <x v="44"/>
    <s v="No"/>
    <s v="No"/>
    <m/>
    <x v="1"/>
    <x v="0"/>
    <m/>
    <x v="0"/>
    <m/>
    <n v="1"/>
    <m/>
    <n v="7"/>
    <n v="1"/>
    <n v="245.7"/>
    <n v="0"/>
    <n v="0"/>
    <x v="0"/>
  </r>
  <r>
    <x v="0"/>
    <x v="41"/>
    <s v="Yes"/>
    <s v="no"/>
    <x v="32"/>
    <x v="0"/>
    <x v="24"/>
    <s v="No"/>
    <s v="No"/>
    <m/>
    <x v="1"/>
    <x v="0"/>
    <m/>
    <x v="0"/>
    <m/>
    <n v="1"/>
    <n v="1"/>
    <n v="64"/>
    <n v="3"/>
    <n v="154.4"/>
    <n v="81"/>
    <n v="4"/>
    <x v="0"/>
  </r>
  <r>
    <x v="0"/>
    <x v="41"/>
    <s v="Yes"/>
    <s v="no"/>
    <x v="36"/>
    <x v="0"/>
    <x v="30"/>
    <s v="No"/>
    <s v="Yes"/>
    <s v="Yes"/>
    <x v="2"/>
    <x v="2"/>
    <s v="Credit Card"/>
    <x v="1"/>
    <s v="(blank)"/>
    <n v="1"/>
    <m/>
    <n v="9"/>
    <n v="0"/>
    <n v="102.9"/>
    <n v="0"/>
    <n v="0"/>
    <x v="0"/>
  </r>
  <r>
    <x v="0"/>
    <x v="41"/>
    <s v="Yes"/>
    <s v="no"/>
    <x v="44"/>
    <x v="0"/>
    <x v="19"/>
    <s v="Yes"/>
    <s v="No"/>
    <m/>
    <x v="0"/>
    <x v="0"/>
    <m/>
    <x v="0"/>
    <m/>
    <n v="1"/>
    <m/>
    <n v="46"/>
    <n v="0"/>
    <n v="162.80000000000001"/>
    <n v="55"/>
    <n v="23"/>
    <x v="1"/>
  </r>
  <r>
    <x v="0"/>
    <x v="41"/>
    <s v="Yes"/>
    <s v="no"/>
    <x v="45"/>
    <x v="0"/>
    <x v="6"/>
    <s v="No"/>
    <s v="No"/>
    <m/>
    <x v="1"/>
    <x v="0"/>
    <m/>
    <x v="0"/>
    <m/>
    <n v="1"/>
    <m/>
    <n v="11"/>
    <n v="2"/>
    <n v="95.8"/>
    <n v="0"/>
    <n v="0"/>
    <x v="0"/>
  </r>
  <r>
    <x v="0"/>
    <x v="42"/>
    <s v="No"/>
    <s v="no"/>
    <x v="1"/>
    <x v="1"/>
    <x v="20"/>
    <s v="No"/>
    <s v="No"/>
    <m/>
    <x v="1"/>
    <x v="0"/>
    <m/>
    <x v="0"/>
    <m/>
    <n v="1"/>
    <m/>
    <n v="13"/>
    <n v="0"/>
    <n v="0"/>
    <n v="0"/>
    <n v="0"/>
    <x v="0"/>
  </r>
  <r>
    <x v="0"/>
    <x v="42"/>
    <s v="No"/>
    <s v="no"/>
    <x v="2"/>
    <x v="1"/>
    <x v="31"/>
    <s v="No"/>
    <s v="Yes"/>
    <s v="Yes"/>
    <x v="2"/>
    <x v="2"/>
    <s v="Credit Card"/>
    <x v="1"/>
    <s v="(blank)"/>
    <n v="1"/>
    <m/>
    <n v="8"/>
    <n v="0"/>
    <n v="0"/>
    <n v="0"/>
    <n v="0"/>
    <x v="0"/>
  </r>
  <r>
    <x v="0"/>
    <x v="42"/>
    <s v="No"/>
    <s v="no"/>
    <x v="8"/>
    <x v="1"/>
    <x v="48"/>
    <s v="No"/>
    <s v="No"/>
    <m/>
    <x v="1"/>
    <x v="0"/>
    <m/>
    <x v="0"/>
    <m/>
    <n v="1"/>
    <m/>
    <n v="27"/>
    <n v="2"/>
    <n v="0"/>
    <n v="53"/>
    <n v="2"/>
    <x v="0"/>
  </r>
  <r>
    <x v="0"/>
    <x v="42"/>
    <s v="No"/>
    <s v="no"/>
    <x v="9"/>
    <x v="0"/>
    <x v="39"/>
    <s v="No"/>
    <s v="No"/>
    <m/>
    <x v="1"/>
    <x v="0"/>
    <m/>
    <x v="0"/>
    <m/>
    <n v="1"/>
    <m/>
    <n v="46"/>
    <n v="3"/>
    <n v="0"/>
    <n v="58"/>
    <n v="3"/>
    <x v="0"/>
  </r>
  <r>
    <x v="0"/>
    <x v="42"/>
    <s v="No"/>
    <s v="no"/>
    <x v="11"/>
    <x v="0"/>
    <x v="6"/>
    <s v="No"/>
    <s v="No"/>
    <m/>
    <x v="1"/>
    <x v="0"/>
    <m/>
    <x v="0"/>
    <m/>
    <n v="1"/>
    <m/>
    <n v="19"/>
    <n v="0"/>
    <n v="0"/>
    <n v="19"/>
    <n v="25"/>
    <x v="1"/>
  </r>
  <r>
    <x v="0"/>
    <x v="42"/>
    <s v="No"/>
    <s v="no"/>
    <x v="13"/>
    <x v="1"/>
    <x v="32"/>
    <s v="No"/>
    <s v="No"/>
    <m/>
    <x v="1"/>
    <x v="0"/>
    <m/>
    <x v="0"/>
    <m/>
    <n v="1"/>
    <m/>
    <n v="16"/>
    <n v="0"/>
    <n v="0"/>
    <n v="0"/>
    <n v="0"/>
    <x v="0"/>
  </r>
  <r>
    <x v="0"/>
    <x v="42"/>
    <s v="No"/>
    <s v="no"/>
    <x v="14"/>
    <x v="1"/>
    <x v="27"/>
    <s v="No"/>
    <s v="No"/>
    <m/>
    <x v="1"/>
    <x v="0"/>
    <m/>
    <x v="0"/>
    <m/>
    <n v="1"/>
    <m/>
    <n v="8"/>
    <n v="0"/>
    <n v="0"/>
    <n v="0"/>
    <n v="0"/>
    <x v="0"/>
  </r>
  <r>
    <x v="0"/>
    <x v="42"/>
    <s v="No"/>
    <s v="no"/>
    <x v="20"/>
    <x v="0"/>
    <x v="46"/>
    <s v="No"/>
    <s v="No"/>
    <m/>
    <x v="1"/>
    <x v="0"/>
    <m/>
    <x v="0"/>
    <m/>
    <n v="1"/>
    <m/>
    <n v="7"/>
    <n v="2"/>
    <n v="0"/>
    <n v="0"/>
    <n v="0"/>
    <x v="0"/>
  </r>
  <r>
    <x v="0"/>
    <x v="42"/>
    <s v="No"/>
    <s v="no"/>
    <x v="25"/>
    <x v="1"/>
    <x v="42"/>
    <s v="No"/>
    <s v="No"/>
    <m/>
    <x v="1"/>
    <x v="0"/>
    <m/>
    <x v="0"/>
    <m/>
    <n v="1"/>
    <m/>
    <n v="8"/>
    <n v="0"/>
    <n v="0"/>
    <n v="0"/>
    <n v="0"/>
    <x v="0"/>
  </r>
  <r>
    <x v="0"/>
    <x v="42"/>
    <s v="No"/>
    <s v="no"/>
    <x v="26"/>
    <x v="1"/>
    <x v="28"/>
    <s v="No"/>
    <s v="No"/>
    <m/>
    <x v="1"/>
    <x v="0"/>
    <m/>
    <x v="0"/>
    <m/>
    <n v="1"/>
    <m/>
    <n v="30"/>
    <n v="1"/>
    <n v="0"/>
    <n v="57"/>
    <n v="11"/>
    <x v="1"/>
  </r>
  <r>
    <x v="0"/>
    <x v="42"/>
    <s v="No"/>
    <s v="no"/>
    <x v="27"/>
    <x v="0"/>
    <x v="11"/>
    <s v="No"/>
    <s v="No"/>
    <m/>
    <x v="1"/>
    <x v="0"/>
    <m/>
    <x v="0"/>
    <m/>
    <n v="1"/>
    <m/>
    <n v="24"/>
    <n v="0"/>
    <n v="0"/>
    <n v="35"/>
    <n v="3"/>
    <x v="0"/>
  </r>
  <r>
    <x v="0"/>
    <x v="42"/>
    <s v="No"/>
    <s v="no"/>
    <x v="29"/>
    <x v="1"/>
    <x v="6"/>
    <s v="No"/>
    <s v="No"/>
    <m/>
    <x v="1"/>
    <x v="0"/>
    <m/>
    <x v="0"/>
    <m/>
    <n v="1"/>
    <m/>
    <n v="10"/>
    <n v="2"/>
    <n v="0"/>
    <n v="0"/>
    <n v="0"/>
    <x v="0"/>
  </r>
  <r>
    <x v="0"/>
    <x v="42"/>
    <s v="No"/>
    <s v="no"/>
    <x v="37"/>
    <x v="0"/>
    <x v="43"/>
    <s v="No"/>
    <s v="No"/>
    <m/>
    <x v="1"/>
    <x v="0"/>
    <m/>
    <x v="0"/>
    <m/>
    <n v="1"/>
    <m/>
    <n v="7"/>
    <n v="0"/>
    <n v="0"/>
    <n v="0"/>
    <n v="0"/>
    <x v="0"/>
  </r>
  <r>
    <x v="0"/>
    <x v="42"/>
    <s v="No"/>
    <s v="no"/>
    <x v="38"/>
    <x v="0"/>
    <x v="7"/>
    <s v="No"/>
    <s v="No"/>
    <m/>
    <x v="1"/>
    <x v="0"/>
    <m/>
    <x v="0"/>
    <m/>
    <n v="1"/>
    <m/>
    <n v="40"/>
    <n v="0"/>
    <n v="0"/>
    <n v="15"/>
    <n v="27"/>
    <x v="1"/>
  </r>
  <r>
    <x v="0"/>
    <x v="42"/>
    <s v="No"/>
    <s v="no"/>
    <x v="42"/>
    <x v="1"/>
    <x v="0"/>
    <s v="Yes"/>
    <s v="No"/>
    <m/>
    <x v="0"/>
    <x v="0"/>
    <m/>
    <x v="0"/>
    <m/>
    <n v="1"/>
    <m/>
    <n v="7"/>
    <n v="0"/>
    <n v="0"/>
    <n v="0"/>
    <n v="0"/>
    <x v="0"/>
  </r>
  <r>
    <x v="0"/>
    <x v="42"/>
    <s v="No"/>
    <s v="no"/>
    <x v="43"/>
    <x v="0"/>
    <x v="47"/>
    <s v="No"/>
    <s v="No"/>
    <m/>
    <x v="1"/>
    <x v="0"/>
    <m/>
    <x v="0"/>
    <m/>
    <n v="1"/>
    <m/>
    <n v="9"/>
    <n v="0"/>
    <n v="0"/>
    <n v="0"/>
    <n v="0"/>
    <x v="0"/>
  </r>
  <r>
    <x v="0"/>
    <x v="42"/>
    <s v="No"/>
    <s v="no"/>
    <x v="47"/>
    <x v="1"/>
    <x v="17"/>
    <s v="Yes"/>
    <s v="No"/>
    <m/>
    <x v="0"/>
    <x v="0"/>
    <m/>
    <x v="0"/>
    <m/>
    <n v="1"/>
    <m/>
    <n v="15"/>
    <n v="0"/>
    <n v="0"/>
    <n v="7"/>
    <n v="23"/>
    <x v="1"/>
  </r>
  <r>
    <x v="0"/>
    <x v="42"/>
    <s v="Yes"/>
    <s v="no"/>
    <x v="3"/>
    <x v="0"/>
    <x v="15"/>
    <s v="Yes"/>
    <s v="No"/>
    <m/>
    <x v="0"/>
    <x v="0"/>
    <m/>
    <x v="0"/>
    <m/>
    <n v="1"/>
    <m/>
    <n v="10"/>
    <n v="0"/>
    <n v="225.8"/>
    <n v="0"/>
    <n v="0"/>
    <x v="0"/>
  </r>
  <r>
    <x v="0"/>
    <x v="42"/>
    <s v="Yes"/>
    <s v="no"/>
    <x v="3"/>
    <x v="0"/>
    <x v="48"/>
    <s v="No"/>
    <s v="No"/>
    <m/>
    <x v="1"/>
    <x v="0"/>
    <m/>
    <x v="0"/>
    <m/>
    <n v="1"/>
    <m/>
    <n v="9"/>
    <n v="0"/>
    <n v="210.7"/>
    <n v="0"/>
    <n v="0"/>
    <x v="0"/>
  </r>
  <r>
    <x v="0"/>
    <x v="42"/>
    <s v="Yes"/>
    <s v="no"/>
    <x v="48"/>
    <x v="1"/>
    <x v="31"/>
    <s v="No"/>
    <s v="Yes"/>
    <s v="No"/>
    <x v="2"/>
    <x v="1"/>
    <s v="Direct Debit"/>
    <x v="5"/>
    <s v="Product dissatisfaction"/>
    <n v="1"/>
    <n v="1"/>
    <n v="56"/>
    <n v="5"/>
    <n v="77.400000000000006"/>
    <n v="83"/>
    <n v="4"/>
    <x v="0"/>
  </r>
  <r>
    <x v="0"/>
    <x v="42"/>
    <s v="Yes"/>
    <s v="no"/>
    <x v="28"/>
    <x v="0"/>
    <x v="21"/>
    <s v="No"/>
    <s v="No"/>
    <m/>
    <x v="1"/>
    <x v="0"/>
    <m/>
    <x v="0"/>
    <m/>
    <n v="1"/>
    <m/>
    <n v="8"/>
    <n v="0"/>
    <n v="67.099999999999994"/>
    <n v="0"/>
    <n v="0"/>
    <x v="0"/>
  </r>
  <r>
    <x v="0"/>
    <x v="42"/>
    <s v="Yes"/>
    <s v="no"/>
    <x v="37"/>
    <x v="1"/>
    <x v="23"/>
    <s v="No"/>
    <s v="No"/>
    <m/>
    <x v="1"/>
    <x v="0"/>
    <m/>
    <x v="0"/>
    <m/>
    <n v="1"/>
    <m/>
    <n v="10"/>
    <n v="0"/>
    <n v="92"/>
    <n v="0"/>
    <n v="0"/>
    <x v="0"/>
  </r>
  <r>
    <x v="0"/>
    <x v="42"/>
    <s v="Yes"/>
    <s v="no"/>
    <x v="45"/>
    <x v="0"/>
    <x v="3"/>
    <s v="No"/>
    <s v="No"/>
    <m/>
    <x v="1"/>
    <x v="0"/>
    <m/>
    <x v="0"/>
    <m/>
    <n v="1"/>
    <n v="1"/>
    <n v="12"/>
    <n v="5"/>
    <n v="85"/>
    <n v="31"/>
    <n v="2"/>
    <x v="0"/>
  </r>
  <r>
    <x v="0"/>
    <x v="43"/>
    <s v="No"/>
    <s v="no"/>
    <x v="4"/>
    <x v="1"/>
    <x v="61"/>
    <s v="No"/>
    <s v="Yes"/>
    <s v="No"/>
    <x v="2"/>
    <x v="2"/>
    <s v="Credit Card"/>
    <x v="1"/>
    <s v="(blank)"/>
    <n v="1"/>
    <m/>
    <n v="7"/>
    <n v="1"/>
    <n v="0"/>
    <n v="0"/>
    <n v="0"/>
    <x v="0"/>
  </r>
  <r>
    <x v="0"/>
    <x v="43"/>
    <s v="No"/>
    <s v="no"/>
    <x v="5"/>
    <x v="0"/>
    <x v="35"/>
    <s v="No"/>
    <s v="No"/>
    <m/>
    <x v="1"/>
    <x v="0"/>
    <m/>
    <x v="0"/>
    <m/>
    <n v="1"/>
    <m/>
    <n v="9"/>
    <n v="1"/>
    <n v="0"/>
    <n v="0"/>
    <n v="0"/>
    <x v="0"/>
  </r>
  <r>
    <x v="0"/>
    <x v="43"/>
    <s v="No"/>
    <s v="no"/>
    <x v="11"/>
    <x v="0"/>
    <x v="2"/>
    <s v="No"/>
    <s v="No"/>
    <m/>
    <x v="1"/>
    <x v="0"/>
    <m/>
    <x v="0"/>
    <m/>
    <n v="1"/>
    <m/>
    <n v="8"/>
    <n v="0"/>
    <n v="0"/>
    <n v="0"/>
    <n v="0"/>
    <x v="0"/>
  </r>
  <r>
    <x v="0"/>
    <x v="43"/>
    <s v="No"/>
    <s v="no"/>
    <x v="25"/>
    <x v="0"/>
    <x v="11"/>
    <s v="No"/>
    <s v="No"/>
    <m/>
    <x v="1"/>
    <x v="0"/>
    <m/>
    <x v="0"/>
    <m/>
    <n v="1"/>
    <m/>
    <n v="22"/>
    <n v="1"/>
    <n v="0"/>
    <n v="44"/>
    <n v="5"/>
    <x v="2"/>
  </r>
  <r>
    <x v="0"/>
    <x v="43"/>
    <s v="No"/>
    <s v="no"/>
    <x v="30"/>
    <x v="0"/>
    <x v="3"/>
    <s v="No"/>
    <s v="No"/>
    <m/>
    <x v="1"/>
    <x v="0"/>
    <m/>
    <x v="0"/>
    <m/>
    <n v="1"/>
    <m/>
    <n v="9"/>
    <n v="0"/>
    <n v="0"/>
    <n v="0"/>
    <n v="0"/>
    <x v="0"/>
  </r>
  <r>
    <x v="0"/>
    <x v="43"/>
    <s v="No"/>
    <s v="no"/>
    <x v="31"/>
    <x v="0"/>
    <x v="1"/>
    <s v="No"/>
    <s v="No"/>
    <m/>
    <x v="1"/>
    <x v="0"/>
    <m/>
    <x v="0"/>
    <m/>
    <n v="1"/>
    <m/>
    <n v="10"/>
    <n v="0"/>
    <n v="0"/>
    <n v="0"/>
    <n v="0"/>
    <x v="0"/>
  </r>
  <r>
    <x v="0"/>
    <x v="43"/>
    <s v="No"/>
    <s v="no"/>
    <x v="32"/>
    <x v="0"/>
    <x v="42"/>
    <s v="No"/>
    <s v="No"/>
    <m/>
    <x v="1"/>
    <x v="0"/>
    <m/>
    <x v="0"/>
    <m/>
    <n v="1"/>
    <m/>
    <n v="22"/>
    <n v="2"/>
    <n v="0"/>
    <n v="75"/>
    <n v="4"/>
    <x v="0"/>
  </r>
  <r>
    <x v="0"/>
    <x v="43"/>
    <s v="No"/>
    <s v="no"/>
    <x v="37"/>
    <x v="0"/>
    <x v="1"/>
    <s v="No"/>
    <s v="No"/>
    <m/>
    <x v="1"/>
    <x v="0"/>
    <m/>
    <x v="0"/>
    <m/>
    <n v="1"/>
    <m/>
    <n v="21"/>
    <n v="0"/>
    <n v="0"/>
    <n v="55"/>
    <n v="6"/>
    <x v="2"/>
  </r>
  <r>
    <x v="0"/>
    <x v="43"/>
    <s v="No"/>
    <s v="no"/>
    <x v="43"/>
    <x v="0"/>
    <x v="47"/>
    <s v="No"/>
    <s v="No"/>
    <m/>
    <x v="1"/>
    <x v="0"/>
    <m/>
    <x v="0"/>
    <m/>
    <n v="1"/>
    <m/>
    <n v="12"/>
    <n v="0"/>
    <n v="0"/>
    <n v="0"/>
    <n v="0"/>
    <x v="0"/>
  </r>
  <r>
    <x v="0"/>
    <x v="43"/>
    <s v="No"/>
    <s v="no"/>
    <x v="46"/>
    <x v="0"/>
    <x v="56"/>
    <s v="No"/>
    <s v="No"/>
    <m/>
    <x v="1"/>
    <x v="0"/>
    <m/>
    <x v="0"/>
    <m/>
    <n v="1"/>
    <m/>
    <n v="7"/>
    <n v="0"/>
    <n v="0"/>
    <n v="0"/>
    <n v="0"/>
    <x v="0"/>
  </r>
  <r>
    <x v="0"/>
    <x v="43"/>
    <s v="Yes"/>
    <s v="no"/>
    <x v="0"/>
    <x v="0"/>
    <x v="3"/>
    <s v="No"/>
    <s v="No"/>
    <m/>
    <x v="1"/>
    <x v="0"/>
    <m/>
    <x v="0"/>
    <m/>
    <n v="1"/>
    <m/>
    <n v="10"/>
    <n v="1"/>
    <n v="115.3"/>
    <n v="0"/>
    <n v="0"/>
    <x v="0"/>
  </r>
  <r>
    <x v="0"/>
    <x v="43"/>
    <s v="Yes"/>
    <s v="no"/>
    <x v="3"/>
    <x v="0"/>
    <x v="2"/>
    <s v="No"/>
    <s v="No"/>
    <m/>
    <x v="1"/>
    <x v="0"/>
    <m/>
    <x v="0"/>
    <m/>
    <n v="1"/>
    <m/>
    <n v="8"/>
    <n v="0"/>
    <n v="244.2"/>
    <n v="0"/>
    <n v="0"/>
    <x v="0"/>
  </r>
  <r>
    <x v="0"/>
    <x v="43"/>
    <s v="Yes"/>
    <s v="no"/>
    <x v="6"/>
    <x v="1"/>
    <x v="37"/>
    <s v="No"/>
    <s v="No"/>
    <m/>
    <x v="1"/>
    <x v="0"/>
    <m/>
    <x v="0"/>
    <m/>
    <n v="1"/>
    <m/>
    <n v="10"/>
    <n v="1"/>
    <n v="236.1"/>
    <n v="0"/>
    <n v="0"/>
    <x v="0"/>
  </r>
  <r>
    <x v="0"/>
    <x v="43"/>
    <s v="Yes"/>
    <s v="no"/>
    <x v="14"/>
    <x v="1"/>
    <x v="42"/>
    <s v="No"/>
    <s v="No"/>
    <m/>
    <x v="1"/>
    <x v="0"/>
    <m/>
    <x v="0"/>
    <m/>
    <n v="1"/>
    <m/>
    <n v="12"/>
    <n v="0"/>
    <n v="184.8"/>
    <n v="0"/>
    <n v="0"/>
    <x v="0"/>
  </r>
  <r>
    <x v="0"/>
    <x v="43"/>
    <s v="Yes"/>
    <s v="no"/>
    <x v="16"/>
    <x v="1"/>
    <x v="43"/>
    <s v="No"/>
    <s v="No"/>
    <m/>
    <x v="1"/>
    <x v="0"/>
    <m/>
    <x v="0"/>
    <m/>
    <n v="1"/>
    <m/>
    <n v="10"/>
    <n v="0"/>
    <n v="76.599999999999994"/>
    <n v="0"/>
    <n v="0"/>
    <x v="0"/>
  </r>
  <r>
    <x v="0"/>
    <x v="43"/>
    <s v="Yes"/>
    <s v="no"/>
    <x v="25"/>
    <x v="1"/>
    <x v="57"/>
    <s v="Yes"/>
    <s v="No"/>
    <m/>
    <x v="0"/>
    <x v="0"/>
    <m/>
    <x v="0"/>
    <m/>
    <n v="1"/>
    <m/>
    <n v="6"/>
    <n v="1"/>
    <n v="198"/>
    <n v="0"/>
    <n v="0"/>
    <x v="0"/>
  </r>
  <r>
    <x v="0"/>
    <x v="43"/>
    <s v="Yes"/>
    <s v="no"/>
    <x v="41"/>
    <x v="0"/>
    <x v="1"/>
    <s v="No"/>
    <s v="No"/>
    <m/>
    <x v="1"/>
    <x v="0"/>
    <m/>
    <x v="0"/>
    <m/>
    <n v="1"/>
    <m/>
    <n v="41"/>
    <n v="2"/>
    <n v="206.8"/>
    <n v="0"/>
    <n v="3"/>
    <x v="0"/>
  </r>
  <r>
    <x v="0"/>
    <x v="43"/>
    <s v="Yes"/>
    <s v="yes"/>
    <x v="6"/>
    <x v="0"/>
    <x v="1"/>
    <s v="No"/>
    <s v="No"/>
    <m/>
    <x v="1"/>
    <x v="0"/>
    <m/>
    <x v="0"/>
    <m/>
    <n v="1"/>
    <m/>
    <n v="14"/>
    <n v="0"/>
    <n v="0"/>
    <n v="0"/>
    <n v="0"/>
    <x v="0"/>
  </r>
  <r>
    <x v="0"/>
    <x v="44"/>
    <s v="No"/>
    <s v="no"/>
    <x v="1"/>
    <x v="0"/>
    <x v="38"/>
    <s v="No"/>
    <s v="No"/>
    <m/>
    <x v="1"/>
    <x v="0"/>
    <m/>
    <x v="0"/>
    <m/>
    <n v="1"/>
    <m/>
    <n v="47"/>
    <n v="0"/>
    <n v="0"/>
    <n v="82"/>
    <n v="7"/>
    <x v="2"/>
  </r>
  <r>
    <x v="0"/>
    <x v="44"/>
    <s v="No"/>
    <s v="no"/>
    <x v="21"/>
    <x v="0"/>
    <x v="45"/>
    <s v="No"/>
    <s v="Yes"/>
    <s v="No"/>
    <x v="2"/>
    <x v="2"/>
    <s v="Credit Card"/>
    <x v="1"/>
    <s v="(blank)"/>
    <n v="1"/>
    <m/>
    <n v="17"/>
    <n v="1"/>
    <n v="0"/>
    <n v="24"/>
    <n v="9"/>
    <x v="2"/>
  </r>
  <r>
    <x v="0"/>
    <x v="44"/>
    <s v="No"/>
    <s v="no"/>
    <x v="29"/>
    <x v="0"/>
    <x v="26"/>
    <s v="No"/>
    <s v="No"/>
    <m/>
    <x v="1"/>
    <x v="0"/>
    <m/>
    <x v="0"/>
    <m/>
    <n v="1"/>
    <m/>
    <n v="7"/>
    <n v="1"/>
    <n v="0"/>
    <n v="0"/>
    <n v="0"/>
    <x v="0"/>
  </r>
  <r>
    <x v="0"/>
    <x v="44"/>
    <s v="No"/>
    <s v="no"/>
    <x v="38"/>
    <x v="1"/>
    <x v="5"/>
    <s v="Yes"/>
    <s v="No"/>
    <m/>
    <x v="0"/>
    <x v="0"/>
    <m/>
    <x v="0"/>
    <m/>
    <n v="1"/>
    <m/>
    <n v="11"/>
    <n v="0"/>
    <n v="0"/>
    <n v="0"/>
    <n v="0"/>
    <x v="0"/>
  </r>
  <r>
    <x v="0"/>
    <x v="44"/>
    <s v="No"/>
    <s v="no"/>
    <x v="46"/>
    <x v="0"/>
    <x v="44"/>
    <s v="No"/>
    <s v="No"/>
    <m/>
    <x v="1"/>
    <x v="0"/>
    <m/>
    <x v="0"/>
    <m/>
    <n v="1"/>
    <m/>
    <n v="53"/>
    <n v="0"/>
    <n v="0"/>
    <n v="24"/>
    <n v="4"/>
    <x v="0"/>
  </r>
  <r>
    <x v="0"/>
    <x v="44"/>
    <s v="No"/>
    <s v="no"/>
    <x v="46"/>
    <x v="1"/>
    <x v="35"/>
    <s v="No"/>
    <s v="No"/>
    <m/>
    <x v="1"/>
    <x v="0"/>
    <m/>
    <x v="0"/>
    <m/>
    <n v="1"/>
    <m/>
    <n v="8"/>
    <n v="0"/>
    <n v="0"/>
    <n v="0"/>
    <n v="0"/>
    <x v="0"/>
  </r>
  <r>
    <x v="0"/>
    <x v="44"/>
    <s v="Yes"/>
    <s v="no"/>
    <x v="8"/>
    <x v="0"/>
    <x v="4"/>
    <s v="Yes"/>
    <s v="No"/>
    <m/>
    <x v="0"/>
    <x v="0"/>
    <m/>
    <x v="0"/>
    <m/>
    <n v="1"/>
    <m/>
    <n v="8"/>
    <n v="0"/>
    <n v="110.3"/>
    <n v="0"/>
    <n v="0"/>
    <x v="0"/>
  </r>
  <r>
    <x v="0"/>
    <x v="44"/>
    <s v="Yes"/>
    <s v="no"/>
    <x v="13"/>
    <x v="1"/>
    <x v="48"/>
    <s v="No"/>
    <s v="No"/>
    <m/>
    <x v="1"/>
    <x v="0"/>
    <m/>
    <x v="0"/>
    <m/>
    <n v="1"/>
    <m/>
    <n v="10"/>
    <n v="0"/>
    <n v="111.4"/>
    <n v="0"/>
    <n v="0"/>
    <x v="0"/>
  </r>
  <r>
    <x v="0"/>
    <x v="44"/>
    <s v="Yes"/>
    <s v="no"/>
    <x v="21"/>
    <x v="1"/>
    <x v="30"/>
    <s v="No"/>
    <s v="Yes"/>
    <s v="Yes"/>
    <x v="2"/>
    <x v="2"/>
    <s v="Paper Check"/>
    <x v="1"/>
    <s v="(blank)"/>
    <n v="1"/>
    <m/>
    <n v="10"/>
    <n v="2"/>
    <n v="182.3"/>
    <n v="0"/>
    <n v="0"/>
    <x v="0"/>
  </r>
  <r>
    <x v="0"/>
    <x v="44"/>
    <s v="Yes"/>
    <s v="no"/>
    <x v="32"/>
    <x v="1"/>
    <x v="28"/>
    <s v="No"/>
    <s v="No"/>
    <m/>
    <x v="1"/>
    <x v="0"/>
    <m/>
    <x v="0"/>
    <m/>
    <n v="1"/>
    <m/>
    <n v="11"/>
    <n v="1"/>
    <n v="330.8"/>
    <n v="0"/>
    <n v="0"/>
    <x v="0"/>
  </r>
  <r>
    <x v="0"/>
    <x v="44"/>
    <s v="Yes"/>
    <s v="no"/>
    <x v="38"/>
    <x v="1"/>
    <x v="60"/>
    <s v="No"/>
    <s v="Yes"/>
    <s v="No"/>
    <x v="2"/>
    <x v="1"/>
    <s v="Direct Debit"/>
    <x v="4"/>
    <s v="Competitor offered more data"/>
    <n v="1"/>
    <n v="1"/>
    <n v="34"/>
    <n v="5"/>
    <n v="235.5"/>
    <n v="13"/>
    <n v="1"/>
    <x v="0"/>
  </r>
  <r>
    <x v="0"/>
    <x v="44"/>
    <s v="Yes"/>
    <s v="yes"/>
    <x v="49"/>
    <x v="1"/>
    <x v="11"/>
    <s v="No"/>
    <s v="No"/>
    <m/>
    <x v="1"/>
    <x v="0"/>
    <m/>
    <x v="0"/>
    <m/>
    <n v="1"/>
    <m/>
    <n v="9"/>
    <n v="1"/>
    <n v="0"/>
    <n v="0"/>
    <n v="0"/>
    <x v="0"/>
  </r>
  <r>
    <x v="0"/>
    <x v="45"/>
    <s v="No"/>
    <s v="no"/>
    <x v="4"/>
    <x v="0"/>
    <x v="29"/>
    <s v="No"/>
    <s v="No"/>
    <m/>
    <x v="1"/>
    <x v="0"/>
    <m/>
    <x v="0"/>
    <m/>
    <n v="1"/>
    <m/>
    <n v="8"/>
    <n v="0"/>
    <n v="0"/>
    <n v="0"/>
    <n v="0"/>
    <x v="0"/>
  </r>
  <r>
    <x v="0"/>
    <x v="45"/>
    <s v="No"/>
    <s v="no"/>
    <x v="4"/>
    <x v="1"/>
    <x v="21"/>
    <s v="No"/>
    <s v="No"/>
    <m/>
    <x v="1"/>
    <x v="0"/>
    <m/>
    <x v="0"/>
    <m/>
    <n v="1"/>
    <m/>
    <n v="18"/>
    <n v="0"/>
    <n v="0"/>
    <n v="81"/>
    <n v="10"/>
    <x v="1"/>
  </r>
  <r>
    <x v="0"/>
    <x v="45"/>
    <s v="No"/>
    <s v="no"/>
    <x v="5"/>
    <x v="0"/>
    <x v="50"/>
    <s v="No"/>
    <s v="No"/>
    <m/>
    <x v="1"/>
    <x v="0"/>
    <m/>
    <x v="0"/>
    <m/>
    <n v="1"/>
    <m/>
    <n v="27"/>
    <n v="2"/>
    <n v="0"/>
    <n v="18"/>
    <n v="5"/>
    <x v="2"/>
  </r>
  <r>
    <x v="0"/>
    <x v="45"/>
    <s v="No"/>
    <s v="no"/>
    <x v="5"/>
    <x v="0"/>
    <x v="41"/>
    <s v="No"/>
    <s v="No"/>
    <m/>
    <x v="1"/>
    <x v="0"/>
    <m/>
    <x v="0"/>
    <m/>
    <n v="1"/>
    <m/>
    <n v="7"/>
    <n v="0"/>
    <n v="0"/>
    <n v="0"/>
    <n v="0"/>
    <x v="0"/>
  </r>
  <r>
    <x v="0"/>
    <x v="45"/>
    <s v="No"/>
    <s v="no"/>
    <x v="10"/>
    <x v="1"/>
    <x v="39"/>
    <s v="No"/>
    <s v="No"/>
    <m/>
    <x v="1"/>
    <x v="0"/>
    <m/>
    <x v="0"/>
    <m/>
    <n v="1"/>
    <m/>
    <n v="9"/>
    <n v="0"/>
    <n v="0"/>
    <n v="0"/>
    <n v="0"/>
    <x v="0"/>
  </r>
  <r>
    <x v="0"/>
    <x v="45"/>
    <s v="No"/>
    <s v="no"/>
    <x v="15"/>
    <x v="0"/>
    <x v="41"/>
    <s v="No"/>
    <s v="No"/>
    <m/>
    <x v="1"/>
    <x v="0"/>
    <m/>
    <x v="0"/>
    <m/>
    <n v="1"/>
    <m/>
    <n v="13"/>
    <n v="0"/>
    <n v="0"/>
    <n v="0"/>
    <n v="0"/>
    <x v="0"/>
  </r>
  <r>
    <x v="0"/>
    <x v="45"/>
    <s v="No"/>
    <s v="no"/>
    <x v="22"/>
    <x v="0"/>
    <x v="34"/>
    <s v="No"/>
    <s v="No"/>
    <m/>
    <x v="1"/>
    <x v="0"/>
    <m/>
    <x v="0"/>
    <m/>
    <n v="1"/>
    <m/>
    <n v="12"/>
    <n v="0"/>
    <n v="0"/>
    <n v="0"/>
    <n v="0"/>
    <x v="0"/>
  </r>
  <r>
    <x v="0"/>
    <x v="45"/>
    <s v="No"/>
    <s v="no"/>
    <x v="27"/>
    <x v="1"/>
    <x v="6"/>
    <s v="No"/>
    <s v="No"/>
    <m/>
    <x v="1"/>
    <x v="0"/>
    <m/>
    <x v="0"/>
    <m/>
    <n v="1"/>
    <m/>
    <n v="7"/>
    <n v="0"/>
    <n v="0"/>
    <n v="0"/>
    <n v="0"/>
    <x v="0"/>
  </r>
  <r>
    <x v="0"/>
    <x v="45"/>
    <s v="No"/>
    <s v="no"/>
    <x v="28"/>
    <x v="1"/>
    <x v="17"/>
    <s v="Yes"/>
    <s v="No"/>
    <m/>
    <x v="0"/>
    <x v="0"/>
    <m/>
    <x v="0"/>
    <m/>
    <n v="1"/>
    <m/>
    <n v="35"/>
    <n v="3"/>
    <n v="0"/>
    <n v="30"/>
    <n v="17"/>
    <x v="1"/>
  </r>
  <r>
    <x v="0"/>
    <x v="45"/>
    <s v="No"/>
    <s v="no"/>
    <x v="32"/>
    <x v="0"/>
    <x v="12"/>
    <s v="No"/>
    <s v="No"/>
    <m/>
    <x v="1"/>
    <x v="0"/>
    <m/>
    <x v="0"/>
    <m/>
    <n v="1"/>
    <m/>
    <n v="28"/>
    <n v="0"/>
    <n v="0"/>
    <n v="12"/>
    <n v="29"/>
    <x v="1"/>
  </r>
  <r>
    <x v="0"/>
    <x v="45"/>
    <s v="No"/>
    <s v="no"/>
    <x v="35"/>
    <x v="1"/>
    <x v="19"/>
    <s v="Yes"/>
    <s v="No"/>
    <m/>
    <x v="0"/>
    <x v="0"/>
    <m/>
    <x v="0"/>
    <m/>
    <n v="1"/>
    <m/>
    <n v="11"/>
    <n v="0"/>
    <n v="0"/>
    <n v="0"/>
    <n v="0"/>
    <x v="0"/>
  </r>
  <r>
    <x v="0"/>
    <x v="45"/>
    <s v="No"/>
    <s v="no"/>
    <x v="37"/>
    <x v="0"/>
    <x v="44"/>
    <s v="No"/>
    <s v="No"/>
    <m/>
    <x v="1"/>
    <x v="0"/>
    <m/>
    <x v="0"/>
    <m/>
    <n v="1"/>
    <n v="1"/>
    <n v="32"/>
    <n v="5"/>
    <n v="0"/>
    <n v="44"/>
    <n v="2"/>
    <x v="0"/>
  </r>
  <r>
    <x v="0"/>
    <x v="45"/>
    <s v="No"/>
    <s v="no"/>
    <x v="40"/>
    <x v="0"/>
    <x v="12"/>
    <s v="No"/>
    <s v="No"/>
    <m/>
    <x v="1"/>
    <x v="0"/>
    <m/>
    <x v="0"/>
    <m/>
    <n v="1"/>
    <m/>
    <n v="8"/>
    <n v="2"/>
    <n v="0"/>
    <n v="0"/>
    <n v="0"/>
    <x v="0"/>
  </r>
  <r>
    <x v="0"/>
    <x v="45"/>
    <s v="No"/>
    <s v="no"/>
    <x v="41"/>
    <x v="0"/>
    <x v="49"/>
    <s v="No"/>
    <s v="No"/>
    <m/>
    <x v="1"/>
    <x v="0"/>
    <m/>
    <x v="0"/>
    <m/>
    <n v="1"/>
    <m/>
    <n v="12"/>
    <n v="0"/>
    <n v="0"/>
    <n v="0"/>
    <n v="0"/>
    <x v="0"/>
  </r>
  <r>
    <x v="0"/>
    <x v="45"/>
    <s v="No"/>
    <s v="no"/>
    <x v="43"/>
    <x v="1"/>
    <x v="18"/>
    <s v="Yes"/>
    <s v="No"/>
    <m/>
    <x v="0"/>
    <x v="0"/>
    <m/>
    <x v="0"/>
    <m/>
    <n v="1"/>
    <m/>
    <n v="11"/>
    <n v="0"/>
    <n v="0"/>
    <n v="0"/>
    <n v="0"/>
    <x v="0"/>
  </r>
  <r>
    <x v="0"/>
    <x v="45"/>
    <s v="Yes"/>
    <s v="no"/>
    <x v="8"/>
    <x v="0"/>
    <x v="25"/>
    <s v="No"/>
    <s v="No"/>
    <m/>
    <x v="1"/>
    <x v="0"/>
    <m/>
    <x v="0"/>
    <m/>
    <n v="1"/>
    <m/>
    <n v="32"/>
    <n v="0"/>
    <n v="96.6"/>
    <n v="26"/>
    <n v="6"/>
    <x v="2"/>
  </r>
  <r>
    <x v="0"/>
    <x v="45"/>
    <s v="Yes"/>
    <s v="no"/>
    <x v="37"/>
    <x v="1"/>
    <x v="30"/>
    <s v="No"/>
    <s v="Yes"/>
    <s v="No"/>
    <x v="2"/>
    <x v="2"/>
    <s v="Credit Card"/>
    <x v="1"/>
    <s v="(blank)"/>
    <n v="1"/>
    <m/>
    <n v="21"/>
    <n v="0"/>
    <n v="203.9"/>
    <n v="52"/>
    <n v="7"/>
    <x v="2"/>
  </r>
  <r>
    <x v="0"/>
    <x v="45"/>
    <s v="Yes"/>
    <s v="no"/>
    <x v="43"/>
    <x v="1"/>
    <x v="25"/>
    <s v="No"/>
    <s v="No"/>
    <m/>
    <x v="1"/>
    <x v="0"/>
    <m/>
    <x v="0"/>
    <m/>
    <n v="1"/>
    <n v="1"/>
    <n v="13"/>
    <n v="2"/>
    <n v="7.9"/>
    <n v="0"/>
    <n v="0"/>
    <x v="0"/>
  </r>
  <r>
    <x v="0"/>
    <x v="45"/>
    <s v="Yes"/>
    <s v="yes"/>
    <x v="1"/>
    <x v="0"/>
    <x v="1"/>
    <s v="No"/>
    <s v="No"/>
    <m/>
    <x v="1"/>
    <x v="0"/>
    <m/>
    <x v="0"/>
    <m/>
    <n v="1"/>
    <m/>
    <n v="17"/>
    <n v="0"/>
    <n v="0"/>
    <n v="0"/>
    <n v="0"/>
    <x v="0"/>
  </r>
  <r>
    <x v="0"/>
    <x v="45"/>
    <s v="Yes"/>
    <s v="yes"/>
    <x v="14"/>
    <x v="0"/>
    <x v="49"/>
    <s v="No"/>
    <s v="No"/>
    <m/>
    <x v="1"/>
    <x v="0"/>
    <m/>
    <x v="0"/>
    <m/>
    <n v="1"/>
    <m/>
    <n v="51"/>
    <n v="1"/>
    <n v="0"/>
    <n v="49"/>
    <n v="5"/>
    <x v="2"/>
  </r>
  <r>
    <x v="0"/>
    <x v="45"/>
    <s v="Yes"/>
    <s v="yes"/>
    <x v="24"/>
    <x v="1"/>
    <x v="57"/>
    <s v="Yes"/>
    <s v="No"/>
    <m/>
    <x v="0"/>
    <x v="0"/>
    <m/>
    <x v="0"/>
    <m/>
    <n v="1"/>
    <m/>
    <n v="6"/>
    <n v="0"/>
    <n v="0"/>
    <n v="0"/>
    <n v="0"/>
    <x v="0"/>
  </r>
  <r>
    <x v="0"/>
    <x v="45"/>
    <s v="Yes"/>
    <s v="yes"/>
    <x v="45"/>
    <x v="0"/>
    <x v="15"/>
    <s v="Yes"/>
    <s v="No"/>
    <m/>
    <x v="0"/>
    <x v="0"/>
    <m/>
    <x v="0"/>
    <m/>
    <n v="1"/>
    <m/>
    <n v="7"/>
    <n v="0"/>
    <n v="0"/>
    <n v="0"/>
    <n v="0"/>
    <x v="0"/>
  </r>
  <r>
    <x v="0"/>
    <x v="46"/>
    <s v="No"/>
    <s v="no"/>
    <x v="49"/>
    <x v="0"/>
    <x v="43"/>
    <s v="No"/>
    <s v="No"/>
    <m/>
    <x v="1"/>
    <x v="0"/>
    <m/>
    <x v="0"/>
    <m/>
    <n v="1"/>
    <m/>
    <n v="15"/>
    <n v="0"/>
    <n v="0"/>
    <n v="0"/>
    <n v="0"/>
    <x v="0"/>
  </r>
  <r>
    <x v="0"/>
    <x v="46"/>
    <s v="No"/>
    <s v="no"/>
    <x v="18"/>
    <x v="0"/>
    <x v="29"/>
    <s v="No"/>
    <s v="No"/>
    <m/>
    <x v="1"/>
    <x v="0"/>
    <m/>
    <x v="0"/>
    <m/>
    <n v="1"/>
    <m/>
    <n v="16"/>
    <n v="0"/>
    <n v="0"/>
    <n v="0"/>
    <n v="0"/>
    <x v="0"/>
  </r>
  <r>
    <x v="0"/>
    <x v="46"/>
    <s v="No"/>
    <s v="no"/>
    <x v="18"/>
    <x v="1"/>
    <x v="59"/>
    <s v="No"/>
    <s v="Yes"/>
    <s v="No"/>
    <x v="2"/>
    <x v="3"/>
    <s v="Direct Debit"/>
    <x v="4"/>
    <s v="Competitor offered higher download speeds"/>
    <n v="1"/>
    <n v="1"/>
    <n v="27"/>
    <n v="1"/>
    <n v="0"/>
    <n v="64"/>
    <n v="3"/>
    <x v="0"/>
  </r>
  <r>
    <x v="0"/>
    <x v="46"/>
    <s v="No"/>
    <s v="no"/>
    <x v="19"/>
    <x v="0"/>
    <x v="29"/>
    <s v="No"/>
    <s v="No"/>
    <m/>
    <x v="1"/>
    <x v="0"/>
    <m/>
    <x v="0"/>
    <m/>
    <n v="1"/>
    <m/>
    <n v="15"/>
    <n v="2"/>
    <n v="0"/>
    <n v="0"/>
    <n v="0"/>
    <x v="0"/>
  </r>
  <r>
    <x v="0"/>
    <x v="46"/>
    <s v="No"/>
    <s v="no"/>
    <x v="21"/>
    <x v="0"/>
    <x v="13"/>
    <s v="Yes"/>
    <s v="No"/>
    <m/>
    <x v="0"/>
    <x v="0"/>
    <m/>
    <x v="0"/>
    <m/>
    <n v="1"/>
    <m/>
    <n v="12"/>
    <n v="0"/>
    <n v="0"/>
    <n v="0"/>
    <n v="0"/>
    <x v="0"/>
  </r>
  <r>
    <x v="0"/>
    <x v="46"/>
    <s v="No"/>
    <s v="no"/>
    <x v="21"/>
    <x v="0"/>
    <x v="17"/>
    <s v="Yes"/>
    <s v="No"/>
    <m/>
    <x v="0"/>
    <x v="0"/>
    <m/>
    <x v="0"/>
    <m/>
    <n v="1"/>
    <m/>
    <n v="7"/>
    <n v="0"/>
    <n v="0"/>
    <n v="0"/>
    <n v="0"/>
    <x v="0"/>
  </r>
  <r>
    <x v="0"/>
    <x v="46"/>
    <s v="No"/>
    <s v="no"/>
    <x v="21"/>
    <x v="1"/>
    <x v="46"/>
    <s v="No"/>
    <s v="No"/>
    <m/>
    <x v="1"/>
    <x v="0"/>
    <m/>
    <x v="0"/>
    <m/>
    <n v="1"/>
    <m/>
    <n v="7"/>
    <n v="0"/>
    <n v="0"/>
    <n v="0"/>
    <n v="0"/>
    <x v="0"/>
  </r>
  <r>
    <x v="0"/>
    <x v="46"/>
    <s v="No"/>
    <s v="no"/>
    <x v="50"/>
    <x v="1"/>
    <x v="25"/>
    <s v="No"/>
    <s v="No"/>
    <m/>
    <x v="1"/>
    <x v="0"/>
    <m/>
    <x v="0"/>
    <m/>
    <n v="1"/>
    <m/>
    <n v="11"/>
    <n v="1"/>
    <n v="0"/>
    <n v="0"/>
    <n v="0"/>
    <x v="0"/>
  </r>
  <r>
    <x v="0"/>
    <x v="46"/>
    <s v="No"/>
    <s v="no"/>
    <x v="28"/>
    <x v="1"/>
    <x v="0"/>
    <s v="Yes"/>
    <s v="No"/>
    <m/>
    <x v="0"/>
    <x v="0"/>
    <m/>
    <x v="0"/>
    <m/>
    <n v="1"/>
    <m/>
    <n v="10"/>
    <n v="2"/>
    <n v="0"/>
    <n v="0"/>
    <n v="0"/>
    <x v="0"/>
  </r>
  <r>
    <x v="0"/>
    <x v="46"/>
    <s v="No"/>
    <s v="no"/>
    <x v="30"/>
    <x v="0"/>
    <x v="46"/>
    <s v="No"/>
    <s v="No"/>
    <m/>
    <x v="1"/>
    <x v="0"/>
    <m/>
    <x v="0"/>
    <m/>
    <n v="1"/>
    <n v="1"/>
    <n v="17"/>
    <n v="4"/>
    <n v="4.3"/>
    <n v="74"/>
    <n v="15"/>
    <x v="1"/>
  </r>
  <r>
    <x v="0"/>
    <x v="46"/>
    <s v="No"/>
    <s v="no"/>
    <x v="36"/>
    <x v="0"/>
    <x v="19"/>
    <s v="Yes"/>
    <s v="No"/>
    <m/>
    <x v="0"/>
    <x v="0"/>
    <m/>
    <x v="0"/>
    <m/>
    <n v="1"/>
    <m/>
    <n v="12"/>
    <n v="0"/>
    <n v="0"/>
    <n v="0"/>
    <n v="0"/>
    <x v="0"/>
  </r>
  <r>
    <x v="0"/>
    <x v="46"/>
    <s v="No"/>
    <s v="no"/>
    <x v="38"/>
    <x v="1"/>
    <x v="11"/>
    <s v="No"/>
    <s v="No"/>
    <m/>
    <x v="1"/>
    <x v="0"/>
    <m/>
    <x v="0"/>
    <m/>
    <n v="1"/>
    <m/>
    <n v="30"/>
    <n v="0"/>
    <n v="0"/>
    <n v="23"/>
    <n v="2"/>
    <x v="0"/>
  </r>
  <r>
    <x v="0"/>
    <x v="46"/>
    <s v="No"/>
    <s v="no"/>
    <x v="41"/>
    <x v="0"/>
    <x v="14"/>
    <s v="No"/>
    <s v="No"/>
    <m/>
    <x v="1"/>
    <x v="0"/>
    <m/>
    <x v="0"/>
    <m/>
    <n v="1"/>
    <m/>
    <n v="14"/>
    <n v="0"/>
    <n v="0"/>
    <n v="0"/>
    <n v="1"/>
    <x v="0"/>
  </r>
  <r>
    <x v="0"/>
    <x v="46"/>
    <s v="No"/>
    <s v="no"/>
    <x v="42"/>
    <x v="1"/>
    <x v="9"/>
    <s v="No"/>
    <s v="No"/>
    <m/>
    <x v="1"/>
    <x v="0"/>
    <m/>
    <x v="0"/>
    <m/>
    <n v="1"/>
    <m/>
    <n v="7"/>
    <n v="0"/>
    <n v="0"/>
    <n v="0"/>
    <n v="0"/>
    <x v="0"/>
  </r>
  <r>
    <x v="0"/>
    <x v="46"/>
    <s v="No"/>
    <s v="no"/>
    <x v="44"/>
    <x v="0"/>
    <x v="37"/>
    <s v="No"/>
    <s v="No"/>
    <m/>
    <x v="1"/>
    <x v="0"/>
    <m/>
    <x v="0"/>
    <m/>
    <n v="1"/>
    <m/>
    <n v="9"/>
    <n v="0"/>
    <n v="0"/>
    <n v="0"/>
    <n v="0"/>
    <x v="0"/>
  </r>
  <r>
    <x v="0"/>
    <x v="46"/>
    <s v="No"/>
    <s v="no"/>
    <x v="44"/>
    <x v="1"/>
    <x v="10"/>
    <s v="Yes"/>
    <s v="No"/>
    <m/>
    <x v="0"/>
    <x v="0"/>
    <m/>
    <x v="0"/>
    <m/>
    <n v="1"/>
    <m/>
    <n v="7"/>
    <n v="0"/>
    <n v="0"/>
    <n v="0"/>
    <n v="0"/>
    <x v="0"/>
  </r>
  <r>
    <x v="0"/>
    <x v="46"/>
    <s v="No"/>
    <s v="no"/>
    <x v="45"/>
    <x v="1"/>
    <x v="47"/>
    <s v="No"/>
    <s v="No"/>
    <m/>
    <x v="1"/>
    <x v="0"/>
    <m/>
    <x v="0"/>
    <m/>
    <n v="1"/>
    <m/>
    <n v="9"/>
    <n v="1"/>
    <n v="0"/>
    <n v="0"/>
    <n v="0"/>
    <x v="0"/>
  </r>
  <r>
    <x v="0"/>
    <x v="46"/>
    <s v="Yes"/>
    <s v="no"/>
    <x v="4"/>
    <x v="1"/>
    <x v="63"/>
    <s v="No"/>
    <s v="Yes"/>
    <s v="No"/>
    <x v="2"/>
    <x v="1"/>
    <s v="Credit Card"/>
    <x v="2"/>
    <s v="Moved"/>
    <n v="1"/>
    <n v="1"/>
    <n v="31"/>
    <n v="2"/>
    <n v="84"/>
    <n v="23"/>
    <n v="10"/>
    <x v="1"/>
  </r>
  <r>
    <x v="0"/>
    <x v="46"/>
    <s v="Yes"/>
    <s v="no"/>
    <x v="5"/>
    <x v="1"/>
    <x v="32"/>
    <s v="No"/>
    <s v="No"/>
    <m/>
    <x v="1"/>
    <x v="0"/>
    <m/>
    <x v="0"/>
    <m/>
    <n v="1"/>
    <n v="1"/>
    <n v="59"/>
    <n v="3"/>
    <n v="121.9"/>
    <n v="0"/>
    <n v="4"/>
    <x v="0"/>
  </r>
  <r>
    <x v="0"/>
    <x v="46"/>
    <s v="Yes"/>
    <s v="no"/>
    <x v="23"/>
    <x v="0"/>
    <x v="4"/>
    <s v="Yes"/>
    <s v="No"/>
    <m/>
    <x v="0"/>
    <x v="0"/>
    <m/>
    <x v="0"/>
    <m/>
    <n v="1"/>
    <m/>
    <n v="9"/>
    <n v="0"/>
    <n v="209.2"/>
    <n v="0"/>
    <n v="0"/>
    <x v="0"/>
  </r>
  <r>
    <x v="0"/>
    <x v="46"/>
    <s v="Yes"/>
    <s v="no"/>
    <x v="27"/>
    <x v="1"/>
    <x v="63"/>
    <s v="No"/>
    <s v="Yes"/>
    <s v="Yes"/>
    <x v="2"/>
    <x v="3"/>
    <s v="Direct Debit"/>
    <x v="1"/>
    <s v="(blank)"/>
    <n v="1"/>
    <m/>
    <n v="42"/>
    <n v="1"/>
    <n v="197.4"/>
    <n v="38"/>
    <n v="11"/>
    <x v="1"/>
  </r>
  <r>
    <x v="0"/>
    <x v="46"/>
    <s v="Yes"/>
    <s v="no"/>
    <x v="31"/>
    <x v="0"/>
    <x v="19"/>
    <s v="Yes"/>
    <s v="No"/>
    <m/>
    <x v="0"/>
    <x v="0"/>
    <m/>
    <x v="0"/>
    <m/>
    <n v="1"/>
    <m/>
    <n v="11"/>
    <n v="2"/>
    <n v="255.4"/>
    <n v="0"/>
    <n v="0"/>
    <x v="0"/>
  </r>
  <r>
    <x v="0"/>
    <x v="46"/>
    <s v="Yes"/>
    <s v="no"/>
    <x v="31"/>
    <x v="0"/>
    <x v="37"/>
    <s v="No"/>
    <s v="No"/>
    <m/>
    <x v="1"/>
    <x v="0"/>
    <m/>
    <x v="0"/>
    <m/>
    <n v="1"/>
    <m/>
    <n v="23"/>
    <n v="1"/>
    <n v="87.7"/>
    <n v="35"/>
    <n v="11"/>
    <x v="1"/>
  </r>
  <r>
    <x v="0"/>
    <x v="46"/>
    <s v="Yes"/>
    <s v="no"/>
    <x v="35"/>
    <x v="1"/>
    <x v="12"/>
    <s v="No"/>
    <s v="No"/>
    <m/>
    <x v="1"/>
    <x v="0"/>
    <m/>
    <x v="0"/>
    <m/>
    <n v="1"/>
    <m/>
    <n v="12"/>
    <n v="2"/>
    <n v="121.3"/>
    <n v="0"/>
    <n v="0"/>
    <x v="0"/>
  </r>
  <r>
    <x v="0"/>
    <x v="46"/>
    <s v="Yes"/>
    <s v="no"/>
    <x v="42"/>
    <x v="1"/>
    <x v="19"/>
    <s v="Yes"/>
    <s v="No"/>
    <m/>
    <x v="0"/>
    <x v="0"/>
    <m/>
    <x v="0"/>
    <m/>
    <n v="1"/>
    <m/>
    <n v="9"/>
    <n v="1"/>
    <n v="324.3"/>
    <n v="0"/>
    <n v="0"/>
    <x v="0"/>
  </r>
  <r>
    <x v="0"/>
    <x v="46"/>
    <s v="Yes"/>
    <s v="no"/>
    <x v="43"/>
    <x v="1"/>
    <x v="46"/>
    <s v="No"/>
    <s v="No"/>
    <m/>
    <x v="1"/>
    <x v="0"/>
    <m/>
    <x v="0"/>
    <m/>
    <n v="1"/>
    <m/>
    <n v="8"/>
    <n v="0"/>
    <n v="122.2"/>
    <n v="0"/>
    <n v="0"/>
    <x v="0"/>
  </r>
  <r>
    <x v="0"/>
    <x v="46"/>
    <s v="Yes"/>
    <s v="no"/>
    <x v="45"/>
    <x v="0"/>
    <x v="13"/>
    <s v="Yes"/>
    <s v="No"/>
    <m/>
    <x v="0"/>
    <x v="0"/>
    <m/>
    <x v="0"/>
    <m/>
    <n v="1"/>
    <m/>
    <n v="26"/>
    <n v="0"/>
    <n v="128.80000000000001"/>
    <n v="23"/>
    <n v="10"/>
    <x v="1"/>
  </r>
  <r>
    <x v="0"/>
    <x v="47"/>
    <s v="No"/>
    <s v="no"/>
    <x v="5"/>
    <x v="0"/>
    <x v="6"/>
    <s v="No"/>
    <s v="No"/>
    <m/>
    <x v="1"/>
    <x v="0"/>
    <m/>
    <x v="0"/>
    <m/>
    <n v="1"/>
    <m/>
    <n v="6"/>
    <n v="2"/>
    <n v="0"/>
    <n v="0"/>
    <n v="0"/>
    <x v="0"/>
  </r>
  <r>
    <x v="0"/>
    <x v="47"/>
    <s v="No"/>
    <s v="no"/>
    <x v="10"/>
    <x v="0"/>
    <x v="27"/>
    <s v="No"/>
    <s v="No"/>
    <m/>
    <x v="1"/>
    <x v="0"/>
    <m/>
    <x v="0"/>
    <m/>
    <n v="1"/>
    <m/>
    <n v="28"/>
    <n v="0"/>
    <n v="0"/>
    <n v="25"/>
    <n v="1"/>
    <x v="0"/>
  </r>
  <r>
    <x v="0"/>
    <x v="47"/>
    <s v="No"/>
    <s v="no"/>
    <x v="14"/>
    <x v="0"/>
    <x v="0"/>
    <s v="Yes"/>
    <s v="No"/>
    <m/>
    <x v="0"/>
    <x v="0"/>
    <m/>
    <x v="0"/>
    <m/>
    <n v="1"/>
    <m/>
    <n v="8"/>
    <n v="0"/>
    <n v="0"/>
    <n v="0"/>
    <n v="0"/>
    <x v="0"/>
  </r>
  <r>
    <x v="0"/>
    <x v="47"/>
    <s v="No"/>
    <s v="no"/>
    <x v="15"/>
    <x v="0"/>
    <x v="4"/>
    <s v="Yes"/>
    <s v="No"/>
    <m/>
    <x v="0"/>
    <x v="0"/>
    <m/>
    <x v="0"/>
    <m/>
    <n v="1"/>
    <m/>
    <n v="31"/>
    <n v="0"/>
    <n v="0"/>
    <n v="57"/>
    <n v="26"/>
    <x v="1"/>
  </r>
  <r>
    <x v="0"/>
    <x v="47"/>
    <s v="No"/>
    <s v="no"/>
    <x v="20"/>
    <x v="0"/>
    <x v="45"/>
    <s v="No"/>
    <s v="Yes"/>
    <s v="No"/>
    <x v="2"/>
    <x v="1"/>
    <s v="Direct Debit"/>
    <x v="5"/>
    <s v="Network reliability"/>
    <n v="1"/>
    <n v="1"/>
    <n v="51"/>
    <n v="1"/>
    <n v="0"/>
    <n v="31"/>
    <n v="4"/>
    <x v="0"/>
  </r>
  <r>
    <x v="0"/>
    <x v="47"/>
    <s v="No"/>
    <s v="no"/>
    <x v="33"/>
    <x v="1"/>
    <x v="0"/>
    <s v="Yes"/>
    <s v="No"/>
    <m/>
    <x v="0"/>
    <x v="0"/>
    <m/>
    <x v="0"/>
    <m/>
    <n v="1"/>
    <m/>
    <n v="43"/>
    <n v="2"/>
    <n v="0"/>
    <n v="42"/>
    <n v="21"/>
    <x v="1"/>
  </r>
  <r>
    <x v="0"/>
    <x v="47"/>
    <s v="No"/>
    <s v="no"/>
    <x v="36"/>
    <x v="1"/>
    <x v="55"/>
    <s v="No"/>
    <s v="Yes"/>
    <s v="No"/>
    <x v="2"/>
    <x v="2"/>
    <s v="Direct Debit"/>
    <x v="1"/>
    <s v="(blank)"/>
    <n v="1"/>
    <m/>
    <n v="15"/>
    <n v="0"/>
    <n v="0"/>
    <n v="0"/>
    <n v="0"/>
    <x v="0"/>
  </r>
  <r>
    <x v="0"/>
    <x v="47"/>
    <s v="No"/>
    <s v="no"/>
    <x v="39"/>
    <x v="0"/>
    <x v="28"/>
    <s v="No"/>
    <s v="No"/>
    <m/>
    <x v="1"/>
    <x v="0"/>
    <m/>
    <x v="0"/>
    <m/>
    <n v="1"/>
    <m/>
    <n v="8"/>
    <n v="0"/>
    <n v="0"/>
    <n v="0"/>
    <n v="0"/>
    <x v="0"/>
  </r>
  <r>
    <x v="0"/>
    <x v="47"/>
    <s v="No"/>
    <s v="no"/>
    <x v="40"/>
    <x v="0"/>
    <x v="36"/>
    <s v="No"/>
    <s v="No"/>
    <m/>
    <x v="1"/>
    <x v="0"/>
    <m/>
    <x v="0"/>
    <m/>
    <n v="1"/>
    <m/>
    <n v="9"/>
    <n v="0"/>
    <n v="0"/>
    <n v="0"/>
    <n v="0"/>
    <x v="0"/>
  </r>
  <r>
    <x v="0"/>
    <x v="47"/>
    <s v="No"/>
    <s v="no"/>
    <x v="40"/>
    <x v="0"/>
    <x v="8"/>
    <s v="No"/>
    <s v="No"/>
    <m/>
    <x v="1"/>
    <x v="0"/>
    <m/>
    <x v="0"/>
    <m/>
    <n v="1"/>
    <m/>
    <n v="7"/>
    <n v="0"/>
    <n v="0"/>
    <n v="0"/>
    <n v="0"/>
    <x v="0"/>
  </r>
  <r>
    <x v="0"/>
    <x v="47"/>
    <s v="No"/>
    <s v="no"/>
    <x v="43"/>
    <x v="0"/>
    <x v="7"/>
    <s v="No"/>
    <s v="No"/>
    <m/>
    <x v="1"/>
    <x v="0"/>
    <m/>
    <x v="0"/>
    <m/>
    <n v="1"/>
    <m/>
    <n v="7"/>
    <n v="0"/>
    <n v="0"/>
    <n v="0"/>
    <n v="0"/>
    <x v="0"/>
  </r>
  <r>
    <x v="0"/>
    <x v="47"/>
    <s v="Yes"/>
    <s v="no"/>
    <x v="1"/>
    <x v="0"/>
    <x v="13"/>
    <s v="Yes"/>
    <s v="No"/>
    <m/>
    <x v="0"/>
    <x v="0"/>
    <m/>
    <x v="0"/>
    <m/>
    <n v="1"/>
    <m/>
    <n v="9"/>
    <n v="0"/>
    <n v="151.19999999999999"/>
    <n v="0"/>
    <n v="0"/>
    <x v="0"/>
  </r>
  <r>
    <x v="0"/>
    <x v="47"/>
    <s v="Yes"/>
    <s v="no"/>
    <x v="49"/>
    <x v="0"/>
    <x v="40"/>
    <s v="No"/>
    <s v="Yes"/>
    <s v="No"/>
    <x v="2"/>
    <x v="1"/>
    <s v="Direct Debit"/>
    <x v="1"/>
    <s v="(blank)"/>
    <n v="1"/>
    <m/>
    <n v="42"/>
    <n v="0"/>
    <n v="388.8"/>
    <n v="75"/>
    <n v="2"/>
    <x v="0"/>
  </r>
  <r>
    <x v="0"/>
    <x v="47"/>
    <s v="Yes"/>
    <s v="no"/>
    <x v="28"/>
    <x v="1"/>
    <x v="38"/>
    <s v="No"/>
    <s v="No"/>
    <m/>
    <x v="1"/>
    <x v="0"/>
    <m/>
    <x v="0"/>
    <m/>
    <n v="1"/>
    <m/>
    <n v="43"/>
    <n v="0"/>
    <n v="142.1"/>
    <n v="48"/>
    <n v="6"/>
    <x v="2"/>
  </r>
  <r>
    <x v="0"/>
    <x v="47"/>
    <s v="Yes"/>
    <s v="no"/>
    <x v="34"/>
    <x v="0"/>
    <x v="2"/>
    <s v="No"/>
    <s v="No"/>
    <m/>
    <x v="1"/>
    <x v="0"/>
    <m/>
    <x v="0"/>
    <m/>
    <n v="1"/>
    <n v="1"/>
    <n v="68"/>
    <n v="3"/>
    <n v="121.9"/>
    <n v="0"/>
    <n v="6"/>
    <x v="2"/>
  </r>
  <r>
    <x v="0"/>
    <x v="47"/>
    <s v="Yes"/>
    <s v="yes"/>
    <x v="43"/>
    <x v="1"/>
    <x v="60"/>
    <s v="No"/>
    <s v="Yes"/>
    <s v="No"/>
    <x v="2"/>
    <x v="3"/>
    <s v="Credit Card"/>
    <x v="1"/>
    <s v="(blank)"/>
    <n v="1"/>
    <m/>
    <n v="9"/>
    <n v="0"/>
    <n v="0"/>
    <n v="0"/>
    <n v="0"/>
    <x v="0"/>
  </r>
  <r>
    <x v="0"/>
    <x v="48"/>
    <s v="No"/>
    <s v="no"/>
    <x v="19"/>
    <x v="1"/>
    <x v="17"/>
    <s v="Yes"/>
    <s v="No"/>
    <m/>
    <x v="0"/>
    <x v="0"/>
    <m/>
    <x v="0"/>
    <m/>
    <n v="1"/>
    <n v="1"/>
    <n v="36"/>
    <n v="2"/>
    <n v="0"/>
    <n v="75"/>
    <n v="15"/>
    <x v="1"/>
  </r>
  <r>
    <x v="0"/>
    <x v="48"/>
    <s v="No"/>
    <s v="no"/>
    <x v="28"/>
    <x v="1"/>
    <x v="2"/>
    <s v="No"/>
    <s v="No"/>
    <m/>
    <x v="1"/>
    <x v="0"/>
    <m/>
    <x v="0"/>
    <m/>
    <n v="1"/>
    <m/>
    <n v="9"/>
    <n v="0"/>
    <n v="0"/>
    <n v="0"/>
    <n v="0"/>
    <x v="0"/>
  </r>
  <r>
    <x v="0"/>
    <x v="48"/>
    <s v="No"/>
    <s v="no"/>
    <x v="35"/>
    <x v="0"/>
    <x v="2"/>
    <s v="No"/>
    <s v="No"/>
    <m/>
    <x v="1"/>
    <x v="0"/>
    <m/>
    <x v="0"/>
    <m/>
    <n v="1"/>
    <m/>
    <n v="39"/>
    <n v="0"/>
    <n v="0"/>
    <n v="73"/>
    <n v="2"/>
    <x v="0"/>
  </r>
  <r>
    <x v="0"/>
    <x v="48"/>
    <s v="No"/>
    <s v="no"/>
    <x v="36"/>
    <x v="0"/>
    <x v="40"/>
    <s v="No"/>
    <s v="Yes"/>
    <s v="No"/>
    <x v="2"/>
    <x v="2"/>
    <s v="Credit Card"/>
    <x v="1"/>
    <s v="(blank)"/>
    <n v="1"/>
    <m/>
    <n v="13"/>
    <n v="2"/>
    <n v="0"/>
    <n v="0"/>
    <n v="0"/>
    <x v="0"/>
  </r>
  <r>
    <x v="0"/>
    <x v="48"/>
    <s v="No"/>
    <s v="no"/>
    <x v="37"/>
    <x v="0"/>
    <x v="2"/>
    <s v="No"/>
    <s v="No"/>
    <m/>
    <x v="1"/>
    <x v="0"/>
    <m/>
    <x v="0"/>
    <m/>
    <n v="1"/>
    <m/>
    <n v="8"/>
    <n v="0"/>
    <n v="0"/>
    <n v="0"/>
    <n v="0"/>
    <x v="0"/>
  </r>
  <r>
    <x v="0"/>
    <x v="48"/>
    <s v="No"/>
    <s v="no"/>
    <x v="41"/>
    <x v="1"/>
    <x v="15"/>
    <s v="Yes"/>
    <s v="No"/>
    <m/>
    <x v="0"/>
    <x v="0"/>
    <m/>
    <x v="0"/>
    <m/>
    <n v="2"/>
    <n v="1"/>
    <n v="22"/>
    <n v="2.5"/>
    <n v="0"/>
    <n v="25"/>
    <n v="15"/>
    <x v="1"/>
  </r>
  <r>
    <x v="0"/>
    <x v="48"/>
    <s v="No"/>
    <s v="no"/>
    <x v="41"/>
    <x v="1"/>
    <x v="21"/>
    <s v="No"/>
    <s v="No"/>
    <m/>
    <x v="1"/>
    <x v="0"/>
    <m/>
    <x v="0"/>
    <m/>
    <n v="1"/>
    <m/>
    <n v="62"/>
    <n v="0"/>
    <n v="0"/>
    <n v="33"/>
    <n v="3"/>
    <x v="0"/>
  </r>
  <r>
    <x v="0"/>
    <x v="48"/>
    <s v="No"/>
    <s v="no"/>
    <x v="43"/>
    <x v="1"/>
    <x v="66"/>
    <s v="No"/>
    <s v="Yes"/>
    <s v="No"/>
    <x v="2"/>
    <x v="1"/>
    <s v="Direct Debit"/>
    <x v="1"/>
    <s v="(blank)"/>
    <n v="1"/>
    <m/>
    <n v="24"/>
    <n v="0"/>
    <n v="0"/>
    <n v="64"/>
    <n v="6"/>
    <x v="2"/>
  </r>
  <r>
    <x v="0"/>
    <x v="48"/>
    <s v="No"/>
    <s v="yes"/>
    <x v="24"/>
    <x v="1"/>
    <x v="24"/>
    <s v="No"/>
    <s v="No"/>
    <m/>
    <x v="1"/>
    <x v="0"/>
    <m/>
    <x v="0"/>
    <m/>
    <n v="1"/>
    <n v="1"/>
    <n v="20"/>
    <n v="5"/>
    <n v="0"/>
    <n v="24"/>
    <n v="1"/>
    <x v="0"/>
  </r>
  <r>
    <x v="0"/>
    <x v="48"/>
    <s v="Yes"/>
    <s v="no"/>
    <x v="4"/>
    <x v="0"/>
    <x v="13"/>
    <s v="Yes"/>
    <s v="No"/>
    <m/>
    <x v="0"/>
    <x v="0"/>
    <m/>
    <x v="0"/>
    <m/>
    <n v="1"/>
    <n v="1"/>
    <n v="13"/>
    <n v="4"/>
    <n v="89.2"/>
    <n v="0"/>
    <n v="0"/>
    <x v="0"/>
  </r>
  <r>
    <x v="0"/>
    <x v="48"/>
    <s v="Yes"/>
    <s v="no"/>
    <x v="6"/>
    <x v="1"/>
    <x v="38"/>
    <s v="No"/>
    <s v="No"/>
    <m/>
    <x v="1"/>
    <x v="0"/>
    <m/>
    <x v="0"/>
    <m/>
    <n v="1"/>
    <m/>
    <n v="11"/>
    <n v="0"/>
    <n v="76.400000000000006"/>
    <n v="0"/>
    <n v="0"/>
    <x v="0"/>
  </r>
  <r>
    <x v="0"/>
    <x v="48"/>
    <s v="Yes"/>
    <s v="no"/>
    <x v="8"/>
    <x v="0"/>
    <x v="32"/>
    <s v="No"/>
    <s v="No"/>
    <m/>
    <x v="1"/>
    <x v="0"/>
    <m/>
    <x v="0"/>
    <m/>
    <n v="1"/>
    <m/>
    <n v="13"/>
    <n v="1"/>
    <n v="377.3"/>
    <n v="0"/>
    <n v="0"/>
    <x v="0"/>
  </r>
  <r>
    <x v="0"/>
    <x v="48"/>
    <s v="Yes"/>
    <s v="no"/>
    <x v="17"/>
    <x v="0"/>
    <x v="30"/>
    <s v="No"/>
    <s v="Yes"/>
    <s v="No"/>
    <x v="2"/>
    <x v="3"/>
    <s v="Direct Debit"/>
    <x v="1"/>
    <s v="(blank)"/>
    <n v="1"/>
    <m/>
    <n v="16"/>
    <n v="2"/>
    <n v="103.9"/>
    <n v="0"/>
    <n v="0"/>
    <x v="0"/>
  </r>
  <r>
    <x v="0"/>
    <x v="48"/>
    <s v="Yes"/>
    <s v="no"/>
    <x v="25"/>
    <x v="1"/>
    <x v="41"/>
    <s v="No"/>
    <s v="No"/>
    <m/>
    <x v="1"/>
    <x v="0"/>
    <m/>
    <x v="0"/>
    <m/>
    <n v="1"/>
    <n v="1"/>
    <n v="33"/>
    <n v="2"/>
    <n v="237.7"/>
    <n v="13"/>
    <n v="12"/>
    <x v="1"/>
  </r>
  <r>
    <x v="0"/>
    <x v="48"/>
    <s v="Yes"/>
    <s v="no"/>
    <x v="26"/>
    <x v="0"/>
    <x v="39"/>
    <s v="No"/>
    <s v="No"/>
    <m/>
    <x v="1"/>
    <x v="0"/>
    <m/>
    <x v="0"/>
    <m/>
    <n v="1"/>
    <m/>
    <n v="9"/>
    <n v="0"/>
    <n v="113.9"/>
    <n v="0"/>
    <n v="0"/>
    <x v="0"/>
  </r>
  <r>
    <x v="0"/>
    <x v="48"/>
    <s v="Yes"/>
    <s v="no"/>
    <x v="26"/>
    <x v="1"/>
    <x v="41"/>
    <s v="No"/>
    <s v="No"/>
    <m/>
    <x v="1"/>
    <x v="0"/>
    <m/>
    <x v="0"/>
    <m/>
    <n v="1"/>
    <m/>
    <n v="11"/>
    <n v="2"/>
    <n v="69.8"/>
    <n v="0"/>
    <n v="0"/>
    <x v="0"/>
  </r>
  <r>
    <x v="0"/>
    <x v="49"/>
    <s v="No"/>
    <s v="no"/>
    <x v="10"/>
    <x v="0"/>
    <x v="19"/>
    <s v="Yes"/>
    <s v="No"/>
    <m/>
    <x v="0"/>
    <x v="0"/>
    <m/>
    <x v="0"/>
    <m/>
    <n v="1"/>
    <m/>
    <n v="34"/>
    <n v="0"/>
    <n v="0"/>
    <n v="21"/>
    <n v="21"/>
    <x v="1"/>
  </r>
  <r>
    <x v="0"/>
    <x v="49"/>
    <s v="No"/>
    <s v="no"/>
    <x v="11"/>
    <x v="0"/>
    <x v="24"/>
    <s v="No"/>
    <s v="No"/>
    <m/>
    <x v="1"/>
    <x v="0"/>
    <m/>
    <x v="0"/>
    <m/>
    <n v="1"/>
    <m/>
    <n v="11"/>
    <n v="0"/>
    <n v="0"/>
    <n v="0"/>
    <n v="0"/>
    <x v="0"/>
  </r>
  <r>
    <x v="0"/>
    <x v="49"/>
    <s v="No"/>
    <s v="no"/>
    <x v="13"/>
    <x v="1"/>
    <x v="47"/>
    <s v="No"/>
    <s v="No"/>
    <m/>
    <x v="1"/>
    <x v="0"/>
    <m/>
    <x v="0"/>
    <m/>
    <n v="1"/>
    <m/>
    <n v="10"/>
    <n v="0"/>
    <n v="0"/>
    <n v="0"/>
    <n v="0"/>
    <x v="0"/>
  </r>
  <r>
    <x v="0"/>
    <x v="49"/>
    <s v="No"/>
    <s v="no"/>
    <x v="14"/>
    <x v="1"/>
    <x v="30"/>
    <s v="No"/>
    <s v="Yes"/>
    <s v="No"/>
    <x v="2"/>
    <x v="2"/>
    <s v="Credit Card"/>
    <x v="1"/>
    <s v="(blank)"/>
    <n v="1"/>
    <m/>
    <n v="7"/>
    <n v="2"/>
    <n v="0"/>
    <n v="0"/>
    <n v="0"/>
    <x v="0"/>
  </r>
  <r>
    <x v="0"/>
    <x v="49"/>
    <s v="No"/>
    <s v="no"/>
    <x v="14"/>
    <x v="1"/>
    <x v="54"/>
    <s v="No"/>
    <s v="Yes"/>
    <s v="No"/>
    <x v="2"/>
    <x v="3"/>
    <s v="Direct Debit"/>
    <x v="1"/>
    <s v="(blank)"/>
    <n v="1"/>
    <m/>
    <n v="11"/>
    <n v="0"/>
    <n v="0"/>
    <n v="0"/>
    <n v="0"/>
    <x v="0"/>
  </r>
  <r>
    <x v="0"/>
    <x v="49"/>
    <s v="No"/>
    <s v="no"/>
    <x v="21"/>
    <x v="0"/>
    <x v="31"/>
    <s v="No"/>
    <s v="Yes"/>
    <s v="No"/>
    <x v="2"/>
    <x v="3"/>
    <s v="Credit Card"/>
    <x v="1"/>
    <s v="(blank)"/>
    <n v="1"/>
    <m/>
    <n v="7"/>
    <n v="0"/>
    <n v="0"/>
    <n v="0"/>
    <n v="0"/>
    <x v="0"/>
  </r>
  <r>
    <x v="0"/>
    <x v="49"/>
    <s v="No"/>
    <s v="no"/>
    <x v="50"/>
    <x v="1"/>
    <x v="2"/>
    <s v="No"/>
    <s v="No"/>
    <m/>
    <x v="1"/>
    <x v="0"/>
    <m/>
    <x v="0"/>
    <m/>
    <n v="1"/>
    <m/>
    <n v="11"/>
    <n v="0"/>
    <n v="0"/>
    <n v="0"/>
    <n v="0"/>
    <x v="0"/>
  </r>
  <r>
    <x v="0"/>
    <x v="49"/>
    <s v="No"/>
    <s v="no"/>
    <x v="24"/>
    <x v="0"/>
    <x v="3"/>
    <s v="No"/>
    <s v="No"/>
    <m/>
    <x v="1"/>
    <x v="0"/>
    <m/>
    <x v="0"/>
    <m/>
    <n v="1"/>
    <m/>
    <n v="10"/>
    <n v="1"/>
    <n v="0"/>
    <n v="0"/>
    <n v="0"/>
    <x v="0"/>
  </r>
  <r>
    <x v="0"/>
    <x v="49"/>
    <s v="No"/>
    <s v="no"/>
    <x v="24"/>
    <x v="1"/>
    <x v="41"/>
    <s v="No"/>
    <s v="No"/>
    <m/>
    <x v="1"/>
    <x v="0"/>
    <m/>
    <x v="0"/>
    <m/>
    <n v="1"/>
    <m/>
    <n v="11"/>
    <n v="1"/>
    <n v="0"/>
    <n v="0"/>
    <n v="0"/>
    <x v="0"/>
  </r>
  <r>
    <x v="0"/>
    <x v="49"/>
    <s v="No"/>
    <s v="no"/>
    <x v="31"/>
    <x v="0"/>
    <x v="9"/>
    <s v="No"/>
    <s v="No"/>
    <m/>
    <x v="1"/>
    <x v="0"/>
    <m/>
    <x v="0"/>
    <m/>
    <n v="1"/>
    <m/>
    <n v="14"/>
    <n v="0"/>
    <n v="0"/>
    <n v="0"/>
    <n v="0"/>
    <x v="0"/>
  </r>
  <r>
    <x v="0"/>
    <x v="49"/>
    <s v="No"/>
    <s v="no"/>
    <x v="43"/>
    <x v="1"/>
    <x v="28"/>
    <s v="No"/>
    <s v="No"/>
    <m/>
    <x v="1"/>
    <x v="0"/>
    <m/>
    <x v="0"/>
    <m/>
    <n v="1"/>
    <m/>
    <n v="39"/>
    <n v="2"/>
    <n v="0"/>
    <n v="6"/>
    <n v="2"/>
    <x v="0"/>
  </r>
  <r>
    <x v="0"/>
    <x v="49"/>
    <s v="Yes"/>
    <s v="no"/>
    <x v="4"/>
    <x v="1"/>
    <x v="43"/>
    <s v="No"/>
    <s v="No"/>
    <m/>
    <x v="1"/>
    <x v="0"/>
    <m/>
    <x v="0"/>
    <m/>
    <n v="1"/>
    <m/>
    <n v="11"/>
    <n v="1"/>
    <n v="345"/>
    <n v="0"/>
    <n v="0"/>
    <x v="0"/>
  </r>
  <r>
    <x v="0"/>
    <x v="49"/>
    <s v="Yes"/>
    <s v="no"/>
    <x v="4"/>
    <x v="1"/>
    <x v="3"/>
    <s v="No"/>
    <s v="No"/>
    <m/>
    <x v="1"/>
    <x v="0"/>
    <m/>
    <x v="0"/>
    <m/>
    <n v="1"/>
    <m/>
    <n v="48"/>
    <n v="1"/>
    <n v="205"/>
    <n v="12"/>
    <n v="4"/>
    <x v="0"/>
  </r>
  <r>
    <x v="0"/>
    <x v="49"/>
    <s v="Yes"/>
    <s v="no"/>
    <x v="49"/>
    <x v="0"/>
    <x v="32"/>
    <s v="No"/>
    <s v="No"/>
    <m/>
    <x v="1"/>
    <x v="0"/>
    <m/>
    <x v="0"/>
    <m/>
    <n v="1"/>
    <m/>
    <n v="8"/>
    <n v="0"/>
    <n v="265"/>
    <n v="0"/>
    <n v="0"/>
    <x v="0"/>
  </r>
  <r>
    <x v="0"/>
    <x v="49"/>
    <s v="Yes"/>
    <s v="no"/>
    <x v="21"/>
    <x v="0"/>
    <x v="18"/>
    <s v="Yes"/>
    <s v="No"/>
    <m/>
    <x v="0"/>
    <x v="0"/>
    <m/>
    <x v="0"/>
    <m/>
    <n v="1"/>
    <m/>
    <n v="15"/>
    <n v="1"/>
    <n v="153.80000000000001"/>
    <n v="57"/>
    <n v="13"/>
    <x v="1"/>
  </r>
  <r>
    <x v="0"/>
    <x v="49"/>
    <s v="Yes"/>
    <s v="no"/>
    <x v="39"/>
    <x v="0"/>
    <x v="24"/>
    <s v="No"/>
    <s v="No"/>
    <m/>
    <x v="1"/>
    <x v="0"/>
    <m/>
    <x v="0"/>
    <m/>
    <n v="1"/>
    <m/>
    <n v="10"/>
    <n v="0"/>
    <n v="268.3"/>
    <n v="0"/>
    <n v="0"/>
    <x v="0"/>
  </r>
  <r>
    <x v="0"/>
    <x v="49"/>
    <s v="Yes"/>
    <s v="no"/>
    <x v="39"/>
    <x v="1"/>
    <x v="18"/>
    <s v="Yes"/>
    <s v="No"/>
    <m/>
    <x v="0"/>
    <x v="0"/>
    <m/>
    <x v="0"/>
    <m/>
    <n v="1"/>
    <m/>
    <n v="34"/>
    <n v="1"/>
    <n v="125"/>
    <n v="18"/>
    <n v="9"/>
    <x v="2"/>
  </r>
  <r>
    <x v="0"/>
    <x v="49"/>
    <s v="Yes"/>
    <s v="yes"/>
    <x v="18"/>
    <x v="0"/>
    <x v="14"/>
    <s v="No"/>
    <s v="Yes"/>
    <s v="No"/>
    <x v="2"/>
    <x v="3"/>
    <s v="Direct Debit"/>
    <x v="1"/>
    <s v="(blank)"/>
    <n v="1"/>
    <m/>
    <n v="10"/>
    <n v="0"/>
    <n v="0"/>
    <n v="0"/>
    <n v="0"/>
    <x v="0"/>
  </r>
  <r>
    <x v="0"/>
    <x v="49"/>
    <s v="Yes"/>
    <s v="yes"/>
    <x v="32"/>
    <x v="1"/>
    <x v="30"/>
    <s v="No"/>
    <s v="Yes"/>
    <s v="No"/>
    <x v="2"/>
    <x v="2"/>
    <s v="Credit Card"/>
    <x v="1"/>
    <s v="(blank)"/>
    <n v="1"/>
    <m/>
    <n v="16"/>
    <n v="1"/>
    <n v="0"/>
    <n v="0"/>
    <n v="0"/>
    <x v="0"/>
  </r>
  <r>
    <x v="0"/>
    <x v="50"/>
    <s v="No"/>
    <s v="no"/>
    <x v="10"/>
    <x v="1"/>
    <x v="3"/>
    <s v="No"/>
    <s v="No"/>
    <m/>
    <x v="1"/>
    <x v="0"/>
    <m/>
    <x v="0"/>
    <m/>
    <n v="1"/>
    <m/>
    <n v="57"/>
    <n v="0"/>
    <n v="0"/>
    <n v="38"/>
    <n v="1"/>
    <x v="0"/>
  </r>
  <r>
    <x v="0"/>
    <x v="50"/>
    <s v="No"/>
    <s v="no"/>
    <x v="11"/>
    <x v="1"/>
    <x v="1"/>
    <s v="No"/>
    <s v="No"/>
    <m/>
    <x v="1"/>
    <x v="0"/>
    <m/>
    <x v="0"/>
    <m/>
    <n v="1"/>
    <m/>
    <n v="8"/>
    <n v="0"/>
    <n v="0"/>
    <n v="0"/>
    <n v="0"/>
    <x v="0"/>
  </r>
  <r>
    <x v="0"/>
    <x v="50"/>
    <s v="No"/>
    <s v="no"/>
    <x v="12"/>
    <x v="1"/>
    <x v="2"/>
    <s v="No"/>
    <s v="No"/>
    <m/>
    <x v="1"/>
    <x v="0"/>
    <m/>
    <x v="0"/>
    <m/>
    <n v="1"/>
    <n v="1"/>
    <n v="36"/>
    <n v="2"/>
    <n v="0"/>
    <n v="34"/>
    <n v="2"/>
    <x v="0"/>
  </r>
  <r>
    <x v="0"/>
    <x v="50"/>
    <s v="No"/>
    <s v="no"/>
    <x v="14"/>
    <x v="1"/>
    <x v="19"/>
    <s v="Yes"/>
    <s v="No"/>
    <m/>
    <x v="0"/>
    <x v="0"/>
    <m/>
    <x v="0"/>
    <m/>
    <n v="1"/>
    <m/>
    <n v="10"/>
    <n v="0"/>
    <n v="0"/>
    <n v="0"/>
    <n v="0"/>
    <x v="0"/>
  </r>
  <r>
    <x v="0"/>
    <x v="50"/>
    <s v="No"/>
    <s v="no"/>
    <x v="15"/>
    <x v="0"/>
    <x v="5"/>
    <s v="Yes"/>
    <s v="No"/>
    <m/>
    <x v="0"/>
    <x v="0"/>
    <m/>
    <x v="0"/>
    <m/>
    <n v="1"/>
    <m/>
    <n v="53"/>
    <n v="0"/>
    <n v="0"/>
    <n v="6"/>
    <n v="12"/>
    <x v="1"/>
  </r>
  <r>
    <x v="0"/>
    <x v="50"/>
    <s v="No"/>
    <s v="no"/>
    <x v="21"/>
    <x v="1"/>
    <x v="17"/>
    <s v="Yes"/>
    <s v="No"/>
    <m/>
    <x v="0"/>
    <x v="0"/>
    <m/>
    <x v="0"/>
    <m/>
    <n v="1"/>
    <m/>
    <n v="8"/>
    <n v="0"/>
    <n v="0"/>
    <n v="0"/>
    <n v="0"/>
    <x v="0"/>
  </r>
  <r>
    <x v="0"/>
    <x v="50"/>
    <s v="No"/>
    <s v="no"/>
    <x v="22"/>
    <x v="0"/>
    <x v="60"/>
    <s v="No"/>
    <s v="Yes"/>
    <s v="No"/>
    <x v="2"/>
    <x v="2"/>
    <s v="Credit Card"/>
    <x v="1"/>
    <s v="(blank)"/>
    <n v="1"/>
    <m/>
    <n v="9"/>
    <n v="0"/>
    <n v="0"/>
    <n v="0"/>
    <n v="0"/>
    <x v="0"/>
  </r>
  <r>
    <x v="0"/>
    <x v="50"/>
    <s v="No"/>
    <s v="no"/>
    <x v="22"/>
    <x v="1"/>
    <x v="0"/>
    <s v="Yes"/>
    <s v="No"/>
    <m/>
    <x v="0"/>
    <x v="0"/>
    <m/>
    <x v="0"/>
    <m/>
    <n v="1"/>
    <m/>
    <n v="44"/>
    <n v="0"/>
    <n v="0"/>
    <n v="0"/>
    <n v="17"/>
    <x v="1"/>
  </r>
  <r>
    <x v="0"/>
    <x v="50"/>
    <s v="No"/>
    <s v="no"/>
    <x v="22"/>
    <x v="1"/>
    <x v="37"/>
    <s v="No"/>
    <s v="No"/>
    <m/>
    <x v="1"/>
    <x v="0"/>
    <m/>
    <x v="0"/>
    <m/>
    <n v="1"/>
    <m/>
    <n v="8"/>
    <n v="0"/>
    <n v="0"/>
    <n v="0"/>
    <n v="0"/>
    <x v="0"/>
  </r>
  <r>
    <x v="0"/>
    <x v="50"/>
    <s v="No"/>
    <s v="no"/>
    <x v="29"/>
    <x v="0"/>
    <x v="36"/>
    <s v="No"/>
    <s v="No"/>
    <m/>
    <x v="1"/>
    <x v="0"/>
    <m/>
    <x v="0"/>
    <m/>
    <n v="1"/>
    <m/>
    <n v="9"/>
    <n v="0"/>
    <n v="0"/>
    <n v="0"/>
    <n v="0"/>
    <x v="0"/>
  </r>
  <r>
    <x v="0"/>
    <x v="50"/>
    <s v="No"/>
    <s v="no"/>
    <x v="32"/>
    <x v="1"/>
    <x v="35"/>
    <s v="No"/>
    <s v="No"/>
    <m/>
    <x v="1"/>
    <x v="0"/>
    <m/>
    <x v="0"/>
    <m/>
    <n v="1"/>
    <m/>
    <n v="8"/>
    <n v="1"/>
    <n v="0"/>
    <n v="0"/>
    <n v="0"/>
    <x v="0"/>
  </r>
  <r>
    <x v="0"/>
    <x v="50"/>
    <s v="No"/>
    <s v="no"/>
    <x v="38"/>
    <x v="0"/>
    <x v="42"/>
    <s v="No"/>
    <s v="No"/>
    <m/>
    <x v="1"/>
    <x v="0"/>
    <m/>
    <x v="0"/>
    <m/>
    <n v="1"/>
    <m/>
    <n v="6"/>
    <n v="0"/>
    <n v="0"/>
    <n v="0"/>
    <n v="0"/>
    <x v="0"/>
  </r>
  <r>
    <x v="0"/>
    <x v="50"/>
    <s v="No"/>
    <s v="no"/>
    <x v="40"/>
    <x v="1"/>
    <x v="11"/>
    <s v="No"/>
    <s v="No"/>
    <m/>
    <x v="1"/>
    <x v="0"/>
    <m/>
    <x v="0"/>
    <m/>
    <n v="1"/>
    <m/>
    <n v="54"/>
    <n v="0"/>
    <n v="0"/>
    <n v="6"/>
    <n v="5"/>
    <x v="2"/>
  </r>
  <r>
    <x v="0"/>
    <x v="50"/>
    <s v="No"/>
    <s v="no"/>
    <x v="45"/>
    <x v="1"/>
    <x v="46"/>
    <s v="No"/>
    <s v="No"/>
    <m/>
    <x v="1"/>
    <x v="0"/>
    <m/>
    <x v="0"/>
    <m/>
    <n v="1"/>
    <m/>
    <n v="45"/>
    <n v="0"/>
    <n v="0"/>
    <n v="72"/>
    <n v="11"/>
    <x v="1"/>
  </r>
  <r>
    <x v="0"/>
    <x v="50"/>
    <s v="No"/>
    <s v="no"/>
    <x v="46"/>
    <x v="0"/>
    <x v="57"/>
    <s v="Yes"/>
    <s v="No"/>
    <m/>
    <x v="0"/>
    <x v="0"/>
    <m/>
    <x v="0"/>
    <m/>
    <n v="1"/>
    <m/>
    <n v="12"/>
    <n v="0"/>
    <n v="0"/>
    <n v="0"/>
    <n v="0"/>
    <x v="0"/>
  </r>
  <r>
    <x v="0"/>
    <x v="50"/>
    <s v="No"/>
    <s v="no"/>
    <x v="46"/>
    <x v="0"/>
    <x v="39"/>
    <s v="No"/>
    <s v="No"/>
    <m/>
    <x v="1"/>
    <x v="0"/>
    <m/>
    <x v="0"/>
    <m/>
    <n v="1"/>
    <m/>
    <n v="9"/>
    <n v="1"/>
    <n v="0"/>
    <n v="0"/>
    <n v="0"/>
    <x v="0"/>
  </r>
  <r>
    <x v="0"/>
    <x v="50"/>
    <s v="No"/>
    <s v="no"/>
    <x v="46"/>
    <x v="1"/>
    <x v="3"/>
    <s v="No"/>
    <s v="No"/>
    <m/>
    <x v="1"/>
    <x v="0"/>
    <m/>
    <x v="0"/>
    <m/>
    <n v="1"/>
    <m/>
    <n v="9"/>
    <n v="2"/>
    <n v="0"/>
    <n v="0"/>
    <n v="0"/>
    <x v="0"/>
  </r>
  <r>
    <x v="0"/>
    <x v="50"/>
    <s v="Yes"/>
    <s v="no"/>
    <x v="0"/>
    <x v="0"/>
    <x v="12"/>
    <s v="No"/>
    <s v="No"/>
    <m/>
    <x v="1"/>
    <x v="0"/>
    <m/>
    <x v="0"/>
    <m/>
    <n v="1"/>
    <m/>
    <n v="8"/>
    <n v="1"/>
    <n v="153"/>
    <n v="0"/>
    <n v="0"/>
    <x v="0"/>
  </r>
  <r>
    <x v="0"/>
    <x v="50"/>
    <s v="Yes"/>
    <s v="no"/>
    <x v="15"/>
    <x v="0"/>
    <x v="14"/>
    <s v="No"/>
    <s v="No"/>
    <m/>
    <x v="1"/>
    <x v="0"/>
    <m/>
    <x v="0"/>
    <m/>
    <n v="1"/>
    <n v="1"/>
    <n v="53"/>
    <n v="1"/>
    <n v="125"/>
    <n v="33"/>
    <n v="1"/>
    <x v="0"/>
  </r>
  <r>
    <x v="0"/>
    <x v="50"/>
    <s v="Yes"/>
    <s v="no"/>
    <x v="18"/>
    <x v="1"/>
    <x v="48"/>
    <s v="No"/>
    <s v="No"/>
    <m/>
    <x v="1"/>
    <x v="0"/>
    <m/>
    <x v="0"/>
    <m/>
    <n v="1"/>
    <m/>
    <n v="13"/>
    <n v="0"/>
    <n v="323.89999999999998"/>
    <n v="0"/>
    <n v="0"/>
    <x v="0"/>
  </r>
  <r>
    <x v="0"/>
    <x v="50"/>
    <s v="Yes"/>
    <s v="no"/>
    <x v="19"/>
    <x v="1"/>
    <x v="21"/>
    <s v="No"/>
    <s v="No"/>
    <m/>
    <x v="1"/>
    <x v="0"/>
    <m/>
    <x v="0"/>
    <m/>
    <n v="1"/>
    <m/>
    <n v="8"/>
    <n v="1"/>
    <n v="257.60000000000002"/>
    <n v="0"/>
    <n v="0"/>
    <x v="0"/>
  </r>
  <r>
    <x v="0"/>
    <x v="50"/>
    <s v="Yes"/>
    <s v="no"/>
    <x v="40"/>
    <x v="1"/>
    <x v="6"/>
    <s v="No"/>
    <s v="No"/>
    <m/>
    <x v="1"/>
    <x v="0"/>
    <m/>
    <x v="0"/>
    <m/>
    <n v="1"/>
    <m/>
    <n v="8"/>
    <n v="0"/>
    <n v="106.1"/>
    <n v="0"/>
    <n v="0"/>
    <x v="0"/>
  </r>
  <r>
    <x v="0"/>
    <x v="50"/>
    <s v="Yes"/>
    <s v="no"/>
    <x v="43"/>
    <x v="0"/>
    <x v="24"/>
    <s v="No"/>
    <s v="No"/>
    <m/>
    <x v="1"/>
    <x v="0"/>
    <m/>
    <x v="0"/>
    <m/>
    <n v="1"/>
    <m/>
    <n v="17"/>
    <n v="0"/>
    <n v="323.89999999999998"/>
    <n v="53"/>
    <n v="2"/>
    <x v="0"/>
  </r>
  <r>
    <x v="0"/>
    <x v="51"/>
    <s v="No"/>
    <s v="no"/>
    <x v="2"/>
    <x v="1"/>
    <x v="57"/>
    <s v="Yes"/>
    <s v="No"/>
    <m/>
    <x v="0"/>
    <x v="0"/>
    <m/>
    <x v="0"/>
    <m/>
    <n v="1"/>
    <m/>
    <n v="10"/>
    <n v="0"/>
    <n v="0"/>
    <n v="0"/>
    <n v="0"/>
    <x v="0"/>
  </r>
  <r>
    <x v="0"/>
    <x v="51"/>
    <s v="No"/>
    <s v="no"/>
    <x v="49"/>
    <x v="0"/>
    <x v="10"/>
    <s v="Yes"/>
    <s v="No"/>
    <m/>
    <x v="0"/>
    <x v="0"/>
    <m/>
    <x v="0"/>
    <m/>
    <n v="1"/>
    <m/>
    <n v="12"/>
    <n v="1"/>
    <n v="0"/>
    <n v="0"/>
    <n v="0"/>
    <x v="0"/>
  </r>
  <r>
    <x v="0"/>
    <x v="51"/>
    <s v="No"/>
    <s v="no"/>
    <x v="9"/>
    <x v="1"/>
    <x v="15"/>
    <s v="Yes"/>
    <s v="No"/>
    <m/>
    <x v="0"/>
    <x v="0"/>
    <m/>
    <x v="0"/>
    <m/>
    <n v="1"/>
    <m/>
    <n v="9"/>
    <n v="0"/>
    <n v="0"/>
    <n v="0"/>
    <n v="0"/>
    <x v="0"/>
  </r>
  <r>
    <x v="0"/>
    <x v="51"/>
    <s v="No"/>
    <s v="no"/>
    <x v="9"/>
    <x v="1"/>
    <x v="30"/>
    <s v="No"/>
    <s v="Yes"/>
    <s v="No"/>
    <x v="2"/>
    <x v="2"/>
    <s v="Direct Debit"/>
    <x v="4"/>
    <s v="Competitor made better offer"/>
    <n v="1"/>
    <n v="1"/>
    <n v="57"/>
    <n v="4"/>
    <n v="0"/>
    <n v="70"/>
    <n v="9"/>
    <x v="2"/>
  </r>
  <r>
    <x v="0"/>
    <x v="51"/>
    <s v="No"/>
    <s v="no"/>
    <x v="15"/>
    <x v="0"/>
    <x v="38"/>
    <s v="No"/>
    <s v="No"/>
    <m/>
    <x v="1"/>
    <x v="0"/>
    <m/>
    <x v="0"/>
    <m/>
    <n v="1"/>
    <m/>
    <n v="9"/>
    <n v="2"/>
    <n v="0"/>
    <n v="0"/>
    <n v="0"/>
    <x v="0"/>
  </r>
  <r>
    <x v="0"/>
    <x v="51"/>
    <s v="No"/>
    <s v="no"/>
    <x v="21"/>
    <x v="0"/>
    <x v="12"/>
    <s v="No"/>
    <s v="No"/>
    <m/>
    <x v="1"/>
    <x v="0"/>
    <m/>
    <x v="0"/>
    <m/>
    <n v="1"/>
    <m/>
    <n v="8"/>
    <n v="0"/>
    <n v="0"/>
    <n v="0"/>
    <n v="0"/>
    <x v="0"/>
  </r>
  <r>
    <x v="0"/>
    <x v="51"/>
    <s v="No"/>
    <s v="no"/>
    <x v="23"/>
    <x v="0"/>
    <x v="25"/>
    <s v="No"/>
    <s v="No"/>
    <m/>
    <x v="1"/>
    <x v="0"/>
    <m/>
    <x v="0"/>
    <m/>
    <n v="1"/>
    <m/>
    <n v="7"/>
    <n v="0"/>
    <n v="0"/>
    <n v="0"/>
    <n v="0"/>
    <x v="0"/>
  </r>
  <r>
    <x v="0"/>
    <x v="51"/>
    <s v="No"/>
    <s v="no"/>
    <x v="30"/>
    <x v="1"/>
    <x v="32"/>
    <s v="No"/>
    <s v="No"/>
    <m/>
    <x v="1"/>
    <x v="0"/>
    <m/>
    <x v="0"/>
    <m/>
    <n v="1"/>
    <m/>
    <n v="50"/>
    <n v="0"/>
    <n v="0"/>
    <n v="25"/>
    <n v="8"/>
    <x v="2"/>
  </r>
  <r>
    <x v="0"/>
    <x v="51"/>
    <s v="No"/>
    <s v="no"/>
    <x v="32"/>
    <x v="0"/>
    <x v="49"/>
    <s v="No"/>
    <s v="No"/>
    <m/>
    <x v="1"/>
    <x v="0"/>
    <m/>
    <x v="0"/>
    <m/>
    <n v="1"/>
    <m/>
    <n v="6"/>
    <n v="0"/>
    <n v="0"/>
    <n v="0"/>
    <n v="0"/>
    <x v="0"/>
  </r>
  <r>
    <x v="0"/>
    <x v="51"/>
    <s v="No"/>
    <s v="no"/>
    <x v="34"/>
    <x v="1"/>
    <x v="21"/>
    <s v="No"/>
    <s v="No"/>
    <m/>
    <x v="1"/>
    <x v="0"/>
    <m/>
    <x v="0"/>
    <m/>
    <n v="1"/>
    <m/>
    <n v="36"/>
    <n v="0"/>
    <n v="0"/>
    <n v="39"/>
    <n v="8"/>
    <x v="2"/>
  </r>
  <r>
    <x v="0"/>
    <x v="51"/>
    <s v="No"/>
    <s v="no"/>
    <x v="40"/>
    <x v="1"/>
    <x v="37"/>
    <s v="No"/>
    <s v="No"/>
    <m/>
    <x v="1"/>
    <x v="0"/>
    <m/>
    <x v="0"/>
    <m/>
    <n v="1"/>
    <m/>
    <n v="10"/>
    <n v="0"/>
    <n v="0"/>
    <n v="0"/>
    <n v="0"/>
    <x v="0"/>
  </r>
  <r>
    <x v="0"/>
    <x v="51"/>
    <s v="No"/>
    <s v="no"/>
    <x v="44"/>
    <x v="1"/>
    <x v="14"/>
    <s v="No"/>
    <s v="Yes"/>
    <s v="Yes"/>
    <x v="2"/>
    <x v="2"/>
    <s v="Paper Check"/>
    <x v="1"/>
    <s v="(blank)"/>
    <n v="1"/>
    <m/>
    <n v="9"/>
    <n v="1"/>
    <n v="0"/>
    <n v="0"/>
    <n v="0"/>
    <x v="0"/>
  </r>
  <r>
    <x v="0"/>
    <x v="51"/>
    <s v="No"/>
    <s v="no"/>
    <x v="46"/>
    <x v="0"/>
    <x v="0"/>
    <s v="Yes"/>
    <s v="No"/>
    <m/>
    <x v="0"/>
    <x v="0"/>
    <m/>
    <x v="0"/>
    <m/>
    <n v="1"/>
    <m/>
    <n v="11"/>
    <n v="2"/>
    <n v="0"/>
    <n v="0"/>
    <n v="0"/>
    <x v="0"/>
  </r>
  <r>
    <x v="0"/>
    <x v="51"/>
    <s v="Yes"/>
    <s v="no"/>
    <x v="0"/>
    <x v="0"/>
    <x v="46"/>
    <s v="No"/>
    <s v="No"/>
    <m/>
    <x v="1"/>
    <x v="0"/>
    <m/>
    <x v="0"/>
    <m/>
    <n v="1"/>
    <m/>
    <n v="9"/>
    <n v="0"/>
    <n v="168.1"/>
    <n v="0"/>
    <n v="0"/>
    <x v="0"/>
  </r>
  <r>
    <x v="0"/>
    <x v="51"/>
    <s v="Yes"/>
    <s v="no"/>
    <x v="5"/>
    <x v="1"/>
    <x v="48"/>
    <s v="No"/>
    <s v="No"/>
    <m/>
    <x v="1"/>
    <x v="0"/>
    <m/>
    <x v="0"/>
    <m/>
    <n v="1"/>
    <m/>
    <n v="7"/>
    <n v="1"/>
    <n v="154.69999999999999"/>
    <n v="0"/>
    <n v="0"/>
    <x v="0"/>
  </r>
  <r>
    <x v="0"/>
    <x v="51"/>
    <s v="Yes"/>
    <s v="no"/>
    <x v="7"/>
    <x v="1"/>
    <x v="58"/>
    <s v="No"/>
    <s v="Yes"/>
    <s v="No"/>
    <x v="2"/>
    <x v="1"/>
    <s v="Direct Debit"/>
    <x v="4"/>
    <s v="Competitor made better offer"/>
    <n v="1"/>
    <n v="1"/>
    <n v="28"/>
    <n v="0"/>
    <n v="27.9"/>
    <n v="20"/>
    <n v="4"/>
    <x v="0"/>
  </r>
  <r>
    <x v="0"/>
    <x v="51"/>
    <s v="Yes"/>
    <s v="no"/>
    <x v="11"/>
    <x v="0"/>
    <x v="41"/>
    <s v="No"/>
    <s v="No"/>
    <m/>
    <x v="1"/>
    <x v="0"/>
    <m/>
    <x v="0"/>
    <m/>
    <n v="1"/>
    <m/>
    <n v="13"/>
    <n v="0"/>
    <n v="254.8"/>
    <n v="0"/>
    <n v="0"/>
    <x v="0"/>
  </r>
  <r>
    <x v="0"/>
    <x v="51"/>
    <s v="Yes"/>
    <s v="no"/>
    <x v="30"/>
    <x v="0"/>
    <x v="38"/>
    <s v="No"/>
    <s v="No"/>
    <m/>
    <x v="1"/>
    <x v="0"/>
    <m/>
    <x v="0"/>
    <m/>
    <n v="1"/>
    <m/>
    <n v="25"/>
    <n v="0"/>
    <n v="330.2"/>
    <n v="69"/>
    <n v="7"/>
    <x v="2"/>
  </r>
  <r>
    <x v="0"/>
    <x v="51"/>
    <s v="Yes"/>
    <s v="no"/>
    <x v="35"/>
    <x v="0"/>
    <x v="64"/>
    <s v="No"/>
    <s v="Yes"/>
    <s v="No"/>
    <x v="2"/>
    <x v="3"/>
    <s v="Direct Debit"/>
    <x v="1"/>
    <s v="(blank)"/>
    <n v="1"/>
    <m/>
    <n v="12"/>
    <n v="0"/>
    <n v="138.30000000000001"/>
    <n v="0"/>
    <n v="0"/>
    <x v="0"/>
  </r>
  <r>
    <x v="0"/>
    <x v="51"/>
    <s v="Yes"/>
    <s v="no"/>
    <x v="46"/>
    <x v="0"/>
    <x v="42"/>
    <s v="No"/>
    <s v="No"/>
    <m/>
    <x v="1"/>
    <x v="0"/>
    <m/>
    <x v="0"/>
    <m/>
    <n v="1"/>
    <m/>
    <n v="11"/>
    <n v="0"/>
    <n v="211.9"/>
    <n v="0"/>
    <n v="0"/>
    <x v="0"/>
  </r>
  <r>
    <x v="0"/>
    <x v="51"/>
    <s v="Yes"/>
    <s v="no"/>
    <x v="46"/>
    <x v="1"/>
    <x v="56"/>
    <s v="No"/>
    <s v="No"/>
    <m/>
    <x v="1"/>
    <x v="0"/>
    <m/>
    <x v="0"/>
    <m/>
    <n v="1"/>
    <m/>
    <n v="7"/>
    <n v="0"/>
    <n v="122.2"/>
    <n v="0"/>
    <n v="0"/>
    <x v="0"/>
  </r>
  <r>
    <x v="0"/>
    <x v="51"/>
    <s v="Yes"/>
    <s v="yes"/>
    <x v="8"/>
    <x v="1"/>
    <x v="50"/>
    <s v="No"/>
    <s v="No"/>
    <m/>
    <x v="1"/>
    <x v="0"/>
    <m/>
    <x v="0"/>
    <m/>
    <n v="1"/>
    <m/>
    <n v="10"/>
    <n v="1"/>
    <n v="0"/>
    <n v="0"/>
    <n v="0"/>
    <x v="0"/>
  </r>
  <r>
    <x v="0"/>
    <x v="51"/>
    <s v="Yes"/>
    <s v="yes"/>
    <x v="36"/>
    <x v="0"/>
    <x v="24"/>
    <s v="No"/>
    <s v="No"/>
    <m/>
    <x v="1"/>
    <x v="0"/>
    <m/>
    <x v="0"/>
    <m/>
    <n v="1"/>
    <m/>
    <n v="8"/>
    <n v="0"/>
    <n v="0"/>
    <n v="0"/>
    <n v="0"/>
    <x v="0"/>
  </r>
  <r>
    <x v="0"/>
    <x v="51"/>
    <s v="Yes"/>
    <s v="yes"/>
    <x v="46"/>
    <x v="0"/>
    <x v="42"/>
    <s v="No"/>
    <s v="No"/>
    <m/>
    <x v="1"/>
    <x v="0"/>
    <m/>
    <x v="0"/>
    <m/>
    <n v="1"/>
    <m/>
    <n v="5"/>
    <n v="1"/>
    <n v="0"/>
    <n v="0"/>
    <n v="0"/>
    <x v="0"/>
  </r>
  <r>
    <x v="0"/>
    <x v="52"/>
    <s v="No"/>
    <s v="no"/>
    <x v="3"/>
    <x v="0"/>
    <x v="2"/>
    <s v="No"/>
    <s v="No"/>
    <m/>
    <x v="1"/>
    <x v="0"/>
    <m/>
    <x v="0"/>
    <m/>
    <n v="1"/>
    <m/>
    <n v="51"/>
    <n v="0"/>
    <n v="0"/>
    <n v="82"/>
    <n v="14"/>
    <x v="1"/>
  </r>
  <r>
    <x v="0"/>
    <x v="52"/>
    <s v="No"/>
    <s v="no"/>
    <x v="6"/>
    <x v="0"/>
    <x v="6"/>
    <s v="No"/>
    <s v="No"/>
    <m/>
    <x v="1"/>
    <x v="0"/>
    <m/>
    <x v="0"/>
    <m/>
    <n v="1"/>
    <m/>
    <n v="11"/>
    <n v="1"/>
    <n v="0"/>
    <n v="0"/>
    <n v="0"/>
    <x v="0"/>
  </r>
  <r>
    <x v="0"/>
    <x v="52"/>
    <s v="No"/>
    <s v="no"/>
    <x v="9"/>
    <x v="0"/>
    <x v="42"/>
    <s v="No"/>
    <s v="No"/>
    <m/>
    <x v="1"/>
    <x v="0"/>
    <m/>
    <x v="0"/>
    <m/>
    <n v="1"/>
    <m/>
    <n v="9"/>
    <n v="1"/>
    <n v="0"/>
    <n v="0"/>
    <n v="0"/>
    <x v="0"/>
  </r>
  <r>
    <x v="0"/>
    <x v="52"/>
    <s v="No"/>
    <s v="no"/>
    <x v="10"/>
    <x v="1"/>
    <x v="43"/>
    <s v="No"/>
    <s v="No"/>
    <m/>
    <x v="1"/>
    <x v="0"/>
    <m/>
    <x v="0"/>
    <m/>
    <n v="1"/>
    <m/>
    <n v="10"/>
    <n v="0"/>
    <n v="0"/>
    <n v="0"/>
    <n v="0"/>
    <x v="0"/>
  </r>
  <r>
    <x v="0"/>
    <x v="52"/>
    <s v="No"/>
    <s v="no"/>
    <x v="16"/>
    <x v="1"/>
    <x v="2"/>
    <s v="No"/>
    <s v="No"/>
    <m/>
    <x v="1"/>
    <x v="0"/>
    <m/>
    <x v="0"/>
    <m/>
    <n v="1"/>
    <m/>
    <n v="9"/>
    <n v="0"/>
    <n v="0"/>
    <n v="0"/>
    <n v="0"/>
    <x v="0"/>
  </r>
  <r>
    <x v="0"/>
    <x v="52"/>
    <s v="No"/>
    <s v="no"/>
    <x v="21"/>
    <x v="0"/>
    <x v="57"/>
    <s v="Yes"/>
    <s v="No"/>
    <m/>
    <x v="0"/>
    <x v="0"/>
    <m/>
    <x v="0"/>
    <m/>
    <n v="1"/>
    <m/>
    <n v="7"/>
    <n v="0"/>
    <n v="0"/>
    <n v="0"/>
    <n v="0"/>
    <x v="0"/>
  </r>
  <r>
    <x v="0"/>
    <x v="52"/>
    <s v="No"/>
    <s v="no"/>
    <x v="22"/>
    <x v="1"/>
    <x v="31"/>
    <s v="No"/>
    <s v="Yes"/>
    <s v="No"/>
    <x v="2"/>
    <x v="2"/>
    <s v="Direct Debit"/>
    <x v="1"/>
    <s v="(blank)"/>
    <n v="1"/>
    <m/>
    <n v="7"/>
    <n v="0"/>
    <n v="0"/>
    <n v="0"/>
    <n v="0"/>
    <x v="0"/>
  </r>
  <r>
    <x v="0"/>
    <x v="52"/>
    <s v="No"/>
    <s v="no"/>
    <x v="24"/>
    <x v="0"/>
    <x v="19"/>
    <s v="Yes"/>
    <s v="No"/>
    <m/>
    <x v="0"/>
    <x v="0"/>
    <m/>
    <x v="0"/>
    <m/>
    <n v="1"/>
    <m/>
    <n v="34"/>
    <n v="1"/>
    <n v="0"/>
    <n v="99"/>
    <n v="13"/>
    <x v="1"/>
  </r>
  <r>
    <x v="0"/>
    <x v="52"/>
    <s v="No"/>
    <s v="no"/>
    <x v="25"/>
    <x v="0"/>
    <x v="30"/>
    <s v="No"/>
    <s v="Yes"/>
    <s v="No"/>
    <x v="2"/>
    <x v="3"/>
    <s v="Direct Debit"/>
    <x v="1"/>
    <s v="(blank)"/>
    <n v="1"/>
    <m/>
    <n v="65"/>
    <n v="0"/>
    <n v="0"/>
    <n v="33"/>
    <n v="4"/>
    <x v="0"/>
  </r>
  <r>
    <x v="0"/>
    <x v="52"/>
    <s v="No"/>
    <s v="no"/>
    <x v="29"/>
    <x v="0"/>
    <x v="1"/>
    <s v="No"/>
    <s v="No"/>
    <m/>
    <x v="1"/>
    <x v="0"/>
    <m/>
    <x v="0"/>
    <m/>
    <n v="1"/>
    <m/>
    <n v="7"/>
    <n v="2"/>
    <n v="0"/>
    <n v="0"/>
    <n v="0"/>
    <x v="0"/>
  </r>
  <r>
    <x v="0"/>
    <x v="52"/>
    <s v="No"/>
    <s v="no"/>
    <x v="40"/>
    <x v="0"/>
    <x v="18"/>
    <s v="Yes"/>
    <s v="No"/>
    <m/>
    <x v="0"/>
    <x v="0"/>
    <m/>
    <x v="0"/>
    <m/>
    <n v="1"/>
    <m/>
    <n v="7"/>
    <n v="1"/>
    <n v="0"/>
    <n v="0"/>
    <n v="0"/>
    <x v="0"/>
  </r>
  <r>
    <x v="0"/>
    <x v="52"/>
    <s v="Yes"/>
    <s v="no"/>
    <x v="5"/>
    <x v="1"/>
    <x v="31"/>
    <s v="No"/>
    <s v="Yes"/>
    <s v="No"/>
    <x v="2"/>
    <x v="2"/>
    <s v="Direct Debit"/>
    <x v="3"/>
    <s v="Long distance charges"/>
    <n v="1"/>
    <n v="1"/>
    <n v="8"/>
    <n v="4"/>
    <n v="189"/>
    <n v="0"/>
    <n v="0"/>
    <x v="0"/>
  </r>
  <r>
    <x v="0"/>
    <x v="52"/>
    <s v="Yes"/>
    <s v="no"/>
    <x v="14"/>
    <x v="1"/>
    <x v="36"/>
    <s v="No"/>
    <s v="No"/>
    <m/>
    <x v="1"/>
    <x v="0"/>
    <m/>
    <x v="0"/>
    <m/>
    <n v="1"/>
    <m/>
    <n v="11"/>
    <n v="1"/>
    <n v="126.1"/>
    <n v="0"/>
    <n v="0"/>
    <x v="0"/>
  </r>
  <r>
    <x v="0"/>
    <x v="52"/>
    <s v="Yes"/>
    <s v="no"/>
    <x v="19"/>
    <x v="1"/>
    <x v="1"/>
    <s v="No"/>
    <s v="No"/>
    <m/>
    <x v="1"/>
    <x v="0"/>
    <m/>
    <x v="0"/>
    <m/>
    <n v="1"/>
    <m/>
    <n v="8"/>
    <n v="0"/>
    <n v="184.2"/>
    <n v="0"/>
    <n v="0"/>
    <x v="0"/>
  </r>
  <r>
    <x v="0"/>
    <x v="52"/>
    <s v="Yes"/>
    <s v="no"/>
    <x v="27"/>
    <x v="1"/>
    <x v="46"/>
    <s v="No"/>
    <s v="No"/>
    <m/>
    <x v="1"/>
    <x v="0"/>
    <m/>
    <x v="0"/>
    <m/>
    <n v="1"/>
    <n v="1"/>
    <n v="34"/>
    <n v="5"/>
    <n v="196.1"/>
    <n v="33"/>
    <n v="24"/>
    <x v="1"/>
  </r>
  <r>
    <x v="0"/>
    <x v="52"/>
    <s v="Yes"/>
    <s v="no"/>
    <x v="32"/>
    <x v="1"/>
    <x v="19"/>
    <s v="Yes"/>
    <s v="No"/>
    <m/>
    <x v="0"/>
    <x v="0"/>
    <m/>
    <x v="0"/>
    <m/>
    <n v="1"/>
    <n v="1"/>
    <n v="16"/>
    <n v="3"/>
    <n v="227.9"/>
    <n v="0"/>
    <n v="0"/>
    <x v="0"/>
  </r>
  <r>
    <x v="0"/>
    <x v="52"/>
    <s v="Yes"/>
    <s v="no"/>
    <x v="37"/>
    <x v="0"/>
    <x v="41"/>
    <s v="No"/>
    <s v="No"/>
    <m/>
    <x v="1"/>
    <x v="0"/>
    <m/>
    <x v="0"/>
    <m/>
    <n v="1"/>
    <m/>
    <n v="7"/>
    <n v="1"/>
    <n v="49.8"/>
    <n v="0"/>
    <n v="0"/>
    <x v="0"/>
  </r>
  <r>
    <x v="0"/>
    <x v="52"/>
    <s v="Yes"/>
    <s v="no"/>
    <x v="41"/>
    <x v="1"/>
    <x v="7"/>
    <s v="No"/>
    <s v="No"/>
    <m/>
    <x v="1"/>
    <x v="0"/>
    <m/>
    <x v="0"/>
    <m/>
    <n v="1"/>
    <m/>
    <n v="30"/>
    <n v="0"/>
    <n v="101.8"/>
    <n v="40"/>
    <n v="12"/>
    <x v="1"/>
  </r>
  <r>
    <x v="0"/>
    <x v="52"/>
    <s v="Yes"/>
    <s v="no"/>
    <x v="43"/>
    <x v="0"/>
    <x v="24"/>
    <s v="No"/>
    <s v="No"/>
    <m/>
    <x v="1"/>
    <x v="0"/>
    <m/>
    <x v="0"/>
    <m/>
    <n v="1"/>
    <m/>
    <n v="23"/>
    <n v="0"/>
    <n v="151.6"/>
    <n v="67"/>
    <n v="4"/>
    <x v="0"/>
  </r>
  <r>
    <x v="0"/>
    <x v="52"/>
    <s v="Yes"/>
    <s v="yes"/>
    <x v="49"/>
    <x v="1"/>
    <x v="57"/>
    <s v="Yes"/>
    <s v="No"/>
    <m/>
    <x v="0"/>
    <x v="0"/>
    <m/>
    <x v="0"/>
    <m/>
    <n v="1"/>
    <m/>
    <n v="28"/>
    <n v="1"/>
    <n v="0"/>
    <n v="18"/>
    <n v="17"/>
    <x v="1"/>
  </r>
  <r>
    <x v="0"/>
    <x v="52"/>
    <s v="Yes"/>
    <s v="yes"/>
    <x v="19"/>
    <x v="0"/>
    <x v="29"/>
    <s v="No"/>
    <s v="No"/>
    <m/>
    <x v="1"/>
    <x v="0"/>
    <m/>
    <x v="0"/>
    <m/>
    <n v="1"/>
    <m/>
    <n v="8"/>
    <n v="0"/>
    <n v="0"/>
    <n v="0"/>
    <n v="0"/>
    <x v="0"/>
  </r>
  <r>
    <x v="0"/>
    <x v="52"/>
    <s v="Yes"/>
    <s v="yes"/>
    <x v="29"/>
    <x v="1"/>
    <x v="54"/>
    <s v="No"/>
    <s v="Yes"/>
    <s v="No"/>
    <x v="2"/>
    <x v="1"/>
    <s v="Credit Card"/>
    <x v="1"/>
    <s v="(blank)"/>
    <n v="1"/>
    <m/>
    <n v="35"/>
    <n v="0"/>
    <n v="0"/>
    <n v="19"/>
    <n v="7"/>
    <x v="2"/>
  </r>
  <r>
    <x v="0"/>
    <x v="52"/>
    <s v="Yes"/>
    <s v="yes"/>
    <x v="32"/>
    <x v="0"/>
    <x v="31"/>
    <s v="No"/>
    <s v="Yes"/>
    <s v="Yes"/>
    <x v="2"/>
    <x v="2"/>
    <s v="Credit Card"/>
    <x v="1"/>
    <s v="(blank)"/>
    <n v="1"/>
    <m/>
    <n v="10"/>
    <n v="0"/>
    <n v="0"/>
    <n v="0"/>
    <n v="0"/>
    <x v="0"/>
  </r>
  <r>
    <x v="0"/>
    <x v="52"/>
    <s v="Yes"/>
    <s v="yes"/>
    <x v="40"/>
    <x v="1"/>
    <x v="41"/>
    <s v="No"/>
    <s v="No"/>
    <m/>
    <x v="1"/>
    <x v="0"/>
    <m/>
    <x v="0"/>
    <m/>
    <n v="1"/>
    <m/>
    <n v="27"/>
    <n v="0"/>
    <n v="0"/>
    <n v="51"/>
    <n v="5"/>
    <x v="2"/>
  </r>
  <r>
    <x v="0"/>
    <x v="53"/>
    <s v="No"/>
    <s v="no"/>
    <x v="2"/>
    <x v="0"/>
    <x v="25"/>
    <s v="No"/>
    <s v="No"/>
    <m/>
    <x v="1"/>
    <x v="0"/>
    <m/>
    <x v="0"/>
    <m/>
    <n v="1"/>
    <m/>
    <n v="13"/>
    <n v="0"/>
    <n v="0"/>
    <n v="0"/>
    <n v="0"/>
    <x v="0"/>
  </r>
  <r>
    <x v="0"/>
    <x v="53"/>
    <s v="No"/>
    <s v="no"/>
    <x v="7"/>
    <x v="1"/>
    <x v="12"/>
    <s v="No"/>
    <s v="No"/>
    <m/>
    <x v="1"/>
    <x v="0"/>
    <m/>
    <x v="0"/>
    <m/>
    <n v="1"/>
    <m/>
    <n v="32"/>
    <n v="0"/>
    <n v="0"/>
    <n v="36"/>
    <n v="10"/>
    <x v="1"/>
  </r>
  <r>
    <x v="0"/>
    <x v="53"/>
    <s v="No"/>
    <s v="no"/>
    <x v="8"/>
    <x v="1"/>
    <x v="18"/>
    <s v="Yes"/>
    <s v="No"/>
    <m/>
    <x v="0"/>
    <x v="0"/>
    <m/>
    <x v="0"/>
    <m/>
    <n v="1"/>
    <m/>
    <n v="12"/>
    <n v="1"/>
    <n v="0"/>
    <n v="0"/>
    <n v="0"/>
    <x v="0"/>
  </r>
  <r>
    <x v="0"/>
    <x v="53"/>
    <s v="No"/>
    <s v="no"/>
    <x v="10"/>
    <x v="1"/>
    <x v="32"/>
    <s v="No"/>
    <s v="No"/>
    <m/>
    <x v="1"/>
    <x v="0"/>
    <m/>
    <x v="0"/>
    <m/>
    <n v="1"/>
    <m/>
    <n v="9"/>
    <n v="0"/>
    <n v="0"/>
    <n v="0"/>
    <n v="0"/>
    <x v="0"/>
  </r>
  <r>
    <x v="0"/>
    <x v="53"/>
    <s v="No"/>
    <s v="no"/>
    <x v="13"/>
    <x v="1"/>
    <x v="48"/>
    <s v="No"/>
    <s v="No"/>
    <m/>
    <x v="1"/>
    <x v="0"/>
    <m/>
    <x v="0"/>
    <m/>
    <n v="1"/>
    <m/>
    <n v="11"/>
    <n v="0"/>
    <n v="0"/>
    <n v="0"/>
    <n v="0"/>
    <x v="0"/>
  </r>
  <r>
    <x v="0"/>
    <x v="53"/>
    <s v="No"/>
    <s v="no"/>
    <x v="18"/>
    <x v="0"/>
    <x v="2"/>
    <s v="No"/>
    <s v="No"/>
    <m/>
    <x v="1"/>
    <x v="0"/>
    <m/>
    <x v="0"/>
    <m/>
    <n v="1"/>
    <m/>
    <n v="7"/>
    <n v="0"/>
    <n v="0"/>
    <n v="0"/>
    <n v="0"/>
    <x v="0"/>
  </r>
  <r>
    <x v="0"/>
    <x v="53"/>
    <s v="No"/>
    <s v="no"/>
    <x v="20"/>
    <x v="0"/>
    <x v="36"/>
    <s v="No"/>
    <s v="No"/>
    <m/>
    <x v="1"/>
    <x v="0"/>
    <m/>
    <x v="0"/>
    <m/>
    <n v="1"/>
    <m/>
    <n v="62"/>
    <n v="2"/>
    <n v="0"/>
    <n v="25"/>
    <n v="8"/>
    <x v="2"/>
  </r>
  <r>
    <x v="0"/>
    <x v="53"/>
    <s v="No"/>
    <s v="no"/>
    <x v="50"/>
    <x v="0"/>
    <x v="46"/>
    <s v="No"/>
    <s v="No"/>
    <m/>
    <x v="1"/>
    <x v="0"/>
    <m/>
    <x v="0"/>
    <m/>
    <n v="1"/>
    <m/>
    <n v="7"/>
    <n v="0"/>
    <n v="0"/>
    <n v="0"/>
    <n v="0"/>
    <x v="0"/>
  </r>
  <r>
    <x v="0"/>
    <x v="53"/>
    <s v="No"/>
    <s v="no"/>
    <x v="25"/>
    <x v="0"/>
    <x v="12"/>
    <s v="No"/>
    <s v="No"/>
    <m/>
    <x v="1"/>
    <x v="0"/>
    <m/>
    <x v="0"/>
    <m/>
    <n v="1"/>
    <m/>
    <n v="38"/>
    <n v="0"/>
    <n v="0"/>
    <n v="29"/>
    <n v="6"/>
    <x v="2"/>
  </r>
  <r>
    <x v="0"/>
    <x v="53"/>
    <s v="No"/>
    <s v="no"/>
    <x v="28"/>
    <x v="0"/>
    <x v="41"/>
    <s v="No"/>
    <s v="No"/>
    <m/>
    <x v="1"/>
    <x v="0"/>
    <m/>
    <x v="0"/>
    <m/>
    <n v="1"/>
    <m/>
    <n v="8"/>
    <n v="0"/>
    <n v="0"/>
    <n v="0"/>
    <n v="0"/>
    <x v="0"/>
  </r>
  <r>
    <x v="0"/>
    <x v="53"/>
    <s v="No"/>
    <s v="no"/>
    <x v="33"/>
    <x v="0"/>
    <x v="57"/>
    <s v="Yes"/>
    <s v="No"/>
    <m/>
    <x v="0"/>
    <x v="0"/>
    <m/>
    <x v="0"/>
    <m/>
    <n v="1"/>
    <m/>
    <n v="6"/>
    <n v="0"/>
    <n v="0"/>
    <n v="0"/>
    <n v="0"/>
    <x v="0"/>
  </r>
  <r>
    <x v="0"/>
    <x v="53"/>
    <s v="No"/>
    <s v="no"/>
    <x v="33"/>
    <x v="1"/>
    <x v="25"/>
    <s v="No"/>
    <s v="No"/>
    <m/>
    <x v="1"/>
    <x v="0"/>
    <m/>
    <x v="0"/>
    <m/>
    <n v="1"/>
    <m/>
    <n v="11"/>
    <n v="1"/>
    <n v="0"/>
    <n v="0"/>
    <n v="0"/>
    <x v="0"/>
  </r>
  <r>
    <x v="0"/>
    <x v="53"/>
    <s v="No"/>
    <s v="no"/>
    <x v="37"/>
    <x v="0"/>
    <x v="13"/>
    <s v="Yes"/>
    <s v="No"/>
    <m/>
    <x v="0"/>
    <x v="0"/>
    <m/>
    <x v="0"/>
    <m/>
    <n v="1"/>
    <m/>
    <n v="46"/>
    <n v="1"/>
    <n v="0"/>
    <n v="67"/>
    <n v="14"/>
    <x v="1"/>
  </r>
  <r>
    <x v="0"/>
    <x v="53"/>
    <s v="No"/>
    <s v="no"/>
    <x v="46"/>
    <x v="1"/>
    <x v="9"/>
    <s v="No"/>
    <s v="No"/>
    <m/>
    <x v="1"/>
    <x v="0"/>
    <m/>
    <x v="0"/>
    <m/>
    <n v="1"/>
    <m/>
    <n v="30"/>
    <n v="0"/>
    <n v="0"/>
    <n v="29"/>
    <n v="6"/>
    <x v="2"/>
  </r>
  <r>
    <x v="0"/>
    <x v="53"/>
    <s v="Yes"/>
    <s v="no"/>
    <x v="2"/>
    <x v="0"/>
    <x v="21"/>
    <s v="No"/>
    <s v="No"/>
    <m/>
    <x v="1"/>
    <x v="0"/>
    <m/>
    <x v="0"/>
    <m/>
    <n v="1"/>
    <m/>
    <n v="10"/>
    <n v="0"/>
    <n v="71.3"/>
    <n v="0"/>
    <n v="0"/>
    <x v="0"/>
  </r>
  <r>
    <x v="0"/>
    <x v="53"/>
    <s v="Yes"/>
    <s v="no"/>
    <x v="7"/>
    <x v="1"/>
    <x v="0"/>
    <s v="Yes"/>
    <s v="No"/>
    <m/>
    <x v="0"/>
    <x v="0"/>
    <m/>
    <x v="0"/>
    <m/>
    <n v="1"/>
    <n v="1"/>
    <n v="22"/>
    <n v="3"/>
    <n v="159.30000000000001"/>
    <n v="43"/>
    <n v="12"/>
    <x v="1"/>
  </r>
  <r>
    <x v="0"/>
    <x v="53"/>
    <s v="Yes"/>
    <s v="no"/>
    <x v="12"/>
    <x v="1"/>
    <x v="36"/>
    <s v="No"/>
    <s v="No"/>
    <m/>
    <x v="1"/>
    <x v="0"/>
    <m/>
    <x v="0"/>
    <m/>
    <n v="1"/>
    <m/>
    <n v="9"/>
    <n v="1"/>
    <n v="356.4"/>
    <n v="0"/>
    <n v="0"/>
    <x v="0"/>
  </r>
  <r>
    <x v="0"/>
    <x v="53"/>
    <s v="Yes"/>
    <s v="no"/>
    <x v="22"/>
    <x v="0"/>
    <x v="56"/>
    <s v="No"/>
    <s v="No"/>
    <m/>
    <x v="1"/>
    <x v="0"/>
    <m/>
    <x v="0"/>
    <m/>
    <n v="1"/>
    <m/>
    <n v="8"/>
    <n v="0"/>
    <n v="324"/>
    <n v="0"/>
    <n v="0"/>
    <x v="0"/>
  </r>
  <r>
    <x v="0"/>
    <x v="53"/>
    <s v="Yes"/>
    <s v="no"/>
    <x v="31"/>
    <x v="0"/>
    <x v="50"/>
    <s v="No"/>
    <s v="No"/>
    <m/>
    <x v="1"/>
    <x v="0"/>
    <m/>
    <x v="0"/>
    <m/>
    <n v="1"/>
    <m/>
    <n v="9"/>
    <n v="0"/>
    <n v="113.4"/>
    <n v="0"/>
    <n v="0"/>
    <x v="0"/>
  </r>
  <r>
    <x v="0"/>
    <x v="53"/>
    <s v="Yes"/>
    <s v="no"/>
    <x v="34"/>
    <x v="0"/>
    <x v="37"/>
    <s v="No"/>
    <s v="No"/>
    <m/>
    <x v="1"/>
    <x v="0"/>
    <m/>
    <x v="0"/>
    <m/>
    <n v="1"/>
    <m/>
    <n v="10"/>
    <n v="0"/>
    <n v="58.3"/>
    <n v="0"/>
    <n v="0"/>
    <x v="0"/>
  </r>
  <r>
    <x v="0"/>
    <x v="53"/>
    <s v="Yes"/>
    <s v="no"/>
    <x v="38"/>
    <x v="0"/>
    <x v="17"/>
    <s v="Yes"/>
    <s v="No"/>
    <m/>
    <x v="0"/>
    <x v="0"/>
    <m/>
    <x v="0"/>
    <m/>
    <n v="1"/>
    <m/>
    <n v="7"/>
    <n v="2"/>
    <n v="270"/>
    <n v="0"/>
    <n v="0"/>
    <x v="0"/>
  </r>
  <r>
    <x v="0"/>
    <x v="53"/>
    <s v="Yes"/>
    <s v="no"/>
    <x v="41"/>
    <x v="1"/>
    <x v="32"/>
    <s v="No"/>
    <s v="No"/>
    <m/>
    <x v="1"/>
    <x v="0"/>
    <m/>
    <x v="0"/>
    <m/>
    <n v="1"/>
    <m/>
    <n v="52"/>
    <n v="0"/>
    <n v="283.5"/>
    <n v="47"/>
    <n v="13"/>
    <x v="1"/>
  </r>
  <r>
    <x v="0"/>
    <x v="53"/>
    <s v="Yes"/>
    <s v="no"/>
    <x v="47"/>
    <x v="1"/>
    <x v="55"/>
    <s v="No"/>
    <s v="Yes"/>
    <s v="No"/>
    <x v="2"/>
    <x v="3"/>
    <s v="Direct Debit"/>
    <x v="2"/>
    <s v="Moved"/>
    <n v="1"/>
    <n v="1"/>
    <n v="23"/>
    <n v="1"/>
    <n v="243"/>
    <n v="52"/>
    <n v="1"/>
    <x v="0"/>
  </r>
  <r>
    <x v="0"/>
    <x v="53"/>
    <s v="Yes"/>
    <s v="yes"/>
    <x v="1"/>
    <x v="0"/>
    <x v="62"/>
    <s v="No"/>
    <s v="Yes"/>
    <s v="No"/>
    <x v="2"/>
    <x v="2"/>
    <s v="Paper Check"/>
    <x v="1"/>
    <s v="(blank)"/>
    <n v="1"/>
    <m/>
    <n v="8"/>
    <n v="0"/>
    <n v="0"/>
    <n v="0"/>
    <n v="0"/>
    <x v="0"/>
  </r>
  <r>
    <x v="0"/>
    <x v="53"/>
    <s v="Yes"/>
    <s v="yes"/>
    <x v="18"/>
    <x v="1"/>
    <x v="34"/>
    <s v="No"/>
    <s v="No"/>
    <m/>
    <x v="1"/>
    <x v="0"/>
    <m/>
    <x v="0"/>
    <m/>
    <n v="1"/>
    <m/>
    <n v="7"/>
    <n v="1"/>
    <n v="0"/>
    <n v="0"/>
    <n v="0"/>
    <x v="0"/>
  </r>
  <r>
    <x v="0"/>
    <x v="54"/>
    <s v="No"/>
    <s v="no"/>
    <x v="1"/>
    <x v="1"/>
    <x v="32"/>
    <s v="No"/>
    <s v="No"/>
    <m/>
    <x v="1"/>
    <x v="0"/>
    <m/>
    <x v="0"/>
    <m/>
    <n v="1"/>
    <m/>
    <n v="13"/>
    <n v="2"/>
    <n v="0"/>
    <n v="0"/>
    <n v="0"/>
    <x v="0"/>
  </r>
  <r>
    <x v="0"/>
    <x v="54"/>
    <s v="No"/>
    <s v="no"/>
    <x v="49"/>
    <x v="1"/>
    <x v="4"/>
    <s v="Yes"/>
    <s v="No"/>
    <m/>
    <x v="0"/>
    <x v="0"/>
    <m/>
    <x v="0"/>
    <m/>
    <n v="1"/>
    <m/>
    <n v="24"/>
    <n v="1"/>
    <n v="0"/>
    <n v="22"/>
    <n v="8"/>
    <x v="2"/>
  </r>
  <r>
    <x v="0"/>
    <x v="54"/>
    <s v="No"/>
    <s v="no"/>
    <x v="10"/>
    <x v="1"/>
    <x v="26"/>
    <s v="No"/>
    <s v="No"/>
    <m/>
    <x v="1"/>
    <x v="0"/>
    <m/>
    <x v="0"/>
    <m/>
    <n v="1"/>
    <m/>
    <n v="44"/>
    <n v="0"/>
    <n v="0"/>
    <n v="4"/>
    <n v="2"/>
    <x v="0"/>
  </r>
  <r>
    <x v="0"/>
    <x v="54"/>
    <s v="No"/>
    <s v="no"/>
    <x v="11"/>
    <x v="1"/>
    <x v="58"/>
    <s v="No"/>
    <s v="Yes"/>
    <s v="No"/>
    <x v="2"/>
    <x v="2"/>
    <s v="Direct Debit"/>
    <x v="1"/>
    <s v="(blank)"/>
    <n v="1"/>
    <m/>
    <n v="65"/>
    <n v="1"/>
    <n v="0"/>
    <n v="6"/>
    <n v="5"/>
    <x v="2"/>
  </r>
  <r>
    <x v="0"/>
    <x v="54"/>
    <s v="No"/>
    <s v="no"/>
    <x v="12"/>
    <x v="0"/>
    <x v="26"/>
    <s v="No"/>
    <s v="No"/>
    <m/>
    <x v="1"/>
    <x v="0"/>
    <m/>
    <x v="0"/>
    <m/>
    <n v="1"/>
    <m/>
    <n v="6"/>
    <n v="0"/>
    <n v="0"/>
    <n v="0"/>
    <n v="0"/>
    <x v="0"/>
  </r>
  <r>
    <x v="0"/>
    <x v="54"/>
    <s v="No"/>
    <s v="no"/>
    <x v="23"/>
    <x v="0"/>
    <x v="21"/>
    <s v="No"/>
    <s v="No"/>
    <m/>
    <x v="1"/>
    <x v="0"/>
    <m/>
    <x v="0"/>
    <m/>
    <n v="1"/>
    <m/>
    <n v="12"/>
    <n v="2"/>
    <n v="0"/>
    <n v="0"/>
    <n v="0"/>
    <x v="0"/>
  </r>
  <r>
    <x v="0"/>
    <x v="54"/>
    <s v="No"/>
    <s v="no"/>
    <x v="31"/>
    <x v="1"/>
    <x v="16"/>
    <s v="Yes"/>
    <s v="No"/>
    <m/>
    <x v="0"/>
    <x v="0"/>
    <m/>
    <x v="0"/>
    <m/>
    <n v="1"/>
    <m/>
    <n v="6"/>
    <n v="0"/>
    <n v="0"/>
    <n v="0"/>
    <n v="0"/>
    <x v="0"/>
  </r>
  <r>
    <x v="0"/>
    <x v="54"/>
    <s v="No"/>
    <s v="no"/>
    <x v="33"/>
    <x v="0"/>
    <x v="50"/>
    <s v="No"/>
    <s v="No"/>
    <m/>
    <x v="1"/>
    <x v="0"/>
    <m/>
    <x v="0"/>
    <m/>
    <n v="1"/>
    <m/>
    <n v="19"/>
    <n v="0"/>
    <n v="0"/>
    <n v="65"/>
    <n v="13"/>
    <x v="1"/>
  </r>
  <r>
    <x v="0"/>
    <x v="54"/>
    <s v="No"/>
    <s v="no"/>
    <x v="34"/>
    <x v="1"/>
    <x v="36"/>
    <s v="No"/>
    <s v="No"/>
    <m/>
    <x v="1"/>
    <x v="0"/>
    <m/>
    <x v="0"/>
    <m/>
    <n v="1"/>
    <n v="1"/>
    <n v="25"/>
    <n v="0"/>
    <n v="0"/>
    <n v="25"/>
    <n v="21"/>
    <x v="1"/>
  </r>
  <r>
    <x v="0"/>
    <x v="54"/>
    <s v="No"/>
    <s v="no"/>
    <x v="41"/>
    <x v="0"/>
    <x v="25"/>
    <s v="No"/>
    <s v="No"/>
    <m/>
    <x v="1"/>
    <x v="0"/>
    <m/>
    <x v="0"/>
    <m/>
    <n v="1"/>
    <m/>
    <n v="48"/>
    <n v="0"/>
    <n v="0"/>
    <n v="13"/>
    <n v="1"/>
    <x v="0"/>
  </r>
  <r>
    <x v="0"/>
    <x v="54"/>
    <s v="No"/>
    <s v="no"/>
    <x v="41"/>
    <x v="0"/>
    <x v="24"/>
    <s v="No"/>
    <s v="No"/>
    <m/>
    <x v="1"/>
    <x v="0"/>
    <m/>
    <x v="0"/>
    <m/>
    <n v="1"/>
    <m/>
    <n v="12"/>
    <n v="0"/>
    <n v="0"/>
    <n v="0"/>
    <n v="0"/>
    <x v="0"/>
  </r>
  <r>
    <x v="0"/>
    <x v="54"/>
    <s v="No"/>
    <s v="no"/>
    <x v="43"/>
    <x v="1"/>
    <x v="3"/>
    <s v="No"/>
    <s v="No"/>
    <m/>
    <x v="1"/>
    <x v="0"/>
    <m/>
    <x v="0"/>
    <m/>
    <n v="1"/>
    <m/>
    <n v="17"/>
    <n v="0"/>
    <n v="0"/>
    <n v="37"/>
    <n v="6"/>
    <x v="2"/>
  </r>
  <r>
    <x v="0"/>
    <x v="54"/>
    <s v="No"/>
    <s v="no"/>
    <x v="46"/>
    <x v="1"/>
    <x v="25"/>
    <s v="No"/>
    <s v="No"/>
    <m/>
    <x v="1"/>
    <x v="0"/>
    <m/>
    <x v="0"/>
    <m/>
    <n v="1"/>
    <m/>
    <n v="8"/>
    <n v="0"/>
    <n v="0"/>
    <n v="0"/>
    <n v="0"/>
    <x v="0"/>
  </r>
  <r>
    <x v="0"/>
    <x v="54"/>
    <s v="Yes"/>
    <s v="no"/>
    <x v="41"/>
    <x v="0"/>
    <x v="49"/>
    <s v="No"/>
    <s v="No"/>
    <m/>
    <x v="1"/>
    <x v="0"/>
    <m/>
    <x v="0"/>
    <m/>
    <n v="1"/>
    <m/>
    <n v="40"/>
    <n v="0"/>
    <n v="121"/>
    <n v="8"/>
    <n v="19"/>
    <x v="1"/>
  </r>
  <r>
    <x v="0"/>
    <x v="54"/>
    <s v="Yes"/>
    <s v="no"/>
    <x v="43"/>
    <x v="0"/>
    <x v="40"/>
    <s v="No"/>
    <s v="Yes"/>
    <s v="No"/>
    <x v="2"/>
    <x v="3"/>
    <s v="Direct Debit"/>
    <x v="4"/>
    <s v="Competitor offered higher download speeds"/>
    <n v="1"/>
    <n v="1"/>
    <n v="59"/>
    <n v="1"/>
    <n v="12.2"/>
    <n v="37"/>
    <n v="2"/>
    <x v="0"/>
  </r>
  <r>
    <x v="0"/>
    <x v="55"/>
    <s v="No"/>
    <s v="no"/>
    <x v="4"/>
    <x v="1"/>
    <x v="18"/>
    <s v="Yes"/>
    <s v="No"/>
    <m/>
    <x v="0"/>
    <x v="0"/>
    <m/>
    <x v="0"/>
    <m/>
    <n v="1"/>
    <m/>
    <n v="12"/>
    <n v="0"/>
    <n v="0"/>
    <n v="0"/>
    <n v="0"/>
    <x v="0"/>
  </r>
  <r>
    <x v="0"/>
    <x v="55"/>
    <s v="No"/>
    <s v="no"/>
    <x v="7"/>
    <x v="1"/>
    <x v="32"/>
    <s v="No"/>
    <s v="No"/>
    <m/>
    <x v="1"/>
    <x v="0"/>
    <m/>
    <x v="0"/>
    <m/>
    <n v="1"/>
    <m/>
    <n v="11"/>
    <n v="0"/>
    <n v="0"/>
    <n v="0"/>
    <n v="0"/>
    <x v="0"/>
  </r>
  <r>
    <x v="0"/>
    <x v="55"/>
    <s v="No"/>
    <s v="no"/>
    <x v="8"/>
    <x v="1"/>
    <x v="25"/>
    <s v="No"/>
    <s v="No"/>
    <m/>
    <x v="1"/>
    <x v="0"/>
    <m/>
    <x v="0"/>
    <m/>
    <n v="1"/>
    <n v="1"/>
    <n v="48"/>
    <n v="4"/>
    <n v="9"/>
    <n v="40"/>
    <n v="2"/>
    <x v="0"/>
  </r>
  <r>
    <x v="0"/>
    <x v="55"/>
    <s v="No"/>
    <s v="no"/>
    <x v="28"/>
    <x v="1"/>
    <x v="50"/>
    <s v="No"/>
    <s v="No"/>
    <m/>
    <x v="1"/>
    <x v="0"/>
    <m/>
    <x v="0"/>
    <m/>
    <n v="1"/>
    <m/>
    <n v="8"/>
    <n v="2"/>
    <n v="0"/>
    <n v="0"/>
    <n v="0"/>
    <x v="0"/>
  </r>
  <r>
    <x v="0"/>
    <x v="55"/>
    <s v="No"/>
    <s v="no"/>
    <x v="28"/>
    <x v="1"/>
    <x v="31"/>
    <s v="No"/>
    <s v="Yes"/>
    <s v="No"/>
    <x v="2"/>
    <x v="2"/>
    <s v="Direct Debit"/>
    <x v="1"/>
    <s v="(blank)"/>
    <n v="1"/>
    <m/>
    <n v="38"/>
    <n v="0"/>
    <n v="0"/>
    <n v="48"/>
    <n v="5"/>
    <x v="2"/>
  </r>
  <r>
    <x v="0"/>
    <x v="55"/>
    <s v="No"/>
    <s v="no"/>
    <x v="32"/>
    <x v="0"/>
    <x v="43"/>
    <s v="No"/>
    <s v="No"/>
    <m/>
    <x v="1"/>
    <x v="0"/>
    <m/>
    <x v="0"/>
    <m/>
    <n v="1"/>
    <m/>
    <n v="13"/>
    <n v="0"/>
    <n v="0"/>
    <n v="0"/>
    <n v="0"/>
    <x v="0"/>
  </r>
  <r>
    <x v="0"/>
    <x v="55"/>
    <s v="No"/>
    <s v="no"/>
    <x v="36"/>
    <x v="0"/>
    <x v="19"/>
    <s v="Yes"/>
    <s v="No"/>
    <m/>
    <x v="0"/>
    <x v="0"/>
    <m/>
    <x v="0"/>
    <m/>
    <n v="1"/>
    <n v="1"/>
    <n v="59"/>
    <n v="4"/>
    <n v="0"/>
    <n v="60"/>
    <n v="24"/>
    <x v="1"/>
  </r>
  <r>
    <x v="0"/>
    <x v="55"/>
    <s v="No"/>
    <s v="no"/>
    <x v="47"/>
    <x v="0"/>
    <x v="57"/>
    <s v="Yes"/>
    <s v="No"/>
    <m/>
    <x v="0"/>
    <x v="0"/>
    <m/>
    <x v="0"/>
    <m/>
    <n v="1"/>
    <m/>
    <n v="6"/>
    <n v="0"/>
    <n v="0"/>
    <n v="0"/>
    <n v="0"/>
    <x v="0"/>
  </r>
  <r>
    <x v="0"/>
    <x v="55"/>
    <s v="No"/>
    <s v="no"/>
    <x v="47"/>
    <x v="1"/>
    <x v="8"/>
    <s v="No"/>
    <s v="No"/>
    <m/>
    <x v="1"/>
    <x v="0"/>
    <m/>
    <x v="0"/>
    <m/>
    <n v="1"/>
    <m/>
    <n v="7"/>
    <n v="1"/>
    <n v="0"/>
    <n v="0"/>
    <n v="0"/>
    <x v="0"/>
  </r>
  <r>
    <x v="0"/>
    <x v="55"/>
    <s v="Yes"/>
    <s v="no"/>
    <x v="21"/>
    <x v="1"/>
    <x v="26"/>
    <s v="No"/>
    <s v="No"/>
    <m/>
    <x v="1"/>
    <x v="0"/>
    <m/>
    <x v="0"/>
    <m/>
    <n v="1"/>
    <m/>
    <n v="11"/>
    <n v="0"/>
    <n v="100.8"/>
    <n v="0"/>
    <n v="0"/>
    <x v="0"/>
  </r>
  <r>
    <x v="0"/>
    <x v="55"/>
    <s v="Yes"/>
    <s v="no"/>
    <x v="27"/>
    <x v="0"/>
    <x v="51"/>
    <s v="No"/>
    <s v="Yes"/>
    <s v="Yes"/>
    <x v="2"/>
    <x v="2"/>
    <s v="Credit Card"/>
    <x v="1"/>
    <s v="(blank)"/>
    <n v="1"/>
    <m/>
    <n v="21"/>
    <n v="0"/>
    <n v="186.7"/>
    <n v="50"/>
    <n v="4"/>
    <x v="0"/>
  </r>
  <r>
    <x v="0"/>
    <x v="55"/>
    <s v="Yes"/>
    <s v="no"/>
    <x v="32"/>
    <x v="0"/>
    <x v="52"/>
    <s v="No"/>
    <s v="Yes"/>
    <s v="No"/>
    <x v="2"/>
    <x v="1"/>
    <s v="Direct Debit"/>
    <x v="1"/>
    <s v="(blank)"/>
    <n v="1"/>
    <m/>
    <n v="50"/>
    <n v="2"/>
    <n v="520.79999999999995"/>
    <n v="60"/>
    <n v="15"/>
    <x v="1"/>
  </r>
  <r>
    <x v="0"/>
    <x v="55"/>
    <s v="Yes"/>
    <s v="yes"/>
    <x v="42"/>
    <x v="1"/>
    <x v="39"/>
    <s v="No"/>
    <s v="No"/>
    <m/>
    <x v="1"/>
    <x v="0"/>
    <m/>
    <x v="0"/>
    <m/>
    <n v="1"/>
    <m/>
    <n v="17"/>
    <n v="0"/>
    <n v="0"/>
    <n v="0"/>
    <n v="0"/>
    <x v="0"/>
  </r>
  <r>
    <x v="0"/>
    <x v="56"/>
    <s v="No"/>
    <s v="no"/>
    <x v="3"/>
    <x v="0"/>
    <x v="47"/>
    <s v="No"/>
    <s v="No"/>
    <m/>
    <x v="1"/>
    <x v="0"/>
    <m/>
    <x v="0"/>
    <m/>
    <n v="1"/>
    <m/>
    <n v="7"/>
    <n v="2"/>
    <n v="0"/>
    <n v="0"/>
    <n v="0"/>
    <x v="0"/>
  </r>
  <r>
    <x v="0"/>
    <x v="56"/>
    <s v="No"/>
    <s v="no"/>
    <x v="5"/>
    <x v="0"/>
    <x v="42"/>
    <s v="No"/>
    <s v="No"/>
    <m/>
    <x v="1"/>
    <x v="0"/>
    <m/>
    <x v="0"/>
    <m/>
    <n v="1"/>
    <n v="1"/>
    <n v="53"/>
    <n v="3"/>
    <n v="4.0999999999999996"/>
    <n v="43"/>
    <n v="5"/>
    <x v="2"/>
  </r>
  <r>
    <x v="0"/>
    <x v="56"/>
    <s v="No"/>
    <s v="no"/>
    <x v="9"/>
    <x v="1"/>
    <x v="56"/>
    <s v="No"/>
    <s v="No"/>
    <m/>
    <x v="1"/>
    <x v="0"/>
    <m/>
    <x v="0"/>
    <m/>
    <n v="1"/>
    <m/>
    <n v="12"/>
    <n v="1"/>
    <n v="0"/>
    <n v="0"/>
    <n v="0"/>
    <x v="0"/>
  </r>
  <r>
    <x v="0"/>
    <x v="56"/>
    <s v="No"/>
    <s v="no"/>
    <x v="9"/>
    <x v="1"/>
    <x v="60"/>
    <s v="No"/>
    <s v="Yes"/>
    <s v="Yes"/>
    <x v="2"/>
    <x v="3"/>
    <s v="Direct Debit"/>
    <x v="1"/>
    <s v="(blank)"/>
    <n v="1"/>
    <m/>
    <n v="39"/>
    <n v="0"/>
    <n v="0"/>
    <n v="80"/>
    <n v="3"/>
    <x v="0"/>
  </r>
  <r>
    <x v="0"/>
    <x v="56"/>
    <s v="No"/>
    <s v="no"/>
    <x v="12"/>
    <x v="1"/>
    <x v="18"/>
    <s v="Yes"/>
    <s v="No"/>
    <m/>
    <x v="0"/>
    <x v="0"/>
    <m/>
    <x v="0"/>
    <m/>
    <n v="1"/>
    <m/>
    <n v="30"/>
    <n v="0"/>
    <n v="0"/>
    <n v="78"/>
    <n v="23"/>
    <x v="1"/>
  </r>
  <r>
    <x v="0"/>
    <x v="56"/>
    <s v="No"/>
    <s v="no"/>
    <x v="21"/>
    <x v="0"/>
    <x v="4"/>
    <s v="Yes"/>
    <s v="No"/>
    <m/>
    <x v="0"/>
    <x v="0"/>
    <m/>
    <x v="0"/>
    <m/>
    <n v="1"/>
    <m/>
    <n v="9"/>
    <n v="0"/>
    <n v="0"/>
    <n v="0"/>
    <n v="0"/>
    <x v="0"/>
  </r>
  <r>
    <x v="0"/>
    <x v="56"/>
    <s v="No"/>
    <s v="no"/>
    <x v="21"/>
    <x v="0"/>
    <x v="21"/>
    <s v="No"/>
    <s v="No"/>
    <m/>
    <x v="1"/>
    <x v="0"/>
    <m/>
    <x v="0"/>
    <m/>
    <n v="1"/>
    <m/>
    <n v="10"/>
    <n v="2"/>
    <n v="0"/>
    <n v="0"/>
    <n v="0"/>
    <x v="0"/>
  </r>
  <r>
    <x v="0"/>
    <x v="56"/>
    <s v="No"/>
    <s v="no"/>
    <x v="50"/>
    <x v="0"/>
    <x v="9"/>
    <s v="No"/>
    <s v="No"/>
    <m/>
    <x v="1"/>
    <x v="0"/>
    <m/>
    <x v="0"/>
    <m/>
    <n v="1"/>
    <m/>
    <n v="8"/>
    <n v="0"/>
    <n v="0"/>
    <n v="0"/>
    <n v="0"/>
    <x v="0"/>
  </r>
  <r>
    <x v="0"/>
    <x v="56"/>
    <s v="No"/>
    <s v="no"/>
    <x v="50"/>
    <x v="0"/>
    <x v="30"/>
    <s v="No"/>
    <s v="Yes"/>
    <s v="No"/>
    <x v="2"/>
    <x v="1"/>
    <s v="Direct Debit"/>
    <x v="1"/>
    <s v="(blank)"/>
    <n v="1"/>
    <m/>
    <n v="36"/>
    <n v="0"/>
    <n v="0"/>
    <n v="14"/>
    <n v="10"/>
    <x v="1"/>
  </r>
  <r>
    <x v="0"/>
    <x v="56"/>
    <s v="No"/>
    <s v="no"/>
    <x v="28"/>
    <x v="0"/>
    <x v="32"/>
    <s v="No"/>
    <s v="No"/>
    <m/>
    <x v="1"/>
    <x v="0"/>
    <m/>
    <x v="0"/>
    <m/>
    <n v="1"/>
    <m/>
    <n v="8"/>
    <n v="0"/>
    <n v="0"/>
    <n v="0"/>
    <n v="0"/>
    <x v="0"/>
  </r>
  <r>
    <x v="0"/>
    <x v="56"/>
    <s v="No"/>
    <s v="no"/>
    <x v="33"/>
    <x v="1"/>
    <x v="44"/>
    <s v="No"/>
    <s v="No"/>
    <m/>
    <x v="1"/>
    <x v="0"/>
    <m/>
    <x v="0"/>
    <m/>
    <n v="1"/>
    <m/>
    <n v="6"/>
    <n v="0"/>
    <n v="0"/>
    <n v="0"/>
    <n v="0"/>
    <x v="0"/>
  </r>
  <r>
    <x v="0"/>
    <x v="56"/>
    <s v="No"/>
    <s v="no"/>
    <x v="35"/>
    <x v="1"/>
    <x v="20"/>
    <s v="No"/>
    <s v="No"/>
    <m/>
    <x v="1"/>
    <x v="0"/>
    <m/>
    <x v="0"/>
    <m/>
    <n v="1"/>
    <m/>
    <n v="7"/>
    <n v="0"/>
    <n v="0"/>
    <n v="0"/>
    <n v="0"/>
    <x v="0"/>
  </r>
  <r>
    <x v="0"/>
    <x v="56"/>
    <s v="No"/>
    <s v="no"/>
    <x v="37"/>
    <x v="1"/>
    <x v="32"/>
    <s v="No"/>
    <s v="No"/>
    <m/>
    <x v="1"/>
    <x v="0"/>
    <m/>
    <x v="0"/>
    <m/>
    <n v="1"/>
    <m/>
    <n v="10"/>
    <n v="0"/>
    <n v="0"/>
    <n v="0"/>
    <n v="0"/>
    <x v="0"/>
  </r>
  <r>
    <x v="0"/>
    <x v="56"/>
    <s v="No"/>
    <s v="no"/>
    <x v="39"/>
    <x v="0"/>
    <x v="23"/>
    <s v="No"/>
    <s v="No"/>
    <m/>
    <x v="1"/>
    <x v="0"/>
    <m/>
    <x v="0"/>
    <m/>
    <n v="1"/>
    <m/>
    <n v="20"/>
    <n v="0"/>
    <n v="0"/>
    <n v="0"/>
    <n v="2"/>
    <x v="0"/>
  </r>
  <r>
    <x v="0"/>
    <x v="56"/>
    <s v="No"/>
    <s v="no"/>
    <x v="39"/>
    <x v="1"/>
    <x v="34"/>
    <s v="No"/>
    <s v="No"/>
    <m/>
    <x v="1"/>
    <x v="0"/>
    <m/>
    <x v="0"/>
    <m/>
    <n v="1"/>
    <m/>
    <n v="7"/>
    <n v="0"/>
    <n v="0"/>
    <n v="0"/>
    <n v="0"/>
    <x v="0"/>
  </r>
  <r>
    <x v="0"/>
    <x v="56"/>
    <s v="Yes"/>
    <s v="no"/>
    <x v="1"/>
    <x v="1"/>
    <x v="56"/>
    <s v="No"/>
    <s v="No"/>
    <m/>
    <x v="1"/>
    <x v="0"/>
    <m/>
    <x v="0"/>
    <m/>
    <n v="1"/>
    <m/>
    <n v="13"/>
    <n v="0"/>
    <n v="161.9"/>
    <n v="0"/>
    <n v="0"/>
    <x v="0"/>
  </r>
  <r>
    <x v="0"/>
    <x v="56"/>
    <s v="Yes"/>
    <s v="no"/>
    <x v="7"/>
    <x v="0"/>
    <x v="20"/>
    <s v="No"/>
    <s v="No"/>
    <m/>
    <x v="1"/>
    <x v="0"/>
    <m/>
    <x v="0"/>
    <m/>
    <n v="1"/>
    <m/>
    <n v="9"/>
    <n v="0"/>
    <n v="293.60000000000002"/>
    <n v="0"/>
    <n v="0"/>
    <x v="0"/>
  </r>
  <r>
    <x v="0"/>
    <x v="56"/>
    <s v="Yes"/>
    <s v="no"/>
    <x v="16"/>
    <x v="0"/>
    <x v="4"/>
    <s v="Yes"/>
    <s v="No"/>
    <m/>
    <x v="0"/>
    <x v="0"/>
    <m/>
    <x v="0"/>
    <m/>
    <n v="1"/>
    <m/>
    <n v="63"/>
    <n v="1"/>
    <n v="193.8"/>
    <n v="0"/>
    <n v="24"/>
    <x v="1"/>
  </r>
  <r>
    <x v="0"/>
    <x v="56"/>
    <s v="Yes"/>
    <s v="no"/>
    <x v="17"/>
    <x v="1"/>
    <x v="1"/>
    <s v="No"/>
    <s v="No"/>
    <m/>
    <x v="1"/>
    <x v="0"/>
    <m/>
    <x v="0"/>
    <m/>
    <n v="1"/>
    <m/>
    <n v="52"/>
    <n v="2"/>
    <n v="155"/>
    <n v="39"/>
    <n v="1"/>
    <x v="0"/>
  </r>
  <r>
    <x v="0"/>
    <x v="56"/>
    <s v="Yes"/>
    <s v="no"/>
    <x v="17"/>
    <x v="1"/>
    <x v="35"/>
    <s v="No"/>
    <s v="No"/>
    <m/>
    <x v="1"/>
    <x v="0"/>
    <m/>
    <x v="0"/>
    <m/>
    <n v="1"/>
    <m/>
    <n v="37"/>
    <n v="0"/>
    <n v="393.3"/>
    <n v="0"/>
    <n v="9"/>
    <x v="2"/>
  </r>
  <r>
    <x v="0"/>
    <x v="56"/>
    <s v="Yes"/>
    <s v="no"/>
    <x v="50"/>
    <x v="1"/>
    <x v="44"/>
    <s v="No"/>
    <s v="No"/>
    <m/>
    <x v="1"/>
    <x v="0"/>
    <m/>
    <x v="0"/>
    <m/>
    <n v="1"/>
    <n v="1"/>
    <n v="11"/>
    <n v="4"/>
    <n v="16.100000000000001"/>
    <n v="0"/>
    <n v="0"/>
    <x v="0"/>
  </r>
  <r>
    <x v="0"/>
    <x v="56"/>
    <s v="Yes"/>
    <s v="no"/>
    <x v="25"/>
    <x v="0"/>
    <x v="31"/>
    <s v="No"/>
    <s v="Yes"/>
    <s v="No"/>
    <x v="2"/>
    <x v="1"/>
    <s v="Direct Debit"/>
    <x v="6"/>
    <s v="Attitude of support person"/>
    <n v="1"/>
    <n v="1"/>
    <n v="62"/>
    <n v="4"/>
    <n v="226.6"/>
    <n v="70"/>
    <n v="15"/>
    <x v="1"/>
  </r>
  <r>
    <x v="0"/>
    <x v="56"/>
    <s v="Yes"/>
    <s v="yes"/>
    <x v="18"/>
    <x v="1"/>
    <x v="8"/>
    <s v="No"/>
    <s v="No"/>
    <m/>
    <x v="1"/>
    <x v="0"/>
    <m/>
    <x v="0"/>
    <m/>
    <n v="1"/>
    <m/>
    <n v="12"/>
    <n v="0"/>
    <n v="0"/>
    <n v="0"/>
    <n v="0"/>
    <x v="0"/>
  </r>
  <r>
    <x v="0"/>
    <x v="56"/>
    <s v="Yes"/>
    <s v="yes"/>
    <x v="25"/>
    <x v="0"/>
    <x v="32"/>
    <s v="No"/>
    <s v="No"/>
    <m/>
    <x v="1"/>
    <x v="0"/>
    <m/>
    <x v="0"/>
    <m/>
    <n v="1"/>
    <m/>
    <n v="49"/>
    <n v="1"/>
    <n v="0"/>
    <n v="18"/>
    <n v="6"/>
    <x v="2"/>
  </r>
  <r>
    <x v="0"/>
    <x v="56"/>
    <s v="Yes"/>
    <s v="yes"/>
    <x v="31"/>
    <x v="1"/>
    <x v="3"/>
    <s v="No"/>
    <s v="No"/>
    <m/>
    <x v="1"/>
    <x v="0"/>
    <m/>
    <x v="0"/>
    <m/>
    <n v="1"/>
    <m/>
    <n v="40"/>
    <n v="0"/>
    <n v="0"/>
    <n v="38"/>
    <n v="3"/>
    <x v="0"/>
  </r>
  <r>
    <x v="0"/>
    <x v="57"/>
    <s v="No"/>
    <s v="no"/>
    <x v="4"/>
    <x v="1"/>
    <x v="48"/>
    <s v="No"/>
    <s v="No"/>
    <m/>
    <x v="1"/>
    <x v="0"/>
    <m/>
    <x v="0"/>
    <m/>
    <n v="1"/>
    <m/>
    <n v="26"/>
    <n v="0"/>
    <n v="0"/>
    <n v="42"/>
    <n v="6"/>
    <x v="2"/>
  </r>
  <r>
    <x v="0"/>
    <x v="57"/>
    <s v="No"/>
    <s v="no"/>
    <x v="9"/>
    <x v="1"/>
    <x v="46"/>
    <s v="No"/>
    <s v="No"/>
    <m/>
    <x v="1"/>
    <x v="0"/>
    <m/>
    <x v="0"/>
    <m/>
    <n v="1"/>
    <m/>
    <n v="9"/>
    <n v="0"/>
    <n v="0"/>
    <n v="0"/>
    <n v="0"/>
    <x v="0"/>
  </r>
  <r>
    <x v="0"/>
    <x v="57"/>
    <s v="No"/>
    <s v="no"/>
    <x v="11"/>
    <x v="1"/>
    <x v="31"/>
    <s v="No"/>
    <s v="Yes"/>
    <s v="Yes"/>
    <x v="2"/>
    <x v="2"/>
    <s v="Credit Card"/>
    <x v="1"/>
    <s v="(blank)"/>
    <n v="1"/>
    <m/>
    <n v="11"/>
    <n v="2"/>
    <n v="0"/>
    <n v="0"/>
    <n v="0"/>
    <x v="0"/>
  </r>
  <r>
    <x v="0"/>
    <x v="57"/>
    <s v="No"/>
    <s v="no"/>
    <x v="17"/>
    <x v="0"/>
    <x v="56"/>
    <s v="No"/>
    <s v="No"/>
    <m/>
    <x v="1"/>
    <x v="0"/>
    <m/>
    <x v="0"/>
    <m/>
    <n v="1"/>
    <m/>
    <n v="6"/>
    <n v="1"/>
    <n v="0"/>
    <n v="0"/>
    <n v="0"/>
    <x v="0"/>
  </r>
  <r>
    <x v="0"/>
    <x v="57"/>
    <s v="No"/>
    <s v="no"/>
    <x v="17"/>
    <x v="0"/>
    <x v="26"/>
    <s v="No"/>
    <s v="No"/>
    <m/>
    <x v="1"/>
    <x v="0"/>
    <m/>
    <x v="0"/>
    <m/>
    <n v="1"/>
    <m/>
    <n v="8"/>
    <n v="0"/>
    <n v="0"/>
    <n v="0"/>
    <n v="0"/>
    <x v="0"/>
  </r>
  <r>
    <x v="0"/>
    <x v="57"/>
    <s v="No"/>
    <s v="no"/>
    <x v="19"/>
    <x v="0"/>
    <x v="7"/>
    <s v="No"/>
    <s v="No"/>
    <m/>
    <x v="1"/>
    <x v="0"/>
    <m/>
    <x v="0"/>
    <m/>
    <n v="1"/>
    <n v="1"/>
    <n v="56"/>
    <n v="4"/>
    <n v="0"/>
    <n v="57"/>
    <n v="6"/>
    <x v="2"/>
  </r>
  <r>
    <x v="0"/>
    <x v="57"/>
    <s v="No"/>
    <s v="no"/>
    <x v="23"/>
    <x v="1"/>
    <x v="43"/>
    <s v="No"/>
    <s v="No"/>
    <m/>
    <x v="1"/>
    <x v="0"/>
    <m/>
    <x v="0"/>
    <m/>
    <n v="1"/>
    <m/>
    <n v="15"/>
    <n v="0"/>
    <n v="0"/>
    <n v="0"/>
    <n v="0"/>
    <x v="0"/>
  </r>
  <r>
    <x v="0"/>
    <x v="57"/>
    <s v="No"/>
    <s v="no"/>
    <x v="25"/>
    <x v="0"/>
    <x v="60"/>
    <s v="No"/>
    <s v="Yes"/>
    <s v="No"/>
    <x v="2"/>
    <x v="3"/>
    <s v="Direct Debit"/>
    <x v="1"/>
    <s v="(blank)"/>
    <n v="1"/>
    <m/>
    <n v="62"/>
    <n v="2"/>
    <n v="0"/>
    <n v="10"/>
    <n v="4"/>
    <x v="0"/>
  </r>
  <r>
    <x v="0"/>
    <x v="57"/>
    <s v="No"/>
    <s v="no"/>
    <x v="40"/>
    <x v="1"/>
    <x v="34"/>
    <s v="No"/>
    <s v="No"/>
    <m/>
    <x v="1"/>
    <x v="0"/>
    <m/>
    <x v="0"/>
    <m/>
    <n v="1"/>
    <m/>
    <n v="12"/>
    <n v="1"/>
    <n v="0"/>
    <n v="0"/>
    <n v="0"/>
    <x v="0"/>
  </r>
  <r>
    <x v="0"/>
    <x v="57"/>
    <s v="No"/>
    <s v="no"/>
    <x v="41"/>
    <x v="0"/>
    <x v="9"/>
    <s v="No"/>
    <s v="No"/>
    <m/>
    <x v="1"/>
    <x v="0"/>
    <m/>
    <x v="0"/>
    <m/>
    <n v="1"/>
    <m/>
    <n v="9"/>
    <n v="1"/>
    <n v="0"/>
    <n v="0"/>
    <n v="0"/>
    <x v="0"/>
  </r>
  <r>
    <x v="0"/>
    <x v="57"/>
    <s v="No"/>
    <s v="no"/>
    <x v="45"/>
    <x v="0"/>
    <x v="32"/>
    <s v="No"/>
    <s v="No"/>
    <m/>
    <x v="1"/>
    <x v="0"/>
    <m/>
    <x v="0"/>
    <m/>
    <n v="1"/>
    <m/>
    <n v="7"/>
    <n v="1"/>
    <n v="0"/>
    <n v="0"/>
    <n v="0"/>
    <x v="0"/>
  </r>
  <r>
    <x v="0"/>
    <x v="57"/>
    <s v="No"/>
    <s v="no"/>
    <x v="47"/>
    <x v="1"/>
    <x v="28"/>
    <s v="No"/>
    <s v="No"/>
    <m/>
    <x v="1"/>
    <x v="0"/>
    <m/>
    <x v="0"/>
    <m/>
    <n v="1"/>
    <m/>
    <n v="12"/>
    <n v="0"/>
    <n v="0"/>
    <n v="0"/>
    <n v="0"/>
    <x v="0"/>
  </r>
  <r>
    <x v="0"/>
    <x v="57"/>
    <s v="Yes"/>
    <s v="no"/>
    <x v="49"/>
    <x v="0"/>
    <x v="35"/>
    <s v="No"/>
    <s v="No"/>
    <m/>
    <x v="1"/>
    <x v="0"/>
    <m/>
    <x v="0"/>
    <m/>
    <n v="1"/>
    <m/>
    <n v="23"/>
    <n v="0"/>
    <n v="330.6"/>
    <n v="42"/>
    <n v="5"/>
    <x v="2"/>
  </r>
  <r>
    <x v="0"/>
    <x v="57"/>
    <s v="Yes"/>
    <s v="no"/>
    <x v="15"/>
    <x v="0"/>
    <x v="32"/>
    <s v="No"/>
    <s v="No"/>
    <m/>
    <x v="1"/>
    <x v="0"/>
    <m/>
    <x v="0"/>
    <m/>
    <n v="1"/>
    <m/>
    <n v="12"/>
    <n v="0"/>
    <n v="169.4"/>
    <n v="0"/>
    <n v="0"/>
    <x v="0"/>
  </r>
  <r>
    <x v="0"/>
    <x v="57"/>
    <s v="Yes"/>
    <s v="no"/>
    <x v="20"/>
    <x v="0"/>
    <x v="46"/>
    <s v="No"/>
    <s v="No"/>
    <m/>
    <x v="1"/>
    <x v="0"/>
    <m/>
    <x v="0"/>
    <m/>
    <n v="1"/>
    <m/>
    <n v="11"/>
    <n v="1"/>
    <n v="114.6"/>
    <n v="0"/>
    <n v="0"/>
    <x v="0"/>
  </r>
  <r>
    <x v="0"/>
    <x v="57"/>
    <s v="Yes"/>
    <s v="no"/>
    <x v="32"/>
    <x v="0"/>
    <x v="4"/>
    <s v="Yes"/>
    <s v="No"/>
    <m/>
    <x v="0"/>
    <x v="0"/>
    <m/>
    <x v="0"/>
    <m/>
    <n v="1"/>
    <m/>
    <n v="9"/>
    <n v="0"/>
    <n v="214.6"/>
    <n v="0"/>
    <n v="0"/>
    <x v="0"/>
  </r>
  <r>
    <x v="0"/>
    <x v="57"/>
    <s v="Yes"/>
    <s v="no"/>
    <x v="40"/>
    <x v="1"/>
    <x v="38"/>
    <s v="No"/>
    <s v="No"/>
    <m/>
    <x v="1"/>
    <x v="0"/>
    <m/>
    <x v="0"/>
    <m/>
    <n v="1"/>
    <m/>
    <n v="10"/>
    <n v="2"/>
    <n v="119.5"/>
    <n v="0"/>
    <n v="0"/>
    <x v="0"/>
  </r>
  <r>
    <x v="0"/>
    <x v="57"/>
    <s v="Yes"/>
    <s v="yes"/>
    <x v="35"/>
    <x v="1"/>
    <x v="18"/>
    <s v="Yes"/>
    <s v="No"/>
    <m/>
    <x v="0"/>
    <x v="0"/>
    <m/>
    <x v="0"/>
    <m/>
    <n v="1"/>
    <m/>
    <n v="10"/>
    <n v="0"/>
    <n v="0"/>
    <n v="0"/>
    <n v="0"/>
    <x v="0"/>
  </r>
  <r>
    <x v="0"/>
    <x v="57"/>
    <s v="Yes"/>
    <s v="yes"/>
    <x v="41"/>
    <x v="1"/>
    <x v="34"/>
    <s v="No"/>
    <s v="No"/>
    <m/>
    <x v="1"/>
    <x v="0"/>
    <m/>
    <x v="0"/>
    <m/>
    <n v="1"/>
    <m/>
    <n v="55"/>
    <n v="0"/>
    <n v="0"/>
    <n v="29"/>
    <n v="5"/>
    <x v="2"/>
  </r>
  <r>
    <x v="0"/>
    <x v="58"/>
    <s v="No"/>
    <s v="no"/>
    <x v="5"/>
    <x v="1"/>
    <x v="35"/>
    <s v="No"/>
    <s v="No"/>
    <m/>
    <x v="1"/>
    <x v="0"/>
    <m/>
    <x v="0"/>
    <m/>
    <n v="1"/>
    <n v="1"/>
    <n v="70"/>
    <n v="0"/>
    <n v="0"/>
    <n v="14"/>
    <n v="7"/>
    <x v="2"/>
  </r>
  <r>
    <x v="0"/>
    <x v="58"/>
    <s v="No"/>
    <s v="no"/>
    <x v="6"/>
    <x v="0"/>
    <x v="27"/>
    <s v="No"/>
    <s v="No"/>
    <m/>
    <x v="1"/>
    <x v="0"/>
    <m/>
    <x v="0"/>
    <m/>
    <n v="1"/>
    <m/>
    <n v="61"/>
    <n v="0"/>
    <n v="0"/>
    <n v="80"/>
    <n v="7"/>
    <x v="2"/>
  </r>
  <r>
    <x v="0"/>
    <x v="58"/>
    <s v="No"/>
    <s v="no"/>
    <x v="49"/>
    <x v="1"/>
    <x v="21"/>
    <s v="No"/>
    <s v="No"/>
    <m/>
    <x v="1"/>
    <x v="0"/>
    <m/>
    <x v="0"/>
    <m/>
    <n v="1"/>
    <m/>
    <n v="12"/>
    <n v="0"/>
    <n v="0"/>
    <n v="0"/>
    <n v="0"/>
    <x v="0"/>
  </r>
  <r>
    <x v="0"/>
    <x v="58"/>
    <s v="No"/>
    <s v="no"/>
    <x v="11"/>
    <x v="1"/>
    <x v="48"/>
    <s v="No"/>
    <s v="No"/>
    <m/>
    <x v="1"/>
    <x v="0"/>
    <m/>
    <x v="0"/>
    <m/>
    <n v="1"/>
    <m/>
    <n v="31"/>
    <n v="1"/>
    <n v="0"/>
    <n v="31"/>
    <n v="29"/>
    <x v="1"/>
  </r>
  <r>
    <x v="0"/>
    <x v="58"/>
    <s v="No"/>
    <s v="no"/>
    <x v="22"/>
    <x v="0"/>
    <x v="30"/>
    <s v="No"/>
    <s v="Yes"/>
    <s v="No"/>
    <x v="2"/>
    <x v="2"/>
    <s v="Credit Card"/>
    <x v="1"/>
    <s v="(blank)"/>
    <n v="1"/>
    <m/>
    <n v="25"/>
    <n v="0"/>
    <n v="0"/>
    <n v="19"/>
    <n v="7"/>
    <x v="2"/>
  </r>
  <r>
    <x v="0"/>
    <x v="58"/>
    <s v="No"/>
    <s v="no"/>
    <x v="25"/>
    <x v="1"/>
    <x v="27"/>
    <s v="No"/>
    <s v="No"/>
    <m/>
    <x v="1"/>
    <x v="0"/>
    <m/>
    <x v="0"/>
    <m/>
    <n v="1"/>
    <m/>
    <n v="8"/>
    <n v="0"/>
    <n v="0"/>
    <n v="0"/>
    <n v="0"/>
    <x v="0"/>
  </r>
  <r>
    <x v="0"/>
    <x v="58"/>
    <s v="No"/>
    <s v="no"/>
    <x v="28"/>
    <x v="1"/>
    <x v="8"/>
    <s v="No"/>
    <s v="No"/>
    <m/>
    <x v="1"/>
    <x v="0"/>
    <m/>
    <x v="0"/>
    <m/>
    <n v="1"/>
    <m/>
    <n v="8"/>
    <n v="0"/>
    <n v="0"/>
    <n v="0"/>
    <n v="0"/>
    <x v="0"/>
  </r>
  <r>
    <x v="0"/>
    <x v="58"/>
    <s v="No"/>
    <s v="no"/>
    <x v="30"/>
    <x v="1"/>
    <x v="6"/>
    <s v="No"/>
    <s v="No"/>
    <m/>
    <x v="1"/>
    <x v="0"/>
    <m/>
    <x v="0"/>
    <m/>
    <n v="1"/>
    <m/>
    <n v="11"/>
    <n v="0"/>
    <n v="0"/>
    <n v="0"/>
    <n v="0"/>
    <x v="0"/>
  </r>
  <r>
    <x v="0"/>
    <x v="58"/>
    <s v="No"/>
    <s v="no"/>
    <x v="34"/>
    <x v="1"/>
    <x v="46"/>
    <s v="No"/>
    <s v="No"/>
    <m/>
    <x v="1"/>
    <x v="0"/>
    <m/>
    <x v="0"/>
    <m/>
    <n v="1"/>
    <m/>
    <n v="7"/>
    <n v="0"/>
    <n v="0"/>
    <n v="0"/>
    <n v="0"/>
    <x v="0"/>
  </r>
  <r>
    <x v="0"/>
    <x v="58"/>
    <s v="No"/>
    <s v="no"/>
    <x v="44"/>
    <x v="0"/>
    <x v="6"/>
    <s v="No"/>
    <s v="No"/>
    <m/>
    <x v="1"/>
    <x v="0"/>
    <m/>
    <x v="0"/>
    <m/>
    <n v="1"/>
    <m/>
    <n v="13"/>
    <n v="0"/>
    <n v="0"/>
    <n v="0"/>
    <n v="0"/>
    <x v="0"/>
  </r>
  <r>
    <x v="0"/>
    <x v="58"/>
    <s v="No"/>
    <s v="no"/>
    <x v="46"/>
    <x v="1"/>
    <x v="39"/>
    <s v="No"/>
    <s v="No"/>
    <m/>
    <x v="1"/>
    <x v="0"/>
    <m/>
    <x v="0"/>
    <m/>
    <n v="1"/>
    <m/>
    <n v="13"/>
    <n v="0"/>
    <n v="0"/>
    <n v="0"/>
    <n v="0"/>
    <x v="0"/>
  </r>
  <r>
    <x v="0"/>
    <x v="58"/>
    <s v="Yes"/>
    <s v="no"/>
    <x v="18"/>
    <x v="1"/>
    <x v="49"/>
    <s v="No"/>
    <s v="No"/>
    <m/>
    <x v="1"/>
    <x v="0"/>
    <m/>
    <x v="0"/>
    <m/>
    <n v="1"/>
    <m/>
    <n v="10"/>
    <n v="0"/>
    <n v="123.9"/>
    <n v="0"/>
    <n v="0"/>
    <x v="0"/>
  </r>
  <r>
    <x v="0"/>
    <x v="58"/>
    <s v="Yes"/>
    <s v="no"/>
    <x v="33"/>
    <x v="0"/>
    <x v="30"/>
    <s v="No"/>
    <s v="Yes"/>
    <s v="No"/>
    <x v="2"/>
    <x v="2"/>
    <s v="Direct Debit"/>
    <x v="1"/>
    <s v="(blank)"/>
    <n v="1"/>
    <m/>
    <n v="32"/>
    <n v="0"/>
    <n v="135.69999999999999"/>
    <n v="5"/>
    <n v="10"/>
    <x v="1"/>
  </r>
  <r>
    <x v="0"/>
    <x v="58"/>
    <s v="Yes"/>
    <s v="no"/>
    <x v="34"/>
    <x v="0"/>
    <x v="25"/>
    <s v="No"/>
    <s v="No"/>
    <m/>
    <x v="1"/>
    <x v="0"/>
    <m/>
    <x v="0"/>
    <m/>
    <n v="1"/>
    <m/>
    <n v="7"/>
    <n v="0"/>
    <n v="286.2"/>
    <n v="0"/>
    <n v="0"/>
    <x v="0"/>
  </r>
  <r>
    <x v="0"/>
    <x v="58"/>
    <s v="Yes"/>
    <s v="no"/>
    <x v="38"/>
    <x v="1"/>
    <x v="15"/>
    <s v="Yes"/>
    <s v="No"/>
    <m/>
    <x v="0"/>
    <x v="0"/>
    <m/>
    <x v="0"/>
    <m/>
    <n v="1"/>
    <m/>
    <n v="38"/>
    <n v="0"/>
    <n v="279.3"/>
    <n v="0"/>
    <n v="17"/>
    <x v="1"/>
  </r>
  <r>
    <x v="0"/>
    <x v="58"/>
    <s v="Yes"/>
    <s v="no"/>
    <x v="46"/>
    <x v="1"/>
    <x v="34"/>
    <s v="No"/>
    <s v="No"/>
    <m/>
    <x v="1"/>
    <x v="0"/>
    <m/>
    <x v="0"/>
    <m/>
    <n v="1"/>
    <n v="1"/>
    <n v="48"/>
    <n v="1"/>
    <n v="108"/>
    <n v="23"/>
    <n v="8"/>
    <x v="2"/>
  </r>
  <r>
    <x v="0"/>
    <x v="58"/>
    <s v="Yes"/>
    <s v="no"/>
    <x v="47"/>
    <x v="0"/>
    <x v="41"/>
    <s v="No"/>
    <s v="No"/>
    <m/>
    <x v="1"/>
    <x v="0"/>
    <m/>
    <x v="0"/>
    <m/>
    <n v="1"/>
    <m/>
    <n v="43"/>
    <n v="0"/>
    <n v="185.9"/>
    <n v="96"/>
    <n v="2"/>
    <x v="0"/>
  </r>
  <r>
    <x v="0"/>
    <x v="59"/>
    <s v="No"/>
    <s v="no"/>
    <x v="0"/>
    <x v="1"/>
    <x v="56"/>
    <s v="No"/>
    <s v="No"/>
    <m/>
    <x v="1"/>
    <x v="0"/>
    <m/>
    <x v="0"/>
    <m/>
    <n v="1"/>
    <m/>
    <n v="54"/>
    <n v="0"/>
    <n v="0"/>
    <n v="42"/>
    <n v="38"/>
    <x v="1"/>
  </r>
  <r>
    <x v="0"/>
    <x v="59"/>
    <s v="No"/>
    <s v="no"/>
    <x v="0"/>
    <x v="1"/>
    <x v="21"/>
    <s v="No"/>
    <s v="No"/>
    <m/>
    <x v="1"/>
    <x v="0"/>
    <m/>
    <x v="0"/>
    <m/>
    <n v="1"/>
    <m/>
    <n v="13"/>
    <n v="0"/>
    <n v="0"/>
    <n v="0"/>
    <n v="0"/>
    <x v="0"/>
  </r>
  <r>
    <x v="0"/>
    <x v="59"/>
    <s v="No"/>
    <s v="no"/>
    <x v="5"/>
    <x v="0"/>
    <x v="25"/>
    <s v="No"/>
    <s v="No"/>
    <m/>
    <x v="1"/>
    <x v="0"/>
    <m/>
    <x v="0"/>
    <m/>
    <n v="1"/>
    <m/>
    <n v="15"/>
    <n v="0"/>
    <n v="0"/>
    <n v="0"/>
    <n v="0"/>
    <x v="0"/>
  </r>
  <r>
    <x v="0"/>
    <x v="59"/>
    <s v="No"/>
    <s v="no"/>
    <x v="12"/>
    <x v="0"/>
    <x v="13"/>
    <s v="Yes"/>
    <s v="No"/>
    <m/>
    <x v="0"/>
    <x v="0"/>
    <m/>
    <x v="0"/>
    <m/>
    <n v="1"/>
    <m/>
    <n v="53"/>
    <n v="0"/>
    <n v="0"/>
    <n v="83"/>
    <n v="13"/>
    <x v="1"/>
  </r>
  <r>
    <x v="0"/>
    <x v="59"/>
    <s v="No"/>
    <s v="no"/>
    <x v="16"/>
    <x v="0"/>
    <x v="24"/>
    <s v="No"/>
    <s v="No"/>
    <m/>
    <x v="1"/>
    <x v="0"/>
    <m/>
    <x v="0"/>
    <m/>
    <n v="1"/>
    <m/>
    <n v="10"/>
    <n v="0"/>
    <n v="0"/>
    <n v="0"/>
    <n v="0"/>
    <x v="0"/>
  </r>
  <r>
    <x v="0"/>
    <x v="59"/>
    <s v="No"/>
    <s v="no"/>
    <x v="17"/>
    <x v="1"/>
    <x v="32"/>
    <s v="No"/>
    <s v="No"/>
    <m/>
    <x v="1"/>
    <x v="0"/>
    <m/>
    <x v="0"/>
    <m/>
    <n v="1"/>
    <m/>
    <n v="8"/>
    <n v="0"/>
    <n v="0"/>
    <n v="0"/>
    <n v="0"/>
    <x v="0"/>
  </r>
  <r>
    <x v="0"/>
    <x v="59"/>
    <s v="No"/>
    <s v="no"/>
    <x v="50"/>
    <x v="0"/>
    <x v="6"/>
    <s v="No"/>
    <s v="No"/>
    <m/>
    <x v="1"/>
    <x v="0"/>
    <m/>
    <x v="0"/>
    <m/>
    <n v="1"/>
    <m/>
    <n v="9"/>
    <n v="1"/>
    <n v="0"/>
    <n v="0"/>
    <n v="0"/>
    <x v="0"/>
  </r>
  <r>
    <x v="0"/>
    <x v="59"/>
    <s v="No"/>
    <s v="no"/>
    <x v="24"/>
    <x v="1"/>
    <x v="64"/>
    <s v="No"/>
    <s v="Yes"/>
    <s v="No"/>
    <x v="2"/>
    <x v="2"/>
    <s v="Direct Debit"/>
    <x v="1"/>
    <s v="(blank)"/>
    <n v="1"/>
    <m/>
    <n v="12"/>
    <n v="2"/>
    <n v="0"/>
    <n v="0"/>
    <n v="0"/>
    <x v="0"/>
  </r>
  <r>
    <x v="0"/>
    <x v="59"/>
    <s v="No"/>
    <s v="no"/>
    <x v="34"/>
    <x v="1"/>
    <x v="25"/>
    <s v="No"/>
    <s v="No"/>
    <m/>
    <x v="1"/>
    <x v="0"/>
    <m/>
    <x v="0"/>
    <m/>
    <n v="1"/>
    <m/>
    <n v="8"/>
    <n v="0"/>
    <n v="0"/>
    <n v="0"/>
    <n v="0"/>
    <x v="0"/>
  </r>
  <r>
    <x v="0"/>
    <x v="59"/>
    <s v="No"/>
    <s v="no"/>
    <x v="39"/>
    <x v="1"/>
    <x v="19"/>
    <s v="Yes"/>
    <s v="No"/>
    <m/>
    <x v="0"/>
    <x v="0"/>
    <m/>
    <x v="0"/>
    <m/>
    <n v="1"/>
    <m/>
    <n v="29"/>
    <n v="0"/>
    <n v="0"/>
    <n v="13"/>
    <n v="13"/>
    <x v="1"/>
  </r>
  <r>
    <x v="0"/>
    <x v="59"/>
    <s v="No"/>
    <s v="no"/>
    <x v="40"/>
    <x v="1"/>
    <x v="16"/>
    <s v="Yes"/>
    <s v="No"/>
    <m/>
    <x v="0"/>
    <x v="0"/>
    <m/>
    <x v="0"/>
    <m/>
    <n v="1"/>
    <m/>
    <n v="10"/>
    <n v="0"/>
    <n v="0"/>
    <n v="0"/>
    <n v="0"/>
    <x v="0"/>
  </r>
  <r>
    <x v="0"/>
    <x v="59"/>
    <s v="No"/>
    <s v="no"/>
    <x v="44"/>
    <x v="0"/>
    <x v="32"/>
    <s v="No"/>
    <s v="No"/>
    <m/>
    <x v="1"/>
    <x v="0"/>
    <m/>
    <x v="0"/>
    <m/>
    <n v="1"/>
    <m/>
    <n v="29"/>
    <n v="0"/>
    <n v="0"/>
    <n v="59"/>
    <n v="5"/>
    <x v="2"/>
  </r>
  <r>
    <x v="0"/>
    <x v="59"/>
    <s v="Yes"/>
    <s v="no"/>
    <x v="49"/>
    <x v="1"/>
    <x v="2"/>
    <s v="No"/>
    <s v="No"/>
    <m/>
    <x v="1"/>
    <x v="0"/>
    <m/>
    <x v="0"/>
    <m/>
    <n v="1"/>
    <m/>
    <n v="7"/>
    <n v="0"/>
    <n v="306"/>
    <n v="0"/>
    <n v="0"/>
    <x v="0"/>
  </r>
  <r>
    <x v="0"/>
    <x v="59"/>
    <s v="Yes"/>
    <s v="no"/>
    <x v="11"/>
    <x v="0"/>
    <x v="41"/>
    <s v="No"/>
    <s v="No"/>
    <m/>
    <x v="1"/>
    <x v="0"/>
    <m/>
    <x v="0"/>
    <m/>
    <n v="1"/>
    <m/>
    <n v="13"/>
    <n v="0"/>
    <n v="204"/>
    <n v="0"/>
    <n v="0"/>
    <x v="0"/>
  </r>
  <r>
    <x v="0"/>
    <x v="59"/>
    <s v="Yes"/>
    <s v="no"/>
    <x v="12"/>
    <x v="1"/>
    <x v="25"/>
    <s v="No"/>
    <s v="No"/>
    <m/>
    <x v="1"/>
    <x v="0"/>
    <m/>
    <x v="0"/>
    <m/>
    <n v="1"/>
    <m/>
    <n v="7"/>
    <n v="0"/>
    <n v="270"/>
    <n v="0"/>
    <n v="0"/>
    <x v="0"/>
  </r>
  <r>
    <x v="0"/>
    <x v="59"/>
    <s v="Yes"/>
    <s v="no"/>
    <x v="17"/>
    <x v="1"/>
    <x v="19"/>
    <s v="Yes"/>
    <s v="No"/>
    <m/>
    <x v="0"/>
    <x v="0"/>
    <m/>
    <x v="0"/>
    <m/>
    <n v="1"/>
    <m/>
    <n v="46"/>
    <n v="0"/>
    <n v="85.2"/>
    <n v="99"/>
    <n v="24"/>
    <x v="1"/>
  </r>
  <r>
    <x v="0"/>
    <x v="59"/>
    <s v="Yes"/>
    <s v="no"/>
    <x v="22"/>
    <x v="0"/>
    <x v="1"/>
    <s v="No"/>
    <s v="No"/>
    <m/>
    <x v="1"/>
    <x v="0"/>
    <m/>
    <x v="0"/>
    <m/>
    <n v="1"/>
    <m/>
    <n v="30"/>
    <n v="2"/>
    <n v="414"/>
    <n v="18"/>
    <n v="6"/>
    <x v="2"/>
  </r>
  <r>
    <x v="0"/>
    <x v="59"/>
    <s v="Yes"/>
    <s v="no"/>
    <x v="25"/>
    <x v="0"/>
    <x v="48"/>
    <s v="No"/>
    <s v="No"/>
    <m/>
    <x v="1"/>
    <x v="0"/>
    <m/>
    <x v="0"/>
    <m/>
    <n v="1"/>
    <m/>
    <n v="6"/>
    <n v="0"/>
    <n v="156"/>
    <n v="0"/>
    <n v="0"/>
    <x v="0"/>
  </r>
  <r>
    <x v="0"/>
    <x v="59"/>
    <s v="Yes"/>
    <s v="no"/>
    <x v="31"/>
    <x v="0"/>
    <x v="55"/>
    <s v="No"/>
    <s v="Yes"/>
    <s v="No"/>
    <x v="2"/>
    <x v="1"/>
    <s v="Direct Debit"/>
    <x v="1"/>
    <s v="(blank)"/>
    <n v="1"/>
    <m/>
    <n v="69"/>
    <n v="0"/>
    <n v="145.19999999999999"/>
    <n v="40"/>
    <n v="13"/>
    <x v="1"/>
  </r>
  <r>
    <x v="0"/>
    <x v="59"/>
    <s v="Yes"/>
    <s v="no"/>
    <x v="32"/>
    <x v="1"/>
    <x v="56"/>
    <s v="No"/>
    <s v="No"/>
    <m/>
    <x v="1"/>
    <x v="0"/>
    <m/>
    <x v="0"/>
    <m/>
    <n v="1"/>
    <m/>
    <n v="12"/>
    <n v="0"/>
    <n v="339"/>
    <n v="0"/>
    <n v="0"/>
    <x v="0"/>
  </r>
  <r>
    <x v="0"/>
    <x v="59"/>
    <s v="Yes"/>
    <s v="no"/>
    <x v="42"/>
    <x v="1"/>
    <x v="62"/>
    <s v="No"/>
    <s v="Yes"/>
    <s v="No"/>
    <x v="2"/>
    <x v="2"/>
    <s v="Direct Debit"/>
    <x v="1"/>
    <s v="(blank)"/>
    <n v="1"/>
    <m/>
    <n v="15"/>
    <n v="0"/>
    <n v="226"/>
    <n v="0"/>
    <n v="0"/>
    <x v="0"/>
  </r>
  <r>
    <x v="0"/>
    <x v="59"/>
    <s v="Yes"/>
    <s v="no"/>
    <x v="45"/>
    <x v="0"/>
    <x v="41"/>
    <s v="No"/>
    <s v="No"/>
    <m/>
    <x v="1"/>
    <x v="0"/>
    <m/>
    <x v="0"/>
    <m/>
    <n v="1"/>
    <m/>
    <n v="7"/>
    <n v="2"/>
    <n v="102"/>
    <n v="0"/>
    <n v="0"/>
    <x v="0"/>
  </r>
  <r>
    <x v="0"/>
    <x v="59"/>
    <s v="Yes"/>
    <s v="yes"/>
    <x v="24"/>
    <x v="1"/>
    <x v="13"/>
    <s v="Yes"/>
    <s v="No"/>
    <m/>
    <x v="0"/>
    <x v="0"/>
    <m/>
    <x v="0"/>
    <m/>
    <n v="1"/>
    <m/>
    <n v="15"/>
    <n v="2"/>
    <n v="0"/>
    <n v="0"/>
    <n v="0"/>
    <x v="0"/>
  </r>
  <r>
    <x v="0"/>
    <x v="59"/>
    <s v="Yes"/>
    <s v="yes"/>
    <x v="34"/>
    <x v="1"/>
    <x v="2"/>
    <s v="No"/>
    <s v="No"/>
    <m/>
    <x v="1"/>
    <x v="0"/>
    <m/>
    <x v="0"/>
    <m/>
    <n v="1"/>
    <m/>
    <n v="6"/>
    <n v="0"/>
    <n v="0"/>
    <n v="0"/>
    <n v="0"/>
    <x v="0"/>
  </r>
  <r>
    <x v="0"/>
    <x v="59"/>
    <s v="Yes"/>
    <s v="yes"/>
    <x v="45"/>
    <x v="0"/>
    <x v="19"/>
    <s v="Yes"/>
    <s v="No"/>
    <m/>
    <x v="0"/>
    <x v="0"/>
    <m/>
    <x v="0"/>
    <m/>
    <n v="1"/>
    <m/>
    <n v="9"/>
    <n v="0"/>
    <n v="0"/>
    <n v="0"/>
    <n v="0"/>
    <x v="0"/>
  </r>
  <r>
    <x v="0"/>
    <x v="59"/>
    <s v="Yes"/>
    <s v="yes"/>
    <x v="47"/>
    <x v="0"/>
    <x v="50"/>
    <s v="No"/>
    <s v="No"/>
    <m/>
    <x v="1"/>
    <x v="0"/>
    <m/>
    <x v="0"/>
    <m/>
    <n v="1"/>
    <m/>
    <n v="9"/>
    <n v="0"/>
    <n v="0"/>
    <n v="0"/>
    <n v="0"/>
    <x v="0"/>
  </r>
  <r>
    <x v="0"/>
    <x v="60"/>
    <s v="No"/>
    <s v="no"/>
    <x v="0"/>
    <x v="0"/>
    <x v="18"/>
    <s v="Yes"/>
    <s v="No"/>
    <m/>
    <x v="0"/>
    <x v="0"/>
    <m/>
    <x v="0"/>
    <m/>
    <n v="1"/>
    <m/>
    <n v="29"/>
    <n v="0"/>
    <n v="0"/>
    <n v="48"/>
    <n v="8"/>
    <x v="2"/>
  </r>
  <r>
    <x v="0"/>
    <x v="60"/>
    <s v="No"/>
    <s v="no"/>
    <x v="9"/>
    <x v="1"/>
    <x v="18"/>
    <s v="Yes"/>
    <s v="No"/>
    <m/>
    <x v="0"/>
    <x v="0"/>
    <m/>
    <x v="0"/>
    <m/>
    <n v="1"/>
    <m/>
    <n v="24"/>
    <n v="0"/>
    <n v="0"/>
    <n v="24"/>
    <n v="10"/>
    <x v="1"/>
  </r>
  <r>
    <x v="0"/>
    <x v="60"/>
    <s v="No"/>
    <s v="no"/>
    <x v="12"/>
    <x v="1"/>
    <x v="25"/>
    <s v="No"/>
    <s v="No"/>
    <m/>
    <x v="1"/>
    <x v="0"/>
    <m/>
    <x v="0"/>
    <m/>
    <n v="1"/>
    <m/>
    <n v="11"/>
    <n v="0"/>
    <n v="0"/>
    <n v="0"/>
    <n v="0"/>
    <x v="0"/>
  </r>
  <r>
    <x v="0"/>
    <x v="60"/>
    <s v="No"/>
    <s v="no"/>
    <x v="14"/>
    <x v="0"/>
    <x v="4"/>
    <s v="Yes"/>
    <s v="No"/>
    <m/>
    <x v="0"/>
    <x v="0"/>
    <m/>
    <x v="0"/>
    <m/>
    <n v="1"/>
    <n v="1"/>
    <n v="13"/>
    <n v="4"/>
    <n v="21.9"/>
    <n v="0"/>
    <n v="0"/>
    <x v="0"/>
  </r>
  <r>
    <x v="0"/>
    <x v="60"/>
    <s v="No"/>
    <s v="no"/>
    <x v="14"/>
    <x v="1"/>
    <x v="57"/>
    <s v="Yes"/>
    <s v="No"/>
    <m/>
    <x v="0"/>
    <x v="0"/>
    <m/>
    <x v="0"/>
    <m/>
    <n v="1"/>
    <m/>
    <n v="9"/>
    <n v="0"/>
    <n v="0"/>
    <n v="0"/>
    <n v="0"/>
    <x v="0"/>
  </r>
  <r>
    <x v="0"/>
    <x v="60"/>
    <s v="No"/>
    <s v="no"/>
    <x v="19"/>
    <x v="1"/>
    <x v="15"/>
    <s v="Yes"/>
    <s v="No"/>
    <m/>
    <x v="0"/>
    <x v="0"/>
    <m/>
    <x v="0"/>
    <m/>
    <n v="1"/>
    <m/>
    <n v="12"/>
    <n v="0"/>
    <n v="0"/>
    <n v="0"/>
    <n v="0"/>
    <x v="0"/>
  </r>
  <r>
    <x v="0"/>
    <x v="60"/>
    <s v="No"/>
    <s v="no"/>
    <x v="21"/>
    <x v="1"/>
    <x v="4"/>
    <s v="Yes"/>
    <s v="No"/>
    <m/>
    <x v="0"/>
    <x v="0"/>
    <m/>
    <x v="0"/>
    <m/>
    <n v="1"/>
    <m/>
    <n v="40"/>
    <n v="0"/>
    <n v="0"/>
    <n v="66"/>
    <n v="26"/>
    <x v="1"/>
  </r>
  <r>
    <x v="0"/>
    <x v="60"/>
    <s v="No"/>
    <s v="no"/>
    <x v="50"/>
    <x v="0"/>
    <x v="0"/>
    <s v="Yes"/>
    <s v="No"/>
    <m/>
    <x v="0"/>
    <x v="0"/>
    <m/>
    <x v="0"/>
    <m/>
    <n v="1"/>
    <m/>
    <n v="10"/>
    <n v="2"/>
    <n v="0"/>
    <n v="0"/>
    <n v="0"/>
    <x v="0"/>
  </r>
  <r>
    <x v="0"/>
    <x v="60"/>
    <s v="No"/>
    <s v="no"/>
    <x v="28"/>
    <x v="0"/>
    <x v="62"/>
    <s v="No"/>
    <s v="Yes"/>
    <s v="No"/>
    <x v="2"/>
    <x v="3"/>
    <s v="Direct Debit"/>
    <x v="3"/>
    <s v="Long distance charges"/>
    <n v="1"/>
    <n v="1"/>
    <n v="54"/>
    <n v="4"/>
    <n v="0"/>
    <n v="48"/>
    <n v="3"/>
    <x v="0"/>
  </r>
  <r>
    <x v="0"/>
    <x v="60"/>
    <s v="No"/>
    <s v="no"/>
    <x v="29"/>
    <x v="1"/>
    <x v="9"/>
    <s v="No"/>
    <s v="No"/>
    <m/>
    <x v="1"/>
    <x v="0"/>
    <m/>
    <x v="0"/>
    <m/>
    <n v="1"/>
    <m/>
    <n v="9"/>
    <n v="0"/>
    <n v="0"/>
    <n v="0"/>
    <n v="0"/>
    <x v="0"/>
  </r>
  <r>
    <x v="0"/>
    <x v="60"/>
    <s v="No"/>
    <s v="no"/>
    <x v="39"/>
    <x v="1"/>
    <x v="12"/>
    <s v="No"/>
    <s v="No"/>
    <m/>
    <x v="1"/>
    <x v="0"/>
    <m/>
    <x v="0"/>
    <m/>
    <n v="1"/>
    <m/>
    <n v="9"/>
    <n v="2"/>
    <n v="0"/>
    <n v="0"/>
    <n v="0"/>
    <x v="0"/>
  </r>
  <r>
    <x v="0"/>
    <x v="60"/>
    <s v="No"/>
    <s v="no"/>
    <x v="39"/>
    <x v="1"/>
    <x v="41"/>
    <s v="No"/>
    <s v="No"/>
    <m/>
    <x v="1"/>
    <x v="0"/>
    <m/>
    <x v="0"/>
    <m/>
    <n v="1"/>
    <m/>
    <n v="9"/>
    <n v="1"/>
    <n v="0"/>
    <n v="0"/>
    <n v="0"/>
    <x v="0"/>
  </r>
  <r>
    <x v="0"/>
    <x v="60"/>
    <s v="No"/>
    <s v="no"/>
    <x v="39"/>
    <x v="1"/>
    <x v="45"/>
    <s v="No"/>
    <s v="Yes"/>
    <s v="Yes"/>
    <x v="2"/>
    <x v="3"/>
    <s v="Direct Debit"/>
    <x v="1"/>
    <s v="(blank)"/>
    <n v="1"/>
    <m/>
    <n v="8"/>
    <n v="0"/>
    <n v="0"/>
    <n v="0"/>
    <n v="0"/>
    <x v="0"/>
  </r>
  <r>
    <x v="0"/>
    <x v="60"/>
    <s v="No"/>
    <s v="no"/>
    <x v="44"/>
    <x v="0"/>
    <x v="55"/>
    <s v="No"/>
    <s v="Yes"/>
    <s v="No"/>
    <x v="2"/>
    <x v="2"/>
    <s v="Direct Debit"/>
    <x v="1"/>
    <s v="(blank)"/>
    <n v="1"/>
    <m/>
    <n v="11"/>
    <n v="0"/>
    <n v="0"/>
    <n v="0"/>
    <n v="0"/>
    <x v="0"/>
  </r>
  <r>
    <x v="0"/>
    <x v="60"/>
    <s v="No"/>
    <s v="no"/>
    <x v="44"/>
    <x v="1"/>
    <x v="35"/>
    <s v="No"/>
    <s v="No"/>
    <m/>
    <x v="1"/>
    <x v="0"/>
    <m/>
    <x v="0"/>
    <m/>
    <n v="1"/>
    <m/>
    <n v="10"/>
    <n v="0"/>
    <n v="0"/>
    <n v="0"/>
    <n v="0"/>
    <x v="0"/>
  </r>
  <r>
    <x v="0"/>
    <x v="60"/>
    <s v="No"/>
    <s v="no"/>
    <x v="47"/>
    <x v="0"/>
    <x v="29"/>
    <s v="No"/>
    <s v="No"/>
    <m/>
    <x v="1"/>
    <x v="0"/>
    <m/>
    <x v="0"/>
    <m/>
    <n v="1"/>
    <m/>
    <n v="13"/>
    <n v="2"/>
    <n v="0"/>
    <n v="0"/>
    <n v="0"/>
    <x v="0"/>
  </r>
  <r>
    <x v="0"/>
    <x v="60"/>
    <s v="Yes"/>
    <s v="no"/>
    <x v="7"/>
    <x v="0"/>
    <x v="3"/>
    <s v="No"/>
    <s v="No"/>
    <m/>
    <x v="1"/>
    <x v="0"/>
    <m/>
    <x v="0"/>
    <m/>
    <n v="1"/>
    <m/>
    <n v="17"/>
    <n v="0"/>
    <n v="172.3"/>
    <n v="0"/>
    <n v="0"/>
    <x v="0"/>
  </r>
  <r>
    <x v="0"/>
    <x v="60"/>
    <s v="Yes"/>
    <s v="no"/>
    <x v="14"/>
    <x v="0"/>
    <x v="26"/>
    <s v="No"/>
    <s v="No"/>
    <m/>
    <x v="1"/>
    <x v="0"/>
    <m/>
    <x v="0"/>
    <m/>
    <n v="1"/>
    <m/>
    <n v="11"/>
    <n v="0"/>
    <n v="148.80000000000001"/>
    <n v="0"/>
    <n v="0"/>
    <x v="0"/>
  </r>
  <r>
    <x v="0"/>
    <x v="60"/>
    <s v="Yes"/>
    <s v="no"/>
    <x v="47"/>
    <x v="1"/>
    <x v="30"/>
    <s v="No"/>
    <s v="Yes"/>
    <s v="No"/>
    <x v="2"/>
    <x v="2"/>
    <s v="Direct Debit"/>
    <x v="1"/>
    <s v="(blank)"/>
    <n v="1"/>
    <m/>
    <n v="55"/>
    <n v="2"/>
    <n v="305"/>
    <n v="88"/>
    <n v="2"/>
    <x v="0"/>
  </r>
  <r>
    <x v="0"/>
    <x v="60"/>
    <s v="Yes"/>
    <s v="yes"/>
    <x v="12"/>
    <x v="1"/>
    <x v="38"/>
    <s v="No"/>
    <s v="No"/>
    <m/>
    <x v="1"/>
    <x v="0"/>
    <m/>
    <x v="0"/>
    <m/>
    <n v="1"/>
    <m/>
    <n v="7"/>
    <n v="0"/>
    <n v="0"/>
    <n v="0"/>
    <n v="0"/>
    <x v="0"/>
  </r>
  <r>
    <x v="0"/>
    <x v="60"/>
    <s v="Yes"/>
    <s v="yes"/>
    <x v="22"/>
    <x v="1"/>
    <x v="63"/>
    <s v="No"/>
    <s v="Yes"/>
    <s v="No"/>
    <x v="2"/>
    <x v="3"/>
    <s v="Direct Debit"/>
    <x v="1"/>
    <s v="(blank)"/>
    <n v="1"/>
    <m/>
    <n v="47"/>
    <n v="0"/>
    <n v="0"/>
    <n v="3"/>
    <n v="7"/>
    <x v="2"/>
  </r>
  <r>
    <x v="0"/>
    <x v="61"/>
    <s v="No"/>
    <s v="no"/>
    <x v="9"/>
    <x v="1"/>
    <x v="19"/>
    <s v="Yes"/>
    <s v="No"/>
    <m/>
    <x v="0"/>
    <x v="0"/>
    <m/>
    <x v="0"/>
    <m/>
    <n v="1"/>
    <m/>
    <n v="11"/>
    <n v="0"/>
    <n v="0"/>
    <n v="0"/>
    <n v="0"/>
    <x v="0"/>
  </r>
  <r>
    <x v="0"/>
    <x v="61"/>
    <s v="No"/>
    <s v="no"/>
    <x v="10"/>
    <x v="1"/>
    <x v="34"/>
    <s v="No"/>
    <s v="No"/>
    <m/>
    <x v="1"/>
    <x v="0"/>
    <m/>
    <x v="0"/>
    <m/>
    <n v="1"/>
    <m/>
    <n v="9"/>
    <n v="0"/>
    <n v="0"/>
    <n v="0"/>
    <n v="0"/>
    <x v="0"/>
  </r>
  <r>
    <x v="0"/>
    <x v="61"/>
    <s v="No"/>
    <s v="no"/>
    <x v="17"/>
    <x v="0"/>
    <x v="56"/>
    <s v="No"/>
    <s v="No"/>
    <m/>
    <x v="1"/>
    <x v="0"/>
    <m/>
    <x v="0"/>
    <m/>
    <n v="1"/>
    <m/>
    <n v="5"/>
    <n v="0"/>
    <n v="0"/>
    <n v="0"/>
    <n v="0"/>
    <x v="0"/>
  </r>
  <r>
    <x v="0"/>
    <x v="61"/>
    <s v="No"/>
    <s v="no"/>
    <x v="21"/>
    <x v="0"/>
    <x v="56"/>
    <s v="No"/>
    <s v="No"/>
    <m/>
    <x v="1"/>
    <x v="0"/>
    <m/>
    <x v="0"/>
    <m/>
    <n v="1"/>
    <n v="1"/>
    <n v="54"/>
    <n v="0"/>
    <n v="7.1"/>
    <n v="0"/>
    <n v="8"/>
    <x v="2"/>
  </r>
  <r>
    <x v="0"/>
    <x v="61"/>
    <s v="No"/>
    <s v="no"/>
    <x v="50"/>
    <x v="0"/>
    <x v="18"/>
    <s v="Yes"/>
    <s v="No"/>
    <m/>
    <x v="0"/>
    <x v="0"/>
    <m/>
    <x v="0"/>
    <m/>
    <n v="1"/>
    <m/>
    <n v="11"/>
    <n v="0"/>
    <n v="0"/>
    <n v="0"/>
    <n v="0"/>
    <x v="0"/>
  </r>
  <r>
    <x v="0"/>
    <x v="61"/>
    <s v="No"/>
    <s v="no"/>
    <x v="24"/>
    <x v="0"/>
    <x v="38"/>
    <s v="No"/>
    <s v="No"/>
    <m/>
    <x v="1"/>
    <x v="0"/>
    <m/>
    <x v="0"/>
    <m/>
    <n v="1"/>
    <m/>
    <n v="8"/>
    <n v="0"/>
    <n v="0"/>
    <n v="0"/>
    <n v="0"/>
    <x v="0"/>
  </r>
  <r>
    <x v="0"/>
    <x v="61"/>
    <s v="No"/>
    <s v="no"/>
    <x v="24"/>
    <x v="1"/>
    <x v="38"/>
    <s v="No"/>
    <s v="No"/>
    <m/>
    <x v="1"/>
    <x v="0"/>
    <m/>
    <x v="0"/>
    <m/>
    <n v="1"/>
    <m/>
    <n v="12"/>
    <n v="0"/>
    <n v="0"/>
    <n v="0"/>
    <n v="0"/>
    <x v="0"/>
  </r>
  <r>
    <x v="0"/>
    <x v="61"/>
    <s v="No"/>
    <s v="no"/>
    <x v="33"/>
    <x v="1"/>
    <x v="48"/>
    <s v="No"/>
    <s v="No"/>
    <m/>
    <x v="1"/>
    <x v="0"/>
    <m/>
    <x v="0"/>
    <m/>
    <n v="1"/>
    <m/>
    <n v="7"/>
    <n v="0"/>
    <n v="0"/>
    <n v="0"/>
    <n v="0"/>
    <x v="0"/>
  </r>
  <r>
    <x v="0"/>
    <x v="61"/>
    <s v="No"/>
    <s v="no"/>
    <x v="39"/>
    <x v="1"/>
    <x v="2"/>
    <s v="No"/>
    <s v="No"/>
    <m/>
    <x v="1"/>
    <x v="0"/>
    <m/>
    <x v="0"/>
    <m/>
    <n v="1"/>
    <m/>
    <n v="16"/>
    <n v="1"/>
    <n v="0"/>
    <n v="0"/>
    <n v="0"/>
    <x v="0"/>
  </r>
  <r>
    <x v="0"/>
    <x v="61"/>
    <s v="No"/>
    <s v="no"/>
    <x v="45"/>
    <x v="0"/>
    <x v="7"/>
    <s v="No"/>
    <s v="No"/>
    <m/>
    <x v="1"/>
    <x v="0"/>
    <m/>
    <x v="0"/>
    <m/>
    <n v="1"/>
    <m/>
    <n v="42"/>
    <n v="0"/>
    <n v="0"/>
    <n v="53"/>
    <n v="14"/>
    <x v="1"/>
  </r>
  <r>
    <x v="0"/>
    <x v="61"/>
    <s v="Yes"/>
    <s v="no"/>
    <x v="17"/>
    <x v="1"/>
    <x v="12"/>
    <s v="No"/>
    <s v="No"/>
    <m/>
    <x v="1"/>
    <x v="0"/>
    <m/>
    <x v="0"/>
    <m/>
    <n v="1"/>
    <m/>
    <n v="8"/>
    <n v="1"/>
    <n v="409.2"/>
    <n v="0"/>
    <n v="0"/>
    <x v="0"/>
  </r>
  <r>
    <x v="0"/>
    <x v="61"/>
    <s v="Yes"/>
    <s v="no"/>
    <x v="24"/>
    <x v="1"/>
    <x v="46"/>
    <s v="No"/>
    <s v="No"/>
    <m/>
    <x v="1"/>
    <x v="0"/>
    <m/>
    <x v="0"/>
    <m/>
    <n v="1"/>
    <m/>
    <n v="13"/>
    <n v="0"/>
    <n v="155"/>
    <n v="0"/>
    <n v="0"/>
    <x v="0"/>
  </r>
  <r>
    <x v="0"/>
    <x v="61"/>
    <s v="Yes"/>
    <s v="no"/>
    <x v="26"/>
    <x v="1"/>
    <x v="37"/>
    <s v="No"/>
    <s v="No"/>
    <m/>
    <x v="1"/>
    <x v="0"/>
    <m/>
    <x v="0"/>
    <m/>
    <n v="1"/>
    <m/>
    <n v="33"/>
    <n v="0"/>
    <n v="226.9"/>
    <n v="30"/>
    <n v="3"/>
    <x v="0"/>
  </r>
  <r>
    <x v="0"/>
    <x v="61"/>
    <s v="Yes"/>
    <s v="no"/>
    <x v="27"/>
    <x v="0"/>
    <x v="20"/>
    <s v="No"/>
    <s v="No"/>
    <m/>
    <x v="1"/>
    <x v="0"/>
    <m/>
    <x v="0"/>
    <m/>
    <n v="1"/>
    <m/>
    <n v="15"/>
    <n v="2"/>
    <n v="165.9"/>
    <n v="62"/>
    <n v="13"/>
    <x v="1"/>
  </r>
  <r>
    <x v="0"/>
    <x v="61"/>
    <s v="Yes"/>
    <s v="no"/>
    <x v="28"/>
    <x v="1"/>
    <x v="10"/>
    <s v="Yes"/>
    <s v="No"/>
    <m/>
    <x v="0"/>
    <x v="0"/>
    <m/>
    <x v="0"/>
    <m/>
    <n v="1"/>
    <m/>
    <n v="7"/>
    <n v="0"/>
    <n v="147.30000000000001"/>
    <n v="0"/>
    <n v="0"/>
    <x v="0"/>
  </r>
  <r>
    <x v="0"/>
    <x v="61"/>
    <s v="Yes"/>
    <s v="no"/>
    <x v="42"/>
    <x v="1"/>
    <x v="0"/>
    <s v="Yes"/>
    <s v="No"/>
    <m/>
    <x v="0"/>
    <x v="0"/>
    <m/>
    <x v="0"/>
    <m/>
    <n v="1"/>
    <m/>
    <n v="16"/>
    <n v="2"/>
    <n v="142.6"/>
    <n v="0"/>
    <n v="0"/>
    <x v="0"/>
  </r>
  <r>
    <x v="0"/>
    <x v="61"/>
    <s v="Yes"/>
    <s v="yes"/>
    <x v="39"/>
    <x v="0"/>
    <x v="47"/>
    <s v="No"/>
    <s v="No"/>
    <m/>
    <x v="1"/>
    <x v="0"/>
    <m/>
    <x v="0"/>
    <m/>
    <n v="1"/>
    <m/>
    <n v="26"/>
    <n v="0"/>
    <n v="0"/>
    <n v="11"/>
    <n v="4"/>
    <x v="0"/>
  </r>
  <r>
    <x v="0"/>
    <x v="62"/>
    <s v="No"/>
    <s v="no"/>
    <x v="6"/>
    <x v="1"/>
    <x v="38"/>
    <s v="No"/>
    <s v="No"/>
    <m/>
    <x v="1"/>
    <x v="0"/>
    <m/>
    <x v="0"/>
    <m/>
    <n v="1"/>
    <m/>
    <n v="8"/>
    <n v="0"/>
    <n v="0"/>
    <n v="0"/>
    <n v="0"/>
    <x v="0"/>
  </r>
  <r>
    <x v="0"/>
    <x v="62"/>
    <s v="No"/>
    <s v="no"/>
    <x v="8"/>
    <x v="0"/>
    <x v="0"/>
    <s v="Yes"/>
    <s v="No"/>
    <m/>
    <x v="0"/>
    <x v="0"/>
    <m/>
    <x v="0"/>
    <m/>
    <n v="1"/>
    <m/>
    <n v="9"/>
    <n v="0"/>
    <n v="0"/>
    <n v="0"/>
    <n v="0"/>
    <x v="0"/>
  </r>
  <r>
    <x v="0"/>
    <x v="62"/>
    <s v="No"/>
    <s v="no"/>
    <x v="9"/>
    <x v="0"/>
    <x v="23"/>
    <s v="No"/>
    <s v="No"/>
    <m/>
    <x v="1"/>
    <x v="0"/>
    <m/>
    <x v="0"/>
    <m/>
    <n v="1"/>
    <m/>
    <n v="10"/>
    <n v="0"/>
    <n v="0"/>
    <n v="0"/>
    <n v="0"/>
    <x v="0"/>
  </r>
  <r>
    <x v="0"/>
    <x v="62"/>
    <s v="No"/>
    <s v="no"/>
    <x v="14"/>
    <x v="1"/>
    <x v="66"/>
    <s v="No"/>
    <s v="Yes"/>
    <s v="Yes"/>
    <x v="2"/>
    <x v="2"/>
    <s v="Direct Debit"/>
    <x v="1"/>
    <s v="(blank)"/>
    <n v="1"/>
    <m/>
    <n v="8"/>
    <n v="0"/>
    <n v="0"/>
    <n v="0"/>
    <n v="0"/>
    <x v="0"/>
  </r>
  <r>
    <x v="0"/>
    <x v="62"/>
    <s v="No"/>
    <s v="no"/>
    <x v="17"/>
    <x v="0"/>
    <x v="11"/>
    <s v="No"/>
    <s v="No"/>
    <m/>
    <x v="1"/>
    <x v="0"/>
    <m/>
    <x v="0"/>
    <m/>
    <n v="1"/>
    <m/>
    <n v="13"/>
    <n v="0"/>
    <n v="0"/>
    <n v="0"/>
    <n v="0"/>
    <x v="0"/>
  </r>
  <r>
    <x v="0"/>
    <x v="62"/>
    <s v="No"/>
    <s v="no"/>
    <x v="17"/>
    <x v="1"/>
    <x v="2"/>
    <s v="No"/>
    <s v="No"/>
    <m/>
    <x v="1"/>
    <x v="0"/>
    <m/>
    <x v="0"/>
    <m/>
    <n v="1"/>
    <m/>
    <n v="9"/>
    <n v="0"/>
    <n v="0"/>
    <n v="0"/>
    <n v="0"/>
    <x v="0"/>
  </r>
  <r>
    <x v="0"/>
    <x v="62"/>
    <s v="No"/>
    <s v="no"/>
    <x v="20"/>
    <x v="1"/>
    <x v="26"/>
    <s v="No"/>
    <s v="No"/>
    <m/>
    <x v="1"/>
    <x v="0"/>
    <m/>
    <x v="0"/>
    <m/>
    <n v="1"/>
    <m/>
    <n v="39"/>
    <n v="0"/>
    <n v="0"/>
    <n v="76"/>
    <n v="14"/>
    <x v="1"/>
  </r>
  <r>
    <x v="0"/>
    <x v="62"/>
    <s v="No"/>
    <s v="no"/>
    <x v="50"/>
    <x v="1"/>
    <x v="49"/>
    <s v="No"/>
    <s v="No"/>
    <m/>
    <x v="1"/>
    <x v="0"/>
    <m/>
    <x v="0"/>
    <m/>
    <n v="1"/>
    <m/>
    <n v="12"/>
    <n v="0"/>
    <n v="0"/>
    <n v="0"/>
    <n v="0"/>
    <x v="0"/>
  </r>
  <r>
    <x v="0"/>
    <x v="62"/>
    <s v="No"/>
    <s v="no"/>
    <x v="26"/>
    <x v="0"/>
    <x v="54"/>
    <s v="No"/>
    <s v="Yes"/>
    <s v="Yes"/>
    <x v="2"/>
    <x v="2"/>
    <s v="Credit Card"/>
    <x v="1"/>
    <s v="(blank)"/>
    <n v="1"/>
    <m/>
    <n v="33"/>
    <n v="0"/>
    <n v="0"/>
    <n v="92"/>
    <n v="2"/>
    <x v="0"/>
  </r>
  <r>
    <x v="0"/>
    <x v="62"/>
    <s v="No"/>
    <s v="no"/>
    <x v="42"/>
    <x v="1"/>
    <x v="18"/>
    <s v="Yes"/>
    <s v="No"/>
    <m/>
    <x v="0"/>
    <x v="0"/>
    <m/>
    <x v="0"/>
    <m/>
    <n v="1"/>
    <m/>
    <n v="10"/>
    <n v="0"/>
    <n v="0"/>
    <n v="0"/>
    <n v="0"/>
    <x v="0"/>
  </r>
  <r>
    <x v="0"/>
    <x v="62"/>
    <s v="No"/>
    <s v="no"/>
    <x v="45"/>
    <x v="0"/>
    <x v="19"/>
    <s v="Yes"/>
    <s v="No"/>
    <m/>
    <x v="0"/>
    <x v="0"/>
    <m/>
    <x v="0"/>
    <m/>
    <n v="1"/>
    <m/>
    <n v="5"/>
    <n v="0"/>
    <n v="0"/>
    <n v="0"/>
    <n v="0"/>
    <x v="0"/>
  </r>
  <r>
    <x v="0"/>
    <x v="62"/>
    <s v="No"/>
    <s v="no"/>
    <x v="47"/>
    <x v="0"/>
    <x v="17"/>
    <s v="Yes"/>
    <s v="No"/>
    <m/>
    <x v="0"/>
    <x v="0"/>
    <m/>
    <x v="0"/>
    <m/>
    <n v="1"/>
    <m/>
    <n v="11"/>
    <n v="1"/>
    <n v="0"/>
    <n v="0"/>
    <n v="0"/>
    <x v="0"/>
  </r>
  <r>
    <x v="0"/>
    <x v="62"/>
    <s v="Yes"/>
    <s v="no"/>
    <x v="1"/>
    <x v="1"/>
    <x v="15"/>
    <s v="Yes"/>
    <s v="No"/>
    <m/>
    <x v="0"/>
    <x v="0"/>
    <m/>
    <x v="0"/>
    <m/>
    <n v="1"/>
    <m/>
    <n v="12"/>
    <n v="0"/>
    <n v="237.3"/>
    <n v="45"/>
    <n v="38"/>
    <x v="1"/>
  </r>
  <r>
    <x v="0"/>
    <x v="62"/>
    <s v="Yes"/>
    <s v="no"/>
    <x v="4"/>
    <x v="0"/>
    <x v="19"/>
    <s v="Yes"/>
    <s v="No"/>
    <m/>
    <x v="0"/>
    <x v="0"/>
    <m/>
    <x v="0"/>
    <m/>
    <n v="1"/>
    <m/>
    <n v="34"/>
    <n v="2"/>
    <n v="56.7"/>
    <n v="64"/>
    <n v="38"/>
    <x v="1"/>
  </r>
  <r>
    <x v="0"/>
    <x v="62"/>
    <s v="Yes"/>
    <s v="no"/>
    <x v="8"/>
    <x v="0"/>
    <x v="13"/>
    <s v="Yes"/>
    <s v="No"/>
    <m/>
    <x v="0"/>
    <x v="0"/>
    <m/>
    <x v="0"/>
    <m/>
    <n v="1"/>
    <m/>
    <n v="11"/>
    <n v="0"/>
    <n v="352.8"/>
    <n v="0"/>
    <n v="0"/>
    <x v="0"/>
  </r>
  <r>
    <x v="0"/>
    <x v="62"/>
    <s v="Yes"/>
    <s v="no"/>
    <x v="13"/>
    <x v="1"/>
    <x v="55"/>
    <s v="No"/>
    <s v="Yes"/>
    <s v="Yes"/>
    <x v="2"/>
    <x v="2"/>
    <s v="Credit Card"/>
    <x v="1"/>
    <s v="(blank)"/>
    <n v="1"/>
    <m/>
    <n v="8"/>
    <n v="0"/>
    <n v="197.4"/>
    <n v="0"/>
    <n v="0"/>
    <x v="0"/>
  </r>
  <r>
    <x v="0"/>
    <x v="62"/>
    <s v="Yes"/>
    <s v="no"/>
    <x v="20"/>
    <x v="0"/>
    <x v="41"/>
    <s v="No"/>
    <s v="No"/>
    <m/>
    <x v="1"/>
    <x v="0"/>
    <m/>
    <x v="0"/>
    <m/>
    <n v="1"/>
    <m/>
    <n v="20"/>
    <n v="0"/>
    <n v="239.4"/>
    <n v="31"/>
    <n v="14"/>
    <x v="1"/>
  </r>
  <r>
    <x v="0"/>
    <x v="62"/>
    <s v="Yes"/>
    <s v="no"/>
    <x v="21"/>
    <x v="0"/>
    <x v="50"/>
    <s v="No"/>
    <s v="No"/>
    <m/>
    <x v="1"/>
    <x v="0"/>
    <m/>
    <x v="0"/>
    <m/>
    <n v="1"/>
    <m/>
    <n v="15"/>
    <n v="0"/>
    <n v="123.5"/>
    <n v="0"/>
    <n v="0"/>
    <x v="0"/>
  </r>
  <r>
    <x v="0"/>
    <x v="62"/>
    <s v="Yes"/>
    <s v="no"/>
    <x v="23"/>
    <x v="0"/>
    <x v="13"/>
    <s v="Yes"/>
    <s v="No"/>
    <m/>
    <x v="0"/>
    <x v="0"/>
    <m/>
    <x v="0"/>
    <m/>
    <n v="1"/>
    <m/>
    <n v="43"/>
    <n v="0"/>
    <n v="327.60000000000002"/>
    <n v="26"/>
    <n v="17"/>
    <x v="1"/>
  </r>
  <r>
    <x v="0"/>
    <x v="62"/>
    <s v="Yes"/>
    <s v="no"/>
    <x v="28"/>
    <x v="1"/>
    <x v="29"/>
    <s v="No"/>
    <s v="No"/>
    <m/>
    <x v="1"/>
    <x v="0"/>
    <m/>
    <x v="0"/>
    <m/>
    <n v="1"/>
    <m/>
    <n v="8"/>
    <n v="0"/>
    <n v="178.9"/>
    <n v="0"/>
    <n v="0"/>
    <x v="0"/>
  </r>
  <r>
    <x v="0"/>
    <x v="62"/>
    <s v="Yes"/>
    <s v="no"/>
    <x v="30"/>
    <x v="0"/>
    <x v="55"/>
    <s v="No"/>
    <s v="Yes"/>
    <s v="No"/>
    <x v="2"/>
    <x v="2"/>
    <s v="Credit Card"/>
    <x v="1"/>
    <s v="(blank)"/>
    <n v="1"/>
    <m/>
    <n v="9"/>
    <n v="0"/>
    <n v="239.4"/>
    <n v="0"/>
    <n v="0"/>
    <x v="0"/>
  </r>
  <r>
    <x v="0"/>
    <x v="62"/>
    <s v="Yes"/>
    <s v="no"/>
    <x v="37"/>
    <x v="1"/>
    <x v="47"/>
    <s v="No"/>
    <s v="No"/>
    <m/>
    <x v="1"/>
    <x v="0"/>
    <m/>
    <x v="0"/>
    <m/>
    <n v="1"/>
    <m/>
    <n v="7"/>
    <n v="0"/>
    <n v="428.4"/>
    <n v="0"/>
    <n v="0"/>
    <x v="0"/>
  </r>
  <r>
    <x v="0"/>
    <x v="62"/>
    <s v="Yes"/>
    <s v="no"/>
    <x v="46"/>
    <x v="0"/>
    <x v="44"/>
    <s v="No"/>
    <s v="No"/>
    <m/>
    <x v="1"/>
    <x v="0"/>
    <m/>
    <x v="0"/>
    <m/>
    <n v="1"/>
    <m/>
    <n v="32"/>
    <n v="2"/>
    <n v="195.3"/>
    <n v="14"/>
    <n v="6"/>
    <x v="2"/>
  </r>
  <r>
    <x v="0"/>
    <x v="63"/>
    <s v="No"/>
    <s v="no"/>
    <x v="6"/>
    <x v="1"/>
    <x v="42"/>
    <s v="No"/>
    <s v="No"/>
    <m/>
    <x v="1"/>
    <x v="0"/>
    <m/>
    <x v="0"/>
    <m/>
    <n v="1"/>
    <n v="1"/>
    <n v="68"/>
    <n v="3"/>
    <n v="0"/>
    <n v="59"/>
    <n v="1"/>
    <x v="0"/>
  </r>
  <r>
    <x v="0"/>
    <x v="63"/>
    <s v="No"/>
    <s v="no"/>
    <x v="9"/>
    <x v="0"/>
    <x v="25"/>
    <s v="No"/>
    <s v="No"/>
    <m/>
    <x v="1"/>
    <x v="0"/>
    <m/>
    <x v="0"/>
    <m/>
    <n v="1"/>
    <m/>
    <n v="7"/>
    <n v="0"/>
    <n v="0"/>
    <n v="0"/>
    <n v="0"/>
    <x v="0"/>
  </r>
  <r>
    <x v="0"/>
    <x v="63"/>
    <s v="No"/>
    <s v="no"/>
    <x v="12"/>
    <x v="0"/>
    <x v="23"/>
    <s v="No"/>
    <s v="No"/>
    <m/>
    <x v="1"/>
    <x v="0"/>
    <m/>
    <x v="0"/>
    <m/>
    <n v="1"/>
    <m/>
    <n v="45"/>
    <n v="2"/>
    <n v="0"/>
    <n v="47"/>
    <n v="2"/>
    <x v="0"/>
  </r>
  <r>
    <x v="0"/>
    <x v="63"/>
    <s v="No"/>
    <s v="no"/>
    <x v="17"/>
    <x v="1"/>
    <x v="56"/>
    <s v="No"/>
    <s v="No"/>
    <m/>
    <x v="1"/>
    <x v="0"/>
    <m/>
    <x v="0"/>
    <m/>
    <n v="1"/>
    <m/>
    <n v="10"/>
    <n v="0"/>
    <n v="0"/>
    <n v="0"/>
    <n v="0"/>
    <x v="0"/>
  </r>
  <r>
    <x v="0"/>
    <x v="63"/>
    <s v="No"/>
    <s v="no"/>
    <x v="17"/>
    <x v="1"/>
    <x v="12"/>
    <s v="No"/>
    <s v="No"/>
    <m/>
    <x v="1"/>
    <x v="0"/>
    <m/>
    <x v="0"/>
    <m/>
    <n v="1"/>
    <m/>
    <n v="10"/>
    <n v="0"/>
    <n v="0"/>
    <n v="0"/>
    <n v="0"/>
    <x v="0"/>
  </r>
  <r>
    <x v="0"/>
    <x v="63"/>
    <s v="No"/>
    <s v="no"/>
    <x v="18"/>
    <x v="1"/>
    <x v="21"/>
    <s v="No"/>
    <s v="No"/>
    <m/>
    <x v="1"/>
    <x v="0"/>
    <m/>
    <x v="0"/>
    <m/>
    <n v="1"/>
    <m/>
    <n v="12"/>
    <n v="0"/>
    <n v="0"/>
    <n v="0"/>
    <n v="0"/>
    <x v="0"/>
  </r>
  <r>
    <x v="0"/>
    <x v="63"/>
    <s v="No"/>
    <s v="no"/>
    <x v="23"/>
    <x v="1"/>
    <x v="0"/>
    <s v="Yes"/>
    <s v="No"/>
    <m/>
    <x v="0"/>
    <x v="0"/>
    <m/>
    <x v="0"/>
    <m/>
    <n v="1"/>
    <m/>
    <n v="11"/>
    <n v="0"/>
    <n v="0"/>
    <n v="0"/>
    <n v="0"/>
    <x v="0"/>
  </r>
  <r>
    <x v="0"/>
    <x v="63"/>
    <s v="No"/>
    <s v="no"/>
    <x v="24"/>
    <x v="0"/>
    <x v="4"/>
    <s v="Yes"/>
    <s v="No"/>
    <m/>
    <x v="0"/>
    <x v="0"/>
    <m/>
    <x v="0"/>
    <m/>
    <n v="1"/>
    <m/>
    <n v="42"/>
    <n v="0"/>
    <n v="0"/>
    <n v="12"/>
    <n v="26"/>
    <x v="1"/>
  </r>
  <r>
    <x v="0"/>
    <x v="63"/>
    <s v="No"/>
    <s v="no"/>
    <x v="25"/>
    <x v="1"/>
    <x v="19"/>
    <s v="Yes"/>
    <s v="No"/>
    <m/>
    <x v="0"/>
    <x v="0"/>
    <m/>
    <x v="0"/>
    <m/>
    <n v="1"/>
    <m/>
    <n v="11"/>
    <n v="1"/>
    <n v="0"/>
    <n v="0"/>
    <n v="0"/>
    <x v="0"/>
  </r>
  <r>
    <x v="0"/>
    <x v="63"/>
    <s v="No"/>
    <s v="no"/>
    <x v="34"/>
    <x v="0"/>
    <x v="30"/>
    <s v="No"/>
    <s v="Yes"/>
    <s v="Yes"/>
    <x v="2"/>
    <x v="3"/>
    <s v="Direct Debit"/>
    <x v="1"/>
    <s v="(blank)"/>
    <n v="1"/>
    <m/>
    <n v="56"/>
    <n v="0"/>
    <n v="0"/>
    <n v="13"/>
    <n v="6"/>
    <x v="2"/>
  </r>
  <r>
    <x v="0"/>
    <x v="63"/>
    <s v="No"/>
    <s v="no"/>
    <x v="40"/>
    <x v="0"/>
    <x v="24"/>
    <s v="No"/>
    <s v="No"/>
    <m/>
    <x v="1"/>
    <x v="0"/>
    <m/>
    <x v="0"/>
    <m/>
    <n v="1"/>
    <m/>
    <n v="7"/>
    <n v="0"/>
    <n v="0"/>
    <n v="0"/>
    <n v="0"/>
    <x v="0"/>
  </r>
  <r>
    <x v="0"/>
    <x v="63"/>
    <s v="No"/>
    <s v="no"/>
    <x v="42"/>
    <x v="0"/>
    <x v="13"/>
    <s v="Yes"/>
    <s v="No"/>
    <m/>
    <x v="0"/>
    <x v="0"/>
    <m/>
    <x v="0"/>
    <m/>
    <n v="1"/>
    <m/>
    <n v="30"/>
    <n v="0"/>
    <n v="0"/>
    <n v="27"/>
    <n v="20"/>
    <x v="1"/>
  </r>
  <r>
    <x v="0"/>
    <x v="63"/>
    <s v="No"/>
    <s v="no"/>
    <x v="45"/>
    <x v="1"/>
    <x v="2"/>
    <s v="No"/>
    <s v="No"/>
    <m/>
    <x v="1"/>
    <x v="0"/>
    <m/>
    <x v="0"/>
    <m/>
    <n v="1"/>
    <m/>
    <n v="36"/>
    <n v="0"/>
    <n v="0"/>
    <n v="44"/>
    <n v="6"/>
    <x v="2"/>
  </r>
  <r>
    <x v="0"/>
    <x v="63"/>
    <s v="No"/>
    <s v="yes"/>
    <x v="15"/>
    <x v="1"/>
    <x v="30"/>
    <s v="No"/>
    <s v="Yes"/>
    <s v="No"/>
    <x v="2"/>
    <x v="3"/>
    <s v="Direct Debit"/>
    <x v="3"/>
    <s v="Price too high"/>
    <n v="1"/>
    <n v="1"/>
    <n v="45"/>
    <n v="1"/>
    <n v="0"/>
    <n v="47"/>
    <n v="5"/>
    <x v="2"/>
  </r>
  <r>
    <x v="0"/>
    <x v="63"/>
    <s v="Yes"/>
    <s v="no"/>
    <x v="16"/>
    <x v="0"/>
    <x v="13"/>
    <s v="Yes"/>
    <s v="No"/>
    <m/>
    <x v="0"/>
    <x v="0"/>
    <m/>
    <x v="0"/>
    <m/>
    <n v="1"/>
    <m/>
    <n v="11"/>
    <n v="0"/>
    <n v="332.8"/>
    <n v="0"/>
    <n v="0"/>
    <x v="0"/>
  </r>
  <r>
    <x v="0"/>
    <x v="63"/>
    <s v="Yes"/>
    <s v="no"/>
    <x v="25"/>
    <x v="1"/>
    <x v="12"/>
    <s v="No"/>
    <s v="No"/>
    <m/>
    <x v="1"/>
    <x v="0"/>
    <m/>
    <x v="0"/>
    <m/>
    <n v="1"/>
    <m/>
    <n v="8"/>
    <n v="1"/>
    <n v="252.8"/>
    <n v="0"/>
    <n v="0"/>
    <x v="0"/>
  </r>
  <r>
    <x v="0"/>
    <x v="63"/>
    <s v="Yes"/>
    <s v="no"/>
    <x v="27"/>
    <x v="1"/>
    <x v="28"/>
    <s v="No"/>
    <s v="No"/>
    <m/>
    <x v="1"/>
    <x v="0"/>
    <m/>
    <x v="0"/>
    <m/>
    <n v="1"/>
    <m/>
    <n v="8"/>
    <n v="1"/>
    <n v="332.8"/>
    <n v="0"/>
    <n v="0"/>
    <x v="0"/>
  </r>
  <r>
    <x v="0"/>
    <x v="63"/>
    <s v="Yes"/>
    <s v="no"/>
    <x v="29"/>
    <x v="1"/>
    <x v="39"/>
    <s v="No"/>
    <s v="No"/>
    <m/>
    <x v="1"/>
    <x v="0"/>
    <m/>
    <x v="0"/>
    <m/>
    <n v="1"/>
    <m/>
    <n v="50"/>
    <n v="0"/>
    <n v="156.80000000000001"/>
    <n v="7"/>
    <n v="2"/>
    <x v="0"/>
  </r>
  <r>
    <x v="0"/>
    <x v="63"/>
    <s v="Yes"/>
    <s v="no"/>
    <x v="33"/>
    <x v="1"/>
    <x v="30"/>
    <s v="No"/>
    <s v="Yes"/>
    <s v="Yes"/>
    <x v="2"/>
    <x v="2"/>
    <s v="Credit Card"/>
    <x v="1"/>
    <s v="(blank)"/>
    <n v="1"/>
    <m/>
    <n v="9"/>
    <n v="0"/>
    <n v="348.8"/>
    <n v="0"/>
    <n v="0"/>
    <x v="0"/>
  </r>
  <r>
    <x v="0"/>
    <x v="63"/>
    <s v="Yes"/>
    <s v="no"/>
    <x v="34"/>
    <x v="1"/>
    <x v="44"/>
    <s v="No"/>
    <s v="No"/>
    <m/>
    <x v="1"/>
    <x v="0"/>
    <m/>
    <x v="0"/>
    <m/>
    <n v="1"/>
    <m/>
    <n v="13"/>
    <n v="2"/>
    <n v="209.6"/>
    <n v="0"/>
    <n v="0"/>
    <x v="0"/>
  </r>
  <r>
    <x v="0"/>
    <x v="63"/>
    <s v="Yes"/>
    <s v="no"/>
    <x v="37"/>
    <x v="1"/>
    <x v="13"/>
    <s v="Yes"/>
    <s v="No"/>
    <m/>
    <x v="0"/>
    <x v="0"/>
    <m/>
    <x v="0"/>
    <m/>
    <n v="1"/>
    <m/>
    <n v="43"/>
    <n v="0"/>
    <n v="121.6"/>
    <n v="48"/>
    <n v="15"/>
    <x v="1"/>
  </r>
  <r>
    <x v="0"/>
    <x v="63"/>
    <s v="Yes"/>
    <s v="no"/>
    <x v="40"/>
    <x v="0"/>
    <x v="12"/>
    <s v="No"/>
    <s v="No"/>
    <m/>
    <x v="1"/>
    <x v="0"/>
    <m/>
    <x v="0"/>
    <m/>
    <n v="1"/>
    <n v="1"/>
    <n v="66"/>
    <n v="2"/>
    <n v="199.8"/>
    <n v="20"/>
    <n v="7"/>
    <x v="2"/>
  </r>
  <r>
    <x v="0"/>
    <x v="63"/>
    <s v="Yes"/>
    <s v="no"/>
    <x v="41"/>
    <x v="0"/>
    <x v="1"/>
    <s v="No"/>
    <s v="No"/>
    <m/>
    <x v="1"/>
    <x v="0"/>
    <m/>
    <x v="0"/>
    <m/>
    <n v="1"/>
    <m/>
    <n v="63"/>
    <n v="0"/>
    <n v="185.6"/>
    <n v="38"/>
    <n v="8"/>
    <x v="2"/>
  </r>
  <r>
    <x v="0"/>
    <x v="63"/>
    <s v="Yes"/>
    <s v="no"/>
    <x v="41"/>
    <x v="0"/>
    <x v="2"/>
    <s v="No"/>
    <s v="No"/>
    <m/>
    <x v="1"/>
    <x v="0"/>
    <m/>
    <x v="0"/>
    <m/>
    <n v="1"/>
    <m/>
    <n v="12"/>
    <n v="1"/>
    <n v="160"/>
    <n v="0"/>
    <n v="0"/>
    <x v="0"/>
  </r>
  <r>
    <x v="0"/>
    <x v="63"/>
    <s v="Yes"/>
    <s v="no"/>
    <x v="41"/>
    <x v="1"/>
    <x v="15"/>
    <s v="Yes"/>
    <s v="No"/>
    <m/>
    <x v="0"/>
    <x v="0"/>
    <m/>
    <x v="0"/>
    <m/>
    <n v="1"/>
    <m/>
    <n v="12"/>
    <n v="1"/>
    <n v="174.4"/>
    <n v="0"/>
    <n v="0"/>
    <x v="0"/>
  </r>
  <r>
    <x v="0"/>
    <x v="63"/>
    <s v="Yes"/>
    <s v="no"/>
    <x v="43"/>
    <x v="0"/>
    <x v="44"/>
    <s v="No"/>
    <s v="No"/>
    <m/>
    <x v="1"/>
    <x v="0"/>
    <m/>
    <x v="0"/>
    <m/>
    <n v="1"/>
    <m/>
    <n v="9"/>
    <n v="0"/>
    <n v="183"/>
    <n v="0"/>
    <n v="0"/>
    <x v="0"/>
  </r>
  <r>
    <x v="0"/>
    <x v="63"/>
    <s v="Yes"/>
    <s v="no"/>
    <x v="47"/>
    <x v="1"/>
    <x v="12"/>
    <s v="No"/>
    <s v="No"/>
    <m/>
    <x v="1"/>
    <x v="0"/>
    <m/>
    <x v="0"/>
    <m/>
    <n v="1"/>
    <m/>
    <n v="7"/>
    <n v="0"/>
    <n v="156.80000000000001"/>
    <n v="0"/>
    <n v="0"/>
    <x v="0"/>
  </r>
  <r>
    <x v="0"/>
    <x v="63"/>
    <s v="Yes"/>
    <s v="yes"/>
    <x v="20"/>
    <x v="1"/>
    <x v="27"/>
    <s v="No"/>
    <s v="No"/>
    <m/>
    <x v="1"/>
    <x v="0"/>
    <m/>
    <x v="0"/>
    <m/>
    <n v="1"/>
    <m/>
    <n v="7"/>
    <n v="0"/>
    <n v="0"/>
    <n v="0"/>
    <n v="0"/>
    <x v="0"/>
  </r>
  <r>
    <x v="0"/>
    <x v="63"/>
    <s v="Yes"/>
    <s v="yes"/>
    <x v="50"/>
    <x v="0"/>
    <x v="35"/>
    <s v="No"/>
    <s v="No"/>
    <m/>
    <x v="1"/>
    <x v="0"/>
    <m/>
    <x v="0"/>
    <m/>
    <n v="1"/>
    <m/>
    <n v="7"/>
    <n v="0"/>
    <n v="0"/>
    <n v="0"/>
    <n v="0"/>
    <x v="0"/>
  </r>
  <r>
    <x v="0"/>
    <x v="63"/>
    <s v="Yes"/>
    <s v="yes"/>
    <x v="32"/>
    <x v="1"/>
    <x v="48"/>
    <s v="No"/>
    <s v="No"/>
    <m/>
    <x v="1"/>
    <x v="0"/>
    <m/>
    <x v="0"/>
    <m/>
    <n v="1"/>
    <m/>
    <n v="58"/>
    <n v="0"/>
    <n v="0"/>
    <n v="38"/>
    <n v="9"/>
    <x v="2"/>
  </r>
  <r>
    <x v="0"/>
    <x v="63"/>
    <s v="Yes"/>
    <s v="yes"/>
    <x v="34"/>
    <x v="0"/>
    <x v="56"/>
    <s v="No"/>
    <s v="No"/>
    <m/>
    <x v="1"/>
    <x v="0"/>
    <m/>
    <x v="0"/>
    <m/>
    <n v="1"/>
    <m/>
    <n v="7"/>
    <n v="0"/>
    <n v="0"/>
    <n v="0"/>
    <n v="0"/>
    <x v="0"/>
  </r>
  <r>
    <x v="0"/>
    <x v="64"/>
    <s v="No"/>
    <s v="no"/>
    <x v="10"/>
    <x v="1"/>
    <x v="35"/>
    <s v="No"/>
    <s v="No"/>
    <m/>
    <x v="1"/>
    <x v="0"/>
    <m/>
    <x v="0"/>
    <m/>
    <n v="1"/>
    <m/>
    <n v="7"/>
    <n v="0"/>
    <n v="0"/>
    <n v="0"/>
    <n v="0"/>
    <x v="0"/>
  </r>
  <r>
    <x v="0"/>
    <x v="64"/>
    <s v="No"/>
    <s v="no"/>
    <x v="11"/>
    <x v="1"/>
    <x v="32"/>
    <s v="No"/>
    <s v="No"/>
    <m/>
    <x v="1"/>
    <x v="0"/>
    <m/>
    <x v="0"/>
    <m/>
    <n v="1"/>
    <m/>
    <n v="25"/>
    <n v="0"/>
    <n v="0"/>
    <n v="22"/>
    <n v="3"/>
    <x v="0"/>
  </r>
  <r>
    <x v="0"/>
    <x v="64"/>
    <s v="No"/>
    <s v="no"/>
    <x v="13"/>
    <x v="1"/>
    <x v="25"/>
    <s v="No"/>
    <s v="No"/>
    <m/>
    <x v="1"/>
    <x v="0"/>
    <m/>
    <x v="0"/>
    <m/>
    <n v="1"/>
    <m/>
    <n v="11"/>
    <n v="0"/>
    <n v="0"/>
    <n v="0"/>
    <n v="0"/>
    <x v="0"/>
  </r>
  <r>
    <x v="0"/>
    <x v="64"/>
    <s v="No"/>
    <s v="no"/>
    <x v="17"/>
    <x v="0"/>
    <x v="38"/>
    <s v="No"/>
    <s v="No"/>
    <m/>
    <x v="1"/>
    <x v="0"/>
    <m/>
    <x v="0"/>
    <m/>
    <n v="1"/>
    <n v="1"/>
    <n v="60"/>
    <n v="1"/>
    <n v="0"/>
    <n v="79"/>
    <n v="6"/>
    <x v="2"/>
  </r>
  <r>
    <x v="0"/>
    <x v="64"/>
    <s v="No"/>
    <s v="no"/>
    <x v="17"/>
    <x v="1"/>
    <x v="6"/>
    <s v="No"/>
    <s v="No"/>
    <m/>
    <x v="1"/>
    <x v="0"/>
    <m/>
    <x v="0"/>
    <m/>
    <n v="1"/>
    <m/>
    <n v="9"/>
    <n v="0"/>
    <n v="0"/>
    <n v="0"/>
    <n v="0"/>
    <x v="0"/>
  </r>
  <r>
    <x v="0"/>
    <x v="64"/>
    <s v="No"/>
    <s v="no"/>
    <x v="18"/>
    <x v="0"/>
    <x v="8"/>
    <s v="No"/>
    <s v="No"/>
    <m/>
    <x v="1"/>
    <x v="0"/>
    <m/>
    <x v="0"/>
    <m/>
    <n v="1"/>
    <m/>
    <n v="10"/>
    <n v="0"/>
    <n v="0"/>
    <n v="0"/>
    <n v="0"/>
    <x v="0"/>
  </r>
  <r>
    <x v="0"/>
    <x v="64"/>
    <s v="No"/>
    <s v="no"/>
    <x v="21"/>
    <x v="1"/>
    <x v="10"/>
    <s v="Yes"/>
    <s v="No"/>
    <m/>
    <x v="0"/>
    <x v="0"/>
    <m/>
    <x v="0"/>
    <m/>
    <n v="1"/>
    <m/>
    <n v="10"/>
    <n v="0"/>
    <n v="0"/>
    <n v="0"/>
    <n v="0"/>
    <x v="0"/>
  </r>
  <r>
    <x v="0"/>
    <x v="64"/>
    <s v="No"/>
    <s v="no"/>
    <x v="22"/>
    <x v="1"/>
    <x v="25"/>
    <s v="No"/>
    <s v="No"/>
    <m/>
    <x v="1"/>
    <x v="0"/>
    <m/>
    <x v="0"/>
    <m/>
    <n v="1"/>
    <m/>
    <n v="61"/>
    <n v="0"/>
    <n v="0"/>
    <n v="11"/>
    <n v="5"/>
    <x v="2"/>
  </r>
  <r>
    <x v="0"/>
    <x v="64"/>
    <s v="No"/>
    <s v="no"/>
    <x v="27"/>
    <x v="0"/>
    <x v="14"/>
    <s v="No"/>
    <s v="Yes"/>
    <s v="Yes"/>
    <x v="2"/>
    <x v="2"/>
    <s v="Direct Debit"/>
    <x v="1"/>
    <s v="(blank)"/>
    <n v="1"/>
    <m/>
    <n v="46"/>
    <n v="2"/>
    <n v="0"/>
    <n v="30"/>
    <n v="8"/>
    <x v="2"/>
  </r>
  <r>
    <x v="0"/>
    <x v="64"/>
    <s v="No"/>
    <s v="no"/>
    <x v="30"/>
    <x v="0"/>
    <x v="25"/>
    <s v="No"/>
    <s v="No"/>
    <m/>
    <x v="1"/>
    <x v="0"/>
    <m/>
    <x v="0"/>
    <m/>
    <n v="1"/>
    <m/>
    <n v="11"/>
    <n v="0"/>
    <n v="0"/>
    <n v="0"/>
    <n v="0"/>
    <x v="0"/>
  </r>
  <r>
    <x v="0"/>
    <x v="64"/>
    <s v="No"/>
    <s v="no"/>
    <x v="41"/>
    <x v="1"/>
    <x v="35"/>
    <s v="No"/>
    <s v="No"/>
    <m/>
    <x v="1"/>
    <x v="0"/>
    <m/>
    <x v="0"/>
    <m/>
    <n v="1"/>
    <m/>
    <n v="10"/>
    <n v="0"/>
    <n v="0"/>
    <n v="0"/>
    <n v="0"/>
    <x v="0"/>
  </r>
  <r>
    <x v="0"/>
    <x v="64"/>
    <s v="No"/>
    <s v="no"/>
    <x v="42"/>
    <x v="0"/>
    <x v="1"/>
    <s v="No"/>
    <s v="No"/>
    <m/>
    <x v="1"/>
    <x v="0"/>
    <m/>
    <x v="0"/>
    <m/>
    <n v="1"/>
    <m/>
    <n v="16"/>
    <n v="0"/>
    <n v="0"/>
    <n v="0"/>
    <n v="0"/>
    <x v="0"/>
  </r>
  <r>
    <x v="0"/>
    <x v="64"/>
    <s v="No"/>
    <s v="no"/>
    <x v="43"/>
    <x v="0"/>
    <x v="25"/>
    <s v="No"/>
    <s v="No"/>
    <m/>
    <x v="1"/>
    <x v="0"/>
    <m/>
    <x v="0"/>
    <m/>
    <n v="1"/>
    <m/>
    <n v="28"/>
    <n v="0"/>
    <n v="0"/>
    <n v="41"/>
    <n v="3"/>
    <x v="0"/>
  </r>
  <r>
    <x v="0"/>
    <x v="64"/>
    <s v="No"/>
    <s v="no"/>
    <x v="45"/>
    <x v="1"/>
    <x v="19"/>
    <s v="Yes"/>
    <s v="No"/>
    <m/>
    <x v="0"/>
    <x v="0"/>
    <m/>
    <x v="0"/>
    <m/>
    <n v="1"/>
    <m/>
    <n v="15"/>
    <n v="0"/>
    <n v="0"/>
    <n v="0"/>
    <n v="0"/>
    <x v="0"/>
  </r>
  <r>
    <x v="0"/>
    <x v="64"/>
    <s v="No"/>
    <s v="no"/>
    <x v="45"/>
    <x v="1"/>
    <x v="39"/>
    <s v="No"/>
    <s v="No"/>
    <m/>
    <x v="1"/>
    <x v="0"/>
    <m/>
    <x v="0"/>
    <m/>
    <n v="1"/>
    <m/>
    <n v="40"/>
    <n v="0"/>
    <n v="0"/>
    <n v="62"/>
    <n v="1"/>
    <x v="0"/>
  </r>
  <r>
    <x v="0"/>
    <x v="64"/>
    <s v="Yes"/>
    <s v="no"/>
    <x v="8"/>
    <x v="1"/>
    <x v="18"/>
    <s v="Yes"/>
    <s v="No"/>
    <m/>
    <x v="0"/>
    <x v="0"/>
    <m/>
    <x v="0"/>
    <m/>
    <n v="1"/>
    <m/>
    <n v="11"/>
    <n v="1"/>
    <n v="370.5"/>
    <n v="0"/>
    <n v="0"/>
    <x v="0"/>
  </r>
  <r>
    <x v="0"/>
    <x v="64"/>
    <s v="Yes"/>
    <s v="no"/>
    <x v="40"/>
    <x v="1"/>
    <x v="55"/>
    <s v="No"/>
    <s v="Yes"/>
    <s v="No"/>
    <x v="2"/>
    <x v="2"/>
    <s v="Credit Card"/>
    <x v="4"/>
    <s v="Competitor offered higher download speeds"/>
    <n v="1"/>
    <n v="1"/>
    <n v="34"/>
    <n v="0"/>
    <n v="137.80000000000001"/>
    <n v="65"/>
    <n v="8"/>
    <x v="2"/>
  </r>
  <r>
    <x v="0"/>
    <x v="64"/>
    <s v="Yes"/>
    <s v="yes"/>
    <x v="46"/>
    <x v="1"/>
    <x v="12"/>
    <s v="No"/>
    <s v="No"/>
    <m/>
    <x v="1"/>
    <x v="0"/>
    <m/>
    <x v="0"/>
    <m/>
    <n v="1"/>
    <m/>
    <n v="13"/>
    <n v="0"/>
    <n v="0"/>
    <n v="0"/>
    <n v="0"/>
    <x v="0"/>
  </r>
  <r>
    <x v="0"/>
    <x v="65"/>
    <s v="No"/>
    <s v="no"/>
    <x v="1"/>
    <x v="0"/>
    <x v="20"/>
    <s v="No"/>
    <s v="No"/>
    <m/>
    <x v="1"/>
    <x v="0"/>
    <m/>
    <x v="0"/>
    <m/>
    <n v="1"/>
    <m/>
    <n v="34"/>
    <n v="0"/>
    <n v="0"/>
    <n v="13"/>
    <n v="13"/>
    <x v="1"/>
  </r>
  <r>
    <x v="0"/>
    <x v="65"/>
    <s v="No"/>
    <s v="no"/>
    <x v="1"/>
    <x v="0"/>
    <x v="50"/>
    <s v="No"/>
    <s v="No"/>
    <m/>
    <x v="1"/>
    <x v="0"/>
    <m/>
    <x v="0"/>
    <m/>
    <n v="1"/>
    <m/>
    <n v="7"/>
    <n v="0"/>
    <n v="0"/>
    <n v="0"/>
    <n v="0"/>
    <x v="0"/>
  </r>
  <r>
    <x v="0"/>
    <x v="65"/>
    <s v="No"/>
    <s v="no"/>
    <x v="3"/>
    <x v="1"/>
    <x v="42"/>
    <s v="No"/>
    <s v="No"/>
    <m/>
    <x v="1"/>
    <x v="0"/>
    <m/>
    <x v="0"/>
    <m/>
    <n v="1"/>
    <m/>
    <n v="9"/>
    <n v="0"/>
    <n v="0"/>
    <n v="0"/>
    <n v="0"/>
    <x v="0"/>
  </r>
  <r>
    <x v="0"/>
    <x v="65"/>
    <s v="No"/>
    <s v="no"/>
    <x v="8"/>
    <x v="0"/>
    <x v="17"/>
    <s v="Yes"/>
    <s v="No"/>
    <m/>
    <x v="0"/>
    <x v="0"/>
    <m/>
    <x v="0"/>
    <m/>
    <n v="1"/>
    <m/>
    <n v="10"/>
    <n v="0"/>
    <n v="0"/>
    <n v="0"/>
    <n v="0"/>
    <x v="0"/>
  </r>
  <r>
    <x v="0"/>
    <x v="65"/>
    <s v="No"/>
    <s v="no"/>
    <x v="49"/>
    <x v="0"/>
    <x v="37"/>
    <s v="No"/>
    <s v="No"/>
    <m/>
    <x v="1"/>
    <x v="0"/>
    <m/>
    <x v="0"/>
    <m/>
    <n v="1"/>
    <m/>
    <n v="14"/>
    <n v="2"/>
    <n v="0"/>
    <n v="0"/>
    <n v="0"/>
    <x v="0"/>
  </r>
  <r>
    <x v="0"/>
    <x v="65"/>
    <s v="No"/>
    <s v="no"/>
    <x v="16"/>
    <x v="0"/>
    <x v="43"/>
    <s v="No"/>
    <s v="No"/>
    <m/>
    <x v="1"/>
    <x v="0"/>
    <m/>
    <x v="0"/>
    <m/>
    <n v="1"/>
    <m/>
    <n v="40"/>
    <n v="0"/>
    <n v="0"/>
    <n v="13"/>
    <n v="9"/>
    <x v="2"/>
  </r>
  <r>
    <x v="0"/>
    <x v="65"/>
    <s v="No"/>
    <s v="no"/>
    <x v="50"/>
    <x v="1"/>
    <x v="55"/>
    <s v="No"/>
    <s v="Yes"/>
    <s v="Yes"/>
    <x v="2"/>
    <x v="2"/>
    <s v="Credit Card"/>
    <x v="1"/>
    <s v="(blank)"/>
    <n v="1"/>
    <m/>
    <n v="9"/>
    <n v="0"/>
    <n v="0"/>
    <n v="0"/>
    <n v="0"/>
    <x v="0"/>
  </r>
  <r>
    <x v="0"/>
    <x v="65"/>
    <s v="No"/>
    <s v="no"/>
    <x v="31"/>
    <x v="0"/>
    <x v="39"/>
    <s v="No"/>
    <s v="No"/>
    <m/>
    <x v="1"/>
    <x v="0"/>
    <m/>
    <x v="0"/>
    <m/>
    <n v="1"/>
    <m/>
    <n v="41"/>
    <n v="0"/>
    <n v="0"/>
    <n v="57"/>
    <n v="3"/>
    <x v="0"/>
  </r>
  <r>
    <x v="0"/>
    <x v="65"/>
    <s v="No"/>
    <s v="no"/>
    <x v="33"/>
    <x v="1"/>
    <x v="19"/>
    <s v="Yes"/>
    <s v="No"/>
    <m/>
    <x v="0"/>
    <x v="0"/>
    <m/>
    <x v="0"/>
    <m/>
    <n v="1"/>
    <m/>
    <n v="11"/>
    <n v="2"/>
    <n v="0"/>
    <n v="0"/>
    <n v="0"/>
    <x v="0"/>
  </r>
  <r>
    <x v="0"/>
    <x v="65"/>
    <s v="No"/>
    <s v="no"/>
    <x v="41"/>
    <x v="1"/>
    <x v="29"/>
    <s v="No"/>
    <s v="No"/>
    <m/>
    <x v="1"/>
    <x v="0"/>
    <m/>
    <x v="0"/>
    <m/>
    <n v="1"/>
    <m/>
    <n v="6"/>
    <n v="0"/>
    <n v="0"/>
    <n v="0"/>
    <n v="0"/>
    <x v="0"/>
  </r>
  <r>
    <x v="0"/>
    <x v="65"/>
    <s v="No"/>
    <s v="no"/>
    <x v="41"/>
    <x v="1"/>
    <x v="9"/>
    <s v="No"/>
    <s v="No"/>
    <m/>
    <x v="1"/>
    <x v="0"/>
    <m/>
    <x v="0"/>
    <m/>
    <n v="1"/>
    <m/>
    <n v="8"/>
    <n v="0"/>
    <n v="0"/>
    <n v="0"/>
    <n v="0"/>
    <x v="0"/>
  </r>
  <r>
    <x v="0"/>
    <x v="65"/>
    <s v="No"/>
    <s v="no"/>
    <x v="43"/>
    <x v="0"/>
    <x v="14"/>
    <s v="No"/>
    <s v="Yes"/>
    <s v="Yes"/>
    <x v="2"/>
    <x v="2"/>
    <s v="Credit Card"/>
    <x v="1"/>
    <s v="(blank)"/>
    <n v="1"/>
    <m/>
    <n v="29"/>
    <n v="0"/>
    <n v="0"/>
    <n v="67"/>
    <n v="3"/>
    <x v="0"/>
  </r>
  <r>
    <x v="0"/>
    <x v="65"/>
    <s v="No"/>
    <s v="no"/>
    <x v="46"/>
    <x v="1"/>
    <x v="23"/>
    <s v="No"/>
    <s v="No"/>
    <m/>
    <x v="1"/>
    <x v="0"/>
    <m/>
    <x v="0"/>
    <m/>
    <n v="1"/>
    <m/>
    <n v="11"/>
    <n v="2"/>
    <n v="0"/>
    <n v="0"/>
    <n v="0"/>
    <x v="0"/>
  </r>
  <r>
    <x v="0"/>
    <x v="65"/>
    <s v="No"/>
    <s v="no"/>
    <x v="47"/>
    <x v="0"/>
    <x v="21"/>
    <s v="No"/>
    <s v="No"/>
    <m/>
    <x v="1"/>
    <x v="0"/>
    <m/>
    <x v="0"/>
    <m/>
    <n v="1"/>
    <m/>
    <n v="35"/>
    <n v="0"/>
    <n v="0"/>
    <n v="16"/>
    <n v="3"/>
    <x v="0"/>
  </r>
  <r>
    <x v="0"/>
    <x v="65"/>
    <s v="Yes"/>
    <s v="no"/>
    <x v="12"/>
    <x v="0"/>
    <x v="47"/>
    <s v="No"/>
    <s v="No"/>
    <m/>
    <x v="1"/>
    <x v="0"/>
    <m/>
    <x v="0"/>
    <m/>
    <n v="1"/>
    <m/>
    <n v="56"/>
    <n v="1"/>
    <n v="475.2"/>
    <n v="40"/>
    <n v="6"/>
    <x v="2"/>
  </r>
  <r>
    <x v="0"/>
    <x v="65"/>
    <s v="Yes"/>
    <s v="no"/>
    <x v="14"/>
    <x v="1"/>
    <x v="29"/>
    <s v="No"/>
    <s v="No"/>
    <m/>
    <x v="1"/>
    <x v="0"/>
    <m/>
    <x v="0"/>
    <m/>
    <n v="1"/>
    <m/>
    <n v="9"/>
    <n v="0"/>
    <n v="246.4"/>
    <n v="0"/>
    <n v="0"/>
    <x v="0"/>
  </r>
  <r>
    <x v="0"/>
    <x v="65"/>
    <s v="Yes"/>
    <s v="no"/>
    <x v="18"/>
    <x v="1"/>
    <x v="46"/>
    <s v="No"/>
    <s v="No"/>
    <m/>
    <x v="1"/>
    <x v="0"/>
    <m/>
    <x v="0"/>
    <m/>
    <n v="1"/>
    <m/>
    <n v="11"/>
    <n v="2"/>
    <n v="234.3"/>
    <n v="0"/>
    <n v="0"/>
    <x v="0"/>
  </r>
  <r>
    <x v="0"/>
    <x v="65"/>
    <s v="Yes"/>
    <s v="no"/>
    <x v="34"/>
    <x v="1"/>
    <x v="24"/>
    <s v="No"/>
    <s v="No"/>
    <m/>
    <x v="1"/>
    <x v="0"/>
    <m/>
    <x v="0"/>
    <m/>
    <n v="1"/>
    <m/>
    <n v="8"/>
    <n v="1"/>
    <n v="254.1"/>
    <n v="0"/>
    <n v="0"/>
    <x v="0"/>
  </r>
  <r>
    <x v="0"/>
    <x v="65"/>
    <s v="Yes"/>
    <s v="no"/>
    <x v="45"/>
    <x v="0"/>
    <x v="55"/>
    <s v="No"/>
    <s v="Yes"/>
    <s v="Yes"/>
    <x v="2"/>
    <x v="2"/>
    <s v="Direct Debit"/>
    <x v="1"/>
    <s v="(blank)"/>
    <n v="1"/>
    <m/>
    <n v="10"/>
    <n v="0"/>
    <n v="160.1"/>
    <n v="0"/>
    <n v="0"/>
    <x v="0"/>
  </r>
  <r>
    <x v="0"/>
    <x v="66"/>
    <s v="No"/>
    <s v="no"/>
    <x v="5"/>
    <x v="1"/>
    <x v="3"/>
    <s v="No"/>
    <s v="No"/>
    <m/>
    <x v="1"/>
    <x v="0"/>
    <m/>
    <x v="0"/>
    <m/>
    <n v="1"/>
    <m/>
    <n v="48"/>
    <n v="0"/>
    <n v="0"/>
    <n v="26"/>
    <n v="2"/>
    <x v="0"/>
  </r>
  <r>
    <x v="0"/>
    <x v="66"/>
    <s v="No"/>
    <s v="no"/>
    <x v="5"/>
    <x v="1"/>
    <x v="54"/>
    <s v="No"/>
    <s v="Yes"/>
    <s v="No"/>
    <x v="2"/>
    <x v="2"/>
    <s v="Credit Card"/>
    <x v="1"/>
    <s v="(blank)"/>
    <n v="1"/>
    <m/>
    <n v="8"/>
    <n v="0"/>
    <n v="0"/>
    <n v="0"/>
    <n v="0"/>
    <x v="0"/>
  </r>
  <r>
    <x v="0"/>
    <x v="66"/>
    <s v="No"/>
    <s v="no"/>
    <x v="8"/>
    <x v="0"/>
    <x v="38"/>
    <s v="No"/>
    <s v="No"/>
    <m/>
    <x v="1"/>
    <x v="0"/>
    <m/>
    <x v="0"/>
    <m/>
    <n v="1"/>
    <m/>
    <n v="14"/>
    <n v="0"/>
    <n v="0"/>
    <n v="0"/>
    <n v="0"/>
    <x v="0"/>
  </r>
  <r>
    <x v="0"/>
    <x v="66"/>
    <s v="No"/>
    <s v="no"/>
    <x v="12"/>
    <x v="1"/>
    <x v="43"/>
    <s v="No"/>
    <s v="No"/>
    <m/>
    <x v="1"/>
    <x v="0"/>
    <m/>
    <x v="0"/>
    <m/>
    <n v="1"/>
    <m/>
    <n v="57"/>
    <n v="0"/>
    <n v="0"/>
    <n v="53"/>
    <n v="2"/>
    <x v="0"/>
  </r>
  <r>
    <x v="0"/>
    <x v="66"/>
    <s v="No"/>
    <s v="no"/>
    <x v="18"/>
    <x v="0"/>
    <x v="55"/>
    <s v="No"/>
    <s v="Yes"/>
    <s v="No"/>
    <x v="2"/>
    <x v="2"/>
    <s v="Credit Card"/>
    <x v="1"/>
    <s v="(blank)"/>
    <n v="1"/>
    <m/>
    <n v="10"/>
    <n v="0"/>
    <n v="0"/>
    <n v="0"/>
    <n v="0"/>
    <x v="0"/>
  </r>
  <r>
    <x v="0"/>
    <x v="66"/>
    <s v="No"/>
    <s v="no"/>
    <x v="19"/>
    <x v="0"/>
    <x v="11"/>
    <s v="No"/>
    <s v="No"/>
    <m/>
    <x v="1"/>
    <x v="0"/>
    <m/>
    <x v="0"/>
    <m/>
    <n v="1"/>
    <m/>
    <n v="16"/>
    <n v="1"/>
    <n v="0"/>
    <n v="0"/>
    <n v="0"/>
    <x v="0"/>
  </r>
  <r>
    <x v="0"/>
    <x v="66"/>
    <s v="No"/>
    <s v="no"/>
    <x v="19"/>
    <x v="1"/>
    <x v="23"/>
    <s v="No"/>
    <s v="No"/>
    <m/>
    <x v="1"/>
    <x v="0"/>
    <m/>
    <x v="0"/>
    <m/>
    <n v="1"/>
    <m/>
    <n v="11"/>
    <n v="0"/>
    <n v="0"/>
    <n v="0"/>
    <n v="0"/>
    <x v="0"/>
  </r>
  <r>
    <x v="0"/>
    <x v="66"/>
    <s v="No"/>
    <s v="no"/>
    <x v="21"/>
    <x v="1"/>
    <x v="4"/>
    <s v="Yes"/>
    <s v="No"/>
    <m/>
    <x v="0"/>
    <x v="0"/>
    <m/>
    <x v="0"/>
    <m/>
    <n v="1"/>
    <m/>
    <n v="26"/>
    <n v="0"/>
    <n v="0"/>
    <n v="41"/>
    <n v="20"/>
    <x v="1"/>
  </r>
  <r>
    <x v="0"/>
    <x v="66"/>
    <s v="No"/>
    <s v="no"/>
    <x v="21"/>
    <x v="1"/>
    <x v="7"/>
    <s v="No"/>
    <s v="No"/>
    <m/>
    <x v="1"/>
    <x v="0"/>
    <m/>
    <x v="0"/>
    <m/>
    <n v="1"/>
    <m/>
    <n v="33"/>
    <n v="2"/>
    <n v="0"/>
    <n v="18"/>
    <n v="14"/>
    <x v="1"/>
  </r>
  <r>
    <x v="0"/>
    <x v="66"/>
    <s v="No"/>
    <s v="no"/>
    <x v="21"/>
    <x v="1"/>
    <x v="50"/>
    <s v="No"/>
    <s v="No"/>
    <m/>
    <x v="1"/>
    <x v="0"/>
    <m/>
    <x v="0"/>
    <m/>
    <n v="1"/>
    <m/>
    <n v="10"/>
    <n v="0"/>
    <n v="0"/>
    <n v="0"/>
    <n v="0"/>
    <x v="0"/>
  </r>
  <r>
    <x v="0"/>
    <x v="66"/>
    <s v="No"/>
    <s v="no"/>
    <x v="37"/>
    <x v="0"/>
    <x v="28"/>
    <s v="No"/>
    <s v="No"/>
    <m/>
    <x v="1"/>
    <x v="0"/>
    <m/>
    <x v="0"/>
    <m/>
    <n v="1"/>
    <m/>
    <n v="8"/>
    <n v="0"/>
    <n v="0"/>
    <n v="0"/>
    <n v="0"/>
    <x v="0"/>
  </r>
  <r>
    <x v="0"/>
    <x v="66"/>
    <s v="No"/>
    <s v="no"/>
    <x v="43"/>
    <x v="0"/>
    <x v="10"/>
    <s v="Yes"/>
    <s v="No"/>
    <m/>
    <x v="0"/>
    <x v="0"/>
    <m/>
    <x v="0"/>
    <m/>
    <n v="1"/>
    <m/>
    <n v="13"/>
    <n v="0"/>
    <n v="0"/>
    <n v="0"/>
    <n v="0"/>
    <x v="0"/>
  </r>
  <r>
    <x v="0"/>
    <x v="66"/>
    <s v="No"/>
    <s v="no"/>
    <x v="43"/>
    <x v="0"/>
    <x v="6"/>
    <s v="No"/>
    <s v="No"/>
    <m/>
    <x v="1"/>
    <x v="0"/>
    <m/>
    <x v="0"/>
    <m/>
    <n v="1"/>
    <m/>
    <n v="14"/>
    <n v="0"/>
    <n v="0"/>
    <n v="0"/>
    <n v="0"/>
    <x v="0"/>
  </r>
  <r>
    <x v="0"/>
    <x v="66"/>
    <s v="No"/>
    <s v="no"/>
    <x v="46"/>
    <x v="0"/>
    <x v="34"/>
    <s v="No"/>
    <s v="No"/>
    <m/>
    <x v="1"/>
    <x v="0"/>
    <m/>
    <x v="0"/>
    <m/>
    <n v="1"/>
    <m/>
    <n v="8"/>
    <n v="2"/>
    <n v="0"/>
    <n v="0"/>
    <n v="0"/>
    <x v="0"/>
  </r>
  <r>
    <x v="0"/>
    <x v="66"/>
    <s v="Yes"/>
    <s v="no"/>
    <x v="1"/>
    <x v="0"/>
    <x v="56"/>
    <s v="No"/>
    <s v="No"/>
    <m/>
    <x v="1"/>
    <x v="0"/>
    <m/>
    <x v="0"/>
    <m/>
    <n v="1"/>
    <m/>
    <n v="16"/>
    <n v="0"/>
    <n v="209.4"/>
    <n v="0"/>
    <n v="0"/>
    <x v="0"/>
  </r>
  <r>
    <x v="0"/>
    <x v="66"/>
    <s v="Yes"/>
    <s v="no"/>
    <x v="10"/>
    <x v="0"/>
    <x v="55"/>
    <s v="No"/>
    <s v="Yes"/>
    <s v="No"/>
    <x v="2"/>
    <x v="2"/>
    <s v="Paper Check"/>
    <x v="1"/>
    <s v="(blank)"/>
    <n v="1"/>
    <m/>
    <n v="22"/>
    <n v="0"/>
    <n v="318.3"/>
    <n v="0"/>
    <n v="10"/>
    <x v="1"/>
  </r>
  <r>
    <x v="0"/>
    <x v="66"/>
    <s v="Yes"/>
    <s v="no"/>
    <x v="12"/>
    <x v="1"/>
    <x v="57"/>
    <s v="Yes"/>
    <s v="No"/>
    <m/>
    <x v="0"/>
    <x v="0"/>
    <m/>
    <x v="0"/>
    <m/>
    <n v="1"/>
    <m/>
    <n v="6"/>
    <n v="0"/>
    <n v="448.9"/>
    <n v="0"/>
    <n v="0"/>
    <x v="0"/>
  </r>
  <r>
    <x v="0"/>
    <x v="66"/>
    <s v="Yes"/>
    <s v="no"/>
    <x v="14"/>
    <x v="1"/>
    <x v="7"/>
    <s v="No"/>
    <s v="No"/>
    <m/>
    <x v="1"/>
    <x v="0"/>
    <m/>
    <x v="0"/>
    <m/>
    <n v="1"/>
    <m/>
    <n v="25"/>
    <n v="0"/>
    <n v="107.2"/>
    <n v="62"/>
    <n v="12"/>
    <x v="1"/>
  </r>
  <r>
    <x v="0"/>
    <x v="66"/>
    <s v="Yes"/>
    <s v="no"/>
    <x v="19"/>
    <x v="1"/>
    <x v="40"/>
    <s v="No"/>
    <s v="Yes"/>
    <s v="No"/>
    <x v="2"/>
    <x v="2"/>
    <s v="Credit Card"/>
    <x v="1"/>
    <s v="(blank)"/>
    <n v="1"/>
    <m/>
    <n v="10"/>
    <n v="2"/>
    <n v="163.5"/>
    <n v="0"/>
    <n v="0"/>
    <x v="0"/>
  </r>
  <r>
    <x v="0"/>
    <x v="66"/>
    <s v="Yes"/>
    <s v="no"/>
    <x v="32"/>
    <x v="0"/>
    <x v="0"/>
    <s v="Yes"/>
    <s v="No"/>
    <m/>
    <x v="0"/>
    <x v="0"/>
    <m/>
    <x v="0"/>
    <m/>
    <n v="1"/>
    <m/>
    <n v="10"/>
    <n v="0"/>
    <n v="258"/>
    <n v="0"/>
    <n v="0"/>
    <x v="0"/>
  </r>
  <r>
    <x v="0"/>
    <x v="66"/>
    <s v="Yes"/>
    <s v="no"/>
    <x v="36"/>
    <x v="0"/>
    <x v="56"/>
    <s v="No"/>
    <s v="No"/>
    <m/>
    <x v="1"/>
    <x v="0"/>
    <m/>
    <x v="0"/>
    <m/>
    <n v="1"/>
    <m/>
    <n v="41"/>
    <n v="0"/>
    <n v="448.9"/>
    <n v="88"/>
    <n v="4"/>
    <x v="0"/>
  </r>
  <r>
    <x v="0"/>
    <x v="66"/>
    <s v="Yes"/>
    <s v="no"/>
    <x v="36"/>
    <x v="1"/>
    <x v="15"/>
    <s v="Yes"/>
    <s v="No"/>
    <m/>
    <x v="0"/>
    <x v="0"/>
    <m/>
    <x v="0"/>
    <m/>
    <n v="1"/>
    <m/>
    <n v="34"/>
    <n v="0"/>
    <n v="227.8"/>
    <n v="6"/>
    <n v="5"/>
    <x v="2"/>
  </r>
  <r>
    <x v="0"/>
    <x v="66"/>
    <s v="Yes"/>
    <s v="no"/>
    <x v="38"/>
    <x v="1"/>
    <x v="3"/>
    <s v="No"/>
    <s v="No"/>
    <m/>
    <x v="1"/>
    <x v="0"/>
    <m/>
    <x v="0"/>
    <m/>
    <n v="1"/>
    <m/>
    <n v="16"/>
    <n v="0"/>
    <n v="163"/>
    <n v="0"/>
    <n v="0"/>
    <x v="0"/>
  </r>
  <r>
    <x v="0"/>
    <x v="66"/>
    <s v="Yes"/>
    <s v="yes"/>
    <x v="4"/>
    <x v="1"/>
    <x v="37"/>
    <s v="No"/>
    <s v="No"/>
    <m/>
    <x v="1"/>
    <x v="0"/>
    <m/>
    <x v="0"/>
    <m/>
    <n v="1"/>
    <m/>
    <n v="13"/>
    <n v="0"/>
    <n v="0"/>
    <n v="0"/>
    <n v="0"/>
    <x v="0"/>
  </r>
  <r>
    <x v="0"/>
    <x v="66"/>
    <s v="Yes"/>
    <s v="yes"/>
    <x v="25"/>
    <x v="0"/>
    <x v="11"/>
    <s v="No"/>
    <s v="No"/>
    <m/>
    <x v="1"/>
    <x v="0"/>
    <m/>
    <x v="0"/>
    <m/>
    <n v="1"/>
    <m/>
    <n v="9"/>
    <n v="0"/>
    <n v="0"/>
    <n v="0"/>
    <n v="0"/>
    <x v="0"/>
  </r>
  <r>
    <x v="0"/>
    <x v="66"/>
    <s v="Yes"/>
    <s v="yes"/>
    <x v="37"/>
    <x v="0"/>
    <x v="35"/>
    <s v="No"/>
    <s v="No"/>
    <m/>
    <x v="1"/>
    <x v="0"/>
    <m/>
    <x v="0"/>
    <m/>
    <n v="1"/>
    <m/>
    <n v="10"/>
    <n v="1"/>
    <n v="0"/>
    <n v="0"/>
    <n v="0"/>
    <x v="0"/>
  </r>
  <r>
    <x v="0"/>
    <x v="67"/>
    <s v="No"/>
    <s v="no"/>
    <x v="3"/>
    <x v="1"/>
    <x v="25"/>
    <s v="No"/>
    <s v="No"/>
    <m/>
    <x v="1"/>
    <x v="0"/>
    <m/>
    <x v="0"/>
    <m/>
    <n v="1"/>
    <m/>
    <n v="10"/>
    <n v="0"/>
    <n v="0"/>
    <n v="0"/>
    <n v="0"/>
    <x v="0"/>
  </r>
  <r>
    <x v="0"/>
    <x v="67"/>
    <s v="No"/>
    <s v="no"/>
    <x v="5"/>
    <x v="1"/>
    <x v="56"/>
    <s v="No"/>
    <s v="No"/>
    <m/>
    <x v="1"/>
    <x v="0"/>
    <m/>
    <x v="0"/>
    <m/>
    <n v="1"/>
    <m/>
    <n v="8"/>
    <n v="0"/>
    <n v="0"/>
    <n v="0"/>
    <n v="0"/>
    <x v="0"/>
  </r>
  <r>
    <x v="0"/>
    <x v="67"/>
    <s v="No"/>
    <s v="no"/>
    <x v="7"/>
    <x v="0"/>
    <x v="24"/>
    <s v="No"/>
    <s v="No"/>
    <m/>
    <x v="1"/>
    <x v="0"/>
    <m/>
    <x v="0"/>
    <m/>
    <n v="1"/>
    <m/>
    <n v="13"/>
    <n v="0"/>
    <n v="0"/>
    <n v="0"/>
    <n v="0"/>
    <x v="0"/>
  </r>
  <r>
    <x v="0"/>
    <x v="67"/>
    <s v="No"/>
    <s v="no"/>
    <x v="49"/>
    <x v="1"/>
    <x v="25"/>
    <s v="No"/>
    <s v="No"/>
    <m/>
    <x v="1"/>
    <x v="0"/>
    <m/>
    <x v="0"/>
    <m/>
    <n v="1"/>
    <m/>
    <n v="12"/>
    <n v="0"/>
    <n v="0"/>
    <n v="0"/>
    <n v="0"/>
    <x v="0"/>
  </r>
  <r>
    <x v="0"/>
    <x v="67"/>
    <s v="No"/>
    <s v="no"/>
    <x v="9"/>
    <x v="1"/>
    <x v="62"/>
    <s v="No"/>
    <s v="Yes"/>
    <s v="No"/>
    <x v="2"/>
    <x v="2"/>
    <s v="Credit Card"/>
    <x v="1"/>
    <s v="(blank)"/>
    <n v="1"/>
    <m/>
    <n v="77"/>
    <n v="1"/>
    <n v="0"/>
    <n v="23"/>
    <n v="6"/>
    <x v="2"/>
  </r>
  <r>
    <x v="0"/>
    <x v="67"/>
    <s v="No"/>
    <s v="no"/>
    <x v="12"/>
    <x v="0"/>
    <x v="35"/>
    <s v="No"/>
    <s v="No"/>
    <m/>
    <x v="1"/>
    <x v="0"/>
    <m/>
    <x v="0"/>
    <m/>
    <n v="1"/>
    <m/>
    <n v="11"/>
    <n v="0"/>
    <n v="0"/>
    <n v="0"/>
    <n v="0"/>
    <x v="0"/>
  </r>
  <r>
    <x v="0"/>
    <x v="67"/>
    <s v="No"/>
    <s v="no"/>
    <x v="14"/>
    <x v="1"/>
    <x v="1"/>
    <s v="No"/>
    <s v="No"/>
    <m/>
    <x v="1"/>
    <x v="0"/>
    <m/>
    <x v="0"/>
    <m/>
    <n v="1"/>
    <m/>
    <n v="46"/>
    <n v="0"/>
    <n v="0"/>
    <n v="31"/>
    <n v="6"/>
    <x v="2"/>
  </r>
  <r>
    <x v="0"/>
    <x v="67"/>
    <s v="No"/>
    <s v="no"/>
    <x v="17"/>
    <x v="0"/>
    <x v="32"/>
    <s v="No"/>
    <s v="No"/>
    <m/>
    <x v="1"/>
    <x v="0"/>
    <m/>
    <x v="0"/>
    <m/>
    <n v="1"/>
    <m/>
    <n v="16"/>
    <n v="0"/>
    <n v="0"/>
    <n v="0"/>
    <n v="0"/>
    <x v="0"/>
  </r>
  <r>
    <x v="0"/>
    <x v="67"/>
    <s v="No"/>
    <s v="no"/>
    <x v="21"/>
    <x v="1"/>
    <x v="39"/>
    <s v="No"/>
    <s v="No"/>
    <m/>
    <x v="1"/>
    <x v="0"/>
    <m/>
    <x v="0"/>
    <m/>
    <n v="1"/>
    <m/>
    <n v="12"/>
    <n v="0"/>
    <n v="0"/>
    <n v="0"/>
    <n v="0"/>
    <x v="0"/>
  </r>
  <r>
    <x v="0"/>
    <x v="67"/>
    <s v="No"/>
    <s v="no"/>
    <x v="50"/>
    <x v="0"/>
    <x v="4"/>
    <s v="Yes"/>
    <s v="No"/>
    <m/>
    <x v="0"/>
    <x v="0"/>
    <m/>
    <x v="0"/>
    <m/>
    <n v="1"/>
    <m/>
    <n v="8"/>
    <n v="0"/>
    <n v="0"/>
    <n v="0"/>
    <n v="0"/>
    <x v="0"/>
  </r>
  <r>
    <x v="0"/>
    <x v="67"/>
    <s v="No"/>
    <s v="no"/>
    <x v="50"/>
    <x v="1"/>
    <x v="6"/>
    <s v="No"/>
    <s v="No"/>
    <m/>
    <x v="1"/>
    <x v="0"/>
    <m/>
    <x v="0"/>
    <m/>
    <n v="1"/>
    <m/>
    <n v="11"/>
    <n v="2"/>
    <n v="0"/>
    <n v="0"/>
    <n v="0"/>
    <x v="0"/>
  </r>
  <r>
    <x v="0"/>
    <x v="67"/>
    <s v="No"/>
    <s v="no"/>
    <x v="50"/>
    <x v="1"/>
    <x v="65"/>
    <s v="No"/>
    <s v="Yes"/>
    <s v="No"/>
    <x v="2"/>
    <x v="2"/>
    <s v="Credit Card"/>
    <x v="1"/>
    <s v="(blank)"/>
    <n v="1"/>
    <m/>
    <n v="14"/>
    <n v="0"/>
    <n v="0"/>
    <n v="0"/>
    <n v="0"/>
    <x v="0"/>
  </r>
  <r>
    <x v="0"/>
    <x v="67"/>
    <s v="No"/>
    <s v="no"/>
    <x v="23"/>
    <x v="1"/>
    <x v="47"/>
    <s v="No"/>
    <s v="No"/>
    <m/>
    <x v="1"/>
    <x v="0"/>
    <m/>
    <x v="0"/>
    <m/>
    <n v="1"/>
    <m/>
    <n v="11"/>
    <n v="1"/>
    <n v="0"/>
    <n v="0"/>
    <n v="0"/>
    <x v="0"/>
  </r>
  <r>
    <x v="0"/>
    <x v="67"/>
    <s v="No"/>
    <s v="no"/>
    <x v="25"/>
    <x v="1"/>
    <x v="13"/>
    <s v="Yes"/>
    <s v="No"/>
    <m/>
    <x v="0"/>
    <x v="0"/>
    <m/>
    <x v="0"/>
    <m/>
    <n v="1"/>
    <m/>
    <n v="7"/>
    <n v="0"/>
    <n v="0"/>
    <n v="0"/>
    <n v="0"/>
    <x v="0"/>
  </r>
  <r>
    <x v="0"/>
    <x v="67"/>
    <s v="No"/>
    <s v="no"/>
    <x v="27"/>
    <x v="0"/>
    <x v="39"/>
    <s v="No"/>
    <s v="No"/>
    <m/>
    <x v="1"/>
    <x v="0"/>
    <m/>
    <x v="0"/>
    <m/>
    <n v="1"/>
    <m/>
    <n v="8"/>
    <n v="0"/>
    <n v="0"/>
    <n v="0"/>
    <n v="0"/>
    <x v="0"/>
  </r>
  <r>
    <x v="0"/>
    <x v="67"/>
    <s v="No"/>
    <s v="no"/>
    <x v="29"/>
    <x v="1"/>
    <x v="31"/>
    <s v="No"/>
    <s v="Yes"/>
    <s v="Yes"/>
    <x v="2"/>
    <x v="2"/>
    <s v="Credit Card"/>
    <x v="1"/>
    <s v="(blank)"/>
    <n v="1"/>
    <m/>
    <n v="9"/>
    <n v="0"/>
    <n v="0"/>
    <n v="0"/>
    <n v="0"/>
    <x v="0"/>
  </r>
  <r>
    <x v="0"/>
    <x v="67"/>
    <s v="No"/>
    <s v="no"/>
    <x v="31"/>
    <x v="1"/>
    <x v="7"/>
    <s v="No"/>
    <s v="No"/>
    <m/>
    <x v="1"/>
    <x v="0"/>
    <m/>
    <x v="0"/>
    <m/>
    <n v="1"/>
    <m/>
    <n v="8"/>
    <n v="0"/>
    <n v="0"/>
    <n v="0"/>
    <n v="0"/>
    <x v="0"/>
  </r>
  <r>
    <x v="0"/>
    <x v="67"/>
    <s v="No"/>
    <s v="no"/>
    <x v="34"/>
    <x v="0"/>
    <x v="27"/>
    <s v="No"/>
    <s v="No"/>
    <m/>
    <x v="1"/>
    <x v="0"/>
    <m/>
    <x v="0"/>
    <m/>
    <n v="1"/>
    <m/>
    <n v="37"/>
    <n v="0"/>
    <n v="0"/>
    <n v="69"/>
    <n v="8"/>
    <x v="2"/>
  </r>
  <r>
    <x v="0"/>
    <x v="67"/>
    <s v="No"/>
    <s v="no"/>
    <x v="40"/>
    <x v="0"/>
    <x v="19"/>
    <s v="Yes"/>
    <s v="No"/>
    <m/>
    <x v="0"/>
    <x v="0"/>
    <m/>
    <x v="0"/>
    <m/>
    <n v="1"/>
    <m/>
    <n v="29"/>
    <n v="2"/>
    <n v="0"/>
    <n v="9"/>
    <n v="12"/>
    <x v="1"/>
  </r>
  <r>
    <x v="0"/>
    <x v="67"/>
    <s v="No"/>
    <s v="no"/>
    <x v="43"/>
    <x v="1"/>
    <x v="47"/>
    <s v="No"/>
    <s v="No"/>
    <m/>
    <x v="1"/>
    <x v="0"/>
    <m/>
    <x v="0"/>
    <m/>
    <n v="1"/>
    <m/>
    <n v="17"/>
    <n v="1"/>
    <n v="0"/>
    <n v="0"/>
    <n v="0"/>
    <x v="0"/>
  </r>
  <r>
    <x v="0"/>
    <x v="67"/>
    <s v="No"/>
    <s v="no"/>
    <x v="46"/>
    <x v="0"/>
    <x v="0"/>
    <s v="Yes"/>
    <s v="No"/>
    <m/>
    <x v="0"/>
    <x v="0"/>
    <m/>
    <x v="0"/>
    <m/>
    <n v="1"/>
    <m/>
    <n v="47"/>
    <n v="0"/>
    <n v="0"/>
    <n v="45"/>
    <n v="20"/>
    <x v="1"/>
  </r>
  <r>
    <x v="0"/>
    <x v="67"/>
    <s v="No"/>
    <s v="no"/>
    <x v="47"/>
    <x v="0"/>
    <x v="57"/>
    <s v="Yes"/>
    <s v="No"/>
    <m/>
    <x v="0"/>
    <x v="0"/>
    <m/>
    <x v="0"/>
    <m/>
    <n v="1"/>
    <m/>
    <n v="14"/>
    <n v="0"/>
    <n v="0"/>
    <n v="0"/>
    <n v="0"/>
    <x v="0"/>
  </r>
  <r>
    <x v="0"/>
    <x v="67"/>
    <s v="Yes"/>
    <s v="no"/>
    <x v="1"/>
    <x v="1"/>
    <x v="39"/>
    <s v="No"/>
    <s v="No"/>
    <m/>
    <x v="1"/>
    <x v="0"/>
    <m/>
    <x v="0"/>
    <m/>
    <n v="1"/>
    <m/>
    <n v="9"/>
    <n v="0"/>
    <n v="113.9"/>
    <n v="0"/>
    <n v="0"/>
    <x v="0"/>
  </r>
  <r>
    <x v="0"/>
    <x v="67"/>
    <s v="Yes"/>
    <s v="no"/>
    <x v="8"/>
    <x v="0"/>
    <x v="30"/>
    <s v="No"/>
    <s v="Yes"/>
    <s v="No"/>
    <x v="2"/>
    <x v="3"/>
    <s v="Credit Card"/>
    <x v="1"/>
    <s v="(blank)"/>
    <n v="1"/>
    <m/>
    <n v="50"/>
    <n v="2"/>
    <n v="238"/>
    <n v="24"/>
    <n v="3"/>
    <x v="0"/>
  </r>
  <r>
    <x v="0"/>
    <x v="67"/>
    <s v="Yes"/>
    <s v="no"/>
    <x v="14"/>
    <x v="1"/>
    <x v="24"/>
    <s v="No"/>
    <s v="No"/>
    <m/>
    <x v="1"/>
    <x v="0"/>
    <m/>
    <x v="0"/>
    <m/>
    <n v="1"/>
    <m/>
    <n v="13"/>
    <n v="0"/>
    <n v="174.1"/>
    <n v="0"/>
    <n v="0"/>
    <x v="0"/>
  </r>
  <r>
    <x v="0"/>
    <x v="67"/>
    <s v="Yes"/>
    <s v="no"/>
    <x v="19"/>
    <x v="1"/>
    <x v="4"/>
    <s v="Yes"/>
    <s v="No"/>
    <m/>
    <x v="0"/>
    <x v="0"/>
    <m/>
    <x v="0"/>
    <m/>
    <n v="1"/>
    <m/>
    <n v="11"/>
    <n v="0"/>
    <n v="167.3"/>
    <n v="0"/>
    <n v="0"/>
    <x v="0"/>
  </r>
  <r>
    <x v="0"/>
    <x v="67"/>
    <s v="Yes"/>
    <s v="no"/>
    <x v="33"/>
    <x v="1"/>
    <x v="28"/>
    <s v="No"/>
    <s v="No"/>
    <m/>
    <x v="1"/>
    <x v="0"/>
    <m/>
    <x v="0"/>
    <m/>
    <n v="1"/>
    <m/>
    <n v="11"/>
    <n v="0"/>
    <n v="340"/>
    <n v="0"/>
    <n v="0"/>
    <x v="0"/>
  </r>
  <r>
    <x v="0"/>
    <x v="67"/>
    <s v="Yes"/>
    <s v="no"/>
    <x v="35"/>
    <x v="1"/>
    <x v="63"/>
    <s v="No"/>
    <s v="Yes"/>
    <s v="No"/>
    <x v="2"/>
    <x v="1"/>
    <s v="Direct Debit"/>
    <x v="4"/>
    <s v="Competitor had better devices"/>
    <n v="1"/>
    <n v="1"/>
    <n v="36"/>
    <n v="4"/>
    <n v="265.2"/>
    <n v="39"/>
    <n v="1"/>
    <x v="0"/>
  </r>
  <r>
    <x v="0"/>
    <x v="67"/>
    <s v="Yes"/>
    <s v="no"/>
    <x v="47"/>
    <x v="0"/>
    <x v="18"/>
    <s v="Yes"/>
    <s v="No"/>
    <m/>
    <x v="0"/>
    <x v="0"/>
    <m/>
    <x v="0"/>
    <m/>
    <n v="1"/>
    <m/>
    <n v="11"/>
    <n v="0"/>
    <n v="156.4"/>
    <n v="0"/>
    <n v="0"/>
    <x v="0"/>
  </r>
  <r>
    <x v="0"/>
    <x v="67"/>
    <s v="Yes"/>
    <s v="yes"/>
    <x v="7"/>
    <x v="0"/>
    <x v="17"/>
    <s v="Yes"/>
    <s v="No"/>
    <m/>
    <x v="0"/>
    <x v="0"/>
    <m/>
    <x v="0"/>
    <m/>
    <n v="1"/>
    <m/>
    <n v="41"/>
    <n v="0"/>
    <n v="0"/>
    <n v="61"/>
    <n v="15"/>
    <x v="1"/>
  </r>
  <r>
    <x v="0"/>
    <x v="67"/>
    <s v="Yes"/>
    <s v="yes"/>
    <x v="8"/>
    <x v="0"/>
    <x v="18"/>
    <s v="Yes"/>
    <s v="No"/>
    <m/>
    <x v="0"/>
    <x v="0"/>
    <m/>
    <x v="0"/>
    <m/>
    <n v="1"/>
    <m/>
    <n v="12"/>
    <n v="2"/>
    <n v="0"/>
    <n v="0"/>
    <n v="0"/>
    <x v="0"/>
  </r>
  <r>
    <x v="0"/>
    <x v="68"/>
    <s v="No"/>
    <s v="no"/>
    <x v="2"/>
    <x v="0"/>
    <x v="0"/>
    <s v="Yes"/>
    <s v="No"/>
    <m/>
    <x v="0"/>
    <x v="0"/>
    <m/>
    <x v="0"/>
    <m/>
    <n v="1"/>
    <m/>
    <n v="15"/>
    <n v="0"/>
    <n v="0"/>
    <n v="0"/>
    <n v="0"/>
    <x v="0"/>
  </r>
  <r>
    <x v="0"/>
    <x v="68"/>
    <s v="No"/>
    <s v="no"/>
    <x v="6"/>
    <x v="0"/>
    <x v="13"/>
    <s v="Yes"/>
    <s v="No"/>
    <m/>
    <x v="0"/>
    <x v="0"/>
    <m/>
    <x v="0"/>
    <m/>
    <n v="1"/>
    <m/>
    <n v="62"/>
    <n v="1"/>
    <n v="0"/>
    <n v="41"/>
    <n v="26"/>
    <x v="1"/>
  </r>
  <r>
    <x v="0"/>
    <x v="68"/>
    <s v="No"/>
    <s v="no"/>
    <x v="6"/>
    <x v="1"/>
    <x v="13"/>
    <s v="Yes"/>
    <s v="No"/>
    <m/>
    <x v="0"/>
    <x v="0"/>
    <m/>
    <x v="0"/>
    <m/>
    <n v="1"/>
    <m/>
    <n v="40"/>
    <n v="0"/>
    <n v="0"/>
    <n v="22"/>
    <n v="35"/>
    <x v="1"/>
  </r>
  <r>
    <x v="0"/>
    <x v="68"/>
    <s v="No"/>
    <s v="no"/>
    <x v="7"/>
    <x v="1"/>
    <x v="50"/>
    <s v="No"/>
    <s v="No"/>
    <m/>
    <x v="1"/>
    <x v="0"/>
    <m/>
    <x v="0"/>
    <m/>
    <n v="1"/>
    <m/>
    <n v="10"/>
    <n v="0"/>
    <n v="0"/>
    <n v="0"/>
    <n v="0"/>
    <x v="0"/>
  </r>
  <r>
    <x v="0"/>
    <x v="68"/>
    <s v="No"/>
    <s v="no"/>
    <x v="9"/>
    <x v="1"/>
    <x v="3"/>
    <s v="No"/>
    <s v="No"/>
    <m/>
    <x v="1"/>
    <x v="0"/>
    <m/>
    <x v="0"/>
    <m/>
    <n v="1"/>
    <m/>
    <n v="8"/>
    <n v="0"/>
    <n v="0"/>
    <n v="0"/>
    <n v="0"/>
    <x v="0"/>
  </r>
  <r>
    <x v="0"/>
    <x v="68"/>
    <s v="No"/>
    <s v="no"/>
    <x v="11"/>
    <x v="1"/>
    <x v="44"/>
    <s v="No"/>
    <s v="No"/>
    <m/>
    <x v="1"/>
    <x v="0"/>
    <m/>
    <x v="0"/>
    <m/>
    <n v="1"/>
    <n v="1"/>
    <n v="41"/>
    <n v="4"/>
    <n v="0"/>
    <n v="6"/>
    <n v="4"/>
    <x v="0"/>
  </r>
  <r>
    <x v="0"/>
    <x v="68"/>
    <s v="No"/>
    <s v="no"/>
    <x v="14"/>
    <x v="1"/>
    <x v="18"/>
    <s v="Yes"/>
    <s v="No"/>
    <m/>
    <x v="0"/>
    <x v="0"/>
    <m/>
    <x v="0"/>
    <m/>
    <n v="1"/>
    <m/>
    <n v="9"/>
    <n v="2"/>
    <n v="0"/>
    <n v="0"/>
    <n v="0"/>
    <x v="0"/>
  </r>
  <r>
    <x v="0"/>
    <x v="68"/>
    <s v="No"/>
    <s v="no"/>
    <x v="14"/>
    <x v="1"/>
    <x v="3"/>
    <s v="No"/>
    <s v="No"/>
    <m/>
    <x v="1"/>
    <x v="0"/>
    <m/>
    <x v="0"/>
    <m/>
    <n v="1"/>
    <m/>
    <n v="36"/>
    <n v="0"/>
    <n v="0"/>
    <n v="69"/>
    <n v="3"/>
    <x v="0"/>
  </r>
  <r>
    <x v="0"/>
    <x v="68"/>
    <s v="No"/>
    <s v="no"/>
    <x v="15"/>
    <x v="0"/>
    <x v="25"/>
    <s v="No"/>
    <s v="No"/>
    <m/>
    <x v="1"/>
    <x v="0"/>
    <m/>
    <x v="0"/>
    <m/>
    <n v="1"/>
    <m/>
    <n v="27"/>
    <n v="0"/>
    <n v="0"/>
    <n v="12"/>
    <n v="5"/>
    <x v="2"/>
  </r>
  <r>
    <x v="0"/>
    <x v="68"/>
    <s v="No"/>
    <s v="no"/>
    <x v="50"/>
    <x v="0"/>
    <x v="2"/>
    <s v="No"/>
    <s v="No"/>
    <m/>
    <x v="1"/>
    <x v="0"/>
    <m/>
    <x v="0"/>
    <m/>
    <n v="1"/>
    <m/>
    <n v="15"/>
    <n v="0"/>
    <n v="0"/>
    <n v="0"/>
    <n v="0"/>
    <x v="0"/>
  </r>
  <r>
    <x v="0"/>
    <x v="68"/>
    <s v="No"/>
    <s v="no"/>
    <x v="23"/>
    <x v="1"/>
    <x v="57"/>
    <s v="Yes"/>
    <s v="No"/>
    <m/>
    <x v="0"/>
    <x v="0"/>
    <m/>
    <x v="0"/>
    <m/>
    <n v="1"/>
    <m/>
    <n v="31"/>
    <n v="0"/>
    <n v="0"/>
    <n v="35"/>
    <n v="13"/>
    <x v="1"/>
  </r>
  <r>
    <x v="0"/>
    <x v="68"/>
    <s v="No"/>
    <s v="no"/>
    <x v="24"/>
    <x v="1"/>
    <x v="12"/>
    <s v="No"/>
    <s v="No"/>
    <m/>
    <x v="1"/>
    <x v="0"/>
    <m/>
    <x v="0"/>
    <m/>
    <n v="1"/>
    <m/>
    <n v="51"/>
    <n v="0"/>
    <n v="0"/>
    <n v="6"/>
    <n v="7"/>
    <x v="2"/>
  </r>
  <r>
    <x v="0"/>
    <x v="68"/>
    <s v="No"/>
    <s v="no"/>
    <x v="27"/>
    <x v="0"/>
    <x v="48"/>
    <s v="No"/>
    <s v="No"/>
    <m/>
    <x v="1"/>
    <x v="0"/>
    <m/>
    <x v="0"/>
    <m/>
    <n v="1"/>
    <m/>
    <n v="14"/>
    <n v="0"/>
    <n v="0"/>
    <n v="0"/>
    <n v="0"/>
    <x v="0"/>
  </r>
  <r>
    <x v="0"/>
    <x v="68"/>
    <s v="No"/>
    <s v="no"/>
    <x v="27"/>
    <x v="1"/>
    <x v="25"/>
    <s v="No"/>
    <s v="No"/>
    <m/>
    <x v="1"/>
    <x v="0"/>
    <m/>
    <x v="0"/>
    <m/>
    <n v="1"/>
    <m/>
    <n v="10"/>
    <n v="0"/>
    <n v="0"/>
    <n v="0"/>
    <n v="0"/>
    <x v="0"/>
  </r>
  <r>
    <x v="0"/>
    <x v="68"/>
    <s v="No"/>
    <s v="no"/>
    <x v="32"/>
    <x v="0"/>
    <x v="25"/>
    <s v="No"/>
    <s v="No"/>
    <m/>
    <x v="1"/>
    <x v="0"/>
    <m/>
    <x v="0"/>
    <m/>
    <n v="1"/>
    <m/>
    <n v="13"/>
    <n v="2"/>
    <n v="0"/>
    <n v="0"/>
    <n v="0"/>
    <x v="0"/>
  </r>
  <r>
    <x v="0"/>
    <x v="68"/>
    <s v="No"/>
    <s v="no"/>
    <x v="34"/>
    <x v="0"/>
    <x v="23"/>
    <s v="No"/>
    <s v="No"/>
    <m/>
    <x v="1"/>
    <x v="0"/>
    <m/>
    <x v="0"/>
    <m/>
    <n v="1"/>
    <m/>
    <n v="55"/>
    <n v="0"/>
    <n v="0"/>
    <n v="11"/>
    <n v="6"/>
    <x v="2"/>
  </r>
  <r>
    <x v="0"/>
    <x v="68"/>
    <s v="No"/>
    <s v="no"/>
    <x v="36"/>
    <x v="0"/>
    <x v="44"/>
    <s v="No"/>
    <s v="No"/>
    <m/>
    <x v="1"/>
    <x v="0"/>
    <m/>
    <x v="0"/>
    <m/>
    <n v="1"/>
    <m/>
    <n v="48"/>
    <n v="0"/>
    <n v="0"/>
    <n v="27"/>
    <n v="2"/>
    <x v="0"/>
  </r>
  <r>
    <x v="0"/>
    <x v="68"/>
    <s v="No"/>
    <s v="no"/>
    <x v="39"/>
    <x v="0"/>
    <x v="57"/>
    <s v="Yes"/>
    <s v="No"/>
    <m/>
    <x v="0"/>
    <x v="0"/>
    <m/>
    <x v="0"/>
    <m/>
    <n v="1"/>
    <m/>
    <n v="12"/>
    <n v="1"/>
    <n v="0"/>
    <n v="0"/>
    <n v="0"/>
    <x v="0"/>
  </r>
  <r>
    <x v="0"/>
    <x v="68"/>
    <s v="No"/>
    <s v="no"/>
    <x v="40"/>
    <x v="0"/>
    <x v="19"/>
    <s v="Yes"/>
    <s v="No"/>
    <m/>
    <x v="0"/>
    <x v="0"/>
    <m/>
    <x v="0"/>
    <m/>
    <n v="1"/>
    <m/>
    <n v="50"/>
    <n v="0"/>
    <n v="0"/>
    <n v="62"/>
    <n v="12"/>
    <x v="1"/>
  </r>
  <r>
    <x v="0"/>
    <x v="68"/>
    <s v="No"/>
    <s v="no"/>
    <x v="41"/>
    <x v="0"/>
    <x v="12"/>
    <s v="No"/>
    <s v="No"/>
    <m/>
    <x v="1"/>
    <x v="0"/>
    <m/>
    <x v="0"/>
    <m/>
    <n v="1"/>
    <m/>
    <n v="59"/>
    <n v="0"/>
    <n v="0"/>
    <n v="19"/>
    <n v="15"/>
    <x v="1"/>
  </r>
  <r>
    <x v="0"/>
    <x v="68"/>
    <s v="No"/>
    <s v="no"/>
    <x v="42"/>
    <x v="0"/>
    <x v="25"/>
    <s v="No"/>
    <s v="No"/>
    <m/>
    <x v="1"/>
    <x v="0"/>
    <m/>
    <x v="0"/>
    <m/>
    <n v="1"/>
    <m/>
    <n v="9"/>
    <n v="2"/>
    <n v="0"/>
    <n v="0"/>
    <n v="0"/>
    <x v="0"/>
  </r>
  <r>
    <x v="0"/>
    <x v="68"/>
    <s v="Yes"/>
    <s v="no"/>
    <x v="48"/>
    <x v="1"/>
    <x v="24"/>
    <s v="No"/>
    <s v="No"/>
    <m/>
    <x v="1"/>
    <x v="0"/>
    <m/>
    <x v="0"/>
    <m/>
    <n v="1"/>
    <m/>
    <n v="10"/>
    <n v="0"/>
    <n v="341.6"/>
    <n v="0"/>
    <n v="0"/>
    <x v="0"/>
  </r>
  <r>
    <x v="0"/>
    <x v="68"/>
    <s v="Yes"/>
    <s v="no"/>
    <x v="49"/>
    <x v="1"/>
    <x v="4"/>
    <s v="Yes"/>
    <s v="No"/>
    <m/>
    <x v="0"/>
    <x v="0"/>
    <m/>
    <x v="0"/>
    <m/>
    <n v="1"/>
    <m/>
    <n v="16"/>
    <n v="1"/>
    <n v="160.1"/>
    <n v="0"/>
    <n v="0"/>
    <x v="0"/>
  </r>
  <r>
    <x v="0"/>
    <x v="68"/>
    <s v="Yes"/>
    <s v="no"/>
    <x v="14"/>
    <x v="0"/>
    <x v="13"/>
    <s v="Yes"/>
    <s v="No"/>
    <m/>
    <x v="0"/>
    <x v="0"/>
    <m/>
    <x v="0"/>
    <m/>
    <n v="1"/>
    <m/>
    <n v="12"/>
    <n v="0"/>
    <n v="483"/>
    <n v="0"/>
    <n v="0"/>
    <x v="0"/>
  </r>
  <r>
    <x v="0"/>
    <x v="68"/>
    <s v="Yes"/>
    <s v="no"/>
    <x v="22"/>
    <x v="0"/>
    <x v="27"/>
    <s v="No"/>
    <s v="No"/>
    <m/>
    <x v="1"/>
    <x v="0"/>
    <m/>
    <x v="0"/>
    <m/>
    <n v="1"/>
    <m/>
    <n v="14"/>
    <n v="0"/>
    <n v="193.2"/>
    <n v="0"/>
    <n v="0"/>
    <x v="0"/>
  </r>
  <r>
    <x v="0"/>
    <x v="68"/>
    <s v="Yes"/>
    <s v="no"/>
    <x v="29"/>
    <x v="1"/>
    <x v="0"/>
    <s v="Yes"/>
    <s v="No"/>
    <m/>
    <x v="0"/>
    <x v="0"/>
    <m/>
    <x v="0"/>
    <m/>
    <n v="1"/>
    <m/>
    <n v="50"/>
    <n v="0"/>
    <n v="285.2"/>
    <n v="45"/>
    <n v="15"/>
    <x v="1"/>
  </r>
  <r>
    <x v="0"/>
    <x v="68"/>
    <s v="Yes"/>
    <s v="no"/>
    <x v="32"/>
    <x v="1"/>
    <x v="23"/>
    <s v="No"/>
    <s v="No"/>
    <m/>
    <x v="1"/>
    <x v="0"/>
    <m/>
    <x v="0"/>
    <m/>
    <n v="1"/>
    <m/>
    <n v="13"/>
    <n v="1"/>
    <n v="317.39999999999998"/>
    <n v="0"/>
    <n v="0"/>
    <x v="0"/>
  </r>
  <r>
    <x v="0"/>
    <x v="68"/>
    <s v="Yes"/>
    <s v="no"/>
    <x v="33"/>
    <x v="0"/>
    <x v="35"/>
    <s v="No"/>
    <s v="No"/>
    <m/>
    <x v="1"/>
    <x v="0"/>
    <m/>
    <x v="0"/>
    <m/>
    <n v="1"/>
    <m/>
    <n v="29"/>
    <n v="0"/>
    <n v="200.1"/>
    <n v="16"/>
    <n v="4"/>
    <x v="0"/>
  </r>
  <r>
    <x v="0"/>
    <x v="68"/>
    <s v="Yes"/>
    <s v="no"/>
    <x v="33"/>
    <x v="1"/>
    <x v="59"/>
    <s v="No"/>
    <s v="Yes"/>
    <s v="Yes"/>
    <x v="2"/>
    <x v="3"/>
    <s v="Credit Card"/>
    <x v="1"/>
    <s v="(blank)"/>
    <n v="1"/>
    <m/>
    <n v="52"/>
    <n v="0"/>
    <n v="186.3"/>
    <n v="32"/>
    <n v="4"/>
    <x v="0"/>
  </r>
  <r>
    <x v="0"/>
    <x v="68"/>
    <s v="Yes"/>
    <s v="no"/>
    <x v="36"/>
    <x v="0"/>
    <x v="9"/>
    <s v="No"/>
    <s v="No"/>
    <m/>
    <x v="1"/>
    <x v="0"/>
    <m/>
    <x v="0"/>
    <m/>
    <n v="1"/>
    <m/>
    <n v="15"/>
    <n v="0"/>
    <n v="174.2"/>
    <n v="0"/>
    <n v="0"/>
    <x v="0"/>
  </r>
  <r>
    <x v="0"/>
    <x v="68"/>
    <s v="Yes"/>
    <s v="yes"/>
    <x v="12"/>
    <x v="0"/>
    <x v="19"/>
    <s v="Yes"/>
    <s v="No"/>
    <m/>
    <x v="0"/>
    <x v="0"/>
    <m/>
    <x v="0"/>
    <m/>
    <n v="1"/>
    <m/>
    <n v="9"/>
    <n v="0"/>
    <n v="0"/>
    <n v="0"/>
    <n v="0"/>
    <x v="0"/>
  </r>
  <r>
    <x v="0"/>
    <x v="68"/>
    <s v="Yes"/>
    <s v="yes"/>
    <x v="12"/>
    <x v="1"/>
    <x v="42"/>
    <s v="No"/>
    <s v="No"/>
    <m/>
    <x v="1"/>
    <x v="0"/>
    <m/>
    <x v="0"/>
    <m/>
    <n v="1"/>
    <m/>
    <n v="9"/>
    <n v="0"/>
    <n v="0"/>
    <n v="0"/>
    <n v="0"/>
    <x v="0"/>
  </r>
  <r>
    <x v="0"/>
    <x v="68"/>
    <s v="Yes"/>
    <s v="yes"/>
    <x v="33"/>
    <x v="1"/>
    <x v="26"/>
    <s v="No"/>
    <s v="No"/>
    <m/>
    <x v="1"/>
    <x v="0"/>
    <m/>
    <x v="0"/>
    <m/>
    <n v="1"/>
    <m/>
    <n v="13"/>
    <n v="0"/>
    <n v="0"/>
    <n v="0"/>
    <n v="0"/>
    <x v="0"/>
  </r>
  <r>
    <x v="0"/>
    <x v="69"/>
    <s v="No"/>
    <s v="no"/>
    <x v="2"/>
    <x v="0"/>
    <x v="34"/>
    <s v="No"/>
    <s v="No"/>
    <m/>
    <x v="1"/>
    <x v="0"/>
    <m/>
    <x v="0"/>
    <m/>
    <n v="1"/>
    <m/>
    <n v="7"/>
    <n v="0"/>
    <n v="0"/>
    <n v="0"/>
    <n v="0"/>
    <x v="0"/>
  </r>
  <r>
    <x v="0"/>
    <x v="69"/>
    <s v="No"/>
    <s v="no"/>
    <x v="3"/>
    <x v="0"/>
    <x v="10"/>
    <s v="Yes"/>
    <s v="No"/>
    <m/>
    <x v="0"/>
    <x v="0"/>
    <m/>
    <x v="0"/>
    <m/>
    <n v="1"/>
    <m/>
    <n v="6"/>
    <n v="2"/>
    <n v="0"/>
    <n v="0"/>
    <n v="0"/>
    <x v="0"/>
  </r>
  <r>
    <x v="0"/>
    <x v="69"/>
    <s v="No"/>
    <s v="no"/>
    <x v="5"/>
    <x v="0"/>
    <x v="0"/>
    <s v="Yes"/>
    <s v="No"/>
    <m/>
    <x v="0"/>
    <x v="0"/>
    <m/>
    <x v="0"/>
    <m/>
    <n v="1"/>
    <n v="1"/>
    <n v="41"/>
    <n v="2"/>
    <n v="0"/>
    <n v="63"/>
    <n v="12"/>
    <x v="1"/>
  </r>
  <r>
    <x v="0"/>
    <x v="69"/>
    <s v="No"/>
    <s v="no"/>
    <x v="49"/>
    <x v="1"/>
    <x v="21"/>
    <s v="No"/>
    <s v="No"/>
    <m/>
    <x v="1"/>
    <x v="0"/>
    <m/>
    <x v="0"/>
    <m/>
    <n v="1"/>
    <m/>
    <n v="16"/>
    <n v="0"/>
    <n v="0"/>
    <n v="0"/>
    <n v="0"/>
    <x v="0"/>
  </r>
  <r>
    <x v="0"/>
    <x v="69"/>
    <s v="No"/>
    <s v="no"/>
    <x v="11"/>
    <x v="0"/>
    <x v="66"/>
    <s v="No"/>
    <s v="Yes"/>
    <s v="No"/>
    <x v="2"/>
    <x v="2"/>
    <s v="Credit Card"/>
    <x v="1"/>
    <s v="(blank)"/>
    <n v="1"/>
    <m/>
    <n v="49"/>
    <n v="0"/>
    <n v="0"/>
    <n v="83"/>
    <n v="4"/>
    <x v="0"/>
  </r>
  <r>
    <x v="0"/>
    <x v="69"/>
    <s v="No"/>
    <s v="no"/>
    <x v="15"/>
    <x v="0"/>
    <x v="1"/>
    <s v="No"/>
    <s v="No"/>
    <m/>
    <x v="1"/>
    <x v="0"/>
    <m/>
    <x v="0"/>
    <m/>
    <n v="1"/>
    <m/>
    <n v="9"/>
    <n v="0"/>
    <n v="0"/>
    <n v="0"/>
    <n v="0"/>
    <x v="0"/>
  </r>
  <r>
    <x v="0"/>
    <x v="69"/>
    <s v="No"/>
    <s v="no"/>
    <x v="17"/>
    <x v="0"/>
    <x v="27"/>
    <s v="No"/>
    <s v="No"/>
    <m/>
    <x v="1"/>
    <x v="0"/>
    <m/>
    <x v="0"/>
    <m/>
    <n v="1"/>
    <m/>
    <n v="36"/>
    <n v="0"/>
    <n v="0"/>
    <n v="26"/>
    <n v="6"/>
    <x v="2"/>
  </r>
  <r>
    <x v="0"/>
    <x v="69"/>
    <s v="No"/>
    <s v="no"/>
    <x v="17"/>
    <x v="1"/>
    <x v="57"/>
    <s v="Yes"/>
    <s v="No"/>
    <m/>
    <x v="0"/>
    <x v="0"/>
    <m/>
    <x v="0"/>
    <m/>
    <n v="1"/>
    <m/>
    <n v="10"/>
    <n v="0"/>
    <n v="0"/>
    <n v="0"/>
    <n v="0"/>
    <x v="0"/>
  </r>
  <r>
    <x v="0"/>
    <x v="69"/>
    <s v="No"/>
    <s v="no"/>
    <x v="22"/>
    <x v="0"/>
    <x v="10"/>
    <s v="Yes"/>
    <s v="No"/>
    <m/>
    <x v="0"/>
    <x v="0"/>
    <m/>
    <x v="0"/>
    <m/>
    <n v="1"/>
    <m/>
    <n v="9"/>
    <n v="0"/>
    <n v="0"/>
    <n v="0"/>
    <n v="0"/>
    <x v="0"/>
  </r>
  <r>
    <x v="0"/>
    <x v="69"/>
    <s v="No"/>
    <s v="no"/>
    <x v="25"/>
    <x v="1"/>
    <x v="59"/>
    <s v="No"/>
    <s v="Yes"/>
    <s v="No"/>
    <x v="2"/>
    <x v="2"/>
    <s v="Credit Card"/>
    <x v="1"/>
    <s v="(blank)"/>
    <n v="1"/>
    <m/>
    <n v="13"/>
    <n v="1"/>
    <n v="0"/>
    <n v="0"/>
    <n v="0"/>
    <x v="0"/>
  </r>
  <r>
    <x v="0"/>
    <x v="69"/>
    <s v="No"/>
    <s v="no"/>
    <x v="31"/>
    <x v="1"/>
    <x v="15"/>
    <s v="Yes"/>
    <s v="No"/>
    <m/>
    <x v="0"/>
    <x v="0"/>
    <m/>
    <x v="0"/>
    <m/>
    <n v="1"/>
    <m/>
    <n v="13"/>
    <n v="1"/>
    <n v="0"/>
    <n v="0"/>
    <n v="0"/>
    <x v="0"/>
  </r>
  <r>
    <x v="0"/>
    <x v="69"/>
    <s v="No"/>
    <s v="no"/>
    <x v="33"/>
    <x v="0"/>
    <x v="35"/>
    <s v="No"/>
    <s v="No"/>
    <m/>
    <x v="1"/>
    <x v="0"/>
    <m/>
    <x v="0"/>
    <m/>
    <n v="1"/>
    <m/>
    <n v="60"/>
    <n v="0"/>
    <n v="0"/>
    <n v="51"/>
    <n v="5"/>
    <x v="2"/>
  </r>
  <r>
    <x v="0"/>
    <x v="69"/>
    <s v="No"/>
    <s v="no"/>
    <x v="35"/>
    <x v="0"/>
    <x v="56"/>
    <s v="No"/>
    <s v="No"/>
    <m/>
    <x v="1"/>
    <x v="0"/>
    <m/>
    <x v="0"/>
    <m/>
    <n v="1"/>
    <m/>
    <n v="6"/>
    <n v="0"/>
    <n v="0"/>
    <n v="0"/>
    <n v="0"/>
    <x v="0"/>
  </r>
  <r>
    <x v="0"/>
    <x v="69"/>
    <s v="No"/>
    <s v="no"/>
    <x v="36"/>
    <x v="1"/>
    <x v="13"/>
    <s v="Yes"/>
    <s v="No"/>
    <m/>
    <x v="0"/>
    <x v="0"/>
    <m/>
    <x v="0"/>
    <m/>
    <n v="1"/>
    <m/>
    <n v="7"/>
    <n v="0"/>
    <n v="0"/>
    <n v="0"/>
    <n v="0"/>
    <x v="0"/>
  </r>
  <r>
    <x v="0"/>
    <x v="69"/>
    <s v="No"/>
    <s v="no"/>
    <x v="37"/>
    <x v="1"/>
    <x v="30"/>
    <s v="No"/>
    <s v="Yes"/>
    <s v="No"/>
    <x v="2"/>
    <x v="2"/>
    <s v="Credit Card"/>
    <x v="1"/>
    <s v="(blank)"/>
    <n v="1"/>
    <m/>
    <n v="33"/>
    <n v="1"/>
    <n v="0"/>
    <n v="15"/>
    <n v="1"/>
    <x v="0"/>
  </r>
  <r>
    <x v="0"/>
    <x v="69"/>
    <s v="No"/>
    <s v="no"/>
    <x v="39"/>
    <x v="1"/>
    <x v="11"/>
    <s v="No"/>
    <s v="No"/>
    <m/>
    <x v="1"/>
    <x v="0"/>
    <m/>
    <x v="0"/>
    <m/>
    <n v="1"/>
    <m/>
    <n v="8"/>
    <n v="0"/>
    <n v="0"/>
    <n v="0"/>
    <n v="0"/>
    <x v="0"/>
  </r>
  <r>
    <x v="0"/>
    <x v="69"/>
    <s v="No"/>
    <s v="no"/>
    <x v="41"/>
    <x v="1"/>
    <x v="34"/>
    <s v="No"/>
    <s v="No"/>
    <m/>
    <x v="1"/>
    <x v="0"/>
    <m/>
    <x v="0"/>
    <m/>
    <n v="1"/>
    <m/>
    <n v="12"/>
    <n v="0"/>
    <n v="0"/>
    <n v="0"/>
    <n v="0"/>
    <x v="0"/>
  </r>
  <r>
    <x v="0"/>
    <x v="69"/>
    <s v="No"/>
    <s v="no"/>
    <x v="45"/>
    <x v="0"/>
    <x v="50"/>
    <s v="No"/>
    <s v="No"/>
    <m/>
    <x v="1"/>
    <x v="0"/>
    <m/>
    <x v="0"/>
    <m/>
    <n v="1"/>
    <m/>
    <n v="8"/>
    <n v="0"/>
    <n v="0"/>
    <n v="0"/>
    <n v="0"/>
    <x v="0"/>
  </r>
  <r>
    <x v="0"/>
    <x v="69"/>
    <s v="No"/>
    <s v="no"/>
    <x v="46"/>
    <x v="0"/>
    <x v="10"/>
    <s v="Yes"/>
    <s v="No"/>
    <m/>
    <x v="0"/>
    <x v="0"/>
    <m/>
    <x v="0"/>
    <m/>
    <n v="1"/>
    <m/>
    <n v="10"/>
    <n v="0"/>
    <n v="0"/>
    <n v="0"/>
    <n v="0"/>
    <x v="0"/>
  </r>
  <r>
    <x v="0"/>
    <x v="69"/>
    <s v="No"/>
    <s v="no"/>
    <x v="47"/>
    <x v="0"/>
    <x v="9"/>
    <s v="No"/>
    <s v="No"/>
    <m/>
    <x v="1"/>
    <x v="0"/>
    <m/>
    <x v="0"/>
    <m/>
    <n v="1"/>
    <m/>
    <n v="56"/>
    <n v="2"/>
    <n v="0"/>
    <n v="67"/>
    <n v="5"/>
    <x v="2"/>
  </r>
  <r>
    <x v="0"/>
    <x v="69"/>
    <s v="Yes"/>
    <s v="no"/>
    <x v="0"/>
    <x v="0"/>
    <x v="1"/>
    <s v="No"/>
    <s v="No"/>
    <m/>
    <x v="1"/>
    <x v="0"/>
    <m/>
    <x v="0"/>
    <m/>
    <n v="1"/>
    <m/>
    <n v="8"/>
    <n v="2"/>
    <n v="183.4"/>
    <n v="0"/>
    <n v="0"/>
    <x v="0"/>
  </r>
  <r>
    <x v="0"/>
    <x v="69"/>
    <s v="Yes"/>
    <s v="no"/>
    <x v="6"/>
    <x v="0"/>
    <x v="18"/>
    <s v="Yes"/>
    <s v="No"/>
    <m/>
    <x v="0"/>
    <x v="0"/>
    <m/>
    <x v="0"/>
    <m/>
    <n v="1"/>
    <m/>
    <n v="12"/>
    <n v="0"/>
    <n v="339.5"/>
    <n v="0"/>
    <n v="0"/>
    <x v="0"/>
  </r>
  <r>
    <x v="0"/>
    <x v="69"/>
    <s v="Yes"/>
    <s v="no"/>
    <x v="13"/>
    <x v="0"/>
    <x v="15"/>
    <s v="Yes"/>
    <s v="No"/>
    <m/>
    <x v="0"/>
    <x v="0"/>
    <m/>
    <x v="0"/>
    <m/>
    <n v="1"/>
    <m/>
    <n v="33"/>
    <n v="2"/>
    <n v="284.7"/>
    <n v="69"/>
    <n v="21"/>
    <x v="1"/>
  </r>
  <r>
    <x v="0"/>
    <x v="69"/>
    <s v="Yes"/>
    <s v="no"/>
    <x v="15"/>
    <x v="1"/>
    <x v="24"/>
    <s v="No"/>
    <s v="No"/>
    <m/>
    <x v="1"/>
    <x v="0"/>
    <m/>
    <x v="0"/>
    <m/>
    <n v="1"/>
    <n v="1"/>
    <n v="26"/>
    <n v="2"/>
    <n v="16.899999999999999"/>
    <n v="56"/>
    <n v="5"/>
    <x v="2"/>
  </r>
  <r>
    <x v="0"/>
    <x v="69"/>
    <s v="Yes"/>
    <s v="no"/>
    <x v="21"/>
    <x v="0"/>
    <x v="3"/>
    <s v="No"/>
    <s v="No"/>
    <m/>
    <x v="1"/>
    <x v="0"/>
    <m/>
    <x v="0"/>
    <m/>
    <n v="1"/>
    <m/>
    <n v="9"/>
    <n v="0"/>
    <n v="145.6"/>
    <n v="0"/>
    <n v="0"/>
    <x v="0"/>
  </r>
  <r>
    <x v="0"/>
    <x v="69"/>
    <s v="Yes"/>
    <s v="no"/>
    <x v="50"/>
    <x v="0"/>
    <x v="20"/>
    <s v="No"/>
    <s v="No"/>
    <m/>
    <x v="1"/>
    <x v="0"/>
    <m/>
    <x v="0"/>
    <m/>
    <n v="1"/>
    <m/>
    <n v="10"/>
    <n v="1"/>
    <n v="135.80000000000001"/>
    <n v="0"/>
    <n v="0"/>
    <x v="0"/>
  </r>
  <r>
    <x v="0"/>
    <x v="69"/>
    <s v="Yes"/>
    <s v="no"/>
    <x v="26"/>
    <x v="0"/>
    <x v="6"/>
    <s v="No"/>
    <s v="No"/>
    <m/>
    <x v="1"/>
    <x v="0"/>
    <m/>
    <x v="0"/>
    <m/>
    <n v="1"/>
    <m/>
    <n v="13"/>
    <n v="1"/>
    <n v="133"/>
    <n v="0"/>
    <n v="0"/>
    <x v="0"/>
  </r>
  <r>
    <x v="0"/>
    <x v="69"/>
    <s v="Yes"/>
    <s v="no"/>
    <x v="27"/>
    <x v="0"/>
    <x v="37"/>
    <s v="No"/>
    <s v="No"/>
    <m/>
    <x v="1"/>
    <x v="0"/>
    <m/>
    <x v="0"/>
    <m/>
    <n v="1"/>
    <m/>
    <n v="9"/>
    <n v="0"/>
    <n v="199.5"/>
    <n v="0"/>
    <n v="0"/>
    <x v="0"/>
  </r>
  <r>
    <x v="0"/>
    <x v="69"/>
    <s v="Yes"/>
    <s v="no"/>
    <x v="29"/>
    <x v="0"/>
    <x v="57"/>
    <s v="Yes"/>
    <s v="No"/>
    <m/>
    <x v="0"/>
    <x v="0"/>
    <m/>
    <x v="0"/>
    <m/>
    <n v="1"/>
    <m/>
    <n v="52"/>
    <n v="0"/>
    <n v="200.2"/>
    <n v="53"/>
    <n v="23"/>
    <x v="1"/>
  </r>
  <r>
    <x v="0"/>
    <x v="69"/>
    <s v="Yes"/>
    <s v="no"/>
    <x v="32"/>
    <x v="0"/>
    <x v="13"/>
    <s v="Yes"/>
    <s v="No"/>
    <m/>
    <x v="0"/>
    <x v="0"/>
    <m/>
    <x v="0"/>
    <m/>
    <n v="1"/>
    <m/>
    <n v="10"/>
    <n v="2"/>
    <n v="294"/>
    <n v="0"/>
    <n v="0"/>
    <x v="0"/>
  </r>
  <r>
    <x v="0"/>
    <x v="69"/>
    <s v="Yes"/>
    <s v="no"/>
    <x v="32"/>
    <x v="1"/>
    <x v="29"/>
    <s v="No"/>
    <s v="No"/>
    <m/>
    <x v="1"/>
    <x v="0"/>
    <m/>
    <x v="0"/>
    <m/>
    <n v="1"/>
    <m/>
    <n v="47"/>
    <n v="0"/>
    <n v="353.5"/>
    <n v="45"/>
    <n v="14"/>
    <x v="1"/>
  </r>
  <r>
    <x v="0"/>
    <x v="69"/>
    <s v="Yes"/>
    <s v="yes"/>
    <x v="1"/>
    <x v="1"/>
    <x v="4"/>
    <s v="Yes"/>
    <s v="No"/>
    <m/>
    <x v="0"/>
    <x v="0"/>
    <m/>
    <x v="0"/>
    <m/>
    <n v="1"/>
    <m/>
    <n v="7"/>
    <n v="2"/>
    <n v="0"/>
    <n v="0"/>
    <n v="0"/>
    <x v="0"/>
  </r>
  <r>
    <x v="0"/>
    <x v="69"/>
    <s v="Yes"/>
    <s v="yes"/>
    <x v="5"/>
    <x v="1"/>
    <x v="64"/>
    <s v="No"/>
    <s v="Yes"/>
    <s v="No"/>
    <x v="2"/>
    <x v="2"/>
    <s v="Credit Card"/>
    <x v="1"/>
    <s v="(blank)"/>
    <n v="1"/>
    <m/>
    <n v="29"/>
    <n v="2"/>
    <n v="0"/>
    <n v="20"/>
    <n v="4"/>
    <x v="0"/>
  </r>
  <r>
    <x v="0"/>
    <x v="69"/>
    <s v="Yes"/>
    <s v="yes"/>
    <x v="6"/>
    <x v="1"/>
    <x v="46"/>
    <s v="No"/>
    <s v="No"/>
    <m/>
    <x v="1"/>
    <x v="0"/>
    <m/>
    <x v="0"/>
    <m/>
    <n v="1"/>
    <m/>
    <n v="10"/>
    <n v="1"/>
    <n v="0"/>
    <n v="0"/>
    <n v="0"/>
    <x v="0"/>
  </r>
  <r>
    <x v="0"/>
    <x v="69"/>
    <s v="Yes"/>
    <s v="yes"/>
    <x v="12"/>
    <x v="1"/>
    <x v="66"/>
    <s v="No"/>
    <s v="Yes"/>
    <s v="Yes"/>
    <x v="2"/>
    <x v="2"/>
    <s v="Credit Card"/>
    <x v="1"/>
    <s v="(blank)"/>
    <n v="1"/>
    <m/>
    <n v="7"/>
    <n v="0"/>
    <n v="0"/>
    <n v="0"/>
    <n v="0"/>
    <x v="0"/>
  </r>
  <r>
    <x v="0"/>
    <x v="69"/>
    <s v="Yes"/>
    <s v="yes"/>
    <x v="18"/>
    <x v="0"/>
    <x v="26"/>
    <s v="No"/>
    <s v="No"/>
    <m/>
    <x v="1"/>
    <x v="0"/>
    <m/>
    <x v="0"/>
    <m/>
    <n v="1"/>
    <m/>
    <n v="24"/>
    <n v="0"/>
    <n v="0"/>
    <n v="36"/>
    <n v="5"/>
    <x v="2"/>
  </r>
  <r>
    <x v="0"/>
    <x v="69"/>
    <s v="Yes"/>
    <s v="yes"/>
    <x v="24"/>
    <x v="1"/>
    <x v="48"/>
    <s v="No"/>
    <s v="No"/>
    <m/>
    <x v="1"/>
    <x v="0"/>
    <m/>
    <x v="0"/>
    <m/>
    <n v="1"/>
    <m/>
    <n v="21"/>
    <n v="1"/>
    <n v="0"/>
    <n v="53"/>
    <n v="6"/>
    <x v="2"/>
  </r>
  <r>
    <x v="0"/>
    <x v="69"/>
    <s v="Yes"/>
    <s v="yes"/>
    <x v="38"/>
    <x v="0"/>
    <x v="3"/>
    <s v="No"/>
    <s v="No"/>
    <m/>
    <x v="1"/>
    <x v="0"/>
    <m/>
    <x v="0"/>
    <m/>
    <n v="1"/>
    <m/>
    <n v="9"/>
    <n v="2"/>
    <n v="0"/>
    <n v="0"/>
    <n v="0"/>
    <x v="0"/>
  </r>
  <r>
    <x v="0"/>
    <x v="70"/>
    <s v="No"/>
    <s v="no"/>
    <x v="0"/>
    <x v="0"/>
    <x v="15"/>
    <s v="Yes"/>
    <s v="No"/>
    <m/>
    <x v="0"/>
    <x v="0"/>
    <m/>
    <x v="0"/>
    <m/>
    <n v="1"/>
    <m/>
    <n v="8"/>
    <n v="0"/>
    <n v="0"/>
    <n v="0"/>
    <n v="0"/>
    <x v="0"/>
  </r>
  <r>
    <x v="0"/>
    <x v="70"/>
    <s v="No"/>
    <s v="no"/>
    <x v="1"/>
    <x v="1"/>
    <x v="4"/>
    <s v="Yes"/>
    <s v="No"/>
    <m/>
    <x v="0"/>
    <x v="0"/>
    <m/>
    <x v="0"/>
    <m/>
    <n v="1"/>
    <m/>
    <n v="49"/>
    <n v="1"/>
    <n v="0"/>
    <n v="5"/>
    <n v="30"/>
    <x v="1"/>
  </r>
  <r>
    <x v="0"/>
    <x v="70"/>
    <s v="No"/>
    <s v="no"/>
    <x v="1"/>
    <x v="1"/>
    <x v="12"/>
    <s v="No"/>
    <s v="No"/>
    <m/>
    <x v="1"/>
    <x v="0"/>
    <m/>
    <x v="0"/>
    <m/>
    <n v="1"/>
    <m/>
    <n v="52"/>
    <n v="0"/>
    <n v="0"/>
    <n v="16"/>
    <n v="2"/>
    <x v="0"/>
  </r>
  <r>
    <x v="0"/>
    <x v="70"/>
    <s v="No"/>
    <s v="no"/>
    <x v="3"/>
    <x v="0"/>
    <x v="55"/>
    <s v="No"/>
    <s v="Yes"/>
    <s v="No"/>
    <x v="2"/>
    <x v="2"/>
    <s v="Credit Card"/>
    <x v="1"/>
    <s v="(blank)"/>
    <n v="1"/>
    <m/>
    <n v="52"/>
    <n v="0"/>
    <n v="0"/>
    <n v="38"/>
    <n v="2"/>
    <x v="0"/>
  </r>
  <r>
    <x v="0"/>
    <x v="70"/>
    <s v="No"/>
    <s v="no"/>
    <x v="4"/>
    <x v="0"/>
    <x v="29"/>
    <s v="No"/>
    <s v="No"/>
    <m/>
    <x v="1"/>
    <x v="0"/>
    <m/>
    <x v="0"/>
    <m/>
    <n v="2"/>
    <m/>
    <n v="12.5"/>
    <n v="0"/>
    <n v="0"/>
    <n v="0"/>
    <n v="0"/>
    <x v="0"/>
  </r>
  <r>
    <x v="0"/>
    <x v="70"/>
    <s v="No"/>
    <s v="no"/>
    <x v="4"/>
    <x v="1"/>
    <x v="28"/>
    <s v="No"/>
    <s v="No"/>
    <m/>
    <x v="1"/>
    <x v="0"/>
    <m/>
    <x v="0"/>
    <m/>
    <n v="1"/>
    <m/>
    <n v="10"/>
    <n v="0"/>
    <n v="0"/>
    <n v="0"/>
    <n v="0"/>
    <x v="0"/>
  </r>
  <r>
    <x v="0"/>
    <x v="70"/>
    <s v="No"/>
    <s v="no"/>
    <x v="5"/>
    <x v="1"/>
    <x v="19"/>
    <s v="Yes"/>
    <s v="No"/>
    <m/>
    <x v="0"/>
    <x v="0"/>
    <m/>
    <x v="0"/>
    <m/>
    <n v="1"/>
    <m/>
    <n v="31"/>
    <n v="1"/>
    <n v="0"/>
    <n v="44"/>
    <n v="14"/>
    <x v="1"/>
  </r>
  <r>
    <x v="0"/>
    <x v="70"/>
    <s v="No"/>
    <s v="no"/>
    <x v="9"/>
    <x v="0"/>
    <x v="41"/>
    <s v="No"/>
    <s v="No"/>
    <m/>
    <x v="1"/>
    <x v="0"/>
    <m/>
    <x v="0"/>
    <m/>
    <n v="1"/>
    <m/>
    <n v="10"/>
    <n v="0"/>
    <n v="0"/>
    <n v="0"/>
    <n v="0"/>
    <x v="0"/>
  </r>
  <r>
    <x v="0"/>
    <x v="70"/>
    <s v="No"/>
    <s v="no"/>
    <x v="10"/>
    <x v="0"/>
    <x v="23"/>
    <s v="No"/>
    <s v="No"/>
    <m/>
    <x v="1"/>
    <x v="0"/>
    <m/>
    <x v="0"/>
    <m/>
    <n v="1"/>
    <m/>
    <n v="8"/>
    <n v="0"/>
    <n v="0"/>
    <n v="0"/>
    <n v="0"/>
    <x v="0"/>
  </r>
  <r>
    <x v="0"/>
    <x v="70"/>
    <s v="No"/>
    <s v="no"/>
    <x v="10"/>
    <x v="1"/>
    <x v="16"/>
    <s v="Yes"/>
    <s v="No"/>
    <m/>
    <x v="0"/>
    <x v="0"/>
    <m/>
    <x v="0"/>
    <m/>
    <n v="1"/>
    <m/>
    <n v="11"/>
    <n v="0"/>
    <n v="0"/>
    <n v="0"/>
    <n v="0"/>
    <x v="0"/>
  </r>
  <r>
    <x v="0"/>
    <x v="70"/>
    <s v="No"/>
    <s v="no"/>
    <x v="12"/>
    <x v="0"/>
    <x v="34"/>
    <s v="No"/>
    <s v="No"/>
    <m/>
    <x v="1"/>
    <x v="0"/>
    <m/>
    <x v="0"/>
    <m/>
    <n v="1"/>
    <m/>
    <n v="57"/>
    <n v="0"/>
    <n v="0"/>
    <n v="63"/>
    <n v="2"/>
    <x v="0"/>
  </r>
  <r>
    <x v="0"/>
    <x v="70"/>
    <s v="No"/>
    <s v="no"/>
    <x v="13"/>
    <x v="1"/>
    <x v="55"/>
    <s v="No"/>
    <s v="Yes"/>
    <s v="Yes"/>
    <x v="2"/>
    <x v="2"/>
    <s v="Direct Debit"/>
    <x v="1"/>
    <s v="(blank)"/>
    <n v="1"/>
    <m/>
    <n v="9"/>
    <n v="0"/>
    <n v="0"/>
    <n v="0"/>
    <n v="0"/>
    <x v="0"/>
  </r>
  <r>
    <x v="0"/>
    <x v="70"/>
    <s v="No"/>
    <s v="no"/>
    <x v="13"/>
    <x v="1"/>
    <x v="66"/>
    <s v="No"/>
    <s v="Yes"/>
    <s v="No"/>
    <x v="2"/>
    <x v="2"/>
    <s v="Credit Card"/>
    <x v="1"/>
    <s v="(blank)"/>
    <n v="1"/>
    <m/>
    <n v="53"/>
    <n v="2"/>
    <n v="0"/>
    <n v="13"/>
    <n v="7"/>
    <x v="2"/>
  </r>
  <r>
    <x v="0"/>
    <x v="70"/>
    <s v="No"/>
    <s v="no"/>
    <x v="15"/>
    <x v="0"/>
    <x v="47"/>
    <s v="No"/>
    <s v="No"/>
    <m/>
    <x v="1"/>
    <x v="0"/>
    <m/>
    <x v="0"/>
    <m/>
    <n v="1"/>
    <m/>
    <n v="31"/>
    <n v="2"/>
    <n v="0"/>
    <n v="0"/>
    <n v="5"/>
    <x v="2"/>
  </r>
  <r>
    <x v="0"/>
    <x v="70"/>
    <s v="No"/>
    <s v="no"/>
    <x v="22"/>
    <x v="0"/>
    <x v="57"/>
    <s v="Yes"/>
    <s v="No"/>
    <m/>
    <x v="0"/>
    <x v="0"/>
    <m/>
    <x v="0"/>
    <m/>
    <n v="1"/>
    <m/>
    <n v="33"/>
    <n v="0"/>
    <n v="0"/>
    <n v="62"/>
    <n v="28"/>
    <x v="1"/>
  </r>
  <r>
    <x v="0"/>
    <x v="70"/>
    <s v="No"/>
    <s v="no"/>
    <x v="27"/>
    <x v="1"/>
    <x v="8"/>
    <s v="No"/>
    <s v="No"/>
    <m/>
    <x v="1"/>
    <x v="0"/>
    <m/>
    <x v="0"/>
    <m/>
    <n v="1"/>
    <m/>
    <n v="54"/>
    <n v="0"/>
    <n v="0"/>
    <n v="72"/>
    <n v="3"/>
    <x v="0"/>
  </r>
  <r>
    <x v="0"/>
    <x v="70"/>
    <s v="No"/>
    <s v="no"/>
    <x v="31"/>
    <x v="0"/>
    <x v="23"/>
    <s v="No"/>
    <s v="No"/>
    <m/>
    <x v="1"/>
    <x v="0"/>
    <m/>
    <x v="0"/>
    <m/>
    <n v="1"/>
    <m/>
    <n v="60"/>
    <n v="0"/>
    <n v="0"/>
    <n v="43"/>
    <n v="12"/>
    <x v="1"/>
  </r>
  <r>
    <x v="0"/>
    <x v="70"/>
    <s v="No"/>
    <s v="no"/>
    <x v="34"/>
    <x v="1"/>
    <x v="50"/>
    <s v="No"/>
    <s v="No"/>
    <m/>
    <x v="1"/>
    <x v="0"/>
    <m/>
    <x v="0"/>
    <m/>
    <n v="1"/>
    <m/>
    <n v="14"/>
    <n v="0"/>
    <n v="0"/>
    <n v="0"/>
    <n v="0"/>
    <x v="0"/>
  </r>
  <r>
    <x v="0"/>
    <x v="70"/>
    <s v="No"/>
    <s v="no"/>
    <x v="34"/>
    <x v="1"/>
    <x v="40"/>
    <s v="No"/>
    <s v="Yes"/>
    <s v="No"/>
    <x v="2"/>
    <x v="2"/>
    <s v="Credit Card"/>
    <x v="1"/>
    <s v="(blank)"/>
    <n v="1"/>
    <m/>
    <n v="12"/>
    <n v="0"/>
    <n v="0"/>
    <n v="0"/>
    <n v="0"/>
    <x v="0"/>
  </r>
  <r>
    <x v="0"/>
    <x v="70"/>
    <s v="No"/>
    <s v="no"/>
    <x v="36"/>
    <x v="0"/>
    <x v="49"/>
    <s v="No"/>
    <s v="No"/>
    <m/>
    <x v="1"/>
    <x v="0"/>
    <m/>
    <x v="0"/>
    <m/>
    <n v="1"/>
    <m/>
    <n v="9"/>
    <n v="0"/>
    <n v="0"/>
    <n v="0"/>
    <n v="0"/>
    <x v="0"/>
  </r>
  <r>
    <x v="0"/>
    <x v="70"/>
    <s v="No"/>
    <s v="no"/>
    <x v="36"/>
    <x v="1"/>
    <x v="38"/>
    <s v="No"/>
    <s v="No"/>
    <m/>
    <x v="1"/>
    <x v="0"/>
    <m/>
    <x v="0"/>
    <m/>
    <n v="1"/>
    <m/>
    <n v="61"/>
    <n v="2"/>
    <n v="0"/>
    <n v="56"/>
    <n v="9"/>
    <x v="2"/>
  </r>
  <r>
    <x v="0"/>
    <x v="70"/>
    <s v="No"/>
    <s v="no"/>
    <x v="38"/>
    <x v="1"/>
    <x v="18"/>
    <s v="Yes"/>
    <s v="No"/>
    <m/>
    <x v="0"/>
    <x v="0"/>
    <m/>
    <x v="0"/>
    <m/>
    <n v="1"/>
    <m/>
    <n v="8"/>
    <n v="0"/>
    <n v="0"/>
    <n v="0"/>
    <n v="0"/>
    <x v="0"/>
  </r>
  <r>
    <x v="0"/>
    <x v="70"/>
    <s v="No"/>
    <s v="no"/>
    <x v="38"/>
    <x v="1"/>
    <x v="37"/>
    <s v="No"/>
    <s v="No"/>
    <m/>
    <x v="1"/>
    <x v="0"/>
    <m/>
    <x v="0"/>
    <m/>
    <n v="1"/>
    <m/>
    <n v="35"/>
    <n v="0"/>
    <n v="0"/>
    <n v="21"/>
    <n v="3"/>
    <x v="0"/>
  </r>
  <r>
    <x v="0"/>
    <x v="70"/>
    <s v="No"/>
    <s v="no"/>
    <x v="39"/>
    <x v="1"/>
    <x v="34"/>
    <s v="No"/>
    <s v="No"/>
    <m/>
    <x v="1"/>
    <x v="0"/>
    <m/>
    <x v="0"/>
    <m/>
    <n v="1"/>
    <m/>
    <n v="57"/>
    <n v="0"/>
    <n v="0"/>
    <n v="58"/>
    <n v="11"/>
    <x v="1"/>
  </r>
  <r>
    <x v="0"/>
    <x v="70"/>
    <s v="No"/>
    <s v="no"/>
    <x v="40"/>
    <x v="1"/>
    <x v="25"/>
    <s v="No"/>
    <s v="No"/>
    <m/>
    <x v="1"/>
    <x v="0"/>
    <m/>
    <x v="0"/>
    <m/>
    <n v="1"/>
    <m/>
    <n v="8"/>
    <n v="0"/>
    <n v="0"/>
    <n v="0"/>
    <n v="0"/>
    <x v="0"/>
  </r>
  <r>
    <x v="0"/>
    <x v="70"/>
    <s v="No"/>
    <s v="no"/>
    <x v="40"/>
    <x v="1"/>
    <x v="39"/>
    <s v="No"/>
    <s v="No"/>
    <m/>
    <x v="1"/>
    <x v="0"/>
    <m/>
    <x v="0"/>
    <m/>
    <n v="1"/>
    <m/>
    <n v="7"/>
    <n v="0"/>
    <n v="0"/>
    <n v="0"/>
    <n v="0"/>
    <x v="0"/>
  </r>
  <r>
    <x v="0"/>
    <x v="70"/>
    <s v="No"/>
    <s v="no"/>
    <x v="42"/>
    <x v="0"/>
    <x v="39"/>
    <s v="No"/>
    <s v="No"/>
    <m/>
    <x v="1"/>
    <x v="0"/>
    <m/>
    <x v="0"/>
    <m/>
    <n v="1"/>
    <m/>
    <n v="6"/>
    <n v="0"/>
    <n v="0"/>
    <n v="0"/>
    <n v="0"/>
    <x v="0"/>
  </r>
  <r>
    <x v="0"/>
    <x v="70"/>
    <s v="No"/>
    <s v="no"/>
    <x v="44"/>
    <x v="0"/>
    <x v="12"/>
    <s v="No"/>
    <s v="No"/>
    <m/>
    <x v="1"/>
    <x v="0"/>
    <m/>
    <x v="0"/>
    <m/>
    <n v="1"/>
    <m/>
    <n v="14"/>
    <n v="2"/>
    <n v="0"/>
    <n v="0"/>
    <n v="0"/>
    <x v="0"/>
  </r>
  <r>
    <x v="0"/>
    <x v="70"/>
    <s v="No"/>
    <s v="no"/>
    <x v="44"/>
    <x v="1"/>
    <x v="0"/>
    <s v="Yes"/>
    <s v="No"/>
    <m/>
    <x v="0"/>
    <x v="0"/>
    <m/>
    <x v="0"/>
    <m/>
    <n v="1"/>
    <m/>
    <n v="5"/>
    <n v="0"/>
    <n v="0"/>
    <n v="0"/>
    <n v="0"/>
    <x v="0"/>
  </r>
  <r>
    <x v="0"/>
    <x v="70"/>
    <s v="No"/>
    <s v="no"/>
    <x v="45"/>
    <x v="1"/>
    <x v="57"/>
    <s v="Yes"/>
    <s v="No"/>
    <m/>
    <x v="0"/>
    <x v="0"/>
    <m/>
    <x v="0"/>
    <m/>
    <n v="1"/>
    <m/>
    <n v="11"/>
    <n v="0"/>
    <n v="0"/>
    <n v="0"/>
    <n v="0"/>
    <x v="0"/>
  </r>
  <r>
    <x v="0"/>
    <x v="70"/>
    <s v="No"/>
    <s v="no"/>
    <x v="46"/>
    <x v="0"/>
    <x v="11"/>
    <s v="No"/>
    <s v="No"/>
    <m/>
    <x v="1"/>
    <x v="0"/>
    <m/>
    <x v="0"/>
    <m/>
    <n v="1"/>
    <m/>
    <n v="55"/>
    <n v="0"/>
    <n v="0"/>
    <n v="22"/>
    <n v="6"/>
    <x v="2"/>
  </r>
  <r>
    <x v="0"/>
    <x v="70"/>
    <s v="No"/>
    <s v="no"/>
    <x v="47"/>
    <x v="1"/>
    <x v="37"/>
    <s v="No"/>
    <s v="No"/>
    <m/>
    <x v="1"/>
    <x v="0"/>
    <m/>
    <x v="0"/>
    <m/>
    <n v="1"/>
    <m/>
    <n v="57"/>
    <n v="0"/>
    <n v="0"/>
    <n v="25"/>
    <n v="19"/>
    <x v="1"/>
  </r>
  <r>
    <x v="0"/>
    <x v="70"/>
    <s v="Yes"/>
    <s v="no"/>
    <x v="1"/>
    <x v="0"/>
    <x v="38"/>
    <s v="No"/>
    <s v="No"/>
    <m/>
    <x v="1"/>
    <x v="0"/>
    <m/>
    <x v="0"/>
    <m/>
    <n v="2"/>
    <m/>
    <n v="19.5"/>
    <n v="1"/>
    <n v="164.95"/>
    <n v="17"/>
    <n v="1"/>
    <x v="0"/>
  </r>
  <r>
    <x v="0"/>
    <x v="70"/>
    <s v="Yes"/>
    <s v="no"/>
    <x v="2"/>
    <x v="0"/>
    <x v="7"/>
    <s v="No"/>
    <s v="No"/>
    <m/>
    <x v="1"/>
    <x v="0"/>
    <m/>
    <x v="0"/>
    <m/>
    <n v="1"/>
    <m/>
    <n v="12"/>
    <n v="0"/>
    <n v="252.1"/>
    <n v="0"/>
    <n v="0"/>
    <x v="0"/>
  </r>
  <r>
    <x v="0"/>
    <x v="70"/>
    <s v="Yes"/>
    <s v="no"/>
    <x v="6"/>
    <x v="0"/>
    <x v="47"/>
    <s v="No"/>
    <s v="No"/>
    <m/>
    <x v="1"/>
    <x v="0"/>
    <m/>
    <x v="0"/>
    <m/>
    <n v="1"/>
    <m/>
    <n v="12"/>
    <n v="0"/>
    <n v="582.20000000000005"/>
    <n v="0"/>
    <n v="0"/>
    <x v="0"/>
  </r>
  <r>
    <x v="0"/>
    <x v="70"/>
    <s v="Yes"/>
    <s v="no"/>
    <x v="12"/>
    <x v="1"/>
    <x v="46"/>
    <s v="No"/>
    <s v="No"/>
    <m/>
    <x v="1"/>
    <x v="0"/>
    <m/>
    <x v="0"/>
    <m/>
    <n v="1"/>
    <m/>
    <n v="11"/>
    <n v="0"/>
    <n v="216.6"/>
    <n v="0"/>
    <n v="0"/>
    <x v="0"/>
  </r>
  <r>
    <x v="0"/>
    <x v="70"/>
    <s v="Yes"/>
    <s v="no"/>
    <x v="18"/>
    <x v="1"/>
    <x v="24"/>
    <s v="No"/>
    <s v="No"/>
    <m/>
    <x v="1"/>
    <x v="0"/>
    <m/>
    <x v="0"/>
    <m/>
    <n v="1"/>
    <n v="1"/>
    <n v="52"/>
    <n v="5"/>
    <n v="186.4"/>
    <n v="12"/>
    <n v="4"/>
    <x v="0"/>
  </r>
  <r>
    <x v="0"/>
    <x v="70"/>
    <s v="Yes"/>
    <s v="no"/>
    <x v="50"/>
    <x v="1"/>
    <x v="57"/>
    <s v="Yes"/>
    <s v="No"/>
    <m/>
    <x v="0"/>
    <x v="0"/>
    <m/>
    <x v="0"/>
    <m/>
    <n v="1"/>
    <m/>
    <n v="12"/>
    <n v="2"/>
    <n v="248.5"/>
    <n v="0"/>
    <n v="0"/>
    <x v="0"/>
  </r>
  <r>
    <x v="0"/>
    <x v="70"/>
    <s v="Yes"/>
    <s v="no"/>
    <x v="22"/>
    <x v="1"/>
    <x v="37"/>
    <s v="No"/>
    <s v="No"/>
    <m/>
    <x v="1"/>
    <x v="0"/>
    <m/>
    <x v="0"/>
    <m/>
    <n v="1"/>
    <m/>
    <n v="13"/>
    <n v="1"/>
    <n v="443.8"/>
    <n v="0"/>
    <n v="0"/>
    <x v="0"/>
  </r>
  <r>
    <x v="0"/>
    <x v="70"/>
    <s v="Yes"/>
    <s v="no"/>
    <x v="22"/>
    <x v="1"/>
    <x v="3"/>
    <s v="No"/>
    <s v="No"/>
    <m/>
    <x v="1"/>
    <x v="0"/>
    <m/>
    <x v="0"/>
    <m/>
    <n v="1"/>
    <m/>
    <n v="12"/>
    <n v="0"/>
    <n v="153.4"/>
    <n v="0"/>
    <n v="0"/>
    <x v="0"/>
  </r>
  <r>
    <x v="0"/>
    <x v="70"/>
    <s v="Yes"/>
    <s v="no"/>
    <x v="24"/>
    <x v="1"/>
    <x v="59"/>
    <s v="No"/>
    <s v="Yes"/>
    <s v="No"/>
    <x v="2"/>
    <x v="2"/>
    <s v="Direct Debit"/>
    <x v="1"/>
    <s v="(blank)"/>
    <n v="1"/>
    <m/>
    <n v="10"/>
    <n v="0"/>
    <n v="387"/>
    <n v="0"/>
    <n v="0"/>
    <x v="0"/>
  </r>
  <r>
    <x v="0"/>
    <x v="70"/>
    <s v="Yes"/>
    <s v="no"/>
    <x v="25"/>
    <x v="0"/>
    <x v="23"/>
    <s v="No"/>
    <s v="No"/>
    <m/>
    <x v="1"/>
    <x v="0"/>
    <m/>
    <x v="0"/>
    <m/>
    <n v="1"/>
    <m/>
    <n v="50"/>
    <n v="1"/>
    <n v="17.8"/>
    <n v="44"/>
    <n v="14"/>
    <x v="1"/>
  </r>
  <r>
    <x v="0"/>
    <x v="70"/>
    <s v="Yes"/>
    <s v="no"/>
    <x v="25"/>
    <x v="1"/>
    <x v="1"/>
    <s v="No"/>
    <s v="No"/>
    <m/>
    <x v="1"/>
    <x v="0"/>
    <m/>
    <x v="0"/>
    <m/>
    <n v="1"/>
    <m/>
    <n v="25"/>
    <n v="0"/>
    <n v="295.8"/>
    <n v="5"/>
    <n v="9"/>
    <x v="2"/>
  </r>
  <r>
    <x v="0"/>
    <x v="70"/>
    <s v="Yes"/>
    <s v="no"/>
    <x v="30"/>
    <x v="0"/>
    <x v="41"/>
    <s v="No"/>
    <s v="No"/>
    <m/>
    <x v="1"/>
    <x v="0"/>
    <m/>
    <x v="0"/>
    <m/>
    <n v="1"/>
    <m/>
    <n v="10"/>
    <n v="2"/>
    <n v="140.6"/>
    <n v="0"/>
    <n v="0"/>
    <x v="0"/>
  </r>
  <r>
    <x v="0"/>
    <x v="70"/>
    <s v="Yes"/>
    <s v="no"/>
    <x v="31"/>
    <x v="0"/>
    <x v="10"/>
    <s v="Yes"/>
    <s v="No"/>
    <m/>
    <x v="0"/>
    <x v="0"/>
    <m/>
    <x v="0"/>
    <m/>
    <n v="1"/>
    <m/>
    <n v="42"/>
    <n v="0"/>
    <n v="204.1"/>
    <n v="68"/>
    <n v="12"/>
    <x v="1"/>
  </r>
  <r>
    <x v="0"/>
    <x v="70"/>
    <s v="Yes"/>
    <s v="no"/>
    <x v="32"/>
    <x v="1"/>
    <x v="29"/>
    <s v="No"/>
    <s v="No"/>
    <m/>
    <x v="1"/>
    <x v="0"/>
    <m/>
    <x v="0"/>
    <m/>
    <n v="1"/>
    <n v="1"/>
    <n v="20"/>
    <n v="5"/>
    <n v="186"/>
    <n v="36"/>
    <n v="8"/>
    <x v="2"/>
  </r>
  <r>
    <x v="0"/>
    <x v="70"/>
    <s v="Yes"/>
    <s v="no"/>
    <x v="47"/>
    <x v="0"/>
    <x v="34"/>
    <s v="No"/>
    <s v="No"/>
    <m/>
    <x v="1"/>
    <x v="0"/>
    <m/>
    <x v="0"/>
    <m/>
    <n v="1"/>
    <m/>
    <n v="26"/>
    <n v="0"/>
    <n v="319.5"/>
    <n v="71"/>
    <n v="7"/>
    <x v="2"/>
  </r>
  <r>
    <x v="0"/>
    <x v="70"/>
    <s v="Yes"/>
    <s v="yes"/>
    <x v="11"/>
    <x v="0"/>
    <x v="16"/>
    <s v="Yes"/>
    <s v="No"/>
    <m/>
    <x v="0"/>
    <x v="0"/>
    <m/>
    <x v="0"/>
    <m/>
    <n v="1"/>
    <m/>
    <n v="10"/>
    <n v="1"/>
    <n v="0"/>
    <n v="0"/>
    <n v="0"/>
    <x v="0"/>
  </r>
  <r>
    <x v="0"/>
    <x v="70"/>
    <s v="Yes"/>
    <s v="yes"/>
    <x v="17"/>
    <x v="0"/>
    <x v="36"/>
    <s v="No"/>
    <s v="No"/>
    <m/>
    <x v="1"/>
    <x v="0"/>
    <m/>
    <x v="0"/>
    <m/>
    <n v="1"/>
    <m/>
    <n v="15"/>
    <n v="0"/>
    <n v="0"/>
    <n v="0"/>
    <n v="0"/>
    <x v="0"/>
  </r>
  <r>
    <x v="0"/>
    <x v="70"/>
    <s v="Yes"/>
    <s v="yes"/>
    <x v="45"/>
    <x v="1"/>
    <x v="47"/>
    <s v="No"/>
    <s v="No"/>
    <m/>
    <x v="1"/>
    <x v="0"/>
    <m/>
    <x v="0"/>
    <m/>
    <n v="1"/>
    <m/>
    <n v="31"/>
    <n v="0"/>
    <n v="0"/>
    <n v="57"/>
    <n v="4"/>
    <x v="0"/>
  </r>
  <r>
    <x v="0"/>
    <x v="71"/>
    <s v="No"/>
    <s v="no"/>
    <x v="3"/>
    <x v="0"/>
    <x v="2"/>
    <s v="No"/>
    <s v="No"/>
    <m/>
    <x v="1"/>
    <x v="0"/>
    <m/>
    <x v="0"/>
    <m/>
    <n v="1"/>
    <m/>
    <n v="13"/>
    <n v="0"/>
    <n v="0"/>
    <n v="0"/>
    <n v="0"/>
    <x v="0"/>
  </r>
  <r>
    <x v="0"/>
    <x v="71"/>
    <s v="No"/>
    <s v="no"/>
    <x v="4"/>
    <x v="1"/>
    <x v="45"/>
    <s v="No"/>
    <s v="Yes"/>
    <s v="No"/>
    <x v="2"/>
    <x v="1"/>
    <s v="Direct Debit"/>
    <x v="1"/>
    <s v="(blank)"/>
    <n v="1"/>
    <m/>
    <n v="26"/>
    <n v="0"/>
    <n v="0"/>
    <n v="22"/>
    <n v="14"/>
    <x v="1"/>
  </r>
  <r>
    <x v="0"/>
    <x v="71"/>
    <s v="No"/>
    <s v="no"/>
    <x v="5"/>
    <x v="1"/>
    <x v="14"/>
    <s v="No"/>
    <s v="No"/>
    <m/>
    <x v="1"/>
    <x v="0"/>
    <m/>
    <x v="0"/>
    <m/>
    <n v="1"/>
    <m/>
    <n v="54"/>
    <n v="0"/>
    <n v="0"/>
    <n v="19"/>
    <n v="8"/>
    <x v="2"/>
  </r>
  <r>
    <x v="0"/>
    <x v="71"/>
    <s v="No"/>
    <s v="no"/>
    <x v="11"/>
    <x v="1"/>
    <x v="1"/>
    <s v="No"/>
    <s v="No"/>
    <m/>
    <x v="1"/>
    <x v="0"/>
    <m/>
    <x v="0"/>
    <m/>
    <n v="1"/>
    <m/>
    <n v="10"/>
    <n v="0"/>
    <n v="0"/>
    <n v="0"/>
    <n v="0"/>
    <x v="0"/>
  </r>
  <r>
    <x v="0"/>
    <x v="71"/>
    <s v="No"/>
    <s v="no"/>
    <x v="11"/>
    <x v="1"/>
    <x v="24"/>
    <s v="No"/>
    <s v="No"/>
    <m/>
    <x v="1"/>
    <x v="0"/>
    <m/>
    <x v="0"/>
    <m/>
    <n v="1"/>
    <m/>
    <n v="10"/>
    <n v="0"/>
    <n v="0"/>
    <n v="0"/>
    <n v="0"/>
    <x v="0"/>
  </r>
  <r>
    <x v="0"/>
    <x v="71"/>
    <s v="No"/>
    <s v="no"/>
    <x v="14"/>
    <x v="1"/>
    <x v="25"/>
    <s v="No"/>
    <s v="No"/>
    <m/>
    <x v="1"/>
    <x v="0"/>
    <m/>
    <x v="0"/>
    <m/>
    <n v="1"/>
    <m/>
    <n v="48"/>
    <n v="0"/>
    <n v="0"/>
    <n v="34"/>
    <n v="13"/>
    <x v="1"/>
  </r>
  <r>
    <x v="0"/>
    <x v="71"/>
    <s v="No"/>
    <s v="no"/>
    <x v="17"/>
    <x v="0"/>
    <x v="10"/>
    <s v="Yes"/>
    <s v="No"/>
    <m/>
    <x v="0"/>
    <x v="0"/>
    <m/>
    <x v="0"/>
    <m/>
    <n v="1"/>
    <m/>
    <n v="10"/>
    <n v="0"/>
    <n v="0"/>
    <n v="0"/>
    <n v="0"/>
    <x v="0"/>
  </r>
  <r>
    <x v="0"/>
    <x v="71"/>
    <s v="No"/>
    <s v="no"/>
    <x v="20"/>
    <x v="1"/>
    <x v="0"/>
    <s v="Yes"/>
    <s v="No"/>
    <m/>
    <x v="0"/>
    <x v="0"/>
    <m/>
    <x v="0"/>
    <m/>
    <n v="1"/>
    <m/>
    <n v="11"/>
    <n v="2"/>
    <n v="0"/>
    <n v="0"/>
    <n v="0"/>
    <x v="0"/>
  </r>
  <r>
    <x v="0"/>
    <x v="71"/>
    <s v="No"/>
    <s v="no"/>
    <x v="21"/>
    <x v="1"/>
    <x v="4"/>
    <s v="Yes"/>
    <s v="No"/>
    <m/>
    <x v="0"/>
    <x v="0"/>
    <m/>
    <x v="0"/>
    <m/>
    <n v="1"/>
    <m/>
    <n v="43"/>
    <n v="1"/>
    <n v="0"/>
    <n v="22"/>
    <n v="12"/>
    <x v="1"/>
  </r>
  <r>
    <x v="0"/>
    <x v="71"/>
    <s v="No"/>
    <s v="no"/>
    <x v="22"/>
    <x v="1"/>
    <x v="29"/>
    <s v="No"/>
    <s v="No"/>
    <m/>
    <x v="1"/>
    <x v="0"/>
    <m/>
    <x v="0"/>
    <m/>
    <n v="1"/>
    <m/>
    <n v="11"/>
    <n v="2"/>
    <n v="0"/>
    <n v="0"/>
    <n v="0"/>
    <x v="0"/>
  </r>
  <r>
    <x v="0"/>
    <x v="71"/>
    <s v="No"/>
    <s v="no"/>
    <x v="23"/>
    <x v="1"/>
    <x v="26"/>
    <s v="No"/>
    <s v="No"/>
    <m/>
    <x v="1"/>
    <x v="0"/>
    <m/>
    <x v="0"/>
    <m/>
    <n v="1"/>
    <m/>
    <n v="12"/>
    <n v="0"/>
    <n v="0"/>
    <n v="0"/>
    <n v="0"/>
    <x v="0"/>
  </r>
  <r>
    <x v="0"/>
    <x v="71"/>
    <s v="No"/>
    <s v="no"/>
    <x v="24"/>
    <x v="1"/>
    <x v="50"/>
    <s v="No"/>
    <s v="No"/>
    <m/>
    <x v="1"/>
    <x v="0"/>
    <m/>
    <x v="0"/>
    <m/>
    <n v="1"/>
    <m/>
    <n v="57"/>
    <n v="2"/>
    <n v="0"/>
    <n v="53"/>
    <n v="2"/>
    <x v="0"/>
  </r>
  <r>
    <x v="0"/>
    <x v="71"/>
    <s v="No"/>
    <s v="no"/>
    <x v="26"/>
    <x v="0"/>
    <x v="19"/>
    <s v="Yes"/>
    <s v="No"/>
    <m/>
    <x v="0"/>
    <x v="0"/>
    <m/>
    <x v="0"/>
    <m/>
    <n v="1"/>
    <m/>
    <n v="34"/>
    <n v="0"/>
    <n v="0"/>
    <n v="41"/>
    <n v="5"/>
    <x v="2"/>
  </r>
  <r>
    <x v="0"/>
    <x v="71"/>
    <s v="No"/>
    <s v="no"/>
    <x v="30"/>
    <x v="0"/>
    <x v="4"/>
    <s v="Yes"/>
    <s v="No"/>
    <m/>
    <x v="0"/>
    <x v="0"/>
    <m/>
    <x v="0"/>
    <m/>
    <n v="1"/>
    <m/>
    <n v="10"/>
    <n v="1"/>
    <n v="0"/>
    <n v="0"/>
    <n v="0"/>
    <x v="0"/>
  </r>
  <r>
    <x v="0"/>
    <x v="71"/>
    <s v="No"/>
    <s v="no"/>
    <x v="32"/>
    <x v="0"/>
    <x v="50"/>
    <s v="No"/>
    <s v="No"/>
    <m/>
    <x v="1"/>
    <x v="0"/>
    <m/>
    <x v="0"/>
    <m/>
    <n v="1"/>
    <m/>
    <n v="35"/>
    <n v="1"/>
    <n v="0"/>
    <n v="4"/>
    <n v="8"/>
    <x v="2"/>
  </r>
  <r>
    <x v="0"/>
    <x v="71"/>
    <s v="No"/>
    <s v="no"/>
    <x v="33"/>
    <x v="0"/>
    <x v="22"/>
    <s v="No"/>
    <s v="Yes"/>
    <s v="No"/>
    <x v="2"/>
    <x v="3"/>
    <s v="Credit Card"/>
    <x v="1"/>
    <s v="(blank)"/>
    <n v="1"/>
    <m/>
    <n v="57"/>
    <n v="0"/>
    <n v="0"/>
    <n v="37"/>
    <n v="8"/>
    <x v="2"/>
  </r>
  <r>
    <x v="0"/>
    <x v="71"/>
    <s v="No"/>
    <s v="no"/>
    <x v="36"/>
    <x v="0"/>
    <x v="21"/>
    <s v="No"/>
    <s v="No"/>
    <m/>
    <x v="1"/>
    <x v="0"/>
    <m/>
    <x v="0"/>
    <m/>
    <n v="1"/>
    <m/>
    <n v="9"/>
    <n v="0"/>
    <n v="0"/>
    <n v="0"/>
    <n v="0"/>
    <x v="0"/>
  </r>
  <r>
    <x v="0"/>
    <x v="71"/>
    <s v="No"/>
    <s v="no"/>
    <x v="36"/>
    <x v="1"/>
    <x v="60"/>
    <s v="No"/>
    <s v="Yes"/>
    <s v="No"/>
    <x v="2"/>
    <x v="2"/>
    <s v="Credit Card"/>
    <x v="1"/>
    <s v="(blank)"/>
    <n v="1"/>
    <m/>
    <n v="9"/>
    <n v="0"/>
    <n v="0"/>
    <n v="0"/>
    <n v="0"/>
    <x v="0"/>
  </r>
  <r>
    <x v="0"/>
    <x v="71"/>
    <s v="No"/>
    <s v="no"/>
    <x v="38"/>
    <x v="1"/>
    <x v="52"/>
    <s v="No"/>
    <s v="Yes"/>
    <s v="No"/>
    <x v="2"/>
    <x v="2"/>
    <s v="Direct Debit"/>
    <x v="1"/>
    <s v="(blank)"/>
    <n v="1"/>
    <m/>
    <n v="44"/>
    <n v="0"/>
    <n v="0"/>
    <n v="39"/>
    <n v="10"/>
    <x v="1"/>
  </r>
  <r>
    <x v="0"/>
    <x v="71"/>
    <s v="No"/>
    <s v="no"/>
    <x v="42"/>
    <x v="1"/>
    <x v="5"/>
    <s v="Yes"/>
    <s v="No"/>
    <m/>
    <x v="0"/>
    <x v="0"/>
    <m/>
    <x v="0"/>
    <m/>
    <n v="1"/>
    <m/>
    <n v="38"/>
    <n v="0"/>
    <n v="0"/>
    <n v="5"/>
    <n v="37"/>
    <x v="1"/>
  </r>
  <r>
    <x v="0"/>
    <x v="71"/>
    <s v="No"/>
    <s v="no"/>
    <x v="43"/>
    <x v="0"/>
    <x v="49"/>
    <s v="No"/>
    <s v="No"/>
    <m/>
    <x v="1"/>
    <x v="0"/>
    <m/>
    <x v="0"/>
    <m/>
    <n v="1"/>
    <m/>
    <n v="68"/>
    <n v="0"/>
    <n v="0"/>
    <n v="31"/>
    <n v="1"/>
    <x v="0"/>
  </r>
  <r>
    <x v="0"/>
    <x v="71"/>
    <s v="No"/>
    <s v="no"/>
    <x v="47"/>
    <x v="1"/>
    <x v="33"/>
    <s v="No"/>
    <s v="Yes"/>
    <s v="No"/>
    <x v="2"/>
    <x v="2"/>
    <s v="Direct Debit"/>
    <x v="1"/>
    <s v="(blank)"/>
    <n v="1"/>
    <m/>
    <n v="15"/>
    <n v="1"/>
    <n v="0"/>
    <n v="0"/>
    <n v="0"/>
    <x v="0"/>
  </r>
  <r>
    <x v="0"/>
    <x v="71"/>
    <s v="No"/>
    <s v="yes"/>
    <x v="41"/>
    <x v="1"/>
    <x v="36"/>
    <s v="No"/>
    <s v="No"/>
    <m/>
    <x v="1"/>
    <x v="0"/>
    <m/>
    <x v="0"/>
    <m/>
    <n v="1"/>
    <m/>
    <n v="10"/>
    <n v="0"/>
    <n v="0"/>
    <n v="0"/>
    <n v="0"/>
    <x v="0"/>
  </r>
  <r>
    <x v="0"/>
    <x v="71"/>
    <s v="Yes"/>
    <s v="no"/>
    <x v="24"/>
    <x v="0"/>
    <x v="17"/>
    <s v="Yes"/>
    <s v="No"/>
    <m/>
    <x v="0"/>
    <x v="0"/>
    <m/>
    <x v="0"/>
    <m/>
    <n v="1"/>
    <m/>
    <n v="43"/>
    <n v="0"/>
    <n v="396"/>
    <n v="56"/>
    <n v="13"/>
    <x v="1"/>
  </r>
  <r>
    <x v="0"/>
    <x v="71"/>
    <s v="Yes"/>
    <s v="no"/>
    <x v="25"/>
    <x v="1"/>
    <x v="16"/>
    <s v="Yes"/>
    <s v="No"/>
    <m/>
    <x v="0"/>
    <x v="0"/>
    <m/>
    <x v="0"/>
    <m/>
    <n v="1"/>
    <m/>
    <n v="9"/>
    <n v="1"/>
    <n v="529.20000000000005"/>
    <n v="0"/>
    <n v="0"/>
    <x v="0"/>
  </r>
  <r>
    <x v="0"/>
    <x v="71"/>
    <s v="Yes"/>
    <s v="no"/>
    <x v="25"/>
    <x v="1"/>
    <x v="53"/>
    <s v="No"/>
    <s v="Yes"/>
    <s v="No"/>
    <x v="2"/>
    <x v="2"/>
    <s v="Direct Debit"/>
    <x v="1"/>
    <s v="(blank)"/>
    <n v="1"/>
    <m/>
    <n v="63"/>
    <n v="0"/>
    <n v="153"/>
    <n v="72"/>
    <n v="3"/>
    <x v="0"/>
  </r>
  <r>
    <x v="0"/>
    <x v="71"/>
    <s v="Yes"/>
    <s v="no"/>
    <x v="29"/>
    <x v="0"/>
    <x v="17"/>
    <s v="Yes"/>
    <s v="No"/>
    <m/>
    <x v="0"/>
    <x v="0"/>
    <m/>
    <x v="0"/>
    <m/>
    <n v="1"/>
    <m/>
    <n v="29"/>
    <n v="0"/>
    <n v="342"/>
    <n v="36"/>
    <n v="13"/>
    <x v="1"/>
  </r>
  <r>
    <x v="0"/>
    <x v="71"/>
    <s v="Yes"/>
    <s v="no"/>
    <x v="40"/>
    <x v="1"/>
    <x v="17"/>
    <s v="Yes"/>
    <s v="No"/>
    <m/>
    <x v="0"/>
    <x v="0"/>
    <m/>
    <x v="0"/>
    <m/>
    <n v="1"/>
    <m/>
    <n v="10"/>
    <n v="0"/>
    <n v="316.8"/>
    <n v="0"/>
    <n v="0"/>
    <x v="0"/>
  </r>
  <r>
    <x v="0"/>
    <x v="71"/>
    <s v="Yes"/>
    <s v="no"/>
    <x v="43"/>
    <x v="1"/>
    <x v="18"/>
    <s v="Yes"/>
    <s v="No"/>
    <m/>
    <x v="0"/>
    <x v="0"/>
    <m/>
    <x v="0"/>
    <m/>
    <n v="1"/>
    <m/>
    <n v="75"/>
    <n v="2"/>
    <n v="259.2"/>
    <n v="74"/>
    <n v="5"/>
    <x v="2"/>
  </r>
  <r>
    <x v="0"/>
    <x v="71"/>
    <s v="Yes"/>
    <s v="no"/>
    <x v="44"/>
    <x v="0"/>
    <x v="0"/>
    <s v="Yes"/>
    <s v="No"/>
    <m/>
    <x v="0"/>
    <x v="0"/>
    <m/>
    <x v="0"/>
    <m/>
    <n v="1"/>
    <m/>
    <n v="9"/>
    <n v="0"/>
    <n v="151.19999999999999"/>
    <n v="0"/>
    <n v="0"/>
    <x v="0"/>
  </r>
  <r>
    <x v="0"/>
    <x v="71"/>
    <s v="Yes"/>
    <s v="no"/>
    <x v="44"/>
    <x v="1"/>
    <x v="62"/>
    <s v="No"/>
    <s v="Yes"/>
    <s v="No"/>
    <x v="2"/>
    <x v="1"/>
    <s v="Direct Debit"/>
    <x v="1"/>
    <s v="(blank)"/>
    <n v="1"/>
    <m/>
    <n v="52"/>
    <n v="0"/>
    <n v="252"/>
    <n v="73"/>
    <n v="5"/>
    <x v="2"/>
  </r>
  <r>
    <x v="0"/>
    <x v="71"/>
    <s v="Yes"/>
    <s v="no"/>
    <x v="47"/>
    <x v="1"/>
    <x v="40"/>
    <s v="No"/>
    <s v="Yes"/>
    <s v="No"/>
    <x v="2"/>
    <x v="2"/>
    <s v="Direct Debit"/>
    <x v="1"/>
    <s v="(blank)"/>
    <n v="1"/>
    <m/>
    <n v="61"/>
    <n v="2"/>
    <n v="450"/>
    <n v="49"/>
    <n v="7"/>
    <x v="2"/>
  </r>
  <r>
    <x v="0"/>
    <x v="71"/>
    <s v="Yes"/>
    <s v="yes"/>
    <x v="36"/>
    <x v="1"/>
    <x v="30"/>
    <s v="No"/>
    <s v="Yes"/>
    <s v="No"/>
    <x v="2"/>
    <x v="2"/>
    <s v="Direct Debit"/>
    <x v="1"/>
    <s v="(blank)"/>
    <n v="1"/>
    <m/>
    <n v="47"/>
    <n v="0"/>
    <n v="0"/>
    <n v="59"/>
    <n v="5"/>
    <x v="2"/>
  </r>
  <r>
    <x v="0"/>
    <x v="71"/>
    <s v="Yes"/>
    <s v="yes"/>
    <x v="41"/>
    <x v="0"/>
    <x v="30"/>
    <s v="No"/>
    <s v="Yes"/>
    <s v="No"/>
    <x v="2"/>
    <x v="3"/>
    <s v="Direct Debit"/>
    <x v="1"/>
    <s v="(blank)"/>
    <n v="1"/>
    <m/>
    <n v="43"/>
    <n v="0"/>
    <n v="0"/>
    <n v="45"/>
    <n v="4"/>
    <x v="0"/>
  </r>
  <r>
    <x v="0"/>
    <x v="72"/>
    <s v="No"/>
    <s v="no"/>
    <x v="48"/>
    <x v="1"/>
    <x v="17"/>
    <s v="Yes"/>
    <s v="No"/>
    <m/>
    <x v="0"/>
    <x v="0"/>
    <m/>
    <x v="0"/>
    <m/>
    <n v="1"/>
    <m/>
    <n v="38"/>
    <n v="0"/>
    <n v="0"/>
    <n v="45"/>
    <n v="14"/>
    <x v="1"/>
  </r>
  <r>
    <x v="0"/>
    <x v="72"/>
    <s v="No"/>
    <s v="no"/>
    <x v="6"/>
    <x v="0"/>
    <x v="4"/>
    <s v="Yes"/>
    <s v="No"/>
    <m/>
    <x v="0"/>
    <x v="0"/>
    <m/>
    <x v="0"/>
    <m/>
    <n v="1"/>
    <m/>
    <n v="56"/>
    <n v="0"/>
    <n v="0"/>
    <n v="73"/>
    <n v="24"/>
    <x v="1"/>
  </r>
  <r>
    <x v="0"/>
    <x v="72"/>
    <s v="No"/>
    <s v="no"/>
    <x v="7"/>
    <x v="1"/>
    <x v="7"/>
    <s v="No"/>
    <s v="No"/>
    <m/>
    <x v="1"/>
    <x v="0"/>
    <m/>
    <x v="0"/>
    <m/>
    <n v="1"/>
    <m/>
    <n v="25"/>
    <n v="0"/>
    <n v="0"/>
    <n v="91"/>
    <n v="3"/>
    <x v="0"/>
  </r>
  <r>
    <x v="0"/>
    <x v="72"/>
    <s v="No"/>
    <s v="no"/>
    <x v="7"/>
    <x v="1"/>
    <x v="29"/>
    <s v="No"/>
    <s v="No"/>
    <m/>
    <x v="1"/>
    <x v="0"/>
    <m/>
    <x v="0"/>
    <m/>
    <n v="1"/>
    <m/>
    <n v="44"/>
    <n v="0"/>
    <n v="0"/>
    <n v="18"/>
    <n v="3"/>
    <x v="0"/>
  </r>
  <r>
    <x v="0"/>
    <x v="72"/>
    <s v="No"/>
    <s v="no"/>
    <x v="49"/>
    <x v="1"/>
    <x v="0"/>
    <s v="Yes"/>
    <s v="No"/>
    <m/>
    <x v="0"/>
    <x v="0"/>
    <m/>
    <x v="0"/>
    <m/>
    <n v="1"/>
    <m/>
    <n v="11"/>
    <n v="0"/>
    <n v="0"/>
    <n v="0"/>
    <n v="0"/>
    <x v="0"/>
  </r>
  <r>
    <x v="0"/>
    <x v="72"/>
    <s v="No"/>
    <s v="no"/>
    <x v="13"/>
    <x v="0"/>
    <x v="47"/>
    <s v="No"/>
    <s v="No"/>
    <m/>
    <x v="1"/>
    <x v="0"/>
    <m/>
    <x v="0"/>
    <m/>
    <n v="1"/>
    <m/>
    <n v="39"/>
    <n v="0"/>
    <n v="0"/>
    <n v="53"/>
    <n v="6"/>
    <x v="2"/>
  </r>
  <r>
    <x v="0"/>
    <x v="72"/>
    <s v="No"/>
    <s v="no"/>
    <x v="13"/>
    <x v="0"/>
    <x v="11"/>
    <s v="No"/>
    <s v="No"/>
    <m/>
    <x v="1"/>
    <x v="0"/>
    <m/>
    <x v="0"/>
    <m/>
    <n v="1"/>
    <m/>
    <n v="10"/>
    <n v="2"/>
    <n v="0"/>
    <n v="0"/>
    <n v="0"/>
    <x v="0"/>
  </r>
  <r>
    <x v="0"/>
    <x v="72"/>
    <s v="No"/>
    <s v="no"/>
    <x v="14"/>
    <x v="0"/>
    <x v="47"/>
    <s v="No"/>
    <s v="No"/>
    <m/>
    <x v="1"/>
    <x v="0"/>
    <m/>
    <x v="0"/>
    <m/>
    <n v="1"/>
    <m/>
    <n v="9"/>
    <n v="2"/>
    <n v="0"/>
    <n v="0"/>
    <n v="0"/>
    <x v="0"/>
  </r>
  <r>
    <x v="0"/>
    <x v="72"/>
    <s v="No"/>
    <s v="no"/>
    <x v="50"/>
    <x v="0"/>
    <x v="15"/>
    <s v="Yes"/>
    <s v="No"/>
    <m/>
    <x v="0"/>
    <x v="0"/>
    <m/>
    <x v="0"/>
    <m/>
    <n v="1"/>
    <m/>
    <n v="8"/>
    <n v="0"/>
    <n v="0"/>
    <n v="0"/>
    <n v="0"/>
    <x v="0"/>
  </r>
  <r>
    <x v="0"/>
    <x v="72"/>
    <s v="No"/>
    <s v="no"/>
    <x v="22"/>
    <x v="1"/>
    <x v="11"/>
    <s v="No"/>
    <s v="No"/>
    <m/>
    <x v="1"/>
    <x v="0"/>
    <m/>
    <x v="0"/>
    <m/>
    <n v="1"/>
    <m/>
    <n v="13"/>
    <n v="0"/>
    <n v="0"/>
    <n v="0"/>
    <n v="0"/>
    <x v="0"/>
  </r>
  <r>
    <x v="0"/>
    <x v="72"/>
    <s v="No"/>
    <s v="no"/>
    <x v="28"/>
    <x v="0"/>
    <x v="1"/>
    <s v="No"/>
    <s v="No"/>
    <m/>
    <x v="1"/>
    <x v="0"/>
    <m/>
    <x v="0"/>
    <m/>
    <n v="1"/>
    <m/>
    <n v="7"/>
    <n v="0"/>
    <n v="0"/>
    <n v="0"/>
    <n v="0"/>
    <x v="0"/>
  </r>
  <r>
    <x v="0"/>
    <x v="72"/>
    <s v="No"/>
    <s v="no"/>
    <x v="28"/>
    <x v="1"/>
    <x v="8"/>
    <s v="No"/>
    <s v="No"/>
    <m/>
    <x v="1"/>
    <x v="0"/>
    <m/>
    <x v="0"/>
    <m/>
    <n v="1"/>
    <m/>
    <n v="9"/>
    <n v="1"/>
    <n v="0"/>
    <n v="0"/>
    <n v="0"/>
    <x v="0"/>
  </r>
  <r>
    <x v="0"/>
    <x v="72"/>
    <s v="No"/>
    <s v="no"/>
    <x v="32"/>
    <x v="1"/>
    <x v="1"/>
    <s v="No"/>
    <s v="No"/>
    <m/>
    <x v="1"/>
    <x v="0"/>
    <m/>
    <x v="0"/>
    <m/>
    <n v="1"/>
    <m/>
    <n v="48"/>
    <n v="0"/>
    <n v="0"/>
    <n v="0"/>
    <n v="2"/>
    <x v="0"/>
  </r>
  <r>
    <x v="0"/>
    <x v="72"/>
    <s v="No"/>
    <s v="no"/>
    <x v="33"/>
    <x v="0"/>
    <x v="47"/>
    <s v="No"/>
    <s v="No"/>
    <m/>
    <x v="1"/>
    <x v="0"/>
    <m/>
    <x v="0"/>
    <m/>
    <n v="1"/>
    <m/>
    <n v="6"/>
    <n v="0"/>
    <n v="0"/>
    <n v="0"/>
    <n v="0"/>
    <x v="0"/>
  </r>
  <r>
    <x v="0"/>
    <x v="72"/>
    <s v="No"/>
    <s v="no"/>
    <x v="33"/>
    <x v="0"/>
    <x v="50"/>
    <s v="No"/>
    <s v="No"/>
    <m/>
    <x v="1"/>
    <x v="0"/>
    <m/>
    <x v="0"/>
    <m/>
    <n v="1"/>
    <m/>
    <n v="37"/>
    <n v="0"/>
    <n v="0"/>
    <n v="33"/>
    <n v="7"/>
    <x v="2"/>
  </r>
  <r>
    <x v="0"/>
    <x v="72"/>
    <s v="No"/>
    <s v="no"/>
    <x v="34"/>
    <x v="0"/>
    <x v="7"/>
    <s v="No"/>
    <s v="No"/>
    <m/>
    <x v="1"/>
    <x v="0"/>
    <m/>
    <x v="0"/>
    <m/>
    <n v="1"/>
    <m/>
    <n v="6"/>
    <n v="0"/>
    <n v="0"/>
    <n v="0"/>
    <n v="0"/>
    <x v="0"/>
  </r>
  <r>
    <x v="0"/>
    <x v="72"/>
    <s v="No"/>
    <s v="no"/>
    <x v="39"/>
    <x v="0"/>
    <x v="10"/>
    <s v="Yes"/>
    <s v="No"/>
    <m/>
    <x v="0"/>
    <x v="0"/>
    <m/>
    <x v="0"/>
    <m/>
    <n v="1"/>
    <m/>
    <n v="23"/>
    <n v="0"/>
    <n v="0"/>
    <n v="38"/>
    <n v="35"/>
    <x v="1"/>
  </r>
  <r>
    <x v="0"/>
    <x v="72"/>
    <s v="No"/>
    <s v="no"/>
    <x v="43"/>
    <x v="0"/>
    <x v="53"/>
    <s v="No"/>
    <s v="Yes"/>
    <s v="No"/>
    <x v="2"/>
    <x v="2"/>
    <s v="Credit Card"/>
    <x v="1"/>
    <s v="(blank)"/>
    <n v="1"/>
    <m/>
    <n v="52"/>
    <n v="0"/>
    <n v="0"/>
    <n v="79"/>
    <n v="8"/>
    <x v="2"/>
  </r>
  <r>
    <x v="0"/>
    <x v="72"/>
    <s v="No"/>
    <s v="no"/>
    <x v="44"/>
    <x v="0"/>
    <x v="32"/>
    <s v="No"/>
    <s v="No"/>
    <m/>
    <x v="1"/>
    <x v="0"/>
    <m/>
    <x v="0"/>
    <m/>
    <n v="1"/>
    <m/>
    <n v="11"/>
    <n v="1"/>
    <n v="0"/>
    <n v="0"/>
    <n v="0"/>
    <x v="0"/>
  </r>
  <r>
    <x v="0"/>
    <x v="72"/>
    <s v="No"/>
    <s v="no"/>
    <x v="47"/>
    <x v="1"/>
    <x v="9"/>
    <s v="No"/>
    <s v="No"/>
    <m/>
    <x v="1"/>
    <x v="0"/>
    <m/>
    <x v="0"/>
    <m/>
    <n v="1"/>
    <m/>
    <n v="13"/>
    <n v="0"/>
    <n v="0"/>
    <n v="0"/>
    <n v="0"/>
    <x v="0"/>
  </r>
  <r>
    <x v="0"/>
    <x v="72"/>
    <s v="Yes"/>
    <s v="no"/>
    <x v="15"/>
    <x v="0"/>
    <x v="25"/>
    <s v="No"/>
    <s v="No"/>
    <m/>
    <x v="1"/>
    <x v="0"/>
    <m/>
    <x v="0"/>
    <m/>
    <n v="1"/>
    <m/>
    <n v="14"/>
    <n v="0"/>
    <n v="159.1"/>
    <n v="0"/>
    <n v="0"/>
    <x v="0"/>
  </r>
  <r>
    <x v="0"/>
    <x v="72"/>
    <s v="Yes"/>
    <s v="no"/>
    <x v="17"/>
    <x v="0"/>
    <x v="28"/>
    <s v="No"/>
    <s v="No"/>
    <m/>
    <x v="1"/>
    <x v="0"/>
    <m/>
    <x v="0"/>
    <m/>
    <n v="1"/>
    <m/>
    <n v="49"/>
    <n v="0"/>
    <n v="181"/>
    <n v="26"/>
    <n v="8"/>
    <x v="2"/>
  </r>
  <r>
    <x v="0"/>
    <x v="72"/>
    <s v="Yes"/>
    <s v="no"/>
    <x v="20"/>
    <x v="1"/>
    <x v="66"/>
    <s v="No"/>
    <s v="Yes"/>
    <s v="Yes"/>
    <x v="2"/>
    <x v="2"/>
    <s v="Credit Card"/>
    <x v="1"/>
    <s v="(blank)"/>
    <n v="1"/>
    <m/>
    <n v="61"/>
    <n v="0"/>
    <n v="304.2"/>
    <n v="52"/>
    <n v="4"/>
    <x v="0"/>
  </r>
  <r>
    <x v="0"/>
    <x v="72"/>
    <s v="Yes"/>
    <s v="no"/>
    <x v="24"/>
    <x v="1"/>
    <x v="12"/>
    <s v="No"/>
    <s v="No"/>
    <m/>
    <x v="1"/>
    <x v="0"/>
    <m/>
    <x v="0"/>
    <m/>
    <n v="1"/>
    <m/>
    <n v="42"/>
    <n v="2"/>
    <n v="438"/>
    <n v="79"/>
    <n v="15"/>
    <x v="1"/>
  </r>
  <r>
    <x v="0"/>
    <x v="72"/>
    <s v="Yes"/>
    <s v="no"/>
    <x v="41"/>
    <x v="1"/>
    <x v="44"/>
    <s v="No"/>
    <s v="No"/>
    <m/>
    <x v="1"/>
    <x v="0"/>
    <m/>
    <x v="0"/>
    <m/>
    <n v="1"/>
    <m/>
    <n v="9"/>
    <n v="0"/>
    <n v="106.6"/>
    <n v="0"/>
    <n v="0"/>
    <x v="0"/>
  </r>
  <r>
    <x v="0"/>
    <x v="72"/>
    <s v="Yes"/>
    <s v="no"/>
    <x v="43"/>
    <x v="0"/>
    <x v="23"/>
    <s v="No"/>
    <s v="No"/>
    <m/>
    <x v="1"/>
    <x v="0"/>
    <m/>
    <x v="0"/>
    <m/>
    <n v="1"/>
    <m/>
    <n v="15"/>
    <n v="0"/>
    <n v="192.7"/>
    <n v="0"/>
    <n v="0"/>
    <x v="0"/>
  </r>
  <r>
    <x v="0"/>
    <x v="72"/>
    <s v="Yes"/>
    <s v="no"/>
    <x v="47"/>
    <x v="1"/>
    <x v="57"/>
    <s v="Yes"/>
    <s v="No"/>
    <m/>
    <x v="0"/>
    <x v="0"/>
    <m/>
    <x v="0"/>
    <m/>
    <n v="1"/>
    <m/>
    <n v="46"/>
    <n v="1"/>
    <n v="309"/>
    <n v="8"/>
    <n v="18"/>
    <x v="1"/>
  </r>
  <r>
    <x v="0"/>
    <x v="72"/>
    <s v="Yes"/>
    <s v="no"/>
    <x v="47"/>
    <x v="1"/>
    <x v="35"/>
    <s v="No"/>
    <s v="No"/>
    <m/>
    <x v="1"/>
    <x v="0"/>
    <m/>
    <x v="0"/>
    <m/>
    <n v="1"/>
    <m/>
    <n v="52"/>
    <n v="0"/>
    <n v="193.5"/>
    <n v="19"/>
    <n v="19"/>
    <x v="1"/>
  </r>
  <r>
    <x v="0"/>
    <x v="72"/>
    <s v="Yes"/>
    <s v="yes"/>
    <x v="42"/>
    <x v="0"/>
    <x v="2"/>
    <s v="No"/>
    <s v="No"/>
    <m/>
    <x v="1"/>
    <x v="0"/>
    <m/>
    <x v="0"/>
    <m/>
    <n v="1"/>
    <m/>
    <n v="8"/>
    <n v="1"/>
    <n v="0"/>
    <n v="0"/>
    <n v="0"/>
    <x v="0"/>
  </r>
  <r>
    <x v="0"/>
    <x v="72"/>
    <s v="Yes"/>
    <s v="yes"/>
    <x v="43"/>
    <x v="1"/>
    <x v="40"/>
    <s v="No"/>
    <s v="Yes"/>
    <s v="No"/>
    <x v="2"/>
    <x v="2"/>
    <s v="Direct Debit"/>
    <x v="1"/>
    <s v="(blank)"/>
    <n v="1"/>
    <m/>
    <n v="8"/>
    <n v="0"/>
    <n v="0"/>
    <n v="0"/>
    <n v="0"/>
    <x v="0"/>
  </r>
  <r>
    <x v="0"/>
    <x v="72"/>
    <s v="Yes"/>
    <s v="yes"/>
    <x v="47"/>
    <x v="0"/>
    <x v="7"/>
    <s v="No"/>
    <s v="No"/>
    <m/>
    <x v="1"/>
    <x v="0"/>
    <m/>
    <x v="0"/>
    <m/>
    <n v="1"/>
    <m/>
    <n v="66"/>
    <n v="0"/>
    <n v="0"/>
    <n v="39"/>
    <n v="3"/>
    <x v="0"/>
  </r>
  <r>
    <x v="0"/>
    <x v="73"/>
    <s v="No"/>
    <s v="no"/>
    <x v="2"/>
    <x v="0"/>
    <x v="49"/>
    <s v="No"/>
    <s v="No"/>
    <m/>
    <x v="1"/>
    <x v="0"/>
    <m/>
    <x v="0"/>
    <m/>
    <n v="1"/>
    <m/>
    <n v="12"/>
    <n v="0"/>
    <n v="0"/>
    <n v="0"/>
    <n v="0"/>
    <x v="0"/>
  </r>
  <r>
    <x v="0"/>
    <x v="73"/>
    <s v="No"/>
    <s v="no"/>
    <x v="2"/>
    <x v="0"/>
    <x v="55"/>
    <s v="No"/>
    <s v="Yes"/>
    <s v="No"/>
    <x v="2"/>
    <x v="2"/>
    <s v="Direct Debit"/>
    <x v="1"/>
    <s v="(blank)"/>
    <n v="1"/>
    <m/>
    <n v="11"/>
    <n v="0"/>
    <n v="0"/>
    <n v="0"/>
    <n v="0"/>
    <x v="0"/>
  </r>
  <r>
    <x v="0"/>
    <x v="73"/>
    <s v="No"/>
    <s v="no"/>
    <x v="4"/>
    <x v="0"/>
    <x v="41"/>
    <s v="No"/>
    <s v="No"/>
    <m/>
    <x v="1"/>
    <x v="0"/>
    <m/>
    <x v="0"/>
    <m/>
    <n v="1"/>
    <m/>
    <n v="11"/>
    <n v="0"/>
    <n v="0"/>
    <n v="0"/>
    <n v="0"/>
    <x v="0"/>
  </r>
  <r>
    <x v="0"/>
    <x v="73"/>
    <s v="No"/>
    <s v="no"/>
    <x v="5"/>
    <x v="0"/>
    <x v="43"/>
    <s v="No"/>
    <s v="No"/>
    <m/>
    <x v="1"/>
    <x v="0"/>
    <m/>
    <x v="0"/>
    <m/>
    <n v="1"/>
    <m/>
    <n v="7"/>
    <n v="2"/>
    <n v="0"/>
    <n v="0"/>
    <n v="0"/>
    <x v="0"/>
  </r>
  <r>
    <x v="0"/>
    <x v="73"/>
    <s v="No"/>
    <s v="no"/>
    <x v="23"/>
    <x v="0"/>
    <x v="32"/>
    <s v="No"/>
    <s v="No"/>
    <m/>
    <x v="1"/>
    <x v="0"/>
    <m/>
    <x v="0"/>
    <m/>
    <n v="1"/>
    <m/>
    <n v="30"/>
    <n v="1"/>
    <n v="0"/>
    <n v="57"/>
    <n v="14"/>
    <x v="1"/>
  </r>
  <r>
    <x v="0"/>
    <x v="73"/>
    <s v="No"/>
    <s v="no"/>
    <x v="25"/>
    <x v="1"/>
    <x v="35"/>
    <s v="No"/>
    <s v="No"/>
    <m/>
    <x v="1"/>
    <x v="0"/>
    <m/>
    <x v="0"/>
    <m/>
    <n v="1"/>
    <m/>
    <n v="11"/>
    <n v="0"/>
    <n v="0"/>
    <n v="0"/>
    <n v="0"/>
    <x v="0"/>
  </r>
  <r>
    <x v="0"/>
    <x v="73"/>
    <s v="No"/>
    <s v="no"/>
    <x v="31"/>
    <x v="0"/>
    <x v="27"/>
    <s v="No"/>
    <s v="No"/>
    <m/>
    <x v="1"/>
    <x v="0"/>
    <m/>
    <x v="0"/>
    <m/>
    <n v="1"/>
    <m/>
    <n v="14"/>
    <n v="0"/>
    <n v="0"/>
    <n v="0"/>
    <n v="0"/>
    <x v="0"/>
  </r>
  <r>
    <x v="0"/>
    <x v="73"/>
    <s v="No"/>
    <s v="no"/>
    <x v="37"/>
    <x v="0"/>
    <x v="2"/>
    <s v="No"/>
    <s v="No"/>
    <m/>
    <x v="1"/>
    <x v="0"/>
    <m/>
    <x v="0"/>
    <m/>
    <n v="1"/>
    <m/>
    <n v="7"/>
    <n v="0"/>
    <n v="0"/>
    <n v="0"/>
    <n v="0"/>
    <x v="0"/>
  </r>
  <r>
    <x v="0"/>
    <x v="73"/>
    <s v="No"/>
    <s v="no"/>
    <x v="39"/>
    <x v="0"/>
    <x v="27"/>
    <s v="No"/>
    <s v="No"/>
    <m/>
    <x v="1"/>
    <x v="0"/>
    <m/>
    <x v="0"/>
    <m/>
    <n v="1"/>
    <m/>
    <n v="8"/>
    <n v="0"/>
    <n v="0"/>
    <n v="0"/>
    <n v="0"/>
    <x v="0"/>
  </r>
  <r>
    <x v="0"/>
    <x v="73"/>
    <s v="No"/>
    <s v="no"/>
    <x v="40"/>
    <x v="0"/>
    <x v="48"/>
    <s v="No"/>
    <s v="No"/>
    <m/>
    <x v="1"/>
    <x v="0"/>
    <m/>
    <x v="0"/>
    <m/>
    <n v="1"/>
    <m/>
    <n v="10"/>
    <n v="0"/>
    <n v="0"/>
    <n v="0"/>
    <n v="0"/>
    <x v="0"/>
  </r>
  <r>
    <x v="0"/>
    <x v="73"/>
    <s v="Yes"/>
    <s v="no"/>
    <x v="9"/>
    <x v="0"/>
    <x v="49"/>
    <s v="No"/>
    <s v="No"/>
    <m/>
    <x v="1"/>
    <x v="0"/>
    <m/>
    <x v="0"/>
    <m/>
    <n v="1"/>
    <m/>
    <n v="12"/>
    <n v="0"/>
    <n v="239.3"/>
    <n v="0"/>
    <n v="0"/>
    <x v="0"/>
  </r>
  <r>
    <x v="0"/>
    <x v="73"/>
    <s v="Yes"/>
    <s v="no"/>
    <x v="19"/>
    <x v="1"/>
    <x v="27"/>
    <s v="No"/>
    <s v="No"/>
    <m/>
    <x v="1"/>
    <x v="0"/>
    <m/>
    <x v="0"/>
    <m/>
    <n v="1"/>
    <m/>
    <n v="36"/>
    <n v="2"/>
    <n v="168.4"/>
    <n v="6"/>
    <n v="3"/>
    <x v="0"/>
  </r>
  <r>
    <x v="0"/>
    <x v="73"/>
    <s v="Yes"/>
    <s v="no"/>
    <x v="43"/>
    <x v="1"/>
    <x v="4"/>
    <s v="Yes"/>
    <s v="No"/>
    <m/>
    <x v="0"/>
    <x v="0"/>
    <m/>
    <x v="0"/>
    <m/>
    <n v="1"/>
    <m/>
    <n v="12"/>
    <n v="0"/>
    <n v="233.1"/>
    <n v="0"/>
    <n v="0"/>
    <x v="0"/>
  </r>
  <r>
    <x v="0"/>
    <x v="73"/>
    <s v="Yes"/>
    <s v="yes"/>
    <x v="2"/>
    <x v="0"/>
    <x v="29"/>
    <s v="No"/>
    <s v="No"/>
    <m/>
    <x v="1"/>
    <x v="0"/>
    <m/>
    <x v="0"/>
    <m/>
    <n v="1"/>
    <m/>
    <n v="17"/>
    <n v="0"/>
    <n v="0"/>
    <n v="0"/>
    <n v="0"/>
    <x v="0"/>
  </r>
  <r>
    <x v="0"/>
    <x v="73"/>
    <s v="Yes"/>
    <s v="yes"/>
    <x v="14"/>
    <x v="1"/>
    <x v="27"/>
    <s v="No"/>
    <s v="No"/>
    <m/>
    <x v="1"/>
    <x v="0"/>
    <m/>
    <x v="0"/>
    <m/>
    <n v="1"/>
    <m/>
    <n v="8"/>
    <n v="0"/>
    <n v="0"/>
    <n v="0"/>
    <n v="0"/>
    <x v="0"/>
  </r>
  <r>
    <x v="0"/>
    <x v="73"/>
    <s v="Yes"/>
    <s v="yes"/>
    <x v="45"/>
    <x v="1"/>
    <x v="47"/>
    <s v="No"/>
    <s v="No"/>
    <m/>
    <x v="1"/>
    <x v="0"/>
    <m/>
    <x v="0"/>
    <m/>
    <n v="1"/>
    <m/>
    <n v="13"/>
    <n v="0"/>
    <n v="0"/>
    <n v="0"/>
    <n v="0"/>
    <x v="0"/>
  </r>
  <r>
    <x v="0"/>
    <x v="74"/>
    <s v="No"/>
    <s v="no"/>
    <x v="2"/>
    <x v="0"/>
    <x v="2"/>
    <s v="No"/>
    <s v="No"/>
    <m/>
    <x v="1"/>
    <x v="0"/>
    <m/>
    <x v="0"/>
    <m/>
    <n v="1"/>
    <m/>
    <n v="9"/>
    <n v="0"/>
    <n v="0"/>
    <n v="0"/>
    <n v="0"/>
    <x v="0"/>
  </r>
  <r>
    <x v="0"/>
    <x v="74"/>
    <s v="No"/>
    <s v="no"/>
    <x v="4"/>
    <x v="1"/>
    <x v="32"/>
    <s v="No"/>
    <s v="No"/>
    <m/>
    <x v="1"/>
    <x v="0"/>
    <m/>
    <x v="0"/>
    <m/>
    <n v="1"/>
    <m/>
    <n v="13"/>
    <n v="1"/>
    <n v="0"/>
    <n v="0"/>
    <n v="0"/>
    <x v="0"/>
  </r>
  <r>
    <x v="0"/>
    <x v="74"/>
    <s v="No"/>
    <s v="no"/>
    <x v="11"/>
    <x v="0"/>
    <x v="45"/>
    <s v="No"/>
    <s v="Yes"/>
    <s v="No"/>
    <x v="2"/>
    <x v="2"/>
    <s v="Credit Card"/>
    <x v="1"/>
    <s v="(blank)"/>
    <n v="1"/>
    <m/>
    <n v="11"/>
    <n v="0"/>
    <n v="0"/>
    <n v="0"/>
    <n v="0"/>
    <x v="0"/>
  </r>
  <r>
    <x v="0"/>
    <x v="74"/>
    <s v="No"/>
    <s v="no"/>
    <x v="18"/>
    <x v="0"/>
    <x v="21"/>
    <s v="No"/>
    <s v="No"/>
    <m/>
    <x v="1"/>
    <x v="0"/>
    <m/>
    <x v="0"/>
    <m/>
    <n v="1"/>
    <m/>
    <n v="9"/>
    <n v="0"/>
    <n v="0"/>
    <n v="0"/>
    <n v="0"/>
    <x v="0"/>
  </r>
  <r>
    <x v="0"/>
    <x v="74"/>
    <s v="No"/>
    <s v="no"/>
    <x v="18"/>
    <x v="1"/>
    <x v="28"/>
    <s v="No"/>
    <s v="No"/>
    <m/>
    <x v="1"/>
    <x v="0"/>
    <m/>
    <x v="0"/>
    <m/>
    <n v="1"/>
    <m/>
    <n v="12"/>
    <n v="0"/>
    <n v="0"/>
    <n v="0"/>
    <n v="0"/>
    <x v="0"/>
  </r>
  <r>
    <x v="0"/>
    <x v="74"/>
    <s v="No"/>
    <s v="no"/>
    <x v="34"/>
    <x v="0"/>
    <x v="2"/>
    <s v="No"/>
    <s v="No"/>
    <m/>
    <x v="1"/>
    <x v="0"/>
    <m/>
    <x v="0"/>
    <m/>
    <n v="1"/>
    <m/>
    <n v="12"/>
    <n v="1"/>
    <n v="0"/>
    <n v="0"/>
    <n v="0"/>
    <x v="0"/>
  </r>
  <r>
    <x v="0"/>
    <x v="74"/>
    <s v="Yes"/>
    <s v="no"/>
    <x v="39"/>
    <x v="0"/>
    <x v="19"/>
    <s v="Yes"/>
    <s v="No"/>
    <m/>
    <x v="0"/>
    <x v="0"/>
    <m/>
    <x v="0"/>
    <m/>
    <n v="1"/>
    <m/>
    <n v="13"/>
    <n v="0"/>
    <n v="240"/>
    <n v="0"/>
    <n v="0"/>
    <x v="0"/>
  </r>
  <r>
    <x v="0"/>
    <x v="75"/>
    <s v="No"/>
    <s v="no"/>
    <x v="13"/>
    <x v="1"/>
    <x v="34"/>
    <s v="No"/>
    <s v="No"/>
    <m/>
    <x v="1"/>
    <x v="0"/>
    <m/>
    <x v="0"/>
    <m/>
    <n v="1"/>
    <m/>
    <n v="17"/>
    <n v="3"/>
    <n v="0"/>
    <n v="0"/>
    <n v="0"/>
    <x v="0"/>
  </r>
  <r>
    <x v="0"/>
    <x v="75"/>
    <s v="No"/>
    <s v="no"/>
    <x v="19"/>
    <x v="0"/>
    <x v="48"/>
    <s v="No"/>
    <s v="No"/>
    <m/>
    <x v="1"/>
    <x v="0"/>
    <m/>
    <x v="0"/>
    <m/>
    <n v="1"/>
    <m/>
    <n v="11"/>
    <n v="0"/>
    <n v="0"/>
    <n v="0"/>
    <n v="0"/>
    <x v="0"/>
  </r>
  <r>
    <x v="0"/>
    <x v="75"/>
    <s v="No"/>
    <s v="no"/>
    <x v="44"/>
    <x v="1"/>
    <x v="30"/>
    <s v="No"/>
    <s v="Yes"/>
    <s v="No"/>
    <x v="2"/>
    <x v="2"/>
    <s v="Direct Debit"/>
    <x v="1"/>
    <s v="(blank)"/>
    <n v="1"/>
    <m/>
    <n v="9"/>
    <n v="0"/>
    <n v="0"/>
    <n v="0"/>
    <n v="0"/>
    <x v="0"/>
  </r>
  <r>
    <x v="0"/>
    <x v="76"/>
    <s v="No"/>
    <s v="no"/>
    <x v="3"/>
    <x v="0"/>
    <x v="10"/>
    <s v="Yes"/>
    <s v="No"/>
    <m/>
    <x v="0"/>
    <x v="0"/>
    <m/>
    <x v="0"/>
    <m/>
    <n v="1"/>
    <m/>
    <n v="7"/>
    <n v="0"/>
    <n v="0"/>
    <n v="0"/>
    <n v="0"/>
    <x v="0"/>
  </r>
  <r>
    <x v="0"/>
    <x v="76"/>
    <s v="No"/>
    <s v="no"/>
    <x v="22"/>
    <x v="0"/>
    <x v="29"/>
    <s v="No"/>
    <s v="No"/>
    <m/>
    <x v="1"/>
    <x v="0"/>
    <m/>
    <x v="0"/>
    <m/>
    <n v="1"/>
    <m/>
    <n v="10"/>
    <n v="0"/>
    <n v="0"/>
    <n v="0"/>
    <n v="0"/>
    <x v="0"/>
  </r>
  <r>
    <x v="0"/>
    <x v="76"/>
    <s v="No"/>
    <s v="no"/>
    <x v="30"/>
    <x v="0"/>
    <x v="31"/>
    <s v="No"/>
    <s v="Yes"/>
    <s v="No"/>
    <x v="2"/>
    <x v="2"/>
    <s v="Credit Card"/>
    <x v="1"/>
    <s v="(blank)"/>
    <n v="1"/>
    <m/>
    <n v="13"/>
    <n v="0"/>
    <n v="0"/>
    <n v="0"/>
    <n v="0"/>
    <x v="0"/>
  </r>
  <r>
    <x v="0"/>
    <x v="76"/>
    <s v="Yes"/>
    <s v="no"/>
    <x v="33"/>
    <x v="1"/>
    <x v="3"/>
    <s v="No"/>
    <s v="No"/>
    <m/>
    <x v="1"/>
    <x v="0"/>
    <m/>
    <x v="0"/>
    <m/>
    <n v="1"/>
    <m/>
    <n v="13"/>
    <n v="0"/>
    <n v="150.9"/>
    <n v="0"/>
    <n v="0"/>
    <x v="0"/>
  </r>
  <r>
    <x v="0"/>
    <x v="76"/>
    <s v="Yes"/>
    <s v="no"/>
    <x v="42"/>
    <x v="1"/>
    <x v="57"/>
    <s v="Yes"/>
    <s v="No"/>
    <m/>
    <x v="0"/>
    <x v="0"/>
    <m/>
    <x v="0"/>
    <m/>
    <n v="1"/>
    <m/>
    <n v="9"/>
    <n v="0"/>
    <n v="454.3"/>
    <n v="0"/>
    <n v="0"/>
    <x v="0"/>
  </r>
  <r>
    <x v="1"/>
    <x v="0"/>
    <s v="No"/>
    <s v="no"/>
    <x v="0"/>
    <x v="0"/>
    <x v="4"/>
    <s v="Yes"/>
    <s v="No"/>
    <m/>
    <x v="0"/>
    <x v="0"/>
    <m/>
    <x v="0"/>
    <m/>
    <n v="1"/>
    <n v="1"/>
    <n v="21"/>
    <n v="3"/>
    <n v="0"/>
    <n v="0"/>
    <n v="26"/>
    <x v="1"/>
  </r>
  <r>
    <x v="1"/>
    <x v="0"/>
    <s v="No"/>
    <s v="no"/>
    <x v="0"/>
    <x v="0"/>
    <x v="13"/>
    <s v="Yes"/>
    <s v="No"/>
    <m/>
    <x v="0"/>
    <x v="0"/>
    <m/>
    <x v="0"/>
    <m/>
    <n v="1"/>
    <m/>
    <n v="22"/>
    <n v="0"/>
    <n v="0"/>
    <n v="0"/>
    <n v="21"/>
    <x v="1"/>
  </r>
  <r>
    <x v="1"/>
    <x v="0"/>
    <s v="No"/>
    <s v="no"/>
    <x v="0"/>
    <x v="0"/>
    <x v="25"/>
    <s v="No"/>
    <s v="No"/>
    <m/>
    <x v="1"/>
    <x v="0"/>
    <m/>
    <x v="0"/>
    <m/>
    <n v="1"/>
    <n v="1"/>
    <n v="35"/>
    <n v="4"/>
    <n v="0"/>
    <n v="0"/>
    <n v="2"/>
    <x v="0"/>
  </r>
  <r>
    <x v="1"/>
    <x v="0"/>
    <s v="No"/>
    <s v="no"/>
    <x v="1"/>
    <x v="0"/>
    <x v="18"/>
    <s v="Yes"/>
    <s v="No"/>
    <m/>
    <x v="0"/>
    <x v="0"/>
    <m/>
    <x v="0"/>
    <m/>
    <n v="1"/>
    <n v="1"/>
    <n v="27"/>
    <n v="1"/>
    <n v="0"/>
    <n v="0"/>
    <n v="15"/>
    <x v="1"/>
  </r>
  <r>
    <x v="1"/>
    <x v="0"/>
    <s v="No"/>
    <s v="no"/>
    <x v="1"/>
    <x v="0"/>
    <x v="1"/>
    <s v="No"/>
    <s v="No"/>
    <m/>
    <x v="1"/>
    <x v="0"/>
    <m/>
    <x v="0"/>
    <m/>
    <n v="1"/>
    <m/>
    <n v="17"/>
    <n v="2"/>
    <n v="0"/>
    <n v="0"/>
    <n v="2"/>
    <x v="0"/>
  </r>
  <r>
    <x v="1"/>
    <x v="0"/>
    <s v="No"/>
    <s v="no"/>
    <x v="1"/>
    <x v="1"/>
    <x v="4"/>
    <s v="Yes"/>
    <s v="No"/>
    <m/>
    <x v="0"/>
    <x v="0"/>
    <m/>
    <x v="0"/>
    <m/>
    <n v="1"/>
    <m/>
    <n v="19"/>
    <n v="0"/>
    <n v="0"/>
    <n v="0"/>
    <n v="16"/>
    <x v="1"/>
  </r>
  <r>
    <x v="1"/>
    <x v="0"/>
    <s v="No"/>
    <s v="no"/>
    <x v="1"/>
    <x v="1"/>
    <x v="27"/>
    <s v="No"/>
    <s v="No"/>
    <m/>
    <x v="1"/>
    <x v="0"/>
    <m/>
    <x v="0"/>
    <m/>
    <n v="1"/>
    <m/>
    <n v="32"/>
    <n v="1"/>
    <n v="0"/>
    <n v="0"/>
    <n v="4"/>
    <x v="0"/>
  </r>
  <r>
    <x v="1"/>
    <x v="0"/>
    <s v="No"/>
    <s v="no"/>
    <x v="1"/>
    <x v="1"/>
    <x v="42"/>
    <s v="No"/>
    <s v="No"/>
    <m/>
    <x v="1"/>
    <x v="0"/>
    <m/>
    <x v="0"/>
    <m/>
    <n v="1"/>
    <n v="1"/>
    <n v="12"/>
    <n v="1"/>
    <n v="14.6"/>
    <n v="0"/>
    <n v="7"/>
    <x v="2"/>
  </r>
  <r>
    <x v="1"/>
    <x v="0"/>
    <s v="No"/>
    <s v="no"/>
    <x v="2"/>
    <x v="0"/>
    <x v="31"/>
    <s v="No"/>
    <s v="Yes"/>
    <s v="No"/>
    <x v="2"/>
    <x v="1"/>
    <s v="Direct Debit"/>
    <x v="4"/>
    <s v="Competitor had better devices"/>
    <n v="1"/>
    <n v="1"/>
    <n v="37"/>
    <n v="0"/>
    <n v="0"/>
    <n v="0"/>
    <n v="4"/>
    <x v="0"/>
  </r>
  <r>
    <x v="1"/>
    <x v="0"/>
    <s v="No"/>
    <s v="no"/>
    <x v="2"/>
    <x v="1"/>
    <x v="1"/>
    <s v="No"/>
    <s v="No"/>
    <m/>
    <x v="1"/>
    <x v="0"/>
    <m/>
    <x v="0"/>
    <m/>
    <n v="1"/>
    <n v="1"/>
    <n v="33"/>
    <n v="3"/>
    <n v="0"/>
    <n v="0"/>
    <n v="3"/>
    <x v="0"/>
  </r>
  <r>
    <x v="1"/>
    <x v="0"/>
    <s v="No"/>
    <s v="no"/>
    <x v="3"/>
    <x v="0"/>
    <x v="66"/>
    <s v="No"/>
    <s v="Yes"/>
    <s v="No"/>
    <x v="2"/>
    <x v="1"/>
    <s v="Direct Debit"/>
    <x v="4"/>
    <s v="Competitor made better offer"/>
    <n v="1"/>
    <n v="1"/>
    <n v="12"/>
    <n v="3"/>
    <n v="0"/>
    <n v="0"/>
    <n v="10"/>
    <x v="1"/>
  </r>
  <r>
    <x v="1"/>
    <x v="0"/>
    <s v="No"/>
    <s v="no"/>
    <x v="3"/>
    <x v="1"/>
    <x v="49"/>
    <s v="No"/>
    <s v="No"/>
    <m/>
    <x v="1"/>
    <x v="0"/>
    <m/>
    <x v="0"/>
    <m/>
    <n v="1"/>
    <n v="1"/>
    <n v="28"/>
    <n v="1"/>
    <n v="45.9"/>
    <n v="0"/>
    <n v="5"/>
    <x v="2"/>
  </r>
  <r>
    <x v="1"/>
    <x v="0"/>
    <s v="No"/>
    <s v="no"/>
    <x v="3"/>
    <x v="1"/>
    <x v="12"/>
    <s v="No"/>
    <s v="No"/>
    <m/>
    <x v="1"/>
    <x v="0"/>
    <m/>
    <x v="0"/>
    <m/>
    <n v="1"/>
    <m/>
    <n v="16"/>
    <n v="0"/>
    <n v="0"/>
    <n v="0"/>
    <n v="1"/>
    <x v="0"/>
  </r>
  <r>
    <x v="1"/>
    <x v="0"/>
    <s v="No"/>
    <s v="no"/>
    <x v="4"/>
    <x v="1"/>
    <x v="46"/>
    <s v="No"/>
    <s v="No"/>
    <m/>
    <x v="1"/>
    <x v="0"/>
    <m/>
    <x v="0"/>
    <m/>
    <n v="1"/>
    <m/>
    <n v="28"/>
    <n v="0"/>
    <n v="0"/>
    <n v="0"/>
    <n v="12"/>
    <x v="1"/>
  </r>
  <r>
    <x v="1"/>
    <x v="0"/>
    <s v="No"/>
    <s v="no"/>
    <x v="4"/>
    <x v="1"/>
    <x v="8"/>
    <s v="No"/>
    <s v="No"/>
    <m/>
    <x v="1"/>
    <x v="0"/>
    <m/>
    <x v="0"/>
    <m/>
    <n v="1"/>
    <m/>
    <n v="39"/>
    <n v="0"/>
    <n v="0"/>
    <n v="0"/>
    <n v="5"/>
    <x v="2"/>
  </r>
  <r>
    <x v="1"/>
    <x v="0"/>
    <s v="No"/>
    <s v="no"/>
    <x v="4"/>
    <x v="1"/>
    <x v="41"/>
    <s v="No"/>
    <s v="No"/>
    <m/>
    <x v="1"/>
    <x v="0"/>
    <m/>
    <x v="0"/>
    <m/>
    <n v="1"/>
    <n v="1"/>
    <n v="48"/>
    <n v="5"/>
    <n v="0"/>
    <n v="0"/>
    <n v="3"/>
    <x v="0"/>
  </r>
  <r>
    <x v="1"/>
    <x v="0"/>
    <s v="No"/>
    <s v="no"/>
    <x v="5"/>
    <x v="0"/>
    <x v="16"/>
    <s v="Yes"/>
    <s v="No"/>
    <m/>
    <x v="0"/>
    <x v="0"/>
    <m/>
    <x v="0"/>
    <m/>
    <n v="1"/>
    <m/>
    <n v="26"/>
    <n v="0"/>
    <n v="0"/>
    <n v="0"/>
    <n v="13"/>
    <x v="1"/>
  </r>
  <r>
    <x v="1"/>
    <x v="0"/>
    <s v="No"/>
    <s v="no"/>
    <x v="5"/>
    <x v="0"/>
    <x v="65"/>
    <s v="No"/>
    <s v="Yes"/>
    <s v="No"/>
    <x v="2"/>
    <x v="1"/>
    <s v="Paper Check"/>
    <x v="6"/>
    <s v="Attitude of support person"/>
    <n v="1"/>
    <n v="1"/>
    <n v="37"/>
    <n v="4"/>
    <n v="0"/>
    <n v="0"/>
    <n v="2"/>
    <x v="0"/>
  </r>
  <r>
    <x v="1"/>
    <x v="0"/>
    <s v="No"/>
    <s v="no"/>
    <x v="6"/>
    <x v="0"/>
    <x v="43"/>
    <s v="No"/>
    <s v="No"/>
    <m/>
    <x v="1"/>
    <x v="0"/>
    <m/>
    <x v="0"/>
    <m/>
    <n v="1"/>
    <n v="1"/>
    <n v="32"/>
    <n v="1"/>
    <n v="0"/>
    <n v="0"/>
    <n v="6"/>
    <x v="2"/>
  </r>
  <r>
    <x v="1"/>
    <x v="0"/>
    <s v="No"/>
    <s v="no"/>
    <x v="6"/>
    <x v="1"/>
    <x v="16"/>
    <s v="Yes"/>
    <s v="No"/>
    <m/>
    <x v="0"/>
    <x v="0"/>
    <m/>
    <x v="0"/>
    <m/>
    <n v="1"/>
    <m/>
    <n v="31"/>
    <n v="0"/>
    <n v="0"/>
    <n v="0"/>
    <n v="13"/>
    <x v="1"/>
  </r>
  <r>
    <x v="1"/>
    <x v="0"/>
    <s v="No"/>
    <s v="no"/>
    <x v="6"/>
    <x v="1"/>
    <x v="46"/>
    <s v="No"/>
    <s v="No"/>
    <m/>
    <x v="1"/>
    <x v="0"/>
    <m/>
    <x v="0"/>
    <m/>
    <n v="1"/>
    <m/>
    <n v="13"/>
    <n v="0"/>
    <n v="0"/>
    <n v="0"/>
    <n v="3"/>
    <x v="0"/>
  </r>
  <r>
    <x v="1"/>
    <x v="0"/>
    <s v="No"/>
    <s v="no"/>
    <x v="7"/>
    <x v="0"/>
    <x v="18"/>
    <s v="Yes"/>
    <s v="No"/>
    <m/>
    <x v="0"/>
    <x v="0"/>
    <m/>
    <x v="0"/>
    <m/>
    <n v="1"/>
    <n v="1"/>
    <n v="20"/>
    <n v="0"/>
    <n v="0"/>
    <n v="0"/>
    <n v="15"/>
    <x v="1"/>
  </r>
  <r>
    <x v="1"/>
    <x v="0"/>
    <s v="No"/>
    <s v="no"/>
    <x v="7"/>
    <x v="1"/>
    <x v="17"/>
    <s v="Yes"/>
    <s v="No"/>
    <m/>
    <x v="0"/>
    <x v="0"/>
    <m/>
    <x v="0"/>
    <m/>
    <n v="1"/>
    <n v="1"/>
    <n v="46"/>
    <n v="4"/>
    <n v="229.2"/>
    <n v="0"/>
    <n v="10"/>
    <x v="1"/>
  </r>
  <r>
    <x v="1"/>
    <x v="0"/>
    <s v="No"/>
    <s v="no"/>
    <x v="7"/>
    <x v="1"/>
    <x v="31"/>
    <s v="No"/>
    <s v="Yes"/>
    <s v="No"/>
    <x v="2"/>
    <x v="1"/>
    <s v="Credit Card"/>
    <x v="5"/>
    <s v="Product dissatisfaction"/>
    <n v="1"/>
    <n v="1"/>
    <n v="21"/>
    <n v="3"/>
    <n v="0"/>
    <n v="0"/>
    <n v="7"/>
    <x v="2"/>
  </r>
  <r>
    <x v="1"/>
    <x v="0"/>
    <s v="No"/>
    <s v="no"/>
    <x v="7"/>
    <x v="1"/>
    <x v="53"/>
    <s v="No"/>
    <s v="Yes"/>
    <s v="No"/>
    <x v="2"/>
    <x v="1"/>
    <s v="Direct Debit"/>
    <x v="2"/>
    <s v="Poor expertise of online support"/>
    <n v="1"/>
    <n v="1"/>
    <n v="27"/>
    <n v="2"/>
    <n v="0"/>
    <n v="0"/>
    <n v="9"/>
    <x v="2"/>
  </r>
  <r>
    <x v="1"/>
    <x v="0"/>
    <s v="No"/>
    <s v="no"/>
    <x v="8"/>
    <x v="1"/>
    <x v="23"/>
    <s v="No"/>
    <s v="No"/>
    <m/>
    <x v="1"/>
    <x v="0"/>
    <m/>
    <x v="0"/>
    <m/>
    <n v="1"/>
    <n v="1"/>
    <n v="34"/>
    <n v="5"/>
    <n v="0"/>
    <n v="0"/>
    <n v="5"/>
    <x v="2"/>
  </r>
  <r>
    <x v="1"/>
    <x v="0"/>
    <s v="No"/>
    <s v="no"/>
    <x v="49"/>
    <x v="1"/>
    <x v="37"/>
    <s v="No"/>
    <s v="No"/>
    <m/>
    <x v="1"/>
    <x v="0"/>
    <m/>
    <x v="0"/>
    <m/>
    <n v="1"/>
    <m/>
    <n v="18"/>
    <n v="0"/>
    <n v="0"/>
    <n v="0"/>
    <n v="5"/>
    <x v="2"/>
  </r>
  <r>
    <x v="1"/>
    <x v="0"/>
    <s v="No"/>
    <s v="no"/>
    <x v="49"/>
    <x v="1"/>
    <x v="29"/>
    <s v="No"/>
    <s v="No"/>
    <m/>
    <x v="1"/>
    <x v="0"/>
    <m/>
    <x v="0"/>
    <m/>
    <n v="1"/>
    <m/>
    <n v="12"/>
    <n v="0"/>
    <n v="0"/>
    <n v="0"/>
    <n v="4"/>
    <x v="0"/>
  </r>
  <r>
    <x v="1"/>
    <x v="0"/>
    <s v="No"/>
    <s v="no"/>
    <x v="10"/>
    <x v="0"/>
    <x v="4"/>
    <s v="Yes"/>
    <s v="No"/>
    <m/>
    <x v="0"/>
    <x v="0"/>
    <m/>
    <x v="0"/>
    <m/>
    <n v="1"/>
    <n v="1"/>
    <n v="31"/>
    <n v="1"/>
    <n v="135.30000000000001"/>
    <n v="0"/>
    <n v="15"/>
    <x v="1"/>
  </r>
  <r>
    <x v="1"/>
    <x v="0"/>
    <s v="No"/>
    <s v="no"/>
    <x v="10"/>
    <x v="1"/>
    <x v="37"/>
    <s v="No"/>
    <s v="No"/>
    <m/>
    <x v="1"/>
    <x v="0"/>
    <m/>
    <x v="0"/>
    <m/>
    <n v="1"/>
    <n v="1"/>
    <n v="39"/>
    <n v="0"/>
    <n v="11.3"/>
    <n v="0"/>
    <n v="1"/>
    <x v="0"/>
  </r>
  <r>
    <x v="1"/>
    <x v="0"/>
    <s v="No"/>
    <s v="no"/>
    <x v="11"/>
    <x v="0"/>
    <x v="46"/>
    <s v="No"/>
    <s v="No"/>
    <m/>
    <x v="1"/>
    <x v="0"/>
    <m/>
    <x v="0"/>
    <m/>
    <n v="1"/>
    <n v="1"/>
    <n v="28"/>
    <n v="4"/>
    <n v="0"/>
    <n v="0"/>
    <n v="20"/>
    <x v="1"/>
  </r>
  <r>
    <x v="1"/>
    <x v="0"/>
    <s v="No"/>
    <s v="no"/>
    <x v="11"/>
    <x v="0"/>
    <x v="12"/>
    <s v="No"/>
    <s v="No"/>
    <m/>
    <x v="1"/>
    <x v="0"/>
    <m/>
    <x v="0"/>
    <m/>
    <n v="1"/>
    <m/>
    <n v="10"/>
    <n v="0"/>
    <n v="0"/>
    <n v="0"/>
    <n v="5"/>
    <x v="2"/>
  </r>
  <r>
    <x v="1"/>
    <x v="0"/>
    <s v="No"/>
    <s v="no"/>
    <x v="11"/>
    <x v="0"/>
    <x v="22"/>
    <s v="No"/>
    <s v="Yes"/>
    <s v="No"/>
    <x v="2"/>
    <x v="1"/>
    <s v="Direct Debit"/>
    <x v="6"/>
    <s v="Attitude of service provider"/>
    <n v="1"/>
    <n v="1"/>
    <n v="43"/>
    <n v="4"/>
    <n v="0"/>
    <n v="0"/>
    <n v="1"/>
    <x v="0"/>
  </r>
  <r>
    <x v="1"/>
    <x v="0"/>
    <s v="No"/>
    <s v="no"/>
    <x v="11"/>
    <x v="1"/>
    <x v="21"/>
    <s v="No"/>
    <s v="No"/>
    <m/>
    <x v="1"/>
    <x v="0"/>
    <m/>
    <x v="0"/>
    <m/>
    <n v="1"/>
    <n v="1"/>
    <n v="18"/>
    <n v="2"/>
    <n v="0"/>
    <n v="0"/>
    <n v="1"/>
    <x v="0"/>
  </r>
  <r>
    <x v="1"/>
    <x v="0"/>
    <s v="No"/>
    <s v="no"/>
    <x v="11"/>
    <x v="1"/>
    <x v="14"/>
    <s v="No"/>
    <s v="Yes"/>
    <s v="No"/>
    <x v="2"/>
    <x v="1"/>
    <s v="Paper Check"/>
    <x v="1"/>
    <s v="(blank)"/>
    <n v="1"/>
    <m/>
    <n v="22"/>
    <n v="0"/>
    <n v="0"/>
    <n v="0"/>
    <n v="4"/>
    <x v="0"/>
  </r>
  <r>
    <x v="1"/>
    <x v="0"/>
    <s v="No"/>
    <s v="no"/>
    <x v="12"/>
    <x v="0"/>
    <x v="32"/>
    <s v="No"/>
    <s v="No"/>
    <m/>
    <x v="1"/>
    <x v="0"/>
    <m/>
    <x v="0"/>
    <m/>
    <n v="1"/>
    <m/>
    <n v="39"/>
    <n v="0"/>
    <n v="0"/>
    <n v="0"/>
    <n v="15"/>
    <x v="1"/>
  </r>
  <r>
    <x v="1"/>
    <x v="0"/>
    <s v="No"/>
    <s v="no"/>
    <x v="12"/>
    <x v="1"/>
    <x v="0"/>
    <s v="Yes"/>
    <s v="No"/>
    <m/>
    <x v="0"/>
    <x v="0"/>
    <m/>
    <x v="0"/>
    <m/>
    <n v="1"/>
    <n v="1"/>
    <n v="44"/>
    <n v="0"/>
    <n v="0"/>
    <n v="0"/>
    <n v="14"/>
    <x v="1"/>
  </r>
  <r>
    <x v="1"/>
    <x v="0"/>
    <s v="No"/>
    <s v="no"/>
    <x v="12"/>
    <x v="1"/>
    <x v="7"/>
    <s v="No"/>
    <s v="No"/>
    <m/>
    <x v="1"/>
    <x v="0"/>
    <m/>
    <x v="0"/>
    <m/>
    <n v="1"/>
    <m/>
    <n v="24"/>
    <n v="2"/>
    <n v="0"/>
    <n v="0"/>
    <n v="8"/>
    <x v="2"/>
  </r>
  <r>
    <x v="1"/>
    <x v="0"/>
    <s v="No"/>
    <s v="no"/>
    <x v="12"/>
    <x v="1"/>
    <x v="34"/>
    <s v="No"/>
    <s v="No"/>
    <m/>
    <x v="1"/>
    <x v="0"/>
    <m/>
    <x v="0"/>
    <m/>
    <n v="1"/>
    <n v="1"/>
    <n v="39"/>
    <n v="0"/>
    <n v="101.6"/>
    <n v="0"/>
    <n v="9"/>
    <x v="2"/>
  </r>
  <r>
    <x v="1"/>
    <x v="0"/>
    <s v="No"/>
    <s v="no"/>
    <x v="12"/>
    <x v="1"/>
    <x v="50"/>
    <s v="No"/>
    <s v="No"/>
    <m/>
    <x v="1"/>
    <x v="0"/>
    <m/>
    <x v="0"/>
    <m/>
    <n v="1"/>
    <n v="1"/>
    <n v="37"/>
    <n v="0"/>
    <n v="0"/>
    <n v="0"/>
    <n v="8"/>
    <x v="2"/>
  </r>
  <r>
    <x v="1"/>
    <x v="0"/>
    <s v="No"/>
    <s v="no"/>
    <x v="12"/>
    <x v="1"/>
    <x v="32"/>
    <s v="No"/>
    <s v="No"/>
    <m/>
    <x v="1"/>
    <x v="0"/>
    <m/>
    <x v="0"/>
    <m/>
    <n v="1"/>
    <n v="1"/>
    <n v="47"/>
    <n v="3"/>
    <n v="0"/>
    <n v="0"/>
    <n v="5"/>
    <x v="2"/>
  </r>
  <r>
    <x v="1"/>
    <x v="0"/>
    <s v="No"/>
    <s v="no"/>
    <x v="13"/>
    <x v="0"/>
    <x v="48"/>
    <s v="No"/>
    <s v="No"/>
    <m/>
    <x v="1"/>
    <x v="0"/>
    <m/>
    <x v="0"/>
    <m/>
    <n v="1"/>
    <n v="1"/>
    <n v="25"/>
    <n v="0"/>
    <n v="0"/>
    <n v="0"/>
    <n v="1"/>
    <x v="0"/>
  </r>
  <r>
    <x v="1"/>
    <x v="0"/>
    <s v="No"/>
    <s v="no"/>
    <x v="13"/>
    <x v="0"/>
    <x v="9"/>
    <s v="No"/>
    <s v="No"/>
    <m/>
    <x v="1"/>
    <x v="0"/>
    <m/>
    <x v="0"/>
    <m/>
    <n v="1"/>
    <n v="1"/>
    <n v="47"/>
    <n v="4"/>
    <n v="0"/>
    <n v="0"/>
    <n v="6"/>
    <x v="2"/>
  </r>
  <r>
    <x v="1"/>
    <x v="0"/>
    <s v="No"/>
    <s v="no"/>
    <x v="13"/>
    <x v="1"/>
    <x v="18"/>
    <s v="Yes"/>
    <s v="No"/>
    <m/>
    <x v="0"/>
    <x v="0"/>
    <m/>
    <x v="0"/>
    <m/>
    <n v="1"/>
    <n v="1"/>
    <n v="13"/>
    <n v="3"/>
    <n v="0"/>
    <n v="0"/>
    <n v="13"/>
    <x v="1"/>
  </r>
  <r>
    <x v="1"/>
    <x v="0"/>
    <s v="No"/>
    <s v="no"/>
    <x v="13"/>
    <x v="1"/>
    <x v="38"/>
    <s v="No"/>
    <s v="No"/>
    <m/>
    <x v="1"/>
    <x v="0"/>
    <m/>
    <x v="0"/>
    <m/>
    <n v="1"/>
    <m/>
    <n v="18"/>
    <n v="3"/>
    <n v="0"/>
    <n v="0"/>
    <n v="3"/>
    <x v="0"/>
  </r>
  <r>
    <x v="1"/>
    <x v="0"/>
    <s v="No"/>
    <s v="no"/>
    <x v="14"/>
    <x v="0"/>
    <x v="37"/>
    <s v="No"/>
    <s v="No"/>
    <m/>
    <x v="1"/>
    <x v="0"/>
    <m/>
    <x v="0"/>
    <m/>
    <n v="1"/>
    <m/>
    <n v="10"/>
    <n v="0"/>
    <n v="0"/>
    <n v="0"/>
    <n v="3"/>
    <x v="0"/>
  </r>
  <r>
    <x v="1"/>
    <x v="0"/>
    <s v="No"/>
    <s v="no"/>
    <x v="14"/>
    <x v="0"/>
    <x v="66"/>
    <s v="No"/>
    <s v="Yes"/>
    <s v="No"/>
    <x v="2"/>
    <x v="1"/>
    <s v="Direct Debit"/>
    <x v="2"/>
    <s v="Don't know"/>
    <n v="1"/>
    <n v="1"/>
    <n v="40"/>
    <n v="1"/>
    <n v="0"/>
    <n v="0"/>
    <n v="8"/>
    <x v="2"/>
  </r>
  <r>
    <x v="1"/>
    <x v="0"/>
    <s v="No"/>
    <s v="no"/>
    <x v="14"/>
    <x v="1"/>
    <x v="36"/>
    <s v="No"/>
    <s v="No"/>
    <m/>
    <x v="1"/>
    <x v="0"/>
    <m/>
    <x v="0"/>
    <m/>
    <n v="1"/>
    <n v="1"/>
    <n v="34"/>
    <n v="1"/>
    <n v="0"/>
    <n v="0"/>
    <n v="5"/>
    <x v="2"/>
  </r>
  <r>
    <x v="1"/>
    <x v="0"/>
    <s v="No"/>
    <s v="no"/>
    <x v="14"/>
    <x v="1"/>
    <x v="2"/>
    <s v="No"/>
    <s v="No"/>
    <m/>
    <x v="1"/>
    <x v="0"/>
    <m/>
    <x v="0"/>
    <m/>
    <n v="1"/>
    <m/>
    <n v="36"/>
    <n v="2"/>
    <n v="0"/>
    <n v="0"/>
    <n v="4"/>
    <x v="0"/>
  </r>
  <r>
    <x v="1"/>
    <x v="0"/>
    <s v="No"/>
    <s v="no"/>
    <x v="14"/>
    <x v="1"/>
    <x v="29"/>
    <s v="No"/>
    <s v="No"/>
    <m/>
    <x v="1"/>
    <x v="0"/>
    <m/>
    <x v="0"/>
    <m/>
    <n v="1"/>
    <n v="1"/>
    <n v="50"/>
    <n v="3"/>
    <n v="16.8"/>
    <n v="0"/>
    <n v="1"/>
    <x v="0"/>
  </r>
  <r>
    <x v="1"/>
    <x v="0"/>
    <s v="No"/>
    <s v="no"/>
    <x v="14"/>
    <x v="1"/>
    <x v="39"/>
    <s v="No"/>
    <s v="No"/>
    <m/>
    <x v="1"/>
    <x v="0"/>
    <m/>
    <x v="0"/>
    <m/>
    <n v="1"/>
    <n v="1"/>
    <n v="21"/>
    <n v="4"/>
    <n v="0"/>
    <n v="0"/>
    <n v="5"/>
    <x v="2"/>
  </r>
  <r>
    <x v="1"/>
    <x v="0"/>
    <s v="No"/>
    <s v="no"/>
    <x v="14"/>
    <x v="1"/>
    <x v="31"/>
    <s v="No"/>
    <s v="Yes"/>
    <s v="No"/>
    <x v="2"/>
    <x v="1"/>
    <s v="Paper Check"/>
    <x v="4"/>
    <s v="Competitor made better offer"/>
    <n v="1"/>
    <n v="1"/>
    <n v="44"/>
    <n v="4"/>
    <n v="0"/>
    <n v="0"/>
    <n v="7"/>
    <x v="2"/>
  </r>
  <r>
    <x v="1"/>
    <x v="0"/>
    <s v="No"/>
    <s v="no"/>
    <x v="14"/>
    <x v="1"/>
    <x v="55"/>
    <s v="No"/>
    <s v="Yes"/>
    <s v="No"/>
    <x v="2"/>
    <x v="1"/>
    <s v="Direct Debit"/>
    <x v="4"/>
    <s v="Competitor had better devices"/>
    <n v="1"/>
    <n v="1"/>
    <n v="39"/>
    <n v="0"/>
    <n v="0"/>
    <n v="0"/>
    <n v="12"/>
    <x v="1"/>
  </r>
  <r>
    <x v="1"/>
    <x v="0"/>
    <s v="No"/>
    <s v="no"/>
    <x v="15"/>
    <x v="0"/>
    <x v="18"/>
    <s v="Yes"/>
    <s v="No"/>
    <m/>
    <x v="0"/>
    <x v="0"/>
    <m/>
    <x v="0"/>
    <m/>
    <n v="2"/>
    <n v="2"/>
    <n v="34.5"/>
    <n v="2.5"/>
    <n v="0"/>
    <n v="0"/>
    <n v="22.5"/>
    <x v="1"/>
  </r>
  <r>
    <x v="1"/>
    <x v="0"/>
    <s v="No"/>
    <s v="no"/>
    <x v="15"/>
    <x v="0"/>
    <x v="31"/>
    <s v="No"/>
    <s v="Yes"/>
    <s v="No"/>
    <x v="2"/>
    <x v="1"/>
    <s v="Paper Check"/>
    <x v="4"/>
    <s v="Competitor offered higher download speeds"/>
    <n v="1"/>
    <n v="1"/>
    <n v="21"/>
    <n v="4"/>
    <n v="0"/>
    <n v="0"/>
    <n v="11"/>
    <x v="1"/>
  </r>
  <r>
    <x v="1"/>
    <x v="0"/>
    <s v="No"/>
    <s v="no"/>
    <x v="15"/>
    <x v="0"/>
    <x v="64"/>
    <s v="No"/>
    <s v="Yes"/>
    <s v="No"/>
    <x v="2"/>
    <x v="1"/>
    <s v="Direct Debit"/>
    <x v="5"/>
    <s v="Service dissatisfaction"/>
    <n v="1"/>
    <n v="1"/>
    <n v="24"/>
    <n v="1"/>
    <n v="0"/>
    <n v="0"/>
    <n v="5"/>
    <x v="2"/>
  </r>
  <r>
    <x v="1"/>
    <x v="0"/>
    <s v="No"/>
    <s v="no"/>
    <x v="15"/>
    <x v="1"/>
    <x v="57"/>
    <s v="Yes"/>
    <s v="No"/>
    <m/>
    <x v="0"/>
    <x v="0"/>
    <m/>
    <x v="0"/>
    <m/>
    <n v="1"/>
    <n v="1"/>
    <n v="20"/>
    <n v="5"/>
    <n v="0"/>
    <n v="0"/>
    <n v="17"/>
    <x v="1"/>
  </r>
  <r>
    <x v="1"/>
    <x v="0"/>
    <s v="No"/>
    <s v="no"/>
    <x v="15"/>
    <x v="1"/>
    <x v="15"/>
    <s v="Yes"/>
    <s v="No"/>
    <m/>
    <x v="0"/>
    <x v="0"/>
    <m/>
    <x v="0"/>
    <m/>
    <n v="1"/>
    <m/>
    <n v="27"/>
    <n v="0"/>
    <n v="0"/>
    <n v="0"/>
    <n v="10"/>
    <x v="1"/>
  </r>
  <r>
    <x v="1"/>
    <x v="0"/>
    <s v="No"/>
    <s v="no"/>
    <x v="15"/>
    <x v="1"/>
    <x v="44"/>
    <s v="No"/>
    <s v="No"/>
    <m/>
    <x v="1"/>
    <x v="0"/>
    <m/>
    <x v="0"/>
    <m/>
    <n v="1"/>
    <n v="1"/>
    <n v="46"/>
    <n v="1"/>
    <n v="9.1999999999999993"/>
    <n v="0"/>
    <n v="14"/>
    <x v="1"/>
  </r>
  <r>
    <x v="1"/>
    <x v="0"/>
    <s v="No"/>
    <s v="no"/>
    <x v="15"/>
    <x v="1"/>
    <x v="45"/>
    <s v="No"/>
    <s v="Yes"/>
    <s v="No"/>
    <x v="2"/>
    <x v="2"/>
    <s v="Direct Debit"/>
    <x v="1"/>
    <s v="(blank)"/>
    <n v="1"/>
    <m/>
    <n v="16"/>
    <n v="0"/>
    <n v="0"/>
    <n v="0"/>
    <n v="8"/>
    <x v="2"/>
  </r>
  <r>
    <x v="1"/>
    <x v="0"/>
    <s v="No"/>
    <s v="no"/>
    <x v="16"/>
    <x v="0"/>
    <x v="11"/>
    <s v="No"/>
    <s v="No"/>
    <m/>
    <x v="1"/>
    <x v="0"/>
    <m/>
    <x v="0"/>
    <m/>
    <n v="1"/>
    <n v="1"/>
    <n v="55"/>
    <n v="2"/>
    <n v="49.4"/>
    <n v="0"/>
    <n v="10"/>
    <x v="1"/>
  </r>
  <r>
    <x v="1"/>
    <x v="0"/>
    <s v="No"/>
    <s v="no"/>
    <x v="16"/>
    <x v="1"/>
    <x v="13"/>
    <s v="Yes"/>
    <s v="No"/>
    <m/>
    <x v="0"/>
    <x v="0"/>
    <m/>
    <x v="0"/>
    <m/>
    <n v="1"/>
    <n v="1"/>
    <n v="48"/>
    <n v="1"/>
    <n v="0"/>
    <n v="0"/>
    <n v="8"/>
    <x v="2"/>
  </r>
  <r>
    <x v="1"/>
    <x v="0"/>
    <s v="No"/>
    <s v="no"/>
    <x v="16"/>
    <x v="1"/>
    <x v="15"/>
    <s v="Yes"/>
    <s v="No"/>
    <m/>
    <x v="0"/>
    <x v="0"/>
    <m/>
    <x v="0"/>
    <m/>
    <n v="1"/>
    <m/>
    <n v="18"/>
    <n v="0"/>
    <n v="0"/>
    <n v="0"/>
    <n v="17"/>
    <x v="1"/>
  </r>
  <r>
    <x v="1"/>
    <x v="0"/>
    <s v="No"/>
    <s v="no"/>
    <x v="16"/>
    <x v="1"/>
    <x v="60"/>
    <s v="No"/>
    <s v="Yes"/>
    <s v="No"/>
    <x v="2"/>
    <x v="3"/>
    <s v="Direct Debit"/>
    <x v="1"/>
    <s v="(blank)"/>
    <n v="1"/>
    <m/>
    <n v="42"/>
    <n v="0"/>
    <n v="0"/>
    <n v="0"/>
    <n v="0"/>
    <x v="0"/>
  </r>
  <r>
    <x v="1"/>
    <x v="0"/>
    <s v="No"/>
    <s v="no"/>
    <x v="17"/>
    <x v="0"/>
    <x v="46"/>
    <s v="No"/>
    <s v="No"/>
    <m/>
    <x v="1"/>
    <x v="0"/>
    <m/>
    <x v="0"/>
    <m/>
    <n v="1"/>
    <n v="1"/>
    <n v="42"/>
    <n v="0"/>
    <n v="0"/>
    <n v="0"/>
    <n v="4"/>
    <x v="0"/>
  </r>
  <r>
    <x v="1"/>
    <x v="0"/>
    <s v="No"/>
    <s v="no"/>
    <x v="17"/>
    <x v="0"/>
    <x v="27"/>
    <s v="No"/>
    <s v="No"/>
    <m/>
    <x v="1"/>
    <x v="0"/>
    <m/>
    <x v="0"/>
    <m/>
    <n v="1"/>
    <n v="1"/>
    <n v="21"/>
    <n v="1"/>
    <n v="0"/>
    <n v="0"/>
    <n v="5"/>
    <x v="2"/>
  </r>
  <r>
    <x v="1"/>
    <x v="0"/>
    <s v="No"/>
    <s v="no"/>
    <x v="17"/>
    <x v="1"/>
    <x v="36"/>
    <s v="No"/>
    <s v="No"/>
    <m/>
    <x v="1"/>
    <x v="0"/>
    <m/>
    <x v="0"/>
    <m/>
    <n v="1"/>
    <m/>
    <n v="19"/>
    <n v="2"/>
    <n v="0"/>
    <n v="0"/>
    <n v="11"/>
    <x v="1"/>
  </r>
  <r>
    <x v="1"/>
    <x v="0"/>
    <s v="No"/>
    <s v="no"/>
    <x v="18"/>
    <x v="0"/>
    <x v="1"/>
    <s v="No"/>
    <s v="No"/>
    <m/>
    <x v="1"/>
    <x v="0"/>
    <m/>
    <x v="0"/>
    <m/>
    <n v="1"/>
    <m/>
    <n v="14"/>
    <n v="0"/>
    <n v="0"/>
    <n v="0"/>
    <n v="5"/>
    <x v="2"/>
  </r>
  <r>
    <x v="1"/>
    <x v="0"/>
    <s v="No"/>
    <s v="no"/>
    <x v="18"/>
    <x v="1"/>
    <x v="18"/>
    <s v="Yes"/>
    <s v="No"/>
    <m/>
    <x v="0"/>
    <x v="0"/>
    <m/>
    <x v="0"/>
    <m/>
    <n v="2"/>
    <n v="2"/>
    <n v="22"/>
    <n v="1.5"/>
    <n v="0"/>
    <n v="0"/>
    <n v="24.5"/>
    <x v="1"/>
  </r>
  <r>
    <x v="1"/>
    <x v="0"/>
    <s v="No"/>
    <s v="no"/>
    <x v="18"/>
    <x v="1"/>
    <x v="27"/>
    <s v="No"/>
    <s v="No"/>
    <m/>
    <x v="1"/>
    <x v="0"/>
    <m/>
    <x v="0"/>
    <m/>
    <n v="1"/>
    <m/>
    <n v="27"/>
    <n v="1"/>
    <n v="0"/>
    <n v="0"/>
    <n v="3"/>
    <x v="0"/>
  </r>
  <r>
    <x v="1"/>
    <x v="0"/>
    <s v="No"/>
    <s v="no"/>
    <x v="19"/>
    <x v="1"/>
    <x v="25"/>
    <s v="No"/>
    <s v="No"/>
    <m/>
    <x v="1"/>
    <x v="0"/>
    <m/>
    <x v="0"/>
    <m/>
    <n v="1"/>
    <m/>
    <n v="16"/>
    <n v="0"/>
    <n v="0"/>
    <n v="0"/>
    <n v="1"/>
    <x v="0"/>
  </r>
  <r>
    <x v="1"/>
    <x v="0"/>
    <s v="No"/>
    <s v="no"/>
    <x v="20"/>
    <x v="0"/>
    <x v="29"/>
    <s v="No"/>
    <s v="No"/>
    <m/>
    <x v="1"/>
    <x v="0"/>
    <m/>
    <x v="0"/>
    <m/>
    <n v="1"/>
    <n v="1"/>
    <n v="36"/>
    <n v="3"/>
    <n v="0"/>
    <n v="0"/>
    <n v="5"/>
    <x v="2"/>
  </r>
  <r>
    <x v="1"/>
    <x v="0"/>
    <s v="No"/>
    <s v="no"/>
    <x v="20"/>
    <x v="0"/>
    <x v="26"/>
    <s v="No"/>
    <s v="No"/>
    <m/>
    <x v="1"/>
    <x v="0"/>
    <m/>
    <x v="0"/>
    <m/>
    <n v="1"/>
    <n v="1"/>
    <n v="35"/>
    <n v="5"/>
    <n v="235"/>
    <n v="0"/>
    <n v="2"/>
    <x v="0"/>
  </r>
  <r>
    <x v="1"/>
    <x v="0"/>
    <s v="No"/>
    <s v="no"/>
    <x v="20"/>
    <x v="1"/>
    <x v="50"/>
    <s v="No"/>
    <s v="No"/>
    <m/>
    <x v="1"/>
    <x v="0"/>
    <m/>
    <x v="0"/>
    <m/>
    <n v="1"/>
    <n v="1"/>
    <n v="41"/>
    <n v="1"/>
    <n v="0"/>
    <n v="0"/>
    <n v="11"/>
    <x v="1"/>
  </r>
  <r>
    <x v="1"/>
    <x v="0"/>
    <s v="No"/>
    <s v="no"/>
    <x v="20"/>
    <x v="1"/>
    <x v="23"/>
    <s v="No"/>
    <s v="No"/>
    <m/>
    <x v="1"/>
    <x v="0"/>
    <m/>
    <x v="0"/>
    <m/>
    <n v="1"/>
    <m/>
    <n v="27"/>
    <n v="0"/>
    <n v="0"/>
    <n v="0"/>
    <n v="4"/>
    <x v="0"/>
  </r>
  <r>
    <x v="1"/>
    <x v="0"/>
    <s v="No"/>
    <s v="no"/>
    <x v="21"/>
    <x v="0"/>
    <x v="19"/>
    <s v="Yes"/>
    <s v="No"/>
    <m/>
    <x v="0"/>
    <x v="0"/>
    <m/>
    <x v="0"/>
    <m/>
    <n v="1"/>
    <n v="1"/>
    <n v="26"/>
    <n v="2"/>
    <n v="187"/>
    <n v="0"/>
    <n v="13"/>
    <x v="1"/>
  </r>
  <r>
    <x v="1"/>
    <x v="0"/>
    <s v="No"/>
    <s v="no"/>
    <x v="21"/>
    <x v="0"/>
    <x v="52"/>
    <s v="No"/>
    <s v="Yes"/>
    <s v="No"/>
    <x v="2"/>
    <x v="1"/>
    <s v="Direct Debit"/>
    <x v="6"/>
    <s v="Attitude of service provider"/>
    <n v="1"/>
    <n v="1"/>
    <n v="46"/>
    <n v="4"/>
    <n v="0"/>
    <n v="0"/>
    <n v="3"/>
    <x v="0"/>
  </r>
  <r>
    <x v="1"/>
    <x v="0"/>
    <s v="No"/>
    <s v="no"/>
    <x v="21"/>
    <x v="1"/>
    <x v="50"/>
    <s v="No"/>
    <s v="No"/>
    <m/>
    <x v="1"/>
    <x v="0"/>
    <m/>
    <x v="0"/>
    <m/>
    <n v="1"/>
    <m/>
    <n v="17"/>
    <n v="0"/>
    <n v="0"/>
    <n v="0"/>
    <n v="4"/>
    <x v="0"/>
  </r>
  <r>
    <x v="1"/>
    <x v="0"/>
    <s v="No"/>
    <s v="no"/>
    <x v="21"/>
    <x v="1"/>
    <x v="38"/>
    <s v="No"/>
    <s v="No"/>
    <m/>
    <x v="1"/>
    <x v="0"/>
    <m/>
    <x v="0"/>
    <m/>
    <n v="1"/>
    <n v="1"/>
    <n v="58"/>
    <n v="1"/>
    <n v="0"/>
    <n v="0"/>
    <n v="4"/>
    <x v="0"/>
  </r>
  <r>
    <x v="1"/>
    <x v="0"/>
    <s v="No"/>
    <s v="no"/>
    <x v="21"/>
    <x v="1"/>
    <x v="32"/>
    <s v="No"/>
    <s v="No"/>
    <m/>
    <x v="1"/>
    <x v="0"/>
    <m/>
    <x v="0"/>
    <m/>
    <n v="1"/>
    <m/>
    <n v="41"/>
    <n v="2"/>
    <n v="0"/>
    <n v="0"/>
    <n v="1"/>
    <x v="0"/>
  </r>
  <r>
    <x v="1"/>
    <x v="0"/>
    <s v="No"/>
    <s v="no"/>
    <x v="50"/>
    <x v="0"/>
    <x v="35"/>
    <s v="No"/>
    <s v="No"/>
    <m/>
    <x v="1"/>
    <x v="0"/>
    <m/>
    <x v="0"/>
    <m/>
    <n v="1"/>
    <m/>
    <n v="19"/>
    <n v="0"/>
    <n v="0"/>
    <n v="0"/>
    <n v="3"/>
    <x v="0"/>
  </r>
  <r>
    <x v="1"/>
    <x v="0"/>
    <s v="No"/>
    <s v="no"/>
    <x v="50"/>
    <x v="0"/>
    <x v="30"/>
    <s v="No"/>
    <s v="Yes"/>
    <s v="No"/>
    <x v="2"/>
    <x v="1"/>
    <s v="Direct Debit"/>
    <x v="4"/>
    <s v="Competitor had better devices"/>
    <n v="1"/>
    <n v="1"/>
    <n v="21"/>
    <n v="4"/>
    <n v="0"/>
    <n v="0"/>
    <n v="10"/>
    <x v="1"/>
  </r>
  <r>
    <x v="1"/>
    <x v="0"/>
    <s v="No"/>
    <s v="no"/>
    <x v="50"/>
    <x v="1"/>
    <x v="36"/>
    <s v="No"/>
    <s v="No"/>
    <m/>
    <x v="1"/>
    <x v="0"/>
    <m/>
    <x v="0"/>
    <m/>
    <n v="1"/>
    <n v="1"/>
    <n v="13"/>
    <n v="1"/>
    <n v="0"/>
    <n v="0"/>
    <n v="6"/>
    <x v="2"/>
  </r>
  <r>
    <x v="1"/>
    <x v="0"/>
    <s v="No"/>
    <s v="no"/>
    <x v="50"/>
    <x v="1"/>
    <x v="60"/>
    <s v="No"/>
    <s v="Yes"/>
    <s v="No"/>
    <x v="2"/>
    <x v="1"/>
    <s v="Direct Debit"/>
    <x v="6"/>
    <s v="Attitude of support person"/>
    <n v="1"/>
    <n v="1"/>
    <n v="24"/>
    <n v="5"/>
    <n v="0"/>
    <n v="0"/>
    <n v="4"/>
    <x v="0"/>
  </r>
  <r>
    <x v="1"/>
    <x v="0"/>
    <s v="No"/>
    <s v="no"/>
    <x v="50"/>
    <x v="1"/>
    <x v="53"/>
    <s v="No"/>
    <s v="Yes"/>
    <s v="No"/>
    <x v="2"/>
    <x v="1"/>
    <s v="Direct Debit"/>
    <x v="3"/>
    <s v="Price too high"/>
    <n v="1"/>
    <n v="1"/>
    <n v="34"/>
    <n v="4"/>
    <n v="0"/>
    <n v="0"/>
    <n v="3"/>
    <x v="0"/>
  </r>
  <r>
    <x v="1"/>
    <x v="0"/>
    <s v="No"/>
    <s v="no"/>
    <x v="22"/>
    <x v="0"/>
    <x v="18"/>
    <s v="Yes"/>
    <s v="No"/>
    <m/>
    <x v="0"/>
    <x v="0"/>
    <m/>
    <x v="0"/>
    <m/>
    <n v="1"/>
    <m/>
    <n v="29"/>
    <n v="0"/>
    <n v="0"/>
    <n v="0"/>
    <n v="16"/>
    <x v="1"/>
  </r>
  <r>
    <x v="1"/>
    <x v="0"/>
    <s v="No"/>
    <s v="no"/>
    <x v="22"/>
    <x v="0"/>
    <x v="52"/>
    <s v="No"/>
    <s v="Yes"/>
    <s v="No"/>
    <x v="2"/>
    <x v="1"/>
    <s v="Direct Debit"/>
    <x v="4"/>
    <s v="Competitor made better offer"/>
    <n v="1"/>
    <n v="1"/>
    <n v="43"/>
    <n v="5"/>
    <n v="0"/>
    <n v="0"/>
    <n v="2"/>
    <x v="0"/>
  </r>
  <r>
    <x v="1"/>
    <x v="0"/>
    <s v="No"/>
    <s v="no"/>
    <x v="22"/>
    <x v="1"/>
    <x v="0"/>
    <s v="Yes"/>
    <s v="No"/>
    <m/>
    <x v="0"/>
    <x v="0"/>
    <m/>
    <x v="0"/>
    <m/>
    <n v="1"/>
    <n v="1"/>
    <n v="27"/>
    <n v="1"/>
    <n v="0"/>
    <n v="0"/>
    <n v="18"/>
    <x v="1"/>
  </r>
  <r>
    <x v="1"/>
    <x v="0"/>
    <s v="No"/>
    <s v="no"/>
    <x v="22"/>
    <x v="1"/>
    <x v="47"/>
    <s v="No"/>
    <s v="No"/>
    <m/>
    <x v="1"/>
    <x v="0"/>
    <m/>
    <x v="0"/>
    <m/>
    <n v="1"/>
    <n v="1"/>
    <n v="38"/>
    <n v="0"/>
    <n v="0"/>
    <n v="0"/>
    <n v="4"/>
    <x v="0"/>
  </r>
  <r>
    <x v="1"/>
    <x v="0"/>
    <s v="No"/>
    <s v="no"/>
    <x v="22"/>
    <x v="1"/>
    <x v="41"/>
    <s v="No"/>
    <s v="No"/>
    <m/>
    <x v="1"/>
    <x v="0"/>
    <m/>
    <x v="0"/>
    <m/>
    <n v="1"/>
    <m/>
    <n v="18"/>
    <n v="0"/>
    <n v="0"/>
    <n v="0"/>
    <n v="15"/>
    <x v="1"/>
  </r>
  <r>
    <x v="1"/>
    <x v="0"/>
    <s v="No"/>
    <s v="no"/>
    <x v="22"/>
    <x v="1"/>
    <x v="33"/>
    <s v="No"/>
    <s v="Yes"/>
    <s v="No"/>
    <x v="2"/>
    <x v="1"/>
    <s v="Direct Debit"/>
    <x v="5"/>
    <s v="Limited range of services"/>
    <n v="1"/>
    <n v="1"/>
    <n v="19"/>
    <n v="3"/>
    <n v="94.3"/>
    <n v="0"/>
    <n v="3"/>
    <x v="0"/>
  </r>
  <r>
    <x v="1"/>
    <x v="0"/>
    <s v="No"/>
    <s v="no"/>
    <x v="23"/>
    <x v="0"/>
    <x v="4"/>
    <s v="Yes"/>
    <s v="No"/>
    <m/>
    <x v="0"/>
    <x v="0"/>
    <m/>
    <x v="0"/>
    <m/>
    <n v="1"/>
    <n v="1"/>
    <n v="29"/>
    <n v="0"/>
    <n v="0"/>
    <n v="0"/>
    <n v="5"/>
    <x v="2"/>
  </r>
  <r>
    <x v="1"/>
    <x v="0"/>
    <s v="No"/>
    <s v="no"/>
    <x v="23"/>
    <x v="1"/>
    <x v="0"/>
    <s v="Yes"/>
    <s v="No"/>
    <m/>
    <x v="0"/>
    <x v="0"/>
    <m/>
    <x v="0"/>
    <m/>
    <n v="1"/>
    <n v="1"/>
    <n v="33"/>
    <n v="4"/>
    <n v="0"/>
    <n v="0"/>
    <n v="10"/>
    <x v="1"/>
  </r>
  <r>
    <x v="1"/>
    <x v="0"/>
    <s v="No"/>
    <s v="no"/>
    <x v="24"/>
    <x v="0"/>
    <x v="30"/>
    <s v="No"/>
    <s v="Yes"/>
    <s v="No"/>
    <x v="2"/>
    <x v="1"/>
    <s v="Direct Debit"/>
    <x v="1"/>
    <s v="(blank)"/>
    <n v="1"/>
    <m/>
    <n v="33"/>
    <n v="0"/>
    <n v="0"/>
    <n v="0"/>
    <n v="2"/>
    <x v="0"/>
  </r>
  <r>
    <x v="1"/>
    <x v="0"/>
    <s v="No"/>
    <s v="no"/>
    <x v="24"/>
    <x v="1"/>
    <x v="36"/>
    <s v="No"/>
    <s v="No"/>
    <m/>
    <x v="1"/>
    <x v="0"/>
    <m/>
    <x v="0"/>
    <m/>
    <n v="1"/>
    <m/>
    <n v="26"/>
    <n v="1"/>
    <n v="0"/>
    <n v="0"/>
    <n v="8"/>
    <x v="2"/>
  </r>
  <r>
    <x v="1"/>
    <x v="0"/>
    <s v="No"/>
    <s v="no"/>
    <x v="24"/>
    <x v="1"/>
    <x v="48"/>
    <s v="No"/>
    <s v="No"/>
    <m/>
    <x v="1"/>
    <x v="0"/>
    <m/>
    <x v="0"/>
    <m/>
    <n v="1"/>
    <m/>
    <n v="47"/>
    <n v="2"/>
    <n v="0"/>
    <n v="0"/>
    <n v="5"/>
    <x v="2"/>
  </r>
  <r>
    <x v="1"/>
    <x v="0"/>
    <s v="No"/>
    <s v="no"/>
    <x v="25"/>
    <x v="0"/>
    <x v="43"/>
    <s v="No"/>
    <s v="No"/>
    <m/>
    <x v="1"/>
    <x v="0"/>
    <m/>
    <x v="0"/>
    <m/>
    <n v="1"/>
    <m/>
    <n v="17"/>
    <n v="2"/>
    <n v="0"/>
    <n v="0"/>
    <n v="3"/>
    <x v="0"/>
  </r>
  <r>
    <x v="1"/>
    <x v="0"/>
    <s v="No"/>
    <s v="no"/>
    <x v="25"/>
    <x v="0"/>
    <x v="24"/>
    <s v="No"/>
    <s v="No"/>
    <m/>
    <x v="1"/>
    <x v="0"/>
    <m/>
    <x v="0"/>
    <m/>
    <n v="1"/>
    <n v="1"/>
    <n v="31"/>
    <n v="5"/>
    <n v="0"/>
    <n v="0"/>
    <n v="3"/>
    <x v="0"/>
  </r>
  <r>
    <x v="1"/>
    <x v="0"/>
    <s v="No"/>
    <s v="no"/>
    <x v="25"/>
    <x v="1"/>
    <x v="39"/>
    <s v="No"/>
    <s v="No"/>
    <m/>
    <x v="1"/>
    <x v="0"/>
    <m/>
    <x v="0"/>
    <m/>
    <n v="1"/>
    <m/>
    <n v="31"/>
    <n v="0"/>
    <n v="0"/>
    <n v="0"/>
    <n v="1"/>
    <x v="0"/>
  </r>
  <r>
    <x v="1"/>
    <x v="0"/>
    <s v="No"/>
    <s v="no"/>
    <x v="25"/>
    <x v="1"/>
    <x v="27"/>
    <s v="No"/>
    <s v="No"/>
    <m/>
    <x v="1"/>
    <x v="0"/>
    <m/>
    <x v="0"/>
    <m/>
    <n v="1"/>
    <n v="1"/>
    <n v="45"/>
    <n v="1"/>
    <n v="0"/>
    <n v="0"/>
    <n v="3"/>
    <x v="0"/>
  </r>
  <r>
    <x v="1"/>
    <x v="0"/>
    <s v="No"/>
    <s v="no"/>
    <x v="26"/>
    <x v="0"/>
    <x v="36"/>
    <s v="No"/>
    <s v="No"/>
    <m/>
    <x v="1"/>
    <x v="0"/>
    <m/>
    <x v="0"/>
    <m/>
    <n v="1"/>
    <n v="1"/>
    <n v="32"/>
    <n v="3"/>
    <n v="6.3"/>
    <n v="0"/>
    <n v="1"/>
    <x v="0"/>
  </r>
  <r>
    <x v="1"/>
    <x v="0"/>
    <s v="No"/>
    <s v="no"/>
    <x v="26"/>
    <x v="0"/>
    <x v="49"/>
    <s v="No"/>
    <s v="No"/>
    <m/>
    <x v="1"/>
    <x v="0"/>
    <m/>
    <x v="0"/>
    <m/>
    <n v="1"/>
    <m/>
    <n v="15"/>
    <n v="0"/>
    <n v="0"/>
    <n v="0"/>
    <n v="3"/>
    <x v="0"/>
  </r>
  <r>
    <x v="1"/>
    <x v="0"/>
    <s v="No"/>
    <s v="no"/>
    <x v="26"/>
    <x v="0"/>
    <x v="12"/>
    <s v="No"/>
    <s v="No"/>
    <m/>
    <x v="1"/>
    <x v="0"/>
    <m/>
    <x v="0"/>
    <m/>
    <n v="1"/>
    <m/>
    <n v="58"/>
    <n v="0"/>
    <n v="0"/>
    <n v="0"/>
    <n v="5"/>
    <x v="2"/>
  </r>
  <r>
    <x v="1"/>
    <x v="0"/>
    <s v="No"/>
    <s v="no"/>
    <x v="26"/>
    <x v="0"/>
    <x v="24"/>
    <s v="No"/>
    <s v="No"/>
    <m/>
    <x v="1"/>
    <x v="0"/>
    <m/>
    <x v="0"/>
    <m/>
    <n v="1"/>
    <n v="1"/>
    <n v="27"/>
    <n v="3"/>
    <n v="0"/>
    <n v="0"/>
    <n v="2"/>
    <x v="0"/>
  </r>
  <r>
    <x v="1"/>
    <x v="0"/>
    <s v="No"/>
    <s v="no"/>
    <x v="27"/>
    <x v="1"/>
    <x v="62"/>
    <s v="No"/>
    <s v="Yes"/>
    <s v="No"/>
    <x v="2"/>
    <x v="1"/>
    <s v="Paper Check"/>
    <x v="4"/>
    <s v="Competitor made better offer"/>
    <n v="1"/>
    <n v="1"/>
    <n v="20"/>
    <n v="0"/>
    <n v="0"/>
    <n v="0"/>
    <n v="6"/>
    <x v="2"/>
  </r>
  <r>
    <x v="1"/>
    <x v="0"/>
    <s v="No"/>
    <s v="no"/>
    <x v="28"/>
    <x v="1"/>
    <x v="10"/>
    <s v="Yes"/>
    <s v="No"/>
    <m/>
    <x v="0"/>
    <x v="0"/>
    <m/>
    <x v="0"/>
    <m/>
    <n v="1"/>
    <n v="1"/>
    <n v="33"/>
    <n v="5"/>
    <n v="0"/>
    <n v="0"/>
    <n v="19"/>
    <x v="1"/>
  </r>
  <r>
    <x v="1"/>
    <x v="0"/>
    <s v="No"/>
    <s v="no"/>
    <x v="28"/>
    <x v="1"/>
    <x v="36"/>
    <s v="No"/>
    <s v="No"/>
    <m/>
    <x v="1"/>
    <x v="0"/>
    <m/>
    <x v="0"/>
    <m/>
    <n v="1"/>
    <n v="1"/>
    <n v="30"/>
    <n v="3"/>
    <n v="0"/>
    <n v="0"/>
    <n v="6"/>
    <x v="2"/>
  </r>
  <r>
    <x v="1"/>
    <x v="0"/>
    <s v="No"/>
    <s v="no"/>
    <x v="28"/>
    <x v="1"/>
    <x v="43"/>
    <s v="No"/>
    <s v="No"/>
    <m/>
    <x v="1"/>
    <x v="0"/>
    <m/>
    <x v="0"/>
    <m/>
    <n v="1"/>
    <m/>
    <n v="27"/>
    <n v="0"/>
    <n v="0"/>
    <n v="0"/>
    <n v="3"/>
    <x v="0"/>
  </r>
  <r>
    <x v="1"/>
    <x v="0"/>
    <s v="No"/>
    <s v="no"/>
    <x v="28"/>
    <x v="1"/>
    <x v="25"/>
    <s v="No"/>
    <s v="No"/>
    <m/>
    <x v="1"/>
    <x v="0"/>
    <m/>
    <x v="0"/>
    <m/>
    <n v="1"/>
    <n v="1"/>
    <n v="31"/>
    <n v="5"/>
    <n v="0"/>
    <n v="0"/>
    <n v="6"/>
    <x v="2"/>
  </r>
  <r>
    <x v="1"/>
    <x v="0"/>
    <s v="No"/>
    <s v="no"/>
    <x v="28"/>
    <x v="1"/>
    <x v="12"/>
    <s v="No"/>
    <s v="No"/>
    <m/>
    <x v="1"/>
    <x v="0"/>
    <m/>
    <x v="0"/>
    <m/>
    <n v="1"/>
    <n v="1"/>
    <n v="36"/>
    <n v="0"/>
    <n v="0"/>
    <n v="0"/>
    <n v="3"/>
    <x v="0"/>
  </r>
  <r>
    <x v="1"/>
    <x v="0"/>
    <s v="No"/>
    <s v="no"/>
    <x v="29"/>
    <x v="0"/>
    <x v="18"/>
    <s v="Yes"/>
    <s v="No"/>
    <m/>
    <x v="0"/>
    <x v="0"/>
    <m/>
    <x v="0"/>
    <m/>
    <n v="2"/>
    <n v="1"/>
    <n v="22"/>
    <n v="0.5"/>
    <n v="0"/>
    <n v="0"/>
    <n v="20.5"/>
    <x v="1"/>
  </r>
  <r>
    <x v="1"/>
    <x v="0"/>
    <s v="No"/>
    <s v="no"/>
    <x v="29"/>
    <x v="0"/>
    <x v="7"/>
    <s v="No"/>
    <s v="No"/>
    <m/>
    <x v="1"/>
    <x v="0"/>
    <m/>
    <x v="0"/>
    <m/>
    <n v="1"/>
    <n v="1"/>
    <n v="14"/>
    <n v="1"/>
    <n v="24.8"/>
    <n v="0"/>
    <n v="10"/>
    <x v="1"/>
  </r>
  <r>
    <x v="1"/>
    <x v="0"/>
    <s v="No"/>
    <s v="no"/>
    <x v="29"/>
    <x v="1"/>
    <x v="36"/>
    <s v="No"/>
    <s v="No"/>
    <m/>
    <x v="1"/>
    <x v="0"/>
    <m/>
    <x v="0"/>
    <m/>
    <n v="1"/>
    <m/>
    <n v="13"/>
    <n v="0"/>
    <n v="0"/>
    <n v="0"/>
    <n v="4"/>
    <x v="0"/>
  </r>
  <r>
    <x v="1"/>
    <x v="0"/>
    <s v="No"/>
    <s v="no"/>
    <x v="29"/>
    <x v="1"/>
    <x v="25"/>
    <s v="No"/>
    <s v="No"/>
    <m/>
    <x v="1"/>
    <x v="0"/>
    <m/>
    <x v="0"/>
    <m/>
    <n v="1"/>
    <n v="1"/>
    <n v="25"/>
    <n v="1"/>
    <n v="0"/>
    <n v="0"/>
    <n v="6"/>
    <x v="2"/>
  </r>
  <r>
    <x v="1"/>
    <x v="0"/>
    <s v="No"/>
    <s v="no"/>
    <x v="29"/>
    <x v="1"/>
    <x v="27"/>
    <s v="No"/>
    <s v="No"/>
    <m/>
    <x v="1"/>
    <x v="0"/>
    <m/>
    <x v="0"/>
    <m/>
    <n v="2"/>
    <n v="2"/>
    <n v="35.5"/>
    <n v="1.5"/>
    <n v="0"/>
    <n v="0"/>
    <n v="3.5"/>
    <x v="0"/>
  </r>
  <r>
    <x v="1"/>
    <x v="0"/>
    <s v="No"/>
    <s v="no"/>
    <x v="30"/>
    <x v="1"/>
    <x v="13"/>
    <s v="Yes"/>
    <s v="No"/>
    <m/>
    <x v="0"/>
    <x v="0"/>
    <m/>
    <x v="0"/>
    <m/>
    <n v="1"/>
    <n v="1"/>
    <n v="25"/>
    <n v="5"/>
    <n v="92.1"/>
    <n v="0"/>
    <n v="11"/>
    <x v="1"/>
  </r>
  <r>
    <x v="1"/>
    <x v="0"/>
    <s v="No"/>
    <s v="no"/>
    <x v="30"/>
    <x v="1"/>
    <x v="8"/>
    <s v="No"/>
    <s v="No"/>
    <m/>
    <x v="1"/>
    <x v="0"/>
    <m/>
    <x v="0"/>
    <m/>
    <n v="1"/>
    <m/>
    <n v="23"/>
    <n v="2"/>
    <n v="0"/>
    <n v="0"/>
    <n v="6"/>
    <x v="2"/>
  </r>
  <r>
    <x v="1"/>
    <x v="0"/>
    <s v="No"/>
    <s v="no"/>
    <x v="30"/>
    <x v="1"/>
    <x v="21"/>
    <s v="No"/>
    <s v="No"/>
    <m/>
    <x v="1"/>
    <x v="0"/>
    <m/>
    <x v="0"/>
    <m/>
    <n v="1"/>
    <n v="1"/>
    <n v="18"/>
    <n v="0"/>
    <n v="0"/>
    <n v="0"/>
    <n v="7"/>
    <x v="2"/>
  </r>
  <r>
    <x v="1"/>
    <x v="0"/>
    <s v="No"/>
    <s v="no"/>
    <x v="30"/>
    <x v="1"/>
    <x v="45"/>
    <s v="No"/>
    <s v="Yes"/>
    <s v="No"/>
    <x v="2"/>
    <x v="1"/>
    <s v="Direct Debit"/>
    <x v="4"/>
    <s v="Competitor made better offer"/>
    <n v="1"/>
    <n v="1"/>
    <n v="58"/>
    <n v="2"/>
    <n v="0"/>
    <n v="0"/>
    <n v="1"/>
    <x v="0"/>
  </r>
  <r>
    <x v="1"/>
    <x v="0"/>
    <s v="No"/>
    <s v="no"/>
    <x v="31"/>
    <x v="0"/>
    <x v="8"/>
    <s v="No"/>
    <s v="No"/>
    <m/>
    <x v="1"/>
    <x v="0"/>
    <m/>
    <x v="0"/>
    <m/>
    <n v="1"/>
    <m/>
    <n v="23"/>
    <n v="0"/>
    <n v="0"/>
    <n v="0"/>
    <n v="5"/>
    <x v="2"/>
  </r>
  <r>
    <x v="1"/>
    <x v="0"/>
    <s v="No"/>
    <s v="no"/>
    <x v="31"/>
    <x v="0"/>
    <x v="43"/>
    <s v="No"/>
    <s v="No"/>
    <m/>
    <x v="1"/>
    <x v="0"/>
    <m/>
    <x v="0"/>
    <m/>
    <n v="1"/>
    <m/>
    <n v="29"/>
    <n v="0"/>
    <n v="0"/>
    <n v="0"/>
    <n v="1"/>
    <x v="0"/>
  </r>
  <r>
    <x v="1"/>
    <x v="0"/>
    <s v="No"/>
    <s v="no"/>
    <x v="31"/>
    <x v="0"/>
    <x v="44"/>
    <s v="No"/>
    <s v="No"/>
    <m/>
    <x v="1"/>
    <x v="0"/>
    <m/>
    <x v="0"/>
    <m/>
    <n v="1"/>
    <n v="1"/>
    <n v="30"/>
    <n v="3"/>
    <n v="0"/>
    <n v="0"/>
    <n v="12"/>
    <x v="1"/>
  </r>
  <r>
    <x v="1"/>
    <x v="0"/>
    <s v="No"/>
    <s v="no"/>
    <x v="31"/>
    <x v="0"/>
    <x v="31"/>
    <s v="No"/>
    <s v="Yes"/>
    <s v="No"/>
    <x v="2"/>
    <x v="1"/>
    <s v="Direct Debit"/>
    <x v="4"/>
    <s v="Competitor had better devices"/>
    <n v="1"/>
    <n v="1"/>
    <n v="41"/>
    <n v="5"/>
    <n v="0"/>
    <n v="0"/>
    <n v="15"/>
    <x v="1"/>
  </r>
  <r>
    <x v="1"/>
    <x v="0"/>
    <s v="No"/>
    <s v="no"/>
    <x v="31"/>
    <x v="1"/>
    <x v="15"/>
    <s v="Yes"/>
    <s v="No"/>
    <m/>
    <x v="0"/>
    <x v="0"/>
    <m/>
    <x v="0"/>
    <m/>
    <n v="1"/>
    <n v="1"/>
    <n v="52"/>
    <n v="0"/>
    <n v="0"/>
    <n v="0"/>
    <n v="35"/>
    <x v="1"/>
  </r>
  <r>
    <x v="1"/>
    <x v="0"/>
    <s v="No"/>
    <s v="no"/>
    <x v="31"/>
    <x v="1"/>
    <x v="37"/>
    <s v="No"/>
    <s v="No"/>
    <m/>
    <x v="1"/>
    <x v="0"/>
    <m/>
    <x v="0"/>
    <m/>
    <n v="2"/>
    <n v="1"/>
    <n v="24"/>
    <n v="2"/>
    <n v="68.95"/>
    <n v="0"/>
    <n v="4.5"/>
    <x v="0"/>
  </r>
  <r>
    <x v="1"/>
    <x v="0"/>
    <s v="No"/>
    <s v="no"/>
    <x v="31"/>
    <x v="1"/>
    <x v="61"/>
    <s v="No"/>
    <s v="Yes"/>
    <s v="No"/>
    <x v="2"/>
    <x v="1"/>
    <s v="Direct Debit"/>
    <x v="4"/>
    <s v="Competitor had better devices"/>
    <n v="1"/>
    <n v="1"/>
    <n v="16"/>
    <n v="1"/>
    <n v="0"/>
    <n v="0"/>
    <n v="6"/>
    <x v="2"/>
  </r>
  <r>
    <x v="1"/>
    <x v="0"/>
    <s v="No"/>
    <s v="no"/>
    <x v="32"/>
    <x v="1"/>
    <x v="20"/>
    <s v="No"/>
    <s v="No"/>
    <m/>
    <x v="1"/>
    <x v="0"/>
    <m/>
    <x v="0"/>
    <m/>
    <n v="1"/>
    <m/>
    <n v="29"/>
    <n v="0"/>
    <n v="0"/>
    <n v="0"/>
    <n v="4"/>
    <x v="0"/>
  </r>
  <r>
    <x v="1"/>
    <x v="0"/>
    <s v="No"/>
    <s v="no"/>
    <x v="32"/>
    <x v="1"/>
    <x v="23"/>
    <s v="No"/>
    <s v="No"/>
    <m/>
    <x v="1"/>
    <x v="0"/>
    <m/>
    <x v="0"/>
    <m/>
    <n v="1"/>
    <n v="1"/>
    <n v="38"/>
    <n v="4"/>
    <n v="0"/>
    <n v="0"/>
    <n v="10"/>
    <x v="1"/>
  </r>
  <r>
    <x v="1"/>
    <x v="0"/>
    <s v="No"/>
    <s v="no"/>
    <x v="33"/>
    <x v="0"/>
    <x v="16"/>
    <s v="Yes"/>
    <s v="No"/>
    <m/>
    <x v="0"/>
    <x v="0"/>
    <m/>
    <x v="0"/>
    <m/>
    <n v="1"/>
    <m/>
    <n v="14"/>
    <n v="0"/>
    <n v="0"/>
    <n v="0"/>
    <n v="13"/>
    <x v="1"/>
  </r>
  <r>
    <x v="1"/>
    <x v="0"/>
    <s v="No"/>
    <s v="no"/>
    <x v="33"/>
    <x v="0"/>
    <x v="18"/>
    <s v="Yes"/>
    <s v="No"/>
    <m/>
    <x v="0"/>
    <x v="0"/>
    <m/>
    <x v="0"/>
    <m/>
    <n v="1"/>
    <n v="1"/>
    <n v="42"/>
    <n v="1"/>
    <n v="0"/>
    <n v="0"/>
    <n v="20"/>
    <x v="1"/>
  </r>
  <r>
    <x v="1"/>
    <x v="0"/>
    <s v="No"/>
    <s v="no"/>
    <x v="33"/>
    <x v="0"/>
    <x v="53"/>
    <s v="No"/>
    <s v="Yes"/>
    <s v="No"/>
    <x v="2"/>
    <x v="1"/>
    <s v="Credit Card"/>
    <x v="4"/>
    <s v="Competitor made better offer"/>
    <n v="1"/>
    <n v="1"/>
    <n v="37"/>
    <n v="2"/>
    <n v="0"/>
    <n v="0"/>
    <n v="3"/>
    <x v="0"/>
  </r>
  <r>
    <x v="1"/>
    <x v="0"/>
    <s v="No"/>
    <s v="no"/>
    <x v="33"/>
    <x v="1"/>
    <x v="10"/>
    <s v="Yes"/>
    <s v="No"/>
    <m/>
    <x v="0"/>
    <x v="0"/>
    <m/>
    <x v="0"/>
    <m/>
    <n v="1"/>
    <n v="1"/>
    <n v="20"/>
    <n v="4"/>
    <n v="78.5"/>
    <n v="0"/>
    <n v="30"/>
    <x v="1"/>
  </r>
  <r>
    <x v="1"/>
    <x v="0"/>
    <s v="No"/>
    <s v="no"/>
    <x v="33"/>
    <x v="1"/>
    <x v="60"/>
    <s v="No"/>
    <s v="Yes"/>
    <s v="No"/>
    <x v="2"/>
    <x v="3"/>
    <s v="Direct Debit"/>
    <x v="1"/>
    <s v="(blank)"/>
    <n v="1"/>
    <m/>
    <n v="29"/>
    <n v="0"/>
    <n v="0"/>
    <n v="0"/>
    <n v="4"/>
    <x v="0"/>
  </r>
  <r>
    <x v="1"/>
    <x v="0"/>
    <s v="No"/>
    <s v="no"/>
    <x v="34"/>
    <x v="0"/>
    <x v="18"/>
    <s v="Yes"/>
    <s v="No"/>
    <m/>
    <x v="0"/>
    <x v="0"/>
    <m/>
    <x v="0"/>
    <m/>
    <n v="1"/>
    <n v="1"/>
    <n v="49"/>
    <n v="0"/>
    <n v="0"/>
    <n v="0"/>
    <n v="7"/>
    <x v="2"/>
  </r>
  <r>
    <x v="1"/>
    <x v="0"/>
    <s v="No"/>
    <s v="no"/>
    <x v="34"/>
    <x v="1"/>
    <x v="2"/>
    <s v="No"/>
    <s v="No"/>
    <m/>
    <x v="1"/>
    <x v="0"/>
    <m/>
    <x v="0"/>
    <m/>
    <n v="1"/>
    <n v="1"/>
    <n v="16"/>
    <n v="5"/>
    <n v="0"/>
    <n v="0"/>
    <n v="1"/>
    <x v="0"/>
  </r>
  <r>
    <x v="1"/>
    <x v="0"/>
    <s v="No"/>
    <s v="no"/>
    <x v="34"/>
    <x v="1"/>
    <x v="32"/>
    <s v="No"/>
    <s v="No"/>
    <m/>
    <x v="1"/>
    <x v="0"/>
    <m/>
    <x v="0"/>
    <m/>
    <n v="1"/>
    <m/>
    <n v="23"/>
    <n v="2"/>
    <n v="0"/>
    <n v="0"/>
    <n v="2"/>
    <x v="0"/>
  </r>
  <r>
    <x v="1"/>
    <x v="0"/>
    <s v="No"/>
    <s v="no"/>
    <x v="35"/>
    <x v="0"/>
    <x v="10"/>
    <s v="Yes"/>
    <s v="No"/>
    <m/>
    <x v="0"/>
    <x v="0"/>
    <m/>
    <x v="0"/>
    <m/>
    <n v="1"/>
    <n v="1"/>
    <n v="47"/>
    <n v="2"/>
    <n v="11.9"/>
    <n v="0"/>
    <n v="17"/>
    <x v="1"/>
  </r>
  <r>
    <x v="1"/>
    <x v="0"/>
    <s v="No"/>
    <s v="no"/>
    <x v="35"/>
    <x v="0"/>
    <x v="31"/>
    <s v="No"/>
    <s v="Yes"/>
    <s v="No"/>
    <x v="2"/>
    <x v="1"/>
    <s v="Paper Check"/>
    <x v="6"/>
    <s v="Attitude of service provider"/>
    <n v="1"/>
    <n v="1"/>
    <n v="9"/>
    <n v="1"/>
    <n v="0"/>
    <n v="0"/>
    <n v="3"/>
    <x v="0"/>
  </r>
  <r>
    <x v="1"/>
    <x v="0"/>
    <s v="No"/>
    <s v="no"/>
    <x v="35"/>
    <x v="1"/>
    <x v="25"/>
    <s v="No"/>
    <s v="No"/>
    <m/>
    <x v="1"/>
    <x v="0"/>
    <m/>
    <x v="0"/>
    <m/>
    <n v="1"/>
    <m/>
    <n v="15"/>
    <n v="0"/>
    <n v="0"/>
    <n v="0"/>
    <n v="10"/>
    <x v="1"/>
  </r>
  <r>
    <x v="1"/>
    <x v="0"/>
    <s v="No"/>
    <s v="no"/>
    <x v="35"/>
    <x v="1"/>
    <x v="66"/>
    <s v="No"/>
    <s v="Yes"/>
    <s v="No"/>
    <x v="2"/>
    <x v="2"/>
    <s v="Direct Debit"/>
    <x v="1"/>
    <s v="(blank)"/>
    <n v="1"/>
    <m/>
    <n v="16"/>
    <n v="0"/>
    <n v="0"/>
    <n v="0"/>
    <n v="2"/>
    <x v="0"/>
  </r>
  <r>
    <x v="1"/>
    <x v="0"/>
    <s v="No"/>
    <s v="no"/>
    <x v="36"/>
    <x v="0"/>
    <x v="34"/>
    <s v="No"/>
    <s v="No"/>
    <m/>
    <x v="1"/>
    <x v="0"/>
    <m/>
    <x v="0"/>
    <m/>
    <n v="1"/>
    <n v="1"/>
    <n v="29"/>
    <n v="1"/>
    <n v="0"/>
    <n v="0"/>
    <n v="2"/>
    <x v="0"/>
  </r>
  <r>
    <x v="1"/>
    <x v="0"/>
    <s v="No"/>
    <s v="no"/>
    <x v="36"/>
    <x v="0"/>
    <x v="47"/>
    <s v="No"/>
    <s v="No"/>
    <m/>
    <x v="1"/>
    <x v="0"/>
    <m/>
    <x v="0"/>
    <m/>
    <n v="1"/>
    <n v="1"/>
    <n v="47"/>
    <n v="5"/>
    <n v="0"/>
    <n v="0"/>
    <n v="11"/>
    <x v="1"/>
  </r>
  <r>
    <x v="1"/>
    <x v="0"/>
    <s v="No"/>
    <s v="no"/>
    <x v="36"/>
    <x v="0"/>
    <x v="38"/>
    <s v="No"/>
    <s v="No"/>
    <m/>
    <x v="1"/>
    <x v="0"/>
    <m/>
    <x v="0"/>
    <m/>
    <n v="1"/>
    <m/>
    <n v="36"/>
    <n v="0"/>
    <n v="0"/>
    <n v="0"/>
    <n v="1"/>
    <x v="0"/>
  </r>
  <r>
    <x v="1"/>
    <x v="0"/>
    <s v="No"/>
    <s v="no"/>
    <x v="36"/>
    <x v="0"/>
    <x v="29"/>
    <s v="No"/>
    <s v="No"/>
    <m/>
    <x v="1"/>
    <x v="0"/>
    <m/>
    <x v="0"/>
    <m/>
    <n v="1"/>
    <n v="1"/>
    <n v="33"/>
    <n v="1"/>
    <n v="0"/>
    <n v="0"/>
    <n v="4"/>
    <x v="0"/>
  </r>
  <r>
    <x v="1"/>
    <x v="0"/>
    <s v="No"/>
    <s v="no"/>
    <x v="36"/>
    <x v="0"/>
    <x v="11"/>
    <s v="No"/>
    <s v="No"/>
    <m/>
    <x v="1"/>
    <x v="0"/>
    <m/>
    <x v="0"/>
    <m/>
    <n v="1"/>
    <m/>
    <n v="28"/>
    <n v="1"/>
    <n v="0"/>
    <n v="0"/>
    <n v="5"/>
    <x v="2"/>
  </r>
  <r>
    <x v="1"/>
    <x v="0"/>
    <s v="No"/>
    <s v="no"/>
    <x v="36"/>
    <x v="0"/>
    <x v="12"/>
    <s v="No"/>
    <s v="No"/>
    <m/>
    <x v="1"/>
    <x v="0"/>
    <m/>
    <x v="0"/>
    <m/>
    <n v="1"/>
    <n v="1"/>
    <n v="24"/>
    <n v="3"/>
    <n v="0"/>
    <n v="0"/>
    <n v="2"/>
    <x v="0"/>
  </r>
  <r>
    <x v="1"/>
    <x v="0"/>
    <s v="No"/>
    <s v="no"/>
    <x v="36"/>
    <x v="1"/>
    <x v="7"/>
    <s v="No"/>
    <s v="No"/>
    <m/>
    <x v="1"/>
    <x v="0"/>
    <m/>
    <x v="0"/>
    <m/>
    <n v="1"/>
    <m/>
    <n v="25"/>
    <n v="1"/>
    <n v="0"/>
    <n v="0"/>
    <n v="38"/>
    <x v="1"/>
  </r>
  <r>
    <x v="1"/>
    <x v="0"/>
    <s v="No"/>
    <s v="no"/>
    <x v="36"/>
    <x v="1"/>
    <x v="27"/>
    <s v="No"/>
    <s v="No"/>
    <m/>
    <x v="1"/>
    <x v="0"/>
    <m/>
    <x v="0"/>
    <m/>
    <n v="1"/>
    <m/>
    <n v="33"/>
    <n v="0"/>
    <n v="0"/>
    <n v="0"/>
    <n v="7"/>
    <x v="2"/>
  </r>
  <r>
    <x v="1"/>
    <x v="0"/>
    <s v="No"/>
    <s v="no"/>
    <x v="37"/>
    <x v="0"/>
    <x v="49"/>
    <s v="No"/>
    <s v="No"/>
    <m/>
    <x v="1"/>
    <x v="0"/>
    <m/>
    <x v="0"/>
    <m/>
    <n v="1"/>
    <n v="1"/>
    <n v="33"/>
    <n v="0"/>
    <n v="0"/>
    <n v="0"/>
    <n v="1"/>
    <x v="0"/>
  </r>
  <r>
    <x v="1"/>
    <x v="0"/>
    <s v="No"/>
    <s v="no"/>
    <x v="37"/>
    <x v="0"/>
    <x v="31"/>
    <s v="No"/>
    <s v="Yes"/>
    <s v="No"/>
    <x v="2"/>
    <x v="1"/>
    <s v="Direct Debit"/>
    <x v="3"/>
    <s v="Price too high"/>
    <n v="1"/>
    <n v="1"/>
    <n v="35"/>
    <n v="4"/>
    <n v="0"/>
    <n v="0"/>
    <n v="9"/>
    <x v="2"/>
  </r>
  <r>
    <x v="1"/>
    <x v="0"/>
    <s v="No"/>
    <s v="no"/>
    <x v="37"/>
    <x v="1"/>
    <x v="35"/>
    <s v="No"/>
    <s v="No"/>
    <m/>
    <x v="1"/>
    <x v="0"/>
    <m/>
    <x v="0"/>
    <m/>
    <n v="1"/>
    <n v="1"/>
    <n v="39"/>
    <n v="0"/>
    <n v="0"/>
    <n v="0"/>
    <n v="2"/>
    <x v="0"/>
  </r>
  <r>
    <x v="1"/>
    <x v="0"/>
    <s v="No"/>
    <s v="no"/>
    <x v="37"/>
    <x v="1"/>
    <x v="59"/>
    <s v="No"/>
    <s v="Yes"/>
    <s v="No"/>
    <x v="2"/>
    <x v="1"/>
    <s v="Direct Debit"/>
    <x v="4"/>
    <s v="Competitor had better devices"/>
    <n v="1"/>
    <n v="1"/>
    <n v="28"/>
    <n v="0"/>
    <n v="0"/>
    <n v="0"/>
    <n v="14"/>
    <x v="1"/>
  </r>
  <r>
    <x v="1"/>
    <x v="0"/>
    <s v="No"/>
    <s v="no"/>
    <x v="38"/>
    <x v="0"/>
    <x v="25"/>
    <s v="No"/>
    <s v="No"/>
    <m/>
    <x v="1"/>
    <x v="0"/>
    <m/>
    <x v="0"/>
    <m/>
    <n v="1"/>
    <n v="1"/>
    <n v="23"/>
    <n v="1"/>
    <n v="0"/>
    <n v="0"/>
    <n v="11"/>
    <x v="1"/>
  </r>
  <r>
    <x v="1"/>
    <x v="0"/>
    <s v="No"/>
    <s v="no"/>
    <x v="38"/>
    <x v="1"/>
    <x v="46"/>
    <s v="No"/>
    <s v="No"/>
    <m/>
    <x v="1"/>
    <x v="0"/>
    <m/>
    <x v="0"/>
    <m/>
    <n v="1"/>
    <n v="1"/>
    <n v="20"/>
    <n v="2"/>
    <n v="0"/>
    <n v="0"/>
    <n v="5"/>
    <x v="2"/>
  </r>
  <r>
    <x v="1"/>
    <x v="0"/>
    <s v="No"/>
    <s v="no"/>
    <x v="39"/>
    <x v="0"/>
    <x v="42"/>
    <s v="No"/>
    <s v="No"/>
    <m/>
    <x v="1"/>
    <x v="0"/>
    <m/>
    <x v="0"/>
    <m/>
    <n v="1"/>
    <m/>
    <n v="16"/>
    <n v="2"/>
    <n v="0"/>
    <n v="0"/>
    <n v="4"/>
    <x v="0"/>
  </r>
  <r>
    <x v="1"/>
    <x v="0"/>
    <s v="No"/>
    <s v="no"/>
    <x v="39"/>
    <x v="1"/>
    <x v="41"/>
    <s v="No"/>
    <s v="No"/>
    <m/>
    <x v="1"/>
    <x v="0"/>
    <m/>
    <x v="0"/>
    <m/>
    <n v="1"/>
    <m/>
    <n v="32"/>
    <n v="2"/>
    <n v="0"/>
    <n v="0"/>
    <n v="7"/>
    <x v="2"/>
  </r>
  <r>
    <x v="1"/>
    <x v="0"/>
    <s v="No"/>
    <s v="no"/>
    <x v="40"/>
    <x v="0"/>
    <x v="32"/>
    <s v="No"/>
    <s v="No"/>
    <m/>
    <x v="1"/>
    <x v="0"/>
    <m/>
    <x v="0"/>
    <m/>
    <n v="1"/>
    <n v="1"/>
    <n v="46"/>
    <n v="5"/>
    <n v="13.9"/>
    <n v="0"/>
    <n v="3"/>
    <x v="0"/>
  </r>
  <r>
    <x v="1"/>
    <x v="0"/>
    <s v="No"/>
    <s v="no"/>
    <x v="40"/>
    <x v="0"/>
    <x v="52"/>
    <s v="No"/>
    <s v="Yes"/>
    <s v="No"/>
    <x v="2"/>
    <x v="1"/>
    <s v="Direct Debit"/>
    <x v="4"/>
    <s v="Competitor had better devices"/>
    <n v="1"/>
    <n v="1"/>
    <n v="39"/>
    <n v="1"/>
    <n v="0"/>
    <n v="0"/>
    <n v="5"/>
    <x v="2"/>
  </r>
  <r>
    <x v="1"/>
    <x v="0"/>
    <s v="No"/>
    <s v="no"/>
    <x v="40"/>
    <x v="1"/>
    <x v="1"/>
    <s v="No"/>
    <s v="No"/>
    <m/>
    <x v="1"/>
    <x v="0"/>
    <m/>
    <x v="0"/>
    <m/>
    <n v="1"/>
    <n v="1"/>
    <n v="25"/>
    <n v="5"/>
    <n v="0"/>
    <n v="0"/>
    <n v="5"/>
    <x v="2"/>
  </r>
  <r>
    <x v="1"/>
    <x v="0"/>
    <s v="No"/>
    <s v="no"/>
    <x v="41"/>
    <x v="0"/>
    <x v="47"/>
    <s v="No"/>
    <s v="No"/>
    <m/>
    <x v="1"/>
    <x v="0"/>
    <m/>
    <x v="0"/>
    <m/>
    <n v="1"/>
    <m/>
    <n v="21"/>
    <n v="2"/>
    <n v="0"/>
    <n v="0"/>
    <n v="18"/>
    <x v="1"/>
  </r>
  <r>
    <x v="1"/>
    <x v="0"/>
    <s v="No"/>
    <s v="no"/>
    <x v="41"/>
    <x v="0"/>
    <x v="25"/>
    <s v="No"/>
    <s v="No"/>
    <m/>
    <x v="1"/>
    <x v="0"/>
    <m/>
    <x v="0"/>
    <m/>
    <n v="1"/>
    <m/>
    <n v="21"/>
    <n v="0"/>
    <n v="0"/>
    <n v="0"/>
    <n v="3"/>
    <x v="0"/>
  </r>
  <r>
    <x v="1"/>
    <x v="0"/>
    <s v="No"/>
    <s v="no"/>
    <x v="41"/>
    <x v="1"/>
    <x v="18"/>
    <s v="Yes"/>
    <s v="No"/>
    <m/>
    <x v="0"/>
    <x v="0"/>
    <m/>
    <x v="0"/>
    <m/>
    <n v="1"/>
    <n v="1"/>
    <n v="36"/>
    <n v="1"/>
    <n v="0"/>
    <n v="0"/>
    <n v="14"/>
    <x v="1"/>
  </r>
  <r>
    <x v="1"/>
    <x v="0"/>
    <s v="No"/>
    <s v="no"/>
    <x v="42"/>
    <x v="0"/>
    <x v="63"/>
    <s v="No"/>
    <s v="Yes"/>
    <s v="No"/>
    <x v="2"/>
    <x v="3"/>
    <s v="Direct Debit"/>
    <x v="1"/>
    <s v="(blank)"/>
    <n v="1"/>
    <m/>
    <n v="41"/>
    <n v="0"/>
    <n v="0"/>
    <n v="0"/>
    <n v="11"/>
    <x v="1"/>
  </r>
  <r>
    <x v="1"/>
    <x v="0"/>
    <s v="No"/>
    <s v="no"/>
    <x v="42"/>
    <x v="0"/>
    <x v="52"/>
    <s v="No"/>
    <s v="Yes"/>
    <s v="No"/>
    <x v="2"/>
    <x v="1"/>
    <s v="Credit Card"/>
    <x v="4"/>
    <s v="Competitor had better devices"/>
    <n v="1"/>
    <n v="1"/>
    <n v="30"/>
    <n v="3"/>
    <n v="0"/>
    <n v="0"/>
    <n v="5"/>
    <x v="2"/>
  </r>
  <r>
    <x v="1"/>
    <x v="0"/>
    <s v="No"/>
    <s v="no"/>
    <x v="42"/>
    <x v="1"/>
    <x v="10"/>
    <s v="Yes"/>
    <s v="No"/>
    <m/>
    <x v="0"/>
    <x v="0"/>
    <m/>
    <x v="0"/>
    <m/>
    <n v="1"/>
    <n v="1"/>
    <n v="26"/>
    <n v="2"/>
    <n v="0"/>
    <n v="0"/>
    <n v="11"/>
    <x v="1"/>
  </r>
  <r>
    <x v="1"/>
    <x v="0"/>
    <s v="No"/>
    <s v="no"/>
    <x v="42"/>
    <x v="1"/>
    <x v="20"/>
    <s v="No"/>
    <s v="No"/>
    <m/>
    <x v="1"/>
    <x v="0"/>
    <m/>
    <x v="0"/>
    <m/>
    <n v="1"/>
    <m/>
    <n v="46"/>
    <n v="0"/>
    <n v="0"/>
    <n v="0"/>
    <n v="2"/>
    <x v="0"/>
  </r>
  <r>
    <x v="1"/>
    <x v="0"/>
    <s v="No"/>
    <s v="no"/>
    <x v="42"/>
    <x v="1"/>
    <x v="50"/>
    <s v="No"/>
    <s v="No"/>
    <m/>
    <x v="1"/>
    <x v="0"/>
    <m/>
    <x v="0"/>
    <m/>
    <n v="1"/>
    <m/>
    <n v="26"/>
    <n v="0"/>
    <n v="0"/>
    <n v="0"/>
    <n v="5"/>
    <x v="2"/>
  </r>
  <r>
    <x v="1"/>
    <x v="0"/>
    <s v="No"/>
    <s v="no"/>
    <x v="42"/>
    <x v="1"/>
    <x v="3"/>
    <s v="No"/>
    <s v="No"/>
    <m/>
    <x v="1"/>
    <x v="0"/>
    <m/>
    <x v="0"/>
    <m/>
    <n v="1"/>
    <n v="1"/>
    <n v="10"/>
    <n v="2"/>
    <n v="0"/>
    <n v="0"/>
    <n v="7"/>
    <x v="2"/>
  </r>
  <r>
    <x v="1"/>
    <x v="0"/>
    <s v="No"/>
    <s v="no"/>
    <x v="43"/>
    <x v="0"/>
    <x v="8"/>
    <s v="No"/>
    <s v="No"/>
    <m/>
    <x v="1"/>
    <x v="0"/>
    <m/>
    <x v="0"/>
    <m/>
    <n v="1"/>
    <n v="1"/>
    <n v="18"/>
    <n v="4"/>
    <n v="0"/>
    <n v="0"/>
    <n v="4"/>
    <x v="0"/>
  </r>
  <r>
    <x v="1"/>
    <x v="0"/>
    <s v="No"/>
    <s v="no"/>
    <x v="44"/>
    <x v="0"/>
    <x v="23"/>
    <s v="No"/>
    <s v="No"/>
    <m/>
    <x v="1"/>
    <x v="0"/>
    <m/>
    <x v="0"/>
    <m/>
    <n v="1"/>
    <n v="1"/>
    <n v="43"/>
    <n v="5"/>
    <n v="0"/>
    <n v="0"/>
    <n v="11"/>
    <x v="1"/>
  </r>
  <r>
    <x v="1"/>
    <x v="0"/>
    <s v="No"/>
    <s v="no"/>
    <x v="44"/>
    <x v="0"/>
    <x v="63"/>
    <s v="No"/>
    <s v="Yes"/>
    <s v="No"/>
    <x v="2"/>
    <x v="1"/>
    <s v="Direct Debit"/>
    <x v="4"/>
    <s v="Competitor offered more data"/>
    <n v="1"/>
    <n v="1"/>
    <n v="37"/>
    <n v="3"/>
    <n v="0"/>
    <n v="0"/>
    <n v="3"/>
    <x v="0"/>
  </r>
  <r>
    <x v="1"/>
    <x v="0"/>
    <s v="No"/>
    <s v="no"/>
    <x v="44"/>
    <x v="0"/>
    <x v="58"/>
    <s v="No"/>
    <s v="Yes"/>
    <s v="No"/>
    <x v="2"/>
    <x v="1"/>
    <s v="Direct Debit"/>
    <x v="5"/>
    <s v="Network reliability"/>
    <n v="1"/>
    <n v="1"/>
    <n v="38"/>
    <n v="2"/>
    <n v="0"/>
    <n v="0"/>
    <n v="11"/>
    <x v="1"/>
  </r>
  <r>
    <x v="1"/>
    <x v="0"/>
    <s v="No"/>
    <s v="no"/>
    <x v="44"/>
    <x v="1"/>
    <x v="12"/>
    <s v="No"/>
    <s v="No"/>
    <m/>
    <x v="1"/>
    <x v="0"/>
    <m/>
    <x v="0"/>
    <m/>
    <n v="1"/>
    <n v="1"/>
    <n v="21"/>
    <n v="2"/>
    <n v="0"/>
    <n v="0"/>
    <n v="3"/>
    <x v="0"/>
  </r>
  <r>
    <x v="1"/>
    <x v="0"/>
    <s v="No"/>
    <s v="no"/>
    <x v="44"/>
    <x v="1"/>
    <x v="65"/>
    <s v="No"/>
    <s v="Yes"/>
    <s v="No"/>
    <x v="2"/>
    <x v="2"/>
    <s v="Direct Debit"/>
    <x v="1"/>
    <s v="(blank)"/>
    <n v="1"/>
    <m/>
    <n v="48"/>
    <n v="0"/>
    <n v="0"/>
    <n v="0"/>
    <n v="4"/>
    <x v="0"/>
  </r>
  <r>
    <x v="1"/>
    <x v="0"/>
    <s v="No"/>
    <s v="no"/>
    <x v="45"/>
    <x v="0"/>
    <x v="9"/>
    <s v="No"/>
    <s v="No"/>
    <m/>
    <x v="1"/>
    <x v="0"/>
    <m/>
    <x v="0"/>
    <m/>
    <n v="1"/>
    <n v="1"/>
    <n v="50"/>
    <n v="2"/>
    <n v="0"/>
    <n v="0"/>
    <n v="2"/>
    <x v="0"/>
  </r>
  <r>
    <x v="1"/>
    <x v="0"/>
    <s v="No"/>
    <s v="no"/>
    <x v="45"/>
    <x v="0"/>
    <x v="3"/>
    <s v="No"/>
    <s v="No"/>
    <m/>
    <x v="1"/>
    <x v="0"/>
    <m/>
    <x v="0"/>
    <m/>
    <n v="1"/>
    <n v="1"/>
    <n v="20"/>
    <n v="3"/>
    <n v="0"/>
    <n v="0"/>
    <n v="4"/>
    <x v="0"/>
  </r>
  <r>
    <x v="1"/>
    <x v="0"/>
    <s v="No"/>
    <s v="no"/>
    <x v="45"/>
    <x v="0"/>
    <x v="21"/>
    <s v="No"/>
    <s v="No"/>
    <m/>
    <x v="1"/>
    <x v="0"/>
    <m/>
    <x v="0"/>
    <m/>
    <n v="1"/>
    <n v="1"/>
    <n v="33"/>
    <n v="2"/>
    <n v="0"/>
    <n v="0"/>
    <n v="9"/>
    <x v="2"/>
  </r>
  <r>
    <x v="1"/>
    <x v="0"/>
    <s v="No"/>
    <s v="no"/>
    <x v="46"/>
    <x v="0"/>
    <x v="20"/>
    <s v="No"/>
    <s v="No"/>
    <m/>
    <x v="1"/>
    <x v="0"/>
    <m/>
    <x v="0"/>
    <m/>
    <n v="1"/>
    <m/>
    <n v="40"/>
    <n v="0"/>
    <n v="0"/>
    <n v="0"/>
    <n v="7"/>
    <x v="2"/>
  </r>
  <r>
    <x v="1"/>
    <x v="0"/>
    <s v="No"/>
    <s v="no"/>
    <x v="46"/>
    <x v="0"/>
    <x v="56"/>
    <s v="No"/>
    <s v="No"/>
    <m/>
    <x v="1"/>
    <x v="0"/>
    <m/>
    <x v="0"/>
    <m/>
    <n v="1"/>
    <n v="1"/>
    <n v="42"/>
    <n v="1"/>
    <n v="0"/>
    <n v="0"/>
    <n v="2"/>
    <x v="0"/>
  </r>
  <r>
    <x v="1"/>
    <x v="0"/>
    <s v="No"/>
    <s v="no"/>
    <x v="46"/>
    <x v="1"/>
    <x v="29"/>
    <s v="No"/>
    <s v="No"/>
    <m/>
    <x v="1"/>
    <x v="0"/>
    <m/>
    <x v="0"/>
    <m/>
    <n v="1"/>
    <m/>
    <n v="24"/>
    <n v="0"/>
    <n v="0"/>
    <n v="0"/>
    <n v="6"/>
    <x v="2"/>
  </r>
  <r>
    <x v="1"/>
    <x v="0"/>
    <s v="No"/>
    <s v="no"/>
    <x v="46"/>
    <x v="1"/>
    <x v="44"/>
    <s v="No"/>
    <s v="No"/>
    <m/>
    <x v="1"/>
    <x v="0"/>
    <m/>
    <x v="0"/>
    <m/>
    <n v="1"/>
    <n v="1"/>
    <n v="27"/>
    <n v="0"/>
    <n v="0"/>
    <n v="0"/>
    <n v="7"/>
    <x v="2"/>
  </r>
  <r>
    <x v="1"/>
    <x v="0"/>
    <s v="No"/>
    <s v="no"/>
    <x v="46"/>
    <x v="1"/>
    <x v="55"/>
    <s v="No"/>
    <s v="Yes"/>
    <s v="No"/>
    <x v="2"/>
    <x v="2"/>
    <s v="Direct Debit"/>
    <x v="1"/>
    <s v="(blank)"/>
    <n v="1"/>
    <m/>
    <n v="30"/>
    <n v="0"/>
    <n v="0"/>
    <n v="0"/>
    <n v="5"/>
    <x v="2"/>
  </r>
  <r>
    <x v="1"/>
    <x v="0"/>
    <s v="No"/>
    <s v="no"/>
    <x v="46"/>
    <x v="1"/>
    <x v="60"/>
    <s v="No"/>
    <s v="Yes"/>
    <s v="Yes"/>
    <x v="2"/>
    <x v="1"/>
    <s v="Credit Card"/>
    <x v="5"/>
    <s v="Service dissatisfaction"/>
    <n v="1"/>
    <n v="1"/>
    <n v="14"/>
    <n v="1"/>
    <n v="0"/>
    <n v="0"/>
    <n v="6"/>
    <x v="2"/>
  </r>
  <r>
    <x v="1"/>
    <x v="0"/>
    <s v="No"/>
    <s v="no"/>
    <x v="47"/>
    <x v="1"/>
    <x v="16"/>
    <s v="Yes"/>
    <s v="No"/>
    <m/>
    <x v="0"/>
    <x v="0"/>
    <m/>
    <x v="0"/>
    <m/>
    <n v="1"/>
    <m/>
    <n v="40"/>
    <n v="0"/>
    <n v="0"/>
    <n v="0"/>
    <n v="28"/>
    <x v="1"/>
  </r>
  <r>
    <x v="1"/>
    <x v="0"/>
    <s v="No"/>
    <s v="no"/>
    <x v="47"/>
    <x v="1"/>
    <x v="50"/>
    <s v="No"/>
    <s v="No"/>
    <m/>
    <x v="1"/>
    <x v="0"/>
    <m/>
    <x v="0"/>
    <m/>
    <n v="1"/>
    <m/>
    <n v="11"/>
    <n v="0"/>
    <n v="0"/>
    <n v="0"/>
    <n v="3"/>
    <x v="0"/>
  </r>
  <r>
    <x v="1"/>
    <x v="0"/>
    <s v="No"/>
    <s v="no"/>
    <x v="47"/>
    <x v="1"/>
    <x v="22"/>
    <s v="No"/>
    <s v="Yes"/>
    <s v="No"/>
    <x v="2"/>
    <x v="1"/>
    <s v="Direct Debit"/>
    <x v="2"/>
    <s v="Don't know"/>
    <n v="1"/>
    <n v="1"/>
    <n v="42"/>
    <n v="1"/>
    <n v="0"/>
    <n v="0"/>
    <n v="1"/>
    <x v="0"/>
  </r>
  <r>
    <x v="1"/>
    <x v="0"/>
    <s v="No"/>
    <s v="no"/>
    <x v="47"/>
    <x v="1"/>
    <x v="59"/>
    <s v="No"/>
    <s v="Yes"/>
    <s v="No"/>
    <x v="2"/>
    <x v="1"/>
    <s v="Direct Debit"/>
    <x v="6"/>
    <s v="Attitude of service provider"/>
    <n v="1"/>
    <n v="1"/>
    <n v="34"/>
    <n v="5"/>
    <n v="0"/>
    <n v="0"/>
    <n v="5"/>
    <x v="2"/>
  </r>
  <r>
    <x v="1"/>
    <x v="0"/>
    <s v="No"/>
    <s v="yes"/>
    <x v="1"/>
    <x v="1"/>
    <x v="49"/>
    <s v="No"/>
    <s v="No"/>
    <m/>
    <x v="1"/>
    <x v="0"/>
    <m/>
    <x v="0"/>
    <m/>
    <n v="1"/>
    <n v="1"/>
    <n v="29"/>
    <n v="4"/>
    <n v="0"/>
    <n v="0"/>
    <n v="2"/>
    <x v="0"/>
  </r>
  <r>
    <x v="1"/>
    <x v="0"/>
    <s v="No"/>
    <s v="yes"/>
    <x v="5"/>
    <x v="1"/>
    <x v="63"/>
    <s v="No"/>
    <s v="Yes"/>
    <s v="No"/>
    <x v="2"/>
    <x v="1"/>
    <s v="Direct Debit"/>
    <x v="4"/>
    <s v="Competitor made better offer"/>
    <n v="1"/>
    <n v="1"/>
    <n v="34"/>
    <n v="2"/>
    <n v="0"/>
    <n v="0"/>
    <n v="5"/>
    <x v="2"/>
  </r>
  <r>
    <x v="1"/>
    <x v="0"/>
    <s v="No"/>
    <s v="yes"/>
    <x v="7"/>
    <x v="1"/>
    <x v="65"/>
    <s v="No"/>
    <s v="Yes"/>
    <s v="No"/>
    <x v="2"/>
    <x v="1"/>
    <s v="Direct Debit"/>
    <x v="5"/>
    <s v="Product dissatisfaction"/>
    <n v="1"/>
    <n v="1"/>
    <n v="31"/>
    <n v="2"/>
    <n v="0"/>
    <n v="0"/>
    <n v="6"/>
    <x v="2"/>
  </r>
  <r>
    <x v="1"/>
    <x v="0"/>
    <s v="No"/>
    <s v="yes"/>
    <x v="11"/>
    <x v="1"/>
    <x v="44"/>
    <s v="No"/>
    <s v="No"/>
    <m/>
    <x v="1"/>
    <x v="0"/>
    <m/>
    <x v="0"/>
    <m/>
    <n v="1"/>
    <n v="1"/>
    <n v="37"/>
    <n v="0"/>
    <n v="0"/>
    <n v="0"/>
    <n v="6"/>
    <x v="2"/>
  </r>
  <r>
    <x v="1"/>
    <x v="0"/>
    <s v="No"/>
    <s v="yes"/>
    <x v="13"/>
    <x v="1"/>
    <x v="21"/>
    <s v="No"/>
    <s v="No"/>
    <m/>
    <x v="1"/>
    <x v="0"/>
    <m/>
    <x v="0"/>
    <m/>
    <n v="1"/>
    <n v="1"/>
    <n v="48"/>
    <n v="1"/>
    <n v="0"/>
    <n v="0"/>
    <n v="6"/>
    <x v="2"/>
  </r>
  <r>
    <x v="1"/>
    <x v="0"/>
    <s v="No"/>
    <s v="yes"/>
    <x v="14"/>
    <x v="0"/>
    <x v="49"/>
    <s v="No"/>
    <s v="No"/>
    <m/>
    <x v="1"/>
    <x v="0"/>
    <m/>
    <x v="0"/>
    <m/>
    <n v="1"/>
    <n v="1"/>
    <n v="18"/>
    <n v="3"/>
    <n v="0"/>
    <n v="0"/>
    <n v="12"/>
    <x v="1"/>
  </r>
  <r>
    <x v="1"/>
    <x v="0"/>
    <s v="No"/>
    <s v="yes"/>
    <x v="17"/>
    <x v="0"/>
    <x v="13"/>
    <s v="Yes"/>
    <s v="No"/>
    <m/>
    <x v="0"/>
    <x v="0"/>
    <m/>
    <x v="0"/>
    <m/>
    <n v="1"/>
    <n v="1"/>
    <n v="30"/>
    <n v="3"/>
    <n v="0"/>
    <n v="0"/>
    <n v="10"/>
    <x v="1"/>
  </r>
  <r>
    <x v="1"/>
    <x v="0"/>
    <s v="No"/>
    <s v="yes"/>
    <x v="50"/>
    <x v="0"/>
    <x v="43"/>
    <s v="No"/>
    <s v="No"/>
    <m/>
    <x v="1"/>
    <x v="0"/>
    <m/>
    <x v="0"/>
    <m/>
    <n v="1"/>
    <n v="1"/>
    <n v="8"/>
    <n v="2"/>
    <n v="0"/>
    <n v="0"/>
    <n v="6"/>
    <x v="2"/>
  </r>
  <r>
    <x v="1"/>
    <x v="0"/>
    <s v="No"/>
    <s v="yes"/>
    <x v="24"/>
    <x v="1"/>
    <x v="38"/>
    <s v="No"/>
    <s v="No"/>
    <m/>
    <x v="1"/>
    <x v="0"/>
    <m/>
    <x v="0"/>
    <m/>
    <n v="1"/>
    <n v="1"/>
    <n v="24"/>
    <n v="3"/>
    <n v="0"/>
    <n v="0"/>
    <n v="2"/>
    <x v="0"/>
  </r>
  <r>
    <x v="1"/>
    <x v="0"/>
    <s v="No"/>
    <s v="yes"/>
    <x v="29"/>
    <x v="0"/>
    <x v="25"/>
    <s v="No"/>
    <s v="No"/>
    <m/>
    <x v="1"/>
    <x v="0"/>
    <m/>
    <x v="0"/>
    <m/>
    <n v="1"/>
    <n v="1"/>
    <n v="48"/>
    <n v="0"/>
    <n v="0"/>
    <n v="0"/>
    <n v="0"/>
    <x v="0"/>
  </r>
  <r>
    <x v="1"/>
    <x v="0"/>
    <s v="No"/>
    <s v="yes"/>
    <x v="30"/>
    <x v="1"/>
    <x v="49"/>
    <s v="No"/>
    <s v="No"/>
    <m/>
    <x v="1"/>
    <x v="0"/>
    <m/>
    <x v="0"/>
    <m/>
    <n v="1"/>
    <n v="1"/>
    <n v="47"/>
    <n v="3"/>
    <n v="0"/>
    <n v="0"/>
    <n v="3"/>
    <x v="0"/>
  </r>
  <r>
    <x v="1"/>
    <x v="0"/>
    <s v="No"/>
    <s v="yes"/>
    <x v="32"/>
    <x v="0"/>
    <x v="27"/>
    <s v="No"/>
    <s v="No"/>
    <m/>
    <x v="1"/>
    <x v="0"/>
    <m/>
    <x v="0"/>
    <m/>
    <n v="1"/>
    <n v="1"/>
    <n v="56"/>
    <n v="2"/>
    <n v="0"/>
    <n v="0"/>
    <n v="3"/>
    <x v="0"/>
  </r>
  <r>
    <x v="1"/>
    <x v="0"/>
    <s v="No"/>
    <s v="yes"/>
    <x v="32"/>
    <x v="1"/>
    <x v="29"/>
    <s v="No"/>
    <s v="No"/>
    <m/>
    <x v="1"/>
    <x v="0"/>
    <m/>
    <x v="0"/>
    <m/>
    <n v="1"/>
    <n v="1"/>
    <n v="40"/>
    <n v="0"/>
    <n v="0"/>
    <n v="0"/>
    <n v="3"/>
    <x v="0"/>
  </r>
  <r>
    <x v="1"/>
    <x v="0"/>
    <s v="No"/>
    <s v="yes"/>
    <x v="34"/>
    <x v="0"/>
    <x v="39"/>
    <s v="No"/>
    <s v="No"/>
    <m/>
    <x v="1"/>
    <x v="0"/>
    <m/>
    <x v="0"/>
    <m/>
    <n v="1"/>
    <n v="1"/>
    <n v="34"/>
    <n v="0"/>
    <n v="0"/>
    <n v="0"/>
    <n v="2"/>
    <x v="0"/>
  </r>
  <r>
    <x v="1"/>
    <x v="0"/>
    <s v="No"/>
    <s v="yes"/>
    <x v="38"/>
    <x v="0"/>
    <x v="66"/>
    <s v="No"/>
    <s v="Yes"/>
    <s v="No"/>
    <x v="2"/>
    <x v="1"/>
    <s v="Direct Debit"/>
    <x v="3"/>
    <s v="Price too high"/>
    <n v="1"/>
    <n v="1"/>
    <n v="13"/>
    <n v="2"/>
    <n v="0"/>
    <n v="0"/>
    <n v="5"/>
    <x v="2"/>
  </r>
  <r>
    <x v="1"/>
    <x v="0"/>
    <s v="No"/>
    <s v="yes"/>
    <x v="41"/>
    <x v="1"/>
    <x v="30"/>
    <s v="No"/>
    <s v="Yes"/>
    <s v="No"/>
    <x v="2"/>
    <x v="1"/>
    <s v="Direct Debit"/>
    <x v="4"/>
    <s v="Competitor had better devices"/>
    <n v="1"/>
    <n v="1"/>
    <n v="29"/>
    <n v="0"/>
    <n v="0"/>
    <n v="0"/>
    <n v="5"/>
    <x v="2"/>
  </r>
  <r>
    <x v="1"/>
    <x v="0"/>
    <s v="No"/>
    <s v="yes"/>
    <x v="45"/>
    <x v="1"/>
    <x v="6"/>
    <s v="No"/>
    <s v="No"/>
    <m/>
    <x v="1"/>
    <x v="0"/>
    <m/>
    <x v="0"/>
    <m/>
    <n v="1"/>
    <n v="1"/>
    <n v="28"/>
    <n v="5"/>
    <n v="0"/>
    <n v="0"/>
    <n v="7"/>
    <x v="2"/>
  </r>
  <r>
    <x v="1"/>
    <x v="0"/>
    <s v="No"/>
    <s v="yes"/>
    <x v="46"/>
    <x v="0"/>
    <x v="28"/>
    <s v="No"/>
    <s v="No"/>
    <m/>
    <x v="1"/>
    <x v="0"/>
    <m/>
    <x v="0"/>
    <m/>
    <n v="1"/>
    <n v="1"/>
    <n v="19"/>
    <n v="3"/>
    <n v="0"/>
    <n v="0"/>
    <n v="14"/>
    <x v="1"/>
  </r>
  <r>
    <x v="1"/>
    <x v="0"/>
    <s v="Yes"/>
    <s v="no"/>
    <x v="0"/>
    <x v="0"/>
    <x v="35"/>
    <s v="No"/>
    <s v="No"/>
    <m/>
    <x v="1"/>
    <x v="0"/>
    <m/>
    <x v="0"/>
    <m/>
    <n v="1"/>
    <n v="1"/>
    <n v="26"/>
    <n v="0"/>
    <n v="205.2"/>
    <n v="0"/>
    <n v="5"/>
    <x v="2"/>
  </r>
  <r>
    <x v="1"/>
    <x v="0"/>
    <s v="Yes"/>
    <s v="no"/>
    <x v="0"/>
    <x v="0"/>
    <x v="39"/>
    <s v="No"/>
    <s v="No"/>
    <m/>
    <x v="1"/>
    <x v="0"/>
    <m/>
    <x v="0"/>
    <m/>
    <n v="1"/>
    <m/>
    <n v="40"/>
    <n v="1"/>
    <n v="3.7"/>
    <n v="0"/>
    <n v="3"/>
    <x v="0"/>
  </r>
  <r>
    <x v="1"/>
    <x v="0"/>
    <s v="Yes"/>
    <s v="no"/>
    <x v="0"/>
    <x v="0"/>
    <x v="21"/>
    <s v="No"/>
    <s v="No"/>
    <m/>
    <x v="1"/>
    <x v="0"/>
    <m/>
    <x v="0"/>
    <m/>
    <n v="1"/>
    <n v="1"/>
    <n v="26"/>
    <n v="1"/>
    <n v="6"/>
    <n v="0"/>
    <n v="15"/>
    <x v="1"/>
  </r>
  <r>
    <x v="1"/>
    <x v="0"/>
    <s v="Yes"/>
    <s v="no"/>
    <x v="0"/>
    <x v="1"/>
    <x v="39"/>
    <s v="No"/>
    <s v="No"/>
    <m/>
    <x v="1"/>
    <x v="0"/>
    <m/>
    <x v="0"/>
    <m/>
    <n v="1"/>
    <n v="1"/>
    <n v="23"/>
    <n v="1"/>
    <n v="3.7"/>
    <n v="0"/>
    <n v="3"/>
    <x v="0"/>
  </r>
  <r>
    <x v="1"/>
    <x v="0"/>
    <s v="Yes"/>
    <s v="no"/>
    <x v="1"/>
    <x v="0"/>
    <x v="56"/>
    <s v="No"/>
    <s v="No"/>
    <m/>
    <x v="1"/>
    <x v="0"/>
    <m/>
    <x v="0"/>
    <m/>
    <n v="2"/>
    <n v="2"/>
    <n v="24"/>
    <n v="3.5"/>
    <n v="4.8"/>
    <n v="0"/>
    <n v="11"/>
    <x v="1"/>
  </r>
  <r>
    <x v="1"/>
    <x v="0"/>
    <s v="Yes"/>
    <s v="no"/>
    <x v="1"/>
    <x v="0"/>
    <x v="9"/>
    <s v="No"/>
    <s v="No"/>
    <m/>
    <x v="1"/>
    <x v="0"/>
    <m/>
    <x v="0"/>
    <m/>
    <n v="1"/>
    <n v="1"/>
    <n v="45"/>
    <n v="2"/>
    <n v="30.5"/>
    <n v="0"/>
    <n v="1"/>
    <x v="0"/>
  </r>
  <r>
    <x v="1"/>
    <x v="0"/>
    <s v="Yes"/>
    <s v="no"/>
    <x v="1"/>
    <x v="1"/>
    <x v="0"/>
    <s v="Yes"/>
    <s v="No"/>
    <m/>
    <x v="0"/>
    <x v="0"/>
    <m/>
    <x v="0"/>
    <m/>
    <n v="1"/>
    <n v="1"/>
    <n v="45"/>
    <n v="4"/>
    <n v="3.2"/>
    <n v="0"/>
    <n v="17"/>
    <x v="1"/>
  </r>
  <r>
    <x v="1"/>
    <x v="0"/>
    <s v="Yes"/>
    <s v="no"/>
    <x v="1"/>
    <x v="1"/>
    <x v="25"/>
    <s v="No"/>
    <s v="No"/>
    <m/>
    <x v="1"/>
    <x v="0"/>
    <m/>
    <x v="0"/>
    <m/>
    <n v="1"/>
    <m/>
    <n v="33"/>
    <n v="0"/>
    <n v="5.2"/>
    <n v="0"/>
    <n v="3"/>
    <x v="0"/>
  </r>
  <r>
    <x v="1"/>
    <x v="0"/>
    <s v="Yes"/>
    <s v="no"/>
    <x v="1"/>
    <x v="1"/>
    <x v="21"/>
    <s v="No"/>
    <s v="No"/>
    <m/>
    <x v="1"/>
    <x v="0"/>
    <m/>
    <x v="0"/>
    <m/>
    <n v="1"/>
    <n v="1"/>
    <n v="51"/>
    <n v="4"/>
    <n v="2.5"/>
    <n v="0"/>
    <n v="11"/>
    <x v="1"/>
  </r>
  <r>
    <x v="1"/>
    <x v="0"/>
    <s v="Yes"/>
    <s v="no"/>
    <x v="2"/>
    <x v="2"/>
    <x v="18"/>
    <s v="Yes"/>
    <s v="No"/>
    <m/>
    <x v="0"/>
    <x v="0"/>
    <m/>
    <x v="0"/>
    <m/>
    <n v="1"/>
    <n v="1"/>
    <n v="16"/>
    <n v="5"/>
    <n v="3.3"/>
    <n v="0"/>
    <n v="37"/>
    <x v="1"/>
  </r>
  <r>
    <x v="1"/>
    <x v="0"/>
    <s v="Yes"/>
    <s v="no"/>
    <x v="3"/>
    <x v="1"/>
    <x v="8"/>
    <s v="No"/>
    <s v="No"/>
    <m/>
    <x v="1"/>
    <x v="0"/>
    <m/>
    <x v="0"/>
    <m/>
    <n v="1"/>
    <n v="1"/>
    <n v="25"/>
    <n v="5"/>
    <n v="0.2"/>
    <n v="0"/>
    <n v="9"/>
    <x v="2"/>
  </r>
  <r>
    <x v="1"/>
    <x v="0"/>
    <s v="Yes"/>
    <s v="no"/>
    <x v="48"/>
    <x v="0"/>
    <x v="50"/>
    <s v="No"/>
    <s v="No"/>
    <m/>
    <x v="1"/>
    <x v="0"/>
    <m/>
    <x v="0"/>
    <m/>
    <n v="1"/>
    <n v="1"/>
    <n v="53"/>
    <n v="0"/>
    <n v="4.4000000000000004"/>
    <n v="0"/>
    <n v="4"/>
    <x v="0"/>
  </r>
  <r>
    <x v="1"/>
    <x v="0"/>
    <s v="Yes"/>
    <s v="no"/>
    <x v="48"/>
    <x v="0"/>
    <x v="62"/>
    <s v="No"/>
    <s v="Yes"/>
    <s v="No"/>
    <x v="2"/>
    <x v="1"/>
    <s v="Direct Debit"/>
    <x v="5"/>
    <s v="Poor expertise of online support"/>
    <n v="1"/>
    <n v="1"/>
    <n v="30"/>
    <n v="3"/>
    <n v="3.5"/>
    <n v="0"/>
    <n v="2"/>
    <x v="0"/>
  </r>
  <r>
    <x v="1"/>
    <x v="0"/>
    <s v="Yes"/>
    <s v="no"/>
    <x v="4"/>
    <x v="0"/>
    <x v="7"/>
    <s v="No"/>
    <s v="No"/>
    <m/>
    <x v="1"/>
    <x v="0"/>
    <m/>
    <x v="0"/>
    <m/>
    <n v="1"/>
    <m/>
    <n v="26"/>
    <n v="1"/>
    <n v="2.2000000000000002"/>
    <n v="0"/>
    <n v="2"/>
    <x v="0"/>
  </r>
  <r>
    <x v="1"/>
    <x v="0"/>
    <s v="Yes"/>
    <s v="no"/>
    <x v="5"/>
    <x v="0"/>
    <x v="8"/>
    <s v="No"/>
    <s v="No"/>
    <m/>
    <x v="1"/>
    <x v="0"/>
    <m/>
    <x v="0"/>
    <m/>
    <n v="1"/>
    <n v="1"/>
    <n v="16"/>
    <n v="4"/>
    <n v="52.8"/>
    <n v="0"/>
    <n v="6"/>
    <x v="2"/>
  </r>
  <r>
    <x v="1"/>
    <x v="0"/>
    <s v="Yes"/>
    <s v="no"/>
    <x v="5"/>
    <x v="0"/>
    <x v="48"/>
    <s v="No"/>
    <s v="No"/>
    <m/>
    <x v="1"/>
    <x v="0"/>
    <m/>
    <x v="0"/>
    <m/>
    <n v="1"/>
    <m/>
    <n v="13"/>
    <n v="0"/>
    <n v="3.5"/>
    <n v="0"/>
    <n v="5"/>
    <x v="2"/>
  </r>
  <r>
    <x v="1"/>
    <x v="0"/>
    <s v="Yes"/>
    <s v="no"/>
    <x v="5"/>
    <x v="0"/>
    <x v="49"/>
    <s v="No"/>
    <s v="No"/>
    <m/>
    <x v="1"/>
    <x v="0"/>
    <m/>
    <x v="0"/>
    <m/>
    <n v="1"/>
    <n v="1"/>
    <n v="32"/>
    <n v="2"/>
    <n v="3.6"/>
    <n v="0"/>
    <n v="2"/>
    <x v="0"/>
  </r>
  <r>
    <x v="1"/>
    <x v="0"/>
    <s v="Yes"/>
    <s v="no"/>
    <x v="5"/>
    <x v="0"/>
    <x v="39"/>
    <s v="No"/>
    <s v="No"/>
    <m/>
    <x v="1"/>
    <x v="0"/>
    <m/>
    <x v="0"/>
    <m/>
    <n v="1"/>
    <n v="1"/>
    <n v="26"/>
    <n v="3"/>
    <n v="2.4"/>
    <n v="0"/>
    <n v="3"/>
    <x v="0"/>
  </r>
  <r>
    <x v="1"/>
    <x v="0"/>
    <s v="Yes"/>
    <s v="no"/>
    <x v="5"/>
    <x v="1"/>
    <x v="26"/>
    <s v="No"/>
    <s v="No"/>
    <m/>
    <x v="1"/>
    <x v="0"/>
    <m/>
    <x v="0"/>
    <m/>
    <n v="1"/>
    <n v="1"/>
    <n v="16"/>
    <n v="0"/>
    <n v="62.9"/>
    <n v="0"/>
    <n v="6"/>
    <x v="2"/>
  </r>
  <r>
    <x v="1"/>
    <x v="0"/>
    <s v="Yes"/>
    <s v="no"/>
    <x v="6"/>
    <x v="0"/>
    <x v="30"/>
    <s v="No"/>
    <s v="Yes"/>
    <s v="No"/>
    <x v="2"/>
    <x v="1"/>
    <s v="Direct Debit"/>
    <x v="1"/>
    <s v="(blank)"/>
    <n v="1"/>
    <m/>
    <n v="17"/>
    <n v="0"/>
    <n v="3.2"/>
    <n v="0"/>
    <n v="5"/>
    <x v="2"/>
  </r>
  <r>
    <x v="1"/>
    <x v="0"/>
    <s v="Yes"/>
    <s v="no"/>
    <x v="6"/>
    <x v="1"/>
    <x v="39"/>
    <s v="No"/>
    <s v="No"/>
    <m/>
    <x v="1"/>
    <x v="0"/>
    <m/>
    <x v="0"/>
    <m/>
    <n v="1"/>
    <n v="1"/>
    <n v="16"/>
    <n v="0"/>
    <n v="4"/>
    <n v="0"/>
    <n v="7"/>
    <x v="2"/>
  </r>
  <r>
    <x v="1"/>
    <x v="0"/>
    <s v="Yes"/>
    <s v="no"/>
    <x v="7"/>
    <x v="0"/>
    <x v="22"/>
    <s v="No"/>
    <s v="Yes"/>
    <s v="No"/>
    <x v="2"/>
    <x v="1"/>
    <s v="Direct Debit"/>
    <x v="6"/>
    <s v="Attitude of service provider"/>
    <n v="1"/>
    <n v="1"/>
    <n v="65"/>
    <n v="0"/>
    <n v="6.1"/>
    <n v="0"/>
    <n v="12"/>
    <x v="1"/>
  </r>
  <r>
    <x v="1"/>
    <x v="0"/>
    <s v="Yes"/>
    <s v="no"/>
    <x v="7"/>
    <x v="1"/>
    <x v="55"/>
    <s v="No"/>
    <s v="Yes"/>
    <s v="No"/>
    <x v="2"/>
    <x v="1"/>
    <s v="Direct Debit"/>
    <x v="3"/>
    <s v="Price too high"/>
    <n v="1"/>
    <n v="1"/>
    <n v="56"/>
    <n v="1"/>
    <n v="2.8"/>
    <n v="0"/>
    <n v="2"/>
    <x v="0"/>
  </r>
  <r>
    <x v="1"/>
    <x v="0"/>
    <s v="Yes"/>
    <s v="no"/>
    <x v="8"/>
    <x v="0"/>
    <x v="5"/>
    <s v="Yes"/>
    <s v="No"/>
    <m/>
    <x v="0"/>
    <x v="0"/>
    <m/>
    <x v="0"/>
    <m/>
    <n v="1"/>
    <n v="1"/>
    <n v="59"/>
    <n v="4"/>
    <n v="186"/>
    <n v="0"/>
    <n v="17"/>
    <x v="1"/>
  </r>
  <r>
    <x v="1"/>
    <x v="0"/>
    <s v="Yes"/>
    <s v="no"/>
    <x v="8"/>
    <x v="0"/>
    <x v="27"/>
    <s v="No"/>
    <s v="No"/>
    <m/>
    <x v="1"/>
    <x v="0"/>
    <m/>
    <x v="0"/>
    <m/>
    <n v="1"/>
    <n v="1"/>
    <n v="46"/>
    <n v="2"/>
    <n v="2"/>
    <n v="0"/>
    <n v="10"/>
    <x v="1"/>
  </r>
  <r>
    <x v="1"/>
    <x v="0"/>
    <s v="Yes"/>
    <s v="no"/>
    <x v="8"/>
    <x v="1"/>
    <x v="39"/>
    <s v="No"/>
    <s v="No"/>
    <m/>
    <x v="1"/>
    <x v="0"/>
    <m/>
    <x v="0"/>
    <m/>
    <n v="1"/>
    <m/>
    <n v="24"/>
    <n v="3"/>
    <n v="3.1"/>
    <n v="0"/>
    <n v="4"/>
    <x v="0"/>
  </r>
  <r>
    <x v="1"/>
    <x v="0"/>
    <s v="Yes"/>
    <s v="no"/>
    <x v="8"/>
    <x v="1"/>
    <x v="41"/>
    <s v="No"/>
    <s v="No"/>
    <m/>
    <x v="1"/>
    <x v="0"/>
    <m/>
    <x v="0"/>
    <m/>
    <n v="1"/>
    <n v="1"/>
    <n v="41"/>
    <n v="4"/>
    <n v="3.5"/>
    <n v="0"/>
    <n v="6"/>
    <x v="2"/>
  </r>
  <r>
    <x v="1"/>
    <x v="0"/>
    <s v="Yes"/>
    <s v="no"/>
    <x v="49"/>
    <x v="1"/>
    <x v="13"/>
    <s v="Yes"/>
    <s v="No"/>
    <m/>
    <x v="0"/>
    <x v="0"/>
    <m/>
    <x v="0"/>
    <m/>
    <n v="1"/>
    <n v="1"/>
    <n v="30"/>
    <n v="0"/>
    <n v="13.4"/>
    <n v="0"/>
    <n v="18"/>
    <x v="1"/>
  </r>
  <r>
    <x v="1"/>
    <x v="0"/>
    <s v="Yes"/>
    <s v="no"/>
    <x v="9"/>
    <x v="0"/>
    <x v="19"/>
    <s v="Yes"/>
    <s v="No"/>
    <m/>
    <x v="0"/>
    <x v="0"/>
    <m/>
    <x v="0"/>
    <m/>
    <n v="1"/>
    <n v="1"/>
    <n v="34"/>
    <n v="1"/>
    <n v="2.4"/>
    <n v="0"/>
    <n v="12"/>
    <x v="1"/>
  </r>
  <r>
    <x v="1"/>
    <x v="0"/>
    <s v="Yes"/>
    <s v="no"/>
    <x v="9"/>
    <x v="0"/>
    <x v="15"/>
    <s v="Yes"/>
    <s v="No"/>
    <m/>
    <x v="0"/>
    <x v="0"/>
    <m/>
    <x v="0"/>
    <m/>
    <n v="1"/>
    <n v="1"/>
    <n v="46"/>
    <n v="0"/>
    <n v="3"/>
    <n v="0"/>
    <n v="6"/>
    <x v="2"/>
  </r>
  <r>
    <x v="1"/>
    <x v="0"/>
    <s v="Yes"/>
    <s v="no"/>
    <x v="9"/>
    <x v="0"/>
    <x v="26"/>
    <s v="No"/>
    <s v="No"/>
    <m/>
    <x v="1"/>
    <x v="0"/>
    <m/>
    <x v="0"/>
    <m/>
    <n v="1"/>
    <n v="1"/>
    <n v="20"/>
    <n v="0"/>
    <n v="2.1"/>
    <n v="0"/>
    <n v="6"/>
    <x v="2"/>
  </r>
  <r>
    <x v="1"/>
    <x v="0"/>
    <s v="Yes"/>
    <s v="no"/>
    <x v="9"/>
    <x v="1"/>
    <x v="14"/>
    <s v="No"/>
    <s v="No"/>
    <m/>
    <x v="1"/>
    <x v="0"/>
    <m/>
    <x v="0"/>
    <m/>
    <n v="1"/>
    <n v="1"/>
    <n v="17"/>
    <n v="3"/>
    <n v="2.9"/>
    <n v="0"/>
    <n v="3"/>
    <x v="0"/>
  </r>
  <r>
    <x v="1"/>
    <x v="0"/>
    <s v="Yes"/>
    <s v="no"/>
    <x v="9"/>
    <x v="1"/>
    <x v="45"/>
    <s v="No"/>
    <s v="Yes"/>
    <s v="No"/>
    <x v="2"/>
    <x v="1"/>
    <s v="Direct Debit"/>
    <x v="3"/>
    <s v="Long distance charges"/>
    <n v="1"/>
    <n v="1"/>
    <n v="41"/>
    <n v="3"/>
    <n v="2.5"/>
    <n v="0"/>
    <n v="6"/>
    <x v="2"/>
  </r>
  <r>
    <x v="1"/>
    <x v="0"/>
    <s v="Yes"/>
    <s v="no"/>
    <x v="10"/>
    <x v="1"/>
    <x v="1"/>
    <s v="No"/>
    <s v="No"/>
    <m/>
    <x v="1"/>
    <x v="0"/>
    <m/>
    <x v="0"/>
    <m/>
    <n v="1"/>
    <m/>
    <n v="19"/>
    <n v="1"/>
    <n v="5"/>
    <n v="0"/>
    <n v="0"/>
    <x v="0"/>
  </r>
  <r>
    <x v="1"/>
    <x v="0"/>
    <s v="Yes"/>
    <s v="no"/>
    <x v="10"/>
    <x v="1"/>
    <x v="52"/>
    <s v="No"/>
    <s v="Yes"/>
    <s v="No"/>
    <x v="2"/>
    <x v="1"/>
    <s v="Direct Debit"/>
    <x v="6"/>
    <s v="Attitude of support person"/>
    <n v="1"/>
    <n v="1"/>
    <n v="44"/>
    <n v="1"/>
    <n v="2.9"/>
    <n v="0"/>
    <n v="6"/>
    <x v="2"/>
  </r>
  <r>
    <x v="1"/>
    <x v="0"/>
    <s v="Yes"/>
    <s v="no"/>
    <x v="11"/>
    <x v="0"/>
    <x v="38"/>
    <s v="No"/>
    <s v="No"/>
    <m/>
    <x v="1"/>
    <x v="0"/>
    <m/>
    <x v="0"/>
    <m/>
    <n v="1"/>
    <n v="1"/>
    <n v="56"/>
    <n v="5"/>
    <n v="6.4"/>
    <n v="0"/>
    <n v="6"/>
    <x v="2"/>
  </r>
  <r>
    <x v="1"/>
    <x v="0"/>
    <s v="Yes"/>
    <s v="no"/>
    <x v="11"/>
    <x v="1"/>
    <x v="28"/>
    <s v="No"/>
    <s v="No"/>
    <m/>
    <x v="1"/>
    <x v="0"/>
    <m/>
    <x v="0"/>
    <m/>
    <n v="1"/>
    <n v="1"/>
    <n v="22"/>
    <n v="2"/>
    <n v="2.8"/>
    <n v="0"/>
    <n v="6"/>
    <x v="2"/>
  </r>
  <r>
    <x v="1"/>
    <x v="0"/>
    <s v="Yes"/>
    <s v="no"/>
    <x v="12"/>
    <x v="0"/>
    <x v="13"/>
    <s v="Yes"/>
    <s v="No"/>
    <m/>
    <x v="0"/>
    <x v="0"/>
    <m/>
    <x v="0"/>
    <m/>
    <n v="1"/>
    <n v="1"/>
    <n v="35"/>
    <n v="0"/>
    <n v="28.5"/>
    <n v="0"/>
    <n v="29"/>
    <x v="1"/>
  </r>
  <r>
    <x v="1"/>
    <x v="0"/>
    <s v="Yes"/>
    <s v="no"/>
    <x v="12"/>
    <x v="0"/>
    <x v="38"/>
    <s v="No"/>
    <s v="No"/>
    <m/>
    <x v="1"/>
    <x v="0"/>
    <m/>
    <x v="0"/>
    <m/>
    <n v="1"/>
    <n v="1"/>
    <n v="26"/>
    <n v="5"/>
    <n v="181.2"/>
    <n v="0"/>
    <n v="9"/>
    <x v="2"/>
  </r>
  <r>
    <x v="1"/>
    <x v="0"/>
    <s v="Yes"/>
    <s v="no"/>
    <x v="12"/>
    <x v="0"/>
    <x v="39"/>
    <s v="No"/>
    <s v="No"/>
    <m/>
    <x v="1"/>
    <x v="0"/>
    <m/>
    <x v="0"/>
    <m/>
    <n v="1"/>
    <n v="1"/>
    <n v="16"/>
    <n v="5"/>
    <n v="6.1"/>
    <n v="0"/>
    <n v="0"/>
    <x v="0"/>
  </r>
  <r>
    <x v="1"/>
    <x v="0"/>
    <s v="Yes"/>
    <s v="no"/>
    <x v="12"/>
    <x v="1"/>
    <x v="23"/>
    <s v="No"/>
    <s v="No"/>
    <m/>
    <x v="1"/>
    <x v="0"/>
    <m/>
    <x v="0"/>
    <m/>
    <n v="1"/>
    <n v="1"/>
    <n v="44"/>
    <n v="2"/>
    <n v="2.4"/>
    <n v="0"/>
    <n v="2"/>
    <x v="0"/>
  </r>
  <r>
    <x v="1"/>
    <x v="0"/>
    <s v="Yes"/>
    <s v="no"/>
    <x v="12"/>
    <x v="1"/>
    <x v="66"/>
    <s v="No"/>
    <s v="Yes"/>
    <s v="No"/>
    <x v="2"/>
    <x v="1"/>
    <s v="Direct Debit"/>
    <x v="4"/>
    <s v="Competitor had better devices"/>
    <n v="1"/>
    <n v="1"/>
    <n v="26"/>
    <n v="1"/>
    <n v="5"/>
    <n v="0"/>
    <n v="2"/>
    <x v="0"/>
  </r>
  <r>
    <x v="1"/>
    <x v="0"/>
    <s v="Yes"/>
    <s v="no"/>
    <x v="13"/>
    <x v="0"/>
    <x v="27"/>
    <s v="No"/>
    <s v="No"/>
    <m/>
    <x v="1"/>
    <x v="0"/>
    <m/>
    <x v="0"/>
    <m/>
    <n v="1"/>
    <n v="1"/>
    <n v="40"/>
    <n v="1"/>
    <n v="49.7"/>
    <n v="0"/>
    <n v="1"/>
    <x v="0"/>
  </r>
  <r>
    <x v="1"/>
    <x v="0"/>
    <s v="Yes"/>
    <s v="no"/>
    <x v="13"/>
    <x v="1"/>
    <x v="50"/>
    <s v="No"/>
    <s v="No"/>
    <m/>
    <x v="1"/>
    <x v="0"/>
    <m/>
    <x v="0"/>
    <m/>
    <n v="1"/>
    <n v="1"/>
    <n v="16"/>
    <n v="2"/>
    <n v="5.7"/>
    <n v="0"/>
    <n v="1"/>
    <x v="0"/>
  </r>
  <r>
    <x v="1"/>
    <x v="0"/>
    <s v="Yes"/>
    <s v="no"/>
    <x v="13"/>
    <x v="1"/>
    <x v="56"/>
    <s v="No"/>
    <s v="No"/>
    <m/>
    <x v="1"/>
    <x v="0"/>
    <m/>
    <x v="0"/>
    <m/>
    <n v="1"/>
    <n v="1"/>
    <n v="16"/>
    <n v="4"/>
    <n v="43.4"/>
    <n v="0"/>
    <n v="2"/>
    <x v="0"/>
  </r>
  <r>
    <x v="1"/>
    <x v="0"/>
    <s v="Yes"/>
    <s v="no"/>
    <x v="14"/>
    <x v="0"/>
    <x v="61"/>
    <s v="No"/>
    <s v="Yes"/>
    <s v="No"/>
    <x v="2"/>
    <x v="1"/>
    <s v="Direct Debit"/>
    <x v="4"/>
    <s v="Competitor made better offer"/>
    <n v="1"/>
    <n v="1"/>
    <n v="15"/>
    <n v="1"/>
    <n v="9"/>
    <n v="0"/>
    <n v="1"/>
    <x v="0"/>
  </r>
  <r>
    <x v="1"/>
    <x v="0"/>
    <s v="Yes"/>
    <s v="no"/>
    <x v="15"/>
    <x v="1"/>
    <x v="4"/>
    <s v="Yes"/>
    <s v="No"/>
    <m/>
    <x v="0"/>
    <x v="0"/>
    <m/>
    <x v="0"/>
    <m/>
    <n v="1"/>
    <m/>
    <n v="37"/>
    <n v="0"/>
    <n v="4.9000000000000004"/>
    <n v="0"/>
    <n v="30"/>
    <x v="1"/>
  </r>
  <r>
    <x v="1"/>
    <x v="0"/>
    <s v="Yes"/>
    <s v="no"/>
    <x v="15"/>
    <x v="1"/>
    <x v="52"/>
    <s v="No"/>
    <s v="Yes"/>
    <s v="No"/>
    <x v="2"/>
    <x v="2"/>
    <s v="Direct Debit"/>
    <x v="1"/>
    <s v="(blank)"/>
    <n v="1"/>
    <m/>
    <n v="36"/>
    <n v="0"/>
    <n v="3"/>
    <n v="0"/>
    <n v="2"/>
    <x v="0"/>
  </r>
  <r>
    <x v="1"/>
    <x v="0"/>
    <s v="Yes"/>
    <s v="no"/>
    <x v="16"/>
    <x v="0"/>
    <x v="13"/>
    <s v="Yes"/>
    <s v="No"/>
    <m/>
    <x v="0"/>
    <x v="0"/>
    <m/>
    <x v="0"/>
    <m/>
    <n v="1"/>
    <n v="1"/>
    <n v="36"/>
    <n v="3"/>
    <n v="1.9"/>
    <n v="0"/>
    <n v="30"/>
    <x v="1"/>
  </r>
  <r>
    <x v="1"/>
    <x v="0"/>
    <s v="Yes"/>
    <s v="no"/>
    <x v="16"/>
    <x v="0"/>
    <x v="48"/>
    <s v="No"/>
    <s v="No"/>
    <m/>
    <x v="1"/>
    <x v="0"/>
    <m/>
    <x v="0"/>
    <m/>
    <n v="1"/>
    <n v="1"/>
    <n v="17"/>
    <n v="5"/>
    <n v="4.4000000000000004"/>
    <n v="0"/>
    <n v="9"/>
    <x v="2"/>
  </r>
  <r>
    <x v="1"/>
    <x v="0"/>
    <s v="Yes"/>
    <s v="no"/>
    <x v="16"/>
    <x v="1"/>
    <x v="55"/>
    <s v="No"/>
    <s v="Yes"/>
    <s v="No"/>
    <x v="2"/>
    <x v="1"/>
    <s v="Direct Debit"/>
    <x v="3"/>
    <s v="Long distance charges"/>
    <n v="1"/>
    <n v="1"/>
    <n v="27"/>
    <n v="5"/>
    <n v="1.2"/>
    <n v="0"/>
    <n v="7"/>
    <x v="2"/>
  </r>
  <r>
    <x v="1"/>
    <x v="0"/>
    <s v="Yes"/>
    <s v="no"/>
    <x v="17"/>
    <x v="1"/>
    <x v="9"/>
    <s v="No"/>
    <s v="No"/>
    <m/>
    <x v="1"/>
    <x v="0"/>
    <m/>
    <x v="0"/>
    <m/>
    <n v="1"/>
    <n v="1"/>
    <n v="34"/>
    <n v="5"/>
    <n v="49.9"/>
    <n v="0"/>
    <n v="7"/>
    <x v="2"/>
  </r>
  <r>
    <x v="1"/>
    <x v="0"/>
    <s v="Yes"/>
    <s v="no"/>
    <x v="18"/>
    <x v="0"/>
    <x v="4"/>
    <s v="Yes"/>
    <s v="No"/>
    <m/>
    <x v="0"/>
    <x v="0"/>
    <m/>
    <x v="0"/>
    <m/>
    <n v="1"/>
    <n v="1"/>
    <n v="36"/>
    <n v="4"/>
    <n v="4.7"/>
    <n v="0"/>
    <n v="17"/>
    <x v="1"/>
  </r>
  <r>
    <x v="1"/>
    <x v="0"/>
    <s v="Yes"/>
    <s v="no"/>
    <x v="18"/>
    <x v="0"/>
    <x v="0"/>
    <s v="Yes"/>
    <s v="No"/>
    <m/>
    <x v="0"/>
    <x v="0"/>
    <m/>
    <x v="0"/>
    <m/>
    <n v="1"/>
    <n v="1"/>
    <n v="32"/>
    <n v="4"/>
    <n v="4.5"/>
    <n v="0"/>
    <n v="5"/>
    <x v="2"/>
  </r>
  <r>
    <x v="1"/>
    <x v="0"/>
    <s v="Yes"/>
    <s v="no"/>
    <x v="18"/>
    <x v="1"/>
    <x v="4"/>
    <s v="Yes"/>
    <s v="No"/>
    <m/>
    <x v="0"/>
    <x v="0"/>
    <m/>
    <x v="0"/>
    <m/>
    <n v="1"/>
    <n v="1"/>
    <n v="32"/>
    <n v="3"/>
    <n v="2.2000000000000002"/>
    <n v="0"/>
    <n v="16"/>
    <x v="1"/>
  </r>
  <r>
    <x v="1"/>
    <x v="0"/>
    <s v="Yes"/>
    <s v="no"/>
    <x v="18"/>
    <x v="1"/>
    <x v="13"/>
    <s v="Yes"/>
    <s v="No"/>
    <m/>
    <x v="0"/>
    <x v="0"/>
    <m/>
    <x v="0"/>
    <m/>
    <n v="1"/>
    <n v="1"/>
    <n v="31"/>
    <n v="5"/>
    <n v="60.5"/>
    <n v="0"/>
    <n v="23"/>
    <x v="1"/>
  </r>
  <r>
    <x v="1"/>
    <x v="0"/>
    <s v="Yes"/>
    <s v="no"/>
    <x v="18"/>
    <x v="1"/>
    <x v="8"/>
    <s v="No"/>
    <s v="No"/>
    <m/>
    <x v="1"/>
    <x v="0"/>
    <m/>
    <x v="0"/>
    <m/>
    <n v="1"/>
    <n v="1"/>
    <n v="53"/>
    <n v="2"/>
    <n v="4.3"/>
    <n v="0"/>
    <n v="6"/>
    <x v="2"/>
  </r>
  <r>
    <x v="1"/>
    <x v="0"/>
    <s v="Yes"/>
    <s v="no"/>
    <x v="18"/>
    <x v="1"/>
    <x v="43"/>
    <s v="No"/>
    <s v="No"/>
    <m/>
    <x v="1"/>
    <x v="0"/>
    <m/>
    <x v="0"/>
    <m/>
    <n v="1"/>
    <n v="1"/>
    <n v="45"/>
    <n v="0"/>
    <n v="4.8"/>
    <n v="0"/>
    <n v="3"/>
    <x v="0"/>
  </r>
  <r>
    <x v="1"/>
    <x v="0"/>
    <s v="Yes"/>
    <s v="no"/>
    <x v="18"/>
    <x v="1"/>
    <x v="30"/>
    <s v="No"/>
    <s v="Yes"/>
    <s v="No"/>
    <x v="2"/>
    <x v="1"/>
    <s v="Direct Debit"/>
    <x v="4"/>
    <s v="Competitor had better devices"/>
    <n v="1"/>
    <n v="1"/>
    <n v="50"/>
    <n v="2"/>
    <n v="48.6"/>
    <n v="0"/>
    <n v="4"/>
    <x v="0"/>
  </r>
  <r>
    <x v="1"/>
    <x v="0"/>
    <s v="Yes"/>
    <s v="no"/>
    <x v="19"/>
    <x v="0"/>
    <x v="56"/>
    <s v="No"/>
    <s v="No"/>
    <m/>
    <x v="1"/>
    <x v="0"/>
    <m/>
    <x v="0"/>
    <m/>
    <n v="1"/>
    <n v="1"/>
    <n v="34"/>
    <n v="3"/>
    <n v="3.6"/>
    <n v="0"/>
    <n v="2"/>
    <x v="0"/>
  </r>
  <r>
    <x v="1"/>
    <x v="0"/>
    <s v="Yes"/>
    <s v="no"/>
    <x v="19"/>
    <x v="0"/>
    <x v="40"/>
    <s v="No"/>
    <s v="Yes"/>
    <s v="No"/>
    <x v="2"/>
    <x v="1"/>
    <s v="Direct Debit"/>
    <x v="5"/>
    <s v="Limited range of services"/>
    <n v="1"/>
    <n v="1"/>
    <n v="18"/>
    <n v="0"/>
    <n v="2.5"/>
    <n v="0"/>
    <n v="2"/>
    <x v="0"/>
  </r>
  <r>
    <x v="1"/>
    <x v="0"/>
    <s v="Yes"/>
    <s v="no"/>
    <x v="19"/>
    <x v="0"/>
    <x v="62"/>
    <s v="No"/>
    <s v="Yes"/>
    <s v="No"/>
    <x v="2"/>
    <x v="1"/>
    <s v="Direct Debit"/>
    <x v="4"/>
    <s v="Competitor had better devices"/>
    <n v="1"/>
    <n v="1"/>
    <n v="51"/>
    <n v="5"/>
    <n v="4.9000000000000004"/>
    <n v="0"/>
    <n v="2"/>
    <x v="0"/>
  </r>
  <r>
    <x v="1"/>
    <x v="0"/>
    <s v="Yes"/>
    <s v="no"/>
    <x v="19"/>
    <x v="1"/>
    <x v="15"/>
    <s v="Yes"/>
    <s v="No"/>
    <m/>
    <x v="0"/>
    <x v="0"/>
    <m/>
    <x v="0"/>
    <m/>
    <n v="1"/>
    <n v="1"/>
    <n v="31"/>
    <n v="0"/>
    <n v="3.4"/>
    <n v="0"/>
    <n v="13"/>
    <x v="1"/>
  </r>
  <r>
    <x v="1"/>
    <x v="0"/>
    <s v="Yes"/>
    <s v="no"/>
    <x v="19"/>
    <x v="1"/>
    <x v="12"/>
    <s v="No"/>
    <s v="No"/>
    <m/>
    <x v="1"/>
    <x v="0"/>
    <m/>
    <x v="0"/>
    <m/>
    <n v="1"/>
    <n v="1"/>
    <n v="7"/>
    <n v="1"/>
    <n v="2.8"/>
    <n v="0"/>
    <n v="29"/>
    <x v="1"/>
  </r>
  <r>
    <x v="1"/>
    <x v="0"/>
    <s v="Yes"/>
    <s v="no"/>
    <x v="19"/>
    <x v="1"/>
    <x v="62"/>
    <s v="No"/>
    <s v="Yes"/>
    <s v="No"/>
    <x v="2"/>
    <x v="1"/>
    <s v="Direct Debit"/>
    <x v="3"/>
    <s v="Price too high"/>
    <n v="1"/>
    <n v="1"/>
    <n v="25"/>
    <n v="3"/>
    <n v="38.1"/>
    <n v="0"/>
    <n v="4"/>
    <x v="0"/>
  </r>
  <r>
    <x v="1"/>
    <x v="0"/>
    <s v="Yes"/>
    <s v="no"/>
    <x v="20"/>
    <x v="0"/>
    <x v="13"/>
    <s v="Yes"/>
    <s v="No"/>
    <m/>
    <x v="0"/>
    <x v="0"/>
    <m/>
    <x v="0"/>
    <m/>
    <n v="1"/>
    <n v="1"/>
    <n v="31"/>
    <n v="2"/>
    <n v="3.6"/>
    <n v="0"/>
    <n v="35"/>
    <x v="1"/>
  </r>
  <r>
    <x v="1"/>
    <x v="0"/>
    <s v="Yes"/>
    <s v="no"/>
    <x v="20"/>
    <x v="1"/>
    <x v="2"/>
    <s v="No"/>
    <s v="No"/>
    <m/>
    <x v="1"/>
    <x v="0"/>
    <m/>
    <x v="0"/>
    <m/>
    <n v="1"/>
    <n v="1"/>
    <n v="42"/>
    <n v="1"/>
    <n v="1.5"/>
    <n v="0"/>
    <n v="3"/>
    <x v="0"/>
  </r>
  <r>
    <x v="1"/>
    <x v="0"/>
    <s v="Yes"/>
    <s v="no"/>
    <x v="20"/>
    <x v="1"/>
    <x v="9"/>
    <s v="No"/>
    <s v="No"/>
    <m/>
    <x v="1"/>
    <x v="0"/>
    <m/>
    <x v="0"/>
    <m/>
    <n v="1"/>
    <n v="1"/>
    <n v="44"/>
    <n v="2"/>
    <n v="3.5"/>
    <n v="0"/>
    <n v="1"/>
    <x v="0"/>
  </r>
  <r>
    <x v="1"/>
    <x v="0"/>
    <s v="Yes"/>
    <s v="no"/>
    <x v="21"/>
    <x v="0"/>
    <x v="12"/>
    <s v="No"/>
    <s v="No"/>
    <m/>
    <x v="1"/>
    <x v="0"/>
    <m/>
    <x v="0"/>
    <m/>
    <n v="1"/>
    <n v="1"/>
    <n v="35"/>
    <n v="0"/>
    <n v="4.3"/>
    <n v="0"/>
    <n v="5"/>
    <x v="2"/>
  </r>
  <r>
    <x v="1"/>
    <x v="0"/>
    <s v="Yes"/>
    <s v="no"/>
    <x v="50"/>
    <x v="0"/>
    <x v="2"/>
    <s v="No"/>
    <s v="No"/>
    <m/>
    <x v="1"/>
    <x v="0"/>
    <m/>
    <x v="0"/>
    <m/>
    <n v="1"/>
    <n v="1"/>
    <n v="42"/>
    <n v="1"/>
    <n v="2.5"/>
    <n v="0"/>
    <n v="6"/>
    <x v="2"/>
  </r>
  <r>
    <x v="1"/>
    <x v="0"/>
    <s v="Yes"/>
    <s v="no"/>
    <x v="50"/>
    <x v="0"/>
    <x v="11"/>
    <s v="No"/>
    <s v="No"/>
    <m/>
    <x v="1"/>
    <x v="0"/>
    <m/>
    <x v="0"/>
    <m/>
    <n v="1"/>
    <m/>
    <n v="20"/>
    <n v="0"/>
    <n v="2.4"/>
    <n v="0"/>
    <n v="2"/>
    <x v="0"/>
  </r>
  <r>
    <x v="1"/>
    <x v="0"/>
    <s v="Yes"/>
    <s v="no"/>
    <x v="22"/>
    <x v="0"/>
    <x v="47"/>
    <s v="No"/>
    <s v="No"/>
    <m/>
    <x v="1"/>
    <x v="0"/>
    <m/>
    <x v="0"/>
    <m/>
    <n v="1"/>
    <n v="1"/>
    <n v="16"/>
    <n v="2"/>
    <n v="3.4"/>
    <n v="0"/>
    <n v="9"/>
    <x v="2"/>
  </r>
  <r>
    <x v="1"/>
    <x v="0"/>
    <s v="Yes"/>
    <s v="no"/>
    <x v="22"/>
    <x v="0"/>
    <x v="35"/>
    <s v="No"/>
    <s v="No"/>
    <m/>
    <x v="1"/>
    <x v="0"/>
    <m/>
    <x v="0"/>
    <m/>
    <n v="1"/>
    <n v="1"/>
    <n v="34"/>
    <n v="1"/>
    <n v="133.9"/>
    <n v="0"/>
    <n v="7"/>
    <x v="2"/>
  </r>
  <r>
    <x v="1"/>
    <x v="0"/>
    <s v="Yes"/>
    <s v="no"/>
    <x v="22"/>
    <x v="0"/>
    <x v="55"/>
    <s v="No"/>
    <s v="Yes"/>
    <s v="No"/>
    <x v="2"/>
    <x v="1"/>
    <s v="Direct Debit"/>
    <x v="5"/>
    <s v="Limited range of services"/>
    <n v="1"/>
    <n v="1"/>
    <n v="32"/>
    <n v="0"/>
    <n v="1.6"/>
    <n v="0"/>
    <n v="3"/>
    <x v="0"/>
  </r>
  <r>
    <x v="1"/>
    <x v="0"/>
    <s v="Yes"/>
    <s v="no"/>
    <x v="22"/>
    <x v="0"/>
    <x v="40"/>
    <s v="No"/>
    <s v="Yes"/>
    <s v="No"/>
    <x v="2"/>
    <x v="1"/>
    <s v="Direct Debit"/>
    <x v="4"/>
    <s v="Competitor had better devices"/>
    <n v="1"/>
    <n v="1"/>
    <n v="27"/>
    <n v="2"/>
    <n v="2.6"/>
    <n v="0"/>
    <n v="2"/>
    <x v="0"/>
  </r>
  <r>
    <x v="1"/>
    <x v="0"/>
    <s v="Yes"/>
    <s v="no"/>
    <x v="23"/>
    <x v="0"/>
    <x v="5"/>
    <s v="Yes"/>
    <s v="No"/>
    <m/>
    <x v="0"/>
    <x v="0"/>
    <m/>
    <x v="0"/>
    <m/>
    <n v="1"/>
    <n v="1"/>
    <n v="27"/>
    <n v="4"/>
    <n v="4.3"/>
    <n v="0"/>
    <n v="17"/>
    <x v="1"/>
  </r>
  <r>
    <x v="1"/>
    <x v="0"/>
    <s v="Yes"/>
    <s v="no"/>
    <x v="23"/>
    <x v="0"/>
    <x v="39"/>
    <s v="No"/>
    <s v="No"/>
    <m/>
    <x v="1"/>
    <x v="0"/>
    <m/>
    <x v="0"/>
    <m/>
    <n v="1"/>
    <n v="1"/>
    <n v="38"/>
    <n v="1"/>
    <n v="43.3"/>
    <n v="0"/>
    <n v="3"/>
    <x v="0"/>
  </r>
  <r>
    <x v="1"/>
    <x v="0"/>
    <s v="Yes"/>
    <s v="no"/>
    <x v="23"/>
    <x v="1"/>
    <x v="18"/>
    <s v="Yes"/>
    <s v="No"/>
    <m/>
    <x v="0"/>
    <x v="0"/>
    <m/>
    <x v="0"/>
    <m/>
    <n v="1"/>
    <n v="1"/>
    <n v="15"/>
    <n v="0"/>
    <n v="162.4"/>
    <n v="0"/>
    <n v="15"/>
    <x v="1"/>
  </r>
  <r>
    <x v="1"/>
    <x v="0"/>
    <s v="Yes"/>
    <s v="no"/>
    <x v="23"/>
    <x v="1"/>
    <x v="25"/>
    <s v="No"/>
    <s v="No"/>
    <m/>
    <x v="1"/>
    <x v="0"/>
    <m/>
    <x v="0"/>
    <m/>
    <n v="1"/>
    <n v="1"/>
    <n v="25"/>
    <n v="5"/>
    <n v="12.9"/>
    <n v="0"/>
    <n v="9"/>
    <x v="2"/>
  </r>
  <r>
    <x v="1"/>
    <x v="0"/>
    <s v="Yes"/>
    <s v="no"/>
    <x v="25"/>
    <x v="0"/>
    <x v="66"/>
    <s v="No"/>
    <s v="Yes"/>
    <s v="No"/>
    <x v="2"/>
    <x v="1"/>
    <s v="Direct Debit"/>
    <x v="4"/>
    <s v="Competitor made better offer"/>
    <n v="1"/>
    <n v="1"/>
    <n v="51"/>
    <n v="1"/>
    <n v="13.3"/>
    <n v="0"/>
    <n v="6"/>
    <x v="2"/>
  </r>
  <r>
    <x v="1"/>
    <x v="0"/>
    <s v="Yes"/>
    <s v="no"/>
    <x v="25"/>
    <x v="1"/>
    <x v="0"/>
    <s v="Yes"/>
    <s v="No"/>
    <m/>
    <x v="0"/>
    <x v="0"/>
    <m/>
    <x v="0"/>
    <m/>
    <n v="1"/>
    <n v="1"/>
    <n v="54"/>
    <n v="3"/>
    <n v="5.5"/>
    <n v="0"/>
    <n v="13"/>
    <x v="1"/>
  </r>
  <r>
    <x v="1"/>
    <x v="0"/>
    <s v="Yes"/>
    <s v="no"/>
    <x v="25"/>
    <x v="1"/>
    <x v="25"/>
    <s v="No"/>
    <s v="No"/>
    <m/>
    <x v="1"/>
    <x v="0"/>
    <m/>
    <x v="0"/>
    <m/>
    <n v="1"/>
    <m/>
    <n v="39"/>
    <n v="0"/>
    <n v="2.8"/>
    <n v="0"/>
    <n v="1"/>
    <x v="0"/>
  </r>
  <r>
    <x v="1"/>
    <x v="0"/>
    <s v="Yes"/>
    <s v="no"/>
    <x v="26"/>
    <x v="0"/>
    <x v="0"/>
    <s v="Yes"/>
    <s v="No"/>
    <m/>
    <x v="0"/>
    <x v="0"/>
    <m/>
    <x v="0"/>
    <m/>
    <n v="1"/>
    <n v="1"/>
    <n v="32"/>
    <n v="4"/>
    <n v="2.5"/>
    <n v="0"/>
    <n v="14"/>
    <x v="1"/>
  </r>
  <r>
    <x v="1"/>
    <x v="0"/>
    <s v="Yes"/>
    <s v="no"/>
    <x v="26"/>
    <x v="0"/>
    <x v="47"/>
    <s v="No"/>
    <s v="No"/>
    <m/>
    <x v="1"/>
    <x v="0"/>
    <m/>
    <x v="0"/>
    <m/>
    <n v="1"/>
    <n v="1"/>
    <n v="22"/>
    <n v="5"/>
    <n v="2.2999999999999998"/>
    <n v="0"/>
    <n v="6"/>
    <x v="2"/>
  </r>
  <r>
    <x v="1"/>
    <x v="0"/>
    <s v="Yes"/>
    <s v="no"/>
    <x v="26"/>
    <x v="0"/>
    <x v="1"/>
    <s v="No"/>
    <s v="No"/>
    <m/>
    <x v="1"/>
    <x v="0"/>
    <m/>
    <x v="0"/>
    <m/>
    <n v="1"/>
    <m/>
    <n v="17"/>
    <n v="0"/>
    <n v="2.7"/>
    <n v="0"/>
    <n v="11"/>
    <x v="1"/>
  </r>
  <r>
    <x v="1"/>
    <x v="0"/>
    <s v="Yes"/>
    <s v="no"/>
    <x v="26"/>
    <x v="0"/>
    <x v="9"/>
    <s v="No"/>
    <s v="No"/>
    <m/>
    <x v="1"/>
    <x v="0"/>
    <m/>
    <x v="0"/>
    <m/>
    <n v="1"/>
    <n v="1"/>
    <n v="32"/>
    <n v="4"/>
    <n v="4.7"/>
    <n v="0"/>
    <n v="6"/>
    <x v="2"/>
  </r>
  <r>
    <x v="1"/>
    <x v="0"/>
    <s v="Yes"/>
    <s v="no"/>
    <x v="26"/>
    <x v="0"/>
    <x v="30"/>
    <s v="No"/>
    <s v="Yes"/>
    <s v="No"/>
    <x v="2"/>
    <x v="1"/>
    <s v="Credit Card"/>
    <x v="5"/>
    <s v="Product dissatisfaction"/>
    <n v="1"/>
    <n v="1"/>
    <n v="20"/>
    <n v="1"/>
    <n v="5.6"/>
    <n v="0"/>
    <n v="1"/>
    <x v="0"/>
  </r>
  <r>
    <x v="1"/>
    <x v="0"/>
    <s v="Yes"/>
    <s v="no"/>
    <x v="26"/>
    <x v="1"/>
    <x v="14"/>
    <s v="No"/>
    <s v="Yes"/>
    <s v="Yes"/>
    <x v="2"/>
    <x v="1"/>
    <s v="Direct Debit"/>
    <x v="1"/>
    <s v="(blank)"/>
    <n v="1"/>
    <m/>
    <n v="25"/>
    <n v="0"/>
    <n v="5.5"/>
    <n v="0"/>
    <n v="4"/>
    <x v="0"/>
  </r>
  <r>
    <x v="1"/>
    <x v="0"/>
    <s v="Yes"/>
    <s v="no"/>
    <x v="27"/>
    <x v="0"/>
    <x v="24"/>
    <s v="No"/>
    <s v="No"/>
    <m/>
    <x v="1"/>
    <x v="0"/>
    <m/>
    <x v="0"/>
    <m/>
    <n v="1"/>
    <m/>
    <n v="23"/>
    <n v="0"/>
    <n v="5.4"/>
    <n v="0"/>
    <n v="25"/>
    <x v="1"/>
  </r>
  <r>
    <x v="1"/>
    <x v="0"/>
    <s v="Yes"/>
    <s v="no"/>
    <x v="27"/>
    <x v="1"/>
    <x v="1"/>
    <s v="No"/>
    <s v="No"/>
    <m/>
    <x v="1"/>
    <x v="0"/>
    <m/>
    <x v="0"/>
    <m/>
    <n v="1"/>
    <n v="1"/>
    <n v="19"/>
    <n v="4"/>
    <n v="1.8"/>
    <n v="0"/>
    <n v="5"/>
    <x v="2"/>
  </r>
  <r>
    <x v="1"/>
    <x v="0"/>
    <s v="Yes"/>
    <s v="no"/>
    <x v="28"/>
    <x v="1"/>
    <x v="46"/>
    <s v="No"/>
    <s v="No"/>
    <m/>
    <x v="1"/>
    <x v="0"/>
    <m/>
    <x v="0"/>
    <m/>
    <n v="1"/>
    <n v="1"/>
    <n v="56"/>
    <n v="4"/>
    <n v="2.2000000000000002"/>
    <n v="0"/>
    <n v="2"/>
    <x v="0"/>
  </r>
  <r>
    <x v="1"/>
    <x v="0"/>
    <s v="Yes"/>
    <s v="no"/>
    <x v="29"/>
    <x v="0"/>
    <x v="20"/>
    <s v="No"/>
    <s v="No"/>
    <m/>
    <x v="1"/>
    <x v="0"/>
    <m/>
    <x v="0"/>
    <m/>
    <n v="1"/>
    <n v="1"/>
    <n v="17"/>
    <n v="4"/>
    <n v="2.1"/>
    <n v="0"/>
    <n v="9"/>
    <x v="2"/>
  </r>
  <r>
    <x v="1"/>
    <x v="0"/>
    <s v="Yes"/>
    <s v="no"/>
    <x v="29"/>
    <x v="1"/>
    <x v="3"/>
    <s v="No"/>
    <s v="No"/>
    <m/>
    <x v="1"/>
    <x v="0"/>
    <m/>
    <x v="0"/>
    <m/>
    <n v="1"/>
    <m/>
    <n v="26"/>
    <n v="0"/>
    <n v="6"/>
    <n v="0"/>
    <n v="3"/>
    <x v="0"/>
  </r>
  <r>
    <x v="1"/>
    <x v="0"/>
    <s v="Yes"/>
    <s v="no"/>
    <x v="30"/>
    <x v="0"/>
    <x v="65"/>
    <s v="No"/>
    <s v="Yes"/>
    <s v="Yes"/>
    <x v="2"/>
    <x v="1"/>
    <s v="Paper Check"/>
    <x v="2"/>
    <s v="Don't know"/>
    <n v="1"/>
    <n v="1"/>
    <n v="24"/>
    <n v="2"/>
    <n v="77.3"/>
    <n v="0"/>
    <n v="10"/>
    <x v="1"/>
  </r>
  <r>
    <x v="1"/>
    <x v="0"/>
    <s v="Yes"/>
    <s v="no"/>
    <x v="31"/>
    <x v="0"/>
    <x v="1"/>
    <s v="No"/>
    <s v="No"/>
    <m/>
    <x v="1"/>
    <x v="0"/>
    <m/>
    <x v="0"/>
    <m/>
    <n v="1"/>
    <m/>
    <n v="40"/>
    <n v="0"/>
    <n v="4"/>
    <n v="0"/>
    <n v="6"/>
    <x v="2"/>
  </r>
  <r>
    <x v="1"/>
    <x v="0"/>
    <s v="Yes"/>
    <s v="no"/>
    <x v="31"/>
    <x v="0"/>
    <x v="9"/>
    <s v="No"/>
    <s v="No"/>
    <m/>
    <x v="1"/>
    <x v="0"/>
    <m/>
    <x v="0"/>
    <m/>
    <n v="1"/>
    <m/>
    <n v="27"/>
    <n v="0"/>
    <n v="5.6"/>
    <n v="0"/>
    <n v="8"/>
    <x v="2"/>
  </r>
  <r>
    <x v="1"/>
    <x v="0"/>
    <s v="Yes"/>
    <s v="no"/>
    <x v="31"/>
    <x v="0"/>
    <x v="23"/>
    <s v="No"/>
    <s v="No"/>
    <m/>
    <x v="1"/>
    <x v="0"/>
    <m/>
    <x v="0"/>
    <m/>
    <n v="1"/>
    <n v="1"/>
    <n v="50"/>
    <n v="5"/>
    <n v="2.7"/>
    <n v="0"/>
    <n v="3"/>
    <x v="0"/>
  </r>
  <r>
    <x v="1"/>
    <x v="0"/>
    <s v="Yes"/>
    <s v="no"/>
    <x v="31"/>
    <x v="1"/>
    <x v="12"/>
    <s v="No"/>
    <s v="No"/>
    <m/>
    <x v="1"/>
    <x v="0"/>
    <m/>
    <x v="0"/>
    <m/>
    <n v="1"/>
    <n v="1"/>
    <n v="36"/>
    <n v="1"/>
    <n v="2.1"/>
    <n v="0"/>
    <n v="4"/>
    <x v="0"/>
  </r>
  <r>
    <x v="1"/>
    <x v="0"/>
    <s v="Yes"/>
    <s v="no"/>
    <x v="31"/>
    <x v="1"/>
    <x v="55"/>
    <s v="No"/>
    <s v="Yes"/>
    <s v="No"/>
    <x v="2"/>
    <x v="1"/>
    <s v="Direct Debit"/>
    <x v="5"/>
    <s v="Lack of self-service on Website"/>
    <n v="1"/>
    <n v="1"/>
    <n v="10"/>
    <n v="4"/>
    <n v="6.3"/>
    <n v="0"/>
    <n v="2"/>
    <x v="0"/>
  </r>
  <r>
    <x v="1"/>
    <x v="0"/>
    <s v="Yes"/>
    <s v="no"/>
    <x v="32"/>
    <x v="0"/>
    <x v="34"/>
    <s v="No"/>
    <s v="No"/>
    <m/>
    <x v="1"/>
    <x v="0"/>
    <m/>
    <x v="0"/>
    <m/>
    <n v="1"/>
    <n v="1"/>
    <n v="46"/>
    <n v="3"/>
    <n v="2.4"/>
    <n v="0"/>
    <n v="3"/>
    <x v="0"/>
  </r>
  <r>
    <x v="1"/>
    <x v="0"/>
    <s v="Yes"/>
    <s v="no"/>
    <x v="32"/>
    <x v="0"/>
    <x v="25"/>
    <s v="No"/>
    <s v="No"/>
    <m/>
    <x v="1"/>
    <x v="0"/>
    <m/>
    <x v="0"/>
    <m/>
    <n v="1"/>
    <n v="1"/>
    <n v="45"/>
    <n v="0"/>
    <n v="2.6"/>
    <n v="0"/>
    <n v="3"/>
    <x v="0"/>
  </r>
  <r>
    <x v="1"/>
    <x v="0"/>
    <s v="Yes"/>
    <s v="no"/>
    <x v="33"/>
    <x v="1"/>
    <x v="50"/>
    <s v="No"/>
    <s v="No"/>
    <m/>
    <x v="1"/>
    <x v="0"/>
    <m/>
    <x v="0"/>
    <m/>
    <n v="1"/>
    <n v="1"/>
    <n v="39"/>
    <n v="2"/>
    <n v="89"/>
    <n v="0"/>
    <n v="2"/>
    <x v="0"/>
  </r>
  <r>
    <x v="1"/>
    <x v="0"/>
    <s v="Yes"/>
    <s v="no"/>
    <x v="33"/>
    <x v="1"/>
    <x v="24"/>
    <s v="No"/>
    <s v="No"/>
    <m/>
    <x v="1"/>
    <x v="0"/>
    <m/>
    <x v="0"/>
    <m/>
    <n v="1"/>
    <n v="1"/>
    <n v="45"/>
    <n v="1"/>
    <n v="2.6"/>
    <n v="0"/>
    <n v="1"/>
    <x v="0"/>
  </r>
  <r>
    <x v="1"/>
    <x v="0"/>
    <s v="Yes"/>
    <s v="no"/>
    <x v="33"/>
    <x v="1"/>
    <x v="14"/>
    <s v="No"/>
    <s v="Yes"/>
    <s v="No"/>
    <x v="2"/>
    <x v="1"/>
    <s v="Direct Debit"/>
    <x v="4"/>
    <s v="Competitor had better devices"/>
    <n v="1"/>
    <n v="1"/>
    <n v="33"/>
    <n v="0"/>
    <n v="7.3"/>
    <n v="0"/>
    <n v="1"/>
    <x v="0"/>
  </r>
  <r>
    <x v="1"/>
    <x v="0"/>
    <s v="Yes"/>
    <s v="no"/>
    <x v="34"/>
    <x v="0"/>
    <x v="6"/>
    <s v="No"/>
    <s v="No"/>
    <m/>
    <x v="1"/>
    <x v="0"/>
    <m/>
    <x v="0"/>
    <m/>
    <n v="1"/>
    <n v="1"/>
    <n v="49"/>
    <n v="4"/>
    <n v="4.3"/>
    <n v="0"/>
    <n v="2"/>
    <x v="0"/>
  </r>
  <r>
    <x v="1"/>
    <x v="0"/>
    <s v="Yes"/>
    <s v="no"/>
    <x v="34"/>
    <x v="0"/>
    <x v="43"/>
    <s v="No"/>
    <s v="No"/>
    <m/>
    <x v="1"/>
    <x v="0"/>
    <m/>
    <x v="0"/>
    <m/>
    <n v="1"/>
    <n v="1"/>
    <n v="29"/>
    <n v="1"/>
    <n v="4.0999999999999996"/>
    <n v="0"/>
    <n v="13"/>
    <x v="1"/>
  </r>
  <r>
    <x v="1"/>
    <x v="0"/>
    <s v="Yes"/>
    <s v="no"/>
    <x v="34"/>
    <x v="0"/>
    <x v="35"/>
    <s v="No"/>
    <s v="No"/>
    <m/>
    <x v="1"/>
    <x v="0"/>
    <m/>
    <x v="0"/>
    <m/>
    <n v="1"/>
    <m/>
    <n v="37"/>
    <n v="0"/>
    <n v="2.9"/>
    <n v="0"/>
    <n v="1"/>
    <x v="0"/>
  </r>
  <r>
    <x v="1"/>
    <x v="0"/>
    <s v="Yes"/>
    <s v="no"/>
    <x v="34"/>
    <x v="1"/>
    <x v="31"/>
    <s v="No"/>
    <s v="Yes"/>
    <s v="Yes"/>
    <x v="2"/>
    <x v="1"/>
    <s v="Direct Debit"/>
    <x v="6"/>
    <s v="Attitude of support person"/>
    <n v="1"/>
    <n v="1"/>
    <n v="29"/>
    <n v="2"/>
    <n v="3.4"/>
    <n v="0"/>
    <n v="5"/>
    <x v="2"/>
  </r>
  <r>
    <x v="1"/>
    <x v="0"/>
    <s v="Yes"/>
    <s v="no"/>
    <x v="35"/>
    <x v="0"/>
    <x v="44"/>
    <s v="No"/>
    <s v="No"/>
    <m/>
    <x v="1"/>
    <x v="0"/>
    <m/>
    <x v="0"/>
    <m/>
    <n v="1"/>
    <n v="1"/>
    <n v="34"/>
    <n v="2"/>
    <n v="1.6"/>
    <n v="0"/>
    <n v="3"/>
    <x v="0"/>
  </r>
  <r>
    <x v="1"/>
    <x v="0"/>
    <s v="Yes"/>
    <s v="no"/>
    <x v="35"/>
    <x v="1"/>
    <x v="18"/>
    <s v="Yes"/>
    <s v="No"/>
    <m/>
    <x v="0"/>
    <x v="0"/>
    <m/>
    <x v="0"/>
    <m/>
    <n v="1"/>
    <n v="1"/>
    <n v="35"/>
    <n v="0"/>
    <n v="52.1"/>
    <n v="0"/>
    <n v="21"/>
    <x v="1"/>
  </r>
  <r>
    <x v="1"/>
    <x v="0"/>
    <s v="Yes"/>
    <s v="no"/>
    <x v="35"/>
    <x v="1"/>
    <x v="11"/>
    <s v="No"/>
    <s v="No"/>
    <m/>
    <x v="1"/>
    <x v="0"/>
    <m/>
    <x v="0"/>
    <m/>
    <n v="1"/>
    <n v="1"/>
    <n v="38"/>
    <n v="4"/>
    <n v="3.4"/>
    <n v="0"/>
    <n v="5"/>
    <x v="2"/>
  </r>
  <r>
    <x v="1"/>
    <x v="0"/>
    <s v="Yes"/>
    <s v="no"/>
    <x v="35"/>
    <x v="1"/>
    <x v="42"/>
    <s v="No"/>
    <s v="No"/>
    <m/>
    <x v="1"/>
    <x v="0"/>
    <m/>
    <x v="0"/>
    <m/>
    <n v="1"/>
    <n v="1"/>
    <n v="30"/>
    <n v="4"/>
    <n v="2.6"/>
    <n v="0"/>
    <n v="8"/>
    <x v="2"/>
  </r>
  <r>
    <x v="1"/>
    <x v="0"/>
    <s v="Yes"/>
    <s v="no"/>
    <x v="36"/>
    <x v="0"/>
    <x v="49"/>
    <s v="No"/>
    <s v="No"/>
    <m/>
    <x v="1"/>
    <x v="0"/>
    <m/>
    <x v="0"/>
    <m/>
    <n v="1"/>
    <n v="1"/>
    <n v="36"/>
    <n v="5"/>
    <n v="4.7"/>
    <n v="0"/>
    <n v="5"/>
    <x v="2"/>
  </r>
  <r>
    <x v="1"/>
    <x v="0"/>
    <s v="Yes"/>
    <s v="no"/>
    <x v="36"/>
    <x v="0"/>
    <x v="31"/>
    <s v="No"/>
    <s v="Yes"/>
    <s v="No"/>
    <x v="2"/>
    <x v="1"/>
    <s v="Direct Debit"/>
    <x v="6"/>
    <s v="Attitude of service provider"/>
    <n v="1"/>
    <n v="1"/>
    <n v="36"/>
    <n v="5"/>
    <n v="6.6"/>
    <n v="0"/>
    <n v="1"/>
    <x v="0"/>
  </r>
  <r>
    <x v="1"/>
    <x v="0"/>
    <s v="Yes"/>
    <s v="no"/>
    <x v="36"/>
    <x v="1"/>
    <x v="50"/>
    <s v="No"/>
    <s v="No"/>
    <m/>
    <x v="1"/>
    <x v="0"/>
    <m/>
    <x v="0"/>
    <m/>
    <n v="1"/>
    <n v="1"/>
    <n v="57"/>
    <n v="1"/>
    <n v="4.0999999999999996"/>
    <n v="0"/>
    <n v="5"/>
    <x v="2"/>
  </r>
  <r>
    <x v="1"/>
    <x v="0"/>
    <s v="Yes"/>
    <s v="no"/>
    <x v="37"/>
    <x v="0"/>
    <x v="7"/>
    <s v="No"/>
    <s v="No"/>
    <m/>
    <x v="1"/>
    <x v="0"/>
    <m/>
    <x v="0"/>
    <m/>
    <n v="1"/>
    <n v="1"/>
    <n v="42"/>
    <n v="3"/>
    <n v="1.6"/>
    <n v="0"/>
    <n v="8"/>
    <x v="2"/>
  </r>
  <r>
    <x v="1"/>
    <x v="0"/>
    <s v="Yes"/>
    <s v="no"/>
    <x v="37"/>
    <x v="0"/>
    <x v="30"/>
    <s v="No"/>
    <s v="Yes"/>
    <s v="No"/>
    <x v="2"/>
    <x v="1"/>
    <s v="Paper Check"/>
    <x v="6"/>
    <s v="Attitude of service provider"/>
    <n v="1"/>
    <n v="1"/>
    <n v="16"/>
    <n v="1"/>
    <n v="1.7"/>
    <n v="0"/>
    <n v="7"/>
    <x v="2"/>
  </r>
  <r>
    <x v="1"/>
    <x v="0"/>
    <s v="Yes"/>
    <s v="no"/>
    <x v="37"/>
    <x v="0"/>
    <x v="40"/>
    <s v="No"/>
    <s v="Yes"/>
    <s v="No"/>
    <x v="2"/>
    <x v="1"/>
    <s v="Direct Debit"/>
    <x v="5"/>
    <s v="Service dissatisfaction"/>
    <n v="1"/>
    <n v="1"/>
    <n v="27"/>
    <n v="0"/>
    <n v="2.6"/>
    <n v="0"/>
    <n v="4"/>
    <x v="0"/>
  </r>
  <r>
    <x v="1"/>
    <x v="0"/>
    <s v="Yes"/>
    <s v="no"/>
    <x v="37"/>
    <x v="1"/>
    <x v="4"/>
    <s v="Yes"/>
    <s v="No"/>
    <m/>
    <x v="0"/>
    <x v="0"/>
    <m/>
    <x v="0"/>
    <m/>
    <n v="1"/>
    <n v="1"/>
    <n v="19"/>
    <n v="0"/>
    <n v="4"/>
    <n v="0"/>
    <n v="18"/>
    <x v="1"/>
  </r>
  <r>
    <x v="1"/>
    <x v="0"/>
    <s v="Yes"/>
    <s v="no"/>
    <x v="37"/>
    <x v="1"/>
    <x v="37"/>
    <s v="No"/>
    <s v="No"/>
    <m/>
    <x v="1"/>
    <x v="0"/>
    <m/>
    <x v="0"/>
    <m/>
    <n v="1"/>
    <n v="1"/>
    <n v="41"/>
    <n v="3"/>
    <n v="2.6"/>
    <n v="0"/>
    <n v="1"/>
    <x v="0"/>
  </r>
  <r>
    <x v="1"/>
    <x v="0"/>
    <s v="Yes"/>
    <s v="no"/>
    <x v="37"/>
    <x v="1"/>
    <x v="32"/>
    <s v="No"/>
    <s v="No"/>
    <m/>
    <x v="1"/>
    <x v="0"/>
    <m/>
    <x v="0"/>
    <m/>
    <n v="1"/>
    <n v="1"/>
    <n v="44"/>
    <n v="5"/>
    <n v="2.6"/>
    <n v="0"/>
    <n v="15"/>
    <x v="1"/>
  </r>
  <r>
    <x v="1"/>
    <x v="0"/>
    <s v="Yes"/>
    <s v="no"/>
    <x v="37"/>
    <x v="1"/>
    <x v="51"/>
    <s v="No"/>
    <s v="Yes"/>
    <s v="No"/>
    <x v="2"/>
    <x v="1"/>
    <s v="Direct Debit"/>
    <x v="4"/>
    <s v="Competitor had better devices"/>
    <n v="1"/>
    <n v="1"/>
    <n v="27"/>
    <n v="5"/>
    <n v="1.9"/>
    <n v="0"/>
    <n v="5"/>
    <x v="2"/>
  </r>
  <r>
    <x v="1"/>
    <x v="0"/>
    <s v="Yes"/>
    <s v="no"/>
    <x v="38"/>
    <x v="0"/>
    <x v="35"/>
    <s v="No"/>
    <s v="No"/>
    <m/>
    <x v="1"/>
    <x v="0"/>
    <m/>
    <x v="0"/>
    <m/>
    <n v="1"/>
    <n v="1"/>
    <n v="22"/>
    <n v="1"/>
    <n v="0.5"/>
    <n v="0"/>
    <n v="6"/>
    <x v="2"/>
  </r>
  <r>
    <x v="1"/>
    <x v="0"/>
    <s v="Yes"/>
    <s v="no"/>
    <x v="38"/>
    <x v="1"/>
    <x v="1"/>
    <s v="No"/>
    <s v="No"/>
    <m/>
    <x v="1"/>
    <x v="0"/>
    <m/>
    <x v="0"/>
    <m/>
    <n v="1"/>
    <n v="1"/>
    <n v="38"/>
    <n v="2"/>
    <n v="5.4"/>
    <n v="0"/>
    <n v="1"/>
    <x v="0"/>
  </r>
  <r>
    <x v="1"/>
    <x v="0"/>
    <s v="Yes"/>
    <s v="no"/>
    <x v="38"/>
    <x v="1"/>
    <x v="22"/>
    <s v="No"/>
    <s v="Yes"/>
    <s v="No"/>
    <x v="2"/>
    <x v="1"/>
    <s v="Direct Debit"/>
    <x v="2"/>
    <s v="Moved"/>
    <n v="1"/>
    <n v="1"/>
    <n v="34"/>
    <n v="3"/>
    <n v="3.6"/>
    <n v="0"/>
    <n v="2"/>
    <x v="0"/>
  </r>
  <r>
    <x v="1"/>
    <x v="0"/>
    <s v="Yes"/>
    <s v="no"/>
    <x v="39"/>
    <x v="0"/>
    <x v="27"/>
    <s v="No"/>
    <s v="No"/>
    <m/>
    <x v="1"/>
    <x v="0"/>
    <m/>
    <x v="0"/>
    <m/>
    <n v="1"/>
    <m/>
    <n v="55"/>
    <n v="0"/>
    <n v="1.4"/>
    <n v="0"/>
    <n v="5"/>
    <x v="2"/>
  </r>
  <r>
    <x v="1"/>
    <x v="0"/>
    <s v="Yes"/>
    <s v="no"/>
    <x v="39"/>
    <x v="0"/>
    <x v="53"/>
    <s v="No"/>
    <s v="Yes"/>
    <s v="No"/>
    <x v="2"/>
    <x v="1"/>
    <s v="Direct Debit"/>
    <x v="6"/>
    <s v="Attitude of support person"/>
    <n v="1"/>
    <n v="1"/>
    <n v="40"/>
    <n v="4"/>
    <n v="2.5"/>
    <n v="0"/>
    <n v="5"/>
    <x v="2"/>
  </r>
  <r>
    <x v="1"/>
    <x v="0"/>
    <s v="Yes"/>
    <s v="no"/>
    <x v="39"/>
    <x v="0"/>
    <x v="59"/>
    <s v="No"/>
    <s v="Yes"/>
    <s v="No"/>
    <x v="2"/>
    <x v="1"/>
    <s v="Direct Debit"/>
    <x v="4"/>
    <s v="Competitor made better offer"/>
    <n v="1"/>
    <n v="1"/>
    <n v="26"/>
    <n v="5"/>
    <n v="2.2000000000000002"/>
    <n v="0"/>
    <n v="3"/>
    <x v="0"/>
  </r>
  <r>
    <x v="1"/>
    <x v="0"/>
    <s v="Yes"/>
    <s v="no"/>
    <x v="39"/>
    <x v="1"/>
    <x v="43"/>
    <s v="No"/>
    <s v="No"/>
    <m/>
    <x v="1"/>
    <x v="0"/>
    <m/>
    <x v="0"/>
    <m/>
    <n v="1"/>
    <n v="1"/>
    <n v="25"/>
    <n v="5"/>
    <n v="4.5999999999999996"/>
    <n v="0"/>
    <n v="7"/>
    <x v="2"/>
  </r>
  <r>
    <x v="1"/>
    <x v="0"/>
    <s v="Yes"/>
    <s v="no"/>
    <x v="39"/>
    <x v="1"/>
    <x v="29"/>
    <s v="No"/>
    <s v="No"/>
    <m/>
    <x v="1"/>
    <x v="0"/>
    <m/>
    <x v="0"/>
    <m/>
    <n v="1"/>
    <n v="1"/>
    <n v="59"/>
    <n v="4"/>
    <n v="3.5"/>
    <n v="0"/>
    <n v="1"/>
    <x v="0"/>
  </r>
  <r>
    <x v="1"/>
    <x v="0"/>
    <s v="Yes"/>
    <s v="no"/>
    <x v="39"/>
    <x v="1"/>
    <x v="25"/>
    <s v="No"/>
    <s v="No"/>
    <m/>
    <x v="1"/>
    <x v="0"/>
    <m/>
    <x v="0"/>
    <m/>
    <n v="1"/>
    <n v="1"/>
    <n v="35"/>
    <n v="2"/>
    <n v="2"/>
    <n v="0"/>
    <n v="2"/>
    <x v="0"/>
  </r>
  <r>
    <x v="1"/>
    <x v="0"/>
    <s v="Yes"/>
    <s v="no"/>
    <x v="40"/>
    <x v="0"/>
    <x v="57"/>
    <s v="Yes"/>
    <s v="No"/>
    <m/>
    <x v="0"/>
    <x v="0"/>
    <m/>
    <x v="0"/>
    <m/>
    <n v="1"/>
    <n v="1"/>
    <n v="41"/>
    <n v="0"/>
    <n v="7"/>
    <n v="0"/>
    <n v="14"/>
    <x v="1"/>
  </r>
  <r>
    <x v="1"/>
    <x v="0"/>
    <s v="Yes"/>
    <s v="no"/>
    <x v="40"/>
    <x v="0"/>
    <x v="56"/>
    <s v="No"/>
    <s v="No"/>
    <m/>
    <x v="1"/>
    <x v="0"/>
    <m/>
    <x v="0"/>
    <m/>
    <n v="1"/>
    <n v="1"/>
    <n v="25"/>
    <n v="0"/>
    <n v="90.7"/>
    <n v="0"/>
    <n v="5"/>
    <x v="2"/>
  </r>
  <r>
    <x v="1"/>
    <x v="0"/>
    <s v="Yes"/>
    <s v="no"/>
    <x v="40"/>
    <x v="1"/>
    <x v="55"/>
    <s v="No"/>
    <s v="Yes"/>
    <s v="No"/>
    <x v="2"/>
    <x v="1"/>
    <s v="Direct Debit"/>
    <x v="5"/>
    <s v="Network reliability"/>
    <n v="1"/>
    <n v="1"/>
    <n v="17"/>
    <n v="0"/>
    <n v="15.5"/>
    <n v="0"/>
    <n v="4"/>
    <x v="0"/>
  </r>
  <r>
    <x v="1"/>
    <x v="0"/>
    <s v="Yes"/>
    <s v="no"/>
    <x v="41"/>
    <x v="0"/>
    <x v="43"/>
    <s v="No"/>
    <s v="No"/>
    <m/>
    <x v="1"/>
    <x v="0"/>
    <m/>
    <x v="0"/>
    <m/>
    <n v="1"/>
    <n v="1"/>
    <n v="26"/>
    <n v="1"/>
    <n v="4.9000000000000004"/>
    <n v="0"/>
    <n v="4"/>
    <x v="0"/>
  </r>
  <r>
    <x v="1"/>
    <x v="0"/>
    <s v="Yes"/>
    <s v="no"/>
    <x v="42"/>
    <x v="0"/>
    <x v="7"/>
    <s v="No"/>
    <s v="No"/>
    <m/>
    <x v="1"/>
    <x v="0"/>
    <m/>
    <x v="0"/>
    <m/>
    <n v="1"/>
    <n v="1"/>
    <n v="45"/>
    <n v="2"/>
    <n v="3.2"/>
    <n v="0"/>
    <n v="9"/>
    <x v="2"/>
  </r>
  <r>
    <x v="1"/>
    <x v="0"/>
    <s v="Yes"/>
    <s v="no"/>
    <x v="42"/>
    <x v="0"/>
    <x v="50"/>
    <s v="No"/>
    <s v="No"/>
    <m/>
    <x v="1"/>
    <x v="0"/>
    <m/>
    <x v="0"/>
    <m/>
    <n v="1"/>
    <n v="1"/>
    <n v="19"/>
    <n v="1"/>
    <n v="2.8"/>
    <n v="0"/>
    <n v="8"/>
    <x v="2"/>
  </r>
  <r>
    <x v="1"/>
    <x v="0"/>
    <s v="Yes"/>
    <s v="no"/>
    <x v="42"/>
    <x v="1"/>
    <x v="41"/>
    <s v="No"/>
    <s v="No"/>
    <m/>
    <x v="1"/>
    <x v="0"/>
    <m/>
    <x v="0"/>
    <m/>
    <n v="1"/>
    <n v="1"/>
    <n v="47"/>
    <n v="5"/>
    <n v="5.4"/>
    <n v="0"/>
    <n v="4"/>
    <x v="0"/>
  </r>
  <r>
    <x v="1"/>
    <x v="0"/>
    <s v="Yes"/>
    <s v="no"/>
    <x v="43"/>
    <x v="0"/>
    <x v="38"/>
    <s v="No"/>
    <s v="No"/>
    <m/>
    <x v="1"/>
    <x v="0"/>
    <m/>
    <x v="0"/>
    <m/>
    <n v="1"/>
    <n v="1"/>
    <n v="39"/>
    <n v="2"/>
    <n v="4.2"/>
    <n v="0"/>
    <n v="9"/>
    <x v="2"/>
  </r>
  <r>
    <x v="1"/>
    <x v="0"/>
    <s v="Yes"/>
    <s v="no"/>
    <x v="43"/>
    <x v="0"/>
    <x v="44"/>
    <s v="No"/>
    <s v="No"/>
    <m/>
    <x v="1"/>
    <x v="0"/>
    <m/>
    <x v="0"/>
    <m/>
    <n v="1"/>
    <n v="1"/>
    <n v="26"/>
    <n v="2"/>
    <n v="2.5"/>
    <n v="0"/>
    <n v="1"/>
    <x v="0"/>
  </r>
  <r>
    <x v="1"/>
    <x v="0"/>
    <s v="Yes"/>
    <s v="no"/>
    <x v="43"/>
    <x v="0"/>
    <x v="22"/>
    <s v="No"/>
    <s v="Yes"/>
    <s v="No"/>
    <x v="2"/>
    <x v="1"/>
    <s v="Direct Debit"/>
    <x v="3"/>
    <s v="Price too high"/>
    <n v="1"/>
    <n v="1"/>
    <n v="49"/>
    <n v="3"/>
    <n v="0.3"/>
    <n v="0"/>
    <n v="12"/>
    <x v="1"/>
  </r>
  <r>
    <x v="1"/>
    <x v="0"/>
    <s v="Yes"/>
    <s v="no"/>
    <x v="43"/>
    <x v="1"/>
    <x v="29"/>
    <s v="No"/>
    <s v="No"/>
    <m/>
    <x v="1"/>
    <x v="0"/>
    <m/>
    <x v="0"/>
    <m/>
    <n v="1"/>
    <n v="1"/>
    <n v="22"/>
    <n v="3"/>
    <n v="1.8"/>
    <n v="0"/>
    <n v="2"/>
    <x v="0"/>
  </r>
  <r>
    <x v="1"/>
    <x v="0"/>
    <s v="Yes"/>
    <s v="no"/>
    <x v="43"/>
    <x v="1"/>
    <x v="23"/>
    <s v="No"/>
    <s v="No"/>
    <m/>
    <x v="1"/>
    <x v="0"/>
    <m/>
    <x v="0"/>
    <m/>
    <n v="1"/>
    <n v="1"/>
    <n v="42"/>
    <n v="1"/>
    <n v="6.7"/>
    <n v="0"/>
    <n v="3"/>
    <x v="0"/>
  </r>
  <r>
    <x v="1"/>
    <x v="0"/>
    <s v="Yes"/>
    <s v="no"/>
    <x v="43"/>
    <x v="1"/>
    <x v="31"/>
    <s v="No"/>
    <s v="Yes"/>
    <s v="No"/>
    <x v="2"/>
    <x v="1"/>
    <s v="Direct Debit"/>
    <x v="1"/>
    <s v="(blank)"/>
    <n v="1"/>
    <m/>
    <n v="22"/>
    <n v="0"/>
    <n v="2"/>
    <n v="0"/>
    <n v="9"/>
    <x v="2"/>
  </r>
  <r>
    <x v="1"/>
    <x v="0"/>
    <s v="Yes"/>
    <s v="no"/>
    <x v="44"/>
    <x v="1"/>
    <x v="10"/>
    <s v="Yes"/>
    <s v="No"/>
    <m/>
    <x v="0"/>
    <x v="0"/>
    <m/>
    <x v="0"/>
    <m/>
    <n v="1"/>
    <n v="1"/>
    <n v="26"/>
    <n v="1"/>
    <n v="4.2"/>
    <n v="0"/>
    <n v="21"/>
    <x v="1"/>
  </r>
  <r>
    <x v="1"/>
    <x v="0"/>
    <s v="Yes"/>
    <s v="no"/>
    <x v="44"/>
    <x v="1"/>
    <x v="3"/>
    <s v="No"/>
    <s v="No"/>
    <m/>
    <x v="1"/>
    <x v="0"/>
    <m/>
    <x v="0"/>
    <m/>
    <n v="1"/>
    <m/>
    <n v="31"/>
    <n v="0"/>
    <n v="2.2000000000000002"/>
    <n v="0"/>
    <n v="14"/>
    <x v="1"/>
  </r>
  <r>
    <x v="1"/>
    <x v="0"/>
    <s v="Yes"/>
    <s v="no"/>
    <x v="46"/>
    <x v="0"/>
    <x v="37"/>
    <s v="No"/>
    <s v="No"/>
    <m/>
    <x v="1"/>
    <x v="0"/>
    <m/>
    <x v="0"/>
    <m/>
    <n v="1"/>
    <n v="1"/>
    <n v="26"/>
    <n v="5"/>
    <n v="34.200000000000003"/>
    <n v="0"/>
    <n v="29"/>
    <x v="1"/>
  </r>
  <r>
    <x v="1"/>
    <x v="0"/>
    <s v="Yes"/>
    <s v="no"/>
    <x v="46"/>
    <x v="0"/>
    <x v="50"/>
    <s v="No"/>
    <s v="No"/>
    <m/>
    <x v="1"/>
    <x v="0"/>
    <m/>
    <x v="0"/>
    <m/>
    <n v="1"/>
    <n v="1"/>
    <n v="26"/>
    <n v="2"/>
    <n v="4.3"/>
    <n v="0"/>
    <n v="3"/>
    <x v="0"/>
  </r>
  <r>
    <x v="1"/>
    <x v="0"/>
    <s v="Yes"/>
    <s v="no"/>
    <x v="46"/>
    <x v="0"/>
    <x v="30"/>
    <s v="No"/>
    <s v="Yes"/>
    <s v="No"/>
    <x v="2"/>
    <x v="1"/>
    <s v="Credit Card"/>
    <x v="4"/>
    <s v="Competitor had better devices"/>
    <n v="1"/>
    <n v="1"/>
    <n v="10"/>
    <n v="0"/>
    <n v="4"/>
    <n v="0"/>
    <n v="7"/>
    <x v="2"/>
  </r>
  <r>
    <x v="1"/>
    <x v="0"/>
    <s v="Yes"/>
    <s v="no"/>
    <x v="46"/>
    <x v="1"/>
    <x v="6"/>
    <s v="No"/>
    <s v="No"/>
    <m/>
    <x v="1"/>
    <x v="0"/>
    <m/>
    <x v="0"/>
    <m/>
    <n v="1"/>
    <m/>
    <n v="27"/>
    <n v="1"/>
    <n v="4.2"/>
    <n v="0"/>
    <n v="3"/>
    <x v="0"/>
  </r>
  <r>
    <x v="1"/>
    <x v="0"/>
    <s v="Yes"/>
    <s v="no"/>
    <x v="47"/>
    <x v="1"/>
    <x v="57"/>
    <s v="Yes"/>
    <s v="No"/>
    <m/>
    <x v="0"/>
    <x v="0"/>
    <m/>
    <x v="0"/>
    <m/>
    <n v="1"/>
    <n v="1"/>
    <n v="39"/>
    <n v="2"/>
    <n v="2.9"/>
    <n v="0"/>
    <n v="26"/>
    <x v="1"/>
  </r>
  <r>
    <x v="1"/>
    <x v="0"/>
    <s v="Yes"/>
    <s v="no"/>
    <x v="47"/>
    <x v="1"/>
    <x v="39"/>
    <s v="No"/>
    <s v="No"/>
    <m/>
    <x v="1"/>
    <x v="0"/>
    <m/>
    <x v="0"/>
    <m/>
    <n v="1"/>
    <n v="1"/>
    <n v="20"/>
    <n v="4"/>
    <n v="2.4"/>
    <n v="0"/>
    <n v="4"/>
    <x v="0"/>
  </r>
  <r>
    <x v="1"/>
    <x v="0"/>
    <s v="Yes"/>
    <s v="yes"/>
    <x v="3"/>
    <x v="0"/>
    <x v="50"/>
    <s v="No"/>
    <s v="No"/>
    <m/>
    <x v="1"/>
    <x v="0"/>
    <m/>
    <x v="0"/>
    <m/>
    <n v="1"/>
    <m/>
    <n v="17"/>
    <n v="0"/>
    <n v="0"/>
    <n v="0"/>
    <n v="1"/>
    <x v="0"/>
  </r>
  <r>
    <x v="1"/>
    <x v="0"/>
    <s v="Yes"/>
    <s v="yes"/>
    <x v="9"/>
    <x v="0"/>
    <x v="19"/>
    <s v="Yes"/>
    <s v="No"/>
    <m/>
    <x v="0"/>
    <x v="0"/>
    <m/>
    <x v="0"/>
    <m/>
    <n v="1"/>
    <m/>
    <n v="26"/>
    <n v="0"/>
    <n v="0"/>
    <n v="0"/>
    <n v="10"/>
    <x v="1"/>
  </r>
  <r>
    <x v="1"/>
    <x v="0"/>
    <s v="Yes"/>
    <s v="yes"/>
    <x v="9"/>
    <x v="1"/>
    <x v="49"/>
    <s v="No"/>
    <s v="No"/>
    <m/>
    <x v="1"/>
    <x v="0"/>
    <m/>
    <x v="0"/>
    <m/>
    <n v="1"/>
    <m/>
    <n v="27"/>
    <n v="0"/>
    <n v="0"/>
    <n v="0"/>
    <n v="5"/>
    <x v="2"/>
  </r>
  <r>
    <x v="1"/>
    <x v="0"/>
    <s v="Yes"/>
    <s v="yes"/>
    <x v="17"/>
    <x v="0"/>
    <x v="25"/>
    <s v="No"/>
    <s v="No"/>
    <m/>
    <x v="1"/>
    <x v="0"/>
    <m/>
    <x v="0"/>
    <m/>
    <n v="1"/>
    <m/>
    <n v="17"/>
    <n v="0"/>
    <n v="0"/>
    <n v="0"/>
    <n v="5"/>
    <x v="2"/>
  </r>
  <r>
    <x v="1"/>
    <x v="0"/>
    <s v="Yes"/>
    <s v="yes"/>
    <x v="24"/>
    <x v="0"/>
    <x v="2"/>
    <s v="No"/>
    <s v="No"/>
    <m/>
    <x v="1"/>
    <x v="0"/>
    <m/>
    <x v="0"/>
    <m/>
    <n v="1"/>
    <m/>
    <n v="18"/>
    <n v="1"/>
    <n v="0"/>
    <n v="0"/>
    <n v="5"/>
    <x v="2"/>
  </r>
  <r>
    <x v="1"/>
    <x v="0"/>
    <s v="Yes"/>
    <s v="yes"/>
    <x v="40"/>
    <x v="0"/>
    <x v="37"/>
    <s v="No"/>
    <s v="No"/>
    <m/>
    <x v="1"/>
    <x v="0"/>
    <m/>
    <x v="0"/>
    <m/>
    <n v="1"/>
    <n v="1"/>
    <n v="19"/>
    <n v="1"/>
    <n v="0"/>
    <n v="0"/>
    <n v="1"/>
    <x v="0"/>
  </r>
  <r>
    <x v="1"/>
    <x v="1"/>
    <s v="No"/>
    <s v="no"/>
    <x v="0"/>
    <x v="1"/>
    <x v="4"/>
    <s v="Yes"/>
    <s v="No"/>
    <m/>
    <x v="0"/>
    <x v="0"/>
    <m/>
    <x v="0"/>
    <m/>
    <n v="1"/>
    <m/>
    <n v="25"/>
    <n v="0"/>
    <n v="0"/>
    <n v="0"/>
    <n v="17"/>
    <x v="1"/>
  </r>
  <r>
    <x v="1"/>
    <x v="1"/>
    <s v="No"/>
    <s v="no"/>
    <x v="0"/>
    <x v="1"/>
    <x v="52"/>
    <s v="No"/>
    <s v="Yes"/>
    <s v="No"/>
    <x v="2"/>
    <x v="1"/>
    <s v="Credit Card"/>
    <x v="2"/>
    <s v="Don't know"/>
    <n v="1"/>
    <n v="1"/>
    <n v="16"/>
    <n v="3"/>
    <n v="0"/>
    <n v="0"/>
    <n v="3"/>
    <x v="0"/>
  </r>
  <r>
    <x v="1"/>
    <x v="1"/>
    <s v="No"/>
    <s v="no"/>
    <x v="1"/>
    <x v="0"/>
    <x v="4"/>
    <s v="Yes"/>
    <s v="No"/>
    <m/>
    <x v="0"/>
    <x v="0"/>
    <m/>
    <x v="0"/>
    <m/>
    <n v="1"/>
    <m/>
    <n v="18"/>
    <n v="1"/>
    <n v="0"/>
    <n v="0"/>
    <n v="12"/>
    <x v="1"/>
  </r>
  <r>
    <x v="1"/>
    <x v="1"/>
    <s v="No"/>
    <s v="no"/>
    <x v="1"/>
    <x v="1"/>
    <x v="22"/>
    <s v="No"/>
    <s v="Yes"/>
    <s v="No"/>
    <x v="2"/>
    <x v="1"/>
    <s v="Direct Debit"/>
    <x v="1"/>
    <s v="(blank)"/>
    <n v="1"/>
    <m/>
    <n v="30"/>
    <n v="0"/>
    <n v="0"/>
    <n v="0"/>
    <n v="8"/>
    <x v="2"/>
  </r>
  <r>
    <x v="1"/>
    <x v="1"/>
    <s v="No"/>
    <s v="no"/>
    <x v="2"/>
    <x v="0"/>
    <x v="0"/>
    <s v="Yes"/>
    <s v="No"/>
    <m/>
    <x v="0"/>
    <x v="0"/>
    <m/>
    <x v="0"/>
    <m/>
    <n v="1"/>
    <n v="1"/>
    <n v="23"/>
    <n v="3"/>
    <n v="0"/>
    <n v="0"/>
    <n v="17"/>
    <x v="1"/>
  </r>
  <r>
    <x v="1"/>
    <x v="1"/>
    <s v="No"/>
    <s v="no"/>
    <x v="3"/>
    <x v="1"/>
    <x v="37"/>
    <s v="No"/>
    <s v="No"/>
    <m/>
    <x v="1"/>
    <x v="0"/>
    <m/>
    <x v="0"/>
    <m/>
    <n v="1"/>
    <m/>
    <n v="34"/>
    <n v="0"/>
    <n v="0"/>
    <n v="0"/>
    <n v="6"/>
    <x v="2"/>
  </r>
  <r>
    <x v="1"/>
    <x v="1"/>
    <s v="No"/>
    <s v="no"/>
    <x v="4"/>
    <x v="1"/>
    <x v="16"/>
    <s v="Yes"/>
    <s v="No"/>
    <m/>
    <x v="0"/>
    <x v="0"/>
    <m/>
    <x v="0"/>
    <m/>
    <n v="1"/>
    <m/>
    <n v="50"/>
    <n v="1"/>
    <n v="0"/>
    <n v="0"/>
    <n v="10"/>
    <x v="1"/>
  </r>
  <r>
    <x v="1"/>
    <x v="1"/>
    <s v="No"/>
    <s v="no"/>
    <x v="4"/>
    <x v="1"/>
    <x v="7"/>
    <s v="No"/>
    <s v="No"/>
    <m/>
    <x v="1"/>
    <x v="0"/>
    <m/>
    <x v="0"/>
    <m/>
    <n v="1"/>
    <n v="1"/>
    <n v="37"/>
    <n v="5"/>
    <n v="0"/>
    <n v="0"/>
    <n v="11"/>
    <x v="1"/>
  </r>
  <r>
    <x v="1"/>
    <x v="1"/>
    <s v="No"/>
    <s v="no"/>
    <x v="5"/>
    <x v="1"/>
    <x v="3"/>
    <s v="No"/>
    <s v="No"/>
    <m/>
    <x v="1"/>
    <x v="0"/>
    <m/>
    <x v="0"/>
    <m/>
    <n v="1"/>
    <n v="1"/>
    <n v="40"/>
    <n v="1"/>
    <n v="0"/>
    <n v="0"/>
    <n v="15"/>
    <x v="1"/>
  </r>
  <r>
    <x v="1"/>
    <x v="1"/>
    <s v="No"/>
    <s v="no"/>
    <x v="7"/>
    <x v="0"/>
    <x v="48"/>
    <s v="No"/>
    <s v="No"/>
    <m/>
    <x v="1"/>
    <x v="0"/>
    <m/>
    <x v="0"/>
    <m/>
    <n v="1"/>
    <m/>
    <n v="23"/>
    <n v="0"/>
    <n v="0"/>
    <n v="0"/>
    <n v="3"/>
    <x v="0"/>
  </r>
  <r>
    <x v="1"/>
    <x v="1"/>
    <s v="No"/>
    <s v="no"/>
    <x v="49"/>
    <x v="0"/>
    <x v="61"/>
    <s v="No"/>
    <s v="Yes"/>
    <s v="No"/>
    <x v="2"/>
    <x v="1"/>
    <s v="Direct Debit"/>
    <x v="2"/>
    <s v="Don't know"/>
    <n v="1"/>
    <n v="1"/>
    <n v="38"/>
    <n v="3"/>
    <n v="0"/>
    <n v="0"/>
    <n v="3"/>
    <x v="0"/>
  </r>
  <r>
    <x v="1"/>
    <x v="1"/>
    <s v="No"/>
    <s v="no"/>
    <x v="9"/>
    <x v="0"/>
    <x v="12"/>
    <s v="No"/>
    <s v="No"/>
    <m/>
    <x v="1"/>
    <x v="0"/>
    <m/>
    <x v="0"/>
    <m/>
    <n v="1"/>
    <n v="1"/>
    <n v="43"/>
    <n v="5"/>
    <n v="0"/>
    <n v="0"/>
    <n v="3"/>
    <x v="0"/>
  </r>
  <r>
    <x v="1"/>
    <x v="1"/>
    <s v="No"/>
    <s v="no"/>
    <x v="9"/>
    <x v="0"/>
    <x v="54"/>
    <s v="No"/>
    <s v="Yes"/>
    <s v="No"/>
    <x v="2"/>
    <x v="1"/>
    <s v="Direct Debit"/>
    <x v="4"/>
    <s v="Competitor had better devices"/>
    <n v="1"/>
    <n v="1"/>
    <n v="25"/>
    <n v="4"/>
    <n v="0"/>
    <n v="0"/>
    <n v="8"/>
    <x v="2"/>
  </r>
  <r>
    <x v="1"/>
    <x v="1"/>
    <s v="No"/>
    <s v="no"/>
    <x v="9"/>
    <x v="0"/>
    <x v="65"/>
    <s v="No"/>
    <s v="Yes"/>
    <s v="No"/>
    <x v="2"/>
    <x v="2"/>
    <s v="Direct Debit"/>
    <x v="1"/>
    <s v="(blank)"/>
    <n v="1"/>
    <m/>
    <n v="34"/>
    <n v="0"/>
    <n v="0"/>
    <n v="0"/>
    <n v="5"/>
    <x v="2"/>
  </r>
  <r>
    <x v="1"/>
    <x v="1"/>
    <s v="No"/>
    <s v="no"/>
    <x v="9"/>
    <x v="1"/>
    <x v="55"/>
    <s v="No"/>
    <s v="Yes"/>
    <s v="No"/>
    <x v="2"/>
    <x v="2"/>
    <s v="Paper Check"/>
    <x v="1"/>
    <s v="(blank)"/>
    <n v="1"/>
    <m/>
    <n v="29"/>
    <n v="0"/>
    <n v="0"/>
    <n v="0"/>
    <n v="3"/>
    <x v="0"/>
  </r>
  <r>
    <x v="1"/>
    <x v="1"/>
    <s v="No"/>
    <s v="no"/>
    <x v="10"/>
    <x v="0"/>
    <x v="28"/>
    <s v="No"/>
    <s v="No"/>
    <m/>
    <x v="1"/>
    <x v="0"/>
    <m/>
    <x v="0"/>
    <m/>
    <n v="1"/>
    <m/>
    <n v="35"/>
    <n v="0"/>
    <n v="0"/>
    <n v="0"/>
    <n v="2"/>
    <x v="0"/>
  </r>
  <r>
    <x v="1"/>
    <x v="1"/>
    <s v="No"/>
    <s v="no"/>
    <x v="11"/>
    <x v="0"/>
    <x v="29"/>
    <s v="No"/>
    <s v="No"/>
    <m/>
    <x v="1"/>
    <x v="0"/>
    <m/>
    <x v="0"/>
    <m/>
    <n v="1"/>
    <m/>
    <n v="19"/>
    <n v="2"/>
    <n v="0"/>
    <n v="0"/>
    <n v="2"/>
    <x v="0"/>
  </r>
  <r>
    <x v="1"/>
    <x v="1"/>
    <s v="No"/>
    <s v="no"/>
    <x v="11"/>
    <x v="0"/>
    <x v="31"/>
    <s v="No"/>
    <s v="Yes"/>
    <s v="No"/>
    <x v="2"/>
    <x v="1"/>
    <s v="Direct Debit"/>
    <x v="4"/>
    <s v="Competitor had better devices"/>
    <n v="1"/>
    <n v="1"/>
    <n v="41"/>
    <n v="5"/>
    <n v="0"/>
    <n v="0"/>
    <n v="9"/>
    <x v="2"/>
  </r>
  <r>
    <x v="1"/>
    <x v="1"/>
    <s v="No"/>
    <s v="no"/>
    <x v="12"/>
    <x v="0"/>
    <x v="50"/>
    <s v="No"/>
    <s v="No"/>
    <m/>
    <x v="1"/>
    <x v="0"/>
    <m/>
    <x v="0"/>
    <m/>
    <n v="1"/>
    <n v="1"/>
    <n v="31"/>
    <n v="1"/>
    <n v="0"/>
    <n v="0"/>
    <n v="8"/>
    <x v="2"/>
  </r>
  <r>
    <x v="1"/>
    <x v="1"/>
    <s v="No"/>
    <s v="no"/>
    <x v="13"/>
    <x v="0"/>
    <x v="19"/>
    <s v="Yes"/>
    <s v="No"/>
    <m/>
    <x v="0"/>
    <x v="0"/>
    <m/>
    <x v="0"/>
    <m/>
    <n v="1"/>
    <n v="1"/>
    <n v="15"/>
    <n v="5"/>
    <n v="34.4"/>
    <n v="0"/>
    <n v="25"/>
    <x v="1"/>
  </r>
  <r>
    <x v="1"/>
    <x v="1"/>
    <s v="No"/>
    <s v="no"/>
    <x v="13"/>
    <x v="1"/>
    <x v="47"/>
    <s v="No"/>
    <s v="No"/>
    <m/>
    <x v="1"/>
    <x v="0"/>
    <m/>
    <x v="0"/>
    <m/>
    <n v="1"/>
    <n v="1"/>
    <n v="21"/>
    <n v="1"/>
    <n v="0"/>
    <n v="0"/>
    <n v="3"/>
    <x v="0"/>
  </r>
  <r>
    <x v="1"/>
    <x v="1"/>
    <s v="No"/>
    <s v="no"/>
    <x v="14"/>
    <x v="0"/>
    <x v="34"/>
    <s v="No"/>
    <s v="No"/>
    <m/>
    <x v="1"/>
    <x v="0"/>
    <m/>
    <x v="0"/>
    <m/>
    <n v="1"/>
    <m/>
    <n v="22"/>
    <n v="2"/>
    <n v="0"/>
    <n v="0"/>
    <n v="2"/>
    <x v="0"/>
  </r>
  <r>
    <x v="1"/>
    <x v="1"/>
    <s v="No"/>
    <s v="no"/>
    <x v="14"/>
    <x v="1"/>
    <x v="32"/>
    <s v="No"/>
    <s v="No"/>
    <m/>
    <x v="1"/>
    <x v="0"/>
    <m/>
    <x v="0"/>
    <m/>
    <n v="1"/>
    <m/>
    <n v="28"/>
    <n v="1"/>
    <n v="0"/>
    <n v="0"/>
    <n v="2"/>
    <x v="0"/>
  </r>
  <r>
    <x v="1"/>
    <x v="1"/>
    <s v="No"/>
    <s v="no"/>
    <x v="14"/>
    <x v="1"/>
    <x v="24"/>
    <s v="No"/>
    <s v="No"/>
    <m/>
    <x v="1"/>
    <x v="0"/>
    <m/>
    <x v="0"/>
    <m/>
    <n v="1"/>
    <n v="1"/>
    <n v="45"/>
    <n v="1"/>
    <n v="0"/>
    <n v="0"/>
    <n v="5"/>
    <x v="2"/>
  </r>
  <r>
    <x v="1"/>
    <x v="1"/>
    <s v="No"/>
    <s v="no"/>
    <x v="16"/>
    <x v="0"/>
    <x v="38"/>
    <s v="No"/>
    <s v="No"/>
    <m/>
    <x v="1"/>
    <x v="0"/>
    <m/>
    <x v="0"/>
    <m/>
    <n v="1"/>
    <n v="1"/>
    <n v="36"/>
    <n v="3"/>
    <n v="0"/>
    <n v="0"/>
    <n v="1"/>
    <x v="0"/>
  </r>
  <r>
    <x v="1"/>
    <x v="1"/>
    <s v="No"/>
    <s v="no"/>
    <x v="16"/>
    <x v="1"/>
    <x v="19"/>
    <s v="Yes"/>
    <s v="No"/>
    <m/>
    <x v="0"/>
    <x v="0"/>
    <m/>
    <x v="0"/>
    <m/>
    <n v="1"/>
    <n v="1"/>
    <n v="20"/>
    <n v="3"/>
    <n v="179"/>
    <n v="0"/>
    <n v="8"/>
    <x v="2"/>
  </r>
  <r>
    <x v="1"/>
    <x v="1"/>
    <s v="No"/>
    <s v="no"/>
    <x v="17"/>
    <x v="0"/>
    <x v="43"/>
    <s v="No"/>
    <s v="No"/>
    <m/>
    <x v="1"/>
    <x v="0"/>
    <m/>
    <x v="0"/>
    <m/>
    <n v="1"/>
    <n v="1"/>
    <n v="47"/>
    <n v="2"/>
    <n v="0"/>
    <n v="0"/>
    <n v="5"/>
    <x v="2"/>
  </r>
  <r>
    <x v="1"/>
    <x v="1"/>
    <s v="No"/>
    <s v="no"/>
    <x v="17"/>
    <x v="0"/>
    <x v="12"/>
    <s v="No"/>
    <s v="No"/>
    <m/>
    <x v="1"/>
    <x v="0"/>
    <m/>
    <x v="0"/>
    <m/>
    <n v="1"/>
    <m/>
    <n v="49"/>
    <n v="0"/>
    <n v="0"/>
    <n v="0"/>
    <n v="6"/>
    <x v="2"/>
  </r>
  <r>
    <x v="1"/>
    <x v="1"/>
    <s v="No"/>
    <s v="no"/>
    <x v="18"/>
    <x v="0"/>
    <x v="45"/>
    <s v="No"/>
    <s v="Yes"/>
    <s v="No"/>
    <x v="2"/>
    <x v="3"/>
    <s v="Direct Debit"/>
    <x v="1"/>
    <s v="(blank)"/>
    <n v="1"/>
    <m/>
    <n v="23"/>
    <n v="0"/>
    <n v="0"/>
    <n v="0"/>
    <n v="11"/>
    <x v="1"/>
  </r>
  <r>
    <x v="1"/>
    <x v="1"/>
    <s v="No"/>
    <s v="no"/>
    <x v="18"/>
    <x v="1"/>
    <x v="25"/>
    <s v="No"/>
    <s v="No"/>
    <m/>
    <x v="1"/>
    <x v="0"/>
    <m/>
    <x v="0"/>
    <m/>
    <n v="1"/>
    <m/>
    <n v="24"/>
    <n v="0"/>
    <n v="0"/>
    <n v="0"/>
    <n v="27"/>
    <x v="1"/>
  </r>
  <r>
    <x v="1"/>
    <x v="1"/>
    <s v="No"/>
    <s v="no"/>
    <x v="19"/>
    <x v="1"/>
    <x v="56"/>
    <s v="No"/>
    <s v="No"/>
    <m/>
    <x v="1"/>
    <x v="0"/>
    <m/>
    <x v="0"/>
    <m/>
    <n v="1"/>
    <m/>
    <n v="21"/>
    <n v="0"/>
    <n v="0"/>
    <n v="0"/>
    <n v="10"/>
    <x v="1"/>
  </r>
  <r>
    <x v="1"/>
    <x v="1"/>
    <s v="No"/>
    <s v="no"/>
    <x v="19"/>
    <x v="1"/>
    <x v="23"/>
    <s v="No"/>
    <s v="No"/>
    <m/>
    <x v="1"/>
    <x v="0"/>
    <m/>
    <x v="0"/>
    <m/>
    <n v="1"/>
    <n v="1"/>
    <n v="59"/>
    <n v="4"/>
    <n v="0"/>
    <n v="0"/>
    <n v="4"/>
    <x v="0"/>
  </r>
  <r>
    <x v="1"/>
    <x v="1"/>
    <s v="No"/>
    <s v="no"/>
    <x v="20"/>
    <x v="1"/>
    <x v="19"/>
    <s v="Yes"/>
    <s v="No"/>
    <m/>
    <x v="0"/>
    <x v="0"/>
    <m/>
    <x v="0"/>
    <m/>
    <n v="1"/>
    <m/>
    <n v="12"/>
    <n v="0"/>
    <n v="0"/>
    <n v="0"/>
    <n v="30"/>
    <x v="1"/>
  </r>
  <r>
    <x v="1"/>
    <x v="1"/>
    <s v="No"/>
    <s v="no"/>
    <x v="20"/>
    <x v="1"/>
    <x v="4"/>
    <s v="Yes"/>
    <s v="No"/>
    <m/>
    <x v="0"/>
    <x v="0"/>
    <m/>
    <x v="0"/>
    <m/>
    <n v="1"/>
    <m/>
    <n v="21"/>
    <n v="0"/>
    <n v="0"/>
    <n v="0"/>
    <n v="24"/>
    <x v="1"/>
  </r>
  <r>
    <x v="1"/>
    <x v="1"/>
    <s v="No"/>
    <s v="no"/>
    <x v="20"/>
    <x v="1"/>
    <x v="36"/>
    <s v="No"/>
    <s v="No"/>
    <m/>
    <x v="1"/>
    <x v="0"/>
    <m/>
    <x v="0"/>
    <m/>
    <n v="1"/>
    <m/>
    <n v="27"/>
    <n v="0"/>
    <n v="0"/>
    <n v="0"/>
    <n v="25"/>
    <x v="1"/>
  </r>
  <r>
    <x v="1"/>
    <x v="1"/>
    <s v="No"/>
    <s v="no"/>
    <x v="21"/>
    <x v="0"/>
    <x v="2"/>
    <s v="No"/>
    <s v="No"/>
    <m/>
    <x v="1"/>
    <x v="0"/>
    <m/>
    <x v="0"/>
    <m/>
    <n v="1"/>
    <n v="1"/>
    <n v="43"/>
    <n v="2"/>
    <n v="0"/>
    <n v="0"/>
    <n v="12"/>
    <x v="1"/>
  </r>
  <r>
    <x v="1"/>
    <x v="1"/>
    <s v="No"/>
    <s v="no"/>
    <x v="21"/>
    <x v="1"/>
    <x v="4"/>
    <s v="Yes"/>
    <s v="No"/>
    <m/>
    <x v="0"/>
    <x v="0"/>
    <m/>
    <x v="0"/>
    <m/>
    <n v="1"/>
    <n v="1"/>
    <n v="25"/>
    <n v="1"/>
    <n v="90.8"/>
    <n v="0"/>
    <n v="37"/>
    <x v="1"/>
  </r>
  <r>
    <x v="1"/>
    <x v="1"/>
    <s v="No"/>
    <s v="no"/>
    <x v="50"/>
    <x v="0"/>
    <x v="1"/>
    <s v="No"/>
    <s v="No"/>
    <m/>
    <x v="1"/>
    <x v="0"/>
    <m/>
    <x v="0"/>
    <m/>
    <n v="1"/>
    <m/>
    <n v="31"/>
    <n v="2"/>
    <n v="0"/>
    <n v="0"/>
    <n v="8"/>
    <x v="2"/>
  </r>
  <r>
    <x v="1"/>
    <x v="1"/>
    <s v="No"/>
    <s v="no"/>
    <x v="50"/>
    <x v="1"/>
    <x v="27"/>
    <s v="No"/>
    <s v="No"/>
    <m/>
    <x v="1"/>
    <x v="0"/>
    <m/>
    <x v="0"/>
    <m/>
    <n v="1"/>
    <n v="1"/>
    <n v="53"/>
    <n v="5"/>
    <n v="23"/>
    <n v="0"/>
    <n v="10"/>
    <x v="1"/>
  </r>
  <r>
    <x v="1"/>
    <x v="1"/>
    <s v="No"/>
    <s v="no"/>
    <x v="50"/>
    <x v="1"/>
    <x v="3"/>
    <s v="No"/>
    <s v="No"/>
    <m/>
    <x v="1"/>
    <x v="0"/>
    <m/>
    <x v="0"/>
    <m/>
    <n v="1"/>
    <m/>
    <n v="45"/>
    <n v="2"/>
    <n v="0"/>
    <n v="0"/>
    <n v="6"/>
    <x v="2"/>
  </r>
  <r>
    <x v="1"/>
    <x v="1"/>
    <s v="No"/>
    <s v="no"/>
    <x v="22"/>
    <x v="1"/>
    <x v="2"/>
    <s v="No"/>
    <s v="No"/>
    <m/>
    <x v="1"/>
    <x v="0"/>
    <m/>
    <x v="0"/>
    <m/>
    <n v="1"/>
    <n v="1"/>
    <n v="45"/>
    <n v="1"/>
    <n v="0"/>
    <n v="0"/>
    <n v="1"/>
    <x v="0"/>
  </r>
  <r>
    <x v="1"/>
    <x v="1"/>
    <s v="No"/>
    <s v="no"/>
    <x v="23"/>
    <x v="0"/>
    <x v="30"/>
    <s v="No"/>
    <s v="Yes"/>
    <s v="No"/>
    <x v="2"/>
    <x v="2"/>
    <s v="Direct Debit"/>
    <x v="1"/>
    <s v="(blank)"/>
    <n v="1"/>
    <m/>
    <n v="55"/>
    <n v="0"/>
    <n v="0"/>
    <n v="0"/>
    <n v="7"/>
    <x v="2"/>
  </r>
  <r>
    <x v="1"/>
    <x v="1"/>
    <s v="No"/>
    <s v="no"/>
    <x v="24"/>
    <x v="0"/>
    <x v="27"/>
    <s v="No"/>
    <s v="No"/>
    <m/>
    <x v="1"/>
    <x v="0"/>
    <m/>
    <x v="0"/>
    <m/>
    <n v="1"/>
    <m/>
    <n v="38"/>
    <n v="0"/>
    <n v="0"/>
    <n v="0"/>
    <n v="12"/>
    <x v="1"/>
  </r>
  <r>
    <x v="1"/>
    <x v="1"/>
    <s v="No"/>
    <s v="no"/>
    <x v="25"/>
    <x v="0"/>
    <x v="44"/>
    <s v="No"/>
    <s v="No"/>
    <m/>
    <x v="1"/>
    <x v="0"/>
    <m/>
    <x v="0"/>
    <m/>
    <n v="1"/>
    <m/>
    <n v="9"/>
    <n v="0"/>
    <n v="0"/>
    <n v="0"/>
    <n v="7"/>
    <x v="2"/>
  </r>
  <r>
    <x v="1"/>
    <x v="1"/>
    <s v="No"/>
    <s v="no"/>
    <x v="26"/>
    <x v="0"/>
    <x v="18"/>
    <s v="Yes"/>
    <s v="No"/>
    <m/>
    <x v="0"/>
    <x v="0"/>
    <m/>
    <x v="0"/>
    <m/>
    <n v="1"/>
    <n v="1"/>
    <n v="29"/>
    <n v="0"/>
    <n v="0"/>
    <n v="0"/>
    <n v="30"/>
    <x v="1"/>
  </r>
  <r>
    <x v="1"/>
    <x v="1"/>
    <s v="No"/>
    <s v="no"/>
    <x v="27"/>
    <x v="0"/>
    <x v="18"/>
    <s v="Yes"/>
    <s v="No"/>
    <m/>
    <x v="0"/>
    <x v="0"/>
    <m/>
    <x v="0"/>
    <m/>
    <n v="1"/>
    <n v="1"/>
    <n v="33"/>
    <n v="4"/>
    <n v="0"/>
    <n v="0"/>
    <n v="17"/>
    <x v="1"/>
  </r>
  <r>
    <x v="1"/>
    <x v="1"/>
    <s v="No"/>
    <s v="no"/>
    <x v="27"/>
    <x v="1"/>
    <x v="11"/>
    <s v="No"/>
    <s v="No"/>
    <m/>
    <x v="1"/>
    <x v="0"/>
    <m/>
    <x v="0"/>
    <m/>
    <n v="1"/>
    <m/>
    <n v="34"/>
    <n v="0"/>
    <n v="0"/>
    <n v="0"/>
    <n v="5"/>
    <x v="2"/>
  </r>
  <r>
    <x v="1"/>
    <x v="1"/>
    <s v="No"/>
    <s v="no"/>
    <x v="28"/>
    <x v="0"/>
    <x v="35"/>
    <s v="No"/>
    <s v="No"/>
    <m/>
    <x v="1"/>
    <x v="0"/>
    <m/>
    <x v="0"/>
    <m/>
    <n v="1"/>
    <n v="1"/>
    <n v="39"/>
    <n v="0"/>
    <n v="13"/>
    <n v="0"/>
    <n v="11"/>
    <x v="1"/>
  </r>
  <r>
    <x v="1"/>
    <x v="1"/>
    <s v="No"/>
    <s v="no"/>
    <x v="28"/>
    <x v="1"/>
    <x v="16"/>
    <s v="Yes"/>
    <s v="No"/>
    <m/>
    <x v="0"/>
    <x v="0"/>
    <m/>
    <x v="0"/>
    <m/>
    <n v="1"/>
    <n v="1"/>
    <n v="28"/>
    <n v="3"/>
    <n v="0"/>
    <n v="0"/>
    <n v="10"/>
    <x v="1"/>
  </r>
  <r>
    <x v="1"/>
    <x v="1"/>
    <s v="No"/>
    <s v="no"/>
    <x v="28"/>
    <x v="1"/>
    <x v="48"/>
    <s v="No"/>
    <s v="No"/>
    <m/>
    <x v="1"/>
    <x v="0"/>
    <m/>
    <x v="0"/>
    <m/>
    <n v="1"/>
    <n v="1"/>
    <n v="34"/>
    <n v="0"/>
    <n v="0"/>
    <n v="0"/>
    <n v="7"/>
    <x v="2"/>
  </r>
  <r>
    <x v="1"/>
    <x v="1"/>
    <s v="No"/>
    <s v="no"/>
    <x v="28"/>
    <x v="1"/>
    <x v="28"/>
    <s v="No"/>
    <s v="No"/>
    <m/>
    <x v="1"/>
    <x v="0"/>
    <m/>
    <x v="0"/>
    <m/>
    <n v="1"/>
    <m/>
    <n v="30"/>
    <n v="0"/>
    <n v="0"/>
    <n v="0"/>
    <n v="4"/>
    <x v="0"/>
  </r>
  <r>
    <x v="1"/>
    <x v="1"/>
    <s v="No"/>
    <s v="no"/>
    <x v="28"/>
    <x v="1"/>
    <x v="54"/>
    <s v="No"/>
    <s v="Yes"/>
    <s v="No"/>
    <x v="2"/>
    <x v="1"/>
    <s v="Direct Debit"/>
    <x v="4"/>
    <s v="Competitor made better offer"/>
    <n v="1"/>
    <n v="1"/>
    <n v="27"/>
    <n v="2"/>
    <n v="0"/>
    <n v="0"/>
    <n v="2"/>
    <x v="0"/>
  </r>
  <r>
    <x v="1"/>
    <x v="1"/>
    <s v="No"/>
    <s v="no"/>
    <x v="29"/>
    <x v="1"/>
    <x v="57"/>
    <s v="Yes"/>
    <s v="No"/>
    <m/>
    <x v="0"/>
    <x v="0"/>
    <m/>
    <x v="0"/>
    <m/>
    <n v="1"/>
    <n v="1"/>
    <n v="57"/>
    <n v="0"/>
    <n v="109.7"/>
    <n v="0"/>
    <n v="14"/>
    <x v="1"/>
  </r>
  <r>
    <x v="1"/>
    <x v="1"/>
    <s v="No"/>
    <s v="no"/>
    <x v="29"/>
    <x v="1"/>
    <x v="3"/>
    <s v="No"/>
    <s v="No"/>
    <m/>
    <x v="1"/>
    <x v="0"/>
    <m/>
    <x v="0"/>
    <m/>
    <n v="1"/>
    <n v="1"/>
    <n v="45"/>
    <n v="0"/>
    <n v="0"/>
    <n v="0"/>
    <n v="1"/>
    <x v="0"/>
  </r>
  <r>
    <x v="1"/>
    <x v="1"/>
    <s v="No"/>
    <s v="no"/>
    <x v="29"/>
    <x v="1"/>
    <x v="14"/>
    <s v="No"/>
    <s v="Yes"/>
    <s v="No"/>
    <x v="2"/>
    <x v="1"/>
    <s v="Direct Debit"/>
    <x v="4"/>
    <s v="Competitor had better devices"/>
    <n v="1"/>
    <n v="1"/>
    <n v="59"/>
    <n v="5"/>
    <n v="0"/>
    <n v="0"/>
    <n v="1"/>
    <x v="0"/>
  </r>
  <r>
    <x v="1"/>
    <x v="1"/>
    <s v="No"/>
    <s v="no"/>
    <x v="30"/>
    <x v="0"/>
    <x v="10"/>
    <s v="Yes"/>
    <s v="No"/>
    <m/>
    <x v="0"/>
    <x v="0"/>
    <m/>
    <x v="0"/>
    <m/>
    <n v="1"/>
    <m/>
    <n v="27"/>
    <n v="2"/>
    <n v="0"/>
    <n v="0"/>
    <n v="16"/>
    <x v="1"/>
  </r>
  <r>
    <x v="1"/>
    <x v="1"/>
    <s v="No"/>
    <s v="no"/>
    <x v="30"/>
    <x v="0"/>
    <x v="44"/>
    <s v="No"/>
    <s v="No"/>
    <m/>
    <x v="1"/>
    <x v="0"/>
    <m/>
    <x v="0"/>
    <m/>
    <n v="1"/>
    <m/>
    <n v="36"/>
    <n v="0"/>
    <n v="0"/>
    <n v="0"/>
    <n v="5"/>
    <x v="2"/>
  </r>
  <r>
    <x v="1"/>
    <x v="1"/>
    <s v="No"/>
    <s v="no"/>
    <x v="31"/>
    <x v="0"/>
    <x v="10"/>
    <s v="Yes"/>
    <s v="No"/>
    <m/>
    <x v="0"/>
    <x v="0"/>
    <m/>
    <x v="0"/>
    <m/>
    <n v="1"/>
    <n v="1"/>
    <n v="38"/>
    <n v="3"/>
    <n v="0"/>
    <n v="0"/>
    <n v="13"/>
    <x v="1"/>
  </r>
  <r>
    <x v="1"/>
    <x v="1"/>
    <s v="No"/>
    <s v="no"/>
    <x v="31"/>
    <x v="0"/>
    <x v="49"/>
    <s v="No"/>
    <s v="No"/>
    <m/>
    <x v="1"/>
    <x v="0"/>
    <m/>
    <x v="0"/>
    <m/>
    <n v="1"/>
    <n v="1"/>
    <n v="39"/>
    <n v="4"/>
    <n v="0"/>
    <n v="0"/>
    <n v="3"/>
    <x v="0"/>
  </r>
  <r>
    <x v="1"/>
    <x v="1"/>
    <s v="No"/>
    <s v="no"/>
    <x v="31"/>
    <x v="0"/>
    <x v="31"/>
    <s v="No"/>
    <s v="Yes"/>
    <s v="No"/>
    <x v="2"/>
    <x v="1"/>
    <s v="Credit Card"/>
    <x v="1"/>
    <s v="(blank)"/>
    <n v="1"/>
    <m/>
    <n v="29"/>
    <n v="0"/>
    <n v="0"/>
    <n v="0"/>
    <n v="5"/>
    <x v="2"/>
  </r>
  <r>
    <x v="1"/>
    <x v="1"/>
    <s v="No"/>
    <s v="no"/>
    <x v="32"/>
    <x v="0"/>
    <x v="31"/>
    <s v="No"/>
    <s v="Yes"/>
    <s v="No"/>
    <x v="2"/>
    <x v="1"/>
    <s v="Paper Check"/>
    <x v="6"/>
    <s v="Attitude of service provider"/>
    <n v="1"/>
    <n v="1"/>
    <n v="35"/>
    <n v="3"/>
    <n v="0"/>
    <n v="0"/>
    <n v="9"/>
    <x v="2"/>
  </r>
  <r>
    <x v="1"/>
    <x v="1"/>
    <s v="No"/>
    <s v="no"/>
    <x v="33"/>
    <x v="0"/>
    <x v="60"/>
    <s v="No"/>
    <s v="Yes"/>
    <s v="No"/>
    <x v="2"/>
    <x v="2"/>
    <s v="Direct Debit"/>
    <x v="1"/>
    <s v="(blank)"/>
    <n v="1"/>
    <m/>
    <n v="37"/>
    <n v="0"/>
    <n v="0"/>
    <n v="0"/>
    <n v="1"/>
    <x v="0"/>
  </r>
  <r>
    <x v="1"/>
    <x v="1"/>
    <s v="No"/>
    <s v="no"/>
    <x v="34"/>
    <x v="0"/>
    <x v="26"/>
    <s v="No"/>
    <s v="No"/>
    <m/>
    <x v="1"/>
    <x v="0"/>
    <m/>
    <x v="0"/>
    <m/>
    <n v="1"/>
    <n v="1"/>
    <n v="31"/>
    <n v="0"/>
    <n v="0"/>
    <n v="0"/>
    <n v="9"/>
    <x v="2"/>
  </r>
  <r>
    <x v="1"/>
    <x v="1"/>
    <s v="No"/>
    <s v="no"/>
    <x v="34"/>
    <x v="1"/>
    <x v="64"/>
    <s v="No"/>
    <s v="Yes"/>
    <s v="No"/>
    <x v="2"/>
    <x v="1"/>
    <s v="Paper Check"/>
    <x v="4"/>
    <s v="Competitor made better offer"/>
    <n v="1"/>
    <n v="1"/>
    <n v="33"/>
    <n v="0"/>
    <n v="0"/>
    <n v="0"/>
    <n v="4"/>
    <x v="0"/>
  </r>
  <r>
    <x v="1"/>
    <x v="1"/>
    <s v="No"/>
    <s v="no"/>
    <x v="37"/>
    <x v="0"/>
    <x v="24"/>
    <s v="No"/>
    <s v="No"/>
    <m/>
    <x v="1"/>
    <x v="0"/>
    <m/>
    <x v="0"/>
    <m/>
    <n v="1"/>
    <n v="1"/>
    <n v="40"/>
    <n v="5"/>
    <n v="0"/>
    <n v="0"/>
    <n v="9"/>
    <x v="2"/>
  </r>
  <r>
    <x v="1"/>
    <x v="1"/>
    <s v="No"/>
    <s v="no"/>
    <x v="37"/>
    <x v="1"/>
    <x v="38"/>
    <s v="No"/>
    <s v="No"/>
    <m/>
    <x v="1"/>
    <x v="0"/>
    <m/>
    <x v="0"/>
    <m/>
    <n v="1"/>
    <m/>
    <n v="24"/>
    <n v="0"/>
    <n v="0"/>
    <n v="0"/>
    <n v="4"/>
    <x v="0"/>
  </r>
  <r>
    <x v="1"/>
    <x v="1"/>
    <s v="No"/>
    <s v="no"/>
    <x v="38"/>
    <x v="0"/>
    <x v="25"/>
    <s v="No"/>
    <s v="No"/>
    <m/>
    <x v="1"/>
    <x v="0"/>
    <m/>
    <x v="0"/>
    <m/>
    <n v="1"/>
    <m/>
    <n v="48"/>
    <n v="2"/>
    <n v="0"/>
    <n v="0"/>
    <n v="1"/>
    <x v="0"/>
  </r>
  <r>
    <x v="1"/>
    <x v="1"/>
    <s v="No"/>
    <s v="no"/>
    <x v="39"/>
    <x v="1"/>
    <x v="66"/>
    <s v="No"/>
    <s v="Yes"/>
    <s v="No"/>
    <x v="2"/>
    <x v="2"/>
    <s v="Direct Debit"/>
    <x v="1"/>
    <s v="(blank)"/>
    <n v="1"/>
    <m/>
    <n v="31"/>
    <n v="0"/>
    <n v="0"/>
    <n v="0"/>
    <n v="3"/>
    <x v="0"/>
  </r>
  <r>
    <x v="1"/>
    <x v="1"/>
    <s v="No"/>
    <s v="no"/>
    <x v="41"/>
    <x v="0"/>
    <x v="36"/>
    <s v="No"/>
    <s v="No"/>
    <m/>
    <x v="1"/>
    <x v="0"/>
    <m/>
    <x v="0"/>
    <m/>
    <n v="1"/>
    <m/>
    <n v="23"/>
    <n v="0"/>
    <n v="0"/>
    <n v="0"/>
    <n v="9"/>
    <x v="2"/>
  </r>
  <r>
    <x v="1"/>
    <x v="1"/>
    <s v="No"/>
    <s v="no"/>
    <x v="41"/>
    <x v="0"/>
    <x v="50"/>
    <s v="No"/>
    <s v="No"/>
    <m/>
    <x v="1"/>
    <x v="0"/>
    <m/>
    <x v="0"/>
    <m/>
    <n v="1"/>
    <m/>
    <n v="45"/>
    <n v="0"/>
    <n v="0"/>
    <n v="0"/>
    <n v="4"/>
    <x v="0"/>
  </r>
  <r>
    <x v="1"/>
    <x v="1"/>
    <s v="No"/>
    <s v="no"/>
    <x v="42"/>
    <x v="0"/>
    <x v="18"/>
    <s v="Yes"/>
    <s v="No"/>
    <m/>
    <x v="0"/>
    <x v="0"/>
    <m/>
    <x v="0"/>
    <m/>
    <n v="1"/>
    <n v="1"/>
    <n v="31"/>
    <n v="0"/>
    <n v="0"/>
    <n v="0"/>
    <n v="14"/>
    <x v="1"/>
  </r>
  <r>
    <x v="1"/>
    <x v="1"/>
    <s v="No"/>
    <s v="no"/>
    <x v="43"/>
    <x v="1"/>
    <x v="9"/>
    <s v="No"/>
    <s v="No"/>
    <m/>
    <x v="1"/>
    <x v="0"/>
    <m/>
    <x v="0"/>
    <m/>
    <n v="1"/>
    <m/>
    <n v="41"/>
    <n v="0"/>
    <n v="0"/>
    <n v="0"/>
    <n v="1"/>
    <x v="0"/>
  </r>
  <r>
    <x v="1"/>
    <x v="1"/>
    <s v="No"/>
    <s v="no"/>
    <x v="44"/>
    <x v="0"/>
    <x v="46"/>
    <s v="No"/>
    <s v="No"/>
    <m/>
    <x v="1"/>
    <x v="0"/>
    <m/>
    <x v="0"/>
    <m/>
    <n v="1"/>
    <n v="1"/>
    <n v="27"/>
    <n v="4"/>
    <n v="0"/>
    <n v="0"/>
    <n v="5"/>
    <x v="2"/>
  </r>
  <r>
    <x v="1"/>
    <x v="1"/>
    <s v="No"/>
    <s v="no"/>
    <x v="45"/>
    <x v="0"/>
    <x v="66"/>
    <s v="No"/>
    <s v="Yes"/>
    <s v="No"/>
    <x v="2"/>
    <x v="1"/>
    <s v="Direct Debit"/>
    <x v="6"/>
    <s v="Attitude of support person"/>
    <n v="1"/>
    <n v="1"/>
    <n v="51"/>
    <n v="3"/>
    <n v="0"/>
    <n v="0"/>
    <n v="5"/>
    <x v="2"/>
  </r>
  <r>
    <x v="1"/>
    <x v="1"/>
    <s v="No"/>
    <s v="no"/>
    <x v="45"/>
    <x v="1"/>
    <x v="48"/>
    <s v="No"/>
    <s v="No"/>
    <m/>
    <x v="1"/>
    <x v="0"/>
    <m/>
    <x v="0"/>
    <m/>
    <n v="1"/>
    <m/>
    <n v="20"/>
    <n v="0"/>
    <n v="0"/>
    <n v="0"/>
    <n v="10"/>
    <x v="1"/>
  </r>
  <r>
    <x v="1"/>
    <x v="1"/>
    <s v="No"/>
    <s v="no"/>
    <x v="46"/>
    <x v="0"/>
    <x v="19"/>
    <s v="Yes"/>
    <s v="No"/>
    <m/>
    <x v="0"/>
    <x v="0"/>
    <m/>
    <x v="0"/>
    <m/>
    <n v="1"/>
    <m/>
    <n v="17"/>
    <n v="0"/>
    <n v="0"/>
    <n v="0"/>
    <n v="5"/>
    <x v="2"/>
  </r>
  <r>
    <x v="1"/>
    <x v="1"/>
    <s v="No"/>
    <s v="no"/>
    <x v="46"/>
    <x v="0"/>
    <x v="37"/>
    <s v="No"/>
    <s v="No"/>
    <m/>
    <x v="1"/>
    <x v="0"/>
    <m/>
    <x v="0"/>
    <m/>
    <n v="1"/>
    <m/>
    <n v="44"/>
    <n v="0"/>
    <n v="0"/>
    <n v="0"/>
    <n v="2"/>
    <x v="0"/>
  </r>
  <r>
    <x v="1"/>
    <x v="1"/>
    <s v="No"/>
    <s v="no"/>
    <x v="46"/>
    <x v="1"/>
    <x v="4"/>
    <s v="Yes"/>
    <s v="No"/>
    <m/>
    <x v="0"/>
    <x v="0"/>
    <m/>
    <x v="0"/>
    <m/>
    <n v="1"/>
    <m/>
    <n v="44"/>
    <n v="0"/>
    <n v="0"/>
    <n v="0"/>
    <n v="28"/>
    <x v="1"/>
  </r>
  <r>
    <x v="1"/>
    <x v="1"/>
    <s v="No"/>
    <s v="no"/>
    <x v="46"/>
    <x v="1"/>
    <x v="21"/>
    <s v="No"/>
    <s v="No"/>
    <m/>
    <x v="1"/>
    <x v="0"/>
    <m/>
    <x v="0"/>
    <m/>
    <n v="1"/>
    <n v="1"/>
    <n v="49"/>
    <n v="1"/>
    <n v="0"/>
    <n v="0"/>
    <n v="9"/>
    <x v="2"/>
  </r>
  <r>
    <x v="1"/>
    <x v="1"/>
    <s v="No"/>
    <s v="no"/>
    <x v="47"/>
    <x v="0"/>
    <x v="46"/>
    <s v="No"/>
    <s v="No"/>
    <m/>
    <x v="1"/>
    <x v="0"/>
    <m/>
    <x v="0"/>
    <m/>
    <n v="1"/>
    <m/>
    <n v="20"/>
    <n v="0"/>
    <n v="0"/>
    <n v="0"/>
    <n v="13"/>
    <x v="1"/>
  </r>
  <r>
    <x v="1"/>
    <x v="1"/>
    <s v="No"/>
    <s v="no"/>
    <x v="47"/>
    <x v="0"/>
    <x v="8"/>
    <s v="No"/>
    <s v="No"/>
    <m/>
    <x v="1"/>
    <x v="0"/>
    <m/>
    <x v="0"/>
    <m/>
    <n v="1"/>
    <m/>
    <n v="29"/>
    <n v="0"/>
    <n v="0"/>
    <n v="0"/>
    <n v="7"/>
    <x v="2"/>
  </r>
  <r>
    <x v="1"/>
    <x v="1"/>
    <s v="No"/>
    <s v="no"/>
    <x v="47"/>
    <x v="1"/>
    <x v="12"/>
    <s v="No"/>
    <s v="No"/>
    <m/>
    <x v="1"/>
    <x v="0"/>
    <m/>
    <x v="0"/>
    <m/>
    <n v="1"/>
    <n v="1"/>
    <n v="23"/>
    <n v="1"/>
    <n v="0"/>
    <n v="0"/>
    <n v="14"/>
    <x v="1"/>
  </r>
  <r>
    <x v="1"/>
    <x v="1"/>
    <s v="No"/>
    <s v="yes"/>
    <x v="7"/>
    <x v="1"/>
    <x v="30"/>
    <s v="No"/>
    <s v="Yes"/>
    <s v="No"/>
    <x v="2"/>
    <x v="1"/>
    <s v="Direct Debit"/>
    <x v="3"/>
    <s v="Lack of affordable download/upload speed"/>
    <n v="1"/>
    <n v="1"/>
    <n v="50"/>
    <n v="2"/>
    <n v="0"/>
    <n v="0"/>
    <n v="5"/>
    <x v="2"/>
  </r>
  <r>
    <x v="1"/>
    <x v="1"/>
    <s v="No"/>
    <s v="yes"/>
    <x v="14"/>
    <x v="0"/>
    <x v="49"/>
    <s v="No"/>
    <s v="No"/>
    <m/>
    <x v="1"/>
    <x v="0"/>
    <m/>
    <x v="0"/>
    <m/>
    <n v="1"/>
    <n v="1"/>
    <n v="16"/>
    <n v="0"/>
    <n v="0"/>
    <n v="0"/>
    <n v="4"/>
    <x v="0"/>
  </r>
  <r>
    <x v="1"/>
    <x v="1"/>
    <s v="No"/>
    <s v="yes"/>
    <x v="14"/>
    <x v="0"/>
    <x v="50"/>
    <s v="No"/>
    <s v="No"/>
    <m/>
    <x v="1"/>
    <x v="0"/>
    <m/>
    <x v="0"/>
    <m/>
    <n v="1"/>
    <n v="1"/>
    <n v="36"/>
    <n v="0"/>
    <n v="0"/>
    <n v="0"/>
    <n v="5"/>
    <x v="2"/>
  </r>
  <r>
    <x v="1"/>
    <x v="1"/>
    <s v="No"/>
    <s v="yes"/>
    <x v="18"/>
    <x v="0"/>
    <x v="45"/>
    <s v="No"/>
    <s v="Yes"/>
    <s v="No"/>
    <x v="2"/>
    <x v="1"/>
    <s v="Credit Card"/>
    <x v="3"/>
    <s v="Extra data charges"/>
    <n v="1"/>
    <n v="1"/>
    <n v="21"/>
    <n v="0"/>
    <n v="0"/>
    <n v="0"/>
    <n v="2"/>
    <x v="0"/>
  </r>
  <r>
    <x v="1"/>
    <x v="1"/>
    <s v="No"/>
    <s v="yes"/>
    <x v="19"/>
    <x v="0"/>
    <x v="10"/>
    <s v="Yes"/>
    <s v="No"/>
    <m/>
    <x v="0"/>
    <x v="0"/>
    <m/>
    <x v="0"/>
    <m/>
    <n v="1"/>
    <n v="1"/>
    <n v="43"/>
    <n v="4"/>
    <n v="0"/>
    <n v="0"/>
    <n v="10"/>
    <x v="1"/>
  </r>
  <r>
    <x v="1"/>
    <x v="1"/>
    <s v="No"/>
    <s v="yes"/>
    <x v="33"/>
    <x v="0"/>
    <x v="19"/>
    <s v="Yes"/>
    <s v="No"/>
    <m/>
    <x v="0"/>
    <x v="0"/>
    <m/>
    <x v="0"/>
    <m/>
    <n v="1"/>
    <n v="1"/>
    <n v="27"/>
    <n v="0"/>
    <n v="0"/>
    <n v="0"/>
    <n v="26"/>
    <x v="1"/>
  </r>
  <r>
    <x v="1"/>
    <x v="1"/>
    <s v="No"/>
    <s v="yes"/>
    <x v="40"/>
    <x v="0"/>
    <x v="10"/>
    <s v="Yes"/>
    <s v="No"/>
    <m/>
    <x v="0"/>
    <x v="0"/>
    <m/>
    <x v="0"/>
    <m/>
    <n v="1"/>
    <n v="1"/>
    <n v="45"/>
    <n v="1"/>
    <n v="0"/>
    <n v="0"/>
    <n v="5"/>
    <x v="2"/>
  </r>
  <r>
    <x v="1"/>
    <x v="1"/>
    <s v="No"/>
    <s v="yes"/>
    <x v="41"/>
    <x v="1"/>
    <x v="11"/>
    <s v="No"/>
    <s v="No"/>
    <m/>
    <x v="1"/>
    <x v="0"/>
    <m/>
    <x v="0"/>
    <m/>
    <n v="1"/>
    <n v="1"/>
    <n v="51"/>
    <n v="0"/>
    <n v="0"/>
    <n v="0"/>
    <n v="5"/>
    <x v="2"/>
  </r>
  <r>
    <x v="1"/>
    <x v="1"/>
    <s v="No"/>
    <s v="yes"/>
    <x v="42"/>
    <x v="1"/>
    <x v="19"/>
    <s v="Yes"/>
    <s v="No"/>
    <m/>
    <x v="0"/>
    <x v="0"/>
    <m/>
    <x v="0"/>
    <m/>
    <n v="1"/>
    <n v="1"/>
    <n v="20"/>
    <n v="1"/>
    <n v="0"/>
    <n v="0"/>
    <n v="17"/>
    <x v="1"/>
  </r>
  <r>
    <x v="1"/>
    <x v="1"/>
    <s v="Yes"/>
    <s v="no"/>
    <x v="0"/>
    <x v="1"/>
    <x v="40"/>
    <s v="No"/>
    <s v="Yes"/>
    <s v="No"/>
    <x v="2"/>
    <x v="1"/>
    <s v="Paper Check"/>
    <x v="1"/>
    <s v="(blank)"/>
    <n v="1"/>
    <m/>
    <n v="28"/>
    <n v="0"/>
    <n v="4.8"/>
    <n v="0"/>
    <n v="6"/>
    <x v="2"/>
  </r>
  <r>
    <x v="1"/>
    <x v="1"/>
    <s v="Yes"/>
    <s v="no"/>
    <x v="1"/>
    <x v="0"/>
    <x v="9"/>
    <s v="No"/>
    <s v="No"/>
    <m/>
    <x v="1"/>
    <x v="0"/>
    <m/>
    <x v="0"/>
    <m/>
    <n v="1"/>
    <m/>
    <n v="19"/>
    <n v="1"/>
    <n v="5.3"/>
    <n v="0"/>
    <n v="27"/>
    <x v="1"/>
  </r>
  <r>
    <x v="1"/>
    <x v="1"/>
    <s v="Yes"/>
    <s v="no"/>
    <x v="1"/>
    <x v="0"/>
    <x v="51"/>
    <s v="No"/>
    <s v="Yes"/>
    <s v="No"/>
    <x v="2"/>
    <x v="1"/>
    <s v="Direct Debit"/>
    <x v="5"/>
    <s v="Network reliability"/>
    <n v="1"/>
    <n v="1"/>
    <n v="40"/>
    <n v="5"/>
    <n v="5.3"/>
    <n v="0"/>
    <n v="8"/>
    <x v="2"/>
  </r>
  <r>
    <x v="1"/>
    <x v="1"/>
    <s v="Yes"/>
    <s v="no"/>
    <x v="1"/>
    <x v="1"/>
    <x v="4"/>
    <s v="Yes"/>
    <s v="No"/>
    <m/>
    <x v="0"/>
    <x v="0"/>
    <m/>
    <x v="0"/>
    <m/>
    <n v="1"/>
    <n v="1"/>
    <n v="17"/>
    <n v="0"/>
    <n v="5.8"/>
    <n v="0"/>
    <n v="37"/>
    <x v="1"/>
  </r>
  <r>
    <x v="1"/>
    <x v="1"/>
    <s v="Yes"/>
    <s v="no"/>
    <x v="2"/>
    <x v="1"/>
    <x v="38"/>
    <s v="No"/>
    <s v="No"/>
    <m/>
    <x v="1"/>
    <x v="0"/>
    <m/>
    <x v="0"/>
    <m/>
    <n v="1"/>
    <n v="1"/>
    <n v="16"/>
    <n v="5"/>
    <n v="75.8"/>
    <n v="0"/>
    <n v="1"/>
    <x v="0"/>
  </r>
  <r>
    <x v="1"/>
    <x v="1"/>
    <s v="Yes"/>
    <s v="no"/>
    <x v="5"/>
    <x v="0"/>
    <x v="35"/>
    <s v="No"/>
    <s v="No"/>
    <m/>
    <x v="1"/>
    <x v="0"/>
    <m/>
    <x v="0"/>
    <m/>
    <n v="1"/>
    <n v="1"/>
    <n v="27"/>
    <n v="2"/>
    <n v="3.2"/>
    <n v="0"/>
    <n v="10"/>
    <x v="1"/>
  </r>
  <r>
    <x v="1"/>
    <x v="1"/>
    <s v="Yes"/>
    <s v="no"/>
    <x v="5"/>
    <x v="0"/>
    <x v="27"/>
    <s v="No"/>
    <s v="No"/>
    <m/>
    <x v="1"/>
    <x v="0"/>
    <m/>
    <x v="0"/>
    <m/>
    <n v="1"/>
    <n v="1"/>
    <n v="16"/>
    <n v="4"/>
    <n v="66.599999999999994"/>
    <n v="0"/>
    <n v="7"/>
    <x v="2"/>
  </r>
  <r>
    <x v="1"/>
    <x v="1"/>
    <s v="Yes"/>
    <s v="no"/>
    <x v="5"/>
    <x v="0"/>
    <x v="31"/>
    <s v="No"/>
    <s v="Yes"/>
    <s v="No"/>
    <x v="2"/>
    <x v="1"/>
    <s v="Direct Debit"/>
    <x v="4"/>
    <s v="Competitor had better devices"/>
    <n v="1"/>
    <n v="1"/>
    <n v="8"/>
    <n v="2"/>
    <n v="5.9"/>
    <n v="0"/>
    <n v="9"/>
    <x v="2"/>
  </r>
  <r>
    <x v="1"/>
    <x v="1"/>
    <s v="Yes"/>
    <s v="no"/>
    <x v="8"/>
    <x v="0"/>
    <x v="12"/>
    <s v="No"/>
    <s v="No"/>
    <m/>
    <x v="1"/>
    <x v="0"/>
    <m/>
    <x v="0"/>
    <m/>
    <n v="1"/>
    <n v="1"/>
    <n v="44"/>
    <n v="1"/>
    <n v="20.5"/>
    <n v="0"/>
    <n v="5"/>
    <x v="2"/>
  </r>
  <r>
    <x v="1"/>
    <x v="1"/>
    <s v="Yes"/>
    <s v="no"/>
    <x v="49"/>
    <x v="0"/>
    <x v="66"/>
    <s v="No"/>
    <s v="Yes"/>
    <s v="No"/>
    <x v="2"/>
    <x v="1"/>
    <s v="Credit Card"/>
    <x v="3"/>
    <s v="Long distance charges"/>
    <n v="1"/>
    <n v="1"/>
    <n v="41"/>
    <n v="2"/>
    <n v="10.4"/>
    <n v="0"/>
    <n v="5"/>
    <x v="2"/>
  </r>
  <r>
    <x v="1"/>
    <x v="1"/>
    <s v="Yes"/>
    <s v="no"/>
    <x v="49"/>
    <x v="1"/>
    <x v="25"/>
    <s v="No"/>
    <s v="No"/>
    <m/>
    <x v="1"/>
    <x v="0"/>
    <m/>
    <x v="0"/>
    <m/>
    <n v="1"/>
    <n v="1"/>
    <n v="34"/>
    <n v="2"/>
    <n v="4.7"/>
    <n v="0"/>
    <n v="12"/>
    <x v="1"/>
  </r>
  <r>
    <x v="1"/>
    <x v="1"/>
    <s v="Yes"/>
    <s v="no"/>
    <x v="9"/>
    <x v="0"/>
    <x v="40"/>
    <s v="No"/>
    <s v="Yes"/>
    <s v="No"/>
    <x v="2"/>
    <x v="2"/>
    <s v="Credit Card"/>
    <x v="1"/>
    <s v="(blank)"/>
    <n v="1"/>
    <m/>
    <n v="45"/>
    <n v="0"/>
    <n v="12.1"/>
    <n v="0"/>
    <n v="7"/>
    <x v="2"/>
  </r>
  <r>
    <x v="1"/>
    <x v="1"/>
    <s v="Yes"/>
    <s v="no"/>
    <x v="10"/>
    <x v="1"/>
    <x v="44"/>
    <s v="No"/>
    <s v="No"/>
    <m/>
    <x v="1"/>
    <x v="0"/>
    <m/>
    <x v="0"/>
    <m/>
    <n v="1"/>
    <n v="1"/>
    <n v="59"/>
    <n v="5"/>
    <n v="3.9"/>
    <n v="0"/>
    <n v="4"/>
    <x v="0"/>
  </r>
  <r>
    <x v="1"/>
    <x v="1"/>
    <s v="Yes"/>
    <s v="no"/>
    <x v="11"/>
    <x v="0"/>
    <x v="18"/>
    <s v="Yes"/>
    <s v="No"/>
    <m/>
    <x v="0"/>
    <x v="0"/>
    <m/>
    <x v="0"/>
    <m/>
    <n v="1"/>
    <n v="1"/>
    <n v="27"/>
    <n v="3"/>
    <n v="2.8"/>
    <n v="0"/>
    <n v="10"/>
    <x v="1"/>
  </r>
  <r>
    <x v="1"/>
    <x v="1"/>
    <s v="Yes"/>
    <s v="no"/>
    <x v="11"/>
    <x v="1"/>
    <x v="4"/>
    <s v="Yes"/>
    <s v="No"/>
    <m/>
    <x v="0"/>
    <x v="0"/>
    <m/>
    <x v="0"/>
    <m/>
    <n v="1"/>
    <m/>
    <n v="22"/>
    <n v="2"/>
    <n v="7.1"/>
    <n v="0"/>
    <n v="15"/>
    <x v="1"/>
  </r>
  <r>
    <x v="1"/>
    <x v="1"/>
    <s v="Yes"/>
    <s v="no"/>
    <x v="11"/>
    <x v="1"/>
    <x v="26"/>
    <s v="No"/>
    <s v="No"/>
    <m/>
    <x v="1"/>
    <x v="0"/>
    <m/>
    <x v="0"/>
    <m/>
    <n v="1"/>
    <n v="1"/>
    <n v="33"/>
    <n v="0"/>
    <n v="6.2"/>
    <n v="0"/>
    <n v="1"/>
    <x v="0"/>
  </r>
  <r>
    <x v="1"/>
    <x v="1"/>
    <s v="Yes"/>
    <s v="no"/>
    <x v="16"/>
    <x v="0"/>
    <x v="20"/>
    <s v="No"/>
    <s v="No"/>
    <m/>
    <x v="1"/>
    <x v="0"/>
    <m/>
    <x v="0"/>
    <m/>
    <n v="1"/>
    <n v="1"/>
    <n v="45"/>
    <n v="0"/>
    <n v="4.7"/>
    <n v="0"/>
    <n v="9"/>
    <x v="2"/>
  </r>
  <r>
    <x v="1"/>
    <x v="1"/>
    <s v="Yes"/>
    <s v="no"/>
    <x v="17"/>
    <x v="1"/>
    <x v="58"/>
    <s v="No"/>
    <s v="Yes"/>
    <s v="No"/>
    <x v="2"/>
    <x v="1"/>
    <s v="Credit Card"/>
    <x v="2"/>
    <s v="Poor expertise of online support"/>
    <n v="1"/>
    <n v="1"/>
    <n v="48"/>
    <n v="5"/>
    <n v="5.4"/>
    <n v="0"/>
    <n v="4"/>
    <x v="0"/>
  </r>
  <r>
    <x v="1"/>
    <x v="1"/>
    <s v="Yes"/>
    <s v="no"/>
    <x v="18"/>
    <x v="0"/>
    <x v="59"/>
    <s v="No"/>
    <s v="Yes"/>
    <s v="No"/>
    <x v="2"/>
    <x v="1"/>
    <s v="Direct Debit"/>
    <x v="3"/>
    <s v="Long distance charges"/>
    <n v="1"/>
    <n v="1"/>
    <n v="28"/>
    <n v="2"/>
    <n v="45.9"/>
    <n v="0"/>
    <n v="15"/>
    <x v="1"/>
  </r>
  <r>
    <x v="1"/>
    <x v="1"/>
    <s v="Yes"/>
    <s v="no"/>
    <x v="20"/>
    <x v="0"/>
    <x v="12"/>
    <s v="No"/>
    <s v="No"/>
    <m/>
    <x v="1"/>
    <x v="0"/>
    <m/>
    <x v="0"/>
    <m/>
    <n v="1"/>
    <n v="1"/>
    <n v="38"/>
    <n v="4"/>
    <n v="4.3"/>
    <n v="0"/>
    <n v="1"/>
    <x v="0"/>
  </r>
  <r>
    <x v="1"/>
    <x v="1"/>
    <s v="Yes"/>
    <s v="no"/>
    <x v="50"/>
    <x v="0"/>
    <x v="24"/>
    <s v="No"/>
    <s v="No"/>
    <m/>
    <x v="1"/>
    <x v="0"/>
    <m/>
    <x v="0"/>
    <m/>
    <n v="1"/>
    <n v="1"/>
    <n v="26"/>
    <n v="5"/>
    <n v="12.1"/>
    <n v="0"/>
    <n v="13"/>
    <x v="1"/>
  </r>
  <r>
    <x v="1"/>
    <x v="1"/>
    <s v="Yes"/>
    <s v="no"/>
    <x v="50"/>
    <x v="0"/>
    <x v="62"/>
    <s v="No"/>
    <s v="Yes"/>
    <s v="No"/>
    <x v="2"/>
    <x v="1"/>
    <s v="Credit Card"/>
    <x v="4"/>
    <s v="Competitor had better devices"/>
    <n v="1"/>
    <n v="1"/>
    <n v="26"/>
    <n v="1"/>
    <n v="6.7"/>
    <n v="0"/>
    <n v="7"/>
    <x v="2"/>
  </r>
  <r>
    <x v="1"/>
    <x v="1"/>
    <s v="Yes"/>
    <s v="no"/>
    <x v="50"/>
    <x v="1"/>
    <x v="22"/>
    <s v="No"/>
    <s v="Yes"/>
    <s v="No"/>
    <x v="2"/>
    <x v="1"/>
    <s v="Direct Debit"/>
    <x v="6"/>
    <s v="Attitude of support person"/>
    <n v="1"/>
    <n v="1"/>
    <n v="29"/>
    <n v="3"/>
    <n v="6.2"/>
    <n v="0"/>
    <n v="6"/>
    <x v="2"/>
  </r>
  <r>
    <x v="1"/>
    <x v="1"/>
    <s v="Yes"/>
    <s v="no"/>
    <x v="23"/>
    <x v="0"/>
    <x v="34"/>
    <s v="No"/>
    <s v="No"/>
    <m/>
    <x v="1"/>
    <x v="0"/>
    <m/>
    <x v="0"/>
    <m/>
    <n v="1"/>
    <m/>
    <n v="24"/>
    <n v="0"/>
    <n v="4.0999999999999996"/>
    <n v="0"/>
    <n v="6"/>
    <x v="2"/>
  </r>
  <r>
    <x v="1"/>
    <x v="1"/>
    <s v="Yes"/>
    <s v="no"/>
    <x v="23"/>
    <x v="0"/>
    <x v="32"/>
    <s v="No"/>
    <s v="No"/>
    <m/>
    <x v="1"/>
    <x v="0"/>
    <m/>
    <x v="0"/>
    <m/>
    <n v="1"/>
    <n v="1"/>
    <n v="51"/>
    <n v="0"/>
    <n v="13"/>
    <n v="0"/>
    <n v="10"/>
    <x v="1"/>
  </r>
  <r>
    <x v="1"/>
    <x v="1"/>
    <s v="Yes"/>
    <s v="no"/>
    <x v="24"/>
    <x v="0"/>
    <x v="13"/>
    <s v="Yes"/>
    <s v="No"/>
    <m/>
    <x v="0"/>
    <x v="0"/>
    <m/>
    <x v="0"/>
    <m/>
    <n v="1"/>
    <n v="1"/>
    <n v="50"/>
    <n v="4"/>
    <n v="5.7"/>
    <n v="0"/>
    <n v="9"/>
    <x v="2"/>
  </r>
  <r>
    <x v="1"/>
    <x v="1"/>
    <s v="Yes"/>
    <s v="no"/>
    <x v="24"/>
    <x v="1"/>
    <x v="0"/>
    <s v="Yes"/>
    <s v="No"/>
    <m/>
    <x v="0"/>
    <x v="0"/>
    <m/>
    <x v="0"/>
    <m/>
    <n v="1"/>
    <m/>
    <n v="42"/>
    <n v="1"/>
    <n v="5.3"/>
    <n v="0"/>
    <n v="24"/>
    <x v="1"/>
  </r>
  <r>
    <x v="1"/>
    <x v="1"/>
    <s v="Yes"/>
    <s v="no"/>
    <x v="25"/>
    <x v="0"/>
    <x v="60"/>
    <s v="No"/>
    <s v="Yes"/>
    <s v="No"/>
    <x v="2"/>
    <x v="1"/>
    <s v="Direct Debit"/>
    <x v="4"/>
    <s v="Competitor had better devices"/>
    <n v="1"/>
    <n v="1"/>
    <n v="15"/>
    <n v="2"/>
    <n v="7.5"/>
    <n v="0"/>
    <n v="4"/>
    <x v="0"/>
  </r>
  <r>
    <x v="1"/>
    <x v="1"/>
    <s v="Yes"/>
    <s v="no"/>
    <x v="26"/>
    <x v="0"/>
    <x v="8"/>
    <s v="No"/>
    <s v="No"/>
    <m/>
    <x v="1"/>
    <x v="0"/>
    <m/>
    <x v="0"/>
    <m/>
    <n v="1"/>
    <m/>
    <n v="48"/>
    <n v="1"/>
    <n v="5.8"/>
    <n v="0"/>
    <n v="8"/>
    <x v="2"/>
  </r>
  <r>
    <x v="1"/>
    <x v="1"/>
    <s v="Yes"/>
    <s v="no"/>
    <x v="27"/>
    <x v="0"/>
    <x v="15"/>
    <s v="Yes"/>
    <s v="No"/>
    <m/>
    <x v="0"/>
    <x v="0"/>
    <m/>
    <x v="0"/>
    <m/>
    <n v="1"/>
    <n v="1"/>
    <n v="42"/>
    <n v="2"/>
    <n v="44.9"/>
    <n v="0"/>
    <n v="18"/>
    <x v="1"/>
  </r>
  <r>
    <x v="1"/>
    <x v="1"/>
    <s v="Yes"/>
    <s v="no"/>
    <x v="27"/>
    <x v="0"/>
    <x v="56"/>
    <s v="No"/>
    <s v="No"/>
    <m/>
    <x v="1"/>
    <x v="0"/>
    <m/>
    <x v="0"/>
    <m/>
    <n v="1"/>
    <n v="1"/>
    <n v="16"/>
    <n v="1"/>
    <n v="4.4000000000000004"/>
    <n v="0"/>
    <n v="6"/>
    <x v="2"/>
  </r>
  <r>
    <x v="1"/>
    <x v="1"/>
    <s v="Yes"/>
    <s v="no"/>
    <x v="27"/>
    <x v="0"/>
    <x v="33"/>
    <s v="No"/>
    <s v="Yes"/>
    <s v="No"/>
    <x v="2"/>
    <x v="1"/>
    <s v="Direct Debit"/>
    <x v="2"/>
    <s v="Poor expertise of online support"/>
    <n v="1"/>
    <n v="1"/>
    <n v="46"/>
    <n v="2"/>
    <n v="51.8"/>
    <n v="0"/>
    <n v="4"/>
    <x v="0"/>
  </r>
  <r>
    <x v="1"/>
    <x v="1"/>
    <s v="Yes"/>
    <s v="no"/>
    <x v="27"/>
    <x v="1"/>
    <x v="0"/>
    <s v="Yes"/>
    <s v="No"/>
    <m/>
    <x v="0"/>
    <x v="0"/>
    <m/>
    <x v="0"/>
    <m/>
    <n v="1"/>
    <n v="1"/>
    <n v="43"/>
    <n v="3"/>
    <n v="3.4"/>
    <n v="0"/>
    <n v="17"/>
    <x v="1"/>
  </r>
  <r>
    <x v="1"/>
    <x v="1"/>
    <s v="Yes"/>
    <s v="no"/>
    <x v="28"/>
    <x v="0"/>
    <x v="38"/>
    <s v="No"/>
    <s v="No"/>
    <m/>
    <x v="1"/>
    <x v="0"/>
    <m/>
    <x v="0"/>
    <m/>
    <n v="1"/>
    <n v="1"/>
    <n v="46"/>
    <n v="2"/>
    <n v="5.8"/>
    <n v="0"/>
    <n v="13"/>
    <x v="1"/>
  </r>
  <r>
    <x v="1"/>
    <x v="1"/>
    <s v="Yes"/>
    <s v="no"/>
    <x v="28"/>
    <x v="1"/>
    <x v="41"/>
    <s v="No"/>
    <s v="No"/>
    <m/>
    <x v="1"/>
    <x v="0"/>
    <m/>
    <x v="0"/>
    <m/>
    <n v="1"/>
    <n v="1"/>
    <n v="24"/>
    <n v="2"/>
    <n v="6.2"/>
    <n v="0"/>
    <n v="5"/>
    <x v="2"/>
  </r>
  <r>
    <x v="1"/>
    <x v="1"/>
    <s v="Yes"/>
    <s v="no"/>
    <x v="29"/>
    <x v="0"/>
    <x v="56"/>
    <s v="No"/>
    <s v="No"/>
    <m/>
    <x v="1"/>
    <x v="0"/>
    <m/>
    <x v="0"/>
    <m/>
    <n v="1"/>
    <m/>
    <n v="28"/>
    <n v="2"/>
    <n v="5.6"/>
    <n v="0"/>
    <n v="7"/>
    <x v="2"/>
  </r>
  <r>
    <x v="1"/>
    <x v="1"/>
    <s v="Yes"/>
    <s v="no"/>
    <x v="29"/>
    <x v="0"/>
    <x v="62"/>
    <s v="No"/>
    <s v="Yes"/>
    <s v="No"/>
    <x v="2"/>
    <x v="1"/>
    <s v="Direct Debit"/>
    <x v="4"/>
    <s v="Competitor offered more data"/>
    <n v="1"/>
    <n v="1"/>
    <n v="24"/>
    <n v="3"/>
    <n v="6.3"/>
    <n v="0"/>
    <n v="7"/>
    <x v="2"/>
  </r>
  <r>
    <x v="1"/>
    <x v="1"/>
    <s v="Yes"/>
    <s v="no"/>
    <x v="31"/>
    <x v="0"/>
    <x v="16"/>
    <s v="Yes"/>
    <s v="No"/>
    <m/>
    <x v="0"/>
    <x v="0"/>
    <m/>
    <x v="0"/>
    <m/>
    <n v="1"/>
    <m/>
    <n v="51"/>
    <n v="1"/>
    <n v="6.4"/>
    <n v="0"/>
    <n v="11"/>
    <x v="1"/>
  </r>
  <r>
    <x v="1"/>
    <x v="1"/>
    <s v="Yes"/>
    <s v="no"/>
    <x v="31"/>
    <x v="0"/>
    <x v="20"/>
    <s v="No"/>
    <s v="No"/>
    <m/>
    <x v="1"/>
    <x v="0"/>
    <m/>
    <x v="0"/>
    <m/>
    <n v="1"/>
    <n v="1"/>
    <n v="54"/>
    <n v="0"/>
    <n v="3.9"/>
    <n v="0"/>
    <n v="5"/>
    <x v="2"/>
  </r>
  <r>
    <x v="1"/>
    <x v="1"/>
    <s v="Yes"/>
    <s v="no"/>
    <x v="31"/>
    <x v="1"/>
    <x v="36"/>
    <s v="No"/>
    <s v="No"/>
    <m/>
    <x v="1"/>
    <x v="0"/>
    <m/>
    <x v="0"/>
    <m/>
    <n v="1"/>
    <n v="1"/>
    <n v="57"/>
    <n v="4"/>
    <n v="53.6"/>
    <n v="0"/>
    <n v="9"/>
    <x v="2"/>
  </r>
  <r>
    <x v="1"/>
    <x v="1"/>
    <s v="Yes"/>
    <s v="no"/>
    <x v="32"/>
    <x v="0"/>
    <x v="3"/>
    <s v="No"/>
    <s v="No"/>
    <m/>
    <x v="1"/>
    <x v="0"/>
    <m/>
    <x v="0"/>
    <m/>
    <n v="1"/>
    <m/>
    <n v="26"/>
    <n v="0"/>
    <n v="3.3"/>
    <n v="0"/>
    <n v="4"/>
    <x v="0"/>
  </r>
  <r>
    <x v="1"/>
    <x v="1"/>
    <s v="Yes"/>
    <s v="no"/>
    <x v="32"/>
    <x v="0"/>
    <x v="66"/>
    <s v="No"/>
    <s v="Yes"/>
    <s v="No"/>
    <x v="2"/>
    <x v="1"/>
    <s v="Direct Debit"/>
    <x v="4"/>
    <s v="Competitor made better offer"/>
    <n v="1"/>
    <n v="1"/>
    <n v="36"/>
    <n v="1"/>
    <n v="5.0999999999999996"/>
    <n v="0"/>
    <n v="5"/>
    <x v="2"/>
  </r>
  <r>
    <x v="1"/>
    <x v="1"/>
    <s v="Yes"/>
    <s v="no"/>
    <x v="32"/>
    <x v="1"/>
    <x v="49"/>
    <s v="No"/>
    <s v="No"/>
    <m/>
    <x v="1"/>
    <x v="0"/>
    <m/>
    <x v="0"/>
    <m/>
    <n v="1"/>
    <n v="1"/>
    <n v="37"/>
    <n v="5"/>
    <n v="3.4"/>
    <n v="0"/>
    <n v="4"/>
    <x v="0"/>
  </r>
  <r>
    <x v="1"/>
    <x v="1"/>
    <s v="Yes"/>
    <s v="no"/>
    <x v="33"/>
    <x v="0"/>
    <x v="46"/>
    <s v="No"/>
    <s v="No"/>
    <m/>
    <x v="1"/>
    <x v="0"/>
    <m/>
    <x v="0"/>
    <m/>
    <n v="1"/>
    <m/>
    <n v="13"/>
    <n v="0"/>
    <n v="4.5999999999999996"/>
    <n v="0"/>
    <n v="5"/>
    <x v="2"/>
  </r>
  <r>
    <x v="1"/>
    <x v="1"/>
    <s v="Yes"/>
    <s v="no"/>
    <x v="33"/>
    <x v="0"/>
    <x v="48"/>
    <s v="No"/>
    <s v="No"/>
    <m/>
    <x v="1"/>
    <x v="0"/>
    <m/>
    <x v="0"/>
    <m/>
    <n v="1"/>
    <n v="1"/>
    <n v="26"/>
    <n v="4"/>
    <n v="8.6"/>
    <n v="0"/>
    <n v="5"/>
    <x v="2"/>
  </r>
  <r>
    <x v="1"/>
    <x v="1"/>
    <s v="Yes"/>
    <s v="no"/>
    <x v="34"/>
    <x v="0"/>
    <x v="10"/>
    <s v="Yes"/>
    <s v="No"/>
    <m/>
    <x v="0"/>
    <x v="0"/>
    <m/>
    <x v="0"/>
    <m/>
    <n v="1"/>
    <n v="1"/>
    <n v="21"/>
    <n v="4"/>
    <n v="9.1"/>
    <n v="0"/>
    <n v="5"/>
    <x v="2"/>
  </r>
  <r>
    <x v="1"/>
    <x v="1"/>
    <s v="Yes"/>
    <s v="no"/>
    <x v="34"/>
    <x v="0"/>
    <x v="54"/>
    <s v="No"/>
    <s v="Yes"/>
    <s v="No"/>
    <x v="2"/>
    <x v="1"/>
    <s v="Direct Debit"/>
    <x v="3"/>
    <s v="Extra data charges"/>
    <n v="1"/>
    <n v="1"/>
    <n v="46"/>
    <n v="0"/>
    <n v="10.6"/>
    <n v="0"/>
    <n v="4"/>
    <x v="0"/>
  </r>
  <r>
    <x v="1"/>
    <x v="1"/>
    <s v="Yes"/>
    <s v="no"/>
    <x v="34"/>
    <x v="1"/>
    <x v="13"/>
    <s v="Yes"/>
    <s v="No"/>
    <m/>
    <x v="0"/>
    <x v="0"/>
    <m/>
    <x v="0"/>
    <m/>
    <n v="1"/>
    <m/>
    <n v="41"/>
    <n v="0"/>
    <n v="4.3"/>
    <n v="0"/>
    <n v="24"/>
    <x v="1"/>
  </r>
  <r>
    <x v="1"/>
    <x v="1"/>
    <s v="Yes"/>
    <s v="no"/>
    <x v="35"/>
    <x v="1"/>
    <x v="34"/>
    <s v="No"/>
    <s v="No"/>
    <m/>
    <x v="1"/>
    <x v="0"/>
    <m/>
    <x v="0"/>
    <m/>
    <n v="1"/>
    <n v="1"/>
    <n v="20"/>
    <n v="0"/>
    <n v="15.6"/>
    <n v="0"/>
    <n v="3"/>
    <x v="0"/>
  </r>
  <r>
    <x v="1"/>
    <x v="1"/>
    <s v="Yes"/>
    <s v="no"/>
    <x v="37"/>
    <x v="1"/>
    <x v="63"/>
    <s v="No"/>
    <s v="Yes"/>
    <s v="No"/>
    <x v="2"/>
    <x v="1"/>
    <s v="Direct Debit"/>
    <x v="4"/>
    <s v="Competitor offered more data"/>
    <n v="1"/>
    <n v="1"/>
    <n v="27"/>
    <n v="5"/>
    <n v="57.6"/>
    <n v="0"/>
    <n v="4"/>
    <x v="0"/>
  </r>
  <r>
    <x v="1"/>
    <x v="1"/>
    <s v="Yes"/>
    <s v="no"/>
    <x v="37"/>
    <x v="1"/>
    <x v="66"/>
    <s v="No"/>
    <s v="Yes"/>
    <s v="No"/>
    <x v="2"/>
    <x v="1"/>
    <s v="Direct Debit"/>
    <x v="4"/>
    <s v="Competitor made better offer"/>
    <n v="1"/>
    <n v="1"/>
    <n v="31"/>
    <n v="3"/>
    <n v="24.1"/>
    <n v="0"/>
    <n v="7"/>
    <x v="2"/>
  </r>
  <r>
    <x v="1"/>
    <x v="1"/>
    <s v="Yes"/>
    <s v="no"/>
    <x v="38"/>
    <x v="0"/>
    <x v="34"/>
    <s v="No"/>
    <s v="No"/>
    <m/>
    <x v="1"/>
    <x v="0"/>
    <m/>
    <x v="0"/>
    <m/>
    <n v="1"/>
    <n v="1"/>
    <n v="50"/>
    <n v="4"/>
    <n v="3.1"/>
    <n v="0"/>
    <n v="3"/>
    <x v="0"/>
  </r>
  <r>
    <x v="1"/>
    <x v="1"/>
    <s v="Yes"/>
    <s v="no"/>
    <x v="38"/>
    <x v="1"/>
    <x v="36"/>
    <s v="No"/>
    <s v="No"/>
    <m/>
    <x v="1"/>
    <x v="0"/>
    <m/>
    <x v="0"/>
    <m/>
    <n v="1"/>
    <n v="1"/>
    <n v="45"/>
    <n v="5"/>
    <n v="7.2"/>
    <n v="0"/>
    <n v="15"/>
    <x v="1"/>
  </r>
  <r>
    <x v="1"/>
    <x v="1"/>
    <s v="Yes"/>
    <s v="no"/>
    <x v="38"/>
    <x v="1"/>
    <x v="50"/>
    <s v="No"/>
    <s v="No"/>
    <m/>
    <x v="1"/>
    <x v="0"/>
    <m/>
    <x v="0"/>
    <m/>
    <n v="1"/>
    <m/>
    <n v="34"/>
    <n v="0"/>
    <n v="11.6"/>
    <n v="0"/>
    <n v="12"/>
    <x v="1"/>
  </r>
  <r>
    <x v="1"/>
    <x v="1"/>
    <s v="Yes"/>
    <s v="no"/>
    <x v="38"/>
    <x v="1"/>
    <x v="42"/>
    <s v="No"/>
    <s v="No"/>
    <m/>
    <x v="1"/>
    <x v="0"/>
    <m/>
    <x v="0"/>
    <m/>
    <n v="1"/>
    <n v="1"/>
    <n v="10"/>
    <n v="5"/>
    <n v="10.4"/>
    <n v="0"/>
    <n v="2"/>
    <x v="0"/>
  </r>
  <r>
    <x v="1"/>
    <x v="1"/>
    <s v="Yes"/>
    <s v="no"/>
    <x v="39"/>
    <x v="1"/>
    <x v="29"/>
    <s v="No"/>
    <s v="No"/>
    <m/>
    <x v="1"/>
    <x v="0"/>
    <m/>
    <x v="0"/>
    <m/>
    <n v="1"/>
    <n v="1"/>
    <n v="30"/>
    <n v="3"/>
    <n v="9.5"/>
    <n v="0"/>
    <n v="5"/>
    <x v="2"/>
  </r>
  <r>
    <x v="1"/>
    <x v="1"/>
    <s v="Yes"/>
    <s v="no"/>
    <x v="40"/>
    <x v="1"/>
    <x v="36"/>
    <s v="No"/>
    <s v="No"/>
    <m/>
    <x v="1"/>
    <x v="0"/>
    <m/>
    <x v="0"/>
    <m/>
    <n v="1"/>
    <n v="1"/>
    <n v="23"/>
    <n v="5"/>
    <n v="167.7"/>
    <n v="0"/>
    <n v="2"/>
    <x v="0"/>
  </r>
  <r>
    <x v="1"/>
    <x v="1"/>
    <s v="Yes"/>
    <s v="no"/>
    <x v="41"/>
    <x v="0"/>
    <x v="12"/>
    <s v="No"/>
    <s v="No"/>
    <m/>
    <x v="1"/>
    <x v="0"/>
    <m/>
    <x v="0"/>
    <m/>
    <n v="1"/>
    <m/>
    <n v="35"/>
    <n v="0"/>
    <n v="7.3"/>
    <n v="0"/>
    <n v="3"/>
    <x v="0"/>
  </r>
  <r>
    <x v="1"/>
    <x v="1"/>
    <s v="Yes"/>
    <s v="no"/>
    <x v="45"/>
    <x v="0"/>
    <x v="39"/>
    <s v="No"/>
    <s v="No"/>
    <m/>
    <x v="1"/>
    <x v="0"/>
    <m/>
    <x v="0"/>
    <m/>
    <n v="1"/>
    <n v="1"/>
    <n v="58"/>
    <n v="0"/>
    <n v="27.3"/>
    <n v="0"/>
    <n v="4"/>
    <x v="0"/>
  </r>
  <r>
    <x v="1"/>
    <x v="1"/>
    <s v="Yes"/>
    <s v="no"/>
    <x v="46"/>
    <x v="0"/>
    <x v="0"/>
    <s v="Yes"/>
    <s v="No"/>
    <m/>
    <x v="0"/>
    <x v="0"/>
    <m/>
    <x v="0"/>
    <m/>
    <n v="1"/>
    <n v="1"/>
    <n v="24"/>
    <n v="1"/>
    <n v="5.9"/>
    <n v="0"/>
    <n v="26"/>
    <x v="1"/>
  </r>
  <r>
    <x v="1"/>
    <x v="1"/>
    <s v="Yes"/>
    <s v="no"/>
    <x v="46"/>
    <x v="0"/>
    <x v="34"/>
    <s v="No"/>
    <s v="No"/>
    <m/>
    <x v="1"/>
    <x v="0"/>
    <m/>
    <x v="0"/>
    <m/>
    <n v="1"/>
    <m/>
    <n v="12"/>
    <n v="0"/>
    <n v="6"/>
    <n v="0"/>
    <n v="2"/>
    <x v="0"/>
  </r>
  <r>
    <x v="1"/>
    <x v="1"/>
    <s v="Yes"/>
    <s v="no"/>
    <x v="46"/>
    <x v="0"/>
    <x v="9"/>
    <s v="No"/>
    <s v="No"/>
    <m/>
    <x v="1"/>
    <x v="0"/>
    <m/>
    <x v="0"/>
    <m/>
    <n v="1"/>
    <m/>
    <n v="39"/>
    <n v="0"/>
    <n v="5.0999999999999996"/>
    <n v="0"/>
    <n v="5"/>
    <x v="2"/>
  </r>
  <r>
    <x v="1"/>
    <x v="1"/>
    <s v="Yes"/>
    <s v="no"/>
    <x v="46"/>
    <x v="1"/>
    <x v="16"/>
    <s v="Yes"/>
    <s v="No"/>
    <m/>
    <x v="0"/>
    <x v="0"/>
    <m/>
    <x v="0"/>
    <m/>
    <n v="1"/>
    <n v="1"/>
    <n v="48"/>
    <n v="1"/>
    <n v="5.3"/>
    <n v="0"/>
    <n v="10"/>
    <x v="1"/>
  </r>
  <r>
    <x v="1"/>
    <x v="1"/>
    <s v="Yes"/>
    <s v="no"/>
    <x v="47"/>
    <x v="0"/>
    <x v="43"/>
    <s v="No"/>
    <s v="No"/>
    <m/>
    <x v="1"/>
    <x v="0"/>
    <m/>
    <x v="0"/>
    <m/>
    <n v="1"/>
    <n v="1"/>
    <n v="29"/>
    <n v="1"/>
    <n v="3.5"/>
    <n v="0"/>
    <n v="2"/>
    <x v="0"/>
  </r>
  <r>
    <x v="1"/>
    <x v="1"/>
    <s v="Yes"/>
    <s v="no"/>
    <x v="47"/>
    <x v="0"/>
    <x v="21"/>
    <s v="No"/>
    <s v="No"/>
    <m/>
    <x v="1"/>
    <x v="0"/>
    <m/>
    <x v="0"/>
    <m/>
    <n v="1"/>
    <n v="1"/>
    <n v="32"/>
    <n v="5"/>
    <n v="15.9"/>
    <n v="0"/>
    <n v="2"/>
    <x v="0"/>
  </r>
  <r>
    <x v="1"/>
    <x v="1"/>
    <s v="Yes"/>
    <s v="yes"/>
    <x v="1"/>
    <x v="0"/>
    <x v="30"/>
    <s v="No"/>
    <s v="Yes"/>
    <s v="No"/>
    <x v="2"/>
    <x v="1"/>
    <s v="Direct Debit"/>
    <x v="1"/>
    <s v="(blank)"/>
    <n v="1"/>
    <m/>
    <n v="30"/>
    <n v="0"/>
    <n v="0"/>
    <n v="0"/>
    <n v="13"/>
    <x v="1"/>
  </r>
  <r>
    <x v="1"/>
    <x v="1"/>
    <s v="Yes"/>
    <s v="yes"/>
    <x v="50"/>
    <x v="0"/>
    <x v="54"/>
    <s v="No"/>
    <s v="Yes"/>
    <s v="No"/>
    <x v="2"/>
    <x v="1"/>
    <s v="Direct Debit"/>
    <x v="1"/>
    <s v="(blank)"/>
    <n v="1"/>
    <m/>
    <n v="16"/>
    <n v="0"/>
    <n v="0"/>
    <n v="0"/>
    <n v="8"/>
    <x v="2"/>
  </r>
  <r>
    <x v="1"/>
    <x v="1"/>
    <s v="Yes"/>
    <s v="yes"/>
    <x v="25"/>
    <x v="1"/>
    <x v="1"/>
    <s v="No"/>
    <s v="No"/>
    <m/>
    <x v="1"/>
    <x v="0"/>
    <m/>
    <x v="0"/>
    <m/>
    <n v="1"/>
    <n v="1"/>
    <n v="47"/>
    <n v="5"/>
    <n v="0"/>
    <n v="0"/>
    <n v="7"/>
    <x v="2"/>
  </r>
  <r>
    <x v="1"/>
    <x v="1"/>
    <s v="Yes"/>
    <s v="yes"/>
    <x v="25"/>
    <x v="1"/>
    <x v="30"/>
    <s v="No"/>
    <s v="Yes"/>
    <s v="No"/>
    <x v="2"/>
    <x v="1"/>
    <s v="Direct Debit"/>
    <x v="4"/>
    <s v="Competitor had better devices"/>
    <n v="1"/>
    <n v="1"/>
    <n v="18"/>
    <n v="4"/>
    <n v="0"/>
    <n v="0"/>
    <n v="5"/>
    <x v="2"/>
  </r>
  <r>
    <x v="1"/>
    <x v="1"/>
    <s v="Yes"/>
    <s v="yes"/>
    <x v="41"/>
    <x v="1"/>
    <x v="41"/>
    <s v="No"/>
    <s v="No"/>
    <m/>
    <x v="1"/>
    <x v="0"/>
    <m/>
    <x v="0"/>
    <m/>
    <n v="1"/>
    <m/>
    <n v="23"/>
    <n v="0"/>
    <n v="0"/>
    <n v="0"/>
    <n v="4"/>
    <x v="0"/>
  </r>
  <r>
    <x v="1"/>
    <x v="1"/>
    <s v="Yes"/>
    <s v="yes"/>
    <x v="42"/>
    <x v="0"/>
    <x v="43"/>
    <s v="No"/>
    <s v="No"/>
    <m/>
    <x v="1"/>
    <x v="0"/>
    <m/>
    <x v="0"/>
    <m/>
    <n v="1"/>
    <m/>
    <n v="20"/>
    <n v="0"/>
    <n v="0"/>
    <n v="0"/>
    <n v="6"/>
    <x v="2"/>
  </r>
  <r>
    <x v="1"/>
    <x v="2"/>
    <s v="No"/>
    <s v="no"/>
    <x v="0"/>
    <x v="0"/>
    <x v="11"/>
    <s v="No"/>
    <s v="No"/>
    <m/>
    <x v="1"/>
    <x v="0"/>
    <m/>
    <x v="0"/>
    <m/>
    <n v="1"/>
    <n v="1"/>
    <n v="18"/>
    <n v="4"/>
    <n v="0"/>
    <n v="0"/>
    <n v="2"/>
    <x v="0"/>
  </r>
  <r>
    <x v="1"/>
    <x v="2"/>
    <s v="No"/>
    <s v="no"/>
    <x v="1"/>
    <x v="0"/>
    <x v="25"/>
    <s v="No"/>
    <s v="No"/>
    <m/>
    <x v="1"/>
    <x v="0"/>
    <m/>
    <x v="0"/>
    <m/>
    <n v="1"/>
    <m/>
    <n v="28"/>
    <n v="0"/>
    <n v="0"/>
    <n v="0"/>
    <n v="7"/>
    <x v="2"/>
  </r>
  <r>
    <x v="1"/>
    <x v="2"/>
    <s v="No"/>
    <s v="no"/>
    <x v="2"/>
    <x v="0"/>
    <x v="6"/>
    <s v="No"/>
    <s v="No"/>
    <m/>
    <x v="1"/>
    <x v="0"/>
    <m/>
    <x v="0"/>
    <m/>
    <n v="1"/>
    <n v="1"/>
    <n v="49"/>
    <n v="2"/>
    <n v="0"/>
    <n v="0"/>
    <n v="2"/>
    <x v="0"/>
  </r>
  <r>
    <x v="1"/>
    <x v="2"/>
    <s v="No"/>
    <s v="no"/>
    <x v="3"/>
    <x v="1"/>
    <x v="19"/>
    <s v="Yes"/>
    <s v="No"/>
    <m/>
    <x v="0"/>
    <x v="0"/>
    <m/>
    <x v="0"/>
    <m/>
    <n v="1"/>
    <m/>
    <n v="17"/>
    <n v="0"/>
    <n v="0"/>
    <n v="0"/>
    <n v="30"/>
    <x v="1"/>
  </r>
  <r>
    <x v="1"/>
    <x v="2"/>
    <s v="No"/>
    <s v="no"/>
    <x v="3"/>
    <x v="1"/>
    <x v="1"/>
    <s v="No"/>
    <s v="No"/>
    <m/>
    <x v="1"/>
    <x v="0"/>
    <m/>
    <x v="0"/>
    <m/>
    <n v="1"/>
    <m/>
    <n v="70"/>
    <n v="2"/>
    <n v="0"/>
    <n v="0"/>
    <n v="9"/>
    <x v="2"/>
  </r>
  <r>
    <x v="1"/>
    <x v="2"/>
    <s v="No"/>
    <s v="no"/>
    <x v="5"/>
    <x v="0"/>
    <x v="41"/>
    <s v="No"/>
    <s v="No"/>
    <m/>
    <x v="1"/>
    <x v="0"/>
    <m/>
    <x v="0"/>
    <m/>
    <n v="1"/>
    <n v="1"/>
    <n v="31"/>
    <n v="4"/>
    <n v="0"/>
    <n v="0"/>
    <n v="3"/>
    <x v="0"/>
  </r>
  <r>
    <x v="1"/>
    <x v="2"/>
    <s v="No"/>
    <s v="no"/>
    <x v="5"/>
    <x v="1"/>
    <x v="57"/>
    <s v="Yes"/>
    <s v="No"/>
    <m/>
    <x v="0"/>
    <x v="0"/>
    <m/>
    <x v="0"/>
    <m/>
    <n v="1"/>
    <m/>
    <n v="35"/>
    <n v="2"/>
    <n v="0"/>
    <n v="0"/>
    <n v="18"/>
    <x v="1"/>
  </r>
  <r>
    <x v="1"/>
    <x v="2"/>
    <s v="No"/>
    <s v="no"/>
    <x v="6"/>
    <x v="0"/>
    <x v="36"/>
    <s v="No"/>
    <s v="No"/>
    <m/>
    <x v="1"/>
    <x v="0"/>
    <m/>
    <x v="0"/>
    <m/>
    <n v="1"/>
    <n v="1"/>
    <n v="45"/>
    <n v="5"/>
    <n v="0"/>
    <n v="0"/>
    <n v="17"/>
    <x v="1"/>
  </r>
  <r>
    <x v="1"/>
    <x v="2"/>
    <s v="No"/>
    <s v="no"/>
    <x v="7"/>
    <x v="0"/>
    <x v="19"/>
    <s v="Yes"/>
    <s v="No"/>
    <m/>
    <x v="0"/>
    <x v="0"/>
    <m/>
    <x v="0"/>
    <m/>
    <n v="1"/>
    <m/>
    <n v="32"/>
    <n v="2"/>
    <n v="0"/>
    <n v="0"/>
    <n v="8"/>
    <x v="2"/>
  </r>
  <r>
    <x v="1"/>
    <x v="2"/>
    <s v="No"/>
    <s v="no"/>
    <x v="8"/>
    <x v="0"/>
    <x v="34"/>
    <s v="No"/>
    <s v="No"/>
    <m/>
    <x v="1"/>
    <x v="0"/>
    <m/>
    <x v="0"/>
    <m/>
    <n v="1"/>
    <m/>
    <n v="15"/>
    <n v="0"/>
    <n v="0"/>
    <n v="0"/>
    <n v="7"/>
    <x v="2"/>
  </r>
  <r>
    <x v="1"/>
    <x v="2"/>
    <s v="No"/>
    <s v="no"/>
    <x v="49"/>
    <x v="0"/>
    <x v="2"/>
    <s v="No"/>
    <s v="No"/>
    <m/>
    <x v="1"/>
    <x v="0"/>
    <m/>
    <x v="0"/>
    <m/>
    <n v="1"/>
    <m/>
    <n v="30"/>
    <n v="0"/>
    <n v="0"/>
    <n v="0"/>
    <n v="2"/>
    <x v="0"/>
  </r>
  <r>
    <x v="1"/>
    <x v="2"/>
    <s v="No"/>
    <s v="no"/>
    <x v="9"/>
    <x v="0"/>
    <x v="42"/>
    <s v="No"/>
    <s v="No"/>
    <m/>
    <x v="1"/>
    <x v="0"/>
    <m/>
    <x v="0"/>
    <m/>
    <n v="1"/>
    <n v="1"/>
    <n v="31"/>
    <n v="3"/>
    <n v="0"/>
    <n v="0"/>
    <n v="1"/>
    <x v="0"/>
  </r>
  <r>
    <x v="1"/>
    <x v="2"/>
    <s v="No"/>
    <s v="no"/>
    <x v="9"/>
    <x v="1"/>
    <x v="19"/>
    <s v="Yes"/>
    <s v="No"/>
    <m/>
    <x v="0"/>
    <x v="0"/>
    <m/>
    <x v="0"/>
    <m/>
    <n v="1"/>
    <m/>
    <n v="47"/>
    <n v="0"/>
    <n v="0"/>
    <n v="0"/>
    <n v="10"/>
    <x v="1"/>
  </r>
  <r>
    <x v="1"/>
    <x v="2"/>
    <s v="No"/>
    <s v="no"/>
    <x v="10"/>
    <x v="0"/>
    <x v="12"/>
    <s v="No"/>
    <s v="No"/>
    <m/>
    <x v="1"/>
    <x v="0"/>
    <m/>
    <x v="0"/>
    <m/>
    <n v="1"/>
    <m/>
    <n v="47"/>
    <n v="0"/>
    <n v="0"/>
    <n v="0"/>
    <n v="5"/>
    <x v="2"/>
  </r>
  <r>
    <x v="1"/>
    <x v="2"/>
    <s v="No"/>
    <s v="no"/>
    <x v="10"/>
    <x v="0"/>
    <x v="30"/>
    <s v="No"/>
    <s v="Yes"/>
    <s v="No"/>
    <x v="2"/>
    <x v="1"/>
    <s v="Direct Debit"/>
    <x v="4"/>
    <s v="Competitor made better offer"/>
    <n v="1"/>
    <n v="1"/>
    <n v="28"/>
    <n v="4"/>
    <n v="0"/>
    <n v="0"/>
    <n v="8"/>
    <x v="2"/>
  </r>
  <r>
    <x v="1"/>
    <x v="2"/>
    <s v="No"/>
    <s v="no"/>
    <x v="11"/>
    <x v="0"/>
    <x v="25"/>
    <s v="No"/>
    <s v="No"/>
    <m/>
    <x v="1"/>
    <x v="0"/>
    <m/>
    <x v="0"/>
    <m/>
    <n v="1"/>
    <m/>
    <n v="24"/>
    <n v="0"/>
    <n v="0"/>
    <n v="0"/>
    <n v="3"/>
    <x v="0"/>
  </r>
  <r>
    <x v="1"/>
    <x v="2"/>
    <s v="No"/>
    <s v="no"/>
    <x v="14"/>
    <x v="0"/>
    <x v="35"/>
    <s v="No"/>
    <s v="No"/>
    <m/>
    <x v="1"/>
    <x v="0"/>
    <m/>
    <x v="0"/>
    <m/>
    <n v="1"/>
    <n v="1"/>
    <n v="56"/>
    <n v="5"/>
    <n v="0"/>
    <n v="0"/>
    <n v="15"/>
    <x v="1"/>
  </r>
  <r>
    <x v="1"/>
    <x v="2"/>
    <s v="No"/>
    <s v="no"/>
    <x v="14"/>
    <x v="0"/>
    <x v="54"/>
    <s v="No"/>
    <s v="Yes"/>
    <s v="No"/>
    <x v="2"/>
    <x v="1"/>
    <s v="Direct Debit"/>
    <x v="6"/>
    <s v="Attitude of service provider"/>
    <n v="1"/>
    <n v="1"/>
    <n v="50"/>
    <n v="5"/>
    <n v="17.8"/>
    <n v="0"/>
    <n v="2"/>
    <x v="0"/>
  </r>
  <r>
    <x v="1"/>
    <x v="2"/>
    <s v="No"/>
    <s v="no"/>
    <x v="14"/>
    <x v="0"/>
    <x v="62"/>
    <s v="No"/>
    <s v="Yes"/>
    <s v="No"/>
    <x v="2"/>
    <x v="1"/>
    <s v="Credit Card"/>
    <x v="5"/>
    <s v="Network reliability"/>
    <n v="1"/>
    <n v="1"/>
    <n v="30"/>
    <n v="3"/>
    <n v="0"/>
    <n v="0"/>
    <n v="6"/>
    <x v="2"/>
  </r>
  <r>
    <x v="1"/>
    <x v="2"/>
    <s v="No"/>
    <s v="no"/>
    <x v="20"/>
    <x v="1"/>
    <x v="10"/>
    <s v="Yes"/>
    <s v="No"/>
    <m/>
    <x v="0"/>
    <x v="0"/>
    <m/>
    <x v="0"/>
    <m/>
    <n v="1"/>
    <n v="1"/>
    <n v="20"/>
    <n v="2"/>
    <n v="160.9"/>
    <n v="0"/>
    <n v="30"/>
    <x v="1"/>
  </r>
  <r>
    <x v="1"/>
    <x v="2"/>
    <s v="No"/>
    <s v="no"/>
    <x v="21"/>
    <x v="0"/>
    <x v="2"/>
    <s v="No"/>
    <s v="No"/>
    <m/>
    <x v="1"/>
    <x v="0"/>
    <m/>
    <x v="0"/>
    <m/>
    <n v="1"/>
    <n v="1"/>
    <n v="15"/>
    <n v="2"/>
    <n v="0"/>
    <n v="0"/>
    <n v="5"/>
    <x v="2"/>
  </r>
  <r>
    <x v="1"/>
    <x v="2"/>
    <s v="No"/>
    <s v="no"/>
    <x v="21"/>
    <x v="0"/>
    <x v="14"/>
    <s v="No"/>
    <s v="Yes"/>
    <s v="Yes"/>
    <x v="2"/>
    <x v="1"/>
    <s v="Direct Debit"/>
    <x v="1"/>
    <s v="(blank)"/>
    <n v="1"/>
    <m/>
    <n v="26"/>
    <n v="0"/>
    <n v="0"/>
    <n v="0"/>
    <n v="4"/>
    <x v="0"/>
  </r>
  <r>
    <x v="1"/>
    <x v="2"/>
    <s v="No"/>
    <s v="no"/>
    <x v="21"/>
    <x v="0"/>
    <x v="62"/>
    <s v="No"/>
    <s v="Yes"/>
    <s v="No"/>
    <x v="2"/>
    <x v="1"/>
    <s v="Paper Check"/>
    <x v="6"/>
    <s v="Attitude of support person"/>
    <n v="1"/>
    <n v="1"/>
    <n v="57"/>
    <n v="2"/>
    <n v="0"/>
    <n v="0"/>
    <n v="1"/>
    <x v="0"/>
  </r>
  <r>
    <x v="1"/>
    <x v="2"/>
    <s v="No"/>
    <s v="no"/>
    <x v="50"/>
    <x v="0"/>
    <x v="3"/>
    <s v="No"/>
    <s v="No"/>
    <m/>
    <x v="1"/>
    <x v="0"/>
    <m/>
    <x v="0"/>
    <m/>
    <n v="1"/>
    <n v="1"/>
    <n v="52"/>
    <n v="4"/>
    <n v="0"/>
    <n v="0"/>
    <n v="7"/>
    <x v="2"/>
  </r>
  <r>
    <x v="1"/>
    <x v="2"/>
    <s v="No"/>
    <s v="no"/>
    <x v="23"/>
    <x v="1"/>
    <x v="48"/>
    <s v="No"/>
    <s v="No"/>
    <m/>
    <x v="1"/>
    <x v="0"/>
    <m/>
    <x v="0"/>
    <m/>
    <n v="1"/>
    <m/>
    <n v="22"/>
    <n v="0"/>
    <n v="0"/>
    <n v="0"/>
    <n v="8"/>
    <x v="2"/>
  </r>
  <r>
    <x v="1"/>
    <x v="2"/>
    <s v="No"/>
    <s v="no"/>
    <x v="23"/>
    <x v="1"/>
    <x v="35"/>
    <s v="No"/>
    <s v="No"/>
    <m/>
    <x v="1"/>
    <x v="0"/>
    <m/>
    <x v="0"/>
    <m/>
    <n v="1"/>
    <m/>
    <n v="46"/>
    <n v="0"/>
    <n v="0"/>
    <n v="0"/>
    <n v="2"/>
    <x v="0"/>
  </r>
  <r>
    <x v="1"/>
    <x v="2"/>
    <s v="No"/>
    <s v="no"/>
    <x v="24"/>
    <x v="0"/>
    <x v="20"/>
    <s v="No"/>
    <s v="No"/>
    <m/>
    <x v="1"/>
    <x v="0"/>
    <m/>
    <x v="0"/>
    <m/>
    <n v="1"/>
    <n v="1"/>
    <n v="29"/>
    <n v="1"/>
    <n v="0"/>
    <n v="0"/>
    <n v="12"/>
    <x v="1"/>
  </r>
  <r>
    <x v="1"/>
    <x v="2"/>
    <s v="No"/>
    <s v="no"/>
    <x v="24"/>
    <x v="1"/>
    <x v="41"/>
    <s v="No"/>
    <s v="No"/>
    <m/>
    <x v="1"/>
    <x v="0"/>
    <m/>
    <x v="0"/>
    <m/>
    <n v="1"/>
    <m/>
    <n v="14"/>
    <n v="0"/>
    <n v="0"/>
    <n v="0"/>
    <n v="1"/>
    <x v="0"/>
  </r>
  <r>
    <x v="1"/>
    <x v="2"/>
    <s v="No"/>
    <s v="no"/>
    <x v="25"/>
    <x v="1"/>
    <x v="4"/>
    <s v="Yes"/>
    <s v="No"/>
    <m/>
    <x v="0"/>
    <x v="0"/>
    <m/>
    <x v="0"/>
    <m/>
    <n v="1"/>
    <m/>
    <n v="18"/>
    <n v="0"/>
    <n v="0"/>
    <n v="0"/>
    <n v="20"/>
    <x v="1"/>
  </r>
  <r>
    <x v="1"/>
    <x v="2"/>
    <s v="No"/>
    <s v="no"/>
    <x v="26"/>
    <x v="0"/>
    <x v="43"/>
    <s v="No"/>
    <s v="No"/>
    <m/>
    <x v="1"/>
    <x v="0"/>
    <m/>
    <x v="0"/>
    <m/>
    <n v="1"/>
    <n v="1"/>
    <n v="40"/>
    <n v="0"/>
    <n v="0"/>
    <n v="0"/>
    <n v="4"/>
    <x v="0"/>
  </r>
  <r>
    <x v="1"/>
    <x v="2"/>
    <s v="No"/>
    <s v="no"/>
    <x v="27"/>
    <x v="1"/>
    <x v="56"/>
    <s v="No"/>
    <s v="No"/>
    <m/>
    <x v="1"/>
    <x v="0"/>
    <m/>
    <x v="0"/>
    <m/>
    <n v="1"/>
    <n v="1"/>
    <n v="43"/>
    <n v="1"/>
    <n v="0"/>
    <n v="0"/>
    <n v="2"/>
    <x v="0"/>
  </r>
  <r>
    <x v="1"/>
    <x v="2"/>
    <s v="No"/>
    <s v="no"/>
    <x v="28"/>
    <x v="1"/>
    <x v="0"/>
    <s v="Yes"/>
    <s v="No"/>
    <m/>
    <x v="0"/>
    <x v="0"/>
    <m/>
    <x v="0"/>
    <m/>
    <n v="1"/>
    <n v="1"/>
    <n v="22"/>
    <n v="1"/>
    <n v="6.9"/>
    <n v="0"/>
    <n v="17"/>
    <x v="1"/>
  </r>
  <r>
    <x v="1"/>
    <x v="2"/>
    <s v="No"/>
    <s v="no"/>
    <x v="30"/>
    <x v="1"/>
    <x v="47"/>
    <s v="No"/>
    <s v="No"/>
    <m/>
    <x v="1"/>
    <x v="0"/>
    <m/>
    <x v="0"/>
    <m/>
    <n v="1"/>
    <m/>
    <n v="19"/>
    <n v="2"/>
    <n v="0"/>
    <n v="0"/>
    <n v="11"/>
    <x v="1"/>
  </r>
  <r>
    <x v="1"/>
    <x v="2"/>
    <s v="No"/>
    <s v="no"/>
    <x v="31"/>
    <x v="0"/>
    <x v="18"/>
    <s v="Yes"/>
    <s v="No"/>
    <m/>
    <x v="0"/>
    <x v="0"/>
    <m/>
    <x v="0"/>
    <m/>
    <n v="1"/>
    <n v="1"/>
    <n v="31"/>
    <n v="4"/>
    <n v="11"/>
    <n v="0"/>
    <n v="15"/>
    <x v="1"/>
  </r>
  <r>
    <x v="1"/>
    <x v="2"/>
    <s v="No"/>
    <s v="no"/>
    <x v="31"/>
    <x v="0"/>
    <x v="50"/>
    <s v="No"/>
    <s v="No"/>
    <m/>
    <x v="1"/>
    <x v="0"/>
    <m/>
    <x v="0"/>
    <m/>
    <n v="1"/>
    <n v="1"/>
    <n v="44"/>
    <n v="0"/>
    <n v="0"/>
    <n v="0"/>
    <n v="6"/>
    <x v="2"/>
  </r>
  <r>
    <x v="1"/>
    <x v="2"/>
    <s v="No"/>
    <s v="no"/>
    <x v="31"/>
    <x v="1"/>
    <x v="31"/>
    <s v="No"/>
    <s v="Yes"/>
    <s v="No"/>
    <x v="2"/>
    <x v="1"/>
    <s v="Direct Debit"/>
    <x v="6"/>
    <s v="Attitude of support person"/>
    <n v="1"/>
    <n v="1"/>
    <n v="50"/>
    <n v="0"/>
    <n v="0"/>
    <n v="0"/>
    <n v="5"/>
    <x v="2"/>
  </r>
  <r>
    <x v="1"/>
    <x v="2"/>
    <s v="No"/>
    <s v="no"/>
    <x v="32"/>
    <x v="1"/>
    <x v="30"/>
    <s v="No"/>
    <s v="Yes"/>
    <s v="No"/>
    <x v="2"/>
    <x v="1"/>
    <s v="Direct Debit"/>
    <x v="4"/>
    <s v="Competitor had better devices"/>
    <n v="1"/>
    <n v="1"/>
    <n v="38"/>
    <n v="0"/>
    <n v="0"/>
    <n v="0"/>
    <n v="14"/>
    <x v="1"/>
  </r>
  <r>
    <x v="1"/>
    <x v="2"/>
    <s v="No"/>
    <s v="no"/>
    <x v="33"/>
    <x v="0"/>
    <x v="26"/>
    <s v="No"/>
    <s v="No"/>
    <m/>
    <x v="1"/>
    <x v="0"/>
    <m/>
    <x v="0"/>
    <m/>
    <n v="1"/>
    <m/>
    <n v="49"/>
    <n v="0"/>
    <n v="0"/>
    <n v="0"/>
    <n v="14"/>
    <x v="1"/>
  </r>
  <r>
    <x v="1"/>
    <x v="2"/>
    <s v="No"/>
    <s v="no"/>
    <x v="33"/>
    <x v="1"/>
    <x v="47"/>
    <s v="No"/>
    <s v="No"/>
    <m/>
    <x v="1"/>
    <x v="0"/>
    <m/>
    <x v="0"/>
    <m/>
    <n v="1"/>
    <m/>
    <n v="36"/>
    <n v="0"/>
    <n v="0"/>
    <n v="0"/>
    <n v="4"/>
    <x v="0"/>
  </r>
  <r>
    <x v="1"/>
    <x v="2"/>
    <s v="No"/>
    <s v="no"/>
    <x v="35"/>
    <x v="1"/>
    <x v="4"/>
    <s v="Yes"/>
    <s v="No"/>
    <m/>
    <x v="0"/>
    <x v="0"/>
    <m/>
    <x v="0"/>
    <m/>
    <n v="1"/>
    <m/>
    <n v="27"/>
    <n v="0"/>
    <n v="0"/>
    <n v="0"/>
    <n v="35"/>
    <x v="1"/>
  </r>
  <r>
    <x v="1"/>
    <x v="2"/>
    <s v="No"/>
    <s v="no"/>
    <x v="35"/>
    <x v="1"/>
    <x v="2"/>
    <s v="No"/>
    <s v="No"/>
    <m/>
    <x v="1"/>
    <x v="0"/>
    <m/>
    <x v="0"/>
    <m/>
    <n v="1"/>
    <n v="1"/>
    <n v="55"/>
    <n v="2"/>
    <n v="0"/>
    <n v="0"/>
    <n v="4"/>
    <x v="0"/>
  </r>
  <r>
    <x v="1"/>
    <x v="2"/>
    <s v="No"/>
    <s v="no"/>
    <x v="37"/>
    <x v="0"/>
    <x v="43"/>
    <s v="No"/>
    <s v="No"/>
    <m/>
    <x v="1"/>
    <x v="0"/>
    <m/>
    <x v="0"/>
    <m/>
    <n v="1"/>
    <n v="1"/>
    <n v="19"/>
    <n v="0"/>
    <n v="0"/>
    <n v="0"/>
    <n v="4"/>
    <x v="0"/>
  </r>
  <r>
    <x v="1"/>
    <x v="2"/>
    <s v="No"/>
    <s v="no"/>
    <x v="37"/>
    <x v="0"/>
    <x v="11"/>
    <s v="No"/>
    <s v="No"/>
    <m/>
    <x v="1"/>
    <x v="0"/>
    <m/>
    <x v="0"/>
    <m/>
    <n v="1"/>
    <m/>
    <n v="59"/>
    <n v="2"/>
    <n v="0"/>
    <n v="0"/>
    <n v="2"/>
    <x v="0"/>
  </r>
  <r>
    <x v="1"/>
    <x v="2"/>
    <s v="No"/>
    <s v="no"/>
    <x v="37"/>
    <x v="1"/>
    <x v="26"/>
    <s v="No"/>
    <s v="No"/>
    <m/>
    <x v="1"/>
    <x v="0"/>
    <m/>
    <x v="0"/>
    <m/>
    <n v="1"/>
    <m/>
    <n v="12"/>
    <n v="0"/>
    <n v="0"/>
    <n v="0"/>
    <n v="9"/>
    <x v="2"/>
  </r>
  <r>
    <x v="1"/>
    <x v="2"/>
    <s v="No"/>
    <s v="no"/>
    <x v="38"/>
    <x v="0"/>
    <x v="16"/>
    <s v="Yes"/>
    <s v="No"/>
    <m/>
    <x v="0"/>
    <x v="0"/>
    <m/>
    <x v="0"/>
    <m/>
    <n v="1"/>
    <n v="1"/>
    <n v="18"/>
    <n v="2"/>
    <n v="0"/>
    <n v="0"/>
    <n v="10"/>
    <x v="1"/>
  </r>
  <r>
    <x v="1"/>
    <x v="2"/>
    <s v="No"/>
    <s v="no"/>
    <x v="38"/>
    <x v="1"/>
    <x v="37"/>
    <s v="No"/>
    <s v="No"/>
    <m/>
    <x v="1"/>
    <x v="0"/>
    <m/>
    <x v="0"/>
    <m/>
    <n v="1"/>
    <m/>
    <n v="40"/>
    <n v="0"/>
    <n v="0"/>
    <n v="0"/>
    <n v="2"/>
    <x v="0"/>
  </r>
  <r>
    <x v="1"/>
    <x v="2"/>
    <s v="No"/>
    <s v="no"/>
    <x v="40"/>
    <x v="0"/>
    <x v="17"/>
    <s v="Yes"/>
    <s v="No"/>
    <m/>
    <x v="0"/>
    <x v="0"/>
    <m/>
    <x v="0"/>
    <m/>
    <n v="1"/>
    <m/>
    <n v="17"/>
    <n v="0"/>
    <n v="0"/>
    <n v="0"/>
    <n v="17"/>
    <x v="1"/>
  </r>
  <r>
    <x v="1"/>
    <x v="2"/>
    <s v="No"/>
    <s v="no"/>
    <x v="40"/>
    <x v="1"/>
    <x v="10"/>
    <s v="Yes"/>
    <s v="No"/>
    <m/>
    <x v="0"/>
    <x v="0"/>
    <m/>
    <x v="0"/>
    <m/>
    <n v="1"/>
    <m/>
    <n v="20"/>
    <n v="0"/>
    <n v="0"/>
    <n v="0"/>
    <n v="30"/>
    <x v="1"/>
  </r>
  <r>
    <x v="1"/>
    <x v="2"/>
    <s v="No"/>
    <s v="no"/>
    <x v="41"/>
    <x v="0"/>
    <x v="5"/>
    <s v="Yes"/>
    <s v="No"/>
    <m/>
    <x v="0"/>
    <x v="0"/>
    <m/>
    <x v="0"/>
    <m/>
    <n v="1"/>
    <m/>
    <n v="32"/>
    <n v="2"/>
    <n v="0"/>
    <n v="0"/>
    <n v="12"/>
    <x v="1"/>
  </r>
  <r>
    <x v="1"/>
    <x v="2"/>
    <s v="No"/>
    <s v="no"/>
    <x v="42"/>
    <x v="1"/>
    <x v="25"/>
    <s v="No"/>
    <s v="No"/>
    <m/>
    <x v="1"/>
    <x v="0"/>
    <m/>
    <x v="0"/>
    <m/>
    <n v="1"/>
    <m/>
    <n v="30"/>
    <n v="0"/>
    <n v="0"/>
    <n v="0"/>
    <n v="5"/>
    <x v="2"/>
  </r>
  <r>
    <x v="1"/>
    <x v="2"/>
    <s v="No"/>
    <s v="no"/>
    <x v="42"/>
    <x v="1"/>
    <x v="55"/>
    <s v="No"/>
    <s v="Yes"/>
    <s v="No"/>
    <x v="2"/>
    <x v="1"/>
    <s v="Paper Check"/>
    <x v="1"/>
    <s v="(blank)"/>
    <n v="1"/>
    <m/>
    <n v="33"/>
    <n v="1"/>
    <n v="0"/>
    <n v="0"/>
    <n v="15"/>
    <x v="1"/>
  </r>
  <r>
    <x v="1"/>
    <x v="2"/>
    <s v="No"/>
    <s v="no"/>
    <x v="43"/>
    <x v="1"/>
    <x v="47"/>
    <s v="No"/>
    <s v="No"/>
    <m/>
    <x v="1"/>
    <x v="0"/>
    <m/>
    <x v="0"/>
    <m/>
    <n v="1"/>
    <m/>
    <n v="43"/>
    <n v="0"/>
    <n v="0"/>
    <n v="0"/>
    <n v="5"/>
    <x v="2"/>
  </r>
  <r>
    <x v="1"/>
    <x v="2"/>
    <s v="No"/>
    <s v="no"/>
    <x v="43"/>
    <x v="1"/>
    <x v="2"/>
    <s v="No"/>
    <s v="No"/>
    <m/>
    <x v="1"/>
    <x v="0"/>
    <m/>
    <x v="0"/>
    <m/>
    <n v="1"/>
    <n v="1"/>
    <n v="16"/>
    <n v="5"/>
    <n v="0"/>
    <n v="0"/>
    <n v="1"/>
    <x v="0"/>
  </r>
  <r>
    <x v="1"/>
    <x v="2"/>
    <s v="No"/>
    <s v="no"/>
    <x v="44"/>
    <x v="0"/>
    <x v="56"/>
    <s v="No"/>
    <s v="No"/>
    <m/>
    <x v="1"/>
    <x v="0"/>
    <m/>
    <x v="0"/>
    <m/>
    <n v="1"/>
    <m/>
    <n v="46"/>
    <n v="0"/>
    <n v="0"/>
    <n v="0"/>
    <n v="5"/>
    <x v="2"/>
  </r>
  <r>
    <x v="1"/>
    <x v="2"/>
    <s v="No"/>
    <s v="no"/>
    <x v="44"/>
    <x v="1"/>
    <x v="13"/>
    <s v="Yes"/>
    <s v="No"/>
    <m/>
    <x v="0"/>
    <x v="0"/>
    <m/>
    <x v="0"/>
    <m/>
    <n v="1"/>
    <n v="1"/>
    <n v="24"/>
    <n v="0"/>
    <n v="0"/>
    <n v="0"/>
    <n v="13"/>
    <x v="1"/>
  </r>
  <r>
    <x v="1"/>
    <x v="2"/>
    <s v="No"/>
    <s v="no"/>
    <x v="44"/>
    <x v="1"/>
    <x v="20"/>
    <s v="No"/>
    <s v="No"/>
    <m/>
    <x v="1"/>
    <x v="0"/>
    <m/>
    <x v="0"/>
    <m/>
    <n v="1"/>
    <m/>
    <n v="26"/>
    <n v="0"/>
    <n v="0"/>
    <n v="0"/>
    <n v="14"/>
    <x v="1"/>
  </r>
  <r>
    <x v="1"/>
    <x v="2"/>
    <s v="No"/>
    <s v="no"/>
    <x v="44"/>
    <x v="1"/>
    <x v="48"/>
    <s v="No"/>
    <s v="No"/>
    <m/>
    <x v="1"/>
    <x v="0"/>
    <m/>
    <x v="0"/>
    <m/>
    <n v="1"/>
    <m/>
    <n v="16"/>
    <n v="0"/>
    <n v="0"/>
    <n v="0"/>
    <n v="6"/>
    <x v="2"/>
  </r>
  <r>
    <x v="1"/>
    <x v="2"/>
    <s v="No"/>
    <s v="no"/>
    <x v="46"/>
    <x v="0"/>
    <x v="61"/>
    <s v="No"/>
    <s v="Yes"/>
    <s v="No"/>
    <x v="2"/>
    <x v="2"/>
    <s v="Direct Debit"/>
    <x v="1"/>
    <s v="(blank)"/>
    <n v="1"/>
    <m/>
    <n v="40"/>
    <n v="2"/>
    <n v="0"/>
    <n v="0"/>
    <n v="13"/>
    <x v="1"/>
  </r>
  <r>
    <x v="1"/>
    <x v="2"/>
    <s v="No"/>
    <s v="no"/>
    <x v="46"/>
    <x v="1"/>
    <x v="19"/>
    <s v="Yes"/>
    <s v="No"/>
    <m/>
    <x v="0"/>
    <x v="0"/>
    <m/>
    <x v="0"/>
    <m/>
    <n v="1"/>
    <n v="1"/>
    <n v="15"/>
    <n v="4"/>
    <n v="0"/>
    <n v="0"/>
    <n v="9"/>
    <x v="2"/>
  </r>
  <r>
    <x v="1"/>
    <x v="2"/>
    <s v="No"/>
    <s v="no"/>
    <x v="46"/>
    <x v="1"/>
    <x v="35"/>
    <s v="No"/>
    <s v="No"/>
    <m/>
    <x v="1"/>
    <x v="0"/>
    <m/>
    <x v="0"/>
    <m/>
    <n v="1"/>
    <m/>
    <n v="39"/>
    <n v="0"/>
    <n v="0"/>
    <n v="0"/>
    <n v="6"/>
    <x v="2"/>
  </r>
  <r>
    <x v="1"/>
    <x v="2"/>
    <s v="No"/>
    <s v="yes"/>
    <x v="21"/>
    <x v="1"/>
    <x v="11"/>
    <s v="No"/>
    <s v="No"/>
    <m/>
    <x v="1"/>
    <x v="0"/>
    <m/>
    <x v="0"/>
    <m/>
    <n v="1"/>
    <m/>
    <n v="48"/>
    <n v="0"/>
    <n v="0"/>
    <n v="0"/>
    <n v="9"/>
    <x v="2"/>
  </r>
  <r>
    <x v="1"/>
    <x v="2"/>
    <s v="No"/>
    <s v="yes"/>
    <x v="50"/>
    <x v="0"/>
    <x v="3"/>
    <s v="No"/>
    <s v="No"/>
    <m/>
    <x v="1"/>
    <x v="0"/>
    <m/>
    <x v="0"/>
    <m/>
    <n v="1"/>
    <n v="1"/>
    <n v="31"/>
    <n v="2"/>
    <n v="0"/>
    <n v="0"/>
    <n v="15"/>
    <x v="1"/>
  </r>
  <r>
    <x v="1"/>
    <x v="2"/>
    <s v="No"/>
    <s v="yes"/>
    <x v="22"/>
    <x v="1"/>
    <x v="25"/>
    <s v="No"/>
    <s v="No"/>
    <m/>
    <x v="1"/>
    <x v="0"/>
    <m/>
    <x v="0"/>
    <m/>
    <n v="1"/>
    <n v="1"/>
    <n v="44"/>
    <n v="4"/>
    <n v="0"/>
    <n v="0"/>
    <n v="7"/>
    <x v="2"/>
  </r>
  <r>
    <x v="1"/>
    <x v="2"/>
    <s v="No"/>
    <s v="yes"/>
    <x v="24"/>
    <x v="1"/>
    <x v="13"/>
    <s v="Yes"/>
    <s v="No"/>
    <m/>
    <x v="0"/>
    <x v="0"/>
    <m/>
    <x v="0"/>
    <m/>
    <n v="1"/>
    <n v="1"/>
    <n v="32"/>
    <n v="3"/>
    <n v="0"/>
    <n v="0"/>
    <n v="26"/>
    <x v="1"/>
  </r>
  <r>
    <x v="1"/>
    <x v="2"/>
    <s v="No"/>
    <s v="yes"/>
    <x v="27"/>
    <x v="0"/>
    <x v="27"/>
    <s v="No"/>
    <s v="No"/>
    <m/>
    <x v="1"/>
    <x v="0"/>
    <m/>
    <x v="0"/>
    <m/>
    <n v="1"/>
    <n v="1"/>
    <n v="53"/>
    <n v="2"/>
    <n v="0"/>
    <n v="0"/>
    <n v="1"/>
    <x v="0"/>
  </r>
  <r>
    <x v="1"/>
    <x v="2"/>
    <s v="No"/>
    <s v="yes"/>
    <x v="45"/>
    <x v="0"/>
    <x v="4"/>
    <s v="Yes"/>
    <s v="No"/>
    <m/>
    <x v="0"/>
    <x v="0"/>
    <m/>
    <x v="0"/>
    <m/>
    <n v="1"/>
    <n v="1"/>
    <n v="13"/>
    <n v="4"/>
    <n v="0"/>
    <n v="0"/>
    <n v="6"/>
    <x v="2"/>
  </r>
  <r>
    <x v="1"/>
    <x v="2"/>
    <s v="No"/>
    <s v="yes"/>
    <x v="47"/>
    <x v="1"/>
    <x v="8"/>
    <s v="No"/>
    <s v="No"/>
    <m/>
    <x v="1"/>
    <x v="0"/>
    <m/>
    <x v="0"/>
    <m/>
    <n v="1"/>
    <n v="1"/>
    <n v="33"/>
    <n v="1"/>
    <n v="0"/>
    <n v="0"/>
    <n v="3"/>
    <x v="0"/>
  </r>
  <r>
    <x v="1"/>
    <x v="2"/>
    <s v="Yes"/>
    <s v="no"/>
    <x v="0"/>
    <x v="0"/>
    <x v="40"/>
    <s v="No"/>
    <s v="Yes"/>
    <s v="No"/>
    <x v="2"/>
    <x v="1"/>
    <s v="Direct Debit"/>
    <x v="6"/>
    <s v="Attitude of service provider"/>
    <n v="1"/>
    <n v="1"/>
    <n v="56"/>
    <n v="2"/>
    <n v="33"/>
    <n v="0"/>
    <n v="7"/>
    <x v="2"/>
  </r>
  <r>
    <x v="1"/>
    <x v="2"/>
    <s v="Yes"/>
    <s v="no"/>
    <x v="1"/>
    <x v="1"/>
    <x v="55"/>
    <s v="No"/>
    <s v="Yes"/>
    <s v="No"/>
    <x v="2"/>
    <x v="1"/>
    <s v="Direct Debit"/>
    <x v="2"/>
    <s v="Don't know"/>
    <n v="1"/>
    <n v="1"/>
    <n v="17"/>
    <n v="5"/>
    <n v="5.3"/>
    <n v="0"/>
    <n v="3"/>
    <x v="0"/>
  </r>
  <r>
    <x v="1"/>
    <x v="2"/>
    <s v="Yes"/>
    <s v="no"/>
    <x v="3"/>
    <x v="1"/>
    <x v="10"/>
    <s v="Yes"/>
    <s v="No"/>
    <m/>
    <x v="0"/>
    <x v="0"/>
    <m/>
    <x v="0"/>
    <m/>
    <n v="1"/>
    <m/>
    <n v="16"/>
    <n v="2"/>
    <n v="21"/>
    <n v="0"/>
    <n v="35"/>
    <x v="1"/>
  </r>
  <r>
    <x v="1"/>
    <x v="2"/>
    <s v="Yes"/>
    <s v="no"/>
    <x v="3"/>
    <x v="1"/>
    <x v="29"/>
    <s v="No"/>
    <s v="No"/>
    <m/>
    <x v="1"/>
    <x v="0"/>
    <m/>
    <x v="0"/>
    <m/>
    <n v="1"/>
    <m/>
    <n v="36"/>
    <n v="0"/>
    <n v="6.8"/>
    <n v="0"/>
    <n v="9"/>
    <x v="2"/>
  </r>
  <r>
    <x v="1"/>
    <x v="2"/>
    <s v="Yes"/>
    <s v="no"/>
    <x v="7"/>
    <x v="0"/>
    <x v="56"/>
    <s v="No"/>
    <s v="No"/>
    <m/>
    <x v="1"/>
    <x v="0"/>
    <m/>
    <x v="0"/>
    <m/>
    <n v="1"/>
    <m/>
    <n v="39"/>
    <n v="0"/>
    <n v="4.5"/>
    <n v="0"/>
    <n v="7"/>
    <x v="2"/>
  </r>
  <r>
    <x v="1"/>
    <x v="2"/>
    <s v="Yes"/>
    <s v="no"/>
    <x v="49"/>
    <x v="0"/>
    <x v="29"/>
    <s v="No"/>
    <s v="No"/>
    <m/>
    <x v="1"/>
    <x v="0"/>
    <m/>
    <x v="0"/>
    <m/>
    <n v="1"/>
    <m/>
    <n v="47"/>
    <n v="1"/>
    <n v="13.8"/>
    <n v="0"/>
    <n v="2"/>
    <x v="0"/>
  </r>
  <r>
    <x v="1"/>
    <x v="2"/>
    <s v="Yes"/>
    <s v="no"/>
    <x v="9"/>
    <x v="0"/>
    <x v="17"/>
    <s v="Yes"/>
    <s v="No"/>
    <m/>
    <x v="0"/>
    <x v="0"/>
    <m/>
    <x v="0"/>
    <m/>
    <n v="1"/>
    <m/>
    <n v="19"/>
    <n v="1"/>
    <n v="5.5"/>
    <n v="0"/>
    <n v="15"/>
    <x v="1"/>
  </r>
  <r>
    <x v="1"/>
    <x v="2"/>
    <s v="Yes"/>
    <s v="no"/>
    <x v="10"/>
    <x v="1"/>
    <x v="66"/>
    <s v="No"/>
    <s v="Yes"/>
    <s v="No"/>
    <x v="2"/>
    <x v="1"/>
    <s v="Direct Debit"/>
    <x v="3"/>
    <s v="Price too high"/>
    <n v="1"/>
    <n v="1"/>
    <n v="52"/>
    <n v="4"/>
    <n v="8.6999999999999993"/>
    <n v="0"/>
    <n v="1"/>
    <x v="0"/>
  </r>
  <r>
    <x v="1"/>
    <x v="2"/>
    <s v="Yes"/>
    <s v="no"/>
    <x v="11"/>
    <x v="0"/>
    <x v="41"/>
    <s v="No"/>
    <s v="No"/>
    <m/>
    <x v="1"/>
    <x v="0"/>
    <m/>
    <x v="0"/>
    <m/>
    <n v="1"/>
    <m/>
    <n v="25"/>
    <n v="1"/>
    <n v="10.4"/>
    <n v="0"/>
    <n v="14"/>
    <x v="1"/>
  </r>
  <r>
    <x v="1"/>
    <x v="2"/>
    <s v="Yes"/>
    <s v="no"/>
    <x v="11"/>
    <x v="1"/>
    <x v="47"/>
    <s v="No"/>
    <s v="No"/>
    <m/>
    <x v="1"/>
    <x v="0"/>
    <m/>
    <x v="0"/>
    <m/>
    <n v="1"/>
    <n v="1"/>
    <n v="34"/>
    <n v="5"/>
    <n v="13.4"/>
    <n v="0"/>
    <n v="4"/>
    <x v="0"/>
  </r>
  <r>
    <x v="1"/>
    <x v="2"/>
    <s v="Yes"/>
    <s v="no"/>
    <x v="12"/>
    <x v="1"/>
    <x v="7"/>
    <s v="No"/>
    <s v="No"/>
    <m/>
    <x v="1"/>
    <x v="0"/>
    <m/>
    <x v="0"/>
    <m/>
    <n v="1"/>
    <n v="1"/>
    <n v="43"/>
    <n v="1"/>
    <n v="8.5"/>
    <n v="0"/>
    <n v="6"/>
    <x v="2"/>
  </r>
  <r>
    <x v="1"/>
    <x v="2"/>
    <s v="Yes"/>
    <s v="no"/>
    <x v="12"/>
    <x v="1"/>
    <x v="21"/>
    <s v="No"/>
    <s v="No"/>
    <m/>
    <x v="1"/>
    <x v="0"/>
    <m/>
    <x v="0"/>
    <m/>
    <n v="1"/>
    <n v="1"/>
    <n v="34"/>
    <n v="5"/>
    <n v="4.9000000000000004"/>
    <n v="0"/>
    <n v="6"/>
    <x v="2"/>
  </r>
  <r>
    <x v="1"/>
    <x v="2"/>
    <s v="Yes"/>
    <s v="no"/>
    <x v="13"/>
    <x v="1"/>
    <x v="20"/>
    <s v="No"/>
    <s v="No"/>
    <m/>
    <x v="1"/>
    <x v="0"/>
    <m/>
    <x v="0"/>
    <m/>
    <n v="1"/>
    <m/>
    <n v="18"/>
    <n v="0"/>
    <n v="6.8"/>
    <n v="0"/>
    <n v="6"/>
    <x v="2"/>
  </r>
  <r>
    <x v="1"/>
    <x v="2"/>
    <s v="Yes"/>
    <s v="no"/>
    <x v="15"/>
    <x v="1"/>
    <x v="54"/>
    <s v="No"/>
    <s v="Yes"/>
    <s v="No"/>
    <x v="2"/>
    <x v="1"/>
    <s v="Credit Card"/>
    <x v="4"/>
    <s v="Competitor had better devices"/>
    <n v="1"/>
    <n v="1"/>
    <n v="15"/>
    <n v="1"/>
    <n v="8.4"/>
    <n v="0"/>
    <n v="7"/>
    <x v="2"/>
  </r>
  <r>
    <x v="1"/>
    <x v="2"/>
    <s v="Yes"/>
    <s v="no"/>
    <x v="17"/>
    <x v="1"/>
    <x v="28"/>
    <s v="No"/>
    <s v="No"/>
    <m/>
    <x v="1"/>
    <x v="0"/>
    <m/>
    <x v="0"/>
    <m/>
    <n v="1"/>
    <m/>
    <n v="44"/>
    <n v="0"/>
    <n v="6.8"/>
    <n v="0"/>
    <n v="10"/>
    <x v="1"/>
  </r>
  <r>
    <x v="1"/>
    <x v="2"/>
    <s v="Yes"/>
    <s v="no"/>
    <x v="18"/>
    <x v="0"/>
    <x v="7"/>
    <s v="No"/>
    <s v="No"/>
    <m/>
    <x v="1"/>
    <x v="0"/>
    <m/>
    <x v="0"/>
    <m/>
    <n v="1"/>
    <m/>
    <n v="27"/>
    <n v="0"/>
    <n v="10"/>
    <n v="0"/>
    <n v="3"/>
    <x v="0"/>
  </r>
  <r>
    <x v="1"/>
    <x v="2"/>
    <s v="Yes"/>
    <s v="no"/>
    <x v="18"/>
    <x v="0"/>
    <x v="50"/>
    <s v="No"/>
    <s v="No"/>
    <m/>
    <x v="1"/>
    <x v="0"/>
    <m/>
    <x v="0"/>
    <m/>
    <n v="1"/>
    <n v="1"/>
    <n v="38"/>
    <n v="4"/>
    <n v="13.7"/>
    <n v="0"/>
    <n v="9"/>
    <x v="2"/>
  </r>
  <r>
    <x v="1"/>
    <x v="2"/>
    <s v="Yes"/>
    <s v="no"/>
    <x v="18"/>
    <x v="0"/>
    <x v="45"/>
    <s v="No"/>
    <s v="Yes"/>
    <s v="No"/>
    <x v="2"/>
    <x v="1"/>
    <s v="Direct Debit"/>
    <x v="6"/>
    <s v="Attitude of support person"/>
    <n v="1"/>
    <n v="1"/>
    <n v="11"/>
    <n v="2"/>
    <n v="9"/>
    <n v="0"/>
    <n v="3"/>
    <x v="0"/>
  </r>
  <r>
    <x v="1"/>
    <x v="2"/>
    <s v="Yes"/>
    <s v="no"/>
    <x v="18"/>
    <x v="1"/>
    <x v="19"/>
    <s v="Yes"/>
    <s v="No"/>
    <m/>
    <x v="0"/>
    <x v="0"/>
    <m/>
    <x v="0"/>
    <m/>
    <n v="1"/>
    <n v="1"/>
    <n v="33"/>
    <n v="4"/>
    <n v="4.3"/>
    <n v="0"/>
    <n v="14"/>
    <x v="1"/>
  </r>
  <r>
    <x v="1"/>
    <x v="2"/>
    <s v="Yes"/>
    <s v="no"/>
    <x v="20"/>
    <x v="0"/>
    <x v="41"/>
    <s v="No"/>
    <s v="No"/>
    <m/>
    <x v="1"/>
    <x v="0"/>
    <m/>
    <x v="0"/>
    <m/>
    <n v="1"/>
    <n v="1"/>
    <n v="28"/>
    <n v="5"/>
    <n v="15"/>
    <n v="0"/>
    <n v="5"/>
    <x v="2"/>
  </r>
  <r>
    <x v="1"/>
    <x v="2"/>
    <s v="Yes"/>
    <s v="no"/>
    <x v="21"/>
    <x v="0"/>
    <x v="2"/>
    <s v="No"/>
    <s v="No"/>
    <m/>
    <x v="1"/>
    <x v="0"/>
    <m/>
    <x v="0"/>
    <m/>
    <n v="1"/>
    <n v="1"/>
    <n v="25"/>
    <n v="5"/>
    <n v="7.1"/>
    <n v="0"/>
    <n v="6"/>
    <x v="2"/>
  </r>
  <r>
    <x v="1"/>
    <x v="2"/>
    <s v="Yes"/>
    <s v="no"/>
    <x v="21"/>
    <x v="1"/>
    <x v="54"/>
    <s v="No"/>
    <s v="Yes"/>
    <s v="No"/>
    <x v="2"/>
    <x v="1"/>
    <s v="Direct Debit"/>
    <x v="3"/>
    <s v="Long distance charges"/>
    <n v="1"/>
    <n v="1"/>
    <n v="25"/>
    <n v="2"/>
    <n v="13.8"/>
    <n v="0"/>
    <n v="9"/>
    <x v="2"/>
  </r>
  <r>
    <x v="1"/>
    <x v="2"/>
    <s v="Yes"/>
    <s v="no"/>
    <x v="50"/>
    <x v="1"/>
    <x v="37"/>
    <s v="No"/>
    <s v="No"/>
    <m/>
    <x v="1"/>
    <x v="0"/>
    <m/>
    <x v="0"/>
    <m/>
    <n v="1"/>
    <n v="1"/>
    <n v="14"/>
    <n v="0"/>
    <n v="9.8000000000000007"/>
    <n v="0"/>
    <n v="9"/>
    <x v="2"/>
  </r>
  <r>
    <x v="1"/>
    <x v="2"/>
    <s v="Yes"/>
    <s v="no"/>
    <x v="22"/>
    <x v="1"/>
    <x v="9"/>
    <s v="No"/>
    <s v="No"/>
    <m/>
    <x v="1"/>
    <x v="0"/>
    <m/>
    <x v="0"/>
    <m/>
    <n v="1"/>
    <n v="1"/>
    <n v="40"/>
    <n v="2"/>
    <n v="11.3"/>
    <n v="0"/>
    <n v="11"/>
    <x v="1"/>
  </r>
  <r>
    <x v="1"/>
    <x v="2"/>
    <s v="Yes"/>
    <s v="no"/>
    <x v="23"/>
    <x v="1"/>
    <x v="55"/>
    <s v="No"/>
    <s v="Yes"/>
    <s v="No"/>
    <x v="2"/>
    <x v="1"/>
    <s v="Direct Debit"/>
    <x v="4"/>
    <s v="Competitor had better devices"/>
    <n v="1"/>
    <n v="1"/>
    <n v="37"/>
    <n v="2"/>
    <n v="10.4"/>
    <n v="0"/>
    <n v="6"/>
    <x v="2"/>
  </r>
  <r>
    <x v="1"/>
    <x v="2"/>
    <s v="Yes"/>
    <s v="no"/>
    <x v="25"/>
    <x v="0"/>
    <x v="10"/>
    <s v="Yes"/>
    <s v="No"/>
    <m/>
    <x v="0"/>
    <x v="0"/>
    <m/>
    <x v="0"/>
    <m/>
    <n v="1"/>
    <n v="1"/>
    <n v="50"/>
    <n v="0"/>
    <n v="12.1"/>
    <n v="0"/>
    <n v="25"/>
    <x v="1"/>
  </r>
  <r>
    <x v="1"/>
    <x v="2"/>
    <s v="Yes"/>
    <s v="no"/>
    <x v="26"/>
    <x v="1"/>
    <x v="49"/>
    <s v="No"/>
    <s v="No"/>
    <m/>
    <x v="1"/>
    <x v="0"/>
    <m/>
    <x v="0"/>
    <m/>
    <n v="1"/>
    <m/>
    <n v="24"/>
    <n v="0"/>
    <n v="6.8"/>
    <n v="0"/>
    <n v="2"/>
    <x v="0"/>
  </r>
  <r>
    <x v="1"/>
    <x v="2"/>
    <s v="Yes"/>
    <s v="no"/>
    <x v="27"/>
    <x v="0"/>
    <x v="48"/>
    <s v="No"/>
    <s v="No"/>
    <m/>
    <x v="1"/>
    <x v="0"/>
    <m/>
    <x v="0"/>
    <m/>
    <n v="1"/>
    <n v="1"/>
    <n v="50"/>
    <n v="1"/>
    <n v="9.4"/>
    <n v="0"/>
    <n v="7"/>
    <x v="2"/>
  </r>
  <r>
    <x v="1"/>
    <x v="2"/>
    <s v="Yes"/>
    <s v="no"/>
    <x v="27"/>
    <x v="0"/>
    <x v="62"/>
    <s v="No"/>
    <s v="Yes"/>
    <s v="No"/>
    <x v="2"/>
    <x v="1"/>
    <s v="Direct Debit"/>
    <x v="5"/>
    <s v="Network reliability"/>
    <n v="1"/>
    <n v="1"/>
    <n v="49"/>
    <n v="4"/>
    <n v="17.3"/>
    <n v="0"/>
    <n v="10"/>
    <x v="1"/>
  </r>
  <r>
    <x v="1"/>
    <x v="2"/>
    <s v="Yes"/>
    <s v="no"/>
    <x v="27"/>
    <x v="0"/>
    <x v="62"/>
    <s v="No"/>
    <s v="Yes"/>
    <s v="No"/>
    <x v="2"/>
    <x v="1"/>
    <s v="Direct Debit"/>
    <x v="1"/>
    <s v="(blank)"/>
    <n v="1"/>
    <m/>
    <n v="12"/>
    <n v="0"/>
    <n v="16.399999999999999"/>
    <n v="0"/>
    <n v="1"/>
    <x v="0"/>
  </r>
  <r>
    <x v="1"/>
    <x v="2"/>
    <s v="Yes"/>
    <s v="no"/>
    <x v="27"/>
    <x v="1"/>
    <x v="13"/>
    <s v="Yes"/>
    <s v="No"/>
    <m/>
    <x v="0"/>
    <x v="0"/>
    <m/>
    <x v="0"/>
    <m/>
    <n v="1"/>
    <n v="1"/>
    <n v="22"/>
    <n v="2"/>
    <n v="11.7"/>
    <n v="0"/>
    <n v="8"/>
    <x v="2"/>
  </r>
  <r>
    <x v="1"/>
    <x v="2"/>
    <s v="Yes"/>
    <s v="no"/>
    <x v="28"/>
    <x v="0"/>
    <x v="5"/>
    <s v="Yes"/>
    <s v="No"/>
    <m/>
    <x v="0"/>
    <x v="0"/>
    <m/>
    <x v="0"/>
    <m/>
    <n v="1"/>
    <n v="1"/>
    <n v="33"/>
    <n v="5"/>
    <n v="9.5"/>
    <n v="0"/>
    <n v="15"/>
    <x v="1"/>
  </r>
  <r>
    <x v="1"/>
    <x v="2"/>
    <s v="Yes"/>
    <s v="no"/>
    <x v="29"/>
    <x v="0"/>
    <x v="29"/>
    <s v="No"/>
    <s v="No"/>
    <m/>
    <x v="1"/>
    <x v="0"/>
    <m/>
    <x v="0"/>
    <m/>
    <n v="1"/>
    <m/>
    <n v="15"/>
    <n v="0"/>
    <n v="10.4"/>
    <n v="0"/>
    <n v="18"/>
    <x v="1"/>
  </r>
  <r>
    <x v="1"/>
    <x v="2"/>
    <s v="Yes"/>
    <s v="no"/>
    <x v="29"/>
    <x v="1"/>
    <x v="61"/>
    <s v="No"/>
    <s v="Yes"/>
    <s v="No"/>
    <x v="2"/>
    <x v="1"/>
    <s v="Direct Debit"/>
    <x v="4"/>
    <s v="Competitor had better devices"/>
    <n v="1"/>
    <n v="1"/>
    <n v="45"/>
    <n v="3"/>
    <n v="204.7"/>
    <n v="0"/>
    <n v="4"/>
    <x v="0"/>
  </r>
  <r>
    <x v="1"/>
    <x v="2"/>
    <s v="Yes"/>
    <s v="no"/>
    <x v="30"/>
    <x v="0"/>
    <x v="62"/>
    <s v="No"/>
    <s v="Yes"/>
    <s v="No"/>
    <x v="2"/>
    <x v="1"/>
    <s v="Direct Debit"/>
    <x v="5"/>
    <s v="Product dissatisfaction"/>
    <n v="1"/>
    <n v="1"/>
    <n v="52"/>
    <n v="5"/>
    <n v="5.2"/>
    <n v="0"/>
    <n v="6"/>
    <x v="2"/>
  </r>
  <r>
    <x v="1"/>
    <x v="2"/>
    <s v="Yes"/>
    <s v="no"/>
    <x v="31"/>
    <x v="0"/>
    <x v="12"/>
    <s v="No"/>
    <s v="No"/>
    <m/>
    <x v="1"/>
    <x v="0"/>
    <m/>
    <x v="0"/>
    <m/>
    <n v="1"/>
    <m/>
    <n v="37"/>
    <n v="1"/>
    <n v="0.8"/>
    <n v="0"/>
    <n v="3"/>
    <x v="0"/>
  </r>
  <r>
    <x v="1"/>
    <x v="2"/>
    <s v="Yes"/>
    <s v="no"/>
    <x v="31"/>
    <x v="1"/>
    <x v="44"/>
    <s v="No"/>
    <s v="No"/>
    <m/>
    <x v="1"/>
    <x v="0"/>
    <m/>
    <x v="0"/>
    <m/>
    <n v="1"/>
    <m/>
    <n v="38"/>
    <n v="1"/>
    <n v="5.3"/>
    <n v="0"/>
    <n v="6"/>
    <x v="2"/>
  </r>
  <r>
    <x v="1"/>
    <x v="2"/>
    <s v="Yes"/>
    <s v="no"/>
    <x v="31"/>
    <x v="1"/>
    <x v="23"/>
    <s v="No"/>
    <s v="No"/>
    <m/>
    <x v="1"/>
    <x v="0"/>
    <m/>
    <x v="0"/>
    <m/>
    <n v="1"/>
    <n v="1"/>
    <n v="50"/>
    <n v="0"/>
    <n v="11.1"/>
    <n v="0"/>
    <n v="4"/>
    <x v="0"/>
  </r>
  <r>
    <x v="1"/>
    <x v="2"/>
    <s v="Yes"/>
    <s v="no"/>
    <x v="34"/>
    <x v="1"/>
    <x v="44"/>
    <s v="No"/>
    <s v="No"/>
    <m/>
    <x v="1"/>
    <x v="0"/>
    <m/>
    <x v="0"/>
    <m/>
    <n v="1"/>
    <n v="1"/>
    <n v="41"/>
    <n v="0"/>
    <n v="13.4"/>
    <n v="0"/>
    <n v="1"/>
    <x v="0"/>
  </r>
  <r>
    <x v="1"/>
    <x v="2"/>
    <s v="Yes"/>
    <s v="no"/>
    <x v="34"/>
    <x v="1"/>
    <x v="33"/>
    <s v="No"/>
    <s v="Yes"/>
    <s v="No"/>
    <x v="2"/>
    <x v="1"/>
    <s v="Direct Debit"/>
    <x v="4"/>
    <s v="Competitor made better offer"/>
    <n v="1"/>
    <n v="1"/>
    <n v="49"/>
    <n v="2"/>
    <n v="15.2"/>
    <n v="0"/>
    <n v="3"/>
    <x v="0"/>
  </r>
  <r>
    <x v="1"/>
    <x v="2"/>
    <s v="Yes"/>
    <s v="no"/>
    <x v="36"/>
    <x v="1"/>
    <x v="46"/>
    <s v="No"/>
    <s v="No"/>
    <m/>
    <x v="1"/>
    <x v="0"/>
    <m/>
    <x v="0"/>
    <m/>
    <n v="1"/>
    <n v="1"/>
    <n v="51"/>
    <n v="0"/>
    <n v="5.4"/>
    <n v="0"/>
    <n v="37"/>
    <x v="1"/>
  </r>
  <r>
    <x v="1"/>
    <x v="2"/>
    <s v="Yes"/>
    <s v="no"/>
    <x v="36"/>
    <x v="1"/>
    <x v="7"/>
    <s v="No"/>
    <s v="No"/>
    <m/>
    <x v="1"/>
    <x v="0"/>
    <m/>
    <x v="0"/>
    <m/>
    <n v="1"/>
    <n v="1"/>
    <n v="44"/>
    <n v="2"/>
    <n v="7.2"/>
    <n v="0"/>
    <n v="3"/>
    <x v="0"/>
  </r>
  <r>
    <x v="1"/>
    <x v="2"/>
    <s v="Yes"/>
    <s v="no"/>
    <x v="37"/>
    <x v="0"/>
    <x v="19"/>
    <s v="Yes"/>
    <s v="No"/>
    <m/>
    <x v="0"/>
    <x v="0"/>
    <m/>
    <x v="0"/>
    <m/>
    <n v="1"/>
    <n v="1"/>
    <n v="29"/>
    <n v="1"/>
    <n v="20.3"/>
    <n v="0"/>
    <n v="17"/>
    <x v="1"/>
  </r>
  <r>
    <x v="1"/>
    <x v="2"/>
    <s v="Yes"/>
    <s v="no"/>
    <x v="39"/>
    <x v="1"/>
    <x v="8"/>
    <s v="No"/>
    <s v="No"/>
    <m/>
    <x v="1"/>
    <x v="0"/>
    <m/>
    <x v="0"/>
    <m/>
    <n v="1"/>
    <m/>
    <n v="17"/>
    <n v="0"/>
    <n v="12.7"/>
    <n v="0"/>
    <n v="3"/>
    <x v="0"/>
  </r>
  <r>
    <x v="1"/>
    <x v="2"/>
    <s v="Yes"/>
    <s v="no"/>
    <x v="40"/>
    <x v="1"/>
    <x v="11"/>
    <s v="No"/>
    <s v="No"/>
    <m/>
    <x v="1"/>
    <x v="0"/>
    <m/>
    <x v="0"/>
    <m/>
    <n v="1"/>
    <m/>
    <n v="12"/>
    <n v="1"/>
    <n v="14.7"/>
    <n v="0"/>
    <n v="2"/>
    <x v="0"/>
  </r>
  <r>
    <x v="1"/>
    <x v="2"/>
    <s v="Yes"/>
    <s v="no"/>
    <x v="40"/>
    <x v="1"/>
    <x v="12"/>
    <s v="No"/>
    <s v="No"/>
    <m/>
    <x v="1"/>
    <x v="0"/>
    <m/>
    <x v="0"/>
    <m/>
    <n v="1"/>
    <m/>
    <n v="16"/>
    <n v="0"/>
    <n v="20.100000000000001"/>
    <n v="0"/>
    <n v="8"/>
    <x v="2"/>
  </r>
  <r>
    <x v="1"/>
    <x v="2"/>
    <s v="Yes"/>
    <s v="no"/>
    <x v="44"/>
    <x v="0"/>
    <x v="55"/>
    <s v="No"/>
    <s v="Yes"/>
    <s v="No"/>
    <x v="2"/>
    <x v="1"/>
    <s v="Direct Debit"/>
    <x v="2"/>
    <s v="Don't know"/>
    <n v="1"/>
    <n v="1"/>
    <n v="30"/>
    <n v="2"/>
    <n v="12.3"/>
    <n v="0"/>
    <n v="1"/>
    <x v="0"/>
  </r>
  <r>
    <x v="1"/>
    <x v="2"/>
    <s v="Yes"/>
    <s v="no"/>
    <x v="45"/>
    <x v="0"/>
    <x v="29"/>
    <s v="No"/>
    <s v="No"/>
    <m/>
    <x v="1"/>
    <x v="0"/>
    <m/>
    <x v="0"/>
    <m/>
    <n v="1"/>
    <n v="1"/>
    <n v="55"/>
    <n v="5"/>
    <n v="11.8"/>
    <n v="0"/>
    <n v="7"/>
    <x v="2"/>
  </r>
  <r>
    <x v="1"/>
    <x v="2"/>
    <s v="Yes"/>
    <s v="no"/>
    <x v="46"/>
    <x v="1"/>
    <x v="43"/>
    <s v="No"/>
    <s v="No"/>
    <m/>
    <x v="1"/>
    <x v="0"/>
    <m/>
    <x v="0"/>
    <m/>
    <n v="1"/>
    <n v="1"/>
    <n v="35"/>
    <n v="0"/>
    <n v="58.8"/>
    <n v="0"/>
    <n v="8"/>
    <x v="2"/>
  </r>
  <r>
    <x v="1"/>
    <x v="2"/>
    <s v="Yes"/>
    <s v="yes"/>
    <x v="6"/>
    <x v="0"/>
    <x v="5"/>
    <s v="Yes"/>
    <s v="No"/>
    <m/>
    <x v="0"/>
    <x v="0"/>
    <m/>
    <x v="0"/>
    <m/>
    <n v="1"/>
    <m/>
    <n v="26"/>
    <n v="0"/>
    <n v="0"/>
    <n v="0"/>
    <n v="15"/>
    <x v="1"/>
  </r>
  <r>
    <x v="1"/>
    <x v="2"/>
    <s v="Yes"/>
    <s v="yes"/>
    <x v="7"/>
    <x v="1"/>
    <x v="50"/>
    <s v="No"/>
    <s v="No"/>
    <m/>
    <x v="1"/>
    <x v="0"/>
    <m/>
    <x v="0"/>
    <m/>
    <n v="1"/>
    <n v="1"/>
    <n v="16"/>
    <n v="0"/>
    <n v="0"/>
    <n v="0"/>
    <n v="11"/>
    <x v="1"/>
  </r>
  <r>
    <x v="1"/>
    <x v="2"/>
    <s v="Yes"/>
    <s v="yes"/>
    <x v="13"/>
    <x v="0"/>
    <x v="36"/>
    <s v="No"/>
    <s v="No"/>
    <m/>
    <x v="1"/>
    <x v="0"/>
    <m/>
    <x v="0"/>
    <m/>
    <n v="1"/>
    <n v="1"/>
    <n v="40"/>
    <n v="4"/>
    <n v="0"/>
    <n v="0"/>
    <n v="29"/>
    <x v="1"/>
  </r>
  <r>
    <x v="1"/>
    <x v="2"/>
    <s v="Yes"/>
    <s v="yes"/>
    <x v="19"/>
    <x v="1"/>
    <x v="34"/>
    <s v="No"/>
    <s v="No"/>
    <m/>
    <x v="1"/>
    <x v="0"/>
    <m/>
    <x v="0"/>
    <m/>
    <n v="1"/>
    <m/>
    <n v="35"/>
    <n v="0"/>
    <n v="0"/>
    <n v="0"/>
    <n v="3"/>
    <x v="0"/>
  </r>
  <r>
    <x v="1"/>
    <x v="2"/>
    <s v="Yes"/>
    <s v="yes"/>
    <x v="50"/>
    <x v="1"/>
    <x v="32"/>
    <s v="No"/>
    <s v="No"/>
    <m/>
    <x v="1"/>
    <x v="0"/>
    <m/>
    <x v="0"/>
    <m/>
    <n v="1"/>
    <m/>
    <n v="50"/>
    <n v="0"/>
    <n v="0"/>
    <n v="0"/>
    <n v="9"/>
    <x v="2"/>
  </r>
  <r>
    <x v="1"/>
    <x v="2"/>
    <s v="Yes"/>
    <s v="yes"/>
    <x v="28"/>
    <x v="1"/>
    <x v="26"/>
    <s v="No"/>
    <s v="No"/>
    <m/>
    <x v="1"/>
    <x v="0"/>
    <m/>
    <x v="0"/>
    <m/>
    <n v="1"/>
    <m/>
    <n v="41"/>
    <n v="1"/>
    <n v="0"/>
    <n v="0"/>
    <n v="2"/>
    <x v="0"/>
  </r>
  <r>
    <x v="1"/>
    <x v="2"/>
    <s v="Yes"/>
    <s v="yes"/>
    <x v="38"/>
    <x v="1"/>
    <x v="36"/>
    <s v="No"/>
    <s v="No"/>
    <m/>
    <x v="1"/>
    <x v="0"/>
    <m/>
    <x v="0"/>
    <m/>
    <n v="1"/>
    <m/>
    <n v="35"/>
    <n v="0"/>
    <n v="0"/>
    <n v="0"/>
    <n v="2"/>
    <x v="0"/>
  </r>
  <r>
    <x v="1"/>
    <x v="2"/>
    <s v="Yes"/>
    <s v="yes"/>
    <x v="39"/>
    <x v="0"/>
    <x v="3"/>
    <s v="No"/>
    <s v="No"/>
    <m/>
    <x v="1"/>
    <x v="0"/>
    <m/>
    <x v="0"/>
    <m/>
    <n v="1"/>
    <m/>
    <n v="28"/>
    <n v="0"/>
    <n v="0"/>
    <n v="0"/>
    <n v="4"/>
    <x v="0"/>
  </r>
  <r>
    <x v="1"/>
    <x v="3"/>
    <s v="No"/>
    <s v="no"/>
    <x v="0"/>
    <x v="1"/>
    <x v="15"/>
    <s v="Yes"/>
    <s v="No"/>
    <m/>
    <x v="0"/>
    <x v="0"/>
    <m/>
    <x v="0"/>
    <m/>
    <n v="1"/>
    <n v="1"/>
    <n v="47"/>
    <n v="3"/>
    <n v="22.1"/>
    <n v="0"/>
    <n v="6"/>
    <x v="2"/>
  </r>
  <r>
    <x v="1"/>
    <x v="3"/>
    <s v="No"/>
    <s v="no"/>
    <x v="0"/>
    <x v="1"/>
    <x v="22"/>
    <s v="No"/>
    <s v="Yes"/>
    <s v="No"/>
    <x v="2"/>
    <x v="2"/>
    <s v="Direct Debit"/>
    <x v="1"/>
    <s v="(blank)"/>
    <n v="1"/>
    <m/>
    <n v="46"/>
    <n v="0"/>
    <n v="0"/>
    <n v="0"/>
    <n v="2"/>
    <x v="0"/>
  </r>
  <r>
    <x v="1"/>
    <x v="3"/>
    <s v="No"/>
    <s v="no"/>
    <x v="1"/>
    <x v="1"/>
    <x v="45"/>
    <s v="No"/>
    <s v="Yes"/>
    <s v="No"/>
    <x v="2"/>
    <x v="1"/>
    <s v="Direct Debit"/>
    <x v="2"/>
    <s v="Poor expertise of online support"/>
    <n v="1"/>
    <n v="1"/>
    <n v="11"/>
    <n v="0"/>
    <n v="0"/>
    <n v="0"/>
    <n v="10"/>
    <x v="1"/>
  </r>
  <r>
    <x v="1"/>
    <x v="3"/>
    <s v="No"/>
    <s v="no"/>
    <x v="2"/>
    <x v="1"/>
    <x v="43"/>
    <s v="No"/>
    <s v="No"/>
    <m/>
    <x v="1"/>
    <x v="0"/>
    <m/>
    <x v="0"/>
    <m/>
    <n v="2"/>
    <n v="1"/>
    <n v="34"/>
    <n v="1.5"/>
    <n v="0"/>
    <n v="0"/>
    <n v="4"/>
    <x v="0"/>
  </r>
  <r>
    <x v="1"/>
    <x v="3"/>
    <s v="No"/>
    <s v="no"/>
    <x v="3"/>
    <x v="1"/>
    <x v="17"/>
    <s v="Yes"/>
    <s v="No"/>
    <m/>
    <x v="0"/>
    <x v="0"/>
    <m/>
    <x v="0"/>
    <m/>
    <n v="1"/>
    <n v="1"/>
    <n v="13"/>
    <n v="0"/>
    <n v="0"/>
    <n v="0"/>
    <n v="24"/>
    <x v="1"/>
  </r>
  <r>
    <x v="1"/>
    <x v="3"/>
    <s v="No"/>
    <s v="no"/>
    <x v="3"/>
    <x v="1"/>
    <x v="8"/>
    <s v="No"/>
    <s v="No"/>
    <m/>
    <x v="1"/>
    <x v="0"/>
    <m/>
    <x v="0"/>
    <m/>
    <n v="1"/>
    <m/>
    <n v="15"/>
    <n v="0"/>
    <n v="0"/>
    <n v="0"/>
    <n v="4"/>
    <x v="0"/>
  </r>
  <r>
    <x v="1"/>
    <x v="3"/>
    <s v="No"/>
    <s v="no"/>
    <x v="5"/>
    <x v="0"/>
    <x v="44"/>
    <s v="No"/>
    <s v="No"/>
    <m/>
    <x v="1"/>
    <x v="0"/>
    <m/>
    <x v="0"/>
    <m/>
    <n v="1"/>
    <m/>
    <n v="21"/>
    <n v="0"/>
    <n v="0"/>
    <n v="0"/>
    <n v="3"/>
    <x v="0"/>
  </r>
  <r>
    <x v="1"/>
    <x v="3"/>
    <s v="No"/>
    <s v="no"/>
    <x v="5"/>
    <x v="0"/>
    <x v="58"/>
    <s v="No"/>
    <s v="Yes"/>
    <s v="No"/>
    <x v="2"/>
    <x v="2"/>
    <s v="Direct Debit"/>
    <x v="1"/>
    <s v="(blank)"/>
    <n v="1"/>
    <m/>
    <n v="43"/>
    <n v="2"/>
    <n v="0"/>
    <n v="0"/>
    <n v="2"/>
    <x v="0"/>
  </r>
  <r>
    <x v="1"/>
    <x v="3"/>
    <s v="No"/>
    <s v="no"/>
    <x v="7"/>
    <x v="1"/>
    <x v="27"/>
    <s v="No"/>
    <s v="No"/>
    <m/>
    <x v="1"/>
    <x v="0"/>
    <m/>
    <x v="0"/>
    <m/>
    <n v="1"/>
    <m/>
    <n v="23"/>
    <n v="1"/>
    <n v="0"/>
    <n v="0"/>
    <n v="1"/>
    <x v="0"/>
  </r>
  <r>
    <x v="1"/>
    <x v="3"/>
    <s v="No"/>
    <s v="no"/>
    <x v="8"/>
    <x v="0"/>
    <x v="63"/>
    <s v="No"/>
    <s v="Yes"/>
    <s v="No"/>
    <x v="2"/>
    <x v="1"/>
    <s v="Direct Debit"/>
    <x v="2"/>
    <s v="Moved"/>
    <n v="1"/>
    <n v="1"/>
    <n v="26"/>
    <n v="2"/>
    <n v="0"/>
    <n v="0"/>
    <n v="9"/>
    <x v="2"/>
  </r>
  <r>
    <x v="1"/>
    <x v="3"/>
    <s v="No"/>
    <s v="no"/>
    <x v="8"/>
    <x v="0"/>
    <x v="61"/>
    <s v="No"/>
    <s v="Yes"/>
    <s v="No"/>
    <x v="2"/>
    <x v="1"/>
    <s v="Direct Debit"/>
    <x v="4"/>
    <s v="Competitor made better offer"/>
    <n v="1"/>
    <n v="1"/>
    <n v="53"/>
    <n v="5"/>
    <n v="76.3"/>
    <n v="0"/>
    <n v="1"/>
    <x v="0"/>
  </r>
  <r>
    <x v="1"/>
    <x v="3"/>
    <s v="No"/>
    <s v="no"/>
    <x v="8"/>
    <x v="1"/>
    <x v="56"/>
    <s v="No"/>
    <s v="No"/>
    <m/>
    <x v="1"/>
    <x v="0"/>
    <m/>
    <x v="0"/>
    <m/>
    <n v="1"/>
    <m/>
    <n v="40"/>
    <n v="1"/>
    <n v="0"/>
    <n v="0"/>
    <n v="4"/>
    <x v="0"/>
  </r>
  <r>
    <x v="1"/>
    <x v="3"/>
    <s v="No"/>
    <s v="no"/>
    <x v="49"/>
    <x v="0"/>
    <x v="1"/>
    <s v="No"/>
    <s v="No"/>
    <m/>
    <x v="1"/>
    <x v="0"/>
    <m/>
    <x v="0"/>
    <m/>
    <n v="1"/>
    <n v="1"/>
    <n v="22"/>
    <n v="5"/>
    <n v="43.7"/>
    <n v="0"/>
    <n v="14"/>
    <x v="1"/>
  </r>
  <r>
    <x v="1"/>
    <x v="3"/>
    <s v="No"/>
    <s v="no"/>
    <x v="11"/>
    <x v="1"/>
    <x v="47"/>
    <s v="No"/>
    <s v="No"/>
    <m/>
    <x v="1"/>
    <x v="0"/>
    <m/>
    <x v="0"/>
    <m/>
    <n v="1"/>
    <n v="1"/>
    <n v="33"/>
    <n v="3"/>
    <n v="0"/>
    <n v="0"/>
    <n v="1"/>
    <x v="0"/>
  </r>
  <r>
    <x v="1"/>
    <x v="3"/>
    <s v="No"/>
    <s v="no"/>
    <x v="14"/>
    <x v="1"/>
    <x v="49"/>
    <s v="No"/>
    <s v="No"/>
    <m/>
    <x v="1"/>
    <x v="0"/>
    <m/>
    <x v="0"/>
    <m/>
    <n v="1"/>
    <n v="1"/>
    <n v="14"/>
    <n v="2"/>
    <n v="0"/>
    <n v="0"/>
    <n v="1"/>
    <x v="0"/>
  </r>
  <r>
    <x v="1"/>
    <x v="3"/>
    <s v="No"/>
    <s v="no"/>
    <x v="15"/>
    <x v="0"/>
    <x v="29"/>
    <s v="No"/>
    <s v="No"/>
    <m/>
    <x v="1"/>
    <x v="0"/>
    <m/>
    <x v="0"/>
    <m/>
    <n v="1"/>
    <n v="1"/>
    <n v="42"/>
    <n v="3"/>
    <n v="24.7"/>
    <n v="0"/>
    <n v="10"/>
    <x v="1"/>
  </r>
  <r>
    <x v="1"/>
    <x v="3"/>
    <s v="No"/>
    <s v="no"/>
    <x v="16"/>
    <x v="0"/>
    <x v="57"/>
    <s v="Yes"/>
    <s v="No"/>
    <m/>
    <x v="0"/>
    <x v="0"/>
    <m/>
    <x v="0"/>
    <m/>
    <n v="1"/>
    <m/>
    <n v="23"/>
    <n v="0"/>
    <n v="0"/>
    <n v="0"/>
    <n v="10"/>
    <x v="1"/>
  </r>
  <r>
    <x v="1"/>
    <x v="3"/>
    <s v="No"/>
    <s v="no"/>
    <x v="17"/>
    <x v="1"/>
    <x v="5"/>
    <s v="Yes"/>
    <s v="No"/>
    <m/>
    <x v="0"/>
    <x v="0"/>
    <m/>
    <x v="0"/>
    <m/>
    <n v="1"/>
    <n v="1"/>
    <n v="43"/>
    <n v="4"/>
    <n v="0"/>
    <n v="0"/>
    <n v="36"/>
    <x v="1"/>
  </r>
  <r>
    <x v="1"/>
    <x v="3"/>
    <s v="No"/>
    <s v="no"/>
    <x v="18"/>
    <x v="1"/>
    <x v="11"/>
    <s v="No"/>
    <s v="No"/>
    <m/>
    <x v="1"/>
    <x v="0"/>
    <m/>
    <x v="0"/>
    <m/>
    <n v="1"/>
    <n v="1"/>
    <n v="39"/>
    <n v="2"/>
    <n v="0"/>
    <n v="0"/>
    <n v="1"/>
    <x v="0"/>
  </r>
  <r>
    <x v="1"/>
    <x v="3"/>
    <s v="No"/>
    <s v="no"/>
    <x v="19"/>
    <x v="1"/>
    <x v="12"/>
    <s v="No"/>
    <s v="No"/>
    <m/>
    <x v="1"/>
    <x v="0"/>
    <m/>
    <x v="0"/>
    <m/>
    <n v="1"/>
    <n v="1"/>
    <n v="18"/>
    <n v="5"/>
    <n v="199"/>
    <n v="0"/>
    <n v="11"/>
    <x v="1"/>
  </r>
  <r>
    <x v="1"/>
    <x v="3"/>
    <s v="No"/>
    <s v="no"/>
    <x v="20"/>
    <x v="0"/>
    <x v="10"/>
    <s v="Yes"/>
    <s v="No"/>
    <m/>
    <x v="0"/>
    <x v="0"/>
    <m/>
    <x v="0"/>
    <m/>
    <n v="1"/>
    <m/>
    <n v="43"/>
    <n v="0"/>
    <n v="0"/>
    <n v="0"/>
    <n v="10"/>
    <x v="1"/>
  </r>
  <r>
    <x v="1"/>
    <x v="3"/>
    <s v="No"/>
    <s v="no"/>
    <x v="20"/>
    <x v="0"/>
    <x v="46"/>
    <s v="No"/>
    <s v="No"/>
    <m/>
    <x v="1"/>
    <x v="0"/>
    <m/>
    <x v="0"/>
    <m/>
    <n v="1"/>
    <m/>
    <n v="28"/>
    <n v="0"/>
    <n v="0"/>
    <n v="0"/>
    <n v="26"/>
    <x v="1"/>
  </r>
  <r>
    <x v="1"/>
    <x v="3"/>
    <s v="No"/>
    <s v="no"/>
    <x v="20"/>
    <x v="1"/>
    <x v="17"/>
    <s v="Yes"/>
    <s v="No"/>
    <m/>
    <x v="0"/>
    <x v="0"/>
    <m/>
    <x v="0"/>
    <m/>
    <n v="1"/>
    <m/>
    <n v="45"/>
    <n v="1"/>
    <n v="0"/>
    <n v="0"/>
    <n v="21"/>
    <x v="1"/>
  </r>
  <r>
    <x v="1"/>
    <x v="3"/>
    <s v="No"/>
    <s v="no"/>
    <x v="21"/>
    <x v="1"/>
    <x v="66"/>
    <s v="No"/>
    <s v="Yes"/>
    <s v="No"/>
    <x v="2"/>
    <x v="2"/>
    <s v="Direct Debit"/>
    <x v="1"/>
    <s v="(blank)"/>
    <n v="1"/>
    <m/>
    <n v="37"/>
    <n v="0"/>
    <n v="0"/>
    <n v="0"/>
    <n v="5"/>
    <x v="2"/>
  </r>
  <r>
    <x v="1"/>
    <x v="3"/>
    <s v="No"/>
    <s v="no"/>
    <x v="50"/>
    <x v="0"/>
    <x v="9"/>
    <s v="No"/>
    <s v="No"/>
    <m/>
    <x v="1"/>
    <x v="0"/>
    <m/>
    <x v="0"/>
    <m/>
    <n v="1"/>
    <n v="1"/>
    <n v="63"/>
    <n v="0"/>
    <n v="0"/>
    <n v="0"/>
    <n v="9"/>
    <x v="2"/>
  </r>
  <r>
    <x v="1"/>
    <x v="3"/>
    <s v="No"/>
    <s v="no"/>
    <x v="22"/>
    <x v="1"/>
    <x v="10"/>
    <s v="Yes"/>
    <s v="No"/>
    <m/>
    <x v="0"/>
    <x v="0"/>
    <m/>
    <x v="0"/>
    <m/>
    <n v="1"/>
    <n v="1"/>
    <n v="40"/>
    <n v="4"/>
    <n v="0"/>
    <n v="0"/>
    <n v="17"/>
    <x v="1"/>
  </r>
  <r>
    <x v="1"/>
    <x v="3"/>
    <s v="No"/>
    <s v="no"/>
    <x v="23"/>
    <x v="0"/>
    <x v="29"/>
    <s v="No"/>
    <s v="No"/>
    <m/>
    <x v="1"/>
    <x v="0"/>
    <m/>
    <x v="0"/>
    <m/>
    <n v="1"/>
    <n v="1"/>
    <n v="16"/>
    <n v="1"/>
    <n v="0"/>
    <n v="0"/>
    <n v="4"/>
    <x v="0"/>
  </r>
  <r>
    <x v="1"/>
    <x v="3"/>
    <s v="No"/>
    <s v="no"/>
    <x v="23"/>
    <x v="1"/>
    <x v="26"/>
    <s v="No"/>
    <s v="No"/>
    <m/>
    <x v="1"/>
    <x v="0"/>
    <m/>
    <x v="0"/>
    <m/>
    <n v="1"/>
    <m/>
    <n v="24"/>
    <n v="0"/>
    <n v="0"/>
    <n v="0"/>
    <n v="11"/>
    <x v="1"/>
  </r>
  <r>
    <x v="1"/>
    <x v="3"/>
    <s v="No"/>
    <s v="no"/>
    <x v="25"/>
    <x v="1"/>
    <x v="63"/>
    <s v="No"/>
    <s v="Yes"/>
    <s v="No"/>
    <x v="2"/>
    <x v="2"/>
    <s v="Direct Debit"/>
    <x v="1"/>
    <s v="(blank)"/>
    <n v="1"/>
    <m/>
    <n v="59"/>
    <n v="0"/>
    <n v="0"/>
    <n v="0"/>
    <n v="6"/>
    <x v="2"/>
  </r>
  <r>
    <x v="1"/>
    <x v="3"/>
    <s v="No"/>
    <s v="no"/>
    <x v="26"/>
    <x v="0"/>
    <x v="35"/>
    <s v="No"/>
    <s v="No"/>
    <m/>
    <x v="1"/>
    <x v="0"/>
    <m/>
    <x v="0"/>
    <m/>
    <n v="1"/>
    <n v="1"/>
    <n v="12"/>
    <n v="5"/>
    <n v="0"/>
    <n v="0"/>
    <n v="1"/>
    <x v="0"/>
  </r>
  <r>
    <x v="1"/>
    <x v="3"/>
    <s v="No"/>
    <s v="no"/>
    <x v="28"/>
    <x v="0"/>
    <x v="24"/>
    <s v="No"/>
    <s v="No"/>
    <m/>
    <x v="1"/>
    <x v="0"/>
    <m/>
    <x v="0"/>
    <m/>
    <n v="1"/>
    <n v="1"/>
    <n v="44"/>
    <n v="2"/>
    <n v="36.4"/>
    <n v="0"/>
    <n v="3"/>
    <x v="0"/>
  </r>
  <r>
    <x v="1"/>
    <x v="3"/>
    <s v="No"/>
    <s v="no"/>
    <x v="28"/>
    <x v="1"/>
    <x v="11"/>
    <s v="No"/>
    <s v="No"/>
    <m/>
    <x v="1"/>
    <x v="0"/>
    <m/>
    <x v="0"/>
    <m/>
    <n v="1"/>
    <m/>
    <n v="27"/>
    <n v="0"/>
    <n v="0"/>
    <n v="0"/>
    <n v="10"/>
    <x v="1"/>
  </r>
  <r>
    <x v="1"/>
    <x v="3"/>
    <s v="No"/>
    <s v="no"/>
    <x v="29"/>
    <x v="0"/>
    <x v="61"/>
    <s v="No"/>
    <s v="Yes"/>
    <s v="No"/>
    <x v="2"/>
    <x v="1"/>
    <s v="Direct Debit"/>
    <x v="4"/>
    <s v="Competitor had better devices"/>
    <n v="1"/>
    <n v="1"/>
    <n v="31"/>
    <n v="4"/>
    <n v="0"/>
    <n v="0"/>
    <n v="6"/>
    <x v="2"/>
  </r>
  <r>
    <x v="1"/>
    <x v="3"/>
    <s v="No"/>
    <s v="no"/>
    <x v="32"/>
    <x v="1"/>
    <x v="0"/>
    <s v="Yes"/>
    <s v="No"/>
    <m/>
    <x v="0"/>
    <x v="0"/>
    <m/>
    <x v="0"/>
    <m/>
    <n v="1"/>
    <n v="1"/>
    <n v="37"/>
    <n v="4"/>
    <n v="3.5"/>
    <n v="0"/>
    <n v="10"/>
    <x v="1"/>
  </r>
  <r>
    <x v="1"/>
    <x v="3"/>
    <s v="No"/>
    <s v="no"/>
    <x v="33"/>
    <x v="0"/>
    <x v="48"/>
    <s v="No"/>
    <s v="No"/>
    <m/>
    <x v="1"/>
    <x v="0"/>
    <m/>
    <x v="0"/>
    <m/>
    <n v="1"/>
    <n v="1"/>
    <n v="43"/>
    <n v="4"/>
    <n v="0"/>
    <n v="0"/>
    <n v="1"/>
    <x v="0"/>
  </r>
  <r>
    <x v="1"/>
    <x v="3"/>
    <s v="No"/>
    <s v="no"/>
    <x v="33"/>
    <x v="0"/>
    <x v="23"/>
    <s v="No"/>
    <s v="No"/>
    <m/>
    <x v="1"/>
    <x v="0"/>
    <m/>
    <x v="0"/>
    <m/>
    <n v="1"/>
    <m/>
    <n v="17"/>
    <n v="0"/>
    <n v="0"/>
    <n v="0"/>
    <n v="8"/>
    <x v="2"/>
  </r>
  <r>
    <x v="1"/>
    <x v="3"/>
    <s v="No"/>
    <s v="no"/>
    <x v="33"/>
    <x v="1"/>
    <x v="10"/>
    <s v="Yes"/>
    <s v="No"/>
    <m/>
    <x v="0"/>
    <x v="0"/>
    <m/>
    <x v="0"/>
    <m/>
    <n v="1"/>
    <m/>
    <n v="23"/>
    <n v="1"/>
    <n v="0"/>
    <n v="0"/>
    <n v="21"/>
    <x v="1"/>
  </r>
  <r>
    <x v="1"/>
    <x v="3"/>
    <s v="No"/>
    <s v="no"/>
    <x v="33"/>
    <x v="1"/>
    <x v="22"/>
    <s v="No"/>
    <s v="Yes"/>
    <s v="No"/>
    <x v="2"/>
    <x v="2"/>
    <s v="Direct Debit"/>
    <x v="1"/>
    <s v="(blank)"/>
    <n v="1"/>
    <m/>
    <n v="17"/>
    <n v="0"/>
    <n v="0"/>
    <n v="0"/>
    <n v="2"/>
    <x v="0"/>
  </r>
  <r>
    <x v="1"/>
    <x v="3"/>
    <s v="No"/>
    <s v="no"/>
    <x v="34"/>
    <x v="0"/>
    <x v="46"/>
    <s v="No"/>
    <s v="No"/>
    <m/>
    <x v="1"/>
    <x v="0"/>
    <m/>
    <x v="0"/>
    <m/>
    <n v="1"/>
    <m/>
    <n v="30"/>
    <n v="0"/>
    <n v="0"/>
    <n v="0"/>
    <n v="17"/>
    <x v="1"/>
  </r>
  <r>
    <x v="1"/>
    <x v="3"/>
    <s v="No"/>
    <s v="no"/>
    <x v="36"/>
    <x v="1"/>
    <x v="27"/>
    <s v="No"/>
    <s v="No"/>
    <m/>
    <x v="1"/>
    <x v="0"/>
    <m/>
    <x v="0"/>
    <m/>
    <n v="1"/>
    <m/>
    <n v="42"/>
    <n v="0"/>
    <n v="0"/>
    <n v="0"/>
    <n v="1"/>
    <x v="0"/>
  </r>
  <r>
    <x v="1"/>
    <x v="3"/>
    <s v="No"/>
    <s v="no"/>
    <x v="37"/>
    <x v="1"/>
    <x v="52"/>
    <s v="No"/>
    <s v="Yes"/>
    <s v="No"/>
    <x v="2"/>
    <x v="2"/>
    <s v="Direct Debit"/>
    <x v="1"/>
    <s v="(blank)"/>
    <n v="1"/>
    <m/>
    <n v="60"/>
    <n v="0"/>
    <n v="0"/>
    <n v="0"/>
    <n v="6"/>
    <x v="2"/>
  </r>
  <r>
    <x v="1"/>
    <x v="3"/>
    <s v="No"/>
    <s v="no"/>
    <x v="37"/>
    <x v="2"/>
    <x v="40"/>
    <s v="No"/>
    <s v="Yes"/>
    <s v="No"/>
    <x v="2"/>
    <x v="3"/>
    <s v="Direct Debit"/>
    <x v="1"/>
    <s v="(blank)"/>
    <n v="1"/>
    <m/>
    <n v="34"/>
    <n v="0"/>
    <n v="0"/>
    <n v="0"/>
    <n v="6"/>
    <x v="2"/>
  </r>
  <r>
    <x v="1"/>
    <x v="3"/>
    <s v="No"/>
    <s v="no"/>
    <x v="41"/>
    <x v="0"/>
    <x v="6"/>
    <s v="No"/>
    <s v="No"/>
    <m/>
    <x v="1"/>
    <x v="0"/>
    <m/>
    <x v="0"/>
    <m/>
    <n v="1"/>
    <m/>
    <n v="23"/>
    <n v="2"/>
    <n v="0"/>
    <n v="0"/>
    <n v="2"/>
    <x v="0"/>
  </r>
  <r>
    <x v="1"/>
    <x v="3"/>
    <s v="No"/>
    <s v="no"/>
    <x v="43"/>
    <x v="0"/>
    <x v="15"/>
    <s v="Yes"/>
    <s v="No"/>
    <m/>
    <x v="0"/>
    <x v="0"/>
    <m/>
    <x v="0"/>
    <m/>
    <n v="1"/>
    <m/>
    <n v="31"/>
    <n v="0"/>
    <n v="0"/>
    <n v="0"/>
    <n v="15"/>
    <x v="1"/>
  </r>
  <r>
    <x v="1"/>
    <x v="3"/>
    <s v="No"/>
    <s v="no"/>
    <x v="44"/>
    <x v="0"/>
    <x v="17"/>
    <s v="Yes"/>
    <s v="No"/>
    <m/>
    <x v="0"/>
    <x v="0"/>
    <m/>
    <x v="0"/>
    <m/>
    <n v="1"/>
    <m/>
    <n v="50"/>
    <n v="0"/>
    <n v="0"/>
    <n v="0"/>
    <n v="18"/>
    <x v="1"/>
  </r>
  <r>
    <x v="1"/>
    <x v="3"/>
    <s v="No"/>
    <s v="no"/>
    <x v="45"/>
    <x v="0"/>
    <x v="6"/>
    <s v="No"/>
    <s v="No"/>
    <m/>
    <x v="1"/>
    <x v="0"/>
    <m/>
    <x v="0"/>
    <m/>
    <n v="1"/>
    <m/>
    <n v="38"/>
    <n v="0"/>
    <n v="0"/>
    <n v="0"/>
    <n v="6"/>
    <x v="2"/>
  </r>
  <r>
    <x v="1"/>
    <x v="3"/>
    <s v="No"/>
    <s v="no"/>
    <x v="46"/>
    <x v="0"/>
    <x v="19"/>
    <s v="Yes"/>
    <s v="No"/>
    <m/>
    <x v="0"/>
    <x v="0"/>
    <m/>
    <x v="0"/>
    <m/>
    <n v="1"/>
    <n v="1"/>
    <n v="50"/>
    <n v="4"/>
    <n v="0"/>
    <n v="0"/>
    <n v="17"/>
    <x v="1"/>
  </r>
  <r>
    <x v="1"/>
    <x v="3"/>
    <s v="No"/>
    <s v="no"/>
    <x v="46"/>
    <x v="1"/>
    <x v="66"/>
    <s v="No"/>
    <s v="Yes"/>
    <s v="No"/>
    <x v="2"/>
    <x v="1"/>
    <s v="Direct Debit"/>
    <x v="1"/>
    <s v="(blank)"/>
    <n v="1"/>
    <m/>
    <n v="40"/>
    <n v="0"/>
    <n v="0"/>
    <n v="0"/>
    <n v="6"/>
    <x v="2"/>
  </r>
  <r>
    <x v="1"/>
    <x v="3"/>
    <s v="No"/>
    <s v="no"/>
    <x v="47"/>
    <x v="0"/>
    <x v="35"/>
    <s v="No"/>
    <s v="No"/>
    <m/>
    <x v="1"/>
    <x v="0"/>
    <m/>
    <x v="0"/>
    <m/>
    <n v="1"/>
    <n v="1"/>
    <n v="26"/>
    <n v="2"/>
    <n v="0"/>
    <n v="0"/>
    <n v="5"/>
    <x v="2"/>
  </r>
  <r>
    <x v="1"/>
    <x v="3"/>
    <s v="No"/>
    <s v="no"/>
    <x v="47"/>
    <x v="1"/>
    <x v="48"/>
    <s v="No"/>
    <s v="No"/>
    <m/>
    <x v="1"/>
    <x v="0"/>
    <m/>
    <x v="0"/>
    <m/>
    <n v="1"/>
    <m/>
    <n v="25"/>
    <n v="2"/>
    <n v="0"/>
    <n v="0"/>
    <n v="3"/>
    <x v="0"/>
  </r>
  <r>
    <x v="1"/>
    <x v="3"/>
    <s v="No"/>
    <s v="yes"/>
    <x v="6"/>
    <x v="1"/>
    <x v="32"/>
    <s v="No"/>
    <s v="No"/>
    <m/>
    <x v="1"/>
    <x v="0"/>
    <m/>
    <x v="0"/>
    <m/>
    <n v="1"/>
    <n v="1"/>
    <n v="17"/>
    <n v="5"/>
    <n v="0"/>
    <n v="0"/>
    <n v="2"/>
    <x v="0"/>
  </r>
  <r>
    <x v="1"/>
    <x v="3"/>
    <s v="No"/>
    <s v="yes"/>
    <x v="15"/>
    <x v="0"/>
    <x v="31"/>
    <s v="No"/>
    <s v="Yes"/>
    <s v="No"/>
    <x v="2"/>
    <x v="1"/>
    <s v="Direct Debit"/>
    <x v="4"/>
    <s v="Competitor had better devices"/>
    <n v="1"/>
    <n v="1"/>
    <n v="51"/>
    <n v="2"/>
    <n v="0"/>
    <n v="0"/>
    <n v="4"/>
    <x v="0"/>
  </r>
  <r>
    <x v="1"/>
    <x v="3"/>
    <s v="No"/>
    <s v="yes"/>
    <x v="19"/>
    <x v="1"/>
    <x v="50"/>
    <s v="No"/>
    <s v="No"/>
    <m/>
    <x v="1"/>
    <x v="0"/>
    <m/>
    <x v="0"/>
    <m/>
    <n v="1"/>
    <n v="1"/>
    <n v="32"/>
    <n v="2"/>
    <n v="0"/>
    <n v="0"/>
    <n v="5"/>
    <x v="2"/>
  </r>
  <r>
    <x v="1"/>
    <x v="3"/>
    <s v="No"/>
    <s v="yes"/>
    <x v="20"/>
    <x v="0"/>
    <x v="14"/>
    <s v="No"/>
    <s v="Yes"/>
    <s v="No"/>
    <x v="2"/>
    <x v="1"/>
    <s v="Direct Debit"/>
    <x v="5"/>
    <s v="Limited range of services"/>
    <n v="1"/>
    <n v="1"/>
    <n v="34"/>
    <n v="0"/>
    <n v="0"/>
    <n v="0"/>
    <n v="9"/>
    <x v="2"/>
  </r>
  <r>
    <x v="1"/>
    <x v="3"/>
    <s v="No"/>
    <s v="yes"/>
    <x v="30"/>
    <x v="1"/>
    <x v="10"/>
    <s v="Yes"/>
    <s v="No"/>
    <m/>
    <x v="0"/>
    <x v="0"/>
    <m/>
    <x v="0"/>
    <m/>
    <n v="1"/>
    <m/>
    <n v="26"/>
    <n v="3"/>
    <n v="0"/>
    <n v="0"/>
    <n v="12"/>
    <x v="1"/>
  </r>
  <r>
    <x v="1"/>
    <x v="3"/>
    <s v="No"/>
    <s v="yes"/>
    <x v="39"/>
    <x v="1"/>
    <x v="20"/>
    <s v="No"/>
    <s v="No"/>
    <m/>
    <x v="1"/>
    <x v="0"/>
    <m/>
    <x v="0"/>
    <m/>
    <n v="1"/>
    <n v="1"/>
    <n v="55"/>
    <n v="0"/>
    <n v="0"/>
    <n v="0"/>
    <n v="4"/>
    <x v="0"/>
  </r>
  <r>
    <x v="1"/>
    <x v="3"/>
    <s v="No"/>
    <s v="yes"/>
    <x v="46"/>
    <x v="1"/>
    <x v="10"/>
    <s v="Yes"/>
    <s v="No"/>
    <m/>
    <x v="0"/>
    <x v="0"/>
    <m/>
    <x v="0"/>
    <m/>
    <n v="1"/>
    <n v="1"/>
    <n v="26"/>
    <n v="3"/>
    <n v="0"/>
    <n v="0"/>
    <n v="19"/>
    <x v="1"/>
  </r>
  <r>
    <x v="1"/>
    <x v="3"/>
    <s v="Yes"/>
    <s v="no"/>
    <x v="1"/>
    <x v="1"/>
    <x v="24"/>
    <s v="No"/>
    <s v="No"/>
    <m/>
    <x v="1"/>
    <x v="0"/>
    <m/>
    <x v="0"/>
    <m/>
    <n v="1"/>
    <n v="1"/>
    <n v="41"/>
    <n v="3"/>
    <n v="25.8"/>
    <n v="0"/>
    <n v="3"/>
    <x v="0"/>
  </r>
  <r>
    <x v="1"/>
    <x v="3"/>
    <s v="Yes"/>
    <s v="no"/>
    <x v="49"/>
    <x v="1"/>
    <x v="46"/>
    <s v="No"/>
    <s v="No"/>
    <m/>
    <x v="1"/>
    <x v="0"/>
    <m/>
    <x v="0"/>
    <m/>
    <n v="1"/>
    <n v="1"/>
    <n v="51"/>
    <n v="5"/>
    <n v="11.3"/>
    <n v="0"/>
    <n v="38"/>
    <x v="1"/>
  </r>
  <r>
    <x v="1"/>
    <x v="3"/>
    <s v="Yes"/>
    <s v="no"/>
    <x v="9"/>
    <x v="0"/>
    <x v="56"/>
    <s v="No"/>
    <s v="No"/>
    <m/>
    <x v="1"/>
    <x v="0"/>
    <m/>
    <x v="0"/>
    <m/>
    <n v="1"/>
    <n v="1"/>
    <n v="23"/>
    <n v="2"/>
    <n v="14.3"/>
    <n v="0"/>
    <n v="5"/>
    <x v="2"/>
  </r>
  <r>
    <x v="1"/>
    <x v="3"/>
    <s v="Yes"/>
    <s v="no"/>
    <x v="9"/>
    <x v="0"/>
    <x v="63"/>
    <s v="No"/>
    <s v="Yes"/>
    <s v="No"/>
    <x v="2"/>
    <x v="2"/>
    <s v="Direct Debit"/>
    <x v="1"/>
    <s v="(blank)"/>
    <n v="1"/>
    <m/>
    <n v="33"/>
    <n v="0"/>
    <n v="8"/>
    <n v="0"/>
    <n v="4"/>
    <x v="0"/>
  </r>
  <r>
    <x v="1"/>
    <x v="3"/>
    <s v="Yes"/>
    <s v="no"/>
    <x v="10"/>
    <x v="0"/>
    <x v="2"/>
    <s v="No"/>
    <s v="No"/>
    <m/>
    <x v="1"/>
    <x v="0"/>
    <m/>
    <x v="0"/>
    <m/>
    <n v="1"/>
    <n v="1"/>
    <n v="26"/>
    <n v="3"/>
    <n v="7.3"/>
    <n v="0"/>
    <n v="6"/>
    <x v="2"/>
  </r>
  <r>
    <x v="1"/>
    <x v="3"/>
    <s v="Yes"/>
    <s v="no"/>
    <x v="13"/>
    <x v="0"/>
    <x v="13"/>
    <s v="Yes"/>
    <s v="No"/>
    <m/>
    <x v="0"/>
    <x v="0"/>
    <m/>
    <x v="0"/>
    <m/>
    <n v="1"/>
    <n v="1"/>
    <n v="41"/>
    <n v="4"/>
    <n v="10.4"/>
    <n v="0"/>
    <n v="12"/>
    <x v="1"/>
  </r>
  <r>
    <x v="1"/>
    <x v="3"/>
    <s v="Yes"/>
    <s v="no"/>
    <x v="14"/>
    <x v="1"/>
    <x v="32"/>
    <s v="No"/>
    <s v="No"/>
    <m/>
    <x v="1"/>
    <x v="0"/>
    <m/>
    <x v="0"/>
    <m/>
    <n v="1"/>
    <n v="1"/>
    <n v="42"/>
    <n v="2"/>
    <n v="11.4"/>
    <n v="0"/>
    <n v="4"/>
    <x v="0"/>
  </r>
  <r>
    <x v="1"/>
    <x v="3"/>
    <s v="Yes"/>
    <s v="no"/>
    <x v="16"/>
    <x v="0"/>
    <x v="37"/>
    <s v="No"/>
    <s v="No"/>
    <m/>
    <x v="1"/>
    <x v="0"/>
    <m/>
    <x v="0"/>
    <m/>
    <n v="1"/>
    <n v="1"/>
    <n v="51"/>
    <n v="4"/>
    <n v="7"/>
    <n v="0"/>
    <n v="6"/>
    <x v="2"/>
  </r>
  <r>
    <x v="1"/>
    <x v="3"/>
    <s v="Yes"/>
    <s v="no"/>
    <x v="18"/>
    <x v="0"/>
    <x v="36"/>
    <s v="No"/>
    <s v="No"/>
    <m/>
    <x v="1"/>
    <x v="0"/>
    <m/>
    <x v="0"/>
    <m/>
    <n v="1"/>
    <n v="1"/>
    <n v="49"/>
    <n v="4"/>
    <n v="10.9"/>
    <n v="0"/>
    <n v="6"/>
    <x v="2"/>
  </r>
  <r>
    <x v="1"/>
    <x v="3"/>
    <s v="Yes"/>
    <s v="no"/>
    <x v="18"/>
    <x v="0"/>
    <x v="40"/>
    <s v="No"/>
    <s v="Yes"/>
    <s v="No"/>
    <x v="2"/>
    <x v="3"/>
    <s v="Direct Debit"/>
    <x v="1"/>
    <s v="(blank)"/>
    <n v="1"/>
    <m/>
    <n v="44"/>
    <n v="0"/>
    <n v="13"/>
    <n v="0"/>
    <n v="4"/>
    <x v="0"/>
  </r>
  <r>
    <x v="1"/>
    <x v="3"/>
    <s v="Yes"/>
    <s v="no"/>
    <x v="50"/>
    <x v="1"/>
    <x v="36"/>
    <s v="No"/>
    <s v="No"/>
    <m/>
    <x v="1"/>
    <x v="0"/>
    <m/>
    <x v="0"/>
    <m/>
    <n v="1"/>
    <m/>
    <n v="20"/>
    <n v="0"/>
    <n v="8.6999999999999993"/>
    <n v="0"/>
    <n v="2"/>
    <x v="0"/>
  </r>
  <r>
    <x v="1"/>
    <x v="3"/>
    <s v="Yes"/>
    <s v="no"/>
    <x v="23"/>
    <x v="0"/>
    <x v="62"/>
    <s v="No"/>
    <s v="Yes"/>
    <s v="No"/>
    <x v="2"/>
    <x v="1"/>
    <s v="Direct Debit"/>
    <x v="3"/>
    <s v="Lack of affordable download/upload speed"/>
    <n v="1"/>
    <n v="1"/>
    <n v="32"/>
    <n v="5"/>
    <n v="19.7"/>
    <n v="0"/>
    <n v="10"/>
    <x v="1"/>
  </r>
  <r>
    <x v="1"/>
    <x v="3"/>
    <s v="Yes"/>
    <s v="no"/>
    <x v="26"/>
    <x v="0"/>
    <x v="55"/>
    <s v="No"/>
    <s v="Yes"/>
    <s v="No"/>
    <x v="2"/>
    <x v="1"/>
    <s v="Credit Card"/>
    <x v="4"/>
    <s v="Competitor had better devices"/>
    <n v="1"/>
    <n v="1"/>
    <n v="32"/>
    <n v="3"/>
    <n v="13.3"/>
    <n v="0"/>
    <n v="7"/>
    <x v="2"/>
  </r>
  <r>
    <x v="1"/>
    <x v="3"/>
    <s v="Yes"/>
    <s v="no"/>
    <x v="26"/>
    <x v="1"/>
    <x v="44"/>
    <s v="No"/>
    <s v="No"/>
    <m/>
    <x v="1"/>
    <x v="0"/>
    <m/>
    <x v="0"/>
    <m/>
    <n v="1"/>
    <n v="1"/>
    <n v="49"/>
    <n v="0"/>
    <n v="13.4"/>
    <n v="0"/>
    <n v="7"/>
    <x v="2"/>
  </r>
  <r>
    <x v="1"/>
    <x v="3"/>
    <s v="Yes"/>
    <s v="no"/>
    <x v="27"/>
    <x v="1"/>
    <x v="26"/>
    <s v="No"/>
    <s v="No"/>
    <m/>
    <x v="1"/>
    <x v="0"/>
    <m/>
    <x v="0"/>
    <m/>
    <n v="1"/>
    <m/>
    <n v="16"/>
    <n v="0"/>
    <n v="8.1"/>
    <n v="0"/>
    <n v="6"/>
    <x v="2"/>
  </r>
  <r>
    <x v="1"/>
    <x v="3"/>
    <s v="Yes"/>
    <s v="no"/>
    <x v="28"/>
    <x v="0"/>
    <x v="5"/>
    <s v="Yes"/>
    <s v="No"/>
    <m/>
    <x v="0"/>
    <x v="0"/>
    <m/>
    <x v="0"/>
    <m/>
    <n v="1"/>
    <m/>
    <n v="28"/>
    <n v="0"/>
    <n v="7.4"/>
    <n v="0"/>
    <n v="24"/>
    <x v="1"/>
  </r>
  <r>
    <x v="1"/>
    <x v="3"/>
    <s v="Yes"/>
    <s v="no"/>
    <x v="28"/>
    <x v="0"/>
    <x v="31"/>
    <s v="No"/>
    <s v="Yes"/>
    <s v="Yes"/>
    <x v="2"/>
    <x v="1"/>
    <s v="Direct Debit"/>
    <x v="4"/>
    <s v="Competitor made better offer"/>
    <n v="1"/>
    <n v="1"/>
    <n v="24"/>
    <n v="1"/>
    <n v="12.8"/>
    <n v="0"/>
    <n v="13"/>
    <x v="1"/>
  </r>
  <r>
    <x v="1"/>
    <x v="3"/>
    <s v="Yes"/>
    <s v="no"/>
    <x v="28"/>
    <x v="1"/>
    <x v="31"/>
    <s v="No"/>
    <s v="Yes"/>
    <s v="No"/>
    <x v="2"/>
    <x v="1"/>
    <s v="Direct Debit"/>
    <x v="3"/>
    <s v="Long distance charges"/>
    <n v="1"/>
    <n v="1"/>
    <n v="43"/>
    <n v="0"/>
    <n v="27"/>
    <n v="0"/>
    <n v="7"/>
    <x v="2"/>
  </r>
  <r>
    <x v="1"/>
    <x v="3"/>
    <s v="Yes"/>
    <s v="no"/>
    <x v="29"/>
    <x v="0"/>
    <x v="18"/>
    <s v="Yes"/>
    <s v="No"/>
    <m/>
    <x v="0"/>
    <x v="0"/>
    <m/>
    <x v="0"/>
    <m/>
    <n v="1"/>
    <n v="1"/>
    <n v="38"/>
    <n v="5"/>
    <n v="17.899999999999999"/>
    <n v="0"/>
    <n v="10"/>
    <x v="1"/>
  </r>
  <r>
    <x v="1"/>
    <x v="3"/>
    <s v="Yes"/>
    <s v="no"/>
    <x v="30"/>
    <x v="0"/>
    <x v="2"/>
    <s v="No"/>
    <s v="No"/>
    <m/>
    <x v="1"/>
    <x v="0"/>
    <m/>
    <x v="0"/>
    <m/>
    <n v="1"/>
    <n v="1"/>
    <n v="41"/>
    <n v="5"/>
    <n v="68.5"/>
    <n v="0"/>
    <n v="2"/>
    <x v="0"/>
  </r>
  <r>
    <x v="1"/>
    <x v="3"/>
    <s v="Yes"/>
    <s v="no"/>
    <x v="30"/>
    <x v="1"/>
    <x v="17"/>
    <s v="Yes"/>
    <s v="No"/>
    <m/>
    <x v="0"/>
    <x v="0"/>
    <m/>
    <x v="0"/>
    <m/>
    <n v="1"/>
    <n v="1"/>
    <n v="29"/>
    <n v="3"/>
    <n v="13.3"/>
    <n v="0"/>
    <n v="9"/>
    <x v="2"/>
  </r>
  <r>
    <x v="1"/>
    <x v="3"/>
    <s v="Yes"/>
    <s v="no"/>
    <x v="30"/>
    <x v="1"/>
    <x v="35"/>
    <s v="No"/>
    <s v="No"/>
    <m/>
    <x v="1"/>
    <x v="0"/>
    <m/>
    <x v="0"/>
    <m/>
    <n v="1"/>
    <n v="1"/>
    <n v="22"/>
    <n v="4"/>
    <n v="11.5"/>
    <n v="0"/>
    <n v="9"/>
    <x v="2"/>
  </r>
  <r>
    <x v="1"/>
    <x v="3"/>
    <s v="Yes"/>
    <s v="no"/>
    <x v="31"/>
    <x v="1"/>
    <x v="0"/>
    <s v="Yes"/>
    <s v="No"/>
    <m/>
    <x v="0"/>
    <x v="0"/>
    <m/>
    <x v="0"/>
    <m/>
    <n v="1"/>
    <n v="1"/>
    <n v="27"/>
    <n v="5"/>
    <n v="18.399999999999999"/>
    <n v="0"/>
    <n v="27"/>
    <x v="1"/>
  </r>
  <r>
    <x v="1"/>
    <x v="3"/>
    <s v="Yes"/>
    <s v="no"/>
    <x v="31"/>
    <x v="1"/>
    <x v="57"/>
    <s v="Yes"/>
    <s v="No"/>
    <m/>
    <x v="0"/>
    <x v="0"/>
    <m/>
    <x v="0"/>
    <m/>
    <n v="1"/>
    <m/>
    <n v="35"/>
    <n v="2"/>
    <n v="18.2"/>
    <n v="0"/>
    <n v="30"/>
    <x v="1"/>
  </r>
  <r>
    <x v="1"/>
    <x v="3"/>
    <s v="Yes"/>
    <s v="no"/>
    <x v="32"/>
    <x v="1"/>
    <x v="16"/>
    <s v="Yes"/>
    <s v="No"/>
    <m/>
    <x v="0"/>
    <x v="0"/>
    <m/>
    <x v="0"/>
    <m/>
    <n v="1"/>
    <n v="1"/>
    <n v="56"/>
    <n v="5"/>
    <n v="9.3000000000000007"/>
    <n v="0"/>
    <n v="18"/>
    <x v="1"/>
  </r>
  <r>
    <x v="1"/>
    <x v="3"/>
    <s v="Yes"/>
    <s v="no"/>
    <x v="33"/>
    <x v="0"/>
    <x v="8"/>
    <s v="No"/>
    <s v="No"/>
    <m/>
    <x v="1"/>
    <x v="0"/>
    <m/>
    <x v="0"/>
    <m/>
    <n v="1"/>
    <n v="1"/>
    <n v="15"/>
    <n v="1"/>
    <n v="16.600000000000001"/>
    <n v="0"/>
    <n v="2"/>
    <x v="0"/>
  </r>
  <r>
    <x v="1"/>
    <x v="3"/>
    <s v="Yes"/>
    <s v="no"/>
    <x v="33"/>
    <x v="0"/>
    <x v="60"/>
    <s v="No"/>
    <s v="Yes"/>
    <s v="No"/>
    <x v="2"/>
    <x v="3"/>
    <s v="Direct Debit"/>
    <x v="1"/>
    <s v="(blank)"/>
    <n v="1"/>
    <m/>
    <n v="29"/>
    <n v="0"/>
    <n v="7.5"/>
    <n v="0"/>
    <n v="8"/>
    <x v="2"/>
  </r>
  <r>
    <x v="1"/>
    <x v="3"/>
    <s v="Yes"/>
    <s v="no"/>
    <x v="34"/>
    <x v="0"/>
    <x v="15"/>
    <s v="Yes"/>
    <s v="No"/>
    <m/>
    <x v="0"/>
    <x v="0"/>
    <m/>
    <x v="0"/>
    <m/>
    <n v="1"/>
    <n v="1"/>
    <n v="16"/>
    <n v="0"/>
    <n v="8.6999999999999993"/>
    <n v="0"/>
    <n v="10"/>
    <x v="1"/>
  </r>
  <r>
    <x v="1"/>
    <x v="3"/>
    <s v="Yes"/>
    <s v="no"/>
    <x v="34"/>
    <x v="0"/>
    <x v="38"/>
    <s v="No"/>
    <s v="No"/>
    <m/>
    <x v="1"/>
    <x v="0"/>
    <m/>
    <x v="0"/>
    <m/>
    <n v="1"/>
    <n v="1"/>
    <n v="30"/>
    <n v="4"/>
    <n v="8.8000000000000007"/>
    <n v="0"/>
    <n v="12"/>
    <x v="1"/>
  </r>
  <r>
    <x v="1"/>
    <x v="3"/>
    <s v="Yes"/>
    <s v="no"/>
    <x v="34"/>
    <x v="1"/>
    <x v="6"/>
    <s v="No"/>
    <s v="No"/>
    <m/>
    <x v="1"/>
    <x v="0"/>
    <m/>
    <x v="0"/>
    <m/>
    <n v="1"/>
    <m/>
    <n v="21"/>
    <n v="0"/>
    <n v="8.1"/>
    <n v="0"/>
    <n v="10"/>
    <x v="1"/>
  </r>
  <r>
    <x v="1"/>
    <x v="3"/>
    <s v="Yes"/>
    <s v="no"/>
    <x v="34"/>
    <x v="1"/>
    <x v="50"/>
    <s v="No"/>
    <s v="No"/>
    <m/>
    <x v="1"/>
    <x v="0"/>
    <m/>
    <x v="0"/>
    <m/>
    <n v="1"/>
    <n v="1"/>
    <n v="25"/>
    <n v="2"/>
    <n v="9.4"/>
    <n v="0"/>
    <n v="9"/>
    <x v="2"/>
  </r>
  <r>
    <x v="1"/>
    <x v="3"/>
    <s v="Yes"/>
    <s v="no"/>
    <x v="39"/>
    <x v="0"/>
    <x v="27"/>
    <s v="No"/>
    <s v="No"/>
    <m/>
    <x v="1"/>
    <x v="0"/>
    <m/>
    <x v="0"/>
    <m/>
    <n v="1"/>
    <m/>
    <n v="14"/>
    <n v="1"/>
    <n v="6.5"/>
    <n v="0"/>
    <n v="15"/>
    <x v="1"/>
  </r>
  <r>
    <x v="1"/>
    <x v="3"/>
    <s v="Yes"/>
    <s v="no"/>
    <x v="41"/>
    <x v="0"/>
    <x v="25"/>
    <s v="No"/>
    <s v="No"/>
    <m/>
    <x v="1"/>
    <x v="0"/>
    <m/>
    <x v="0"/>
    <m/>
    <n v="1"/>
    <n v="1"/>
    <n v="33"/>
    <n v="4"/>
    <n v="19.5"/>
    <n v="0"/>
    <n v="4"/>
    <x v="0"/>
  </r>
  <r>
    <x v="1"/>
    <x v="3"/>
    <s v="Yes"/>
    <s v="no"/>
    <x v="42"/>
    <x v="0"/>
    <x v="39"/>
    <s v="No"/>
    <s v="No"/>
    <m/>
    <x v="1"/>
    <x v="0"/>
    <m/>
    <x v="0"/>
    <m/>
    <n v="1"/>
    <n v="1"/>
    <n v="43"/>
    <n v="0"/>
    <n v="21.8"/>
    <n v="0"/>
    <n v="1"/>
    <x v="0"/>
  </r>
  <r>
    <x v="1"/>
    <x v="3"/>
    <s v="Yes"/>
    <s v="no"/>
    <x v="42"/>
    <x v="1"/>
    <x v="18"/>
    <s v="Yes"/>
    <s v="No"/>
    <m/>
    <x v="0"/>
    <x v="0"/>
    <m/>
    <x v="0"/>
    <m/>
    <n v="1"/>
    <m/>
    <n v="41"/>
    <n v="0"/>
    <n v="14.4"/>
    <n v="0"/>
    <n v="27"/>
    <x v="1"/>
  </r>
  <r>
    <x v="1"/>
    <x v="3"/>
    <s v="Yes"/>
    <s v="no"/>
    <x v="42"/>
    <x v="1"/>
    <x v="25"/>
    <s v="No"/>
    <s v="No"/>
    <m/>
    <x v="1"/>
    <x v="0"/>
    <m/>
    <x v="0"/>
    <m/>
    <n v="1"/>
    <n v="1"/>
    <n v="49"/>
    <n v="0"/>
    <n v="8.1"/>
    <n v="0"/>
    <n v="15"/>
    <x v="1"/>
  </r>
  <r>
    <x v="1"/>
    <x v="3"/>
    <s v="Yes"/>
    <s v="no"/>
    <x v="43"/>
    <x v="1"/>
    <x v="34"/>
    <s v="No"/>
    <s v="No"/>
    <m/>
    <x v="1"/>
    <x v="0"/>
    <m/>
    <x v="0"/>
    <m/>
    <n v="1"/>
    <m/>
    <n v="33"/>
    <n v="2"/>
    <n v="13.5"/>
    <n v="0"/>
    <n v="8"/>
    <x v="2"/>
  </r>
  <r>
    <x v="1"/>
    <x v="3"/>
    <s v="Yes"/>
    <s v="no"/>
    <x v="43"/>
    <x v="1"/>
    <x v="1"/>
    <s v="No"/>
    <s v="No"/>
    <m/>
    <x v="1"/>
    <x v="0"/>
    <m/>
    <x v="0"/>
    <m/>
    <n v="1"/>
    <m/>
    <n v="25"/>
    <n v="0"/>
    <n v="6.8"/>
    <n v="0"/>
    <n v="12"/>
    <x v="1"/>
  </r>
  <r>
    <x v="1"/>
    <x v="3"/>
    <s v="Yes"/>
    <s v="no"/>
    <x v="43"/>
    <x v="1"/>
    <x v="3"/>
    <s v="No"/>
    <s v="No"/>
    <m/>
    <x v="1"/>
    <x v="0"/>
    <m/>
    <x v="0"/>
    <m/>
    <n v="1"/>
    <n v="1"/>
    <n v="18"/>
    <n v="0"/>
    <n v="16.3"/>
    <n v="0"/>
    <n v="29"/>
    <x v="1"/>
  </r>
  <r>
    <x v="1"/>
    <x v="3"/>
    <s v="Yes"/>
    <s v="no"/>
    <x v="44"/>
    <x v="0"/>
    <x v="37"/>
    <s v="No"/>
    <s v="No"/>
    <m/>
    <x v="1"/>
    <x v="0"/>
    <m/>
    <x v="0"/>
    <m/>
    <n v="1"/>
    <n v="1"/>
    <n v="24"/>
    <n v="4"/>
    <n v="11.8"/>
    <n v="0"/>
    <n v="7"/>
    <x v="2"/>
  </r>
  <r>
    <x v="1"/>
    <x v="3"/>
    <s v="Yes"/>
    <s v="no"/>
    <x v="44"/>
    <x v="0"/>
    <x v="47"/>
    <s v="No"/>
    <s v="No"/>
    <m/>
    <x v="1"/>
    <x v="0"/>
    <m/>
    <x v="0"/>
    <m/>
    <n v="1"/>
    <n v="1"/>
    <n v="26"/>
    <n v="0"/>
    <n v="20.3"/>
    <n v="0"/>
    <n v="9"/>
    <x v="2"/>
  </r>
  <r>
    <x v="1"/>
    <x v="3"/>
    <s v="Yes"/>
    <s v="no"/>
    <x v="45"/>
    <x v="0"/>
    <x v="8"/>
    <s v="No"/>
    <s v="No"/>
    <m/>
    <x v="1"/>
    <x v="0"/>
    <m/>
    <x v="0"/>
    <m/>
    <n v="1"/>
    <n v="1"/>
    <n v="29"/>
    <n v="5"/>
    <n v="23"/>
    <n v="0"/>
    <n v="5"/>
    <x v="2"/>
  </r>
  <r>
    <x v="1"/>
    <x v="3"/>
    <s v="Yes"/>
    <s v="no"/>
    <x v="45"/>
    <x v="0"/>
    <x v="23"/>
    <s v="No"/>
    <s v="No"/>
    <m/>
    <x v="1"/>
    <x v="0"/>
    <m/>
    <x v="0"/>
    <m/>
    <n v="1"/>
    <n v="1"/>
    <n v="43"/>
    <n v="5"/>
    <n v="124.1"/>
    <n v="0"/>
    <n v="5"/>
    <x v="2"/>
  </r>
  <r>
    <x v="1"/>
    <x v="3"/>
    <s v="Yes"/>
    <s v="no"/>
    <x v="46"/>
    <x v="0"/>
    <x v="19"/>
    <s v="Yes"/>
    <s v="No"/>
    <m/>
    <x v="0"/>
    <x v="0"/>
    <m/>
    <x v="0"/>
    <m/>
    <n v="1"/>
    <n v="1"/>
    <n v="38"/>
    <n v="2"/>
    <n v="10.5"/>
    <n v="0"/>
    <n v="35"/>
    <x v="1"/>
  </r>
  <r>
    <x v="1"/>
    <x v="3"/>
    <s v="Yes"/>
    <s v="no"/>
    <x v="46"/>
    <x v="0"/>
    <x v="11"/>
    <s v="No"/>
    <s v="No"/>
    <m/>
    <x v="1"/>
    <x v="0"/>
    <m/>
    <x v="0"/>
    <m/>
    <n v="1"/>
    <n v="1"/>
    <n v="42"/>
    <n v="2"/>
    <n v="6.3"/>
    <n v="0"/>
    <n v="12"/>
    <x v="1"/>
  </r>
  <r>
    <x v="1"/>
    <x v="3"/>
    <s v="Yes"/>
    <s v="no"/>
    <x v="47"/>
    <x v="0"/>
    <x v="55"/>
    <s v="No"/>
    <s v="Yes"/>
    <s v="No"/>
    <x v="2"/>
    <x v="1"/>
    <s v="Direct Debit"/>
    <x v="1"/>
    <s v="(blank)"/>
    <n v="1"/>
    <m/>
    <n v="19"/>
    <n v="2"/>
    <n v="10.3"/>
    <n v="0"/>
    <n v="4"/>
    <x v="0"/>
  </r>
  <r>
    <x v="1"/>
    <x v="3"/>
    <s v="Yes"/>
    <s v="no"/>
    <x v="47"/>
    <x v="1"/>
    <x v="15"/>
    <s v="Yes"/>
    <s v="No"/>
    <m/>
    <x v="0"/>
    <x v="0"/>
    <m/>
    <x v="0"/>
    <m/>
    <n v="1"/>
    <n v="1"/>
    <n v="48"/>
    <n v="4"/>
    <n v="2.6"/>
    <n v="0"/>
    <n v="8"/>
    <x v="2"/>
  </r>
  <r>
    <x v="1"/>
    <x v="3"/>
    <s v="Yes"/>
    <s v="no"/>
    <x v="47"/>
    <x v="1"/>
    <x v="46"/>
    <s v="No"/>
    <s v="No"/>
    <m/>
    <x v="1"/>
    <x v="0"/>
    <m/>
    <x v="0"/>
    <m/>
    <n v="1"/>
    <n v="1"/>
    <n v="37"/>
    <n v="2"/>
    <n v="50.3"/>
    <n v="0"/>
    <n v="12"/>
    <x v="1"/>
  </r>
  <r>
    <x v="1"/>
    <x v="3"/>
    <s v="Yes"/>
    <s v="yes"/>
    <x v="1"/>
    <x v="1"/>
    <x v="7"/>
    <s v="No"/>
    <s v="No"/>
    <m/>
    <x v="1"/>
    <x v="0"/>
    <m/>
    <x v="0"/>
    <m/>
    <n v="1"/>
    <m/>
    <n v="29"/>
    <n v="2"/>
    <n v="0"/>
    <n v="0"/>
    <n v="2"/>
    <x v="0"/>
  </r>
  <r>
    <x v="1"/>
    <x v="3"/>
    <s v="Yes"/>
    <s v="yes"/>
    <x v="11"/>
    <x v="0"/>
    <x v="3"/>
    <s v="No"/>
    <s v="No"/>
    <m/>
    <x v="1"/>
    <x v="0"/>
    <m/>
    <x v="0"/>
    <m/>
    <n v="1"/>
    <n v="1"/>
    <n v="51"/>
    <n v="1"/>
    <n v="0"/>
    <n v="0"/>
    <n v="4"/>
    <x v="0"/>
  </r>
  <r>
    <x v="1"/>
    <x v="3"/>
    <s v="Yes"/>
    <s v="yes"/>
    <x v="12"/>
    <x v="0"/>
    <x v="21"/>
    <s v="No"/>
    <s v="No"/>
    <m/>
    <x v="1"/>
    <x v="0"/>
    <m/>
    <x v="0"/>
    <m/>
    <n v="1"/>
    <m/>
    <n v="35"/>
    <n v="0"/>
    <n v="0"/>
    <n v="0"/>
    <n v="5"/>
    <x v="2"/>
  </r>
  <r>
    <x v="1"/>
    <x v="3"/>
    <s v="Yes"/>
    <s v="yes"/>
    <x v="14"/>
    <x v="1"/>
    <x v="24"/>
    <s v="No"/>
    <s v="No"/>
    <m/>
    <x v="1"/>
    <x v="0"/>
    <m/>
    <x v="0"/>
    <m/>
    <n v="1"/>
    <m/>
    <n v="52"/>
    <n v="2"/>
    <n v="0"/>
    <n v="0"/>
    <n v="5"/>
    <x v="2"/>
  </r>
  <r>
    <x v="1"/>
    <x v="3"/>
    <s v="Yes"/>
    <s v="yes"/>
    <x v="20"/>
    <x v="0"/>
    <x v="64"/>
    <s v="No"/>
    <s v="Yes"/>
    <s v="No"/>
    <x v="2"/>
    <x v="1"/>
    <s v="Direct Debit"/>
    <x v="4"/>
    <s v="Competitor made better offer"/>
    <n v="1"/>
    <n v="1"/>
    <n v="15"/>
    <n v="5"/>
    <n v="0"/>
    <n v="0"/>
    <n v="4"/>
    <x v="0"/>
  </r>
  <r>
    <x v="1"/>
    <x v="3"/>
    <s v="Yes"/>
    <s v="yes"/>
    <x v="21"/>
    <x v="1"/>
    <x v="41"/>
    <s v="No"/>
    <s v="No"/>
    <m/>
    <x v="1"/>
    <x v="0"/>
    <m/>
    <x v="0"/>
    <m/>
    <n v="1"/>
    <m/>
    <n v="16"/>
    <n v="0"/>
    <n v="0"/>
    <n v="0"/>
    <n v="13"/>
    <x v="1"/>
  </r>
  <r>
    <x v="1"/>
    <x v="3"/>
    <s v="Yes"/>
    <s v="yes"/>
    <x v="35"/>
    <x v="0"/>
    <x v="14"/>
    <s v="No"/>
    <s v="Yes"/>
    <s v="Yes"/>
    <x v="2"/>
    <x v="1"/>
    <s v="Direct Debit"/>
    <x v="1"/>
    <s v="(blank)"/>
    <n v="1"/>
    <m/>
    <n v="19"/>
    <n v="0"/>
    <n v="0"/>
    <n v="0"/>
    <n v="4"/>
    <x v="0"/>
  </r>
  <r>
    <x v="1"/>
    <x v="3"/>
    <s v="Yes"/>
    <s v="yes"/>
    <x v="45"/>
    <x v="1"/>
    <x v="52"/>
    <s v="No"/>
    <s v="Yes"/>
    <s v="No"/>
    <x v="2"/>
    <x v="2"/>
    <s v="Credit Card"/>
    <x v="1"/>
    <s v="(blank)"/>
    <n v="1"/>
    <m/>
    <n v="18"/>
    <n v="0"/>
    <n v="0"/>
    <n v="0"/>
    <n v="2"/>
    <x v="0"/>
  </r>
  <r>
    <x v="1"/>
    <x v="4"/>
    <s v="No"/>
    <s v="no"/>
    <x v="2"/>
    <x v="0"/>
    <x v="34"/>
    <s v="No"/>
    <s v="No"/>
    <m/>
    <x v="1"/>
    <x v="0"/>
    <m/>
    <x v="0"/>
    <m/>
    <n v="1"/>
    <n v="1"/>
    <n v="38"/>
    <n v="0"/>
    <n v="0"/>
    <n v="0"/>
    <n v="6"/>
    <x v="2"/>
  </r>
  <r>
    <x v="1"/>
    <x v="4"/>
    <s v="No"/>
    <s v="no"/>
    <x v="2"/>
    <x v="1"/>
    <x v="17"/>
    <s v="Yes"/>
    <s v="No"/>
    <m/>
    <x v="0"/>
    <x v="0"/>
    <m/>
    <x v="0"/>
    <m/>
    <n v="1"/>
    <n v="1"/>
    <n v="18"/>
    <n v="5"/>
    <n v="0"/>
    <n v="0"/>
    <n v="17"/>
    <x v="1"/>
  </r>
  <r>
    <x v="1"/>
    <x v="4"/>
    <s v="No"/>
    <s v="no"/>
    <x v="3"/>
    <x v="1"/>
    <x v="14"/>
    <s v="No"/>
    <s v="Yes"/>
    <s v="No"/>
    <x v="2"/>
    <x v="1"/>
    <s v="Direct Debit"/>
    <x v="4"/>
    <s v="Competitor made better offer"/>
    <n v="1"/>
    <n v="1"/>
    <n v="44"/>
    <n v="3"/>
    <n v="0"/>
    <n v="0"/>
    <n v="3"/>
    <x v="0"/>
  </r>
  <r>
    <x v="1"/>
    <x v="4"/>
    <s v="No"/>
    <s v="no"/>
    <x v="4"/>
    <x v="1"/>
    <x v="28"/>
    <s v="No"/>
    <s v="No"/>
    <m/>
    <x v="1"/>
    <x v="0"/>
    <m/>
    <x v="0"/>
    <m/>
    <n v="1"/>
    <n v="1"/>
    <n v="57"/>
    <n v="2"/>
    <n v="22.4"/>
    <n v="0"/>
    <n v="4"/>
    <x v="0"/>
  </r>
  <r>
    <x v="1"/>
    <x v="4"/>
    <s v="No"/>
    <s v="no"/>
    <x v="6"/>
    <x v="0"/>
    <x v="2"/>
    <s v="No"/>
    <s v="No"/>
    <m/>
    <x v="1"/>
    <x v="0"/>
    <m/>
    <x v="0"/>
    <m/>
    <n v="1"/>
    <m/>
    <n v="21"/>
    <n v="1"/>
    <n v="0"/>
    <n v="0"/>
    <n v="13"/>
    <x v="1"/>
  </r>
  <r>
    <x v="1"/>
    <x v="4"/>
    <s v="No"/>
    <s v="no"/>
    <x v="6"/>
    <x v="0"/>
    <x v="44"/>
    <s v="No"/>
    <s v="No"/>
    <m/>
    <x v="1"/>
    <x v="0"/>
    <m/>
    <x v="0"/>
    <m/>
    <n v="1"/>
    <n v="1"/>
    <n v="27"/>
    <n v="3"/>
    <n v="20.8"/>
    <n v="0"/>
    <n v="5"/>
    <x v="2"/>
  </r>
  <r>
    <x v="1"/>
    <x v="4"/>
    <s v="No"/>
    <s v="no"/>
    <x v="6"/>
    <x v="1"/>
    <x v="43"/>
    <s v="No"/>
    <s v="No"/>
    <m/>
    <x v="1"/>
    <x v="0"/>
    <m/>
    <x v="0"/>
    <m/>
    <n v="1"/>
    <m/>
    <n v="18"/>
    <n v="0"/>
    <n v="0"/>
    <n v="0"/>
    <n v="4"/>
    <x v="0"/>
  </r>
  <r>
    <x v="1"/>
    <x v="4"/>
    <s v="No"/>
    <s v="no"/>
    <x v="7"/>
    <x v="1"/>
    <x v="35"/>
    <s v="No"/>
    <s v="No"/>
    <m/>
    <x v="1"/>
    <x v="0"/>
    <m/>
    <x v="0"/>
    <m/>
    <n v="1"/>
    <n v="1"/>
    <n v="35"/>
    <n v="5"/>
    <n v="0"/>
    <n v="0"/>
    <n v="6"/>
    <x v="2"/>
  </r>
  <r>
    <x v="1"/>
    <x v="4"/>
    <s v="No"/>
    <s v="no"/>
    <x v="7"/>
    <x v="1"/>
    <x v="11"/>
    <s v="No"/>
    <s v="No"/>
    <m/>
    <x v="1"/>
    <x v="0"/>
    <m/>
    <x v="0"/>
    <m/>
    <n v="1"/>
    <m/>
    <n v="42"/>
    <n v="1"/>
    <n v="0"/>
    <n v="0"/>
    <n v="1"/>
    <x v="0"/>
  </r>
  <r>
    <x v="1"/>
    <x v="4"/>
    <s v="No"/>
    <s v="no"/>
    <x v="9"/>
    <x v="1"/>
    <x v="34"/>
    <s v="No"/>
    <s v="No"/>
    <m/>
    <x v="1"/>
    <x v="0"/>
    <m/>
    <x v="0"/>
    <m/>
    <n v="1"/>
    <m/>
    <n v="18"/>
    <n v="0"/>
    <n v="0"/>
    <n v="0"/>
    <n v="3"/>
    <x v="0"/>
  </r>
  <r>
    <x v="1"/>
    <x v="4"/>
    <s v="No"/>
    <s v="no"/>
    <x v="10"/>
    <x v="0"/>
    <x v="6"/>
    <s v="No"/>
    <s v="No"/>
    <m/>
    <x v="1"/>
    <x v="0"/>
    <m/>
    <x v="0"/>
    <m/>
    <n v="1"/>
    <m/>
    <n v="8"/>
    <n v="0"/>
    <n v="0"/>
    <n v="0"/>
    <n v="13"/>
    <x v="1"/>
  </r>
  <r>
    <x v="1"/>
    <x v="4"/>
    <s v="No"/>
    <s v="no"/>
    <x v="13"/>
    <x v="0"/>
    <x v="2"/>
    <s v="No"/>
    <s v="No"/>
    <m/>
    <x v="1"/>
    <x v="0"/>
    <m/>
    <x v="0"/>
    <m/>
    <n v="1"/>
    <m/>
    <n v="25"/>
    <n v="0"/>
    <n v="0"/>
    <n v="0"/>
    <n v="5"/>
    <x v="2"/>
  </r>
  <r>
    <x v="1"/>
    <x v="4"/>
    <s v="No"/>
    <s v="no"/>
    <x v="14"/>
    <x v="1"/>
    <x v="51"/>
    <s v="No"/>
    <s v="Yes"/>
    <s v="No"/>
    <x v="2"/>
    <x v="2"/>
    <s v="Credit Card"/>
    <x v="1"/>
    <s v="(blank)"/>
    <n v="1"/>
    <m/>
    <n v="34"/>
    <n v="0"/>
    <n v="0"/>
    <n v="0"/>
    <n v="3"/>
    <x v="0"/>
  </r>
  <r>
    <x v="1"/>
    <x v="4"/>
    <s v="No"/>
    <s v="no"/>
    <x v="16"/>
    <x v="0"/>
    <x v="45"/>
    <s v="No"/>
    <s v="Yes"/>
    <s v="No"/>
    <x v="2"/>
    <x v="3"/>
    <s v="Direct Debit"/>
    <x v="1"/>
    <s v="(blank)"/>
    <n v="1"/>
    <m/>
    <n v="44"/>
    <n v="0"/>
    <n v="0"/>
    <n v="0"/>
    <n v="1"/>
    <x v="0"/>
  </r>
  <r>
    <x v="1"/>
    <x v="4"/>
    <s v="No"/>
    <s v="no"/>
    <x v="17"/>
    <x v="0"/>
    <x v="28"/>
    <s v="No"/>
    <s v="No"/>
    <m/>
    <x v="1"/>
    <x v="0"/>
    <m/>
    <x v="0"/>
    <m/>
    <n v="1"/>
    <n v="1"/>
    <n v="62"/>
    <n v="5"/>
    <n v="0"/>
    <n v="0"/>
    <n v="10"/>
    <x v="1"/>
  </r>
  <r>
    <x v="1"/>
    <x v="4"/>
    <s v="No"/>
    <s v="no"/>
    <x v="17"/>
    <x v="0"/>
    <x v="14"/>
    <s v="No"/>
    <s v="No"/>
    <m/>
    <x v="1"/>
    <x v="0"/>
    <m/>
    <x v="0"/>
    <m/>
    <n v="1"/>
    <m/>
    <n v="38"/>
    <n v="0"/>
    <n v="0"/>
    <n v="0"/>
    <n v="3"/>
    <x v="0"/>
  </r>
  <r>
    <x v="1"/>
    <x v="4"/>
    <s v="No"/>
    <s v="no"/>
    <x v="17"/>
    <x v="1"/>
    <x v="14"/>
    <s v="No"/>
    <s v="No"/>
    <m/>
    <x v="1"/>
    <x v="0"/>
    <m/>
    <x v="0"/>
    <m/>
    <n v="1"/>
    <m/>
    <n v="29"/>
    <n v="0"/>
    <n v="0"/>
    <n v="0"/>
    <n v="8"/>
    <x v="2"/>
  </r>
  <r>
    <x v="1"/>
    <x v="4"/>
    <s v="No"/>
    <s v="no"/>
    <x v="22"/>
    <x v="1"/>
    <x v="48"/>
    <s v="No"/>
    <s v="No"/>
    <m/>
    <x v="1"/>
    <x v="0"/>
    <m/>
    <x v="0"/>
    <m/>
    <n v="1"/>
    <n v="1"/>
    <n v="29"/>
    <n v="2"/>
    <n v="0"/>
    <n v="0"/>
    <n v="5"/>
    <x v="2"/>
  </r>
  <r>
    <x v="1"/>
    <x v="4"/>
    <s v="No"/>
    <s v="no"/>
    <x v="23"/>
    <x v="1"/>
    <x v="48"/>
    <s v="No"/>
    <s v="No"/>
    <m/>
    <x v="1"/>
    <x v="0"/>
    <m/>
    <x v="0"/>
    <m/>
    <n v="1"/>
    <m/>
    <n v="55"/>
    <n v="0"/>
    <n v="0"/>
    <n v="0"/>
    <n v="9"/>
    <x v="2"/>
  </r>
  <r>
    <x v="1"/>
    <x v="4"/>
    <s v="No"/>
    <s v="no"/>
    <x v="24"/>
    <x v="1"/>
    <x v="18"/>
    <s v="Yes"/>
    <s v="No"/>
    <m/>
    <x v="0"/>
    <x v="0"/>
    <m/>
    <x v="0"/>
    <m/>
    <n v="1"/>
    <n v="1"/>
    <n v="40"/>
    <n v="4"/>
    <n v="0"/>
    <n v="0"/>
    <n v="15"/>
    <x v="1"/>
  </r>
  <r>
    <x v="1"/>
    <x v="4"/>
    <s v="No"/>
    <s v="no"/>
    <x v="25"/>
    <x v="0"/>
    <x v="55"/>
    <s v="No"/>
    <s v="Yes"/>
    <s v="No"/>
    <x v="2"/>
    <x v="1"/>
    <s v="Credit Card"/>
    <x v="4"/>
    <s v="Competitor made better offer"/>
    <n v="1"/>
    <n v="1"/>
    <n v="37"/>
    <n v="4"/>
    <n v="0"/>
    <n v="0"/>
    <n v="6"/>
    <x v="2"/>
  </r>
  <r>
    <x v="1"/>
    <x v="4"/>
    <s v="No"/>
    <s v="no"/>
    <x v="26"/>
    <x v="0"/>
    <x v="42"/>
    <s v="No"/>
    <s v="No"/>
    <m/>
    <x v="1"/>
    <x v="0"/>
    <m/>
    <x v="0"/>
    <m/>
    <n v="1"/>
    <m/>
    <n v="57"/>
    <n v="0"/>
    <n v="0"/>
    <n v="0"/>
    <n v="3"/>
    <x v="0"/>
  </r>
  <r>
    <x v="1"/>
    <x v="4"/>
    <s v="No"/>
    <s v="no"/>
    <x v="27"/>
    <x v="0"/>
    <x v="27"/>
    <s v="No"/>
    <s v="No"/>
    <m/>
    <x v="1"/>
    <x v="0"/>
    <m/>
    <x v="0"/>
    <m/>
    <n v="1"/>
    <n v="1"/>
    <n v="14"/>
    <n v="3"/>
    <n v="0"/>
    <n v="0"/>
    <n v="1"/>
    <x v="0"/>
  </r>
  <r>
    <x v="1"/>
    <x v="4"/>
    <s v="No"/>
    <s v="no"/>
    <x v="29"/>
    <x v="0"/>
    <x v="4"/>
    <s v="Yes"/>
    <s v="No"/>
    <m/>
    <x v="0"/>
    <x v="0"/>
    <m/>
    <x v="0"/>
    <m/>
    <n v="1"/>
    <m/>
    <n v="8"/>
    <n v="0"/>
    <n v="0"/>
    <n v="0"/>
    <n v="20"/>
    <x v="1"/>
  </r>
  <r>
    <x v="1"/>
    <x v="4"/>
    <s v="No"/>
    <s v="no"/>
    <x v="30"/>
    <x v="0"/>
    <x v="5"/>
    <s v="Yes"/>
    <s v="No"/>
    <m/>
    <x v="0"/>
    <x v="0"/>
    <m/>
    <x v="0"/>
    <m/>
    <n v="1"/>
    <n v="1"/>
    <n v="32"/>
    <n v="1"/>
    <n v="0"/>
    <n v="0"/>
    <n v="15"/>
    <x v="1"/>
  </r>
  <r>
    <x v="1"/>
    <x v="4"/>
    <s v="No"/>
    <s v="no"/>
    <x v="31"/>
    <x v="0"/>
    <x v="25"/>
    <s v="No"/>
    <s v="No"/>
    <m/>
    <x v="1"/>
    <x v="0"/>
    <m/>
    <x v="0"/>
    <m/>
    <n v="1"/>
    <m/>
    <n v="39"/>
    <n v="0"/>
    <n v="0"/>
    <n v="0"/>
    <n v="5"/>
    <x v="2"/>
  </r>
  <r>
    <x v="1"/>
    <x v="4"/>
    <s v="No"/>
    <s v="no"/>
    <x v="31"/>
    <x v="0"/>
    <x v="39"/>
    <s v="No"/>
    <s v="No"/>
    <m/>
    <x v="1"/>
    <x v="0"/>
    <m/>
    <x v="0"/>
    <m/>
    <n v="1"/>
    <m/>
    <n v="16"/>
    <n v="0"/>
    <n v="0"/>
    <n v="0"/>
    <n v="6"/>
    <x v="2"/>
  </r>
  <r>
    <x v="1"/>
    <x v="4"/>
    <s v="No"/>
    <s v="no"/>
    <x v="31"/>
    <x v="1"/>
    <x v="44"/>
    <s v="No"/>
    <s v="No"/>
    <m/>
    <x v="1"/>
    <x v="0"/>
    <m/>
    <x v="0"/>
    <m/>
    <n v="1"/>
    <m/>
    <n v="15"/>
    <n v="0"/>
    <n v="0"/>
    <n v="0"/>
    <n v="11"/>
    <x v="1"/>
  </r>
  <r>
    <x v="1"/>
    <x v="4"/>
    <s v="No"/>
    <s v="no"/>
    <x v="32"/>
    <x v="0"/>
    <x v="0"/>
    <s v="Yes"/>
    <s v="No"/>
    <m/>
    <x v="0"/>
    <x v="0"/>
    <m/>
    <x v="0"/>
    <m/>
    <n v="1"/>
    <m/>
    <n v="36"/>
    <n v="0"/>
    <n v="0"/>
    <n v="0"/>
    <n v="14"/>
    <x v="1"/>
  </r>
  <r>
    <x v="1"/>
    <x v="4"/>
    <s v="No"/>
    <s v="no"/>
    <x v="33"/>
    <x v="1"/>
    <x v="12"/>
    <s v="No"/>
    <s v="No"/>
    <m/>
    <x v="1"/>
    <x v="0"/>
    <m/>
    <x v="0"/>
    <m/>
    <n v="1"/>
    <m/>
    <n v="47"/>
    <n v="0"/>
    <n v="0"/>
    <n v="0"/>
    <n v="3"/>
    <x v="0"/>
  </r>
  <r>
    <x v="1"/>
    <x v="4"/>
    <s v="No"/>
    <s v="no"/>
    <x v="34"/>
    <x v="1"/>
    <x v="13"/>
    <s v="Yes"/>
    <s v="No"/>
    <m/>
    <x v="0"/>
    <x v="0"/>
    <m/>
    <x v="0"/>
    <m/>
    <n v="1"/>
    <m/>
    <n v="36"/>
    <n v="0"/>
    <n v="0"/>
    <n v="0"/>
    <n v="14"/>
    <x v="1"/>
  </r>
  <r>
    <x v="1"/>
    <x v="4"/>
    <s v="No"/>
    <s v="no"/>
    <x v="35"/>
    <x v="1"/>
    <x v="29"/>
    <s v="No"/>
    <s v="No"/>
    <m/>
    <x v="1"/>
    <x v="0"/>
    <m/>
    <x v="0"/>
    <m/>
    <n v="1"/>
    <m/>
    <n v="24"/>
    <n v="0"/>
    <n v="0"/>
    <n v="0"/>
    <n v="10"/>
    <x v="1"/>
  </r>
  <r>
    <x v="1"/>
    <x v="4"/>
    <s v="No"/>
    <s v="no"/>
    <x v="39"/>
    <x v="0"/>
    <x v="27"/>
    <s v="No"/>
    <s v="No"/>
    <m/>
    <x v="1"/>
    <x v="0"/>
    <m/>
    <x v="0"/>
    <m/>
    <n v="1"/>
    <n v="1"/>
    <n v="23"/>
    <n v="3"/>
    <n v="0"/>
    <n v="0"/>
    <n v="6"/>
    <x v="2"/>
  </r>
  <r>
    <x v="1"/>
    <x v="4"/>
    <s v="No"/>
    <s v="no"/>
    <x v="41"/>
    <x v="0"/>
    <x v="12"/>
    <s v="No"/>
    <s v="No"/>
    <m/>
    <x v="1"/>
    <x v="0"/>
    <m/>
    <x v="0"/>
    <m/>
    <n v="1"/>
    <n v="1"/>
    <n v="23"/>
    <n v="0"/>
    <n v="0"/>
    <n v="0"/>
    <n v="5"/>
    <x v="2"/>
  </r>
  <r>
    <x v="1"/>
    <x v="4"/>
    <s v="No"/>
    <s v="no"/>
    <x v="43"/>
    <x v="0"/>
    <x v="30"/>
    <s v="No"/>
    <s v="Yes"/>
    <s v="No"/>
    <x v="2"/>
    <x v="1"/>
    <s v="Direct Debit"/>
    <x v="6"/>
    <s v="Attitude of support person"/>
    <n v="1"/>
    <n v="1"/>
    <n v="44"/>
    <n v="3"/>
    <n v="0"/>
    <n v="0"/>
    <n v="10"/>
    <x v="1"/>
  </r>
  <r>
    <x v="1"/>
    <x v="4"/>
    <s v="No"/>
    <s v="no"/>
    <x v="44"/>
    <x v="1"/>
    <x v="44"/>
    <s v="No"/>
    <s v="No"/>
    <m/>
    <x v="1"/>
    <x v="0"/>
    <m/>
    <x v="0"/>
    <m/>
    <n v="1"/>
    <n v="1"/>
    <n v="38"/>
    <n v="0"/>
    <n v="21"/>
    <n v="0"/>
    <n v="8"/>
    <x v="2"/>
  </r>
  <r>
    <x v="1"/>
    <x v="4"/>
    <s v="No"/>
    <s v="no"/>
    <x v="47"/>
    <x v="0"/>
    <x v="28"/>
    <s v="No"/>
    <s v="No"/>
    <m/>
    <x v="1"/>
    <x v="0"/>
    <m/>
    <x v="0"/>
    <m/>
    <n v="1"/>
    <n v="1"/>
    <n v="50"/>
    <n v="0"/>
    <n v="0"/>
    <n v="0"/>
    <n v="12"/>
    <x v="1"/>
  </r>
  <r>
    <x v="1"/>
    <x v="4"/>
    <s v="No"/>
    <s v="yes"/>
    <x v="1"/>
    <x v="1"/>
    <x v="20"/>
    <s v="No"/>
    <s v="No"/>
    <m/>
    <x v="1"/>
    <x v="0"/>
    <m/>
    <x v="0"/>
    <m/>
    <n v="1"/>
    <n v="1"/>
    <n v="39"/>
    <n v="0"/>
    <n v="0"/>
    <n v="0"/>
    <n v="1"/>
    <x v="0"/>
  </r>
  <r>
    <x v="1"/>
    <x v="4"/>
    <s v="No"/>
    <s v="yes"/>
    <x v="19"/>
    <x v="0"/>
    <x v="66"/>
    <s v="No"/>
    <s v="Yes"/>
    <s v="No"/>
    <x v="2"/>
    <x v="1"/>
    <s v="Direct Debit"/>
    <x v="5"/>
    <s v="Limited range of services"/>
    <n v="1"/>
    <n v="1"/>
    <n v="15"/>
    <n v="0"/>
    <n v="0"/>
    <n v="0"/>
    <n v="5"/>
    <x v="2"/>
  </r>
  <r>
    <x v="1"/>
    <x v="4"/>
    <s v="No"/>
    <s v="yes"/>
    <x v="50"/>
    <x v="0"/>
    <x v="31"/>
    <s v="No"/>
    <s v="Yes"/>
    <s v="No"/>
    <x v="2"/>
    <x v="1"/>
    <s v="Credit Card"/>
    <x v="5"/>
    <s v="Service dissatisfaction"/>
    <n v="1"/>
    <n v="1"/>
    <n v="43"/>
    <n v="5"/>
    <n v="0"/>
    <n v="0"/>
    <n v="13"/>
    <x v="1"/>
  </r>
  <r>
    <x v="1"/>
    <x v="4"/>
    <s v="No"/>
    <s v="yes"/>
    <x v="35"/>
    <x v="1"/>
    <x v="50"/>
    <s v="No"/>
    <s v="No"/>
    <m/>
    <x v="1"/>
    <x v="0"/>
    <m/>
    <x v="0"/>
    <m/>
    <n v="1"/>
    <n v="1"/>
    <n v="50"/>
    <n v="5"/>
    <n v="0"/>
    <n v="0"/>
    <n v="5"/>
    <x v="2"/>
  </r>
  <r>
    <x v="1"/>
    <x v="4"/>
    <s v="No"/>
    <s v="yes"/>
    <x v="46"/>
    <x v="0"/>
    <x v="25"/>
    <s v="No"/>
    <s v="No"/>
    <m/>
    <x v="1"/>
    <x v="0"/>
    <m/>
    <x v="0"/>
    <m/>
    <n v="1"/>
    <m/>
    <n v="22"/>
    <n v="0"/>
    <n v="0"/>
    <n v="0"/>
    <n v="10"/>
    <x v="1"/>
  </r>
  <r>
    <x v="1"/>
    <x v="4"/>
    <s v="Yes"/>
    <s v="no"/>
    <x v="0"/>
    <x v="1"/>
    <x v="41"/>
    <s v="No"/>
    <s v="No"/>
    <m/>
    <x v="1"/>
    <x v="0"/>
    <m/>
    <x v="0"/>
    <m/>
    <n v="1"/>
    <n v="1"/>
    <n v="19"/>
    <n v="0"/>
    <n v="72.2"/>
    <n v="0"/>
    <n v="19"/>
    <x v="1"/>
  </r>
  <r>
    <x v="1"/>
    <x v="4"/>
    <s v="Yes"/>
    <s v="no"/>
    <x v="2"/>
    <x v="0"/>
    <x v="27"/>
    <s v="No"/>
    <s v="No"/>
    <m/>
    <x v="1"/>
    <x v="0"/>
    <m/>
    <x v="0"/>
    <m/>
    <n v="1"/>
    <n v="1"/>
    <n v="44"/>
    <n v="1"/>
    <n v="2.6"/>
    <n v="0"/>
    <n v="3"/>
    <x v="0"/>
  </r>
  <r>
    <x v="1"/>
    <x v="4"/>
    <s v="Yes"/>
    <s v="no"/>
    <x v="2"/>
    <x v="0"/>
    <x v="31"/>
    <s v="No"/>
    <s v="Yes"/>
    <s v="No"/>
    <x v="2"/>
    <x v="1"/>
    <s v="Credit Card"/>
    <x v="1"/>
    <s v="(blank)"/>
    <n v="1"/>
    <m/>
    <n v="43"/>
    <n v="0"/>
    <n v="9.1999999999999993"/>
    <n v="0"/>
    <n v="3"/>
    <x v="0"/>
  </r>
  <r>
    <x v="1"/>
    <x v="4"/>
    <s v="Yes"/>
    <s v="no"/>
    <x v="2"/>
    <x v="1"/>
    <x v="60"/>
    <s v="No"/>
    <s v="Yes"/>
    <s v="No"/>
    <x v="2"/>
    <x v="1"/>
    <s v="Direct Debit"/>
    <x v="5"/>
    <s v="Network reliability"/>
    <n v="1"/>
    <n v="1"/>
    <n v="37"/>
    <n v="5"/>
    <n v="10.1"/>
    <n v="0"/>
    <n v="3"/>
    <x v="0"/>
  </r>
  <r>
    <x v="1"/>
    <x v="4"/>
    <s v="Yes"/>
    <s v="no"/>
    <x v="3"/>
    <x v="1"/>
    <x v="7"/>
    <s v="No"/>
    <s v="No"/>
    <m/>
    <x v="1"/>
    <x v="0"/>
    <m/>
    <x v="0"/>
    <m/>
    <n v="1"/>
    <n v="1"/>
    <n v="59"/>
    <n v="4"/>
    <n v="22"/>
    <n v="0"/>
    <n v="8"/>
    <x v="2"/>
  </r>
  <r>
    <x v="1"/>
    <x v="4"/>
    <s v="Yes"/>
    <s v="no"/>
    <x v="5"/>
    <x v="0"/>
    <x v="7"/>
    <s v="No"/>
    <s v="No"/>
    <m/>
    <x v="1"/>
    <x v="0"/>
    <m/>
    <x v="0"/>
    <m/>
    <n v="1"/>
    <m/>
    <n v="32"/>
    <n v="0"/>
    <n v="32.799999999999997"/>
    <n v="0"/>
    <n v="24"/>
    <x v="1"/>
  </r>
  <r>
    <x v="1"/>
    <x v="4"/>
    <s v="Yes"/>
    <s v="no"/>
    <x v="8"/>
    <x v="1"/>
    <x v="21"/>
    <s v="No"/>
    <s v="No"/>
    <m/>
    <x v="1"/>
    <x v="0"/>
    <m/>
    <x v="0"/>
    <m/>
    <n v="1"/>
    <m/>
    <n v="47"/>
    <n v="2"/>
    <n v="11.3"/>
    <n v="0"/>
    <n v="5"/>
    <x v="2"/>
  </r>
  <r>
    <x v="1"/>
    <x v="4"/>
    <s v="Yes"/>
    <s v="no"/>
    <x v="9"/>
    <x v="1"/>
    <x v="4"/>
    <s v="Yes"/>
    <s v="No"/>
    <m/>
    <x v="0"/>
    <x v="0"/>
    <m/>
    <x v="0"/>
    <m/>
    <n v="1"/>
    <m/>
    <n v="22"/>
    <n v="0"/>
    <n v="16.399999999999999"/>
    <n v="0"/>
    <n v="20"/>
    <x v="1"/>
  </r>
  <r>
    <x v="1"/>
    <x v="4"/>
    <s v="Yes"/>
    <s v="no"/>
    <x v="16"/>
    <x v="0"/>
    <x v="0"/>
    <s v="Yes"/>
    <s v="No"/>
    <m/>
    <x v="0"/>
    <x v="0"/>
    <m/>
    <x v="0"/>
    <m/>
    <n v="1"/>
    <n v="1"/>
    <n v="39"/>
    <n v="4"/>
    <n v="8.1"/>
    <n v="0"/>
    <n v="15"/>
    <x v="1"/>
  </r>
  <r>
    <x v="1"/>
    <x v="4"/>
    <s v="Yes"/>
    <s v="no"/>
    <x v="18"/>
    <x v="1"/>
    <x v="39"/>
    <s v="No"/>
    <s v="No"/>
    <m/>
    <x v="1"/>
    <x v="0"/>
    <m/>
    <x v="0"/>
    <m/>
    <n v="1"/>
    <n v="1"/>
    <n v="46"/>
    <n v="1"/>
    <n v="16.7"/>
    <n v="0"/>
    <n v="7"/>
    <x v="2"/>
  </r>
  <r>
    <x v="1"/>
    <x v="4"/>
    <s v="Yes"/>
    <s v="no"/>
    <x v="20"/>
    <x v="1"/>
    <x v="34"/>
    <s v="No"/>
    <s v="No"/>
    <m/>
    <x v="1"/>
    <x v="0"/>
    <m/>
    <x v="0"/>
    <m/>
    <n v="1"/>
    <m/>
    <n v="39"/>
    <n v="0"/>
    <n v="9.1"/>
    <n v="0"/>
    <n v="8"/>
    <x v="2"/>
  </r>
  <r>
    <x v="1"/>
    <x v="4"/>
    <s v="Yes"/>
    <s v="no"/>
    <x v="21"/>
    <x v="0"/>
    <x v="31"/>
    <s v="No"/>
    <s v="Yes"/>
    <s v="No"/>
    <x v="2"/>
    <x v="1"/>
    <s v="Direct Debit"/>
    <x v="4"/>
    <s v="Competitor made better offer"/>
    <n v="1"/>
    <n v="1"/>
    <n v="38"/>
    <n v="2"/>
    <n v="111.6"/>
    <n v="0"/>
    <n v="3"/>
    <x v="0"/>
  </r>
  <r>
    <x v="1"/>
    <x v="4"/>
    <s v="Yes"/>
    <s v="no"/>
    <x v="22"/>
    <x v="0"/>
    <x v="25"/>
    <s v="No"/>
    <s v="No"/>
    <m/>
    <x v="1"/>
    <x v="0"/>
    <m/>
    <x v="0"/>
    <m/>
    <n v="1"/>
    <n v="1"/>
    <n v="57"/>
    <n v="0"/>
    <n v="23.2"/>
    <n v="0"/>
    <n v="8"/>
    <x v="2"/>
  </r>
  <r>
    <x v="1"/>
    <x v="4"/>
    <s v="Yes"/>
    <s v="no"/>
    <x v="22"/>
    <x v="0"/>
    <x v="63"/>
    <s v="No"/>
    <s v="Yes"/>
    <s v="No"/>
    <x v="2"/>
    <x v="1"/>
    <s v="Direct Debit"/>
    <x v="4"/>
    <s v="Competitor made better offer"/>
    <n v="1"/>
    <n v="1"/>
    <n v="55"/>
    <n v="2"/>
    <n v="3.3"/>
    <n v="0"/>
    <n v="12"/>
    <x v="1"/>
  </r>
  <r>
    <x v="1"/>
    <x v="4"/>
    <s v="Yes"/>
    <s v="no"/>
    <x v="23"/>
    <x v="0"/>
    <x v="2"/>
    <s v="No"/>
    <s v="No"/>
    <m/>
    <x v="1"/>
    <x v="0"/>
    <m/>
    <x v="0"/>
    <m/>
    <n v="1"/>
    <m/>
    <n v="29"/>
    <n v="2"/>
    <n v="11.4"/>
    <n v="0"/>
    <n v="10"/>
    <x v="1"/>
  </r>
  <r>
    <x v="1"/>
    <x v="4"/>
    <s v="Yes"/>
    <s v="no"/>
    <x v="23"/>
    <x v="1"/>
    <x v="18"/>
    <s v="Yes"/>
    <s v="No"/>
    <m/>
    <x v="0"/>
    <x v="0"/>
    <m/>
    <x v="0"/>
    <m/>
    <n v="1"/>
    <n v="1"/>
    <n v="36"/>
    <n v="1"/>
    <n v="3.6"/>
    <n v="0"/>
    <n v="7"/>
    <x v="2"/>
  </r>
  <r>
    <x v="1"/>
    <x v="4"/>
    <s v="Yes"/>
    <s v="no"/>
    <x v="23"/>
    <x v="1"/>
    <x v="35"/>
    <s v="No"/>
    <s v="No"/>
    <m/>
    <x v="1"/>
    <x v="0"/>
    <m/>
    <x v="0"/>
    <m/>
    <n v="1"/>
    <n v="1"/>
    <n v="53"/>
    <n v="4"/>
    <n v="16.3"/>
    <n v="0"/>
    <n v="2"/>
    <x v="0"/>
  </r>
  <r>
    <x v="1"/>
    <x v="4"/>
    <s v="Yes"/>
    <s v="no"/>
    <x v="23"/>
    <x v="1"/>
    <x v="45"/>
    <s v="No"/>
    <s v="Yes"/>
    <s v="No"/>
    <x v="2"/>
    <x v="1"/>
    <s v="Direct Debit"/>
    <x v="5"/>
    <s v="Product dissatisfaction"/>
    <n v="1"/>
    <n v="1"/>
    <n v="22"/>
    <n v="2"/>
    <n v="14.4"/>
    <n v="0"/>
    <n v="7"/>
    <x v="2"/>
  </r>
  <r>
    <x v="1"/>
    <x v="4"/>
    <s v="Yes"/>
    <s v="no"/>
    <x v="25"/>
    <x v="1"/>
    <x v="62"/>
    <s v="No"/>
    <s v="Yes"/>
    <s v="No"/>
    <x v="2"/>
    <x v="1"/>
    <s v="Credit Card"/>
    <x v="3"/>
    <s v="Price too high"/>
    <n v="1"/>
    <n v="1"/>
    <n v="35"/>
    <n v="3"/>
    <n v="8"/>
    <n v="0"/>
    <n v="3"/>
    <x v="0"/>
  </r>
  <r>
    <x v="1"/>
    <x v="4"/>
    <s v="Yes"/>
    <s v="no"/>
    <x v="26"/>
    <x v="0"/>
    <x v="17"/>
    <s v="Yes"/>
    <s v="No"/>
    <m/>
    <x v="0"/>
    <x v="0"/>
    <m/>
    <x v="0"/>
    <m/>
    <n v="1"/>
    <n v="1"/>
    <n v="56"/>
    <n v="5"/>
    <n v="45.8"/>
    <n v="0"/>
    <n v="13"/>
    <x v="1"/>
  </r>
  <r>
    <x v="1"/>
    <x v="4"/>
    <s v="Yes"/>
    <s v="no"/>
    <x v="27"/>
    <x v="0"/>
    <x v="29"/>
    <s v="No"/>
    <s v="No"/>
    <m/>
    <x v="1"/>
    <x v="0"/>
    <m/>
    <x v="0"/>
    <m/>
    <n v="1"/>
    <n v="1"/>
    <n v="51"/>
    <n v="2"/>
    <n v="27.5"/>
    <n v="0"/>
    <n v="5"/>
    <x v="2"/>
  </r>
  <r>
    <x v="1"/>
    <x v="4"/>
    <s v="Yes"/>
    <s v="no"/>
    <x v="27"/>
    <x v="0"/>
    <x v="56"/>
    <s v="No"/>
    <s v="No"/>
    <m/>
    <x v="1"/>
    <x v="0"/>
    <m/>
    <x v="0"/>
    <m/>
    <n v="1"/>
    <n v="1"/>
    <n v="59"/>
    <n v="5"/>
    <n v="8.9"/>
    <n v="0"/>
    <n v="5"/>
    <x v="2"/>
  </r>
  <r>
    <x v="1"/>
    <x v="4"/>
    <s v="Yes"/>
    <s v="no"/>
    <x v="30"/>
    <x v="1"/>
    <x v="18"/>
    <s v="Yes"/>
    <s v="No"/>
    <m/>
    <x v="0"/>
    <x v="0"/>
    <m/>
    <x v="0"/>
    <m/>
    <n v="1"/>
    <n v="1"/>
    <n v="24"/>
    <n v="0"/>
    <n v="15.6"/>
    <n v="0"/>
    <n v="12"/>
    <x v="1"/>
  </r>
  <r>
    <x v="1"/>
    <x v="4"/>
    <s v="Yes"/>
    <s v="no"/>
    <x v="32"/>
    <x v="0"/>
    <x v="13"/>
    <s v="Yes"/>
    <s v="No"/>
    <m/>
    <x v="0"/>
    <x v="0"/>
    <m/>
    <x v="0"/>
    <m/>
    <n v="1"/>
    <m/>
    <n v="40"/>
    <n v="1"/>
    <n v="16.5"/>
    <n v="0"/>
    <n v="20"/>
    <x v="1"/>
  </r>
  <r>
    <x v="1"/>
    <x v="4"/>
    <s v="Yes"/>
    <s v="no"/>
    <x v="35"/>
    <x v="0"/>
    <x v="7"/>
    <s v="No"/>
    <s v="No"/>
    <m/>
    <x v="1"/>
    <x v="0"/>
    <m/>
    <x v="0"/>
    <m/>
    <n v="1"/>
    <m/>
    <n v="50"/>
    <n v="0"/>
    <n v="14.5"/>
    <n v="0"/>
    <n v="28"/>
    <x v="1"/>
  </r>
  <r>
    <x v="1"/>
    <x v="4"/>
    <s v="Yes"/>
    <s v="no"/>
    <x v="35"/>
    <x v="1"/>
    <x v="34"/>
    <s v="No"/>
    <s v="No"/>
    <m/>
    <x v="1"/>
    <x v="0"/>
    <m/>
    <x v="0"/>
    <m/>
    <n v="1"/>
    <m/>
    <n v="40"/>
    <n v="1"/>
    <n v="12.6"/>
    <n v="0"/>
    <n v="1"/>
    <x v="0"/>
  </r>
  <r>
    <x v="1"/>
    <x v="4"/>
    <s v="Yes"/>
    <s v="no"/>
    <x v="36"/>
    <x v="0"/>
    <x v="30"/>
    <s v="No"/>
    <s v="Yes"/>
    <s v="No"/>
    <x v="2"/>
    <x v="1"/>
    <s v="Direct Debit"/>
    <x v="1"/>
    <s v="(blank)"/>
    <n v="1"/>
    <m/>
    <n v="38"/>
    <n v="2"/>
    <n v="19"/>
    <n v="0"/>
    <n v="4"/>
    <x v="0"/>
  </r>
  <r>
    <x v="1"/>
    <x v="4"/>
    <s v="Yes"/>
    <s v="no"/>
    <x v="37"/>
    <x v="0"/>
    <x v="37"/>
    <s v="No"/>
    <s v="No"/>
    <m/>
    <x v="1"/>
    <x v="0"/>
    <m/>
    <x v="0"/>
    <m/>
    <n v="1"/>
    <n v="1"/>
    <n v="26"/>
    <n v="3"/>
    <n v="8.6999999999999993"/>
    <n v="0"/>
    <n v="7"/>
    <x v="2"/>
  </r>
  <r>
    <x v="1"/>
    <x v="4"/>
    <s v="Yes"/>
    <s v="no"/>
    <x v="37"/>
    <x v="0"/>
    <x v="31"/>
    <s v="No"/>
    <s v="Yes"/>
    <s v="No"/>
    <x v="2"/>
    <x v="1"/>
    <s v="Credit Card"/>
    <x v="3"/>
    <s v="Long distance charges"/>
    <n v="1"/>
    <n v="1"/>
    <n v="49"/>
    <n v="4"/>
    <n v="13.5"/>
    <n v="0"/>
    <n v="3"/>
    <x v="0"/>
  </r>
  <r>
    <x v="1"/>
    <x v="4"/>
    <s v="Yes"/>
    <s v="no"/>
    <x v="39"/>
    <x v="0"/>
    <x v="10"/>
    <s v="Yes"/>
    <s v="No"/>
    <m/>
    <x v="0"/>
    <x v="0"/>
    <m/>
    <x v="0"/>
    <m/>
    <n v="1"/>
    <n v="1"/>
    <n v="55"/>
    <n v="0"/>
    <n v="14.4"/>
    <n v="0"/>
    <n v="12"/>
    <x v="1"/>
  </r>
  <r>
    <x v="1"/>
    <x v="4"/>
    <s v="Yes"/>
    <s v="no"/>
    <x v="39"/>
    <x v="0"/>
    <x v="18"/>
    <s v="Yes"/>
    <s v="No"/>
    <m/>
    <x v="0"/>
    <x v="0"/>
    <m/>
    <x v="0"/>
    <m/>
    <n v="1"/>
    <n v="1"/>
    <n v="54"/>
    <n v="4"/>
    <n v="3.6"/>
    <n v="0"/>
    <n v="35"/>
    <x v="1"/>
  </r>
  <r>
    <x v="1"/>
    <x v="4"/>
    <s v="Yes"/>
    <s v="no"/>
    <x v="39"/>
    <x v="1"/>
    <x v="1"/>
    <s v="No"/>
    <s v="No"/>
    <m/>
    <x v="1"/>
    <x v="0"/>
    <m/>
    <x v="0"/>
    <m/>
    <n v="1"/>
    <m/>
    <n v="16"/>
    <n v="0"/>
    <n v="13.2"/>
    <n v="0"/>
    <n v="15"/>
    <x v="1"/>
  </r>
  <r>
    <x v="1"/>
    <x v="4"/>
    <s v="Yes"/>
    <s v="no"/>
    <x v="42"/>
    <x v="0"/>
    <x v="52"/>
    <s v="No"/>
    <s v="Yes"/>
    <s v="No"/>
    <x v="2"/>
    <x v="1"/>
    <s v="Direct Debit"/>
    <x v="5"/>
    <s v="Product dissatisfaction"/>
    <n v="1"/>
    <n v="1"/>
    <n v="44"/>
    <n v="4"/>
    <n v="24.1"/>
    <n v="0"/>
    <n v="6"/>
    <x v="2"/>
  </r>
  <r>
    <x v="1"/>
    <x v="4"/>
    <s v="Yes"/>
    <s v="no"/>
    <x v="42"/>
    <x v="1"/>
    <x v="54"/>
    <s v="No"/>
    <s v="Yes"/>
    <s v="No"/>
    <x v="2"/>
    <x v="1"/>
    <s v="Direct Debit"/>
    <x v="6"/>
    <s v="Attitude of support person"/>
    <n v="1"/>
    <n v="1"/>
    <n v="36"/>
    <n v="4"/>
    <n v="20.7"/>
    <n v="0"/>
    <n v="1"/>
    <x v="0"/>
  </r>
  <r>
    <x v="1"/>
    <x v="4"/>
    <s v="Yes"/>
    <s v="no"/>
    <x v="43"/>
    <x v="0"/>
    <x v="22"/>
    <s v="No"/>
    <s v="Yes"/>
    <s v="No"/>
    <x v="2"/>
    <x v="1"/>
    <s v="Credit Card"/>
    <x v="4"/>
    <s v="Competitor had better devices"/>
    <n v="1"/>
    <n v="1"/>
    <n v="44"/>
    <n v="3"/>
    <n v="184.2"/>
    <n v="0"/>
    <n v="2"/>
    <x v="0"/>
  </r>
  <r>
    <x v="1"/>
    <x v="4"/>
    <s v="Yes"/>
    <s v="yes"/>
    <x v="12"/>
    <x v="1"/>
    <x v="21"/>
    <s v="No"/>
    <s v="No"/>
    <m/>
    <x v="1"/>
    <x v="0"/>
    <m/>
    <x v="0"/>
    <m/>
    <n v="1"/>
    <n v="1"/>
    <n v="46"/>
    <n v="3"/>
    <n v="0"/>
    <n v="0"/>
    <n v="2"/>
    <x v="0"/>
  </r>
  <r>
    <x v="1"/>
    <x v="4"/>
    <s v="Yes"/>
    <s v="yes"/>
    <x v="17"/>
    <x v="0"/>
    <x v="48"/>
    <s v="No"/>
    <s v="No"/>
    <m/>
    <x v="1"/>
    <x v="0"/>
    <m/>
    <x v="0"/>
    <m/>
    <n v="1"/>
    <n v="1"/>
    <n v="45"/>
    <n v="4"/>
    <n v="0"/>
    <n v="0"/>
    <n v="14"/>
    <x v="1"/>
  </r>
  <r>
    <x v="1"/>
    <x v="4"/>
    <s v="Yes"/>
    <s v="yes"/>
    <x v="17"/>
    <x v="0"/>
    <x v="63"/>
    <s v="No"/>
    <s v="Yes"/>
    <s v="No"/>
    <x v="2"/>
    <x v="1"/>
    <s v="Direct Debit"/>
    <x v="1"/>
    <s v="(blank)"/>
    <n v="1"/>
    <m/>
    <n v="32"/>
    <n v="0"/>
    <n v="0"/>
    <n v="0"/>
    <n v="9"/>
    <x v="2"/>
  </r>
  <r>
    <x v="1"/>
    <x v="4"/>
    <s v="Yes"/>
    <s v="yes"/>
    <x v="21"/>
    <x v="1"/>
    <x v="15"/>
    <s v="Yes"/>
    <s v="No"/>
    <m/>
    <x v="0"/>
    <x v="0"/>
    <m/>
    <x v="0"/>
    <m/>
    <n v="1"/>
    <m/>
    <n v="23"/>
    <n v="0"/>
    <n v="0"/>
    <n v="0"/>
    <n v="17"/>
    <x v="1"/>
  </r>
  <r>
    <x v="1"/>
    <x v="4"/>
    <s v="Yes"/>
    <s v="yes"/>
    <x v="25"/>
    <x v="1"/>
    <x v="54"/>
    <s v="No"/>
    <s v="Yes"/>
    <s v="No"/>
    <x v="2"/>
    <x v="2"/>
    <s v="Credit Card"/>
    <x v="1"/>
    <s v="(blank)"/>
    <n v="1"/>
    <m/>
    <n v="19"/>
    <n v="0"/>
    <n v="0"/>
    <n v="0"/>
    <n v="1"/>
    <x v="0"/>
  </r>
  <r>
    <x v="1"/>
    <x v="4"/>
    <s v="Yes"/>
    <s v="yes"/>
    <x v="35"/>
    <x v="0"/>
    <x v="4"/>
    <s v="Yes"/>
    <s v="No"/>
    <m/>
    <x v="0"/>
    <x v="0"/>
    <m/>
    <x v="0"/>
    <m/>
    <n v="1"/>
    <m/>
    <n v="15"/>
    <n v="0"/>
    <n v="0"/>
    <n v="0"/>
    <n v="13"/>
    <x v="1"/>
  </r>
  <r>
    <x v="1"/>
    <x v="4"/>
    <s v="Yes"/>
    <s v="yes"/>
    <x v="38"/>
    <x v="0"/>
    <x v="21"/>
    <s v="No"/>
    <s v="No"/>
    <m/>
    <x v="1"/>
    <x v="0"/>
    <m/>
    <x v="0"/>
    <m/>
    <n v="1"/>
    <m/>
    <n v="25"/>
    <n v="2"/>
    <n v="0"/>
    <n v="0"/>
    <n v="5"/>
    <x v="2"/>
  </r>
  <r>
    <x v="1"/>
    <x v="4"/>
    <s v="Yes"/>
    <s v="yes"/>
    <x v="43"/>
    <x v="0"/>
    <x v="57"/>
    <s v="Yes"/>
    <s v="No"/>
    <m/>
    <x v="0"/>
    <x v="0"/>
    <m/>
    <x v="0"/>
    <m/>
    <n v="1"/>
    <m/>
    <n v="26"/>
    <n v="0"/>
    <n v="0"/>
    <n v="0"/>
    <n v="21"/>
    <x v="1"/>
  </r>
  <r>
    <x v="1"/>
    <x v="4"/>
    <s v="Yes"/>
    <s v="yes"/>
    <x v="44"/>
    <x v="0"/>
    <x v="35"/>
    <s v="No"/>
    <s v="No"/>
    <m/>
    <x v="1"/>
    <x v="0"/>
    <m/>
    <x v="0"/>
    <m/>
    <n v="1"/>
    <m/>
    <n v="28"/>
    <n v="0"/>
    <n v="0"/>
    <n v="0"/>
    <n v="8"/>
    <x v="2"/>
  </r>
  <r>
    <x v="1"/>
    <x v="5"/>
    <s v="No"/>
    <s v="no"/>
    <x v="0"/>
    <x v="0"/>
    <x v="63"/>
    <s v="No"/>
    <s v="Yes"/>
    <s v="No"/>
    <x v="2"/>
    <x v="2"/>
    <s v="Direct Debit"/>
    <x v="1"/>
    <s v="(blank)"/>
    <n v="1"/>
    <m/>
    <n v="25"/>
    <n v="1"/>
    <n v="0"/>
    <n v="0"/>
    <n v="5"/>
    <x v="2"/>
  </r>
  <r>
    <x v="1"/>
    <x v="5"/>
    <s v="No"/>
    <s v="no"/>
    <x v="2"/>
    <x v="0"/>
    <x v="63"/>
    <s v="No"/>
    <s v="Yes"/>
    <s v="No"/>
    <x v="2"/>
    <x v="3"/>
    <s v="Direct Debit"/>
    <x v="1"/>
    <s v="(blank)"/>
    <n v="1"/>
    <m/>
    <n v="43"/>
    <n v="0"/>
    <n v="0"/>
    <n v="0"/>
    <n v="9"/>
    <x v="2"/>
  </r>
  <r>
    <x v="1"/>
    <x v="5"/>
    <s v="No"/>
    <s v="no"/>
    <x v="3"/>
    <x v="0"/>
    <x v="9"/>
    <s v="No"/>
    <s v="No"/>
    <m/>
    <x v="1"/>
    <x v="0"/>
    <m/>
    <x v="0"/>
    <m/>
    <n v="1"/>
    <n v="1"/>
    <n v="60"/>
    <n v="0"/>
    <n v="0"/>
    <n v="0"/>
    <n v="1"/>
    <x v="0"/>
  </r>
  <r>
    <x v="1"/>
    <x v="5"/>
    <s v="No"/>
    <s v="no"/>
    <x v="48"/>
    <x v="0"/>
    <x v="47"/>
    <s v="No"/>
    <s v="No"/>
    <m/>
    <x v="1"/>
    <x v="0"/>
    <m/>
    <x v="0"/>
    <m/>
    <n v="1"/>
    <m/>
    <n v="26"/>
    <n v="1"/>
    <n v="0"/>
    <n v="0"/>
    <n v="3"/>
    <x v="0"/>
  </r>
  <r>
    <x v="1"/>
    <x v="5"/>
    <s v="No"/>
    <s v="no"/>
    <x v="4"/>
    <x v="1"/>
    <x v="0"/>
    <s v="Yes"/>
    <s v="No"/>
    <m/>
    <x v="0"/>
    <x v="0"/>
    <m/>
    <x v="0"/>
    <m/>
    <n v="1"/>
    <m/>
    <n v="15"/>
    <n v="0"/>
    <n v="0"/>
    <n v="0"/>
    <n v="24"/>
    <x v="1"/>
  </r>
  <r>
    <x v="1"/>
    <x v="5"/>
    <s v="No"/>
    <s v="no"/>
    <x v="5"/>
    <x v="0"/>
    <x v="33"/>
    <s v="No"/>
    <s v="Yes"/>
    <s v="No"/>
    <x v="2"/>
    <x v="3"/>
    <s v="Direct Debit"/>
    <x v="1"/>
    <s v="(blank)"/>
    <n v="1"/>
    <m/>
    <n v="55"/>
    <n v="0"/>
    <n v="0"/>
    <n v="0"/>
    <n v="10"/>
    <x v="1"/>
  </r>
  <r>
    <x v="1"/>
    <x v="5"/>
    <s v="No"/>
    <s v="no"/>
    <x v="5"/>
    <x v="1"/>
    <x v="27"/>
    <s v="No"/>
    <s v="No"/>
    <m/>
    <x v="1"/>
    <x v="0"/>
    <m/>
    <x v="0"/>
    <m/>
    <n v="1"/>
    <m/>
    <n v="38"/>
    <n v="0"/>
    <n v="0"/>
    <n v="0"/>
    <n v="14"/>
    <x v="1"/>
  </r>
  <r>
    <x v="1"/>
    <x v="5"/>
    <s v="No"/>
    <s v="no"/>
    <x v="6"/>
    <x v="1"/>
    <x v="9"/>
    <s v="No"/>
    <s v="No"/>
    <m/>
    <x v="1"/>
    <x v="0"/>
    <m/>
    <x v="0"/>
    <m/>
    <n v="1"/>
    <m/>
    <n v="24"/>
    <n v="0"/>
    <n v="0"/>
    <n v="0"/>
    <n v="9"/>
    <x v="2"/>
  </r>
  <r>
    <x v="1"/>
    <x v="5"/>
    <s v="No"/>
    <s v="no"/>
    <x v="8"/>
    <x v="0"/>
    <x v="6"/>
    <s v="No"/>
    <s v="No"/>
    <m/>
    <x v="1"/>
    <x v="0"/>
    <m/>
    <x v="0"/>
    <m/>
    <n v="1"/>
    <n v="1"/>
    <n v="40"/>
    <n v="4"/>
    <n v="0"/>
    <n v="0"/>
    <n v="8"/>
    <x v="2"/>
  </r>
  <r>
    <x v="1"/>
    <x v="5"/>
    <s v="No"/>
    <s v="no"/>
    <x v="9"/>
    <x v="0"/>
    <x v="35"/>
    <s v="No"/>
    <s v="No"/>
    <m/>
    <x v="1"/>
    <x v="0"/>
    <m/>
    <x v="0"/>
    <m/>
    <n v="1"/>
    <n v="1"/>
    <n v="45"/>
    <n v="2"/>
    <n v="0"/>
    <n v="0"/>
    <n v="6"/>
    <x v="2"/>
  </r>
  <r>
    <x v="1"/>
    <x v="5"/>
    <s v="No"/>
    <s v="no"/>
    <x v="9"/>
    <x v="1"/>
    <x v="30"/>
    <s v="No"/>
    <s v="Yes"/>
    <s v="No"/>
    <x v="2"/>
    <x v="1"/>
    <s v="Credit Card"/>
    <x v="1"/>
    <s v="(blank)"/>
    <n v="1"/>
    <m/>
    <n v="27"/>
    <n v="0"/>
    <n v="0"/>
    <n v="0"/>
    <n v="4"/>
    <x v="0"/>
  </r>
  <r>
    <x v="1"/>
    <x v="5"/>
    <s v="No"/>
    <s v="no"/>
    <x v="10"/>
    <x v="0"/>
    <x v="47"/>
    <s v="No"/>
    <s v="No"/>
    <m/>
    <x v="1"/>
    <x v="0"/>
    <m/>
    <x v="0"/>
    <m/>
    <n v="1"/>
    <m/>
    <n v="30"/>
    <n v="2"/>
    <n v="0"/>
    <n v="0"/>
    <n v="4"/>
    <x v="0"/>
  </r>
  <r>
    <x v="1"/>
    <x v="5"/>
    <s v="No"/>
    <s v="no"/>
    <x v="10"/>
    <x v="1"/>
    <x v="38"/>
    <s v="No"/>
    <s v="No"/>
    <m/>
    <x v="1"/>
    <x v="0"/>
    <m/>
    <x v="0"/>
    <m/>
    <n v="1"/>
    <m/>
    <n v="29"/>
    <n v="0"/>
    <n v="0"/>
    <n v="0"/>
    <n v="3"/>
    <x v="0"/>
  </r>
  <r>
    <x v="1"/>
    <x v="5"/>
    <s v="No"/>
    <s v="no"/>
    <x v="10"/>
    <x v="1"/>
    <x v="56"/>
    <s v="No"/>
    <s v="No"/>
    <m/>
    <x v="1"/>
    <x v="0"/>
    <m/>
    <x v="0"/>
    <m/>
    <n v="1"/>
    <m/>
    <n v="24"/>
    <n v="0"/>
    <n v="0"/>
    <n v="0"/>
    <n v="10"/>
    <x v="1"/>
  </r>
  <r>
    <x v="1"/>
    <x v="5"/>
    <s v="No"/>
    <s v="no"/>
    <x v="13"/>
    <x v="0"/>
    <x v="10"/>
    <s v="Yes"/>
    <s v="No"/>
    <m/>
    <x v="0"/>
    <x v="0"/>
    <m/>
    <x v="0"/>
    <m/>
    <n v="1"/>
    <n v="1"/>
    <n v="30"/>
    <n v="2"/>
    <n v="0"/>
    <n v="0"/>
    <n v="23"/>
    <x v="1"/>
  </r>
  <r>
    <x v="1"/>
    <x v="5"/>
    <s v="No"/>
    <s v="no"/>
    <x v="14"/>
    <x v="0"/>
    <x v="21"/>
    <s v="No"/>
    <s v="No"/>
    <m/>
    <x v="1"/>
    <x v="0"/>
    <m/>
    <x v="0"/>
    <m/>
    <n v="1"/>
    <n v="1"/>
    <n v="34"/>
    <n v="3"/>
    <n v="33.799999999999997"/>
    <n v="0"/>
    <n v="12"/>
    <x v="1"/>
  </r>
  <r>
    <x v="1"/>
    <x v="5"/>
    <s v="No"/>
    <s v="no"/>
    <x v="16"/>
    <x v="0"/>
    <x v="4"/>
    <s v="Yes"/>
    <s v="No"/>
    <m/>
    <x v="0"/>
    <x v="0"/>
    <m/>
    <x v="0"/>
    <m/>
    <n v="1"/>
    <m/>
    <n v="12"/>
    <n v="0"/>
    <n v="0"/>
    <n v="0"/>
    <n v="15"/>
    <x v="1"/>
  </r>
  <r>
    <x v="1"/>
    <x v="5"/>
    <s v="No"/>
    <s v="no"/>
    <x v="16"/>
    <x v="0"/>
    <x v="18"/>
    <s v="Yes"/>
    <s v="No"/>
    <m/>
    <x v="0"/>
    <x v="0"/>
    <m/>
    <x v="0"/>
    <m/>
    <n v="2"/>
    <m/>
    <n v="25"/>
    <n v="0"/>
    <n v="0"/>
    <n v="0"/>
    <n v="18"/>
    <x v="1"/>
  </r>
  <r>
    <x v="1"/>
    <x v="5"/>
    <s v="No"/>
    <s v="no"/>
    <x v="17"/>
    <x v="0"/>
    <x v="24"/>
    <s v="No"/>
    <s v="No"/>
    <m/>
    <x v="1"/>
    <x v="0"/>
    <m/>
    <x v="0"/>
    <m/>
    <n v="1"/>
    <m/>
    <n v="24"/>
    <n v="0"/>
    <n v="0"/>
    <n v="0"/>
    <n v="3"/>
    <x v="0"/>
  </r>
  <r>
    <x v="1"/>
    <x v="5"/>
    <s v="No"/>
    <s v="no"/>
    <x v="18"/>
    <x v="0"/>
    <x v="43"/>
    <s v="No"/>
    <s v="No"/>
    <m/>
    <x v="1"/>
    <x v="0"/>
    <m/>
    <x v="0"/>
    <m/>
    <n v="1"/>
    <m/>
    <n v="32"/>
    <n v="2"/>
    <n v="0"/>
    <n v="0"/>
    <n v="12"/>
    <x v="1"/>
  </r>
  <r>
    <x v="1"/>
    <x v="5"/>
    <s v="No"/>
    <s v="no"/>
    <x v="22"/>
    <x v="1"/>
    <x v="21"/>
    <s v="No"/>
    <s v="No"/>
    <m/>
    <x v="1"/>
    <x v="0"/>
    <m/>
    <x v="0"/>
    <m/>
    <n v="1"/>
    <m/>
    <n v="30"/>
    <n v="0"/>
    <n v="0"/>
    <n v="0"/>
    <n v="4"/>
    <x v="0"/>
  </r>
  <r>
    <x v="1"/>
    <x v="5"/>
    <s v="No"/>
    <s v="no"/>
    <x v="23"/>
    <x v="1"/>
    <x v="3"/>
    <s v="No"/>
    <s v="No"/>
    <m/>
    <x v="1"/>
    <x v="0"/>
    <m/>
    <x v="0"/>
    <m/>
    <n v="1"/>
    <n v="1"/>
    <n v="52"/>
    <n v="1"/>
    <n v="0"/>
    <n v="0"/>
    <n v="7"/>
    <x v="2"/>
  </r>
  <r>
    <x v="1"/>
    <x v="5"/>
    <s v="No"/>
    <s v="no"/>
    <x v="24"/>
    <x v="0"/>
    <x v="13"/>
    <s v="Yes"/>
    <s v="No"/>
    <m/>
    <x v="0"/>
    <x v="0"/>
    <m/>
    <x v="0"/>
    <m/>
    <n v="1"/>
    <m/>
    <n v="23"/>
    <n v="0"/>
    <n v="0"/>
    <n v="0"/>
    <n v="24"/>
    <x v="1"/>
  </r>
  <r>
    <x v="1"/>
    <x v="5"/>
    <s v="No"/>
    <s v="no"/>
    <x v="24"/>
    <x v="0"/>
    <x v="39"/>
    <s v="No"/>
    <s v="No"/>
    <m/>
    <x v="1"/>
    <x v="0"/>
    <m/>
    <x v="0"/>
    <m/>
    <n v="1"/>
    <m/>
    <n v="36"/>
    <n v="0"/>
    <n v="0"/>
    <n v="0"/>
    <n v="7"/>
    <x v="2"/>
  </r>
  <r>
    <x v="1"/>
    <x v="5"/>
    <s v="No"/>
    <s v="no"/>
    <x v="26"/>
    <x v="1"/>
    <x v="25"/>
    <s v="No"/>
    <s v="No"/>
    <m/>
    <x v="1"/>
    <x v="0"/>
    <m/>
    <x v="0"/>
    <m/>
    <n v="1"/>
    <n v="1"/>
    <n v="18"/>
    <n v="4"/>
    <n v="0"/>
    <n v="0"/>
    <n v="10"/>
    <x v="1"/>
  </r>
  <r>
    <x v="1"/>
    <x v="5"/>
    <s v="No"/>
    <s v="no"/>
    <x v="27"/>
    <x v="0"/>
    <x v="3"/>
    <s v="No"/>
    <s v="No"/>
    <m/>
    <x v="1"/>
    <x v="0"/>
    <m/>
    <x v="0"/>
    <m/>
    <n v="1"/>
    <n v="1"/>
    <n v="39"/>
    <n v="1"/>
    <n v="0"/>
    <n v="0"/>
    <n v="3"/>
    <x v="0"/>
  </r>
  <r>
    <x v="1"/>
    <x v="5"/>
    <s v="No"/>
    <s v="no"/>
    <x v="28"/>
    <x v="1"/>
    <x v="32"/>
    <s v="No"/>
    <s v="No"/>
    <m/>
    <x v="1"/>
    <x v="0"/>
    <m/>
    <x v="0"/>
    <m/>
    <n v="1"/>
    <m/>
    <n v="39"/>
    <n v="2"/>
    <n v="0"/>
    <n v="0"/>
    <n v="1"/>
    <x v="0"/>
  </r>
  <r>
    <x v="1"/>
    <x v="5"/>
    <s v="No"/>
    <s v="no"/>
    <x v="36"/>
    <x v="0"/>
    <x v="49"/>
    <s v="No"/>
    <s v="No"/>
    <m/>
    <x v="1"/>
    <x v="0"/>
    <m/>
    <x v="0"/>
    <m/>
    <n v="1"/>
    <m/>
    <n v="29"/>
    <n v="0"/>
    <n v="0"/>
    <n v="0"/>
    <n v="10"/>
    <x v="1"/>
  </r>
  <r>
    <x v="1"/>
    <x v="5"/>
    <s v="No"/>
    <s v="no"/>
    <x v="36"/>
    <x v="0"/>
    <x v="44"/>
    <s v="No"/>
    <s v="No"/>
    <m/>
    <x v="1"/>
    <x v="0"/>
    <m/>
    <x v="0"/>
    <m/>
    <n v="1"/>
    <n v="1"/>
    <n v="30"/>
    <n v="0"/>
    <n v="0"/>
    <n v="0"/>
    <n v="2"/>
    <x v="0"/>
  </r>
  <r>
    <x v="1"/>
    <x v="5"/>
    <s v="No"/>
    <s v="no"/>
    <x v="37"/>
    <x v="1"/>
    <x v="48"/>
    <s v="No"/>
    <s v="No"/>
    <m/>
    <x v="1"/>
    <x v="0"/>
    <m/>
    <x v="0"/>
    <m/>
    <n v="1"/>
    <m/>
    <n v="50"/>
    <n v="0"/>
    <n v="0"/>
    <n v="0"/>
    <n v="6"/>
    <x v="2"/>
  </r>
  <r>
    <x v="1"/>
    <x v="5"/>
    <s v="No"/>
    <s v="no"/>
    <x v="38"/>
    <x v="0"/>
    <x v="10"/>
    <s v="Yes"/>
    <s v="No"/>
    <m/>
    <x v="0"/>
    <x v="0"/>
    <m/>
    <x v="0"/>
    <m/>
    <n v="1"/>
    <m/>
    <n v="16"/>
    <n v="0"/>
    <n v="0"/>
    <n v="0"/>
    <n v="21"/>
    <x v="1"/>
  </r>
  <r>
    <x v="1"/>
    <x v="5"/>
    <s v="No"/>
    <s v="no"/>
    <x v="39"/>
    <x v="1"/>
    <x v="5"/>
    <s v="Yes"/>
    <s v="No"/>
    <m/>
    <x v="0"/>
    <x v="0"/>
    <m/>
    <x v="0"/>
    <m/>
    <n v="1"/>
    <n v="1"/>
    <n v="17"/>
    <n v="4"/>
    <n v="0"/>
    <n v="0"/>
    <n v="20"/>
    <x v="1"/>
  </r>
  <r>
    <x v="1"/>
    <x v="5"/>
    <s v="No"/>
    <s v="no"/>
    <x v="41"/>
    <x v="1"/>
    <x v="42"/>
    <s v="No"/>
    <s v="No"/>
    <m/>
    <x v="1"/>
    <x v="0"/>
    <m/>
    <x v="0"/>
    <m/>
    <n v="1"/>
    <m/>
    <n v="17"/>
    <n v="0"/>
    <n v="0"/>
    <n v="0"/>
    <n v="6"/>
    <x v="2"/>
  </r>
  <r>
    <x v="1"/>
    <x v="5"/>
    <s v="No"/>
    <s v="no"/>
    <x v="42"/>
    <x v="0"/>
    <x v="38"/>
    <s v="No"/>
    <s v="No"/>
    <m/>
    <x v="1"/>
    <x v="0"/>
    <m/>
    <x v="0"/>
    <m/>
    <n v="1"/>
    <m/>
    <n v="23"/>
    <n v="0"/>
    <n v="0"/>
    <n v="0"/>
    <n v="15"/>
    <x v="1"/>
  </r>
  <r>
    <x v="1"/>
    <x v="5"/>
    <s v="No"/>
    <s v="no"/>
    <x v="42"/>
    <x v="1"/>
    <x v="3"/>
    <s v="No"/>
    <s v="No"/>
    <m/>
    <x v="1"/>
    <x v="0"/>
    <m/>
    <x v="0"/>
    <m/>
    <n v="1"/>
    <n v="1"/>
    <n v="54"/>
    <n v="2"/>
    <n v="0"/>
    <n v="0"/>
    <n v="4"/>
    <x v="0"/>
  </r>
  <r>
    <x v="1"/>
    <x v="5"/>
    <s v="No"/>
    <s v="no"/>
    <x v="46"/>
    <x v="1"/>
    <x v="36"/>
    <s v="No"/>
    <s v="No"/>
    <m/>
    <x v="1"/>
    <x v="0"/>
    <m/>
    <x v="0"/>
    <m/>
    <n v="1"/>
    <n v="1"/>
    <n v="45"/>
    <n v="5"/>
    <n v="0"/>
    <n v="0"/>
    <n v="14"/>
    <x v="1"/>
  </r>
  <r>
    <x v="1"/>
    <x v="5"/>
    <s v="No"/>
    <s v="yes"/>
    <x v="20"/>
    <x v="0"/>
    <x v="64"/>
    <s v="No"/>
    <s v="Yes"/>
    <s v="No"/>
    <x v="2"/>
    <x v="1"/>
    <s v="Direct Debit"/>
    <x v="6"/>
    <s v="Attitude of support person"/>
    <n v="1"/>
    <n v="1"/>
    <n v="59"/>
    <n v="2"/>
    <n v="0"/>
    <n v="0"/>
    <n v="15"/>
    <x v="1"/>
  </r>
  <r>
    <x v="1"/>
    <x v="5"/>
    <s v="No"/>
    <s v="yes"/>
    <x v="50"/>
    <x v="1"/>
    <x v="45"/>
    <s v="No"/>
    <s v="Yes"/>
    <s v="No"/>
    <x v="2"/>
    <x v="1"/>
    <s v="Direct Debit"/>
    <x v="6"/>
    <s v="Attitude of service provider"/>
    <n v="1"/>
    <n v="1"/>
    <n v="34"/>
    <n v="3"/>
    <n v="0"/>
    <n v="0"/>
    <n v="6"/>
    <x v="2"/>
  </r>
  <r>
    <x v="1"/>
    <x v="5"/>
    <s v="No"/>
    <s v="yes"/>
    <x v="30"/>
    <x v="0"/>
    <x v="22"/>
    <s v="No"/>
    <s v="Yes"/>
    <s v="No"/>
    <x v="2"/>
    <x v="1"/>
    <s v="Direct Debit"/>
    <x v="2"/>
    <s v="Deceased"/>
    <n v="1"/>
    <n v="1"/>
    <n v="42"/>
    <n v="2"/>
    <n v="0"/>
    <n v="0"/>
    <n v="6"/>
    <x v="2"/>
  </r>
  <r>
    <x v="1"/>
    <x v="5"/>
    <s v="No"/>
    <s v="yes"/>
    <x v="40"/>
    <x v="0"/>
    <x v="2"/>
    <s v="No"/>
    <s v="No"/>
    <m/>
    <x v="1"/>
    <x v="0"/>
    <m/>
    <x v="0"/>
    <m/>
    <n v="1"/>
    <n v="1"/>
    <n v="49"/>
    <n v="2"/>
    <n v="0"/>
    <n v="0"/>
    <n v="1"/>
    <x v="0"/>
  </r>
  <r>
    <x v="1"/>
    <x v="5"/>
    <s v="Yes"/>
    <s v="no"/>
    <x v="0"/>
    <x v="1"/>
    <x v="25"/>
    <s v="No"/>
    <s v="No"/>
    <m/>
    <x v="1"/>
    <x v="0"/>
    <m/>
    <x v="0"/>
    <m/>
    <n v="1"/>
    <m/>
    <n v="29"/>
    <n v="1"/>
    <n v="18.399999999999999"/>
    <n v="0"/>
    <n v="2"/>
    <x v="0"/>
  </r>
  <r>
    <x v="1"/>
    <x v="5"/>
    <s v="Yes"/>
    <s v="no"/>
    <x v="1"/>
    <x v="0"/>
    <x v="12"/>
    <s v="No"/>
    <s v="No"/>
    <m/>
    <x v="1"/>
    <x v="0"/>
    <m/>
    <x v="0"/>
    <m/>
    <n v="1"/>
    <n v="1"/>
    <n v="27"/>
    <n v="0"/>
    <n v="7.1"/>
    <n v="0"/>
    <n v="3"/>
    <x v="0"/>
  </r>
  <r>
    <x v="1"/>
    <x v="5"/>
    <s v="Yes"/>
    <s v="no"/>
    <x v="6"/>
    <x v="0"/>
    <x v="20"/>
    <s v="No"/>
    <s v="No"/>
    <m/>
    <x v="1"/>
    <x v="0"/>
    <m/>
    <x v="0"/>
    <m/>
    <n v="1"/>
    <m/>
    <n v="29"/>
    <n v="0"/>
    <n v="29.1"/>
    <n v="0"/>
    <n v="3"/>
    <x v="0"/>
  </r>
  <r>
    <x v="1"/>
    <x v="5"/>
    <s v="Yes"/>
    <s v="no"/>
    <x v="10"/>
    <x v="1"/>
    <x v="48"/>
    <s v="No"/>
    <s v="No"/>
    <m/>
    <x v="1"/>
    <x v="0"/>
    <m/>
    <x v="0"/>
    <m/>
    <n v="1"/>
    <n v="1"/>
    <n v="44"/>
    <n v="0"/>
    <n v="13.2"/>
    <n v="0"/>
    <n v="7"/>
    <x v="2"/>
  </r>
  <r>
    <x v="1"/>
    <x v="5"/>
    <s v="Yes"/>
    <s v="no"/>
    <x v="13"/>
    <x v="0"/>
    <x v="0"/>
    <s v="Yes"/>
    <s v="No"/>
    <m/>
    <x v="0"/>
    <x v="0"/>
    <m/>
    <x v="0"/>
    <m/>
    <n v="1"/>
    <n v="1"/>
    <n v="34"/>
    <n v="3"/>
    <n v="15.1"/>
    <n v="0"/>
    <n v="14"/>
    <x v="1"/>
  </r>
  <r>
    <x v="1"/>
    <x v="5"/>
    <s v="Yes"/>
    <s v="no"/>
    <x v="15"/>
    <x v="0"/>
    <x v="0"/>
    <s v="Yes"/>
    <s v="No"/>
    <m/>
    <x v="0"/>
    <x v="0"/>
    <m/>
    <x v="0"/>
    <m/>
    <n v="1"/>
    <n v="1"/>
    <n v="22"/>
    <n v="4"/>
    <n v="6.2"/>
    <n v="0"/>
    <n v="18"/>
    <x v="1"/>
  </r>
  <r>
    <x v="1"/>
    <x v="5"/>
    <s v="Yes"/>
    <s v="no"/>
    <x v="15"/>
    <x v="0"/>
    <x v="41"/>
    <s v="No"/>
    <s v="No"/>
    <m/>
    <x v="1"/>
    <x v="0"/>
    <m/>
    <x v="0"/>
    <m/>
    <n v="1"/>
    <m/>
    <n v="31"/>
    <n v="0"/>
    <n v="17"/>
    <n v="0"/>
    <n v="4"/>
    <x v="0"/>
  </r>
  <r>
    <x v="1"/>
    <x v="5"/>
    <s v="Yes"/>
    <s v="no"/>
    <x v="15"/>
    <x v="1"/>
    <x v="62"/>
    <s v="No"/>
    <s v="Yes"/>
    <s v="No"/>
    <x v="2"/>
    <x v="1"/>
    <s v="Direct Debit"/>
    <x v="2"/>
    <s v="Moved"/>
    <n v="1"/>
    <n v="1"/>
    <n v="60"/>
    <n v="4"/>
    <n v="15.5"/>
    <n v="0"/>
    <n v="3"/>
    <x v="0"/>
  </r>
  <r>
    <x v="1"/>
    <x v="5"/>
    <s v="Yes"/>
    <s v="no"/>
    <x v="20"/>
    <x v="1"/>
    <x v="17"/>
    <s v="Yes"/>
    <s v="No"/>
    <m/>
    <x v="0"/>
    <x v="0"/>
    <m/>
    <x v="0"/>
    <m/>
    <n v="1"/>
    <n v="1"/>
    <n v="16"/>
    <n v="3"/>
    <n v="31.5"/>
    <n v="0"/>
    <n v="20"/>
    <x v="1"/>
  </r>
  <r>
    <x v="1"/>
    <x v="5"/>
    <s v="Yes"/>
    <s v="no"/>
    <x v="21"/>
    <x v="1"/>
    <x v="25"/>
    <s v="No"/>
    <s v="No"/>
    <m/>
    <x v="1"/>
    <x v="0"/>
    <m/>
    <x v="0"/>
    <m/>
    <n v="1"/>
    <n v="1"/>
    <n v="47"/>
    <n v="1"/>
    <n v="21.2"/>
    <n v="0"/>
    <n v="6"/>
    <x v="2"/>
  </r>
  <r>
    <x v="1"/>
    <x v="5"/>
    <s v="Yes"/>
    <s v="no"/>
    <x v="50"/>
    <x v="1"/>
    <x v="35"/>
    <s v="No"/>
    <s v="No"/>
    <m/>
    <x v="1"/>
    <x v="0"/>
    <m/>
    <x v="0"/>
    <m/>
    <n v="1"/>
    <n v="1"/>
    <n v="53"/>
    <n v="2"/>
    <n v="30.6"/>
    <n v="0"/>
    <n v="2"/>
    <x v="0"/>
  </r>
  <r>
    <x v="1"/>
    <x v="5"/>
    <s v="Yes"/>
    <s v="no"/>
    <x v="22"/>
    <x v="0"/>
    <x v="9"/>
    <s v="No"/>
    <s v="No"/>
    <m/>
    <x v="1"/>
    <x v="0"/>
    <m/>
    <x v="0"/>
    <m/>
    <n v="1"/>
    <n v="1"/>
    <n v="20"/>
    <n v="0"/>
    <n v="14.8"/>
    <n v="0"/>
    <n v="9"/>
    <x v="2"/>
  </r>
  <r>
    <x v="1"/>
    <x v="5"/>
    <s v="Yes"/>
    <s v="no"/>
    <x v="28"/>
    <x v="1"/>
    <x v="11"/>
    <s v="No"/>
    <s v="No"/>
    <m/>
    <x v="1"/>
    <x v="0"/>
    <m/>
    <x v="0"/>
    <m/>
    <n v="1"/>
    <m/>
    <n v="25"/>
    <n v="0"/>
    <n v="17.8"/>
    <n v="0"/>
    <n v="9"/>
    <x v="2"/>
  </r>
  <r>
    <x v="1"/>
    <x v="5"/>
    <s v="Yes"/>
    <s v="no"/>
    <x v="34"/>
    <x v="1"/>
    <x v="3"/>
    <s v="No"/>
    <s v="No"/>
    <m/>
    <x v="1"/>
    <x v="0"/>
    <m/>
    <x v="0"/>
    <m/>
    <n v="1"/>
    <n v="1"/>
    <n v="24"/>
    <n v="1"/>
    <n v="19.2"/>
    <n v="0"/>
    <n v="7"/>
    <x v="2"/>
  </r>
  <r>
    <x v="1"/>
    <x v="5"/>
    <s v="Yes"/>
    <s v="no"/>
    <x v="36"/>
    <x v="1"/>
    <x v="30"/>
    <s v="No"/>
    <s v="Yes"/>
    <s v="No"/>
    <x v="2"/>
    <x v="1"/>
    <s v="Direct Debit"/>
    <x v="4"/>
    <s v="Competitor made better offer"/>
    <n v="1"/>
    <n v="1"/>
    <n v="39"/>
    <n v="4"/>
    <n v="12.1"/>
    <n v="0"/>
    <n v="2"/>
    <x v="0"/>
  </r>
  <r>
    <x v="1"/>
    <x v="5"/>
    <s v="Yes"/>
    <s v="no"/>
    <x v="37"/>
    <x v="1"/>
    <x v="53"/>
    <s v="No"/>
    <s v="Yes"/>
    <s v="No"/>
    <x v="2"/>
    <x v="2"/>
    <s v="Direct Debit"/>
    <x v="1"/>
    <s v="(blank)"/>
    <n v="1"/>
    <m/>
    <n v="22"/>
    <n v="0"/>
    <n v="10.8"/>
    <n v="0"/>
    <n v="13"/>
    <x v="1"/>
  </r>
  <r>
    <x v="1"/>
    <x v="5"/>
    <s v="Yes"/>
    <s v="no"/>
    <x v="40"/>
    <x v="0"/>
    <x v="8"/>
    <s v="No"/>
    <s v="No"/>
    <m/>
    <x v="1"/>
    <x v="0"/>
    <m/>
    <x v="0"/>
    <m/>
    <n v="1"/>
    <n v="1"/>
    <n v="37"/>
    <n v="0"/>
    <n v="10.1"/>
    <n v="0"/>
    <n v="5"/>
    <x v="2"/>
  </r>
  <r>
    <x v="1"/>
    <x v="5"/>
    <s v="Yes"/>
    <s v="no"/>
    <x v="40"/>
    <x v="1"/>
    <x v="47"/>
    <s v="No"/>
    <s v="No"/>
    <m/>
    <x v="1"/>
    <x v="0"/>
    <m/>
    <x v="0"/>
    <m/>
    <n v="1"/>
    <n v="1"/>
    <n v="35"/>
    <n v="5"/>
    <n v="12"/>
    <n v="0"/>
    <n v="15"/>
    <x v="1"/>
  </r>
  <r>
    <x v="1"/>
    <x v="5"/>
    <s v="Yes"/>
    <s v="no"/>
    <x v="41"/>
    <x v="0"/>
    <x v="4"/>
    <s v="Yes"/>
    <s v="No"/>
    <m/>
    <x v="0"/>
    <x v="0"/>
    <m/>
    <x v="0"/>
    <m/>
    <n v="1"/>
    <n v="1"/>
    <n v="50"/>
    <n v="1"/>
    <n v="48.2"/>
    <n v="0"/>
    <n v="13"/>
    <x v="1"/>
  </r>
  <r>
    <x v="1"/>
    <x v="5"/>
    <s v="Yes"/>
    <s v="no"/>
    <x v="45"/>
    <x v="1"/>
    <x v="4"/>
    <s v="Yes"/>
    <s v="No"/>
    <m/>
    <x v="0"/>
    <x v="0"/>
    <m/>
    <x v="0"/>
    <m/>
    <n v="1"/>
    <m/>
    <n v="36"/>
    <n v="0"/>
    <n v="13.4"/>
    <n v="0"/>
    <n v="10"/>
    <x v="1"/>
  </r>
  <r>
    <x v="1"/>
    <x v="5"/>
    <s v="Yes"/>
    <s v="no"/>
    <x v="46"/>
    <x v="0"/>
    <x v="10"/>
    <s v="Yes"/>
    <s v="No"/>
    <m/>
    <x v="0"/>
    <x v="0"/>
    <m/>
    <x v="0"/>
    <m/>
    <n v="1"/>
    <m/>
    <n v="47"/>
    <n v="2"/>
    <n v="21.8"/>
    <n v="0"/>
    <n v="10"/>
    <x v="1"/>
  </r>
  <r>
    <x v="1"/>
    <x v="5"/>
    <s v="Yes"/>
    <s v="no"/>
    <x v="46"/>
    <x v="1"/>
    <x v="31"/>
    <s v="No"/>
    <s v="Yes"/>
    <s v="No"/>
    <x v="2"/>
    <x v="1"/>
    <s v="Direct Debit"/>
    <x v="1"/>
    <s v="(blank)"/>
    <n v="1"/>
    <m/>
    <n v="45"/>
    <n v="2"/>
    <n v="12.6"/>
    <n v="0"/>
    <n v="7"/>
    <x v="2"/>
  </r>
  <r>
    <x v="1"/>
    <x v="5"/>
    <s v="Yes"/>
    <s v="no"/>
    <x v="47"/>
    <x v="0"/>
    <x v="11"/>
    <s v="No"/>
    <s v="No"/>
    <m/>
    <x v="1"/>
    <x v="0"/>
    <m/>
    <x v="0"/>
    <m/>
    <n v="1"/>
    <n v="1"/>
    <n v="29"/>
    <n v="3"/>
    <n v="33.6"/>
    <n v="0"/>
    <n v="3"/>
    <x v="0"/>
  </r>
  <r>
    <x v="1"/>
    <x v="6"/>
    <s v="No"/>
    <s v="no"/>
    <x v="1"/>
    <x v="0"/>
    <x v="46"/>
    <s v="No"/>
    <s v="No"/>
    <m/>
    <x v="1"/>
    <x v="0"/>
    <m/>
    <x v="0"/>
    <m/>
    <n v="1"/>
    <n v="1"/>
    <n v="52"/>
    <n v="3"/>
    <n v="0"/>
    <n v="0"/>
    <n v="3"/>
    <x v="0"/>
  </r>
  <r>
    <x v="1"/>
    <x v="6"/>
    <s v="No"/>
    <s v="no"/>
    <x v="1"/>
    <x v="1"/>
    <x v="44"/>
    <s v="No"/>
    <s v="No"/>
    <m/>
    <x v="1"/>
    <x v="0"/>
    <m/>
    <x v="0"/>
    <m/>
    <n v="1"/>
    <m/>
    <n v="36"/>
    <n v="0"/>
    <n v="0"/>
    <n v="0"/>
    <n v="12"/>
    <x v="1"/>
  </r>
  <r>
    <x v="1"/>
    <x v="6"/>
    <s v="No"/>
    <s v="no"/>
    <x v="3"/>
    <x v="0"/>
    <x v="17"/>
    <s v="Yes"/>
    <s v="No"/>
    <m/>
    <x v="0"/>
    <x v="0"/>
    <m/>
    <x v="0"/>
    <m/>
    <n v="1"/>
    <n v="1"/>
    <n v="36"/>
    <n v="3"/>
    <n v="0"/>
    <n v="0"/>
    <n v="15"/>
    <x v="1"/>
  </r>
  <r>
    <x v="1"/>
    <x v="6"/>
    <s v="No"/>
    <s v="no"/>
    <x v="48"/>
    <x v="0"/>
    <x v="49"/>
    <s v="No"/>
    <s v="No"/>
    <m/>
    <x v="1"/>
    <x v="0"/>
    <m/>
    <x v="0"/>
    <m/>
    <n v="1"/>
    <m/>
    <n v="13"/>
    <n v="0"/>
    <n v="0"/>
    <n v="0"/>
    <n v="3"/>
    <x v="0"/>
  </r>
  <r>
    <x v="1"/>
    <x v="6"/>
    <s v="No"/>
    <s v="no"/>
    <x v="48"/>
    <x v="0"/>
    <x v="12"/>
    <s v="No"/>
    <s v="No"/>
    <m/>
    <x v="1"/>
    <x v="0"/>
    <m/>
    <x v="0"/>
    <m/>
    <n v="1"/>
    <n v="1"/>
    <n v="18"/>
    <n v="0"/>
    <n v="0"/>
    <n v="0"/>
    <n v="9"/>
    <x v="2"/>
  </r>
  <r>
    <x v="1"/>
    <x v="6"/>
    <s v="No"/>
    <s v="no"/>
    <x v="4"/>
    <x v="0"/>
    <x v="43"/>
    <s v="No"/>
    <s v="No"/>
    <m/>
    <x v="1"/>
    <x v="0"/>
    <m/>
    <x v="0"/>
    <m/>
    <n v="1"/>
    <m/>
    <n v="24"/>
    <n v="2"/>
    <n v="0"/>
    <n v="0"/>
    <n v="7"/>
    <x v="2"/>
  </r>
  <r>
    <x v="1"/>
    <x v="6"/>
    <s v="No"/>
    <s v="no"/>
    <x v="4"/>
    <x v="1"/>
    <x v="27"/>
    <s v="No"/>
    <s v="No"/>
    <m/>
    <x v="1"/>
    <x v="0"/>
    <m/>
    <x v="0"/>
    <m/>
    <n v="1"/>
    <m/>
    <n v="47"/>
    <n v="0"/>
    <n v="0"/>
    <n v="0"/>
    <n v="3"/>
    <x v="0"/>
  </r>
  <r>
    <x v="1"/>
    <x v="6"/>
    <s v="No"/>
    <s v="no"/>
    <x v="49"/>
    <x v="1"/>
    <x v="46"/>
    <s v="No"/>
    <s v="No"/>
    <m/>
    <x v="1"/>
    <x v="0"/>
    <m/>
    <x v="0"/>
    <m/>
    <n v="1"/>
    <m/>
    <n v="18"/>
    <n v="0"/>
    <n v="0"/>
    <n v="0"/>
    <n v="24"/>
    <x v="1"/>
  </r>
  <r>
    <x v="1"/>
    <x v="6"/>
    <s v="No"/>
    <s v="no"/>
    <x v="9"/>
    <x v="0"/>
    <x v="32"/>
    <s v="No"/>
    <s v="No"/>
    <m/>
    <x v="1"/>
    <x v="0"/>
    <m/>
    <x v="0"/>
    <m/>
    <n v="1"/>
    <n v="1"/>
    <n v="37"/>
    <n v="1"/>
    <n v="0"/>
    <n v="0"/>
    <n v="11"/>
    <x v="1"/>
  </r>
  <r>
    <x v="1"/>
    <x v="6"/>
    <s v="No"/>
    <s v="no"/>
    <x v="18"/>
    <x v="0"/>
    <x v="62"/>
    <s v="No"/>
    <s v="Yes"/>
    <s v="No"/>
    <x v="2"/>
    <x v="1"/>
    <s v="Direct Debit"/>
    <x v="5"/>
    <s v="Limited range of services"/>
    <n v="1"/>
    <n v="1"/>
    <n v="51"/>
    <n v="1"/>
    <n v="0"/>
    <n v="0"/>
    <n v="11"/>
    <x v="1"/>
  </r>
  <r>
    <x v="1"/>
    <x v="6"/>
    <s v="No"/>
    <s v="no"/>
    <x v="19"/>
    <x v="1"/>
    <x v="31"/>
    <s v="No"/>
    <s v="Yes"/>
    <s v="No"/>
    <x v="2"/>
    <x v="2"/>
    <s v="Direct Debit"/>
    <x v="1"/>
    <s v="(blank)"/>
    <n v="1"/>
    <m/>
    <n v="39"/>
    <n v="0"/>
    <n v="0"/>
    <n v="0"/>
    <n v="13"/>
    <x v="1"/>
  </r>
  <r>
    <x v="1"/>
    <x v="6"/>
    <s v="No"/>
    <s v="no"/>
    <x v="21"/>
    <x v="0"/>
    <x v="14"/>
    <s v="No"/>
    <s v="Yes"/>
    <s v="No"/>
    <x v="2"/>
    <x v="1"/>
    <s v="Direct Debit"/>
    <x v="1"/>
    <s v="(blank)"/>
    <n v="1"/>
    <m/>
    <n v="39"/>
    <n v="0"/>
    <n v="0"/>
    <n v="0"/>
    <n v="1"/>
    <x v="0"/>
  </r>
  <r>
    <x v="1"/>
    <x v="6"/>
    <s v="No"/>
    <s v="no"/>
    <x v="21"/>
    <x v="1"/>
    <x v="7"/>
    <s v="No"/>
    <s v="No"/>
    <m/>
    <x v="1"/>
    <x v="0"/>
    <m/>
    <x v="0"/>
    <m/>
    <n v="1"/>
    <m/>
    <n v="37"/>
    <n v="1"/>
    <n v="0"/>
    <n v="0"/>
    <n v="24"/>
    <x v="1"/>
  </r>
  <r>
    <x v="1"/>
    <x v="6"/>
    <s v="No"/>
    <s v="no"/>
    <x v="22"/>
    <x v="0"/>
    <x v="5"/>
    <s v="Yes"/>
    <s v="No"/>
    <m/>
    <x v="0"/>
    <x v="0"/>
    <m/>
    <x v="0"/>
    <m/>
    <n v="1"/>
    <m/>
    <n v="17"/>
    <n v="0"/>
    <n v="0"/>
    <n v="0"/>
    <n v="24"/>
    <x v="1"/>
  </r>
  <r>
    <x v="1"/>
    <x v="6"/>
    <s v="No"/>
    <s v="no"/>
    <x v="22"/>
    <x v="0"/>
    <x v="19"/>
    <s v="Yes"/>
    <s v="No"/>
    <m/>
    <x v="0"/>
    <x v="0"/>
    <m/>
    <x v="0"/>
    <m/>
    <n v="1"/>
    <m/>
    <n v="25"/>
    <n v="0"/>
    <n v="0"/>
    <n v="0"/>
    <n v="11"/>
    <x v="1"/>
  </r>
  <r>
    <x v="1"/>
    <x v="6"/>
    <s v="No"/>
    <s v="no"/>
    <x v="23"/>
    <x v="1"/>
    <x v="2"/>
    <s v="No"/>
    <s v="No"/>
    <m/>
    <x v="1"/>
    <x v="0"/>
    <m/>
    <x v="0"/>
    <m/>
    <n v="1"/>
    <m/>
    <n v="16"/>
    <n v="1"/>
    <n v="0"/>
    <n v="0"/>
    <n v="9"/>
    <x v="2"/>
  </r>
  <r>
    <x v="1"/>
    <x v="6"/>
    <s v="No"/>
    <s v="no"/>
    <x v="25"/>
    <x v="0"/>
    <x v="7"/>
    <s v="No"/>
    <s v="No"/>
    <m/>
    <x v="1"/>
    <x v="0"/>
    <m/>
    <x v="0"/>
    <m/>
    <n v="1"/>
    <m/>
    <n v="15"/>
    <n v="0"/>
    <n v="0"/>
    <n v="0"/>
    <n v="5"/>
    <x v="2"/>
  </r>
  <r>
    <x v="1"/>
    <x v="6"/>
    <s v="No"/>
    <s v="no"/>
    <x v="25"/>
    <x v="0"/>
    <x v="24"/>
    <s v="No"/>
    <s v="No"/>
    <m/>
    <x v="1"/>
    <x v="0"/>
    <m/>
    <x v="0"/>
    <m/>
    <n v="1"/>
    <n v="1"/>
    <n v="30"/>
    <n v="1"/>
    <n v="0"/>
    <n v="0"/>
    <n v="1"/>
    <x v="0"/>
  </r>
  <r>
    <x v="1"/>
    <x v="6"/>
    <s v="No"/>
    <s v="no"/>
    <x v="26"/>
    <x v="0"/>
    <x v="18"/>
    <s v="Yes"/>
    <s v="No"/>
    <m/>
    <x v="0"/>
    <x v="0"/>
    <m/>
    <x v="0"/>
    <m/>
    <n v="1"/>
    <m/>
    <n v="18"/>
    <n v="0"/>
    <n v="0"/>
    <n v="0"/>
    <n v="14"/>
    <x v="1"/>
  </r>
  <r>
    <x v="1"/>
    <x v="6"/>
    <s v="No"/>
    <s v="no"/>
    <x v="26"/>
    <x v="0"/>
    <x v="29"/>
    <s v="No"/>
    <s v="No"/>
    <m/>
    <x v="1"/>
    <x v="0"/>
    <m/>
    <x v="0"/>
    <m/>
    <n v="1"/>
    <m/>
    <n v="52"/>
    <n v="0"/>
    <n v="0"/>
    <n v="0"/>
    <n v="3"/>
    <x v="0"/>
  </r>
  <r>
    <x v="1"/>
    <x v="6"/>
    <s v="No"/>
    <s v="no"/>
    <x v="28"/>
    <x v="1"/>
    <x v="15"/>
    <s v="Yes"/>
    <s v="No"/>
    <m/>
    <x v="0"/>
    <x v="0"/>
    <m/>
    <x v="0"/>
    <m/>
    <n v="1"/>
    <m/>
    <n v="24"/>
    <n v="0"/>
    <n v="0"/>
    <n v="0"/>
    <n v="15"/>
    <x v="1"/>
  </r>
  <r>
    <x v="1"/>
    <x v="6"/>
    <s v="No"/>
    <s v="no"/>
    <x v="30"/>
    <x v="0"/>
    <x v="1"/>
    <s v="No"/>
    <s v="No"/>
    <m/>
    <x v="1"/>
    <x v="0"/>
    <m/>
    <x v="0"/>
    <m/>
    <n v="1"/>
    <m/>
    <n v="21"/>
    <n v="0"/>
    <n v="0"/>
    <n v="0"/>
    <n v="5"/>
    <x v="2"/>
  </r>
  <r>
    <x v="1"/>
    <x v="6"/>
    <s v="No"/>
    <s v="no"/>
    <x v="30"/>
    <x v="1"/>
    <x v="28"/>
    <s v="No"/>
    <s v="No"/>
    <m/>
    <x v="1"/>
    <x v="0"/>
    <m/>
    <x v="0"/>
    <m/>
    <n v="1"/>
    <m/>
    <n v="43"/>
    <n v="1"/>
    <n v="0"/>
    <n v="0"/>
    <n v="4"/>
    <x v="0"/>
  </r>
  <r>
    <x v="1"/>
    <x v="6"/>
    <s v="No"/>
    <s v="no"/>
    <x v="31"/>
    <x v="0"/>
    <x v="17"/>
    <s v="Yes"/>
    <s v="No"/>
    <m/>
    <x v="0"/>
    <x v="0"/>
    <m/>
    <x v="0"/>
    <m/>
    <n v="1"/>
    <m/>
    <n v="35"/>
    <n v="0"/>
    <n v="0"/>
    <n v="0"/>
    <n v="8"/>
    <x v="2"/>
  </r>
  <r>
    <x v="1"/>
    <x v="6"/>
    <s v="No"/>
    <s v="no"/>
    <x v="31"/>
    <x v="1"/>
    <x v="20"/>
    <s v="No"/>
    <s v="No"/>
    <m/>
    <x v="1"/>
    <x v="0"/>
    <m/>
    <x v="0"/>
    <m/>
    <n v="1"/>
    <n v="1"/>
    <n v="53"/>
    <n v="5"/>
    <n v="0"/>
    <n v="0"/>
    <n v="6"/>
    <x v="2"/>
  </r>
  <r>
    <x v="1"/>
    <x v="6"/>
    <s v="No"/>
    <s v="no"/>
    <x v="32"/>
    <x v="1"/>
    <x v="57"/>
    <s v="Yes"/>
    <s v="No"/>
    <m/>
    <x v="0"/>
    <x v="0"/>
    <m/>
    <x v="0"/>
    <m/>
    <n v="1"/>
    <n v="1"/>
    <n v="18"/>
    <n v="2"/>
    <n v="0"/>
    <n v="0"/>
    <n v="21"/>
    <x v="1"/>
  </r>
  <r>
    <x v="1"/>
    <x v="6"/>
    <s v="No"/>
    <s v="no"/>
    <x v="35"/>
    <x v="0"/>
    <x v="19"/>
    <s v="Yes"/>
    <s v="No"/>
    <m/>
    <x v="0"/>
    <x v="0"/>
    <m/>
    <x v="0"/>
    <m/>
    <n v="1"/>
    <m/>
    <n v="31"/>
    <n v="0"/>
    <n v="0"/>
    <n v="0"/>
    <n v="11"/>
    <x v="1"/>
  </r>
  <r>
    <x v="1"/>
    <x v="6"/>
    <s v="No"/>
    <s v="no"/>
    <x v="36"/>
    <x v="0"/>
    <x v="34"/>
    <s v="No"/>
    <s v="No"/>
    <m/>
    <x v="1"/>
    <x v="0"/>
    <m/>
    <x v="0"/>
    <m/>
    <n v="1"/>
    <m/>
    <n v="27"/>
    <n v="2"/>
    <n v="0"/>
    <n v="0"/>
    <n v="2"/>
    <x v="0"/>
  </r>
  <r>
    <x v="1"/>
    <x v="6"/>
    <s v="No"/>
    <s v="no"/>
    <x v="36"/>
    <x v="1"/>
    <x v="12"/>
    <s v="No"/>
    <s v="No"/>
    <m/>
    <x v="1"/>
    <x v="0"/>
    <m/>
    <x v="0"/>
    <m/>
    <n v="1"/>
    <n v="1"/>
    <n v="33"/>
    <n v="5"/>
    <n v="0"/>
    <n v="0"/>
    <n v="11"/>
    <x v="1"/>
  </r>
  <r>
    <x v="1"/>
    <x v="6"/>
    <s v="No"/>
    <s v="no"/>
    <x v="38"/>
    <x v="1"/>
    <x v="14"/>
    <s v="No"/>
    <s v="Yes"/>
    <s v="No"/>
    <x v="2"/>
    <x v="1"/>
    <s v="Direct Debit"/>
    <x v="2"/>
    <s v="Don't know"/>
    <n v="1"/>
    <n v="1"/>
    <n v="18"/>
    <n v="0"/>
    <n v="0"/>
    <n v="0"/>
    <n v="1"/>
    <x v="0"/>
  </r>
  <r>
    <x v="1"/>
    <x v="6"/>
    <s v="No"/>
    <s v="no"/>
    <x v="39"/>
    <x v="0"/>
    <x v="4"/>
    <s v="Yes"/>
    <s v="No"/>
    <m/>
    <x v="0"/>
    <x v="0"/>
    <m/>
    <x v="0"/>
    <m/>
    <n v="1"/>
    <m/>
    <n v="59"/>
    <n v="0"/>
    <n v="0"/>
    <n v="0"/>
    <n v="14"/>
    <x v="1"/>
  </r>
  <r>
    <x v="1"/>
    <x v="6"/>
    <s v="No"/>
    <s v="no"/>
    <x v="39"/>
    <x v="0"/>
    <x v="20"/>
    <s v="No"/>
    <s v="No"/>
    <m/>
    <x v="1"/>
    <x v="0"/>
    <m/>
    <x v="0"/>
    <m/>
    <n v="1"/>
    <n v="1"/>
    <n v="47"/>
    <n v="5"/>
    <n v="0"/>
    <n v="0"/>
    <n v="5"/>
    <x v="2"/>
  </r>
  <r>
    <x v="1"/>
    <x v="6"/>
    <s v="No"/>
    <s v="no"/>
    <x v="39"/>
    <x v="0"/>
    <x v="31"/>
    <s v="No"/>
    <s v="Yes"/>
    <s v="No"/>
    <x v="2"/>
    <x v="2"/>
    <s v="Direct Debit"/>
    <x v="1"/>
    <s v="(blank)"/>
    <n v="1"/>
    <m/>
    <n v="28"/>
    <n v="0"/>
    <n v="0"/>
    <n v="0"/>
    <n v="5"/>
    <x v="2"/>
  </r>
  <r>
    <x v="1"/>
    <x v="6"/>
    <s v="No"/>
    <s v="no"/>
    <x v="40"/>
    <x v="1"/>
    <x v="4"/>
    <s v="Yes"/>
    <s v="No"/>
    <m/>
    <x v="0"/>
    <x v="0"/>
    <m/>
    <x v="0"/>
    <m/>
    <n v="1"/>
    <m/>
    <n v="16"/>
    <n v="0"/>
    <n v="0"/>
    <n v="0"/>
    <n v="12"/>
    <x v="1"/>
  </r>
  <r>
    <x v="1"/>
    <x v="6"/>
    <s v="No"/>
    <s v="no"/>
    <x v="41"/>
    <x v="1"/>
    <x v="17"/>
    <s v="Yes"/>
    <s v="No"/>
    <m/>
    <x v="0"/>
    <x v="0"/>
    <m/>
    <x v="0"/>
    <m/>
    <n v="1"/>
    <m/>
    <n v="39"/>
    <n v="0"/>
    <n v="0"/>
    <n v="0"/>
    <n v="13"/>
    <x v="1"/>
  </r>
  <r>
    <x v="1"/>
    <x v="6"/>
    <s v="No"/>
    <s v="no"/>
    <x v="41"/>
    <x v="1"/>
    <x v="55"/>
    <s v="No"/>
    <s v="Yes"/>
    <s v="No"/>
    <x v="2"/>
    <x v="2"/>
    <s v="Direct Debit"/>
    <x v="1"/>
    <s v="(blank)"/>
    <n v="1"/>
    <m/>
    <n v="45"/>
    <n v="0"/>
    <n v="0"/>
    <n v="0"/>
    <n v="6"/>
    <x v="2"/>
  </r>
  <r>
    <x v="1"/>
    <x v="6"/>
    <s v="No"/>
    <s v="no"/>
    <x v="42"/>
    <x v="0"/>
    <x v="47"/>
    <s v="No"/>
    <s v="No"/>
    <m/>
    <x v="1"/>
    <x v="0"/>
    <m/>
    <x v="0"/>
    <m/>
    <n v="1"/>
    <n v="1"/>
    <n v="36"/>
    <n v="1"/>
    <n v="0"/>
    <n v="0"/>
    <n v="7"/>
    <x v="2"/>
  </r>
  <r>
    <x v="1"/>
    <x v="6"/>
    <s v="No"/>
    <s v="no"/>
    <x v="46"/>
    <x v="1"/>
    <x v="63"/>
    <s v="No"/>
    <s v="Yes"/>
    <s v="No"/>
    <x v="2"/>
    <x v="1"/>
    <s v="Credit Card"/>
    <x v="6"/>
    <s v="Attitude of service provider"/>
    <n v="1"/>
    <n v="1"/>
    <n v="46"/>
    <n v="1"/>
    <n v="0"/>
    <n v="0"/>
    <n v="3"/>
    <x v="0"/>
  </r>
  <r>
    <x v="1"/>
    <x v="6"/>
    <s v="No"/>
    <s v="no"/>
    <x v="46"/>
    <x v="1"/>
    <x v="63"/>
    <s v="No"/>
    <s v="Yes"/>
    <s v="No"/>
    <x v="2"/>
    <x v="1"/>
    <s v="Direct Debit"/>
    <x v="2"/>
    <s v="Don't know"/>
    <n v="1"/>
    <n v="1"/>
    <n v="56"/>
    <n v="2"/>
    <n v="0"/>
    <n v="0"/>
    <n v="2"/>
    <x v="0"/>
  </r>
  <r>
    <x v="1"/>
    <x v="6"/>
    <s v="No"/>
    <s v="yes"/>
    <x v="4"/>
    <x v="1"/>
    <x v="13"/>
    <s v="Yes"/>
    <s v="No"/>
    <m/>
    <x v="0"/>
    <x v="0"/>
    <m/>
    <x v="0"/>
    <m/>
    <n v="1"/>
    <n v="1"/>
    <n v="34"/>
    <n v="4"/>
    <n v="0"/>
    <n v="0"/>
    <n v="10"/>
    <x v="1"/>
  </r>
  <r>
    <x v="1"/>
    <x v="6"/>
    <s v="No"/>
    <s v="yes"/>
    <x v="12"/>
    <x v="1"/>
    <x v="54"/>
    <s v="No"/>
    <s v="Yes"/>
    <s v="No"/>
    <x v="2"/>
    <x v="1"/>
    <s v="Direct Debit"/>
    <x v="4"/>
    <s v="Competitor made better offer"/>
    <n v="1"/>
    <n v="1"/>
    <n v="48"/>
    <n v="5"/>
    <n v="0"/>
    <n v="0"/>
    <n v="3"/>
    <x v="0"/>
  </r>
  <r>
    <x v="1"/>
    <x v="6"/>
    <s v="No"/>
    <s v="yes"/>
    <x v="14"/>
    <x v="0"/>
    <x v="11"/>
    <s v="No"/>
    <s v="No"/>
    <m/>
    <x v="1"/>
    <x v="0"/>
    <m/>
    <x v="0"/>
    <m/>
    <n v="1"/>
    <m/>
    <n v="43"/>
    <n v="1"/>
    <n v="0"/>
    <n v="0"/>
    <n v="3"/>
    <x v="0"/>
  </r>
  <r>
    <x v="1"/>
    <x v="6"/>
    <s v="No"/>
    <s v="yes"/>
    <x v="18"/>
    <x v="0"/>
    <x v="31"/>
    <s v="No"/>
    <s v="Yes"/>
    <s v="No"/>
    <x v="2"/>
    <x v="1"/>
    <s v="Direct Debit"/>
    <x v="4"/>
    <s v="Competitor had better devices"/>
    <n v="1"/>
    <n v="1"/>
    <n v="43"/>
    <n v="2"/>
    <n v="0"/>
    <n v="0"/>
    <n v="5"/>
    <x v="2"/>
  </r>
  <r>
    <x v="1"/>
    <x v="6"/>
    <s v="No"/>
    <s v="yes"/>
    <x v="44"/>
    <x v="1"/>
    <x v="3"/>
    <s v="No"/>
    <s v="No"/>
    <m/>
    <x v="1"/>
    <x v="0"/>
    <m/>
    <x v="0"/>
    <m/>
    <n v="1"/>
    <m/>
    <n v="9"/>
    <n v="0"/>
    <n v="0"/>
    <n v="0"/>
    <n v="3"/>
    <x v="0"/>
  </r>
  <r>
    <x v="1"/>
    <x v="6"/>
    <s v="Yes"/>
    <s v="no"/>
    <x v="2"/>
    <x v="1"/>
    <x v="52"/>
    <s v="No"/>
    <s v="Yes"/>
    <s v="No"/>
    <x v="2"/>
    <x v="3"/>
    <s v="Direct Debit"/>
    <x v="1"/>
    <s v="(blank)"/>
    <n v="1"/>
    <m/>
    <n v="16"/>
    <n v="1"/>
    <n v="46.6"/>
    <n v="0"/>
    <n v="3"/>
    <x v="0"/>
  </r>
  <r>
    <x v="1"/>
    <x v="6"/>
    <s v="Yes"/>
    <s v="no"/>
    <x v="48"/>
    <x v="0"/>
    <x v="34"/>
    <s v="No"/>
    <s v="No"/>
    <m/>
    <x v="1"/>
    <x v="0"/>
    <m/>
    <x v="0"/>
    <m/>
    <n v="1"/>
    <m/>
    <n v="40"/>
    <n v="0"/>
    <n v="14.5"/>
    <n v="0"/>
    <n v="5"/>
    <x v="2"/>
  </r>
  <r>
    <x v="1"/>
    <x v="6"/>
    <s v="Yes"/>
    <s v="no"/>
    <x v="4"/>
    <x v="0"/>
    <x v="36"/>
    <s v="No"/>
    <s v="No"/>
    <m/>
    <x v="1"/>
    <x v="0"/>
    <m/>
    <x v="0"/>
    <m/>
    <n v="1"/>
    <n v="1"/>
    <n v="33"/>
    <n v="5"/>
    <n v="21.3"/>
    <n v="0"/>
    <n v="11"/>
    <x v="1"/>
  </r>
  <r>
    <x v="1"/>
    <x v="6"/>
    <s v="Yes"/>
    <s v="no"/>
    <x v="4"/>
    <x v="1"/>
    <x v="35"/>
    <s v="No"/>
    <s v="No"/>
    <m/>
    <x v="1"/>
    <x v="0"/>
    <m/>
    <x v="0"/>
    <m/>
    <n v="1"/>
    <m/>
    <n v="30"/>
    <n v="0"/>
    <n v="17.8"/>
    <n v="0"/>
    <n v="6"/>
    <x v="2"/>
  </r>
  <r>
    <x v="1"/>
    <x v="6"/>
    <s v="Yes"/>
    <s v="no"/>
    <x v="5"/>
    <x v="1"/>
    <x v="19"/>
    <s v="Yes"/>
    <s v="No"/>
    <m/>
    <x v="0"/>
    <x v="0"/>
    <m/>
    <x v="0"/>
    <m/>
    <n v="1"/>
    <m/>
    <n v="37"/>
    <n v="0"/>
    <n v="18.7"/>
    <n v="0"/>
    <n v="29"/>
    <x v="1"/>
  </r>
  <r>
    <x v="1"/>
    <x v="6"/>
    <s v="Yes"/>
    <s v="no"/>
    <x v="6"/>
    <x v="1"/>
    <x v="42"/>
    <s v="No"/>
    <s v="No"/>
    <m/>
    <x v="1"/>
    <x v="0"/>
    <m/>
    <x v="0"/>
    <m/>
    <n v="1"/>
    <n v="1"/>
    <n v="45"/>
    <n v="3"/>
    <n v="25.2"/>
    <n v="0"/>
    <n v="9"/>
    <x v="2"/>
  </r>
  <r>
    <x v="1"/>
    <x v="6"/>
    <s v="Yes"/>
    <s v="no"/>
    <x v="7"/>
    <x v="0"/>
    <x v="18"/>
    <s v="Yes"/>
    <s v="No"/>
    <m/>
    <x v="0"/>
    <x v="0"/>
    <m/>
    <x v="0"/>
    <m/>
    <n v="1"/>
    <n v="1"/>
    <n v="45"/>
    <n v="3"/>
    <n v="8.6999999999999993"/>
    <n v="0"/>
    <n v="13"/>
    <x v="1"/>
  </r>
  <r>
    <x v="1"/>
    <x v="6"/>
    <s v="Yes"/>
    <s v="no"/>
    <x v="49"/>
    <x v="0"/>
    <x v="35"/>
    <s v="No"/>
    <s v="No"/>
    <m/>
    <x v="1"/>
    <x v="0"/>
    <m/>
    <x v="0"/>
    <m/>
    <n v="1"/>
    <m/>
    <n v="23"/>
    <n v="0"/>
    <n v="26.6"/>
    <n v="0"/>
    <n v="18"/>
    <x v="1"/>
  </r>
  <r>
    <x v="1"/>
    <x v="6"/>
    <s v="Yes"/>
    <s v="no"/>
    <x v="9"/>
    <x v="0"/>
    <x v="13"/>
    <s v="Yes"/>
    <s v="No"/>
    <m/>
    <x v="0"/>
    <x v="0"/>
    <m/>
    <x v="0"/>
    <m/>
    <n v="1"/>
    <m/>
    <n v="19"/>
    <n v="2"/>
    <n v="35.200000000000003"/>
    <n v="0"/>
    <n v="17"/>
    <x v="1"/>
  </r>
  <r>
    <x v="1"/>
    <x v="6"/>
    <s v="Yes"/>
    <s v="no"/>
    <x v="13"/>
    <x v="0"/>
    <x v="48"/>
    <s v="No"/>
    <s v="No"/>
    <m/>
    <x v="1"/>
    <x v="0"/>
    <m/>
    <x v="0"/>
    <m/>
    <n v="1"/>
    <n v="1"/>
    <n v="40"/>
    <n v="3"/>
    <n v="28.7"/>
    <n v="0"/>
    <n v="6"/>
    <x v="2"/>
  </r>
  <r>
    <x v="1"/>
    <x v="6"/>
    <s v="Yes"/>
    <s v="no"/>
    <x v="18"/>
    <x v="1"/>
    <x v="22"/>
    <s v="No"/>
    <s v="Yes"/>
    <s v="No"/>
    <x v="2"/>
    <x v="1"/>
    <s v="Credit Card"/>
    <x v="6"/>
    <s v="Attitude of support person"/>
    <n v="1"/>
    <n v="1"/>
    <n v="32"/>
    <n v="0"/>
    <n v="16.399999999999999"/>
    <n v="0"/>
    <n v="2"/>
    <x v="0"/>
  </r>
  <r>
    <x v="1"/>
    <x v="6"/>
    <s v="Yes"/>
    <s v="no"/>
    <x v="19"/>
    <x v="1"/>
    <x v="27"/>
    <s v="No"/>
    <s v="No"/>
    <m/>
    <x v="1"/>
    <x v="0"/>
    <m/>
    <x v="0"/>
    <m/>
    <n v="1"/>
    <m/>
    <n v="45"/>
    <n v="0"/>
    <n v="18.100000000000001"/>
    <n v="0"/>
    <n v="4"/>
    <x v="0"/>
  </r>
  <r>
    <x v="1"/>
    <x v="6"/>
    <s v="Yes"/>
    <s v="no"/>
    <x v="20"/>
    <x v="0"/>
    <x v="2"/>
    <s v="No"/>
    <s v="No"/>
    <m/>
    <x v="1"/>
    <x v="0"/>
    <m/>
    <x v="0"/>
    <m/>
    <n v="1"/>
    <n v="1"/>
    <n v="50"/>
    <n v="0"/>
    <n v="8.6999999999999993"/>
    <n v="0"/>
    <n v="3"/>
    <x v="0"/>
  </r>
  <r>
    <x v="1"/>
    <x v="6"/>
    <s v="Yes"/>
    <s v="no"/>
    <x v="21"/>
    <x v="0"/>
    <x v="30"/>
    <s v="No"/>
    <s v="Yes"/>
    <s v="No"/>
    <x v="2"/>
    <x v="1"/>
    <s v="Direct Debit"/>
    <x v="6"/>
    <s v="Attitude of support person"/>
    <n v="1"/>
    <n v="1"/>
    <n v="54"/>
    <n v="2"/>
    <n v="15.5"/>
    <n v="0"/>
    <n v="9"/>
    <x v="2"/>
  </r>
  <r>
    <x v="1"/>
    <x v="6"/>
    <s v="Yes"/>
    <s v="no"/>
    <x v="21"/>
    <x v="1"/>
    <x v="55"/>
    <s v="No"/>
    <s v="Yes"/>
    <s v="No"/>
    <x v="2"/>
    <x v="1"/>
    <s v="Direct Debit"/>
    <x v="6"/>
    <s v="Attitude of support person"/>
    <n v="1"/>
    <n v="1"/>
    <n v="45"/>
    <n v="3"/>
    <n v="43.4"/>
    <n v="0"/>
    <n v="1"/>
    <x v="0"/>
  </r>
  <r>
    <x v="1"/>
    <x v="6"/>
    <s v="Yes"/>
    <s v="no"/>
    <x v="23"/>
    <x v="1"/>
    <x v="1"/>
    <s v="No"/>
    <s v="No"/>
    <m/>
    <x v="1"/>
    <x v="0"/>
    <m/>
    <x v="0"/>
    <m/>
    <n v="1"/>
    <m/>
    <n v="23"/>
    <n v="0"/>
    <n v="18.899999999999999"/>
    <n v="0"/>
    <n v="11"/>
    <x v="1"/>
  </r>
  <r>
    <x v="1"/>
    <x v="6"/>
    <s v="Yes"/>
    <s v="no"/>
    <x v="24"/>
    <x v="0"/>
    <x v="19"/>
    <s v="Yes"/>
    <s v="No"/>
    <m/>
    <x v="0"/>
    <x v="0"/>
    <m/>
    <x v="0"/>
    <m/>
    <n v="1"/>
    <m/>
    <n v="39"/>
    <n v="0"/>
    <n v="16.7"/>
    <n v="0"/>
    <n v="24"/>
    <x v="1"/>
  </r>
  <r>
    <x v="1"/>
    <x v="6"/>
    <s v="Yes"/>
    <s v="no"/>
    <x v="26"/>
    <x v="1"/>
    <x v="4"/>
    <s v="Yes"/>
    <s v="No"/>
    <m/>
    <x v="0"/>
    <x v="0"/>
    <m/>
    <x v="0"/>
    <m/>
    <n v="1"/>
    <n v="1"/>
    <n v="43"/>
    <n v="3"/>
    <n v="14.9"/>
    <n v="0"/>
    <n v="14"/>
    <x v="1"/>
  </r>
  <r>
    <x v="1"/>
    <x v="6"/>
    <s v="Yes"/>
    <s v="no"/>
    <x v="26"/>
    <x v="1"/>
    <x v="13"/>
    <s v="Yes"/>
    <s v="No"/>
    <m/>
    <x v="0"/>
    <x v="0"/>
    <m/>
    <x v="0"/>
    <m/>
    <n v="1"/>
    <n v="1"/>
    <n v="41"/>
    <n v="5"/>
    <n v="18.399999999999999"/>
    <n v="0"/>
    <n v="13"/>
    <x v="1"/>
  </r>
  <r>
    <x v="1"/>
    <x v="6"/>
    <s v="Yes"/>
    <s v="no"/>
    <x v="29"/>
    <x v="1"/>
    <x v="57"/>
    <s v="Yes"/>
    <s v="No"/>
    <m/>
    <x v="0"/>
    <x v="0"/>
    <m/>
    <x v="0"/>
    <m/>
    <n v="1"/>
    <m/>
    <n v="45"/>
    <n v="0"/>
    <n v="15.7"/>
    <n v="0"/>
    <n v="12"/>
    <x v="1"/>
  </r>
  <r>
    <x v="1"/>
    <x v="6"/>
    <s v="Yes"/>
    <s v="no"/>
    <x v="32"/>
    <x v="1"/>
    <x v="35"/>
    <s v="No"/>
    <s v="No"/>
    <m/>
    <x v="1"/>
    <x v="0"/>
    <m/>
    <x v="0"/>
    <m/>
    <n v="1"/>
    <n v="1"/>
    <n v="20"/>
    <n v="2"/>
    <n v="8.4"/>
    <n v="0"/>
    <n v="4"/>
    <x v="0"/>
  </r>
  <r>
    <x v="1"/>
    <x v="6"/>
    <s v="Yes"/>
    <s v="no"/>
    <x v="34"/>
    <x v="1"/>
    <x v="24"/>
    <s v="No"/>
    <s v="No"/>
    <m/>
    <x v="1"/>
    <x v="0"/>
    <m/>
    <x v="0"/>
    <m/>
    <n v="1"/>
    <n v="1"/>
    <n v="43"/>
    <n v="4"/>
    <n v="17.399999999999999"/>
    <n v="0"/>
    <n v="14"/>
    <x v="1"/>
  </r>
  <r>
    <x v="1"/>
    <x v="6"/>
    <s v="Yes"/>
    <s v="no"/>
    <x v="36"/>
    <x v="1"/>
    <x v="14"/>
    <s v="No"/>
    <s v="No"/>
    <m/>
    <x v="1"/>
    <x v="0"/>
    <m/>
    <x v="0"/>
    <m/>
    <n v="1"/>
    <n v="1"/>
    <n v="44"/>
    <n v="5"/>
    <n v="9.8000000000000007"/>
    <n v="0"/>
    <n v="1"/>
    <x v="0"/>
  </r>
  <r>
    <x v="1"/>
    <x v="6"/>
    <s v="Yes"/>
    <s v="no"/>
    <x v="40"/>
    <x v="0"/>
    <x v="50"/>
    <s v="No"/>
    <s v="No"/>
    <m/>
    <x v="1"/>
    <x v="0"/>
    <m/>
    <x v="0"/>
    <m/>
    <n v="1"/>
    <n v="1"/>
    <n v="25"/>
    <n v="4"/>
    <n v="23.3"/>
    <n v="0"/>
    <n v="6"/>
    <x v="2"/>
  </r>
  <r>
    <x v="1"/>
    <x v="6"/>
    <s v="Yes"/>
    <s v="no"/>
    <x v="43"/>
    <x v="0"/>
    <x v="6"/>
    <s v="No"/>
    <s v="No"/>
    <m/>
    <x v="1"/>
    <x v="0"/>
    <m/>
    <x v="0"/>
    <m/>
    <n v="1"/>
    <n v="1"/>
    <n v="14"/>
    <n v="0"/>
    <n v="19.7"/>
    <n v="0"/>
    <n v="6"/>
    <x v="2"/>
  </r>
  <r>
    <x v="1"/>
    <x v="6"/>
    <s v="Yes"/>
    <s v="no"/>
    <x v="43"/>
    <x v="1"/>
    <x v="52"/>
    <s v="No"/>
    <s v="Yes"/>
    <s v="No"/>
    <x v="2"/>
    <x v="1"/>
    <s v="Direct Debit"/>
    <x v="1"/>
    <s v="(blank)"/>
    <n v="1"/>
    <m/>
    <n v="29"/>
    <n v="1"/>
    <n v="33.1"/>
    <n v="0"/>
    <n v="11"/>
    <x v="1"/>
  </r>
  <r>
    <x v="1"/>
    <x v="6"/>
    <s v="Yes"/>
    <s v="no"/>
    <x v="44"/>
    <x v="0"/>
    <x v="25"/>
    <s v="No"/>
    <s v="No"/>
    <m/>
    <x v="1"/>
    <x v="0"/>
    <m/>
    <x v="0"/>
    <m/>
    <n v="1"/>
    <m/>
    <n v="59"/>
    <n v="0"/>
    <n v="15"/>
    <n v="0"/>
    <n v="6"/>
    <x v="2"/>
  </r>
  <r>
    <x v="1"/>
    <x v="6"/>
    <s v="Yes"/>
    <s v="no"/>
    <x v="44"/>
    <x v="1"/>
    <x v="9"/>
    <s v="No"/>
    <s v="No"/>
    <m/>
    <x v="1"/>
    <x v="0"/>
    <m/>
    <x v="0"/>
    <m/>
    <n v="1"/>
    <n v="1"/>
    <n v="34"/>
    <n v="3"/>
    <n v="14.1"/>
    <n v="0"/>
    <n v="2"/>
    <x v="0"/>
  </r>
  <r>
    <x v="1"/>
    <x v="6"/>
    <s v="Yes"/>
    <s v="no"/>
    <x v="46"/>
    <x v="1"/>
    <x v="42"/>
    <s v="No"/>
    <s v="No"/>
    <m/>
    <x v="1"/>
    <x v="0"/>
    <m/>
    <x v="0"/>
    <m/>
    <n v="1"/>
    <n v="1"/>
    <n v="38"/>
    <n v="0"/>
    <n v="18"/>
    <n v="0"/>
    <n v="5"/>
    <x v="2"/>
  </r>
  <r>
    <x v="1"/>
    <x v="6"/>
    <s v="Yes"/>
    <s v="no"/>
    <x v="47"/>
    <x v="1"/>
    <x v="30"/>
    <s v="No"/>
    <s v="Yes"/>
    <s v="Yes"/>
    <x v="2"/>
    <x v="1"/>
    <s v="Credit Card"/>
    <x v="1"/>
    <s v="(blank)"/>
    <n v="1"/>
    <m/>
    <n v="30"/>
    <n v="0"/>
    <n v="31.9"/>
    <n v="0"/>
    <n v="26"/>
    <x v="1"/>
  </r>
  <r>
    <x v="1"/>
    <x v="6"/>
    <s v="Yes"/>
    <s v="yes"/>
    <x v="1"/>
    <x v="0"/>
    <x v="47"/>
    <s v="No"/>
    <s v="No"/>
    <m/>
    <x v="1"/>
    <x v="0"/>
    <m/>
    <x v="0"/>
    <m/>
    <n v="1"/>
    <n v="1"/>
    <n v="38"/>
    <n v="0"/>
    <n v="0"/>
    <n v="0"/>
    <n v="12"/>
    <x v="1"/>
  </r>
  <r>
    <x v="1"/>
    <x v="6"/>
    <s v="Yes"/>
    <s v="yes"/>
    <x v="18"/>
    <x v="1"/>
    <x v="8"/>
    <s v="No"/>
    <s v="No"/>
    <m/>
    <x v="1"/>
    <x v="0"/>
    <m/>
    <x v="0"/>
    <m/>
    <n v="1"/>
    <n v="1"/>
    <n v="45"/>
    <n v="2"/>
    <n v="0"/>
    <n v="0"/>
    <n v="7"/>
    <x v="2"/>
  </r>
  <r>
    <x v="1"/>
    <x v="6"/>
    <s v="Yes"/>
    <s v="yes"/>
    <x v="22"/>
    <x v="1"/>
    <x v="56"/>
    <s v="No"/>
    <s v="No"/>
    <m/>
    <x v="1"/>
    <x v="0"/>
    <m/>
    <x v="0"/>
    <m/>
    <n v="1"/>
    <m/>
    <n v="30"/>
    <n v="0"/>
    <n v="0"/>
    <n v="0"/>
    <n v="5"/>
    <x v="2"/>
  </r>
  <r>
    <x v="1"/>
    <x v="6"/>
    <s v="Yes"/>
    <s v="yes"/>
    <x v="26"/>
    <x v="1"/>
    <x v="62"/>
    <s v="No"/>
    <s v="Yes"/>
    <s v="No"/>
    <x v="2"/>
    <x v="1"/>
    <s v="Credit Card"/>
    <x v="6"/>
    <s v="Attitude of service provider"/>
    <n v="1"/>
    <n v="1"/>
    <n v="35"/>
    <n v="0"/>
    <n v="0"/>
    <n v="0"/>
    <n v="4"/>
    <x v="0"/>
  </r>
  <r>
    <x v="1"/>
    <x v="6"/>
    <s v="Yes"/>
    <s v="yes"/>
    <x v="28"/>
    <x v="1"/>
    <x v="51"/>
    <s v="No"/>
    <s v="Yes"/>
    <s v="No"/>
    <x v="2"/>
    <x v="1"/>
    <s v="Credit Card"/>
    <x v="6"/>
    <s v="Attitude of service provider"/>
    <n v="1"/>
    <n v="1"/>
    <n v="40"/>
    <n v="2"/>
    <n v="0"/>
    <n v="0"/>
    <n v="6"/>
    <x v="2"/>
  </r>
  <r>
    <x v="1"/>
    <x v="6"/>
    <s v="Yes"/>
    <s v="yes"/>
    <x v="33"/>
    <x v="0"/>
    <x v="24"/>
    <s v="No"/>
    <s v="No"/>
    <m/>
    <x v="1"/>
    <x v="0"/>
    <m/>
    <x v="0"/>
    <m/>
    <n v="1"/>
    <m/>
    <n v="44"/>
    <n v="0"/>
    <n v="0"/>
    <n v="0"/>
    <n v="3"/>
    <x v="0"/>
  </r>
  <r>
    <x v="1"/>
    <x v="6"/>
    <s v="Yes"/>
    <s v="yes"/>
    <x v="42"/>
    <x v="0"/>
    <x v="36"/>
    <s v="No"/>
    <s v="No"/>
    <m/>
    <x v="1"/>
    <x v="0"/>
    <m/>
    <x v="0"/>
    <m/>
    <n v="1"/>
    <m/>
    <n v="30"/>
    <n v="0"/>
    <n v="0"/>
    <n v="0"/>
    <n v="28"/>
    <x v="1"/>
  </r>
  <r>
    <x v="1"/>
    <x v="7"/>
    <s v="No"/>
    <s v="no"/>
    <x v="0"/>
    <x v="0"/>
    <x v="14"/>
    <s v="No"/>
    <s v="No"/>
    <m/>
    <x v="1"/>
    <x v="0"/>
    <m/>
    <x v="0"/>
    <m/>
    <n v="1"/>
    <m/>
    <n v="32"/>
    <n v="0"/>
    <n v="0"/>
    <n v="0"/>
    <n v="2"/>
    <x v="0"/>
  </r>
  <r>
    <x v="1"/>
    <x v="7"/>
    <s v="No"/>
    <s v="no"/>
    <x v="0"/>
    <x v="1"/>
    <x v="56"/>
    <s v="No"/>
    <s v="No"/>
    <m/>
    <x v="1"/>
    <x v="0"/>
    <m/>
    <x v="0"/>
    <m/>
    <n v="1"/>
    <m/>
    <n v="21"/>
    <n v="0"/>
    <n v="0"/>
    <n v="0"/>
    <n v="5"/>
    <x v="2"/>
  </r>
  <r>
    <x v="1"/>
    <x v="7"/>
    <s v="No"/>
    <s v="no"/>
    <x v="1"/>
    <x v="0"/>
    <x v="15"/>
    <s v="Yes"/>
    <s v="No"/>
    <m/>
    <x v="0"/>
    <x v="0"/>
    <m/>
    <x v="0"/>
    <m/>
    <n v="1"/>
    <m/>
    <n v="34"/>
    <n v="0"/>
    <n v="0"/>
    <n v="0"/>
    <n v="18"/>
    <x v="1"/>
  </r>
  <r>
    <x v="1"/>
    <x v="7"/>
    <s v="No"/>
    <s v="no"/>
    <x v="1"/>
    <x v="1"/>
    <x v="6"/>
    <s v="No"/>
    <s v="No"/>
    <m/>
    <x v="1"/>
    <x v="0"/>
    <m/>
    <x v="0"/>
    <m/>
    <n v="1"/>
    <m/>
    <n v="23"/>
    <n v="0"/>
    <n v="0"/>
    <n v="0"/>
    <n v="3"/>
    <x v="0"/>
  </r>
  <r>
    <x v="1"/>
    <x v="7"/>
    <s v="No"/>
    <s v="no"/>
    <x v="1"/>
    <x v="1"/>
    <x v="40"/>
    <s v="No"/>
    <s v="Yes"/>
    <s v="No"/>
    <x v="2"/>
    <x v="1"/>
    <s v="Direct Debit"/>
    <x v="5"/>
    <s v="Poor expertise of online support"/>
    <n v="1"/>
    <n v="1"/>
    <n v="37"/>
    <n v="0"/>
    <n v="42.7"/>
    <n v="0"/>
    <n v="1"/>
    <x v="0"/>
  </r>
  <r>
    <x v="1"/>
    <x v="7"/>
    <s v="No"/>
    <s v="no"/>
    <x v="1"/>
    <x v="1"/>
    <x v="53"/>
    <s v="No"/>
    <s v="Yes"/>
    <s v="No"/>
    <x v="2"/>
    <x v="1"/>
    <s v="Direct Debit"/>
    <x v="6"/>
    <s v="Attitude of support person"/>
    <n v="1"/>
    <n v="1"/>
    <n v="56"/>
    <n v="2"/>
    <n v="131"/>
    <n v="0"/>
    <n v="7"/>
    <x v="2"/>
  </r>
  <r>
    <x v="1"/>
    <x v="7"/>
    <s v="No"/>
    <s v="no"/>
    <x v="2"/>
    <x v="1"/>
    <x v="55"/>
    <s v="No"/>
    <s v="Yes"/>
    <s v="No"/>
    <x v="2"/>
    <x v="1"/>
    <s v="Direct Debit"/>
    <x v="1"/>
    <s v="(blank)"/>
    <n v="1"/>
    <m/>
    <n v="28"/>
    <n v="0"/>
    <n v="0"/>
    <n v="0"/>
    <n v="2"/>
    <x v="0"/>
  </r>
  <r>
    <x v="1"/>
    <x v="7"/>
    <s v="No"/>
    <s v="no"/>
    <x v="3"/>
    <x v="1"/>
    <x v="40"/>
    <s v="No"/>
    <s v="Yes"/>
    <s v="No"/>
    <x v="2"/>
    <x v="1"/>
    <s v="Credit Card"/>
    <x v="4"/>
    <s v="Competitor had better devices"/>
    <n v="1"/>
    <n v="1"/>
    <n v="45"/>
    <n v="3"/>
    <n v="84.4"/>
    <n v="0"/>
    <n v="5"/>
    <x v="2"/>
  </r>
  <r>
    <x v="1"/>
    <x v="7"/>
    <s v="No"/>
    <s v="no"/>
    <x v="8"/>
    <x v="1"/>
    <x v="39"/>
    <s v="No"/>
    <s v="No"/>
    <m/>
    <x v="1"/>
    <x v="0"/>
    <m/>
    <x v="0"/>
    <m/>
    <n v="1"/>
    <m/>
    <n v="14"/>
    <n v="0"/>
    <n v="0"/>
    <n v="0"/>
    <n v="5"/>
    <x v="2"/>
  </r>
  <r>
    <x v="1"/>
    <x v="7"/>
    <s v="No"/>
    <s v="no"/>
    <x v="49"/>
    <x v="0"/>
    <x v="20"/>
    <s v="No"/>
    <s v="No"/>
    <m/>
    <x v="1"/>
    <x v="0"/>
    <m/>
    <x v="0"/>
    <m/>
    <n v="1"/>
    <n v="1"/>
    <n v="55"/>
    <n v="3"/>
    <n v="70.8"/>
    <n v="0"/>
    <n v="8"/>
    <x v="2"/>
  </r>
  <r>
    <x v="1"/>
    <x v="7"/>
    <s v="No"/>
    <s v="no"/>
    <x v="49"/>
    <x v="1"/>
    <x v="15"/>
    <s v="Yes"/>
    <s v="No"/>
    <m/>
    <x v="0"/>
    <x v="0"/>
    <m/>
    <x v="0"/>
    <m/>
    <n v="1"/>
    <m/>
    <n v="37"/>
    <n v="0"/>
    <n v="0"/>
    <n v="0"/>
    <n v="41"/>
    <x v="1"/>
  </r>
  <r>
    <x v="1"/>
    <x v="7"/>
    <s v="No"/>
    <s v="no"/>
    <x v="49"/>
    <x v="1"/>
    <x v="35"/>
    <s v="No"/>
    <s v="No"/>
    <m/>
    <x v="1"/>
    <x v="0"/>
    <m/>
    <x v="0"/>
    <m/>
    <n v="1"/>
    <m/>
    <n v="16"/>
    <n v="1"/>
    <n v="0"/>
    <n v="0"/>
    <n v="3"/>
    <x v="0"/>
  </r>
  <r>
    <x v="1"/>
    <x v="7"/>
    <s v="No"/>
    <s v="no"/>
    <x v="9"/>
    <x v="1"/>
    <x v="6"/>
    <s v="No"/>
    <s v="No"/>
    <m/>
    <x v="1"/>
    <x v="0"/>
    <m/>
    <x v="0"/>
    <m/>
    <n v="1"/>
    <n v="1"/>
    <n v="9"/>
    <n v="4"/>
    <n v="0"/>
    <n v="0"/>
    <n v="5"/>
    <x v="2"/>
  </r>
  <r>
    <x v="1"/>
    <x v="7"/>
    <s v="No"/>
    <s v="no"/>
    <x v="10"/>
    <x v="0"/>
    <x v="7"/>
    <s v="No"/>
    <s v="No"/>
    <m/>
    <x v="1"/>
    <x v="0"/>
    <m/>
    <x v="0"/>
    <m/>
    <n v="1"/>
    <m/>
    <n v="30"/>
    <n v="0"/>
    <n v="0"/>
    <n v="0"/>
    <n v="4"/>
    <x v="0"/>
  </r>
  <r>
    <x v="1"/>
    <x v="7"/>
    <s v="No"/>
    <s v="no"/>
    <x v="10"/>
    <x v="0"/>
    <x v="23"/>
    <s v="No"/>
    <s v="No"/>
    <m/>
    <x v="1"/>
    <x v="0"/>
    <m/>
    <x v="0"/>
    <m/>
    <n v="1"/>
    <m/>
    <n v="29"/>
    <n v="0"/>
    <n v="0"/>
    <n v="0"/>
    <n v="14"/>
    <x v="1"/>
  </r>
  <r>
    <x v="1"/>
    <x v="7"/>
    <s v="No"/>
    <s v="no"/>
    <x v="11"/>
    <x v="0"/>
    <x v="34"/>
    <s v="No"/>
    <s v="No"/>
    <m/>
    <x v="1"/>
    <x v="0"/>
    <m/>
    <x v="0"/>
    <m/>
    <n v="1"/>
    <m/>
    <n v="35"/>
    <n v="2"/>
    <n v="0"/>
    <n v="0"/>
    <n v="4"/>
    <x v="0"/>
  </r>
  <r>
    <x v="1"/>
    <x v="7"/>
    <s v="No"/>
    <s v="no"/>
    <x v="11"/>
    <x v="1"/>
    <x v="40"/>
    <s v="No"/>
    <s v="Yes"/>
    <s v="No"/>
    <x v="2"/>
    <x v="2"/>
    <s v="Direct Debit"/>
    <x v="1"/>
    <s v="(blank)"/>
    <n v="1"/>
    <m/>
    <n v="32"/>
    <n v="0"/>
    <n v="0"/>
    <n v="0"/>
    <n v="1"/>
    <x v="0"/>
  </r>
  <r>
    <x v="1"/>
    <x v="7"/>
    <s v="No"/>
    <s v="no"/>
    <x v="13"/>
    <x v="0"/>
    <x v="55"/>
    <s v="No"/>
    <s v="Yes"/>
    <s v="No"/>
    <x v="2"/>
    <x v="1"/>
    <s v="Direct Debit"/>
    <x v="4"/>
    <s v="Competitor had better devices"/>
    <n v="1"/>
    <n v="1"/>
    <n v="55"/>
    <n v="4"/>
    <n v="0"/>
    <n v="0"/>
    <n v="2"/>
    <x v="0"/>
  </r>
  <r>
    <x v="1"/>
    <x v="7"/>
    <s v="No"/>
    <s v="no"/>
    <x v="14"/>
    <x v="0"/>
    <x v="31"/>
    <s v="No"/>
    <s v="Yes"/>
    <s v="Yes"/>
    <x v="2"/>
    <x v="1"/>
    <s v="Direct Debit"/>
    <x v="1"/>
    <s v="(blank)"/>
    <n v="1"/>
    <m/>
    <n v="16"/>
    <n v="0"/>
    <n v="0"/>
    <n v="0"/>
    <n v="27"/>
    <x v="1"/>
  </r>
  <r>
    <x v="1"/>
    <x v="7"/>
    <s v="No"/>
    <s v="no"/>
    <x v="15"/>
    <x v="1"/>
    <x v="50"/>
    <s v="No"/>
    <s v="No"/>
    <m/>
    <x v="1"/>
    <x v="0"/>
    <m/>
    <x v="0"/>
    <m/>
    <n v="1"/>
    <m/>
    <n v="27"/>
    <n v="0"/>
    <n v="0"/>
    <n v="0"/>
    <n v="12"/>
    <x v="1"/>
  </r>
  <r>
    <x v="1"/>
    <x v="7"/>
    <s v="No"/>
    <s v="no"/>
    <x v="16"/>
    <x v="1"/>
    <x v="4"/>
    <s v="Yes"/>
    <s v="No"/>
    <m/>
    <x v="0"/>
    <x v="0"/>
    <m/>
    <x v="0"/>
    <m/>
    <n v="1"/>
    <m/>
    <n v="39"/>
    <n v="0"/>
    <n v="0"/>
    <n v="0"/>
    <n v="41"/>
    <x v="1"/>
  </r>
  <r>
    <x v="1"/>
    <x v="7"/>
    <s v="No"/>
    <s v="no"/>
    <x v="16"/>
    <x v="1"/>
    <x v="39"/>
    <s v="No"/>
    <s v="No"/>
    <m/>
    <x v="1"/>
    <x v="0"/>
    <m/>
    <x v="0"/>
    <m/>
    <n v="1"/>
    <n v="1"/>
    <n v="34"/>
    <n v="5"/>
    <n v="0"/>
    <n v="0"/>
    <n v="1"/>
    <x v="0"/>
  </r>
  <r>
    <x v="1"/>
    <x v="7"/>
    <s v="No"/>
    <s v="no"/>
    <x v="18"/>
    <x v="0"/>
    <x v="56"/>
    <s v="No"/>
    <s v="No"/>
    <m/>
    <x v="1"/>
    <x v="0"/>
    <m/>
    <x v="0"/>
    <m/>
    <n v="1"/>
    <n v="1"/>
    <n v="45"/>
    <n v="1"/>
    <n v="84.8"/>
    <n v="0"/>
    <n v="9"/>
    <x v="2"/>
  </r>
  <r>
    <x v="1"/>
    <x v="7"/>
    <s v="No"/>
    <s v="no"/>
    <x v="19"/>
    <x v="1"/>
    <x v="30"/>
    <s v="No"/>
    <s v="Yes"/>
    <s v="No"/>
    <x v="2"/>
    <x v="1"/>
    <s v="Credit Card"/>
    <x v="1"/>
    <s v="(blank)"/>
    <n v="1"/>
    <m/>
    <n v="24"/>
    <n v="1"/>
    <n v="0"/>
    <n v="0"/>
    <n v="13"/>
    <x v="1"/>
  </r>
  <r>
    <x v="1"/>
    <x v="7"/>
    <s v="No"/>
    <s v="no"/>
    <x v="20"/>
    <x v="0"/>
    <x v="44"/>
    <s v="No"/>
    <s v="No"/>
    <m/>
    <x v="1"/>
    <x v="0"/>
    <m/>
    <x v="0"/>
    <m/>
    <n v="1"/>
    <m/>
    <n v="38"/>
    <n v="0"/>
    <n v="0"/>
    <n v="0"/>
    <n v="1"/>
    <x v="0"/>
  </r>
  <r>
    <x v="1"/>
    <x v="7"/>
    <s v="No"/>
    <s v="no"/>
    <x v="20"/>
    <x v="1"/>
    <x v="38"/>
    <s v="No"/>
    <s v="No"/>
    <m/>
    <x v="1"/>
    <x v="0"/>
    <m/>
    <x v="0"/>
    <m/>
    <n v="1"/>
    <m/>
    <n v="28"/>
    <n v="1"/>
    <n v="0"/>
    <n v="0"/>
    <n v="12"/>
    <x v="1"/>
  </r>
  <r>
    <x v="1"/>
    <x v="7"/>
    <s v="No"/>
    <s v="no"/>
    <x v="22"/>
    <x v="0"/>
    <x v="2"/>
    <s v="No"/>
    <s v="No"/>
    <m/>
    <x v="1"/>
    <x v="0"/>
    <m/>
    <x v="0"/>
    <m/>
    <n v="1"/>
    <m/>
    <n v="16"/>
    <n v="0"/>
    <n v="0"/>
    <n v="0"/>
    <n v="1"/>
    <x v="0"/>
  </r>
  <r>
    <x v="1"/>
    <x v="7"/>
    <s v="No"/>
    <s v="no"/>
    <x v="22"/>
    <x v="1"/>
    <x v="2"/>
    <s v="No"/>
    <s v="No"/>
    <m/>
    <x v="1"/>
    <x v="0"/>
    <m/>
    <x v="0"/>
    <m/>
    <n v="1"/>
    <m/>
    <n v="19"/>
    <n v="0"/>
    <n v="0"/>
    <n v="0"/>
    <n v="1"/>
    <x v="0"/>
  </r>
  <r>
    <x v="1"/>
    <x v="7"/>
    <s v="No"/>
    <s v="no"/>
    <x v="22"/>
    <x v="1"/>
    <x v="27"/>
    <s v="No"/>
    <s v="No"/>
    <m/>
    <x v="1"/>
    <x v="0"/>
    <m/>
    <x v="0"/>
    <m/>
    <n v="1"/>
    <n v="1"/>
    <n v="34"/>
    <n v="4"/>
    <n v="0"/>
    <n v="0"/>
    <n v="1"/>
    <x v="0"/>
  </r>
  <r>
    <x v="1"/>
    <x v="7"/>
    <s v="No"/>
    <s v="no"/>
    <x v="23"/>
    <x v="1"/>
    <x v="15"/>
    <s v="Yes"/>
    <s v="No"/>
    <m/>
    <x v="0"/>
    <x v="0"/>
    <m/>
    <x v="0"/>
    <m/>
    <n v="1"/>
    <m/>
    <n v="8"/>
    <n v="0"/>
    <n v="0"/>
    <n v="0"/>
    <n v="17"/>
    <x v="1"/>
  </r>
  <r>
    <x v="1"/>
    <x v="7"/>
    <s v="No"/>
    <s v="no"/>
    <x v="29"/>
    <x v="1"/>
    <x v="3"/>
    <s v="No"/>
    <s v="No"/>
    <m/>
    <x v="1"/>
    <x v="0"/>
    <m/>
    <x v="0"/>
    <m/>
    <n v="1"/>
    <m/>
    <n v="16"/>
    <n v="0"/>
    <n v="0"/>
    <n v="0"/>
    <n v="4"/>
    <x v="0"/>
  </r>
  <r>
    <x v="1"/>
    <x v="7"/>
    <s v="No"/>
    <s v="no"/>
    <x v="31"/>
    <x v="0"/>
    <x v="47"/>
    <s v="No"/>
    <s v="No"/>
    <m/>
    <x v="1"/>
    <x v="0"/>
    <m/>
    <x v="0"/>
    <m/>
    <n v="1"/>
    <n v="1"/>
    <n v="49"/>
    <n v="0"/>
    <n v="0"/>
    <n v="0"/>
    <n v="3"/>
    <x v="0"/>
  </r>
  <r>
    <x v="1"/>
    <x v="7"/>
    <s v="No"/>
    <s v="no"/>
    <x v="33"/>
    <x v="1"/>
    <x v="52"/>
    <s v="No"/>
    <s v="Yes"/>
    <s v="Yes"/>
    <x v="2"/>
    <x v="2"/>
    <s v="Credit Card"/>
    <x v="1"/>
    <s v="(blank)"/>
    <n v="1"/>
    <m/>
    <n v="13"/>
    <n v="0"/>
    <n v="0"/>
    <n v="0"/>
    <n v="9"/>
    <x v="2"/>
  </r>
  <r>
    <x v="1"/>
    <x v="7"/>
    <s v="No"/>
    <s v="no"/>
    <x v="35"/>
    <x v="0"/>
    <x v="23"/>
    <s v="No"/>
    <s v="No"/>
    <m/>
    <x v="1"/>
    <x v="0"/>
    <m/>
    <x v="0"/>
    <m/>
    <n v="1"/>
    <m/>
    <n v="46"/>
    <n v="1"/>
    <n v="0"/>
    <n v="0"/>
    <n v="2"/>
    <x v="0"/>
  </r>
  <r>
    <x v="1"/>
    <x v="7"/>
    <s v="No"/>
    <s v="no"/>
    <x v="36"/>
    <x v="1"/>
    <x v="15"/>
    <s v="Yes"/>
    <s v="No"/>
    <m/>
    <x v="0"/>
    <x v="0"/>
    <m/>
    <x v="0"/>
    <m/>
    <n v="1"/>
    <m/>
    <n v="34"/>
    <n v="0"/>
    <n v="0"/>
    <n v="0"/>
    <n v="15"/>
    <x v="1"/>
  </r>
  <r>
    <x v="1"/>
    <x v="7"/>
    <s v="No"/>
    <s v="no"/>
    <x v="36"/>
    <x v="1"/>
    <x v="37"/>
    <s v="No"/>
    <s v="No"/>
    <m/>
    <x v="1"/>
    <x v="0"/>
    <m/>
    <x v="0"/>
    <m/>
    <n v="1"/>
    <m/>
    <n v="29"/>
    <n v="0"/>
    <n v="0"/>
    <n v="0"/>
    <n v="3"/>
    <x v="0"/>
  </r>
  <r>
    <x v="1"/>
    <x v="7"/>
    <s v="No"/>
    <s v="no"/>
    <x v="36"/>
    <x v="1"/>
    <x v="25"/>
    <s v="No"/>
    <s v="No"/>
    <m/>
    <x v="1"/>
    <x v="0"/>
    <m/>
    <x v="0"/>
    <m/>
    <n v="1"/>
    <m/>
    <n v="15"/>
    <n v="2"/>
    <n v="0"/>
    <n v="0"/>
    <n v="38"/>
    <x v="1"/>
  </r>
  <r>
    <x v="1"/>
    <x v="7"/>
    <s v="No"/>
    <s v="no"/>
    <x v="37"/>
    <x v="1"/>
    <x v="38"/>
    <s v="No"/>
    <s v="No"/>
    <m/>
    <x v="1"/>
    <x v="0"/>
    <m/>
    <x v="0"/>
    <m/>
    <n v="1"/>
    <m/>
    <n v="26"/>
    <n v="0"/>
    <n v="0"/>
    <n v="0"/>
    <n v="14"/>
    <x v="1"/>
  </r>
  <r>
    <x v="1"/>
    <x v="7"/>
    <s v="No"/>
    <s v="no"/>
    <x v="39"/>
    <x v="0"/>
    <x v="12"/>
    <s v="No"/>
    <s v="No"/>
    <m/>
    <x v="1"/>
    <x v="0"/>
    <m/>
    <x v="0"/>
    <m/>
    <n v="1"/>
    <m/>
    <n v="21"/>
    <n v="0"/>
    <n v="0"/>
    <n v="0"/>
    <n v="8"/>
    <x v="2"/>
  </r>
  <r>
    <x v="1"/>
    <x v="7"/>
    <s v="No"/>
    <s v="no"/>
    <x v="43"/>
    <x v="0"/>
    <x v="35"/>
    <s v="No"/>
    <s v="No"/>
    <m/>
    <x v="1"/>
    <x v="0"/>
    <m/>
    <x v="0"/>
    <m/>
    <n v="1"/>
    <n v="1"/>
    <n v="66"/>
    <n v="0"/>
    <n v="0"/>
    <n v="0"/>
    <n v="3"/>
    <x v="0"/>
  </r>
  <r>
    <x v="1"/>
    <x v="7"/>
    <s v="No"/>
    <s v="no"/>
    <x v="43"/>
    <x v="0"/>
    <x v="24"/>
    <s v="No"/>
    <s v="No"/>
    <m/>
    <x v="1"/>
    <x v="0"/>
    <m/>
    <x v="0"/>
    <m/>
    <n v="1"/>
    <m/>
    <n v="10"/>
    <n v="1"/>
    <n v="0"/>
    <n v="0"/>
    <n v="1"/>
    <x v="0"/>
  </r>
  <r>
    <x v="1"/>
    <x v="7"/>
    <s v="No"/>
    <s v="no"/>
    <x v="43"/>
    <x v="0"/>
    <x v="40"/>
    <s v="No"/>
    <s v="Yes"/>
    <s v="No"/>
    <x v="2"/>
    <x v="2"/>
    <s v="Credit Card"/>
    <x v="1"/>
    <s v="(blank)"/>
    <n v="1"/>
    <m/>
    <n v="27"/>
    <n v="2"/>
    <n v="0"/>
    <n v="0"/>
    <n v="6"/>
    <x v="2"/>
  </r>
  <r>
    <x v="1"/>
    <x v="7"/>
    <s v="No"/>
    <s v="no"/>
    <x v="43"/>
    <x v="0"/>
    <x v="52"/>
    <s v="No"/>
    <s v="Yes"/>
    <s v="No"/>
    <x v="2"/>
    <x v="2"/>
    <s v="Direct Debit"/>
    <x v="1"/>
    <s v="(blank)"/>
    <n v="1"/>
    <m/>
    <n v="27"/>
    <n v="0"/>
    <n v="0"/>
    <n v="0"/>
    <n v="3"/>
    <x v="0"/>
  </r>
  <r>
    <x v="1"/>
    <x v="7"/>
    <s v="No"/>
    <s v="no"/>
    <x v="44"/>
    <x v="0"/>
    <x v="13"/>
    <s v="Yes"/>
    <s v="No"/>
    <m/>
    <x v="0"/>
    <x v="0"/>
    <m/>
    <x v="0"/>
    <m/>
    <n v="1"/>
    <m/>
    <n v="30"/>
    <n v="0"/>
    <n v="0"/>
    <n v="0"/>
    <n v="18"/>
    <x v="1"/>
  </r>
  <r>
    <x v="1"/>
    <x v="7"/>
    <s v="No"/>
    <s v="no"/>
    <x v="44"/>
    <x v="1"/>
    <x v="11"/>
    <s v="No"/>
    <s v="No"/>
    <m/>
    <x v="1"/>
    <x v="0"/>
    <m/>
    <x v="0"/>
    <m/>
    <n v="1"/>
    <n v="1"/>
    <n v="27"/>
    <n v="4"/>
    <n v="0"/>
    <n v="0"/>
    <n v="8"/>
    <x v="2"/>
  </r>
  <r>
    <x v="1"/>
    <x v="7"/>
    <s v="No"/>
    <s v="no"/>
    <x v="45"/>
    <x v="0"/>
    <x v="30"/>
    <s v="No"/>
    <s v="Yes"/>
    <s v="No"/>
    <x v="2"/>
    <x v="2"/>
    <s v="Direct Debit"/>
    <x v="1"/>
    <s v="(blank)"/>
    <n v="1"/>
    <m/>
    <n v="55"/>
    <n v="2"/>
    <n v="0"/>
    <n v="0"/>
    <n v="10"/>
    <x v="1"/>
  </r>
  <r>
    <x v="1"/>
    <x v="7"/>
    <s v="No"/>
    <s v="no"/>
    <x v="47"/>
    <x v="1"/>
    <x v="19"/>
    <s v="Yes"/>
    <s v="No"/>
    <m/>
    <x v="0"/>
    <x v="0"/>
    <m/>
    <x v="0"/>
    <m/>
    <n v="1"/>
    <m/>
    <n v="28"/>
    <n v="0"/>
    <n v="0"/>
    <n v="0"/>
    <n v="16"/>
    <x v="1"/>
  </r>
  <r>
    <x v="1"/>
    <x v="7"/>
    <s v="No"/>
    <s v="yes"/>
    <x v="1"/>
    <x v="0"/>
    <x v="46"/>
    <s v="No"/>
    <s v="No"/>
    <m/>
    <x v="1"/>
    <x v="0"/>
    <m/>
    <x v="0"/>
    <m/>
    <n v="1"/>
    <n v="1"/>
    <n v="38"/>
    <n v="0"/>
    <n v="0"/>
    <n v="0"/>
    <n v="5"/>
    <x v="2"/>
  </r>
  <r>
    <x v="1"/>
    <x v="7"/>
    <s v="No"/>
    <s v="yes"/>
    <x v="31"/>
    <x v="0"/>
    <x v="48"/>
    <s v="No"/>
    <s v="No"/>
    <m/>
    <x v="1"/>
    <x v="0"/>
    <m/>
    <x v="0"/>
    <m/>
    <n v="1"/>
    <m/>
    <n v="25"/>
    <n v="2"/>
    <n v="0"/>
    <n v="0"/>
    <n v="7"/>
    <x v="2"/>
  </r>
  <r>
    <x v="1"/>
    <x v="7"/>
    <s v="Yes"/>
    <s v="no"/>
    <x v="2"/>
    <x v="0"/>
    <x v="34"/>
    <s v="No"/>
    <s v="No"/>
    <m/>
    <x v="1"/>
    <x v="0"/>
    <m/>
    <x v="0"/>
    <m/>
    <n v="1"/>
    <n v="1"/>
    <n v="39"/>
    <n v="0"/>
    <n v="86.9"/>
    <n v="0"/>
    <n v="2"/>
    <x v="0"/>
  </r>
  <r>
    <x v="1"/>
    <x v="7"/>
    <s v="Yes"/>
    <s v="no"/>
    <x v="5"/>
    <x v="0"/>
    <x v="14"/>
    <s v="No"/>
    <s v="Yes"/>
    <s v="No"/>
    <x v="2"/>
    <x v="1"/>
    <s v="Credit Card"/>
    <x v="6"/>
    <s v="Attitude of support person"/>
    <n v="1"/>
    <n v="1"/>
    <n v="30"/>
    <n v="4"/>
    <n v="21.1"/>
    <n v="0"/>
    <n v="6"/>
    <x v="2"/>
  </r>
  <r>
    <x v="1"/>
    <x v="7"/>
    <s v="Yes"/>
    <s v="no"/>
    <x v="49"/>
    <x v="0"/>
    <x v="62"/>
    <s v="No"/>
    <s v="Yes"/>
    <s v="No"/>
    <x v="2"/>
    <x v="1"/>
    <s v="Direct Debit"/>
    <x v="4"/>
    <s v="Competitor made better offer"/>
    <n v="1"/>
    <n v="1"/>
    <n v="54"/>
    <n v="2"/>
    <n v="39.200000000000003"/>
    <n v="0"/>
    <n v="3"/>
    <x v="0"/>
  </r>
  <r>
    <x v="1"/>
    <x v="7"/>
    <s v="Yes"/>
    <s v="no"/>
    <x v="9"/>
    <x v="1"/>
    <x v="16"/>
    <s v="Yes"/>
    <s v="No"/>
    <m/>
    <x v="0"/>
    <x v="0"/>
    <m/>
    <x v="0"/>
    <m/>
    <n v="1"/>
    <m/>
    <n v="22"/>
    <n v="0"/>
    <n v="17.8"/>
    <n v="0"/>
    <n v="9"/>
    <x v="2"/>
  </r>
  <r>
    <x v="1"/>
    <x v="7"/>
    <s v="Yes"/>
    <s v="no"/>
    <x v="11"/>
    <x v="0"/>
    <x v="4"/>
    <s v="Yes"/>
    <s v="No"/>
    <m/>
    <x v="0"/>
    <x v="0"/>
    <m/>
    <x v="0"/>
    <m/>
    <n v="1"/>
    <n v="1"/>
    <n v="48"/>
    <n v="5"/>
    <n v="36.4"/>
    <n v="0"/>
    <n v="15"/>
    <x v="1"/>
  </r>
  <r>
    <x v="1"/>
    <x v="7"/>
    <s v="Yes"/>
    <s v="no"/>
    <x v="11"/>
    <x v="0"/>
    <x v="10"/>
    <s v="Yes"/>
    <s v="No"/>
    <m/>
    <x v="0"/>
    <x v="0"/>
    <m/>
    <x v="0"/>
    <m/>
    <n v="1"/>
    <n v="1"/>
    <n v="62"/>
    <n v="3"/>
    <n v="3.3"/>
    <n v="0"/>
    <n v="21"/>
    <x v="1"/>
  </r>
  <r>
    <x v="1"/>
    <x v="7"/>
    <s v="Yes"/>
    <s v="no"/>
    <x v="12"/>
    <x v="1"/>
    <x v="15"/>
    <s v="Yes"/>
    <s v="No"/>
    <m/>
    <x v="0"/>
    <x v="0"/>
    <m/>
    <x v="0"/>
    <m/>
    <n v="1"/>
    <m/>
    <n v="45"/>
    <n v="0"/>
    <n v="12.6"/>
    <n v="0"/>
    <n v="21"/>
    <x v="1"/>
  </r>
  <r>
    <x v="1"/>
    <x v="7"/>
    <s v="Yes"/>
    <s v="no"/>
    <x v="13"/>
    <x v="1"/>
    <x v="3"/>
    <s v="No"/>
    <s v="No"/>
    <m/>
    <x v="1"/>
    <x v="0"/>
    <m/>
    <x v="0"/>
    <m/>
    <n v="1"/>
    <n v="1"/>
    <n v="13"/>
    <n v="4"/>
    <n v="10.7"/>
    <n v="0"/>
    <n v="8"/>
    <x v="2"/>
  </r>
  <r>
    <x v="1"/>
    <x v="7"/>
    <s v="Yes"/>
    <s v="no"/>
    <x v="18"/>
    <x v="1"/>
    <x v="43"/>
    <s v="No"/>
    <s v="No"/>
    <m/>
    <x v="1"/>
    <x v="0"/>
    <m/>
    <x v="0"/>
    <m/>
    <n v="1"/>
    <m/>
    <n v="28"/>
    <n v="1"/>
    <n v="37.6"/>
    <n v="0"/>
    <n v="6"/>
    <x v="2"/>
  </r>
  <r>
    <x v="1"/>
    <x v="7"/>
    <s v="Yes"/>
    <s v="no"/>
    <x v="19"/>
    <x v="0"/>
    <x v="42"/>
    <s v="No"/>
    <s v="No"/>
    <m/>
    <x v="1"/>
    <x v="0"/>
    <m/>
    <x v="0"/>
    <m/>
    <n v="1"/>
    <n v="1"/>
    <n v="34"/>
    <n v="2"/>
    <n v="7.2"/>
    <n v="0"/>
    <n v="2"/>
    <x v="0"/>
  </r>
  <r>
    <x v="1"/>
    <x v="7"/>
    <s v="Yes"/>
    <s v="no"/>
    <x v="20"/>
    <x v="0"/>
    <x v="39"/>
    <s v="No"/>
    <s v="No"/>
    <m/>
    <x v="1"/>
    <x v="0"/>
    <m/>
    <x v="0"/>
    <m/>
    <n v="1"/>
    <m/>
    <n v="22"/>
    <n v="0"/>
    <n v="48"/>
    <n v="0"/>
    <n v="2"/>
    <x v="0"/>
  </r>
  <r>
    <x v="1"/>
    <x v="7"/>
    <s v="Yes"/>
    <s v="no"/>
    <x v="20"/>
    <x v="0"/>
    <x v="30"/>
    <s v="No"/>
    <s v="Yes"/>
    <s v="No"/>
    <x v="2"/>
    <x v="1"/>
    <s v="Direct Debit"/>
    <x v="4"/>
    <s v="Competitor had better devices"/>
    <n v="1"/>
    <n v="1"/>
    <n v="33"/>
    <n v="4"/>
    <n v="14.9"/>
    <n v="0"/>
    <n v="14"/>
    <x v="1"/>
  </r>
  <r>
    <x v="1"/>
    <x v="7"/>
    <s v="Yes"/>
    <s v="no"/>
    <x v="21"/>
    <x v="1"/>
    <x v="54"/>
    <s v="No"/>
    <s v="Yes"/>
    <s v="No"/>
    <x v="2"/>
    <x v="2"/>
    <s v="Credit Card"/>
    <x v="1"/>
    <s v="(blank)"/>
    <n v="1"/>
    <m/>
    <n v="45"/>
    <n v="0"/>
    <n v="23.8"/>
    <n v="0"/>
    <n v="3"/>
    <x v="0"/>
  </r>
  <r>
    <x v="1"/>
    <x v="7"/>
    <s v="Yes"/>
    <s v="no"/>
    <x v="22"/>
    <x v="1"/>
    <x v="52"/>
    <s v="No"/>
    <s v="Yes"/>
    <s v="No"/>
    <x v="2"/>
    <x v="1"/>
    <s v="Direct Debit"/>
    <x v="5"/>
    <s v="Product dissatisfaction"/>
    <n v="1"/>
    <n v="1"/>
    <n v="27"/>
    <n v="3"/>
    <n v="33.6"/>
    <n v="0"/>
    <n v="4"/>
    <x v="0"/>
  </r>
  <r>
    <x v="1"/>
    <x v="7"/>
    <s v="Yes"/>
    <s v="no"/>
    <x v="23"/>
    <x v="0"/>
    <x v="64"/>
    <s v="No"/>
    <s v="Yes"/>
    <s v="No"/>
    <x v="2"/>
    <x v="1"/>
    <s v="Direct Debit"/>
    <x v="3"/>
    <s v="Price too high"/>
    <n v="1"/>
    <n v="1"/>
    <n v="39"/>
    <n v="2"/>
    <n v="22.1"/>
    <n v="0"/>
    <n v="5"/>
    <x v="2"/>
  </r>
  <r>
    <x v="1"/>
    <x v="7"/>
    <s v="Yes"/>
    <s v="no"/>
    <x v="24"/>
    <x v="0"/>
    <x v="43"/>
    <s v="No"/>
    <s v="No"/>
    <m/>
    <x v="1"/>
    <x v="0"/>
    <m/>
    <x v="0"/>
    <m/>
    <n v="1"/>
    <m/>
    <n v="35"/>
    <n v="0"/>
    <n v="24.8"/>
    <n v="0"/>
    <n v="6"/>
    <x v="2"/>
  </r>
  <r>
    <x v="1"/>
    <x v="7"/>
    <s v="Yes"/>
    <s v="no"/>
    <x v="25"/>
    <x v="0"/>
    <x v="61"/>
    <s v="No"/>
    <s v="Yes"/>
    <s v="No"/>
    <x v="2"/>
    <x v="1"/>
    <s v="Direct Debit"/>
    <x v="4"/>
    <s v="Competitor offered more data"/>
    <n v="1"/>
    <n v="1"/>
    <n v="37"/>
    <n v="5"/>
    <n v="9.6"/>
    <n v="0"/>
    <n v="1"/>
    <x v="0"/>
  </r>
  <r>
    <x v="1"/>
    <x v="7"/>
    <s v="Yes"/>
    <s v="no"/>
    <x v="31"/>
    <x v="1"/>
    <x v="44"/>
    <s v="No"/>
    <s v="No"/>
    <m/>
    <x v="1"/>
    <x v="0"/>
    <m/>
    <x v="0"/>
    <m/>
    <n v="1"/>
    <n v="1"/>
    <n v="36"/>
    <n v="2"/>
    <n v="28.4"/>
    <n v="0"/>
    <n v="6"/>
    <x v="2"/>
  </r>
  <r>
    <x v="1"/>
    <x v="7"/>
    <s v="Yes"/>
    <s v="no"/>
    <x v="32"/>
    <x v="0"/>
    <x v="11"/>
    <s v="No"/>
    <s v="No"/>
    <m/>
    <x v="1"/>
    <x v="0"/>
    <m/>
    <x v="0"/>
    <m/>
    <n v="1"/>
    <m/>
    <n v="34"/>
    <n v="0"/>
    <n v="19.7"/>
    <n v="0"/>
    <n v="6"/>
    <x v="2"/>
  </r>
  <r>
    <x v="1"/>
    <x v="7"/>
    <s v="Yes"/>
    <s v="no"/>
    <x v="34"/>
    <x v="1"/>
    <x v="18"/>
    <s v="Yes"/>
    <s v="No"/>
    <m/>
    <x v="0"/>
    <x v="0"/>
    <m/>
    <x v="0"/>
    <m/>
    <n v="1"/>
    <m/>
    <n v="38"/>
    <n v="0"/>
    <n v="18.7"/>
    <n v="0"/>
    <n v="10"/>
    <x v="1"/>
  </r>
  <r>
    <x v="1"/>
    <x v="7"/>
    <s v="Yes"/>
    <s v="no"/>
    <x v="37"/>
    <x v="1"/>
    <x v="63"/>
    <s v="No"/>
    <s v="Yes"/>
    <s v="No"/>
    <x v="2"/>
    <x v="1"/>
    <s v="Direct Debit"/>
    <x v="4"/>
    <s v="Competitor had better devices"/>
    <n v="1"/>
    <n v="1"/>
    <n v="19"/>
    <n v="5"/>
    <n v="49.6"/>
    <n v="0"/>
    <n v="1"/>
    <x v="0"/>
  </r>
  <r>
    <x v="1"/>
    <x v="7"/>
    <s v="Yes"/>
    <s v="no"/>
    <x v="37"/>
    <x v="1"/>
    <x v="62"/>
    <s v="No"/>
    <s v="Yes"/>
    <s v="No"/>
    <x v="2"/>
    <x v="1"/>
    <s v="Direct Debit"/>
    <x v="5"/>
    <s v="Network reliability"/>
    <n v="1"/>
    <n v="1"/>
    <n v="42"/>
    <n v="2"/>
    <n v="57.8"/>
    <n v="0"/>
    <n v="5"/>
    <x v="2"/>
  </r>
  <r>
    <x v="1"/>
    <x v="7"/>
    <s v="Yes"/>
    <s v="no"/>
    <x v="41"/>
    <x v="0"/>
    <x v="54"/>
    <s v="No"/>
    <s v="Yes"/>
    <s v="Yes"/>
    <x v="2"/>
    <x v="1"/>
    <s v="Credit Card"/>
    <x v="4"/>
    <s v="Competitor made better offer"/>
    <n v="1"/>
    <n v="1"/>
    <n v="22"/>
    <n v="0"/>
    <n v="6.7"/>
    <n v="0"/>
    <n v="6"/>
    <x v="2"/>
  </r>
  <r>
    <x v="1"/>
    <x v="7"/>
    <s v="Yes"/>
    <s v="no"/>
    <x v="41"/>
    <x v="1"/>
    <x v="23"/>
    <s v="No"/>
    <s v="No"/>
    <m/>
    <x v="1"/>
    <x v="0"/>
    <m/>
    <x v="0"/>
    <m/>
    <n v="1"/>
    <n v="1"/>
    <n v="35"/>
    <n v="1"/>
    <n v="28.6"/>
    <n v="0"/>
    <n v="5"/>
    <x v="2"/>
  </r>
  <r>
    <x v="1"/>
    <x v="7"/>
    <s v="Yes"/>
    <s v="no"/>
    <x v="42"/>
    <x v="1"/>
    <x v="35"/>
    <s v="No"/>
    <s v="No"/>
    <m/>
    <x v="1"/>
    <x v="0"/>
    <m/>
    <x v="0"/>
    <m/>
    <n v="1"/>
    <n v="1"/>
    <n v="15"/>
    <n v="3"/>
    <n v="58.8"/>
    <n v="0"/>
    <n v="5"/>
    <x v="2"/>
  </r>
  <r>
    <x v="1"/>
    <x v="7"/>
    <s v="Yes"/>
    <s v="no"/>
    <x v="43"/>
    <x v="1"/>
    <x v="21"/>
    <s v="No"/>
    <s v="No"/>
    <m/>
    <x v="1"/>
    <x v="0"/>
    <m/>
    <x v="0"/>
    <m/>
    <n v="1"/>
    <n v="1"/>
    <n v="27"/>
    <n v="2"/>
    <n v="46"/>
    <n v="0"/>
    <n v="13"/>
    <x v="1"/>
  </r>
  <r>
    <x v="1"/>
    <x v="7"/>
    <s v="Yes"/>
    <s v="no"/>
    <x v="46"/>
    <x v="1"/>
    <x v="4"/>
    <s v="Yes"/>
    <s v="No"/>
    <m/>
    <x v="0"/>
    <x v="0"/>
    <m/>
    <x v="0"/>
    <m/>
    <n v="1"/>
    <n v="1"/>
    <n v="41"/>
    <n v="2"/>
    <n v="80.599999999999994"/>
    <n v="0"/>
    <n v="11"/>
    <x v="1"/>
  </r>
  <r>
    <x v="1"/>
    <x v="7"/>
    <s v="Yes"/>
    <s v="no"/>
    <x v="46"/>
    <x v="1"/>
    <x v="41"/>
    <s v="No"/>
    <s v="No"/>
    <m/>
    <x v="1"/>
    <x v="0"/>
    <m/>
    <x v="0"/>
    <m/>
    <n v="1"/>
    <n v="1"/>
    <n v="38"/>
    <n v="0"/>
    <n v="109.9"/>
    <n v="0"/>
    <n v="3"/>
    <x v="0"/>
  </r>
  <r>
    <x v="1"/>
    <x v="7"/>
    <s v="Yes"/>
    <s v="yes"/>
    <x v="22"/>
    <x v="1"/>
    <x v="39"/>
    <s v="No"/>
    <s v="No"/>
    <m/>
    <x v="1"/>
    <x v="0"/>
    <m/>
    <x v="0"/>
    <m/>
    <n v="1"/>
    <m/>
    <n v="16"/>
    <n v="0"/>
    <n v="0"/>
    <n v="0"/>
    <n v="5"/>
    <x v="2"/>
  </r>
  <r>
    <x v="1"/>
    <x v="7"/>
    <s v="Yes"/>
    <s v="yes"/>
    <x v="35"/>
    <x v="0"/>
    <x v="52"/>
    <s v="No"/>
    <s v="Yes"/>
    <s v="No"/>
    <x v="2"/>
    <x v="1"/>
    <s v="Direct Debit"/>
    <x v="1"/>
    <s v="(blank)"/>
    <n v="1"/>
    <m/>
    <n v="45"/>
    <n v="0"/>
    <n v="0"/>
    <n v="0"/>
    <n v="9"/>
    <x v="2"/>
  </r>
  <r>
    <x v="1"/>
    <x v="7"/>
    <s v="Yes"/>
    <s v="yes"/>
    <x v="45"/>
    <x v="1"/>
    <x v="15"/>
    <s v="Yes"/>
    <s v="No"/>
    <m/>
    <x v="0"/>
    <x v="0"/>
    <m/>
    <x v="0"/>
    <m/>
    <n v="1"/>
    <m/>
    <n v="24"/>
    <n v="2"/>
    <n v="0"/>
    <n v="0"/>
    <n v="13"/>
    <x v="1"/>
  </r>
  <r>
    <x v="1"/>
    <x v="8"/>
    <s v="No"/>
    <s v="no"/>
    <x v="0"/>
    <x v="1"/>
    <x v="34"/>
    <s v="No"/>
    <s v="No"/>
    <m/>
    <x v="1"/>
    <x v="0"/>
    <m/>
    <x v="0"/>
    <m/>
    <n v="1"/>
    <m/>
    <n v="19"/>
    <n v="0"/>
    <n v="0"/>
    <n v="0"/>
    <n v="6"/>
    <x v="2"/>
  </r>
  <r>
    <x v="1"/>
    <x v="8"/>
    <s v="No"/>
    <s v="no"/>
    <x v="0"/>
    <x v="1"/>
    <x v="25"/>
    <s v="No"/>
    <s v="No"/>
    <m/>
    <x v="1"/>
    <x v="0"/>
    <m/>
    <x v="0"/>
    <m/>
    <n v="1"/>
    <m/>
    <n v="55"/>
    <n v="0"/>
    <n v="0"/>
    <n v="0"/>
    <n v="5"/>
    <x v="2"/>
  </r>
  <r>
    <x v="1"/>
    <x v="8"/>
    <s v="No"/>
    <s v="no"/>
    <x v="48"/>
    <x v="0"/>
    <x v="36"/>
    <s v="No"/>
    <s v="No"/>
    <m/>
    <x v="1"/>
    <x v="0"/>
    <m/>
    <x v="0"/>
    <m/>
    <n v="1"/>
    <n v="1"/>
    <n v="44"/>
    <n v="0"/>
    <n v="0"/>
    <n v="0"/>
    <n v="5"/>
    <x v="2"/>
  </r>
  <r>
    <x v="1"/>
    <x v="8"/>
    <s v="No"/>
    <s v="no"/>
    <x v="4"/>
    <x v="1"/>
    <x v="6"/>
    <s v="No"/>
    <s v="No"/>
    <m/>
    <x v="1"/>
    <x v="0"/>
    <m/>
    <x v="0"/>
    <m/>
    <n v="1"/>
    <m/>
    <n v="40"/>
    <n v="2"/>
    <n v="0"/>
    <n v="0"/>
    <n v="3"/>
    <x v="0"/>
  </r>
  <r>
    <x v="1"/>
    <x v="8"/>
    <s v="No"/>
    <s v="no"/>
    <x v="5"/>
    <x v="0"/>
    <x v="18"/>
    <s v="Yes"/>
    <s v="No"/>
    <m/>
    <x v="0"/>
    <x v="0"/>
    <m/>
    <x v="0"/>
    <m/>
    <n v="1"/>
    <n v="1"/>
    <n v="50"/>
    <n v="2"/>
    <n v="0"/>
    <n v="0"/>
    <n v="27"/>
    <x v="1"/>
  </r>
  <r>
    <x v="1"/>
    <x v="8"/>
    <s v="No"/>
    <s v="no"/>
    <x v="6"/>
    <x v="1"/>
    <x v="47"/>
    <s v="No"/>
    <s v="No"/>
    <m/>
    <x v="1"/>
    <x v="0"/>
    <m/>
    <x v="0"/>
    <m/>
    <n v="1"/>
    <n v="1"/>
    <n v="54"/>
    <n v="1"/>
    <n v="0"/>
    <n v="0"/>
    <n v="4"/>
    <x v="0"/>
  </r>
  <r>
    <x v="1"/>
    <x v="8"/>
    <s v="No"/>
    <s v="no"/>
    <x v="7"/>
    <x v="0"/>
    <x v="36"/>
    <s v="No"/>
    <s v="No"/>
    <m/>
    <x v="1"/>
    <x v="0"/>
    <m/>
    <x v="0"/>
    <m/>
    <n v="1"/>
    <m/>
    <n v="14"/>
    <n v="1"/>
    <n v="0"/>
    <n v="0"/>
    <n v="26"/>
    <x v="1"/>
  </r>
  <r>
    <x v="1"/>
    <x v="8"/>
    <s v="No"/>
    <s v="no"/>
    <x v="8"/>
    <x v="0"/>
    <x v="13"/>
    <s v="Yes"/>
    <s v="No"/>
    <m/>
    <x v="0"/>
    <x v="0"/>
    <m/>
    <x v="0"/>
    <m/>
    <n v="1"/>
    <m/>
    <n v="59"/>
    <n v="0"/>
    <n v="0"/>
    <n v="0"/>
    <n v="10"/>
    <x v="1"/>
  </r>
  <r>
    <x v="1"/>
    <x v="8"/>
    <s v="No"/>
    <s v="no"/>
    <x v="8"/>
    <x v="0"/>
    <x v="11"/>
    <s v="No"/>
    <s v="No"/>
    <m/>
    <x v="1"/>
    <x v="0"/>
    <m/>
    <x v="0"/>
    <m/>
    <n v="1"/>
    <m/>
    <n v="30"/>
    <n v="0"/>
    <n v="0"/>
    <n v="0"/>
    <n v="2"/>
    <x v="0"/>
  </r>
  <r>
    <x v="1"/>
    <x v="8"/>
    <s v="No"/>
    <s v="no"/>
    <x v="8"/>
    <x v="1"/>
    <x v="18"/>
    <s v="Yes"/>
    <s v="No"/>
    <m/>
    <x v="0"/>
    <x v="0"/>
    <m/>
    <x v="0"/>
    <m/>
    <n v="1"/>
    <m/>
    <n v="37"/>
    <n v="0"/>
    <n v="0"/>
    <n v="0"/>
    <n v="20"/>
    <x v="1"/>
  </r>
  <r>
    <x v="1"/>
    <x v="8"/>
    <s v="No"/>
    <s v="no"/>
    <x v="8"/>
    <x v="1"/>
    <x v="7"/>
    <s v="No"/>
    <s v="No"/>
    <m/>
    <x v="1"/>
    <x v="0"/>
    <m/>
    <x v="0"/>
    <m/>
    <n v="1"/>
    <m/>
    <n v="52"/>
    <n v="0"/>
    <n v="0"/>
    <n v="0"/>
    <n v="5"/>
    <x v="2"/>
  </r>
  <r>
    <x v="1"/>
    <x v="8"/>
    <s v="No"/>
    <s v="no"/>
    <x v="49"/>
    <x v="0"/>
    <x v="48"/>
    <s v="No"/>
    <s v="No"/>
    <m/>
    <x v="1"/>
    <x v="0"/>
    <m/>
    <x v="0"/>
    <m/>
    <n v="1"/>
    <m/>
    <n v="26"/>
    <n v="0"/>
    <n v="0"/>
    <n v="0"/>
    <n v="10"/>
    <x v="1"/>
  </r>
  <r>
    <x v="1"/>
    <x v="8"/>
    <s v="No"/>
    <s v="no"/>
    <x v="49"/>
    <x v="1"/>
    <x v="2"/>
    <s v="No"/>
    <s v="No"/>
    <m/>
    <x v="1"/>
    <x v="0"/>
    <m/>
    <x v="0"/>
    <m/>
    <n v="1"/>
    <m/>
    <n v="42"/>
    <n v="0"/>
    <n v="0"/>
    <n v="0"/>
    <n v="12"/>
    <x v="1"/>
  </r>
  <r>
    <x v="1"/>
    <x v="8"/>
    <s v="No"/>
    <s v="no"/>
    <x v="13"/>
    <x v="1"/>
    <x v="15"/>
    <s v="Yes"/>
    <s v="No"/>
    <m/>
    <x v="0"/>
    <x v="0"/>
    <m/>
    <x v="0"/>
    <m/>
    <n v="1"/>
    <m/>
    <n v="41"/>
    <n v="0"/>
    <n v="0"/>
    <n v="0"/>
    <n v="13"/>
    <x v="1"/>
  </r>
  <r>
    <x v="1"/>
    <x v="8"/>
    <s v="No"/>
    <s v="no"/>
    <x v="13"/>
    <x v="1"/>
    <x v="61"/>
    <s v="No"/>
    <s v="Yes"/>
    <s v="No"/>
    <x v="2"/>
    <x v="2"/>
    <s v="Paper Check"/>
    <x v="1"/>
    <s v="(blank)"/>
    <n v="1"/>
    <m/>
    <n v="21"/>
    <n v="0"/>
    <n v="0"/>
    <n v="0"/>
    <n v="2"/>
    <x v="0"/>
  </r>
  <r>
    <x v="1"/>
    <x v="8"/>
    <s v="No"/>
    <s v="no"/>
    <x v="15"/>
    <x v="0"/>
    <x v="26"/>
    <s v="No"/>
    <s v="No"/>
    <m/>
    <x v="1"/>
    <x v="0"/>
    <m/>
    <x v="0"/>
    <m/>
    <n v="1"/>
    <n v="1"/>
    <n v="31"/>
    <n v="4"/>
    <n v="0"/>
    <n v="0"/>
    <n v="8"/>
    <x v="2"/>
  </r>
  <r>
    <x v="1"/>
    <x v="8"/>
    <s v="No"/>
    <s v="no"/>
    <x v="17"/>
    <x v="1"/>
    <x v="54"/>
    <s v="No"/>
    <s v="Yes"/>
    <s v="No"/>
    <x v="2"/>
    <x v="2"/>
    <s v="Credit Card"/>
    <x v="1"/>
    <s v="(blank)"/>
    <n v="1"/>
    <m/>
    <n v="20"/>
    <n v="1"/>
    <n v="0"/>
    <n v="0"/>
    <n v="5"/>
    <x v="2"/>
  </r>
  <r>
    <x v="1"/>
    <x v="8"/>
    <s v="No"/>
    <s v="no"/>
    <x v="20"/>
    <x v="0"/>
    <x v="10"/>
    <s v="Yes"/>
    <s v="No"/>
    <m/>
    <x v="0"/>
    <x v="0"/>
    <m/>
    <x v="0"/>
    <m/>
    <n v="1"/>
    <m/>
    <n v="26"/>
    <n v="0"/>
    <n v="0"/>
    <n v="0"/>
    <n v="18"/>
    <x v="1"/>
  </r>
  <r>
    <x v="1"/>
    <x v="8"/>
    <s v="No"/>
    <s v="no"/>
    <x v="20"/>
    <x v="1"/>
    <x v="39"/>
    <s v="No"/>
    <s v="No"/>
    <m/>
    <x v="1"/>
    <x v="0"/>
    <m/>
    <x v="0"/>
    <m/>
    <n v="1"/>
    <m/>
    <n v="40"/>
    <n v="0"/>
    <n v="0"/>
    <n v="0"/>
    <n v="1"/>
    <x v="0"/>
  </r>
  <r>
    <x v="1"/>
    <x v="8"/>
    <s v="No"/>
    <s v="no"/>
    <x v="21"/>
    <x v="0"/>
    <x v="4"/>
    <s v="Yes"/>
    <s v="No"/>
    <m/>
    <x v="0"/>
    <x v="0"/>
    <m/>
    <x v="0"/>
    <m/>
    <n v="1"/>
    <m/>
    <n v="11"/>
    <n v="2"/>
    <n v="0"/>
    <n v="0"/>
    <n v="10"/>
    <x v="1"/>
  </r>
  <r>
    <x v="1"/>
    <x v="8"/>
    <s v="No"/>
    <s v="no"/>
    <x v="22"/>
    <x v="0"/>
    <x v="54"/>
    <s v="No"/>
    <s v="Yes"/>
    <s v="No"/>
    <x v="2"/>
    <x v="2"/>
    <s v="Credit Card"/>
    <x v="1"/>
    <s v="(blank)"/>
    <n v="1"/>
    <m/>
    <n v="48"/>
    <n v="0"/>
    <n v="0"/>
    <n v="0"/>
    <n v="8"/>
    <x v="2"/>
  </r>
  <r>
    <x v="1"/>
    <x v="8"/>
    <s v="No"/>
    <s v="no"/>
    <x v="25"/>
    <x v="1"/>
    <x v="38"/>
    <s v="No"/>
    <s v="No"/>
    <m/>
    <x v="1"/>
    <x v="0"/>
    <m/>
    <x v="0"/>
    <m/>
    <n v="1"/>
    <m/>
    <n v="45"/>
    <n v="2"/>
    <n v="0"/>
    <n v="0"/>
    <n v="1"/>
    <x v="0"/>
  </r>
  <r>
    <x v="1"/>
    <x v="8"/>
    <s v="No"/>
    <s v="no"/>
    <x v="28"/>
    <x v="0"/>
    <x v="13"/>
    <s v="Yes"/>
    <s v="No"/>
    <m/>
    <x v="0"/>
    <x v="0"/>
    <m/>
    <x v="0"/>
    <m/>
    <n v="1"/>
    <n v="1"/>
    <n v="33"/>
    <n v="3"/>
    <n v="0"/>
    <n v="0"/>
    <n v="19"/>
    <x v="1"/>
  </r>
  <r>
    <x v="1"/>
    <x v="8"/>
    <s v="No"/>
    <s v="no"/>
    <x v="28"/>
    <x v="1"/>
    <x v="24"/>
    <s v="No"/>
    <s v="No"/>
    <m/>
    <x v="1"/>
    <x v="0"/>
    <m/>
    <x v="0"/>
    <m/>
    <n v="1"/>
    <m/>
    <n v="34"/>
    <n v="0"/>
    <n v="0"/>
    <n v="0"/>
    <n v="4"/>
    <x v="0"/>
  </r>
  <r>
    <x v="1"/>
    <x v="8"/>
    <s v="No"/>
    <s v="no"/>
    <x v="29"/>
    <x v="1"/>
    <x v="22"/>
    <s v="No"/>
    <s v="Yes"/>
    <s v="No"/>
    <x v="2"/>
    <x v="2"/>
    <s v="Credit Card"/>
    <x v="1"/>
    <s v="(blank)"/>
    <n v="1"/>
    <m/>
    <n v="30"/>
    <n v="0"/>
    <n v="0"/>
    <n v="0"/>
    <n v="2"/>
    <x v="0"/>
  </r>
  <r>
    <x v="1"/>
    <x v="8"/>
    <s v="No"/>
    <s v="no"/>
    <x v="30"/>
    <x v="0"/>
    <x v="9"/>
    <s v="No"/>
    <s v="No"/>
    <m/>
    <x v="1"/>
    <x v="0"/>
    <m/>
    <x v="0"/>
    <m/>
    <n v="1"/>
    <n v="1"/>
    <n v="59"/>
    <n v="0"/>
    <n v="0"/>
    <n v="0"/>
    <n v="2"/>
    <x v="0"/>
  </r>
  <r>
    <x v="1"/>
    <x v="8"/>
    <s v="No"/>
    <s v="no"/>
    <x v="31"/>
    <x v="0"/>
    <x v="41"/>
    <s v="No"/>
    <s v="No"/>
    <m/>
    <x v="1"/>
    <x v="0"/>
    <m/>
    <x v="0"/>
    <m/>
    <n v="1"/>
    <m/>
    <n v="21"/>
    <n v="0"/>
    <n v="0"/>
    <n v="0"/>
    <n v="4"/>
    <x v="0"/>
  </r>
  <r>
    <x v="1"/>
    <x v="8"/>
    <s v="No"/>
    <s v="no"/>
    <x v="31"/>
    <x v="1"/>
    <x v="37"/>
    <s v="No"/>
    <s v="No"/>
    <m/>
    <x v="1"/>
    <x v="0"/>
    <m/>
    <x v="0"/>
    <m/>
    <n v="1"/>
    <m/>
    <n v="35"/>
    <n v="0"/>
    <n v="0"/>
    <n v="0"/>
    <n v="19"/>
    <x v="1"/>
  </r>
  <r>
    <x v="1"/>
    <x v="8"/>
    <s v="No"/>
    <s v="no"/>
    <x v="31"/>
    <x v="1"/>
    <x v="47"/>
    <s v="No"/>
    <s v="No"/>
    <m/>
    <x v="1"/>
    <x v="0"/>
    <m/>
    <x v="0"/>
    <m/>
    <n v="1"/>
    <n v="1"/>
    <n v="50"/>
    <n v="1"/>
    <n v="0"/>
    <n v="0"/>
    <n v="9"/>
    <x v="2"/>
  </r>
  <r>
    <x v="1"/>
    <x v="8"/>
    <s v="No"/>
    <s v="no"/>
    <x v="34"/>
    <x v="0"/>
    <x v="13"/>
    <s v="Yes"/>
    <s v="No"/>
    <m/>
    <x v="0"/>
    <x v="0"/>
    <m/>
    <x v="0"/>
    <m/>
    <n v="1"/>
    <m/>
    <n v="27"/>
    <n v="0"/>
    <n v="0"/>
    <n v="0"/>
    <n v="13"/>
    <x v="1"/>
  </r>
  <r>
    <x v="1"/>
    <x v="8"/>
    <s v="No"/>
    <s v="no"/>
    <x v="34"/>
    <x v="0"/>
    <x v="46"/>
    <s v="No"/>
    <s v="No"/>
    <m/>
    <x v="1"/>
    <x v="0"/>
    <m/>
    <x v="0"/>
    <m/>
    <n v="1"/>
    <m/>
    <n v="19"/>
    <n v="0"/>
    <n v="0"/>
    <n v="0"/>
    <n v="6"/>
    <x v="2"/>
  </r>
  <r>
    <x v="1"/>
    <x v="8"/>
    <s v="No"/>
    <s v="no"/>
    <x v="35"/>
    <x v="1"/>
    <x v="46"/>
    <s v="No"/>
    <s v="No"/>
    <m/>
    <x v="1"/>
    <x v="0"/>
    <m/>
    <x v="0"/>
    <m/>
    <n v="1"/>
    <n v="1"/>
    <n v="21"/>
    <n v="5"/>
    <n v="0"/>
    <n v="0"/>
    <n v="35"/>
    <x v="1"/>
  </r>
  <r>
    <x v="1"/>
    <x v="8"/>
    <s v="No"/>
    <s v="no"/>
    <x v="36"/>
    <x v="0"/>
    <x v="56"/>
    <s v="No"/>
    <s v="No"/>
    <m/>
    <x v="1"/>
    <x v="0"/>
    <m/>
    <x v="0"/>
    <m/>
    <n v="1"/>
    <m/>
    <n v="17"/>
    <n v="0"/>
    <n v="0"/>
    <n v="0"/>
    <n v="6"/>
    <x v="2"/>
  </r>
  <r>
    <x v="1"/>
    <x v="8"/>
    <s v="No"/>
    <s v="no"/>
    <x v="37"/>
    <x v="1"/>
    <x v="2"/>
    <s v="No"/>
    <s v="No"/>
    <m/>
    <x v="1"/>
    <x v="0"/>
    <m/>
    <x v="0"/>
    <m/>
    <n v="1"/>
    <n v="1"/>
    <n v="35"/>
    <n v="0"/>
    <n v="0"/>
    <n v="0"/>
    <n v="10"/>
    <x v="1"/>
  </r>
  <r>
    <x v="1"/>
    <x v="8"/>
    <s v="No"/>
    <s v="no"/>
    <x v="39"/>
    <x v="0"/>
    <x v="19"/>
    <s v="Yes"/>
    <s v="No"/>
    <m/>
    <x v="0"/>
    <x v="0"/>
    <m/>
    <x v="0"/>
    <m/>
    <n v="1"/>
    <m/>
    <n v="17"/>
    <n v="2"/>
    <n v="0"/>
    <n v="0"/>
    <n v="19"/>
    <x v="1"/>
  </r>
  <r>
    <x v="1"/>
    <x v="8"/>
    <s v="No"/>
    <s v="no"/>
    <x v="41"/>
    <x v="1"/>
    <x v="28"/>
    <s v="No"/>
    <s v="No"/>
    <m/>
    <x v="1"/>
    <x v="0"/>
    <m/>
    <x v="0"/>
    <m/>
    <n v="1"/>
    <n v="1"/>
    <n v="42"/>
    <n v="2"/>
    <n v="0"/>
    <n v="0"/>
    <n v="2"/>
    <x v="0"/>
  </r>
  <r>
    <x v="1"/>
    <x v="8"/>
    <s v="No"/>
    <s v="no"/>
    <x v="41"/>
    <x v="1"/>
    <x v="21"/>
    <s v="No"/>
    <s v="No"/>
    <m/>
    <x v="1"/>
    <x v="0"/>
    <m/>
    <x v="0"/>
    <m/>
    <n v="1"/>
    <m/>
    <n v="43"/>
    <n v="1"/>
    <n v="0"/>
    <n v="0"/>
    <n v="3"/>
    <x v="0"/>
  </r>
  <r>
    <x v="1"/>
    <x v="8"/>
    <s v="No"/>
    <s v="no"/>
    <x v="43"/>
    <x v="1"/>
    <x v="18"/>
    <s v="Yes"/>
    <s v="No"/>
    <m/>
    <x v="0"/>
    <x v="0"/>
    <m/>
    <x v="0"/>
    <m/>
    <n v="1"/>
    <m/>
    <n v="47"/>
    <n v="0"/>
    <n v="0"/>
    <n v="0"/>
    <n v="14"/>
    <x v="1"/>
  </r>
  <r>
    <x v="1"/>
    <x v="8"/>
    <s v="No"/>
    <s v="no"/>
    <x v="44"/>
    <x v="1"/>
    <x v="39"/>
    <s v="No"/>
    <s v="No"/>
    <m/>
    <x v="1"/>
    <x v="0"/>
    <m/>
    <x v="0"/>
    <m/>
    <n v="1"/>
    <m/>
    <n v="41"/>
    <n v="0"/>
    <n v="0"/>
    <n v="0"/>
    <n v="7"/>
    <x v="2"/>
  </r>
  <r>
    <x v="1"/>
    <x v="8"/>
    <s v="No"/>
    <s v="no"/>
    <x v="45"/>
    <x v="0"/>
    <x v="11"/>
    <s v="No"/>
    <s v="No"/>
    <m/>
    <x v="1"/>
    <x v="0"/>
    <m/>
    <x v="0"/>
    <m/>
    <n v="1"/>
    <n v="1"/>
    <n v="48"/>
    <n v="2"/>
    <n v="0"/>
    <n v="0"/>
    <n v="5"/>
    <x v="2"/>
  </r>
  <r>
    <x v="1"/>
    <x v="8"/>
    <s v="No"/>
    <s v="no"/>
    <x v="45"/>
    <x v="1"/>
    <x v="40"/>
    <s v="No"/>
    <s v="Yes"/>
    <s v="No"/>
    <x v="2"/>
    <x v="2"/>
    <s v="Direct Debit"/>
    <x v="1"/>
    <s v="(blank)"/>
    <n v="1"/>
    <m/>
    <n v="31"/>
    <n v="1"/>
    <n v="0"/>
    <n v="0"/>
    <n v="8"/>
    <x v="2"/>
  </r>
  <r>
    <x v="1"/>
    <x v="8"/>
    <s v="No"/>
    <s v="no"/>
    <x v="46"/>
    <x v="0"/>
    <x v="8"/>
    <s v="No"/>
    <s v="No"/>
    <m/>
    <x v="1"/>
    <x v="0"/>
    <m/>
    <x v="0"/>
    <m/>
    <n v="1"/>
    <n v="1"/>
    <n v="37"/>
    <n v="0"/>
    <n v="0"/>
    <n v="0"/>
    <n v="4"/>
    <x v="0"/>
  </r>
  <r>
    <x v="1"/>
    <x v="8"/>
    <s v="No"/>
    <s v="no"/>
    <x v="46"/>
    <x v="1"/>
    <x v="63"/>
    <s v="No"/>
    <s v="Yes"/>
    <s v="No"/>
    <x v="2"/>
    <x v="1"/>
    <s v="Direct Debit"/>
    <x v="4"/>
    <s v="Competitor had better devices"/>
    <n v="1"/>
    <n v="1"/>
    <n v="60"/>
    <n v="0"/>
    <n v="0"/>
    <n v="0"/>
    <n v="5"/>
    <x v="2"/>
  </r>
  <r>
    <x v="1"/>
    <x v="8"/>
    <s v="No"/>
    <s v="no"/>
    <x v="47"/>
    <x v="1"/>
    <x v="9"/>
    <s v="No"/>
    <s v="No"/>
    <m/>
    <x v="1"/>
    <x v="0"/>
    <m/>
    <x v="0"/>
    <m/>
    <n v="1"/>
    <n v="1"/>
    <n v="62"/>
    <n v="4"/>
    <n v="0"/>
    <n v="0"/>
    <n v="1"/>
    <x v="0"/>
  </r>
  <r>
    <x v="1"/>
    <x v="8"/>
    <s v="No"/>
    <s v="yes"/>
    <x v="20"/>
    <x v="0"/>
    <x v="50"/>
    <s v="No"/>
    <s v="No"/>
    <m/>
    <x v="1"/>
    <x v="0"/>
    <m/>
    <x v="0"/>
    <m/>
    <n v="1"/>
    <n v="1"/>
    <n v="27"/>
    <n v="1"/>
    <n v="0"/>
    <n v="0"/>
    <n v="6"/>
    <x v="2"/>
  </r>
  <r>
    <x v="1"/>
    <x v="8"/>
    <s v="No"/>
    <s v="yes"/>
    <x v="29"/>
    <x v="0"/>
    <x v="25"/>
    <s v="No"/>
    <s v="No"/>
    <m/>
    <x v="1"/>
    <x v="0"/>
    <m/>
    <x v="0"/>
    <m/>
    <n v="1"/>
    <n v="1"/>
    <n v="43"/>
    <n v="3"/>
    <n v="0"/>
    <n v="0"/>
    <n v="2"/>
    <x v="0"/>
  </r>
  <r>
    <x v="1"/>
    <x v="8"/>
    <s v="No"/>
    <s v="yes"/>
    <x v="35"/>
    <x v="1"/>
    <x v="43"/>
    <s v="No"/>
    <s v="No"/>
    <m/>
    <x v="1"/>
    <x v="0"/>
    <m/>
    <x v="0"/>
    <m/>
    <n v="1"/>
    <n v="1"/>
    <n v="21"/>
    <n v="4"/>
    <n v="0"/>
    <n v="0"/>
    <n v="2"/>
    <x v="0"/>
  </r>
  <r>
    <x v="1"/>
    <x v="8"/>
    <s v="Yes"/>
    <s v="no"/>
    <x v="3"/>
    <x v="0"/>
    <x v="1"/>
    <s v="No"/>
    <s v="No"/>
    <m/>
    <x v="1"/>
    <x v="0"/>
    <m/>
    <x v="0"/>
    <m/>
    <n v="1"/>
    <n v="1"/>
    <n v="23"/>
    <n v="3"/>
    <n v="46.2"/>
    <n v="0"/>
    <n v="0"/>
    <x v="0"/>
  </r>
  <r>
    <x v="1"/>
    <x v="8"/>
    <s v="Yes"/>
    <s v="no"/>
    <x v="48"/>
    <x v="1"/>
    <x v="10"/>
    <s v="Yes"/>
    <s v="No"/>
    <m/>
    <x v="0"/>
    <x v="0"/>
    <m/>
    <x v="0"/>
    <m/>
    <n v="1"/>
    <n v="1"/>
    <n v="48"/>
    <n v="0"/>
    <n v="15.3"/>
    <n v="0"/>
    <n v="12"/>
    <x v="1"/>
  </r>
  <r>
    <x v="1"/>
    <x v="8"/>
    <s v="Yes"/>
    <s v="no"/>
    <x v="48"/>
    <x v="1"/>
    <x v="20"/>
    <s v="No"/>
    <s v="No"/>
    <m/>
    <x v="1"/>
    <x v="0"/>
    <m/>
    <x v="0"/>
    <m/>
    <n v="1"/>
    <n v="1"/>
    <n v="60"/>
    <n v="2"/>
    <n v="21.2"/>
    <n v="0"/>
    <n v="6"/>
    <x v="2"/>
  </r>
  <r>
    <x v="1"/>
    <x v="8"/>
    <s v="Yes"/>
    <s v="no"/>
    <x v="11"/>
    <x v="1"/>
    <x v="1"/>
    <s v="No"/>
    <s v="No"/>
    <m/>
    <x v="1"/>
    <x v="0"/>
    <m/>
    <x v="0"/>
    <m/>
    <n v="1"/>
    <n v="1"/>
    <n v="14"/>
    <n v="2"/>
    <n v="18.7"/>
    <n v="0"/>
    <n v="8"/>
    <x v="2"/>
  </r>
  <r>
    <x v="1"/>
    <x v="8"/>
    <s v="Yes"/>
    <s v="no"/>
    <x v="13"/>
    <x v="0"/>
    <x v="25"/>
    <s v="No"/>
    <s v="No"/>
    <m/>
    <x v="1"/>
    <x v="0"/>
    <m/>
    <x v="0"/>
    <m/>
    <n v="1"/>
    <n v="1"/>
    <n v="30"/>
    <n v="5"/>
    <n v="33.6"/>
    <n v="0"/>
    <n v="2"/>
    <x v="0"/>
  </r>
  <r>
    <x v="1"/>
    <x v="8"/>
    <s v="Yes"/>
    <s v="no"/>
    <x v="15"/>
    <x v="1"/>
    <x v="3"/>
    <s v="No"/>
    <s v="No"/>
    <m/>
    <x v="1"/>
    <x v="0"/>
    <m/>
    <x v="0"/>
    <m/>
    <n v="1"/>
    <m/>
    <n v="18"/>
    <n v="0"/>
    <n v="54.5"/>
    <n v="0"/>
    <n v="4"/>
    <x v="0"/>
  </r>
  <r>
    <x v="1"/>
    <x v="8"/>
    <s v="Yes"/>
    <s v="no"/>
    <x v="18"/>
    <x v="0"/>
    <x v="65"/>
    <s v="No"/>
    <s v="Yes"/>
    <s v="No"/>
    <x v="2"/>
    <x v="1"/>
    <s v="Direct Debit"/>
    <x v="4"/>
    <s v="Competitor made better offer"/>
    <n v="1"/>
    <n v="1"/>
    <n v="52"/>
    <n v="3"/>
    <n v="20.7"/>
    <n v="0"/>
    <n v="7"/>
    <x v="2"/>
  </r>
  <r>
    <x v="1"/>
    <x v="8"/>
    <s v="Yes"/>
    <s v="no"/>
    <x v="20"/>
    <x v="0"/>
    <x v="49"/>
    <s v="No"/>
    <s v="No"/>
    <m/>
    <x v="1"/>
    <x v="0"/>
    <m/>
    <x v="0"/>
    <m/>
    <n v="1"/>
    <m/>
    <n v="36"/>
    <n v="0"/>
    <n v="24.5"/>
    <n v="0"/>
    <n v="8"/>
    <x v="2"/>
  </r>
  <r>
    <x v="1"/>
    <x v="8"/>
    <s v="Yes"/>
    <s v="no"/>
    <x v="21"/>
    <x v="1"/>
    <x v="54"/>
    <s v="No"/>
    <s v="Yes"/>
    <s v="No"/>
    <x v="2"/>
    <x v="1"/>
    <s v="Credit Card"/>
    <x v="6"/>
    <s v="Attitude of support person"/>
    <n v="1"/>
    <n v="1"/>
    <n v="51"/>
    <n v="2"/>
    <n v="6.7"/>
    <n v="0"/>
    <n v="9"/>
    <x v="2"/>
  </r>
  <r>
    <x v="1"/>
    <x v="8"/>
    <s v="Yes"/>
    <s v="no"/>
    <x v="21"/>
    <x v="1"/>
    <x v="64"/>
    <s v="No"/>
    <s v="Yes"/>
    <s v="No"/>
    <x v="2"/>
    <x v="1"/>
    <s v="Direct Debit"/>
    <x v="5"/>
    <s v="Network reliability"/>
    <n v="1"/>
    <n v="1"/>
    <n v="21"/>
    <n v="1"/>
    <n v="18.399999999999999"/>
    <n v="0"/>
    <n v="2"/>
    <x v="0"/>
  </r>
  <r>
    <x v="1"/>
    <x v="8"/>
    <s v="Yes"/>
    <s v="no"/>
    <x v="24"/>
    <x v="0"/>
    <x v="49"/>
    <s v="No"/>
    <s v="No"/>
    <m/>
    <x v="1"/>
    <x v="0"/>
    <m/>
    <x v="0"/>
    <m/>
    <n v="1"/>
    <n v="1"/>
    <n v="35"/>
    <n v="4"/>
    <n v="7.1"/>
    <n v="0"/>
    <n v="7"/>
    <x v="2"/>
  </r>
  <r>
    <x v="1"/>
    <x v="8"/>
    <s v="Yes"/>
    <s v="no"/>
    <x v="26"/>
    <x v="1"/>
    <x v="25"/>
    <s v="No"/>
    <s v="No"/>
    <m/>
    <x v="1"/>
    <x v="0"/>
    <m/>
    <x v="0"/>
    <m/>
    <n v="1"/>
    <n v="1"/>
    <n v="47"/>
    <n v="4"/>
    <n v="35.799999999999997"/>
    <n v="0"/>
    <n v="5"/>
    <x v="2"/>
  </r>
  <r>
    <x v="1"/>
    <x v="8"/>
    <s v="Yes"/>
    <s v="no"/>
    <x v="28"/>
    <x v="1"/>
    <x v="58"/>
    <s v="No"/>
    <s v="Yes"/>
    <s v="No"/>
    <x v="2"/>
    <x v="3"/>
    <s v="Direct Debit"/>
    <x v="1"/>
    <s v="(blank)"/>
    <n v="1"/>
    <m/>
    <n v="23"/>
    <n v="1"/>
    <n v="13.9"/>
    <n v="0"/>
    <n v="8"/>
    <x v="2"/>
  </r>
  <r>
    <x v="1"/>
    <x v="8"/>
    <s v="Yes"/>
    <s v="no"/>
    <x v="29"/>
    <x v="0"/>
    <x v="44"/>
    <s v="No"/>
    <s v="No"/>
    <m/>
    <x v="1"/>
    <x v="0"/>
    <m/>
    <x v="0"/>
    <m/>
    <n v="1"/>
    <m/>
    <n v="16"/>
    <n v="0"/>
    <n v="22.7"/>
    <n v="0"/>
    <n v="7"/>
    <x v="2"/>
  </r>
  <r>
    <x v="1"/>
    <x v="8"/>
    <s v="Yes"/>
    <s v="no"/>
    <x v="32"/>
    <x v="0"/>
    <x v="6"/>
    <s v="No"/>
    <s v="No"/>
    <m/>
    <x v="1"/>
    <x v="0"/>
    <m/>
    <x v="0"/>
    <m/>
    <n v="1"/>
    <n v="1"/>
    <n v="36"/>
    <n v="4"/>
    <n v="70.7"/>
    <n v="0"/>
    <n v="5"/>
    <x v="2"/>
  </r>
  <r>
    <x v="1"/>
    <x v="8"/>
    <s v="Yes"/>
    <s v="no"/>
    <x v="34"/>
    <x v="0"/>
    <x v="57"/>
    <s v="Yes"/>
    <s v="No"/>
    <m/>
    <x v="0"/>
    <x v="0"/>
    <m/>
    <x v="0"/>
    <m/>
    <n v="1"/>
    <m/>
    <n v="30"/>
    <n v="0"/>
    <n v="33"/>
    <n v="0"/>
    <n v="14"/>
    <x v="1"/>
  </r>
  <r>
    <x v="1"/>
    <x v="8"/>
    <s v="Yes"/>
    <s v="no"/>
    <x v="38"/>
    <x v="0"/>
    <x v="48"/>
    <s v="No"/>
    <s v="No"/>
    <m/>
    <x v="1"/>
    <x v="0"/>
    <m/>
    <x v="0"/>
    <m/>
    <n v="1"/>
    <m/>
    <n v="32"/>
    <n v="0"/>
    <n v="20.3"/>
    <n v="0"/>
    <n v="6"/>
    <x v="2"/>
  </r>
  <r>
    <x v="1"/>
    <x v="8"/>
    <s v="Yes"/>
    <s v="no"/>
    <x v="38"/>
    <x v="0"/>
    <x v="56"/>
    <s v="No"/>
    <s v="No"/>
    <m/>
    <x v="1"/>
    <x v="0"/>
    <m/>
    <x v="0"/>
    <m/>
    <n v="1"/>
    <n v="1"/>
    <n v="53"/>
    <n v="2"/>
    <n v="25.8"/>
    <n v="0"/>
    <n v="2"/>
    <x v="0"/>
  </r>
  <r>
    <x v="1"/>
    <x v="8"/>
    <s v="Yes"/>
    <s v="no"/>
    <x v="38"/>
    <x v="0"/>
    <x v="23"/>
    <s v="No"/>
    <s v="No"/>
    <m/>
    <x v="1"/>
    <x v="0"/>
    <m/>
    <x v="0"/>
    <m/>
    <n v="1"/>
    <m/>
    <n v="27"/>
    <n v="0"/>
    <n v="65.3"/>
    <n v="0"/>
    <n v="6"/>
    <x v="2"/>
  </r>
  <r>
    <x v="1"/>
    <x v="8"/>
    <s v="Yes"/>
    <s v="no"/>
    <x v="43"/>
    <x v="0"/>
    <x v="64"/>
    <s v="No"/>
    <s v="Yes"/>
    <s v="No"/>
    <x v="2"/>
    <x v="1"/>
    <s v="Direct Debit"/>
    <x v="6"/>
    <s v="Attitude of support person"/>
    <n v="1"/>
    <n v="1"/>
    <n v="28"/>
    <n v="5"/>
    <n v="19.8"/>
    <n v="0"/>
    <n v="1"/>
    <x v="0"/>
  </r>
  <r>
    <x v="1"/>
    <x v="8"/>
    <s v="Yes"/>
    <s v="no"/>
    <x v="43"/>
    <x v="1"/>
    <x v="40"/>
    <s v="No"/>
    <s v="Yes"/>
    <s v="No"/>
    <x v="2"/>
    <x v="1"/>
    <s v="Direct Debit"/>
    <x v="5"/>
    <s v="Network reliability"/>
    <n v="1"/>
    <n v="1"/>
    <n v="55"/>
    <n v="0"/>
    <n v="29"/>
    <n v="0"/>
    <n v="7"/>
    <x v="2"/>
  </r>
  <r>
    <x v="1"/>
    <x v="8"/>
    <s v="Yes"/>
    <s v="no"/>
    <x v="43"/>
    <x v="1"/>
    <x v="60"/>
    <s v="No"/>
    <s v="Yes"/>
    <s v="No"/>
    <x v="2"/>
    <x v="1"/>
    <s v="Direct Debit"/>
    <x v="4"/>
    <s v="Competitor made better offer"/>
    <n v="1"/>
    <n v="1"/>
    <n v="54"/>
    <n v="5"/>
    <n v="32.299999999999997"/>
    <n v="0"/>
    <n v="7"/>
    <x v="2"/>
  </r>
  <r>
    <x v="1"/>
    <x v="8"/>
    <s v="Yes"/>
    <s v="no"/>
    <x v="45"/>
    <x v="1"/>
    <x v="29"/>
    <s v="No"/>
    <s v="No"/>
    <m/>
    <x v="1"/>
    <x v="0"/>
    <m/>
    <x v="0"/>
    <m/>
    <n v="1"/>
    <m/>
    <n v="26"/>
    <n v="0"/>
    <n v="26.1"/>
    <n v="0"/>
    <n v="2"/>
    <x v="0"/>
  </r>
  <r>
    <x v="1"/>
    <x v="8"/>
    <s v="Yes"/>
    <s v="no"/>
    <x v="46"/>
    <x v="1"/>
    <x v="25"/>
    <s v="No"/>
    <s v="No"/>
    <m/>
    <x v="1"/>
    <x v="0"/>
    <m/>
    <x v="0"/>
    <m/>
    <n v="1"/>
    <m/>
    <n v="17"/>
    <n v="2"/>
    <n v="22.9"/>
    <n v="0"/>
    <n v="2"/>
    <x v="0"/>
  </r>
  <r>
    <x v="1"/>
    <x v="8"/>
    <s v="Yes"/>
    <s v="no"/>
    <x v="47"/>
    <x v="0"/>
    <x v="3"/>
    <s v="No"/>
    <s v="No"/>
    <m/>
    <x v="1"/>
    <x v="0"/>
    <m/>
    <x v="0"/>
    <m/>
    <n v="1"/>
    <n v="1"/>
    <n v="34"/>
    <n v="1"/>
    <n v="32.4"/>
    <n v="0"/>
    <n v="3"/>
    <x v="0"/>
  </r>
  <r>
    <x v="1"/>
    <x v="8"/>
    <s v="Yes"/>
    <s v="yes"/>
    <x v="0"/>
    <x v="0"/>
    <x v="40"/>
    <s v="No"/>
    <s v="Yes"/>
    <s v="No"/>
    <x v="2"/>
    <x v="1"/>
    <s v="Direct Debit"/>
    <x v="1"/>
    <s v="(blank)"/>
    <n v="1"/>
    <m/>
    <n v="56"/>
    <n v="0"/>
    <n v="0"/>
    <n v="0"/>
    <n v="1"/>
    <x v="0"/>
  </r>
  <r>
    <x v="1"/>
    <x v="8"/>
    <s v="Yes"/>
    <s v="yes"/>
    <x v="2"/>
    <x v="0"/>
    <x v="24"/>
    <s v="No"/>
    <s v="No"/>
    <m/>
    <x v="1"/>
    <x v="0"/>
    <m/>
    <x v="0"/>
    <m/>
    <n v="1"/>
    <m/>
    <n v="24"/>
    <n v="0"/>
    <n v="0"/>
    <n v="0"/>
    <n v="1"/>
    <x v="0"/>
  </r>
  <r>
    <x v="1"/>
    <x v="8"/>
    <s v="Yes"/>
    <s v="yes"/>
    <x v="50"/>
    <x v="0"/>
    <x v="47"/>
    <s v="No"/>
    <s v="No"/>
    <m/>
    <x v="1"/>
    <x v="0"/>
    <m/>
    <x v="0"/>
    <m/>
    <n v="1"/>
    <m/>
    <n v="33"/>
    <n v="0"/>
    <n v="0"/>
    <n v="0"/>
    <n v="10"/>
    <x v="1"/>
  </r>
  <r>
    <x v="1"/>
    <x v="8"/>
    <s v="Yes"/>
    <s v="yes"/>
    <x v="24"/>
    <x v="1"/>
    <x v="25"/>
    <s v="No"/>
    <s v="No"/>
    <m/>
    <x v="1"/>
    <x v="0"/>
    <m/>
    <x v="0"/>
    <m/>
    <n v="1"/>
    <m/>
    <n v="28"/>
    <n v="0"/>
    <n v="0"/>
    <n v="0"/>
    <n v="29"/>
    <x v="1"/>
  </r>
  <r>
    <x v="1"/>
    <x v="8"/>
    <s v="Yes"/>
    <s v="yes"/>
    <x v="30"/>
    <x v="0"/>
    <x v="36"/>
    <s v="No"/>
    <s v="No"/>
    <m/>
    <x v="1"/>
    <x v="0"/>
    <m/>
    <x v="0"/>
    <m/>
    <n v="1"/>
    <n v="1"/>
    <n v="21"/>
    <n v="0"/>
    <n v="0"/>
    <n v="0"/>
    <n v="16"/>
    <x v="1"/>
  </r>
  <r>
    <x v="1"/>
    <x v="8"/>
    <s v="Yes"/>
    <s v="yes"/>
    <x v="37"/>
    <x v="0"/>
    <x v="2"/>
    <s v="No"/>
    <s v="No"/>
    <m/>
    <x v="1"/>
    <x v="0"/>
    <m/>
    <x v="0"/>
    <m/>
    <n v="1"/>
    <m/>
    <n v="36"/>
    <n v="0"/>
    <n v="0"/>
    <n v="0"/>
    <n v="8"/>
    <x v="2"/>
  </r>
  <r>
    <x v="1"/>
    <x v="8"/>
    <s v="Yes"/>
    <s v="yes"/>
    <x v="40"/>
    <x v="1"/>
    <x v="14"/>
    <s v="No"/>
    <s v="No"/>
    <m/>
    <x v="1"/>
    <x v="0"/>
    <m/>
    <x v="0"/>
    <m/>
    <n v="1"/>
    <n v="1"/>
    <n v="55"/>
    <n v="0"/>
    <n v="0"/>
    <n v="0"/>
    <n v="3"/>
    <x v="0"/>
  </r>
  <r>
    <x v="1"/>
    <x v="9"/>
    <s v="No"/>
    <s v="no"/>
    <x v="0"/>
    <x v="0"/>
    <x v="40"/>
    <s v="No"/>
    <s v="Yes"/>
    <s v="No"/>
    <x v="2"/>
    <x v="2"/>
    <s v="Direct Debit"/>
    <x v="1"/>
    <s v="(blank)"/>
    <n v="1"/>
    <m/>
    <n v="28"/>
    <n v="0"/>
    <n v="0"/>
    <n v="0"/>
    <n v="1"/>
    <x v="0"/>
  </r>
  <r>
    <x v="1"/>
    <x v="9"/>
    <s v="No"/>
    <s v="no"/>
    <x v="1"/>
    <x v="1"/>
    <x v="32"/>
    <s v="No"/>
    <s v="No"/>
    <m/>
    <x v="1"/>
    <x v="0"/>
    <m/>
    <x v="0"/>
    <m/>
    <n v="1"/>
    <m/>
    <n v="47"/>
    <n v="1"/>
    <n v="0"/>
    <n v="0"/>
    <n v="3"/>
    <x v="0"/>
  </r>
  <r>
    <x v="1"/>
    <x v="9"/>
    <s v="No"/>
    <s v="no"/>
    <x v="4"/>
    <x v="0"/>
    <x v="31"/>
    <s v="No"/>
    <s v="Yes"/>
    <s v="No"/>
    <x v="2"/>
    <x v="1"/>
    <s v="Direct Debit"/>
    <x v="4"/>
    <s v="Competitor made better offer"/>
    <n v="1"/>
    <n v="1"/>
    <n v="56"/>
    <n v="0"/>
    <n v="0"/>
    <n v="0"/>
    <n v="9"/>
    <x v="2"/>
  </r>
  <r>
    <x v="1"/>
    <x v="9"/>
    <s v="No"/>
    <s v="no"/>
    <x v="5"/>
    <x v="1"/>
    <x v="28"/>
    <s v="No"/>
    <s v="No"/>
    <m/>
    <x v="1"/>
    <x v="0"/>
    <m/>
    <x v="0"/>
    <m/>
    <n v="1"/>
    <n v="1"/>
    <n v="43"/>
    <n v="1"/>
    <n v="0"/>
    <n v="0"/>
    <n v="9"/>
    <x v="2"/>
  </r>
  <r>
    <x v="1"/>
    <x v="9"/>
    <s v="No"/>
    <s v="no"/>
    <x v="6"/>
    <x v="1"/>
    <x v="36"/>
    <s v="No"/>
    <s v="No"/>
    <m/>
    <x v="1"/>
    <x v="0"/>
    <m/>
    <x v="0"/>
    <m/>
    <n v="1"/>
    <m/>
    <n v="23"/>
    <n v="0"/>
    <n v="0"/>
    <n v="0"/>
    <n v="7"/>
    <x v="2"/>
  </r>
  <r>
    <x v="1"/>
    <x v="9"/>
    <s v="No"/>
    <s v="no"/>
    <x v="6"/>
    <x v="1"/>
    <x v="34"/>
    <s v="No"/>
    <s v="No"/>
    <m/>
    <x v="1"/>
    <x v="0"/>
    <m/>
    <x v="0"/>
    <m/>
    <n v="1"/>
    <m/>
    <n v="20"/>
    <n v="0"/>
    <n v="0"/>
    <n v="0"/>
    <n v="8"/>
    <x v="2"/>
  </r>
  <r>
    <x v="1"/>
    <x v="9"/>
    <s v="No"/>
    <s v="no"/>
    <x v="8"/>
    <x v="1"/>
    <x v="44"/>
    <s v="No"/>
    <s v="No"/>
    <m/>
    <x v="1"/>
    <x v="0"/>
    <m/>
    <x v="0"/>
    <m/>
    <n v="1"/>
    <n v="1"/>
    <n v="37"/>
    <n v="3"/>
    <n v="10.4"/>
    <n v="0"/>
    <n v="7"/>
    <x v="2"/>
  </r>
  <r>
    <x v="1"/>
    <x v="9"/>
    <s v="No"/>
    <s v="no"/>
    <x v="49"/>
    <x v="1"/>
    <x v="56"/>
    <s v="No"/>
    <s v="No"/>
    <m/>
    <x v="1"/>
    <x v="0"/>
    <m/>
    <x v="0"/>
    <m/>
    <n v="1"/>
    <m/>
    <n v="27"/>
    <n v="0"/>
    <n v="0"/>
    <n v="0"/>
    <n v="2"/>
    <x v="0"/>
  </r>
  <r>
    <x v="1"/>
    <x v="9"/>
    <s v="No"/>
    <s v="no"/>
    <x v="9"/>
    <x v="0"/>
    <x v="55"/>
    <s v="No"/>
    <s v="Yes"/>
    <s v="No"/>
    <x v="2"/>
    <x v="2"/>
    <s v="Credit Card"/>
    <x v="1"/>
    <s v="(blank)"/>
    <n v="1"/>
    <m/>
    <n v="21"/>
    <n v="0"/>
    <n v="0"/>
    <n v="0"/>
    <n v="2"/>
    <x v="0"/>
  </r>
  <r>
    <x v="1"/>
    <x v="9"/>
    <s v="No"/>
    <s v="no"/>
    <x v="9"/>
    <x v="1"/>
    <x v="37"/>
    <s v="No"/>
    <s v="No"/>
    <m/>
    <x v="1"/>
    <x v="0"/>
    <m/>
    <x v="0"/>
    <m/>
    <n v="1"/>
    <m/>
    <n v="31"/>
    <n v="2"/>
    <n v="0"/>
    <n v="0"/>
    <n v="4"/>
    <x v="0"/>
  </r>
  <r>
    <x v="1"/>
    <x v="9"/>
    <s v="No"/>
    <s v="no"/>
    <x v="13"/>
    <x v="0"/>
    <x v="30"/>
    <s v="No"/>
    <s v="Yes"/>
    <s v="No"/>
    <x v="2"/>
    <x v="1"/>
    <s v="Credit Card"/>
    <x v="6"/>
    <s v="Attitude of support person"/>
    <n v="1"/>
    <n v="1"/>
    <n v="46"/>
    <n v="2"/>
    <n v="0"/>
    <n v="0"/>
    <n v="8"/>
    <x v="2"/>
  </r>
  <r>
    <x v="1"/>
    <x v="9"/>
    <s v="No"/>
    <s v="no"/>
    <x v="14"/>
    <x v="1"/>
    <x v="7"/>
    <s v="No"/>
    <s v="No"/>
    <m/>
    <x v="1"/>
    <x v="0"/>
    <m/>
    <x v="0"/>
    <m/>
    <n v="1"/>
    <m/>
    <n v="28"/>
    <n v="0"/>
    <n v="0"/>
    <n v="0"/>
    <n v="12"/>
    <x v="1"/>
  </r>
  <r>
    <x v="1"/>
    <x v="9"/>
    <s v="No"/>
    <s v="no"/>
    <x v="15"/>
    <x v="0"/>
    <x v="5"/>
    <s v="Yes"/>
    <s v="No"/>
    <m/>
    <x v="0"/>
    <x v="0"/>
    <m/>
    <x v="0"/>
    <m/>
    <n v="1"/>
    <n v="1"/>
    <n v="33"/>
    <n v="1"/>
    <n v="18.100000000000001"/>
    <n v="0"/>
    <n v="17"/>
    <x v="1"/>
  </r>
  <r>
    <x v="1"/>
    <x v="9"/>
    <s v="No"/>
    <s v="no"/>
    <x v="20"/>
    <x v="0"/>
    <x v="13"/>
    <s v="Yes"/>
    <s v="No"/>
    <m/>
    <x v="0"/>
    <x v="0"/>
    <m/>
    <x v="0"/>
    <m/>
    <n v="1"/>
    <m/>
    <n v="35"/>
    <n v="2"/>
    <n v="0"/>
    <n v="0"/>
    <n v="8"/>
    <x v="2"/>
  </r>
  <r>
    <x v="1"/>
    <x v="9"/>
    <s v="No"/>
    <s v="no"/>
    <x v="21"/>
    <x v="0"/>
    <x v="50"/>
    <s v="No"/>
    <s v="No"/>
    <m/>
    <x v="1"/>
    <x v="0"/>
    <m/>
    <x v="0"/>
    <m/>
    <n v="1"/>
    <m/>
    <n v="30"/>
    <n v="0"/>
    <n v="0"/>
    <n v="0"/>
    <n v="3"/>
    <x v="0"/>
  </r>
  <r>
    <x v="1"/>
    <x v="9"/>
    <s v="No"/>
    <s v="no"/>
    <x v="21"/>
    <x v="0"/>
    <x v="21"/>
    <s v="No"/>
    <s v="No"/>
    <m/>
    <x v="1"/>
    <x v="0"/>
    <m/>
    <x v="0"/>
    <m/>
    <n v="1"/>
    <m/>
    <n v="28"/>
    <n v="0"/>
    <n v="0"/>
    <n v="0"/>
    <n v="7"/>
    <x v="2"/>
  </r>
  <r>
    <x v="1"/>
    <x v="9"/>
    <s v="No"/>
    <s v="no"/>
    <x v="50"/>
    <x v="1"/>
    <x v="4"/>
    <s v="Yes"/>
    <s v="No"/>
    <m/>
    <x v="0"/>
    <x v="0"/>
    <m/>
    <x v="0"/>
    <m/>
    <n v="1"/>
    <m/>
    <n v="39"/>
    <n v="0"/>
    <n v="0"/>
    <n v="0"/>
    <n v="7"/>
    <x v="2"/>
  </r>
  <r>
    <x v="1"/>
    <x v="9"/>
    <s v="No"/>
    <s v="no"/>
    <x v="23"/>
    <x v="1"/>
    <x v="4"/>
    <s v="Yes"/>
    <s v="No"/>
    <m/>
    <x v="0"/>
    <x v="0"/>
    <m/>
    <x v="0"/>
    <m/>
    <n v="1"/>
    <m/>
    <n v="28"/>
    <n v="0"/>
    <n v="0"/>
    <n v="0"/>
    <n v="13"/>
    <x v="1"/>
  </r>
  <r>
    <x v="1"/>
    <x v="9"/>
    <s v="No"/>
    <s v="no"/>
    <x v="24"/>
    <x v="1"/>
    <x v="48"/>
    <s v="No"/>
    <s v="No"/>
    <m/>
    <x v="1"/>
    <x v="0"/>
    <m/>
    <x v="0"/>
    <m/>
    <n v="1"/>
    <n v="1"/>
    <n v="40"/>
    <n v="4"/>
    <n v="96.8"/>
    <n v="0"/>
    <n v="2"/>
    <x v="0"/>
  </r>
  <r>
    <x v="1"/>
    <x v="9"/>
    <s v="No"/>
    <s v="no"/>
    <x v="25"/>
    <x v="0"/>
    <x v="47"/>
    <s v="No"/>
    <s v="No"/>
    <m/>
    <x v="1"/>
    <x v="0"/>
    <m/>
    <x v="0"/>
    <m/>
    <n v="1"/>
    <n v="1"/>
    <n v="59"/>
    <n v="4"/>
    <n v="0"/>
    <n v="0"/>
    <n v="7"/>
    <x v="2"/>
  </r>
  <r>
    <x v="1"/>
    <x v="9"/>
    <s v="No"/>
    <s v="no"/>
    <x v="25"/>
    <x v="1"/>
    <x v="13"/>
    <s v="Yes"/>
    <s v="No"/>
    <m/>
    <x v="0"/>
    <x v="0"/>
    <m/>
    <x v="0"/>
    <m/>
    <n v="1"/>
    <m/>
    <n v="44"/>
    <n v="0"/>
    <n v="0"/>
    <n v="0"/>
    <n v="43"/>
    <x v="1"/>
  </r>
  <r>
    <x v="1"/>
    <x v="9"/>
    <s v="No"/>
    <s v="no"/>
    <x v="25"/>
    <x v="1"/>
    <x v="36"/>
    <s v="No"/>
    <s v="No"/>
    <m/>
    <x v="1"/>
    <x v="0"/>
    <m/>
    <x v="0"/>
    <m/>
    <n v="1"/>
    <m/>
    <n v="31"/>
    <n v="0"/>
    <n v="0"/>
    <n v="0"/>
    <n v="2"/>
    <x v="0"/>
  </r>
  <r>
    <x v="1"/>
    <x v="9"/>
    <s v="No"/>
    <s v="no"/>
    <x v="26"/>
    <x v="1"/>
    <x v="59"/>
    <s v="No"/>
    <s v="Yes"/>
    <s v="No"/>
    <x v="2"/>
    <x v="2"/>
    <s v="Direct Debit"/>
    <x v="1"/>
    <s v="(blank)"/>
    <n v="1"/>
    <m/>
    <n v="46"/>
    <n v="0"/>
    <n v="0"/>
    <n v="0"/>
    <n v="8"/>
    <x v="2"/>
  </r>
  <r>
    <x v="1"/>
    <x v="9"/>
    <s v="No"/>
    <s v="no"/>
    <x v="27"/>
    <x v="0"/>
    <x v="4"/>
    <s v="Yes"/>
    <s v="No"/>
    <m/>
    <x v="0"/>
    <x v="0"/>
    <m/>
    <x v="0"/>
    <m/>
    <n v="1"/>
    <m/>
    <n v="28"/>
    <n v="0"/>
    <n v="0"/>
    <n v="0"/>
    <n v="15"/>
    <x v="1"/>
  </r>
  <r>
    <x v="1"/>
    <x v="9"/>
    <s v="No"/>
    <s v="no"/>
    <x v="28"/>
    <x v="0"/>
    <x v="15"/>
    <s v="Yes"/>
    <s v="No"/>
    <m/>
    <x v="0"/>
    <x v="0"/>
    <m/>
    <x v="0"/>
    <m/>
    <n v="1"/>
    <m/>
    <n v="41"/>
    <n v="0"/>
    <n v="0"/>
    <n v="0"/>
    <n v="12"/>
    <x v="1"/>
  </r>
  <r>
    <x v="1"/>
    <x v="9"/>
    <s v="No"/>
    <s v="no"/>
    <x v="28"/>
    <x v="0"/>
    <x v="2"/>
    <s v="No"/>
    <s v="No"/>
    <m/>
    <x v="1"/>
    <x v="0"/>
    <m/>
    <x v="0"/>
    <m/>
    <n v="1"/>
    <n v="1"/>
    <n v="34"/>
    <n v="0"/>
    <n v="0"/>
    <n v="0"/>
    <n v="6"/>
    <x v="2"/>
  </r>
  <r>
    <x v="1"/>
    <x v="9"/>
    <s v="No"/>
    <s v="no"/>
    <x v="29"/>
    <x v="1"/>
    <x v="24"/>
    <s v="No"/>
    <s v="No"/>
    <m/>
    <x v="1"/>
    <x v="0"/>
    <m/>
    <x v="0"/>
    <m/>
    <n v="1"/>
    <m/>
    <n v="46"/>
    <n v="0"/>
    <n v="0"/>
    <n v="0"/>
    <n v="1"/>
    <x v="0"/>
  </r>
  <r>
    <x v="1"/>
    <x v="9"/>
    <s v="No"/>
    <s v="no"/>
    <x v="30"/>
    <x v="1"/>
    <x v="43"/>
    <s v="No"/>
    <s v="No"/>
    <m/>
    <x v="1"/>
    <x v="0"/>
    <m/>
    <x v="0"/>
    <m/>
    <n v="1"/>
    <m/>
    <n v="34"/>
    <n v="0"/>
    <n v="0"/>
    <n v="0"/>
    <n v="7"/>
    <x v="2"/>
  </r>
  <r>
    <x v="1"/>
    <x v="9"/>
    <s v="No"/>
    <s v="no"/>
    <x v="32"/>
    <x v="0"/>
    <x v="36"/>
    <s v="No"/>
    <s v="No"/>
    <m/>
    <x v="1"/>
    <x v="0"/>
    <m/>
    <x v="0"/>
    <m/>
    <n v="1"/>
    <m/>
    <n v="20"/>
    <n v="0"/>
    <n v="0"/>
    <n v="0"/>
    <n v="12"/>
    <x v="1"/>
  </r>
  <r>
    <x v="1"/>
    <x v="9"/>
    <s v="No"/>
    <s v="no"/>
    <x v="32"/>
    <x v="1"/>
    <x v="8"/>
    <s v="No"/>
    <s v="No"/>
    <m/>
    <x v="1"/>
    <x v="0"/>
    <m/>
    <x v="0"/>
    <m/>
    <n v="1"/>
    <m/>
    <n v="32"/>
    <n v="0"/>
    <n v="0"/>
    <n v="0"/>
    <n v="4"/>
    <x v="0"/>
  </r>
  <r>
    <x v="1"/>
    <x v="9"/>
    <s v="No"/>
    <s v="no"/>
    <x v="33"/>
    <x v="1"/>
    <x v="36"/>
    <s v="No"/>
    <s v="No"/>
    <m/>
    <x v="1"/>
    <x v="0"/>
    <m/>
    <x v="0"/>
    <m/>
    <n v="1"/>
    <n v="1"/>
    <n v="27"/>
    <n v="5"/>
    <n v="104.5"/>
    <n v="0"/>
    <n v="3"/>
    <x v="0"/>
  </r>
  <r>
    <x v="1"/>
    <x v="9"/>
    <s v="No"/>
    <s v="no"/>
    <x v="34"/>
    <x v="0"/>
    <x v="49"/>
    <s v="No"/>
    <s v="No"/>
    <m/>
    <x v="1"/>
    <x v="0"/>
    <m/>
    <x v="0"/>
    <m/>
    <n v="1"/>
    <m/>
    <n v="39"/>
    <n v="1"/>
    <n v="0"/>
    <n v="0"/>
    <n v="11"/>
    <x v="1"/>
  </r>
  <r>
    <x v="1"/>
    <x v="9"/>
    <s v="No"/>
    <s v="no"/>
    <x v="34"/>
    <x v="1"/>
    <x v="27"/>
    <s v="No"/>
    <s v="No"/>
    <m/>
    <x v="1"/>
    <x v="0"/>
    <m/>
    <x v="0"/>
    <m/>
    <n v="1"/>
    <m/>
    <n v="23"/>
    <n v="0"/>
    <n v="0"/>
    <n v="0"/>
    <n v="5"/>
    <x v="2"/>
  </r>
  <r>
    <x v="1"/>
    <x v="9"/>
    <s v="No"/>
    <s v="no"/>
    <x v="36"/>
    <x v="0"/>
    <x v="44"/>
    <s v="No"/>
    <s v="No"/>
    <m/>
    <x v="1"/>
    <x v="0"/>
    <m/>
    <x v="0"/>
    <m/>
    <n v="1"/>
    <n v="1"/>
    <n v="43"/>
    <n v="4"/>
    <n v="0"/>
    <n v="0"/>
    <n v="4"/>
    <x v="0"/>
  </r>
  <r>
    <x v="1"/>
    <x v="9"/>
    <s v="No"/>
    <s v="no"/>
    <x v="37"/>
    <x v="1"/>
    <x v="39"/>
    <s v="No"/>
    <s v="No"/>
    <m/>
    <x v="1"/>
    <x v="0"/>
    <m/>
    <x v="0"/>
    <m/>
    <n v="1"/>
    <m/>
    <n v="28"/>
    <n v="0"/>
    <n v="0"/>
    <n v="0"/>
    <n v="3"/>
    <x v="0"/>
  </r>
  <r>
    <x v="1"/>
    <x v="9"/>
    <s v="No"/>
    <s v="no"/>
    <x v="38"/>
    <x v="0"/>
    <x v="38"/>
    <s v="No"/>
    <s v="No"/>
    <m/>
    <x v="1"/>
    <x v="0"/>
    <m/>
    <x v="0"/>
    <m/>
    <n v="1"/>
    <m/>
    <n v="15"/>
    <n v="0"/>
    <n v="0"/>
    <n v="0"/>
    <n v="7"/>
    <x v="2"/>
  </r>
  <r>
    <x v="1"/>
    <x v="9"/>
    <s v="No"/>
    <s v="no"/>
    <x v="41"/>
    <x v="1"/>
    <x v="63"/>
    <s v="No"/>
    <s v="Yes"/>
    <s v="Yes"/>
    <x v="2"/>
    <x v="3"/>
    <s v="Credit Card"/>
    <x v="1"/>
    <s v="(blank)"/>
    <n v="1"/>
    <m/>
    <n v="20"/>
    <n v="0"/>
    <n v="0"/>
    <n v="0"/>
    <n v="6"/>
    <x v="2"/>
  </r>
  <r>
    <x v="1"/>
    <x v="9"/>
    <s v="No"/>
    <s v="no"/>
    <x v="42"/>
    <x v="0"/>
    <x v="0"/>
    <s v="Yes"/>
    <s v="No"/>
    <m/>
    <x v="0"/>
    <x v="0"/>
    <m/>
    <x v="0"/>
    <m/>
    <n v="1"/>
    <n v="1"/>
    <n v="34"/>
    <n v="0"/>
    <n v="0"/>
    <n v="0"/>
    <n v="17"/>
    <x v="1"/>
  </r>
  <r>
    <x v="1"/>
    <x v="9"/>
    <s v="No"/>
    <s v="no"/>
    <x v="43"/>
    <x v="0"/>
    <x v="35"/>
    <s v="No"/>
    <s v="No"/>
    <m/>
    <x v="1"/>
    <x v="0"/>
    <m/>
    <x v="0"/>
    <m/>
    <n v="1"/>
    <m/>
    <n v="25"/>
    <n v="0"/>
    <n v="0"/>
    <n v="0"/>
    <n v="5"/>
    <x v="2"/>
  </r>
  <r>
    <x v="1"/>
    <x v="9"/>
    <s v="No"/>
    <s v="no"/>
    <x v="45"/>
    <x v="0"/>
    <x v="1"/>
    <s v="No"/>
    <s v="No"/>
    <m/>
    <x v="1"/>
    <x v="0"/>
    <m/>
    <x v="0"/>
    <m/>
    <n v="1"/>
    <m/>
    <n v="33"/>
    <n v="0"/>
    <n v="0"/>
    <n v="0"/>
    <n v="9"/>
    <x v="2"/>
  </r>
  <r>
    <x v="1"/>
    <x v="9"/>
    <s v="No"/>
    <s v="no"/>
    <x v="46"/>
    <x v="0"/>
    <x v="50"/>
    <s v="No"/>
    <s v="No"/>
    <m/>
    <x v="1"/>
    <x v="0"/>
    <m/>
    <x v="0"/>
    <m/>
    <n v="1"/>
    <n v="1"/>
    <n v="34"/>
    <n v="1"/>
    <n v="0"/>
    <n v="0"/>
    <n v="5"/>
    <x v="2"/>
  </r>
  <r>
    <x v="1"/>
    <x v="9"/>
    <s v="No"/>
    <s v="no"/>
    <x v="46"/>
    <x v="0"/>
    <x v="31"/>
    <s v="No"/>
    <s v="Yes"/>
    <s v="No"/>
    <x v="2"/>
    <x v="1"/>
    <s v="Credit Card"/>
    <x v="1"/>
    <s v="(blank)"/>
    <n v="1"/>
    <m/>
    <n v="41"/>
    <n v="0"/>
    <n v="0"/>
    <n v="0"/>
    <n v="2"/>
    <x v="0"/>
  </r>
  <r>
    <x v="1"/>
    <x v="9"/>
    <s v="No"/>
    <s v="no"/>
    <x v="46"/>
    <x v="0"/>
    <x v="54"/>
    <s v="No"/>
    <s v="Yes"/>
    <s v="No"/>
    <x v="2"/>
    <x v="1"/>
    <s v="Direct Debit"/>
    <x v="3"/>
    <s v="Extra data charges"/>
    <n v="1"/>
    <n v="1"/>
    <n v="58"/>
    <n v="0"/>
    <n v="0"/>
    <n v="0"/>
    <n v="6"/>
    <x v="2"/>
  </r>
  <r>
    <x v="1"/>
    <x v="9"/>
    <s v="No"/>
    <s v="no"/>
    <x v="47"/>
    <x v="0"/>
    <x v="20"/>
    <s v="No"/>
    <s v="No"/>
    <m/>
    <x v="1"/>
    <x v="0"/>
    <m/>
    <x v="0"/>
    <m/>
    <n v="1"/>
    <m/>
    <n v="23"/>
    <n v="0"/>
    <n v="0"/>
    <n v="0"/>
    <n v="5"/>
    <x v="2"/>
  </r>
  <r>
    <x v="1"/>
    <x v="9"/>
    <s v="Yes"/>
    <s v="no"/>
    <x v="2"/>
    <x v="1"/>
    <x v="48"/>
    <s v="No"/>
    <s v="No"/>
    <m/>
    <x v="1"/>
    <x v="0"/>
    <m/>
    <x v="0"/>
    <m/>
    <n v="1"/>
    <n v="1"/>
    <n v="54"/>
    <n v="5"/>
    <n v="45.7"/>
    <n v="0"/>
    <n v="1"/>
    <x v="0"/>
  </r>
  <r>
    <x v="1"/>
    <x v="9"/>
    <s v="Yes"/>
    <s v="no"/>
    <x v="48"/>
    <x v="0"/>
    <x v="57"/>
    <s v="Yes"/>
    <s v="No"/>
    <m/>
    <x v="0"/>
    <x v="0"/>
    <m/>
    <x v="0"/>
    <m/>
    <n v="1"/>
    <n v="1"/>
    <n v="20"/>
    <n v="2"/>
    <n v="21.8"/>
    <n v="0"/>
    <n v="13"/>
    <x v="1"/>
  </r>
  <r>
    <x v="1"/>
    <x v="9"/>
    <s v="Yes"/>
    <s v="no"/>
    <x v="48"/>
    <x v="0"/>
    <x v="8"/>
    <s v="No"/>
    <s v="No"/>
    <m/>
    <x v="1"/>
    <x v="0"/>
    <m/>
    <x v="0"/>
    <m/>
    <n v="1"/>
    <n v="1"/>
    <n v="65"/>
    <n v="2"/>
    <n v="38"/>
    <n v="0"/>
    <n v="6"/>
    <x v="2"/>
  </r>
  <r>
    <x v="1"/>
    <x v="9"/>
    <s v="Yes"/>
    <s v="no"/>
    <x v="13"/>
    <x v="0"/>
    <x v="38"/>
    <s v="No"/>
    <s v="No"/>
    <m/>
    <x v="1"/>
    <x v="0"/>
    <m/>
    <x v="0"/>
    <m/>
    <n v="1"/>
    <m/>
    <n v="37"/>
    <n v="0"/>
    <n v="53.5"/>
    <n v="0"/>
    <n v="17"/>
    <x v="1"/>
  </r>
  <r>
    <x v="1"/>
    <x v="9"/>
    <s v="Yes"/>
    <s v="no"/>
    <x v="13"/>
    <x v="1"/>
    <x v="9"/>
    <s v="No"/>
    <s v="No"/>
    <m/>
    <x v="1"/>
    <x v="0"/>
    <m/>
    <x v="0"/>
    <m/>
    <n v="1"/>
    <n v="1"/>
    <n v="25"/>
    <n v="4"/>
    <n v="73.5"/>
    <n v="0"/>
    <n v="3"/>
    <x v="0"/>
  </r>
  <r>
    <x v="1"/>
    <x v="9"/>
    <s v="Yes"/>
    <s v="no"/>
    <x v="14"/>
    <x v="1"/>
    <x v="45"/>
    <s v="No"/>
    <s v="Yes"/>
    <s v="Yes"/>
    <x v="2"/>
    <x v="3"/>
    <s v="Direct Debit"/>
    <x v="1"/>
    <s v="(blank)"/>
    <n v="1"/>
    <m/>
    <n v="12"/>
    <n v="2"/>
    <n v="32"/>
    <n v="0"/>
    <n v="18"/>
    <x v="1"/>
  </r>
  <r>
    <x v="1"/>
    <x v="9"/>
    <s v="Yes"/>
    <s v="no"/>
    <x v="16"/>
    <x v="1"/>
    <x v="27"/>
    <s v="No"/>
    <s v="No"/>
    <m/>
    <x v="1"/>
    <x v="0"/>
    <m/>
    <x v="0"/>
    <m/>
    <n v="1"/>
    <n v="1"/>
    <n v="49"/>
    <n v="2"/>
    <n v="33"/>
    <n v="0"/>
    <n v="1"/>
    <x v="0"/>
  </r>
  <r>
    <x v="1"/>
    <x v="9"/>
    <s v="Yes"/>
    <s v="no"/>
    <x v="17"/>
    <x v="1"/>
    <x v="26"/>
    <s v="No"/>
    <s v="No"/>
    <m/>
    <x v="1"/>
    <x v="0"/>
    <m/>
    <x v="0"/>
    <m/>
    <n v="1"/>
    <n v="1"/>
    <n v="43"/>
    <n v="2"/>
    <n v="18.8"/>
    <n v="0"/>
    <n v="4"/>
    <x v="0"/>
  </r>
  <r>
    <x v="1"/>
    <x v="9"/>
    <s v="Yes"/>
    <s v="no"/>
    <x v="25"/>
    <x v="1"/>
    <x v="53"/>
    <s v="No"/>
    <s v="Yes"/>
    <s v="No"/>
    <x v="2"/>
    <x v="1"/>
    <s v="Direct Debit"/>
    <x v="4"/>
    <s v="Competitor had better devices"/>
    <n v="1"/>
    <n v="1"/>
    <n v="47"/>
    <n v="1"/>
    <n v="32"/>
    <n v="0"/>
    <n v="4"/>
    <x v="0"/>
  </r>
  <r>
    <x v="1"/>
    <x v="9"/>
    <s v="Yes"/>
    <s v="no"/>
    <x v="26"/>
    <x v="0"/>
    <x v="50"/>
    <s v="No"/>
    <s v="No"/>
    <m/>
    <x v="1"/>
    <x v="0"/>
    <m/>
    <x v="0"/>
    <m/>
    <n v="1"/>
    <m/>
    <n v="38"/>
    <n v="0"/>
    <n v="46"/>
    <n v="0"/>
    <n v="1"/>
    <x v="0"/>
  </r>
  <r>
    <x v="1"/>
    <x v="9"/>
    <s v="Yes"/>
    <s v="no"/>
    <x v="28"/>
    <x v="1"/>
    <x v="61"/>
    <s v="No"/>
    <s v="Yes"/>
    <s v="No"/>
    <x v="2"/>
    <x v="1"/>
    <s v="Direct Debit"/>
    <x v="5"/>
    <s v="Limited range of services"/>
    <n v="1"/>
    <n v="1"/>
    <n v="39"/>
    <n v="1"/>
    <n v="38.299999999999997"/>
    <n v="0"/>
    <n v="2"/>
    <x v="0"/>
  </r>
  <r>
    <x v="1"/>
    <x v="9"/>
    <s v="Yes"/>
    <s v="no"/>
    <x v="31"/>
    <x v="1"/>
    <x v="24"/>
    <s v="No"/>
    <s v="No"/>
    <m/>
    <x v="1"/>
    <x v="0"/>
    <m/>
    <x v="0"/>
    <m/>
    <n v="1"/>
    <n v="1"/>
    <n v="53"/>
    <n v="4"/>
    <n v="48"/>
    <n v="0"/>
    <n v="7"/>
    <x v="2"/>
  </r>
  <r>
    <x v="1"/>
    <x v="9"/>
    <s v="Yes"/>
    <s v="no"/>
    <x v="38"/>
    <x v="1"/>
    <x v="55"/>
    <s v="No"/>
    <s v="Yes"/>
    <s v="No"/>
    <x v="2"/>
    <x v="1"/>
    <s v="Direct Debit"/>
    <x v="4"/>
    <s v="Competitor made better offer"/>
    <n v="1"/>
    <n v="1"/>
    <n v="48"/>
    <n v="5"/>
    <n v="46.5"/>
    <n v="0"/>
    <n v="5"/>
    <x v="2"/>
  </r>
  <r>
    <x v="1"/>
    <x v="9"/>
    <s v="Yes"/>
    <s v="no"/>
    <x v="39"/>
    <x v="0"/>
    <x v="54"/>
    <s v="No"/>
    <s v="Yes"/>
    <s v="No"/>
    <x v="2"/>
    <x v="1"/>
    <s v="Direct Debit"/>
    <x v="2"/>
    <s v="Deceased"/>
    <n v="1"/>
    <n v="1"/>
    <n v="14"/>
    <n v="3"/>
    <n v="35"/>
    <n v="0"/>
    <n v="1"/>
    <x v="0"/>
  </r>
  <r>
    <x v="1"/>
    <x v="9"/>
    <s v="Yes"/>
    <s v="no"/>
    <x v="41"/>
    <x v="1"/>
    <x v="36"/>
    <s v="No"/>
    <s v="No"/>
    <m/>
    <x v="1"/>
    <x v="0"/>
    <m/>
    <x v="0"/>
    <m/>
    <n v="1"/>
    <m/>
    <n v="17"/>
    <n v="0"/>
    <n v="28"/>
    <n v="0"/>
    <n v="6"/>
    <x v="2"/>
  </r>
  <r>
    <x v="1"/>
    <x v="9"/>
    <s v="Yes"/>
    <s v="no"/>
    <x v="43"/>
    <x v="1"/>
    <x v="33"/>
    <s v="No"/>
    <s v="Yes"/>
    <s v="No"/>
    <x v="2"/>
    <x v="1"/>
    <s v="Direct Debit"/>
    <x v="6"/>
    <s v="Attitude of support person"/>
    <n v="1"/>
    <n v="1"/>
    <n v="51"/>
    <n v="1"/>
    <n v="27.6"/>
    <n v="0"/>
    <n v="7"/>
    <x v="2"/>
  </r>
  <r>
    <x v="1"/>
    <x v="9"/>
    <s v="Yes"/>
    <s v="no"/>
    <x v="44"/>
    <x v="0"/>
    <x v="2"/>
    <s v="No"/>
    <s v="No"/>
    <m/>
    <x v="1"/>
    <x v="0"/>
    <m/>
    <x v="0"/>
    <m/>
    <n v="1"/>
    <n v="1"/>
    <n v="34"/>
    <n v="2"/>
    <n v="103.2"/>
    <n v="0"/>
    <n v="9"/>
    <x v="2"/>
  </r>
  <r>
    <x v="1"/>
    <x v="9"/>
    <s v="Yes"/>
    <s v="no"/>
    <x v="45"/>
    <x v="0"/>
    <x v="32"/>
    <s v="No"/>
    <s v="No"/>
    <m/>
    <x v="1"/>
    <x v="0"/>
    <m/>
    <x v="0"/>
    <m/>
    <n v="1"/>
    <n v="1"/>
    <n v="43"/>
    <n v="5"/>
    <n v="23.2"/>
    <n v="0"/>
    <n v="5"/>
    <x v="2"/>
  </r>
  <r>
    <x v="1"/>
    <x v="9"/>
    <s v="Yes"/>
    <s v="no"/>
    <x v="47"/>
    <x v="0"/>
    <x v="34"/>
    <s v="No"/>
    <s v="No"/>
    <m/>
    <x v="1"/>
    <x v="0"/>
    <m/>
    <x v="0"/>
    <m/>
    <n v="1"/>
    <n v="1"/>
    <n v="56"/>
    <n v="4"/>
    <n v="31.3"/>
    <n v="0"/>
    <n v="11"/>
    <x v="1"/>
  </r>
  <r>
    <x v="1"/>
    <x v="9"/>
    <s v="Yes"/>
    <s v="yes"/>
    <x v="50"/>
    <x v="0"/>
    <x v="1"/>
    <s v="No"/>
    <s v="No"/>
    <m/>
    <x v="1"/>
    <x v="0"/>
    <m/>
    <x v="0"/>
    <m/>
    <n v="1"/>
    <m/>
    <n v="17"/>
    <n v="0"/>
    <n v="0"/>
    <n v="0"/>
    <n v="2"/>
    <x v="0"/>
  </r>
  <r>
    <x v="1"/>
    <x v="9"/>
    <s v="Yes"/>
    <s v="yes"/>
    <x v="24"/>
    <x v="0"/>
    <x v="13"/>
    <s v="Yes"/>
    <s v="No"/>
    <m/>
    <x v="0"/>
    <x v="0"/>
    <m/>
    <x v="0"/>
    <m/>
    <n v="1"/>
    <m/>
    <n v="26"/>
    <n v="0"/>
    <n v="0"/>
    <n v="0"/>
    <n v="15"/>
    <x v="1"/>
  </r>
  <r>
    <x v="1"/>
    <x v="9"/>
    <s v="Yes"/>
    <s v="yes"/>
    <x v="33"/>
    <x v="0"/>
    <x v="17"/>
    <s v="Yes"/>
    <s v="No"/>
    <m/>
    <x v="0"/>
    <x v="0"/>
    <m/>
    <x v="0"/>
    <m/>
    <n v="1"/>
    <m/>
    <n v="33"/>
    <n v="0"/>
    <n v="0"/>
    <n v="0"/>
    <n v="30"/>
    <x v="1"/>
  </r>
  <r>
    <x v="1"/>
    <x v="9"/>
    <s v="Yes"/>
    <s v="yes"/>
    <x v="42"/>
    <x v="0"/>
    <x v="48"/>
    <s v="No"/>
    <s v="No"/>
    <m/>
    <x v="1"/>
    <x v="0"/>
    <m/>
    <x v="0"/>
    <m/>
    <n v="1"/>
    <m/>
    <n v="16"/>
    <n v="1"/>
    <n v="0"/>
    <n v="0"/>
    <n v="6"/>
    <x v="2"/>
  </r>
  <r>
    <x v="1"/>
    <x v="10"/>
    <s v="No"/>
    <s v="no"/>
    <x v="1"/>
    <x v="0"/>
    <x v="62"/>
    <s v="No"/>
    <s v="Yes"/>
    <s v="No"/>
    <x v="2"/>
    <x v="3"/>
    <s v="Direct Debit"/>
    <x v="1"/>
    <s v="(blank)"/>
    <n v="1"/>
    <m/>
    <n v="29"/>
    <n v="0"/>
    <n v="0"/>
    <n v="0"/>
    <n v="1"/>
    <x v="0"/>
  </r>
  <r>
    <x v="1"/>
    <x v="10"/>
    <s v="No"/>
    <s v="no"/>
    <x v="2"/>
    <x v="1"/>
    <x v="34"/>
    <s v="No"/>
    <s v="No"/>
    <m/>
    <x v="1"/>
    <x v="0"/>
    <m/>
    <x v="0"/>
    <m/>
    <n v="1"/>
    <m/>
    <n v="22"/>
    <n v="0"/>
    <n v="0"/>
    <n v="0"/>
    <n v="8"/>
    <x v="2"/>
  </r>
  <r>
    <x v="1"/>
    <x v="10"/>
    <s v="No"/>
    <s v="no"/>
    <x v="2"/>
    <x v="1"/>
    <x v="43"/>
    <s v="No"/>
    <s v="No"/>
    <m/>
    <x v="1"/>
    <x v="0"/>
    <m/>
    <x v="0"/>
    <m/>
    <n v="1"/>
    <n v="1"/>
    <n v="18"/>
    <n v="2"/>
    <n v="0"/>
    <n v="0"/>
    <n v="2"/>
    <x v="0"/>
  </r>
  <r>
    <x v="1"/>
    <x v="10"/>
    <s v="No"/>
    <s v="no"/>
    <x v="3"/>
    <x v="1"/>
    <x v="38"/>
    <s v="No"/>
    <s v="No"/>
    <m/>
    <x v="1"/>
    <x v="0"/>
    <m/>
    <x v="0"/>
    <m/>
    <n v="1"/>
    <m/>
    <n v="28"/>
    <n v="0"/>
    <n v="0"/>
    <n v="0"/>
    <n v="3"/>
    <x v="0"/>
  </r>
  <r>
    <x v="1"/>
    <x v="10"/>
    <s v="No"/>
    <s v="no"/>
    <x v="6"/>
    <x v="0"/>
    <x v="46"/>
    <s v="No"/>
    <s v="No"/>
    <m/>
    <x v="1"/>
    <x v="0"/>
    <m/>
    <x v="0"/>
    <m/>
    <n v="1"/>
    <m/>
    <n v="24"/>
    <n v="0"/>
    <n v="0"/>
    <n v="0"/>
    <n v="5"/>
    <x v="2"/>
  </r>
  <r>
    <x v="1"/>
    <x v="10"/>
    <s v="No"/>
    <s v="no"/>
    <x v="11"/>
    <x v="0"/>
    <x v="41"/>
    <s v="No"/>
    <s v="No"/>
    <m/>
    <x v="1"/>
    <x v="0"/>
    <m/>
    <x v="0"/>
    <m/>
    <n v="1"/>
    <m/>
    <n v="31"/>
    <n v="0"/>
    <n v="0"/>
    <n v="0"/>
    <n v="5"/>
    <x v="2"/>
  </r>
  <r>
    <x v="1"/>
    <x v="10"/>
    <s v="No"/>
    <s v="no"/>
    <x v="15"/>
    <x v="0"/>
    <x v="38"/>
    <s v="No"/>
    <s v="No"/>
    <m/>
    <x v="1"/>
    <x v="0"/>
    <m/>
    <x v="0"/>
    <m/>
    <n v="1"/>
    <n v="1"/>
    <n v="53"/>
    <n v="0"/>
    <n v="0"/>
    <n v="0"/>
    <n v="2"/>
    <x v="0"/>
  </r>
  <r>
    <x v="1"/>
    <x v="10"/>
    <s v="No"/>
    <s v="no"/>
    <x v="15"/>
    <x v="1"/>
    <x v="8"/>
    <s v="No"/>
    <s v="No"/>
    <m/>
    <x v="1"/>
    <x v="0"/>
    <m/>
    <x v="0"/>
    <m/>
    <n v="1"/>
    <m/>
    <n v="40"/>
    <n v="1"/>
    <n v="0"/>
    <n v="0"/>
    <n v="3"/>
    <x v="0"/>
  </r>
  <r>
    <x v="1"/>
    <x v="10"/>
    <s v="No"/>
    <s v="no"/>
    <x v="15"/>
    <x v="1"/>
    <x v="47"/>
    <s v="No"/>
    <s v="No"/>
    <m/>
    <x v="1"/>
    <x v="0"/>
    <m/>
    <x v="0"/>
    <m/>
    <n v="1"/>
    <n v="1"/>
    <n v="35"/>
    <n v="1"/>
    <n v="0"/>
    <n v="0"/>
    <n v="15"/>
    <x v="1"/>
  </r>
  <r>
    <x v="1"/>
    <x v="10"/>
    <s v="No"/>
    <s v="no"/>
    <x v="17"/>
    <x v="0"/>
    <x v="19"/>
    <s v="Yes"/>
    <s v="No"/>
    <m/>
    <x v="0"/>
    <x v="0"/>
    <m/>
    <x v="0"/>
    <m/>
    <n v="1"/>
    <m/>
    <n v="22"/>
    <n v="0"/>
    <n v="0"/>
    <n v="0"/>
    <n v="8"/>
    <x v="2"/>
  </r>
  <r>
    <x v="1"/>
    <x v="10"/>
    <s v="No"/>
    <s v="no"/>
    <x v="17"/>
    <x v="0"/>
    <x v="14"/>
    <s v="No"/>
    <s v="Yes"/>
    <s v="No"/>
    <x v="2"/>
    <x v="3"/>
    <s v="Credit Card"/>
    <x v="1"/>
    <s v="(blank)"/>
    <n v="1"/>
    <m/>
    <n v="30"/>
    <n v="0"/>
    <n v="0"/>
    <n v="0"/>
    <n v="5"/>
    <x v="2"/>
  </r>
  <r>
    <x v="1"/>
    <x v="10"/>
    <s v="No"/>
    <s v="no"/>
    <x v="17"/>
    <x v="1"/>
    <x v="19"/>
    <s v="Yes"/>
    <s v="No"/>
    <m/>
    <x v="0"/>
    <x v="0"/>
    <m/>
    <x v="0"/>
    <m/>
    <n v="1"/>
    <m/>
    <n v="25"/>
    <n v="0"/>
    <n v="0"/>
    <n v="0"/>
    <n v="15"/>
    <x v="1"/>
  </r>
  <r>
    <x v="1"/>
    <x v="10"/>
    <s v="No"/>
    <s v="no"/>
    <x v="19"/>
    <x v="0"/>
    <x v="6"/>
    <s v="No"/>
    <s v="No"/>
    <m/>
    <x v="1"/>
    <x v="0"/>
    <m/>
    <x v="0"/>
    <m/>
    <n v="1"/>
    <n v="1"/>
    <n v="43"/>
    <n v="0"/>
    <n v="5.6"/>
    <n v="0"/>
    <n v="3"/>
    <x v="0"/>
  </r>
  <r>
    <x v="1"/>
    <x v="10"/>
    <s v="No"/>
    <s v="no"/>
    <x v="19"/>
    <x v="0"/>
    <x v="38"/>
    <s v="No"/>
    <s v="No"/>
    <m/>
    <x v="1"/>
    <x v="0"/>
    <m/>
    <x v="0"/>
    <m/>
    <n v="1"/>
    <m/>
    <n v="24"/>
    <n v="0"/>
    <n v="0"/>
    <n v="0"/>
    <n v="15"/>
    <x v="1"/>
  </r>
  <r>
    <x v="1"/>
    <x v="10"/>
    <s v="No"/>
    <s v="no"/>
    <x v="50"/>
    <x v="1"/>
    <x v="32"/>
    <s v="No"/>
    <s v="No"/>
    <m/>
    <x v="1"/>
    <x v="0"/>
    <m/>
    <x v="0"/>
    <m/>
    <n v="1"/>
    <n v="1"/>
    <n v="28"/>
    <n v="2"/>
    <n v="0"/>
    <n v="0"/>
    <n v="3"/>
    <x v="0"/>
  </r>
  <r>
    <x v="1"/>
    <x v="10"/>
    <s v="No"/>
    <s v="no"/>
    <x v="22"/>
    <x v="0"/>
    <x v="13"/>
    <s v="Yes"/>
    <s v="No"/>
    <m/>
    <x v="0"/>
    <x v="0"/>
    <m/>
    <x v="0"/>
    <m/>
    <n v="1"/>
    <m/>
    <n v="46"/>
    <n v="0"/>
    <n v="0"/>
    <n v="0"/>
    <n v="24"/>
    <x v="1"/>
  </r>
  <r>
    <x v="1"/>
    <x v="10"/>
    <s v="No"/>
    <s v="no"/>
    <x v="23"/>
    <x v="0"/>
    <x v="2"/>
    <s v="No"/>
    <s v="No"/>
    <m/>
    <x v="1"/>
    <x v="0"/>
    <m/>
    <x v="0"/>
    <m/>
    <n v="1"/>
    <n v="1"/>
    <n v="12"/>
    <n v="2"/>
    <n v="0"/>
    <n v="0"/>
    <n v="14"/>
    <x v="1"/>
  </r>
  <r>
    <x v="1"/>
    <x v="10"/>
    <s v="No"/>
    <s v="no"/>
    <x v="23"/>
    <x v="1"/>
    <x v="49"/>
    <s v="No"/>
    <s v="No"/>
    <m/>
    <x v="1"/>
    <x v="0"/>
    <m/>
    <x v="0"/>
    <m/>
    <n v="1"/>
    <m/>
    <n v="61"/>
    <n v="0"/>
    <n v="0"/>
    <n v="0"/>
    <n v="13"/>
    <x v="1"/>
  </r>
  <r>
    <x v="1"/>
    <x v="10"/>
    <s v="No"/>
    <s v="no"/>
    <x v="25"/>
    <x v="0"/>
    <x v="41"/>
    <s v="No"/>
    <s v="No"/>
    <m/>
    <x v="1"/>
    <x v="0"/>
    <m/>
    <x v="0"/>
    <m/>
    <n v="1"/>
    <n v="1"/>
    <n v="38"/>
    <n v="1"/>
    <n v="0"/>
    <n v="0"/>
    <n v="2"/>
    <x v="0"/>
  </r>
  <r>
    <x v="1"/>
    <x v="10"/>
    <s v="No"/>
    <s v="no"/>
    <x v="26"/>
    <x v="1"/>
    <x v="51"/>
    <s v="No"/>
    <s v="Yes"/>
    <s v="No"/>
    <x v="2"/>
    <x v="2"/>
    <s v="Credit Card"/>
    <x v="1"/>
    <s v="(blank)"/>
    <n v="1"/>
    <m/>
    <n v="37"/>
    <n v="0"/>
    <n v="0"/>
    <n v="0"/>
    <n v="5"/>
    <x v="2"/>
  </r>
  <r>
    <x v="1"/>
    <x v="10"/>
    <s v="No"/>
    <s v="no"/>
    <x v="28"/>
    <x v="0"/>
    <x v="23"/>
    <s v="No"/>
    <s v="No"/>
    <m/>
    <x v="1"/>
    <x v="0"/>
    <m/>
    <x v="0"/>
    <m/>
    <n v="1"/>
    <m/>
    <n v="27"/>
    <n v="1"/>
    <n v="0"/>
    <n v="0"/>
    <n v="2"/>
    <x v="0"/>
  </r>
  <r>
    <x v="1"/>
    <x v="10"/>
    <s v="No"/>
    <s v="no"/>
    <x v="29"/>
    <x v="1"/>
    <x v="17"/>
    <s v="Yes"/>
    <s v="No"/>
    <m/>
    <x v="0"/>
    <x v="0"/>
    <m/>
    <x v="0"/>
    <m/>
    <n v="1"/>
    <m/>
    <n v="34"/>
    <n v="0"/>
    <n v="0"/>
    <n v="0"/>
    <n v="25"/>
    <x v="1"/>
  </r>
  <r>
    <x v="1"/>
    <x v="10"/>
    <s v="No"/>
    <s v="no"/>
    <x v="31"/>
    <x v="1"/>
    <x v="27"/>
    <s v="No"/>
    <s v="No"/>
    <m/>
    <x v="1"/>
    <x v="0"/>
    <m/>
    <x v="0"/>
    <m/>
    <n v="1"/>
    <m/>
    <n v="28"/>
    <n v="0"/>
    <n v="0"/>
    <n v="0"/>
    <n v="15"/>
    <x v="1"/>
  </r>
  <r>
    <x v="1"/>
    <x v="10"/>
    <s v="No"/>
    <s v="no"/>
    <x v="32"/>
    <x v="0"/>
    <x v="11"/>
    <s v="No"/>
    <s v="No"/>
    <m/>
    <x v="1"/>
    <x v="0"/>
    <m/>
    <x v="0"/>
    <m/>
    <n v="1"/>
    <n v="1"/>
    <n v="19"/>
    <n v="4"/>
    <n v="0"/>
    <n v="0"/>
    <n v="5"/>
    <x v="2"/>
  </r>
  <r>
    <x v="1"/>
    <x v="10"/>
    <s v="No"/>
    <s v="no"/>
    <x v="32"/>
    <x v="1"/>
    <x v="4"/>
    <s v="Yes"/>
    <s v="No"/>
    <m/>
    <x v="0"/>
    <x v="0"/>
    <m/>
    <x v="0"/>
    <m/>
    <n v="1"/>
    <m/>
    <n v="28"/>
    <n v="0"/>
    <n v="0"/>
    <n v="0"/>
    <n v="9"/>
    <x v="2"/>
  </r>
  <r>
    <x v="1"/>
    <x v="10"/>
    <s v="No"/>
    <s v="no"/>
    <x v="32"/>
    <x v="1"/>
    <x v="37"/>
    <s v="No"/>
    <s v="No"/>
    <m/>
    <x v="1"/>
    <x v="0"/>
    <m/>
    <x v="0"/>
    <m/>
    <n v="1"/>
    <m/>
    <n v="51"/>
    <n v="0"/>
    <n v="0"/>
    <n v="0"/>
    <n v="8"/>
    <x v="2"/>
  </r>
  <r>
    <x v="1"/>
    <x v="10"/>
    <s v="No"/>
    <s v="no"/>
    <x v="32"/>
    <x v="1"/>
    <x v="1"/>
    <s v="No"/>
    <s v="No"/>
    <m/>
    <x v="1"/>
    <x v="0"/>
    <m/>
    <x v="0"/>
    <m/>
    <n v="1"/>
    <n v="1"/>
    <n v="35"/>
    <n v="0"/>
    <n v="0"/>
    <n v="0"/>
    <n v="9"/>
    <x v="2"/>
  </r>
  <r>
    <x v="1"/>
    <x v="10"/>
    <s v="No"/>
    <s v="no"/>
    <x v="36"/>
    <x v="0"/>
    <x v="35"/>
    <s v="No"/>
    <s v="No"/>
    <m/>
    <x v="1"/>
    <x v="0"/>
    <m/>
    <x v="0"/>
    <m/>
    <n v="1"/>
    <m/>
    <n v="33"/>
    <n v="0"/>
    <n v="0"/>
    <n v="0"/>
    <n v="26"/>
    <x v="1"/>
  </r>
  <r>
    <x v="1"/>
    <x v="10"/>
    <s v="No"/>
    <s v="no"/>
    <x v="37"/>
    <x v="1"/>
    <x v="27"/>
    <s v="No"/>
    <s v="No"/>
    <m/>
    <x v="1"/>
    <x v="0"/>
    <m/>
    <x v="0"/>
    <m/>
    <n v="1"/>
    <n v="1"/>
    <n v="18"/>
    <n v="5"/>
    <n v="12.9"/>
    <n v="0"/>
    <n v="4"/>
    <x v="0"/>
  </r>
  <r>
    <x v="1"/>
    <x v="10"/>
    <s v="No"/>
    <s v="no"/>
    <x v="38"/>
    <x v="1"/>
    <x v="19"/>
    <s v="Yes"/>
    <s v="No"/>
    <m/>
    <x v="0"/>
    <x v="0"/>
    <m/>
    <x v="0"/>
    <m/>
    <n v="1"/>
    <m/>
    <n v="46"/>
    <n v="2"/>
    <n v="0"/>
    <n v="0"/>
    <n v="13"/>
    <x v="1"/>
  </r>
  <r>
    <x v="1"/>
    <x v="10"/>
    <s v="No"/>
    <s v="no"/>
    <x v="39"/>
    <x v="0"/>
    <x v="2"/>
    <s v="No"/>
    <s v="No"/>
    <m/>
    <x v="1"/>
    <x v="0"/>
    <m/>
    <x v="0"/>
    <m/>
    <n v="1"/>
    <m/>
    <n v="31"/>
    <n v="0"/>
    <n v="0"/>
    <n v="0"/>
    <n v="7"/>
    <x v="2"/>
  </r>
  <r>
    <x v="1"/>
    <x v="10"/>
    <s v="No"/>
    <s v="no"/>
    <x v="39"/>
    <x v="0"/>
    <x v="21"/>
    <s v="No"/>
    <s v="No"/>
    <m/>
    <x v="1"/>
    <x v="0"/>
    <m/>
    <x v="0"/>
    <m/>
    <n v="1"/>
    <n v="1"/>
    <n v="57"/>
    <n v="2"/>
    <n v="0"/>
    <n v="0"/>
    <n v="9"/>
    <x v="2"/>
  </r>
  <r>
    <x v="1"/>
    <x v="10"/>
    <s v="No"/>
    <s v="no"/>
    <x v="40"/>
    <x v="1"/>
    <x v="18"/>
    <s v="Yes"/>
    <s v="No"/>
    <m/>
    <x v="0"/>
    <x v="0"/>
    <m/>
    <x v="0"/>
    <m/>
    <n v="1"/>
    <m/>
    <n v="48"/>
    <n v="0"/>
    <n v="0"/>
    <n v="0"/>
    <n v="14"/>
    <x v="1"/>
  </r>
  <r>
    <x v="1"/>
    <x v="10"/>
    <s v="No"/>
    <s v="no"/>
    <x v="41"/>
    <x v="1"/>
    <x v="0"/>
    <s v="Yes"/>
    <s v="No"/>
    <m/>
    <x v="0"/>
    <x v="0"/>
    <m/>
    <x v="0"/>
    <m/>
    <n v="1"/>
    <m/>
    <n v="21"/>
    <n v="0"/>
    <n v="0"/>
    <n v="0"/>
    <n v="9"/>
    <x v="2"/>
  </r>
  <r>
    <x v="1"/>
    <x v="10"/>
    <s v="No"/>
    <s v="no"/>
    <x v="42"/>
    <x v="1"/>
    <x v="31"/>
    <s v="No"/>
    <s v="Yes"/>
    <s v="No"/>
    <x v="2"/>
    <x v="1"/>
    <s v="Direct Debit"/>
    <x v="1"/>
    <s v="(blank)"/>
    <n v="1"/>
    <m/>
    <n v="31"/>
    <n v="2"/>
    <n v="0"/>
    <n v="0"/>
    <n v="4"/>
    <x v="0"/>
  </r>
  <r>
    <x v="1"/>
    <x v="10"/>
    <s v="No"/>
    <s v="no"/>
    <x v="45"/>
    <x v="0"/>
    <x v="47"/>
    <s v="No"/>
    <s v="No"/>
    <m/>
    <x v="1"/>
    <x v="0"/>
    <m/>
    <x v="0"/>
    <m/>
    <n v="1"/>
    <n v="1"/>
    <n v="38"/>
    <n v="4"/>
    <n v="0"/>
    <n v="0"/>
    <n v="13"/>
    <x v="1"/>
  </r>
  <r>
    <x v="1"/>
    <x v="10"/>
    <s v="No"/>
    <s v="no"/>
    <x v="45"/>
    <x v="1"/>
    <x v="24"/>
    <s v="No"/>
    <s v="No"/>
    <m/>
    <x v="1"/>
    <x v="0"/>
    <m/>
    <x v="0"/>
    <m/>
    <n v="1"/>
    <n v="1"/>
    <n v="35"/>
    <n v="3"/>
    <n v="0"/>
    <n v="0"/>
    <n v="9"/>
    <x v="2"/>
  </r>
  <r>
    <x v="1"/>
    <x v="10"/>
    <s v="No"/>
    <s v="no"/>
    <x v="46"/>
    <x v="0"/>
    <x v="32"/>
    <s v="No"/>
    <s v="No"/>
    <m/>
    <x v="1"/>
    <x v="0"/>
    <m/>
    <x v="0"/>
    <m/>
    <n v="1"/>
    <m/>
    <n v="43"/>
    <n v="1"/>
    <n v="0"/>
    <n v="0"/>
    <n v="3"/>
    <x v="0"/>
  </r>
  <r>
    <x v="1"/>
    <x v="10"/>
    <s v="No"/>
    <s v="no"/>
    <x v="46"/>
    <x v="0"/>
    <x v="40"/>
    <s v="No"/>
    <s v="Yes"/>
    <s v="No"/>
    <x v="2"/>
    <x v="1"/>
    <s v="Direct Debit"/>
    <x v="4"/>
    <s v="Competitor offered more data"/>
    <n v="1"/>
    <n v="1"/>
    <n v="49"/>
    <n v="4"/>
    <n v="0"/>
    <n v="0"/>
    <n v="9"/>
    <x v="2"/>
  </r>
  <r>
    <x v="1"/>
    <x v="10"/>
    <s v="No"/>
    <s v="no"/>
    <x v="46"/>
    <x v="1"/>
    <x v="28"/>
    <s v="No"/>
    <s v="No"/>
    <m/>
    <x v="1"/>
    <x v="0"/>
    <m/>
    <x v="0"/>
    <m/>
    <n v="1"/>
    <m/>
    <n v="22"/>
    <n v="0"/>
    <n v="0"/>
    <n v="0"/>
    <n v="1"/>
    <x v="0"/>
  </r>
  <r>
    <x v="1"/>
    <x v="10"/>
    <s v="No"/>
    <s v="no"/>
    <x v="47"/>
    <x v="0"/>
    <x v="21"/>
    <s v="No"/>
    <s v="No"/>
    <m/>
    <x v="1"/>
    <x v="0"/>
    <m/>
    <x v="0"/>
    <m/>
    <n v="1"/>
    <n v="1"/>
    <n v="51"/>
    <n v="2"/>
    <n v="7.7"/>
    <n v="0"/>
    <n v="12"/>
    <x v="1"/>
  </r>
  <r>
    <x v="1"/>
    <x v="10"/>
    <s v="No"/>
    <s v="yes"/>
    <x v="13"/>
    <x v="0"/>
    <x v="37"/>
    <s v="No"/>
    <s v="No"/>
    <m/>
    <x v="1"/>
    <x v="0"/>
    <m/>
    <x v="0"/>
    <m/>
    <n v="1"/>
    <n v="1"/>
    <n v="55"/>
    <n v="2"/>
    <n v="0"/>
    <n v="0"/>
    <n v="2"/>
    <x v="0"/>
  </r>
  <r>
    <x v="1"/>
    <x v="10"/>
    <s v="Yes"/>
    <s v="no"/>
    <x v="1"/>
    <x v="1"/>
    <x v="29"/>
    <s v="No"/>
    <s v="No"/>
    <m/>
    <x v="1"/>
    <x v="0"/>
    <m/>
    <x v="0"/>
    <m/>
    <n v="1"/>
    <n v="1"/>
    <n v="53"/>
    <n v="1"/>
    <n v="30.8"/>
    <n v="0"/>
    <n v="1"/>
    <x v="0"/>
  </r>
  <r>
    <x v="1"/>
    <x v="10"/>
    <s v="Yes"/>
    <s v="no"/>
    <x v="48"/>
    <x v="0"/>
    <x v="29"/>
    <s v="No"/>
    <s v="No"/>
    <m/>
    <x v="1"/>
    <x v="0"/>
    <m/>
    <x v="0"/>
    <m/>
    <n v="1"/>
    <n v="1"/>
    <n v="27"/>
    <n v="0"/>
    <n v="31.6"/>
    <n v="0"/>
    <n v="2"/>
    <x v="0"/>
  </r>
  <r>
    <x v="1"/>
    <x v="10"/>
    <s v="Yes"/>
    <s v="no"/>
    <x v="6"/>
    <x v="1"/>
    <x v="18"/>
    <s v="Yes"/>
    <s v="No"/>
    <m/>
    <x v="0"/>
    <x v="0"/>
    <m/>
    <x v="0"/>
    <m/>
    <n v="1"/>
    <n v="1"/>
    <n v="36"/>
    <n v="3"/>
    <n v="90.8"/>
    <n v="0"/>
    <n v="10"/>
    <x v="1"/>
  </r>
  <r>
    <x v="1"/>
    <x v="10"/>
    <s v="Yes"/>
    <s v="no"/>
    <x v="49"/>
    <x v="1"/>
    <x v="56"/>
    <s v="No"/>
    <s v="No"/>
    <m/>
    <x v="1"/>
    <x v="0"/>
    <m/>
    <x v="0"/>
    <m/>
    <n v="1"/>
    <m/>
    <n v="14"/>
    <n v="0"/>
    <n v="20.5"/>
    <n v="0"/>
    <n v="7"/>
    <x v="2"/>
  </r>
  <r>
    <x v="1"/>
    <x v="10"/>
    <s v="Yes"/>
    <s v="no"/>
    <x v="10"/>
    <x v="0"/>
    <x v="47"/>
    <s v="No"/>
    <s v="No"/>
    <m/>
    <x v="1"/>
    <x v="0"/>
    <m/>
    <x v="0"/>
    <m/>
    <n v="1"/>
    <m/>
    <n v="27"/>
    <n v="0"/>
    <n v="25"/>
    <n v="0"/>
    <n v="2"/>
    <x v="0"/>
  </r>
  <r>
    <x v="1"/>
    <x v="10"/>
    <s v="Yes"/>
    <s v="no"/>
    <x v="11"/>
    <x v="0"/>
    <x v="43"/>
    <s v="No"/>
    <s v="No"/>
    <m/>
    <x v="1"/>
    <x v="0"/>
    <m/>
    <x v="0"/>
    <m/>
    <n v="1"/>
    <n v="1"/>
    <n v="37"/>
    <n v="0"/>
    <n v="32.6"/>
    <n v="0"/>
    <n v="9"/>
    <x v="2"/>
  </r>
  <r>
    <x v="1"/>
    <x v="10"/>
    <s v="Yes"/>
    <s v="no"/>
    <x v="11"/>
    <x v="1"/>
    <x v="17"/>
    <s v="Yes"/>
    <s v="No"/>
    <m/>
    <x v="0"/>
    <x v="0"/>
    <m/>
    <x v="0"/>
    <m/>
    <n v="1"/>
    <m/>
    <n v="21"/>
    <n v="0"/>
    <n v="41.8"/>
    <n v="0"/>
    <n v="12"/>
    <x v="1"/>
  </r>
  <r>
    <x v="1"/>
    <x v="10"/>
    <s v="Yes"/>
    <s v="no"/>
    <x v="11"/>
    <x v="1"/>
    <x v="6"/>
    <s v="No"/>
    <s v="No"/>
    <m/>
    <x v="1"/>
    <x v="0"/>
    <m/>
    <x v="0"/>
    <m/>
    <n v="1"/>
    <n v="1"/>
    <n v="26"/>
    <n v="3"/>
    <n v="64.900000000000006"/>
    <n v="0"/>
    <n v="12"/>
    <x v="1"/>
  </r>
  <r>
    <x v="1"/>
    <x v="10"/>
    <s v="Yes"/>
    <s v="no"/>
    <x v="15"/>
    <x v="1"/>
    <x v="47"/>
    <s v="No"/>
    <s v="No"/>
    <m/>
    <x v="1"/>
    <x v="0"/>
    <m/>
    <x v="0"/>
    <m/>
    <n v="1"/>
    <n v="1"/>
    <n v="63"/>
    <n v="0"/>
    <n v="48"/>
    <n v="0"/>
    <n v="9"/>
    <x v="2"/>
  </r>
  <r>
    <x v="1"/>
    <x v="10"/>
    <s v="Yes"/>
    <s v="no"/>
    <x v="15"/>
    <x v="1"/>
    <x v="49"/>
    <s v="No"/>
    <s v="No"/>
    <m/>
    <x v="1"/>
    <x v="0"/>
    <m/>
    <x v="0"/>
    <m/>
    <n v="1"/>
    <n v="1"/>
    <n v="30"/>
    <n v="5"/>
    <n v="4.4000000000000004"/>
    <n v="0"/>
    <n v="5"/>
    <x v="2"/>
  </r>
  <r>
    <x v="1"/>
    <x v="10"/>
    <s v="Yes"/>
    <s v="no"/>
    <x v="16"/>
    <x v="1"/>
    <x v="56"/>
    <s v="No"/>
    <s v="No"/>
    <m/>
    <x v="1"/>
    <x v="0"/>
    <m/>
    <x v="0"/>
    <m/>
    <n v="1"/>
    <n v="1"/>
    <n v="9"/>
    <n v="5"/>
    <n v="50.1"/>
    <n v="0"/>
    <n v="8"/>
    <x v="2"/>
  </r>
  <r>
    <x v="1"/>
    <x v="10"/>
    <s v="Yes"/>
    <s v="no"/>
    <x v="19"/>
    <x v="0"/>
    <x v="51"/>
    <s v="No"/>
    <s v="Yes"/>
    <s v="No"/>
    <x v="2"/>
    <x v="1"/>
    <s v="Direct Debit"/>
    <x v="4"/>
    <s v="Competitor made better offer"/>
    <n v="1"/>
    <n v="1"/>
    <n v="66"/>
    <n v="5"/>
    <n v="23.5"/>
    <n v="0"/>
    <n v="4"/>
    <x v="0"/>
  </r>
  <r>
    <x v="1"/>
    <x v="10"/>
    <s v="Yes"/>
    <s v="no"/>
    <x v="21"/>
    <x v="1"/>
    <x v="13"/>
    <s v="Yes"/>
    <s v="No"/>
    <m/>
    <x v="0"/>
    <x v="0"/>
    <m/>
    <x v="0"/>
    <m/>
    <n v="1"/>
    <n v="1"/>
    <n v="56"/>
    <n v="0"/>
    <n v="22.4"/>
    <n v="0"/>
    <n v="14"/>
    <x v="1"/>
  </r>
  <r>
    <x v="1"/>
    <x v="10"/>
    <s v="Yes"/>
    <s v="no"/>
    <x v="50"/>
    <x v="1"/>
    <x v="29"/>
    <s v="No"/>
    <s v="No"/>
    <m/>
    <x v="1"/>
    <x v="0"/>
    <m/>
    <x v="0"/>
    <m/>
    <n v="1"/>
    <m/>
    <n v="34"/>
    <n v="0"/>
    <n v="31.9"/>
    <n v="0"/>
    <n v="10"/>
    <x v="1"/>
  </r>
  <r>
    <x v="1"/>
    <x v="10"/>
    <s v="Yes"/>
    <s v="no"/>
    <x v="22"/>
    <x v="0"/>
    <x v="10"/>
    <s v="Yes"/>
    <s v="No"/>
    <m/>
    <x v="0"/>
    <x v="0"/>
    <m/>
    <x v="0"/>
    <m/>
    <n v="1"/>
    <n v="1"/>
    <n v="35"/>
    <n v="5"/>
    <n v="70.400000000000006"/>
    <n v="0"/>
    <n v="15"/>
    <x v="1"/>
  </r>
  <r>
    <x v="1"/>
    <x v="10"/>
    <s v="Yes"/>
    <s v="no"/>
    <x v="23"/>
    <x v="0"/>
    <x v="11"/>
    <s v="No"/>
    <s v="No"/>
    <m/>
    <x v="1"/>
    <x v="0"/>
    <m/>
    <x v="0"/>
    <m/>
    <n v="1"/>
    <m/>
    <n v="41"/>
    <n v="0"/>
    <n v="36.299999999999997"/>
    <n v="0"/>
    <n v="9"/>
    <x v="2"/>
  </r>
  <r>
    <x v="1"/>
    <x v="10"/>
    <s v="Yes"/>
    <s v="no"/>
    <x v="23"/>
    <x v="1"/>
    <x v="44"/>
    <s v="No"/>
    <s v="No"/>
    <m/>
    <x v="1"/>
    <x v="0"/>
    <m/>
    <x v="0"/>
    <m/>
    <n v="1"/>
    <m/>
    <n v="32"/>
    <n v="0"/>
    <n v="30.4"/>
    <n v="0"/>
    <n v="4"/>
    <x v="0"/>
  </r>
  <r>
    <x v="1"/>
    <x v="10"/>
    <s v="Yes"/>
    <s v="no"/>
    <x v="26"/>
    <x v="1"/>
    <x v="32"/>
    <s v="No"/>
    <s v="No"/>
    <m/>
    <x v="1"/>
    <x v="0"/>
    <m/>
    <x v="0"/>
    <m/>
    <n v="1"/>
    <m/>
    <n v="33"/>
    <n v="0"/>
    <n v="100.1"/>
    <n v="0"/>
    <n v="11"/>
    <x v="1"/>
  </r>
  <r>
    <x v="1"/>
    <x v="10"/>
    <s v="Yes"/>
    <s v="no"/>
    <x v="27"/>
    <x v="1"/>
    <x v="8"/>
    <s v="No"/>
    <s v="No"/>
    <m/>
    <x v="1"/>
    <x v="0"/>
    <m/>
    <x v="0"/>
    <m/>
    <n v="1"/>
    <n v="1"/>
    <n v="42"/>
    <n v="5"/>
    <n v="17.8"/>
    <n v="0"/>
    <n v="5"/>
    <x v="2"/>
  </r>
  <r>
    <x v="1"/>
    <x v="10"/>
    <s v="Yes"/>
    <s v="no"/>
    <x v="28"/>
    <x v="0"/>
    <x v="56"/>
    <s v="No"/>
    <s v="No"/>
    <m/>
    <x v="1"/>
    <x v="0"/>
    <m/>
    <x v="0"/>
    <m/>
    <n v="1"/>
    <n v="1"/>
    <n v="33"/>
    <n v="0"/>
    <n v="107.7"/>
    <n v="0"/>
    <n v="9"/>
    <x v="2"/>
  </r>
  <r>
    <x v="1"/>
    <x v="10"/>
    <s v="Yes"/>
    <s v="no"/>
    <x v="29"/>
    <x v="1"/>
    <x v="49"/>
    <s v="No"/>
    <s v="No"/>
    <m/>
    <x v="1"/>
    <x v="0"/>
    <m/>
    <x v="0"/>
    <m/>
    <n v="1"/>
    <n v="1"/>
    <n v="33"/>
    <n v="3"/>
    <n v="50.2"/>
    <n v="0"/>
    <n v="7"/>
    <x v="2"/>
  </r>
  <r>
    <x v="1"/>
    <x v="10"/>
    <s v="Yes"/>
    <s v="no"/>
    <x v="30"/>
    <x v="0"/>
    <x v="31"/>
    <s v="No"/>
    <s v="Yes"/>
    <s v="Yes"/>
    <x v="2"/>
    <x v="1"/>
    <s v="Direct Debit"/>
    <x v="3"/>
    <s v="Price too high"/>
    <n v="1"/>
    <n v="1"/>
    <n v="38"/>
    <n v="3"/>
    <n v="19.100000000000001"/>
    <n v="0"/>
    <n v="8"/>
    <x v="2"/>
  </r>
  <r>
    <x v="1"/>
    <x v="10"/>
    <s v="Yes"/>
    <s v="no"/>
    <x v="32"/>
    <x v="1"/>
    <x v="30"/>
    <s v="No"/>
    <s v="Yes"/>
    <s v="Yes"/>
    <x v="2"/>
    <x v="1"/>
    <s v="Paper Check"/>
    <x v="1"/>
    <s v="(blank)"/>
    <n v="1"/>
    <m/>
    <n v="40"/>
    <n v="0"/>
    <n v="31.4"/>
    <n v="0"/>
    <n v="6"/>
    <x v="2"/>
  </r>
  <r>
    <x v="1"/>
    <x v="10"/>
    <s v="Yes"/>
    <s v="no"/>
    <x v="34"/>
    <x v="0"/>
    <x v="33"/>
    <s v="No"/>
    <s v="Yes"/>
    <s v="Yes"/>
    <x v="2"/>
    <x v="1"/>
    <s v="Credit Card"/>
    <x v="1"/>
    <s v="(blank)"/>
    <n v="1"/>
    <m/>
    <n v="29"/>
    <n v="1"/>
    <n v="31.4"/>
    <n v="0"/>
    <n v="4"/>
    <x v="0"/>
  </r>
  <r>
    <x v="1"/>
    <x v="10"/>
    <s v="Yes"/>
    <s v="no"/>
    <x v="36"/>
    <x v="1"/>
    <x v="46"/>
    <s v="No"/>
    <s v="No"/>
    <m/>
    <x v="1"/>
    <x v="0"/>
    <m/>
    <x v="0"/>
    <m/>
    <n v="1"/>
    <n v="1"/>
    <n v="35"/>
    <n v="4"/>
    <n v="22.2"/>
    <n v="0"/>
    <n v="21"/>
    <x v="1"/>
  </r>
  <r>
    <x v="1"/>
    <x v="10"/>
    <s v="Yes"/>
    <s v="no"/>
    <x v="40"/>
    <x v="0"/>
    <x v="51"/>
    <s v="No"/>
    <s v="Yes"/>
    <s v="No"/>
    <x v="2"/>
    <x v="1"/>
    <s v="Credit Card"/>
    <x v="3"/>
    <s v="Extra data charges"/>
    <n v="1"/>
    <n v="1"/>
    <n v="51"/>
    <n v="5"/>
    <n v="28.9"/>
    <n v="0"/>
    <n v="3"/>
    <x v="0"/>
  </r>
  <r>
    <x v="1"/>
    <x v="10"/>
    <s v="Yes"/>
    <s v="no"/>
    <x v="41"/>
    <x v="0"/>
    <x v="38"/>
    <s v="No"/>
    <s v="No"/>
    <m/>
    <x v="1"/>
    <x v="0"/>
    <m/>
    <x v="0"/>
    <m/>
    <n v="1"/>
    <n v="1"/>
    <n v="24"/>
    <n v="1"/>
    <n v="92.4"/>
    <n v="0"/>
    <n v="10"/>
    <x v="1"/>
  </r>
  <r>
    <x v="1"/>
    <x v="10"/>
    <s v="Yes"/>
    <s v="no"/>
    <x v="43"/>
    <x v="1"/>
    <x v="1"/>
    <s v="No"/>
    <s v="No"/>
    <m/>
    <x v="1"/>
    <x v="0"/>
    <m/>
    <x v="0"/>
    <m/>
    <n v="1"/>
    <n v="1"/>
    <n v="33"/>
    <n v="4"/>
    <n v="11.6"/>
    <n v="0"/>
    <n v="1"/>
    <x v="0"/>
  </r>
  <r>
    <x v="1"/>
    <x v="10"/>
    <s v="Yes"/>
    <s v="no"/>
    <x v="44"/>
    <x v="1"/>
    <x v="4"/>
    <s v="Yes"/>
    <s v="No"/>
    <m/>
    <x v="0"/>
    <x v="0"/>
    <m/>
    <x v="0"/>
    <m/>
    <n v="1"/>
    <n v="1"/>
    <n v="42"/>
    <n v="5"/>
    <n v="22.7"/>
    <n v="0"/>
    <n v="8"/>
    <x v="2"/>
  </r>
  <r>
    <x v="1"/>
    <x v="10"/>
    <s v="Yes"/>
    <s v="no"/>
    <x v="46"/>
    <x v="0"/>
    <x v="54"/>
    <s v="No"/>
    <s v="Yes"/>
    <s v="No"/>
    <x v="2"/>
    <x v="1"/>
    <s v="Direct Debit"/>
    <x v="5"/>
    <s v="Service dissatisfaction"/>
    <n v="1"/>
    <n v="1"/>
    <n v="33"/>
    <n v="2"/>
    <n v="21.8"/>
    <n v="0"/>
    <n v="7"/>
    <x v="2"/>
  </r>
  <r>
    <x v="1"/>
    <x v="10"/>
    <s v="Yes"/>
    <s v="yes"/>
    <x v="1"/>
    <x v="0"/>
    <x v="32"/>
    <s v="No"/>
    <s v="No"/>
    <m/>
    <x v="1"/>
    <x v="0"/>
    <m/>
    <x v="0"/>
    <m/>
    <n v="1"/>
    <m/>
    <n v="57"/>
    <n v="2"/>
    <n v="0"/>
    <n v="0"/>
    <n v="1"/>
    <x v="0"/>
  </r>
  <r>
    <x v="1"/>
    <x v="10"/>
    <s v="Yes"/>
    <s v="yes"/>
    <x v="20"/>
    <x v="0"/>
    <x v="1"/>
    <s v="No"/>
    <s v="No"/>
    <m/>
    <x v="1"/>
    <x v="0"/>
    <m/>
    <x v="0"/>
    <m/>
    <n v="1"/>
    <m/>
    <n v="41"/>
    <n v="2"/>
    <n v="0"/>
    <n v="0"/>
    <n v="6"/>
    <x v="2"/>
  </r>
  <r>
    <x v="1"/>
    <x v="10"/>
    <s v="Yes"/>
    <s v="yes"/>
    <x v="31"/>
    <x v="1"/>
    <x v="52"/>
    <s v="No"/>
    <s v="Yes"/>
    <s v="Yes"/>
    <x v="2"/>
    <x v="2"/>
    <s v="Direct Debit"/>
    <x v="1"/>
    <s v="(blank)"/>
    <n v="1"/>
    <m/>
    <n v="19"/>
    <n v="0"/>
    <n v="0"/>
    <n v="0"/>
    <n v="6"/>
    <x v="2"/>
  </r>
  <r>
    <x v="1"/>
    <x v="10"/>
    <s v="Yes"/>
    <s v="yes"/>
    <x v="34"/>
    <x v="1"/>
    <x v="60"/>
    <s v="No"/>
    <s v="Yes"/>
    <s v="No"/>
    <x v="2"/>
    <x v="2"/>
    <s v="Direct Debit"/>
    <x v="1"/>
    <s v="(blank)"/>
    <n v="1"/>
    <m/>
    <n v="33"/>
    <n v="0"/>
    <n v="0"/>
    <n v="0"/>
    <n v="1"/>
    <x v="0"/>
  </r>
  <r>
    <x v="1"/>
    <x v="10"/>
    <s v="Yes"/>
    <s v="yes"/>
    <x v="34"/>
    <x v="2"/>
    <x v="13"/>
    <s v="Yes"/>
    <s v="No"/>
    <m/>
    <x v="0"/>
    <x v="0"/>
    <m/>
    <x v="0"/>
    <m/>
    <n v="1"/>
    <m/>
    <n v="27"/>
    <n v="0"/>
    <n v="0"/>
    <n v="0"/>
    <n v="8"/>
    <x v="2"/>
  </r>
  <r>
    <x v="1"/>
    <x v="10"/>
    <s v="Yes"/>
    <s v="yes"/>
    <x v="35"/>
    <x v="0"/>
    <x v="2"/>
    <s v="No"/>
    <s v="No"/>
    <m/>
    <x v="1"/>
    <x v="0"/>
    <m/>
    <x v="0"/>
    <m/>
    <n v="1"/>
    <n v="1"/>
    <n v="31"/>
    <n v="0"/>
    <n v="0"/>
    <n v="0"/>
    <n v="1"/>
    <x v="0"/>
  </r>
  <r>
    <x v="1"/>
    <x v="10"/>
    <s v="Yes"/>
    <s v="yes"/>
    <x v="45"/>
    <x v="0"/>
    <x v="27"/>
    <s v="No"/>
    <s v="No"/>
    <m/>
    <x v="1"/>
    <x v="0"/>
    <m/>
    <x v="0"/>
    <m/>
    <n v="1"/>
    <m/>
    <n v="26"/>
    <n v="0"/>
    <n v="0"/>
    <n v="0"/>
    <n v="6"/>
    <x v="2"/>
  </r>
  <r>
    <x v="1"/>
    <x v="11"/>
    <s v="No"/>
    <s v="no"/>
    <x v="0"/>
    <x v="0"/>
    <x v="6"/>
    <s v="No"/>
    <s v="No"/>
    <m/>
    <x v="1"/>
    <x v="0"/>
    <m/>
    <x v="0"/>
    <m/>
    <n v="1"/>
    <m/>
    <n v="29"/>
    <n v="0"/>
    <n v="0"/>
    <n v="0"/>
    <n v="10"/>
    <x v="1"/>
  </r>
  <r>
    <x v="1"/>
    <x v="11"/>
    <s v="No"/>
    <s v="no"/>
    <x v="3"/>
    <x v="0"/>
    <x v="15"/>
    <s v="Yes"/>
    <s v="No"/>
    <m/>
    <x v="0"/>
    <x v="0"/>
    <m/>
    <x v="0"/>
    <m/>
    <n v="1"/>
    <m/>
    <n v="29"/>
    <n v="0"/>
    <n v="0"/>
    <n v="0"/>
    <n v="15"/>
    <x v="1"/>
  </r>
  <r>
    <x v="1"/>
    <x v="11"/>
    <s v="No"/>
    <s v="no"/>
    <x v="6"/>
    <x v="1"/>
    <x v="66"/>
    <s v="No"/>
    <s v="Yes"/>
    <s v="No"/>
    <x v="2"/>
    <x v="1"/>
    <s v="Direct Debit"/>
    <x v="4"/>
    <s v="Competitor made better offer"/>
    <n v="1"/>
    <n v="1"/>
    <n v="39"/>
    <n v="4"/>
    <n v="0"/>
    <n v="0"/>
    <n v="4"/>
    <x v="0"/>
  </r>
  <r>
    <x v="1"/>
    <x v="11"/>
    <s v="No"/>
    <s v="no"/>
    <x v="7"/>
    <x v="1"/>
    <x v="16"/>
    <s v="Yes"/>
    <s v="No"/>
    <m/>
    <x v="0"/>
    <x v="0"/>
    <m/>
    <x v="0"/>
    <m/>
    <n v="1"/>
    <m/>
    <n v="13"/>
    <n v="2"/>
    <n v="0"/>
    <n v="0"/>
    <n v="24"/>
    <x v="1"/>
  </r>
  <r>
    <x v="1"/>
    <x v="11"/>
    <s v="No"/>
    <s v="no"/>
    <x v="7"/>
    <x v="1"/>
    <x v="5"/>
    <s v="Yes"/>
    <s v="No"/>
    <m/>
    <x v="0"/>
    <x v="0"/>
    <m/>
    <x v="0"/>
    <m/>
    <n v="1"/>
    <m/>
    <n v="13"/>
    <n v="0"/>
    <n v="0"/>
    <n v="0"/>
    <n v="24"/>
    <x v="1"/>
  </r>
  <r>
    <x v="1"/>
    <x v="11"/>
    <s v="No"/>
    <s v="no"/>
    <x v="8"/>
    <x v="0"/>
    <x v="34"/>
    <s v="No"/>
    <s v="No"/>
    <m/>
    <x v="1"/>
    <x v="0"/>
    <m/>
    <x v="0"/>
    <m/>
    <n v="1"/>
    <m/>
    <n v="24"/>
    <n v="0"/>
    <n v="0"/>
    <n v="0"/>
    <n v="2"/>
    <x v="0"/>
  </r>
  <r>
    <x v="1"/>
    <x v="11"/>
    <s v="No"/>
    <s v="no"/>
    <x v="8"/>
    <x v="1"/>
    <x v="29"/>
    <s v="No"/>
    <s v="No"/>
    <m/>
    <x v="1"/>
    <x v="0"/>
    <m/>
    <x v="0"/>
    <m/>
    <n v="1"/>
    <m/>
    <n v="34"/>
    <n v="0"/>
    <n v="0"/>
    <n v="0"/>
    <n v="5"/>
    <x v="2"/>
  </r>
  <r>
    <x v="1"/>
    <x v="11"/>
    <s v="No"/>
    <s v="no"/>
    <x v="49"/>
    <x v="1"/>
    <x v="38"/>
    <s v="No"/>
    <s v="No"/>
    <m/>
    <x v="1"/>
    <x v="0"/>
    <m/>
    <x v="0"/>
    <m/>
    <n v="1"/>
    <m/>
    <n v="32"/>
    <n v="0"/>
    <n v="0"/>
    <n v="0"/>
    <n v="7"/>
    <x v="2"/>
  </r>
  <r>
    <x v="1"/>
    <x v="11"/>
    <s v="No"/>
    <s v="no"/>
    <x v="9"/>
    <x v="0"/>
    <x v="26"/>
    <s v="No"/>
    <s v="No"/>
    <m/>
    <x v="1"/>
    <x v="0"/>
    <m/>
    <x v="0"/>
    <m/>
    <n v="1"/>
    <n v="1"/>
    <n v="22"/>
    <n v="2"/>
    <n v="0"/>
    <n v="0"/>
    <n v="15"/>
    <x v="1"/>
  </r>
  <r>
    <x v="1"/>
    <x v="11"/>
    <s v="No"/>
    <s v="no"/>
    <x v="11"/>
    <x v="0"/>
    <x v="3"/>
    <s v="No"/>
    <s v="No"/>
    <m/>
    <x v="1"/>
    <x v="0"/>
    <m/>
    <x v="0"/>
    <m/>
    <n v="1"/>
    <n v="1"/>
    <n v="45"/>
    <n v="1"/>
    <n v="0"/>
    <n v="0"/>
    <n v="4"/>
    <x v="0"/>
  </r>
  <r>
    <x v="1"/>
    <x v="11"/>
    <s v="No"/>
    <s v="no"/>
    <x v="11"/>
    <x v="1"/>
    <x v="2"/>
    <s v="No"/>
    <s v="No"/>
    <m/>
    <x v="1"/>
    <x v="0"/>
    <m/>
    <x v="0"/>
    <m/>
    <n v="1"/>
    <n v="1"/>
    <n v="19"/>
    <n v="3"/>
    <n v="0"/>
    <n v="0"/>
    <n v="3"/>
    <x v="0"/>
  </r>
  <r>
    <x v="1"/>
    <x v="11"/>
    <s v="No"/>
    <s v="no"/>
    <x v="11"/>
    <x v="1"/>
    <x v="3"/>
    <s v="No"/>
    <s v="No"/>
    <m/>
    <x v="1"/>
    <x v="0"/>
    <m/>
    <x v="0"/>
    <m/>
    <n v="1"/>
    <n v="1"/>
    <n v="37"/>
    <n v="1"/>
    <n v="0"/>
    <n v="0"/>
    <n v="1"/>
    <x v="0"/>
  </r>
  <r>
    <x v="1"/>
    <x v="11"/>
    <s v="No"/>
    <s v="no"/>
    <x v="13"/>
    <x v="0"/>
    <x v="46"/>
    <s v="No"/>
    <s v="No"/>
    <m/>
    <x v="1"/>
    <x v="0"/>
    <m/>
    <x v="0"/>
    <m/>
    <n v="1"/>
    <m/>
    <n v="47"/>
    <n v="1"/>
    <n v="0"/>
    <n v="0"/>
    <n v="8"/>
    <x v="2"/>
  </r>
  <r>
    <x v="1"/>
    <x v="11"/>
    <s v="No"/>
    <s v="no"/>
    <x v="15"/>
    <x v="0"/>
    <x v="37"/>
    <s v="No"/>
    <s v="No"/>
    <m/>
    <x v="1"/>
    <x v="0"/>
    <m/>
    <x v="0"/>
    <m/>
    <n v="1"/>
    <n v="1"/>
    <n v="32"/>
    <n v="3"/>
    <n v="0"/>
    <n v="0"/>
    <n v="5"/>
    <x v="2"/>
  </r>
  <r>
    <x v="1"/>
    <x v="11"/>
    <s v="No"/>
    <s v="no"/>
    <x v="15"/>
    <x v="1"/>
    <x v="56"/>
    <s v="No"/>
    <s v="No"/>
    <m/>
    <x v="1"/>
    <x v="0"/>
    <m/>
    <x v="0"/>
    <m/>
    <n v="1"/>
    <m/>
    <n v="33"/>
    <n v="0"/>
    <n v="0"/>
    <n v="0"/>
    <n v="1"/>
    <x v="0"/>
  </r>
  <r>
    <x v="1"/>
    <x v="11"/>
    <s v="No"/>
    <s v="no"/>
    <x v="16"/>
    <x v="0"/>
    <x v="35"/>
    <s v="No"/>
    <s v="No"/>
    <m/>
    <x v="1"/>
    <x v="0"/>
    <m/>
    <x v="0"/>
    <m/>
    <n v="1"/>
    <m/>
    <n v="18"/>
    <n v="0"/>
    <n v="0"/>
    <n v="0"/>
    <n v="3"/>
    <x v="0"/>
  </r>
  <r>
    <x v="1"/>
    <x v="11"/>
    <s v="No"/>
    <s v="no"/>
    <x v="17"/>
    <x v="0"/>
    <x v="30"/>
    <s v="No"/>
    <s v="Yes"/>
    <s v="Yes"/>
    <x v="2"/>
    <x v="1"/>
    <s v="Paper Check"/>
    <x v="1"/>
    <s v="(blank)"/>
    <n v="1"/>
    <m/>
    <n v="14"/>
    <n v="2"/>
    <n v="0"/>
    <n v="0"/>
    <n v="7"/>
    <x v="2"/>
  </r>
  <r>
    <x v="1"/>
    <x v="11"/>
    <s v="No"/>
    <s v="no"/>
    <x v="21"/>
    <x v="1"/>
    <x v="28"/>
    <s v="No"/>
    <s v="No"/>
    <m/>
    <x v="1"/>
    <x v="0"/>
    <m/>
    <x v="0"/>
    <m/>
    <n v="1"/>
    <m/>
    <n v="40"/>
    <n v="0"/>
    <n v="0"/>
    <n v="0"/>
    <n v="1"/>
    <x v="0"/>
  </r>
  <r>
    <x v="1"/>
    <x v="11"/>
    <s v="No"/>
    <s v="no"/>
    <x v="21"/>
    <x v="1"/>
    <x v="33"/>
    <s v="No"/>
    <s v="Yes"/>
    <s v="No"/>
    <x v="2"/>
    <x v="1"/>
    <s v="Direct Debit"/>
    <x v="4"/>
    <s v="Competitor had better devices"/>
    <n v="1"/>
    <n v="1"/>
    <n v="26"/>
    <n v="2"/>
    <n v="0"/>
    <n v="0"/>
    <n v="3"/>
    <x v="0"/>
  </r>
  <r>
    <x v="1"/>
    <x v="11"/>
    <s v="No"/>
    <s v="no"/>
    <x v="50"/>
    <x v="0"/>
    <x v="46"/>
    <s v="No"/>
    <s v="No"/>
    <m/>
    <x v="1"/>
    <x v="0"/>
    <m/>
    <x v="0"/>
    <m/>
    <n v="1"/>
    <m/>
    <n v="48"/>
    <n v="2"/>
    <n v="0"/>
    <n v="0"/>
    <n v="24"/>
    <x v="1"/>
  </r>
  <r>
    <x v="1"/>
    <x v="11"/>
    <s v="No"/>
    <s v="no"/>
    <x v="24"/>
    <x v="0"/>
    <x v="44"/>
    <s v="No"/>
    <s v="No"/>
    <m/>
    <x v="1"/>
    <x v="0"/>
    <m/>
    <x v="0"/>
    <m/>
    <n v="1"/>
    <n v="1"/>
    <n v="36"/>
    <n v="4"/>
    <n v="0"/>
    <n v="0"/>
    <n v="4"/>
    <x v="0"/>
  </r>
  <r>
    <x v="1"/>
    <x v="11"/>
    <s v="No"/>
    <s v="no"/>
    <x v="24"/>
    <x v="1"/>
    <x v="6"/>
    <s v="No"/>
    <s v="No"/>
    <m/>
    <x v="1"/>
    <x v="0"/>
    <m/>
    <x v="0"/>
    <m/>
    <n v="1"/>
    <n v="1"/>
    <n v="49"/>
    <n v="1"/>
    <n v="0"/>
    <n v="0"/>
    <n v="10"/>
    <x v="1"/>
  </r>
  <r>
    <x v="1"/>
    <x v="11"/>
    <s v="No"/>
    <s v="no"/>
    <x v="26"/>
    <x v="0"/>
    <x v="43"/>
    <s v="No"/>
    <s v="No"/>
    <m/>
    <x v="1"/>
    <x v="0"/>
    <m/>
    <x v="0"/>
    <m/>
    <n v="1"/>
    <m/>
    <n v="21"/>
    <n v="1"/>
    <n v="0"/>
    <n v="0"/>
    <n v="5"/>
    <x v="2"/>
  </r>
  <r>
    <x v="1"/>
    <x v="11"/>
    <s v="No"/>
    <s v="no"/>
    <x v="27"/>
    <x v="1"/>
    <x v="65"/>
    <s v="No"/>
    <s v="Yes"/>
    <s v="No"/>
    <x v="2"/>
    <x v="2"/>
    <s v="Direct Debit"/>
    <x v="1"/>
    <s v="(blank)"/>
    <n v="1"/>
    <m/>
    <n v="29"/>
    <n v="2"/>
    <n v="0"/>
    <n v="0"/>
    <n v="7"/>
    <x v="2"/>
  </r>
  <r>
    <x v="1"/>
    <x v="11"/>
    <s v="No"/>
    <s v="no"/>
    <x v="28"/>
    <x v="0"/>
    <x v="31"/>
    <s v="No"/>
    <s v="Yes"/>
    <s v="No"/>
    <x v="2"/>
    <x v="1"/>
    <s v="Direct Debit"/>
    <x v="6"/>
    <s v="Attitude of support person"/>
    <n v="1"/>
    <n v="1"/>
    <n v="33"/>
    <n v="5"/>
    <n v="0"/>
    <n v="0"/>
    <n v="9"/>
    <x v="2"/>
  </r>
  <r>
    <x v="1"/>
    <x v="11"/>
    <s v="No"/>
    <s v="no"/>
    <x v="29"/>
    <x v="0"/>
    <x v="7"/>
    <s v="No"/>
    <s v="No"/>
    <m/>
    <x v="1"/>
    <x v="0"/>
    <m/>
    <x v="0"/>
    <m/>
    <n v="1"/>
    <m/>
    <n v="28"/>
    <n v="0"/>
    <n v="0"/>
    <n v="0"/>
    <n v="5"/>
    <x v="2"/>
  </r>
  <r>
    <x v="1"/>
    <x v="11"/>
    <s v="No"/>
    <s v="no"/>
    <x v="31"/>
    <x v="1"/>
    <x v="21"/>
    <s v="No"/>
    <s v="No"/>
    <m/>
    <x v="1"/>
    <x v="0"/>
    <m/>
    <x v="0"/>
    <m/>
    <n v="1"/>
    <m/>
    <n v="19"/>
    <n v="0"/>
    <n v="0"/>
    <n v="0"/>
    <n v="6"/>
    <x v="2"/>
  </r>
  <r>
    <x v="1"/>
    <x v="11"/>
    <s v="No"/>
    <s v="no"/>
    <x v="31"/>
    <x v="1"/>
    <x v="65"/>
    <s v="No"/>
    <s v="Yes"/>
    <s v="No"/>
    <x v="2"/>
    <x v="1"/>
    <s v="Direct Debit"/>
    <x v="4"/>
    <s v="Competitor made better offer"/>
    <n v="1"/>
    <n v="1"/>
    <n v="52"/>
    <n v="5"/>
    <n v="0"/>
    <n v="0"/>
    <n v="5"/>
    <x v="2"/>
  </r>
  <r>
    <x v="1"/>
    <x v="11"/>
    <s v="No"/>
    <s v="no"/>
    <x v="34"/>
    <x v="0"/>
    <x v="44"/>
    <s v="No"/>
    <s v="No"/>
    <m/>
    <x v="1"/>
    <x v="0"/>
    <m/>
    <x v="0"/>
    <m/>
    <n v="1"/>
    <n v="1"/>
    <n v="33"/>
    <n v="5"/>
    <n v="6.8"/>
    <n v="0"/>
    <n v="2"/>
    <x v="0"/>
  </r>
  <r>
    <x v="1"/>
    <x v="11"/>
    <s v="No"/>
    <s v="no"/>
    <x v="35"/>
    <x v="1"/>
    <x v="38"/>
    <s v="No"/>
    <s v="No"/>
    <m/>
    <x v="1"/>
    <x v="0"/>
    <m/>
    <x v="0"/>
    <m/>
    <n v="1"/>
    <m/>
    <n v="33"/>
    <n v="1"/>
    <n v="0"/>
    <n v="0"/>
    <n v="2"/>
    <x v="0"/>
  </r>
  <r>
    <x v="1"/>
    <x v="11"/>
    <s v="No"/>
    <s v="no"/>
    <x v="36"/>
    <x v="0"/>
    <x v="7"/>
    <s v="No"/>
    <s v="No"/>
    <m/>
    <x v="1"/>
    <x v="0"/>
    <m/>
    <x v="0"/>
    <m/>
    <n v="1"/>
    <m/>
    <n v="13"/>
    <n v="0"/>
    <n v="0"/>
    <n v="0"/>
    <n v="9"/>
    <x v="2"/>
  </r>
  <r>
    <x v="1"/>
    <x v="11"/>
    <s v="No"/>
    <s v="no"/>
    <x v="37"/>
    <x v="1"/>
    <x v="44"/>
    <s v="No"/>
    <s v="No"/>
    <m/>
    <x v="1"/>
    <x v="0"/>
    <m/>
    <x v="0"/>
    <m/>
    <n v="1"/>
    <m/>
    <n v="63"/>
    <n v="0"/>
    <n v="0"/>
    <n v="0"/>
    <n v="6"/>
    <x v="2"/>
  </r>
  <r>
    <x v="1"/>
    <x v="11"/>
    <s v="No"/>
    <s v="no"/>
    <x v="38"/>
    <x v="1"/>
    <x v="12"/>
    <s v="No"/>
    <s v="No"/>
    <m/>
    <x v="1"/>
    <x v="0"/>
    <m/>
    <x v="0"/>
    <m/>
    <n v="1"/>
    <m/>
    <n v="24"/>
    <n v="0"/>
    <n v="0"/>
    <n v="0"/>
    <n v="11"/>
    <x v="1"/>
  </r>
  <r>
    <x v="1"/>
    <x v="11"/>
    <s v="No"/>
    <s v="no"/>
    <x v="45"/>
    <x v="1"/>
    <x v="46"/>
    <s v="No"/>
    <s v="No"/>
    <m/>
    <x v="1"/>
    <x v="0"/>
    <m/>
    <x v="0"/>
    <m/>
    <n v="1"/>
    <m/>
    <n v="19"/>
    <n v="0"/>
    <n v="0"/>
    <n v="0"/>
    <n v="15"/>
    <x v="1"/>
  </r>
  <r>
    <x v="1"/>
    <x v="11"/>
    <s v="No"/>
    <s v="no"/>
    <x v="46"/>
    <x v="1"/>
    <x v="29"/>
    <s v="No"/>
    <s v="No"/>
    <m/>
    <x v="1"/>
    <x v="0"/>
    <m/>
    <x v="0"/>
    <m/>
    <n v="1"/>
    <n v="1"/>
    <n v="48"/>
    <n v="4"/>
    <n v="0"/>
    <n v="0"/>
    <n v="4"/>
    <x v="0"/>
  </r>
  <r>
    <x v="1"/>
    <x v="11"/>
    <s v="No"/>
    <s v="yes"/>
    <x v="1"/>
    <x v="0"/>
    <x v="6"/>
    <s v="No"/>
    <s v="No"/>
    <m/>
    <x v="1"/>
    <x v="0"/>
    <m/>
    <x v="0"/>
    <m/>
    <n v="1"/>
    <n v="1"/>
    <n v="31"/>
    <n v="3"/>
    <n v="0"/>
    <n v="0"/>
    <n v="2"/>
    <x v="0"/>
  </r>
  <r>
    <x v="1"/>
    <x v="11"/>
    <s v="No"/>
    <s v="yes"/>
    <x v="18"/>
    <x v="1"/>
    <x v="6"/>
    <s v="No"/>
    <s v="No"/>
    <m/>
    <x v="1"/>
    <x v="0"/>
    <m/>
    <x v="0"/>
    <m/>
    <n v="1"/>
    <n v="1"/>
    <n v="29"/>
    <n v="5"/>
    <n v="0"/>
    <n v="0"/>
    <n v="4"/>
    <x v="0"/>
  </r>
  <r>
    <x v="1"/>
    <x v="11"/>
    <s v="No"/>
    <s v="yes"/>
    <x v="18"/>
    <x v="1"/>
    <x v="32"/>
    <s v="No"/>
    <s v="No"/>
    <m/>
    <x v="1"/>
    <x v="0"/>
    <m/>
    <x v="0"/>
    <m/>
    <n v="1"/>
    <n v="1"/>
    <n v="34"/>
    <n v="1"/>
    <n v="0"/>
    <n v="0"/>
    <n v="3"/>
    <x v="0"/>
  </r>
  <r>
    <x v="1"/>
    <x v="11"/>
    <s v="Yes"/>
    <s v="no"/>
    <x v="0"/>
    <x v="1"/>
    <x v="32"/>
    <s v="No"/>
    <s v="No"/>
    <m/>
    <x v="1"/>
    <x v="0"/>
    <m/>
    <x v="0"/>
    <m/>
    <n v="1"/>
    <n v="1"/>
    <n v="42"/>
    <n v="1"/>
    <n v="163.80000000000001"/>
    <n v="0"/>
    <n v="12"/>
    <x v="1"/>
  </r>
  <r>
    <x v="1"/>
    <x v="11"/>
    <s v="Yes"/>
    <s v="no"/>
    <x v="1"/>
    <x v="0"/>
    <x v="56"/>
    <s v="No"/>
    <s v="No"/>
    <m/>
    <x v="1"/>
    <x v="0"/>
    <m/>
    <x v="0"/>
    <m/>
    <n v="1"/>
    <m/>
    <n v="12"/>
    <n v="0"/>
    <n v="73.2"/>
    <n v="0"/>
    <n v="7"/>
    <x v="2"/>
  </r>
  <r>
    <x v="1"/>
    <x v="11"/>
    <s v="Yes"/>
    <s v="no"/>
    <x v="48"/>
    <x v="0"/>
    <x v="7"/>
    <s v="No"/>
    <s v="No"/>
    <m/>
    <x v="1"/>
    <x v="0"/>
    <m/>
    <x v="0"/>
    <m/>
    <n v="1"/>
    <n v="1"/>
    <n v="25"/>
    <n v="0"/>
    <n v="53.4"/>
    <n v="0"/>
    <n v="9"/>
    <x v="2"/>
  </r>
  <r>
    <x v="1"/>
    <x v="11"/>
    <s v="Yes"/>
    <s v="no"/>
    <x v="8"/>
    <x v="0"/>
    <x v="32"/>
    <s v="No"/>
    <s v="No"/>
    <m/>
    <x v="1"/>
    <x v="0"/>
    <m/>
    <x v="0"/>
    <m/>
    <n v="1"/>
    <m/>
    <n v="16"/>
    <n v="2"/>
    <n v="35.4"/>
    <n v="0"/>
    <n v="3"/>
    <x v="0"/>
  </r>
  <r>
    <x v="1"/>
    <x v="11"/>
    <s v="Yes"/>
    <s v="no"/>
    <x v="49"/>
    <x v="0"/>
    <x v="34"/>
    <s v="No"/>
    <s v="No"/>
    <m/>
    <x v="1"/>
    <x v="0"/>
    <m/>
    <x v="0"/>
    <m/>
    <n v="1"/>
    <m/>
    <n v="46"/>
    <n v="2"/>
    <n v="70.8"/>
    <n v="0"/>
    <n v="6"/>
    <x v="2"/>
  </r>
  <r>
    <x v="1"/>
    <x v="11"/>
    <s v="Yes"/>
    <s v="no"/>
    <x v="13"/>
    <x v="0"/>
    <x v="64"/>
    <s v="No"/>
    <s v="Yes"/>
    <s v="No"/>
    <x v="2"/>
    <x v="1"/>
    <s v="Direct Debit"/>
    <x v="4"/>
    <s v="Competitor made better offer"/>
    <n v="1"/>
    <n v="1"/>
    <n v="35"/>
    <n v="1"/>
    <n v="30.5"/>
    <n v="0"/>
    <n v="4"/>
    <x v="0"/>
  </r>
  <r>
    <x v="1"/>
    <x v="11"/>
    <s v="Yes"/>
    <s v="no"/>
    <x v="14"/>
    <x v="1"/>
    <x v="51"/>
    <s v="No"/>
    <s v="Yes"/>
    <s v="No"/>
    <x v="2"/>
    <x v="1"/>
    <s v="Direct Debit"/>
    <x v="1"/>
    <s v="(blank)"/>
    <n v="1"/>
    <m/>
    <n v="28"/>
    <n v="0"/>
    <n v="24"/>
    <n v="0"/>
    <n v="9"/>
    <x v="2"/>
  </r>
  <r>
    <x v="1"/>
    <x v="11"/>
    <s v="Yes"/>
    <s v="no"/>
    <x v="17"/>
    <x v="0"/>
    <x v="17"/>
    <s v="Yes"/>
    <s v="No"/>
    <m/>
    <x v="0"/>
    <x v="0"/>
    <m/>
    <x v="0"/>
    <m/>
    <n v="1"/>
    <m/>
    <n v="13"/>
    <n v="0"/>
    <n v="27.6"/>
    <n v="0"/>
    <n v="5"/>
    <x v="2"/>
  </r>
  <r>
    <x v="1"/>
    <x v="11"/>
    <s v="Yes"/>
    <s v="no"/>
    <x v="29"/>
    <x v="1"/>
    <x v="34"/>
    <s v="No"/>
    <s v="No"/>
    <m/>
    <x v="1"/>
    <x v="0"/>
    <m/>
    <x v="0"/>
    <m/>
    <n v="1"/>
    <m/>
    <n v="55"/>
    <n v="0"/>
    <n v="36"/>
    <n v="0"/>
    <n v="3"/>
    <x v="0"/>
  </r>
  <r>
    <x v="1"/>
    <x v="11"/>
    <s v="Yes"/>
    <s v="no"/>
    <x v="30"/>
    <x v="1"/>
    <x v="18"/>
    <s v="Yes"/>
    <s v="No"/>
    <m/>
    <x v="0"/>
    <x v="0"/>
    <m/>
    <x v="0"/>
    <m/>
    <n v="1"/>
    <m/>
    <n v="23"/>
    <n v="0"/>
    <n v="34.799999999999997"/>
    <n v="0"/>
    <n v="20"/>
    <x v="1"/>
  </r>
  <r>
    <x v="1"/>
    <x v="11"/>
    <s v="Yes"/>
    <s v="no"/>
    <x v="33"/>
    <x v="0"/>
    <x v="41"/>
    <s v="No"/>
    <s v="No"/>
    <m/>
    <x v="1"/>
    <x v="0"/>
    <m/>
    <x v="0"/>
    <m/>
    <n v="1"/>
    <m/>
    <n v="44"/>
    <n v="0"/>
    <n v="45"/>
    <n v="0"/>
    <n v="6"/>
    <x v="2"/>
  </r>
  <r>
    <x v="1"/>
    <x v="11"/>
    <s v="Yes"/>
    <s v="no"/>
    <x v="38"/>
    <x v="0"/>
    <x v="15"/>
    <s v="Yes"/>
    <s v="No"/>
    <m/>
    <x v="0"/>
    <x v="0"/>
    <m/>
    <x v="0"/>
    <m/>
    <n v="2"/>
    <n v="1"/>
    <n v="47"/>
    <n v="0"/>
    <n v="44.85"/>
    <n v="0"/>
    <n v="32.5"/>
    <x v="1"/>
  </r>
  <r>
    <x v="1"/>
    <x v="11"/>
    <s v="Yes"/>
    <s v="no"/>
    <x v="41"/>
    <x v="0"/>
    <x v="36"/>
    <s v="No"/>
    <s v="No"/>
    <m/>
    <x v="1"/>
    <x v="0"/>
    <m/>
    <x v="0"/>
    <m/>
    <n v="1"/>
    <n v="1"/>
    <n v="40"/>
    <n v="1"/>
    <n v="52.8"/>
    <n v="0"/>
    <n v="5"/>
    <x v="2"/>
  </r>
  <r>
    <x v="1"/>
    <x v="11"/>
    <s v="Yes"/>
    <s v="no"/>
    <x v="41"/>
    <x v="0"/>
    <x v="49"/>
    <s v="No"/>
    <s v="No"/>
    <m/>
    <x v="1"/>
    <x v="0"/>
    <m/>
    <x v="0"/>
    <m/>
    <n v="1"/>
    <n v="1"/>
    <n v="41"/>
    <n v="0"/>
    <n v="4.5999999999999996"/>
    <n v="0"/>
    <n v="1"/>
    <x v="0"/>
  </r>
  <r>
    <x v="1"/>
    <x v="11"/>
    <s v="Yes"/>
    <s v="no"/>
    <x v="42"/>
    <x v="1"/>
    <x v="43"/>
    <s v="No"/>
    <s v="No"/>
    <m/>
    <x v="1"/>
    <x v="0"/>
    <m/>
    <x v="0"/>
    <m/>
    <n v="1"/>
    <n v="1"/>
    <n v="34"/>
    <n v="5"/>
    <n v="49.6"/>
    <n v="0"/>
    <n v="8"/>
    <x v="2"/>
  </r>
  <r>
    <x v="1"/>
    <x v="11"/>
    <s v="Yes"/>
    <s v="no"/>
    <x v="45"/>
    <x v="1"/>
    <x v="42"/>
    <s v="No"/>
    <s v="No"/>
    <m/>
    <x v="1"/>
    <x v="0"/>
    <m/>
    <x v="0"/>
    <m/>
    <n v="1"/>
    <n v="1"/>
    <n v="36"/>
    <n v="0"/>
    <n v="75"/>
    <n v="0"/>
    <n v="1"/>
    <x v="0"/>
  </r>
  <r>
    <x v="1"/>
    <x v="11"/>
    <s v="Yes"/>
    <s v="no"/>
    <x v="46"/>
    <x v="0"/>
    <x v="27"/>
    <s v="No"/>
    <s v="No"/>
    <m/>
    <x v="1"/>
    <x v="0"/>
    <m/>
    <x v="0"/>
    <m/>
    <n v="1"/>
    <n v="1"/>
    <n v="64"/>
    <n v="2"/>
    <n v="28.6"/>
    <n v="0"/>
    <n v="4"/>
    <x v="0"/>
  </r>
  <r>
    <x v="1"/>
    <x v="11"/>
    <s v="Yes"/>
    <s v="yes"/>
    <x v="18"/>
    <x v="0"/>
    <x v="39"/>
    <s v="No"/>
    <s v="No"/>
    <m/>
    <x v="1"/>
    <x v="0"/>
    <m/>
    <x v="0"/>
    <m/>
    <n v="1"/>
    <m/>
    <n v="31"/>
    <n v="0"/>
    <n v="0"/>
    <n v="0"/>
    <n v="3"/>
    <x v="0"/>
  </r>
  <r>
    <x v="1"/>
    <x v="12"/>
    <s v="No"/>
    <s v="no"/>
    <x v="0"/>
    <x v="0"/>
    <x v="14"/>
    <s v="No"/>
    <s v="Yes"/>
    <s v="No"/>
    <x v="2"/>
    <x v="1"/>
    <s v="Direct Debit"/>
    <x v="1"/>
    <s v="(blank)"/>
    <n v="1"/>
    <m/>
    <n v="28"/>
    <n v="0"/>
    <n v="0"/>
    <n v="0"/>
    <n v="7"/>
    <x v="2"/>
  </r>
  <r>
    <x v="1"/>
    <x v="12"/>
    <s v="No"/>
    <s v="no"/>
    <x v="1"/>
    <x v="0"/>
    <x v="42"/>
    <s v="No"/>
    <s v="No"/>
    <m/>
    <x v="1"/>
    <x v="0"/>
    <m/>
    <x v="0"/>
    <m/>
    <n v="1"/>
    <n v="1"/>
    <n v="23"/>
    <n v="0"/>
    <n v="47.1"/>
    <n v="0"/>
    <n v="5"/>
    <x v="2"/>
  </r>
  <r>
    <x v="1"/>
    <x v="12"/>
    <s v="No"/>
    <s v="no"/>
    <x v="1"/>
    <x v="1"/>
    <x v="17"/>
    <s v="Yes"/>
    <s v="No"/>
    <m/>
    <x v="0"/>
    <x v="0"/>
    <m/>
    <x v="0"/>
    <m/>
    <n v="1"/>
    <n v="1"/>
    <n v="33"/>
    <n v="2"/>
    <n v="0"/>
    <n v="0"/>
    <n v="7"/>
    <x v="2"/>
  </r>
  <r>
    <x v="1"/>
    <x v="12"/>
    <s v="No"/>
    <s v="no"/>
    <x v="1"/>
    <x v="1"/>
    <x v="47"/>
    <s v="No"/>
    <s v="No"/>
    <m/>
    <x v="1"/>
    <x v="0"/>
    <m/>
    <x v="0"/>
    <m/>
    <n v="1"/>
    <m/>
    <n v="20"/>
    <n v="1"/>
    <n v="0"/>
    <n v="0"/>
    <n v="3"/>
    <x v="0"/>
  </r>
  <r>
    <x v="1"/>
    <x v="12"/>
    <s v="No"/>
    <s v="no"/>
    <x v="2"/>
    <x v="0"/>
    <x v="32"/>
    <s v="No"/>
    <s v="No"/>
    <m/>
    <x v="1"/>
    <x v="0"/>
    <m/>
    <x v="0"/>
    <m/>
    <n v="1"/>
    <m/>
    <n v="34"/>
    <n v="0"/>
    <n v="0"/>
    <n v="0"/>
    <n v="2"/>
    <x v="0"/>
  </r>
  <r>
    <x v="1"/>
    <x v="12"/>
    <s v="No"/>
    <s v="no"/>
    <x v="48"/>
    <x v="1"/>
    <x v="54"/>
    <s v="No"/>
    <s v="Yes"/>
    <s v="No"/>
    <x v="2"/>
    <x v="1"/>
    <s v="Direct Debit"/>
    <x v="4"/>
    <s v="Competitor had better devices"/>
    <n v="1"/>
    <n v="1"/>
    <n v="37"/>
    <n v="0"/>
    <n v="0"/>
    <n v="0"/>
    <n v="1"/>
    <x v="0"/>
  </r>
  <r>
    <x v="1"/>
    <x v="12"/>
    <s v="No"/>
    <s v="no"/>
    <x v="4"/>
    <x v="0"/>
    <x v="2"/>
    <s v="No"/>
    <s v="No"/>
    <m/>
    <x v="1"/>
    <x v="0"/>
    <m/>
    <x v="0"/>
    <m/>
    <n v="1"/>
    <n v="1"/>
    <n v="39"/>
    <n v="5"/>
    <n v="0"/>
    <n v="0"/>
    <n v="4"/>
    <x v="0"/>
  </r>
  <r>
    <x v="1"/>
    <x v="12"/>
    <s v="No"/>
    <s v="no"/>
    <x v="5"/>
    <x v="1"/>
    <x v="63"/>
    <s v="No"/>
    <s v="Yes"/>
    <s v="No"/>
    <x v="2"/>
    <x v="1"/>
    <s v="Direct Debit"/>
    <x v="1"/>
    <s v="(blank)"/>
    <n v="1"/>
    <m/>
    <n v="51"/>
    <n v="0"/>
    <n v="0"/>
    <n v="0"/>
    <n v="3"/>
    <x v="0"/>
  </r>
  <r>
    <x v="1"/>
    <x v="12"/>
    <s v="No"/>
    <s v="no"/>
    <x v="5"/>
    <x v="1"/>
    <x v="64"/>
    <s v="No"/>
    <s v="Yes"/>
    <s v="No"/>
    <x v="2"/>
    <x v="2"/>
    <s v="Credit Card"/>
    <x v="1"/>
    <s v="(blank)"/>
    <n v="1"/>
    <m/>
    <n v="13"/>
    <n v="2"/>
    <n v="0"/>
    <n v="0"/>
    <n v="1"/>
    <x v="0"/>
  </r>
  <r>
    <x v="1"/>
    <x v="12"/>
    <s v="No"/>
    <s v="no"/>
    <x v="7"/>
    <x v="1"/>
    <x v="45"/>
    <s v="No"/>
    <s v="Yes"/>
    <s v="No"/>
    <x v="2"/>
    <x v="2"/>
    <s v="Direct Debit"/>
    <x v="1"/>
    <s v="(blank)"/>
    <n v="1"/>
    <m/>
    <n v="49"/>
    <n v="0"/>
    <n v="0"/>
    <n v="0"/>
    <n v="1"/>
    <x v="0"/>
  </r>
  <r>
    <x v="1"/>
    <x v="12"/>
    <s v="No"/>
    <s v="no"/>
    <x v="8"/>
    <x v="1"/>
    <x v="18"/>
    <s v="Yes"/>
    <s v="No"/>
    <m/>
    <x v="0"/>
    <x v="0"/>
    <m/>
    <x v="0"/>
    <m/>
    <n v="1"/>
    <n v="1"/>
    <n v="56"/>
    <n v="5"/>
    <n v="0"/>
    <n v="0"/>
    <n v="8"/>
    <x v="2"/>
  </r>
  <r>
    <x v="1"/>
    <x v="12"/>
    <s v="No"/>
    <s v="no"/>
    <x v="49"/>
    <x v="0"/>
    <x v="57"/>
    <s v="Yes"/>
    <s v="No"/>
    <m/>
    <x v="0"/>
    <x v="0"/>
    <m/>
    <x v="0"/>
    <m/>
    <n v="1"/>
    <m/>
    <n v="19"/>
    <n v="0"/>
    <n v="0"/>
    <n v="0"/>
    <n v="17"/>
    <x v="1"/>
  </r>
  <r>
    <x v="1"/>
    <x v="12"/>
    <s v="No"/>
    <s v="no"/>
    <x v="14"/>
    <x v="1"/>
    <x v="0"/>
    <s v="Yes"/>
    <s v="No"/>
    <m/>
    <x v="0"/>
    <x v="0"/>
    <m/>
    <x v="0"/>
    <m/>
    <n v="1"/>
    <m/>
    <n v="28"/>
    <n v="0"/>
    <n v="0"/>
    <n v="0"/>
    <n v="21"/>
    <x v="1"/>
  </r>
  <r>
    <x v="1"/>
    <x v="12"/>
    <s v="No"/>
    <s v="no"/>
    <x v="16"/>
    <x v="0"/>
    <x v="36"/>
    <s v="No"/>
    <s v="No"/>
    <m/>
    <x v="1"/>
    <x v="0"/>
    <m/>
    <x v="0"/>
    <m/>
    <n v="1"/>
    <m/>
    <n v="32"/>
    <n v="0"/>
    <n v="0"/>
    <n v="0"/>
    <n v="10"/>
    <x v="1"/>
  </r>
  <r>
    <x v="1"/>
    <x v="12"/>
    <s v="No"/>
    <s v="no"/>
    <x v="18"/>
    <x v="0"/>
    <x v="10"/>
    <s v="Yes"/>
    <s v="No"/>
    <m/>
    <x v="0"/>
    <x v="0"/>
    <m/>
    <x v="0"/>
    <m/>
    <n v="1"/>
    <n v="1"/>
    <n v="16"/>
    <n v="3"/>
    <n v="0"/>
    <n v="0"/>
    <n v="11"/>
    <x v="1"/>
  </r>
  <r>
    <x v="1"/>
    <x v="12"/>
    <s v="No"/>
    <s v="no"/>
    <x v="18"/>
    <x v="0"/>
    <x v="29"/>
    <s v="No"/>
    <s v="No"/>
    <m/>
    <x v="1"/>
    <x v="0"/>
    <m/>
    <x v="0"/>
    <m/>
    <n v="1"/>
    <n v="1"/>
    <n v="52"/>
    <n v="4"/>
    <n v="0"/>
    <n v="0"/>
    <n v="6"/>
    <x v="2"/>
  </r>
  <r>
    <x v="1"/>
    <x v="12"/>
    <s v="No"/>
    <s v="no"/>
    <x v="18"/>
    <x v="1"/>
    <x v="39"/>
    <s v="No"/>
    <s v="No"/>
    <m/>
    <x v="1"/>
    <x v="0"/>
    <m/>
    <x v="0"/>
    <m/>
    <n v="1"/>
    <n v="1"/>
    <n v="16"/>
    <n v="4"/>
    <n v="164.5"/>
    <n v="0"/>
    <n v="9"/>
    <x v="2"/>
  </r>
  <r>
    <x v="1"/>
    <x v="12"/>
    <s v="No"/>
    <s v="no"/>
    <x v="21"/>
    <x v="2"/>
    <x v="6"/>
    <s v="No"/>
    <s v="No"/>
    <m/>
    <x v="1"/>
    <x v="0"/>
    <m/>
    <x v="0"/>
    <m/>
    <n v="1"/>
    <n v="1"/>
    <n v="35"/>
    <n v="4"/>
    <n v="0"/>
    <n v="0"/>
    <n v="4"/>
    <x v="0"/>
  </r>
  <r>
    <x v="1"/>
    <x v="12"/>
    <s v="No"/>
    <s v="no"/>
    <x v="23"/>
    <x v="0"/>
    <x v="45"/>
    <s v="No"/>
    <s v="Yes"/>
    <s v="No"/>
    <x v="2"/>
    <x v="1"/>
    <s v="Direct Debit"/>
    <x v="4"/>
    <s v="Competitor had better devices"/>
    <n v="1"/>
    <n v="1"/>
    <n v="39"/>
    <n v="3"/>
    <n v="95.2"/>
    <n v="0"/>
    <n v="4"/>
    <x v="0"/>
  </r>
  <r>
    <x v="1"/>
    <x v="12"/>
    <s v="No"/>
    <s v="no"/>
    <x v="24"/>
    <x v="1"/>
    <x v="48"/>
    <s v="No"/>
    <s v="No"/>
    <m/>
    <x v="1"/>
    <x v="0"/>
    <m/>
    <x v="0"/>
    <m/>
    <n v="1"/>
    <m/>
    <n v="16"/>
    <n v="0"/>
    <n v="0"/>
    <n v="0"/>
    <n v="4"/>
    <x v="0"/>
  </r>
  <r>
    <x v="1"/>
    <x v="12"/>
    <s v="No"/>
    <s v="no"/>
    <x v="24"/>
    <x v="1"/>
    <x v="6"/>
    <s v="No"/>
    <s v="No"/>
    <m/>
    <x v="1"/>
    <x v="0"/>
    <m/>
    <x v="0"/>
    <m/>
    <n v="1"/>
    <n v="1"/>
    <n v="42"/>
    <n v="3"/>
    <n v="0"/>
    <n v="0"/>
    <n v="7"/>
    <x v="2"/>
  </r>
  <r>
    <x v="1"/>
    <x v="12"/>
    <s v="No"/>
    <s v="no"/>
    <x v="29"/>
    <x v="1"/>
    <x v="58"/>
    <s v="No"/>
    <s v="Yes"/>
    <s v="No"/>
    <x v="2"/>
    <x v="1"/>
    <s v="Direct Debit"/>
    <x v="4"/>
    <s v="Competitor made better offer"/>
    <n v="1"/>
    <n v="1"/>
    <n v="49"/>
    <n v="4"/>
    <n v="0"/>
    <n v="0"/>
    <n v="1"/>
    <x v="0"/>
  </r>
  <r>
    <x v="1"/>
    <x v="12"/>
    <s v="No"/>
    <s v="no"/>
    <x v="30"/>
    <x v="0"/>
    <x v="2"/>
    <s v="No"/>
    <s v="No"/>
    <m/>
    <x v="1"/>
    <x v="0"/>
    <m/>
    <x v="0"/>
    <m/>
    <n v="1"/>
    <n v="1"/>
    <n v="17"/>
    <n v="0"/>
    <n v="0"/>
    <n v="0"/>
    <n v="2"/>
    <x v="0"/>
  </r>
  <r>
    <x v="1"/>
    <x v="12"/>
    <s v="No"/>
    <s v="no"/>
    <x v="30"/>
    <x v="0"/>
    <x v="45"/>
    <s v="No"/>
    <s v="Yes"/>
    <s v="No"/>
    <x v="2"/>
    <x v="2"/>
    <s v="Direct Debit"/>
    <x v="1"/>
    <s v="(blank)"/>
    <n v="1"/>
    <m/>
    <n v="32"/>
    <n v="0"/>
    <n v="0"/>
    <n v="0"/>
    <n v="1"/>
    <x v="0"/>
  </r>
  <r>
    <x v="1"/>
    <x v="12"/>
    <s v="No"/>
    <s v="no"/>
    <x v="33"/>
    <x v="0"/>
    <x v="10"/>
    <s v="Yes"/>
    <s v="No"/>
    <m/>
    <x v="0"/>
    <x v="0"/>
    <m/>
    <x v="0"/>
    <m/>
    <n v="1"/>
    <n v="1"/>
    <n v="53"/>
    <n v="0"/>
    <n v="0"/>
    <n v="0"/>
    <n v="26"/>
    <x v="1"/>
  </r>
  <r>
    <x v="1"/>
    <x v="12"/>
    <s v="No"/>
    <s v="no"/>
    <x v="34"/>
    <x v="0"/>
    <x v="17"/>
    <s v="Yes"/>
    <s v="No"/>
    <m/>
    <x v="0"/>
    <x v="0"/>
    <m/>
    <x v="0"/>
    <m/>
    <n v="1"/>
    <n v="1"/>
    <n v="46"/>
    <n v="2"/>
    <n v="0"/>
    <n v="0"/>
    <n v="21"/>
    <x v="1"/>
  </r>
  <r>
    <x v="1"/>
    <x v="12"/>
    <s v="No"/>
    <s v="no"/>
    <x v="34"/>
    <x v="0"/>
    <x v="46"/>
    <s v="No"/>
    <s v="No"/>
    <m/>
    <x v="1"/>
    <x v="0"/>
    <m/>
    <x v="0"/>
    <m/>
    <n v="1"/>
    <n v="1"/>
    <n v="57"/>
    <n v="0"/>
    <n v="0"/>
    <n v="0"/>
    <n v="8"/>
    <x v="2"/>
  </r>
  <r>
    <x v="1"/>
    <x v="12"/>
    <s v="No"/>
    <s v="no"/>
    <x v="34"/>
    <x v="0"/>
    <x v="61"/>
    <s v="No"/>
    <s v="Yes"/>
    <s v="No"/>
    <x v="2"/>
    <x v="2"/>
    <s v="Direct Debit"/>
    <x v="1"/>
    <s v="(blank)"/>
    <n v="1"/>
    <m/>
    <n v="53"/>
    <n v="0"/>
    <n v="0"/>
    <n v="0"/>
    <n v="5"/>
    <x v="2"/>
  </r>
  <r>
    <x v="1"/>
    <x v="12"/>
    <s v="No"/>
    <s v="no"/>
    <x v="35"/>
    <x v="0"/>
    <x v="4"/>
    <s v="Yes"/>
    <s v="No"/>
    <m/>
    <x v="0"/>
    <x v="0"/>
    <m/>
    <x v="0"/>
    <m/>
    <n v="1"/>
    <m/>
    <n v="21"/>
    <n v="0"/>
    <n v="0"/>
    <n v="0"/>
    <n v="20"/>
    <x v="1"/>
  </r>
  <r>
    <x v="1"/>
    <x v="12"/>
    <s v="No"/>
    <s v="no"/>
    <x v="37"/>
    <x v="1"/>
    <x v="46"/>
    <s v="No"/>
    <s v="No"/>
    <m/>
    <x v="1"/>
    <x v="0"/>
    <m/>
    <x v="0"/>
    <m/>
    <n v="1"/>
    <n v="1"/>
    <n v="26"/>
    <n v="0"/>
    <n v="0"/>
    <n v="0"/>
    <n v="18"/>
    <x v="1"/>
  </r>
  <r>
    <x v="1"/>
    <x v="12"/>
    <s v="No"/>
    <s v="no"/>
    <x v="37"/>
    <x v="1"/>
    <x v="48"/>
    <s v="No"/>
    <s v="No"/>
    <m/>
    <x v="1"/>
    <x v="0"/>
    <m/>
    <x v="0"/>
    <m/>
    <n v="1"/>
    <m/>
    <n v="28"/>
    <n v="0"/>
    <n v="0"/>
    <n v="0"/>
    <n v="8"/>
    <x v="2"/>
  </r>
  <r>
    <x v="1"/>
    <x v="12"/>
    <s v="No"/>
    <s v="no"/>
    <x v="38"/>
    <x v="1"/>
    <x v="24"/>
    <s v="No"/>
    <s v="No"/>
    <m/>
    <x v="1"/>
    <x v="0"/>
    <m/>
    <x v="0"/>
    <m/>
    <n v="1"/>
    <m/>
    <n v="15"/>
    <n v="2"/>
    <n v="0"/>
    <n v="0"/>
    <n v="4"/>
    <x v="0"/>
  </r>
  <r>
    <x v="1"/>
    <x v="12"/>
    <s v="No"/>
    <s v="no"/>
    <x v="39"/>
    <x v="1"/>
    <x v="22"/>
    <s v="No"/>
    <s v="Yes"/>
    <s v="No"/>
    <x v="2"/>
    <x v="1"/>
    <s v="Direct Debit"/>
    <x v="5"/>
    <s v="Product dissatisfaction"/>
    <n v="1"/>
    <n v="1"/>
    <n v="51"/>
    <n v="4"/>
    <n v="0"/>
    <n v="0"/>
    <n v="2"/>
    <x v="0"/>
  </r>
  <r>
    <x v="1"/>
    <x v="12"/>
    <s v="No"/>
    <s v="no"/>
    <x v="39"/>
    <x v="1"/>
    <x v="64"/>
    <s v="No"/>
    <s v="Yes"/>
    <s v="No"/>
    <x v="2"/>
    <x v="2"/>
    <s v="Credit Card"/>
    <x v="1"/>
    <s v="(blank)"/>
    <n v="1"/>
    <m/>
    <n v="37"/>
    <n v="0"/>
    <n v="0"/>
    <n v="0"/>
    <n v="2"/>
    <x v="0"/>
  </r>
  <r>
    <x v="1"/>
    <x v="12"/>
    <s v="No"/>
    <s v="no"/>
    <x v="42"/>
    <x v="0"/>
    <x v="31"/>
    <s v="No"/>
    <s v="Yes"/>
    <s v="No"/>
    <x v="2"/>
    <x v="3"/>
    <s v="Direct Debit"/>
    <x v="1"/>
    <s v="(blank)"/>
    <n v="1"/>
    <m/>
    <n v="32"/>
    <n v="0"/>
    <n v="0"/>
    <n v="0"/>
    <n v="5"/>
    <x v="2"/>
  </r>
  <r>
    <x v="1"/>
    <x v="12"/>
    <s v="No"/>
    <s v="no"/>
    <x v="42"/>
    <x v="1"/>
    <x v="6"/>
    <s v="No"/>
    <s v="No"/>
    <m/>
    <x v="1"/>
    <x v="0"/>
    <m/>
    <x v="0"/>
    <m/>
    <n v="1"/>
    <n v="1"/>
    <n v="38"/>
    <n v="0"/>
    <n v="0"/>
    <n v="0"/>
    <n v="8"/>
    <x v="2"/>
  </r>
  <r>
    <x v="1"/>
    <x v="12"/>
    <s v="No"/>
    <s v="no"/>
    <x v="44"/>
    <x v="0"/>
    <x v="26"/>
    <s v="No"/>
    <s v="No"/>
    <m/>
    <x v="1"/>
    <x v="0"/>
    <m/>
    <x v="0"/>
    <m/>
    <n v="1"/>
    <m/>
    <n v="37"/>
    <n v="0"/>
    <n v="0"/>
    <n v="0"/>
    <n v="10"/>
    <x v="1"/>
  </r>
  <r>
    <x v="1"/>
    <x v="12"/>
    <s v="No"/>
    <s v="no"/>
    <x v="45"/>
    <x v="0"/>
    <x v="1"/>
    <s v="No"/>
    <s v="No"/>
    <m/>
    <x v="1"/>
    <x v="0"/>
    <m/>
    <x v="0"/>
    <m/>
    <n v="1"/>
    <m/>
    <n v="32"/>
    <n v="0"/>
    <n v="0"/>
    <n v="0"/>
    <n v="7"/>
    <x v="2"/>
  </r>
  <r>
    <x v="1"/>
    <x v="12"/>
    <s v="No"/>
    <s v="no"/>
    <x v="47"/>
    <x v="1"/>
    <x v="50"/>
    <s v="No"/>
    <s v="No"/>
    <m/>
    <x v="1"/>
    <x v="0"/>
    <m/>
    <x v="0"/>
    <m/>
    <n v="1"/>
    <n v="1"/>
    <n v="56"/>
    <n v="0"/>
    <n v="0"/>
    <n v="0"/>
    <n v="5"/>
    <x v="2"/>
  </r>
  <r>
    <x v="1"/>
    <x v="12"/>
    <s v="No"/>
    <s v="yes"/>
    <x v="29"/>
    <x v="1"/>
    <x v="34"/>
    <s v="No"/>
    <s v="No"/>
    <m/>
    <x v="1"/>
    <x v="0"/>
    <m/>
    <x v="0"/>
    <m/>
    <n v="1"/>
    <m/>
    <n v="48"/>
    <n v="0"/>
    <n v="0"/>
    <n v="0"/>
    <n v="1"/>
    <x v="0"/>
  </r>
  <r>
    <x v="1"/>
    <x v="12"/>
    <s v="No"/>
    <s v="yes"/>
    <x v="36"/>
    <x v="0"/>
    <x v="35"/>
    <s v="No"/>
    <s v="No"/>
    <m/>
    <x v="1"/>
    <x v="0"/>
    <m/>
    <x v="0"/>
    <m/>
    <n v="1"/>
    <m/>
    <n v="24"/>
    <n v="2"/>
    <n v="0"/>
    <n v="0"/>
    <n v="7"/>
    <x v="2"/>
  </r>
  <r>
    <x v="1"/>
    <x v="12"/>
    <s v="Yes"/>
    <s v="no"/>
    <x v="0"/>
    <x v="0"/>
    <x v="17"/>
    <s v="Yes"/>
    <s v="No"/>
    <m/>
    <x v="0"/>
    <x v="0"/>
    <m/>
    <x v="0"/>
    <m/>
    <n v="1"/>
    <n v="1"/>
    <n v="35"/>
    <n v="0"/>
    <n v="40.799999999999997"/>
    <n v="0"/>
    <n v="24"/>
    <x v="1"/>
  </r>
  <r>
    <x v="1"/>
    <x v="12"/>
    <s v="Yes"/>
    <s v="no"/>
    <x v="1"/>
    <x v="0"/>
    <x v="9"/>
    <s v="No"/>
    <s v="No"/>
    <m/>
    <x v="1"/>
    <x v="0"/>
    <m/>
    <x v="0"/>
    <m/>
    <n v="1"/>
    <m/>
    <n v="15"/>
    <n v="2"/>
    <n v="68.5"/>
    <n v="0"/>
    <n v="2"/>
    <x v="0"/>
  </r>
  <r>
    <x v="1"/>
    <x v="12"/>
    <s v="Yes"/>
    <s v="no"/>
    <x v="1"/>
    <x v="0"/>
    <x v="21"/>
    <s v="No"/>
    <s v="No"/>
    <m/>
    <x v="1"/>
    <x v="0"/>
    <m/>
    <x v="0"/>
    <m/>
    <n v="1"/>
    <m/>
    <n v="14"/>
    <n v="0"/>
    <n v="48.5"/>
    <n v="0"/>
    <n v="6"/>
    <x v="2"/>
  </r>
  <r>
    <x v="1"/>
    <x v="12"/>
    <s v="Yes"/>
    <s v="no"/>
    <x v="2"/>
    <x v="0"/>
    <x v="44"/>
    <s v="No"/>
    <s v="No"/>
    <m/>
    <x v="1"/>
    <x v="0"/>
    <m/>
    <x v="0"/>
    <m/>
    <n v="1"/>
    <n v="1"/>
    <n v="49"/>
    <n v="2"/>
    <n v="93"/>
    <n v="0"/>
    <n v="10"/>
    <x v="1"/>
  </r>
  <r>
    <x v="1"/>
    <x v="12"/>
    <s v="Yes"/>
    <s v="no"/>
    <x v="3"/>
    <x v="0"/>
    <x v="18"/>
    <s v="Yes"/>
    <s v="No"/>
    <m/>
    <x v="0"/>
    <x v="0"/>
    <m/>
    <x v="0"/>
    <m/>
    <n v="1"/>
    <n v="1"/>
    <n v="11"/>
    <n v="5"/>
    <n v="109.9"/>
    <n v="0"/>
    <n v="11"/>
    <x v="1"/>
  </r>
  <r>
    <x v="1"/>
    <x v="12"/>
    <s v="Yes"/>
    <s v="no"/>
    <x v="20"/>
    <x v="0"/>
    <x v="30"/>
    <s v="No"/>
    <s v="Yes"/>
    <s v="No"/>
    <x v="2"/>
    <x v="1"/>
    <s v="Direct Debit"/>
    <x v="6"/>
    <s v="Attitude of support person"/>
    <n v="1"/>
    <n v="1"/>
    <n v="54"/>
    <n v="4"/>
    <n v="28.9"/>
    <n v="0"/>
    <n v="6"/>
    <x v="2"/>
  </r>
  <r>
    <x v="1"/>
    <x v="12"/>
    <s v="Yes"/>
    <s v="no"/>
    <x v="50"/>
    <x v="0"/>
    <x v="18"/>
    <s v="Yes"/>
    <s v="No"/>
    <m/>
    <x v="0"/>
    <x v="0"/>
    <m/>
    <x v="0"/>
    <m/>
    <n v="1"/>
    <n v="1"/>
    <n v="45"/>
    <n v="2"/>
    <n v="6.5"/>
    <n v="0"/>
    <n v="17"/>
    <x v="1"/>
  </r>
  <r>
    <x v="1"/>
    <x v="12"/>
    <s v="Yes"/>
    <s v="no"/>
    <x v="23"/>
    <x v="1"/>
    <x v="1"/>
    <s v="No"/>
    <s v="No"/>
    <m/>
    <x v="1"/>
    <x v="0"/>
    <m/>
    <x v="0"/>
    <m/>
    <n v="1"/>
    <n v="1"/>
    <n v="42"/>
    <n v="1"/>
    <n v="102.1"/>
    <n v="0"/>
    <n v="9"/>
    <x v="2"/>
  </r>
  <r>
    <x v="1"/>
    <x v="12"/>
    <s v="Yes"/>
    <s v="no"/>
    <x v="25"/>
    <x v="0"/>
    <x v="32"/>
    <s v="No"/>
    <s v="No"/>
    <m/>
    <x v="1"/>
    <x v="0"/>
    <m/>
    <x v="0"/>
    <m/>
    <n v="1"/>
    <m/>
    <n v="15"/>
    <n v="0"/>
    <n v="33.5"/>
    <n v="0"/>
    <n v="14"/>
    <x v="1"/>
  </r>
  <r>
    <x v="1"/>
    <x v="12"/>
    <s v="Yes"/>
    <s v="no"/>
    <x v="26"/>
    <x v="0"/>
    <x v="50"/>
    <s v="No"/>
    <s v="No"/>
    <m/>
    <x v="1"/>
    <x v="0"/>
    <m/>
    <x v="0"/>
    <m/>
    <n v="1"/>
    <m/>
    <n v="31"/>
    <n v="0"/>
    <n v="85.8"/>
    <n v="0"/>
    <n v="8"/>
    <x v="2"/>
  </r>
  <r>
    <x v="1"/>
    <x v="12"/>
    <s v="Yes"/>
    <s v="no"/>
    <x v="28"/>
    <x v="1"/>
    <x v="10"/>
    <s v="Yes"/>
    <s v="No"/>
    <m/>
    <x v="0"/>
    <x v="0"/>
    <m/>
    <x v="0"/>
    <m/>
    <n v="1"/>
    <m/>
    <n v="15"/>
    <n v="0"/>
    <n v="43.6"/>
    <n v="0"/>
    <n v="15"/>
    <x v="1"/>
  </r>
  <r>
    <x v="1"/>
    <x v="12"/>
    <s v="Yes"/>
    <s v="no"/>
    <x v="28"/>
    <x v="1"/>
    <x v="49"/>
    <s v="No"/>
    <s v="No"/>
    <m/>
    <x v="1"/>
    <x v="0"/>
    <m/>
    <x v="0"/>
    <m/>
    <n v="1"/>
    <n v="1"/>
    <n v="34"/>
    <n v="5"/>
    <n v="47.1"/>
    <n v="0"/>
    <n v="8"/>
    <x v="2"/>
  </r>
  <r>
    <x v="1"/>
    <x v="12"/>
    <s v="Yes"/>
    <s v="no"/>
    <x v="30"/>
    <x v="0"/>
    <x v="32"/>
    <s v="No"/>
    <s v="No"/>
    <m/>
    <x v="1"/>
    <x v="0"/>
    <m/>
    <x v="0"/>
    <m/>
    <n v="1"/>
    <n v="1"/>
    <n v="44"/>
    <n v="4"/>
    <n v="66.3"/>
    <n v="0"/>
    <n v="5"/>
    <x v="2"/>
  </r>
  <r>
    <x v="1"/>
    <x v="12"/>
    <s v="Yes"/>
    <s v="no"/>
    <x v="31"/>
    <x v="0"/>
    <x v="7"/>
    <s v="No"/>
    <s v="No"/>
    <m/>
    <x v="1"/>
    <x v="0"/>
    <m/>
    <x v="0"/>
    <m/>
    <n v="1"/>
    <m/>
    <n v="30"/>
    <n v="0"/>
    <n v="80.599999999999994"/>
    <n v="0"/>
    <n v="14"/>
    <x v="1"/>
  </r>
  <r>
    <x v="1"/>
    <x v="12"/>
    <s v="Yes"/>
    <s v="no"/>
    <x v="34"/>
    <x v="1"/>
    <x v="25"/>
    <s v="No"/>
    <s v="No"/>
    <m/>
    <x v="1"/>
    <x v="0"/>
    <m/>
    <x v="0"/>
    <m/>
    <n v="1"/>
    <m/>
    <n v="26"/>
    <n v="0"/>
    <n v="50.7"/>
    <n v="0"/>
    <n v="9"/>
    <x v="2"/>
  </r>
  <r>
    <x v="1"/>
    <x v="12"/>
    <s v="Yes"/>
    <s v="no"/>
    <x v="40"/>
    <x v="0"/>
    <x v="39"/>
    <s v="No"/>
    <s v="No"/>
    <m/>
    <x v="1"/>
    <x v="0"/>
    <m/>
    <x v="0"/>
    <m/>
    <n v="1"/>
    <m/>
    <n v="52"/>
    <n v="0"/>
    <n v="60.7"/>
    <n v="0"/>
    <n v="5"/>
    <x v="2"/>
  </r>
  <r>
    <x v="1"/>
    <x v="12"/>
    <s v="Yes"/>
    <s v="no"/>
    <x v="41"/>
    <x v="0"/>
    <x v="21"/>
    <s v="No"/>
    <s v="No"/>
    <m/>
    <x v="1"/>
    <x v="0"/>
    <m/>
    <x v="0"/>
    <m/>
    <n v="1"/>
    <m/>
    <n v="27"/>
    <n v="0"/>
    <n v="34.700000000000003"/>
    <n v="0"/>
    <n v="4"/>
    <x v="0"/>
  </r>
  <r>
    <x v="1"/>
    <x v="12"/>
    <s v="Yes"/>
    <s v="no"/>
    <x v="42"/>
    <x v="0"/>
    <x v="27"/>
    <s v="No"/>
    <s v="No"/>
    <m/>
    <x v="1"/>
    <x v="0"/>
    <m/>
    <x v="0"/>
    <m/>
    <n v="1"/>
    <m/>
    <n v="8"/>
    <n v="0"/>
    <n v="40"/>
    <n v="0"/>
    <n v="4"/>
    <x v="0"/>
  </r>
  <r>
    <x v="1"/>
    <x v="12"/>
    <s v="Yes"/>
    <s v="no"/>
    <x v="43"/>
    <x v="0"/>
    <x v="47"/>
    <s v="No"/>
    <s v="No"/>
    <m/>
    <x v="1"/>
    <x v="0"/>
    <m/>
    <x v="0"/>
    <m/>
    <n v="1"/>
    <m/>
    <n v="36"/>
    <n v="0"/>
    <n v="44.6"/>
    <n v="0"/>
    <n v="4"/>
    <x v="0"/>
  </r>
  <r>
    <x v="1"/>
    <x v="12"/>
    <s v="Yes"/>
    <s v="no"/>
    <x v="45"/>
    <x v="1"/>
    <x v="5"/>
    <s v="Yes"/>
    <s v="No"/>
    <m/>
    <x v="0"/>
    <x v="0"/>
    <m/>
    <x v="0"/>
    <m/>
    <n v="1"/>
    <n v="1"/>
    <n v="27"/>
    <n v="3"/>
    <n v="44.6"/>
    <n v="0"/>
    <n v="16"/>
    <x v="1"/>
  </r>
  <r>
    <x v="1"/>
    <x v="12"/>
    <s v="Yes"/>
    <s v="no"/>
    <x v="46"/>
    <x v="0"/>
    <x v="32"/>
    <s v="No"/>
    <s v="No"/>
    <m/>
    <x v="1"/>
    <x v="0"/>
    <m/>
    <x v="0"/>
    <m/>
    <n v="1"/>
    <n v="1"/>
    <n v="36"/>
    <n v="1"/>
    <n v="32.5"/>
    <n v="0"/>
    <n v="1"/>
    <x v="0"/>
  </r>
  <r>
    <x v="1"/>
    <x v="12"/>
    <s v="Yes"/>
    <s v="yes"/>
    <x v="13"/>
    <x v="0"/>
    <x v="44"/>
    <s v="No"/>
    <s v="No"/>
    <m/>
    <x v="1"/>
    <x v="0"/>
    <m/>
    <x v="0"/>
    <m/>
    <n v="1"/>
    <m/>
    <n v="25"/>
    <n v="0"/>
    <n v="0"/>
    <n v="0"/>
    <n v="17"/>
    <x v="1"/>
  </r>
  <r>
    <x v="1"/>
    <x v="12"/>
    <s v="Yes"/>
    <s v="yes"/>
    <x v="20"/>
    <x v="1"/>
    <x v="17"/>
    <s v="Yes"/>
    <s v="No"/>
    <m/>
    <x v="0"/>
    <x v="0"/>
    <m/>
    <x v="0"/>
    <m/>
    <n v="1"/>
    <m/>
    <n v="20"/>
    <n v="1"/>
    <n v="0"/>
    <n v="0"/>
    <n v="15"/>
    <x v="1"/>
  </r>
  <r>
    <x v="1"/>
    <x v="12"/>
    <s v="Yes"/>
    <s v="yes"/>
    <x v="27"/>
    <x v="0"/>
    <x v="19"/>
    <s v="Yes"/>
    <s v="No"/>
    <m/>
    <x v="0"/>
    <x v="0"/>
    <m/>
    <x v="0"/>
    <m/>
    <n v="1"/>
    <m/>
    <n v="21"/>
    <n v="2"/>
    <n v="0"/>
    <n v="0"/>
    <n v="14"/>
    <x v="1"/>
  </r>
  <r>
    <x v="1"/>
    <x v="12"/>
    <s v="Yes"/>
    <s v="yes"/>
    <x v="30"/>
    <x v="0"/>
    <x v="11"/>
    <s v="No"/>
    <s v="No"/>
    <m/>
    <x v="1"/>
    <x v="0"/>
    <m/>
    <x v="0"/>
    <m/>
    <n v="1"/>
    <m/>
    <n v="23"/>
    <n v="0"/>
    <n v="0"/>
    <n v="0"/>
    <n v="3"/>
    <x v="0"/>
  </r>
  <r>
    <x v="1"/>
    <x v="12"/>
    <s v="Yes"/>
    <s v="yes"/>
    <x v="33"/>
    <x v="1"/>
    <x v="65"/>
    <s v="No"/>
    <s v="Yes"/>
    <s v="No"/>
    <x v="2"/>
    <x v="1"/>
    <s v="Direct Debit"/>
    <x v="1"/>
    <s v="(blank)"/>
    <n v="1"/>
    <m/>
    <n v="36"/>
    <n v="0"/>
    <n v="0"/>
    <n v="0"/>
    <n v="6"/>
    <x v="2"/>
  </r>
  <r>
    <x v="1"/>
    <x v="13"/>
    <s v="No"/>
    <s v="no"/>
    <x v="0"/>
    <x v="1"/>
    <x v="39"/>
    <s v="No"/>
    <s v="No"/>
    <m/>
    <x v="1"/>
    <x v="0"/>
    <m/>
    <x v="0"/>
    <m/>
    <n v="1"/>
    <m/>
    <n v="57"/>
    <n v="2"/>
    <n v="0"/>
    <n v="0"/>
    <n v="4"/>
    <x v="0"/>
  </r>
  <r>
    <x v="1"/>
    <x v="13"/>
    <s v="No"/>
    <s v="no"/>
    <x v="1"/>
    <x v="1"/>
    <x v="39"/>
    <s v="No"/>
    <s v="No"/>
    <m/>
    <x v="1"/>
    <x v="0"/>
    <m/>
    <x v="0"/>
    <m/>
    <n v="1"/>
    <m/>
    <n v="25"/>
    <n v="0"/>
    <n v="0"/>
    <n v="0"/>
    <n v="1"/>
    <x v="0"/>
  </r>
  <r>
    <x v="1"/>
    <x v="13"/>
    <s v="No"/>
    <s v="no"/>
    <x v="2"/>
    <x v="0"/>
    <x v="21"/>
    <s v="No"/>
    <s v="No"/>
    <m/>
    <x v="1"/>
    <x v="0"/>
    <m/>
    <x v="0"/>
    <m/>
    <n v="1"/>
    <m/>
    <n v="33"/>
    <n v="0"/>
    <n v="0"/>
    <n v="0"/>
    <n v="6"/>
    <x v="2"/>
  </r>
  <r>
    <x v="1"/>
    <x v="13"/>
    <s v="No"/>
    <s v="no"/>
    <x v="2"/>
    <x v="1"/>
    <x v="47"/>
    <s v="No"/>
    <s v="No"/>
    <m/>
    <x v="1"/>
    <x v="0"/>
    <m/>
    <x v="0"/>
    <m/>
    <n v="1"/>
    <m/>
    <n v="21"/>
    <n v="1"/>
    <n v="0"/>
    <n v="0"/>
    <n v="5"/>
    <x v="2"/>
  </r>
  <r>
    <x v="1"/>
    <x v="13"/>
    <s v="No"/>
    <s v="no"/>
    <x v="48"/>
    <x v="0"/>
    <x v="48"/>
    <s v="No"/>
    <s v="No"/>
    <m/>
    <x v="1"/>
    <x v="0"/>
    <m/>
    <x v="0"/>
    <m/>
    <n v="1"/>
    <m/>
    <n v="26"/>
    <n v="0"/>
    <n v="0"/>
    <n v="0"/>
    <n v="4"/>
    <x v="0"/>
  </r>
  <r>
    <x v="1"/>
    <x v="13"/>
    <s v="No"/>
    <s v="no"/>
    <x v="5"/>
    <x v="1"/>
    <x v="54"/>
    <s v="No"/>
    <s v="Yes"/>
    <s v="No"/>
    <x v="2"/>
    <x v="1"/>
    <s v="Credit Card"/>
    <x v="4"/>
    <s v="Competitor offered more data"/>
    <n v="1"/>
    <n v="1"/>
    <n v="39"/>
    <n v="3"/>
    <n v="4.9000000000000004"/>
    <n v="0"/>
    <n v="6"/>
    <x v="2"/>
  </r>
  <r>
    <x v="1"/>
    <x v="13"/>
    <s v="No"/>
    <s v="no"/>
    <x v="6"/>
    <x v="1"/>
    <x v="23"/>
    <s v="No"/>
    <s v="No"/>
    <m/>
    <x v="1"/>
    <x v="0"/>
    <m/>
    <x v="0"/>
    <m/>
    <n v="1"/>
    <m/>
    <n v="19"/>
    <n v="0"/>
    <n v="0"/>
    <n v="0"/>
    <n v="4"/>
    <x v="0"/>
  </r>
  <r>
    <x v="1"/>
    <x v="13"/>
    <s v="No"/>
    <s v="no"/>
    <x v="7"/>
    <x v="0"/>
    <x v="11"/>
    <s v="No"/>
    <s v="No"/>
    <m/>
    <x v="1"/>
    <x v="0"/>
    <m/>
    <x v="0"/>
    <m/>
    <n v="1"/>
    <m/>
    <n v="53"/>
    <n v="0"/>
    <n v="0"/>
    <n v="0"/>
    <n v="11"/>
    <x v="1"/>
  </r>
  <r>
    <x v="1"/>
    <x v="13"/>
    <s v="No"/>
    <s v="no"/>
    <x v="11"/>
    <x v="0"/>
    <x v="6"/>
    <s v="No"/>
    <s v="No"/>
    <m/>
    <x v="1"/>
    <x v="0"/>
    <m/>
    <x v="0"/>
    <m/>
    <n v="1"/>
    <n v="1"/>
    <n v="33"/>
    <n v="3"/>
    <n v="7.5"/>
    <n v="0"/>
    <n v="9"/>
    <x v="2"/>
  </r>
  <r>
    <x v="1"/>
    <x v="13"/>
    <s v="No"/>
    <s v="no"/>
    <x v="12"/>
    <x v="0"/>
    <x v="60"/>
    <s v="No"/>
    <s v="Yes"/>
    <s v="No"/>
    <x v="2"/>
    <x v="1"/>
    <s v="Direct Debit"/>
    <x v="5"/>
    <s v="Service dissatisfaction"/>
    <n v="1"/>
    <n v="1"/>
    <n v="45"/>
    <n v="4"/>
    <n v="0"/>
    <n v="0"/>
    <n v="10"/>
    <x v="1"/>
  </r>
  <r>
    <x v="1"/>
    <x v="13"/>
    <s v="No"/>
    <s v="no"/>
    <x v="13"/>
    <x v="1"/>
    <x v="9"/>
    <s v="No"/>
    <s v="No"/>
    <m/>
    <x v="1"/>
    <x v="0"/>
    <m/>
    <x v="0"/>
    <m/>
    <n v="1"/>
    <n v="1"/>
    <n v="20"/>
    <n v="2"/>
    <n v="0"/>
    <n v="0"/>
    <n v="2"/>
    <x v="0"/>
  </r>
  <r>
    <x v="1"/>
    <x v="13"/>
    <s v="No"/>
    <s v="no"/>
    <x v="13"/>
    <x v="1"/>
    <x v="23"/>
    <s v="No"/>
    <s v="No"/>
    <m/>
    <x v="1"/>
    <x v="0"/>
    <m/>
    <x v="0"/>
    <m/>
    <n v="1"/>
    <n v="1"/>
    <n v="40"/>
    <n v="1"/>
    <n v="3.7"/>
    <n v="0"/>
    <n v="15"/>
    <x v="1"/>
  </r>
  <r>
    <x v="1"/>
    <x v="13"/>
    <s v="No"/>
    <s v="no"/>
    <x v="16"/>
    <x v="0"/>
    <x v="7"/>
    <s v="No"/>
    <s v="No"/>
    <m/>
    <x v="1"/>
    <x v="0"/>
    <m/>
    <x v="0"/>
    <m/>
    <n v="1"/>
    <m/>
    <n v="42"/>
    <n v="0"/>
    <n v="0"/>
    <n v="0"/>
    <n v="10"/>
    <x v="1"/>
  </r>
  <r>
    <x v="1"/>
    <x v="13"/>
    <s v="No"/>
    <s v="no"/>
    <x v="18"/>
    <x v="0"/>
    <x v="32"/>
    <s v="No"/>
    <s v="No"/>
    <m/>
    <x v="1"/>
    <x v="0"/>
    <m/>
    <x v="0"/>
    <m/>
    <n v="1"/>
    <m/>
    <n v="55"/>
    <n v="0"/>
    <n v="0"/>
    <n v="0"/>
    <n v="15"/>
    <x v="1"/>
  </r>
  <r>
    <x v="1"/>
    <x v="13"/>
    <s v="No"/>
    <s v="no"/>
    <x v="18"/>
    <x v="1"/>
    <x v="41"/>
    <s v="No"/>
    <s v="No"/>
    <m/>
    <x v="1"/>
    <x v="0"/>
    <m/>
    <x v="0"/>
    <m/>
    <n v="1"/>
    <m/>
    <n v="35"/>
    <n v="0"/>
    <n v="0"/>
    <n v="0"/>
    <n v="1"/>
    <x v="0"/>
  </r>
  <r>
    <x v="1"/>
    <x v="13"/>
    <s v="No"/>
    <s v="no"/>
    <x v="20"/>
    <x v="0"/>
    <x v="12"/>
    <s v="No"/>
    <s v="No"/>
    <m/>
    <x v="1"/>
    <x v="0"/>
    <m/>
    <x v="0"/>
    <m/>
    <n v="1"/>
    <m/>
    <n v="31"/>
    <n v="0"/>
    <n v="0"/>
    <n v="0"/>
    <n v="5"/>
    <x v="2"/>
  </r>
  <r>
    <x v="1"/>
    <x v="13"/>
    <s v="No"/>
    <s v="no"/>
    <x v="50"/>
    <x v="0"/>
    <x v="2"/>
    <s v="No"/>
    <s v="No"/>
    <m/>
    <x v="1"/>
    <x v="0"/>
    <m/>
    <x v="0"/>
    <m/>
    <n v="1"/>
    <m/>
    <n v="23"/>
    <n v="0"/>
    <n v="0"/>
    <n v="0"/>
    <n v="11"/>
    <x v="1"/>
  </r>
  <r>
    <x v="1"/>
    <x v="13"/>
    <s v="No"/>
    <s v="no"/>
    <x v="50"/>
    <x v="1"/>
    <x v="5"/>
    <s v="Yes"/>
    <s v="No"/>
    <m/>
    <x v="0"/>
    <x v="0"/>
    <m/>
    <x v="0"/>
    <m/>
    <n v="1"/>
    <m/>
    <n v="42"/>
    <n v="0"/>
    <n v="0"/>
    <n v="0"/>
    <n v="20"/>
    <x v="1"/>
  </r>
  <r>
    <x v="1"/>
    <x v="13"/>
    <s v="No"/>
    <s v="no"/>
    <x v="22"/>
    <x v="0"/>
    <x v="19"/>
    <s v="Yes"/>
    <s v="No"/>
    <m/>
    <x v="0"/>
    <x v="0"/>
    <m/>
    <x v="0"/>
    <m/>
    <n v="1"/>
    <m/>
    <n v="28"/>
    <n v="0"/>
    <n v="0"/>
    <n v="0"/>
    <n v="15"/>
    <x v="1"/>
  </r>
  <r>
    <x v="1"/>
    <x v="13"/>
    <s v="No"/>
    <s v="no"/>
    <x v="23"/>
    <x v="0"/>
    <x v="60"/>
    <s v="No"/>
    <s v="Yes"/>
    <s v="Yes"/>
    <x v="2"/>
    <x v="2"/>
    <s v="Direct Debit"/>
    <x v="1"/>
    <s v="(blank)"/>
    <n v="1"/>
    <m/>
    <n v="49"/>
    <n v="2"/>
    <n v="0"/>
    <n v="0"/>
    <n v="15"/>
    <x v="1"/>
  </r>
  <r>
    <x v="1"/>
    <x v="13"/>
    <s v="No"/>
    <s v="no"/>
    <x v="23"/>
    <x v="0"/>
    <x v="45"/>
    <s v="No"/>
    <s v="Yes"/>
    <s v="No"/>
    <x v="2"/>
    <x v="1"/>
    <s v="Credit Card"/>
    <x v="2"/>
    <s v="Don't know"/>
    <n v="1"/>
    <n v="1"/>
    <n v="32"/>
    <n v="4"/>
    <n v="0"/>
    <n v="0"/>
    <n v="5"/>
    <x v="2"/>
  </r>
  <r>
    <x v="1"/>
    <x v="13"/>
    <s v="No"/>
    <s v="no"/>
    <x v="23"/>
    <x v="1"/>
    <x v="42"/>
    <s v="No"/>
    <s v="No"/>
    <m/>
    <x v="1"/>
    <x v="0"/>
    <m/>
    <x v="0"/>
    <m/>
    <n v="1"/>
    <m/>
    <n v="42"/>
    <n v="0"/>
    <n v="0"/>
    <n v="0"/>
    <n v="4"/>
    <x v="0"/>
  </r>
  <r>
    <x v="1"/>
    <x v="13"/>
    <s v="No"/>
    <s v="no"/>
    <x v="24"/>
    <x v="0"/>
    <x v="15"/>
    <s v="Yes"/>
    <s v="No"/>
    <m/>
    <x v="0"/>
    <x v="0"/>
    <m/>
    <x v="0"/>
    <m/>
    <n v="1"/>
    <m/>
    <n v="24"/>
    <n v="0"/>
    <n v="0"/>
    <n v="0"/>
    <n v="9"/>
    <x v="2"/>
  </r>
  <r>
    <x v="1"/>
    <x v="13"/>
    <s v="No"/>
    <s v="no"/>
    <x v="26"/>
    <x v="0"/>
    <x v="25"/>
    <s v="No"/>
    <s v="No"/>
    <m/>
    <x v="1"/>
    <x v="0"/>
    <m/>
    <x v="0"/>
    <m/>
    <n v="1"/>
    <m/>
    <n v="35"/>
    <n v="0"/>
    <n v="0"/>
    <n v="0"/>
    <n v="7"/>
    <x v="2"/>
  </r>
  <r>
    <x v="1"/>
    <x v="13"/>
    <s v="No"/>
    <s v="no"/>
    <x v="29"/>
    <x v="0"/>
    <x v="42"/>
    <s v="No"/>
    <s v="No"/>
    <m/>
    <x v="1"/>
    <x v="0"/>
    <m/>
    <x v="0"/>
    <m/>
    <n v="1"/>
    <m/>
    <n v="58"/>
    <n v="0"/>
    <n v="0"/>
    <n v="0"/>
    <n v="10"/>
    <x v="1"/>
  </r>
  <r>
    <x v="1"/>
    <x v="13"/>
    <s v="No"/>
    <s v="no"/>
    <x v="29"/>
    <x v="1"/>
    <x v="56"/>
    <s v="No"/>
    <s v="No"/>
    <m/>
    <x v="1"/>
    <x v="0"/>
    <m/>
    <x v="0"/>
    <m/>
    <n v="1"/>
    <m/>
    <n v="54"/>
    <n v="0"/>
    <n v="0"/>
    <n v="0"/>
    <n v="8"/>
    <x v="2"/>
  </r>
  <r>
    <x v="1"/>
    <x v="13"/>
    <s v="No"/>
    <s v="no"/>
    <x v="30"/>
    <x v="0"/>
    <x v="32"/>
    <s v="No"/>
    <s v="No"/>
    <m/>
    <x v="1"/>
    <x v="0"/>
    <m/>
    <x v="0"/>
    <m/>
    <n v="1"/>
    <m/>
    <n v="32"/>
    <n v="0"/>
    <n v="0"/>
    <n v="0"/>
    <n v="1"/>
    <x v="0"/>
  </r>
  <r>
    <x v="1"/>
    <x v="13"/>
    <s v="No"/>
    <s v="no"/>
    <x v="32"/>
    <x v="0"/>
    <x v="32"/>
    <s v="No"/>
    <s v="No"/>
    <m/>
    <x v="1"/>
    <x v="0"/>
    <m/>
    <x v="0"/>
    <m/>
    <n v="1"/>
    <n v="1"/>
    <n v="62"/>
    <n v="5"/>
    <n v="0"/>
    <n v="0"/>
    <n v="7"/>
    <x v="2"/>
  </r>
  <r>
    <x v="1"/>
    <x v="13"/>
    <s v="No"/>
    <s v="no"/>
    <x v="35"/>
    <x v="0"/>
    <x v="26"/>
    <s v="No"/>
    <s v="No"/>
    <m/>
    <x v="1"/>
    <x v="0"/>
    <m/>
    <x v="0"/>
    <m/>
    <n v="1"/>
    <n v="1"/>
    <n v="32"/>
    <n v="0"/>
    <n v="0"/>
    <n v="0"/>
    <n v="2"/>
    <x v="0"/>
  </r>
  <r>
    <x v="1"/>
    <x v="13"/>
    <s v="No"/>
    <s v="no"/>
    <x v="37"/>
    <x v="0"/>
    <x v="30"/>
    <s v="No"/>
    <s v="Yes"/>
    <s v="Yes"/>
    <x v="2"/>
    <x v="1"/>
    <s v="Direct Debit"/>
    <x v="1"/>
    <s v="(blank)"/>
    <n v="1"/>
    <m/>
    <n v="27"/>
    <n v="0"/>
    <n v="0"/>
    <n v="0"/>
    <n v="3"/>
    <x v="0"/>
  </r>
  <r>
    <x v="1"/>
    <x v="13"/>
    <s v="No"/>
    <s v="no"/>
    <x v="37"/>
    <x v="1"/>
    <x v="26"/>
    <s v="No"/>
    <s v="No"/>
    <m/>
    <x v="1"/>
    <x v="0"/>
    <m/>
    <x v="0"/>
    <m/>
    <n v="1"/>
    <m/>
    <n v="22"/>
    <n v="0"/>
    <n v="0"/>
    <n v="0"/>
    <n v="3"/>
    <x v="0"/>
  </r>
  <r>
    <x v="1"/>
    <x v="13"/>
    <s v="No"/>
    <s v="no"/>
    <x v="38"/>
    <x v="1"/>
    <x v="39"/>
    <s v="No"/>
    <s v="No"/>
    <m/>
    <x v="1"/>
    <x v="0"/>
    <m/>
    <x v="0"/>
    <m/>
    <n v="1"/>
    <m/>
    <n v="29"/>
    <n v="0"/>
    <n v="0"/>
    <n v="0"/>
    <n v="25"/>
    <x v="1"/>
  </r>
  <r>
    <x v="1"/>
    <x v="13"/>
    <s v="No"/>
    <s v="no"/>
    <x v="39"/>
    <x v="0"/>
    <x v="55"/>
    <s v="No"/>
    <s v="Yes"/>
    <s v="No"/>
    <x v="2"/>
    <x v="1"/>
    <s v="Direct Debit"/>
    <x v="4"/>
    <s v="Competitor made better offer"/>
    <n v="1"/>
    <n v="1"/>
    <n v="35"/>
    <n v="4"/>
    <n v="0"/>
    <n v="0"/>
    <n v="2"/>
    <x v="0"/>
  </r>
  <r>
    <x v="1"/>
    <x v="13"/>
    <s v="No"/>
    <s v="no"/>
    <x v="45"/>
    <x v="1"/>
    <x v="57"/>
    <s v="Yes"/>
    <s v="No"/>
    <m/>
    <x v="0"/>
    <x v="0"/>
    <m/>
    <x v="0"/>
    <m/>
    <n v="1"/>
    <m/>
    <n v="28"/>
    <n v="0"/>
    <n v="0"/>
    <n v="0"/>
    <n v="26"/>
    <x v="1"/>
  </r>
  <r>
    <x v="1"/>
    <x v="13"/>
    <s v="No"/>
    <s v="no"/>
    <x v="46"/>
    <x v="0"/>
    <x v="63"/>
    <s v="No"/>
    <s v="Yes"/>
    <s v="No"/>
    <x v="2"/>
    <x v="1"/>
    <s v="Direct Debit"/>
    <x v="4"/>
    <s v="Competitor made better offer"/>
    <n v="1"/>
    <n v="1"/>
    <n v="48"/>
    <n v="3"/>
    <n v="0"/>
    <n v="0"/>
    <n v="2"/>
    <x v="0"/>
  </r>
  <r>
    <x v="1"/>
    <x v="13"/>
    <s v="No"/>
    <s v="no"/>
    <x v="46"/>
    <x v="1"/>
    <x v="24"/>
    <s v="No"/>
    <s v="No"/>
    <m/>
    <x v="1"/>
    <x v="0"/>
    <m/>
    <x v="0"/>
    <m/>
    <n v="1"/>
    <m/>
    <n v="20"/>
    <n v="0"/>
    <n v="0"/>
    <n v="0"/>
    <n v="5"/>
    <x v="2"/>
  </r>
  <r>
    <x v="1"/>
    <x v="13"/>
    <s v="No"/>
    <s v="yes"/>
    <x v="35"/>
    <x v="0"/>
    <x v="25"/>
    <s v="No"/>
    <s v="No"/>
    <m/>
    <x v="1"/>
    <x v="0"/>
    <m/>
    <x v="0"/>
    <m/>
    <n v="1"/>
    <n v="1"/>
    <n v="42"/>
    <n v="2"/>
    <n v="0"/>
    <n v="0"/>
    <n v="6"/>
    <x v="2"/>
  </r>
  <r>
    <x v="1"/>
    <x v="13"/>
    <s v="No"/>
    <s v="yes"/>
    <x v="42"/>
    <x v="0"/>
    <x v="29"/>
    <s v="No"/>
    <s v="No"/>
    <m/>
    <x v="1"/>
    <x v="0"/>
    <m/>
    <x v="0"/>
    <m/>
    <n v="1"/>
    <n v="1"/>
    <n v="30"/>
    <n v="1"/>
    <n v="0"/>
    <n v="0"/>
    <n v="19"/>
    <x v="1"/>
  </r>
  <r>
    <x v="1"/>
    <x v="13"/>
    <s v="No"/>
    <s v="yes"/>
    <x v="47"/>
    <x v="0"/>
    <x v="1"/>
    <s v="No"/>
    <s v="No"/>
    <m/>
    <x v="1"/>
    <x v="0"/>
    <m/>
    <x v="0"/>
    <m/>
    <n v="1"/>
    <n v="1"/>
    <n v="27"/>
    <n v="3"/>
    <n v="0"/>
    <n v="0"/>
    <n v="5"/>
    <x v="2"/>
  </r>
  <r>
    <x v="1"/>
    <x v="13"/>
    <s v="Yes"/>
    <s v="no"/>
    <x v="2"/>
    <x v="0"/>
    <x v="63"/>
    <s v="No"/>
    <s v="Yes"/>
    <s v="No"/>
    <x v="2"/>
    <x v="3"/>
    <s v="Credit Card"/>
    <x v="1"/>
    <s v="(blank)"/>
    <n v="1"/>
    <m/>
    <n v="33"/>
    <n v="2"/>
    <n v="100.8"/>
    <n v="0"/>
    <n v="7"/>
    <x v="2"/>
  </r>
  <r>
    <x v="1"/>
    <x v="13"/>
    <s v="Yes"/>
    <s v="no"/>
    <x v="5"/>
    <x v="1"/>
    <x v="48"/>
    <s v="No"/>
    <s v="No"/>
    <m/>
    <x v="1"/>
    <x v="0"/>
    <m/>
    <x v="0"/>
    <m/>
    <n v="1"/>
    <m/>
    <n v="32"/>
    <n v="0"/>
    <n v="95.9"/>
    <n v="0"/>
    <n v="3"/>
    <x v="0"/>
  </r>
  <r>
    <x v="1"/>
    <x v="13"/>
    <s v="Yes"/>
    <s v="no"/>
    <x v="6"/>
    <x v="0"/>
    <x v="2"/>
    <s v="No"/>
    <s v="No"/>
    <m/>
    <x v="1"/>
    <x v="0"/>
    <m/>
    <x v="0"/>
    <m/>
    <n v="1"/>
    <n v="1"/>
    <n v="43"/>
    <n v="4"/>
    <n v="60.2"/>
    <n v="0"/>
    <n v="4"/>
    <x v="0"/>
  </r>
  <r>
    <x v="1"/>
    <x v="13"/>
    <s v="Yes"/>
    <s v="no"/>
    <x v="8"/>
    <x v="1"/>
    <x v="28"/>
    <s v="No"/>
    <s v="No"/>
    <m/>
    <x v="1"/>
    <x v="0"/>
    <m/>
    <x v="0"/>
    <m/>
    <n v="1"/>
    <m/>
    <n v="25"/>
    <n v="1"/>
    <n v="50.4"/>
    <n v="0"/>
    <n v="7"/>
    <x v="2"/>
  </r>
  <r>
    <x v="1"/>
    <x v="13"/>
    <s v="Yes"/>
    <s v="no"/>
    <x v="9"/>
    <x v="0"/>
    <x v="40"/>
    <s v="No"/>
    <s v="Yes"/>
    <s v="No"/>
    <x v="2"/>
    <x v="1"/>
    <s v="Direct Debit"/>
    <x v="4"/>
    <s v="Competitor made better offer"/>
    <n v="1"/>
    <n v="1"/>
    <n v="55"/>
    <n v="4"/>
    <n v="13.5"/>
    <n v="0"/>
    <n v="8"/>
    <x v="2"/>
  </r>
  <r>
    <x v="1"/>
    <x v="13"/>
    <s v="Yes"/>
    <s v="no"/>
    <x v="12"/>
    <x v="0"/>
    <x v="35"/>
    <s v="No"/>
    <s v="No"/>
    <m/>
    <x v="1"/>
    <x v="0"/>
    <m/>
    <x v="0"/>
    <m/>
    <n v="1"/>
    <n v="1"/>
    <n v="37"/>
    <n v="2"/>
    <n v="30"/>
    <n v="0"/>
    <n v="7"/>
    <x v="2"/>
  </r>
  <r>
    <x v="1"/>
    <x v="13"/>
    <s v="Yes"/>
    <s v="no"/>
    <x v="13"/>
    <x v="0"/>
    <x v="34"/>
    <s v="No"/>
    <s v="No"/>
    <m/>
    <x v="1"/>
    <x v="0"/>
    <m/>
    <x v="0"/>
    <m/>
    <n v="1"/>
    <n v="1"/>
    <n v="27"/>
    <n v="5"/>
    <n v="4.7"/>
    <n v="0"/>
    <n v="7"/>
    <x v="2"/>
  </r>
  <r>
    <x v="1"/>
    <x v="13"/>
    <s v="Yes"/>
    <s v="no"/>
    <x v="15"/>
    <x v="0"/>
    <x v="43"/>
    <s v="No"/>
    <s v="No"/>
    <m/>
    <x v="1"/>
    <x v="0"/>
    <m/>
    <x v="0"/>
    <m/>
    <n v="1"/>
    <m/>
    <n v="42"/>
    <n v="0"/>
    <n v="39.200000000000003"/>
    <n v="0"/>
    <n v="5"/>
    <x v="2"/>
  </r>
  <r>
    <x v="1"/>
    <x v="13"/>
    <s v="Yes"/>
    <s v="no"/>
    <x v="15"/>
    <x v="1"/>
    <x v="64"/>
    <s v="No"/>
    <s v="Yes"/>
    <s v="No"/>
    <x v="2"/>
    <x v="1"/>
    <s v="Direct Debit"/>
    <x v="1"/>
    <s v="(blank)"/>
    <n v="1"/>
    <m/>
    <n v="48"/>
    <n v="2"/>
    <n v="75.599999999999994"/>
    <n v="0"/>
    <n v="9"/>
    <x v="2"/>
  </r>
  <r>
    <x v="1"/>
    <x v="13"/>
    <s v="Yes"/>
    <s v="no"/>
    <x v="19"/>
    <x v="1"/>
    <x v="41"/>
    <s v="No"/>
    <s v="No"/>
    <m/>
    <x v="1"/>
    <x v="0"/>
    <m/>
    <x v="0"/>
    <m/>
    <n v="1"/>
    <n v="1"/>
    <n v="57"/>
    <n v="2"/>
    <n v="51.8"/>
    <n v="0"/>
    <n v="7"/>
    <x v="2"/>
  </r>
  <r>
    <x v="1"/>
    <x v="13"/>
    <s v="Yes"/>
    <s v="no"/>
    <x v="50"/>
    <x v="1"/>
    <x v="54"/>
    <s v="No"/>
    <s v="Yes"/>
    <s v="No"/>
    <x v="2"/>
    <x v="1"/>
    <s v="Direct Debit"/>
    <x v="3"/>
    <s v="Extra data charges"/>
    <n v="1"/>
    <n v="1"/>
    <n v="34"/>
    <n v="2"/>
    <n v="46.2"/>
    <n v="0"/>
    <n v="6"/>
    <x v="2"/>
  </r>
  <r>
    <x v="1"/>
    <x v="13"/>
    <s v="Yes"/>
    <s v="no"/>
    <x v="22"/>
    <x v="1"/>
    <x v="49"/>
    <s v="No"/>
    <s v="No"/>
    <m/>
    <x v="1"/>
    <x v="0"/>
    <m/>
    <x v="0"/>
    <m/>
    <n v="1"/>
    <m/>
    <n v="51"/>
    <n v="2"/>
    <n v="70"/>
    <n v="0"/>
    <n v="6"/>
    <x v="2"/>
  </r>
  <r>
    <x v="1"/>
    <x v="13"/>
    <s v="Yes"/>
    <s v="no"/>
    <x v="24"/>
    <x v="1"/>
    <x v="4"/>
    <s v="Yes"/>
    <s v="No"/>
    <m/>
    <x v="0"/>
    <x v="0"/>
    <m/>
    <x v="0"/>
    <m/>
    <n v="1"/>
    <n v="1"/>
    <n v="42"/>
    <n v="1"/>
    <n v="52.7"/>
    <n v="0"/>
    <n v="8"/>
    <x v="2"/>
  </r>
  <r>
    <x v="1"/>
    <x v="13"/>
    <s v="Yes"/>
    <s v="no"/>
    <x v="30"/>
    <x v="0"/>
    <x v="7"/>
    <s v="No"/>
    <s v="No"/>
    <m/>
    <x v="1"/>
    <x v="0"/>
    <m/>
    <x v="0"/>
    <m/>
    <n v="1"/>
    <n v="1"/>
    <n v="21"/>
    <n v="0"/>
    <n v="32.200000000000003"/>
    <n v="0"/>
    <n v="9"/>
    <x v="2"/>
  </r>
  <r>
    <x v="1"/>
    <x v="13"/>
    <s v="Yes"/>
    <s v="no"/>
    <x v="31"/>
    <x v="0"/>
    <x v="50"/>
    <s v="No"/>
    <s v="No"/>
    <m/>
    <x v="1"/>
    <x v="0"/>
    <m/>
    <x v="0"/>
    <m/>
    <n v="1"/>
    <m/>
    <n v="29"/>
    <n v="0"/>
    <n v="72.099999999999994"/>
    <n v="0"/>
    <n v="12"/>
    <x v="1"/>
  </r>
  <r>
    <x v="1"/>
    <x v="13"/>
    <s v="Yes"/>
    <s v="no"/>
    <x v="38"/>
    <x v="0"/>
    <x v="36"/>
    <s v="No"/>
    <s v="No"/>
    <m/>
    <x v="1"/>
    <x v="0"/>
    <m/>
    <x v="0"/>
    <m/>
    <n v="1"/>
    <m/>
    <n v="21"/>
    <n v="2"/>
    <n v="47.6"/>
    <n v="0"/>
    <n v="1"/>
    <x v="0"/>
  </r>
  <r>
    <x v="1"/>
    <x v="13"/>
    <s v="Yes"/>
    <s v="no"/>
    <x v="41"/>
    <x v="1"/>
    <x v="2"/>
    <s v="No"/>
    <s v="No"/>
    <m/>
    <x v="1"/>
    <x v="0"/>
    <m/>
    <x v="0"/>
    <m/>
    <n v="1"/>
    <n v="1"/>
    <n v="34"/>
    <n v="4"/>
    <n v="48.5"/>
    <n v="0"/>
    <n v="10"/>
    <x v="1"/>
  </r>
  <r>
    <x v="1"/>
    <x v="13"/>
    <s v="Yes"/>
    <s v="no"/>
    <x v="42"/>
    <x v="0"/>
    <x v="9"/>
    <s v="No"/>
    <s v="No"/>
    <m/>
    <x v="1"/>
    <x v="0"/>
    <m/>
    <x v="0"/>
    <m/>
    <n v="1"/>
    <m/>
    <n v="36"/>
    <n v="1"/>
    <n v="32.200000000000003"/>
    <n v="0"/>
    <n v="6"/>
    <x v="2"/>
  </r>
  <r>
    <x v="1"/>
    <x v="14"/>
    <s v="No"/>
    <s v="no"/>
    <x v="2"/>
    <x v="0"/>
    <x v="16"/>
    <s v="Yes"/>
    <s v="No"/>
    <m/>
    <x v="0"/>
    <x v="0"/>
    <m/>
    <x v="0"/>
    <m/>
    <n v="1"/>
    <m/>
    <n v="31"/>
    <n v="0"/>
    <n v="0"/>
    <n v="0"/>
    <n v="30"/>
    <x v="1"/>
  </r>
  <r>
    <x v="1"/>
    <x v="14"/>
    <s v="No"/>
    <s v="no"/>
    <x v="2"/>
    <x v="1"/>
    <x v="64"/>
    <s v="No"/>
    <s v="Yes"/>
    <s v="No"/>
    <x v="2"/>
    <x v="2"/>
    <s v="Direct Debit"/>
    <x v="1"/>
    <s v="(blank)"/>
    <n v="1"/>
    <m/>
    <n v="28"/>
    <n v="1"/>
    <n v="0"/>
    <n v="0"/>
    <n v="12"/>
    <x v="1"/>
  </r>
  <r>
    <x v="1"/>
    <x v="14"/>
    <s v="No"/>
    <s v="no"/>
    <x v="3"/>
    <x v="1"/>
    <x v="44"/>
    <s v="No"/>
    <s v="No"/>
    <m/>
    <x v="1"/>
    <x v="0"/>
    <m/>
    <x v="0"/>
    <m/>
    <n v="1"/>
    <m/>
    <n v="31"/>
    <n v="1"/>
    <n v="0"/>
    <n v="0"/>
    <n v="3"/>
    <x v="0"/>
  </r>
  <r>
    <x v="1"/>
    <x v="14"/>
    <s v="No"/>
    <s v="no"/>
    <x v="4"/>
    <x v="0"/>
    <x v="28"/>
    <s v="No"/>
    <s v="No"/>
    <m/>
    <x v="1"/>
    <x v="0"/>
    <m/>
    <x v="0"/>
    <m/>
    <n v="1"/>
    <n v="1"/>
    <n v="70"/>
    <n v="4"/>
    <n v="222.1"/>
    <n v="0"/>
    <n v="2"/>
    <x v="0"/>
  </r>
  <r>
    <x v="1"/>
    <x v="14"/>
    <s v="No"/>
    <s v="no"/>
    <x v="5"/>
    <x v="0"/>
    <x v="26"/>
    <s v="No"/>
    <s v="No"/>
    <m/>
    <x v="1"/>
    <x v="0"/>
    <m/>
    <x v="0"/>
    <m/>
    <n v="1"/>
    <m/>
    <n v="53"/>
    <n v="0"/>
    <n v="0"/>
    <n v="0"/>
    <n v="1"/>
    <x v="0"/>
  </r>
  <r>
    <x v="1"/>
    <x v="14"/>
    <s v="No"/>
    <s v="no"/>
    <x v="6"/>
    <x v="1"/>
    <x v="15"/>
    <s v="Yes"/>
    <s v="No"/>
    <m/>
    <x v="0"/>
    <x v="0"/>
    <m/>
    <x v="0"/>
    <m/>
    <n v="1"/>
    <m/>
    <n v="39"/>
    <n v="0"/>
    <n v="0"/>
    <n v="0"/>
    <n v="16"/>
    <x v="1"/>
  </r>
  <r>
    <x v="1"/>
    <x v="14"/>
    <s v="No"/>
    <s v="no"/>
    <x v="7"/>
    <x v="0"/>
    <x v="47"/>
    <s v="No"/>
    <s v="No"/>
    <m/>
    <x v="1"/>
    <x v="0"/>
    <m/>
    <x v="0"/>
    <m/>
    <n v="1"/>
    <m/>
    <n v="34"/>
    <n v="0"/>
    <n v="0"/>
    <n v="0"/>
    <n v="8"/>
    <x v="2"/>
  </r>
  <r>
    <x v="1"/>
    <x v="14"/>
    <s v="No"/>
    <s v="no"/>
    <x v="49"/>
    <x v="1"/>
    <x v="42"/>
    <s v="No"/>
    <s v="No"/>
    <m/>
    <x v="1"/>
    <x v="0"/>
    <m/>
    <x v="0"/>
    <m/>
    <n v="1"/>
    <m/>
    <n v="26"/>
    <n v="0"/>
    <n v="0"/>
    <n v="0"/>
    <n v="5"/>
    <x v="2"/>
  </r>
  <r>
    <x v="1"/>
    <x v="14"/>
    <s v="No"/>
    <s v="no"/>
    <x v="10"/>
    <x v="1"/>
    <x v="26"/>
    <s v="No"/>
    <s v="No"/>
    <m/>
    <x v="1"/>
    <x v="0"/>
    <m/>
    <x v="0"/>
    <m/>
    <n v="1"/>
    <m/>
    <n v="17"/>
    <n v="0"/>
    <n v="0"/>
    <n v="0"/>
    <n v="29"/>
    <x v="1"/>
  </r>
  <r>
    <x v="1"/>
    <x v="14"/>
    <s v="No"/>
    <s v="no"/>
    <x v="11"/>
    <x v="0"/>
    <x v="42"/>
    <s v="No"/>
    <s v="No"/>
    <m/>
    <x v="1"/>
    <x v="0"/>
    <m/>
    <x v="0"/>
    <m/>
    <n v="1"/>
    <m/>
    <n v="25"/>
    <n v="0"/>
    <n v="0"/>
    <n v="0"/>
    <n v="8"/>
    <x v="2"/>
  </r>
  <r>
    <x v="1"/>
    <x v="14"/>
    <s v="No"/>
    <s v="no"/>
    <x v="13"/>
    <x v="1"/>
    <x v="5"/>
    <s v="Yes"/>
    <s v="No"/>
    <m/>
    <x v="0"/>
    <x v="0"/>
    <m/>
    <x v="0"/>
    <m/>
    <n v="1"/>
    <m/>
    <n v="39"/>
    <n v="2"/>
    <n v="0"/>
    <n v="0"/>
    <n v="7"/>
    <x v="2"/>
  </r>
  <r>
    <x v="1"/>
    <x v="14"/>
    <s v="No"/>
    <s v="no"/>
    <x v="15"/>
    <x v="0"/>
    <x v="22"/>
    <s v="No"/>
    <s v="Yes"/>
    <s v="No"/>
    <x v="2"/>
    <x v="1"/>
    <s v="Credit Card"/>
    <x v="4"/>
    <s v="Competitor offered more data"/>
    <n v="1"/>
    <n v="1"/>
    <n v="33"/>
    <n v="5"/>
    <n v="0"/>
    <n v="0"/>
    <n v="5"/>
    <x v="2"/>
  </r>
  <r>
    <x v="1"/>
    <x v="14"/>
    <s v="No"/>
    <s v="no"/>
    <x v="16"/>
    <x v="0"/>
    <x v="49"/>
    <s v="No"/>
    <s v="No"/>
    <m/>
    <x v="1"/>
    <x v="0"/>
    <m/>
    <x v="0"/>
    <m/>
    <n v="1"/>
    <n v="1"/>
    <n v="47"/>
    <n v="4"/>
    <n v="55.6"/>
    <n v="0"/>
    <n v="7"/>
    <x v="2"/>
  </r>
  <r>
    <x v="1"/>
    <x v="14"/>
    <s v="No"/>
    <s v="no"/>
    <x v="17"/>
    <x v="1"/>
    <x v="47"/>
    <s v="No"/>
    <s v="No"/>
    <m/>
    <x v="1"/>
    <x v="0"/>
    <m/>
    <x v="0"/>
    <m/>
    <n v="1"/>
    <n v="1"/>
    <n v="32"/>
    <n v="0"/>
    <n v="0"/>
    <n v="0"/>
    <n v="5"/>
    <x v="2"/>
  </r>
  <r>
    <x v="1"/>
    <x v="14"/>
    <s v="No"/>
    <s v="no"/>
    <x v="19"/>
    <x v="1"/>
    <x v="43"/>
    <s v="No"/>
    <s v="No"/>
    <m/>
    <x v="1"/>
    <x v="0"/>
    <m/>
    <x v="0"/>
    <m/>
    <n v="1"/>
    <m/>
    <n v="29"/>
    <n v="1"/>
    <n v="0"/>
    <n v="0"/>
    <n v="9"/>
    <x v="2"/>
  </r>
  <r>
    <x v="1"/>
    <x v="14"/>
    <s v="No"/>
    <s v="no"/>
    <x v="19"/>
    <x v="1"/>
    <x v="62"/>
    <s v="No"/>
    <s v="Yes"/>
    <s v="No"/>
    <x v="2"/>
    <x v="1"/>
    <s v="Direct Debit"/>
    <x v="1"/>
    <s v="(blank)"/>
    <n v="1"/>
    <m/>
    <n v="33"/>
    <n v="0"/>
    <n v="0"/>
    <n v="0"/>
    <n v="4"/>
    <x v="0"/>
  </r>
  <r>
    <x v="1"/>
    <x v="14"/>
    <s v="No"/>
    <s v="no"/>
    <x v="21"/>
    <x v="0"/>
    <x v="30"/>
    <s v="No"/>
    <s v="Yes"/>
    <s v="Yes"/>
    <x v="2"/>
    <x v="1"/>
    <s v="Paper Check"/>
    <x v="5"/>
    <s v="Limited range of services"/>
    <n v="1"/>
    <n v="1"/>
    <n v="30"/>
    <n v="0"/>
    <n v="13.2"/>
    <n v="0"/>
    <n v="10"/>
    <x v="1"/>
  </r>
  <r>
    <x v="1"/>
    <x v="14"/>
    <s v="No"/>
    <s v="no"/>
    <x v="22"/>
    <x v="0"/>
    <x v="57"/>
    <s v="Yes"/>
    <s v="No"/>
    <m/>
    <x v="0"/>
    <x v="0"/>
    <m/>
    <x v="0"/>
    <m/>
    <n v="1"/>
    <m/>
    <n v="37"/>
    <n v="0"/>
    <n v="0"/>
    <n v="0"/>
    <n v="14"/>
    <x v="1"/>
  </r>
  <r>
    <x v="1"/>
    <x v="14"/>
    <s v="No"/>
    <s v="no"/>
    <x v="25"/>
    <x v="1"/>
    <x v="51"/>
    <s v="No"/>
    <s v="Yes"/>
    <s v="No"/>
    <x v="2"/>
    <x v="1"/>
    <s v="Direct Debit"/>
    <x v="4"/>
    <s v="Competitor offered higher download speeds"/>
    <n v="1"/>
    <n v="1"/>
    <n v="33"/>
    <n v="2"/>
    <n v="0"/>
    <n v="0"/>
    <n v="3"/>
    <x v="0"/>
  </r>
  <r>
    <x v="1"/>
    <x v="14"/>
    <s v="No"/>
    <s v="no"/>
    <x v="27"/>
    <x v="1"/>
    <x v="29"/>
    <s v="No"/>
    <s v="No"/>
    <m/>
    <x v="1"/>
    <x v="0"/>
    <m/>
    <x v="0"/>
    <m/>
    <n v="1"/>
    <m/>
    <n v="44"/>
    <n v="0"/>
    <n v="0"/>
    <n v="0"/>
    <n v="6"/>
    <x v="2"/>
  </r>
  <r>
    <x v="1"/>
    <x v="14"/>
    <s v="No"/>
    <s v="no"/>
    <x v="31"/>
    <x v="0"/>
    <x v="41"/>
    <s v="No"/>
    <s v="No"/>
    <m/>
    <x v="1"/>
    <x v="0"/>
    <m/>
    <x v="0"/>
    <m/>
    <n v="1"/>
    <m/>
    <n v="51"/>
    <n v="0"/>
    <n v="0"/>
    <n v="0"/>
    <n v="0"/>
    <x v="0"/>
  </r>
  <r>
    <x v="1"/>
    <x v="14"/>
    <s v="No"/>
    <s v="no"/>
    <x v="31"/>
    <x v="0"/>
    <x v="52"/>
    <s v="No"/>
    <s v="Yes"/>
    <s v="No"/>
    <x v="2"/>
    <x v="2"/>
    <s v="Direct Debit"/>
    <x v="1"/>
    <s v="(blank)"/>
    <n v="1"/>
    <m/>
    <n v="40"/>
    <n v="0"/>
    <n v="0"/>
    <n v="0"/>
    <n v="5"/>
    <x v="2"/>
  </r>
  <r>
    <x v="1"/>
    <x v="14"/>
    <s v="No"/>
    <s v="no"/>
    <x v="34"/>
    <x v="1"/>
    <x v="6"/>
    <s v="No"/>
    <s v="No"/>
    <m/>
    <x v="1"/>
    <x v="0"/>
    <m/>
    <x v="0"/>
    <m/>
    <n v="1"/>
    <m/>
    <n v="20"/>
    <n v="0"/>
    <n v="0"/>
    <n v="0"/>
    <n v="6"/>
    <x v="2"/>
  </r>
  <r>
    <x v="1"/>
    <x v="14"/>
    <s v="No"/>
    <s v="no"/>
    <x v="36"/>
    <x v="1"/>
    <x v="12"/>
    <s v="No"/>
    <s v="No"/>
    <m/>
    <x v="1"/>
    <x v="0"/>
    <m/>
    <x v="0"/>
    <m/>
    <n v="1"/>
    <m/>
    <n v="33"/>
    <n v="0"/>
    <n v="0"/>
    <n v="0"/>
    <n v="11"/>
    <x v="1"/>
  </r>
  <r>
    <x v="1"/>
    <x v="14"/>
    <s v="No"/>
    <s v="no"/>
    <x v="38"/>
    <x v="1"/>
    <x v="53"/>
    <s v="No"/>
    <s v="Yes"/>
    <s v="No"/>
    <x v="2"/>
    <x v="1"/>
    <s v="Direct Debit"/>
    <x v="4"/>
    <s v="Competitor offered higher download speeds"/>
    <n v="1"/>
    <n v="1"/>
    <n v="29"/>
    <n v="1"/>
    <n v="0"/>
    <n v="0"/>
    <n v="1"/>
    <x v="0"/>
  </r>
  <r>
    <x v="1"/>
    <x v="14"/>
    <s v="No"/>
    <s v="no"/>
    <x v="43"/>
    <x v="0"/>
    <x v="24"/>
    <s v="No"/>
    <s v="No"/>
    <m/>
    <x v="1"/>
    <x v="0"/>
    <m/>
    <x v="0"/>
    <m/>
    <n v="1"/>
    <m/>
    <n v="38"/>
    <n v="0"/>
    <n v="0"/>
    <n v="0"/>
    <n v="15"/>
    <x v="1"/>
  </r>
  <r>
    <x v="1"/>
    <x v="14"/>
    <s v="No"/>
    <s v="no"/>
    <x v="45"/>
    <x v="1"/>
    <x v="1"/>
    <s v="No"/>
    <s v="No"/>
    <m/>
    <x v="1"/>
    <x v="0"/>
    <m/>
    <x v="0"/>
    <m/>
    <n v="1"/>
    <n v="1"/>
    <n v="61"/>
    <n v="5"/>
    <n v="180.9"/>
    <n v="0"/>
    <n v="2"/>
    <x v="0"/>
  </r>
  <r>
    <x v="1"/>
    <x v="14"/>
    <s v="No"/>
    <s v="no"/>
    <x v="46"/>
    <x v="0"/>
    <x v="16"/>
    <s v="Yes"/>
    <s v="No"/>
    <m/>
    <x v="0"/>
    <x v="0"/>
    <m/>
    <x v="0"/>
    <m/>
    <n v="1"/>
    <m/>
    <n v="53"/>
    <n v="0"/>
    <n v="0"/>
    <n v="0"/>
    <n v="17"/>
    <x v="1"/>
  </r>
  <r>
    <x v="1"/>
    <x v="14"/>
    <s v="No"/>
    <s v="no"/>
    <x v="46"/>
    <x v="0"/>
    <x v="44"/>
    <s v="No"/>
    <s v="No"/>
    <m/>
    <x v="1"/>
    <x v="0"/>
    <m/>
    <x v="0"/>
    <m/>
    <n v="1"/>
    <n v="1"/>
    <n v="23"/>
    <n v="3"/>
    <n v="0"/>
    <n v="0"/>
    <n v="13"/>
    <x v="1"/>
  </r>
  <r>
    <x v="1"/>
    <x v="14"/>
    <s v="No"/>
    <s v="no"/>
    <x v="46"/>
    <x v="0"/>
    <x v="60"/>
    <s v="No"/>
    <s v="Yes"/>
    <s v="No"/>
    <x v="2"/>
    <x v="2"/>
    <s v="Direct Debit"/>
    <x v="1"/>
    <s v="(blank)"/>
    <n v="1"/>
    <m/>
    <n v="30"/>
    <n v="1"/>
    <n v="0"/>
    <n v="0"/>
    <n v="1"/>
    <x v="0"/>
  </r>
  <r>
    <x v="1"/>
    <x v="14"/>
    <s v="No"/>
    <s v="no"/>
    <x v="47"/>
    <x v="0"/>
    <x v="10"/>
    <s v="Yes"/>
    <s v="No"/>
    <m/>
    <x v="0"/>
    <x v="0"/>
    <m/>
    <x v="0"/>
    <m/>
    <n v="1"/>
    <m/>
    <n v="25"/>
    <n v="0"/>
    <n v="0"/>
    <n v="0"/>
    <n v="24"/>
    <x v="1"/>
  </r>
  <r>
    <x v="1"/>
    <x v="14"/>
    <s v="No"/>
    <s v="yes"/>
    <x v="8"/>
    <x v="0"/>
    <x v="42"/>
    <s v="No"/>
    <s v="No"/>
    <m/>
    <x v="1"/>
    <x v="0"/>
    <m/>
    <x v="0"/>
    <m/>
    <n v="1"/>
    <m/>
    <n v="24"/>
    <n v="1"/>
    <n v="0"/>
    <n v="0"/>
    <n v="6"/>
    <x v="2"/>
  </r>
  <r>
    <x v="1"/>
    <x v="14"/>
    <s v="No"/>
    <s v="yes"/>
    <x v="32"/>
    <x v="1"/>
    <x v="7"/>
    <s v="No"/>
    <s v="No"/>
    <m/>
    <x v="1"/>
    <x v="0"/>
    <m/>
    <x v="0"/>
    <m/>
    <n v="1"/>
    <n v="1"/>
    <n v="29"/>
    <n v="1"/>
    <n v="0"/>
    <n v="0"/>
    <n v="26"/>
    <x v="1"/>
  </r>
  <r>
    <x v="1"/>
    <x v="14"/>
    <s v="No"/>
    <s v="yes"/>
    <x v="45"/>
    <x v="1"/>
    <x v="25"/>
    <s v="No"/>
    <s v="No"/>
    <m/>
    <x v="1"/>
    <x v="0"/>
    <m/>
    <x v="0"/>
    <m/>
    <n v="1"/>
    <n v="1"/>
    <n v="31"/>
    <n v="4"/>
    <n v="0"/>
    <n v="0"/>
    <n v="4"/>
    <x v="0"/>
  </r>
  <r>
    <x v="1"/>
    <x v="14"/>
    <s v="No"/>
    <s v="yes"/>
    <x v="47"/>
    <x v="1"/>
    <x v="41"/>
    <s v="No"/>
    <s v="No"/>
    <m/>
    <x v="1"/>
    <x v="0"/>
    <m/>
    <x v="0"/>
    <m/>
    <n v="1"/>
    <n v="1"/>
    <n v="67"/>
    <n v="1"/>
    <n v="0"/>
    <n v="0"/>
    <n v="6"/>
    <x v="2"/>
  </r>
  <r>
    <x v="1"/>
    <x v="14"/>
    <s v="Yes"/>
    <s v="no"/>
    <x v="1"/>
    <x v="0"/>
    <x v="44"/>
    <s v="No"/>
    <s v="No"/>
    <m/>
    <x v="1"/>
    <x v="0"/>
    <m/>
    <x v="0"/>
    <m/>
    <n v="1"/>
    <n v="1"/>
    <n v="26"/>
    <n v="5"/>
    <n v="7.4"/>
    <n v="0"/>
    <n v="8"/>
    <x v="2"/>
  </r>
  <r>
    <x v="1"/>
    <x v="14"/>
    <s v="Yes"/>
    <s v="no"/>
    <x v="5"/>
    <x v="0"/>
    <x v="3"/>
    <s v="No"/>
    <s v="No"/>
    <m/>
    <x v="1"/>
    <x v="0"/>
    <m/>
    <x v="0"/>
    <m/>
    <n v="1"/>
    <n v="1"/>
    <n v="45"/>
    <n v="4"/>
    <n v="100.6"/>
    <n v="0"/>
    <n v="5"/>
    <x v="2"/>
  </r>
  <r>
    <x v="1"/>
    <x v="14"/>
    <s v="Yes"/>
    <s v="no"/>
    <x v="6"/>
    <x v="0"/>
    <x v="13"/>
    <s v="Yes"/>
    <s v="No"/>
    <m/>
    <x v="0"/>
    <x v="0"/>
    <m/>
    <x v="0"/>
    <m/>
    <n v="1"/>
    <n v="1"/>
    <n v="36"/>
    <n v="2"/>
    <n v="52.5"/>
    <n v="0"/>
    <n v="10"/>
    <x v="1"/>
  </r>
  <r>
    <x v="1"/>
    <x v="14"/>
    <s v="Yes"/>
    <s v="no"/>
    <x v="10"/>
    <x v="0"/>
    <x v="19"/>
    <s v="Yes"/>
    <s v="No"/>
    <m/>
    <x v="0"/>
    <x v="0"/>
    <m/>
    <x v="0"/>
    <m/>
    <n v="1"/>
    <n v="1"/>
    <n v="33"/>
    <n v="2"/>
    <n v="107.3"/>
    <n v="0"/>
    <n v="13"/>
    <x v="1"/>
  </r>
  <r>
    <x v="1"/>
    <x v="14"/>
    <s v="Yes"/>
    <s v="no"/>
    <x v="17"/>
    <x v="1"/>
    <x v="46"/>
    <s v="No"/>
    <s v="No"/>
    <m/>
    <x v="1"/>
    <x v="0"/>
    <m/>
    <x v="0"/>
    <m/>
    <n v="1"/>
    <m/>
    <n v="25"/>
    <n v="0"/>
    <n v="40.1"/>
    <n v="0"/>
    <n v="7"/>
    <x v="2"/>
  </r>
  <r>
    <x v="1"/>
    <x v="14"/>
    <s v="Yes"/>
    <s v="no"/>
    <x v="24"/>
    <x v="0"/>
    <x v="36"/>
    <s v="No"/>
    <s v="No"/>
    <m/>
    <x v="1"/>
    <x v="0"/>
    <m/>
    <x v="0"/>
    <m/>
    <n v="1"/>
    <m/>
    <n v="29"/>
    <n v="0"/>
    <n v="33.299999999999997"/>
    <n v="0"/>
    <n v="12"/>
    <x v="1"/>
  </r>
  <r>
    <x v="1"/>
    <x v="14"/>
    <s v="Yes"/>
    <s v="no"/>
    <x v="27"/>
    <x v="1"/>
    <x v="22"/>
    <s v="No"/>
    <s v="Yes"/>
    <s v="No"/>
    <x v="2"/>
    <x v="1"/>
    <s v="Direct Debit"/>
    <x v="6"/>
    <s v="Attitude of support person"/>
    <n v="1"/>
    <n v="1"/>
    <n v="27"/>
    <n v="5"/>
    <n v="17.399999999999999"/>
    <n v="0"/>
    <n v="5"/>
    <x v="2"/>
  </r>
  <r>
    <x v="1"/>
    <x v="14"/>
    <s v="Yes"/>
    <s v="no"/>
    <x v="32"/>
    <x v="1"/>
    <x v="61"/>
    <s v="No"/>
    <s v="Yes"/>
    <s v="No"/>
    <x v="2"/>
    <x v="1"/>
    <s v="Credit Card"/>
    <x v="4"/>
    <s v="Competitor had better devices"/>
    <n v="1"/>
    <n v="1"/>
    <n v="32"/>
    <n v="4"/>
    <n v="32"/>
    <n v="0"/>
    <n v="2"/>
    <x v="0"/>
  </r>
  <r>
    <x v="1"/>
    <x v="14"/>
    <s v="Yes"/>
    <s v="no"/>
    <x v="35"/>
    <x v="0"/>
    <x v="34"/>
    <s v="No"/>
    <s v="No"/>
    <m/>
    <x v="1"/>
    <x v="0"/>
    <m/>
    <x v="0"/>
    <m/>
    <n v="1"/>
    <m/>
    <n v="17"/>
    <n v="1"/>
    <n v="98.3"/>
    <n v="0"/>
    <n v="9"/>
    <x v="2"/>
  </r>
  <r>
    <x v="1"/>
    <x v="14"/>
    <s v="Yes"/>
    <s v="no"/>
    <x v="42"/>
    <x v="0"/>
    <x v="59"/>
    <s v="No"/>
    <s v="Yes"/>
    <s v="No"/>
    <x v="2"/>
    <x v="1"/>
    <s v="Direct Debit"/>
    <x v="5"/>
    <s v="Product dissatisfaction"/>
    <n v="1"/>
    <n v="1"/>
    <n v="55"/>
    <n v="2"/>
    <n v="43.3"/>
    <n v="0"/>
    <n v="4"/>
    <x v="0"/>
  </r>
  <r>
    <x v="1"/>
    <x v="14"/>
    <s v="Yes"/>
    <s v="no"/>
    <x v="42"/>
    <x v="1"/>
    <x v="58"/>
    <s v="No"/>
    <s v="Yes"/>
    <s v="No"/>
    <x v="2"/>
    <x v="1"/>
    <s v="Direct Debit"/>
    <x v="5"/>
    <s v="Network reliability"/>
    <n v="1"/>
    <n v="1"/>
    <n v="36"/>
    <n v="4"/>
    <n v="259"/>
    <n v="0"/>
    <n v="4"/>
    <x v="0"/>
  </r>
  <r>
    <x v="1"/>
    <x v="14"/>
    <s v="Yes"/>
    <s v="no"/>
    <x v="46"/>
    <x v="1"/>
    <x v="56"/>
    <s v="No"/>
    <s v="No"/>
    <m/>
    <x v="1"/>
    <x v="0"/>
    <m/>
    <x v="0"/>
    <m/>
    <n v="1"/>
    <m/>
    <n v="9"/>
    <n v="0"/>
    <n v="42.4"/>
    <n v="0"/>
    <n v="2"/>
    <x v="0"/>
  </r>
  <r>
    <x v="1"/>
    <x v="14"/>
    <s v="Yes"/>
    <s v="no"/>
    <x v="47"/>
    <x v="0"/>
    <x v="29"/>
    <s v="No"/>
    <s v="No"/>
    <m/>
    <x v="1"/>
    <x v="0"/>
    <m/>
    <x v="0"/>
    <m/>
    <n v="1"/>
    <m/>
    <n v="34"/>
    <n v="0"/>
    <n v="24.5"/>
    <n v="0"/>
    <n v="2"/>
    <x v="0"/>
  </r>
  <r>
    <x v="1"/>
    <x v="14"/>
    <s v="Yes"/>
    <s v="no"/>
    <x v="47"/>
    <x v="0"/>
    <x v="24"/>
    <s v="No"/>
    <s v="No"/>
    <m/>
    <x v="1"/>
    <x v="0"/>
    <m/>
    <x v="0"/>
    <m/>
    <n v="1"/>
    <m/>
    <n v="24"/>
    <n v="0"/>
    <n v="64.5"/>
    <n v="0"/>
    <n v="4"/>
    <x v="0"/>
  </r>
  <r>
    <x v="1"/>
    <x v="14"/>
    <s v="Yes"/>
    <s v="yes"/>
    <x v="1"/>
    <x v="1"/>
    <x v="57"/>
    <s v="Yes"/>
    <s v="No"/>
    <m/>
    <x v="0"/>
    <x v="0"/>
    <m/>
    <x v="0"/>
    <m/>
    <n v="1"/>
    <m/>
    <n v="24"/>
    <n v="0"/>
    <n v="0"/>
    <n v="0"/>
    <n v="20"/>
    <x v="1"/>
  </r>
  <r>
    <x v="1"/>
    <x v="14"/>
    <s v="Yes"/>
    <s v="yes"/>
    <x v="2"/>
    <x v="1"/>
    <x v="18"/>
    <s v="Yes"/>
    <s v="No"/>
    <m/>
    <x v="0"/>
    <x v="0"/>
    <m/>
    <x v="0"/>
    <m/>
    <n v="1"/>
    <m/>
    <n v="22"/>
    <n v="0"/>
    <n v="0"/>
    <n v="0"/>
    <n v="24"/>
    <x v="1"/>
  </r>
  <r>
    <x v="1"/>
    <x v="14"/>
    <s v="Yes"/>
    <s v="yes"/>
    <x v="44"/>
    <x v="1"/>
    <x v="5"/>
    <s v="Yes"/>
    <s v="No"/>
    <m/>
    <x v="0"/>
    <x v="0"/>
    <m/>
    <x v="0"/>
    <m/>
    <n v="1"/>
    <m/>
    <n v="18"/>
    <n v="0"/>
    <n v="0"/>
    <n v="0"/>
    <n v="9"/>
    <x v="2"/>
  </r>
  <r>
    <x v="1"/>
    <x v="15"/>
    <s v="No"/>
    <s v="no"/>
    <x v="0"/>
    <x v="1"/>
    <x v="35"/>
    <s v="No"/>
    <s v="No"/>
    <m/>
    <x v="1"/>
    <x v="0"/>
    <m/>
    <x v="0"/>
    <m/>
    <n v="1"/>
    <m/>
    <n v="25"/>
    <n v="0"/>
    <n v="0"/>
    <n v="0"/>
    <n v="1"/>
    <x v="0"/>
  </r>
  <r>
    <x v="1"/>
    <x v="15"/>
    <s v="No"/>
    <s v="no"/>
    <x v="2"/>
    <x v="1"/>
    <x v="56"/>
    <s v="No"/>
    <s v="No"/>
    <m/>
    <x v="1"/>
    <x v="0"/>
    <m/>
    <x v="0"/>
    <m/>
    <n v="1"/>
    <m/>
    <n v="16"/>
    <n v="2"/>
    <n v="0"/>
    <n v="0"/>
    <n v="15"/>
    <x v="1"/>
  </r>
  <r>
    <x v="1"/>
    <x v="15"/>
    <s v="No"/>
    <s v="no"/>
    <x v="2"/>
    <x v="1"/>
    <x v="21"/>
    <s v="No"/>
    <s v="No"/>
    <m/>
    <x v="1"/>
    <x v="0"/>
    <m/>
    <x v="0"/>
    <m/>
    <n v="1"/>
    <m/>
    <n v="33"/>
    <n v="0"/>
    <n v="0"/>
    <n v="0"/>
    <n v="3"/>
    <x v="0"/>
  </r>
  <r>
    <x v="1"/>
    <x v="15"/>
    <s v="No"/>
    <s v="no"/>
    <x v="6"/>
    <x v="1"/>
    <x v="60"/>
    <s v="No"/>
    <s v="Yes"/>
    <s v="No"/>
    <x v="2"/>
    <x v="2"/>
    <s v="Direct Debit"/>
    <x v="1"/>
    <s v="(blank)"/>
    <n v="1"/>
    <m/>
    <n v="47"/>
    <n v="2"/>
    <n v="0"/>
    <n v="0"/>
    <n v="3"/>
    <x v="0"/>
  </r>
  <r>
    <x v="1"/>
    <x v="15"/>
    <s v="No"/>
    <s v="no"/>
    <x v="7"/>
    <x v="0"/>
    <x v="50"/>
    <s v="No"/>
    <s v="No"/>
    <m/>
    <x v="1"/>
    <x v="0"/>
    <m/>
    <x v="0"/>
    <m/>
    <n v="1"/>
    <m/>
    <n v="49"/>
    <n v="0"/>
    <n v="0"/>
    <n v="0"/>
    <n v="9"/>
    <x v="2"/>
  </r>
  <r>
    <x v="1"/>
    <x v="15"/>
    <s v="No"/>
    <s v="no"/>
    <x v="7"/>
    <x v="0"/>
    <x v="21"/>
    <s v="No"/>
    <s v="No"/>
    <m/>
    <x v="1"/>
    <x v="0"/>
    <m/>
    <x v="0"/>
    <m/>
    <n v="1"/>
    <m/>
    <n v="23"/>
    <n v="0"/>
    <n v="0"/>
    <n v="0"/>
    <n v="10"/>
    <x v="1"/>
  </r>
  <r>
    <x v="1"/>
    <x v="15"/>
    <s v="No"/>
    <s v="no"/>
    <x v="7"/>
    <x v="0"/>
    <x v="65"/>
    <s v="No"/>
    <s v="Yes"/>
    <s v="No"/>
    <x v="2"/>
    <x v="1"/>
    <s v="Direct Debit"/>
    <x v="6"/>
    <s v="Attitude of support person"/>
    <n v="1"/>
    <n v="1"/>
    <n v="47"/>
    <n v="0"/>
    <n v="0"/>
    <n v="0"/>
    <n v="1"/>
    <x v="0"/>
  </r>
  <r>
    <x v="1"/>
    <x v="15"/>
    <s v="No"/>
    <s v="no"/>
    <x v="7"/>
    <x v="1"/>
    <x v="56"/>
    <s v="No"/>
    <s v="No"/>
    <m/>
    <x v="1"/>
    <x v="0"/>
    <m/>
    <x v="0"/>
    <m/>
    <n v="1"/>
    <m/>
    <n v="43"/>
    <n v="0"/>
    <n v="0"/>
    <n v="0"/>
    <n v="4"/>
    <x v="0"/>
  </r>
  <r>
    <x v="1"/>
    <x v="15"/>
    <s v="No"/>
    <s v="no"/>
    <x v="9"/>
    <x v="0"/>
    <x v="18"/>
    <s v="Yes"/>
    <s v="No"/>
    <m/>
    <x v="0"/>
    <x v="0"/>
    <m/>
    <x v="0"/>
    <m/>
    <n v="1"/>
    <m/>
    <n v="38"/>
    <n v="0"/>
    <n v="0"/>
    <n v="0"/>
    <n v="35"/>
    <x v="1"/>
  </r>
  <r>
    <x v="1"/>
    <x v="15"/>
    <s v="No"/>
    <s v="no"/>
    <x v="12"/>
    <x v="1"/>
    <x v="22"/>
    <s v="No"/>
    <s v="Yes"/>
    <s v="No"/>
    <x v="2"/>
    <x v="1"/>
    <s v="Direct Debit"/>
    <x v="4"/>
    <s v="Competitor offered more data"/>
    <n v="1"/>
    <n v="1"/>
    <n v="45"/>
    <n v="5"/>
    <n v="0"/>
    <n v="0"/>
    <n v="3"/>
    <x v="0"/>
  </r>
  <r>
    <x v="1"/>
    <x v="15"/>
    <s v="No"/>
    <s v="no"/>
    <x v="13"/>
    <x v="1"/>
    <x v="2"/>
    <s v="No"/>
    <s v="No"/>
    <m/>
    <x v="1"/>
    <x v="0"/>
    <m/>
    <x v="0"/>
    <m/>
    <n v="1"/>
    <m/>
    <n v="35"/>
    <n v="2"/>
    <n v="0"/>
    <n v="0"/>
    <n v="9"/>
    <x v="2"/>
  </r>
  <r>
    <x v="1"/>
    <x v="15"/>
    <s v="No"/>
    <s v="no"/>
    <x v="13"/>
    <x v="1"/>
    <x v="61"/>
    <s v="No"/>
    <s v="Yes"/>
    <s v="No"/>
    <x v="2"/>
    <x v="1"/>
    <s v="Credit Card"/>
    <x v="4"/>
    <s v="Competitor offered more data"/>
    <n v="1"/>
    <n v="1"/>
    <n v="59"/>
    <n v="2"/>
    <n v="0"/>
    <n v="0"/>
    <n v="4"/>
    <x v="0"/>
  </r>
  <r>
    <x v="1"/>
    <x v="15"/>
    <s v="No"/>
    <s v="no"/>
    <x v="14"/>
    <x v="1"/>
    <x v="49"/>
    <s v="No"/>
    <s v="No"/>
    <m/>
    <x v="1"/>
    <x v="0"/>
    <m/>
    <x v="0"/>
    <m/>
    <n v="1"/>
    <m/>
    <n v="44"/>
    <n v="0"/>
    <n v="0"/>
    <n v="0"/>
    <n v="1"/>
    <x v="0"/>
  </r>
  <r>
    <x v="1"/>
    <x v="15"/>
    <s v="No"/>
    <s v="no"/>
    <x v="17"/>
    <x v="0"/>
    <x v="32"/>
    <s v="No"/>
    <s v="No"/>
    <m/>
    <x v="1"/>
    <x v="0"/>
    <m/>
    <x v="0"/>
    <m/>
    <n v="1"/>
    <m/>
    <n v="55"/>
    <n v="1"/>
    <n v="0"/>
    <n v="0"/>
    <n v="10"/>
    <x v="1"/>
  </r>
  <r>
    <x v="1"/>
    <x v="15"/>
    <s v="No"/>
    <s v="no"/>
    <x v="17"/>
    <x v="0"/>
    <x v="42"/>
    <s v="No"/>
    <s v="No"/>
    <m/>
    <x v="1"/>
    <x v="0"/>
    <m/>
    <x v="0"/>
    <m/>
    <n v="1"/>
    <n v="1"/>
    <n v="34"/>
    <n v="0"/>
    <n v="0"/>
    <n v="0"/>
    <n v="5"/>
    <x v="2"/>
  </r>
  <r>
    <x v="1"/>
    <x v="15"/>
    <s v="No"/>
    <s v="no"/>
    <x v="50"/>
    <x v="0"/>
    <x v="38"/>
    <s v="No"/>
    <s v="No"/>
    <m/>
    <x v="1"/>
    <x v="0"/>
    <m/>
    <x v="0"/>
    <m/>
    <n v="1"/>
    <n v="1"/>
    <n v="43"/>
    <n v="3"/>
    <n v="4.3"/>
    <n v="0"/>
    <n v="5"/>
    <x v="2"/>
  </r>
  <r>
    <x v="1"/>
    <x v="15"/>
    <s v="No"/>
    <s v="no"/>
    <x v="50"/>
    <x v="1"/>
    <x v="1"/>
    <s v="No"/>
    <s v="No"/>
    <m/>
    <x v="1"/>
    <x v="0"/>
    <m/>
    <x v="0"/>
    <m/>
    <n v="1"/>
    <m/>
    <n v="24"/>
    <n v="0"/>
    <n v="0"/>
    <n v="0"/>
    <n v="9"/>
    <x v="2"/>
  </r>
  <r>
    <x v="1"/>
    <x v="15"/>
    <s v="No"/>
    <s v="no"/>
    <x v="24"/>
    <x v="0"/>
    <x v="29"/>
    <s v="No"/>
    <s v="No"/>
    <m/>
    <x v="1"/>
    <x v="0"/>
    <m/>
    <x v="0"/>
    <m/>
    <n v="1"/>
    <n v="1"/>
    <n v="40"/>
    <n v="5"/>
    <n v="0"/>
    <n v="0"/>
    <n v="10"/>
    <x v="1"/>
  </r>
  <r>
    <x v="1"/>
    <x v="15"/>
    <s v="No"/>
    <s v="no"/>
    <x v="27"/>
    <x v="1"/>
    <x v="9"/>
    <s v="No"/>
    <s v="No"/>
    <m/>
    <x v="1"/>
    <x v="0"/>
    <m/>
    <x v="0"/>
    <m/>
    <n v="1"/>
    <m/>
    <n v="38"/>
    <n v="2"/>
    <n v="0"/>
    <n v="0"/>
    <n v="6"/>
    <x v="2"/>
  </r>
  <r>
    <x v="1"/>
    <x v="15"/>
    <s v="No"/>
    <s v="no"/>
    <x v="28"/>
    <x v="0"/>
    <x v="0"/>
    <s v="Yes"/>
    <s v="No"/>
    <m/>
    <x v="0"/>
    <x v="0"/>
    <m/>
    <x v="0"/>
    <m/>
    <n v="1"/>
    <n v="1"/>
    <n v="31"/>
    <n v="5"/>
    <n v="0"/>
    <n v="0"/>
    <n v="38"/>
    <x v="1"/>
  </r>
  <r>
    <x v="1"/>
    <x v="15"/>
    <s v="No"/>
    <s v="no"/>
    <x v="28"/>
    <x v="0"/>
    <x v="57"/>
    <s v="Yes"/>
    <s v="No"/>
    <m/>
    <x v="0"/>
    <x v="0"/>
    <m/>
    <x v="0"/>
    <m/>
    <n v="1"/>
    <m/>
    <n v="25"/>
    <n v="0"/>
    <n v="0"/>
    <n v="0"/>
    <n v="12"/>
    <x v="1"/>
  </r>
  <r>
    <x v="1"/>
    <x v="15"/>
    <s v="No"/>
    <s v="no"/>
    <x v="29"/>
    <x v="0"/>
    <x v="3"/>
    <s v="No"/>
    <s v="No"/>
    <m/>
    <x v="1"/>
    <x v="0"/>
    <m/>
    <x v="0"/>
    <m/>
    <n v="1"/>
    <m/>
    <n v="50"/>
    <n v="1"/>
    <n v="0"/>
    <n v="0"/>
    <n v="7"/>
    <x v="2"/>
  </r>
  <r>
    <x v="1"/>
    <x v="15"/>
    <s v="No"/>
    <s v="no"/>
    <x v="35"/>
    <x v="0"/>
    <x v="31"/>
    <s v="No"/>
    <s v="Yes"/>
    <s v="No"/>
    <x v="2"/>
    <x v="1"/>
    <s v="Direct Debit"/>
    <x v="4"/>
    <s v="Competitor had better devices"/>
    <n v="1"/>
    <n v="1"/>
    <n v="50"/>
    <n v="3"/>
    <n v="29.8"/>
    <n v="0"/>
    <n v="5"/>
    <x v="2"/>
  </r>
  <r>
    <x v="1"/>
    <x v="15"/>
    <s v="No"/>
    <s v="no"/>
    <x v="38"/>
    <x v="1"/>
    <x v="18"/>
    <s v="Yes"/>
    <s v="No"/>
    <m/>
    <x v="0"/>
    <x v="0"/>
    <m/>
    <x v="0"/>
    <m/>
    <n v="1"/>
    <m/>
    <n v="17"/>
    <n v="0"/>
    <n v="0"/>
    <n v="0"/>
    <n v="15"/>
    <x v="1"/>
  </r>
  <r>
    <x v="1"/>
    <x v="15"/>
    <s v="No"/>
    <s v="no"/>
    <x v="40"/>
    <x v="0"/>
    <x v="56"/>
    <s v="No"/>
    <s v="No"/>
    <m/>
    <x v="1"/>
    <x v="0"/>
    <m/>
    <x v="0"/>
    <m/>
    <n v="1"/>
    <m/>
    <n v="35"/>
    <n v="0"/>
    <n v="0"/>
    <n v="0"/>
    <n v="3"/>
    <x v="0"/>
  </r>
  <r>
    <x v="1"/>
    <x v="15"/>
    <s v="No"/>
    <s v="no"/>
    <x v="41"/>
    <x v="0"/>
    <x v="37"/>
    <s v="No"/>
    <s v="No"/>
    <m/>
    <x v="1"/>
    <x v="0"/>
    <m/>
    <x v="0"/>
    <m/>
    <n v="1"/>
    <n v="1"/>
    <n v="33"/>
    <n v="3"/>
    <n v="0"/>
    <n v="0"/>
    <n v="15"/>
    <x v="1"/>
  </r>
  <r>
    <x v="1"/>
    <x v="15"/>
    <s v="No"/>
    <s v="no"/>
    <x v="42"/>
    <x v="0"/>
    <x v="36"/>
    <s v="No"/>
    <s v="No"/>
    <m/>
    <x v="1"/>
    <x v="0"/>
    <m/>
    <x v="0"/>
    <m/>
    <n v="1"/>
    <m/>
    <n v="37"/>
    <n v="0"/>
    <n v="0"/>
    <n v="0"/>
    <n v="17"/>
    <x v="1"/>
  </r>
  <r>
    <x v="1"/>
    <x v="15"/>
    <s v="No"/>
    <s v="no"/>
    <x v="42"/>
    <x v="1"/>
    <x v="57"/>
    <s v="Yes"/>
    <s v="No"/>
    <m/>
    <x v="0"/>
    <x v="0"/>
    <m/>
    <x v="0"/>
    <m/>
    <n v="1"/>
    <m/>
    <n v="26"/>
    <n v="0"/>
    <n v="0"/>
    <n v="0"/>
    <n v="15"/>
    <x v="1"/>
  </r>
  <r>
    <x v="1"/>
    <x v="15"/>
    <s v="No"/>
    <s v="no"/>
    <x v="43"/>
    <x v="1"/>
    <x v="9"/>
    <s v="No"/>
    <s v="No"/>
    <m/>
    <x v="1"/>
    <x v="0"/>
    <m/>
    <x v="0"/>
    <m/>
    <n v="1"/>
    <m/>
    <n v="15"/>
    <n v="1"/>
    <n v="0"/>
    <n v="0"/>
    <n v="3"/>
    <x v="0"/>
  </r>
  <r>
    <x v="1"/>
    <x v="15"/>
    <s v="No"/>
    <s v="no"/>
    <x v="43"/>
    <x v="1"/>
    <x v="66"/>
    <s v="No"/>
    <s v="Yes"/>
    <s v="No"/>
    <x v="2"/>
    <x v="1"/>
    <s v="Direct Debit"/>
    <x v="6"/>
    <s v="Attitude of support person"/>
    <n v="1"/>
    <n v="1"/>
    <n v="53"/>
    <n v="1"/>
    <n v="0"/>
    <n v="0"/>
    <n v="2"/>
    <x v="0"/>
  </r>
  <r>
    <x v="1"/>
    <x v="15"/>
    <s v="No"/>
    <s v="no"/>
    <x v="46"/>
    <x v="1"/>
    <x v="46"/>
    <s v="No"/>
    <s v="No"/>
    <m/>
    <x v="1"/>
    <x v="0"/>
    <m/>
    <x v="0"/>
    <m/>
    <n v="1"/>
    <m/>
    <n v="28"/>
    <n v="1"/>
    <n v="0"/>
    <n v="0"/>
    <n v="3"/>
    <x v="0"/>
  </r>
  <r>
    <x v="1"/>
    <x v="15"/>
    <s v="No"/>
    <s v="yes"/>
    <x v="8"/>
    <x v="1"/>
    <x v="18"/>
    <s v="Yes"/>
    <s v="No"/>
    <m/>
    <x v="0"/>
    <x v="0"/>
    <m/>
    <x v="0"/>
    <m/>
    <n v="1"/>
    <n v="1"/>
    <n v="23"/>
    <n v="4"/>
    <n v="0"/>
    <n v="0"/>
    <n v="15"/>
    <x v="1"/>
  </r>
  <r>
    <x v="1"/>
    <x v="15"/>
    <s v="No"/>
    <s v="yes"/>
    <x v="33"/>
    <x v="0"/>
    <x v="8"/>
    <s v="No"/>
    <s v="No"/>
    <m/>
    <x v="1"/>
    <x v="0"/>
    <m/>
    <x v="0"/>
    <m/>
    <n v="1"/>
    <n v="1"/>
    <n v="43"/>
    <n v="2"/>
    <n v="0"/>
    <n v="0"/>
    <n v="9"/>
    <x v="2"/>
  </r>
  <r>
    <x v="1"/>
    <x v="15"/>
    <s v="Yes"/>
    <s v="no"/>
    <x v="0"/>
    <x v="0"/>
    <x v="44"/>
    <s v="No"/>
    <s v="No"/>
    <m/>
    <x v="1"/>
    <x v="0"/>
    <m/>
    <x v="0"/>
    <m/>
    <n v="1"/>
    <m/>
    <n v="22"/>
    <n v="3"/>
    <n v="68.8"/>
    <n v="0"/>
    <n v="4"/>
    <x v="0"/>
  </r>
  <r>
    <x v="1"/>
    <x v="15"/>
    <s v="Yes"/>
    <s v="no"/>
    <x v="1"/>
    <x v="1"/>
    <x v="30"/>
    <s v="No"/>
    <s v="Yes"/>
    <s v="No"/>
    <x v="2"/>
    <x v="2"/>
    <s v="Credit Card"/>
    <x v="1"/>
    <s v="(blank)"/>
    <n v="1"/>
    <m/>
    <n v="53"/>
    <n v="0"/>
    <n v="53.3"/>
    <n v="0"/>
    <n v="2"/>
    <x v="0"/>
  </r>
  <r>
    <x v="1"/>
    <x v="15"/>
    <s v="Yes"/>
    <s v="no"/>
    <x v="4"/>
    <x v="1"/>
    <x v="54"/>
    <s v="No"/>
    <s v="Yes"/>
    <s v="No"/>
    <x v="2"/>
    <x v="1"/>
    <s v="Direct Debit"/>
    <x v="4"/>
    <s v="Competitor had better devices"/>
    <n v="1"/>
    <n v="1"/>
    <n v="43"/>
    <n v="1"/>
    <n v="37.700000000000003"/>
    <n v="0"/>
    <n v="6"/>
    <x v="2"/>
  </r>
  <r>
    <x v="1"/>
    <x v="15"/>
    <s v="Yes"/>
    <s v="no"/>
    <x v="7"/>
    <x v="0"/>
    <x v="43"/>
    <s v="No"/>
    <s v="No"/>
    <m/>
    <x v="1"/>
    <x v="0"/>
    <m/>
    <x v="0"/>
    <m/>
    <n v="1"/>
    <n v="1"/>
    <n v="48"/>
    <n v="1"/>
    <n v="16.899999999999999"/>
    <n v="0"/>
    <n v="8"/>
    <x v="2"/>
  </r>
  <r>
    <x v="1"/>
    <x v="15"/>
    <s v="Yes"/>
    <s v="no"/>
    <x v="7"/>
    <x v="0"/>
    <x v="40"/>
    <s v="No"/>
    <s v="Yes"/>
    <s v="No"/>
    <x v="2"/>
    <x v="1"/>
    <s v="Credit Card"/>
    <x v="5"/>
    <s v="Limited range of services"/>
    <n v="1"/>
    <n v="1"/>
    <n v="32"/>
    <n v="4"/>
    <n v="3.2"/>
    <n v="0"/>
    <n v="5"/>
    <x v="2"/>
  </r>
  <r>
    <x v="1"/>
    <x v="15"/>
    <s v="Yes"/>
    <s v="no"/>
    <x v="13"/>
    <x v="1"/>
    <x v="61"/>
    <s v="No"/>
    <s v="Yes"/>
    <s v="No"/>
    <x v="2"/>
    <x v="1"/>
    <s v="Credit Card"/>
    <x v="4"/>
    <s v="Competitor had better devices"/>
    <n v="1"/>
    <n v="1"/>
    <n v="42"/>
    <n v="2"/>
    <n v="23.7"/>
    <n v="0"/>
    <n v="2"/>
    <x v="0"/>
  </r>
  <r>
    <x v="1"/>
    <x v="15"/>
    <s v="Yes"/>
    <s v="no"/>
    <x v="14"/>
    <x v="0"/>
    <x v="20"/>
    <s v="No"/>
    <s v="No"/>
    <m/>
    <x v="1"/>
    <x v="0"/>
    <m/>
    <x v="0"/>
    <m/>
    <n v="1"/>
    <m/>
    <n v="22"/>
    <n v="0"/>
    <n v="64"/>
    <n v="0"/>
    <n v="10"/>
    <x v="1"/>
  </r>
  <r>
    <x v="1"/>
    <x v="15"/>
    <s v="Yes"/>
    <s v="no"/>
    <x v="18"/>
    <x v="1"/>
    <x v="22"/>
    <s v="No"/>
    <s v="Yes"/>
    <s v="No"/>
    <x v="2"/>
    <x v="1"/>
    <s v="Direct Debit"/>
    <x v="4"/>
    <s v="Competitor made better offer"/>
    <n v="1"/>
    <n v="1"/>
    <n v="35"/>
    <n v="5"/>
    <n v="44.3"/>
    <n v="0"/>
    <n v="8"/>
    <x v="2"/>
  </r>
  <r>
    <x v="1"/>
    <x v="15"/>
    <s v="Yes"/>
    <s v="no"/>
    <x v="20"/>
    <x v="1"/>
    <x v="19"/>
    <s v="Yes"/>
    <s v="No"/>
    <m/>
    <x v="0"/>
    <x v="0"/>
    <m/>
    <x v="0"/>
    <m/>
    <n v="1"/>
    <m/>
    <n v="47"/>
    <n v="0"/>
    <n v="36.4"/>
    <n v="0"/>
    <n v="16"/>
    <x v="1"/>
  </r>
  <r>
    <x v="1"/>
    <x v="15"/>
    <s v="Yes"/>
    <s v="no"/>
    <x v="20"/>
    <x v="1"/>
    <x v="56"/>
    <s v="No"/>
    <s v="No"/>
    <m/>
    <x v="1"/>
    <x v="0"/>
    <m/>
    <x v="0"/>
    <m/>
    <n v="1"/>
    <m/>
    <n v="22"/>
    <n v="0"/>
    <n v="92.8"/>
    <n v="0"/>
    <n v="11"/>
    <x v="1"/>
  </r>
  <r>
    <x v="1"/>
    <x v="15"/>
    <s v="Yes"/>
    <s v="no"/>
    <x v="50"/>
    <x v="0"/>
    <x v="28"/>
    <s v="No"/>
    <s v="No"/>
    <m/>
    <x v="1"/>
    <x v="0"/>
    <m/>
    <x v="0"/>
    <m/>
    <n v="1"/>
    <m/>
    <n v="50"/>
    <n v="0"/>
    <n v="51.6"/>
    <n v="0"/>
    <n v="4"/>
    <x v="0"/>
  </r>
  <r>
    <x v="1"/>
    <x v="15"/>
    <s v="Yes"/>
    <s v="no"/>
    <x v="23"/>
    <x v="0"/>
    <x v="37"/>
    <s v="No"/>
    <s v="No"/>
    <m/>
    <x v="1"/>
    <x v="0"/>
    <m/>
    <x v="0"/>
    <m/>
    <n v="1"/>
    <n v="1"/>
    <n v="36"/>
    <n v="3"/>
    <n v="2.6"/>
    <n v="0"/>
    <n v="6"/>
    <x v="2"/>
  </r>
  <r>
    <x v="1"/>
    <x v="15"/>
    <s v="Yes"/>
    <s v="no"/>
    <x v="26"/>
    <x v="0"/>
    <x v="34"/>
    <s v="No"/>
    <s v="No"/>
    <m/>
    <x v="1"/>
    <x v="0"/>
    <m/>
    <x v="0"/>
    <m/>
    <n v="1"/>
    <n v="1"/>
    <n v="37"/>
    <n v="1"/>
    <n v="43.2"/>
    <n v="0"/>
    <n v="2"/>
    <x v="0"/>
  </r>
  <r>
    <x v="1"/>
    <x v="15"/>
    <s v="Yes"/>
    <s v="no"/>
    <x v="26"/>
    <x v="1"/>
    <x v="27"/>
    <s v="No"/>
    <s v="No"/>
    <m/>
    <x v="1"/>
    <x v="0"/>
    <m/>
    <x v="0"/>
    <m/>
    <n v="1"/>
    <m/>
    <n v="42"/>
    <n v="0"/>
    <n v="24.6"/>
    <n v="0"/>
    <n v="6"/>
    <x v="2"/>
  </r>
  <r>
    <x v="1"/>
    <x v="15"/>
    <s v="Yes"/>
    <s v="no"/>
    <x v="26"/>
    <x v="1"/>
    <x v="41"/>
    <s v="No"/>
    <s v="No"/>
    <m/>
    <x v="1"/>
    <x v="0"/>
    <m/>
    <x v="0"/>
    <m/>
    <n v="1"/>
    <n v="1"/>
    <n v="36"/>
    <n v="5"/>
    <n v="40.799999999999997"/>
    <n v="0"/>
    <n v="5"/>
    <x v="2"/>
  </r>
  <r>
    <x v="1"/>
    <x v="15"/>
    <s v="Yes"/>
    <s v="no"/>
    <x v="27"/>
    <x v="1"/>
    <x v="2"/>
    <s v="No"/>
    <s v="No"/>
    <m/>
    <x v="1"/>
    <x v="0"/>
    <m/>
    <x v="0"/>
    <m/>
    <n v="1"/>
    <n v="1"/>
    <n v="44"/>
    <n v="4"/>
    <n v="45.6"/>
    <n v="0"/>
    <n v="3"/>
    <x v="0"/>
  </r>
  <r>
    <x v="1"/>
    <x v="15"/>
    <s v="Yes"/>
    <s v="no"/>
    <x v="32"/>
    <x v="0"/>
    <x v="50"/>
    <s v="No"/>
    <s v="No"/>
    <m/>
    <x v="1"/>
    <x v="0"/>
    <m/>
    <x v="0"/>
    <m/>
    <n v="1"/>
    <m/>
    <n v="40"/>
    <n v="1"/>
    <n v="52.3"/>
    <n v="0"/>
    <n v="8"/>
    <x v="2"/>
  </r>
  <r>
    <x v="1"/>
    <x v="15"/>
    <s v="Yes"/>
    <s v="no"/>
    <x v="32"/>
    <x v="1"/>
    <x v="40"/>
    <s v="No"/>
    <s v="Yes"/>
    <s v="No"/>
    <x v="2"/>
    <x v="1"/>
    <s v="Direct Debit"/>
    <x v="4"/>
    <s v="Competitor had better devices"/>
    <n v="1"/>
    <n v="1"/>
    <n v="49"/>
    <n v="5"/>
    <n v="18.899999999999999"/>
    <n v="0"/>
    <n v="2"/>
    <x v="0"/>
  </r>
  <r>
    <x v="1"/>
    <x v="15"/>
    <s v="Yes"/>
    <s v="no"/>
    <x v="35"/>
    <x v="1"/>
    <x v="49"/>
    <s v="No"/>
    <s v="No"/>
    <m/>
    <x v="1"/>
    <x v="0"/>
    <m/>
    <x v="0"/>
    <m/>
    <n v="1"/>
    <n v="1"/>
    <n v="38"/>
    <n v="5"/>
    <n v="33.299999999999997"/>
    <n v="0"/>
    <n v="5"/>
    <x v="2"/>
  </r>
  <r>
    <x v="1"/>
    <x v="15"/>
    <s v="Yes"/>
    <s v="no"/>
    <x v="36"/>
    <x v="0"/>
    <x v="14"/>
    <s v="No"/>
    <s v="No"/>
    <m/>
    <x v="1"/>
    <x v="0"/>
    <m/>
    <x v="0"/>
    <m/>
    <n v="1"/>
    <n v="1"/>
    <n v="30"/>
    <n v="2"/>
    <n v="43.2"/>
    <n v="0"/>
    <n v="2"/>
    <x v="0"/>
  </r>
  <r>
    <x v="1"/>
    <x v="15"/>
    <s v="Yes"/>
    <s v="no"/>
    <x v="45"/>
    <x v="1"/>
    <x v="13"/>
    <s v="Yes"/>
    <s v="No"/>
    <m/>
    <x v="0"/>
    <x v="0"/>
    <m/>
    <x v="0"/>
    <m/>
    <n v="1"/>
    <m/>
    <n v="37"/>
    <n v="1"/>
    <n v="29.8"/>
    <n v="0"/>
    <n v="12"/>
    <x v="1"/>
  </r>
  <r>
    <x v="1"/>
    <x v="15"/>
    <s v="Yes"/>
    <s v="no"/>
    <x v="47"/>
    <x v="0"/>
    <x v="32"/>
    <s v="No"/>
    <s v="No"/>
    <m/>
    <x v="1"/>
    <x v="0"/>
    <m/>
    <x v="0"/>
    <m/>
    <n v="1"/>
    <n v="1"/>
    <n v="20"/>
    <n v="3"/>
    <n v="192.4"/>
    <n v="0"/>
    <n v="2"/>
    <x v="0"/>
  </r>
  <r>
    <x v="1"/>
    <x v="15"/>
    <s v="Yes"/>
    <s v="yes"/>
    <x v="48"/>
    <x v="0"/>
    <x v="22"/>
    <s v="No"/>
    <s v="Yes"/>
    <s v="No"/>
    <x v="2"/>
    <x v="3"/>
    <s v="Direct Debit"/>
    <x v="1"/>
    <s v="(blank)"/>
    <n v="1"/>
    <n v="1"/>
    <n v="23"/>
    <n v="0"/>
    <n v="0"/>
    <n v="0"/>
    <n v="7"/>
    <x v="2"/>
  </r>
  <r>
    <x v="1"/>
    <x v="15"/>
    <s v="Yes"/>
    <s v="yes"/>
    <x v="4"/>
    <x v="1"/>
    <x v="48"/>
    <s v="No"/>
    <s v="No"/>
    <m/>
    <x v="1"/>
    <x v="0"/>
    <m/>
    <x v="0"/>
    <m/>
    <n v="1"/>
    <m/>
    <n v="45"/>
    <n v="2"/>
    <n v="0"/>
    <n v="0"/>
    <n v="3"/>
    <x v="0"/>
  </r>
  <r>
    <x v="1"/>
    <x v="15"/>
    <s v="Yes"/>
    <s v="yes"/>
    <x v="21"/>
    <x v="1"/>
    <x v="7"/>
    <s v="No"/>
    <s v="No"/>
    <m/>
    <x v="1"/>
    <x v="0"/>
    <m/>
    <x v="0"/>
    <m/>
    <n v="1"/>
    <m/>
    <n v="44"/>
    <n v="0"/>
    <n v="0"/>
    <n v="0"/>
    <n v="20"/>
    <x v="1"/>
  </r>
  <r>
    <x v="1"/>
    <x v="15"/>
    <s v="Yes"/>
    <s v="yes"/>
    <x v="32"/>
    <x v="0"/>
    <x v="65"/>
    <s v="No"/>
    <s v="Yes"/>
    <s v="No"/>
    <x v="2"/>
    <x v="1"/>
    <s v="Direct Debit"/>
    <x v="2"/>
    <s v="Don't know"/>
    <n v="1"/>
    <n v="1"/>
    <n v="47"/>
    <n v="5"/>
    <n v="0"/>
    <n v="0"/>
    <n v="3"/>
    <x v="0"/>
  </r>
  <r>
    <x v="1"/>
    <x v="16"/>
    <s v="No"/>
    <s v="no"/>
    <x v="0"/>
    <x v="0"/>
    <x v="30"/>
    <s v="No"/>
    <s v="Yes"/>
    <s v="No"/>
    <x v="2"/>
    <x v="3"/>
    <s v="Credit Card"/>
    <x v="1"/>
    <s v="(blank)"/>
    <n v="1"/>
    <m/>
    <n v="17"/>
    <n v="0"/>
    <n v="0"/>
    <n v="0"/>
    <n v="6"/>
    <x v="2"/>
  </r>
  <r>
    <x v="1"/>
    <x v="16"/>
    <s v="No"/>
    <s v="no"/>
    <x v="1"/>
    <x v="0"/>
    <x v="18"/>
    <s v="Yes"/>
    <s v="No"/>
    <m/>
    <x v="0"/>
    <x v="0"/>
    <m/>
    <x v="0"/>
    <m/>
    <n v="1"/>
    <n v="1"/>
    <n v="39"/>
    <n v="5"/>
    <n v="0"/>
    <n v="0"/>
    <n v="13"/>
    <x v="1"/>
  </r>
  <r>
    <x v="1"/>
    <x v="16"/>
    <s v="No"/>
    <s v="no"/>
    <x v="2"/>
    <x v="0"/>
    <x v="25"/>
    <s v="No"/>
    <s v="No"/>
    <m/>
    <x v="1"/>
    <x v="0"/>
    <m/>
    <x v="0"/>
    <m/>
    <n v="1"/>
    <m/>
    <n v="41"/>
    <n v="0"/>
    <n v="0"/>
    <n v="0"/>
    <n v="4"/>
    <x v="0"/>
  </r>
  <r>
    <x v="1"/>
    <x v="16"/>
    <s v="No"/>
    <s v="no"/>
    <x v="2"/>
    <x v="1"/>
    <x v="31"/>
    <s v="No"/>
    <s v="Yes"/>
    <s v="No"/>
    <x v="2"/>
    <x v="1"/>
    <s v="Direct Debit"/>
    <x v="4"/>
    <s v="Competitor made better offer"/>
    <n v="1"/>
    <n v="1"/>
    <n v="30"/>
    <n v="0"/>
    <n v="0"/>
    <n v="0"/>
    <n v="0"/>
    <x v="0"/>
  </r>
  <r>
    <x v="1"/>
    <x v="16"/>
    <s v="No"/>
    <s v="no"/>
    <x v="4"/>
    <x v="1"/>
    <x v="47"/>
    <s v="No"/>
    <s v="No"/>
    <m/>
    <x v="1"/>
    <x v="0"/>
    <m/>
    <x v="0"/>
    <m/>
    <n v="1"/>
    <m/>
    <n v="21"/>
    <n v="0"/>
    <n v="0"/>
    <n v="0"/>
    <n v="27"/>
    <x v="1"/>
  </r>
  <r>
    <x v="1"/>
    <x v="16"/>
    <s v="No"/>
    <s v="no"/>
    <x v="6"/>
    <x v="0"/>
    <x v="9"/>
    <s v="No"/>
    <s v="No"/>
    <m/>
    <x v="1"/>
    <x v="0"/>
    <m/>
    <x v="0"/>
    <m/>
    <n v="1"/>
    <m/>
    <n v="47"/>
    <n v="0"/>
    <n v="0"/>
    <n v="0"/>
    <n v="1"/>
    <x v="0"/>
  </r>
  <r>
    <x v="1"/>
    <x v="16"/>
    <s v="No"/>
    <s v="no"/>
    <x v="8"/>
    <x v="0"/>
    <x v="39"/>
    <s v="No"/>
    <s v="No"/>
    <m/>
    <x v="1"/>
    <x v="0"/>
    <m/>
    <x v="0"/>
    <m/>
    <n v="1"/>
    <m/>
    <n v="35"/>
    <n v="1"/>
    <n v="0"/>
    <n v="0"/>
    <n v="8"/>
    <x v="2"/>
  </r>
  <r>
    <x v="1"/>
    <x v="16"/>
    <s v="No"/>
    <s v="no"/>
    <x v="8"/>
    <x v="1"/>
    <x v="6"/>
    <s v="No"/>
    <s v="No"/>
    <m/>
    <x v="1"/>
    <x v="0"/>
    <m/>
    <x v="0"/>
    <m/>
    <n v="1"/>
    <n v="1"/>
    <n v="17"/>
    <n v="1"/>
    <n v="0"/>
    <n v="0"/>
    <n v="1"/>
    <x v="0"/>
  </r>
  <r>
    <x v="1"/>
    <x v="16"/>
    <s v="No"/>
    <s v="no"/>
    <x v="9"/>
    <x v="0"/>
    <x v="17"/>
    <s v="Yes"/>
    <s v="No"/>
    <m/>
    <x v="0"/>
    <x v="0"/>
    <m/>
    <x v="0"/>
    <m/>
    <n v="1"/>
    <m/>
    <n v="27"/>
    <n v="0"/>
    <n v="0"/>
    <n v="0"/>
    <n v="35"/>
    <x v="1"/>
  </r>
  <r>
    <x v="1"/>
    <x v="16"/>
    <s v="No"/>
    <s v="no"/>
    <x v="9"/>
    <x v="1"/>
    <x v="37"/>
    <s v="No"/>
    <s v="No"/>
    <m/>
    <x v="1"/>
    <x v="0"/>
    <m/>
    <x v="0"/>
    <m/>
    <n v="1"/>
    <n v="1"/>
    <n v="32"/>
    <n v="4"/>
    <n v="0"/>
    <n v="0"/>
    <n v="7"/>
    <x v="2"/>
  </r>
  <r>
    <x v="1"/>
    <x v="16"/>
    <s v="No"/>
    <s v="no"/>
    <x v="10"/>
    <x v="0"/>
    <x v="3"/>
    <s v="No"/>
    <s v="No"/>
    <m/>
    <x v="1"/>
    <x v="0"/>
    <m/>
    <x v="0"/>
    <m/>
    <n v="1"/>
    <m/>
    <n v="35"/>
    <n v="0"/>
    <n v="0"/>
    <n v="0"/>
    <n v="13"/>
    <x v="1"/>
  </r>
  <r>
    <x v="1"/>
    <x v="16"/>
    <s v="No"/>
    <s v="no"/>
    <x v="11"/>
    <x v="0"/>
    <x v="11"/>
    <s v="No"/>
    <s v="No"/>
    <m/>
    <x v="1"/>
    <x v="0"/>
    <m/>
    <x v="0"/>
    <m/>
    <n v="1"/>
    <n v="1"/>
    <n v="15"/>
    <n v="0"/>
    <n v="0"/>
    <n v="0"/>
    <n v="8"/>
    <x v="2"/>
  </r>
  <r>
    <x v="1"/>
    <x v="16"/>
    <s v="No"/>
    <s v="no"/>
    <x v="13"/>
    <x v="1"/>
    <x v="41"/>
    <s v="No"/>
    <s v="No"/>
    <m/>
    <x v="1"/>
    <x v="0"/>
    <m/>
    <x v="0"/>
    <m/>
    <n v="1"/>
    <m/>
    <n v="42"/>
    <n v="0"/>
    <n v="0"/>
    <n v="0"/>
    <n v="4"/>
    <x v="0"/>
  </r>
  <r>
    <x v="1"/>
    <x v="16"/>
    <s v="No"/>
    <s v="no"/>
    <x v="14"/>
    <x v="0"/>
    <x v="36"/>
    <s v="No"/>
    <s v="No"/>
    <m/>
    <x v="1"/>
    <x v="0"/>
    <m/>
    <x v="0"/>
    <m/>
    <n v="1"/>
    <m/>
    <n v="15"/>
    <n v="1"/>
    <n v="0"/>
    <n v="0"/>
    <n v="10"/>
    <x v="1"/>
  </r>
  <r>
    <x v="1"/>
    <x v="16"/>
    <s v="No"/>
    <s v="no"/>
    <x v="16"/>
    <x v="0"/>
    <x v="49"/>
    <s v="No"/>
    <s v="No"/>
    <m/>
    <x v="1"/>
    <x v="0"/>
    <m/>
    <x v="0"/>
    <m/>
    <n v="1"/>
    <m/>
    <n v="49"/>
    <n v="0"/>
    <n v="0"/>
    <n v="0"/>
    <n v="5"/>
    <x v="2"/>
  </r>
  <r>
    <x v="1"/>
    <x v="16"/>
    <s v="No"/>
    <s v="no"/>
    <x v="17"/>
    <x v="0"/>
    <x v="7"/>
    <s v="No"/>
    <s v="No"/>
    <m/>
    <x v="1"/>
    <x v="0"/>
    <m/>
    <x v="0"/>
    <m/>
    <n v="1"/>
    <n v="1"/>
    <n v="53"/>
    <n v="3"/>
    <n v="0"/>
    <n v="0"/>
    <n v="13"/>
    <x v="1"/>
  </r>
  <r>
    <x v="1"/>
    <x v="16"/>
    <s v="No"/>
    <s v="no"/>
    <x v="17"/>
    <x v="1"/>
    <x v="43"/>
    <s v="No"/>
    <s v="No"/>
    <m/>
    <x v="1"/>
    <x v="0"/>
    <m/>
    <x v="0"/>
    <m/>
    <n v="1"/>
    <m/>
    <n v="43"/>
    <n v="1"/>
    <n v="0"/>
    <n v="0"/>
    <n v="9"/>
    <x v="2"/>
  </r>
  <r>
    <x v="1"/>
    <x v="16"/>
    <s v="No"/>
    <s v="no"/>
    <x v="19"/>
    <x v="1"/>
    <x v="20"/>
    <s v="No"/>
    <s v="No"/>
    <m/>
    <x v="1"/>
    <x v="0"/>
    <m/>
    <x v="0"/>
    <m/>
    <n v="1"/>
    <m/>
    <n v="43"/>
    <n v="0"/>
    <n v="0"/>
    <n v="0"/>
    <n v="10"/>
    <x v="1"/>
  </r>
  <r>
    <x v="1"/>
    <x v="16"/>
    <s v="No"/>
    <s v="no"/>
    <x v="21"/>
    <x v="0"/>
    <x v="64"/>
    <s v="No"/>
    <s v="Yes"/>
    <s v="No"/>
    <x v="2"/>
    <x v="2"/>
    <s v="Direct Debit"/>
    <x v="1"/>
    <s v="(blank)"/>
    <n v="1"/>
    <m/>
    <n v="39"/>
    <n v="0"/>
    <n v="0"/>
    <n v="0"/>
    <n v="4"/>
    <x v="0"/>
  </r>
  <r>
    <x v="1"/>
    <x v="16"/>
    <s v="No"/>
    <s v="no"/>
    <x v="21"/>
    <x v="1"/>
    <x v="57"/>
    <s v="Yes"/>
    <s v="No"/>
    <m/>
    <x v="0"/>
    <x v="0"/>
    <m/>
    <x v="0"/>
    <m/>
    <n v="1"/>
    <m/>
    <n v="38"/>
    <n v="0"/>
    <n v="0"/>
    <n v="0"/>
    <n v="12"/>
    <x v="1"/>
  </r>
  <r>
    <x v="1"/>
    <x v="16"/>
    <s v="No"/>
    <s v="no"/>
    <x v="23"/>
    <x v="1"/>
    <x v="24"/>
    <s v="No"/>
    <s v="No"/>
    <m/>
    <x v="1"/>
    <x v="0"/>
    <m/>
    <x v="0"/>
    <m/>
    <n v="1"/>
    <m/>
    <n v="17"/>
    <n v="2"/>
    <n v="0"/>
    <n v="0"/>
    <n v="4"/>
    <x v="0"/>
  </r>
  <r>
    <x v="1"/>
    <x v="16"/>
    <s v="No"/>
    <s v="no"/>
    <x v="24"/>
    <x v="1"/>
    <x v="40"/>
    <s v="No"/>
    <s v="Yes"/>
    <s v="No"/>
    <x v="2"/>
    <x v="2"/>
    <s v="Credit Card"/>
    <x v="1"/>
    <s v="(blank)"/>
    <n v="1"/>
    <m/>
    <n v="36"/>
    <n v="0"/>
    <n v="0"/>
    <n v="0"/>
    <n v="4"/>
    <x v="0"/>
  </r>
  <r>
    <x v="1"/>
    <x v="16"/>
    <s v="No"/>
    <s v="no"/>
    <x v="27"/>
    <x v="1"/>
    <x v="7"/>
    <s v="No"/>
    <s v="No"/>
    <m/>
    <x v="1"/>
    <x v="0"/>
    <m/>
    <x v="0"/>
    <m/>
    <n v="1"/>
    <m/>
    <n v="28"/>
    <n v="0"/>
    <n v="0"/>
    <n v="0"/>
    <n v="5"/>
    <x v="2"/>
  </r>
  <r>
    <x v="1"/>
    <x v="16"/>
    <s v="No"/>
    <s v="no"/>
    <x v="28"/>
    <x v="1"/>
    <x v="8"/>
    <s v="No"/>
    <s v="No"/>
    <m/>
    <x v="1"/>
    <x v="0"/>
    <m/>
    <x v="0"/>
    <m/>
    <n v="1"/>
    <m/>
    <n v="49"/>
    <n v="0"/>
    <n v="0"/>
    <n v="0"/>
    <n v="2"/>
    <x v="0"/>
  </r>
  <r>
    <x v="1"/>
    <x v="16"/>
    <s v="No"/>
    <s v="no"/>
    <x v="29"/>
    <x v="1"/>
    <x v="30"/>
    <s v="No"/>
    <s v="Yes"/>
    <s v="No"/>
    <x v="2"/>
    <x v="2"/>
    <s v="Direct Debit"/>
    <x v="1"/>
    <s v="(blank)"/>
    <n v="1"/>
    <m/>
    <n v="38"/>
    <n v="0"/>
    <n v="0"/>
    <n v="0"/>
    <n v="2"/>
    <x v="0"/>
  </r>
  <r>
    <x v="1"/>
    <x v="16"/>
    <s v="No"/>
    <s v="no"/>
    <x v="30"/>
    <x v="1"/>
    <x v="35"/>
    <s v="No"/>
    <s v="No"/>
    <m/>
    <x v="1"/>
    <x v="0"/>
    <m/>
    <x v="0"/>
    <m/>
    <n v="1"/>
    <m/>
    <n v="36"/>
    <n v="0"/>
    <n v="0"/>
    <n v="0"/>
    <n v="2"/>
    <x v="0"/>
  </r>
  <r>
    <x v="1"/>
    <x v="16"/>
    <s v="No"/>
    <s v="no"/>
    <x v="31"/>
    <x v="1"/>
    <x v="8"/>
    <s v="No"/>
    <s v="No"/>
    <m/>
    <x v="1"/>
    <x v="0"/>
    <m/>
    <x v="0"/>
    <m/>
    <n v="1"/>
    <n v="1"/>
    <n v="42"/>
    <n v="0"/>
    <n v="0"/>
    <n v="0"/>
    <n v="2"/>
    <x v="0"/>
  </r>
  <r>
    <x v="1"/>
    <x v="16"/>
    <s v="No"/>
    <s v="no"/>
    <x v="31"/>
    <x v="1"/>
    <x v="21"/>
    <s v="No"/>
    <s v="No"/>
    <m/>
    <x v="1"/>
    <x v="0"/>
    <m/>
    <x v="0"/>
    <m/>
    <n v="2"/>
    <m/>
    <n v="40.5"/>
    <n v="0"/>
    <n v="0"/>
    <n v="0"/>
    <n v="3.5"/>
    <x v="0"/>
  </r>
  <r>
    <x v="1"/>
    <x v="16"/>
    <s v="No"/>
    <s v="no"/>
    <x v="32"/>
    <x v="0"/>
    <x v="34"/>
    <s v="No"/>
    <s v="No"/>
    <m/>
    <x v="1"/>
    <x v="0"/>
    <m/>
    <x v="0"/>
    <m/>
    <n v="1"/>
    <n v="1"/>
    <n v="51"/>
    <n v="1"/>
    <n v="0"/>
    <n v="0"/>
    <n v="5"/>
    <x v="2"/>
  </r>
  <r>
    <x v="1"/>
    <x v="16"/>
    <s v="No"/>
    <s v="no"/>
    <x v="32"/>
    <x v="1"/>
    <x v="9"/>
    <s v="No"/>
    <s v="No"/>
    <m/>
    <x v="1"/>
    <x v="0"/>
    <m/>
    <x v="0"/>
    <m/>
    <n v="1"/>
    <n v="1"/>
    <n v="31"/>
    <n v="0"/>
    <n v="0"/>
    <n v="0"/>
    <n v="4"/>
    <x v="0"/>
  </r>
  <r>
    <x v="1"/>
    <x v="16"/>
    <s v="No"/>
    <s v="no"/>
    <x v="37"/>
    <x v="0"/>
    <x v="25"/>
    <s v="No"/>
    <s v="No"/>
    <m/>
    <x v="1"/>
    <x v="0"/>
    <m/>
    <x v="0"/>
    <m/>
    <n v="1"/>
    <m/>
    <n v="32"/>
    <n v="0"/>
    <n v="0"/>
    <n v="0"/>
    <n v="11"/>
    <x v="1"/>
  </r>
  <r>
    <x v="1"/>
    <x v="16"/>
    <s v="No"/>
    <s v="no"/>
    <x v="39"/>
    <x v="1"/>
    <x v="37"/>
    <s v="No"/>
    <s v="No"/>
    <m/>
    <x v="1"/>
    <x v="0"/>
    <m/>
    <x v="0"/>
    <m/>
    <n v="1"/>
    <m/>
    <n v="15"/>
    <n v="0"/>
    <n v="0"/>
    <n v="0"/>
    <n v="2"/>
    <x v="0"/>
  </r>
  <r>
    <x v="1"/>
    <x v="16"/>
    <s v="No"/>
    <s v="no"/>
    <x v="41"/>
    <x v="0"/>
    <x v="34"/>
    <s v="No"/>
    <s v="No"/>
    <m/>
    <x v="1"/>
    <x v="0"/>
    <m/>
    <x v="0"/>
    <m/>
    <n v="1"/>
    <n v="1"/>
    <n v="43"/>
    <n v="0"/>
    <n v="0"/>
    <n v="0"/>
    <n v="4"/>
    <x v="0"/>
  </r>
  <r>
    <x v="1"/>
    <x v="16"/>
    <s v="No"/>
    <s v="no"/>
    <x v="41"/>
    <x v="0"/>
    <x v="11"/>
    <s v="No"/>
    <s v="No"/>
    <m/>
    <x v="1"/>
    <x v="0"/>
    <m/>
    <x v="0"/>
    <m/>
    <n v="1"/>
    <m/>
    <n v="47"/>
    <n v="0"/>
    <n v="0"/>
    <n v="0"/>
    <n v="3"/>
    <x v="0"/>
  </r>
  <r>
    <x v="1"/>
    <x v="16"/>
    <s v="No"/>
    <s v="no"/>
    <x v="42"/>
    <x v="0"/>
    <x v="8"/>
    <s v="No"/>
    <s v="No"/>
    <m/>
    <x v="1"/>
    <x v="0"/>
    <m/>
    <x v="0"/>
    <m/>
    <n v="1"/>
    <n v="1"/>
    <n v="56"/>
    <n v="2"/>
    <n v="0"/>
    <n v="0"/>
    <n v="2"/>
    <x v="0"/>
  </r>
  <r>
    <x v="1"/>
    <x v="16"/>
    <s v="No"/>
    <s v="no"/>
    <x v="45"/>
    <x v="0"/>
    <x v="9"/>
    <s v="No"/>
    <s v="No"/>
    <m/>
    <x v="1"/>
    <x v="0"/>
    <m/>
    <x v="0"/>
    <m/>
    <n v="1"/>
    <m/>
    <n v="36"/>
    <n v="2"/>
    <n v="0"/>
    <n v="0"/>
    <n v="8"/>
    <x v="2"/>
  </r>
  <r>
    <x v="1"/>
    <x v="16"/>
    <s v="No"/>
    <s v="no"/>
    <x v="45"/>
    <x v="0"/>
    <x v="52"/>
    <s v="No"/>
    <s v="Yes"/>
    <s v="No"/>
    <x v="2"/>
    <x v="1"/>
    <s v="Direct Debit"/>
    <x v="4"/>
    <s v="Competitor made better offer"/>
    <n v="1"/>
    <n v="1"/>
    <n v="39"/>
    <n v="4"/>
    <n v="0"/>
    <n v="0"/>
    <n v="2"/>
    <x v="0"/>
  </r>
  <r>
    <x v="1"/>
    <x v="16"/>
    <s v="No"/>
    <s v="no"/>
    <x v="45"/>
    <x v="1"/>
    <x v="18"/>
    <s v="Yes"/>
    <s v="No"/>
    <m/>
    <x v="0"/>
    <x v="0"/>
    <m/>
    <x v="0"/>
    <m/>
    <n v="1"/>
    <m/>
    <n v="23"/>
    <n v="0"/>
    <n v="0"/>
    <n v="0"/>
    <n v="10"/>
    <x v="1"/>
  </r>
  <r>
    <x v="1"/>
    <x v="16"/>
    <s v="No"/>
    <s v="no"/>
    <x v="46"/>
    <x v="0"/>
    <x v="10"/>
    <s v="Yes"/>
    <s v="No"/>
    <m/>
    <x v="0"/>
    <x v="0"/>
    <m/>
    <x v="0"/>
    <m/>
    <n v="1"/>
    <m/>
    <n v="25"/>
    <n v="0"/>
    <n v="0"/>
    <n v="0"/>
    <n v="10"/>
    <x v="1"/>
  </r>
  <r>
    <x v="1"/>
    <x v="16"/>
    <s v="No"/>
    <s v="no"/>
    <x v="46"/>
    <x v="1"/>
    <x v="21"/>
    <s v="No"/>
    <s v="No"/>
    <m/>
    <x v="1"/>
    <x v="0"/>
    <m/>
    <x v="0"/>
    <m/>
    <n v="1"/>
    <n v="1"/>
    <n v="35"/>
    <n v="2"/>
    <n v="0"/>
    <n v="0"/>
    <n v="3"/>
    <x v="0"/>
  </r>
  <r>
    <x v="1"/>
    <x v="16"/>
    <s v="No"/>
    <s v="no"/>
    <x v="47"/>
    <x v="0"/>
    <x v="50"/>
    <s v="No"/>
    <s v="No"/>
    <m/>
    <x v="1"/>
    <x v="0"/>
    <m/>
    <x v="0"/>
    <m/>
    <n v="1"/>
    <n v="1"/>
    <n v="49"/>
    <n v="2"/>
    <n v="0"/>
    <n v="0"/>
    <n v="2"/>
    <x v="0"/>
  </r>
  <r>
    <x v="1"/>
    <x v="16"/>
    <s v="No"/>
    <s v="no"/>
    <x v="47"/>
    <x v="1"/>
    <x v="49"/>
    <s v="No"/>
    <s v="No"/>
    <m/>
    <x v="1"/>
    <x v="0"/>
    <m/>
    <x v="0"/>
    <m/>
    <n v="1"/>
    <m/>
    <n v="19"/>
    <n v="0"/>
    <n v="0"/>
    <n v="0"/>
    <n v="9"/>
    <x v="2"/>
  </r>
  <r>
    <x v="1"/>
    <x v="16"/>
    <s v="No"/>
    <s v="no"/>
    <x v="47"/>
    <x v="1"/>
    <x v="38"/>
    <s v="No"/>
    <s v="No"/>
    <m/>
    <x v="1"/>
    <x v="0"/>
    <m/>
    <x v="0"/>
    <m/>
    <n v="1"/>
    <n v="1"/>
    <n v="46"/>
    <n v="1"/>
    <n v="0"/>
    <n v="0"/>
    <n v="1"/>
    <x v="0"/>
  </r>
  <r>
    <x v="1"/>
    <x v="16"/>
    <s v="Yes"/>
    <s v="no"/>
    <x v="1"/>
    <x v="0"/>
    <x v="27"/>
    <s v="No"/>
    <s v="No"/>
    <m/>
    <x v="1"/>
    <x v="0"/>
    <m/>
    <x v="0"/>
    <m/>
    <n v="1"/>
    <n v="1"/>
    <n v="41"/>
    <n v="2"/>
    <n v="74.7"/>
    <n v="0"/>
    <n v="3"/>
    <x v="0"/>
  </r>
  <r>
    <x v="1"/>
    <x v="16"/>
    <s v="Yes"/>
    <s v="no"/>
    <x v="1"/>
    <x v="0"/>
    <x v="12"/>
    <s v="No"/>
    <s v="No"/>
    <m/>
    <x v="1"/>
    <x v="0"/>
    <m/>
    <x v="0"/>
    <m/>
    <n v="1"/>
    <n v="1"/>
    <n v="19"/>
    <n v="3"/>
    <n v="40.200000000000003"/>
    <n v="0"/>
    <n v="7"/>
    <x v="2"/>
  </r>
  <r>
    <x v="1"/>
    <x v="16"/>
    <s v="Yes"/>
    <s v="no"/>
    <x v="2"/>
    <x v="1"/>
    <x v="21"/>
    <s v="No"/>
    <s v="No"/>
    <m/>
    <x v="1"/>
    <x v="0"/>
    <m/>
    <x v="0"/>
    <m/>
    <n v="1"/>
    <m/>
    <n v="23"/>
    <n v="0"/>
    <n v="43.5"/>
    <n v="0"/>
    <n v="8"/>
    <x v="2"/>
  </r>
  <r>
    <x v="1"/>
    <x v="16"/>
    <s v="Yes"/>
    <s v="no"/>
    <x v="48"/>
    <x v="0"/>
    <x v="53"/>
    <s v="No"/>
    <s v="Yes"/>
    <s v="No"/>
    <x v="2"/>
    <x v="2"/>
    <s v="Credit Card"/>
    <x v="1"/>
    <s v="(blank)"/>
    <n v="1"/>
    <n v="1"/>
    <n v="17"/>
    <n v="0"/>
    <n v="69.7"/>
    <n v="0"/>
    <n v="12"/>
    <x v="1"/>
  </r>
  <r>
    <x v="1"/>
    <x v="16"/>
    <s v="Yes"/>
    <s v="no"/>
    <x v="5"/>
    <x v="0"/>
    <x v="66"/>
    <s v="No"/>
    <s v="Yes"/>
    <s v="No"/>
    <x v="2"/>
    <x v="1"/>
    <s v="Direct Debit"/>
    <x v="1"/>
    <s v="(blank)"/>
    <n v="1"/>
    <m/>
    <n v="33"/>
    <n v="0"/>
    <n v="134.30000000000001"/>
    <n v="0"/>
    <n v="5"/>
    <x v="2"/>
  </r>
  <r>
    <x v="1"/>
    <x v="16"/>
    <s v="Yes"/>
    <s v="no"/>
    <x v="5"/>
    <x v="1"/>
    <x v="0"/>
    <s v="Yes"/>
    <s v="No"/>
    <m/>
    <x v="0"/>
    <x v="0"/>
    <m/>
    <x v="0"/>
    <m/>
    <n v="1"/>
    <m/>
    <n v="14"/>
    <n v="0"/>
    <n v="97.8"/>
    <n v="0"/>
    <n v="17"/>
    <x v="1"/>
  </r>
  <r>
    <x v="1"/>
    <x v="16"/>
    <s v="Yes"/>
    <s v="no"/>
    <x v="7"/>
    <x v="0"/>
    <x v="22"/>
    <s v="No"/>
    <s v="Yes"/>
    <s v="No"/>
    <x v="2"/>
    <x v="1"/>
    <s v="Direct Debit"/>
    <x v="5"/>
    <s v="Service dissatisfaction"/>
    <n v="1"/>
    <n v="1"/>
    <n v="19"/>
    <n v="2"/>
    <n v="26.2"/>
    <n v="0"/>
    <n v="2"/>
    <x v="0"/>
  </r>
  <r>
    <x v="1"/>
    <x v="16"/>
    <s v="Yes"/>
    <s v="no"/>
    <x v="49"/>
    <x v="0"/>
    <x v="62"/>
    <s v="No"/>
    <s v="Yes"/>
    <s v="No"/>
    <x v="2"/>
    <x v="1"/>
    <s v="Direct Debit"/>
    <x v="3"/>
    <s v="Price too high"/>
    <n v="1"/>
    <n v="1"/>
    <n v="30"/>
    <n v="2"/>
    <n v="28.9"/>
    <n v="0"/>
    <n v="5"/>
    <x v="2"/>
  </r>
  <r>
    <x v="1"/>
    <x v="16"/>
    <s v="Yes"/>
    <s v="no"/>
    <x v="9"/>
    <x v="0"/>
    <x v="5"/>
    <s v="Yes"/>
    <s v="No"/>
    <m/>
    <x v="0"/>
    <x v="0"/>
    <m/>
    <x v="0"/>
    <m/>
    <n v="1"/>
    <n v="1"/>
    <n v="24"/>
    <n v="0"/>
    <n v="18.5"/>
    <n v="0"/>
    <n v="14"/>
    <x v="1"/>
  </r>
  <r>
    <x v="1"/>
    <x v="16"/>
    <s v="Yes"/>
    <s v="no"/>
    <x v="10"/>
    <x v="1"/>
    <x v="32"/>
    <s v="No"/>
    <s v="No"/>
    <m/>
    <x v="1"/>
    <x v="0"/>
    <m/>
    <x v="0"/>
    <m/>
    <n v="1"/>
    <n v="1"/>
    <n v="38"/>
    <n v="4"/>
    <n v="68.599999999999994"/>
    <n v="0"/>
    <n v="4"/>
    <x v="0"/>
  </r>
  <r>
    <x v="1"/>
    <x v="16"/>
    <s v="Yes"/>
    <s v="no"/>
    <x v="11"/>
    <x v="1"/>
    <x v="40"/>
    <s v="No"/>
    <s v="Yes"/>
    <s v="No"/>
    <x v="2"/>
    <x v="1"/>
    <s v="Direct Debit"/>
    <x v="1"/>
    <s v="(blank)"/>
    <n v="1"/>
    <m/>
    <n v="37"/>
    <n v="0"/>
    <n v="44.6"/>
    <n v="0"/>
    <n v="4"/>
    <x v="0"/>
  </r>
  <r>
    <x v="1"/>
    <x v="16"/>
    <s v="Yes"/>
    <s v="no"/>
    <x v="12"/>
    <x v="0"/>
    <x v="44"/>
    <s v="No"/>
    <s v="No"/>
    <m/>
    <x v="1"/>
    <x v="0"/>
    <m/>
    <x v="0"/>
    <m/>
    <n v="1"/>
    <n v="1"/>
    <n v="39"/>
    <n v="2"/>
    <n v="71.400000000000006"/>
    <n v="0"/>
    <n v="4"/>
    <x v="0"/>
  </r>
  <r>
    <x v="1"/>
    <x v="16"/>
    <s v="Yes"/>
    <s v="no"/>
    <x v="13"/>
    <x v="0"/>
    <x v="44"/>
    <s v="No"/>
    <s v="No"/>
    <m/>
    <x v="1"/>
    <x v="0"/>
    <m/>
    <x v="0"/>
    <m/>
    <n v="1"/>
    <n v="1"/>
    <n v="45"/>
    <n v="5"/>
    <n v="137.69999999999999"/>
    <n v="0"/>
    <n v="5"/>
    <x v="2"/>
  </r>
  <r>
    <x v="1"/>
    <x v="16"/>
    <s v="Yes"/>
    <s v="no"/>
    <x v="19"/>
    <x v="1"/>
    <x v="10"/>
    <s v="Yes"/>
    <s v="No"/>
    <m/>
    <x v="0"/>
    <x v="0"/>
    <m/>
    <x v="0"/>
    <m/>
    <n v="1"/>
    <m/>
    <n v="27"/>
    <n v="0"/>
    <n v="33"/>
    <n v="0"/>
    <n v="10"/>
    <x v="1"/>
  </r>
  <r>
    <x v="1"/>
    <x v="16"/>
    <s v="Yes"/>
    <s v="no"/>
    <x v="20"/>
    <x v="0"/>
    <x v="0"/>
    <s v="Yes"/>
    <s v="No"/>
    <m/>
    <x v="0"/>
    <x v="0"/>
    <m/>
    <x v="0"/>
    <m/>
    <n v="1"/>
    <m/>
    <n v="10"/>
    <n v="0"/>
    <n v="44.8"/>
    <n v="0"/>
    <n v="21"/>
    <x v="1"/>
  </r>
  <r>
    <x v="1"/>
    <x v="16"/>
    <s v="Yes"/>
    <s v="no"/>
    <x v="21"/>
    <x v="1"/>
    <x v="38"/>
    <s v="No"/>
    <s v="No"/>
    <m/>
    <x v="1"/>
    <x v="0"/>
    <m/>
    <x v="0"/>
    <m/>
    <n v="1"/>
    <m/>
    <n v="24"/>
    <n v="0"/>
    <n v="32.6"/>
    <n v="0"/>
    <n v="14"/>
    <x v="1"/>
  </r>
  <r>
    <x v="1"/>
    <x v="16"/>
    <s v="Yes"/>
    <s v="no"/>
    <x v="21"/>
    <x v="1"/>
    <x v="31"/>
    <s v="No"/>
    <s v="Yes"/>
    <s v="No"/>
    <x v="2"/>
    <x v="1"/>
    <s v="Direct Debit"/>
    <x v="4"/>
    <s v="Competitor offered more data"/>
    <n v="1"/>
    <n v="1"/>
    <n v="34"/>
    <n v="2"/>
    <n v="1.9"/>
    <n v="0"/>
    <n v="4"/>
    <x v="0"/>
  </r>
  <r>
    <x v="1"/>
    <x v="16"/>
    <s v="Yes"/>
    <s v="no"/>
    <x v="23"/>
    <x v="1"/>
    <x v="6"/>
    <s v="No"/>
    <s v="No"/>
    <m/>
    <x v="1"/>
    <x v="0"/>
    <m/>
    <x v="0"/>
    <m/>
    <n v="1"/>
    <n v="1"/>
    <n v="35"/>
    <n v="1"/>
    <n v="91"/>
    <n v="0"/>
    <n v="2"/>
    <x v="0"/>
  </r>
  <r>
    <x v="1"/>
    <x v="16"/>
    <s v="Yes"/>
    <s v="no"/>
    <x v="27"/>
    <x v="1"/>
    <x v="37"/>
    <s v="No"/>
    <s v="No"/>
    <m/>
    <x v="1"/>
    <x v="0"/>
    <m/>
    <x v="0"/>
    <m/>
    <n v="1"/>
    <m/>
    <n v="25"/>
    <n v="0"/>
    <n v="60.1"/>
    <n v="0"/>
    <n v="25"/>
    <x v="1"/>
  </r>
  <r>
    <x v="1"/>
    <x v="16"/>
    <s v="Yes"/>
    <s v="no"/>
    <x v="32"/>
    <x v="0"/>
    <x v="59"/>
    <s v="No"/>
    <s v="Yes"/>
    <s v="No"/>
    <x v="2"/>
    <x v="1"/>
    <s v="Direct Debit"/>
    <x v="5"/>
    <s v="Service dissatisfaction"/>
    <n v="1"/>
    <n v="1"/>
    <n v="57"/>
    <n v="1"/>
    <n v="3.4"/>
    <n v="0"/>
    <n v="9"/>
    <x v="2"/>
  </r>
  <r>
    <x v="1"/>
    <x v="16"/>
    <s v="Yes"/>
    <s v="no"/>
    <x v="40"/>
    <x v="1"/>
    <x v="37"/>
    <s v="No"/>
    <s v="No"/>
    <m/>
    <x v="1"/>
    <x v="0"/>
    <m/>
    <x v="0"/>
    <m/>
    <n v="1"/>
    <n v="1"/>
    <n v="42"/>
    <n v="5"/>
    <n v="50.3"/>
    <n v="0"/>
    <n v="15"/>
    <x v="1"/>
  </r>
  <r>
    <x v="1"/>
    <x v="16"/>
    <s v="Yes"/>
    <s v="no"/>
    <x v="41"/>
    <x v="1"/>
    <x v="23"/>
    <s v="No"/>
    <s v="No"/>
    <m/>
    <x v="1"/>
    <x v="0"/>
    <m/>
    <x v="0"/>
    <m/>
    <n v="1"/>
    <m/>
    <n v="14"/>
    <n v="0"/>
    <n v="60.1"/>
    <n v="0"/>
    <n v="4"/>
    <x v="0"/>
  </r>
  <r>
    <x v="1"/>
    <x v="16"/>
    <s v="Yes"/>
    <s v="yes"/>
    <x v="49"/>
    <x v="1"/>
    <x v="61"/>
    <s v="No"/>
    <s v="Yes"/>
    <s v="No"/>
    <x v="2"/>
    <x v="2"/>
    <s v="Credit Card"/>
    <x v="1"/>
    <s v="(blank)"/>
    <n v="1"/>
    <m/>
    <n v="39"/>
    <n v="0"/>
    <n v="0"/>
    <n v="0"/>
    <n v="3"/>
    <x v="0"/>
  </r>
  <r>
    <x v="1"/>
    <x v="16"/>
    <s v="Yes"/>
    <s v="yes"/>
    <x v="12"/>
    <x v="1"/>
    <x v="18"/>
    <s v="Yes"/>
    <s v="No"/>
    <m/>
    <x v="0"/>
    <x v="0"/>
    <m/>
    <x v="0"/>
    <m/>
    <n v="1"/>
    <m/>
    <n v="33"/>
    <n v="0"/>
    <n v="0"/>
    <n v="0"/>
    <n v="13"/>
    <x v="1"/>
  </r>
  <r>
    <x v="1"/>
    <x v="16"/>
    <s v="Yes"/>
    <s v="yes"/>
    <x v="31"/>
    <x v="1"/>
    <x v="21"/>
    <s v="No"/>
    <s v="No"/>
    <m/>
    <x v="1"/>
    <x v="0"/>
    <m/>
    <x v="0"/>
    <m/>
    <n v="1"/>
    <m/>
    <n v="48"/>
    <n v="0"/>
    <n v="0"/>
    <n v="0"/>
    <n v="2"/>
    <x v="0"/>
  </r>
  <r>
    <x v="1"/>
    <x v="16"/>
    <s v="Yes"/>
    <s v="yes"/>
    <x v="39"/>
    <x v="0"/>
    <x v="31"/>
    <s v="No"/>
    <s v="Yes"/>
    <s v="No"/>
    <x v="2"/>
    <x v="1"/>
    <s v="Direct Debit"/>
    <x v="1"/>
    <s v="(blank)"/>
    <n v="1"/>
    <m/>
    <n v="47"/>
    <n v="2"/>
    <n v="0"/>
    <n v="0"/>
    <n v="10"/>
    <x v="1"/>
  </r>
  <r>
    <x v="1"/>
    <x v="16"/>
    <s v="Yes"/>
    <s v="yes"/>
    <x v="44"/>
    <x v="0"/>
    <x v="17"/>
    <s v="Yes"/>
    <s v="No"/>
    <m/>
    <x v="0"/>
    <x v="0"/>
    <m/>
    <x v="0"/>
    <m/>
    <n v="1"/>
    <m/>
    <n v="22"/>
    <n v="1"/>
    <n v="0"/>
    <n v="0"/>
    <n v="15"/>
    <x v="1"/>
  </r>
  <r>
    <x v="1"/>
    <x v="17"/>
    <s v="No"/>
    <s v="no"/>
    <x v="3"/>
    <x v="0"/>
    <x v="64"/>
    <s v="No"/>
    <s v="Yes"/>
    <s v="No"/>
    <x v="2"/>
    <x v="3"/>
    <s v="Credit Card"/>
    <x v="1"/>
    <s v="(blank)"/>
    <n v="1"/>
    <m/>
    <n v="48"/>
    <n v="0"/>
    <n v="0"/>
    <n v="0"/>
    <n v="6"/>
    <x v="2"/>
  </r>
  <r>
    <x v="1"/>
    <x v="17"/>
    <s v="No"/>
    <s v="no"/>
    <x v="3"/>
    <x v="1"/>
    <x v="17"/>
    <s v="Yes"/>
    <s v="No"/>
    <m/>
    <x v="0"/>
    <x v="0"/>
    <m/>
    <x v="0"/>
    <m/>
    <n v="1"/>
    <m/>
    <n v="46"/>
    <n v="0"/>
    <n v="0"/>
    <n v="0"/>
    <n v="8"/>
    <x v="2"/>
  </r>
  <r>
    <x v="1"/>
    <x v="17"/>
    <s v="No"/>
    <s v="no"/>
    <x v="3"/>
    <x v="1"/>
    <x v="25"/>
    <s v="No"/>
    <s v="No"/>
    <m/>
    <x v="1"/>
    <x v="0"/>
    <m/>
    <x v="0"/>
    <m/>
    <n v="1"/>
    <m/>
    <n v="61"/>
    <n v="2"/>
    <n v="0"/>
    <n v="0"/>
    <n v="11"/>
    <x v="1"/>
  </r>
  <r>
    <x v="1"/>
    <x v="17"/>
    <s v="No"/>
    <s v="no"/>
    <x v="7"/>
    <x v="0"/>
    <x v="27"/>
    <s v="No"/>
    <s v="No"/>
    <m/>
    <x v="1"/>
    <x v="0"/>
    <m/>
    <x v="0"/>
    <m/>
    <n v="1"/>
    <m/>
    <n v="33"/>
    <n v="0"/>
    <n v="0"/>
    <n v="0"/>
    <n v="29"/>
    <x v="1"/>
  </r>
  <r>
    <x v="1"/>
    <x v="17"/>
    <s v="No"/>
    <s v="no"/>
    <x v="8"/>
    <x v="0"/>
    <x v="50"/>
    <s v="No"/>
    <s v="No"/>
    <m/>
    <x v="1"/>
    <x v="0"/>
    <m/>
    <x v="0"/>
    <m/>
    <n v="1"/>
    <m/>
    <n v="30"/>
    <n v="0"/>
    <n v="0"/>
    <n v="0"/>
    <n v="4"/>
    <x v="0"/>
  </r>
  <r>
    <x v="1"/>
    <x v="17"/>
    <s v="No"/>
    <s v="no"/>
    <x v="9"/>
    <x v="0"/>
    <x v="36"/>
    <s v="No"/>
    <s v="No"/>
    <m/>
    <x v="1"/>
    <x v="0"/>
    <m/>
    <x v="0"/>
    <m/>
    <n v="1"/>
    <m/>
    <n v="37"/>
    <n v="0"/>
    <n v="0"/>
    <n v="0"/>
    <n v="17"/>
    <x v="1"/>
  </r>
  <r>
    <x v="1"/>
    <x v="17"/>
    <s v="No"/>
    <s v="no"/>
    <x v="9"/>
    <x v="0"/>
    <x v="41"/>
    <s v="No"/>
    <s v="No"/>
    <m/>
    <x v="1"/>
    <x v="0"/>
    <m/>
    <x v="0"/>
    <m/>
    <n v="1"/>
    <m/>
    <n v="53"/>
    <n v="1"/>
    <n v="0"/>
    <n v="0"/>
    <n v="2"/>
    <x v="0"/>
  </r>
  <r>
    <x v="1"/>
    <x v="17"/>
    <s v="No"/>
    <s v="no"/>
    <x v="10"/>
    <x v="1"/>
    <x v="10"/>
    <s v="Yes"/>
    <s v="No"/>
    <m/>
    <x v="0"/>
    <x v="0"/>
    <m/>
    <x v="0"/>
    <m/>
    <n v="1"/>
    <n v="1"/>
    <n v="31"/>
    <n v="3"/>
    <n v="0"/>
    <n v="0"/>
    <n v="5"/>
    <x v="2"/>
  </r>
  <r>
    <x v="1"/>
    <x v="17"/>
    <s v="No"/>
    <s v="no"/>
    <x v="12"/>
    <x v="1"/>
    <x v="1"/>
    <s v="No"/>
    <s v="No"/>
    <m/>
    <x v="1"/>
    <x v="0"/>
    <m/>
    <x v="0"/>
    <m/>
    <n v="1"/>
    <m/>
    <n v="42"/>
    <n v="0"/>
    <n v="0"/>
    <n v="0"/>
    <n v="12"/>
    <x v="1"/>
  </r>
  <r>
    <x v="1"/>
    <x v="17"/>
    <s v="No"/>
    <s v="no"/>
    <x v="16"/>
    <x v="0"/>
    <x v="26"/>
    <s v="No"/>
    <s v="No"/>
    <m/>
    <x v="1"/>
    <x v="0"/>
    <m/>
    <x v="0"/>
    <m/>
    <n v="1"/>
    <m/>
    <n v="38"/>
    <n v="2"/>
    <n v="0"/>
    <n v="0"/>
    <n v="8"/>
    <x v="2"/>
  </r>
  <r>
    <x v="1"/>
    <x v="17"/>
    <s v="No"/>
    <s v="no"/>
    <x v="17"/>
    <x v="1"/>
    <x v="35"/>
    <s v="No"/>
    <s v="No"/>
    <m/>
    <x v="1"/>
    <x v="0"/>
    <m/>
    <x v="0"/>
    <m/>
    <n v="1"/>
    <m/>
    <n v="53"/>
    <n v="0"/>
    <n v="0"/>
    <n v="0"/>
    <n v="1"/>
    <x v="0"/>
  </r>
  <r>
    <x v="1"/>
    <x v="17"/>
    <s v="No"/>
    <s v="no"/>
    <x v="20"/>
    <x v="1"/>
    <x v="21"/>
    <s v="No"/>
    <s v="No"/>
    <m/>
    <x v="1"/>
    <x v="0"/>
    <m/>
    <x v="0"/>
    <m/>
    <n v="1"/>
    <m/>
    <n v="29"/>
    <n v="0"/>
    <n v="0"/>
    <n v="0"/>
    <n v="6"/>
    <x v="2"/>
  </r>
  <r>
    <x v="1"/>
    <x v="17"/>
    <s v="No"/>
    <s v="no"/>
    <x v="20"/>
    <x v="1"/>
    <x v="40"/>
    <s v="No"/>
    <s v="Yes"/>
    <s v="No"/>
    <x v="2"/>
    <x v="1"/>
    <s v="Direct Debit"/>
    <x v="6"/>
    <s v="Attitude of support person"/>
    <n v="1"/>
    <n v="1"/>
    <n v="39"/>
    <n v="5"/>
    <n v="0"/>
    <n v="0"/>
    <n v="5"/>
    <x v="2"/>
  </r>
  <r>
    <x v="1"/>
    <x v="17"/>
    <s v="No"/>
    <s v="no"/>
    <x v="50"/>
    <x v="0"/>
    <x v="25"/>
    <s v="No"/>
    <s v="No"/>
    <m/>
    <x v="1"/>
    <x v="0"/>
    <m/>
    <x v="0"/>
    <m/>
    <n v="1"/>
    <m/>
    <n v="22"/>
    <n v="0"/>
    <n v="0"/>
    <n v="0"/>
    <n v="14"/>
    <x v="1"/>
  </r>
  <r>
    <x v="1"/>
    <x v="17"/>
    <s v="No"/>
    <s v="no"/>
    <x v="25"/>
    <x v="0"/>
    <x v="47"/>
    <s v="No"/>
    <s v="No"/>
    <m/>
    <x v="1"/>
    <x v="0"/>
    <m/>
    <x v="0"/>
    <m/>
    <n v="1"/>
    <m/>
    <n v="31"/>
    <n v="0"/>
    <n v="0"/>
    <n v="0"/>
    <n v="4"/>
    <x v="0"/>
  </r>
  <r>
    <x v="1"/>
    <x v="17"/>
    <s v="No"/>
    <s v="no"/>
    <x v="25"/>
    <x v="1"/>
    <x v="5"/>
    <s v="Yes"/>
    <s v="No"/>
    <m/>
    <x v="0"/>
    <x v="0"/>
    <m/>
    <x v="0"/>
    <m/>
    <n v="1"/>
    <m/>
    <n v="14"/>
    <n v="0"/>
    <n v="0"/>
    <n v="0"/>
    <n v="26"/>
    <x v="1"/>
  </r>
  <r>
    <x v="1"/>
    <x v="17"/>
    <s v="No"/>
    <s v="no"/>
    <x v="28"/>
    <x v="1"/>
    <x v="31"/>
    <s v="No"/>
    <s v="Yes"/>
    <s v="No"/>
    <x v="2"/>
    <x v="1"/>
    <s v="Credit Card"/>
    <x v="1"/>
    <s v="(blank)"/>
    <n v="1"/>
    <m/>
    <n v="27"/>
    <n v="0"/>
    <n v="0"/>
    <n v="0"/>
    <n v="4"/>
    <x v="0"/>
  </r>
  <r>
    <x v="1"/>
    <x v="17"/>
    <s v="No"/>
    <s v="no"/>
    <x v="29"/>
    <x v="1"/>
    <x v="17"/>
    <s v="Yes"/>
    <s v="No"/>
    <m/>
    <x v="0"/>
    <x v="0"/>
    <m/>
    <x v="0"/>
    <m/>
    <n v="1"/>
    <m/>
    <n v="20"/>
    <n v="1"/>
    <n v="0"/>
    <n v="0"/>
    <n v="20"/>
    <x v="1"/>
  </r>
  <r>
    <x v="1"/>
    <x v="17"/>
    <s v="No"/>
    <s v="no"/>
    <x v="31"/>
    <x v="0"/>
    <x v="0"/>
    <s v="Yes"/>
    <s v="No"/>
    <m/>
    <x v="0"/>
    <x v="0"/>
    <m/>
    <x v="0"/>
    <m/>
    <n v="1"/>
    <m/>
    <n v="52"/>
    <n v="2"/>
    <n v="0"/>
    <n v="0"/>
    <n v="12"/>
    <x v="1"/>
  </r>
  <r>
    <x v="1"/>
    <x v="17"/>
    <s v="No"/>
    <s v="no"/>
    <x v="33"/>
    <x v="1"/>
    <x v="11"/>
    <s v="No"/>
    <s v="No"/>
    <m/>
    <x v="1"/>
    <x v="0"/>
    <m/>
    <x v="0"/>
    <m/>
    <n v="1"/>
    <m/>
    <n v="26"/>
    <n v="0"/>
    <n v="0"/>
    <n v="0"/>
    <n v="4"/>
    <x v="0"/>
  </r>
  <r>
    <x v="1"/>
    <x v="17"/>
    <s v="No"/>
    <s v="no"/>
    <x v="34"/>
    <x v="0"/>
    <x v="7"/>
    <s v="No"/>
    <s v="No"/>
    <m/>
    <x v="1"/>
    <x v="0"/>
    <m/>
    <x v="0"/>
    <m/>
    <n v="1"/>
    <n v="1"/>
    <n v="35"/>
    <n v="4"/>
    <n v="11.9"/>
    <n v="0"/>
    <n v="10"/>
    <x v="1"/>
  </r>
  <r>
    <x v="1"/>
    <x v="17"/>
    <s v="No"/>
    <s v="no"/>
    <x v="38"/>
    <x v="0"/>
    <x v="35"/>
    <s v="No"/>
    <s v="No"/>
    <m/>
    <x v="1"/>
    <x v="0"/>
    <m/>
    <x v="0"/>
    <m/>
    <n v="1"/>
    <m/>
    <n v="19"/>
    <n v="0"/>
    <n v="0"/>
    <n v="0"/>
    <n v="1"/>
    <x v="0"/>
  </r>
  <r>
    <x v="1"/>
    <x v="17"/>
    <s v="No"/>
    <s v="no"/>
    <x v="40"/>
    <x v="0"/>
    <x v="32"/>
    <s v="No"/>
    <s v="No"/>
    <m/>
    <x v="1"/>
    <x v="0"/>
    <m/>
    <x v="0"/>
    <m/>
    <n v="1"/>
    <m/>
    <n v="31"/>
    <n v="0"/>
    <n v="0"/>
    <n v="0"/>
    <n v="7"/>
    <x v="2"/>
  </r>
  <r>
    <x v="1"/>
    <x v="17"/>
    <s v="No"/>
    <s v="no"/>
    <x v="46"/>
    <x v="0"/>
    <x v="16"/>
    <s v="Yes"/>
    <s v="No"/>
    <m/>
    <x v="0"/>
    <x v="0"/>
    <m/>
    <x v="0"/>
    <m/>
    <n v="1"/>
    <m/>
    <n v="34"/>
    <n v="2"/>
    <n v="0"/>
    <n v="0"/>
    <n v="23"/>
    <x v="1"/>
  </r>
  <r>
    <x v="1"/>
    <x v="17"/>
    <s v="No"/>
    <s v="no"/>
    <x v="46"/>
    <x v="0"/>
    <x v="2"/>
    <s v="No"/>
    <s v="No"/>
    <m/>
    <x v="1"/>
    <x v="0"/>
    <m/>
    <x v="0"/>
    <m/>
    <n v="1"/>
    <m/>
    <n v="19"/>
    <n v="0"/>
    <n v="0"/>
    <n v="0"/>
    <n v="9"/>
    <x v="2"/>
  </r>
  <r>
    <x v="1"/>
    <x v="17"/>
    <s v="No"/>
    <s v="no"/>
    <x v="46"/>
    <x v="0"/>
    <x v="60"/>
    <s v="No"/>
    <s v="Yes"/>
    <s v="No"/>
    <x v="2"/>
    <x v="2"/>
    <s v="Direct Debit"/>
    <x v="1"/>
    <s v="(blank)"/>
    <n v="1"/>
    <m/>
    <n v="27"/>
    <n v="0"/>
    <n v="0"/>
    <n v="0"/>
    <n v="12"/>
    <x v="1"/>
  </r>
  <r>
    <x v="1"/>
    <x v="17"/>
    <s v="No"/>
    <s v="no"/>
    <x v="46"/>
    <x v="1"/>
    <x v="22"/>
    <s v="No"/>
    <s v="Yes"/>
    <s v="No"/>
    <x v="2"/>
    <x v="2"/>
    <s v="Direct Debit"/>
    <x v="1"/>
    <s v="(blank)"/>
    <n v="1"/>
    <m/>
    <n v="42"/>
    <n v="0"/>
    <n v="0"/>
    <n v="0"/>
    <n v="5"/>
    <x v="2"/>
  </r>
  <r>
    <x v="1"/>
    <x v="17"/>
    <s v="No"/>
    <s v="yes"/>
    <x v="31"/>
    <x v="0"/>
    <x v="18"/>
    <s v="Yes"/>
    <s v="No"/>
    <m/>
    <x v="0"/>
    <x v="0"/>
    <m/>
    <x v="0"/>
    <m/>
    <n v="1"/>
    <n v="1"/>
    <n v="53"/>
    <n v="4"/>
    <n v="0"/>
    <n v="0"/>
    <n v="14"/>
    <x v="1"/>
  </r>
  <r>
    <x v="1"/>
    <x v="17"/>
    <s v="No"/>
    <s v="yes"/>
    <x v="43"/>
    <x v="0"/>
    <x v="35"/>
    <s v="No"/>
    <s v="No"/>
    <m/>
    <x v="1"/>
    <x v="0"/>
    <m/>
    <x v="0"/>
    <m/>
    <n v="1"/>
    <m/>
    <n v="47"/>
    <n v="0"/>
    <n v="0"/>
    <n v="0"/>
    <n v="3"/>
    <x v="0"/>
  </r>
  <r>
    <x v="1"/>
    <x v="17"/>
    <s v="Yes"/>
    <s v="no"/>
    <x v="1"/>
    <x v="0"/>
    <x v="0"/>
    <s v="Yes"/>
    <s v="No"/>
    <m/>
    <x v="0"/>
    <x v="0"/>
    <m/>
    <x v="0"/>
    <m/>
    <n v="1"/>
    <n v="1"/>
    <n v="62"/>
    <n v="2"/>
    <n v="223"/>
    <n v="0"/>
    <n v="5"/>
    <x v="2"/>
  </r>
  <r>
    <x v="1"/>
    <x v="17"/>
    <s v="Yes"/>
    <s v="no"/>
    <x v="1"/>
    <x v="0"/>
    <x v="57"/>
    <s v="Yes"/>
    <s v="No"/>
    <m/>
    <x v="0"/>
    <x v="0"/>
    <m/>
    <x v="0"/>
    <m/>
    <n v="1"/>
    <m/>
    <n v="29"/>
    <n v="1"/>
    <n v="27"/>
    <n v="0"/>
    <n v="17"/>
    <x v="1"/>
  </r>
  <r>
    <x v="1"/>
    <x v="17"/>
    <s v="Yes"/>
    <s v="no"/>
    <x v="1"/>
    <x v="1"/>
    <x v="9"/>
    <s v="No"/>
    <s v="No"/>
    <m/>
    <x v="1"/>
    <x v="0"/>
    <m/>
    <x v="0"/>
    <m/>
    <n v="1"/>
    <n v="1"/>
    <n v="22"/>
    <n v="5"/>
    <n v="55.8"/>
    <n v="0"/>
    <n v="7"/>
    <x v="2"/>
  </r>
  <r>
    <x v="1"/>
    <x v="17"/>
    <s v="Yes"/>
    <s v="no"/>
    <x v="3"/>
    <x v="0"/>
    <x v="52"/>
    <s v="No"/>
    <s v="Yes"/>
    <s v="No"/>
    <x v="2"/>
    <x v="1"/>
    <s v="Direct Debit"/>
    <x v="4"/>
    <s v="Competitor offered more data"/>
    <n v="1"/>
    <n v="1"/>
    <n v="45"/>
    <n v="2"/>
    <n v="72.599999999999994"/>
    <n v="0"/>
    <n v="7"/>
    <x v="2"/>
  </r>
  <r>
    <x v="1"/>
    <x v="17"/>
    <s v="Yes"/>
    <s v="no"/>
    <x v="3"/>
    <x v="1"/>
    <x v="56"/>
    <s v="No"/>
    <s v="No"/>
    <m/>
    <x v="1"/>
    <x v="0"/>
    <m/>
    <x v="0"/>
    <m/>
    <n v="1"/>
    <n v="1"/>
    <n v="62"/>
    <n v="1"/>
    <n v="57.6"/>
    <n v="0"/>
    <n v="5"/>
    <x v="2"/>
  </r>
  <r>
    <x v="1"/>
    <x v="17"/>
    <s v="Yes"/>
    <s v="no"/>
    <x v="4"/>
    <x v="1"/>
    <x v="46"/>
    <s v="No"/>
    <s v="No"/>
    <m/>
    <x v="1"/>
    <x v="0"/>
    <m/>
    <x v="0"/>
    <m/>
    <n v="1"/>
    <n v="1"/>
    <n v="32"/>
    <n v="3"/>
    <n v="31.3"/>
    <n v="0"/>
    <n v="2"/>
    <x v="0"/>
  </r>
  <r>
    <x v="1"/>
    <x v="17"/>
    <s v="Yes"/>
    <s v="no"/>
    <x v="10"/>
    <x v="1"/>
    <x v="14"/>
    <s v="No"/>
    <s v="No"/>
    <m/>
    <x v="1"/>
    <x v="0"/>
    <m/>
    <x v="0"/>
    <m/>
    <n v="1"/>
    <m/>
    <n v="32"/>
    <n v="0"/>
    <n v="108.9"/>
    <n v="0"/>
    <n v="4"/>
    <x v="0"/>
  </r>
  <r>
    <x v="1"/>
    <x v="17"/>
    <s v="Yes"/>
    <s v="no"/>
    <x v="12"/>
    <x v="0"/>
    <x v="36"/>
    <s v="No"/>
    <s v="No"/>
    <m/>
    <x v="1"/>
    <x v="0"/>
    <m/>
    <x v="0"/>
    <m/>
    <n v="1"/>
    <m/>
    <n v="40"/>
    <n v="0"/>
    <n v="172.8"/>
    <n v="0"/>
    <n v="4"/>
    <x v="0"/>
  </r>
  <r>
    <x v="1"/>
    <x v="17"/>
    <s v="Yes"/>
    <s v="no"/>
    <x v="13"/>
    <x v="1"/>
    <x v="60"/>
    <s v="No"/>
    <s v="Yes"/>
    <s v="Yes"/>
    <x v="2"/>
    <x v="1"/>
    <s v="Direct Debit"/>
    <x v="4"/>
    <s v="Competitor made better offer"/>
    <n v="1"/>
    <n v="1"/>
    <n v="43"/>
    <n v="5"/>
    <n v="83.2"/>
    <n v="0"/>
    <n v="10"/>
    <x v="1"/>
  </r>
  <r>
    <x v="1"/>
    <x v="17"/>
    <s v="Yes"/>
    <s v="no"/>
    <x v="16"/>
    <x v="1"/>
    <x v="1"/>
    <s v="No"/>
    <s v="No"/>
    <m/>
    <x v="1"/>
    <x v="0"/>
    <m/>
    <x v="0"/>
    <m/>
    <n v="1"/>
    <m/>
    <n v="45"/>
    <n v="1"/>
    <n v="31.7"/>
    <n v="0"/>
    <n v="8"/>
    <x v="2"/>
  </r>
  <r>
    <x v="1"/>
    <x v="17"/>
    <s v="Yes"/>
    <s v="no"/>
    <x v="23"/>
    <x v="1"/>
    <x v="37"/>
    <s v="No"/>
    <s v="No"/>
    <m/>
    <x v="1"/>
    <x v="0"/>
    <m/>
    <x v="0"/>
    <m/>
    <n v="1"/>
    <m/>
    <n v="23"/>
    <n v="0"/>
    <n v="99"/>
    <n v="0"/>
    <n v="4"/>
    <x v="0"/>
  </r>
  <r>
    <x v="1"/>
    <x v="17"/>
    <s v="Yes"/>
    <s v="no"/>
    <x v="30"/>
    <x v="1"/>
    <x v="44"/>
    <s v="No"/>
    <s v="No"/>
    <m/>
    <x v="1"/>
    <x v="0"/>
    <m/>
    <x v="0"/>
    <m/>
    <n v="1"/>
    <n v="1"/>
    <n v="39"/>
    <n v="1"/>
    <n v="28.4"/>
    <n v="0"/>
    <n v="3"/>
    <x v="0"/>
  </r>
  <r>
    <x v="1"/>
    <x v="17"/>
    <s v="Yes"/>
    <s v="no"/>
    <x v="30"/>
    <x v="1"/>
    <x v="14"/>
    <s v="No"/>
    <s v="No"/>
    <m/>
    <x v="1"/>
    <x v="0"/>
    <m/>
    <x v="0"/>
    <m/>
    <n v="1"/>
    <n v="1"/>
    <n v="37"/>
    <n v="0"/>
    <n v="45"/>
    <n v="0"/>
    <n v="5"/>
    <x v="2"/>
  </r>
  <r>
    <x v="1"/>
    <x v="17"/>
    <s v="Yes"/>
    <s v="no"/>
    <x v="32"/>
    <x v="1"/>
    <x v="14"/>
    <s v="No"/>
    <s v="Yes"/>
    <s v="No"/>
    <x v="2"/>
    <x v="1"/>
    <s v="Credit Card"/>
    <x v="1"/>
    <s v="(blank)"/>
    <n v="1"/>
    <m/>
    <n v="44"/>
    <n v="0"/>
    <n v="63.5"/>
    <n v="0"/>
    <n v="10"/>
    <x v="1"/>
  </r>
  <r>
    <x v="1"/>
    <x v="17"/>
    <s v="Yes"/>
    <s v="no"/>
    <x v="32"/>
    <x v="1"/>
    <x v="31"/>
    <s v="No"/>
    <s v="Yes"/>
    <s v="No"/>
    <x v="2"/>
    <x v="1"/>
    <s v="Direct Debit"/>
    <x v="3"/>
    <s v="Extra data charges"/>
    <n v="1"/>
    <n v="1"/>
    <n v="42"/>
    <n v="0"/>
    <n v="74"/>
    <n v="0"/>
    <n v="5"/>
    <x v="2"/>
  </r>
  <r>
    <x v="1"/>
    <x v="17"/>
    <s v="Yes"/>
    <s v="no"/>
    <x v="35"/>
    <x v="2"/>
    <x v="50"/>
    <s v="No"/>
    <s v="No"/>
    <m/>
    <x v="1"/>
    <x v="0"/>
    <m/>
    <x v="0"/>
    <m/>
    <n v="1"/>
    <m/>
    <n v="22"/>
    <n v="0"/>
    <n v="38.9"/>
    <n v="0"/>
    <n v="10"/>
    <x v="1"/>
  </r>
  <r>
    <x v="1"/>
    <x v="17"/>
    <s v="Yes"/>
    <s v="no"/>
    <x v="36"/>
    <x v="1"/>
    <x v="9"/>
    <s v="No"/>
    <s v="No"/>
    <m/>
    <x v="1"/>
    <x v="0"/>
    <m/>
    <x v="0"/>
    <m/>
    <n v="1"/>
    <n v="1"/>
    <n v="22"/>
    <n v="1"/>
    <n v="55.8"/>
    <n v="0"/>
    <n v="9"/>
    <x v="2"/>
  </r>
  <r>
    <x v="1"/>
    <x v="17"/>
    <s v="Yes"/>
    <s v="no"/>
    <x v="46"/>
    <x v="0"/>
    <x v="29"/>
    <s v="No"/>
    <s v="No"/>
    <m/>
    <x v="1"/>
    <x v="0"/>
    <m/>
    <x v="0"/>
    <m/>
    <n v="1"/>
    <m/>
    <n v="13"/>
    <n v="0"/>
    <n v="59"/>
    <n v="0"/>
    <n v="6"/>
    <x v="2"/>
  </r>
  <r>
    <x v="1"/>
    <x v="17"/>
    <s v="Yes"/>
    <s v="yes"/>
    <x v="12"/>
    <x v="1"/>
    <x v="10"/>
    <s v="Yes"/>
    <s v="No"/>
    <m/>
    <x v="0"/>
    <x v="0"/>
    <m/>
    <x v="0"/>
    <m/>
    <n v="1"/>
    <m/>
    <n v="11"/>
    <n v="0"/>
    <n v="0"/>
    <n v="0"/>
    <n v="17"/>
    <x v="1"/>
  </r>
  <r>
    <x v="1"/>
    <x v="17"/>
    <s v="Yes"/>
    <s v="yes"/>
    <x v="21"/>
    <x v="1"/>
    <x v="16"/>
    <s v="Yes"/>
    <s v="No"/>
    <m/>
    <x v="0"/>
    <x v="0"/>
    <m/>
    <x v="0"/>
    <m/>
    <n v="1"/>
    <m/>
    <n v="34"/>
    <n v="0"/>
    <n v="0"/>
    <n v="0"/>
    <n v="24"/>
    <x v="1"/>
  </r>
  <r>
    <x v="1"/>
    <x v="17"/>
    <s v="Yes"/>
    <s v="yes"/>
    <x v="41"/>
    <x v="0"/>
    <x v="18"/>
    <s v="Yes"/>
    <s v="No"/>
    <m/>
    <x v="0"/>
    <x v="0"/>
    <m/>
    <x v="0"/>
    <m/>
    <n v="1"/>
    <m/>
    <n v="28"/>
    <n v="0"/>
    <n v="0"/>
    <n v="0"/>
    <n v="17"/>
    <x v="1"/>
  </r>
  <r>
    <x v="1"/>
    <x v="18"/>
    <s v="No"/>
    <s v="no"/>
    <x v="3"/>
    <x v="1"/>
    <x v="32"/>
    <s v="No"/>
    <s v="No"/>
    <m/>
    <x v="1"/>
    <x v="0"/>
    <m/>
    <x v="0"/>
    <m/>
    <n v="1"/>
    <n v="1"/>
    <n v="40"/>
    <n v="2"/>
    <n v="0"/>
    <n v="0"/>
    <n v="5"/>
    <x v="2"/>
  </r>
  <r>
    <x v="1"/>
    <x v="18"/>
    <s v="No"/>
    <s v="no"/>
    <x v="5"/>
    <x v="1"/>
    <x v="30"/>
    <s v="No"/>
    <s v="Yes"/>
    <s v="No"/>
    <x v="2"/>
    <x v="1"/>
    <s v="Credit Card"/>
    <x v="1"/>
    <s v="(blank)"/>
    <n v="1"/>
    <m/>
    <n v="46"/>
    <n v="0"/>
    <n v="0"/>
    <n v="0"/>
    <n v="4"/>
    <x v="0"/>
  </r>
  <r>
    <x v="1"/>
    <x v="18"/>
    <s v="No"/>
    <s v="no"/>
    <x v="7"/>
    <x v="1"/>
    <x v="26"/>
    <s v="No"/>
    <s v="No"/>
    <m/>
    <x v="1"/>
    <x v="0"/>
    <m/>
    <x v="0"/>
    <m/>
    <n v="1"/>
    <n v="1"/>
    <n v="54"/>
    <n v="1"/>
    <n v="8"/>
    <n v="0"/>
    <n v="9"/>
    <x v="2"/>
  </r>
  <r>
    <x v="1"/>
    <x v="18"/>
    <s v="No"/>
    <s v="no"/>
    <x v="14"/>
    <x v="1"/>
    <x v="3"/>
    <s v="No"/>
    <s v="No"/>
    <m/>
    <x v="1"/>
    <x v="0"/>
    <m/>
    <x v="0"/>
    <m/>
    <n v="1"/>
    <m/>
    <n v="37"/>
    <n v="0"/>
    <n v="0"/>
    <n v="0"/>
    <n v="5"/>
    <x v="2"/>
  </r>
  <r>
    <x v="1"/>
    <x v="18"/>
    <s v="No"/>
    <s v="no"/>
    <x v="20"/>
    <x v="1"/>
    <x v="16"/>
    <s v="Yes"/>
    <s v="No"/>
    <m/>
    <x v="0"/>
    <x v="0"/>
    <m/>
    <x v="0"/>
    <m/>
    <n v="1"/>
    <m/>
    <n v="29"/>
    <n v="0"/>
    <n v="0"/>
    <n v="0"/>
    <n v="6"/>
    <x v="2"/>
  </r>
  <r>
    <x v="1"/>
    <x v="18"/>
    <s v="No"/>
    <s v="no"/>
    <x v="24"/>
    <x v="1"/>
    <x v="49"/>
    <s v="No"/>
    <s v="No"/>
    <m/>
    <x v="1"/>
    <x v="0"/>
    <m/>
    <x v="0"/>
    <m/>
    <n v="1"/>
    <m/>
    <n v="15"/>
    <n v="0"/>
    <n v="0"/>
    <n v="0"/>
    <n v="3"/>
    <x v="0"/>
  </r>
  <r>
    <x v="1"/>
    <x v="18"/>
    <s v="No"/>
    <s v="no"/>
    <x v="25"/>
    <x v="1"/>
    <x v="50"/>
    <s v="No"/>
    <s v="No"/>
    <m/>
    <x v="1"/>
    <x v="0"/>
    <m/>
    <x v="0"/>
    <m/>
    <n v="1"/>
    <m/>
    <n v="22"/>
    <n v="0"/>
    <n v="0"/>
    <n v="0"/>
    <n v="5"/>
    <x v="2"/>
  </r>
  <r>
    <x v="1"/>
    <x v="18"/>
    <s v="No"/>
    <s v="no"/>
    <x v="32"/>
    <x v="0"/>
    <x v="24"/>
    <s v="No"/>
    <s v="No"/>
    <m/>
    <x v="1"/>
    <x v="0"/>
    <m/>
    <x v="0"/>
    <m/>
    <n v="1"/>
    <m/>
    <n v="36"/>
    <n v="0"/>
    <n v="0"/>
    <n v="0"/>
    <n v="7"/>
    <x v="2"/>
  </r>
  <r>
    <x v="1"/>
    <x v="18"/>
    <s v="No"/>
    <s v="no"/>
    <x v="34"/>
    <x v="1"/>
    <x v="7"/>
    <s v="No"/>
    <s v="No"/>
    <m/>
    <x v="1"/>
    <x v="0"/>
    <m/>
    <x v="0"/>
    <m/>
    <n v="1"/>
    <m/>
    <n v="33"/>
    <n v="0"/>
    <n v="0"/>
    <n v="0"/>
    <n v="21"/>
    <x v="1"/>
  </r>
  <r>
    <x v="1"/>
    <x v="18"/>
    <s v="No"/>
    <s v="no"/>
    <x v="36"/>
    <x v="1"/>
    <x v="9"/>
    <s v="No"/>
    <s v="No"/>
    <m/>
    <x v="1"/>
    <x v="0"/>
    <m/>
    <x v="0"/>
    <m/>
    <n v="1"/>
    <m/>
    <n v="25"/>
    <n v="0"/>
    <n v="0"/>
    <n v="0"/>
    <n v="3"/>
    <x v="0"/>
  </r>
  <r>
    <x v="1"/>
    <x v="18"/>
    <s v="No"/>
    <s v="no"/>
    <x v="39"/>
    <x v="0"/>
    <x v="14"/>
    <s v="No"/>
    <s v="No"/>
    <m/>
    <x v="1"/>
    <x v="0"/>
    <m/>
    <x v="0"/>
    <m/>
    <n v="1"/>
    <n v="1"/>
    <n v="31"/>
    <n v="0"/>
    <n v="0"/>
    <n v="0"/>
    <n v="9"/>
    <x v="2"/>
  </r>
  <r>
    <x v="1"/>
    <x v="18"/>
    <s v="No"/>
    <s v="no"/>
    <x v="42"/>
    <x v="0"/>
    <x v="10"/>
    <s v="Yes"/>
    <s v="No"/>
    <m/>
    <x v="0"/>
    <x v="0"/>
    <m/>
    <x v="0"/>
    <m/>
    <n v="1"/>
    <n v="1"/>
    <n v="22"/>
    <n v="4"/>
    <n v="2.8"/>
    <n v="0"/>
    <n v="10"/>
    <x v="1"/>
  </r>
  <r>
    <x v="1"/>
    <x v="18"/>
    <s v="No"/>
    <s v="no"/>
    <x v="42"/>
    <x v="0"/>
    <x v="55"/>
    <s v="No"/>
    <s v="Yes"/>
    <s v="No"/>
    <x v="2"/>
    <x v="1"/>
    <s v="Credit Card"/>
    <x v="1"/>
    <s v="(blank)"/>
    <n v="1"/>
    <m/>
    <n v="29"/>
    <n v="1"/>
    <n v="0"/>
    <n v="0"/>
    <n v="2"/>
    <x v="0"/>
  </r>
  <r>
    <x v="1"/>
    <x v="18"/>
    <s v="No"/>
    <s v="no"/>
    <x v="42"/>
    <x v="1"/>
    <x v="23"/>
    <s v="No"/>
    <s v="No"/>
    <m/>
    <x v="1"/>
    <x v="0"/>
    <m/>
    <x v="0"/>
    <m/>
    <n v="1"/>
    <n v="1"/>
    <n v="33"/>
    <n v="3"/>
    <n v="0"/>
    <n v="0"/>
    <n v="1"/>
    <x v="0"/>
  </r>
  <r>
    <x v="1"/>
    <x v="18"/>
    <s v="No"/>
    <s v="no"/>
    <x v="43"/>
    <x v="0"/>
    <x v="22"/>
    <s v="No"/>
    <s v="Yes"/>
    <s v="No"/>
    <x v="2"/>
    <x v="2"/>
    <s v="Direct Debit"/>
    <x v="1"/>
    <s v="(blank)"/>
    <n v="1"/>
    <m/>
    <n v="42"/>
    <n v="0"/>
    <n v="0"/>
    <n v="0"/>
    <n v="9"/>
    <x v="2"/>
  </r>
  <r>
    <x v="1"/>
    <x v="18"/>
    <s v="No"/>
    <s v="no"/>
    <x v="45"/>
    <x v="0"/>
    <x v="4"/>
    <s v="Yes"/>
    <s v="No"/>
    <m/>
    <x v="0"/>
    <x v="0"/>
    <m/>
    <x v="0"/>
    <m/>
    <n v="1"/>
    <m/>
    <n v="26"/>
    <n v="0"/>
    <n v="0"/>
    <n v="0"/>
    <n v="24"/>
    <x v="1"/>
  </r>
  <r>
    <x v="1"/>
    <x v="18"/>
    <s v="No"/>
    <s v="no"/>
    <x v="46"/>
    <x v="1"/>
    <x v="20"/>
    <s v="No"/>
    <s v="No"/>
    <m/>
    <x v="1"/>
    <x v="0"/>
    <m/>
    <x v="0"/>
    <m/>
    <n v="1"/>
    <m/>
    <n v="35"/>
    <n v="0"/>
    <n v="0"/>
    <n v="0"/>
    <n v="5"/>
    <x v="2"/>
  </r>
  <r>
    <x v="1"/>
    <x v="18"/>
    <s v="No"/>
    <s v="no"/>
    <x v="46"/>
    <x v="1"/>
    <x v="25"/>
    <s v="No"/>
    <s v="No"/>
    <m/>
    <x v="1"/>
    <x v="0"/>
    <m/>
    <x v="0"/>
    <m/>
    <n v="1"/>
    <m/>
    <n v="46"/>
    <n v="1"/>
    <n v="0"/>
    <n v="0"/>
    <n v="2"/>
    <x v="0"/>
  </r>
  <r>
    <x v="1"/>
    <x v="18"/>
    <s v="No"/>
    <s v="no"/>
    <x v="47"/>
    <x v="1"/>
    <x v="37"/>
    <s v="No"/>
    <s v="No"/>
    <m/>
    <x v="1"/>
    <x v="0"/>
    <m/>
    <x v="0"/>
    <m/>
    <n v="1"/>
    <m/>
    <n v="15"/>
    <n v="0"/>
    <n v="0"/>
    <n v="0"/>
    <n v="2"/>
    <x v="0"/>
  </r>
  <r>
    <x v="1"/>
    <x v="18"/>
    <s v="No"/>
    <s v="yes"/>
    <x v="12"/>
    <x v="1"/>
    <x v="51"/>
    <s v="No"/>
    <s v="Yes"/>
    <s v="No"/>
    <x v="2"/>
    <x v="1"/>
    <s v="Credit Card"/>
    <x v="6"/>
    <s v="Attitude of service provider"/>
    <n v="1"/>
    <n v="1"/>
    <n v="40"/>
    <n v="5"/>
    <n v="0"/>
    <n v="0"/>
    <n v="11"/>
    <x v="1"/>
  </r>
  <r>
    <x v="1"/>
    <x v="18"/>
    <s v="No"/>
    <s v="yes"/>
    <x v="22"/>
    <x v="1"/>
    <x v="12"/>
    <s v="No"/>
    <s v="No"/>
    <m/>
    <x v="1"/>
    <x v="0"/>
    <m/>
    <x v="0"/>
    <m/>
    <n v="1"/>
    <n v="1"/>
    <n v="39"/>
    <n v="1"/>
    <n v="0"/>
    <n v="0"/>
    <n v="5"/>
    <x v="2"/>
  </r>
  <r>
    <x v="1"/>
    <x v="18"/>
    <s v="Yes"/>
    <s v="no"/>
    <x v="11"/>
    <x v="1"/>
    <x v="34"/>
    <s v="No"/>
    <s v="No"/>
    <m/>
    <x v="1"/>
    <x v="0"/>
    <m/>
    <x v="0"/>
    <m/>
    <n v="1"/>
    <n v="1"/>
    <n v="50"/>
    <n v="4"/>
    <n v="44.3"/>
    <n v="0"/>
    <n v="6"/>
    <x v="2"/>
  </r>
  <r>
    <x v="1"/>
    <x v="18"/>
    <s v="Yes"/>
    <s v="no"/>
    <x v="13"/>
    <x v="1"/>
    <x v="60"/>
    <s v="No"/>
    <s v="Yes"/>
    <s v="No"/>
    <x v="2"/>
    <x v="1"/>
    <s v="Direct Debit"/>
    <x v="1"/>
    <s v="(blank)"/>
    <n v="1"/>
    <m/>
    <n v="28"/>
    <n v="0"/>
    <n v="106.4"/>
    <n v="0"/>
    <n v="7"/>
    <x v="2"/>
  </r>
  <r>
    <x v="1"/>
    <x v="18"/>
    <s v="Yes"/>
    <s v="no"/>
    <x v="14"/>
    <x v="1"/>
    <x v="7"/>
    <s v="No"/>
    <s v="No"/>
    <m/>
    <x v="1"/>
    <x v="0"/>
    <m/>
    <x v="0"/>
    <m/>
    <n v="1"/>
    <n v="1"/>
    <n v="39"/>
    <n v="0"/>
    <n v="103.6"/>
    <n v="0"/>
    <n v="26"/>
    <x v="1"/>
  </r>
  <r>
    <x v="1"/>
    <x v="18"/>
    <s v="Yes"/>
    <s v="no"/>
    <x v="17"/>
    <x v="0"/>
    <x v="30"/>
    <s v="No"/>
    <s v="Yes"/>
    <s v="No"/>
    <x v="2"/>
    <x v="1"/>
    <s v="Direct Debit"/>
    <x v="6"/>
    <s v="Attitude of support person"/>
    <n v="1"/>
    <n v="1"/>
    <n v="52"/>
    <n v="5"/>
    <n v="107.7"/>
    <n v="0"/>
    <n v="1"/>
    <x v="0"/>
  </r>
  <r>
    <x v="1"/>
    <x v="18"/>
    <s v="Yes"/>
    <s v="no"/>
    <x v="21"/>
    <x v="0"/>
    <x v="35"/>
    <s v="No"/>
    <s v="No"/>
    <m/>
    <x v="1"/>
    <x v="0"/>
    <m/>
    <x v="0"/>
    <m/>
    <n v="1"/>
    <m/>
    <n v="20"/>
    <n v="0"/>
    <n v="42.2"/>
    <n v="0"/>
    <n v="6"/>
    <x v="2"/>
  </r>
  <r>
    <x v="1"/>
    <x v="18"/>
    <s v="Yes"/>
    <s v="no"/>
    <x v="22"/>
    <x v="1"/>
    <x v="23"/>
    <s v="No"/>
    <s v="No"/>
    <m/>
    <x v="1"/>
    <x v="0"/>
    <m/>
    <x v="0"/>
    <m/>
    <n v="1"/>
    <n v="1"/>
    <n v="27"/>
    <n v="2"/>
    <n v="58.4"/>
    <n v="0"/>
    <n v="8"/>
    <x v="2"/>
  </r>
  <r>
    <x v="1"/>
    <x v="18"/>
    <s v="Yes"/>
    <s v="no"/>
    <x v="24"/>
    <x v="0"/>
    <x v="17"/>
    <s v="Yes"/>
    <s v="No"/>
    <m/>
    <x v="0"/>
    <x v="0"/>
    <m/>
    <x v="0"/>
    <m/>
    <n v="1"/>
    <m/>
    <n v="34"/>
    <n v="0"/>
    <n v="74.099999999999994"/>
    <n v="0"/>
    <n v="8"/>
    <x v="2"/>
  </r>
  <r>
    <x v="1"/>
    <x v="18"/>
    <s v="Yes"/>
    <s v="no"/>
    <x v="34"/>
    <x v="1"/>
    <x v="1"/>
    <s v="No"/>
    <s v="No"/>
    <m/>
    <x v="1"/>
    <x v="0"/>
    <m/>
    <x v="0"/>
    <m/>
    <n v="1"/>
    <m/>
    <n v="48"/>
    <n v="1"/>
    <n v="39.5"/>
    <n v="0"/>
    <n v="5"/>
    <x v="2"/>
  </r>
  <r>
    <x v="1"/>
    <x v="18"/>
    <s v="Yes"/>
    <s v="no"/>
    <x v="38"/>
    <x v="1"/>
    <x v="42"/>
    <s v="No"/>
    <s v="No"/>
    <m/>
    <x v="1"/>
    <x v="0"/>
    <m/>
    <x v="0"/>
    <m/>
    <n v="1"/>
    <m/>
    <n v="49"/>
    <n v="1"/>
    <n v="77.3"/>
    <n v="0"/>
    <n v="4"/>
    <x v="0"/>
  </r>
  <r>
    <x v="1"/>
    <x v="18"/>
    <s v="Yes"/>
    <s v="no"/>
    <x v="39"/>
    <x v="1"/>
    <x v="57"/>
    <s v="Yes"/>
    <s v="No"/>
    <m/>
    <x v="0"/>
    <x v="0"/>
    <m/>
    <x v="0"/>
    <m/>
    <n v="1"/>
    <m/>
    <n v="25"/>
    <n v="0"/>
    <n v="104.5"/>
    <n v="0"/>
    <n v="12"/>
    <x v="1"/>
  </r>
  <r>
    <x v="1"/>
    <x v="18"/>
    <s v="Yes"/>
    <s v="no"/>
    <x v="42"/>
    <x v="1"/>
    <x v="53"/>
    <s v="No"/>
    <s v="Yes"/>
    <s v="No"/>
    <x v="2"/>
    <x v="2"/>
    <s v="Direct Debit"/>
    <x v="1"/>
    <s v="(blank)"/>
    <n v="1"/>
    <m/>
    <n v="36"/>
    <n v="0"/>
    <n v="72.8"/>
    <n v="0"/>
    <n v="5"/>
    <x v="2"/>
  </r>
  <r>
    <x v="1"/>
    <x v="18"/>
    <s v="Yes"/>
    <s v="no"/>
    <x v="43"/>
    <x v="1"/>
    <x v="24"/>
    <s v="No"/>
    <s v="No"/>
    <m/>
    <x v="1"/>
    <x v="0"/>
    <m/>
    <x v="0"/>
    <m/>
    <n v="1"/>
    <m/>
    <n v="25"/>
    <n v="0"/>
    <n v="134.9"/>
    <n v="0"/>
    <n v="5"/>
    <x v="2"/>
  </r>
  <r>
    <x v="1"/>
    <x v="18"/>
    <s v="Yes"/>
    <s v="no"/>
    <x v="43"/>
    <x v="1"/>
    <x v="51"/>
    <s v="No"/>
    <s v="Yes"/>
    <s v="No"/>
    <x v="2"/>
    <x v="3"/>
    <s v="Credit Card"/>
    <x v="1"/>
    <s v="(blank)"/>
    <n v="1"/>
    <m/>
    <n v="39"/>
    <n v="0"/>
    <n v="46.7"/>
    <n v="0"/>
    <n v="3"/>
    <x v="0"/>
  </r>
  <r>
    <x v="1"/>
    <x v="18"/>
    <s v="Yes"/>
    <s v="no"/>
    <x v="44"/>
    <x v="1"/>
    <x v="7"/>
    <s v="No"/>
    <s v="No"/>
    <m/>
    <x v="1"/>
    <x v="0"/>
    <m/>
    <x v="0"/>
    <m/>
    <n v="1"/>
    <m/>
    <n v="27"/>
    <n v="1"/>
    <n v="156.80000000000001"/>
    <n v="0"/>
    <n v="12"/>
    <x v="1"/>
  </r>
  <r>
    <x v="1"/>
    <x v="18"/>
    <s v="Yes"/>
    <s v="no"/>
    <x v="45"/>
    <x v="0"/>
    <x v="35"/>
    <s v="No"/>
    <s v="No"/>
    <m/>
    <x v="1"/>
    <x v="0"/>
    <m/>
    <x v="0"/>
    <m/>
    <n v="1"/>
    <n v="1"/>
    <n v="55"/>
    <n v="0"/>
    <n v="245"/>
    <n v="0"/>
    <n v="12"/>
    <x v="1"/>
  </r>
  <r>
    <x v="1"/>
    <x v="18"/>
    <s v="Yes"/>
    <s v="no"/>
    <x v="46"/>
    <x v="0"/>
    <x v="7"/>
    <s v="No"/>
    <s v="No"/>
    <m/>
    <x v="1"/>
    <x v="0"/>
    <m/>
    <x v="0"/>
    <m/>
    <n v="1"/>
    <m/>
    <n v="20"/>
    <n v="0"/>
    <n v="46"/>
    <n v="0"/>
    <n v="4"/>
    <x v="0"/>
  </r>
  <r>
    <x v="1"/>
    <x v="18"/>
    <s v="Yes"/>
    <s v="no"/>
    <x v="46"/>
    <x v="1"/>
    <x v="30"/>
    <s v="No"/>
    <s v="Yes"/>
    <s v="No"/>
    <x v="2"/>
    <x v="1"/>
    <s v="Credit Card"/>
    <x v="1"/>
    <s v="(blank)"/>
    <n v="1"/>
    <m/>
    <n v="31"/>
    <n v="3"/>
    <n v="38.799999999999997"/>
    <n v="0"/>
    <n v="7"/>
    <x v="2"/>
  </r>
  <r>
    <x v="1"/>
    <x v="19"/>
    <s v="No"/>
    <s v="no"/>
    <x v="48"/>
    <x v="0"/>
    <x v="38"/>
    <s v="No"/>
    <s v="No"/>
    <m/>
    <x v="1"/>
    <x v="0"/>
    <m/>
    <x v="0"/>
    <m/>
    <n v="1"/>
    <m/>
    <n v="10"/>
    <n v="1"/>
    <n v="0"/>
    <n v="0"/>
    <n v="4"/>
    <x v="0"/>
  </r>
  <r>
    <x v="1"/>
    <x v="19"/>
    <s v="No"/>
    <s v="no"/>
    <x v="48"/>
    <x v="1"/>
    <x v="55"/>
    <s v="No"/>
    <s v="Yes"/>
    <s v="No"/>
    <x v="2"/>
    <x v="1"/>
    <s v="Direct Debit"/>
    <x v="4"/>
    <s v="Competitor had better devices"/>
    <n v="1"/>
    <n v="1"/>
    <n v="40"/>
    <n v="4"/>
    <n v="32.9"/>
    <n v="0"/>
    <n v="5"/>
    <x v="2"/>
  </r>
  <r>
    <x v="1"/>
    <x v="19"/>
    <s v="No"/>
    <s v="no"/>
    <x v="7"/>
    <x v="0"/>
    <x v="8"/>
    <s v="No"/>
    <s v="No"/>
    <m/>
    <x v="1"/>
    <x v="0"/>
    <m/>
    <x v="0"/>
    <m/>
    <n v="1"/>
    <n v="1"/>
    <n v="38"/>
    <n v="2"/>
    <n v="0"/>
    <n v="0"/>
    <n v="11"/>
    <x v="1"/>
  </r>
  <r>
    <x v="1"/>
    <x v="19"/>
    <s v="No"/>
    <s v="no"/>
    <x v="16"/>
    <x v="0"/>
    <x v="29"/>
    <s v="No"/>
    <s v="No"/>
    <m/>
    <x v="1"/>
    <x v="0"/>
    <m/>
    <x v="0"/>
    <m/>
    <n v="1"/>
    <m/>
    <n v="26"/>
    <n v="2"/>
    <n v="0"/>
    <n v="0"/>
    <n v="4"/>
    <x v="0"/>
  </r>
  <r>
    <x v="1"/>
    <x v="19"/>
    <s v="No"/>
    <s v="no"/>
    <x v="18"/>
    <x v="0"/>
    <x v="20"/>
    <s v="No"/>
    <s v="No"/>
    <m/>
    <x v="1"/>
    <x v="0"/>
    <m/>
    <x v="0"/>
    <m/>
    <n v="1"/>
    <m/>
    <n v="49"/>
    <n v="0"/>
    <n v="0"/>
    <n v="0"/>
    <n v="8"/>
    <x v="2"/>
  </r>
  <r>
    <x v="1"/>
    <x v="19"/>
    <s v="No"/>
    <s v="no"/>
    <x v="19"/>
    <x v="0"/>
    <x v="60"/>
    <s v="No"/>
    <s v="Yes"/>
    <s v="No"/>
    <x v="2"/>
    <x v="3"/>
    <s v="Direct Debit"/>
    <x v="1"/>
    <s v="(blank)"/>
    <n v="1"/>
    <m/>
    <n v="54"/>
    <n v="0"/>
    <n v="0"/>
    <n v="0"/>
    <n v="1"/>
    <x v="0"/>
  </r>
  <r>
    <x v="1"/>
    <x v="19"/>
    <s v="No"/>
    <s v="no"/>
    <x v="21"/>
    <x v="0"/>
    <x v="57"/>
    <s v="Yes"/>
    <s v="No"/>
    <m/>
    <x v="0"/>
    <x v="0"/>
    <m/>
    <x v="0"/>
    <m/>
    <n v="1"/>
    <m/>
    <n v="59"/>
    <n v="0"/>
    <n v="0"/>
    <n v="0"/>
    <n v="17"/>
    <x v="1"/>
  </r>
  <r>
    <x v="1"/>
    <x v="19"/>
    <s v="No"/>
    <s v="no"/>
    <x v="22"/>
    <x v="1"/>
    <x v="1"/>
    <s v="No"/>
    <s v="No"/>
    <m/>
    <x v="1"/>
    <x v="0"/>
    <m/>
    <x v="0"/>
    <m/>
    <n v="1"/>
    <m/>
    <n v="36"/>
    <n v="1"/>
    <n v="0"/>
    <n v="0"/>
    <n v="6"/>
    <x v="2"/>
  </r>
  <r>
    <x v="1"/>
    <x v="19"/>
    <s v="No"/>
    <s v="no"/>
    <x v="23"/>
    <x v="1"/>
    <x v="6"/>
    <s v="No"/>
    <s v="No"/>
    <m/>
    <x v="1"/>
    <x v="0"/>
    <m/>
    <x v="0"/>
    <m/>
    <n v="1"/>
    <m/>
    <n v="72"/>
    <n v="0"/>
    <n v="0"/>
    <n v="0"/>
    <n v="6"/>
    <x v="2"/>
  </r>
  <r>
    <x v="1"/>
    <x v="19"/>
    <s v="No"/>
    <s v="no"/>
    <x v="23"/>
    <x v="1"/>
    <x v="53"/>
    <s v="No"/>
    <s v="Yes"/>
    <s v="No"/>
    <x v="2"/>
    <x v="1"/>
    <s v="Direct Debit"/>
    <x v="4"/>
    <s v="Competitor had better devices"/>
    <n v="1"/>
    <n v="1"/>
    <n v="49"/>
    <n v="0"/>
    <n v="259.10000000000002"/>
    <n v="0"/>
    <n v="3"/>
    <x v="0"/>
  </r>
  <r>
    <x v="1"/>
    <x v="19"/>
    <s v="No"/>
    <s v="no"/>
    <x v="24"/>
    <x v="0"/>
    <x v="46"/>
    <s v="No"/>
    <s v="No"/>
    <m/>
    <x v="1"/>
    <x v="0"/>
    <m/>
    <x v="0"/>
    <m/>
    <n v="1"/>
    <m/>
    <n v="30"/>
    <n v="2"/>
    <n v="0"/>
    <n v="0"/>
    <n v="12"/>
    <x v="1"/>
  </r>
  <r>
    <x v="1"/>
    <x v="19"/>
    <s v="No"/>
    <s v="no"/>
    <x v="26"/>
    <x v="0"/>
    <x v="17"/>
    <s v="Yes"/>
    <s v="No"/>
    <m/>
    <x v="0"/>
    <x v="0"/>
    <m/>
    <x v="0"/>
    <m/>
    <n v="1"/>
    <n v="1"/>
    <n v="25"/>
    <n v="5"/>
    <n v="0"/>
    <n v="0"/>
    <n v="12"/>
    <x v="1"/>
  </r>
  <r>
    <x v="1"/>
    <x v="19"/>
    <s v="No"/>
    <s v="no"/>
    <x v="27"/>
    <x v="1"/>
    <x v="23"/>
    <s v="No"/>
    <s v="No"/>
    <m/>
    <x v="1"/>
    <x v="0"/>
    <m/>
    <x v="0"/>
    <m/>
    <n v="1"/>
    <m/>
    <n v="22"/>
    <n v="0"/>
    <n v="0"/>
    <n v="0"/>
    <n v="4"/>
    <x v="0"/>
  </r>
  <r>
    <x v="1"/>
    <x v="19"/>
    <s v="No"/>
    <s v="no"/>
    <x v="30"/>
    <x v="1"/>
    <x v="62"/>
    <s v="No"/>
    <s v="Yes"/>
    <s v="No"/>
    <x v="2"/>
    <x v="3"/>
    <s v="Credit Card"/>
    <x v="1"/>
    <s v="(blank)"/>
    <n v="1"/>
    <m/>
    <n v="35"/>
    <n v="0"/>
    <n v="0"/>
    <n v="0"/>
    <n v="4"/>
    <x v="0"/>
  </r>
  <r>
    <x v="1"/>
    <x v="19"/>
    <s v="No"/>
    <s v="no"/>
    <x v="31"/>
    <x v="1"/>
    <x v="38"/>
    <s v="No"/>
    <s v="No"/>
    <m/>
    <x v="1"/>
    <x v="0"/>
    <m/>
    <x v="0"/>
    <m/>
    <n v="1"/>
    <m/>
    <n v="34"/>
    <n v="0"/>
    <n v="0"/>
    <n v="0"/>
    <n v="9"/>
    <x v="2"/>
  </r>
  <r>
    <x v="1"/>
    <x v="19"/>
    <s v="No"/>
    <s v="no"/>
    <x v="41"/>
    <x v="1"/>
    <x v="28"/>
    <s v="No"/>
    <s v="No"/>
    <m/>
    <x v="1"/>
    <x v="0"/>
    <m/>
    <x v="0"/>
    <m/>
    <n v="1"/>
    <m/>
    <n v="26"/>
    <n v="2"/>
    <n v="0"/>
    <n v="0"/>
    <n v="1"/>
    <x v="0"/>
  </r>
  <r>
    <x v="1"/>
    <x v="19"/>
    <s v="No"/>
    <s v="no"/>
    <x v="43"/>
    <x v="1"/>
    <x v="4"/>
    <s v="Yes"/>
    <s v="No"/>
    <m/>
    <x v="0"/>
    <x v="0"/>
    <m/>
    <x v="0"/>
    <m/>
    <n v="1"/>
    <n v="1"/>
    <n v="50"/>
    <n v="5"/>
    <n v="0"/>
    <n v="0"/>
    <n v="20"/>
    <x v="1"/>
  </r>
  <r>
    <x v="1"/>
    <x v="19"/>
    <s v="No"/>
    <s v="no"/>
    <x v="47"/>
    <x v="1"/>
    <x v="62"/>
    <s v="No"/>
    <s v="Yes"/>
    <s v="No"/>
    <x v="2"/>
    <x v="3"/>
    <s v="Direct Debit"/>
    <x v="1"/>
    <s v="(blank)"/>
    <n v="1"/>
    <m/>
    <n v="69"/>
    <n v="0"/>
    <n v="0"/>
    <n v="0"/>
    <n v="1"/>
    <x v="0"/>
  </r>
  <r>
    <x v="1"/>
    <x v="19"/>
    <s v="No"/>
    <s v="yes"/>
    <x v="22"/>
    <x v="0"/>
    <x v="33"/>
    <s v="No"/>
    <s v="Yes"/>
    <s v="No"/>
    <x v="2"/>
    <x v="1"/>
    <s v="Direct Debit"/>
    <x v="4"/>
    <s v="Competitor made better offer"/>
    <n v="1"/>
    <n v="1"/>
    <n v="18"/>
    <n v="3"/>
    <n v="0"/>
    <n v="0"/>
    <n v="2"/>
    <x v="0"/>
  </r>
  <r>
    <x v="1"/>
    <x v="19"/>
    <s v="Yes"/>
    <s v="no"/>
    <x v="2"/>
    <x v="1"/>
    <x v="24"/>
    <s v="No"/>
    <s v="No"/>
    <m/>
    <x v="1"/>
    <x v="0"/>
    <m/>
    <x v="0"/>
    <m/>
    <n v="1"/>
    <n v="1"/>
    <n v="52"/>
    <n v="0"/>
    <n v="56"/>
    <n v="0"/>
    <n v="2"/>
    <x v="0"/>
  </r>
  <r>
    <x v="1"/>
    <x v="19"/>
    <s v="Yes"/>
    <s v="no"/>
    <x v="48"/>
    <x v="1"/>
    <x v="34"/>
    <s v="No"/>
    <s v="No"/>
    <m/>
    <x v="1"/>
    <x v="0"/>
    <m/>
    <x v="0"/>
    <m/>
    <n v="1"/>
    <m/>
    <n v="19"/>
    <n v="0"/>
    <n v="125.3"/>
    <n v="0"/>
    <n v="1"/>
    <x v="0"/>
  </r>
  <r>
    <x v="1"/>
    <x v="19"/>
    <s v="Yes"/>
    <s v="no"/>
    <x v="6"/>
    <x v="0"/>
    <x v="15"/>
    <s v="Yes"/>
    <s v="No"/>
    <m/>
    <x v="0"/>
    <x v="0"/>
    <m/>
    <x v="0"/>
    <m/>
    <n v="1"/>
    <m/>
    <n v="41"/>
    <n v="1"/>
    <n v="66.7"/>
    <n v="0"/>
    <n v="12"/>
    <x v="1"/>
  </r>
  <r>
    <x v="1"/>
    <x v="19"/>
    <s v="Yes"/>
    <s v="no"/>
    <x v="12"/>
    <x v="0"/>
    <x v="14"/>
    <s v="No"/>
    <s v="No"/>
    <m/>
    <x v="1"/>
    <x v="0"/>
    <m/>
    <x v="0"/>
    <m/>
    <n v="1"/>
    <n v="1"/>
    <n v="42"/>
    <n v="3"/>
    <n v="80"/>
    <n v="0"/>
    <n v="5"/>
    <x v="2"/>
  </r>
  <r>
    <x v="1"/>
    <x v="19"/>
    <s v="Yes"/>
    <s v="no"/>
    <x v="22"/>
    <x v="1"/>
    <x v="25"/>
    <s v="No"/>
    <s v="No"/>
    <m/>
    <x v="1"/>
    <x v="0"/>
    <m/>
    <x v="0"/>
    <m/>
    <n v="1"/>
    <n v="1"/>
    <n v="37"/>
    <n v="4"/>
    <n v="27"/>
    <n v="0"/>
    <n v="6"/>
    <x v="2"/>
  </r>
  <r>
    <x v="1"/>
    <x v="19"/>
    <s v="Yes"/>
    <s v="no"/>
    <x v="29"/>
    <x v="0"/>
    <x v="23"/>
    <s v="No"/>
    <s v="No"/>
    <m/>
    <x v="1"/>
    <x v="0"/>
    <m/>
    <x v="0"/>
    <m/>
    <n v="1"/>
    <m/>
    <n v="60"/>
    <n v="1"/>
    <n v="45.6"/>
    <n v="0"/>
    <n v="1"/>
    <x v="0"/>
  </r>
  <r>
    <x v="1"/>
    <x v="19"/>
    <s v="Yes"/>
    <s v="no"/>
    <x v="29"/>
    <x v="1"/>
    <x v="27"/>
    <s v="No"/>
    <s v="No"/>
    <m/>
    <x v="1"/>
    <x v="0"/>
    <m/>
    <x v="0"/>
    <m/>
    <n v="1"/>
    <m/>
    <n v="36"/>
    <n v="0"/>
    <n v="50"/>
    <n v="0"/>
    <n v="1"/>
    <x v="0"/>
  </r>
  <r>
    <x v="1"/>
    <x v="19"/>
    <s v="Yes"/>
    <s v="no"/>
    <x v="31"/>
    <x v="1"/>
    <x v="61"/>
    <s v="No"/>
    <s v="Yes"/>
    <s v="No"/>
    <x v="2"/>
    <x v="1"/>
    <s v="Direct Debit"/>
    <x v="4"/>
    <s v="Competitor had better devices"/>
    <n v="1"/>
    <n v="1"/>
    <n v="51"/>
    <n v="0"/>
    <n v="312.8"/>
    <n v="0"/>
    <n v="5"/>
    <x v="2"/>
  </r>
  <r>
    <x v="1"/>
    <x v="19"/>
    <s v="Yes"/>
    <s v="no"/>
    <x v="32"/>
    <x v="1"/>
    <x v="8"/>
    <s v="No"/>
    <s v="No"/>
    <m/>
    <x v="1"/>
    <x v="0"/>
    <m/>
    <x v="0"/>
    <m/>
    <n v="1"/>
    <n v="1"/>
    <n v="45"/>
    <n v="4"/>
    <n v="51.2"/>
    <n v="0"/>
    <n v="1"/>
    <x v="0"/>
  </r>
  <r>
    <x v="1"/>
    <x v="19"/>
    <s v="Yes"/>
    <s v="no"/>
    <x v="40"/>
    <x v="0"/>
    <x v="9"/>
    <s v="No"/>
    <s v="No"/>
    <m/>
    <x v="1"/>
    <x v="0"/>
    <m/>
    <x v="0"/>
    <m/>
    <n v="1"/>
    <m/>
    <n v="24"/>
    <n v="0"/>
    <n v="80"/>
    <n v="0"/>
    <n v="9"/>
    <x v="2"/>
  </r>
  <r>
    <x v="1"/>
    <x v="19"/>
    <s v="Yes"/>
    <s v="no"/>
    <x v="45"/>
    <x v="0"/>
    <x v="50"/>
    <s v="No"/>
    <s v="No"/>
    <m/>
    <x v="1"/>
    <x v="0"/>
    <m/>
    <x v="0"/>
    <m/>
    <n v="1"/>
    <n v="1"/>
    <n v="13"/>
    <n v="2"/>
    <n v="59.5"/>
    <n v="0"/>
    <n v="2"/>
    <x v="0"/>
  </r>
  <r>
    <x v="1"/>
    <x v="19"/>
    <s v="Yes"/>
    <s v="no"/>
    <x v="45"/>
    <x v="1"/>
    <x v="26"/>
    <s v="No"/>
    <s v="No"/>
    <m/>
    <x v="1"/>
    <x v="0"/>
    <m/>
    <x v="0"/>
    <m/>
    <n v="1"/>
    <n v="1"/>
    <n v="53"/>
    <n v="3"/>
    <n v="92"/>
    <n v="0"/>
    <n v="4"/>
    <x v="0"/>
  </r>
  <r>
    <x v="1"/>
    <x v="19"/>
    <s v="Yes"/>
    <s v="no"/>
    <x v="47"/>
    <x v="1"/>
    <x v="34"/>
    <s v="No"/>
    <s v="No"/>
    <m/>
    <x v="1"/>
    <x v="0"/>
    <m/>
    <x v="0"/>
    <m/>
    <n v="1"/>
    <m/>
    <n v="35"/>
    <n v="0"/>
    <n v="110"/>
    <n v="0"/>
    <n v="5"/>
    <x v="2"/>
  </r>
  <r>
    <x v="1"/>
    <x v="20"/>
    <s v="No"/>
    <s v="no"/>
    <x v="2"/>
    <x v="1"/>
    <x v="41"/>
    <s v="No"/>
    <s v="No"/>
    <m/>
    <x v="1"/>
    <x v="0"/>
    <m/>
    <x v="0"/>
    <m/>
    <n v="1"/>
    <m/>
    <n v="45"/>
    <n v="1"/>
    <n v="0"/>
    <n v="0"/>
    <n v="6"/>
    <x v="2"/>
  </r>
  <r>
    <x v="1"/>
    <x v="20"/>
    <s v="No"/>
    <s v="no"/>
    <x v="48"/>
    <x v="1"/>
    <x v="35"/>
    <s v="No"/>
    <s v="No"/>
    <m/>
    <x v="1"/>
    <x v="0"/>
    <m/>
    <x v="0"/>
    <m/>
    <n v="1"/>
    <n v="1"/>
    <n v="33"/>
    <n v="0"/>
    <n v="0"/>
    <n v="0"/>
    <n v="3"/>
    <x v="0"/>
  </r>
  <r>
    <x v="1"/>
    <x v="20"/>
    <s v="No"/>
    <s v="no"/>
    <x v="5"/>
    <x v="0"/>
    <x v="20"/>
    <s v="No"/>
    <s v="No"/>
    <m/>
    <x v="1"/>
    <x v="0"/>
    <m/>
    <x v="0"/>
    <m/>
    <n v="1"/>
    <m/>
    <n v="40"/>
    <n v="0"/>
    <n v="0"/>
    <n v="0"/>
    <n v="10"/>
    <x v="1"/>
  </r>
  <r>
    <x v="1"/>
    <x v="20"/>
    <s v="No"/>
    <s v="no"/>
    <x v="8"/>
    <x v="1"/>
    <x v="32"/>
    <s v="No"/>
    <s v="No"/>
    <m/>
    <x v="1"/>
    <x v="0"/>
    <m/>
    <x v="0"/>
    <m/>
    <n v="1"/>
    <m/>
    <n v="47"/>
    <n v="0"/>
    <n v="0"/>
    <n v="0"/>
    <n v="1"/>
    <x v="0"/>
  </r>
  <r>
    <x v="1"/>
    <x v="20"/>
    <s v="No"/>
    <s v="no"/>
    <x v="49"/>
    <x v="1"/>
    <x v="60"/>
    <s v="No"/>
    <s v="Yes"/>
    <s v="No"/>
    <x v="2"/>
    <x v="1"/>
    <s v="Direct Debit"/>
    <x v="2"/>
    <s v="Don't know"/>
    <n v="1"/>
    <n v="1"/>
    <n v="47"/>
    <n v="0"/>
    <n v="0"/>
    <n v="0"/>
    <n v="14"/>
    <x v="1"/>
  </r>
  <r>
    <x v="1"/>
    <x v="20"/>
    <s v="No"/>
    <s v="no"/>
    <x v="11"/>
    <x v="1"/>
    <x v="15"/>
    <s v="Yes"/>
    <s v="No"/>
    <m/>
    <x v="0"/>
    <x v="0"/>
    <m/>
    <x v="0"/>
    <m/>
    <n v="1"/>
    <m/>
    <n v="40"/>
    <n v="0"/>
    <n v="0"/>
    <n v="0"/>
    <n v="15"/>
    <x v="1"/>
  </r>
  <r>
    <x v="1"/>
    <x v="20"/>
    <s v="No"/>
    <s v="no"/>
    <x v="13"/>
    <x v="1"/>
    <x v="13"/>
    <s v="Yes"/>
    <s v="No"/>
    <m/>
    <x v="0"/>
    <x v="0"/>
    <m/>
    <x v="0"/>
    <m/>
    <n v="1"/>
    <m/>
    <n v="29"/>
    <n v="0"/>
    <n v="0"/>
    <n v="0"/>
    <n v="26"/>
    <x v="1"/>
  </r>
  <r>
    <x v="1"/>
    <x v="20"/>
    <s v="No"/>
    <s v="no"/>
    <x v="14"/>
    <x v="0"/>
    <x v="39"/>
    <s v="No"/>
    <s v="No"/>
    <m/>
    <x v="1"/>
    <x v="0"/>
    <m/>
    <x v="0"/>
    <m/>
    <n v="1"/>
    <m/>
    <n v="26"/>
    <n v="0"/>
    <n v="0"/>
    <n v="0"/>
    <n v="10"/>
    <x v="1"/>
  </r>
  <r>
    <x v="1"/>
    <x v="20"/>
    <s v="No"/>
    <s v="no"/>
    <x v="14"/>
    <x v="1"/>
    <x v="18"/>
    <s v="Yes"/>
    <s v="No"/>
    <m/>
    <x v="0"/>
    <x v="0"/>
    <m/>
    <x v="0"/>
    <m/>
    <n v="1"/>
    <n v="1"/>
    <n v="60"/>
    <n v="3"/>
    <n v="0"/>
    <n v="0"/>
    <n v="30"/>
    <x v="1"/>
  </r>
  <r>
    <x v="1"/>
    <x v="20"/>
    <s v="No"/>
    <s v="no"/>
    <x v="15"/>
    <x v="0"/>
    <x v="36"/>
    <s v="No"/>
    <s v="No"/>
    <m/>
    <x v="1"/>
    <x v="0"/>
    <m/>
    <x v="0"/>
    <m/>
    <n v="1"/>
    <m/>
    <n v="17"/>
    <n v="0"/>
    <n v="0"/>
    <n v="0"/>
    <n v="4"/>
    <x v="0"/>
  </r>
  <r>
    <x v="1"/>
    <x v="20"/>
    <s v="No"/>
    <s v="no"/>
    <x v="17"/>
    <x v="0"/>
    <x v="7"/>
    <s v="No"/>
    <s v="No"/>
    <m/>
    <x v="1"/>
    <x v="0"/>
    <m/>
    <x v="0"/>
    <m/>
    <n v="1"/>
    <m/>
    <n v="21"/>
    <n v="0"/>
    <n v="0"/>
    <n v="0"/>
    <n v="8"/>
    <x v="2"/>
  </r>
  <r>
    <x v="1"/>
    <x v="20"/>
    <s v="No"/>
    <s v="no"/>
    <x v="20"/>
    <x v="0"/>
    <x v="8"/>
    <s v="No"/>
    <s v="No"/>
    <m/>
    <x v="1"/>
    <x v="0"/>
    <m/>
    <x v="0"/>
    <m/>
    <n v="1"/>
    <m/>
    <n v="29"/>
    <n v="0"/>
    <n v="0"/>
    <n v="0"/>
    <n v="4"/>
    <x v="0"/>
  </r>
  <r>
    <x v="1"/>
    <x v="20"/>
    <s v="No"/>
    <s v="no"/>
    <x v="20"/>
    <x v="1"/>
    <x v="59"/>
    <s v="No"/>
    <s v="Yes"/>
    <s v="No"/>
    <x v="2"/>
    <x v="1"/>
    <s v="Direct Debit"/>
    <x v="4"/>
    <s v="Competitor had better devices"/>
    <n v="1"/>
    <n v="1"/>
    <n v="38"/>
    <n v="3"/>
    <n v="0"/>
    <n v="0"/>
    <n v="5"/>
    <x v="2"/>
  </r>
  <r>
    <x v="1"/>
    <x v="20"/>
    <s v="No"/>
    <s v="no"/>
    <x v="50"/>
    <x v="1"/>
    <x v="48"/>
    <s v="No"/>
    <s v="No"/>
    <m/>
    <x v="1"/>
    <x v="0"/>
    <m/>
    <x v="0"/>
    <m/>
    <n v="1"/>
    <m/>
    <n v="20"/>
    <n v="0"/>
    <n v="0"/>
    <n v="0"/>
    <n v="7"/>
    <x v="2"/>
  </r>
  <r>
    <x v="1"/>
    <x v="20"/>
    <s v="No"/>
    <s v="no"/>
    <x v="50"/>
    <x v="1"/>
    <x v="38"/>
    <s v="No"/>
    <s v="No"/>
    <m/>
    <x v="1"/>
    <x v="0"/>
    <m/>
    <x v="0"/>
    <m/>
    <n v="1"/>
    <m/>
    <n v="24"/>
    <n v="0"/>
    <n v="0"/>
    <n v="0"/>
    <n v="4"/>
    <x v="0"/>
  </r>
  <r>
    <x v="1"/>
    <x v="20"/>
    <s v="No"/>
    <s v="no"/>
    <x v="50"/>
    <x v="1"/>
    <x v="58"/>
    <s v="No"/>
    <s v="Yes"/>
    <s v="No"/>
    <x v="2"/>
    <x v="1"/>
    <s v="Direct Debit"/>
    <x v="6"/>
    <s v="Attitude of support person"/>
    <n v="1"/>
    <n v="1"/>
    <n v="42"/>
    <n v="3"/>
    <n v="0"/>
    <n v="0"/>
    <n v="9"/>
    <x v="2"/>
  </r>
  <r>
    <x v="1"/>
    <x v="20"/>
    <s v="No"/>
    <s v="no"/>
    <x v="23"/>
    <x v="0"/>
    <x v="3"/>
    <s v="No"/>
    <s v="No"/>
    <m/>
    <x v="1"/>
    <x v="0"/>
    <m/>
    <x v="0"/>
    <m/>
    <n v="1"/>
    <m/>
    <n v="39"/>
    <n v="0"/>
    <n v="0"/>
    <n v="0"/>
    <n v="8"/>
    <x v="2"/>
  </r>
  <r>
    <x v="1"/>
    <x v="20"/>
    <s v="No"/>
    <s v="no"/>
    <x v="24"/>
    <x v="0"/>
    <x v="34"/>
    <s v="No"/>
    <s v="No"/>
    <m/>
    <x v="1"/>
    <x v="0"/>
    <m/>
    <x v="0"/>
    <m/>
    <n v="1"/>
    <n v="1"/>
    <n v="35"/>
    <n v="4"/>
    <n v="21.4"/>
    <n v="0"/>
    <n v="1"/>
    <x v="0"/>
  </r>
  <r>
    <x v="1"/>
    <x v="20"/>
    <s v="No"/>
    <s v="no"/>
    <x v="25"/>
    <x v="0"/>
    <x v="27"/>
    <s v="No"/>
    <s v="No"/>
    <m/>
    <x v="1"/>
    <x v="0"/>
    <m/>
    <x v="0"/>
    <m/>
    <n v="1"/>
    <m/>
    <n v="22"/>
    <n v="0"/>
    <n v="0"/>
    <n v="0"/>
    <n v="10"/>
    <x v="1"/>
  </r>
  <r>
    <x v="1"/>
    <x v="20"/>
    <s v="No"/>
    <s v="no"/>
    <x v="27"/>
    <x v="0"/>
    <x v="44"/>
    <s v="No"/>
    <s v="No"/>
    <m/>
    <x v="1"/>
    <x v="0"/>
    <m/>
    <x v="0"/>
    <m/>
    <n v="1"/>
    <n v="1"/>
    <n v="34"/>
    <n v="1"/>
    <n v="0"/>
    <n v="0"/>
    <n v="4"/>
    <x v="0"/>
  </r>
  <r>
    <x v="1"/>
    <x v="20"/>
    <s v="No"/>
    <s v="no"/>
    <x v="27"/>
    <x v="0"/>
    <x v="9"/>
    <s v="No"/>
    <s v="No"/>
    <m/>
    <x v="1"/>
    <x v="0"/>
    <m/>
    <x v="0"/>
    <m/>
    <n v="1"/>
    <m/>
    <n v="34"/>
    <n v="0"/>
    <n v="0"/>
    <n v="0"/>
    <n v="19"/>
    <x v="1"/>
  </r>
  <r>
    <x v="1"/>
    <x v="20"/>
    <s v="No"/>
    <s v="no"/>
    <x v="29"/>
    <x v="1"/>
    <x v="55"/>
    <s v="No"/>
    <s v="Yes"/>
    <s v="Yes"/>
    <x v="2"/>
    <x v="3"/>
    <s v="Credit Card"/>
    <x v="1"/>
    <s v="(blank)"/>
    <n v="1"/>
    <m/>
    <n v="27"/>
    <n v="1"/>
    <n v="0"/>
    <n v="0"/>
    <n v="3"/>
    <x v="0"/>
  </r>
  <r>
    <x v="1"/>
    <x v="20"/>
    <s v="No"/>
    <s v="no"/>
    <x v="31"/>
    <x v="0"/>
    <x v="36"/>
    <s v="No"/>
    <s v="No"/>
    <m/>
    <x v="1"/>
    <x v="0"/>
    <m/>
    <x v="0"/>
    <m/>
    <n v="1"/>
    <m/>
    <n v="23"/>
    <n v="0"/>
    <n v="0"/>
    <n v="0"/>
    <n v="26"/>
    <x v="1"/>
  </r>
  <r>
    <x v="1"/>
    <x v="20"/>
    <s v="No"/>
    <s v="no"/>
    <x v="31"/>
    <x v="1"/>
    <x v="25"/>
    <s v="No"/>
    <s v="No"/>
    <m/>
    <x v="1"/>
    <x v="0"/>
    <m/>
    <x v="0"/>
    <m/>
    <n v="1"/>
    <m/>
    <n v="20"/>
    <n v="0"/>
    <n v="0"/>
    <n v="0"/>
    <n v="5"/>
    <x v="2"/>
  </r>
  <r>
    <x v="1"/>
    <x v="20"/>
    <s v="No"/>
    <s v="no"/>
    <x v="32"/>
    <x v="1"/>
    <x v="64"/>
    <s v="No"/>
    <s v="Yes"/>
    <s v="No"/>
    <x v="2"/>
    <x v="1"/>
    <s v="Direct Debit"/>
    <x v="5"/>
    <s v="Product dissatisfaction"/>
    <n v="1"/>
    <n v="1"/>
    <n v="40"/>
    <n v="4"/>
    <n v="0"/>
    <n v="0"/>
    <n v="2"/>
    <x v="0"/>
  </r>
  <r>
    <x v="1"/>
    <x v="20"/>
    <s v="No"/>
    <s v="no"/>
    <x v="34"/>
    <x v="0"/>
    <x v="4"/>
    <s v="Yes"/>
    <s v="No"/>
    <m/>
    <x v="0"/>
    <x v="0"/>
    <m/>
    <x v="0"/>
    <m/>
    <n v="1"/>
    <n v="1"/>
    <n v="59"/>
    <n v="4"/>
    <n v="0"/>
    <n v="0"/>
    <n v="12"/>
    <x v="1"/>
  </r>
  <r>
    <x v="1"/>
    <x v="20"/>
    <s v="No"/>
    <s v="no"/>
    <x v="34"/>
    <x v="0"/>
    <x v="7"/>
    <s v="No"/>
    <s v="No"/>
    <m/>
    <x v="1"/>
    <x v="0"/>
    <m/>
    <x v="0"/>
    <m/>
    <n v="1"/>
    <m/>
    <n v="17"/>
    <n v="0"/>
    <n v="0"/>
    <n v="0"/>
    <n v="4"/>
    <x v="0"/>
  </r>
  <r>
    <x v="1"/>
    <x v="20"/>
    <s v="No"/>
    <s v="no"/>
    <x v="34"/>
    <x v="0"/>
    <x v="22"/>
    <s v="No"/>
    <s v="Yes"/>
    <s v="No"/>
    <x v="2"/>
    <x v="3"/>
    <s v="Direct Debit"/>
    <x v="1"/>
    <s v="(blank)"/>
    <n v="1"/>
    <m/>
    <n v="32"/>
    <n v="0"/>
    <n v="0"/>
    <n v="0"/>
    <n v="5"/>
    <x v="2"/>
  </r>
  <r>
    <x v="1"/>
    <x v="20"/>
    <s v="No"/>
    <s v="no"/>
    <x v="34"/>
    <x v="0"/>
    <x v="64"/>
    <s v="No"/>
    <s v="Yes"/>
    <s v="No"/>
    <x v="2"/>
    <x v="1"/>
    <s v="Direct Debit"/>
    <x v="4"/>
    <s v="Competitor had better devices"/>
    <n v="1"/>
    <n v="1"/>
    <n v="51"/>
    <n v="5"/>
    <n v="0"/>
    <n v="0"/>
    <n v="3"/>
    <x v="0"/>
  </r>
  <r>
    <x v="1"/>
    <x v="20"/>
    <s v="No"/>
    <s v="no"/>
    <x v="34"/>
    <x v="1"/>
    <x v="38"/>
    <s v="No"/>
    <s v="No"/>
    <m/>
    <x v="1"/>
    <x v="0"/>
    <m/>
    <x v="0"/>
    <m/>
    <n v="1"/>
    <m/>
    <n v="32"/>
    <n v="0"/>
    <n v="0"/>
    <n v="0"/>
    <n v="5"/>
    <x v="2"/>
  </r>
  <r>
    <x v="1"/>
    <x v="20"/>
    <s v="No"/>
    <s v="no"/>
    <x v="37"/>
    <x v="1"/>
    <x v="6"/>
    <s v="No"/>
    <s v="No"/>
    <m/>
    <x v="1"/>
    <x v="0"/>
    <m/>
    <x v="0"/>
    <m/>
    <n v="1"/>
    <m/>
    <n v="19"/>
    <n v="0"/>
    <n v="0"/>
    <n v="0"/>
    <n v="7"/>
    <x v="2"/>
  </r>
  <r>
    <x v="1"/>
    <x v="20"/>
    <s v="No"/>
    <s v="no"/>
    <x v="37"/>
    <x v="1"/>
    <x v="11"/>
    <s v="No"/>
    <s v="No"/>
    <m/>
    <x v="1"/>
    <x v="0"/>
    <m/>
    <x v="0"/>
    <m/>
    <n v="1"/>
    <m/>
    <n v="37"/>
    <n v="2"/>
    <n v="0"/>
    <n v="0"/>
    <n v="2"/>
    <x v="0"/>
  </r>
  <r>
    <x v="1"/>
    <x v="20"/>
    <s v="No"/>
    <s v="no"/>
    <x v="38"/>
    <x v="1"/>
    <x v="57"/>
    <s v="Yes"/>
    <s v="No"/>
    <m/>
    <x v="0"/>
    <x v="0"/>
    <m/>
    <x v="0"/>
    <m/>
    <n v="1"/>
    <m/>
    <n v="32"/>
    <n v="0"/>
    <n v="0"/>
    <n v="0"/>
    <n v="14"/>
    <x v="1"/>
  </r>
  <r>
    <x v="1"/>
    <x v="20"/>
    <s v="No"/>
    <s v="no"/>
    <x v="38"/>
    <x v="1"/>
    <x v="60"/>
    <s v="No"/>
    <s v="Yes"/>
    <s v="No"/>
    <x v="2"/>
    <x v="3"/>
    <s v="Direct Debit"/>
    <x v="1"/>
    <s v="(blank)"/>
    <n v="1"/>
    <m/>
    <n v="36"/>
    <n v="0"/>
    <n v="0"/>
    <n v="0"/>
    <n v="6"/>
    <x v="2"/>
  </r>
  <r>
    <x v="1"/>
    <x v="20"/>
    <s v="No"/>
    <s v="no"/>
    <x v="39"/>
    <x v="0"/>
    <x v="29"/>
    <s v="No"/>
    <s v="No"/>
    <m/>
    <x v="1"/>
    <x v="0"/>
    <m/>
    <x v="0"/>
    <m/>
    <n v="1"/>
    <m/>
    <n v="31"/>
    <n v="0"/>
    <n v="0"/>
    <n v="0"/>
    <n v="7"/>
    <x v="2"/>
  </r>
  <r>
    <x v="1"/>
    <x v="20"/>
    <s v="No"/>
    <s v="no"/>
    <x v="40"/>
    <x v="0"/>
    <x v="6"/>
    <s v="No"/>
    <s v="No"/>
    <m/>
    <x v="1"/>
    <x v="0"/>
    <m/>
    <x v="0"/>
    <m/>
    <n v="1"/>
    <m/>
    <n v="53"/>
    <n v="0"/>
    <n v="0"/>
    <n v="0"/>
    <n v="2"/>
    <x v="0"/>
  </r>
  <r>
    <x v="1"/>
    <x v="20"/>
    <s v="No"/>
    <s v="no"/>
    <x v="41"/>
    <x v="1"/>
    <x v="44"/>
    <s v="No"/>
    <s v="No"/>
    <m/>
    <x v="1"/>
    <x v="0"/>
    <m/>
    <x v="0"/>
    <m/>
    <n v="1"/>
    <m/>
    <n v="24"/>
    <n v="0"/>
    <n v="0"/>
    <n v="0"/>
    <n v="2"/>
    <x v="0"/>
  </r>
  <r>
    <x v="1"/>
    <x v="20"/>
    <s v="No"/>
    <s v="no"/>
    <x v="42"/>
    <x v="1"/>
    <x v="13"/>
    <s v="Yes"/>
    <s v="No"/>
    <m/>
    <x v="0"/>
    <x v="0"/>
    <m/>
    <x v="0"/>
    <m/>
    <n v="1"/>
    <m/>
    <n v="25"/>
    <n v="0"/>
    <n v="0"/>
    <n v="0"/>
    <n v="26"/>
    <x v="1"/>
  </r>
  <r>
    <x v="1"/>
    <x v="20"/>
    <s v="No"/>
    <s v="no"/>
    <x v="42"/>
    <x v="1"/>
    <x v="38"/>
    <s v="No"/>
    <s v="No"/>
    <m/>
    <x v="1"/>
    <x v="0"/>
    <m/>
    <x v="0"/>
    <m/>
    <n v="1"/>
    <n v="1"/>
    <n v="36"/>
    <n v="5"/>
    <n v="0"/>
    <n v="0"/>
    <n v="2"/>
    <x v="0"/>
  </r>
  <r>
    <x v="1"/>
    <x v="20"/>
    <s v="No"/>
    <s v="no"/>
    <x v="42"/>
    <x v="1"/>
    <x v="56"/>
    <s v="No"/>
    <s v="No"/>
    <m/>
    <x v="1"/>
    <x v="0"/>
    <m/>
    <x v="0"/>
    <m/>
    <n v="1"/>
    <m/>
    <n v="35"/>
    <n v="0"/>
    <n v="0"/>
    <n v="0"/>
    <n v="28"/>
    <x v="1"/>
  </r>
  <r>
    <x v="1"/>
    <x v="20"/>
    <s v="No"/>
    <s v="no"/>
    <x v="43"/>
    <x v="1"/>
    <x v="29"/>
    <s v="No"/>
    <s v="No"/>
    <m/>
    <x v="1"/>
    <x v="0"/>
    <m/>
    <x v="0"/>
    <m/>
    <n v="1"/>
    <n v="1"/>
    <n v="22"/>
    <n v="1"/>
    <n v="0"/>
    <n v="0"/>
    <n v="7"/>
    <x v="2"/>
  </r>
  <r>
    <x v="1"/>
    <x v="20"/>
    <s v="No"/>
    <s v="no"/>
    <x v="46"/>
    <x v="0"/>
    <x v="60"/>
    <s v="No"/>
    <s v="Yes"/>
    <s v="No"/>
    <x v="2"/>
    <x v="1"/>
    <s v="Direct Debit"/>
    <x v="4"/>
    <s v="Competitor made better offer"/>
    <n v="1"/>
    <n v="1"/>
    <n v="43"/>
    <n v="5"/>
    <n v="0"/>
    <n v="0"/>
    <n v="2"/>
    <x v="0"/>
  </r>
  <r>
    <x v="1"/>
    <x v="20"/>
    <s v="No"/>
    <s v="yes"/>
    <x v="8"/>
    <x v="1"/>
    <x v="44"/>
    <s v="No"/>
    <s v="No"/>
    <m/>
    <x v="1"/>
    <x v="0"/>
    <m/>
    <x v="0"/>
    <m/>
    <n v="1"/>
    <n v="1"/>
    <n v="22"/>
    <n v="5"/>
    <n v="0"/>
    <n v="0"/>
    <n v="5"/>
    <x v="2"/>
  </r>
  <r>
    <x v="1"/>
    <x v="20"/>
    <s v="Yes"/>
    <s v="no"/>
    <x v="1"/>
    <x v="1"/>
    <x v="55"/>
    <s v="No"/>
    <s v="Yes"/>
    <s v="No"/>
    <x v="2"/>
    <x v="1"/>
    <s v="Direct Debit"/>
    <x v="1"/>
    <s v="(blank)"/>
    <n v="1"/>
    <m/>
    <n v="36"/>
    <n v="1"/>
    <n v="40.6"/>
    <n v="0"/>
    <n v="2"/>
    <x v="0"/>
  </r>
  <r>
    <x v="1"/>
    <x v="20"/>
    <s v="Yes"/>
    <s v="no"/>
    <x v="6"/>
    <x v="0"/>
    <x v="30"/>
    <s v="No"/>
    <s v="Yes"/>
    <s v="Yes"/>
    <x v="2"/>
    <x v="3"/>
    <s v="Credit Card"/>
    <x v="1"/>
    <s v="(blank)"/>
    <n v="1"/>
    <m/>
    <n v="24"/>
    <n v="0"/>
    <n v="40.6"/>
    <n v="0"/>
    <n v="8"/>
    <x v="2"/>
  </r>
  <r>
    <x v="1"/>
    <x v="20"/>
    <s v="Yes"/>
    <s v="no"/>
    <x v="49"/>
    <x v="0"/>
    <x v="24"/>
    <s v="No"/>
    <s v="No"/>
    <m/>
    <x v="1"/>
    <x v="0"/>
    <m/>
    <x v="0"/>
    <m/>
    <n v="1"/>
    <n v="1"/>
    <n v="70"/>
    <n v="5"/>
    <n v="51.5"/>
    <n v="0"/>
    <n v="8"/>
    <x v="2"/>
  </r>
  <r>
    <x v="1"/>
    <x v="20"/>
    <s v="Yes"/>
    <s v="no"/>
    <x v="17"/>
    <x v="1"/>
    <x v="2"/>
    <s v="No"/>
    <s v="No"/>
    <m/>
    <x v="1"/>
    <x v="0"/>
    <m/>
    <x v="0"/>
    <m/>
    <n v="1"/>
    <n v="1"/>
    <n v="27"/>
    <n v="1"/>
    <n v="75.599999999999994"/>
    <n v="0"/>
    <n v="6"/>
    <x v="2"/>
  </r>
  <r>
    <x v="1"/>
    <x v="20"/>
    <s v="Yes"/>
    <s v="no"/>
    <x v="18"/>
    <x v="0"/>
    <x v="54"/>
    <s v="No"/>
    <s v="Yes"/>
    <s v="No"/>
    <x v="2"/>
    <x v="3"/>
    <s v="Direct Debit"/>
    <x v="1"/>
    <s v="(blank)"/>
    <n v="1"/>
    <m/>
    <n v="53"/>
    <n v="0"/>
    <n v="85.1"/>
    <n v="0"/>
    <n v="5"/>
    <x v="2"/>
  </r>
  <r>
    <x v="1"/>
    <x v="20"/>
    <s v="Yes"/>
    <s v="no"/>
    <x v="23"/>
    <x v="1"/>
    <x v="31"/>
    <s v="No"/>
    <s v="Yes"/>
    <s v="No"/>
    <x v="2"/>
    <x v="1"/>
    <s v="Direct Debit"/>
    <x v="2"/>
    <s v="Don't know"/>
    <n v="1"/>
    <n v="1"/>
    <n v="27"/>
    <n v="1"/>
    <n v="128.1"/>
    <n v="0"/>
    <n v="2"/>
    <x v="0"/>
  </r>
  <r>
    <x v="1"/>
    <x v="20"/>
    <s v="Yes"/>
    <s v="no"/>
    <x v="24"/>
    <x v="0"/>
    <x v="39"/>
    <s v="No"/>
    <s v="No"/>
    <m/>
    <x v="1"/>
    <x v="0"/>
    <m/>
    <x v="0"/>
    <m/>
    <n v="1"/>
    <n v="1"/>
    <n v="52"/>
    <n v="5"/>
    <n v="42.5"/>
    <n v="0"/>
    <n v="2"/>
    <x v="0"/>
  </r>
  <r>
    <x v="1"/>
    <x v="20"/>
    <s v="Yes"/>
    <s v="no"/>
    <x v="26"/>
    <x v="0"/>
    <x v="37"/>
    <s v="No"/>
    <s v="No"/>
    <m/>
    <x v="1"/>
    <x v="0"/>
    <m/>
    <x v="0"/>
    <m/>
    <n v="1"/>
    <n v="1"/>
    <n v="45"/>
    <n v="5"/>
    <n v="134.4"/>
    <n v="0"/>
    <n v="13"/>
    <x v="1"/>
  </r>
  <r>
    <x v="1"/>
    <x v="20"/>
    <s v="Yes"/>
    <s v="no"/>
    <x v="29"/>
    <x v="1"/>
    <x v="0"/>
    <s v="Yes"/>
    <s v="No"/>
    <m/>
    <x v="0"/>
    <x v="0"/>
    <m/>
    <x v="0"/>
    <m/>
    <n v="1"/>
    <n v="1"/>
    <n v="51"/>
    <n v="0"/>
    <n v="8.1999999999999993"/>
    <n v="0"/>
    <n v="17"/>
    <x v="1"/>
  </r>
  <r>
    <x v="1"/>
    <x v="20"/>
    <s v="Yes"/>
    <s v="no"/>
    <x v="32"/>
    <x v="0"/>
    <x v="25"/>
    <s v="No"/>
    <s v="No"/>
    <m/>
    <x v="1"/>
    <x v="0"/>
    <m/>
    <x v="0"/>
    <m/>
    <n v="1"/>
    <n v="1"/>
    <n v="37"/>
    <n v="5"/>
    <n v="171.2"/>
    <n v="0"/>
    <n v="10"/>
    <x v="1"/>
  </r>
  <r>
    <x v="1"/>
    <x v="20"/>
    <s v="Yes"/>
    <s v="no"/>
    <x v="40"/>
    <x v="0"/>
    <x v="56"/>
    <s v="No"/>
    <s v="No"/>
    <m/>
    <x v="1"/>
    <x v="0"/>
    <m/>
    <x v="0"/>
    <m/>
    <n v="1"/>
    <m/>
    <n v="53"/>
    <n v="2"/>
    <n v="46.2"/>
    <n v="0"/>
    <n v="5"/>
    <x v="2"/>
  </r>
  <r>
    <x v="1"/>
    <x v="20"/>
    <s v="Yes"/>
    <s v="no"/>
    <x v="40"/>
    <x v="1"/>
    <x v="11"/>
    <s v="No"/>
    <s v="No"/>
    <m/>
    <x v="1"/>
    <x v="0"/>
    <m/>
    <x v="0"/>
    <m/>
    <n v="1"/>
    <n v="1"/>
    <n v="54"/>
    <n v="0"/>
    <n v="70"/>
    <n v="0"/>
    <n v="9"/>
    <x v="2"/>
  </r>
  <r>
    <x v="1"/>
    <x v="20"/>
    <s v="Yes"/>
    <s v="no"/>
    <x v="46"/>
    <x v="0"/>
    <x v="33"/>
    <s v="No"/>
    <s v="Yes"/>
    <s v="No"/>
    <x v="2"/>
    <x v="1"/>
    <s v="Direct Debit"/>
    <x v="1"/>
    <s v="(blank)"/>
    <n v="1"/>
    <m/>
    <n v="50"/>
    <n v="1"/>
    <n v="39.5"/>
    <n v="0"/>
    <n v="4"/>
    <x v="0"/>
  </r>
  <r>
    <x v="1"/>
    <x v="20"/>
    <s v="Yes"/>
    <s v="no"/>
    <x v="47"/>
    <x v="0"/>
    <x v="25"/>
    <s v="No"/>
    <s v="No"/>
    <m/>
    <x v="1"/>
    <x v="0"/>
    <m/>
    <x v="0"/>
    <m/>
    <n v="1"/>
    <m/>
    <n v="41"/>
    <n v="1"/>
    <n v="79.8"/>
    <n v="0"/>
    <n v="4"/>
    <x v="0"/>
  </r>
  <r>
    <x v="1"/>
    <x v="20"/>
    <s v="Yes"/>
    <s v="yes"/>
    <x v="11"/>
    <x v="1"/>
    <x v="9"/>
    <s v="No"/>
    <s v="No"/>
    <m/>
    <x v="1"/>
    <x v="0"/>
    <m/>
    <x v="0"/>
    <m/>
    <n v="1"/>
    <m/>
    <n v="46"/>
    <n v="0"/>
    <n v="0"/>
    <n v="0"/>
    <n v="1"/>
    <x v="0"/>
  </r>
  <r>
    <x v="1"/>
    <x v="20"/>
    <s v="Yes"/>
    <s v="yes"/>
    <x v="12"/>
    <x v="0"/>
    <x v="55"/>
    <s v="No"/>
    <s v="Yes"/>
    <s v="No"/>
    <x v="2"/>
    <x v="1"/>
    <s v="Direct Debit"/>
    <x v="1"/>
    <s v="(blank)"/>
    <n v="1"/>
    <m/>
    <n v="24"/>
    <n v="0"/>
    <n v="0"/>
    <n v="0"/>
    <n v="3"/>
    <x v="0"/>
  </r>
  <r>
    <x v="1"/>
    <x v="20"/>
    <s v="Yes"/>
    <s v="yes"/>
    <x v="43"/>
    <x v="1"/>
    <x v="10"/>
    <s v="Yes"/>
    <s v="No"/>
    <m/>
    <x v="0"/>
    <x v="0"/>
    <m/>
    <x v="0"/>
    <m/>
    <n v="1"/>
    <m/>
    <n v="25"/>
    <n v="0"/>
    <n v="0"/>
    <n v="0"/>
    <n v="14"/>
    <x v="1"/>
  </r>
  <r>
    <x v="1"/>
    <x v="21"/>
    <s v="No"/>
    <s v="no"/>
    <x v="0"/>
    <x v="1"/>
    <x v="59"/>
    <s v="No"/>
    <s v="Yes"/>
    <s v="Yes"/>
    <x v="2"/>
    <x v="1"/>
    <s v="Paper Check"/>
    <x v="2"/>
    <s v="Moved"/>
    <n v="1"/>
    <n v="1"/>
    <n v="17"/>
    <n v="4"/>
    <n v="0"/>
    <n v="0"/>
    <n v="6"/>
    <x v="2"/>
  </r>
  <r>
    <x v="1"/>
    <x v="21"/>
    <s v="No"/>
    <s v="no"/>
    <x v="4"/>
    <x v="0"/>
    <x v="42"/>
    <s v="No"/>
    <s v="No"/>
    <m/>
    <x v="1"/>
    <x v="0"/>
    <m/>
    <x v="0"/>
    <m/>
    <n v="1"/>
    <m/>
    <n v="37"/>
    <n v="2"/>
    <n v="0"/>
    <n v="0"/>
    <n v="2"/>
    <x v="0"/>
  </r>
  <r>
    <x v="1"/>
    <x v="21"/>
    <s v="No"/>
    <s v="no"/>
    <x v="4"/>
    <x v="1"/>
    <x v="21"/>
    <s v="No"/>
    <s v="No"/>
    <m/>
    <x v="1"/>
    <x v="0"/>
    <m/>
    <x v="0"/>
    <m/>
    <n v="1"/>
    <m/>
    <n v="25"/>
    <n v="0"/>
    <n v="0"/>
    <n v="0"/>
    <n v="6"/>
    <x v="2"/>
  </r>
  <r>
    <x v="1"/>
    <x v="21"/>
    <s v="No"/>
    <s v="no"/>
    <x v="49"/>
    <x v="1"/>
    <x v="22"/>
    <s v="No"/>
    <s v="Yes"/>
    <s v="No"/>
    <x v="2"/>
    <x v="1"/>
    <s v="Direct Debit"/>
    <x v="1"/>
    <s v="(blank)"/>
    <n v="1"/>
    <m/>
    <n v="18"/>
    <n v="0"/>
    <n v="0"/>
    <n v="0"/>
    <n v="0"/>
    <x v="0"/>
  </r>
  <r>
    <x v="1"/>
    <x v="21"/>
    <s v="No"/>
    <s v="no"/>
    <x v="16"/>
    <x v="0"/>
    <x v="4"/>
    <s v="Yes"/>
    <s v="No"/>
    <m/>
    <x v="0"/>
    <x v="0"/>
    <m/>
    <x v="0"/>
    <m/>
    <n v="1"/>
    <m/>
    <n v="28"/>
    <n v="2"/>
    <n v="0"/>
    <n v="0"/>
    <n v="28"/>
    <x v="1"/>
  </r>
  <r>
    <x v="1"/>
    <x v="21"/>
    <s v="No"/>
    <s v="no"/>
    <x v="17"/>
    <x v="1"/>
    <x v="50"/>
    <s v="No"/>
    <s v="No"/>
    <m/>
    <x v="1"/>
    <x v="0"/>
    <m/>
    <x v="0"/>
    <m/>
    <n v="1"/>
    <n v="1"/>
    <n v="53"/>
    <n v="0"/>
    <n v="0"/>
    <n v="0"/>
    <n v="0"/>
    <x v="0"/>
  </r>
  <r>
    <x v="1"/>
    <x v="21"/>
    <s v="No"/>
    <s v="no"/>
    <x v="17"/>
    <x v="1"/>
    <x v="2"/>
    <s v="No"/>
    <s v="No"/>
    <m/>
    <x v="1"/>
    <x v="0"/>
    <m/>
    <x v="0"/>
    <m/>
    <n v="1"/>
    <m/>
    <n v="28"/>
    <n v="0"/>
    <n v="0"/>
    <n v="0"/>
    <n v="18"/>
    <x v="1"/>
  </r>
  <r>
    <x v="1"/>
    <x v="21"/>
    <s v="No"/>
    <s v="no"/>
    <x v="18"/>
    <x v="1"/>
    <x v="14"/>
    <s v="No"/>
    <s v="Yes"/>
    <s v="No"/>
    <x v="2"/>
    <x v="1"/>
    <s v="Credit Card"/>
    <x v="1"/>
    <s v="(blank)"/>
    <n v="1"/>
    <m/>
    <n v="36"/>
    <n v="0"/>
    <n v="0"/>
    <n v="0"/>
    <n v="2"/>
    <x v="0"/>
  </r>
  <r>
    <x v="1"/>
    <x v="21"/>
    <s v="No"/>
    <s v="no"/>
    <x v="21"/>
    <x v="0"/>
    <x v="27"/>
    <s v="No"/>
    <s v="No"/>
    <m/>
    <x v="1"/>
    <x v="0"/>
    <m/>
    <x v="0"/>
    <m/>
    <n v="1"/>
    <m/>
    <n v="40"/>
    <n v="0"/>
    <n v="0"/>
    <n v="0"/>
    <n v="5"/>
    <x v="2"/>
  </r>
  <r>
    <x v="1"/>
    <x v="21"/>
    <s v="No"/>
    <s v="no"/>
    <x v="21"/>
    <x v="0"/>
    <x v="44"/>
    <s v="No"/>
    <s v="No"/>
    <m/>
    <x v="1"/>
    <x v="0"/>
    <m/>
    <x v="0"/>
    <m/>
    <n v="1"/>
    <m/>
    <n v="39"/>
    <n v="0"/>
    <n v="0"/>
    <n v="0"/>
    <n v="15"/>
    <x v="1"/>
  </r>
  <r>
    <x v="1"/>
    <x v="21"/>
    <s v="No"/>
    <s v="no"/>
    <x v="22"/>
    <x v="1"/>
    <x v="29"/>
    <s v="No"/>
    <s v="No"/>
    <m/>
    <x v="1"/>
    <x v="0"/>
    <m/>
    <x v="0"/>
    <m/>
    <n v="1"/>
    <n v="1"/>
    <n v="30"/>
    <n v="5"/>
    <n v="0"/>
    <n v="0"/>
    <n v="6"/>
    <x v="2"/>
  </r>
  <r>
    <x v="1"/>
    <x v="21"/>
    <s v="No"/>
    <s v="no"/>
    <x v="25"/>
    <x v="0"/>
    <x v="13"/>
    <s v="Yes"/>
    <s v="No"/>
    <m/>
    <x v="0"/>
    <x v="0"/>
    <m/>
    <x v="0"/>
    <m/>
    <n v="1"/>
    <m/>
    <n v="44"/>
    <n v="0"/>
    <n v="0"/>
    <n v="0"/>
    <n v="24"/>
    <x v="1"/>
  </r>
  <r>
    <x v="1"/>
    <x v="21"/>
    <s v="No"/>
    <s v="no"/>
    <x v="25"/>
    <x v="1"/>
    <x v="25"/>
    <s v="No"/>
    <s v="No"/>
    <m/>
    <x v="1"/>
    <x v="0"/>
    <m/>
    <x v="0"/>
    <m/>
    <n v="1"/>
    <m/>
    <n v="12"/>
    <n v="2"/>
    <n v="0"/>
    <n v="0"/>
    <n v="4"/>
    <x v="0"/>
  </r>
  <r>
    <x v="1"/>
    <x v="21"/>
    <s v="No"/>
    <s v="no"/>
    <x v="25"/>
    <x v="1"/>
    <x v="42"/>
    <s v="No"/>
    <s v="No"/>
    <m/>
    <x v="1"/>
    <x v="0"/>
    <m/>
    <x v="0"/>
    <m/>
    <n v="1"/>
    <m/>
    <n v="22"/>
    <n v="0"/>
    <n v="0"/>
    <n v="0"/>
    <n v="6"/>
    <x v="2"/>
  </r>
  <r>
    <x v="1"/>
    <x v="21"/>
    <s v="No"/>
    <s v="no"/>
    <x v="27"/>
    <x v="0"/>
    <x v="34"/>
    <s v="No"/>
    <s v="No"/>
    <m/>
    <x v="1"/>
    <x v="0"/>
    <m/>
    <x v="0"/>
    <m/>
    <n v="1"/>
    <m/>
    <n v="15"/>
    <n v="0"/>
    <n v="0"/>
    <n v="0"/>
    <n v="1"/>
    <x v="0"/>
  </r>
  <r>
    <x v="1"/>
    <x v="21"/>
    <s v="No"/>
    <s v="no"/>
    <x v="28"/>
    <x v="1"/>
    <x v="16"/>
    <s v="Yes"/>
    <s v="No"/>
    <m/>
    <x v="0"/>
    <x v="0"/>
    <m/>
    <x v="0"/>
    <m/>
    <n v="1"/>
    <m/>
    <n v="13"/>
    <n v="0"/>
    <n v="0"/>
    <n v="0"/>
    <n v="30"/>
    <x v="1"/>
  </r>
  <r>
    <x v="1"/>
    <x v="21"/>
    <s v="No"/>
    <s v="no"/>
    <x v="30"/>
    <x v="0"/>
    <x v="18"/>
    <s v="Yes"/>
    <s v="No"/>
    <m/>
    <x v="0"/>
    <x v="0"/>
    <m/>
    <x v="0"/>
    <m/>
    <n v="1"/>
    <m/>
    <n v="21"/>
    <n v="0"/>
    <n v="0"/>
    <n v="0"/>
    <n v="8"/>
    <x v="2"/>
  </r>
  <r>
    <x v="1"/>
    <x v="21"/>
    <s v="No"/>
    <s v="no"/>
    <x v="31"/>
    <x v="0"/>
    <x v="17"/>
    <s v="Yes"/>
    <s v="No"/>
    <m/>
    <x v="0"/>
    <x v="0"/>
    <m/>
    <x v="0"/>
    <m/>
    <n v="1"/>
    <n v="1"/>
    <n v="47"/>
    <n v="2"/>
    <n v="0"/>
    <n v="0"/>
    <n v="13"/>
    <x v="1"/>
  </r>
  <r>
    <x v="1"/>
    <x v="21"/>
    <s v="No"/>
    <s v="no"/>
    <x v="31"/>
    <x v="1"/>
    <x v="4"/>
    <s v="Yes"/>
    <s v="No"/>
    <m/>
    <x v="0"/>
    <x v="0"/>
    <m/>
    <x v="0"/>
    <m/>
    <n v="1"/>
    <n v="1"/>
    <n v="30"/>
    <n v="3"/>
    <n v="0"/>
    <n v="0"/>
    <n v="30"/>
    <x v="1"/>
  </r>
  <r>
    <x v="1"/>
    <x v="21"/>
    <s v="No"/>
    <s v="no"/>
    <x v="31"/>
    <x v="1"/>
    <x v="8"/>
    <s v="No"/>
    <s v="No"/>
    <m/>
    <x v="1"/>
    <x v="0"/>
    <m/>
    <x v="0"/>
    <m/>
    <n v="1"/>
    <m/>
    <n v="44"/>
    <n v="1"/>
    <n v="0"/>
    <n v="0"/>
    <n v="4"/>
    <x v="0"/>
  </r>
  <r>
    <x v="1"/>
    <x v="21"/>
    <s v="No"/>
    <s v="no"/>
    <x v="32"/>
    <x v="0"/>
    <x v="45"/>
    <s v="No"/>
    <s v="Yes"/>
    <s v="No"/>
    <x v="2"/>
    <x v="2"/>
    <s v="Credit Card"/>
    <x v="1"/>
    <s v="(blank)"/>
    <n v="1"/>
    <m/>
    <n v="39"/>
    <n v="1"/>
    <n v="0"/>
    <n v="0"/>
    <n v="5"/>
    <x v="2"/>
  </r>
  <r>
    <x v="1"/>
    <x v="21"/>
    <s v="No"/>
    <s v="no"/>
    <x v="40"/>
    <x v="0"/>
    <x v="4"/>
    <s v="Yes"/>
    <s v="No"/>
    <m/>
    <x v="0"/>
    <x v="0"/>
    <m/>
    <x v="0"/>
    <m/>
    <n v="1"/>
    <m/>
    <n v="41"/>
    <n v="0"/>
    <n v="0"/>
    <n v="0"/>
    <n v="24"/>
    <x v="1"/>
  </r>
  <r>
    <x v="1"/>
    <x v="21"/>
    <s v="No"/>
    <s v="no"/>
    <x v="41"/>
    <x v="1"/>
    <x v="47"/>
    <s v="No"/>
    <s v="No"/>
    <m/>
    <x v="1"/>
    <x v="0"/>
    <m/>
    <x v="0"/>
    <m/>
    <n v="1"/>
    <m/>
    <n v="23"/>
    <n v="0"/>
    <n v="0"/>
    <n v="0"/>
    <n v="2"/>
    <x v="0"/>
  </r>
  <r>
    <x v="1"/>
    <x v="21"/>
    <s v="No"/>
    <s v="no"/>
    <x v="44"/>
    <x v="0"/>
    <x v="30"/>
    <s v="No"/>
    <s v="Yes"/>
    <s v="No"/>
    <x v="2"/>
    <x v="1"/>
    <s v="Direct Debit"/>
    <x v="2"/>
    <s v="Moved"/>
    <n v="1"/>
    <n v="1"/>
    <n v="50"/>
    <n v="0"/>
    <n v="0"/>
    <n v="0"/>
    <n v="5"/>
    <x v="2"/>
  </r>
  <r>
    <x v="1"/>
    <x v="21"/>
    <s v="No"/>
    <s v="no"/>
    <x v="46"/>
    <x v="1"/>
    <x v="19"/>
    <s v="Yes"/>
    <s v="No"/>
    <m/>
    <x v="0"/>
    <x v="0"/>
    <m/>
    <x v="0"/>
    <m/>
    <n v="1"/>
    <m/>
    <n v="23"/>
    <n v="0"/>
    <n v="0"/>
    <n v="0"/>
    <n v="16"/>
    <x v="1"/>
  </r>
  <r>
    <x v="1"/>
    <x v="21"/>
    <s v="No"/>
    <s v="no"/>
    <x v="46"/>
    <x v="1"/>
    <x v="22"/>
    <s v="No"/>
    <s v="Yes"/>
    <s v="No"/>
    <x v="2"/>
    <x v="1"/>
    <s v="Direct Debit"/>
    <x v="1"/>
    <s v="(blank)"/>
    <n v="1"/>
    <m/>
    <n v="59"/>
    <n v="0"/>
    <n v="0"/>
    <n v="0"/>
    <n v="5"/>
    <x v="2"/>
  </r>
  <r>
    <x v="1"/>
    <x v="21"/>
    <s v="No"/>
    <s v="no"/>
    <x v="47"/>
    <x v="0"/>
    <x v="11"/>
    <s v="No"/>
    <s v="No"/>
    <m/>
    <x v="1"/>
    <x v="0"/>
    <m/>
    <x v="0"/>
    <m/>
    <n v="1"/>
    <m/>
    <n v="28"/>
    <n v="2"/>
    <n v="0"/>
    <n v="0"/>
    <n v="6"/>
    <x v="2"/>
  </r>
  <r>
    <x v="1"/>
    <x v="21"/>
    <s v="No"/>
    <s v="yes"/>
    <x v="39"/>
    <x v="1"/>
    <x v="7"/>
    <s v="No"/>
    <s v="No"/>
    <m/>
    <x v="1"/>
    <x v="0"/>
    <m/>
    <x v="0"/>
    <m/>
    <n v="1"/>
    <n v="1"/>
    <n v="64"/>
    <n v="1"/>
    <n v="0"/>
    <n v="0"/>
    <n v="2"/>
    <x v="0"/>
  </r>
  <r>
    <x v="1"/>
    <x v="21"/>
    <s v="Yes"/>
    <s v="no"/>
    <x v="5"/>
    <x v="0"/>
    <x v="16"/>
    <s v="Yes"/>
    <s v="No"/>
    <m/>
    <x v="0"/>
    <x v="0"/>
    <m/>
    <x v="0"/>
    <m/>
    <n v="1"/>
    <n v="1"/>
    <n v="38"/>
    <n v="0"/>
    <n v="25.3"/>
    <n v="0"/>
    <n v="13"/>
    <x v="1"/>
  </r>
  <r>
    <x v="1"/>
    <x v="21"/>
    <s v="Yes"/>
    <s v="no"/>
    <x v="10"/>
    <x v="0"/>
    <x v="36"/>
    <s v="No"/>
    <s v="No"/>
    <m/>
    <x v="1"/>
    <x v="0"/>
    <m/>
    <x v="0"/>
    <m/>
    <n v="1"/>
    <m/>
    <n v="43"/>
    <n v="0"/>
    <n v="45.8"/>
    <n v="0"/>
    <n v="6"/>
    <x v="2"/>
  </r>
  <r>
    <x v="1"/>
    <x v="21"/>
    <s v="Yes"/>
    <s v="no"/>
    <x v="11"/>
    <x v="1"/>
    <x v="13"/>
    <s v="Yes"/>
    <s v="No"/>
    <m/>
    <x v="0"/>
    <x v="0"/>
    <m/>
    <x v="0"/>
    <m/>
    <n v="1"/>
    <m/>
    <n v="10"/>
    <n v="0"/>
    <n v="42.2"/>
    <n v="0"/>
    <n v="20"/>
    <x v="1"/>
  </r>
  <r>
    <x v="1"/>
    <x v="21"/>
    <s v="Yes"/>
    <s v="no"/>
    <x v="14"/>
    <x v="0"/>
    <x v="51"/>
    <s v="No"/>
    <s v="Yes"/>
    <s v="No"/>
    <x v="2"/>
    <x v="3"/>
    <s v="Paper Check"/>
    <x v="1"/>
    <s v="(blank)"/>
    <n v="1"/>
    <m/>
    <n v="35"/>
    <n v="0"/>
    <n v="71.900000000000006"/>
    <n v="0"/>
    <n v="9"/>
    <x v="2"/>
  </r>
  <r>
    <x v="1"/>
    <x v="21"/>
    <s v="Yes"/>
    <s v="no"/>
    <x v="15"/>
    <x v="0"/>
    <x v="27"/>
    <s v="No"/>
    <s v="No"/>
    <m/>
    <x v="1"/>
    <x v="0"/>
    <m/>
    <x v="0"/>
    <m/>
    <n v="1"/>
    <m/>
    <n v="31"/>
    <n v="2"/>
    <n v="72.099999999999994"/>
    <n v="0"/>
    <n v="5"/>
    <x v="2"/>
  </r>
  <r>
    <x v="1"/>
    <x v="21"/>
    <s v="Yes"/>
    <s v="no"/>
    <x v="15"/>
    <x v="0"/>
    <x v="66"/>
    <s v="No"/>
    <s v="Yes"/>
    <s v="No"/>
    <x v="2"/>
    <x v="3"/>
    <s v="Direct Debit"/>
    <x v="1"/>
    <s v="(blank)"/>
    <n v="1"/>
    <m/>
    <n v="50"/>
    <n v="2"/>
    <n v="86.9"/>
    <n v="0"/>
    <n v="4"/>
    <x v="0"/>
  </r>
  <r>
    <x v="1"/>
    <x v="21"/>
    <s v="Yes"/>
    <s v="no"/>
    <x v="16"/>
    <x v="1"/>
    <x v="50"/>
    <s v="No"/>
    <s v="No"/>
    <m/>
    <x v="1"/>
    <x v="0"/>
    <m/>
    <x v="0"/>
    <m/>
    <n v="1"/>
    <n v="1"/>
    <n v="41"/>
    <n v="2"/>
    <n v="29"/>
    <n v="0"/>
    <n v="9"/>
    <x v="2"/>
  </r>
  <r>
    <x v="1"/>
    <x v="21"/>
    <s v="Yes"/>
    <s v="no"/>
    <x v="17"/>
    <x v="1"/>
    <x v="42"/>
    <s v="No"/>
    <s v="No"/>
    <m/>
    <x v="1"/>
    <x v="0"/>
    <m/>
    <x v="0"/>
    <m/>
    <n v="1"/>
    <n v="1"/>
    <n v="31"/>
    <n v="2"/>
    <n v="67.5"/>
    <n v="0"/>
    <n v="4"/>
    <x v="0"/>
  </r>
  <r>
    <x v="1"/>
    <x v="21"/>
    <s v="Yes"/>
    <s v="no"/>
    <x v="18"/>
    <x v="0"/>
    <x v="42"/>
    <s v="No"/>
    <s v="No"/>
    <m/>
    <x v="1"/>
    <x v="0"/>
    <m/>
    <x v="0"/>
    <m/>
    <n v="1"/>
    <n v="1"/>
    <n v="40"/>
    <n v="4"/>
    <n v="173.8"/>
    <n v="0"/>
    <n v="5"/>
    <x v="2"/>
  </r>
  <r>
    <x v="1"/>
    <x v="21"/>
    <s v="Yes"/>
    <s v="no"/>
    <x v="27"/>
    <x v="0"/>
    <x v="17"/>
    <s v="Yes"/>
    <s v="No"/>
    <m/>
    <x v="0"/>
    <x v="0"/>
    <m/>
    <x v="0"/>
    <m/>
    <n v="1"/>
    <n v="1"/>
    <n v="42"/>
    <n v="0"/>
    <n v="67.7"/>
    <n v="0"/>
    <n v="26"/>
    <x v="1"/>
  </r>
  <r>
    <x v="1"/>
    <x v="21"/>
    <s v="Yes"/>
    <s v="no"/>
    <x v="27"/>
    <x v="0"/>
    <x v="44"/>
    <s v="No"/>
    <s v="No"/>
    <m/>
    <x v="1"/>
    <x v="0"/>
    <m/>
    <x v="0"/>
    <m/>
    <n v="1"/>
    <n v="1"/>
    <n v="54"/>
    <n v="1"/>
    <n v="82.9"/>
    <n v="0"/>
    <n v="5"/>
    <x v="2"/>
  </r>
  <r>
    <x v="1"/>
    <x v="21"/>
    <s v="Yes"/>
    <s v="no"/>
    <x v="29"/>
    <x v="1"/>
    <x v="17"/>
    <s v="Yes"/>
    <s v="No"/>
    <m/>
    <x v="0"/>
    <x v="0"/>
    <m/>
    <x v="0"/>
    <m/>
    <n v="1"/>
    <n v="1"/>
    <n v="37"/>
    <n v="1"/>
    <n v="98.8"/>
    <n v="0"/>
    <n v="24"/>
    <x v="1"/>
  </r>
  <r>
    <x v="1"/>
    <x v="21"/>
    <s v="Yes"/>
    <s v="no"/>
    <x v="31"/>
    <x v="1"/>
    <x v="3"/>
    <s v="No"/>
    <s v="No"/>
    <m/>
    <x v="1"/>
    <x v="0"/>
    <m/>
    <x v="0"/>
    <m/>
    <n v="1"/>
    <m/>
    <n v="41"/>
    <n v="1"/>
    <n v="66"/>
    <n v="0"/>
    <n v="5"/>
    <x v="2"/>
  </r>
  <r>
    <x v="1"/>
    <x v="21"/>
    <s v="Yes"/>
    <s v="no"/>
    <x v="35"/>
    <x v="1"/>
    <x v="55"/>
    <s v="No"/>
    <s v="Yes"/>
    <s v="No"/>
    <x v="2"/>
    <x v="1"/>
    <s v="Direct Debit"/>
    <x v="6"/>
    <s v="Attitude of service provider"/>
    <n v="1"/>
    <n v="1"/>
    <n v="27"/>
    <n v="5"/>
    <n v="33.4"/>
    <n v="0"/>
    <n v="7"/>
    <x v="2"/>
  </r>
  <r>
    <x v="1"/>
    <x v="21"/>
    <s v="Yes"/>
    <s v="no"/>
    <x v="38"/>
    <x v="0"/>
    <x v="0"/>
    <s v="Yes"/>
    <s v="No"/>
    <m/>
    <x v="0"/>
    <x v="0"/>
    <m/>
    <x v="0"/>
    <m/>
    <n v="1"/>
    <n v="1"/>
    <n v="47"/>
    <n v="3"/>
    <n v="18.2"/>
    <n v="0"/>
    <n v="13"/>
    <x v="1"/>
  </r>
  <r>
    <x v="1"/>
    <x v="21"/>
    <s v="Yes"/>
    <s v="no"/>
    <x v="38"/>
    <x v="0"/>
    <x v="57"/>
    <s v="Yes"/>
    <s v="No"/>
    <m/>
    <x v="0"/>
    <x v="0"/>
    <m/>
    <x v="0"/>
    <m/>
    <n v="1"/>
    <n v="1"/>
    <n v="34"/>
    <n v="2"/>
    <n v="124.3"/>
    <n v="0"/>
    <n v="25"/>
    <x v="1"/>
  </r>
  <r>
    <x v="1"/>
    <x v="21"/>
    <s v="Yes"/>
    <s v="no"/>
    <x v="46"/>
    <x v="0"/>
    <x v="32"/>
    <s v="No"/>
    <s v="No"/>
    <m/>
    <x v="1"/>
    <x v="0"/>
    <m/>
    <x v="0"/>
    <m/>
    <n v="1"/>
    <m/>
    <n v="28"/>
    <n v="1"/>
    <n v="137.5"/>
    <n v="0"/>
    <n v="5"/>
    <x v="2"/>
  </r>
  <r>
    <x v="1"/>
    <x v="21"/>
    <s v="Yes"/>
    <s v="yes"/>
    <x v="8"/>
    <x v="1"/>
    <x v="46"/>
    <s v="No"/>
    <s v="No"/>
    <m/>
    <x v="1"/>
    <x v="0"/>
    <m/>
    <x v="0"/>
    <m/>
    <n v="1"/>
    <m/>
    <n v="36"/>
    <n v="0"/>
    <n v="0"/>
    <n v="0"/>
    <n v="21"/>
    <x v="1"/>
  </r>
  <r>
    <x v="1"/>
    <x v="21"/>
    <s v="Yes"/>
    <s v="yes"/>
    <x v="17"/>
    <x v="1"/>
    <x v="47"/>
    <s v="No"/>
    <s v="No"/>
    <m/>
    <x v="1"/>
    <x v="0"/>
    <m/>
    <x v="0"/>
    <m/>
    <n v="1"/>
    <n v="1"/>
    <n v="32"/>
    <n v="5"/>
    <n v="0"/>
    <n v="0"/>
    <n v="6"/>
    <x v="2"/>
  </r>
  <r>
    <x v="1"/>
    <x v="21"/>
    <s v="Yes"/>
    <s v="yes"/>
    <x v="25"/>
    <x v="0"/>
    <x v="5"/>
    <s v="Yes"/>
    <s v="No"/>
    <m/>
    <x v="0"/>
    <x v="0"/>
    <m/>
    <x v="0"/>
    <m/>
    <n v="1"/>
    <m/>
    <n v="14"/>
    <n v="0"/>
    <n v="0"/>
    <n v="0"/>
    <n v="20"/>
    <x v="1"/>
  </r>
  <r>
    <x v="1"/>
    <x v="21"/>
    <s v="Yes"/>
    <s v="yes"/>
    <x v="32"/>
    <x v="0"/>
    <x v="11"/>
    <s v="No"/>
    <s v="No"/>
    <m/>
    <x v="1"/>
    <x v="0"/>
    <m/>
    <x v="0"/>
    <m/>
    <n v="1"/>
    <m/>
    <n v="29"/>
    <n v="0"/>
    <n v="0"/>
    <n v="0"/>
    <n v="9"/>
    <x v="2"/>
  </r>
  <r>
    <x v="1"/>
    <x v="21"/>
    <s v="Yes"/>
    <s v="yes"/>
    <x v="40"/>
    <x v="0"/>
    <x v="23"/>
    <s v="No"/>
    <s v="No"/>
    <m/>
    <x v="1"/>
    <x v="0"/>
    <m/>
    <x v="0"/>
    <m/>
    <n v="1"/>
    <m/>
    <n v="40"/>
    <n v="0"/>
    <n v="0"/>
    <n v="0"/>
    <n v="7"/>
    <x v="2"/>
  </r>
  <r>
    <x v="1"/>
    <x v="22"/>
    <s v="No"/>
    <s v="no"/>
    <x v="1"/>
    <x v="0"/>
    <x v="6"/>
    <s v="No"/>
    <s v="No"/>
    <m/>
    <x v="1"/>
    <x v="0"/>
    <m/>
    <x v="0"/>
    <m/>
    <n v="1"/>
    <m/>
    <n v="39"/>
    <n v="0"/>
    <n v="0"/>
    <n v="0"/>
    <n v="10"/>
    <x v="1"/>
  </r>
  <r>
    <x v="1"/>
    <x v="22"/>
    <s v="No"/>
    <s v="no"/>
    <x v="1"/>
    <x v="0"/>
    <x v="44"/>
    <s v="No"/>
    <s v="No"/>
    <m/>
    <x v="1"/>
    <x v="0"/>
    <m/>
    <x v="0"/>
    <m/>
    <n v="1"/>
    <m/>
    <n v="40"/>
    <n v="1"/>
    <n v="0"/>
    <n v="0"/>
    <n v="25"/>
    <x v="1"/>
  </r>
  <r>
    <x v="1"/>
    <x v="22"/>
    <s v="No"/>
    <s v="no"/>
    <x v="2"/>
    <x v="1"/>
    <x v="39"/>
    <s v="No"/>
    <s v="No"/>
    <m/>
    <x v="1"/>
    <x v="0"/>
    <m/>
    <x v="0"/>
    <m/>
    <n v="1"/>
    <n v="1"/>
    <n v="27"/>
    <n v="2"/>
    <n v="103.1"/>
    <n v="0"/>
    <n v="5"/>
    <x v="2"/>
  </r>
  <r>
    <x v="1"/>
    <x v="22"/>
    <s v="No"/>
    <s v="no"/>
    <x v="3"/>
    <x v="0"/>
    <x v="50"/>
    <s v="No"/>
    <s v="No"/>
    <m/>
    <x v="1"/>
    <x v="0"/>
    <m/>
    <x v="0"/>
    <m/>
    <n v="1"/>
    <m/>
    <n v="35"/>
    <n v="1"/>
    <n v="0"/>
    <n v="0"/>
    <n v="2"/>
    <x v="0"/>
  </r>
  <r>
    <x v="1"/>
    <x v="22"/>
    <s v="No"/>
    <s v="no"/>
    <x v="5"/>
    <x v="0"/>
    <x v="55"/>
    <s v="No"/>
    <s v="Yes"/>
    <s v="Yes"/>
    <x v="2"/>
    <x v="2"/>
    <s v="Direct Debit"/>
    <x v="1"/>
    <s v="(blank)"/>
    <n v="1"/>
    <m/>
    <n v="23"/>
    <n v="3"/>
    <n v="0"/>
    <n v="0"/>
    <n v="14"/>
    <x v="1"/>
  </r>
  <r>
    <x v="1"/>
    <x v="22"/>
    <s v="No"/>
    <s v="no"/>
    <x v="5"/>
    <x v="1"/>
    <x v="17"/>
    <s v="Yes"/>
    <s v="No"/>
    <m/>
    <x v="0"/>
    <x v="0"/>
    <m/>
    <x v="0"/>
    <m/>
    <n v="1"/>
    <m/>
    <n v="29"/>
    <n v="0"/>
    <n v="0"/>
    <n v="0"/>
    <n v="9"/>
    <x v="2"/>
  </r>
  <r>
    <x v="1"/>
    <x v="22"/>
    <s v="No"/>
    <s v="no"/>
    <x v="5"/>
    <x v="1"/>
    <x v="56"/>
    <s v="No"/>
    <s v="No"/>
    <m/>
    <x v="1"/>
    <x v="0"/>
    <m/>
    <x v="0"/>
    <m/>
    <n v="1"/>
    <m/>
    <n v="47"/>
    <n v="0"/>
    <n v="0"/>
    <n v="0"/>
    <n v="8"/>
    <x v="2"/>
  </r>
  <r>
    <x v="1"/>
    <x v="22"/>
    <s v="No"/>
    <s v="no"/>
    <x v="5"/>
    <x v="1"/>
    <x v="40"/>
    <s v="No"/>
    <s v="Yes"/>
    <s v="Yes"/>
    <x v="2"/>
    <x v="2"/>
    <s v="Direct Debit"/>
    <x v="1"/>
    <s v="(blank)"/>
    <n v="1"/>
    <m/>
    <n v="26"/>
    <n v="0"/>
    <n v="0"/>
    <n v="0"/>
    <n v="9"/>
    <x v="2"/>
  </r>
  <r>
    <x v="1"/>
    <x v="22"/>
    <s v="No"/>
    <s v="no"/>
    <x v="5"/>
    <x v="1"/>
    <x v="66"/>
    <s v="No"/>
    <s v="Yes"/>
    <s v="No"/>
    <x v="2"/>
    <x v="1"/>
    <s v="Direct Debit"/>
    <x v="4"/>
    <s v="Competitor made better offer"/>
    <n v="1"/>
    <n v="1"/>
    <n v="50"/>
    <n v="3"/>
    <n v="213.1"/>
    <n v="0"/>
    <n v="4"/>
    <x v="0"/>
  </r>
  <r>
    <x v="1"/>
    <x v="22"/>
    <s v="No"/>
    <s v="no"/>
    <x v="6"/>
    <x v="0"/>
    <x v="41"/>
    <s v="No"/>
    <s v="No"/>
    <m/>
    <x v="1"/>
    <x v="0"/>
    <m/>
    <x v="0"/>
    <m/>
    <n v="1"/>
    <m/>
    <n v="22"/>
    <n v="0"/>
    <n v="0"/>
    <n v="0"/>
    <n v="4"/>
    <x v="0"/>
  </r>
  <r>
    <x v="1"/>
    <x v="22"/>
    <s v="No"/>
    <s v="no"/>
    <x v="49"/>
    <x v="1"/>
    <x v="46"/>
    <s v="No"/>
    <s v="No"/>
    <m/>
    <x v="1"/>
    <x v="0"/>
    <m/>
    <x v="0"/>
    <m/>
    <n v="1"/>
    <n v="1"/>
    <n v="55"/>
    <n v="3"/>
    <n v="0"/>
    <n v="0"/>
    <n v="9"/>
    <x v="2"/>
  </r>
  <r>
    <x v="1"/>
    <x v="22"/>
    <s v="No"/>
    <s v="no"/>
    <x v="14"/>
    <x v="0"/>
    <x v="18"/>
    <s v="Yes"/>
    <s v="No"/>
    <m/>
    <x v="0"/>
    <x v="0"/>
    <m/>
    <x v="0"/>
    <m/>
    <n v="1"/>
    <m/>
    <n v="24"/>
    <n v="0"/>
    <n v="0"/>
    <n v="0"/>
    <n v="29"/>
    <x v="1"/>
  </r>
  <r>
    <x v="1"/>
    <x v="22"/>
    <s v="No"/>
    <s v="no"/>
    <x v="15"/>
    <x v="1"/>
    <x v="57"/>
    <s v="Yes"/>
    <s v="No"/>
    <m/>
    <x v="0"/>
    <x v="0"/>
    <m/>
    <x v="0"/>
    <m/>
    <n v="1"/>
    <m/>
    <n v="20"/>
    <n v="0"/>
    <n v="0"/>
    <n v="0"/>
    <n v="26"/>
    <x v="1"/>
  </r>
  <r>
    <x v="1"/>
    <x v="22"/>
    <s v="No"/>
    <s v="no"/>
    <x v="20"/>
    <x v="0"/>
    <x v="43"/>
    <s v="No"/>
    <s v="No"/>
    <m/>
    <x v="1"/>
    <x v="0"/>
    <m/>
    <x v="0"/>
    <m/>
    <n v="1"/>
    <m/>
    <n v="46"/>
    <n v="0"/>
    <n v="0"/>
    <n v="0"/>
    <n v="2"/>
    <x v="0"/>
  </r>
  <r>
    <x v="1"/>
    <x v="22"/>
    <s v="No"/>
    <s v="no"/>
    <x v="21"/>
    <x v="1"/>
    <x v="17"/>
    <s v="Yes"/>
    <s v="No"/>
    <m/>
    <x v="0"/>
    <x v="0"/>
    <m/>
    <x v="0"/>
    <m/>
    <n v="1"/>
    <m/>
    <n v="33"/>
    <n v="0"/>
    <n v="0"/>
    <n v="0"/>
    <n v="37"/>
    <x v="1"/>
  </r>
  <r>
    <x v="1"/>
    <x v="22"/>
    <s v="No"/>
    <s v="no"/>
    <x v="50"/>
    <x v="0"/>
    <x v="35"/>
    <s v="No"/>
    <s v="No"/>
    <m/>
    <x v="1"/>
    <x v="0"/>
    <m/>
    <x v="0"/>
    <m/>
    <n v="1"/>
    <n v="1"/>
    <n v="35"/>
    <n v="1"/>
    <n v="6.2"/>
    <n v="0"/>
    <n v="5"/>
    <x v="2"/>
  </r>
  <r>
    <x v="1"/>
    <x v="22"/>
    <s v="No"/>
    <s v="no"/>
    <x v="50"/>
    <x v="1"/>
    <x v="41"/>
    <s v="No"/>
    <s v="No"/>
    <m/>
    <x v="1"/>
    <x v="0"/>
    <m/>
    <x v="0"/>
    <m/>
    <n v="1"/>
    <m/>
    <n v="21"/>
    <n v="1"/>
    <n v="0"/>
    <n v="0"/>
    <n v="6"/>
    <x v="2"/>
  </r>
  <r>
    <x v="1"/>
    <x v="22"/>
    <s v="No"/>
    <s v="no"/>
    <x v="22"/>
    <x v="1"/>
    <x v="3"/>
    <s v="No"/>
    <s v="No"/>
    <m/>
    <x v="1"/>
    <x v="0"/>
    <m/>
    <x v="0"/>
    <m/>
    <n v="1"/>
    <m/>
    <n v="21"/>
    <n v="0"/>
    <n v="0"/>
    <n v="0"/>
    <n v="6"/>
    <x v="2"/>
  </r>
  <r>
    <x v="1"/>
    <x v="22"/>
    <s v="No"/>
    <s v="no"/>
    <x v="23"/>
    <x v="0"/>
    <x v="30"/>
    <s v="No"/>
    <s v="Yes"/>
    <s v="Yes"/>
    <x v="2"/>
    <x v="2"/>
    <s v="Direct Debit"/>
    <x v="1"/>
    <s v="(blank)"/>
    <n v="1"/>
    <m/>
    <n v="40"/>
    <n v="0"/>
    <n v="0"/>
    <n v="0"/>
    <n v="6"/>
    <x v="2"/>
  </r>
  <r>
    <x v="1"/>
    <x v="22"/>
    <s v="No"/>
    <s v="no"/>
    <x v="25"/>
    <x v="0"/>
    <x v="14"/>
    <s v="No"/>
    <s v="Yes"/>
    <s v="Yes"/>
    <x v="2"/>
    <x v="3"/>
    <s v="Direct Debit"/>
    <x v="1"/>
    <s v="(blank)"/>
    <n v="1"/>
    <m/>
    <n v="21"/>
    <n v="0"/>
    <n v="0"/>
    <n v="0"/>
    <n v="18"/>
    <x v="1"/>
  </r>
  <r>
    <x v="1"/>
    <x v="22"/>
    <s v="No"/>
    <s v="no"/>
    <x v="26"/>
    <x v="1"/>
    <x v="30"/>
    <s v="No"/>
    <s v="Yes"/>
    <s v="No"/>
    <x v="2"/>
    <x v="1"/>
    <s v="Direct Debit"/>
    <x v="4"/>
    <s v="Competitor offered higher download speeds"/>
    <n v="1"/>
    <n v="1"/>
    <n v="50"/>
    <n v="4"/>
    <n v="0"/>
    <n v="0"/>
    <n v="6"/>
    <x v="2"/>
  </r>
  <r>
    <x v="1"/>
    <x v="22"/>
    <s v="No"/>
    <s v="no"/>
    <x v="27"/>
    <x v="0"/>
    <x v="42"/>
    <s v="No"/>
    <s v="No"/>
    <m/>
    <x v="1"/>
    <x v="0"/>
    <m/>
    <x v="0"/>
    <m/>
    <n v="1"/>
    <m/>
    <n v="41"/>
    <n v="1"/>
    <n v="0"/>
    <n v="0"/>
    <n v="9"/>
    <x v="2"/>
  </r>
  <r>
    <x v="1"/>
    <x v="22"/>
    <s v="No"/>
    <s v="no"/>
    <x v="29"/>
    <x v="1"/>
    <x v="0"/>
    <s v="Yes"/>
    <s v="No"/>
    <m/>
    <x v="0"/>
    <x v="0"/>
    <m/>
    <x v="0"/>
    <m/>
    <n v="1"/>
    <m/>
    <n v="47"/>
    <n v="2"/>
    <n v="0"/>
    <n v="0"/>
    <n v="8"/>
    <x v="2"/>
  </r>
  <r>
    <x v="1"/>
    <x v="22"/>
    <s v="No"/>
    <s v="no"/>
    <x v="31"/>
    <x v="1"/>
    <x v="25"/>
    <s v="No"/>
    <s v="No"/>
    <m/>
    <x v="1"/>
    <x v="0"/>
    <m/>
    <x v="0"/>
    <m/>
    <n v="1"/>
    <m/>
    <n v="54"/>
    <n v="0"/>
    <n v="0"/>
    <n v="0"/>
    <n v="4"/>
    <x v="0"/>
  </r>
  <r>
    <x v="1"/>
    <x v="22"/>
    <s v="No"/>
    <s v="no"/>
    <x v="33"/>
    <x v="0"/>
    <x v="30"/>
    <s v="No"/>
    <s v="Yes"/>
    <s v="Yes"/>
    <x v="2"/>
    <x v="2"/>
    <s v="Credit Card"/>
    <x v="1"/>
    <s v="(blank)"/>
    <n v="1"/>
    <m/>
    <n v="32"/>
    <n v="0"/>
    <n v="0"/>
    <n v="0"/>
    <n v="19"/>
    <x v="1"/>
  </r>
  <r>
    <x v="1"/>
    <x v="22"/>
    <s v="No"/>
    <s v="no"/>
    <x v="34"/>
    <x v="1"/>
    <x v="25"/>
    <s v="No"/>
    <s v="No"/>
    <m/>
    <x v="1"/>
    <x v="0"/>
    <m/>
    <x v="0"/>
    <m/>
    <n v="1"/>
    <m/>
    <n v="34"/>
    <n v="2"/>
    <n v="0"/>
    <n v="0"/>
    <n v="2"/>
    <x v="0"/>
  </r>
  <r>
    <x v="1"/>
    <x v="22"/>
    <s v="No"/>
    <s v="no"/>
    <x v="35"/>
    <x v="0"/>
    <x v="36"/>
    <s v="No"/>
    <s v="No"/>
    <m/>
    <x v="1"/>
    <x v="0"/>
    <m/>
    <x v="0"/>
    <m/>
    <n v="1"/>
    <m/>
    <n v="25"/>
    <n v="0"/>
    <n v="0"/>
    <n v="0"/>
    <n v="15"/>
    <x v="1"/>
  </r>
  <r>
    <x v="1"/>
    <x v="22"/>
    <s v="No"/>
    <s v="no"/>
    <x v="35"/>
    <x v="0"/>
    <x v="48"/>
    <s v="No"/>
    <s v="No"/>
    <m/>
    <x v="1"/>
    <x v="0"/>
    <m/>
    <x v="0"/>
    <m/>
    <n v="1"/>
    <m/>
    <n v="60"/>
    <n v="0"/>
    <n v="0"/>
    <n v="0"/>
    <n v="3"/>
    <x v="0"/>
  </r>
  <r>
    <x v="1"/>
    <x v="22"/>
    <s v="No"/>
    <s v="no"/>
    <x v="35"/>
    <x v="1"/>
    <x v="3"/>
    <s v="No"/>
    <s v="No"/>
    <m/>
    <x v="1"/>
    <x v="0"/>
    <m/>
    <x v="0"/>
    <m/>
    <n v="1"/>
    <m/>
    <n v="34"/>
    <n v="2"/>
    <n v="0"/>
    <n v="0"/>
    <n v="10"/>
    <x v="1"/>
  </r>
  <r>
    <x v="1"/>
    <x v="22"/>
    <s v="No"/>
    <s v="no"/>
    <x v="37"/>
    <x v="1"/>
    <x v="1"/>
    <s v="No"/>
    <s v="No"/>
    <m/>
    <x v="1"/>
    <x v="0"/>
    <m/>
    <x v="0"/>
    <m/>
    <n v="1"/>
    <m/>
    <n v="41"/>
    <n v="0"/>
    <n v="0"/>
    <n v="0"/>
    <n v="10"/>
    <x v="1"/>
  </r>
  <r>
    <x v="1"/>
    <x v="22"/>
    <s v="No"/>
    <s v="no"/>
    <x v="38"/>
    <x v="0"/>
    <x v="55"/>
    <s v="No"/>
    <s v="Yes"/>
    <s v="No"/>
    <x v="2"/>
    <x v="3"/>
    <s v="Credit Card"/>
    <x v="1"/>
    <s v="(blank)"/>
    <n v="1"/>
    <m/>
    <n v="42"/>
    <n v="0"/>
    <n v="0"/>
    <n v="0"/>
    <n v="3"/>
    <x v="0"/>
  </r>
  <r>
    <x v="1"/>
    <x v="22"/>
    <s v="No"/>
    <s v="no"/>
    <x v="39"/>
    <x v="0"/>
    <x v="39"/>
    <s v="No"/>
    <s v="No"/>
    <m/>
    <x v="1"/>
    <x v="0"/>
    <m/>
    <x v="0"/>
    <m/>
    <n v="1"/>
    <m/>
    <n v="20"/>
    <n v="0"/>
    <n v="0"/>
    <n v="0"/>
    <n v="1"/>
    <x v="0"/>
  </r>
  <r>
    <x v="1"/>
    <x v="22"/>
    <s v="No"/>
    <s v="no"/>
    <x v="40"/>
    <x v="0"/>
    <x v="57"/>
    <s v="Yes"/>
    <s v="No"/>
    <m/>
    <x v="0"/>
    <x v="0"/>
    <m/>
    <x v="0"/>
    <m/>
    <n v="1"/>
    <m/>
    <n v="36"/>
    <n v="0"/>
    <n v="0"/>
    <n v="0"/>
    <n v="23"/>
    <x v="1"/>
  </r>
  <r>
    <x v="1"/>
    <x v="22"/>
    <s v="No"/>
    <s v="no"/>
    <x v="40"/>
    <x v="0"/>
    <x v="50"/>
    <s v="No"/>
    <s v="No"/>
    <m/>
    <x v="1"/>
    <x v="0"/>
    <m/>
    <x v="0"/>
    <m/>
    <n v="1"/>
    <m/>
    <n v="44"/>
    <n v="0"/>
    <n v="0"/>
    <n v="0"/>
    <n v="1"/>
    <x v="0"/>
  </r>
  <r>
    <x v="1"/>
    <x v="22"/>
    <s v="No"/>
    <s v="no"/>
    <x v="44"/>
    <x v="1"/>
    <x v="7"/>
    <s v="No"/>
    <s v="No"/>
    <m/>
    <x v="1"/>
    <x v="0"/>
    <m/>
    <x v="0"/>
    <m/>
    <n v="1"/>
    <m/>
    <n v="23"/>
    <n v="0"/>
    <n v="0"/>
    <n v="0"/>
    <n v="7"/>
    <x v="2"/>
  </r>
  <r>
    <x v="1"/>
    <x v="22"/>
    <s v="No"/>
    <s v="no"/>
    <x v="46"/>
    <x v="0"/>
    <x v="48"/>
    <s v="No"/>
    <s v="No"/>
    <m/>
    <x v="1"/>
    <x v="0"/>
    <m/>
    <x v="0"/>
    <m/>
    <n v="1"/>
    <m/>
    <n v="18"/>
    <n v="0"/>
    <n v="0"/>
    <n v="0"/>
    <n v="9"/>
    <x v="2"/>
  </r>
  <r>
    <x v="1"/>
    <x v="22"/>
    <s v="No"/>
    <s v="no"/>
    <x v="46"/>
    <x v="0"/>
    <x v="54"/>
    <s v="No"/>
    <s v="Yes"/>
    <s v="No"/>
    <x v="2"/>
    <x v="1"/>
    <s v="Credit Card"/>
    <x v="5"/>
    <s v="Limited range of services"/>
    <n v="1"/>
    <n v="1"/>
    <n v="18"/>
    <n v="2"/>
    <n v="0"/>
    <n v="0"/>
    <n v="15"/>
    <x v="1"/>
  </r>
  <r>
    <x v="1"/>
    <x v="22"/>
    <s v="No"/>
    <s v="no"/>
    <x v="47"/>
    <x v="1"/>
    <x v="56"/>
    <s v="No"/>
    <s v="No"/>
    <m/>
    <x v="1"/>
    <x v="0"/>
    <m/>
    <x v="0"/>
    <m/>
    <n v="1"/>
    <n v="1"/>
    <n v="28"/>
    <n v="2"/>
    <n v="0"/>
    <n v="0"/>
    <n v="3"/>
    <x v="0"/>
  </r>
  <r>
    <x v="1"/>
    <x v="22"/>
    <s v="No"/>
    <s v="yes"/>
    <x v="28"/>
    <x v="1"/>
    <x v="10"/>
    <s v="Yes"/>
    <s v="No"/>
    <m/>
    <x v="0"/>
    <x v="0"/>
    <m/>
    <x v="0"/>
    <m/>
    <n v="1"/>
    <m/>
    <n v="51"/>
    <n v="2"/>
    <n v="0"/>
    <n v="0"/>
    <n v="10"/>
    <x v="1"/>
  </r>
  <r>
    <x v="1"/>
    <x v="22"/>
    <s v="Yes"/>
    <s v="no"/>
    <x v="48"/>
    <x v="1"/>
    <x v="43"/>
    <s v="No"/>
    <s v="No"/>
    <m/>
    <x v="1"/>
    <x v="0"/>
    <m/>
    <x v="0"/>
    <m/>
    <n v="1"/>
    <n v="1"/>
    <n v="37"/>
    <n v="0"/>
    <n v="65.900000000000006"/>
    <n v="0"/>
    <n v="3"/>
    <x v="0"/>
  </r>
  <r>
    <x v="1"/>
    <x v="22"/>
    <s v="Yes"/>
    <s v="no"/>
    <x v="15"/>
    <x v="1"/>
    <x v="48"/>
    <s v="No"/>
    <s v="No"/>
    <m/>
    <x v="1"/>
    <x v="0"/>
    <m/>
    <x v="0"/>
    <m/>
    <n v="1"/>
    <m/>
    <n v="44"/>
    <n v="0"/>
    <n v="49.7"/>
    <n v="0"/>
    <n v="4"/>
    <x v="0"/>
  </r>
  <r>
    <x v="1"/>
    <x v="22"/>
    <s v="Yes"/>
    <s v="no"/>
    <x v="25"/>
    <x v="1"/>
    <x v="29"/>
    <s v="No"/>
    <s v="No"/>
    <m/>
    <x v="1"/>
    <x v="0"/>
    <m/>
    <x v="0"/>
    <m/>
    <n v="1"/>
    <n v="1"/>
    <n v="62"/>
    <n v="3"/>
    <n v="77.099999999999994"/>
    <n v="0"/>
    <n v="5"/>
    <x v="2"/>
  </r>
  <r>
    <x v="1"/>
    <x v="22"/>
    <s v="Yes"/>
    <s v="no"/>
    <x v="28"/>
    <x v="0"/>
    <x v="19"/>
    <s v="Yes"/>
    <s v="No"/>
    <m/>
    <x v="0"/>
    <x v="0"/>
    <m/>
    <x v="0"/>
    <m/>
    <n v="1"/>
    <m/>
    <n v="27"/>
    <n v="2"/>
    <n v="124.2"/>
    <n v="0"/>
    <n v="41"/>
    <x v="1"/>
  </r>
  <r>
    <x v="1"/>
    <x v="22"/>
    <s v="Yes"/>
    <s v="no"/>
    <x v="29"/>
    <x v="0"/>
    <x v="13"/>
    <s v="Yes"/>
    <s v="No"/>
    <m/>
    <x v="0"/>
    <x v="0"/>
    <m/>
    <x v="0"/>
    <m/>
    <n v="1"/>
    <n v="1"/>
    <n v="19"/>
    <n v="0"/>
    <n v="43.7"/>
    <n v="0"/>
    <n v="17"/>
    <x v="1"/>
  </r>
  <r>
    <x v="1"/>
    <x v="22"/>
    <s v="Yes"/>
    <s v="no"/>
    <x v="34"/>
    <x v="0"/>
    <x v="25"/>
    <s v="No"/>
    <s v="No"/>
    <m/>
    <x v="1"/>
    <x v="0"/>
    <m/>
    <x v="0"/>
    <m/>
    <n v="1"/>
    <n v="1"/>
    <n v="32"/>
    <n v="0"/>
    <n v="96.6"/>
    <n v="0"/>
    <n v="7"/>
    <x v="2"/>
  </r>
  <r>
    <x v="1"/>
    <x v="22"/>
    <s v="Yes"/>
    <s v="no"/>
    <x v="35"/>
    <x v="1"/>
    <x v="31"/>
    <s v="No"/>
    <s v="Yes"/>
    <s v="No"/>
    <x v="2"/>
    <x v="1"/>
    <s v="Paper Check"/>
    <x v="1"/>
    <s v="(blank)"/>
    <n v="1"/>
    <m/>
    <n v="30"/>
    <n v="1"/>
    <n v="123.1"/>
    <n v="0"/>
    <n v="4"/>
    <x v="0"/>
  </r>
  <r>
    <x v="1"/>
    <x v="22"/>
    <s v="Yes"/>
    <s v="no"/>
    <x v="36"/>
    <x v="0"/>
    <x v="0"/>
    <s v="Yes"/>
    <s v="No"/>
    <m/>
    <x v="0"/>
    <x v="0"/>
    <m/>
    <x v="0"/>
    <m/>
    <n v="1"/>
    <m/>
    <n v="46"/>
    <n v="0"/>
    <n v="110.4"/>
    <n v="0"/>
    <n v="20"/>
    <x v="1"/>
  </r>
  <r>
    <x v="1"/>
    <x v="22"/>
    <s v="Yes"/>
    <s v="no"/>
    <x v="38"/>
    <x v="1"/>
    <x v="13"/>
    <s v="Yes"/>
    <s v="No"/>
    <m/>
    <x v="0"/>
    <x v="0"/>
    <m/>
    <x v="0"/>
    <m/>
    <n v="1"/>
    <m/>
    <n v="31"/>
    <n v="0"/>
    <n v="35.700000000000003"/>
    <n v="0"/>
    <n v="13"/>
    <x v="1"/>
  </r>
  <r>
    <x v="1"/>
    <x v="22"/>
    <s v="Yes"/>
    <s v="no"/>
    <x v="42"/>
    <x v="1"/>
    <x v="10"/>
    <s v="Yes"/>
    <s v="No"/>
    <m/>
    <x v="0"/>
    <x v="0"/>
    <m/>
    <x v="0"/>
    <m/>
    <n v="1"/>
    <m/>
    <n v="34"/>
    <n v="0"/>
    <n v="156.4"/>
    <n v="0"/>
    <n v="43"/>
    <x v="1"/>
  </r>
  <r>
    <x v="1"/>
    <x v="22"/>
    <s v="Yes"/>
    <s v="no"/>
    <x v="42"/>
    <x v="1"/>
    <x v="54"/>
    <s v="No"/>
    <s v="Yes"/>
    <s v="No"/>
    <x v="2"/>
    <x v="1"/>
    <s v="Direct Debit"/>
    <x v="5"/>
    <s v="Product dissatisfaction"/>
    <n v="1"/>
    <n v="1"/>
    <n v="37"/>
    <n v="0"/>
    <n v="71.3"/>
    <n v="0"/>
    <n v="15"/>
    <x v="1"/>
  </r>
  <r>
    <x v="1"/>
    <x v="22"/>
    <s v="Yes"/>
    <s v="no"/>
    <x v="44"/>
    <x v="0"/>
    <x v="24"/>
    <s v="No"/>
    <s v="No"/>
    <m/>
    <x v="1"/>
    <x v="0"/>
    <m/>
    <x v="0"/>
    <m/>
    <n v="1"/>
    <m/>
    <n v="45"/>
    <n v="0"/>
    <n v="44.3"/>
    <n v="0"/>
    <n v="5"/>
    <x v="2"/>
  </r>
  <r>
    <x v="1"/>
    <x v="22"/>
    <s v="Yes"/>
    <s v="no"/>
    <x v="44"/>
    <x v="1"/>
    <x v="27"/>
    <s v="No"/>
    <s v="No"/>
    <m/>
    <x v="1"/>
    <x v="0"/>
    <m/>
    <x v="0"/>
    <m/>
    <n v="1"/>
    <n v="1"/>
    <n v="28"/>
    <n v="2"/>
    <n v="87.4"/>
    <n v="0"/>
    <n v="3"/>
    <x v="0"/>
  </r>
  <r>
    <x v="1"/>
    <x v="22"/>
    <s v="Yes"/>
    <s v="yes"/>
    <x v="48"/>
    <x v="1"/>
    <x v="50"/>
    <s v="No"/>
    <s v="No"/>
    <m/>
    <x v="1"/>
    <x v="0"/>
    <m/>
    <x v="0"/>
    <m/>
    <n v="1"/>
    <n v="1"/>
    <n v="16"/>
    <n v="0"/>
    <n v="0"/>
    <n v="0"/>
    <n v="5"/>
    <x v="2"/>
  </r>
  <r>
    <x v="1"/>
    <x v="22"/>
    <s v="Yes"/>
    <s v="yes"/>
    <x v="8"/>
    <x v="1"/>
    <x v="42"/>
    <s v="No"/>
    <s v="No"/>
    <m/>
    <x v="1"/>
    <x v="0"/>
    <m/>
    <x v="0"/>
    <m/>
    <n v="1"/>
    <m/>
    <n v="37"/>
    <n v="0"/>
    <n v="0"/>
    <n v="0"/>
    <n v="1"/>
    <x v="0"/>
  </r>
  <r>
    <x v="1"/>
    <x v="22"/>
    <s v="Yes"/>
    <s v="yes"/>
    <x v="46"/>
    <x v="0"/>
    <x v="19"/>
    <s v="Yes"/>
    <s v="No"/>
    <m/>
    <x v="0"/>
    <x v="0"/>
    <m/>
    <x v="0"/>
    <m/>
    <n v="1"/>
    <m/>
    <n v="46"/>
    <n v="2"/>
    <n v="0"/>
    <n v="0"/>
    <n v="28"/>
    <x v="1"/>
  </r>
  <r>
    <x v="1"/>
    <x v="23"/>
    <s v="No"/>
    <s v="no"/>
    <x v="3"/>
    <x v="0"/>
    <x v="2"/>
    <s v="No"/>
    <s v="No"/>
    <m/>
    <x v="1"/>
    <x v="0"/>
    <m/>
    <x v="0"/>
    <m/>
    <n v="1"/>
    <m/>
    <n v="23"/>
    <n v="0"/>
    <n v="0"/>
    <n v="0"/>
    <n v="5"/>
    <x v="2"/>
  </r>
  <r>
    <x v="1"/>
    <x v="23"/>
    <s v="No"/>
    <s v="no"/>
    <x v="48"/>
    <x v="1"/>
    <x v="13"/>
    <s v="Yes"/>
    <s v="No"/>
    <m/>
    <x v="0"/>
    <x v="0"/>
    <m/>
    <x v="0"/>
    <m/>
    <n v="1"/>
    <n v="1"/>
    <n v="46"/>
    <n v="2"/>
    <n v="0"/>
    <n v="0"/>
    <n v="15"/>
    <x v="1"/>
  </r>
  <r>
    <x v="1"/>
    <x v="23"/>
    <s v="No"/>
    <s v="no"/>
    <x v="7"/>
    <x v="1"/>
    <x v="62"/>
    <s v="No"/>
    <s v="Yes"/>
    <s v="No"/>
    <x v="2"/>
    <x v="2"/>
    <s v="Credit Card"/>
    <x v="1"/>
    <s v="(blank)"/>
    <n v="1"/>
    <m/>
    <n v="15"/>
    <n v="2"/>
    <n v="0"/>
    <n v="0"/>
    <n v="9"/>
    <x v="2"/>
  </r>
  <r>
    <x v="1"/>
    <x v="23"/>
    <s v="No"/>
    <s v="no"/>
    <x v="49"/>
    <x v="0"/>
    <x v="37"/>
    <s v="No"/>
    <s v="No"/>
    <m/>
    <x v="1"/>
    <x v="0"/>
    <m/>
    <x v="0"/>
    <m/>
    <n v="1"/>
    <m/>
    <n v="12"/>
    <n v="0"/>
    <n v="0"/>
    <n v="0"/>
    <n v="38"/>
    <x v="1"/>
  </r>
  <r>
    <x v="1"/>
    <x v="23"/>
    <s v="No"/>
    <s v="no"/>
    <x v="11"/>
    <x v="1"/>
    <x v="33"/>
    <s v="No"/>
    <s v="Yes"/>
    <s v="No"/>
    <x v="2"/>
    <x v="1"/>
    <s v="Direct Debit"/>
    <x v="4"/>
    <s v="Competitor made better offer"/>
    <n v="1"/>
    <n v="1"/>
    <n v="43"/>
    <n v="5"/>
    <n v="20.5"/>
    <n v="0"/>
    <n v="2"/>
    <x v="0"/>
  </r>
  <r>
    <x v="1"/>
    <x v="23"/>
    <s v="No"/>
    <s v="no"/>
    <x v="17"/>
    <x v="0"/>
    <x v="17"/>
    <s v="Yes"/>
    <s v="No"/>
    <m/>
    <x v="0"/>
    <x v="0"/>
    <m/>
    <x v="0"/>
    <m/>
    <n v="1"/>
    <m/>
    <n v="19"/>
    <n v="0"/>
    <n v="0"/>
    <n v="0"/>
    <n v="11"/>
    <x v="1"/>
  </r>
  <r>
    <x v="1"/>
    <x v="23"/>
    <s v="No"/>
    <s v="no"/>
    <x v="17"/>
    <x v="0"/>
    <x v="42"/>
    <s v="No"/>
    <s v="No"/>
    <m/>
    <x v="1"/>
    <x v="0"/>
    <m/>
    <x v="0"/>
    <m/>
    <n v="1"/>
    <m/>
    <n v="31"/>
    <n v="0"/>
    <n v="0"/>
    <n v="0"/>
    <n v="13"/>
    <x v="1"/>
  </r>
  <r>
    <x v="1"/>
    <x v="23"/>
    <s v="No"/>
    <s v="no"/>
    <x v="19"/>
    <x v="0"/>
    <x v="47"/>
    <s v="No"/>
    <s v="No"/>
    <m/>
    <x v="1"/>
    <x v="0"/>
    <m/>
    <x v="0"/>
    <m/>
    <n v="1"/>
    <n v="1"/>
    <n v="47"/>
    <n v="4"/>
    <n v="0"/>
    <n v="0"/>
    <n v="3"/>
    <x v="0"/>
  </r>
  <r>
    <x v="1"/>
    <x v="23"/>
    <s v="No"/>
    <s v="no"/>
    <x v="21"/>
    <x v="0"/>
    <x v="15"/>
    <s v="Yes"/>
    <s v="No"/>
    <m/>
    <x v="0"/>
    <x v="0"/>
    <m/>
    <x v="0"/>
    <m/>
    <n v="1"/>
    <m/>
    <n v="40"/>
    <n v="0"/>
    <n v="0"/>
    <n v="0"/>
    <n v="16"/>
    <x v="1"/>
  </r>
  <r>
    <x v="1"/>
    <x v="23"/>
    <s v="No"/>
    <s v="no"/>
    <x v="24"/>
    <x v="1"/>
    <x v="15"/>
    <s v="Yes"/>
    <s v="No"/>
    <m/>
    <x v="0"/>
    <x v="0"/>
    <m/>
    <x v="0"/>
    <m/>
    <n v="1"/>
    <m/>
    <n v="63"/>
    <n v="0"/>
    <n v="0"/>
    <n v="0"/>
    <n v="37"/>
    <x v="1"/>
  </r>
  <r>
    <x v="1"/>
    <x v="23"/>
    <s v="No"/>
    <s v="no"/>
    <x v="24"/>
    <x v="1"/>
    <x v="44"/>
    <s v="No"/>
    <s v="No"/>
    <m/>
    <x v="1"/>
    <x v="0"/>
    <m/>
    <x v="0"/>
    <m/>
    <n v="1"/>
    <m/>
    <n v="60"/>
    <n v="0"/>
    <n v="0"/>
    <n v="0"/>
    <n v="2"/>
    <x v="0"/>
  </r>
  <r>
    <x v="1"/>
    <x v="23"/>
    <s v="No"/>
    <s v="no"/>
    <x v="25"/>
    <x v="0"/>
    <x v="29"/>
    <s v="No"/>
    <s v="No"/>
    <m/>
    <x v="1"/>
    <x v="0"/>
    <m/>
    <x v="0"/>
    <m/>
    <n v="1"/>
    <n v="1"/>
    <n v="35"/>
    <n v="3"/>
    <n v="149.19999999999999"/>
    <n v="0"/>
    <n v="3"/>
    <x v="0"/>
  </r>
  <r>
    <x v="1"/>
    <x v="23"/>
    <s v="No"/>
    <s v="no"/>
    <x v="26"/>
    <x v="0"/>
    <x v="48"/>
    <s v="No"/>
    <s v="No"/>
    <m/>
    <x v="1"/>
    <x v="0"/>
    <m/>
    <x v="0"/>
    <m/>
    <n v="1"/>
    <m/>
    <n v="40"/>
    <n v="1"/>
    <n v="0"/>
    <n v="0"/>
    <n v="2"/>
    <x v="0"/>
  </r>
  <r>
    <x v="1"/>
    <x v="23"/>
    <s v="No"/>
    <s v="no"/>
    <x v="26"/>
    <x v="0"/>
    <x v="61"/>
    <s v="No"/>
    <s v="Yes"/>
    <s v="Yes"/>
    <x v="2"/>
    <x v="2"/>
    <s v="Direct Debit"/>
    <x v="1"/>
    <s v="(blank)"/>
    <n v="1"/>
    <m/>
    <n v="30"/>
    <n v="0"/>
    <n v="0"/>
    <n v="0"/>
    <n v="13"/>
    <x v="1"/>
  </r>
  <r>
    <x v="1"/>
    <x v="23"/>
    <s v="No"/>
    <s v="no"/>
    <x v="31"/>
    <x v="0"/>
    <x v="49"/>
    <s v="No"/>
    <s v="No"/>
    <m/>
    <x v="1"/>
    <x v="0"/>
    <m/>
    <x v="0"/>
    <m/>
    <n v="1"/>
    <m/>
    <n v="28"/>
    <n v="0"/>
    <n v="0"/>
    <n v="0"/>
    <n v="11"/>
    <x v="1"/>
  </r>
  <r>
    <x v="1"/>
    <x v="23"/>
    <s v="No"/>
    <s v="no"/>
    <x v="31"/>
    <x v="0"/>
    <x v="21"/>
    <s v="No"/>
    <s v="No"/>
    <m/>
    <x v="1"/>
    <x v="0"/>
    <m/>
    <x v="0"/>
    <m/>
    <n v="1"/>
    <n v="1"/>
    <n v="48"/>
    <n v="0"/>
    <n v="0"/>
    <n v="0"/>
    <n v="1"/>
    <x v="0"/>
  </r>
  <r>
    <x v="1"/>
    <x v="23"/>
    <s v="No"/>
    <s v="no"/>
    <x v="31"/>
    <x v="1"/>
    <x v="36"/>
    <s v="No"/>
    <s v="No"/>
    <m/>
    <x v="1"/>
    <x v="0"/>
    <m/>
    <x v="0"/>
    <m/>
    <n v="1"/>
    <m/>
    <n v="18"/>
    <n v="0"/>
    <n v="0"/>
    <n v="0"/>
    <n v="7"/>
    <x v="2"/>
  </r>
  <r>
    <x v="1"/>
    <x v="23"/>
    <s v="No"/>
    <s v="no"/>
    <x v="31"/>
    <x v="1"/>
    <x v="47"/>
    <s v="No"/>
    <s v="No"/>
    <m/>
    <x v="1"/>
    <x v="0"/>
    <m/>
    <x v="0"/>
    <m/>
    <n v="1"/>
    <n v="1"/>
    <n v="22"/>
    <n v="2"/>
    <n v="0"/>
    <n v="0"/>
    <n v="14"/>
    <x v="1"/>
  </r>
  <r>
    <x v="1"/>
    <x v="23"/>
    <s v="No"/>
    <s v="no"/>
    <x v="33"/>
    <x v="0"/>
    <x v="0"/>
    <s v="Yes"/>
    <s v="No"/>
    <m/>
    <x v="0"/>
    <x v="0"/>
    <m/>
    <x v="0"/>
    <m/>
    <n v="1"/>
    <m/>
    <n v="35"/>
    <n v="1"/>
    <n v="0"/>
    <n v="0"/>
    <n v="14"/>
    <x v="1"/>
  </r>
  <r>
    <x v="1"/>
    <x v="23"/>
    <s v="No"/>
    <s v="no"/>
    <x v="35"/>
    <x v="1"/>
    <x v="19"/>
    <s v="Yes"/>
    <s v="No"/>
    <m/>
    <x v="0"/>
    <x v="0"/>
    <m/>
    <x v="0"/>
    <m/>
    <n v="1"/>
    <m/>
    <n v="36"/>
    <n v="0"/>
    <n v="0"/>
    <n v="0"/>
    <n v="12"/>
    <x v="1"/>
  </r>
  <r>
    <x v="1"/>
    <x v="23"/>
    <s v="No"/>
    <s v="no"/>
    <x v="38"/>
    <x v="1"/>
    <x v="36"/>
    <s v="No"/>
    <s v="No"/>
    <m/>
    <x v="1"/>
    <x v="0"/>
    <m/>
    <x v="0"/>
    <m/>
    <n v="1"/>
    <m/>
    <n v="31"/>
    <n v="1"/>
    <n v="0"/>
    <n v="0"/>
    <n v="5"/>
    <x v="2"/>
  </r>
  <r>
    <x v="1"/>
    <x v="23"/>
    <s v="No"/>
    <s v="no"/>
    <x v="40"/>
    <x v="0"/>
    <x v="54"/>
    <s v="No"/>
    <s v="Yes"/>
    <s v="No"/>
    <x v="2"/>
    <x v="3"/>
    <s v="Direct Debit"/>
    <x v="1"/>
    <s v="(blank)"/>
    <n v="1"/>
    <m/>
    <n v="38"/>
    <n v="0"/>
    <n v="0"/>
    <n v="0"/>
    <n v="3"/>
    <x v="0"/>
  </r>
  <r>
    <x v="1"/>
    <x v="23"/>
    <s v="No"/>
    <s v="no"/>
    <x v="40"/>
    <x v="0"/>
    <x v="66"/>
    <s v="No"/>
    <s v="Yes"/>
    <s v="No"/>
    <x v="2"/>
    <x v="1"/>
    <s v="Direct Debit"/>
    <x v="4"/>
    <s v="Competitor made better offer"/>
    <n v="1"/>
    <n v="1"/>
    <n v="46"/>
    <n v="0"/>
    <n v="0"/>
    <n v="0"/>
    <n v="6"/>
    <x v="2"/>
  </r>
  <r>
    <x v="1"/>
    <x v="23"/>
    <s v="No"/>
    <s v="no"/>
    <x v="41"/>
    <x v="0"/>
    <x v="15"/>
    <s v="Yes"/>
    <s v="No"/>
    <m/>
    <x v="0"/>
    <x v="0"/>
    <m/>
    <x v="0"/>
    <m/>
    <n v="1"/>
    <m/>
    <n v="28"/>
    <n v="0"/>
    <n v="0"/>
    <n v="0"/>
    <n v="27"/>
    <x v="1"/>
  </r>
  <r>
    <x v="1"/>
    <x v="23"/>
    <s v="No"/>
    <s v="no"/>
    <x v="42"/>
    <x v="0"/>
    <x v="52"/>
    <s v="No"/>
    <s v="Yes"/>
    <s v="No"/>
    <x v="2"/>
    <x v="1"/>
    <s v="Direct Debit"/>
    <x v="5"/>
    <s v="Poor expertise of online support"/>
    <n v="1"/>
    <n v="1"/>
    <n v="37"/>
    <n v="0"/>
    <n v="0"/>
    <n v="0"/>
    <n v="2"/>
    <x v="0"/>
  </r>
  <r>
    <x v="1"/>
    <x v="23"/>
    <s v="No"/>
    <s v="no"/>
    <x v="44"/>
    <x v="0"/>
    <x v="3"/>
    <s v="No"/>
    <s v="No"/>
    <m/>
    <x v="1"/>
    <x v="0"/>
    <m/>
    <x v="0"/>
    <m/>
    <n v="1"/>
    <m/>
    <n v="25"/>
    <n v="0"/>
    <n v="0"/>
    <n v="0"/>
    <n v="2"/>
    <x v="0"/>
  </r>
  <r>
    <x v="1"/>
    <x v="23"/>
    <s v="No"/>
    <s v="no"/>
    <x v="44"/>
    <x v="1"/>
    <x v="44"/>
    <s v="No"/>
    <s v="No"/>
    <m/>
    <x v="1"/>
    <x v="0"/>
    <m/>
    <x v="0"/>
    <m/>
    <n v="1"/>
    <m/>
    <n v="24"/>
    <n v="0"/>
    <n v="0"/>
    <n v="0"/>
    <n v="5"/>
    <x v="2"/>
  </r>
  <r>
    <x v="1"/>
    <x v="23"/>
    <s v="No"/>
    <s v="no"/>
    <x v="46"/>
    <x v="1"/>
    <x v="48"/>
    <s v="No"/>
    <s v="No"/>
    <m/>
    <x v="1"/>
    <x v="0"/>
    <m/>
    <x v="0"/>
    <m/>
    <n v="1"/>
    <m/>
    <n v="38"/>
    <n v="0"/>
    <n v="0"/>
    <n v="0"/>
    <n v="6"/>
    <x v="2"/>
  </r>
  <r>
    <x v="1"/>
    <x v="23"/>
    <s v="No"/>
    <s v="yes"/>
    <x v="12"/>
    <x v="0"/>
    <x v="8"/>
    <s v="No"/>
    <s v="No"/>
    <m/>
    <x v="1"/>
    <x v="0"/>
    <m/>
    <x v="0"/>
    <m/>
    <n v="1"/>
    <n v="1"/>
    <n v="50"/>
    <n v="1"/>
    <n v="0"/>
    <n v="0"/>
    <n v="5"/>
    <x v="2"/>
  </r>
  <r>
    <x v="1"/>
    <x v="23"/>
    <s v="No"/>
    <s v="yes"/>
    <x v="19"/>
    <x v="1"/>
    <x v="52"/>
    <s v="No"/>
    <s v="Yes"/>
    <s v="No"/>
    <x v="2"/>
    <x v="3"/>
    <s v="Direct Debit"/>
    <x v="4"/>
    <s v="Competitor made better offer"/>
    <n v="1"/>
    <n v="1"/>
    <n v="35"/>
    <n v="3"/>
    <n v="0"/>
    <n v="0"/>
    <n v="6"/>
    <x v="2"/>
  </r>
  <r>
    <x v="1"/>
    <x v="23"/>
    <s v="No"/>
    <s v="yes"/>
    <x v="22"/>
    <x v="1"/>
    <x v="25"/>
    <s v="No"/>
    <s v="No"/>
    <m/>
    <x v="1"/>
    <x v="0"/>
    <m/>
    <x v="0"/>
    <m/>
    <n v="1"/>
    <n v="1"/>
    <n v="62"/>
    <n v="0"/>
    <n v="0"/>
    <n v="0"/>
    <n v="1"/>
    <x v="0"/>
  </r>
  <r>
    <x v="1"/>
    <x v="23"/>
    <s v="No"/>
    <s v="yes"/>
    <x v="43"/>
    <x v="1"/>
    <x v="46"/>
    <s v="No"/>
    <s v="No"/>
    <m/>
    <x v="1"/>
    <x v="0"/>
    <m/>
    <x v="0"/>
    <m/>
    <n v="1"/>
    <m/>
    <n v="40"/>
    <n v="0"/>
    <n v="0"/>
    <n v="0"/>
    <n v="14"/>
    <x v="1"/>
  </r>
  <r>
    <x v="1"/>
    <x v="23"/>
    <s v="Yes"/>
    <s v="no"/>
    <x v="7"/>
    <x v="0"/>
    <x v="4"/>
    <s v="Yes"/>
    <s v="No"/>
    <m/>
    <x v="0"/>
    <x v="0"/>
    <m/>
    <x v="0"/>
    <m/>
    <n v="1"/>
    <m/>
    <n v="36"/>
    <n v="0"/>
    <n v="97.6"/>
    <n v="0"/>
    <n v="17"/>
    <x v="1"/>
  </r>
  <r>
    <x v="1"/>
    <x v="23"/>
    <s v="Yes"/>
    <s v="no"/>
    <x v="16"/>
    <x v="1"/>
    <x v="47"/>
    <s v="No"/>
    <s v="No"/>
    <m/>
    <x v="1"/>
    <x v="0"/>
    <m/>
    <x v="0"/>
    <m/>
    <n v="1"/>
    <m/>
    <n v="56"/>
    <n v="0"/>
    <n v="94.8"/>
    <n v="0"/>
    <n v="2"/>
    <x v="0"/>
  </r>
  <r>
    <x v="1"/>
    <x v="23"/>
    <s v="Yes"/>
    <s v="no"/>
    <x v="19"/>
    <x v="0"/>
    <x v="24"/>
    <s v="No"/>
    <s v="No"/>
    <m/>
    <x v="1"/>
    <x v="0"/>
    <m/>
    <x v="0"/>
    <m/>
    <n v="1"/>
    <n v="1"/>
    <n v="55"/>
    <n v="4"/>
    <n v="74.400000000000006"/>
    <n v="0"/>
    <n v="14"/>
    <x v="1"/>
  </r>
  <r>
    <x v="1"/>
    <x v="23"/>
    <s v="Yes"/>
    <s v="no"/>
    <x v="20"/>
    <x v="1"/>
    <x v="44"/>
    <s v="No"/>
    <s v="No"/>
    <m/>
    <x v="1"/>
    <x v="0"/>
    <m/>
    <x v="0"/>
    <m/>
    <n v="1"/>
    <n v="1"/>
    <n v="58"/>
    <n v="2"/>
    <n v="126.4"/>
    <n v="0"/>
    <n v="4"/>
    <x v="0"/>
  </r>
  <r>
    <x v="1"/>
    <x v="23"/>
    <s v="Yes"/>
    <s v="no"/>
    <x v="50"/>
    <x v="1"/>
    <x v="23"/>
    <s v="No"/>
    <s v="No"/>
    <m/>
    <x v="1"/>
    <x v="0"/>
    <m/>
    <x v="0"/>
    <m/>
    <n v="1"/>
    <n v="1"/>
    <n v="38"/>
    <n v="2"/>
    <n v="63.2"/>
    <n v="0"/>
    <n v="15"/>
    <x v="1"/>
  </r>
  <r>
    <x v="1"/>
    <x v="23"/>
    <s v="Yes"/>
    <s v="no"/>
    <x v="22"/>
    <x v="1"/>
    <x v="29"/>
    <s v="No"/>
    <s v="No"/>
    <m/>
    <x v="1"/>
    <x v="0"/>
    <m/>
    <x v="0"/>
    <m/>
    <n v="1"/>
    <n v="1"/>
    <n v="47"/>
    <n v="1"/>
    <n v="30.2"/>
    <n v="0"/>
    <n v="8"/>
    <x v="2"/>
  </r>
  <r>
    <x v="1"/>
    <x v="23"/>
    <s v="Yes"/>
    <s v="no"/>
    <x v="26"/>
    <x v="1"/>
    <x v="12"/>
    <s v="No"/>
    <s v="No"/>
    <m/>
    <x v="1"/>
    <x v="0"/>
    <m/>
    <x v="0"/>
    <m/>
    <n v="1"/>
    <m/>
    <n v="16"/>
    <n v="0"/>
    <n v="118.4"/>
    <n v="0"/>
    <n v="4"/>
    <x v="0"/>
  </r>
  <r>
    <x v="1"/>
    <x v="23"/>
    <s v="Yes"/>
    <s v="no"/>
    <x v="26"/>
    <x v="1"/>
    <x v="55"/>
    <s v="No"/>
    <s v="Yes"/>
    <s v="No"/>
    <x v="2"/>
    <x v="1"/>
    <s v="Direct Debit"/>
    <x v="3"/>
    <s v="Extra data charges"/>
    <n v="1"/>
    <n v="1"/>
    <n v="51"/>
    <n v="2"/>
    <n v="78.599999999999994"/>
    <n v="0"/>
    <n v="6"/>
    <x v="2"/>
  </r>
  <r>
    <x v="1"/>
    <x v="23"/>
    <s v="Yes"/>
    <s v="no"/>
    <x v="28"/>
    <x v="1"/>
    <x v="17"/>
    <s v="Yes"/>
    <s v="No"/>
    <m/>
    <x v="0"/>
    <x v="0"/>
    <m/>
    <x v="0"/>
    <m/>
    <n v="1"/>
    <m/>
    <n v="10"/>
    <n v="0"/>
    <n v="48.8"/>
    <n v="0"/>
    <n v="17"/>
    <x v="1"/>
  </r>
  <r>
    <x v="1"/>
    <x v="23"/>
    <s v="Yes"/>
    <s v="no"/>
    <x v="31"/>
    <x v="0"/>
    <x v="62"/>
    <s v="No"/>
    <s v="Yes"/>
    <s v="No"/>
    <x v="2"/>
    <x v="2"/>
    <s v="Credit Card"/>
    <x v="1"/>
    <s v="(blank)"/>
    <n v="1"/>
    <m/>
    <n v="35"/>
    <n v="0"/>
    <n v="56.4"/>
    <n v="0"/>
    <n v="1"/>
    <x v="0"/>
  </r>
  <r>
    <x v="1"/>
    <x v="23"/>
    <s v="Yes"/>
    <s v="no"/>
    <x v="40"/>
    <x v="0"/>
    <x v="23"/>
    <s v="No"/>
    <s v="No"/>
    <m/>
    <x v="1"/>
    <x v="0"/>
    <m/>
    <x v="0"/>
    <m/>
    <n v="1"/>
    <n v="1"/>
    <n v="35"/>
    <n v="0"/>
    <n v="61.8"/>
    <n v="0"/>
    <n v="1"/>
    <x v="0"/>
  </r>
  <r>
    <x v="1"/>
    <x v="23"/>
    <s v="Yes"/>
    <s v="no"/>
    <x v="40"/>
    <x v="1"/>
    <x v="30"/>
    <s v="No"/>
    <s v="Yes"/>
    <s v="Yes"/>
    <x v="2"/>
    <x v="1"/>
    <s v="Direct Debit"/>
    <x v="6"/>
    <s v="Attitude of support person"/>
    <n v="1"/>
    <n v="1"/>
    <n v="24"/>
    <n v="2"/>
    <n v="14"/>
    <n v="0"/>
    <n v="9"/>
    <x v="2"/>
  </r>
  <r>
    <x v="1"/>
    <x v="23"/>
    <s v="Yes"/>
    <s v="no"/>
    <x v="44"/>
    <x v="1"/>
    <x v="12"/>
    <s v="No"/>
    <s v="No"/>
    <m/>
    <x v="1"/>
    <x v="0"/>
    <m/>
    <x v="0"/>
    <m/>
    <n v="1"/>
    <m/>
    <n v="39"/>
    <n v="0"/>
    <n v="117.6"/>
    <n v="0"/>
    <n v="1"/>
    <x v="0"/>
  </r>
  <r>
    <x v="1"/>
    <x v="23"/>
    <s v="Yes"/>
    <s v="no"/>
    <x v="45"/>
    <x v="0"/>
    <x v="56"/>
    <s v="No"/>
    <s v="No"/>
    <m/>
    <x v="1"/>
    <x v="0"/>
    <m/>
    <x v="0"/>
    <m/>
    <n v="1"/>
    <n v="1"/>
    <n v="45"/>
    <n v="2"/>
    <n v="2.7"/>
    <n v="0"/>
    <n v="8"/>
    <x v="2"/>
  </r>
  <r>
    <x v="1"/>
    <x v="23"/>
    <s v="Yes"/>
    <s v="no"/>
    <x v="45"/>
    <x v="1"/>
    <x v="40"/>
    <s v="No"/>
    <s v="Yes"/>
    <s v="No"/>
    <x v="2"/>
    <x v="1"/>
    <s v="Credit Card"/>
    <x v="6"/>
    <s v="Attitude of support person"/>
    <n v="1"/>
    <n v="1"/>
    <n v="45"/>
    <n v="1"/>
    <n v="8"/>
    <n v="0"/>
    <n v="9"/>
    <x v="2"/>
  </r>
  <r>
    <x v="1"/>
    <x v="23"/>
    <s v="Yes"/>
    <s v="yes"/>
    <x v="7"/>
    <x v="0"/>
    <x v="49"/>
    <s v="No"/>
    <s v="No"/>
    <m/>
    <x v="1"/>
    <x v="0"/>
    <m/>
    <x v="0"/>
    <m/>
    <n v="1"/>
    <m/>
    <n v="38"/>
    <n v="0"/>
    <n v="0"/>
    <n v="0"/>
    <n v="1"/>
    <x v="0"/>
  </r>
  <r>
    <x v="1"/>
    <x v="23"/>
    <s v="Yes"/>
    <s v="yes"/>
    <x v="17"/>
    <x v="0"/>
    <x v="66"/>
    <s v="No"/>
    <s v="Yes"/>
    <s v="No"/>
    <x v="2"/>
    <x v="1"/>
    <s v="Direct Debit"/>
    <x v="3"/>
    <s v="Price too high"/>
    <n v="1"/>
    <n v="1"/>
    <n v="41"/>
    <n v="0"/>
    <n v="0"/>
    <n v="0"/>
    <n v="2"/>
    <x v="0"/>
  </r>
  <r>
    <x v="1"/>
    <x v="23"/>
    <s v="Yes"/>
    <s v="yes"/>
    <x v="20"/>
    <x v="0"/>
    <x v="7"/>
    <s v="No"/>
    <s v="No"/>
    <m/>
    <x v="1"/>
    <x v="0"/>
    <m/>
    <x v="0"/>
    <m/>
    <n v="1"/>
    <m/>
    <n v="24"/>
    <n v="0"/>
    <n v="0"/>
    <n v="0"/>
    <n v="17"/>
    <x v="1"/>
  </r>
  <r>
    <x v="1"/>
    <x v="23"/>
    <s v="Yes"/>
    <s v="yes"/>
    <x v="42"/>
    <x v="1"/>
    <x v="44"/>
    <s v="No"/>
    <s v="No"/>
    <m/>
    <x v="1"/>
    <x v="0"/>
    <m/>
    <x v="0"/>
    <m/>
    <n v="1"/>
    <m/>
    <n v="26"/>
    <n v="0"/>
    <n v="0"/>
    <n v="0"/>
    <n v="9"/>
    <x v="2"/>
  </r>
  <r>
    <x v="1"/>
    <x v="24"/>
    <s v="No"/>
    <s v="no"/>
    <x v="0"/>
    <x v="0"/>
    <x v="6"/>
    <s v="No"/>
    <s v="No"/>
    <m/>
    <x v="1"/>
    <x v="0"/>
    <m/>
    <x v="0"/>
    <m/>
    <n v="1"/>
    <n v="1"/>
    <n v="34"/>
    <n v="1"/>
    <n v="0"/>
    <n v="0"/>
    <n v="2"/>
    <x v="0"/>
  </r>
  <r>
    <x v="1"/>
    <x v="24"/>
    <s v="No"/>
    <s v="no"/>
    <x v="1"/>
    <x v="0"/>
    <x v="45"/>
    <s v="No"/>
    <s v="Yes"/>
    <s v="No"/>
    <x v="2"/>
    <x v="1"/>
    <s v="Direct Debit"/>
    <x v="5"/>
    <s v="Network reliability"/>
    <n v="1"/>
    <n v="1"/>
    <n v="38"/>
    <n v="2"/>
    <n v="0"/>
    <n v="0"/>
    <n v="5"/>
    <x v="2"/>
  </r>
  <r>
    <x v="1"/>
    <x v="24"/>
    <s v="No"/>
    <s v="no"/>
    <x v="4"/>
    <x v="0"/>
    <x v="19"/>
    <s v="Yes"/>
    <s v="No"/>
    <m/>
    <x v="0"/>
    <x v="0"/>
    <m/>
    <x v="0"/>
    <m/>
    <n v="1"/>
    <n v="1"/>
    <n v="21"/>
    <n v="5"/>
    <n v="0"/>
    <n v="0"/>
    <n v="41"/>
    <x v="1"/>
  </r>
  <r>
    <x v="1"/>
    <x v="24"/>
    <s v="No"/>
    <s v="no"/>
    <x v="5"/>
    <x v="0"/>
    <x v="34"/>
    <s v="No"/>
    <s v="No"/>
    <m/>
    <x v="1"/>
    <x v="0"/>
    <m/>
    <x v="0"/>
    <m/>
    <n v="1"/>
    <m/>
    <n v="17"/>
    <n v="0"/>
    <n v="0"/>
    <n v="0"/>
    <n v="5"/>
    <x v="2"/>
  </r>
  <r>
    <x v="1"/>
    <x v="24"/>
    <s v="No"/>
    <s v="no"/>
    <x v="8"/>
    <x v="1"/>
    <x v="15"/>
    <s v="Yes"/>
    <s v="No"/>
    <m/>
    <x v="0"/>
    <x v="0"/>
    <m/>
    <x v="0"/>
    <m/>
    <n v="1"/>
    <m/>
    <n v="30"/>
    <n v="0"/>
    <n v="0"/>
    <n v="0"/>
    <n v="38"/>
    <x v="1"/>
  </r>
  <r>
    <x v="1"/>
    <x v="24"/>
    <s v="No"/>
    <s v="no"/>
    <x v="9"/>
    <x v="0"/>
    <x v="28"/>
    <s v="No"/>
    <s v="No"/>
    <m/>
    <x v="1"/>
    <x v="0"/>
    <m/>
    <x v="0"/>
    <m/>
    <n v="1"/>
    <n v="1"/>
    <n v="27"/>
    <n v="3"/>
    <n v="4.5999999999999996"/>
    <n v="0"/>
    <n v="4"/>
    <x v="0"/>
  </r>
  <r>
    <x v="1"/>
    <x v="24"/>
    <s v="No"/>
    <s v="no"/>
    <x v="10"/>
    <x v="1"/>
    <x v="18"/>
    <s v="Yes"/>
    <s v="No"/>
    <m/>
    <x v="0"/>
    <x v="0"/>
    <m/>
    <x v="0"/>
    <m/>
    <n v="1"/>
    <m/>
    <n v="47"/>
    <n v="0"/>
    <n v="0"/>
    <n v="0"/>
    <n v="12"/>
    <x v="1"/>
  </r>
  <r>
    <x v="1"/>
    <x v="24"/>
    <s v="No"/>
    <s v="no"/>
    <x v="13"/>
    <x v="1"/>
    <x v="46"/>
    <s v="No"/>
    <s v="No"/>
    <m/>
    <x v="1"/>
    <x v="0"/>
    <m/>
    <x v="0"/>
    <m/>
    <n v="1"/>
    <m/>
    <n v="29"/>
    <n v="0"/>
    <n v="0"/>
    <n v="0"/>
    <n v="15"/>
    <x v="1"/>
  </r>
  <r>
    <x v="1"/>
    <x v="24"/>
    <s v="No"/>
    <s v="no"/>
    <x v="14"/>
    <x v="1"/>
    <x v="16"/>
    <s v="Yes"/>
    <s v="No"/>
    <m/>
    <x v="0"/>
    <x v="0"/>
    <m/>
    <x v="0"/>
    <m/>
    <n v="1"/>
    <m/>
    <n v="30"/>
    <n v="0"/>
    <n v="0"/>
    <n v="0"/>
    <n v="16"/>
    <x v="1"/>
  </r>
  <r>
    <x v="1"/>
    <x v="24"/>
    <s v="No"/>
    <s v="no"/>
    <x v="14"/>
    <x v="1"/>
    <x v="18"/>
    <s v="Yes"/>
    <s v="No"/>
    <m/>
    <x v="0"/>
    <x v="0"/>
    <m/>
    <x v="0"/>
    <m/>
    <n v="1"/>
    <m/>
    <n v="30"/>
    <n v="0"/>
    <n v="0"/>
    <n v="0"/>
    <n v="20"/>
    <x v="1"/>
  </r>
  <r>
    <x v="1"/>
    <x v="24"/>
    <s v="No"/>
    <s v="no"/>
    <x v="14"/>
    <x v="1"/>
    <x v="50"/>
    <s v="No"/>
    <s v="No"/>
    <m/>
    <x v="1"/>
    <x v="0"/>
    <m/>
    <x v="0"/>
    <m/>
    <n v="1"/>
    <n v="1"/>
    <n v="42"/>
    <n v="2"/>
    <n v="0"/>
    <n v="0"/>
    <n v="1"/>
    <x v="0"/>
  </r>
  <r>
    <x v="1"/>
    <x v="24"/>
    <s v="No"/>
    <s v="no"/>
    <x v="14"/>
    <x v="1"/>
    <x v="41"/>
    <s v="No"/>
    <s v="No"/>
    <m/>
    <x v="1"/>
    <x v="0"/>
    <m/>
    <x v="0"/>
    <m/>
    <n v="1"/>
    <n v="1"/>
    <n v="29"/>
    <n v="1"/>
    <n v="133.6"/>
    <n v="0"/>
    <n v="5"/>
    <x v="2"/>
  </r>
  <r>
    <x v="1"/>
    <x v="24"/>
    <s v="No"/>
    <s v="no"/>
    <x v="16"/>
    <x v="1"/>
    <x v="37"/>
    <s v="No"/>
    <s v="No"/>
    <m/>
    <x v="1"/>
    <x v="0"/>
    <m/>
    <x v="0"/>
    <m/>
    <n v="1"/>
    <m/>
    <n v="55"/>
    <n v="1"/>
    <n v="0"/>
    <n v="0"/>
    <n v="2"/>
    <x v="0"/>
  </r>
  <r>
    <x v="1"/>
    <x v="24"/>
    <s v="No"/>
    <s v="no"/>
    <x v="16"/>
    <x v="1"/>
    <x v="34"/>
    <s v="No"/>
    <s v="No"/>
    <m/>
    <x v="1"/>
    <x v="0"/>
    <m/>
    <x v="0"/>
    <m/>
    <n v="1"/>
    <m/>
    <n v="44"/>
    <n v="0"/>
    <n v="0"/>
    <n v="0"/>
    <n v="4"/>
    <x v="0"/>
  </r>
  <r>
    <x v="1"/>
    <x v="24"/>
    <s v="No"/>
    <s v="no"/>
    <x v="16"/>
    <x v="1"/>
    <x v="42"/>
    <s v="No"/>
    <s v="No"/>
    <m/>
    <x v="1"/>
    <x v="0"/>
    <m/>
    <x v="0"/>
    <m/>
    <n v="1"/>
    <m/>
    <n v="34"/>
    <n v="0"/>
    <n v="0"/>
    <n v="0"/>
    <n v="5"/>
    <x v="2"/>
  </r>
  <r>
    <x v="1"/>
    <x v="24"/>
    <s v="No"/>
    <s v="no"/>
    <x v="18"/>
    <x v="1"/>
    <x v="25"/>
    <s v="No"/>
    <s v="No"/>
    <m/>
    <x v="1"/>
    <x v="0"/>
    <m/>
    <x v="0"/>
    <m/>
    <n v="1"/>
    <m/>
    <n v="36"/>
    <n v="0"/>
    <n v="0"/>
    <n v="0"/>
    <n v="2"/>
    <x v="0"/>
  </r>
  <r>
    <x v="1"/>
    <x v="24"/>
    <s v="No"/>
    <s v="no"/>
    <x v="19"/>
    <x v="0"/>
    <x v="30"/>
    <s v="No"/>
    <s v="Yes"/>
    <s v="No"/>
    <x v="2"/>
    <x v="1"/>
    <s v="Direct Debit"/>
    <x v="1"/>
    <s v="(blank)"/>
    <n v="1"/>
    <m/>
    <n v="50"/>
    <n v="0"/>
    <n v="0"/>
    <n v="0"/>
    <n v="4"/>
    <x v="0"/>
  </r>
  <r>
    <x v="1"/>
    <x v="24"/>
    <s v="No"/>
    <s v="no"/>
    <x v="19"/>
    <x v="1"/>
    <x v="37"/>
    <s v="No"/>
    <s v="No"/>
    <m/>
    <x v="1"/>
    <x v="0"/>
    <m/>
    <x v="0"/>
    <m/>
    <n v="1"/>
    <m/>
    <n v="18"/>
    <n v="0"/>
    <n v="0"/>
    <n v="0"/>
    <n v="3"/>
    <x v="0"/>
  </r>
  <r>
    <x v="1"/>
    <x v="24"/>
    <s v="No"/>
    <s v="no"/>
    <x v="24"/>
    <x v="0"/>
    <x v="25"/>
    <s v="No"/>
    <s v="No"/>
    <m/>
    <x v="1"/>
    <x v="0"/>
    <m/>
    <x v="0"/>
    <m/>
    <n v="1"/>
    <m/>
    <n v="30"/>
    <n v="3"/>
    <n v="0"/>
    <n v="0"/>
    <n v="1"/>
    <x v="0"/>
  </r>
  <r>
    <x v="1"/>
    <x v="24"/>
    <s v="No"/>
    <s v="no"/>
    <x v="24"/>
    <x v="1"/>
    <x v="39"/>
    <s v="No"/>
    <s v="No"/>
    <m/>
    <x v="1"/>
    <x v="0"/>
    <m/>
    <x v="0"/>
    <m/>
    <n v="1"/>
    <m/>
    <n v="35"/>
    <n v="0"/>
    <n v="0"/>
    <n v="0"/>
    <n v="1"/>
    <x v="0"/>
  </r>
  <r>
    <x v="1"/>
    <x v="24"/>
    <s v="No"/>
    <s v="no"/>
    <x v="25"/>
    <x v="1"/>
    <x v="46"/>
    <s v="No"/>
    <s v="No"/>
    <m/>
    <x v="1"/>
    <x v="0"/>
    <m/>
    <x v="0"/>
    <m/>
    <n v="1"/>
    <m/>
    <n v="20"/>
    <n v="0"/>
    <n v="0"/>
    <n v="0"/>
    <n v="14"/>
    <x v="1"/>
  </r>
  <r>
    <x v="1"/>
    <x v="24"/>
    <s v="No"/>
    <s v="no"/>
    <x v="28"/>
    <x v="1"/>
    <x v="23"/>
    <s v="No"/>
    <s v="No"/>
    <m/>
    <x v="1"/>
    <x v="0"/>
    <m/>
    <x v="0"/>
    <m/>
    <n v="1"/>
    <m/>
    <n v="24"/>
    <n v="0"/>
    <n v="0"/>
    <n v="0"/>
    <n v="8"/>
    <x v="2"/>
  </r>
  <r>
    <x v="1"/>
    <x v="24"/>
    <s v="No"/>
    <s v="no"/>
    <x v="35"/>
    <x v="0"/>
    <x v="60"/>
    <s v="No"/>
    <s v="Yes"/>
    <s v="No"/>
    <x v="2"/>
    <x v="2"/>
    <s v="Direct Debit"/>
    <x v="1"/>
    <s v="(blank)"/>
    <n v="1"/>
    <m/>
    <n v="28"/>
    <n v="1"/>
    <n v="0"/>
    <n v="0"/>
    <n v="4"/>
    <x v="0"/>
  </r>
  <r>
    <x v="1"/>
    <x v="24"/>
    <s v="No"/>
    <s v="no"/>
    <x v="39"/>
    <x v="0"/>
    <x v="13"/>
    <s v="Yes"/>
    <s v="No"/>
    <m/>
    <x v="0"/>
    <x v="0"/>
    <m/>
    <x v="0"/>
    <m/>
    <n v="1"/>
    <m/>
    <n v="28"/>
    <n v="0"/>
    <n v="0"/>
    <n v="0"/>
    <n v="14"/>
    <x v="1"/>
  </r>
  <r>
    <x v="1"/>
    <x v="24"/>
    <s v="No"/>
    <s v="no"/>
    <x v="39"/>
    <x v="1"/>
    <x v="53"/>
    <s v="No"/>
    <s v="Yes"/>
    <s v="No"/>
    <x v="2"/>
    <x v="1"/>
    <s v="Direct Debit"/>
    <x v="4"/>
    <s v="Competitor had better devices"/>
    <n v="1"/>
    <n v="1"/>
    <n v="42"/>
    <n v="3"/>
    <n v="0"/>
    <n v="0"/>
    <n v="5"/>
    <x v="2"/>
  </r>
  <r>
    <x v="1"/>
    <x v="24"/>
    <s v="No"/>
    <s v="no"/>
    <x v="40"/>
    <x v="0"/>
    <x v="2"/>
    <s v="No"/>
    <s v="No"/>
    <m/>
    <x v="1"/>
    <x v="0"/>
    <m/>
    <x v="0"/>
    <m/>
    <n v="1"/>
    <m/>
    <n v="45"/>
    <n v="0"/>
    <n v="0"/>
    <n v="0"/>
    <n v="8"/>
    <x v="2"/>
  </r>
  <r>
    <x v="1"/>
    <x v="24"/>
    <s v="No"/>
    <s v="no"/>
    <x v="41"/>
    <x v="1"/>
    <x v="32"/>
    <s v="No"/>
    <s v="No"/>
    <m/>
    <x v="1"/>
    <x v="0"/>
    <m/>
    <x v="0"/>
    <m/>
    <n v="1"/>
    <m/>
    <n v="55"/>
    <n v="0"/>
    <n v="0"/>
    <n v="0"/>
    <n v="8"/>
    <x v="2"/>
  </r>
  <r>
    <x v="1"/>
    <x v="24"/>
    <s v="No"/>
    <s v="no"/>
    <x v="42"/>
    <x v="0"/>
    <x v="23"/>
    <s v="No"/>
    <s v="No"/>
    <m/>
    <x v="1"/>
    <x v="0"/>
    <m/>
    <x v="0"/>
    <m/>
    <n v="1"/>
    <m/>
    <n v="32"/>
    <n v="0"/>
    <n v="0"/>
    <n v="0"/>
    <n v="1"/>
    <x v="0"/>
  </r>
  <r>
    <x v="1"/>
    <x v="24"/>
    <s v="No"/>
    <s v="no"/>
    <x v="44"/>
    <x v="1"/>
    <x v="30"/>
    <s v="No"/>
    <s v="Yes"/>
    <s v="Yes"/>
    <x v="2"/>
    <x v="3"/>
    <s v="Credit Card"/>
    <x v="1"/>
    <s v="(blank)"/>
    <n v="1"/>
    <m/>
    <n v="21"/>
    <n v="0"/>
    <n v="0"/>
    <n v="0"/>
    <n v="27"/>
    <x v="1"/>
  </r>
  <r>
    <x v="1"/>
    <x v="24"/>
    <s v="No"/>
    <s v="no"/>
    <x v="45"/>
    <x v="1"/>
    <x v="32"/>
    <s v="No"/>
    <s v="No"/>
    <m/>
    <x v="1"/>
    <x v="0"/>
    <m/>
    <x v="0"/>
    <m/>
    <n v="1"/>
    <m/>
    <n v="19"/>
    <n v="0"/>
    <n v="0"/>
    <n v="0"/>
    <n v="4"/>
    <x v="0"/>
  </r>
  <r>
    <x v="1"/>
    <x v="24"/>
    <s v="No"/>
    <s v="no"/>
    <x v="46"/>
    <x v="1"/>
    <x v="25"/>
    <s v="No"/>
    <s v="No"/>
    <m/>
    <x v="1"/>
    <x v="0"/>
    <m/>
    <x v="0"/>
    <m/>
    <n v="1"/>
    <m/>
    <n v="18"/>
    <n v="2"/>
    <n v="0"/>
    <n v="0"/>
    <n v="1"/>
    <x v="0"/>
  </r>
  <r>
    <x v="1"/>
    <x v="24"/>
    <s v="No"/>
    <s v="no"/>
    <x v="47"/>
    <x v="1"/>
    <x v="57"/>
    <s v="Yes"/>
    <s v="No"/>
    <m/>
    <x v="0"/>
    <x v="0"/>
    <m/>
    <x v="0"/>
    <m/>
    <n v="1"/>
    <m/>
    <n v="25"/>
    <n v="0"/>
    <n v="0"/>
    <n v="0"/>
    <n v="16"/>
    <x v="1"/>
  </r>
  <r>
    <x v="1"/>
    <x v="24"/>
    <s v="Yes"/>
    <s v="no"/>
    <x v="0"/>
    <x v="0"/>
    <x v="35"/>
    <s v="No"/>
    <s v="No"/>
    <m/>
    <x v="1"/>
    <x v="0"/>
    <m/>
    <x v="0"/>
    <m/>
    <n v="1"/>
    <m/>
    <n v="21"/>
    <n v="2"/>
    <n v="116.3"/>
    <n v="0"/>
    <n v="4"/>
    <x v="0"/>
  </r>
  <r>
    <x v="1"/>
    <x v="24"/>
    <s v="Yes"/>
    <s v="no"/>
    <x v="1"/>
    <x v="1"/>
    <x v="9"/>
    <s v="No"/>
    <s v="No"/>
    <m/>
    <x v="1"/>
    <x v="0"/>
    <m/>
    <x v="0"/>
    <m/>
    <n v="1"/>
    <m/>
    <n v="29"/>
    <n v="0"/>
    <n v="102.5"/>
    <n v="0"/>
    <n v="5"/>
    <x v="2"/>
  </r>
  <r>
    <x v="1"/>
    <x v="24"/>
    <s v="Yes"/>
    <s v="no"/>
    <x v="3"/>
    <x v="0"/>
    <x v="1"/>
    <s v="No"/>
    <s v="No"/>
    <m/>
    <x v="1"/>
    <x v="0"/>
    <m/>
    <x v="0"/>
    <m/>
    <n v="1"/>
    <m/>
    <n v="37"/>
    <n v="0"/>
    <n v="85"/>
    <n v="0"/>
    <n v="6"/>
    <x v="2"/>
  </r>
  <r>
    <x v="1"/>
    <x v="24"/>
    <s v="Yes"/>
    <s v="no"/>
    <x v="6"/>
    <x v="1"/>
    <x v="19"/>
    <s v="Yes"/>
    <s v="No"/>
    <m/>
    <x v="0"/>
    <x v="0"/>
    <m/>
    <x v="0"/>
    <m/>
    <n v="1"/>
    <m/>
    <n v="40"/>
    <n v="0"/>
    <n v="47.5"/>
    <n v="0"/>
    <n v="10"/>
    <x v="1"/>
  </r>
  <r>
    <x v="1"/>
    <x v="24"/>
    <s v="Yes"/>
    <s v="no"/>
    <x v="8"/>
    <x v="1"/>
    <x v="55"/>
    <s v="No"/>
    <s v="Yes"/>
    <s v="No"/>
    <x v="2"/>
    <x v="1"/>
    <s v="Direct Debit"/>
    <x v="4"/>
    <s v="Competitor had better devices"/>
    <n v="1"/>
    <n v="1"/>
    <n v="33"/>
    <n v="0"/>
    <n v="115"/>
    <n v="0"/>
    <n v="6"/>
    <x v="2"/>
  </r>
  <r>
    <x v="1"/>
    <x v="24"/>
    <s v="Yes"/>
    <s v="no"/>
    <x v="13"/>
    <x v="0"/>
    <x v="56"/>
    <s v="No"/>
    <s v="No"/>
    <m/>
    <x v="1"/>
    <x v="0"/>
    <m/>
    <x v="0"/>
    <m/>
    <n v="1"/>
    <n v="1"/>
    <n v="42"/>
    <n v="2"/>
    <n v="94.2"/>
    <n v="0"/>
    <n v="4"/>
    <x v="0"/>
  </r>
  <r>
    <x v="1"/>
    <x v="24"/>
    <s v="Yes"/>
    <s v="no"/>
    <x v="13"/>
    <x v="1"/>
    <x v="44"/>
    <s v="No"/>
    <s v="No"/>
    <m/>
    <x v="1"/>
    <x v="0"/>
    <m/>
    <x v="0"/>
    <m/>
    <n v="1"/>
    <m/>
    <n v="25"/>
    <n v="1"/>
    <n v="60"/>
    <n v="0"/>
    <n v="15"/>
    <x v="1"/>
  </r>
  <r>
    <x v="1"/>
    <x v="24"/>
    <s v="Yes"/>
    <s v="no"/>
    <x v="15"/>
    <x v="0"/>
    <x v="0"/>
    <s v="Yes"/>
    <s v="No"/>
    <m/>
    <x v="0"/>
    <x v="0"/>
    <m/>
    <x v="0"/>
    <m/>
    <n v="1"/>
    <m/>
    <n v="56"/>
    <n v="2"/>
    <n v="47.5"/>
    <n v="0"/>
    <n v="30"/>
    <x v="1"/>
  </r>
  <r>
    <x v="1"/>
    <x v="24"/>
    <s v="Yes"/>
    <s v="no"/>
    <x v="20"/>
    <x v="0"/>
    <x v="8"/>
    <s v="No"/>
    <s v="No"/>
    <m/>
    <x v="1"/>
    <x v="0"/>
    <m/>
    <x v="0"/>
    <m/>
    <n v="1"/>
    <m/>
    <n v="32"/>
    <n v="0"/>
    <n v="51.7"/>
    <n v="0"/>
    <n v="2"/>
    <x v="0"/>
  </r>
  <r>
    <x v="1"/>
    <x v="24"/>
    <s v="Yes"/>
    <s v="no"/>
    <x v="22"/>
    <x v="1"/>
    <x v="62"/>
    <s v="No"/>
    <s v="Yes"/>
    <s v="No"/>
    <x v="2"/>
    <x v="1"/>
    <s v="Direct Debit"/>
    <x v="4"/>
    <s v="Competitor had better devices"/>
    <n v="1"/>
    <n v="1"/>
    <n v="26"/>
    <n v="0"/>
    <n v="80"/>
    <n v="0"/>
    <n v="1"/>
    <x v="0"/>
  </r>
  <r>
    <x v="1"/>
    <x v="24"/>
    <s v="Yes"/>
    <s v="no"/>
    <x v="23"/>
    <x v="0"/>
    <x v="15"/>
    <s v="Yes"/>
    <s v="No"/>
    <m/>
    <x v="0"/>
    <x v="0"/>
    <m/>
    <x v="0"/>
    <m/>
    <n v="1"/>
    <m/>
    <n v="40"/>
    <n v="0"/>
    <n v="81.3"/>
    <n v="0"/>
    <n v="12"/>
    <x v="1"/>
  </r>
  <r>
    <x v="1"/>
    <x v="24"/>
    <s v="Yes"/>
    <s v="no"/>
    <x v="25"/>
    <x v="1"/>
    <x v="40"/>
    <s v="No"/>
    <s v="Yes"/>
    <s v="No"/>
    <x v="2"/>
    <x v="1"/>
    <s v="Credit Card"/>
    <x v="3"/>
    <s v="Price too high"/>
    <n v="1"/>
    <n v="1"/>
    <n v="61"/>
    <n v="0"/>
    <n v="75.599999999999994"/>
    <n v="0"/>
    <n v="4"/>
    <x v="0"/>
  </r>
  <r>
    <x v="1"/>
    <x v="24"/>
    <s v="Yes"/>
    <s v="no"/>
    <x v="26"/>
    <x v="0"/>
    <x v="52"/>
    <s v="No"/>
    <s v="Yes"/>
    <s v="No"/>
    <x v="2"/>
    <x v="2"/>
    <s v="Direct Debit"/>
    <x v="1"/>
    <s v="(blank)"/>
    <n v="1"/>
    <m/>
    <n v="52"/>
    <n v="0"/>
    <n v="77.5"/>
    <n v="0"/>
    <n v="1"/>
    <x v="0"/>
  </r>
  <r>
    <x v="1"/>
    <x v="24"/>
    <s v="Yes"/>
    <s v="no"/>
    <x v="28"/>
    <x v="1"/>
    <x v="49"/>
    <s v="No"/>
    <s v="No"/>
    <m/>
    <x v="1"/>
    <x v="0"/>
    <m/>
    <x v="0"/>
    <m/>
    <n v="1"/>
    <n v="1"/>
    <n v="48"/>
    <n v="0"/>
    <n v="34.5"/>
    <n v="0"/>
    <n v="4"/>
    <x v="0"/>
  </r>
  <r>
    <x v="1"/>
    <x v="24"/>
    <s v="Yes"/>
    <s v="no"/>
    <x v="30"/>
    <x v="0"/>
    <x v="11"/>
    <s v="No"/>
    <s v="No"/>
    <m/>
    <x v="1"/>
    <x v="0"/>
    <m/>
    <x v="0"/>
    <m/>
    <n v="1"/>
    <m/>
    <n v="21"/>
    <n v="0"/>
    <n v="86"/>
    <n v="0"/>
    <n v="6"/>
    <x v="2"/>
  </r>
  <r>
    <x v="1"/>
    <x v="24"/>
    <s v="Yes"/>
    <s v="no"/>
    <x v="43"/>
    <x v="1"/>
    <x v="0"/>
    <s v="Yes"/>
    <s v="No"/>
    <m/>
    <x v="0"/>
    <x v="0"/>
    <m/>
    <x v="0"/>
    <m/>
    <n v="1"/>
    <m/>
    <n v="38"/>
    <n v="2"/>
    <n v="80"/>
    <n v="0"/>
    <n v="8"/>
    <x v="2"/>
  </r>
  <r>
    <x v="1"/>
    <x v="24"/>
    <s v="Yes"/>
    <s v="yes"/>
    <x v="11"/>
    <x v="0"/>
    <x v="12"/>
    <s v="No"/>
    <s v="No"/>
    <m/>
    <x v="1"/>
    <x v="0"/>
    <m/>
    <x v="0"/>
    <m/>
    <n v="1"/>
    <m/>
    <n v="52"/>
    <n v="2"/>
    <n v="0"/>
    <n v="0"/>
    <n v="2"/>
    <x v="0"/>
  </r>
  <r>
    <x v="1"/>
    <x v="24"/>
    <s v="Yes"/>
    <s v="yes"/>
    <x v="17"/>
    <x v="1"/>
    <x v="29"/>
    <s v="No"/>
    <s v="No"/>
    <m/>
    <x v="1"/>
    <x v="0"/>
    <m/>
    <x v="0"/>
    <m/>
    <n v="1"/>
    <m/>
    <n v="51"/>
    <n v="2"/>
    <n v="0"/>
    <n v="0"/>
    <n v="3"/>
    <x v="0"/>
  </r>
  <r>
    <x v="1"/>
    <x v="24"/>
    <s v="Yes"/>
    <s v="yes"/>
    <x v="43"/>
    <x v="1"/>
    <x v="11"/>
    <s v="No"/>
    <s v="No"/>
    <m/>
    <x v="1"/>
    <x v="0"/>
    <m/>
    <x v="0"/>
    <m/>
    <n v="1"/>
    <m/>
    <n v="36"/>
    <n v="1"/>
    <n v="0"/>
    <n v="0"/>
    <n v="19"/>
    <x v="1"/>
  </r>
  <r>
    <x v="1"/>
    <x v="25"/>
    <s v="No"/>
    <s v="no"/>
    <x v="0"/>
    <x v="0"/>
    <x v="42"/>
    <s v="No"/>
    <s v="No"/>
    <m/>
    <x v="1"/>
    <x v="0"/>
    <m/>
    <x v="0"/>
    <m/>
    <n v="1"/>
    <m/>
    <n v="67"/>
    <n v="1"/>
    <n v="0"/>
    <n v="0"/>
    <n v="1"/>
    <x v="0"/>
  </r>
  <r>
    <x v="1"/>
    <x v="25"/>
    <s v="No"/>
    <s v="no"/>
    <x v="3"/>
    <x v="0"/>
    <x v="13"/>
    <s v="Yes"/>
    <s v="No"/>
    <m/>
    <x v="0"/>
    <x v="0"/>
    <m/>
    <x v="0"/>
    <m/>
    <n v="1"/>
    <m/>
    <n v="43"/>
    <n v="1"/>
    <n v="0"/>
    <n v="0"/>
    <n v="37"/>
    <x v="1"/>
  </r>
  <r>
    <x v="1"/>
    <x v="25"/>
    <s v="No"/>
    <s v="no"/>
    <x v="3"/>
    <x v="1"/>
    <x v="11"/>
    <s v="No"/>
    <s v="No"/>
    <m/>
    <x v="1"/>
    <x v="0"/>
    <m/>
    <x v="0"/>
    <m/>
    <n v="1"/>
    <m/>
    <n v="40"/>
    <n v="0"/>
    <n v="0"/>
    <n v="0"/>
    <n v="3"/>
    <x v="0"/>
  </r>
  <r>
    <x v="1"/>
    <x v="25"/>
    <s v="No"/>
    <s v="no"/>
    <x v="48"/>
    <x v="0"/>
    <x v="17"/>
    <s v="Yes"/>
    <s v="No"/>
    <m/>
    <x v="0"/>
    <x v="0"/>
    <m/>
    <x v="0"/>
    <m/>
    <n v="1"/>
    <n v="1"/>
    <n v="29"/>
    <n v="1"/>
    <n v="426.2"/>
    <n v="0"/>
    <n v="24"/>
    <x v="1"/>
  </r>
  <r>
    <x v="1"/>
    <x v="25"/>
    <s v="No"/>
    <s v="no"/>
    <x v="48"/>
    <x v="1"/>
    <x v="0"/>
    <s v="Yes"/>
    <s v="No"/>
    <m/>
    <x v="0"/>
    <x v="0"/>
    <m/>
    <x v="0"/>
    <m/>
    <n v="1"/>
    <n v="1"/>
    <n v="26"/>
    <n v="0"/>
    <n v="0"/>
    <n v="0"/>
    <n v="18"/>
    <x v="1"/>
  </r>
  <r>
    <x v="1"/>
    <x v="25"/>
    <s v="No"/>
    <s v="no"/>
    <x v="7"/>
    <x v="0"/>
    <x v="48"/>
    <s v="No"/>
    <s v="No"/>
    <m/>
    <x v="1"/>
    <x v="0"/>
    <m/>
    <x v="0"/>
    <m/>
    <n v="1"/>
    <m/>
    <n v="33"/>
    <n v="0"/>
    <n v="0"/>
    <n v="0"/>
    <n v="5"/>
    <x v="2"/>
  </r>
  <r>
    <x v="1"/>
    <x v="25"/>
    <s v="No"/>
    <s v="no"/>
    <x v="11"/>
    <x v="0"/>
    <x v="30"/>
    <s v="No"/>
    <s v="Yes"/>
    <s v="Yes"/>
    <x v="2"/>
    <x v="2"/>
    <s v="Direct Debit"/>
    <x v="1"/>
    <s v="(blank)"/>
    <n v="1"/>
    <m/>
    <n v="36"/>
    <n v="2"/>
    <n v="0"/>
    <n v="0"/>
    <n v="6"/>
    <x v="2"/>
  </r>
  <r>
    <x v="1"/>
    <x v="25"/>
    <s v="No"/>
    <s v="no"/>
    <x v="12"/>
    <x v="1"/>
    <x v="37"/>
    <s v="No"/>
    <s v="No"/>
    <m/>
    <x v="1"/>
    <x v="0"/>
    <m/>
    <x v="0"/>
    <m/>
    <n v="1"/>
    <m/>
    <n v="14"/>
    <n v="0"/>
    <n v="0"/>
    <n v="0"/>
    <n v="10"/>
    <x v="1"/>
  </r>
  <r>
    <x v="1"/>
    <x v="25"/>
    <s v="No"/>
    <s v="no"/>
    <x v="12"/>
    <x v="1"/>
    <x v="27"/>
    <s v="No"/>
    <s v="No"/>
    <m/>
    <x v="1"/>
    <x v="0"/>
    <m/>
    <x v="0"/>
    <m/>
    <n v="1"/>
    <n v="1"/>
    <n v="37"/>
    <n v="4"/>
    <n v="0"/>
    <n v="0"/>
    <n v="5"/>
    <x v="2"/>
  </r>
  <r>
    <x v="1"/>
    <x v="25"/>
    <s v="No"/>
    <s v="no"/>
    <x v="13"/>
    <x v="1"/>
    <x v="20"/>
    <s v="No"/>
    <s v="No"/>
    <m/>
    <x v="1"/>
    <x v="0"/>
    <m/>
    <x v="0"/>
    <m/>
    <n v="1"/>
    <m/>
    <n v="18"/>
    <n v="1"/>
    <n v="0"/>
    <n v="0"/>
    <n v="19"/>
    <x v="1"/>
  </r>
  <r>
    <x v="1"/>
    <x v="25"/>
    <s v="No"/>
    <s v="no"/>
    <x v="16"/>
    <x v="0"/>
    <x v="60"/>
    <s v="No"/>
    <s v="Yes"/>
    <s v="No"/>
    <x v="2"/>
    <x v="2"/>
    <s v="Direct Debit"/>
    <x v="1"/>
    <s v="(blank)"/>
    <n v="1"/>
    <m/>
    <n v="34"/>
    <n v="0"/>
    <n v="0"/>
    <n v="0"/>
    <n v="2"/>
    <x v="0"/>
  </r>
  <r>
    <x v="1"/>
    <x v="25"/>
    <s v="No"/>
    <s v="no"/>
    <x v="17"/>
    <x v="0"/>
    <x v="25"/>
    <s v="No"/>
    <s v="No"/>
    <m/>
    <x v="1"/>
    <x v="0"/>
    <m/>
    <x v="0"/>
    <m/>
    <n v="1"/>
    <m/>
    <n v="40"/>
    <n v="0"/>
    <n v="0"/>
    <n v="0"/>
    <n v="15"/>
    <x v="1"/>
  </r>
  <r>
    <x v="1"/>
    <x v="25"/>
    <s v="No"/>
    <s v="no"/>
    <x v="17"/>
    <x v="0"/>
    <x v="58"/>
    <s v="No"/>
    <s v="Yes"/>
    <s v="No"/>
    <x v="2"/>
    <x v="3"/>
    <s v="Credit Card"/>
    <x v="1"/>
    <s v="(blank)"/>
    <n v="1"/>
    <m/>
    <n v="21"/>
    <n v="0"/>
    <n v="0"/>
    <n v="0"/>
    <n v="9"/>
    <x v="2"/>
  </r>
  <r>
    <x v="1"/>
    <x v="25"/>
    <s v="No"/>
    <s v="no"/>
    <x v="18"/>
    <x v="1"/>
    <x v="15"/>
    <s v="Yes"/>
    <s v="No"/>
    <m/>
    <x v="0"/>
    <x v="0"/>
    <m/>
    <x v="0"/>
    <m/>
    <n v="1"/>
    <m/>
    <n v="25"/>
    <n v="0"/>
    <n v="0"/>
    <n v="0"/>
    <n v="30"/>
    <x v="1"/>
  </r>
  <r>
    <x v="1"/>
    <x v="25"/>
    <s v="No"/>
    <s v="no"/>
    <x v="19"/>
    <x v="0"/>
    <x v="62"/>
    <s v="No"/>
    <s v="Yes"/>
    <s v="No"/>
    <x v="2"/>
    <x v="2"/>
    <s v="Direct Debit"/>
    <x v="1"/>
    <s v="(blank)"/>
    <n v="1"/>
    <m/>
    <n v="45"/>
    <n v="1"/>
    <n v="0"/>
    <n v="0"/>
    <n v="5"/>
    <x v="2"/>
  </r>
  <r>
    <x v="1"/>
    <x v="25"/>
    <s v="No"/>
    <s v="no"/>
    <x v="20"/>
    <x v="0"/>
    <x v="60"/>
    <s v="No"/>
    <s v="Yes"/>
    <s v="No"/>
    <x v="2"/>
    <x v="1"/>
    <s v="Credit Card"/>
    <x v="1"/>
    <s v="(blank)"/>
    <n v="1"/>
    <m/>
    <n v="29"/>
    <n v="0"/>
    <n v="0"/>
    <n v="0"/>
    <n v="2"/>
    <x v="0"/>
  </r>
  <r>
    <x v="1"/>
    <x v="25"/>
    <s v="No"/>
    <s v="no"/>
    <x v="20"/>
    <x v="1"/>
    <x v="9"/>
    <s v="No"/>
    <s v="No"/>
    <m/>
    <x v="1"/>
    <x v="0"/>
    <m/>
    <x v="0"/>
    <m/>
    <n v="1"/>
    <m/>
    <n v="32"/>
    <n v="0"/>
    <n v="0"/>
    <n v="0"/>
    <n v="7"/>
    <x v="2"/>
  </r>
  <r>
    <x v="1"/>
    <x v="25"/>
    <s v="No"/>
    <s v="no"/>
    <x v="21"/>
    <x v="0"/>
    <x v="3"/>
    <s v="No"/>
    <s v="No"/>
    <m/>
    <x v="1"/>
    <x v="0"/>
    <m/>
    <x v="0"/>
    <m/>
    <n v="1"/>
    <m/>
    <n v="52"/>
    <n v="0"/>
    <n v="0"/>
    <n v="0"/>
    <n v="9"/>
    <x v="2"/>
  </r>
  <r>
    <x v="1"/>
    <x v="25"/>
    <s v="No"/>
    <s v="no"/>
    <x v="21"/>
    <x v="0"/>
    <x v="41"/>
    <s v="No"/>
    <s v="No"/>
    <m/>
    <x v="1"/>
    <x v="0"/>
    <m/>
    <x v="0"/>
    <m/>
    <n v="1"/>
    <m/>
    <n v="35"/>
    <n v="0"/>
    <n v="0"/>
    <n v="0"/>
    <n v="1"/>
    <x v="0"/>
  </r>
  <r>
    <x v="1"/>
    <x v="25"/>
    <s v="No"/>
    <s v="no"/>
    <x v="22"/>
    <x v="0"/>
    <x v="19"/>
    <s v="Yes"/>
    <s v="No"/>
    <m/>
    <x v="0"/>
    <x v="0"/>
    <m/>
    <x v="0"/>
    <m/>
    <n v="1"/>
    <m/>
    <n v="38"/>
    <n v="2"/>
    <n v="0"/>
    <n v="0"/>
    <n v="13"/>
    <x v="1"/>
  </r>
  <r>
    <x v="1"/>
    <x v="25"/>
    <s v="No"/>
    <s v="no"/>
    <x v="23"/>
    <x v="1"/>
    <x v="3"/>
    <s v="No"/>
    <s v="No"/>
    <m/>
    <x v="1"/>
    <x v="0"/>
    <m/>
    <x v="0"/>
    <m/>
    <n v="1"/>
    <n v="1"/>
    <n v="46"/>
    <n v="2"/>
    <n v="0"/>
    <n v="0"/>
    <n v="14"/>
    <x v="1"/>
  </r>
  <r>
    <x v="1"/>
    <x v="25"/>
    <s v="No"/>
    <s v="no"/>
    <x v="26"/>
    <x v="1"/>
    <x v="47"/>
    <s v="No"/>
    <s v="No"/>
    <m/>
    <x v="1"/>
    <x v="0"/>
    <m/>
    <x v="0"/>
    <m/>
    <n v="1"/>
    <m/>
    <n v="22"/>
    <n v="2"/>
    <n v="0"/>
    <n v="0"/>
    <n v="2"/>
    <x v="0"/>
  </r>
  <r>
    <x v="1"/>
    <x v="25"/>
    <s v="No"/>
    <s v="no"/>
    <x v="26"/>
    <x v="1"/>
    <x v="63"/>
    <s v="No"/>
    <s v="Yes"/>
    <s v="No"/>
    <x v="2"/>
    <x v="3"/>
    <s v="Direct Debit"/>
    <x v="1"/>
    <s v="(blank)"/>
    <n v="1"/>
    <m/>
    <n v="41"/>
    <n v="0"/>
    <n v="0"/>
    <n v="0"/>
    <n v="3"/>
    <x v="0"/>
  </r>
  <r>
    <x v="1"/>
    <x v="25"/>
    <s v="No"/>
    <s v="no"/>
    <x v="27"/>
    <x v="0"/>
    <x v="7"/>
    <s v="No"/>
    <s v="No"/>
    <m/>
    <x v="1"/>
    <x v="0"/>
    <m/>
    <x v="0"/>
    <m/>
    <n v="1"/>
    <m/>
    <n v="33"/>
    <n v="0"/>
    <n v="0"/>
    <n v="0"/>
    <n v="11"/>
    <x v="1"/>
  </r>
  <r>
    <x v="1"/>
    <x v="25"/>
    <s v="No"/>
    <s v="no"/>
    <x v="28"/>
    <x v="1"/>
    <x v="32"/>
    <s v="No"/>
    <s v="No"/>
    <m/>
    <x v="1"/>
    <x v="0"/>
    <m/>
    <x v="0"/>
    <m/>
    <n v="1"/>
    <m/>
    <n v="40"/>
    <n v="0"/>
    <n v="0"/>
    <n v="0"/>
    <n v="15"/>
    <x v="1"/>
  </r>
  <r>
    <x v="1"/>
    <x v="25"/>
    <s v="No"/>
    <s v="no"/>
    <x v="29"/>
    <x v="0"/>
    <x v="32"/>
    <s v="No"/>
    <s v="No"/>
    <m/>
    <x v="1"/>
    <x v="0"/>
    <m/>
    <x v="0"/>
    <m/>
    <n v="1"/>
    <m/>
    <n v="41"/>
    <n v="2"/>
    <n v="0"/>
    <n v="0"/>
    <n v="1"/>
    <x v="0"/>
  </r>
  <r>
    <x v="1"/>
    <x v="25"/>
    <s v="No"/>
    <s v="no"/>
    <x v="29"/>
    <x v="0"/>
    <x v="59"/>
    <s v="No"/>
    <s v="Yes"/>
    <s v="No"/>
    <x v="2"/>
    <x v="1"/>
    <s v="Direct Debit"/>
    <x v="6"/>
    <s v="Attitude of support person"/>
    <n v="1"/>
    <n v="1"/>
    <n v="27"/>
    <n v="5"/>
    <n v="0"/>
    <n v="0"/>
    <n v="6"/>
    <x v="2"/>
  </r>
  <r>
    <x v="1"/>
    <x v="25"/>
    <s v="No"/>
    <s v="no"/>
    <x v="30"/>
    <x v="0"/>
    <x v="57"/>
    <s v="Yes"/>
    <s v="No"/>
    <m/>
    <x v="0"/>
    <x v="0"/>
    <m/>
    <x v="0"/>
    <m/>
    <n v="1"/>
    <m/>
    <n v="14"/>
    <n v="0"/>
    <n v="0"/>
    <n v="0"/>
    <n v="5"/>
    <x v="2"/>
  </r>
  <r>
    <x v="1"/>
    <x v="25"/>
    <s v="No"/>
    <s v="no"/>
    <x v="32"/>
    <x v="0"/>
    <x v="11"/>
    <s v="No"/>
    <s v="No"/>
    <m/>
    <x v="1"/>
    <x v="0"/>
    <m/>
    <x v="0"/>
    <m/>
    <n v="1"/>
    <m/>
    <n v="37"/>
    <n v="0"/>
    <n v="0"/>
    <n v="0"/>
    <n v="5"/>
    <x v="2"/>
  </r>
  <r>
    <x v="1"/>
    <x v="25"/>
    <s v="No"/>
    <s v="no"/>
    <x v="37"/>
    <x v="0"/>
    <x v="48"/>
    <s v="No"/>
    <s v="No"/>
    <m/>
    <x v="1"/>
    <x v="0"/>
    <m/>
    <x v="0"/>
    <m/>
    <n v="1"/>
    <m/>
    <n v="22"/>
    <n v="0"/>
    <n v="0"/>
    <n v="0"/>
    <n v="6"/>
    <x v="2"/>
  </r>
  <r>
    <x v="1"/>
    <x v="25"/>
    <s v="No"/>
    <s v="no"/>
    <x v="37"/>
    <x v="1"/>
    <x v="55"/>
    <s v="No"/>
    <s v="Yes"/>
    <s v="No"/>
    <x v="2"/>
    <x v="1"/>
    <s v="Direct Debit"/>
    <x v="4"/>
    <s v="Competitor made better offer"/>
    <n v="1"/>
    <n v="1"/>
    <n v="57"/>
    <n v="5"/>
    <n v="0"/>
    <n v="0"/>
    <n v="6"/>
    <x v="2"/>
  </r>
  <r>
    <x v="1"/>
    <x v="25"/>
    <s v="No"/>
    <s v="no"/>
    <x v="40"/>
    <x v="0"/>
    <x v="39"/>
    <s v="No"/>
    <s v="No"/>
    <m/>
    <x v="1"/>
    <x v="0"/>
    <m/>
    <x v="0"/>
    <m/>
    <n v="1"/>
    <n v="1"/>
    <n v="56"/>
    <n v="3"/>
    <n v="0"/>
    <n v="0"/>
    <n v="3"/>
    <x v="0"/>
  </r>
  <r>
    <x v="1"/>
    <x v="25"/>
    <s v="No"/>
    <s v="no"/>
    <x v="40"/>
    <x v="1"/>
    <x v="23"/>
    <s v="No"/>
    <s v="No"/>
    <m/>
    <x v="1"/>
    <x v="0"/>
    <m/>
    <x v="0"/>
    <m/>
    <n v="1"/>
    <m/>
    <n v="49"/>
    <n v="0"/>
    <n v="0"/>
    <n v="0"/>
    <n v="5"/>
    <x v="2"/>
  </r>
  <r>
    <x v="1"/>
    <x v="25"/>
    <s v="No"/>
    <s v="no"/>
    <x v="42"/>
    <x v="1"/>
    <x v="2"/>
    <s v="No"/>
    <s v="No"/>
    <m/>
    <x v="1"/>
    <x v="0"/>
    <m/>
    <x v="0"/>
    <m/>
    <n v="1"/>
    <m/>
    <n v="30"/>
    <n v="0"/>
    <n v="0"/>
    <n v="0"/>
    <n v="5"/>
    <x v="2"/>
  </r>
  <r>
    <x v="1"/>
    <x v="25"/>
    <s v="No"/>
    <s v="no"/>
    <x v="43"/>
    <x v="0"/>
    <x v="63"/>
    <s v="No"/>
    <s v="Yes"/>
    <s v="No"/>
    <x v="2"/>
    <x v="1"/>
    <s v="Direct Debit"/>
    <x v="3"/>
    <s v="Price too high"/>
    <n v="1"/>
    <n v="1"/>
    <n v="44"/>
    <n v="3"/>
    <n v="0"/>
    <n v="0"/>
    <n v="1"/>
    <x v="0"/>
  </r>
  <r>
    <x v="1"/>
    <x v="25"/>
    <s v="No"/>
    <s v="no"/>
    <x v="46"/>
    <x v="0"/>
    <x v="32"/>
    <s v="No"/>
    <s v="No"/>
    <m/>
    <x v="1"/>
    <x v="0"/>
    <m/>
    <x v="0"/>
    <m/>
    <n v="1"/>
    <m/>
    <n v="24"/>
    <n v="0"/>
    <n v="0"/>
    <n v="0"/>
    <n v="2"/>
    <x v="0"/>
  </r>
  <r>
    <x v="1"/>
    <x v="25"/>
    <s v="No"/>
    <s v="no"/>
    <x v="46"/>
    <x v="1"/>
    <x v="65"/>
    <s v="No"/>
    <s v="Yes"/>
    <s v="No"/>
    <x v="2"/>
    <x v="2"/>
    <s v="Direct Debit"/>
    <x v="1"/>
    <s v="(blank)"/>
    <n v="1"/>
    <m/>
    <n v="51"/>
    <n v="0"/>
    <n v="0"/>
    <n v="0"/>
    <n v="6"/>
    <x v="2"/>
  </r>
  <r>
    <x v="1"/>
    <x v="25"/>
    <s v="No"/>
    <s v="yes"/>
    <x v="27"/>
    <x v="0"/>
    <x v="62"/>
    <s v="No"/>
    <s v="Yes"/>
    <s v="No"/>
    <x v="2"/>
    <x v="1"/>
    <s v="Direct Debit"/>
    <x v="2"/>
    <s v="Don't know"/>
    <n v="1"/>
    <n v="1"/>
    <n v="51"/>
    <n v="2"/>
    <n v="0"/>
    <n v="0"/>
    <n v="6"/>
    <x v="2"/>
  </r>
  <r>
    <x v="1"/>
    <x v="25"/>
    <s v="Yes"/>
    <s v="no"/>
    <x v="1"/>
    <x v="1"/>
    <x v="22"/>
    <s v="No"/>
    <s v="Yes"/>
    <s v="No"/>
    <x v="2"/>
    <x v="1"/>
    <s v="Direct Debit"/>
    <x v="5"/>
    <s v="Service dissatisfaction"/>
    <n v="1"/>
    <n v="1"/>
    <n v="33"/>
    <n v="2"/>
    <n v="110.9"/>
    <n v="0"/>
    <n v="2"/>
    <x v="0"/>
  </r>
  <r>
    <x v="1"/>
    <x v="25"/>
    <s v="Yes"/>
    <s v="no"/>
    <x v="9"/>
    <x v="0"/>
    <x v="62"/>
    <s v="No"/>
    <s v="Yes"/>
    <s v="No"/>
    <x v="2"/>
    <x v="1"/>
    <s v="Credit Card"/>
    <x v="3"/>
    <s v="Price too high"/>
    <n v="1"/>
    <n v="1"/>
    <n v="63"/>
    <n v="0"/>
    <n v="204.1"/>
    <n v="0"/>
    <n v="6"/>
    <x v="2"/>
  </r>
  <r>
    <x v="1"/>
    <x v="25"/>
    <s v="Yes"/>
    <s v="no"/>
    <x v="10"/>
    <x v="0"/>
    <x v="30"/>
    <s v="No"/>
    <s v="Yes"/>
    <s v="No"/>
    <x v="2"/>
    <x v="3"/>
    <s v="Direct Debit"/>
    <x v="1"/>
    <s v="(blank)"/>
    <n v="1"/>
    <m/>
    <n v="56"/>
    <n v="1"/>
    <n v="49.4"/>
    <n v="0"/>
    <n v="2"/>
    <x v="0"/>
  </r>
  <r>
    <x v="1"/>
    <x v="25"/>
    <s v="Yes"/>
    <s v="no"/>
    <x v="11"/>
    <x v="0"/>
    <x v="51"/>
    <s v="No"/>
    <s v="Yes"/>
    <s v="Yes"/>
    <x v="2"/>
    <x v="1"/>
    <s v="Direct Debit"/>
    <x v="5"/>
    <s v="Limited range of services"/>
    <n v="1"/>
    <n v="1"/>
    <n v="44"/>
    <n v="4"/>
    <n v="2"/>
    <n v="0"/>
    <n v="6"/>
    <x v="2"/>
  </r>
  <r>
    <x v="1"/>
    <x v="25"/>
    <s v="Yes"/>
    <s v="no"/>
    <x v="17"/>
    <x v="0"/>
    <x v="10"/>
    <s v="Yes"/>
    <s v="No"/>
    <m/>
    <x v="0"/>
    <x v="0"/>
    <m/>
    <x v="0"/>
    <m/>
    <n v="1"/>
    <m/>
    <n v="38"/>
    <n v="0"/>
    <n v="105.7"/>
    <n v="0"/>
    <n v="24"/>
    <x v="1"/>
  </r>
  <r>
    <x v="1"/>
    <x v="25"/>
    <s v="Yes"/>
    <s v="no"/>
    <x v="18"/>
    <x v="1"/>
    <x v="7"/>
    <s v="No"/>
    <s v="No"/>
    <m/>
    <x v="1"/>
    <x v="0"/>
    <m/>
    <x v="0"/>
    <m/>
    <n v="1"/>
    <m/>
    <n v="16"/>
    <n v="0"/>
    <n v="69.3"/>
    <n v="0"/>
    <n v="18"/>
    <x v="1"/>
  </r>
  <r>
    <x v="1"/>
    <x v="25"/>
    <s v="Yes"/>
    <s v="no"/>
    <x v="19"/>
    <x v="1"/>
    <x v="10"/>
    <s v="Yes"/>
    <s v="No"/>
    <m/>
    <x v="0"/>
    <x v="0"/>
    <m/>
    <x v="0"/>
    <m/>
    <n v="1"/>
    <m/>
    <n v="65"/>
    <n v="0"/>
    <n v="62.9"/>
    <n v="0"/>
    <n v="38"/>
    <x v="1"/>
  </r>
  <r>
    <x v="1"/>
    <x v="25"/>
    <s v="Yes"/>
    <s v="no"/>
    <x v="21"/>
    <x v="0"/>
    <x v="5"/>
    <s v="Yes"/>
    <s v="No"/>
    <m/>
    <x v="0"/>
    <x v="0"/>
    <m/>
    <x v="0"/>
    <m/>
    <n v="1"/>
    <m/>
    <n v="61"/>
    <n v="0"/>
    <n v="59.8"/>
    <n v="0"/>
    <n v="10"/>
    <x v="1"/>
  </r>
  <r>
    <x v="1"/>
    <x v="25"/>
    <s v="Yes"/>
    <s v="no"/>
    <x v="30"/>
    <x v="1"/>
    <x v="37"/>
    <s v="No"/>
    <s v="No"/>
    <m/>
    <x v="1"/>
    <x v="0"/>
    <m/>
    <x v="0"/>
    <m/>
    <n v="1"/>
    <m/>
    <n v="32"/>
    <n v="0"/>
    <n v="132.6"/>
    <n v="0"/>
    <n v="4"/>
    <x v="0"/>
  </r>
  <r>
    <x v="1"/>
    <x v="25"/>
    <s v="Yes"/>
    <s v="no"/>
    <x v="32"/>
    <x v="1"/>
    <x v="52"/>
    <s v="No"/>
    <s v="Yes"/>
    <s v="No"/>
    <x v="2"/>
    <x v="1"/>
    <s v="Direct Debit"/>
    <x v="4"/>
    <s v="Competitor offered more data"/>
    <n v="1"/>
    <n v="1"/>
    <n v="46"/>
    <n v="1"/>
    <n v="53.6"/>
    <n v="0"/>
    <n v="1"/>
    <x v="0"/>
  </r>
  <r>
    <x v="1"/>
    <x v="25"/>
    <s v="Yes"/>
    <s v="no"/>
    <x v="42"/>
    <x v="1"/>
    <x v="34"/>
    <s v="No"/>
    <s v="No"/>
    <m/>
    <x v="1"/>
    <x v="0"/>
    <m/>
    <x v="0"/>
    <m/>
    <n v="1"/>
    <n v="1"/>
    <n v="29"/>
    <n v="0"/>
    <n v="93"/>
    <n v="0"/>
    <n v="7"/>
    <x v="2"/>
  </r>
  <r>
    <x v="1"/>
    <x v="25"/>
    <s v="Yes"/>
    <s v="no"/>
    <x v="44"/>
    <x v="0"/>
    <x v="17"/>
    <s v="Yes"/>
    <s v="No"/>
    <m/>
    <x v="0"/>
    <x v="0"/>
    <m/>
    <x v="0"/>
    <m/>
    <n v="1"/>
    <m/>
    <n v="21"/>
    <n v="0"/>
    <n v="134.30000000000001"/>
    <n v="0"/>
    <n v="8"/>
    <x v="2"/>
  </r>
  <r>
    <x v="1"/>
    <x v="25"/>
    <s v="Yes"/>
    <s v="no"/>
    <x v="44"/>
    <x v="0"/>
    <x v="64"/>
    <s v="No"/>
    <s v="Yes"/>
    <s v="No"/>
    <x v="2"/>
    <x v="1"/>
    <s v="Direct Debit"/>
    <x v="6"/>
    <s v="Attitude of support person"/>
    <n v="1"/>
    <n v="1"/>
    <n v="37"/>
    <n v="3"/>
    <n v="156"/>
    <n v="0"/>
    <n v="5"/>
    <x v="2"/>
  </r>
  <r>
    <x v="1"/>
    <x v="25"/>
    <s v="Yes"/>
    <s v="no"/>
    <x v="47"/>
    <x v="1"/>
    <x v="27"/>
    <s v="No"/>
    <s v="No"/>
    <m/>
    <x v="1"/>
    <x v="0"/>
    <m/>
    <x v="0"/>
    <m/>
    <n v="1"/>
    <n v="1"/>
    <n v="42"/>
    <n v="5"/>
    <n v="106.6"/>
    <n v="0"/>
    <n v="1"/>
    <x v="0"/>
  </r>
  <r>
    <x v="1"/>
    <x v="25"/>
    <s v="Yes"/>
    <s v="yes"/>
    <x v="45"/>
    <x v="1"/>
    <x v="14"/>
    <s v="No"/>
    <s v="Yes"/>
    <s v="No"/>
    <x v="2"/>
    <x v="1"/>
    <s v="Paper Check"/>
    <x v="1"/>
    <s v="(blank)"/>
    <n v="1"/>
    <m/>
    <n v="25"/>
    <n v="0"/>
    <n v="0"/>
    <n v="0"/>
    <n v="3"/>
    <x v="0"/>
  </r>
  <r>
    <x v="1"/>
    <x v="26"/>
    <s v="No"/>
    <s v="no"/>
    <x v="5"/>
    <x v="0"/>
    <x v="8"/>
    <s v="No"/>
    <s v="No"/>
    <m/>
    <x v="1"/>
    <x v="0"/>
    <m/>
    <x v="0"/>
    <m/>
    <n v="1"/>
    <n v="1"/>
    <n v="26"/>
    <n v="4"/>
    <n v="0"/>
    <n v="0"/>
    <n v="3"/>
    <x v="0"/>
  </r>
  <r>
    <x v="1"/>
    <x v="26"/>
    <s v="No"/>
    <s v="no"/>
    <x v="5"/>
    <x v="1"/>
    <x v="46"/>
    <s v="No"/>
    <s v="No"/>
    <m/>
    <x v="1"/>
    <x v="0"/>
    <m/>
    <x v="0"/>
    <m/>
    <n v="1"/>
    <m/>
    <n v="39"/>
    <n v="1"/>
    <n v="0"/>
    <n v="0"/>
    <n v="3"/>
    <x v="0"/>
  </r>
  <r>
    <x v="1"/>
    <x v="26"/>
    <s v="No"/>
    <s v="no"/>
    <x v="13"/>
    <x v="1"/>
    <x v="39"/>
    <s v="No"/>
    <s v="No"/>
    <m/>
    <x v="1"/>
    <x v="0"/>
    <m/>
    <x v="0"/>
    <m/>
    <n v="1"/>
    <m/>
    <n v="42"/>
    <n v="0"/>
    <n v="0"/>
    <n v="0"/>
    <n v="27"/>
    <x v="1"/>
  </r>
  <r>
    <x v="1"/>
    <x v="26"/>
    <s v="No"/>
    <s v="no"/>
    <x v="13"/>
    <x v="1"/>
    <x v="32"/>
    <s v="No"/>
    <s v="No"/>
    <m/>
    <x v="1"/>
    <x v="0"/>
    <m/>
    <x v="0"/>
    <m/>
    <n v="1"/>
    <m/>
    <n v="44"/>
    <n v="0"/>
    <n v="0"/>
    <n v="0"/>
    <n v="2"/>
    <x v="0"/>
  </r>
  <r>
    <x v="1"/>
    <x v="26"/>
    <s v="No"/>
    <s v="no"/>
    <x v="16"/>
    <x v="0"/>
    <x v="26"/>
    <s v="No"/>
    <s v="No"/>
    <m/>
    <x v="1"/>
    <x v="0"/>
    <m/>
    <x v="0"/>
    <m/>
    <n v="1"/>
    <n v="1"/>
    <n v="29"/>
    <n v="3"/>
    <n v="0"/>
    <n v="0"/>
    <n v="3"/>
    <x v="0"/>
  </r>
  <r>
    <x v="1"/>
    <x v="26"/>
    <s v="No"/>
    <s v="no"/>
    <x v="17"/>
    <x v="1"/>
    <x v="66"/>
    <s v="No"/>
    <s v="Yes"/>
    <s v="No"/>
    <x v="2"/>
    <x v="3"/>
    <s v="Direct Debit"/>
    <x v="1"/>
    <s v="(blank)"/>
    <n v="1"/>
    <m/>
    <n v="44"/>
    <n v="0"/>
    <n v="0"/>
    <n v="0"/>
    <n v="7"/>
    <x v="2"/>
  </r>
  <r>
    <x v="1"/>
    <x v="26"/>
    <s v="No"/>
    <s v="no"/>
    <x v="18"/>
    <x v="1"/>
    <x v="46"/>
    <s v="No"/>
    <s v="No"/>
    <m/>
    <x v="1"/>
    <x v="0"/>
    <m/>
    <x v="0"/>
    <m/>
    <n v="1"/>
    <m/>
    <n v="40"/>
    <n v="0"/>
    <n v="0"/>
    <n v="0"/>
    <n v="1"/>
    <x v="0"/>
  </r>
  <r>
    <x v="1"/>
    <x v="26"/>
    <s v="No"/>
    <s v="no"/>
    <x v="20"/>
    <x v="0"/>
    <x v="4"/>
    <s v="Yes"/>
    <s v="No"/>
    <m/>
    <x v="0"/>
    <x v="0"/>
    <m/>
    <x v="0"/>
    <m/>
    <n v="1"/>
    <m/>
    <n v="46"/>
    <n v="1"/>
    <n v="0"/>
    <n v="0"/>
    <n v="20"/>
    <x v="1"/>
  </r>
  <r>
    <x v="1"/>
    <x v="26"/>
    <s v="No"/>
    <s v="no"/>
    <x v="20"/>
    <x v="1"/>
    <x v="34"/>
    <s v="No"/>
    <s v="No"/>
    <m/>
    <x v="1"/>
    <x v="0"/>
    <m/>
    <x v="0"/>
    <m/>
    <n v="1"/>
    <m/>
    <n v="28"/>
    <n v="0"/>
    <n v="0"/>
    <n v="0"/>
    <n v="13"/>
    <x v="1"/>
  </r>
  <r>
    <x v="1"/>
    <x v="26"/>
    <s v="No"/>
    <s v="no"/>
    <x v="23"/>
    <x v="0"/>
    <x v="11"/>
    <s v="No"/>
    <s v="No"/>
    <m/>
    <x v="1"/>
    <x v="0"/>
    <m/>
    <x v="0"/>
    <m/>
    <n v="1"/>
    <m/>
    <n v="18"/>
    <n v="0"/>
    <n v="0"/>
    <n v="0"/>
    <n v="15"/>
    <x v="1"/>
  </r>
  <r>
    <x v="1"/>
    <x v="26"/>
    <s v="No"/>
    <s v="no"/>
    <x v="26"/>
    <x v="1"/>
    <x v="56"/>
    <s v="No"/>
    <s v="No"/>
    <m/>
    <x v="1"/>
    <x v="0"/>
    <m/>
    <x v="0"/>
    <m/>
    <n v="1"/>
    <m/>
    <n v="25"/>
    <n v="0"/>
    <n v="0"/>
    <n v="0"/>
    <n v="7"/>
    <x v="2"/>
  </r>
  <r>
    <x v="1"/>
    <x v="26"/>
    <s v="No"/>
    <s v="no"/>
    <x v="30"/>
    <x v="1"/>
    <x v="9"/>
    <s v="No"/>
    <s v="No"/>
    <m/>
    <x v="1"/>
    <x v="0"/>
    <m/>
    <x v="0"/>
    <m/>
    <n v="1"/>
    <m/>
    <n v="32"/>
    <n v="0"/>
    <n v="0"/>
    <n v="0"/>
    <n v="10"/>
    <x v="1"/>
  </r>
  <r>
    <x v="1"/>
    <x v="26"/>
    <s v="No"/>
    <s v="no"/>
    <x v="31"/>
    <x v="1"/>
    <x v="31"/>
    <s v="No"/>
    <s v="Yes"/>
    <s v="No"/>
    <x v="2"/>
    <x v="1"/>
    <s v="Credit Card"/>
    <x v="1"/>
    <s v="(blank)"/>
    <n v="1"/>
    <m/>
    <n v="55"/>
    <n v="0"/>
    <n v="0"/>
    <n v="0"/>
    <n v="15"/>
    <x v="1"/>
  </r>
  <r>
    <x v="1"/>
    <x v="26"/>
    <s v="No"/>
    <s v="no"/>
    <x v="32"/>
    <x v="1"/>
    <x v="36"/>
    <s v="No"/>
    <s v="No"/>
    <m/>
    <x v="1"/>
    <x v="0"/>
    <m/>
    <x v="0"/>
    <m/>
    <n v="1"/>
    <m/>
    <n v="24"/>
    <n v="0"/>
    <n v="0"/>
    <n v="0"/>
    <n v="13"/>
    <x v="1"/>
  </r>
  <r>
    <x v="1"/>
    <x v="26"/>
    <s v="No"/>
    <s v="no"/>
    <x v="33"/>
    <x v="0"/>
    <x v="29"/>
    <s v="No"/>
    <s v="No"/>
    <m/>
    <x v="1"/>
    <x v="0"/>
    <m/>
    <x v="0"/>
    <m/>
    <n v="1"/>
    <m/>
    <n v="42"/>
    <n v="0"/>
    <n v="0"/>
    <n v="0"/>
    <n v="0"/>
    <x v="0"/>
  </r>
  <r>
    <x v="1"/>
    <x v="26"/>
    <s v="No"/>
    <s v="no"/>
    <x v="33"/>
    <x v="1"/>
    <x v="1"/>
    <s v="No"/>
    <s v="No"/>
    <m/>
    <x v="1"/>
    <x v="0"/>
    <m/>
    <x v="0"/>
    <m/>
    <n v="1"/>
    <m/>
    <n v="17"/>
    <n v="0"/>
    <n v="0"/>
    <n v="0"/>
    <n v="10"/>
    <x v="1"/>
  </r>
  <r>
    <x v="1"/>
    <x v="26"/>
    <s v="No"/>
    <s v="no"/>
    <x v="34"/>
    <x v="0"/>
    <x v="48"/>
    <s v="No"/>
    <s v="No"/>
    <m/>
    <x v="1"/>
    <x v="0"/>
    <m/>
    <x v="0"/>
    <m/>
    <n v="1"/>
    <m/>
    <n v="28"/>
    <n v="2"/>
    <n v="0"/>
    <n v="0"/>
    <n v="3"/>
    <x v="0"/>
  </r>
  <r>
    <x v="1"/>
    <x v="26"/>
    <s v="No"/>
    <s v="no"/>
    <x v="37"/>
    <x v="0"/>
    <x v="45"/>
    <s v="No"/>
    <s v="Yes"/>
    <s v="No"/>
    <x v="2"/>
    <x v="1"/>
    <s v="Direct Debit"/>
    <x v="4"/>
    <s v="Competitor made better offer"/>
    <n v="1"/>
    <n v="1"/>
    <n v="51"/>
    <n v="5"/>
    <n v="0"/>
    <n v="0"/>
    <n v="14"/>
    <x v="1"/>
  </r>
  <r>
    <x v="1"/>
    <x v="26"/>
    <s v="No"/>
    <s v="no"/>
    <x v="37"/>
    <x v="1"/>
    <x v="1"/>
    <s v="No"/>
    <s v="No"/>
    <m/>
    <x v="1"/>
    <x v="0"/>
    <m/>
    <x v="0"/>
    <m/>
    <n v="1"/>
    <m/>
    <n v="36"/>
    <n v="1"/>
    <n v="0"/>
    <n v="0"/>
    <n v="3"/>
    <x v="0"/>
  </r>
  <r>
    <x v="1"/>
    <x v="26"/>
    <s v="No"/>
    <s v="no"/>
    <x v="40"/>
    <x v="1"/>
    <x v="37"/>
    <s v="No"/>
    <s v="No"/>
    <m/>
    <x v="1"/>
    <x v="0"/>
    <m/>
    <x v="0"/>
    <m/>
    <n v="1"/>
    <n v="1"/>
    <n v="37"/>
    <n v="4"/>
    <n v="0"/>
    <n v="0"/>
    <n v="7"/>
    <x v="2"/>
  </r>
  <r>
    <x v="1"/>
    <x v="26"/>
    <s v="No"/>
    <s v="no"/>
    <x v="41"/>
    <x v="0"/>
    <x v="30"/>
    <s v="No"/>
    <s v="Yes"/>
    <s v="No"/>
    <x v="2"/>
    <x v="3"/>
    <s v="Direct Debit"/>
    <x v="1"/>
    <s v="(blank)"/>
    <n v="1"/>
    <m/>
    <n v="25"/>
    <n v="0"/>
    <n v="0"/>
    <n v="0"/>
    <n v="5"/>
    <x v="2"/>
  </r>
  <r>
    <x v="1"/>
    <x v="26"/>
    <s v="No"/>
    <s v="no"/>
    <x v="43"/>
    <x v="1"/>
    <x v="25"/>
    <s v="No"/>
    <s v="No"/>
    <m/>
    <x v="1"/>
    <x v="0"/>
    <m/>
    <x v="0"/>
    <m/>
    <n v="1"/>
    <m/>
    <n v="53"/>
    <n v="0"/>
    <n v="0"/>
    <n v="0"/>
    <n v="4"/>
    <x v="0"/>
  </r>
  <r>
    <x v="1"/>
    <x v="26"/>
    <s v="No"/>
    <s v="no"/>
    <x v="44"/>
    <x v="1"/>
    <x v="21"/>
    <s v="No"/>
    <s v="No"/>
    <m/>
    <x v="1"/>
    <x v="0"/>
    <m/>
    <x v="0"/>
    <m/>
    <n v="1"/>
    <m/>
    <n v="33"/>
    <n v="0"/>
    <n v="0"/>
    <n v="0"/>
    <n v="1"/>
    <x v="0"/>
  </r>
  <r>
    <x v="1"/>
    <x v="26"/>
    <s v="No"/>
    <s v="no"/>
    <x v="46"/>
    <x v="0"/>
    <x v="27"/>
    <s v="No"/>
    <s v="No"/>
    <m/>
    <x v="1"/>
    <x v="0"/>
    <m/>
    <x v="0"/>
    <m/>
    <n v="1"/>
    <m/>
    <n v="55"/>
    <n v="0"/>
    <n v="0"/>
    <n v="0"/>
    <n v="5"/>
    <x v="2"/>
  </r>
  <r>
    <x v="1"/>
    <x v="26"/>
    <s v="No"/>
    <s v="no"/>
    <x v="47"/>
    <x v="0"/>
    <x v="41"/>
    <s v="No"/>
    <s v="No"/>
    <m/>
    <x v="1"/>
    <x v="0"/>
    <m/>
    <x v="0"/>
    <m/>
    <n v="1"/>
    <m/>
    <n v="33"/>
    <n v="0"/>
    <n v="0"/>
    <n v="0"/>
    <n v="5"/>
    <x v="2"/>
  </r>
  <r>
    <x v="1"/>
    <x v="26"/>
    <s v="No"/>
    <s v="yes"/>
    <x v="49"/>
    <x v="0"/>
    <x v="8"/>
    <s v="No"/>
    <s v="No"/>
    <m/>
    <x v="1"/>
    <x v="0"/>
    <m/>
    <x v="0"/>
    <m/>
    <n v="1"/>
    <m/>
    <n v="11"/>
    <n v="0"/>
    <n v="0"/>
    <n v="0"/>
    <n v="4"/>
    <x v="0"/>
  </r>
  <r>
    <x v="1"/>
    <x v="26"/>
    <s v="No"/>
    <s v="yes"/>
    <x v="28"/>
    <x v="0"/>
    <x v="17"/>
    <s v="Yes"/>
    <s v="No"/>
    <m/>
    <x v="0"/>
    <x v="0"/>
    <m/>
    <x v="0"/>
    <m/>
    <n v="1"/>
    <m/>
    <n v="34"/>
    <n v="0"/>
    <n v="0"/>
    <n v="0"/>
    <n v="15"/>
    <x v="1"/>
  </r>
  <r>
    <x v="1"/>
    <x v="26"/>
    <s v="Yes"/>
    <s v="no"/>
    <x v="5"/>
    <x v="1"/>
    <x v="46"/>
    <s v="No"/>
    <s v="No"/>
    <m/>
    <x v="1"/>
    <x v="0"/>
    <m/>
    <x v="0"/>
    <m/>
    <n v="1"/>
    <m/>
    <n v="18"/>
    <n v="0"/>
    <n v="75.599999999999994"/>
    <n v="0"/>
    <n v="14"/>
    <x v="1"/>
  </r>
  <r>
    <x v="1"/>
    <x v="26"/>
    <s v="Yes"/>
    <s v="no"/>
    <x v="49"/>
    <x v="0"/>
    <x v="49"/>
    <s v="No"/>
    <s v="No"/>
    <m/>
    <x v="1"/>
    <x v="0"/>
    <m/>
    <x v="0"/>
    <m/>
    <n v="1"/>
    <m/>
    <n v="20"/>
    <n v="0"/>
    <n v="38.5"/>
    <n v="0"/>
    <n v="6"/>
    <x v="2"/>
  </r>
  <r>
    <x v="1"/>
    <x v="26"/>
    <s v="Yes"/>
    <s v="no"/>
    <x v="49"/>
    <x v="0"/>
    <x v="41"/>
    <s v="No"/>
    <s v="No"/>
    <m/>
    <x v="1"/>
    <x v="0"/>
    <m/>
    <x v="0"/>
    <m/>
    <n v="1"/>
    <m/>
    <n v="39"/>
    <n v="0"/>
    <n v="62.6"/>
    <n v="0"/>
    <n v="7"/>
    <x v="2"/>
  </r>
  <r>
    <x v="1"/>
    <x v="26"/>
    <s v="Yes"/>
    <s v="no"/>
    <x v="15"/>
    <x v="1"/>
    <x v="7"/>
    <s v="No"/>
    <s v="No"/>
    <m/>
    <x v="1"/>
    <x v="0"/>
    <m/>
    <x v="0"/>
    <m/>
    <n v="1"/>
    <m/>
    <n v="17"/>
    <n v="0"/>
    <n v="76.099999999999994"/>
    <n v="0"/>
    <n v="16"/>
    <x v="1"/>
  </r>
  <r>
    <x v="1"/>
    <x v="26"/>
    <s v="Yes"/>
    <s v="no"/>
    <x v="24"/>
    <x v="1"/>
    <x v="26"/>
    <s v="No"/>
    <s v="No"/>
    <m/>
    <x v="1"/>
    <x v="0"/>
    <m/>
    <x v="0"/>
    <m/>
    <n v="1"/>
    <n v="1"/>
    <n v="62"/>
    <n v="5"/>
    <n v="1.8"/>
    <n v="0"/>
    <n v="12"/>
    <x v="1"/>
  </r>
  <r>
    <x v="1"/>
    <x v="26"/>
    <s v="Yes"/>
    <s v="no"/>
    <x v="35"/>
    <x v="0"/>
    <x v="48"/>
    <s v="No"/>
    <s v="No"/>
    <m/>
    <x v="1"/>
    <x v="0"/>
    <m/>
    <x v="0"/>
    <m/>
    <n v="1"/>
    <m/>
    <n v="51"/>
    <n v="1"/>
    <n v="35.1"/>
    <n v="0"/>
    <n v="7"/>
    <x v="2"/>
  </r>
  <r>
    <x v="1"/>
    <x v="26"/>
    <s v="Yes"/>
    <s v="no"/>
    <x v="41"/>
    <x v="0"/>
    <x v="61"/>
    <s v="No"/>
    <s v="Yes"/>
    <s v="No"/>
    <x v="2"/>
    <x v="1"/>
    <s v="Direct Debit"/>
    <x v="4"/>
    <s v="Competitor had better devices"/>
    <n v="1"/>
    <n v="1"/>
    <n v="52"/>
    <n v="3"/>
    <n v="167.4"/>
    <n v="0"/>
    <n v="13"/>
    <x v="1"/>
  </r>
  <r>
    <x v="1"/>
    <x v="26"/>
    <s v="Yes"/>
    <s v="no"/>
    <x v="42"/>
    <x v="0"/>
    <x v="46"/>
    <s v="No"/>
    <s v="No"/>
    <m/>
    <x v="1"/>
    <x v="0"/>
    <m/>
    <x v="0"/>
    <m/>
    <n v="1"/>
    <m/>
    <n v="31"/>
    <n v="2"/>
    <n v="99.9"/>
    <n v="0"/>
    <n v="1"/>
    <x v="0"/>
  </r>
  <r>
    <x v="1"/>
    <x v="26"/>
    <s v="Yes"/>
    <s v="no"/>
    <x v="42"/>
    <x v="0"/>
    <x v="35"/>
    <s v="No"/>
    <s v="No"/>
    <m/>
    <x v="1"/>
    <x v="0"/>
    <m/>
    <x v="0"/>
    <m/>
    <n v="1"/>
    <m/>
    <n v="22"/>
    <n v="0"/>
    <n v="147.19999999999999"/>
    <n v="0"/>
    <n v="14"/>
    <x v="1"/>
  </r>
  <r>
    <x v="1"/>
    <x v="26"/>
    <s v="Yes"/>
    <s v="no"/>
    <x v="46"/>
    <x v="1"/>
    <x v="47"/>
    <s v="No"/>
    <s v="No"/>
    <m/>
    <x v="1"/>
    <x v="0"/>
    <m/>
    <x v="0"/>
    <m/>
    <n v="1"/>
    <n v="1"/>
    <n v="33"/>
    <n v="2"/>
    <n v="50.8"/>
    <n v="0"/>
    <n v="10"/>
    <x v="1"/>
  </r>
  <r>
    <x v="1"/>
    <x v="26"/>
    <s v="Yes"/>
    <s v="no"/>
    <x v="47"/>
    <x v="0"/>
    <x v="13"/>
    <s v="Yes"/>
    <s v="No"/>
    <m/>
    <x v="0"/>
    <x v="0"/>
    <m/>
    <x v="0"/>
    <m/>
    <n v="1"/>
    <m/>
    <n v="41"/>
    <n v="0"/>
    <n v="107.1"/>
    <n v="0"/>
    <n v="21"/>
    <x v="1"/>
  </r>
  <r>
    <x v="1"/>
    <x v="26"/>
    <s v="Yes"/>
    <s v="yes"/>
    <x v="0"/>
    <x v="1"/>
    <x v="25"/>
    <s v="No"/>
    <s v="No"/>
    <m/>
    <x v="1"/>
    <x v="0"/>
    <m/>
    <x v="0"/>
    <m/>
    <n v="1"/>
    <m/>
    <n v="30"/>
    <n v="1"/>
    <n v="0"/>
    <n v="0"/>
    <n v="4"/>
    <x v="0"/>
  </r>
  <r>
    <x v="1"/>
    <x v="26"/>
    <s v="Yes"/>
    <s v="yes"/>
    <x v="11"/>
    <x v="1"/>
    <x v="3"/>
    <s v="No"/>
    <s v="No"/>
    <m/>
    <x v="1"/>
    <x v="0"/>
    <m/>
    <x v="0"/>
    <m/>
    <n v="1"/>
    <m/>
    <n v="21"/>
    <n v="0"/>
    <n v="0"/>
    <n v="0"/>
    <n v="13"/>
    <x v="1"/>
  </r>
  <r>
    <x v="1"/>
    <x v="27"/>
    <s v="No"/>
    <s v="no"/>
    <x v="0"/>
    <x v="0"/>
    <x v="8"/>
    <s v="No"/>
    <s v="No"/>
    <m/>
    <x v="1"/>
    <x v="0"/>
    <m/>
    <x v="0"/>
    <m/>
    <n v="1"/>
    <m/>
    <n v="34"/>
    <n v="1"/>
    <n v="0"/>
    <n v="0"/>
    <n v="1"/>
    <x v="0"/>
  </r>
  <r>
    <x v="1"/>
    <x v="27"/>
    <s v="No"/>
    <s v="no"/>
    <x v="2"/>
    <x v="0"/>
    <x v="12"/>
    <s v="No"/>
    <s v="No"/>
    <m/>
    <x v="1"/>
    <x v="0"/>
    <m/>
    <x v="0"/>
    <m/>
    <n v="1"/>
    <m/>
    <n v="33"/>
    <n v="0"/>
    <n v="0"/>
    <n v="0"/>
    <n v="5"/>
    <x v="2"/>
  </r>
  <r>
    <x v="1"/>
    <x v="27"/>
    <s v="No"/>
    <s v="no"/>
    <x v="8"/>
    <x v="1"/>
    <x v="16"/>
    <s v="Yes"/>
    <s v="No"/>
    <m/>
    <x v="0"/>
    <x v="0"/>
    <m/>
    <x v="0"/>
    <m/>
    <n v="1"/>
    <m/>
    <n v="33"/>
    <n v="0"/>
    <n v="0"/>
    <n v="0"/>
    <n v="13"/>
    <x v="1"/>
  </r>
  <r>
    <x v="1"/>
    <x v="27"/>
    <s v="No"/>
    <s v="no"/>
    <x v="13"/>
    <x v="1"/>
    <x v="49"/>
    <s v="No"/>
    <s v="No"/>
    <m/>
    <x v="1"/>
    <x v="0"/>
    <m/>
    <x v="0"/>
    <m/>
    <n v="1"/>
    <m/>
    <n v="32"/>
    <n v="0"/>
    <n v="0"/>
    <n v="0"/>
    <n v="6"/>
    <x v="2"/>
  </r>
  <r>
    <x v="1"/>
    <x v="27"/>
    <s v="No"/>
    <s v="no"/>
    <x v="14"/>
    <x v="0"/>
    <x v="58"/>
    <s v="No"/>
    <s v="Yes"/>
    <s v="No"/>
    <x v="2"/>
    <x v="1"/>
    <s v="Direct Debit"/>
    <x v="1"/>
    <s v="(blank)"/>
    <n v="1"/>
    <m/>
    <n v="39"/>
    <n v="0"/>
    <n v="0"/>
    <n v="0"/>
    <n v="11"/>
    <x v="1"/>
  </r>
  <r>
    <x v="1"/>
    <x v="27"/>
    <s v="No"/>
    <s v="no"/>
    <x v="16"/>
    <x v="0"/>
    <x v="11"/>
    <s v="No"/>
    <s v="No"/>
    <m/>
    <x v="1"/>
    <x v="0"/>
    <m/>
    <x v="0"/>
    <m/>
    <n v="1"/>
    <m/>
    <n v="40"/>
    <n v="0"/>
    <n v="0"/>
    <n v="0"/>
    <n v="4"/>
    <x v="0"/>
  </r>
  <r>
    <x v="1"/>
    <x v="27"/>
    <s v="No"/>
    <s v="no"/>
    <x v="16"/>
    <x v="0"/>
    <x v="44"/>
    <s v="No"/>
    <s v="No"/>
    <m/>
    <x v="1"/>
    <x v="0"/>
    <m/>
    <x v="0"/>
    <m/>
    <n v="1"/>
    <m/>
    <n v="36"/>
    <n v="0"/>
    <n v="0"/>
    <n v="0"/>
    <n v="2"/>
    <x v="0"/>
  </r>
  <r>
    <x v="1"/>
    <x v="27"/>
    <s v="No"/>
    <s v="no"/>
    <x v="20"/>
    <x v="0"/>
    <x v="31"/>
    <s v="No"/>
    <s v="Yes"/>
    <s v="No"/>
    <x v="2"/>
    <x v="1"/>
    <s v="Direct Debit"/>
    <x v="1"/>
    <s v="(blank)"/>
    <n v="1"/>
    <m/>
    <n v="51"/>
    <n v="0"/>
    <n v="0"/>
    <n v="0"/>
    <n v="1"/>
    <x v="0"/>
  </r>
  <r>
    <x v="1"/>
    <x v="27"/>
    <s v="No"/>
    <s v="no"/>
    <x v="21"/>
    <x v="1"/>
    <x v="59"/>
    <s v="No"/>
    <s v="Yes"/>
    <s v="No"/>
    <x v="2"/>
    <x v="3"/>
    <s v="Direct Debit"/>
    <x v="1"/>
    <s v="(blank)"/>
    <n v="1"/>
    <m/>
    <n v="28"/>
    <n v="0"/>
    <n v="0"/>
    <n v="0"/>
    <n v="1"/>
    <x v="0"/>
  </r>
  <r>
    <x v="1"/>
    <x v="27"/>
    <s v="No"/>
    <s v="no"/>
    <x v="26"/>
    <x v="0"/>
    <x v="17"/>
    <s v="Yes"/>
    <s v="No"/>
    <m/>
    <x v="0"/>
    <x v="0"/>
    <m/>
    <x v="0"/>
    <m/>
    <n v="1"/>
    <m/>
    <n v="22"/>
    <n v="0"/>
    <n v="0"/>
    <n v="0"/>
    <n v="7"/>
    <x v="2"/>
  </r>
  <r>
    <x v="1"/>
    <x v="27"/>
    <s v="No"/>
    <s v="no"/>
    <x v="26"/>
    <x v="0"/>
    <x v="48"/>
    <s v="No"/>
    <s v="No"/>
    <m/>
    <x v="1"/>
    <x v="0"/>
    <m/>
    <x v="0"/>
    <m/>
    <n v="1"/>
    <m/>
    <n v="18"/>
    <n v="1"/>
    <n v="0"/>
    <n v="0"/>
    <n v="6"/>
    <x v="2"/>
  </r>
  <r>
    <x v="1"/>
    <x v="27"/>
    <s v="No"/>
    <s v="no"/>
    <x v="26"/>
    <x v="0"/>
    <x v="14"/>
    <s v="No"/>
    <s v="No"/>
    <m/>
    <x v="1"/>
    <x v="0"/>
    <m/>
    <x v="0"/>
    <m/>
    <n v="1"/>
    <n v="1"/>
    <n v="59"/>
    <n v="4"/>
    <n v="0"/>
    <n v="0"/>
    <n v="10"/>
    <x v="1"/>
  </r>
  <r>
    <x v="1"/>
    <x v="27"/>
    <s v="No"/>
    <s v="no"/>
    <x v="27"/>
    <x v="1"/>
    <x v="40"/>
    <s v="No"/>
    <s v="Yes"/>
    <s v="No"/>
    <x v="2"/>
    <x v="1"/>
    <s v="Direct Debit"/>
    <x v="4"/>
    <s v="Competitor had better devices"/>
    <n v="1"/>
    <n v="1"/>
    <n v="56"/>
    <n v="1"/>
    <n v="0"/>
    <n v="0"/>
    <n v="7"/>
    <x v="2"/>
  </r>
  <r>
    <x v="1"/>
    <x v="27"/>
    <s v="No"/>
    <s v="no"/>
    <x v="31"/>
    <x v="1"/>
    <x v="43"/>
    <s v="No"/>
    <s v="No"/>
    <m/>
    <x v="1"/>
    <x v="0"/>
    <m/>
    <x v="0"/>
    <m/>
    <n v="1"/>
    <m/>
    <n v="49"/>
    <n v="1"/>
    <n v="0"/>
    <n v="0"/>
    <n v="4"/>
    <x v="0"/>
  </r>
  <r>
    <x v="1"/>
    <x v="27"/>
    <s v="No"/>
    <s v="no"/>
    <x v="35"/>
    <x v="1"/>
    <x v="60"/>
    <s v="No"/>
    <s v="Yes"/>
    <s v="No"/>
    <x v="2"/>
    <x v="2"/>
    <s v="Direct Debit"/>
    <x v="1"/>
    <s v="(blank)"/>
    <n v="1"/>
    <m/>
    <n v="28"/>
    <n v="0"/>
    <n v="0"/>
    <n v="0"/>
    <n v="5"/>
    <x v="2"/>
  </r>
  <r>
    <x v="1"/>
    <x v="27"/>
    <s v="No"/>
    <s v="no"/>
    <x v="36"/>
    <x v="0"/>
    <x v="27"/>
    <s v="No"/>
    <s v="No"/>
    <m/>
    <x v="1"/>
    <x v="0"/>
    <m/>
    <x v="0"/>
    <m/>
    <n v="1"/>
    <m/>
    <n v="23"/>
    <n v="1"/>
    <n v="0"/>
    <n v="0"/>
    <n v="1"/>
    <x v="0"/>
  </r>
  <r>
    <x v="1"/>
    <x v="27"/>
    <s v="No"/>
    <s v="no"/>
    <x v="38"/>
    <x v="1"/>
    <x v="3"/>
    <s v="No"/>
    <s v="No"/>
    <m/>
    <x v="1"/>
    <x v="0"/>
    <m/>
    <x v="0"/>
    <m/>
    <n v="1"/>
    <m/>
    <n v="27"/>
    <n v="1"/>
    <n v="0"/>
    <n v="0"/>
    <n v="11"/>
    <x v="1"/>
  </r>
  <r>
    <x v="1"/>
    <x v="27"/>
    <s v="No"/>
    <s v="no"/>
    <x v="40"/>
    <x v="1"/>
    <x v="45"/>
    <s v="No"/>
    <s v="Yes"/>
    <s v="No"/>
    <x v="2"/>
    <x v="2"/>
    <s v="Direct Debit"/>
    <x v="1"/>
    <s v="(blank)"/>
    <n v="1"/>
    <m/>
    <n v="52"/>
    <n v="0"/>
    <n v="0"/>
    <n v="0"/>
    <n v="6"/>
    <x v="2"/>
  </r>
  <r>
    <x v="1"/>
    <x v="27"/>
    <s v="No"/>
    <s v="no"/>
    <x v="41"/>
    <x v="1"/>
    <x v="41"/>
    <s v="No"/>
    <s v="No"/>
    <m/>
    <x v="1"/>
    <x v="0"/>
    <m/>
    <x v="0"/>
    <m/>
    <n v="1"/>
    <m/>
    <n v="62"/>
    <n v="0"/>
    <n v="0"/>
    <n v="0"/>
    <n v="10"/>
    <x v="1"/>
  </r>
  <r>
    <x v="1"/>
    <x v="27"/>
    <s v="No"/>
    <s v="no"/>
    <x v="42"/>
    <x v="1"/>
    <x v="13"/>
    <s v="Yes"/>
    <s v="No"/>
    <m/>
    <x v="0"/>
    <x v="0"/>
    <m/>
    <x v="0"/>
    <m/>
    <n v="1"/>
    <m/>
    <n v="47"/>
    <n v="0"/>
    <n v="0"/>
    <n v="0"/>
    <n v="17"/>
    <x v="1"/>
  </r>
  <r>
    <x v="1"/>
    <x v="27"/>
    <s v="No"/>
    <s v="no"/>
    <x v="43"/>
    <x v="1"/>
    <x v="18"/>
    <s v="Yes"/>
    <s v="No"/>
    <m/>
    <x v="0"/>
    <x v="0"/>
    <m/>
    <x v="0"/>
    <m/>
    <n v="1"/>
    <n v="1"/>
    <n v="47"/>
    <n v="5"/>
    <n v="0"/>
    <n v="0"/>
    <n v="24"/>
    <x v="1"/>
  </r>
  <r>
    <x v="1"/>
    <x v="27"/>
    <s v="No"/>
    <s v="no"/>
    <x v="46"/>
    <x v="0"/>
    <x v="56"/>
    <s v="No"/>
    <s v="No"/>
    <m/>
    <x v="1"/>
    <x v="0"/>
    <m/>
    <x v="0"/>
    <m/>
    <n v="1"/>
    <n v="1"/>
    <n v="11"/>
    <n v="5"/>
    <n v="0"/>
    <n v="0"/>
    <n v="11"/>
    <x v="1"/>
  </r>
  <r>
    <x v="1"/>
    <x v="27"/>
    <s v="Yes"/>
    <s v="no"/>
    <x v="0"/>
    <x v="0"/>
    <x v="33"/>
    <s v="No"/>
    <s v="Yes"/>
    <s v="No"/>
    <x v="2"/>
    <x v="2"/>
    <s v="Direct Debit"/>
    <x v="1"/>
    <s v="(blank)"/>
    <n v="1"/>
    <m/>
    <n v="45"/>
    <n v="0"/>
    <n v="61.6"/>
    <n v="0"/>
    <n v="1"/>
    <x v="0"/>
  </r>
  <r>
    <x v="1"/>
    <x v="27"/>
    <s v="Yes"/>
    <s v="no"/>
    <x v="5"/>
    <x v="1"/>
    <x v="58"/>
    <s v="No"/>
    <s v="Yes"/>
    <s v="No"/>
    <x v="2"/>
    <x v="3"/>
    <s v="Direct Debit"/>
    <x v="1"/>
    <s v="(blank)"/>
    <n v="1"/>
    <m/>
    <n v="49"/>
    <n v="0"/>
    <n v="70.900000000000006"/>
    <n v="0"/>
    <n v="6"/>
    <x v="2"/>
  </r>
  <r>
    <x v="1"/>
    <x v="27"/>
    <s v="Yes"/>
    <s v="no"/>
    <x v="6"/>
    <x v="1"/>
    <x v="32"/>
    <s v="No"/>
    <s v="No"/>
    <m/>
    <x v="1"/>
    <x v="0"/>
    <m/>
    <x v="0"/>
    <m/>
    <n v="1"/>
    <m/>
    <n v="39"/>
    <n v="0"/>
    <n v="67.900000000000006"/>
    <n v="0"/>
    <n v="7"/>
    <x v="2"/>
  </r>
  <r>
    <x v="1"/>
    <x v="27"/>
    <s v="Yes"/>
    <s v="no"/>
    <x v="7"/>
    <x v="1"/>
    <x v="26"/>
    <s v="No"/>
    <s v="No"/>
    <m/>
    <x v="1"/>
    <x v="0"/>
    <m/>
    <x v="0"/>
    <m/>
    <n v="1"/>
    <m/>
    <n v="26"/>
    <n v="0"/>
    <n v="121.8"/>
    <n v="0"/>
    <n v="13"/>
    <x v="1"/>
  </r>
  <r>
    <x v="1"/>
    <x v="27"/>
    <s v="Yes"/>
    <s v="no"/>
    <x v="49"/>
    <x v="0"/>
    <x v="36"/>
    <s v="No"/>
    <s v="No"/>
    <m/>
    <x v="1"/>
    <x v="0"/>
    <m/>
    <x v="0"/>
    <m/>
    <n v="1"/>
    <m/>
    <n v="25"/>
    <n v="0"/>
    <n v="65.3"/>
    <n v="0"/>
    <n v="14"/>
    <x v="1"/>
  </r>
  <r>
    <x v="1"/>
    <x v="27"/>
    <s v="Yes"/>
    <s v="no"/>
    <x v="10"/>
    <x v="0"/>
    <x v="64"/>
    <s v="No"/>
    <s v="Yes"/>
    <s v="No"/>
    <x v="2"/>
    <x v="1"/>
    <s v="Direct Debit"/>
    <x v="4"/>
    <s v="Competitor made better offer"/>
    <n v="1"/>
    <n v="1"/>
    <n v="40"/>
    <n v="3"/>
    <n v="100.8"/>
    <n v="0"/>
    <n v="3"/>
    <x v="0"/>
  </r>
  <r>
    <x v="1"/>
    <x v="27"/>
    <s v="Yes"/>
    <s v="no"/>
    <x v="11"/>
    <x v="1"/>
    <x v="6"/>
    <s v="No"/>
    <s v="No"/>
    <m/>
    <x v="1"/>
    <x v="0"/>
    <m/>
    <x v="0"/>
    <m/>
    <n v="1"/>
    <n v="1"/>
    <n v="39"/>
    <n v="3"/>
    <n v="154"/>
    <n v="0"/>
    <n v="8"/>
    <x v="2"/>
  </r>
  <r>
    <x v="1"/>
    <x v="27"/>
    <s v="Yes"/>
    <s v="no"/>
    <x v="13"/>
    <x v="1"/>
    <x v="39"/>
    <s v="No"/>
    <s v="No"/>
    <m/>
    <x v="1"/>
    <x v="0"/>
    <m/>
    <x v="0"/>
    <m/>
    <n v="1"/>
    <m/>
    <n v="18"/>
    <n v="0"/>
    <n v="148.4"/>
    <n v="0"/>
    <n v="6"/>
    <x v="2"/>
  </r>
  <r>
    <x v="1"/>
    <x v="27"/>
    <s v="Yes"/>
    <s v="no"/>
    <x v="15"/>
    <x v="0"/>
    <x v="52"/>
    <s v="No"/>
    <s v="Yes"/>
    <s v="No"/>
    <x v="2"/>
    <x v="1"/>
    <s v="Credit Card"/>
    <x v="2"/>
    <s v="Don't know"/>
    <n v="1"/>
    <n v="1"/>
    <n v="53"/>
    <n v="0"/>
    <n v="46.2"/>
    <n v="0"/>
    <n v="4"/>
    <x v="0"/>
  </r>
  <r>
    <x v="1"/>
    <x v="27"/>
    <s v="Yes"/>
    <s v="no"/>
    <x v="18"/>
    <x v="1"/>
    <x v="9"/>
    <s v="No"/>
    <s v="No"/>
    <m/>
    <x v="1"/>
    <x v="0"/>
    <m/>
    <x v="0"/>
    <m/>
    <n v="1"/>
    <m/>
    <n v="34"/>
    <n v="0"/>
    <n v="119"/>
    <n v="0"/>
    <n v="9"/>
    <x v="2"/>
  </r>
  <r>
    <x v="1"/>
    <x v="27"/>
    <s v="Yes"/>
    <s v="no"/>
    <x v="22"/>
    <x v="0"/>
    <x v="50"/>
    <s v="No"/>
    <s v="No"/>
    <m/>
    <x v="1"/>
    <x v="0"/>
    <m/>
    <x v="0"/>
    <m/>
    <n v="1"/>
    <m/>
    <n v="29"/>
    <n v="0"/>
    <n v="75.599999999999994"/>
    <n v="0"/>
    <n v="10"/>
    <x v="1"/>
  </r>
  <r>
    <x v="1"/>
    <x v="27"/>
    <s v="Yes"/>
    <s v="no"/>
    <x v="23"/>
    <x v="0"/>
    <x v="9"/>
    <s v="No"/>
    <s v="No"/>
    <m/>
    <x v="1"/>
    <x v="0"/>
    <m/>
    <x v="0"/>
    <m/>
    <n v="1"/>
    <n v="1"/>
    <n v="11"/>
    <n v="0"/>
    <n v="65.5"/>
    <n v="0"/>
    <n v="1"/>
    <x v="0"/>
  </r>
  <r>
    <x v="1"/>
    <x v="27"/>
    <s v="Yes"/>
    <s v="no"/>
    <x v="23"/>
    <x v="0"/>
    <x v="65"/>
    <s v="No"/>
    <s v="Yes"/>
    <s v="Yes"/>
    <x v="2"/>
    <x v="3"/>
    <s v="Direct Debit"/>
    <x v="1"/>
    <s v="(blank)"/>
    <n v="1"/>
    <m/>
    <n v="17"/>
    <n v="1"/>
    <n v="74.7"/>
    <n v="0"/>
    <n v="11"/>
    <x v="1"/>
  </r>
  <r>
    <x v="1"/>
    <x v="27"/>
    <s v="Yes"/>
    <s v="no"/>
    <x v="25"/>
    <x v="0"/>
    <x v="24"/>
    <s v="No"/>
    <s v="No"/>
    <m/>
    <x v="1"/>
    <x v="0"/>
    <m/>
    <x v="0"/>
    <m/>
    <n v="1"/>
    <m/>
    <n v="30"/>
    <n v="0"/>
    <n v="158.19999999999999"/>
    <n v="0"/>
    <n v="6"/>
    <x v="2"/>
  </r>
  <r>
    <x v="1"/>
    <x v="27"/>
    <s v="Yes"/>
    <s v="no"/>
    <x v="26"/>
    <x v="1"/>
    <x v="42"/>
    <s v="No"/>
    <s v="No"/>
    <m/>
    <x v="1"/>
    <x v="0"/>
    <m/>
    <x v="0"/>
    <m/>
    <n v="1"/>
    <n v="1"/>
    <n v="47"/>
    <n v="1"/>
    <n v="124.1"/>
    <n v="0"/>
    <n v="1"/>
    <x v="0"/>
  </r>
  <r>
    <x v="1"/>
    <x v="27"/>
    <s v="Yes"/>
    <s v="no"/>
    <x v="29"/>
    <x v="0"/>
    <x v="52"/>
    <s v="No"/>
    <s v="Yes"/>
    <s v="No"/>
    <x v="2"/>
    <x v="2"/>
    <s v="Credit Card"/>
    <x v="1"/>
    <s v="(blank)"/>
    <n v="1"/>
    <m/>
    <n v="45"/>
    <n v="0"/>
    <n v="74.5"/>
    <n v="0"/>
    <n v="4"/>
    <x v="0"/>
  </r>
  <r>
    <x v="1"/>
    <x v="27"/>
    <s v="Yes"/>
    <s v="no"/>
    <x v="32"/>
    <x v="0"/>
    <x v="36"/>
    <s v="No"/>
    <s v="No"/>
    <m/>
    <x v="1"/>
    <x v="0"/>
    <m/>
    <x v="0"/>
    <m/>
    <n v="1"/>
    <m/>
    <n v="34"/>
    <n v="0"/>
    <n v="70.7"/>
    <n v="0"/>
    <n v="35"/>
    <x v="1"/>
  </r>
  <r>
    <x v="1"/>
    <x v="27"/>
    <s v="Yes"/>
    <s v="no"/>
    <x v="32"/>
    <x v="0"/>
    <x v="35"/>
    <s v="No"/>
    <s v="No"/>
    <m/>
    <x v="1"/>
    <x v="0"/>
    <m/>
    <x v="0"/>
    <m/>
    <n v="1"/>
    <n v="1"/>
    <n v="37"/>
    <n v="4"/>
    <n v="95.2"/>
    <n v="0"/>
    <n v="7"/>
    <x v="2"/>
  </r>
  <r>
    <x v="1"/>
    <x v="27"/>
    <s v="Yes"/>
    <s v="no"/>
    <x v="32"/>
    <x v="0"/>
    <x v="21"/>
    <s v="No"/>
    <s v="No"/>
    <m/>
    <x v="1"/>
    <x v="0"/>
    <m/>
    <x v="0"/>
    <m/>
    <n v="1"/>
    <m/>
    <n v="40"/>
    <n v="0"/>
    <n v="137.19999999999999"/>
    <n v="0"/>
    <n v="5"/>
    <x v="2"/>
  </r>
  <r>
    <x v="1"/>
    <x v="27"/>
    <s v="Yes"/>
    <s v="no"/>
    <x v="33"/>
    <x v="0"/>
    <x v="15"/>
    <s v="Yes"/>
    <s v="No"/>
    <m/>
    <x v="0"/>
    <x v="0"/>
    <m/>
    <x v="0"/>
    <m/>
    <n v="1"/>
    <m/>
    <n v="13"/>
    <n v="0"/>
    <n v="201.6"/>
    <n v="0"/>
    <n v="26"/>
    <x v="1"/>
  </r>
  <r>
    <x v="1"/>
    <x v="27"/>
    <s v="Yes"/>
    <s v="no"/>
    <x v="37"/>
    <x v="0"/>
    <x v="50"/>
    <s v="No"/>
    <s v="No"/>
    <m/>
    <x v="1"/>
    <x v="0"/>
    <m/>
    <x v="0"/>
    <m/>
    <n v="1"/>
    <m/>
    <n v="31"/>
    <n v="1"/>
    <n v="92.4"/>
    <n v="0"/>
    <n v="7"/>
    <x v="2"/>
  </r>
  <r>
    <x v="1"/>
    <x v="27"/>
    <s v="Yes"/>
    <s v="no"/>
    <x v="37"/>
    <x v="1"/>
    <x v="33"/>
    <s v="No"/>
    <s v="Yes"/>
    <s v="No"/>
    <x v="2"/>
    <x v="3"/>
    <s v="Direct Debit"/>
    <x v="1"/>
    <s v="(blank)"/>
    <n v="1"/>
    <m/>
    <n v="27"/>
    <n v="0"/>
    <n v="114.8"/>
    <n v="0"/>
    <n v="2"/>
    <x v="0"/>
  </r>
  <r>
    <x v="1"/>
    <x v="27"/>
    <s v="Yes"/>
    <s v="no"/>
    <x v="41"/>
    <x v="1"/>
    <x v="26"/>
    <s v="No"/>
    <s v="No"/>
    <m/>
    <x v="1"/>
    <x v="0"/>
    <m/>
    <x v="0"/>
    <m/>
    <n v="1"/>
    <n v="1"/>
    <n v="46"/>
    <n v="5"/>
    <n v="65.3"/>
    <n v="0"/>
    <n v="9"/>
    <x v="2"/>
  </r>
  <r>
    <x v="1"/>
    <x v="27"/>
    <s v="Yes"/>
    <s v="no"/>
    <x v="45"/>
    <x v="1"/>
    <x v="13"/>
    <s v="Yes"/>
    <s v="No"/>
    <m/>
    <x v="0"/>
    <x v="0"/>
    <m/>
    <x v="0"/>
    <m/>
    <n v="1"/>
    <m/>
    <n v="41"/>
    <n v="0"/>
    <n v="93.1"/>
    <n v="0"/>
    <n v="12"/>
    <x v="1"/>
  </r>
  <r>
    <x v="1"/>
    <x v="27"/>
    <s v="Yes"/>
    <s v="no"/>
    <x v="45"/>
    <x v="1"/>
    <x v="28"/>
    <s v="No"/>
    <s v="No"/>
    <m/>
    <x v="1"/>
    <x v="0"/>
    <m/>
    <x v="0"/>
    <m/>
    <n v="1"/>
    <m/>
    <n v="21"/>
    <n v="0"/>
    <n v="52.6"/>
    <n v="0"/>
    <n v="11"/>
    <x v="1"/>
  </r>
  <r>
    <x v="1"/>
    <x v="27"/>
    <s v="Yes"/>
    <s v="yes"/>
    <x v="5"/>
    <x v="1"/>
    <x v="54"/>
    <s v="No"/>
    <s v="Yes"/>
    <s v="No"/>
    <x v="2"/>
    <x v="1"/>
    <s v="Direct Debit"/>
    <x v="1"/>
    <s v="(blank)"/>
    <n v="1"/>
    <m/>
    <n v="49"/>
    <n v="0"/>
    <n v="0"/>
    <n v="0"/>
    <n v="5"/>
    <x v="2"/>
  </r>
  <r>
    <x v="1"/>
    <x v="27"/>
    <s v="Yes"/>
    <s v="yes"/>
    <x v="29"/>
    <x v="1"/>
    <x v="35"/>
    <s v="No"/>
    <s v="No"/>
    <m/>
    <x v="1"/>
    <x v="0"/>
    <m/>
    <x v="0"/>
    <m/>
    <n v="1"/>
    <n v="1"/>
    <n v="49"/>
    <n v="1"/>
    <n v="0"/>
    <n v="0"/>
    <n v="5"/>
    <x v="2"/>
  </r>
  <r>
    <x v="1"/>
    <x v="28"/>
    <s v="No"/>
    <s v="no"/>
    <x v="4"/>
    <x v="0"/>
    <x v="13"/>
    <s v="Yes"/>
    <s v="No"/>
    <m/>
    <x v="0"/>
    <x v="0"/>
    <m/>
    <x v="0"/>
    <m/>
    <n v="1"/>
    <m/>
    <n v="20"/>
    <n v="0"/>
    <n v="0"/>
    <n v="0"/>
    <n v="8"/>
    <x v="2"/>
  </r>
  <r>
    <x v="1"/>
    <x v="28"/>
    <s v="No"/>
    <s v="no"/>
    <x v="5"/>
    <x v="1"/>
    <x v="12"/>
    <s v="No"/>
    <s v="No"/>
    <m/>
    <x v="1"/>
    <x v="0"/>
    <m/>
    <x v="0"/>
    <m/>
    <n v="1"/>
    <m/>
    <n v="26"/>
    <n v="0"/>
    <n v="0"/>
    <n v="0"/>
    <n v="4"/>
    <x v="0"/>
  </r>
  <r>
    <x v="1"/>
    <x v="28"/>
    <s v="No"/>
    <s v="no"/>
    <x v="13"/>
    <x v="1"/>
    <x v="39"/>
    <s v="No"/>
    <s v="No"/>
    <m/>
    <x v="1"/>
    <x v="0"/>
    <m/>
    <x v="0"/>
    <m/>
    <n v="1"/>
    <m/>
    <n v="29"/>
    <n v="0"/>
    <n v="0"/>
    <n v="0"/>
    <n v="11"/>
    <x v="1"/>
  </r>
  <r>
    <x v="1"/>
    <x v="28"/>
    <s v="No"/>
    <s v="no"/>
    <x v="14"/>
    <x v="1"/>
    <x v="25"/>
    <s v="No"/>
    <s v="No"/>
    <m/>
    <x v="1"/>
    <x v="0"/>
    <m/>
    <x v="0"/>
    <m/>
    <n v="1"/>
    <m/>
    <n v="41"/>
    <n v="0"/>
    <n v="0"/>
    <n v="0"/>
    <n v="6"/>
    <x v="2"/>
  </r>
  <r>
    <x v="1"/>
    <x v="28"/>
    <s v="No"/>
    <s v="no"/>
    <x v="16"/>
    <x v="0"/>
    <x v="13"/>
    <s v="Yes"/>
    <s v="No"/>
    <m/>
    <x v="0"/>
    <x v="0"/>
    <m/>
    <x v="0"/>
    <m/>
    <n v="1"/>
    <n v="1"/>
    <n v="49"/>
    <n v="0"/>
    <n v="0"/>
    <n v="0"/>
    <n v="9"/>
    <x v="2"/>
  </r>
  <r>
    <x v="1"/>
    <x v="28"/>
    <s v="No"/>
    <s v="no"/>
    <x v="17"/>
    <x v="1"/>
    <x v="66"/>
    <s v="No"/>
    <s v="Yes"/>
    <s v="No"/>
    <x v="2"/>
    <x v="2"/>
    <s v="Direct Debit"/>
    <x v="1"/>
    <s v="(blank)"/>
    <n v="1"/>
    <m/>
    <n v="27"/>
    <n v="0"/>
    <n v="0"/>
    <n v="0"/>
    <n v="4"/>
    <x v="0"/>
  </r>
  <r>
    <x v="1"/>
    <x v="28"/>
    <s v="No"/>
    <s v="no"/>
    <x v="20"/>
    <x v="1"/>
    <x v="50"/>
    <s v="No"/>
    <s v="No"/>
    <m/>
    <x v="1"/>
    <x v="0"/>
    <m/>
    <x v="0"/>
    <m/>
    <n v="1"/>
    <m/>
    <n v="13"/>
    <n v="2"/>
    <n v="0"/>
    <n v="0"/>
    <n v="9"/>
    <x v="2"/>
  </r>
  <r>
    <x v="1"/>
    <x v="28"/>
    <s v="No"/>
    <s v="no"/>
    <x v="22"/>
    <x v="1"/>
    <x v="9"/>
    <s v="No"/>
    <s v="No"/>
    <m/>
    <x v="1"/>
    <x v="0"/>
    <m/>
    <x v="0"/>
    <m/>
    <n v="1"/>
    <m/>
    <n v="27"/>
    <n v="0"/>
    <n v="0"/>
    <n v="0"/>
    <n v="3"/>
    <x v="0"/>
  </r>
  <r>
    <x v="1"/>
    <x v="28"/>
    <s v="No"/>
    <s v="no"/>
    <x v="23"/>
    <x v="0"/>
    <x v="54"/>
    <s v="No"/>
    <s v="Yes"/>
    <s v="No"/>
    <x v="2"/>
    <x v="2"/>
    <s v="Direct Debit"/>
    <x v="1"/>
    <s v="(blank)"/>
    <n v="1"/>
    <m/>
    <n v="24"/>
    <n v="1"/>
    <n v="0"/>
    <n v="0"/>
    <n v="12"/>
    <x v="1"/>
  </r>
  <r>
    <x v="1"/>
    <x v="28"/>
    <s v="No"/>
    <s v="no"/>
    <x v="24"/>
    <x v="0"/>
    <x v="15"/>
    <s v="Yes"/>
    <s v="No"/>
    <m/>
    <x v="0"/>
    <x v="0"/>
    <m/>
    <x v="0"/>
    <m/>
    <n v="1"/>
    <m/>
    <n v="48"/>
    <n v="0"/>
    <n v="0"/>
    <n v="0"/>
    <n v="8"/>
    <x v="2"/>
  </r>
  <r>
    <x v="1"/>
    <x v="28"/>
    <s v="No"/>
    <s v="no"/>
    <x v="26"/>
    <x v="0"/>
    <x v="41"/>
    <s v="No"/>
    <s v="No"/>
    <m/>
    <x v="1"/>
    <x v="0"/>
    <m/>
    <x v="0"/>
    <m/>
    <n v="1"/>
    <m/>
    <n v="45"/>
    <n v="0"/>
    <n v="0"/>
    <n v="0"/>
    <n v="9"/>
    <x v="2"/>
  </r>
  <r>
    <x v="1"/>
    <x v="28"/>
    <s v="No"/>
    <s v="no"/>
    <x v="28"/>
    <x v="0"/>
    <x v="62"/>
    <s v="No"/>
    <s v="Yes"/>
    <s v="No"/>
    <x v="2"/>
    <x v="2"/>
    <s v="Direct Debit"/>
    <x v="1"/>
    <s v="(blank)"/>
    <n v="1"/>
    <m/>
    <n v="36"/>
    <n v="0"/>
    <n v="0"/>
    <n v="0"/>
    <n v="4"/>
    <x v="0"/>
  </r>
  <r>
    <x v="1"/>
    <x v="28"/>
    <s v="No"/>
    <s v="no"/>
    <x v="33"/>
    <x v="1"/>
    <x v="21"/>
    <s v="No"/>
    <s v="No"/>
    <m/>
    <x v="1"/>
    <x v="0"/>
    <m/>
    <x v="0"/>
    <m/>
    <n v="1"/>
    <m/>
    <n v="39"/>
    <n v="0"/>
    <n v="0"/>
    <n v="0"/>
    <n v="5"/>
    <x v="2"/>
  </r>
  <r>
    <x v="1"/>
    <x v="28"/>
    <s v="No"/>
    <s v="no"/>
    <x v="37"/>
    <x v="0"/>
    <x v="46"/>
    <s v="No"/>
    <s v="No"/>
    <m/>
    <x v="1"/>
    <x v="0"/>
    <m/>
    <x v="0"/>
    <m/>
    <n v="1"/>
    <m/>
    <n v="22"/>
    <n v="1"/>
    <n v="0"/>
    <n v="0"/>
    <n v="14"/>
    <x v="1"/>
  </r>
  <r>
    <x v="1"/>
    <x v="28"/>
    <s v="No"/>
    <s v="no"/>
    <x v="40"/>
    <x v="0"/>
    <x v="54"/>
    <s v="No"/>
    <s v="Yes"/>
    <s v="Yes"/>
    <x v="2"/>
    <x v="2"/>
    <s v="Credit Card"/>
    <x v="1"/>
    <s v="(blank)"/>
    <n v="1"/>
    <m/>
    <n v="16"/>
    <n v="0"/>
    <n v="0"/>
    <n v="0"/>
    <n v="4"/>
    <x v="0"/>
  </r>
  <r>
    <x v="1"/>
    <x v="28"/>
    <s v="No"/>
    <s v="no"/>
    <x v="41"/>
    <x v="0"/>
    <x v="56"/>
    <s v="No"/>
    <s v="No"/>
    <m/>
    <x v="1"/>
    <x v="0"/>
    <m/>
    <x v="0"/>
    <m/>
    <n v="1"/>
    <n v="1"/>
    <n v="39"/>
    <n v="0"/>
    <n v="0"/>
    <n v="0"/>
    <n v="1"/>
    <x v="0"/>
  </r>
  <r>
    <x v="1"/>
    <x v="28"/>
    <s v="No"/>
    <s v="no"/>
    <x v="45"/>
    <x v="0"/>
    <x v="35"/>
    <s v="No"/>
    <s v="No"/>
    <m/>
    <x v="1"/>
    <x v="0"/>
    <m/>
    <x v="0"/>
    <m/>
    <n v="1"/>
    <m/>
    <n v="21"/>
    <n v="0"/>
    <n v="0"/>
    <n v="0"/>
    <n v="6"/>
    <x v="2"/>
  </r>
  <r>
    <x v="1"/>
    <x v="28"/>
    <s v="No"/>
    <s v="no"/>
    <x v="47"/>
    <x v="0"/>
    <x v="31"/>
    <s v="No"/>
    <s v="Yes"/>
    <s v="No"/>
    <x v="2"/>
    <x v="2"/>
    <s v="Direct Debit"/>
    <x v="1"/>
    <s v="(blank)"/>
    <n v="1"/>
    <m/>
    <n v="53"/>
    <n v="0"/>
    <n v="0"/>
    <n v="0"/>
    <n v="14"/>
    <x v="1"/>
  </r>
  <r>
    <x v="1"/>
    <x v="28"/>
    <s v="No"/>
    <s v="yes"/>
    <x v="18"/>
    <x v="1"/>
    <x v="30"/>
    <s v="No"/>
    <s v="Yes"/>
    <s v="No"/>
    <x v="2"/>
    <x v="2"/>
    <s v="Credit Card"/>
    <x v="1"/>
    <s v="(blank)"/>
    <n v="1"/>
    <m/>
    <n v="57"/>
    <n v="0"/>
    <n v="0"/>
    <n v="0"/>
    <n v="7"/>
    <x v="2"/>
  </r>
  <r>
    <x v="1"/>
    <x v="28"/>
    <s v="Yes"/>
    <s v="no"/>
    <x v="1"/>
    <x v="0"/>
    <x v="8"/>
    <s v="No"/>
    <s v="No"/>
    <m/>
    <x v="1"/>
    <x v="0"/>
    <m/>
    <x v="0"/>
    <m/>
    <n v="1"/>
    <m/>
    <n v="37"/>
    <n v="2"/>
    <n v="59.5"/>
    <n v="0"/>
    <n v="3"/>
    <x v="0"/>
  </r>
  <r>
    <x v="1"/>
    <x v="28"/>
    <s v="Yes"/>
    <s v="no"/>
    <x v="48"/>
    <x v="1"/>
    <x v="20"/>
    <s v="No"/>
    <s v="No"/>
    <m/>
    <x v="1"/>
    <x v="0"/>
    <m/>
    <x v="0"/>
    <m/>
    <n v="1"/>
    <n v="1"/>
    <n v="30"/>
    <n v="0"/>
    <n v="116"/>
    <n v="0"/>
    <n v="8"/>
    <x v="2"/>
  </r>
  <r>
    <x v="1"/>
    <x v="28"/>
    <s v="Yes"/>
    <s v="no"/>
    <x v="5"/>
    <x v="0"/>
    <x v="37"/>
    <s v="No"/>
    <s v="No"/>
    <m/>
    <x v="1"/>
    <x v="0"/>
    <m/>
    <x v="0"/>
    <m/>
    <n v="1"/>
    <m/>
    <n v="27"/>
    <n v="0"/>
    <n v="86"/>
    <n v="0"/>
    <n v="9"/>
    <x v="2"/>
  </r>
  <r>
    <x v="1"/>
    <x v="28"/>
    <s v="Yes"/>
    <s v="no"/>
    <x v="49"/>
    <x v="0"/>
    <x v="18"/>
    <s v="Yes"/>
    <s v="No"/>
    <m/>
    <x v="0"/>
    <x v="0"/>
    <m/>
    <x v="0"/>
    <m/>
    <n v="1"/>
    <m/>
    <n v="41"/>
    <n v="0"/>
    <n v="155.19999999999999"/>
    <n v="0"/>
    <n v="30"/>
    <x v="1"/>
  </r>
  <r>
    <x v="1"/>
    <x v="28"/>
    <s v="Yes"/>
    <s v="no"/>
    <x v="49"/>
    <x v="0"/>
    <x v="22"/>
    <s v="No"/>
    <s v="Yes"/>
    <s v="No"/>
    <x v="2"/>
    <x v="1"/>
    <s v="Direct Debit"/>
    <x v="2"/>
    <s v="Don't know"/>
    <n v="1"/>
    <n v="1"/>
    <n v="40"/>
    <n v="5"/>
    <n v="171.1"/>
    <n v="0"/>
    <n v="11"/>
    <x v="1"/>
  </r>
  <r>
    <x v="1"/>
    <x v="28"/>
    <s v="Yes"/>
    <s v="no"/>
    <x v="49"/>
    <x v="0"/>
    <x v="52"/>
    <s v="No"/>
    <s v="Yes"/>
    <s v="Yes"/>
    <x v="2"/>
    <x v="2"/>
    <s v="Direct Debit"/>
    <x v="1"/>
    <s v="(blank)"/>
    <n v="1"/>
    <m/>
    <n v="36"/>
    <n v="0"/>
    <n v="49.9"/>
    <n v="0"/>
    <n v="6"/>
    <x v="2"/>
  </r>
  <r>
    <x v="1"/>
    <x v="28"/>
    <s v="Yes"/>
    <s v="no"/>
    <x v="9"/>
    <x v="0"/>
    <x v="9"/>
    <s v="No"/>
    <s v="No"/>
    <m/>
    <x v="1"/>
    <x v="0"/>
    <m/>
    <x v="0"/>
    <m/>
    <n v="1"/>
    <m/>
    <n v="44"/>
    <n v="2"/>
    <n v="47.9"/>
    <n v="0"/>
    <n v="19"/>
    <x v="1"/>
  </r>
  <r>
    <x v="1"/>
    <x v="28"/>
    <s v="Yes"/>
    <s v="no"/>
    <x v="11"/>
    <x v="0"/>
    <x v="12"/>
    <s v="No"/>
    <s v="No"/>
    <m/>
    <x v="1"/>
    <x v="0"/>
    <m/>
    <x v="0"/>
    <m/>
    <n v="1"/>
    <n v="1"/>
    <n v="50"/>
    <n v="5"/>
    <n v="120"/>
    <n v="0"/>
    <n v="6"/>
    <x v="2"/>
  </r>
  <r>
    <x v="1"/>
    <x v="28"/>
    <s v="Yes"/>
    <s v="no"/>
    <x v="12"/>
    <x v="0"/>
    <x v="65"/>
    <s v="No"/>
    <s v="Yes"/>
    <s v="No"/>
    <x v="2"/>
    <x v="1"/>
    <s v="Direct Debit"/>
    <x v="6"/>
    <s v="Attitude of support person"/>
    <n v="1"/>
    <n v="1"/>
    <n v="52"/>
    <n v="5"/>
    <n v="98.6"/>
    <n v="0"/>
    <n v="4"/>
    <x v="0"/>
  </r>
  <r>
    <x v="1"/>
    <x v="28"/>
    <s v="Yes"/>
    <s v="no"/>
    <x v="15"/>
    <x v="0"/>
    <x v="57"/>
    <s v="Yes"/>
    <s v="No"/>
    <m/>
    <x v="0"/>
    <x v="0"/>
    <m/>
    <x v="0"/>
    <m/>
    <n v="1"/>
    <m/>
    <n v="40"/>
    <n v="0"/>
    <n v="70.3"/>
    <n v="0"/>
    <n v="11"/>
    <x v="1"/>
  </r>
  <r>
    <x v="1"/>
    <x v="28"/>
    <s v="Yes"/>
    <s v="no"/>
    <x v="18"/>
    <x v="0"/>
    <x v="48"/>
    <s v="No"/>
    <s v="No"/>
    <m/>
    <x v="1"/>
    <x v="0"/>
    <m/>
    <x v="0"/>
    <m/>
    <n v="1"/>
    <m/>
    <n v="56"/>
    <n v="0"/>
    <n v="153.69999999999999"/>
    <n v="0"/>
    <n v="2"/>
    <x v="0"/>
  </r>
  <r>
    <x v="1"/>
    <x v="28"/>
    <s v="Yes"/>
    <s v="no"/>
    <x v="25"/>
    <x v="0"/>
    <x v="38"/>
    <s v="No"/>
    <s v="No"/>
    <m/>
    <x v="1"/>
    <x v="0"/>
    <m/>
    <x v="0"/>
    <m/>
    <n v="1"/>
    <n v="1"/>
    <n v="35"/>
    <n v="4"/>
    <n v="159.30000000000001"/>
    <n v="0"/>
    <n v="10"/>
    <x v="1"/>
  </r>
  <r>
    <x v="1"/>
    <x v="28"/>
    <s v="Yes"/>
    <s v="no"/>
    <x v="26"/>
    <x v="0"/>
    <x v="49"/>
    <s v="No"/>
    <s v="No"/>
    <m/>
    <x v="1"/>
    <x v="0"/>
    <m/>
    <x v="0"/>
    <m/>
    <n v="1"/>
    <n v="1"/>
    <n v="30"/>
    <n v="1"/>
    <n v="58"/>
    <n v="0"/>
    <n v="7"/>
    <x v="2"/>
  </r>
  <r>
    <x v="1"/>
    <x v="28"/>
    <s v="Yes"/>
    <s v="no"/>
    <x v="29"/>
    <x v="1"/>
    <x v="30"/>
    <s v="No"/>
    <s v="Yes"/>
    <s v="Yes"/>
    <x v="2"/>
    <x v="1"/>
    <s v="Direct Debit"/>
    <x v="1"/>
    <s v="(blank)"/>
    <n v="1"/>
    <m/>
    <n v="51"/>
    <n v="0"/>
    <n v="190"/>
    <n v="0"/>
    <n v="10"/>
    <x v="1"/>
  </r>
  <r>
    <x v="1"/>
    <x v="28"/>
    <s v="Yes"/>
    <s v="no"/>
    <x v="32"/>
    <x v="1"/>
    <x v="40"/>
    <s v="No"/>
    <s v="Yes"/>
    <s v="No"/>
    <x v="2"/>
    <x v="3"/>
    <s v="Direct Debit"/>
    <x v="1"/>
    <s v="(blank)"/>
    <n v="1"/>
    <m/>
    <n v="48"/>
    <n v="0"/>
    <n v="69.599999999999994"/>
    <n v="0"/>
    <n v="8"/>
    <x v="2"/>
  </r>
  <r>
    <x v="1"/>
    <x v="28"/>
    <s v="Yes"/>
    <s v="no"/>
    <x v="36"/>
    <x v="1"/>
    <x v="49"/>
    <s v="No"/>
    <s v="No"/>
    <m/>
    <x v="1"/>
    <x v="0"/>
    <m/>
    <x v="0"/>
    <m/>
    <n v="1"/>
    <n v="1"/>
    <n v="35"/>
    <n v="1"/>
    <n v="31.3"/>
    <n v="0"/>
    <n v="4"/>
    <x v="0"/>
  </r>
  <r>
    <x v="1"/>
    <x v="28"/>
    <s v="Yes"/>
    <s v="no"/>
    <x v="45"/>
    <x v="1"/>
    <x v="60"/>
    <s v="No"/>
    <s v="Yes"/>
    <s v="No"/>
    <x v="2"/>
    <x v="1"/>
    <s v="Direct Debit"/>
    <x v="1"/>
    <s v="(blank)"/>
    <n v="1"/>
    <m/>
    <n v="37"/>
    <n v="0"/>
    <n v="69"/>
    <n v="0"/>
    <n v="5"/>
    <x v="2"/>
  </r>
  <r>
    <x v="1"/>
    <x v="28"/>
    <s v="Yes"/>
    <s v="no"/>
    <x v="46"/>
    <x v="0"/>
    <x v="35"/>
    <s v="No"/>
    <s v="No"/>
    <m/>
    <x v="1"/>
    <x v="0"/>
    <m/>
    <x v="0"/>
    <m/>
    <n v="1"/>
    <m/>
    <n v="27"/>
    <n v="1"/>
    <n v="50.3"/>
    <n v="0"/>
    <n v="1"/>
    <x v="0"/>
  </r>
  <r>
    <x v="1"/>
    <x v="28"/>
    <s v="Yes"/>
    <s v="no"/>
    <x v="46"/>
    <x v="0"/>
    <x v="65"/>
    <s v="No"/>
    <s v="Yes"/>
    <s v="No"/>
    <x v="2"/>
    <x v="3"/>
    <s v="Direct Debit"/>
    <x v="1"/>
    <s v="(blank)"/>
    <n v="1"/>
    <m/>
    <n v="38"/>
    <n v="0"/>
    <n v="71.8"/>
    <n v="0"/>
    <n v="2"/>
    <x v="0"/>
  </r>
  <r>
    <x v="1"/>
    <x v="28"/>
    <s v="Yes"/>
    <s v="yes"/>
    <x v="21"/>
    <x v="1"/>
    <x v="15"/>
    <s v="Yes"/>
    <s v="No"/>
    <m/>
    <x v="0"/>
    <x v="0"/>
    <m/>
    <x v="0"/>
    <m/>
    <n v="1"/>
    <m/>
    <n v="31"/>
    <n v="0"/>
    <n v="0"/>
    <n v="0"/>
    <n v="30"/>
    <x v="1"/>
  </r>
  <r>
    <x v="1"/>
    <x v="28"/>
    <s v="Yes"/>
    <s v="yes"/>
    <x v="31"/>
    <x v="1"/>
    <x v="7"/>
    <s v="No"/>
    <s v="No"/>
    <m/>
    <x v="1"/>
    <x v="0"/>
    <m/>
    <x v="0"/>
    <m/>
    <n v="1"/>
    <m/>
    <n v="29"/>
    <n v="0"/>
    <n v="0"/>
    <n v="0"/>
    <n v="3"/>
    <x v="0"/>
  </r>
  <r>
    <x v="1"/>
    <x v="29"/>
    <s v="No"/>
    <s v="no"/>
    <x v="3"/>
    <x v="1"/>
    <x v="12"/>
    <s v="No"/>
    <s v="No"/>
    <m/>
    <x v="1"/>
    <x v="0"/>
    <m/>
    <x v="0"/>
    <m/>
    <n v="1"/>
    <m/>
    <n v="24"/>
    <n v="0"/>
    <n v="0"/>
    <n v="0"/>
    <n v="6"/>
    <x v="2"/>
  </r>
  <r>
    <x v="1"/>
    <x v="29"/>
    <s v="No"/>
    <s v="no"/>
    <x v="7"/>
    <x v="1"/>
    <x v="55"/>
    <s v="No"/>
    <s v="Yes"/>
    <s v="Yes"/>
    <x v="2"/>
    <x v="3"/>
    <s v="Paper Check"/>
    <x v="1"/>
    <s v="(blank)"/>
    <n v="1"/>
    <m/>
    <n v="31"/>
    <n v="0"/>
    <n v="0"/>
    <n v="0"/>
    <n v="8"/>
    <x v="2"/>
  </r>
  <r>
    <x v="1"/>
    <x v="29"/>
    <s v="No"/>
    <s v="no"/>
    <x v="8"/>
    <x v="0"/>
    <x v="25"/>
    <s v="No"/>
    <s v="No"/>
    <m/>
    <x v="1"/>
    <x v="0"/>
    <m/>
    <x v="0"/>
    <m/>
    <n v="1"/>
    <n v="1"/>
    <n v="44"/>
    <n v="4"/>
    <n v="0"/>
    <n v="0"/>
    <n v="1"/>
    <x v="0"/>
  </r>
  <r>
    <x v="1"/>
    <x v="29"/>
    <s v="No"/>
    <s v="no"/>
    <x v="15"/>
    <x v="0"/>
    <x v="25"/>
    <s v="No"/>
    <s v="No"/>
    <m/>
    <x v="1"/>
    <x v="0"/>
    <m/>
    <x v="0"/>
    <m/>
    <n v="1"/>
    <m/>
    <n v="29"/>
    <n v="0"/>
    <n v="0"/>
    <n v="0"/>
    <n v="6"/>
    <x v="2"/>
  </r>
  <r>
    <x v="1"/>
    <x v="29"/>
    <s v="No"/>
    <s v="no"/>
    <x v="15"/>
    <x v="0"/>
    <x v="23"/>
    <s v="No"/>
    <s v="No"/>
    <m/>
    <x v="1"/>
    <x v="0"/>
    <m/>
    <x v="0"/>
    <m/>
    <n v="1"/>
    <n v="1"/>
    <n v="54"/>
    <n v="2"/>
    <n v="0"/>
    <n v="0"/>
    <n v="1"/>
    <x v="0"/>
  </r>
  <r>
    <x v="1"/>
    <x v="29"/>
    <s v="No"/>
    <s v="no"/>
    <x v="15"/>
    <x v="1"/>
    <x v="13"/>
    <s v="Yes"/>
    <s v="No"/>
    <m/>
    <x v="0"/>
    <x v="0"/>
    <m/>
    <x v="0"/>
    <m/>
    <n v="1"/>
    <n v="1"/>
    <n v="54"/>
    <n v="4"/>
    <n v="0"/>
    <n v="0"/>
    <n v="24"/>
    <x v="1"/>
  </r>
  <r>
    <x v="1"/>
    <x v="29"/>
    <s v="No"/>
    <s v="no"/>
    <x v="19"/>
    <x v="1"/>
    <x v="36"/>
    <s v="No"/>
    <s v="No"/>
    <m/>
    <x v="1"/>
    <x v="0"/>
    <m/>
    <x v="0"/>
    <m/>
    <n v="1"/>
    <m/>
    <n v="43"/>
    <n v="2"/>
    <n v="0"/>
    <n v="0"/>
    <n v="7"/>
    <x v="2"/>
  </r>
  <r>
    <x v="1"/>
    <x v="29"/>
    <s v="No"/>
    <s v="no"/>
    <x v="22"/>
    <x v="0"/>
    <x v="66"/>
    <s v="No"/>
    <s v="Yes"/>
    <s v="No"/>
    <x v="2"/>
    <x v="1"/>
    <s v="Credit Card"/>
    <x v="4"/>
    <s v="Competitor made better offer"/>
    <n v="1"/>
    <n v="1"/>
    <n v="60"/>
    <n v="4"/>
    <n v="0"/>
    <n v="0"/>
    <n v="10"/>
    <x v="1"/>
  </r>
  <r>
    <x v="1"/>
    <x v="29"/>
    <s v="No"/>
    <s v="no"/>
    <x v="28"/>
    <x v="1"/>
    <x v="35"/>
    <s v="No"/>
    <s v="No"/>
    <m/>
    <x v="1"/>
    <x v="0"/>
    <m/>
    <x v="0"/>
    <m/>
    <n v="1"/>
    <m/>
    <n v="19"/>
    <n v="0"/>
    <n v="0"/>
    <n v="0"/>
    <n v="4"/>
    <x v="0"/>
  </r>
  <r>
    <x v="1"/>
    <x v="29"/>
    <s v="No"/>
    <s v="no"/>
    <x v="30"/>
    <x v="1"/>
    <x v="30"/>
    <s v="No"/>
    <s v="Yes"/>
    <s v="No"/>
    <x v="2"/>
    <x v="2"/>
    <s v="Credit Card"/>
    <x v="1"/>
    <s v="(blank)"/>
    <n v="1"/>
    <m/>
    <n v="35"/>
    <n v="0"/>
    <n v="0"/>
    <n v="0"/>
    <n v="8"/>
    <x v="2"/>
  </r>
  <r>
    <x v="1"/>
    <x v="29"/>
    <s v="No"/>
    <s v="no"/>
    <x v="31"/>
    <x v="0"/>
    <x v="3"/>
    <s v="No"/>
    <s v="No"/>
    <m/>
    <x v="1"/>
    <x v="0"/>
    <m/>
    <x v="0"/>
    <m/>
    <n v="1"/>
    <m/>
    <n v="30"/>
    <n v="0"/>
    <n v="0"/>
    <n v="0"/>
    <n v="3"/>
    <x v="0"/>
  </r>
  <r>
    <x v="1"/>
    <x v="29"/>
    <s v="No"/>
    <s v="no"/>
    <x v="32"/>
    <x v="0"/>
    <x v="41"/>
    <s v="No"/>
    <s v="No"/>
    <m/>
    <x v="1"/>
    <x v="0"/>
    <m/>
    <x v="0"/>
    <m/>
    <n v="1"/>
    <m/>
    <n v="51"/>
    <n v="0"/>
    <n v="0"/>
    <n v="0"/>
    <n v="9"/>
    <x v="2"/>
  </r>
  <r>
    <x v="1"/>
    <x v="29"/>
    <s v="No"/>
    <s v="no"/>
    <x v="32"/>
    <x v="1"/>
    <x v="43"/>
    <s v="No"/>
    <s v="No"/>
    <m/>
    <x v="1"/>
    <x v="0"/>
    <m/>
    <x v="0"/>
    <m/>
    <n v="1"/>
    <m/>
    <n v="30"/>
    <n v="3"/>
    <n v="0"/>
    <n v="0"/>
    <n v="6"/>
    <x v="2"/>
  </r>
  <r>
    <x v="1"/>
    <x v="29"/>
    <s v="No"/>
    <s v="no"/>
    <x v="32"/>
    <x v="1"/>
    <x v="2"/>
    <s v="No"/>
    <s v="No"/>
    <m/>
    <x v="1"/>
    <x v="0"/>
    <m/>
    <x v="0"/>
    <m/>
    <n v="1"/>
    <m/>
    <n v="41"/>
    <n v="0"/>
    <n v="0"/>
    <n v="0"/>
    <n v="2"/>
    <x v="0"/>
  </r>
  <r>
    <x v="1"/>
    <x v="29"/>
    <s v="No"/>
    <s v="no"/>
    <x v="32"/>
    <x v="1"/>
    <x v="60"/>
    <s v="No"/>
    <s v="Yes"/>
    <s v="No"/>
    <x v="2"/>
    <x v="1"/>
    <s v="Direct Debit"/>
    <x v="6"/>
    <s v="Attitude of support person"/>
    <n v="1"/>
    <n v="1"/>
    <n v="20"/>
    <n v="1"/>
    <n v="0"/>
    <n v="0"/>
    <n v="6"/>
    <x v="2"/>
  </r>
  <r>
    <x v="1"/>
    <x v="29"/>
    <s v="No"/>
    <s v="no"/>
    <x v="33"/>
    <x v="0"/>
    <x v="25"/>
    <s v="No"/>
    <s v="No"/>
    <m/>
    <x v="1"/>
    <x v="0"/>
    <m/>
    <x v="0"/>
    <m/>
    <n v="1"/>
    <n v="1"/>
    <n v="30"/>
    <n v="1"/>
    <n v="0"/>
    <n v="0"/>
    <n v="4"/>
    <x v="0"/>
  </r>
  <r>
    <x v="1"/>
    <x v="29"/>
    <s v="No"/>
    <s v="no"/>
    <x v="36"/>
    <x v="1"/>
    <x v="31"/>
    <s v="No"/>
    <s v="Yes"/>
    <s v="Yes"/>
    <x v="2"/>
    <x v="3"/>
    <s v="Credit Card"/>
    <x v="1"/>
    <s v="(blank)"/>
    <n v="1"/>
    <m/>
    <n v="29"/>
    <n v="0"/>
    <n v="0"/>
    <n v="0"/>
    <n v="29"/>
    <x v="1"/>
  </r>
  <r>
    <x v="1"/>
    <x v="29"/>
    <s v="No"/>
    <s v="no"/>
    <x v="37"/>
    <x v="0"/>
    <x v="8"/>
    <s v="No"/>
    <s v="No"/>
    <m/>
    <x v="1"/>
    <x v="0"/>
    <m/>
    <x v="0"/>
    <m/>
    <n v="1"/>
    <m/>
    <n v="32"/>
    <n v="0"/>
    <n v="0"/>
    <n v="0"/>
    <n v="3"/>
    <x v="0"/>
  </r>
  <r>
    <x v="1"/>
    <x v="29"/>
    <s v="No"/>
    <s v="no"/>
    <x v="38"/>
    <x v="0"/>
    <x v="52"/>
    <s v="No"/>
    <s v="Yes"/>
    <s v="No"/>
    <x v="2"/>
    <x v="2"/>
    <s v="Direct Debit"/>
    <x v="1"/>
    <s v="(blank)"/>
    <n v="1"/>
    <m/>
    <n v="41"/>
    <n v="0"/>
    <n v="0"/>
    <n v="0"/>
    <n v="7"/>
    <x v="2"/>
  </r>
  <r>
    <x v="1"/>
    <x v="29"/>
    <s v="No"/>
    <s v="no"/>
    <x v="41"/>
    <x v="0"/>
    <x v="18"/>
    <s v="Yes"/>
    <s v="No"/>
    <m/>
    <x v="0"/>
    <x v="0"/>
    <m/>
    <x v="0"/>
    <m/>
    <n v="1"/>
    <m/>
    <n v="11"/>
    <n v="0"/>
    <n v="0"/>
    <n v="0"/>
    <n v="30"/>
    <x v="1"/>
  </r>
  <r>
    <x v="1"/>
    <x v="29"/>
    <s v="No"/>
    <s v="no"/>
    <x v="42"/>
    <x v="1"/>
    <x v="31"/>
    <s v="No"/>
    <s v="Yes"/>
    <s v="No"/>
    <x v="2"/>
    <x v="1"/>
    <s v="Credit Card"/>
    <x v="1"/>
    <s v="(blank)"/>
    <n v="1"/>
    <m/>
    <n v="41"/>
    <n v="0"/>
    <n v="0"/>
    <n v="0"/>
    <n v="1"/>
    <x v="0"/>
  </r>
  <r>
    <x v="1"/>
    <x v="29"/>
    <s v="No"/>
    <s v="no"/>
    <x v="43"/>
    <x v="1"/>
    <x v="31"/>
    <s v="No"/>
    <s v="Yes"/>
    <s v="No"/>
    <x v="2"/>
    <x v="2"/>
    <s v="Direct Debit"/>
    <x v="1"/>
    <s v="(blank)"/>
    <n v="1"/>
    <m/>
    <n v="60"/>
    <n v="1"/>
    <n v="0"/>
    <n v="0"/>
    <n v="5"/>
    <x v="2"/>
  </r>
  <r>
    <x v="1"/>
    <x v="29"/>
    <s v="No"/>
    <s v="no"/>
    <x v="44"/>
    <x v="1"/>
    <x v="2"/>
    <s v="No"/>
    <s v="No"/>
    <m/>
    <x v="1"/>
    <x v="0"/>
    <m/>
    <x v="0"/>
    <m/>
    <n v="1"/>
    <m/>
    <n v="21"/>
    <n v="0"/>
    <n v="0"/>
    <n v="0"/>
    <n v="3"/>
    <x v="0"/>
  </r>
  <r>
    <x v="1"/>
    <x v="29"/>
    <s v="No"/>
    <s v="no"/>
    <x v="46"/>
    <x v="0"/>
    <x v="37"/>
    <s v="No"/>
    <s v="No"/>
    <m/>
    <x v="1"/>
    <x v="0"/>
    <m/>
    <x v="0"/>
    <m/>
    <n v="1"/>
    <m/>
    <n v="30"/>
    <n v="0"/>
    <n v="0"/>
    <n v="0"/>
    <n v="3"/>
    <x v="0"/>
  </r>
  <r>
    <x v="1"/>
    <x v="29"/>
    <s v="No"/>
    <s v="no"/>
    <x v="46"/>
    <x v="0"/>
    <x v="49"/>
    <s v="No"/>
    <s v="No"/>
    <m/>
    <x v="1"/>
    <x v="0"/>
    <m/>
    <x v="0"/>
    <m/>
    <n v="1"/>
    <n v="1"/>
    <n v="47"/>
    <n v="2"/>
    <n v="0"/>
    <n v="0"/>
    <n v="4"/>
    <x v="0"/>
  </r>
  <r>
    <x v="1"/>
    <x v="29"/>
    <s v="No"/>
    <s v="no"/>
    <x v="46"/>
    <x v="1"/>
    <x v="5"/>
    <s v="Yes"/>
    <s v="No"/>
    <m/>
    <x v="0"/>
    <x v="0"/>
    <m/>
    <x v="0"/>
    <m/>
    <n v="1"/>
    <m/>
    <n v="16"/>
    <n v="0"/>
    <n v="0"/>
    <n v="0"/>
    <n v="24"/>
    <x v="1"/>
  </r>
  <r>
    <x v="1"/>
    <x v="29"/>
    <s v="No"/>
    <s v="no"/>
    <x v="46"/>
    <x v="1"/>
    <x v="47"/>
    <s v="No"/>
    <s v="No"/>
    <m/>
    <x v="1"/>
    <x v="0"/>
    <m/>
    <x v="0"/>
    <m/>
    <n v="1"/>
    <m/>
    <n v="20"/>
    <n v="0"/>
    <n v="0"/>
    <n v="0"/>
    <n v="1"/>
    <x v="0"/>
  </r>
  <r>
    <x v="1"/>
    <x v="29"/>
    <s v="No"/>
    <s v="yes"/>
    <x v="11"/>
    <x v="1"/>
    <x v="10"/>
    <s v="Yes"/>
    <s v="No"/>
    <m/>
    <x v="0"/>
    <x v="0"/>
    <m/>
    <x v="0"/>
    <m/>
    <n v="1"/>
    <m/>
    <n v="34"/>
    <n v="2"/>
    <n v="0"/>
    <n v="0"/>
    <n v="12"/>
    <x v="1"/>
  </r>
  <r>
    <x v="1"/>
    <x v="29"/>
    <s v="No"/>
    <s v="yes"/>
    <x v="16"/>
    <x v="1"/>
    <x v="56"/>
    <s v="No"/>
    <s v="No"/>
    <m/>
    <x v="1"/>
    <x v="0"/>
    <m/>
    <x v="0"/>
    <m/>
    <n v="1"/>
    <n v="1"/>
    <n v="42"/>
    <n v="5"/>
    <n v="0"/>
    <n v="0"/>
    <n v="6"/>
    <x v="2"/>
  </r>
  <r>
    <x v="1"/>
    <x v="29"/>
    <s v="Yes"/>
    <s v="no"/>
    <x v="0"/>
    <x v="1"/>
    <x v="49"/>
    <s v="No"/>
    <s v="No"/>
    <m/>
    <x v="1"/>
    <x v="0"/>
    <m/>
    <x v="0"/>
    <m/>
    <n v="1"/>
    <n v="1"/>
    <n v="18"/>
    <n v="5"/>
    <n v="60.8"/>
    <n v="0"/>
    <n v="5"/>
    <x v="2"/>
  </r>
  <r>
    <x v="1"/>
    <x v="29"/>
    <s v="Yes"/>
    <s v="no"/>
    <x v="0"/>
    <x v="1"/>
    <x v="66"/>
    <s v="No"/>
    <s v="Yes"/>
    <s v="No"/>
    <x v="2"/>
    <x v="1"/>
    <s v="Direct Debit"/>
    <x v="1"/>
    <s v="(blank)"/>
    <n v="1"/>
    <m/>
    <n v="49"/>
    <n v="0"/>
    <n v="57"/>
    <n v="0"/>
    <n v="1"/>
    <x v="0"/>
  </r>
  <r>
    <x v="1"/>
    <x v="29"/>
    <s v="Yes"/>
    <s v="no"/>
    <x v="1"/>
    <x v="0"/>
    <x v="19"/>
    <s v="Yes"/>
    <s v="No"/>
    <m/>
    <x v="0"/>
    <x v="0"/>
    <m/>
    <x v="0"/>
    <m/>
    <n v="1"/>
    <n v="1"/>
    <n v="39"/>
    <n v="5"/>
    <n v="46.2"/>
    <n v="0"/>
    <n v="27"/>
    <x v="1"/>
  </r>
  <r>
    <x v="1"/>
    <x v="29"/>
    <s v="Yes"/>
    <s v="no"/>
    <x v="2"/>
    <x v="0"/>
    <x v="24"/>
    <s v="No"/>
    <s v="No"/>
    <m/>
    <x v="1"/>
    <x v="0"/>
    <m/>
    <x v="0"/>
    <m/>
    <n v="1"/>
    <n v="1"/>
    <n v="18"/>
    <n v="4"/>
    <n v="232.5"/>
    <n v="0"/>
    <n v="4"/>
    <x v="0"/>
  </r>
  <r>
    <x v="1"/>
    <x v="29"/>
    <s v="Yes"/>
    <s v="no"/>
    <x v="3"/>
    <x v="1"/>
    <x v="47"/>
    <s v="No"/>
    <s v="No"/>
    <m/>
    <x v="1"/>
    <x v="0"/>
    <m/>
    <x v="0"/>
    <m/>
    <n v="1"/>
    <m/>
    <n v="61"/>
    <n v="0"/>
    <n v="69.8"/>
    <n v="0"/>
    <n v="8"/>
    <x v="2"/>
  </r>
  <r>
    <x v="1"/>
    <x v="29"/>
    <s v="Yes"/>
    <s v="no"/>
    <x v="7"/>
    <x v="0"/>
    <x v="26"/>
    <s v="No"/>
    <s v="No"/>
    <m/>
    <x v="1"/>
    <x v="0"/>
    <m/>
    <x v="0"/>
    <m/>
    <n v="1"/>
    <n v="1"/>
    <n v="47"/>
    <n v="2"/>
    <n v="99"/>
    <n v="0"/>
    <n v="2"/>
    <x v="0"/>
  </r>
  <r>
    <x v="1"/>
    <x v="29"/>
    <s v="Yes"/>
    <s v="no"/>
    <x v="49"/>
    <x v="0"/>
    <x v="22"/>
    <s v="No"/>
    <s v="Yes"/>
    <s v="No"/>
    <x v="2"/>
    <x v="1"/>
    <s v="Direct Debit"/>
    <x v="6"/>
    <s v="Attitude of support person"/>
    <n v="1"/>
    <n v="1"/>
    <n v="28"/>
    <n v="1"/>
    <n v="207"/>
    <n v="0"/>
    <n v="1"/>
    <x v="0"/>
  </r>
  <r>
    <x v="1"/>
    <x v="29"/>
    <s v="Yes"/>
    <s v="no"/>
    <x v="49"/>
    <x v="1"/>
    <x v="66"/>
    <s v="No"/>
    <s v="Yes"/>
    <s v="No"/>
    <x v="2"/>
    <x v="1"/>
    <s v="Credit Card"/>
    <x v="6"/>
    <s v="Attitude of support person"/>
    <n v="1"/>
    <n v="1"/>
    <n v="34"/>
    <n v="1"/>
    <n v="120"/>
    <n v="0"/>
    <n v="1"/>
    <x v="0"/>
  </r>
  <r>
    <x v="1"/>
    <x v="29"/>
    <s v="Yes"/>
    <s v="no"/>
    <x v="10"/>
    <x v="1"/>
    <x v="48"/>
    <s v="No"/>
    <s v="No"/>
    <m/>
    <x v="1"/>
    <x v="0"/>
    <m/>
    <x v="0"/>
    <m/>
    <n v="1"/>
    <n v="1"/>
    <n v="34"/>
    <n v="2"/>
    <n v="51"/>
    <n v="0"/>
    <n v="6"/>
    <x v="2"/>
  </r>
  <r>
    <x v="1"/>
    <x v="29"/>
    <s v="Yes"/>
    <s v="no"/>
    <x v="11"/>
    <x v="1"/>
    <x v="41"/>
    <s v="No"/>
    <s v="No"/>
    <m/>
    <x v="1"/>
    <x v="0"/>
    <m/>
    <x v="0"/>
    <m/>
    <n v="1"/>
    <m/>
    <n v="19"/>
    <n v="2"/>
    <n v="70.8"/>
    <n v="0"/>
    <n v="2"/>
    <x v="0"/>
  </r>
  <r>
    <x v="1"/>
    <x v="29"/>
    <s v="Yes"/>
    <s v="no"/>
    <x v="14"/>
    <x v="1"/>
    <x v="12"/>
    <s v="No"/>
    <s v="No"/>
    <m/>
    <x v="1"/>
    <x v="0"/>
    <m/>
    <x v="0"/>
    <m/>
    <n v="1"/>
    <m/>
    <n v="50"/>
    <n v="0"/>
    <n v="211.5"/>
    <n v="0"/>
    <n v="5"/>
    <x v="2"/>
  </r>
  <r>
    <x v="1"/>
    <x v="29"/>
    <s v="Yes"/>
    <s v="no"/>
    <x v="17"/>
    <x v="1"/>
    <x v="53"/>
    <s v="No"/>
    <s v="Yes"/>
    <s v="No"/>
    <x v="2"/>
    <x v="1"/>
    <s v="Direct Debit"/>
    <x v="1"/>
    <s v="(blank)"/>
    <n v="1"/>
    <m/>
    <n v="67"/>
    <n v="2"/>
    <n v="110"/>
    <n v="0"/>
    <n v="6"/>
    <x v="2"/>
  </r>
  <r>
    <x v="1"/>
    <x v="29"/>
    <s v="Yes"/>
    <s v="no"/>
    <x v="18"/>
    <x v="1"/>
    <x v="8"/>
    <s v="No"/>
    <s v="No"/>
    <m/>
    <x v="1"/>
    <x v="0"/>
    <m/>
    <x v="0"/>
    <m/>
    <n v="1"/>
    <m/>
    <n v="23"/>
    <n v="0"/>
    <n v="156"/>
    <n v="0"/>
    <n v="6"/>
    <x v="2"/>
  </r>
  <r>
    <x v="1"/>
    <x v="29"/>
    <s v="Yes"/>
    <s v="no"/>
    <x v="19"/>
    <x v="1"/>
    <x v="63"/>
    <s v="No"/>
    <s v="Yes"/>
    <s v="No"/>
    <x v="2"/>
    <x v="1"/>
    <s v="Paper Check"/>
    <x v="1"/>
    <s v="(blank)"/>
    <n v="1"/>
    <m/>
    <n v="35"/>
    <n v="0"/>
    <n v="81"/>
    <n v="0"/>
    <n v="10"/>
    <x v="1"/>
  </r>
  <r>
    <x v="1"/>
    <x v="29"/>
    <s v="Yes"/>
    <s v="no"/>
    <x v="50"/>
    <x v="0"/>
    <x v="21"/>
    <s v="No"/>
    <s v="No"/>
    <m/>
    <x v="1"/>
    <x v="0"/>
    <m/>
    <x v="0"/>
    <m/>
    <n v="1"/>
    <n v="1"/>
    <n v="64"/>
    <n v="1"/>
    <n v="204"/>
    <n v="0"/>
    <n v="4"/>
    <x v="0"/>
  </r>
  <r>
    <x v="1"/>
    <x v="29"/>
    <s v="Yes"/>
    <s v="no"/>
    <x v="23"/>
    <x v="0"/>
    <x v="62"/>
    <s v="No"/>
    <s v="Yes"/>
    <s v="No"/>
    <x v="2"/>
    <x v="1"/>
    <s v="Direct Debit"/>
    <x v="4"/>
    <s v="Competitor offered more data"/>
    <n v="1"/>
    <n v="1"/>
    <n v="41"/>
    <n v="0"/>
    <n v="57"/>
    <n v="0"/>
    <n v="14"/>
    <x v="1"/>
  </r>
  <r>
    <x v="1"/>
    <x v="29"/>
    <s v="Yes"/>
    <s v="no"/>
    <x v="36"/>
    <x v="1"/>
    <x v="46"/>
    <s v="No"/>
    <s v="No"/>
    <m/>
    <x v="1"/>
    <x v="0"/>
    <m/>
    <x v="0"/>
    <m/>
    <n v="1"/>
    <m/>
    <n v="34"/>
    <n v="0"/>
    <n v="223.5"/>
    <n v="0"/>
    <n v="6"/>
    <x v="2"/>
  </r>
  <r>
    <x v="1"/>
    <x v="29"/>
    <s v="Yes"/>
    <s v="no"/>
    <x v="41"/>
    <x v="0"/>
    <x v="19"/>
    <s v="Yes"/>
    <s v="No"/>
    <m/>
    <x v="0"/>
    <x v="0"/>
    <m/>
    <x v="0"/>
    <m/>
    <n v="1"/>
    <m/>
    <n v="40"/>
    <n v="0"/>
    <n v="66"/>
    <n v="0"/>
    <n v="14"/>
    <x v="1"/>
  </r>
  <r>
    <x v="1"/>
    <x v="29"/>
    <s v="Yes"/>
    <s v="yes"/>
    <x v="1"/>
    <x v="1"/>
    <x v="37"/>
    <s v="No"/>
    <s v="No"/>
    <m/>
    <x v="1"/>
    <x v="0"/>
    <m/>
    <x v="0"/>
    <m/>
    <n v="1"/>
    <m/>
    <n v="48"/>
    <n v="0"/>
    <n v="0"/>
    <n v="0"/>
    <n v="7"/>
    <x v="2"/>
  </r>
  <r>
    <x v="1"/>
    <x v="29"/>
    <s v="Yes"/>
    <s v="yes"/>
    <x v="9"/>
    <x v="1"/>
    <x v="46"/>
    <s v="No"/>
    <s v="No"/>
    <m/>
    <x v="1"/>
    <x v="0"/>
    <m/>
    <x v="0"/>
    <m/>
    <n v="1"/>
    <m/>
    <n v="27"/>
    <n v="0"/>
    <n v="0"/>
    <n v="0"/>
    <n v="15"/>
    <x v="1"/>
  </r>
  <r>
    <x v="1"/>
    <x v="29"/>
    <s v="Yes"/>
    <s v="yes"/>
    <x v="33"/>
    <x v="0"/>
    <x v="1"/>
    <s v="No"/>
    <s v="No"/>
    <m/>
    <x v="1"/>
    <x v="0"/>
    <m/>
    <x v="0"/>
    <m/>
    <n v="1"/>
    <m/>
    <n v="37"/>
    <n v="0"/>
    <n v="0"/>
    <n v="0"/>
    <n v="8"/>
    <x v="2"/>
  </r>
  <r>
    <x v="1"/>
    <x v="29"/>
    <s v="Yes"/>
    <s v="yes"/>
    <x v="47"/>
    <x v="1"/>
    <x v="56"/>
    <s v="No"/>
    <s v="No"/>
    <m/>
    <x v="1"/>
    <x v="0"/>
    <m/>
    <x v="0"/>
    <m/>
    <n v="1"/>
    <m/>
    <n v="30"/>
    <n v="1"/>
    <n v="0"/>
    <n v="0"/>
    <n v="14"/>
    <x v="1"/>
  </r>
  <r>
    <x v="1"/>
    <x v="30"/>
    <s v="No"/>
    <s v="no"/>
    <x v="1"/>
    <x v="0"/>
    <x v="17"/>
    <s v="Yes"/>
    <s v="No"/>
    <m/>
    <x v="0"/>
    <x v="0"/>
    <m/>
    <x v="0"/>
    <m/>
    <n v="1"/>
    <n v="1"/>
    <n v="35"/>
    <n v="0"/>
    <n v="0"/>
    <n v="0"/>
    <n v="10"/>
    <x v="1"/>
  </r>
  <r>
    <x v="1"/>
    <x v="30"/>
    <s v="No"/>
    <s v="no"/>
    <x v="3"/>
    <x v="1"/>
    <x v="18"/>
    <s v="Yes"/>
    <s v="No"/>
    <m/>
    <x v="0"/>
    <x v="0"/>
    <m/>
    <x v="0"/>
    <m/>
    <n v="1"/>
    <m/>
    <n v="59"/>
    <n v="0"/>
    <n v="0"/>
    <n v="0"/>
    <n v="13"/>
    <x v="1"/>
  </r>
  <r>
    <x v="1"/>
    <x v="30"/>
    <s v="No"/>
    <s v="no"/>
    <x v="6"/>
    <x v="1"/>
    <x v="19"/>
    <s v="Yes"/>
    <s v="No"/>
    <m/>
    <x v="0"/>
    <x v="0"/>
    <m/>
    <x v="0"/>
    <m/>
    <n v="1"/>
    <m/>
    <n v="26"/>
    <n v="0"/>
    <n v="0"/>
    <n v="0"/>
    <n v="30"/>
    <x v="1"/>
  </r>
  <r>
    <x v="1"/>
    <x v="30"/>
    <s v="No"/>
    <s v="no"/>
    <x v="7"/>
    <x v="1"/>
    <x v="50"/>
    <s v="No"/>
    <s v="No"/>
    <m/>
    <x v="1"/>
    <x v="0"/>
    <m/>
    <x v="0"/>
    <m/>
    <n v="1"/>
    <m/>
    <n v="53"/>
    <n v="0"/>
    <n v="0"/>
    <n v="0"/>
    <n v="3"/>
    <x v="0"/>
  </r>
  <r>
    <x v="1"/>
    <x v="30"/>
    <s v="No"/>
    <s v="no"/>
    <x v="9"/>
    <x v="0"/>
    <x v="62"/>
    <s v="No"/>
    <s v="Yes"/>
    <s v="No"/>
    <x v="2"/>
    <x v="2"/>
    <s v="Direct Debit"/>
    <x v="1"/>
    <s v="(blank)"/>
    <n v="1"/>
    <m/>
    <n v="50"/>
    <n v="2"/>
    <n v="0"/>
    <n v="0"/>
    <n v="2"/>
    <x v="0"/>
  </r>
  <r>
    <x v="1"/>
    <x v="30"/>
    <s v="No"/>
    <s v="no"/>
    <x v="10"/>
    <x v="0"/>
    <x v="30"/>
    <s v="No"/>
    <s v="Yes"/>
    <s v="No"/>
    <x v="2"/>
    <x v="1"/>
    <s v="Direct Debit"/>
    <x v="4"/>
    <s v="Competitor made better offer"/>
    <n v="1"/>
    <n v="1"/>
    <n v="31"/>
    <n v="0"/>
    <n v="0"/>
    <n v="0"/>
    <n v="3"/>
    <x v="0"/>
  </r>
  <r>
    <x v="1"/>
    <x v="30"/>
    <s v="No"/>
    <s v="no"/>
    <x v="11"/>
    <x v="0"/>
    <x v="0"/>
    <s v="Yes"/>
    <s v="No"/>
    <m/>
    <x v="0"/>
    <x v="0"/>
    <m/>
    <x v="0"/>
    <m/>
    <n v="1"/>
    <m/>
    <n v="49"/>
    <n v="0"/>
    <n v="0"/>
    <n v="0"/>
    <n v="12"/>
    <x v="1"/>
  </r>
  <r>
    <x v="1"/>
    <x v="30"/>
    <s v="No"/>
    <s v="no"/>
    <x v="11"/>
    <x v="0"/>
    <x v="63"/>
    <s v="No"/>
    <s v="Yes"/>
    <s v="No"/>
    <x v="2"/>
    <x v="3"/>
    <s v="Credit Card"/>
    <x v="1"/>
    <s v="(blank)"/>
    <n v="1"/>
    <m/>
    <n v="26"/>
    <n v="0"/>
    <n v="0"/>
    <n v="0"/>
    <n v="11"/>
    <x v="1"/>
  </r>
  <r>
    <x v="1"/>
    <x v="30"/>
    <s v="No"/>
    <s v="no"/>
    <x v="14"/>
    <x v="1"/>
    <x v="35"/>
    <s v="No"/>
    <s v="No"/>
    <m/>
    <x v="1"/>
    <x v="0"/>
    <m/>
    <x v="0"/>
    <m/>
    <n v="1"/>
    <m/>
    <n v="31"/>
    <n v="2"/>
    <n v="0"/>
    <n v="0"/>
    <n v="3"/>
    <x v="0"/>
  </r>
  <r>
    <x v="1"/>
    <x v="30"/>
    <s v="No"/>
    <s v="no"/>
    <x v="16"/>
    <x v="1"/>
    <x v="41"/>
    <s v="No"/>
    <s v="No"/>
    <m/>
    <x v="1"/>
    <x v="0"/>
    <m/>
    <x v="0"/>
    <m/>
    <n v="1"/>
    <m/>
    <n v="31"/>
    <n v="0"/>
    <n v="0"/>
    <n v="0"/>
    <n v="4"/>
    <x v="0"/>
  </r>
  <r>
    <x v="1"/>
    <x v="30"/>
    <s v="No"/>
    <s v="no"/>
    <x v="20"/>
    <x v="1"/>
    <x v="5"/>
    <s v="Yes"/>
    <s v="No"/>
    <m/>
    <x v="0"/>
    <x v="0"/>
    <m/>
    <x v="0"/>
    <m/>
    <n v="1"/>
    <m/>
    <n v="35"/>
    <n v="2"/>
    <n v="0"/>
    <n v="0"/>
    <n v="19"/>
    <x v="1"/>
  </r>
  <r>
    <x v="1"/>
    <x v="30"/>
    <s v="No"/>
    <s v="no"/>
    <x v="20"/>
    <x v="1"/>
    <x v="41"/>
    <s v="No"/>
    <s v="No"/>
    <m/>
    <x v="1"/>
    <x v="0"/>
    <m/>
    <x v="0"/>
    <m/>
    <n v="1"/>
    <m/>
    <n v="39"/>
    <n v="0"/>
    <n v="0"/>
    <n v="0"/>
    <n v="3"/>
    <x v="0"/>
  </r>
  <r>
    <x v="1"/>
    <x v="30"/>
    <s v="No"/>
    <s v="no"/>
    <x v="21"/>
    <x v="0"/>
    <x v="49"/>
    <s v="No"/>
    <s v="No"/>
    <m/>
    <x v="1"/>
    <x v="0"/>
    <m/>
    <x v="0"/>
    <m/>
    <n v="1"/>
    <m/>
    <n v="32"/>
    <n v="0"/>
    <n v="0"/>
    <n v="0"/>
    <n v="3"/>
    <x v="0"/>
  </r>
  <r>
    <x v="1"/>
    <x v="30"/>
    <s v="No"/>
    <s v="no"/>
    <x v="21"/>
    <x v="1"/>
    <x v="30"/>
    <s v="No"/>
    <s v="Yes"/>
    <s v="No"/>
    <x v="2"/>
    <x v="1"/>
    <s v="Direct Debit"/>
    <x v="6"/>
    <s v="Attitude of support person"/>
    <n v="1"/>
    <n v="1"/>
    <n v="30"/>
    <n v="3"/>
    <n v="0"/>
    <n v="0"/>
    <n v="6"/>
    <x v="2"/>
  </r>
  <r>
    <x v="1"/>
    <x v="30"/>
    <s v="No"/>
    <s v="no"/>
    <x v="50"/>
    <x v="0"/>
    <x v="15"/>
    <s v="Yes"/>
    <s v="No"/>
    <m/>
    <x v="0"/>
    <x v="0"/>
    <m/>
    <x v="0"/>
    <m/>
    <n v="1"/>
    <m/>
    <n v="32"/>
    <n v="0"/>
    <n v="0"/>
    <n v="0"/>
    <n v="14"/>
    <x v="1"/>
  </r>
  <r>
    <x v="1"/>
    <x v="30"/>
    <s v="No"/>
    <s v="no"/>
    <x v="22"/>
    <x v="1"/>
    <x v="43"/>
    <s v="No"/>
    <s v="No"/>
    <m/>
    <x v="1"/>
    <x v="0"/>
    <m/>
    <x v="0"/>
    <m/>
    <n v="1"/>
    <m/>
    <n v="47"/>
    <n v="2"/>
    <n v="0"/>
    <n v="0"/>
    <n v="12"/>
    <x v="1"/>
  </r>
  <r>
    <x v="1"/>
    <x v="30"/>
    <s v="No"/>
    <s v="no"/>
    <x v="24"/>
    <x v="0"/>
    <x v="56"/>
    <s v="No"/>
    <s v="No"/>
    <m/>
    <x v="1"/>
    <x v="0"/>
    <m/>
    <x v="0"/>
    <m/>
    <n v="1"/>
    <m/>
    <n v="38"/>
    <n v="0"/>
    <n v="0"/>
    <n v="0"/>
    <n v="3"/>
    <x v="0"/>
  </r>
  <r>
    <x v="1"/>
    <x v="30"/>
    <s v="No"/>
    <s v="no"/>
    <x v="29"/>
    <x v="0"/>
    <x v="32"/>
    <s v="No"/>
    <s v="No"/>
    <m/>
    <x v="1"/>
    <x v="0"/>
    <m/>
    <x v="0"/>
    <m/>
    <n v="1"/>
    <m/>
    <n v="13"/>
    <n v="0"/>
    <n v="0"/>
    <n v="0"/>
    <n v="4"/>
    <x v="0"/>
  </r>
  <r>
    <x v="1"/>
    <x v="30"/>
    <s v="No"/>
    <s v="no"/>
    <x v="32"/>
    <x v="0"/>
    <x v="50"/>
    <s v="No"/>
    <s v="No"/>
    <m/>
    <x v="1"/>
    <x v="0"/>
    <m/>
    <x v="0"/>
    <m/>
    <n v="1"/>
    <n v="1"/>
    <n v="47"/>
    <n v="5"/>
    <n v="0"/>
    <n v="0"/>
    <n v="9"/>
    <x v="2"/>
  </r>
  <r>
    <x v="1"/>
    <x v="30"/>
    <s v="No"/>
    <s v="no"/>
    <x v="32"/>
    <x v="0"/>
    <x v="23"/>
    <s v="No"/>
    <s v="No"/>
    <m/>
    <x v="1"/>
    <x v="0"/>
    <m/>
    <x v="0"/>
    <m/>
    <n v="1"/>
    <m/>
    <n v="43"/>
    <n v="0"/>
    <n v="0"/>
    <n v="0"/>
    <n v="11"/>
    <x v="1"/>
  </r>
  <r>
    <x v="1"/>
    <x v="30"/>
    <s v="No"/>
    <s v="no"/>
    <x v="32"/>
    <x v="1"/>
    <x v="31"/>
    <s v="No"/>
    <s v="Yes"/>
    <s v="No"/>
    <x v="2"/>
    <x v="1"/>
    <s v="Direct Debit"/>
    <x v="4"/>
    <s v="Competitor made better offer"/>
    <n v="1"/>
    <n v="1"/>
    <n v="32"/>
    <n v="3"/>
    <n v="0"/>
    <n v="0"/>
    <n v="3"/>
    <x v="0"/>
  </r>
  <r>
    <x v="1"/>
    <x v="30"/>
    <s v="No"/>
    <s v="no"/>
    <x v="32"/>
    <x v="1"/>
    <x v="65"/>
    <s v="No"/>
    <s v="Yes"/>
    <s v="No"/>
    <x v="2"/>
    <x v="1"/>
    <s v="Direct Debit"/>
    <x v="4"/>
    <s v="Competitor had better devices"/>
    <n v="1"/>
    <n v="1"/>
    <n v="36"/>
    <n v="0"/>
    <n v="0"/>
    <n v="0"/>
    <n v="2"/>
    <x v="0"/>
  </r>
  <r>
    <x v="1"/>
    <x v="30"/>
    <s v="No"/>
    <s v="no"/>
    <x v="38"/>
    <x v="0"/>
    <x v="21"/>
    <s v="No"/>
    <s v="No"/>
    <m/>
    <x v="1"/>
    <x v="0"/>
    <m/>
    <x v="0"/>
    <m/>
    <n v="1"/>
    <m/>
    <n v="32"/>
    <n v="0"/>
    <n v="0"/>
    <n v="0"/>
    <n v="1"/>
    <x v="0"/>
  </r>
  <r>
    <x v="1"/>
    <x v="30"/>
    <s v="No"/>
    <s v="no"/>
    <x v="41"/>
    <x v="0"/>
    <x v="28"/>
    <s v="No"/>
    <s v="No"/>
    <m/>
    <x v="1"/>
    <x v="0"/>
    <m/>
    <x v="0"/>
    <m/>
    <n v="1"/>
    <n v="1"/>
    <n v="50"/>
    <n v="3"/>
    <n v="0"/>
    <n v="0"/>
    <n v="4"/>
    <x v="0"/>
  </r>
  <r>
    <x v="1"/>
    <x v="30"/>
    <s v="No"/>
    <s v="no"/>
    <x v="41"/>
    <x v="0"/>
    <x v="52"/>
    <s v="No"/>
    <s v="Yes"/>
    <s v="No"/>
    <x v="2"/>
    <x v="2"/>
    <s v="Direct Debit"/>
    <x v="1"/>
    <s v="(blank)"/>
    <n v="1"/>
    <m/>
    <n v="28"/>
    <n v="2"/>
    <n v="0"/>
    <n v="0"/>
    <n v="14"/>
    <x v="1"/>
  </r>
  <r>
    <x v="1"/>
    <x v="30"/>
    <s v="No"/>
    <s v="no"/>
    <x v="43"/>
    <x v="1"/>
    <x v="58"/>
    <s v="No"/>
    <s v="Yes"/>
    <s v="No"/>
    <x v="2"/>
    <x v="1"/>
    <s v="Direct Debit"/>
    <x v="6"/>
    <s v="Attitude of support person"/>
    <n v="1"/>
    <n v="1"/>
    <n v="48"/>
    <n v="4"/>
    <n v="13.5"/>
    <n v="0"/>
    <n v="5"/>
    <x v="2"/>
  </r>
  <r>
    <x v="1"/>
    <x v="30"/>
    <s v="No"/>
    <s v="no"/>
    <x v="46"/>
    <x v="0"/>
    <x v="11"/>
    <s v="No"/>
    <s v="No"/>
    <m/>
    <x v="1"/>
    <x v="0"/>
    <m/>
    <x v="0"/>
    <m/>
    <n v="1"/>
    <n v="1"/>
    <n v="47"/>
    <n v="3"/>
    <n v="0"/>
    <n v="0"/>
    <n v="3"/>
    <x v="0"/>
  </r>
  <r>
    <x v="1"/>
    <x v="30"/>
    <s v="No"/>
    <s v="no"/>
    <x v="46"/>
    <x v="1"/>
    <x v="39"/>
    <s v="No"/>
    <s v="No"/>
    <m/>
    <x v="1"/>
    <x v="0"/>
    <m/>
    <x v="0"/>
    <m/>
    <n v="1"/>
    <m/>
    <n v="38"/>
    <n v="1"/>
    <n v="0"/>
    <n v="0"/>
    <n v="2"/>
    <x v="0"/>
  </r>
  <r>
    <x v="1"/>
    <x v="30"/>
    <s v="No"/>
    <s v="yes"/>
    <x v="49"/>
    <x v="1"/>
    <x v="14"/>
    <s v="No"/>
    <s v="No"/>
    <m/>
    <x v="1"/>
    <x v="0"/>
    <m/>
    <x v="0"/>
    <m/>
    <n v="1"/>
    <n v="1"/>
    <n v="34"/>
    <n v="4"/>
    <n v="0"/>
    <n v="0"/>
    <n v="6"/>
    <x v="2"/>
  </r>
  <r>
    <x v="1"/>
    <x v="30"/>
    <s v="No"/>
    <s v="yes"/>
    <x v="43"/>
    <x v="1"/>
    <x v="7"/>
    <s v="No"/>
    <s v="No"/>
    <m/>
    <x v="1"/>
    <x v="0"/>
    <m/>
    <x v="0"/>
    <m/>
    <n v="1"/>
    <n v="1"/>
    <n v="35"/>
    <n v="5"/>
    <n v="0"/>
    <n v="0"/>
    <n v="6"/>
    <x v="2"/>
  </r>
  <r>
    <x v="1"/>
    <x v="30"/>
    <s v="Yes"/>
    <s v="no"/>
    <x v="2"/>
    <x v="0"/>
    <x v="13"/>
    <s v="Yes"/>
    <s v="No"/>
    <m/>
    <x v="0"/>
    <x v="0"/>
    <m/>
    <x v="0"/>
    <m/>
    <n v="1"/>
    <m/>
    <n v="62"/>
    <n v="0"/>
    <n v="249.6"/>
    <n v="0"/>
    <n v="19"/>
    <x v="1"/>
  </r>
  <r>
    <x v="1"/>
    <x v="30"/>
    <s v="Yes"/>
    <s v="no"/>
    <x v="3"/>
    <x v="0"/>
    <x v="9"/>
    <s v="No"/>
    <s v="No"/>
    <m/>
    <x v="1"/>
    <x v="0"/>
    <m/>
    <x v="0"/>
    <m/>
    <n v="1"/>
    <n v="1"/>
    <n v="40"/>
    <n v="2"/>
    <n v="198.4"/>
    <n v="0"/>
    <n v="3"/>
    <x v="0"/>
  </r>
  <r>
    <x v="1"/>
    <x v="30"/>
    <s v="Yes"/>
    <s v="no"/>
    <x v="3"/>
    <x v="1"/>
    <x v="57"/>
    <s v="Yes"/>
    <s v="No"/>
    <m/>
    <x v="0"/>
    <x v="0"/>
    <m/>
    <x v="0"/>
    <m/>
    <n v="1"/>
    <m/>
    <n v="38"/>
    <n v="3"/>
    <n v="65.099999999999994"/>
    <n v="0"/>
    <n v="38"/>
    <x v="1"/>
  </r>
  <r>
    <x v="1"/>
    <x v="30"/>
    <s v="Yes"/>
    <s v="no"/>
    <x v="3"/>
    <x v="1"/>
    <x v="44"/>
    <s v="No"/>
    <s v="No"/>
    <m/>
    <x v="1"/>
    <x v="0"/>
    <m/>
    <x v="0"/>
    <m/>
    <n v="1"/>
    <m/>
    <n v="30"/>
    <n v="1"/>
    <n v="111.6"/>
    <n v="0"/>
    <n v="14"/>
    <x v="1"/>
  </r>
  <r>
    <x v="1"/>
    <x v="30"/>
    <s v="Yes"/>
    <s v="no"/>
    <x v="4"/>
    <x v="0"/>
    <x v="14"/>
    <s v="No"/>
    <s v="No"/>
    <m/>
    <x v="1"/>
    <x v="0"/>
    <m/>
    <x v="0"/>
    <m/>
    <n v="1"/>
    <m/>
    <n v="51"/>
    <n v="0"/>
    <n v="110.8"/>
    <n v="0"/>
    <n v="11"/>
    <x v="1"/>
  </r>
  <r>
    <x v="1"/>
    <x v="30"/>
    <s v="Yes"/>
    <s v="no"/>
    <x v="8"/>
    <x v="1"/>
    <x v="18"/>
    <s v="Yes"/>
    <s v="No"/>
    <m/>
    <x v="0"/>
    <x v="0"/>
    <m/>
    <x v="0"/>
    <m/>
    <n v="1"/>
    <m/>
    <n v="40"/>
    <n v="0"/>
    <n v="212.4"/>
    <n v="0"/>
    <n v="30"/>
    <x v="1"/>
  </r>
  <r>
    <x v="1"/>
    <x v="30"/>
    <s v="Yes"/>
    <s v="no"/>
    <x v="14"/>
    <x v="1"/>
    <x v="38"/>
    <s v="No"/>
    <s v="No"/>
    <m/>
    <x v="1"/>
    <x v="0"/>
    <m/>
    <x v="0"/>
    <m/>
    <n v="1"/>
    <m/>
    <n v="45"/>
    <n v="2"/>
    <n v="142.6"/>
    <n v="0"/>
    <n v="3"/>
    <x v="0"/>
  </r>
  <r>
    <x v="1"/>
    <x v="30"/>
    <s v="Yes"/>
    <s v="no"/>
    <x v="18"/>
    <x v="0"/>
    <x v="30"/>
    <s v="No"/>
    <s v="Yes"/>
    <s v="No"/>
    <x v="2"/>
    <x v="1"/>
    <s v="Direct Debit"/>
    <x v="4"/>
    <s v="Competitor had better devices"/>
    <n v="1"/>
    <n v="1"/>
    <n v="38"/>
    <n v="0"/>
    <n v="109.3"/>
    <n v="0"/>
    <n v="2"/>
    <x v="0"/>
  </r>
  <r>
    <x v="1"/>
    <x v="30"/>
    <s v="Yes"/>
    <s v="no"/>
    <x v="50"/>
    <x v="0"/>
    <x v="51"/>
    <s v="No"/>
    <s v="Yes"/>
    <s v="No"/>
    <x v="2"/>
    <x v="1"/>
    <s v="Credit Card"/>
    <x v="3"/>
    <s v="Extra data charges"/>
    <n v="1"/>
    <n v="1"/>
    <n v="40"/>
    <n v="3"/>
    <n v="88.4"/>
    <n v="0"/>
    <n v="3"/>
    <x v="0"/>
  </r>
  <r>
    <x v="1"/>
    <x v="30"/>
    <s v="Yes"/>
    <s v="no"/>
    <x v="22"/>
    <x v="1"/>
    <x v="3"/>
    <s v="No"/>
    <s v="No"/>
    <m/>
    <x v="1"/>
    <x v="0"/>
    <m/>
    <x v="0"/>
    <m/>
    <n v="1"/>
    <m/>
    <n v="30"/>
    <n v="2"/>
    <n v="79.099999999999994"/>
    <n v="0"/>
    <n v="6"/>
    <x v="2"/>
  </r>
  <r>
    <x v="1"/>
    <x v="30"/>
    <s v="Yes"/>
    <s v="no"/>
    <x v="23"/>
    <x v="0"/>
    <x v="15"/>
    <s v="Yes"/>
    <s v="No"/>
    <m/>
    <x v="0"/>
    <x v="0"/>
    <m/>
    <x v="0"/>
    <m/>
    <n v="1"/>
    <m/>
    <n v="33"/>
    <n v="0"/>
    <n v="142.6"/>
    <n v="0"/>
    <n v="20"/>
    <x v="1"/>
  </r>
  <r>
    <x v="1"/>
    <x v="30"/>
    <s v="Yes"/>
    <s v="no"/>
    <x v="23"/>
    <x v="1"/>
    <x v="21"/>
    <s v="No"/>
    <s v="No"/>
    <m/>
    <x v="1"/>
    <x v="0"/>
    <m/>
    <x v="0"/>
    <m/>
    <n v="1"/>
    <m/>
    <n v="25"/>
    <n v="1"/>
    <n v="54.6"/>
    <n v="0"/>
    <n v="5"/>
    <x v="2"/>
  </r>
  <r>
    <x v="1"/>
    <x v="30"/>
    <s v="Yes"/>
    <s v="no"/>
    <x v="30"/>
    <x v="0"/>
    <x v="18"/>
    <s v="Yes"/>
    <s v="No"/>
    <m/>
    <x v="0"/>
    <x v="0"/>
    <m/>
    <x v="0"/>
    <m/>
    <n v="1"/>
    <m/>
    <n v="41"/>
    <n v="0"/>
    <n v="124"/>
    <n v="0"/>
    <n v="12"/>
    <x v="1"/>
  </r>
  <r>
    <x v="1"/>
    <x v="30"/>
    <s v="Yes"/>
    <s v="no"/>
    <x v="45"/>
    <x v="1"/>
    <x v="0"/>
    <s v="Yes"/>
    <s v="No"/>
    <m/>
    <x v="0"/>
    <x v="0"/>
    <m/>
    <x v="0"/>
    <m/>
    <n v="1"/>
    <m/>
    <n v="14"/>
    <n v="2"/>
    <n v="118.6"/>
    <n v="0"/>
    <n v="8"/>
    <x v="2"/>
  </r>
  <r>
    <x v="1"/>
    <x v="30"/>
    <s v="Yes"/>
    <s v="yes"/>
    <x v="7"/>
    <x v="0"/>
    <x v="25"/>
    <s v="No"/>
    <s v="No"/>
    <m/>
    <x v="1"/>
    <x v="0"/>
    <m/>
    <x v="0"/>
    <m/>
    <n v="1"/>
    <m/>
    <n v="39"/>
    <n v="0"/>
    <n v="0"/>
    <n v="0"/>
    <n v="1"/>
    <x v="0"/>
  </r>
  <r>
    <x v="1"/>
    <x v="30"/>
    <s v="Yes"/>
    <s v="yes"/>
    <x v="22"/>
    <x v="1"/>
    <x v="35"/>
    <s v="No"/>
    <s v="No"/>
    <m/>
    <x v="1"/>
    <x v="0"/>
    <m/>
    <x v="0"/>
    <m/>
    <n v="1"/>
    <m/>
    <n v="31"/>
    <n v="0"/>
    <n v="0"/>
    <n v="0"/>
    <n v="2"/>
    <x v="0"/>
  </r>
  <r>
    <x v="1"/>
    <x v="30"/>
    <s v="Yes"/>
    <s v="yes"/>
    <x v="31"/>
    <x v="0"/>
    <x v="12"/>
    <s v="No"/>
    <s v="No"/>
    <m/>
    <x v="1"/>
    <x v="0"/>
    <m/>
    <x v="0"/>
    <m/>
    <n v="1"/>
    <m/>
    <n v="24"/>
    <n v="0"/>
    <n v="0"/>
    <n v="0"/>
    <n v="5"/>
    <x v="2"/>
  </r>
  <r>
    <x v="1"/>
    <x v="30"/>
    <s v="Yes"/>
    <s v="yes"/>
    <x v="41"/>
    <x v="1"/>
    <x v="65"/>
    <s v="No"/>
    <s v="Yes"/>
    <s v="No"/>
    <x v="2"/>
    <x v="2"/>
    <s v="Direct Debit"/>
    <x v="1"/>
    <s v="(blank)"/>
    <n v="1"/>
    <m/>
    <n v="35"/>
    <n v="0"/>
    <n v="0"/>
    <n v="0"/>
    <n v="5"/>
    <x v="2"/>
  </r>
  <r>
    <x v="1"/>
    <x v="31"/>
    <s v="No"/>
    <s v="no"/>
    <x v="48"/>
    <x v="0"/>
    <x v="21"/>
    <s v="No"/>
    <s v="No"/>
    <m/>
    <x v="1"/>
    <x v="0"/>
    <m/>
    <x v="0"/>
    <m/>
    <n v="1"/>
    <n v="1"/>
    <n v="30"/>
    <n v="0"/>
    <n v="0"/>
    <n v="0"/>
    <n v="5"/>
    <x v="2"/>
  </r>
  <r>
    <x v="1"/>
    <x v="31"/>
    <s v="No"/>
    <s v="no"/>
    <x v="6"/>
    <x v="0"/>
    <x v="3"/>
    <s v="No"/>
    <s v="No"/>
    <m/>
    <x v="1"/>
    <x v="0"/>
    <m/>
    <x v="0"/>
    <m/>
    <n v="1"/>
    <m/>
    <n v="28"/>
    <n v="0"/>
    <n v="0"/>
    <n v="0"/>
    <n v="2"/>
    <x v="0"/>
  </r>
  <r>
    <x v="1"/>
    <x v="31"/>
    <s v="No"/>
    <s v="no"/>
    <x v="17"/>
    <x v="0"/>
    <x v="66"/>
    <s v="No"/>
    <s v="Yes"/>
    <s v="Yes"/>
    <x v="2"/>
    <x v="3"/>
    <s v="Direct Debit"/>
    <x v="1"/>
    <s v="(blank)"/>
    <n v="1"/>
    <m/>
    <n v="34"/>
    <n v="0"/>
    <n v="0"/>
    <n v="0"/>
    <n v="10"/>
    <x v="1"/>
  </r>
  <r>
    <x v="1"/>
    <x v="31"/>
    <s v="No"/>
    <s v="no"/>
    <x v="20"/>
    <x v="1"/>
    <x v="39"/>
    <s v="No"/>
    <s v="No"/>
    <m/>
    <x v="1"/>
    <x v="0"/>
    <m/>
    <x v="0"/>
    <m/>
    <n v="1"/>
    <m/>
    <n v="46"/>
    <n v="0"/>
    <n v="0"/>
    <n v="0"/>
    <n v="11"/>
    <x v="1"/>
  </r>
  <r>
    <x v="1"/>
    <x v="31"/>
    <s v="No"/>
    <s v="no"/>
    <x v="29"/>
    <x v="1"/>
    <x v="46"/>
    <s v="No"/>
    <s v="No"/>
    <m/>
    <x v="1"/>
    <x v="0"/>
    <m/>
    <x v="0"/>
    <m/>
    <n v="1"/>
    <n v="1"/>
    <n v="45"/>
    <n v="0"/>
    <n v="0"/>
    <n v="0"/>
    <n v="11"/>
    <x v="1"/>
  </r>
  <r>
    <x v="1"/>
    <x v="31"/>
    <s v="No"/>
    <s v="no"/>
    <x v="30"/>
    <x v="1"/>
    <x v="19"/>
    <s v="Yes"/>
    <s v="No"/>
    <m/>
    <x v="0"/>
    <x v="0"/>
    <m/>
    <x v="0"/>
    <m/>
    <n v="1"/>
    <m/>
    <n v="15"/>
    <n v="0"/>
    <n v="0"/>
    <n v="0"/>
    <n v="12"/>
    <x v="1"/>
  </r>
  <r>
    <x v="1"/>
    <x v="31"/>
    <s v="No"/>
    <s v="no"/>
    <x v="32"/>
    <x v="1"/>
    <x v="48"/>
    <s v="No"/>
    <s v="No"/>
    <m/>
    <x v="1"/>
    <x v="0"/>
    <m/>
    <x v="0"/>
    <m/>
    <n v="1"/>
    <m/>
    <n v="35"/>
    <n v="1"/>
    <n v="0"/>
    <n v="0"/>
    <n v="5"/>
    <x v="2"/>
  </r>
  <r>
    <x v="1"/>
    <x v="31"/>
    <s v="No"/>
    <s v="no"/>
    <x v="33"/>
    <x v="0"/>
    <x v="13"/>
    <s v="Yes"/>
    <s v="No"/>
    <m/>
    <x v="0"/>
    <x v="0"/>
    <m/>
    <x v="0"/>
    <m/>
    <n v="1"/>
    <m/>
    <n v="30"/>
    <n v="0"/>
    <n v="0"/>
    <n v="0"/>
    <n v="27"/>
    <x v="1"/>
  </r>
  <r>
    <x v="1"/>
    <x v="31"/>
    <s v="No"/>
    <s v="no"/>
    <x v="33"/>
    <x v="0"/>
    <x v="52"/>
    <s v="No"/>
    <s v="Yes"/>
    <s v="No"/>
    <x v="2"/>
    <x v="2"/>
    <s v="Direct Debit"/>
    <x v="1"/>
    <s v="(blank)"/>
    <n v="1"/>
    <m/>
    <n v="35"/>
    <n v="0"/>
    <n v="0"/>
    <n v="0"/>
    <n v="8"/>
    <x v="2"/>
  </r>
  <r>
    <x v="1"/>
    <x v="31"/>
    <s v="No"/>
    <s v="no"/>
    <x v="34"/>
    <x v="1"/>
    <x v="50"/>
    <s v="No"/>
    <s v="No"/>
    <m/>
    <x v="1"/>
    <x v="0"/>
    <m/>
    <x v="0"/>
    <m/>
    <n v="1"/>
    <m/>
    <n v="30"/>
    <n v="0"/>
    <n v="0"/>
    <n v="0"/>
    <n v="15"/>
    <x v="1"/>
  </r>
  <r>
    <x v="1"/>
    <x v="31"/>
    <s v="No"/>
    <s v="no"/>
    <x v="39"/>
    <x v="1"/>
    <x v="7"/>
    <s v="No"/>
    <s v="No"/>
    <m/>
    <x v="1"/>
    <x v="0"/>
    <m/>
    <x v="0"/>
    <m/>
    <n v="1"/>
    <m/>
    <n v="36"/>
    <n v="0"/>
    <n v="0"/>
    <n v="0"/>
    <n v="3"/>
    <x v="0"/>
  </r>
  <r>
    <x v="1"/>
    <x v="31"/>
    <s v="No"/>
    <s v="no"/>
    <x v="40"/>
    <x v="0"/>
    <x v="2"/>
    <s v="No"/>
    <s v="No"/>
    <m/>
    <x v="1"/>
    <x v="0"/>
    <m/>
    <x v="0"/>
    <m/>
    <n v="1"/>
    <m/>
    <n v="35"/>
    <n v="0"/>
    <n v="0"/>
    <n v="0"/>
    <n v="1"/>
    <x v="0"/>
  </r>
  <r>
    <x v="1"/>
    <x v="31"/>
    <s v="No"/>
    <s v="no"/>
    <x v="41"/>
    <x v="1"/>
    <x v="41"/>
    <s v="No"/>
    <s v="No"/>
    <m/>
    <x v="1"/>
    <x v="0"/>
    <m/>
    <x v="0"/>
    <m/>
    <n v="1"/>
    <m/>
    <n v="41"/>
    <n v="0"/>
    <n v="0"/>
    <n v="0"/>
    <n v="6"/>
    <x v="2"/>
  </r>
  <r>
    <x v="1"/>
    <x v="31"/>
    <s v="No"/>
    <s v="no"/>
    <x v="42"/>
    <x v="1"/>
    <x v="57"/>
    <s v="Yes"/>
    <s v="No"/>
    <m/>
    <x v="0"/>
    <x v="0"/>
    <m/>
    <x v="0"/>
    <m/>
    <n v="1"/>
    <n v="1"/>
    <n v="44"/>
    <n v="1"/>
    <n v="0"/>
    <n v="0"/>
    <n v="24"/>
    <x v="1"/>
  </r>
  <r>
    <x v="1"/>
    <x v="31"/>
    <s v="No"/>
    <s v="no"/>
    <x v="43"/>
    <x v="0"/>
    <x v="24"/>
    <s v="No"/>
    <s v="No"/>
    <m/>
    <x v="1"/>
    <x v="0"/>
    <m/>
    <x v="0"/>
    <m/>
    <n v="1"/>
    <n v="1"/>
    <n v="33"/>
    <n v="0"/>
    <n v="0"/>
    <n v="0"/>
    <n v="14"/>
    <x v="1"/>
  </r>
  <r>
    <x v="1"/>
    <x v="31"/>
    <s v="No"/>
    <s v="no"/>
    <x v="43"/>
    <x v="0"/>
    <x v="52"/>
    <s v="No"/>
    <s v="Yes"/>
    <s v="No"/>
    <x v="2"/>
    <x v="2"/>
    <s v="Direct Debit"/>
    <x v="1"/>
    <s v="(blank)"/>
    <n v="1"/>
    <m/>
    <n v="49"/>
    <n v="0"/>
    <n v="0"/>
    <n v="0"/>
    <n v="1"/>
    <x v="0"/>
  </r>
  <r>
    <x v="1"/>
    <x v="31"/>
    <s v="No"/>
    <s v="no"/>
    <x v="45"/>
    <x v="1"/>
    <x v="6"/>
    <s v="No"/>
    <s v="No"/>
    <m/>
    <x v="1"/>
    <x v="0"/>
    <m/>
    <x v="0"/>
    <m/>
    <n v="1"/>
    <m/>
    <n v="39"/>
    <n v="0"/>
    <n v="0"/>
    <n v="0"/>
    <n v="6"/>
    <x v="2"/>
  </r>
  <r>
    <x v="1"/>
    <x v="31"/>
    <s v="No"/>
    <s v="no"/>
    <x v="47"/>
    <x v="1"/>
    <x v="51"/>
    <s v="No"/>
    <s v="Yes"/>
    <s v="No"/>
    <x v="2"/>
    <x v="2"/>
    <s v="Direct Debit"/>
    <x v="1"/>
    <s v="(blank)"/>
    <n v="1"/>
    <m/>
    <n v="52"/>
    <n v="0"/>
    <n v="0"/>
    <n v="0"/>
    <n v="1"/>
    <x v="0"/>
  </r>
  <r>
    <x v="1"/>
    <x v="31"/>
    <s v="No"/>
    <s v="yes"/>
    <x v="12"/>
    <x v="1"/>
    <x v="51"/>
    <s v="No"/>
    <s v="Yes"/>
    <s v="No"/>
    <x v="2"/>
    <x v="1"/>
    <s v="Credit Card"/>
    <x v="4"/>
    <s v="Competitor made better offer"/>
    <n v="1"/>
    <n v="1"/>
    <n v="29"/>
    <n v="1"/>
    <n v="0"/>
    <n v="0"/>
    <n v="1"/>
    <x v="0"/>
  </r>
  <r>
    <x v="1"/>
    <x v="31"/>
    <s v="No"/>
    <s v="yes"/>
    <x v="18"/>
    <x v="1"/>
    <x v="4"/>
    <s v="Yes"/>
    <s v="No"/>
    <m/>
    <x v="0"/>
    <x v="0"/>
    <m/>
    <x v="0"/>
    <m/>
    <n v="1"/>
    <m/>
    <n v="44"/>
    <n v="0"/>
    <n v="0"/>
    <n v="0"/>
    <n v="17"/>
    <x v="1"/>
  </r>
  <r>
    <x v="1"/>
    <x v="31"/>
    <s v="Yes"/>
    <s v="no"/>
    <x v="13"/>
    <x v="1"/>
    <x v="48"/>
    <s v="No"/>
    <s v="No"/>
    <m/>
    <x v="1"/>
    <x v="0"/>
    <m/>
    <x v="0"/>
    <m/>
    <n v="1"/>
    <n v="1"/>
    <n v="29"/>
    <n v="2"/>
    <n v="117.6"/>
    <n v="0"/>
    <n v="12"/>
    <x v="1"/>
  </r>
  <r>
    <x v="1"/>
    <x v="31"/>
    <s v="Yes"/>
    <s v="no"/>
    <x v="14"/>
    <x v="0"/>
    <x v="9"/>
    <s v="No"/>
    <s v="No"/>
    <m/>
    <x v="1"/>
    <x v="0"/>
    <m/>
    <x v="0"/>
    <m/>
    <n v="1"/>
    <n v="1"/>
    <n v="26"/>
    <n v="0"/>
    <n v="161.9"/>
    <n v="0"/>
    <n v="1"/>
    <x v="0"/>
  </r>
  <r>
    <x v="1"/>
    <x v="31"/>
    <s v="Yes"/>
    <s v="no"/>
    <x v="16"/>
    <x v="1"/>
    <x v="33"/>
    <s v="No"/>
    <s v="Yes"/>
    <s v="No"/>
    <x v="2"/>
    <x v="3"/>
    <s v="Credit Card"/>
    <x v="1"/>
    <s v="(blank)"/>
    <n v="1"/>
    <m/>
    <n v="28"/>
    <n v="0"/>
    <n v="78.7"/>
    <n v="0"/>
    <n v="2"/>
    <x v="0"/>
  </r>
  <r>
    <x v="1"/>
    <x v="31"/>
    <s v="Yes"/>
    <s v="no"/>
    <x v="19"/>
    <x v="1"/>
    <x v="47"/>
    <s v="No"/>
    <s v="No"/>
    <m/>
    <x v="1"/>
    <x v="0"/>
    <m/>
    <x v="0"/>
    <m/>
    <n v="1"/>
    <m/>
    <n v="13"/>
    <n v="1"/>
    <n v="63.4"/>
    <n v="0"/>
    <n v="38"/>
    <x v="1"/>
  </r>
  <r>
    <x v="1"/>
    <x v="31"/>
    <s v="Yes"/>
    <s v="no"/>
    <x v="21"/>
    <x v="0"/>
    <x v="42"/>
    <s v="No"/>
    <s v="No"/>
    <m/>
    <x v="1"/>
    <x v="0"/>
    <m/>
    <x v="0"/>
    <m/>
    <n v="1"/>
    <m/>
    <n v="43"/>
    <n v="3"/>
    <n v="176"/>
    <n v="0"/>
    <n v="15"/>
    <x v="1"/>
  </r>
  <r>
    <x v="1"/>
    <x v="31"/>
    <s v="Yes"/>
    <s v="no"/>
    <x v="22"/>
    <x v="1"/>
    <x v="65"/>
    <s v="No"/>
    <s v="Yes"/>
    <s v="No"/>
    <x v="2"/>
    <x v="1"/>
    <s v="Direct Debit"/>
    <x v="6"/>
    <s v="Attitude of support person"/>
    <n v="1"/>
    <n v="1"/>
    <n v="49"/>
    <n v="2"/>
    <n v="230.4"/>
    <n v="0"/>
    <n v="7"/>
    <x v="2"/>
  </r>
  <r>
    <x v="1"/>
    <x v="31"/>
    <s v="Yes"/>
    <s v="no"/>
    <x v="24"/>
    <x v="0"/>
    <x v="32"/>
    <s v="No"/>
    <s v="No"/>
    <m/>
    <x v="1"/>
    <x v="0"/>
    <m/>
    <x v="0"/>
    <m/>
    <n v="1"/>
    <m/>
    <n v="21"/>
    <n v="0"/>
    <n v="69.099999999999994"/>
    <n v="0"/>
    <n v="4"/>
    <x v="0"/>
  </r>
  <r>
    <x v="1"/>
    <x v="31"/>
    <s v="Yes"/>
    <s v="no"/>
    <x v="40"/>
    <x v="0"/>
    <x v="61"/>
    <s v="No"/>
    <s v="Yes"/>
    <s v="No"/>
    <x v="2"/>
    <x v="1"/>
    <s v="Direct Debit"/>
    <x v="4"/>
    <s v="Competitor made better offer"/>
    <n v="1"/>
    <n v="1"/>
    <n v="53"/>
    <n v="4"/>
    <n v="160.5"/>
    <n v="0"/>
    <n v="1"/>
    <x v="0"/>
  </r>
  <r>
    <x v="1"/>
    <x v="31"/>
    <s v="Yes"/>
    <s v="no"/>
    <x v="43"/>
    <x v="1"/>
    <x v="48"/>
    <s v="No"/>
    <s v="No"/>
    <m/>
    <x v="1"/>
    <x v="0"/>
    <m/>
    <x v="0"/>
    <m/>
    <n v="1"/>
    <m/>
    <n v="37"/>
    <n v="0"/>
    <n v="192"/>
    <n v="0"/>
    <n v="19"/>
    <x v="1"/>
  </r>
  <r>
    <x v="1"/>
    <x v="31"/>
    <s v="Yes"/>
    <s v="yes"/>
    <x v="5"/>
    <x v="0"/>
    <x v="62"/>
    <s v="No"/>
    <s v="Yes"/>
    <s v="No"/>
    <x v="2"/>
    <x v="2"/>
    <s v="Paper Check"/>
    <x v="1"/>
    <s v="(blank)"/>
    <n v="1"/>
    <m/>
    <n v="50"/>
    <n v="0"/>
    <n v="0"/>
    <n v="0"/>
    <n v="2"/>
    <x v="0"/>
  </r>
  <r>
    <x v="1"/>
    <x v="31"/>
    <s v="Yes"/>
    <s v="yes"/>
    <x v="12"/>
    <x v="1"/>
    <x v="15"/>
    <s v="Yes"/>
    <s v="No"/>
    <m/>
    <x v="0"/>
    <x v="0"/>
    <m/>
    <x v="0"/>
    <m/>
    <n v="1"/>
    <m/>
    <n v="40"/>
    <n v="2"/>
    <n v="0"/>
    <n v="0"/>
    <n v="23"/>
    <x v="1"/>
  </r>
  <r>
    <x v="1"/>
    <x v="31"/>
    <s v="Yes"/>
    <s v="yes"/>
    <x v="13"/>
    <x v="1"/>
    <x v="49"/>
    <s v="No"/>
    <s v="No"/>
    <m/>
    <x v="1"/>
    <x v="0"/>
    <m/>
    <x v="0"/>
    <m/>
    <n v="1"/>
    <m/>
    <n v="33"/>
    <n v="0"/>
    <n v="0"/>
    <n v="0"/>
    <n v="4"/>
    <x v="0"/>
  </r>
  <r>
    <x v="1"/>
    <x v="31"/>
    <s v="Yes"/>
    <s v="yes"/>
    <x v="46"/>
    <x v="1"/>
    <x v="42"/>
    <s v="No"/>
    <s v="No"/>
    <m/>
    <x v="1"/>
    <x v="0"/>
    <m/>
    <x v="0"/>
    <m/>
    <n v="1"/>
    <m/>
    <n v="33"/>
    <n v="2"/>
    <n v="0"/>
    <n v="0"/>
    <n v="5"/>
    <x v="2"/>
  </r>
  <r>
    <x v="1"/>
    <x v="32"/>
    <s v="No"/>
    <s v="no"/>
    <x v="0"/>
    <x v="0"/>
    <x v="20"/>
    <s v="No"/>
    <s v="No"/>
    <m/>
    <x v="1"/>
    <x v="0"/>
    <m/>
    <x v="0"/>
    <m/>
    <n v="1"/>
    <m/>
    <n v="24"/>
    <n v="0"/>
    <n v="0"/>
    <n v="0"/>
    <n v="14"/>
    <x v="1"/>
  </r>
  <r>
    <x v="1"/>
    <x v="32"/>
    <s v="No"/>
    <s v="no"/>
    <x v="7"/>
    <x v="1"/>
    <x v="60"/>
    <s v="No"/>
    <s v="Yes"/>
    <s v="No"/>
    <x v="2"/>
    <x v="1"/>
    <s v="Direct Debit"/>
    <x v="1"/>
    <s v="(blank)"/>
    <n v="1"/>
    <m/>
    <n v="53"/>
    <n v="0"/>
    <n v="0"/>
    <n v="0"/>
    <n v="6"/>
    <x v="2"/>
  </r>
  <r>
    <x v="1"/>
    <x v="32"/>
    <s v="No"/>
    <s v="no"/>
    <x v="49"/>
    <x v="0"/>
    <x v="7"/>
    <s v="No"/>
    <s v="No"/>
    <m/>
    <x v="1"/>
    <x v="0"/>
    <m/>
    <x v="0"/>
    <m/>
    <n v="1"/>
    <m/>
    <n v="65"/>
    <n v="0"/>
    <n v="0"/>
    <n v="0"/>
    <n v="6"/>
    <x v="2"/>
  </r>
  <r>
    <x v="1"/>
    <x v="32"/>
    <s v="No"/>
    <s v="no"/>
    <x v="49"/>
    <x v="1"/>
    <x v="0"/>
    <s v="Yes"/>
    <s v="No"/>
    <m/>
    <x v="0"/>
    <x v="0"/>
    <m/>
    <x v="0"/>
    <m/>
    <n v="1"/>
    <m/>
    <n v="25"/>
    <n v="0"/>
    <n v="0"/>
    <n v="0"/>
    <n v="13"/>
    <x v="1"/>
  </r>
  <r>
    <x v="1"/>
    <x v="32"/>
    <s v="No"/>
    <s v="no"/>
    <x v="10"/>
    <x v="1"/>
    <x v="7"/>
    <s v="No"/>
    <s v="No"/>
    <m/>
    <x v="1"/>
    <x v="0"/>
    <m/>
    <x v="0"/>
    <m/>
    <n v="1"/>
    <n v="1"/>
    <n v="39"/>
    <n v="0"/>
    <n v="0"/>
    <n v="0"/>
    <n v="1"/>
    <x v="0"/>
  </r>
  <r>
    <x v="1"/>
    <x v="32"/>
    <s v="No"/>
    <s v="no"/>
    <x v="12"/>
    <x v="1"/>
    <x v="54"/>
    <s v="No"/>
    <s v="Yes"/>
    <s v="No"/>
    <x v="2"/>
    <x v="3"/>
    <s v="Direct Debit"/>
    <x v="1"/>
    <s v="(blank)"/>
    <n v="1"/>
    <m/>
    <n v="35"/>
    <n v="0"/>
    <n v="0"/>
    <n v="0"/>
    <n v="2"/>
    <x v="0"/>
  </r>
  <r>
    <x v="1"/>
    <x v="32"/>
    <s v="No"/>
    <s v="no"/>
    <x v="13"/>
    <x v="0"/>
    <x v="29"/>
    <s v="No"/>
    <s v="No"/>
    <m/>
    <x v="1"/>
    <x v="0"/>
    <m/>
    <x v="0"/>
    <m/>
    <n v="1"/>
    <m/>
    <n v="53"/>
    <n v="0"/>
    <n v="0"/>
    <n v="0"/>
    <n v="6"/>
    <x v="2"/>
  </r>
  <r>
    <x v="1"/>
    <x v="32"/>
    <s v="No"/>
    <s v="no"/>
    <x v="13"/>
    <x v="1"/>
    <x v="52"/>
    <s v="No"/>
    <s v="Yes"/>
    <s v="No"/>
    <x v="2"/>
    <x v="3"/>
    <s v="Direct Debit"/>
    <x v="1"/>
    <s v="(blank)"/>
    <n v="1"/>
    <m/>
    <n v="52"/>
    <n v="2"/>
    <n v="0"/>
    <n v="0"/>
    <n v="3"/>
    <x v="0"/>
  </r>
  <r>
    <x v="1"/>
    <x v="32"/>
    <s v="No"/>
    <s v="no"/>
    <x v="14"/>
    <x v="0"/>
    <x v="45"/>
    <s v="No"/>
    <s v="Yes"/>
    <s v="Yes"/>
    <x v="2"/>
    <x v="2"/>
    <s v="Direct Debit"/>
    <x v="1"/>
    <s v="(blank)"/>
    <n v="1"/>
    <m/>
    <n v="52"/>
    <n v="1"/>
    <n v="0"/>
    <n v="0"/>
    <n v="5"/>
    <x v="2"/>
  </r>
  <r>
    <x v="1"/>
    <x v="32"/>
    <s v="No"/>
    <s v="no"/>
    <x v="14"/>
    <x v="1"/>
    <x v="6"/>
    <s v="No"/>
    <s v="No"/>
    <m/>
    <x v="1"/>
    <x v="0"/>
    <m/>
    <x v="0"/>
    <m/>
    <n v="1"/>
    <n v="1"/>
    <n v="39"/>
    <n v="2"/>
    <n v="0"/>
    <n v="0"/>
    <n v="2"/>
    <x v="0"/>
  </r>
  <r>
    <x v="1"/>
    <x v="32"/>
    <s v="No"/>
    <s v="no"/>
    <x v="16"/>
    <x v="0"/>
    <x v="49"/>
    <s v="No"/>
    <s v="No"/>
    <m/>
    <x v="1"/>
    <x v="0"/>
    <m/>
    <x v="0"/>
    <m/>
    <n v="1"/>
    <m/>
    <n v="26"/>
    <n v="1"/>
    <n v="0"/>
    <n v="0"/>
    <n v="2"/>
    <x v="0"/>
  </r>
  <r>
    <x v="1"/>
    <x v="32"/>
    <s v="No"/>
    <s v="no"/>
    <x v="17"/>
    <x v="1"/>
    <x v="19"/>
    <s v="Yes"/>
    <s v="No"/>
    <m/>
    <x v="0"/>
    <x v="0"/>
    <m/>
    <x v="0"/>
    <m/>
    <n v="1"/>
    <m/>
    <n v="32"/>
    <n v="0"/>
    <n v="0"/>
    <n v="0"/>
    <n v="13"/>
    <x v="1"/>
  </r>
  <r>
    <x v="1"/>
    <x v="32"/>
    <s v="No"/>
    <s v="no"/>
    <x v="18"/>
    <x v="0"/>
    <x v="5"/>
    <s v="Yes"/>
    <s v="No"/>
    <m/>
    <x v="0"/>
    <x v="0"/>
    <m/>
    <x v="0"/>
    <m/>
    <n v="1"/>
    <m/>
    <n v="26"/>
    <n v="0"/>
    <n v="0"/>
    <n v="0"/>
    <n v="35"/>
    <x v="1"/>
  </r>
  <r>
    <x v="1"/>
    <x v="32"/>
    <s v="No"/>
    <s v="no"/>
    <x v="21"/>
    <x v="0"/>
    <x v="7"/>
    <s v="No"/>
    <s v="No"/>
    <m/>
    <x v="1"/>
    <x v="0"/>
    <m/>
    <x v="0"/>
    <m/>
    <n v="1"/>
    <m/>
    <n v="20"/>
    <n v="0"/>
    <n v="0"/>
    <n v="0"/>
    <n v="13"/>
    <x v="1"/>
  </r>
  <r>
    <x v="1"/>
    <x v="32"/>
    <s v="No"/>
    <s v="no"/>
    <x v="21"/>
    <x v="1"/>
    <x v="47"/>
    <s v="No"/>
    <s v="No"/>
    <m/>
    <x v="1"/>
    <x v="0"/>
    <m/>
    <x v="0"/>
    <m/>
    <n v="1"/>
    <m/>
    <n v="51"/>
    <n v="0"/>
    <n v="0"/>
    <n v="0"/>
    <n v="1"/>
    <x v="0"/>
  </r>
  <r>
    <x v="1"/>
    <x v="32"/>
    <s v="No"/>
    <s v="no"/>
    <x v="21"/>
    <x v="1"/>
    <x v="32"/>
    <s v="No"/>
    <s v="No"/>
    <m/>
    <x v="1"/>
    <x v="0"/>
    <m/>
    <x v="0"/>
    <m/>
    <n v="1"/>
    <m/>
    <n v="41"/>
    <n v="0"/>
    <n v="0"/>
    <n v="0"/>
    <n v="2"/>
    <x v="0"/>
  </r>
  <r>
    <x v="1"/>
    <x v="32"/>
    <s v="No"/>
    <s v="no"/>
    <x v="26"/>
    <x v="1"/>
    <x v="15"/>
    <s v="Yes"/>
    <s v="No"/>
    <m/>
    <x v="0"/>
    <x v="0"/>
    <m/>
    <x v="0"/>
    <m/>
    <n v="1"/>
    <m/>
    <n v="38"/>
    <n v="0"/>
    <n v="0"/>
    <n v="0"/>
    <n v="21"/>
    <x v="1"/>
  </r>
  <r>
    <x v="1"/>
    <x v="32"/>
    <s v="No"/>
    <s v="no"/>
    <x v="27"/>
    <x v="1"/>
    <x v="47"/>
    <s v="No"/>
    <s v="No"/>
    <m/>
    <x v="1"/>
    <x v="0"/>
    <m/>
    <x v="0"/>
    <m/>
    <n v="1"/>
    <m/>
    <n v="43"/>
    <n v="0"/>
    <n v="0"/>
    <n v="0"/>
    <n v="8"/>
    <x v="2"/>
  </r>
  <r>
    <x v="1"/>
    <x v="32"/>
    <s v="No"/>
    <s v="no"/>
    <x v="27"/>
    <x v="1"/>
    <x v="31"/>
    <s v="No"/>
    <s v="Yes"/>
    <s v="No"/>
    <x v="2"/>
    <x v="3"/>
    <s v="Direct Debit"/>
    <x v="1"/>
    <s v="(blank)"/>
    <n v="1"/>
    <m/>
    <n v="24"/>
    <n v="0"/>
    <n v="0"/>
    <n v="0"/>
    <n v="15"/>
    <x v="1"/>
  </r>
  <r>
    <x v="1"/>
    <x v="32"/>
    <s v="No"/>
    <s v="no"/>
    <x v="32"/>
    <x v="1"/>
    <x v="11"/>
    <s v="No"/>
    <s v="No"/>
    <m/>
    <x v="1"/>
    <x v="0"/>
    <m/>
    <x v="0"/>
    <m/>
    <n v="1"/>
    <m/>
    <n v="21"/>
    <n v="0"/>
    <n v="0"/>
    <n v="0"/>
    <n v="3"/>
    <x v="0"/>
  </r>
  <r>
    <x v="1"/>
    <x v="32"/>
    <s v="No"/>
    <s v="no"/>
    <x v="34"/>
    <x v="1"/>
    <x v="63"/>
    <s v="No"/>
    <s v="Yes"/>
    <s v="No"/>
    <x v="2"/>
    <x v="1"/>
    <s v="Direct Debit"/>
    <x v="2"/>
    <s v="Poor expertise of online support"/>
    <n v="1"/>
    <n v="1"/>
    <n v="48"/>
    <n v="2"/>
    <n v="246.1"/>
    <n v="0"/>
    <n v="3"/>
    <x v="0"/>
  </r>
  <r>
    <x v="1"/>
    <x v="32"/>
    <s v="No"/>
    <s v="no"/>
    <x v="36"/>
    <x v="1"/>
    <x v="18"/>
    <s v="Yes"/>
    <s v="No"/>
    <m/>
    <x v="0"/>
    <x v="0"/>
    <m/>
    <x v="0"/>
    <m/>
    <n v="1"/>
    <m/>
    <n v="28"/>
    <n v="0"/>
    <n v="0"/>
    <n v="0"/>
    <n v="35"/>
    <x v="1"/>
  </r>
  <r>
    <x v="1"/>
    <x v="32"/>
    <s v="No"/>
    <s v="no"/>
    <x v="38"/>
    <x v="0"/>
    <x v="34"/>
    <s v="No"/>
    <s v="No"/>
    <m/>
    <x v="1"/>
    <x v="0"/>
    <m/>
    <x v="0"/>
    <m/>
    <n v="1"/>
    <m/>
    <n v="35"/>
    <n v="0"/>
    <n v="0"/>
    <n v="0"/>
    <n v="6"/>
    <x v="2"/>
  </r>
  <r>
    <x v="1"/>
    <x v="32"/>
    <s v="No"/>
    <s v="no"/>
    <x v="38"/>
    <x v="1"/>
    <x v="21"/>
    <s v="No"/>
    <s v="No"/>
    <m/>
    <x v="1"/>
    <x v="0"/>
    <m/>
    <x v="0"/>
    <m/>
    <n v="1"/>
    <m/>
    <n v="40"/>
    <n v="0"/>
    <n v="0"/>
    <n v="0"/>
    <n v="5"/>
    <x v="2"/>
  </r>
  <r>
    <x v="1"/>
    <x v="32"/>
    <s v="No"/>
    <s v="no"/>
    <x v="40"/>
    <x v="0"/>
    <x v="0"/>
    <s v="Yes"/>
    <s v="No"/>
    <m/>
    <x v="0"/>
    <x v="0"/>
    <m/>
    <x v="0"/>
    <m/>
    <n v="1"/>
    <m/>
    <n v="31"/>
    <n v="2"/>
    <n v="0"/>
    <n v="0"/>
    <n v="15"/>
    <x v="1"/>
  </r>
  <r>
    <x v="1"/>
    <x v="32"/>
    <s v="No"/>
    <s v="no"/>
    <x v="46"/>
    <x v="0"/>
    <x v="13"/>
    <s v="Yes"/>
    <s v="No"/>
    <m/>
    <x v="0"/>
    <x v="0"/>
    <m/>
    <x v="0"/>
    <m/>
    <n v="1"/>
    <n v="1"/>
    <n v="49"/>
    <n v="4"/>
    <n v="0"/>
    <n v="0"/>
    <n v="15"/>
    <x v="1"/>
  </r>
  <r>
    <x v="1"/>
    <x v="32"/>
    <s v="No"/>
    <s v="no"/>
    <x v="46"/>
    <x v="1"/>
    <x v="54"/>
    <s v="No"/>
    <s v="Yes"/>
    <s v="No"/>
    <x v="2"/>
    <x v="2"/>
    <s v="Credit Card"/>
    <x v="1"/>
    <s v="(blank)"/>
    <n v="1"/>
    <m/>
    <n v="34"/>
    <n v="0"/>
    <n v="0"/>
    <n v="0"/>
    <n v="15"/>
    <x v="1"/>
  </r>
  <r>
    <x v="1"/>
    <x v="32"/>
    <s v="No"/>
    <s v="yes"/>
    <x v="0"/>
    <x v="1"/>
    <x v="11"/>
    <s v="No"/>
    <s v="No"/>
    <m/>
    <x v="1"/>
    <x v="0"/>
    <m/>
    <x v="0"/>
    <m/>
    <n v="1"/>
    <n v="1"/>
    <n v="29"/>
    <n v="0"/>
    <n v="0"/>
    <n v="0"/>
    <n v="14"/>
    <x v="1"/>
  </r>
  <r>
    <x v="1"/>
    <x v="32"/>
    <s v="No"/>
    <s v="yes"/>
    <x v="6"/>
    <x v="1"/>
    <x v="29"/>
    <s v="No"/>
    <s v="No"/>
    <m/>
    <x v="1"/>
    <x v="0"/>
    <m/>
    <x v="0"/>
    <m/>
    <n v="1"/>
    <m/>
    <n v="15"/>
    <n v="1"/>
    <n v="0"/>
    <n v="0"/>
    <n v="4"/>
    <x v="0"/>
  </r>
  <r>
    <x v="1"/>
    <x v="32"/>
    <s v="No"/>
    <s v="yes"/>
    <x v="31"/>
    <x v="0"/>
    <x v="58"/>
    <s v="No"/>
    <s v="Yes"/>
    <s v="No"/>
    <x v="2"/>
    <x v="1"/>
    <s v="Direct Debit"/>
    <x v="4"/>
    <s v="Competitor offered more data"/>
    <n v="1"/>
    <n v="1"/>
    <n v="38"/>
    <n v="0"/>
    <n v="0"/>
    <n v="0"/>
    <n v="4"/>
    <x v="0"/>
  </r>
  <r>
    <x v="1"/>
    <x v="32"/>
    <s v="Yes"/>
    <s v="no"/>
    <x v="1"/>
    <x v="0"/>
    <x v="54"/>
    <s v="No"/>
    <s v="Yes"/>
    <s v="No"/>
    <x v="2"/>
    <x v="3"/>
    <s v="Direct Debit"/>
    <x v="1"/>
    <s v="(blank)"/>
    <n v="1"/>
    <m/>
    <n v="28"/>
    <n v="1"/>
    <n v="135.30000000000001"/>
    <n v="0"/>
    <n v="5"/>
    <x v="2"/>
  </r>
  <r>
    <x v="1"/>
    <x v="32"/>
    <s v="Yes"/>
    <s v="no"/>
    <x v="1"/>
    <x v="0"/>
    <x v="60"/>
    <s v="No"/>
    <s v="Yes"/>
    <s v="No"/>
    <x v="2"/>
    <x v="2"/>
    <s v="Direct Debit"/>
    <x v="1"/>
    <s v="(blank)"/>
    <n v="1"/>
    <m/>
    <n v="40"/>
    <n v="0"/>
    <n v="191.4"/>
    <n v="0"/>
    <n v="4"/>
    <x v="0"/>
  </r>
  <r>
    <x v="1"/>
    <x v="32"/>
    <s v="Yes"/>
    <s v="no"/>
    <x v="8"/>
    <x v="1"/>
    <x v="38"/>
    <s v="No"/>
    <s v="No"/>
    <m/>
    <x v="1"/>
    <x v="0"/>
    <m/>
    <x v="0"/>
    <m/>
    <n v="1"/>
    <n v="1"/>
    <n v="48"/>
    <n v="2"/>
    <n v="62.7"/>
    <n v="0"/>
    <n v="13"/>
    <x v="1"/>
  </r>
  <r>
    <x v="1"/>
    <x v="32"/>
    <s v="Yes"/>
    <s v="no"/>
    <x v="20"/>
    <x v="0"/>
    <x v="29"/>
    <s v="No"/>
    <s v="No"/>
    <m/>
    <x v="1"/>
    <x v="0"/>
    <m/>
    <x v="0"/>
    <m/>
    <n v="1"/>
    <m/>
    <n v="56"/>
    <n v="0"/>
    <n v="111.1"/>
    <n v="0"/>
    <n v="7"/>
    <x v="2"/>
  </r>
  <r>
    <x v="1"/>
    <x v="32"/>
    <s v="Yes"/>
    <s v="no"/>
    <x v="25"/>
    <x v="0"/>
    <x v="56"/>
    <s v="No"/>
    <s v="No"/>
    <m/>
    <x v="1"/>
    <x v="0"/>
    <m/>
    <x v="0"/>
    <m/>
    <n v="1"/>
    <n v="1"/>
    <n v="48"/>
    <n v="0"/>
    <n v="9.9"/>
    <n v="0"/>
    <n v="9"/>
    <x v="2"/>
  </r>
  <r>
    <x v="1"/>
    <x v="32"/>
    <s v="Yes"/>
    <s v="no"/>
    <x v="25"/>
    <x v="1"/>
    <x v="55"/>
    <s v="No"/>
    <s v="Yes"/>
    <s v="Yes"/>
    <x v="2"/>
    <x v="3"/>
    <s v="Credit Card"/>
    <x v="1"/>
    <s v="(blank)"/>
    <n v="1"/>
    <m/>
    <n v="16"/>
    <n v="0"/>
    <n v="64.7"/>
    <n v="0"/>
    <n v="3"/>
    <x v="0"/>
  </r>
  <r>
    <x v="1"/>
    <x v="32"/>
    <s v="Yes"/>
    <s v="no"/>
    <x v="25"/>
    <x v="1"/>
    <x v="33"/>
    <s v="No"/>
    <s v="Yes"/>
    <s v="No"/>
    <x v="2"/>
    <x v="1"/>
    <s v="Direct Debit"/>
    <x v="2"/>
    <s v="Moved"/>
    <n v="1"/>
    <n v="1"/>
    <n v="66"/>
    <n v="4"/>
    <n v="22.4"/>
    <n v="0"/>
    <n v="2"/>
    <x v="0"/>
  </r>
  <r>
    <x v="1"/>
    <x v="32"/>
    <s v="Yes"/>
    <s v="no"/>
    <x v="26"/>
    <x v="0"/>
    <x v="4"/>
    <s v="Yes"/>
    <s v="No"/>
    <m/>
    <x v="0"/>
    <x v="0"/>
    <m/>
    <x v="0"/>
    <m/>
    <n v="1"/>
    <n v="1"/>
    <n v="56"/>
    <n v="5"/>
    <n v="132"/>
    <n v="0"/>
    <n v="18"/>
    <x v="1"/>
  </r>
  <r>
    <x v="1"/>
    <x v="32"/>
    <s v="Yes"/>
    <s v="no"/>
    <x v="28"/>
    <x v="0"/>
    <x v="23"/>
    <s v="No"/>
    <s v="No"/>
    <m/>
    <x v="1"/>
    <x v="0"/>
    <m/>
    <x v="0"/>
    <m/>
    <n v="1"/>
    <m/>
    <n v="30"/>
    <n v="2"/>
    <n v="73.3"/>
    <n v="0"/>
    <n v="13"/>
    <x v="1"/>
  </r>
  <r>
    <x v="1"/>
    <x v="32"/>
    <s v="Yes"/>
    <s v="no"/>
    <x v="29"/>
    <x v="0"/>
    <x v="27"/>
    <s v="No"/>
    <s v="No"/>
    <m/>
    <x v="1"/>
    <x v="0"/>
    <m/>
    <x v="0"/>
    <m/>
    <n v="1"/>
    <m/>
    <n v="59"/>
    <n v="1"/>
    <n v="75.2"/>
    <n v="0"/>
    <n v="6"/>
    <x v="2"/>
  </r>
  <r>
    <x v="1"/>
    <x v="32"/>
    <s v="Yes"/>
    <s v="no"/>
    <x v="29"/>
    <x v="0"/>
    <x v="24"/>
    <s v="No"/>
    <s v="No"/>
    <m/>
    <x v="1"/>
    <x v="0"/>
    <m/>
    <x v="0"/>
    <m/>
    <n v="1"/>
    <m/>
    <n v="24"/>
    <n v="0"/>
    <n v="66"/>
    <n v="0"/>
    <n v="4"/>
    <x v="0"/>
  </r>
  <r>
    <x v="1"/>
    <x v="32"/>
    <s v="Yes"/>
    <s v="no"/>
    <x v="33"/>
    <x v="0"/>
    <x v="15"/>
    <s v="Yes"/>
    <s v="No"/>
    <m/>
    <x v="0"/>
    <x v="0"/>
    <m/>
    <x v="0"/>
    <m/>
    <n v="1"/>
    <m/>
    <n v="46"/>
    <n v="0"/>
    <n v="134.5"/>
    <n v="0"/>
    <n v="43"/>
    <x v="1"/>
  </r>
  <r>
    <x v="1"/>
    <x v="32"/>
    <s v="Yes"/>
    <s v="no"/>
    <x v="35"/>
    <x v="1"/>
    <x v="48"/>
    <s v="No"/>
    <s v="No"/>
    <m/>
    <x v="1"/>
    <x v="0"/>
    <m/>
    <x v="0"/>
    <m/>
    <n v="1"/>
    <n v="1"/>
    <n v="48"/>
    <n v="2"/>
    <n v="12.1"/>
    <n v="0"/>
    <n v="1"/>
    <x v="0"/>
  </r>
  <r>
    <x v="1"/>
    <x v="32"/>
    <s v="Yes"/>
    <s v="no"/>
    <x v="37"/>
    <x v="0"/>
    <x v="50"/>
    <s v="No"/>
    <s v="No"/>
    <m/>
    <x v="1"/>
    <x v="0"/>
    <m/>
    <x v="0"/>
    <m/>
    <n v="1"/>
    <n v="1"/>
    <n v="28"/>
    <n v="0"/>
    <n v="32.299999999999997"/>
    <n v="0"/>
    <n v="4"/>
    <x v="0"/>
  </r>
  <r>
    <x v="1"/>
    <x v="32"/>
    <s v="Yes"/>
    <s v="no"/>
    <x v="38"/>
    <x v="0"/>
    <x v="47"/>
    <s v="No"/>
    <s v="No"/>
    <m/>
    <x v="1"/>
    <x v="0"/>
    <m/>
    <x v="0"/>
    <m/>
    <n v="1"/>
    <n v="1"/>
    <n v="35"/>
    <n v="4"/>
    <n v="111.1"/>
    <n v="0"/>
    <n v="1"/>
    <x v="0"/>
  </r>
  <r>
    <x v="1"/>
    <x v="32"/>
    <s v="Yes"/>
    <s v="no"/>
    <x v="39"/>
    <x v="0"/>
    <x v="11"/>
    <s v="No"/>
    <s v="No"/>
    <m/>
    <x v="1"/>
    <x v="0"/>
    <m/>
    <x v="0"/>
    <m/>
    <n v="1"/>
    <n v="1"/>
    <n v="41"/>
    <n v="0"/>
    <n v="122.1"/>
    <n v="0"/>
    <n v="2"/>
    <x v="0"/>
  </r>
  <r>
    <x v="1"/>
    <x v="32"/>
    <s v="Yes"/>
    <s v="no"/>
    <x v="40"/>
    <x v="1"/>
    <x v="7"/>
    <s v="No"/>
    <s v="No"/>
    <m/>
    <x v="1"/>
    <x v="0"/>
    <m/>
    <x v="0"/>
    <m/>
    <n v="1"/>
    <m/>
    <n v="42"/>
    <n v="0"/>
    <n v="163.9"/>
    <n v="0"/>
    <n v="24"/>
    <x v="1"/>
  </r>
  <r>
    <x v="1"/>
    <x v="32"/>
    <s v="Yes"/>
    <s v="no"/>
    <x v="41"/>
    <x v="0"/>
    <x v="57"/>
    <s v="Yes"/>
    <s v="No"/>
    <m/>
    <x v="0"/>
    <x v="0"/>
    <m/>
    <x v="0"/>
    <m/>
    <n v="1"/>
    <m/>
    <n v="31"/>
    <n v="0"/>
    <n v="140.30000000000001"/>
    <n v="0"/>
    <n v="7"/>
    <x v="2"/>
  </r>
  <r>
    <x v="1"/>
    <x v="32"/>
    <s v="Yes"/>
    <s v="no"/>
    <x v="44"/>
    <x v="0"/>
    <x v="8"/>
    <s v="No"/>
    <s v="No"/>
    <m/>
    <x v="1"/>
    <x v="0"/>
    <m/>
    <x v="0"/>
    <m/>
    <n v="1"/>
    <n v="1"/>
    <n v="55"/>
    <n v="0"/>
    <n v="2.5"/>
    <n v="0"/>
    <n v="5"/>
    <x v="2"/>
  </r>
  <r>
    <x v="1"/>
    <x v="32"/>
    <s v="Yes"/>
    <s v="no"/>
    <x v="45"/>
    <x v="1"/>
    <x v="8"/>
    <s v="No"/>
    <s v="No"/>
    <m/>
    <x v="1"/>
    <x v="0"/>
    <m/>
    <x v="0"/>
    <m/>
    <n v="1"/>
    <m/>
    <n v="43"/>
    <n v="0"/>
    <n v="49.5"/>
    <n v="0"/>
    <n v="8"/>
    <x v="2"/>
  </r>
  <r>
    <x v="1"/>
    <x v="32"/>
    <s v="Yes"/>
    <s v="no"/>
    <x v="46"/>
    <x v="1"/>
    <x v="37"/>
    <s v="No"/>
    <s v="No"/>
    <m/>
    <x v="1"/>
    <x v="0"/>
    <m/>
    <x v="0"/>
    <m/>
    <n v="1"/>
    <m/>
    <n v="51"/>
    <n v="0"/>
    <n v="198"/>
    <n v="0"/>
    <n v="9"/>
    <x v="2"/>
  </r>
  <r>
    <x v="1"/>
    <x v="32"/>
    <s v="Yes"/>
    <s v="no"/>
    <x v="46"/>
    <x v="1"/>
    <x v="9"/>
    <s v="No"/>
    <s v="No"/>
    <m/>
    <x v="1"/>
    <x v="0"/>
    <m/>
    <x v="0"/>
    <m/>
    <n v="1"/>
    <m/>
    <n v="45"/>
    <n v="0"/>
    <n v="81.2"/>
    <n v="0"/>
    <n v="10"/>
    <x v="1"/>
  </r>
  <r>
    <x v="1"/>
    <x v="32"/>
    <s v="Yes"/>
    <s v="no"/>
    <x v="47"/>
    <x v="1"/>
    <x v="46"/>
    <s v="No"/>
    <s v="No"/>
    <m/>
    <x v="1"/>
    <x v="0"/>
    <m/>
    <x v="0"/>
    <m/>
    <n v="1"/>
    <m/>
    <n v="13"/>
    <n v="0"/>
    <n v="154"/>
    <n v="0"/>
    <n v="15"/>
    <x v="1"/>
  </r>
  <r>
    <x v="1"/>
    <x v="32"/>
    <s v="Yes"/>
    <s v="yes"/>
    <x v="8"/>
    <x v="1"/>
    <x v="40"/>
    <s v="No"/>
    <s v="Yes"/>
    <s v="No"/>
    <x v="2"/>
    <x v="3"/>
    <s v="Direct Debit"/>
    <x v="1"/>
    <s v="(blank)"/>
    <n v="1"/>
    <m/>
    <n v="41"/>
    <n v="0"/>
    <n v="0"/>
    <n v="0"/>
    <n v="9"/>
    <x v="2"/>
  </r>
  <r>
    <x v="1"/>
    <x v="32"/>
    <s v="Yes"/>
    <s v="yes"/>
    <x v="21"/>
    <x v="0"/>
    <x v="39"/>
    <s v="No"/>
    <s v="No"/>
    <m/>
    <x v="1"/>
    <x v="0"/>
    <m/>
    <x v="0"/>
    <m/>
    <n v="1"/>
    <m/>
    <n v="23"/>
    <n v="1"/>
    <n v="0"/>
    <n v="0"/>
    <n v="7"/>
    <x v="2"/>
  </r>
  <r>
    <x v="1"/>
    <x v="33"/>
    <s v="No"/>
    <s v="no"/>
    <x v="1"/>
    <x v="0"/>
    <x v="61"/>
    <s v="No"/>
    <s v="Yes"/>
    <s v="No"/>
    <x v="2"/>
    <x v="2"/>
    <s v="Direct Debit"/>
    <x v="1"/>
    <s v="(blank)"/>
    <n v="1"/>
    <m/>
    <n v="31"/>
    <n v="0"/>
    <n v="0"/>
    <n v="0"/>
    <n v="2"/>
    <x v="0"/>
  </r>
  <r>
    <x v="1"/>
    <x v="33"/>
    <s v="No"/>
    <s v="no"/>
    <x v="2"/>
    <x v="1"/>
    <x v="45"/>
    <s v="No"/>
    <s v="Yes"/>
    <s v="No"/>
    <x v="2"/>
    <x v="3"/>
    <s v="Direct Debit"/>
    <x v="1"/>
    <s v="(blank)"/>
    <n v="1"/>
    <m/>
    <n v="47"/>
    <n v="0"/>
    <n v="0"/>
    <n v="0"/>
    <n v="1"/>
    <x v="0"/>
  </r>
  <r>
    <x v="1"/>
    <x v="33"/>
    <s v="No"/>
    <s v="no"/>
    <x v="3"/>
    <x v="1"/>
    <x v="9"/>
    <s v="No"/>
    <s v="No"/>
    <m/>
    <x v="1"/>
    <x v="0"/>
    <m/>
    <x v="0"/>
    <m/>
    <n v="1"/>
    <m/>
    <n v="44"/>
    <n v="0"/>
    <n v="0"/>
    <n v="0"/>
    <n v="5"/>
    <x v="2"/>
  </r>
  <r>
    <x v="1"/>
    <x v="33"/>
    <s v="No"/>
    <s v="no"/>
    <x v="4"/>
    <x v="0"/>
    <x v="34"/>
    <s v="No"/>
    <s v="No"/>
    <m/>
    <x v="1"/>
    <x v="0"/>
    <m/>
    <x v="0"/>
    <m/>
    <n v="1"/>
    <m/>
    <n v="20"/>
    <n v="0"/>
    <n v="0"/>
    <n v="0"/>
    <n v="8"/>
    <x v="2"/>
  </r>
  <r>
    <x v="1"/>
    <x v="33"/>
    <s v="No"/>
    <s v="no"/>
    <x v="10"/>
    <x v="1"/>
    <x v="6"/>
    <s v="No"/>
    <s v="No"/>
    <m/>
    <x v="1"/>
    <x v="0"/>
    <m/>
    <x v="0"/>
    <m/>
    <n v="1"/>
    <m/>
    <n v="19"/>
    <n v="2"/>
    <n v="0"/>
    <n v="0"/>
    <n v="5"/>
    <x v="2"/>
  </r>
  <r>
    <x v="1"/>
    <x v="33"/>
    <s v="No"/>
    <s v="no"/>
    <x v="10"/>
    <x v="1"/>
    <x v="44"/>
    <s v="No"/>
    <s v="No"/>
    <m/>
    <x v="1"/>
    <x v="0"/>
    <m/>
    <x v="0"/>
    <m/>
    <n v="1"/>
    <m/>
    <n v="50"/>
    <n v="0"/>
    <n v="0"/>
    <n v="0"/>
    <n v="9"/>
    <x v="2"/>
  </r>
  <r>
    <x v="1"/>
    <x v="33"/>
    <s v="No"/>
    <s v="no"/>
    <x v="12"/>
    <x v="0"/>
    <x v="47"/>
    <s v="No"/>
    <s v="No"/>
    <m/>
    <x v="1"/>
    <x v="0"/>
    <m/>
    <x v="0"/>
    <m/>
    <n v="1"/>
    <m/>
    <n v="57"/>
    <n v="0"/>
    <n v="0"/>
    <n v="0"/>
    <n v="3"/>
    <x v="0"/>
  </r>
  <r>
    <x v="1"/>
    <x v="33"/>
    <s v="No"/>
    <s v="no"/>
    <x v="13"/>
    <x v="1"/>
    <x v="46"/>
    <s v="No"/>
    <s v="No"/>
    <m/>
    <x v="1"/>
    <x v="0"/>
    <m/>
    <x v="0"/>
    <m/>
    <n v="1"/>
    <m/>
    <n v="34"/>
    <n v="0"/>
    <n v="0"/>
    <n v="0"/>
    <n v="24"/>
    <x v="1"/>
  </r>
  <r>
    <x v="1"/>
    <x v="33"/>
    <s v="No"/>
    <s v="no"/>
    <x v="14"/>
    <x v="1"/>
    <x v="49"/>
    <s v="No"/>
    <s v="No"/>
    <m/>
    <x v="1"/>
    <x v="0"/>
    <m/>
    <x v="0"/>
    <m/>
    <n v="1"/>
    <n v="1"/>
    <n v="35"/>
    <n v="5"/>
    <n v="0"/>
    <n v="0"/>
    <n v="2"/>
    <x v="0"/>
  </r>
  <r>
    <x v="1"/>
    <x v="33"/>
    <s v="No"/>
    <s v="no"/>
    <x v="19"/>
    <x v="0"/>
    <x v="7"/>
    <s v="No"/>
    <s v="No"/>
    <m/>
    <x v="1"/>
    <x v="0"/>
    <m/>
    <x v="0"/>
    <m/>
    <n v="1"/>
    <m/>
    <n v="33"/>
    <n v="0"/>
    <n v="0"/>
    <n v="0"/>
    <n v="4"/>
    <x v="0"/>
  </r>
  <r>
    <x v="1"/>
    <x v="33"/>
    <s v="No"/>
    <s v="no"/>
    <x v="21"/>
    <x v="0"/>
    <x v="6"/>
    <s v="No"/>
    <s v="No"/>
    <m/>
    <x v="1"/>
    <x v="0"/>
    <m/>
    <x v="0"/>
    <m/>
    <n v="1"/>
    <m/>
    <n v="41"/>
    <n v="2"/>
    <n v="0"/>
    <n v="0"/>
    <n v="6"/>
    <x v="2"/>
  </r>
  <r>
    <x v="1"/>
    <x v="33"/>
    <s v="No"/>
    <s v="no"/>
    <x v="50"/>
    <x v="0"/>
    <x v="21"/>
    <s v="No"/>
    <s v="No"/>
    <m/>
    <x v="1"/>
    <x v="0"/>
    <m/>
    <x v="0"/>
    <m/>
    <n v="1"/>
    <m/>
    <n v="37"/>
    <n v="0"/>
    <n v="0"/>
    <n v="0"/>
    <n v="4"/>
    <x v="0"/>
  </r>
  <r>
    <x v="1"/>
    <x v="33"/>
    <s v="No"/>
    <s v="no"/>
    <x v="23"/>
    <x v="0"/>
    <x v="5"/>
    <s v="Yes"/>
    <s v="No"/>
    <m/>
    <x v="0"/>
    <x v="0"/>
    <m/>
    <x v="0"/>
    <m/>
    <n v="1"/>
    <m/>
    <n v="36"/>
    <n v="1"/>
    <n v="0"/>
    <n v="0"/>
    <n v="12"/>
    <x v="1"/>
  </r>
  <r>
    <x v="1"/>
    <x v="33"/>
    <s v="No"/>
    <s v="no"/>
    <x v="24"/>
    <x v="0"/>
    <x v="60"/>
    <s v="No"/>
    <s v="Yes"/>
    <s v="No"/>
    <x v="2"/>
    <x v="1"/>
    <s v="Credit Card"/>
    <x v="5"/>
    <s v="Product dissatisfaction"/>
    <n v="1"/>
    <n v="1"/>
    <n v="41"/>
    <n v="3"/>
    <n v="0"/>
    <n v="0"/>
    <n v="5"/>
    <x v="2"/>
  </r>
  <r>
    <x v="1"/>
    <x v="33"/>
    <s v="No"/>
    <s v="no"/>
    <x v="34"/>
    <x v="0"/>
    <x v="30"/>
    <s v="No"/>
    <s v="Yes"/>
    <s v="No"/>
    <x v="2"/>
    <x v="1"/>
    <s v="Credit Card"/>
    <x v="4"/>
    <s v="Competitor made better offer"/>
    <n v="1"/>
    <n v="1"/>
    <n v="31"/>
    <n v="1"/>
    <n v="40.5"/>
    <n v="0"/>
    <n v="4"/>
    <x v="0"/>
  </r>
  <r>
    <x v="1"/>
    <x v="33"/>
    <s v="No"/>
    <s v="no"/>
    <x v="35"/>
    <x v="0"/>
    <x v="10"/>
    <s v="Yes"/>
    <s v="No"/>
    <m/>
    <x v="0"/>
    <x v="0"/>
    <m/>
    <x v="0"/>
    <m/>
    <n v="1"/>
    <m/>
    <n v="48"/>
    <n v="0"/>
    <n v="0"/>
    <n v="0"/>
    <n v="13"/>
    <x v="1"/>
  </r>
  <r>
    <x v="1"/>
    <x v="33"/>
    <s v="No"/>
    <s v="no"/>
    <x v="40"/>
    <x v="1"/>
    <x v="51"/>
    <s v="No"/>
    <s v="Yes"/>
    <s v="No"/>
    <x v="2"/>
    <x v="3"/>
    <s v="Direct Debit"/>
    <x v="1"/>
    <s v="(blank)"/>
    <n v="1"/>
    <m/>
    <n v="39"/>
    <n v="0"/>
    <n v="0"/>
    <n v="0"/>
    <n v="10"/>
    <x v="1"/>
  </r>
  <r>
    <x v="1"/>
    <x v="33"/>
    <s v="No"/>
    <s v="no"/>
    <x v="44"/>
    <x v="0"/>
    <x v="46"/>
    <s v="No"/>
    <s v="No"/>
    <m/>
    <x v="1"/>
    <x v="0"/>
    <m/>
    <x v="0"/>
    <m/>
    <n v="1"/>
    <m/>
    <n v="24"/>
    <n v="0"/>
    <n v="0"/>
    <n v="0"/>
    <n v="2"/>
    <x v="0"/>
  </r>
  <r>
    <x v="1"/>
    <x v="33"/>
    <s v="No"/>
    <s v="no"/>
    <x v="46"/>
    <x v="1"/>
    <x v="13"/>
    <s v="Yes"/>
    <s v="No"/>
    <m/>
    <x v="0"/>
    <x v="0"/>
    <m/>
    <x v="0"/>
    <m/>
    <n v="1"/>
    <m/>
    <n v="41"/>
    <n v="2"/>
    <n v="0"/>
    <n v="0"/>
    <n v="28"/>
    <x v="1"/>
  </r>
  <r>
    <x v="1"/>
    <x v="33"/>
    <s v="No"/>
    <s v="no"/>
    <x v="47"/>
    <x v="0"/>
    <x v="3"/>
    <s v="No"/>
    <s v="No"/>
    <m/>
    <x v="1"/>
    <x v="0"/>
    <m/>
    <x v="0"/>
    <m/>
    <n v="1"/>
    <m/>
    <n v="25"/>
    <n v="0"/>
    <n v="0"/>
    <n v="0"/>
    <n v="2"/>
    <x v="0"/>
  </r>
  <r>
    <x v="1"/>
    <x v="33"/>
    <s v="Yes"/>
    <s v="no"/>
    <x v="0"/>
    <x v="1"/>
    <x v="27"/>
    <s v="No"/>
    <s v="No"/>
    <m/>
    <x v="1"/>
    <x v="0"/>
    <m/>
    <x v="0"/>
    <m/>
    <n v="1"/>
    <m/>
    <n v="39"/>
    <n v="0"/>
    <n v="53.7"/>
    <n v="0"/>
    <n v="27"/>
    <x v="1"/>
  </r>
  <r>
    <x v="1"/>
    <x v="33"/>
    <s v="Yes"/>
    <s v="no"/>
    <x v="1"/>
    <x v="1"/>
    <x v="3"/>
    <s v="No"/>
    <s v="No"/>
    <m/>
    <x v="1"/>
    <x v="0"/>
    <m/>
    <x v="0"/>
    <m/>
    <n v="1"/>
    <m/>
    <n v="33"/>
    <n v="0"/>
    <n v="103.1"/>
    <n v="0"/>
    <n v="29"/>
    <x v="1"/>
  </r>
  <r>
    <x v="1"/>
    <x v="33"/>
    <s v="Yes"/>
    <s v="no"/>
    <x v="2"/>
    <x v="0"/>
    <x v="6"/>
    <s v="No"/>
    <s v="No"/>
    <m/>
    <x v="1"/>
    <x v="0"/>
    <m/>
    <x v="0"/>
    <m/>
    <n v="1"/>
    <m/>
    <n v="16"/>
    <n v="0"/>
    <n v="104.6"/>
    <n v="0"/>
    <n v="8"/>
    <x v="2"/>
  </r>
  <r>
    <x v="1"/>
    <x v="33"/>
    <s v="Yes"/>
    <s v="no"/>
    <x v="6"/>
    <x v="0"/>
    <x v="49"/>
    <s v="No"/>
    <s v="No"/>
    <m/>
    <x v="1"/>
    <x v="0"/>
    <m/>
    <x v="0"/>
    <m/>
    <n v="1"/>
    <m/>
    <n v="24"/>
    <n v="0"/>
    <n v="66.3"/>
    <n v="0"/>
    <n v="3"/>
    <x v="0"/>
  </r>
  <r>
    <x v="1"/>
    <x v="33"/>
    <s v="Yes"/>
    <s v="no"/>
    <x v="8"/>
    <x v="1"/>
    <x v="9"/>
    <s v="No"/>
    <s v="No"/>
    <m/>
    <x v="1"/>
    <x v="0"/>
    <m/>
    <x v="0"/>
    <m/>
    <n v="1"/>
    <m/>
    <n v="11"/>
    <n v="1"/>
    <n v="195.5"/>
    <n v="0"/>
    <n v="14"/>
    <x v="1"/>
  </r>
  <r>
    <x v="1"/>
    <x v="33"/>
    <s v="Yes"/>
    <s v="no"/>
    <x v="14"/>
    <x v="1"/>
    <x v="62"/>
    <s v="No"/>
    <s v="Yes"/>
    <s v="No"/>
    <x v="2"/>
    <x v="1"/>
    <s v="Direct Debit"/>
    <x v="4"/>
    <s v="Competitor offered more data"/>
    <n v="1"/>
    <n v="1"/>
    <n v="65"/>
    <n v="0"/>
    <n v="73.400000000000006"/>
    <n v="0"/>
    <n v="8"/>
    <x v="2"/>
  </r>
  <r>
    <x v="1"/>
    <x v="33"/>
    <s v="Yes"/>
    <s v="no"/>
    <x v="15"/>
    <x v="0"/>
    <x v="30"/>
    <s v="No"/>
    <s v="Yes"/>
    <s v="No"/>
    <x v="2"/>
    <x v="2"/>
    <s v="Direct Debit"/>
    <x v="1"/>
    <s v="(blank)"/>
    <n v="1"/>
    <m/>
    <n v="65"/>
    <n v="0"/>
    <n v="95.2"/>
    <n v="0"/>
    <n v="2"/>
    <x v="0"/>
  </r>
  <r>
    <x v="1"/>
    <x v="33"/>
    <s v="Yes"/>
    <s v="no"/>
    <x v="17"/>
    <x v="0"/>
    <x v="1"/>
    <s v="No"/>
    <s v="No"/>
    <m/>
    <x v="1"/>
    <x v="0"/>
    <m/>
    <x v="0"/>
    <m/>
    <n v="1"/>
    <m/>
    <n v="26"/>
    <n v="2"/>
    <n v="78.2"/>
    <n v="0"/>
    <n v="5"/>
    <x v="2"/>
  </r>
  <r>
    <x v="1"/>
    <x v="33"/>
    <s v="Yes"/>
    <s v="no"/>
    <x v="18"/>
    <x v="1"/>
    <x v="28"/>
    <s v="No"/>
    <s v="No"/>
    <m/>
    <x v="1"/>
    <x v="0"/>
    <m/>
    <x v="0"/>
    <m/>
    <n v="1"/>
    <m/>
    <n v="47"/>
    <n v="0"/>
    <n v="89.1"/>
    <n v="0"/>
    <n v="11"/>
    <x v="1"/>
  </r>
  <r>
    <x v="1"/>
    <x v="33"/>
    <s v="Yes"/>
    <s v="no"/>
    <x v="29"/>
    <x v="1"/>
    <x v="60"/>
    <s v="No"/>
    <s v="Yes"/>
    <s v="No"/>
    <x v="2"/>
    <x v="3"/>
    <s v="Direct Debit"/>
    <x v="1"/>
    <s v="(blank)"/>
    <n v="1"/>
    <m/>
    <n v="43"/>
    <n v="0"/>
    <n v="163.19999999999999"/>
    <n v="0"/>
    <n v="5"/>
    <x v="2"/>
  </r>
  <r>
    <x v="1"/>
    <x v="33"/>
    <s v="Yes"/>
    <s v="no"/>
    <x v="30"/>
    <x v="0"/>
    <x v="8"/>
    <s v="No"/>
    <s v="No"/>
    <m/>
    <x v="1"/>
    <x v="0"/>
    <m/>
    <x v="0"/>
    <m/>
    <n v="1"/>
    <n v="1"/>
    <n v="12"/>
    <n v="0"/>
    <n v="96.1"/>
    <n v="0"/>
    <n v="3"/>
    <x v="0"/>
  </r>
  <r>
    <x v="1"/>
    <x v="33"/>
    <s v="Yes"/>
    <s v="no"/>
    <x v="32"/>
    <x v="0"/>
    <x v="53"/>
    <s v="No"/>
    <s v="Yes"/>
    <s v="No"/>
    <x v="2"/>
    <x v="1"/>
    <s v="Direct Debit"/>
    <x v="4"/>
    <s v="Competitor had better devices"/>
    <n v="1"/>
    <n v="1"/>
    <n v="55"/>
    <n v="0"/>
    <n v="21.8"/>
    <n v="0"/>
    <n v="2"/>
    <x v="0"/>
  </r>
  <r>
    <x v="1"/>
    <x v="33"/>
    <s v="Yes"/>
    <s v="no"/>
    <x v="36"/>
    <x v="0"/>
    <x v="63"/>
    <s v="No"/>
    <s v="Yes"/>
    <s v="No"/>
    <x v="2"/>
    <x v="1"/>
    <s v="Direct Debit"/>
    <x v="1"/>
    <s v="(blank)"/>
    <n v="1"/>
    <m/>
    <n v="46"/>
    <n v="2"/>
    <n v="195.5"/>
    <n v="0"/>
    <n v="6"/>
    <x v="2"/>
  </r>
  <r>
    <x v="1"/>
    <x v="33"/>
    <s v="Yes"/>
    <s v="no"/>
    <x v="36"/>
    <x v="1"/>
    <x v="26"/>
    <s v="No"/>
    <s v="No"/>
    <m/>
    <x v="1"/>
    <x v="0"/>
    <m/>
    <x v="0"/>
    <m/>
    <n v="1"/>
    <m/>
    <n v="35"/>
    <n v="1"/>
    <n v="52.4"/>
    <n v="0"/>
    <n v="1"/>
    <x v="0"/>
  </r>
  <r>
    <x v="1"/>
    <x v="33"/>
    <s v="Yes"/>
    <s v="no"/>
    <x v="36"/>
    <x v="1"/>
    <x v="9"/>
    <s v="No"/>
    <s v="No"/>
    <m/>
    <x v="1"/>
    <x v="0"/>
    <m/>
    <x v="0"/>
    <m/>
    <n v="1"/>
    <m/>
    <n v="21"/>
    <n v="0"/>
    <n v="202.3"/>
    <n v="0"/>
    <n v="4"/>
    <x v="0"/>
  </r>
  <r>
    <x v="1"/>
    <x v="33"/>
    <s v="Yes"/>
    <s v="no"/>
    <x v="38"/>
    <x v="1"/>
    <x v="21"/>
    <s v="No"/>
    <s v="No"/>
    <m/>
    <x v="1"/>
    <x v="0"/>
    <m/>
    <x v="0"/>
    <m/>
    <n v="1"/>
    <m/>
    <n v="49"/>
    <n v="0"/>
    <n v="85.7"/>
    <n v="0"/>
    <n v="7"/>
    <x v="2"/>
  </r>
  <r>
    <x v="1"/>
    <x v="33"/>
    <s v="Yes"/>
    <s v="no"/>
    <x v="45"/>
    <x v="1"/>
    <x v="29"/>
    <s v="No"/>
    <s v="No"/>
    <m/>
    <x v="1"/>
    <x v="0"/>
    <m/>
    <x v="0"/>
    <m/>
    <n v="1"/>
    <n v="1"/>
    <n v="38"/>
    <n v="2"/>
    <n v="184.7"/>
    <n v="0"/>
    <n v="2"/>
    <x v="0"/>
  </r>
  <r>
    <x v="1"/>
    <x v="33"/>
    <s v="Yes"/>
    <s v="yes"/>
    <x v="3"/>
    <x v="1"/>
    <x v="52"/>
    <s v="No"/>
    <s v="Yes"/>
    <s v="No"/>
    <x v="2"/>
    <x v="2"/>
    <s v="Credit Card"/>
    <x v="1"/>
    <s v="(blank)"/>
    <n v="1"/>
    <m/>
    <n v="35"/>
    <n v="0"/>
    <n v="0"/>
    <n v="0"/>
    <n v="2"/>
    <x v="0"/>
  </r>
  <r>
    <x v="1"/>
    <x v="33"/>
    <s v="Yes"/>
    <s v="yes"/>
    <x v="42"/>
    <x v="0"/>
    <x v="26"/>
    <s v="No"/>
    <s v="No"/>
    <m/>
    <x v="1"/>
    <x v="0"/>
    <m/>
    <x v="0"/>
    <m/>
    <n v="1"/>
    <m/>
    <n v="30"/>
    <n v="0"/>
    <n v="0"/>
    <n v="0"/>
    <n v="4"/>
    <x v="0"/>
  </r>
  <r>
    <x v="1"/>
    <x v="34"/>
    <s v="No"/>
    <s v="no"/>
    <x v="1"/>
    <x v="1"/>
    <x v="56"/>
    <s v="No"/>
    <s v="No"/>
    <m/>
    <x v="1"/>
    <x v="0"/>
    <m/>
    <x v="0"/>
    <m/>
    <n v="1"/>
    <n v="1"/>
    <n v="26"/>
    <n v="4"/>
    <n v="0"/>
    <n v="0"/>
    <n v="4"/>
    <x v="0"/>
  </r>
  <r>
    <x v="1"/>
    <x v="34"/>
    <s v="No"/>
    <s v="no"/>
    <x v="3"/>
    <x v="1"/>
    <x v="17"/>
    <s v="Yes"/>
    <s v="No"/>
    <m/>
    <x v="0"/>
    <x v="0"/>
    <m/>
    <x v="0"/>
    <m/>
    <n v="1"/>
    <m/>
    <n v="27"/>
    <n v="0"/>
    <n v="0"/>
    <n v="0"/>
    <n v="8"/>
    <x v="2"/>
  </r>
  <r>
    <x v="1"/>
    <x v="34"/>
    <s v="No"/>
    <s v="no"/>
    <x v="3"/>
    <x v="1"/>
    <x v="24"/>
    <s v="No"/>
    <s v="No"/>
    <m/>
    <x v="1"/>
    <x v="0"/>
    <m/>
    <x v="0"/>
    <m/>
    <n v="1"/>
    <m/>
    <n v="37"/>
    <n v="1"/>
    <n v="0"/>
    <n v="0"/>
    <n v="7"/>
    <x v="2"/>
  </r>
  <r>
    <x v="1"/>
    <x v="34"/>
    <s v="No"/>
    <s v="no"/>
    <x v="6"/>
    <x v="0"/>
    <x v="2"/>
    <s v="No"/>
    <s v="No"/>
    <m/>
    <x v="1"/>
    <x v="0"/>
    <m/>
    <x v="0"/>
    <m/>
    <n v="1"/>
    <n v="1"/>
    <n v="41"/>
    <n v="5"/>
    <n v="0"/>
    <n v="0"/>
    <n v="8"/>
    <x v="2"/>
  </r>
  <r>
    <x v="1"/>
    <x v="34"/>
    <s v="No"/>
    <s v="no"/>
    <x v="12"/>
    <x v="0"/>
    <x v="3"/>
    <s v="No"/>
    <s v="No"/>
    <m/>
    <x v="1"/>
    <x v="0"/>
    <m/>
    <x v="0"/>
    <m/>
    <n v="1"/>
    <n v="1"/>
    <n v="27"/>
    <n v="5"/>
    <n v="0"/>
    <n v="0"/>
    <n v="7"/>
    <x v="2"/>
  </r>
  <r>
    <x v="1"/>
    <x v="34"/>
    <s v="No"/>
    <s v="no"/>
    <x v="13"/>
    <x v="0"/>
    <x v="1"/>
    <s v="No"/>
    <s v="No"/>
    <m/>
    <x v="1"/>
    <x v="0"/>
    <m/>
    <x v="0"/>
    <m/>
    <n v="1"/>
    <m/>
    <n v="61"/>
    <n v="0"/>
    <n v="0"/>
    <n v="0"/>
    <n v="1"/>
    <x v="0"/>
  </r>
  <r>
    <x v="1"/>
    <x v="34"/>
    <s v="No"/>
    <s v="no"/>
    <x v="13"/>
    <x v="0"/>
    <x v="29"/>
    <s v="No"/>
    <s v="No"/>
    <m/>
    <x v="1"/>
    <x v="0"/>
    <m/>
    <x v="0"/>
    <m/>
    <n v="1"/>
    <n v="1"/>
    <n v="48"/>
    <n v="3"/>
    <n v="6.3"/>
    <n v="0"/>
    <n v="9"/>
    <x v="2"/>
  </r>
  <r>
    <x v="1"/>
    <x v="34"/>
    <s v="No"/>
    <s v="no"/>
    <x v="13"/>
    <x v="0"/>
    <x v="27"/>
    <s v="No"/>
    <s v="No"/>
    <m/>
    <x v="1"/>
    <x v="0"/>
    <m/>
    <x v="0"/>
    <m/>
    <n v="1"/>
    <m/>
    <n v="72"/>
    <n v="2"/>
    <n v="0"/>
    <n v="0"/>
    <n v="3"/>
    <x v="0"/>
  </r>
  <r>
    <x v="1"/>
    <x v="34"/>
    <s v="No"/>
    <s v="no"/>
    <x v="14"/>
    <x v="0"/>
    <x v="47"/>
    <s v="No"/>
    <s v="No"/>
    <m/>
    <x v="1"/>
    <x v="0"/>
    <m/>
    <x v="0"/>
    <m/>
    <n v="1"/>
    <m/>
    <n v="45"/>
    <n v="0"/>
    <n v="0"/>
    <n v="0"/>
    <n v="13"/>
    <x v="1"/>
  </r>
  <r>
    <x v="1"/>
    <x v="34"/>
    <s v="No"/>
    <s v="no"/>
    <x v="14"/>
    <x v="1"/>
    <x v="52"/>
    <s v="No"/>
    <s v="Yes"/>
    <s v="No"/>
    <x v="2"/>
    <x v="2"/>
    <s v="Direct Debit"/>
    <x v="1"/>
    <s v="(blank)"/>
    <n v="1"/>
    <m/>
    <n v="27"/>
    <n v="0"/>
    <n v="0"/>
    <n v="0"/>
    <n v="1"/>
    <x v="0"/>
  </r>
  <r>
    <x v="1"/>
    <x v="34"/>
    <s v="No"/>
    <s v="no"/>
    <x v="18"/>
    <x v="1"/>
    <x v="25"/>
    <s v="No"/>
    <s v="No"/>
    <m/>
    <x v="1"/>
    <x v="0"/>
    <m/>
    <x v="0"/>
    <m/>
    <n v="1"/>
    <m/>
    <n v="41"/>
    <n v="0"/>
    <n v="0"/>
    <n v="0"/>
    <n v="19"/>
    <x v="1"/>
  </r>
  <r>
    <x v="1"/>
    <x v="34"/>
    <s v="No"/>
    <s v="no"/>
    <x v="22"/>
    <x v="1"/>
    <x v="55"/>
    <s v="No"/>
    <s v="Yes"/>
    <s v="No"/>
    <x v="2"/>
    <x v="3"/>
    <s v="Credit Card"/>
    <x v="1"/>
    <s v="(blank)"/>
    <n v="1"/>
    <m/>
    <n v="34"/>
    <n v="0"/>
    <n v="0"/>
    <n v="0"/>
    <n v="9"/>
    <x v="2"/>
  </r>
  <r>
    <x v="1"/>
    <x v="34"/>
    <s v="No"/>
    <s v="no"/>
    <x v="26"/>
    <x v="0"/>
    <x v="6"/>
    <s v="No"/>
    <s v="No"/>
    <m/>
    <x v="1"/>
    <x v="0"/>
    <m/>
    <x v="0"/>
    <m/>
    <n v="1"/>
    <m/>
    <n v="33"/>
    <n v="1"/>
    <n v="0"/>
    <n v="0"/>
    <n v="11"/>
    <x v="1"/>
  </r>
  <r>
    <x v="1"/>
    <x v="34"/>
    <s v="No"/>
    <s v="no"/>
    <x v="34"/>
    <x v="1"/>
    <x v="19"/>
    <s v="Yes"/>
    <s v="No"/>
    <m/>
    <x v="0"/>
    <x v="0"/>
    <m/>
    <x v="0"/>
    <m/>
    <n v="1"/>
    <m/>
    <n v="56"/>
    <n v="0"/>
    <n v="0"/>
    <n v="0"/>
    <n v="14"/>
    <x v="1"/>
  </r>
  <r>
    <x v="1"/>
    <x v="34"/>
    <s v="No"/>
    <s v="no"/>
    <x v="37"/>
    <x v="0"/>
    <x v="37"/>
    <s v="No"/>
    <s v="No"/>
    <m/>
    <x v="1"/>
    <x v="0"/>
    <m/>
    <x v="0"/>
    <m/>
    <n v="1"/>
    <n v="1"/>
    <n v="46"/>
    <n v="2"/>
    <n v="0"/>
    <n v="0"/>
    <n v="6"/>
    <x v="2"/>
  </r>
  <r>
    <x v="1"/>
    <x v="34"/>
    <s v="No"/>
    <s v="no"/>
    <x v="37"/>
    <x v="0"/>
    <x v="24"/>
    <s v="No"/>
    <s v="No"/>
    <m/>
    <x v="1"/>
    <x v="0"/>
    <m/>
    <x v="0"/>
    <m/>
    <n v="1"/>
    <m/>
    <n v="49"/>
    <n v="0"/>
    <n v="0"/>
    <n v="0"/>
    <n v="3"/>
    <x v="0"/>
  </r>
  <r>
    <x v="1"/>
    <x v="34"/>
    <s v="No"/>
    <s v="no"/>
    <x v="44"/>
    <x v="1"/>
    <x v="15"/>
    <s v="Yes"/>
    <s v="No"/>
    <m/>
    <x v="0"/>
    <x v="0"/>
    <m/>
    <x v="0"/>
    <m/>
    <n v="1"/>
    <n v="1"/>
    <n v="37"/>
    <n v="4"/>
    <n v="0"/>
    <n v="0"/>
    <n v="10"/>
    <x v="1"/>
  </r>
  <r>
    <x v="1"/>
    <x v="34"/>
    <s v="Yes"/>
    <s v="no"/>
    <x v="48"/>
    <x v="0"/>
    <x v="20"/>
    <s v="No"/>
    <s v="No"/>
    <m/>
    <x v="1"/>
    <x v="0"/>
    <m/>
    <x v="0"/>
    <m/>
    <n v="1"/>
    <m/>
    <n v="35"/>
    <n v="0"/>
    <n v="110.3"/>
    <n v="0"/>
    <n v="5"/>
    <x v="2"/>
  </r>
  <r>
    <x v="1"/>
    <x v="34"/>
    <s v="Yes"/>
    <s v="no"/>
    <x v="4"/>
    <x v="1"/>
    <x v="56"/>
    <s v="No"/>
    <s v="No"/>
    <m/>
    <x v="1"/>
    <x v="0"/>
    <m/>
    <x v="0"/>
    <m/>
    <n v="1"/>
    <m/>
    <n v="35"/>
    <n v="0"/>
    <n v="148.19999999999999"/>
    <n v="0"/>
    <n v="5"/>
    <x v="2"/>
  </r>
  <r>
    <x v="1"/>
    <x v="34"/>
    <s v="Yes"/>
    <s v="no"/>
    <x v="6"/>
    <x v="1"/>
    <x v="30"/>
    <s v="No"/>
    <s v="Yes"/>
    <s v="No"/>
    <x v="2"/>
    <x v="1"/>
    <s v="Direct Debit"/>
    <x v="4"/>
    <s v="Competitor made better offer"/>
    <n v="1"/>
    <n v="1"/>
    <n v="45"/>
    <n v="0"/>
    <n v="122.5"/>
    <n v="0"/>
    <n v="8"/>
    <x v="2"/>
  </r>
  <r>
    <x v="1"/>
    <x v="34"/>
    <s v="Yes"/>
    <s v="no"/>
    <x v="13"/>
    <x v="0"/>
    <x v="35"/>
    <s v="No"/>
    <s v="No"/>
    <m/>
    <x v="1"/>
    <x v="0"/>
    <m/>
    <x v="0"/>
    <m/>
    <n v="1"/>
    <m/>
    <n v="33"/>
    <n v="0"/>
    <n v="81.2"/>
    <n v="0"/>
    <n v="4"/>
    <x v="0"/>
  </r>
  <r>
    <x v="1"/>
    <x v="34"/>
    <s v="Yes"/>
    <s v="no"/>
    <x v="15"/>
    <x v="1"/>
    <x v="55"/>
    <s v="No"/>
    <s v="Yes"/>
    <s v="No"/>
    <x v="2"/>
    <x v="2"/>
    <s v="Credit Card"/>
    <x v="1"/>
    <s v="(blank)"/>
    <n v="1"/>
    <m/>
    <n v="19"/>
    <n v="1"/>
    <n v="70.900000000000006"/>
    <n v="0"/>
    <n v="4"/>
    <x v="0"/>
  </r>
  <r>
    <x v="1"/>
    <x v="34"/>
    <s v="Yes"/>
    <s v="no"/>
    <x v="26"/>
    <x v="1"/>
    <x v="46"/>
    <s v="No"/>
    <s v="No"/>
    <m/>
    <x v="1"/>
    <x v="0"/>
    <m/>
    <x v="0"/>
    <m/>
    <n v="1"/>
    <m/>
    <n v="39"/>
    <n v="0"/>
    <n v="129.5"/>
    <n v="0"/>
    <n v="17"/>
    <x v="1"/>
  </r>
  <r>
    <x v="1"/>
    <x v="34"/>
    <s v="Yes"/>
    <s v="no"/>
    <x v="31"/>
    <x v="0"/>
    <x v="13"/>
    <s v="Yes"/>
    <s v="No"/>
    <m/>
    <x v="0"/>
    <x v="0"/>
    <m/>
    <x v="0"/>
    <m/>
    <n v="1"/>
    <m/>
    <n v="21"/>
    <n v="0"/>
    <n v="141.19999999999999"/>
    <n v="0"/>
    <n v="5"/>
    <x v="2"/>
  </r>
  <r>
    <x v="1"/>
    <x v="34"/>
    <s v="Yes"/>
    <s v="no"/>
    <x v="31"/>
    <x v="0"/>
    <x v="18"/>
    <s v="Yes"/>
    <s v="No"/>
    <m/>
    <x v="0"/>
    <x v="0"/>
    <m/>
    <x v="0"/>
    <m/>
    <n v="1"/>
    <m/>
    <n v="27"/>
    <n v="0"/>
    <n v="70"/>
    <n v="0"/>
    <n v="20"/>
    <x v="1"/>
  </r>
  <r>
    <x v="1"/>
    <x v="34"/>
    <s v="Yes"/>
    <s v="no"/>
    <x v="34"/>
    <x v="0"/>
    <x v="5"/>
    <s v="Yes"/>
    <s v="No"/>
    <m/>
    <x v="0"/>
    <x v="0"/>
    <m/>
    <x v="0"/>
    <m/>
    <n v="1"/>
    <m/>
    <n v="32"/>
    <n v="1"/>
    <n v="91"/>
    <n v="0"/>
    <n v="15"/>
    <x v="1"/>
  </r>
  <r>
    <x v="1"/>
    <x v="34"/>
    <s v="Yes"/>
    <s v="no"/>
    <x v="36"/>
    <x v="1"/>
    <x v="17"/>
    <s v="Yes"/>
    <s v="No"/>
    <m/>
    <x v="0"/>
    <x v="0"/>
    <m/>
    <x v="0"/>
    <m/>
    <n v="1"/>
    <n v="1"/>
    <n v="58"/>
    <n v="1"/>
    <n v="4.0999999999999996"/>
    <n v="0"/>
    <n v="14"/>
    <x v="1"/>
  </r>
  <r>
    <x v="1"/>
    <x v="34"/>
    <s v="Yes"/>
    <s v="no"/>
    <x v="37"/>
    <x v="1"/>
    <x v="0"/>
    <s v="Yes"/>
    <s v="No"/>
    <m/>
    <x v="0"/>
    <x v="0"/>
    <m/>
    <x v="0"/>
    <m/>
    <n v="1"/>
    <m/>
    <n v="23"/>
    <n v="0"/>
    <n v="83.1"/>
    <n v="0"/>
    <n v="24"/>
    <x v="1"/>
  </r>
  <r>
    <x v="1"/>
    <x v="34"/>
    <s v="Yes"/>
    <s v="no"/>
    <x v="42"/>
    <x v="1"/>
    <x v="65"/>
    <s v="No"/>
    <s v="Yes"/>
    <s v="No"/>
    <x v="2"/>
    <x v="3"/>
    <s v="Direct Debit"/>
    <x v="1"/>
    <s v="(blank)"/>
    <n v="1"/>
    <m/>
    <n v="29"/>
    <n v="1"/>
    <n v="96.3"/>
    <n v="0"/>
    <n v="9"/>
    <x v="2"/>
  </r>
  <r>
    <x v="1"/>
    <x v="34"/>
    <s v="Yes"/>
    <s v="no"/>
    <x v="45"/>
    <x v="0"/>
    <x v="57"/>
    <s v="Yes"/>
    <s v="No"/>
    <m/>
    <x v="0"/>
    <x v="0"/>
    <m/>
    <x v="0"/>
    <m/>
    <n v="1"/>
    <m/>
    <n v="29"/>
    <n v="0"/>
    <n v="78.8"/>
    <n v="0"/>
    <n v="7"/>
    <x v="2"/>
  </r>
  <r>
    <x v="1"/>
    <x v="34"/>
    <s v="Yes"/>
    <s v="no"/>
    <x v="45"/>
    <x v="1"/>
    <x v="8"/>
    <s v="No"/>
    <s v="No"/>
    <m/>
    <x v="1"/>
    <x v="0"/>
    <m/>
    <x v="0"/>
    <m/>
    <n v="1"/>
    <m/>
    <n v="37"/>
    <n v="0"/>
    <n v="227.5"/>
    <n v="0"/>
    <n v="8"/>
    <x v="2"/>
  </r>
  <r>
    <x v="1"/>
    <x v="34"/>
    <s v="Yes"/>
    <s v="yes"/>
    <x v="18"/>
    <x v="0"/>
    <x v="10"/>
    <s v="Yes"/>
    <s v="No"/>
    <m/>
    <x v="0"/>
    <x v="0"/>
    <m/>
    <x v="0"/>
    <m/>
    <n v="1"/>
    <m/>
    <n v="63"/>
    <n v="0"/>
    <n v="0"/>
    <n v="0"/>
    <n v="16"/>
    <x v="1"/>
  </r>
  <r>
    <x v="1"/>
    <x v="34"/>
    <s v="Yes"/>
    <s v="yes"/>
    <x v="45"/>
    <x v="1"/>
    <x v="39"/>
    <s v="No"/>
    <s v="No"/>
    <m/>
    <x v="1"/>
    <x v="0"/>
    <m/>
    <x v="0"/>
    <m/>
    <n v="1"/>
    <m/>
    <n v="32"/>
    <n v="0"/>
    <n v="0"/>
    <n v="0"/>
    <n v="5"/>
    <x v="2"/>
  </r>
  <r>
    <x v="1"/>
    <x v="35"/>
    <s v="No"/>
    <s v="no"/>
    <x v="0"/>
    <x v="0"/>
    <x v="11"/>
    <s v="No"/>
    <s v="No"/>
    <m/>
    <x v="1"/>
    <x v="0"/>
    <m/>
    <x v="0"/>
    <m/>
    <n v="1"/>
    <m/>
    <n v="33"/>
    <n v="1"/>
    <n v="0"/>
    <n v="0"/>
    <n v="2"/>
    <x v="0"/>
  </r>
  <r>
    <x v="1"/>
    <x v="35"/>
    <s v="No"/>
    <s v="no"/>
    <x v="0"/>
    <x v="1"/>
    <x v="44"/>
    <s v="No"/>
    <s v="No"/>
    <m/>
    <x v="1"/>
    <x v="0"/>
    <m/>
    <x v="0"/>
    <m/>
    <n v="1"/>
    <m/>
    <n v="39"/>
    <n v="0"/>
    <n v="0"/>
    <n v="0"/>
    <n v="3"/>
    <x v="0"/>
  </r>
  <r>
    <x v="1"/>
    <x v="35"/>
    <s v="No"/>
    <s v="no"/>
    <x v="1"/>
    <x v="1"/>
    <x v="41"/>
    <s v="No"/>
    <s v="No"/>
    <m/>
    <x v="1"/>
    <x v="0"/>
    <m/>
    <x v="0"/>
    <m/>
    <n v="1"/>
    <m/>
    <n v="30"/>
    <n v="0"/>
    <n v="0"/>
    <n v="0"/>
    <n v="10"/>
    <x v="1"/>
  </r>
  <r>
    <x v="1"/>
    <x v="35"/>
    <s v="No"/>
    <s v="no"/>
    <x v="4"/>
    <x v="0"/>
    <x v="59"/>
    <s v="No"/>
    <s v="Yes"/>
    <s v="No"/>
    <x v="2"/>
    <x v="2"/>
    <s v="Direct Debit"/>
    <x v="1"/>
    <s v="(blank)"/>
    <n v="1"/>
    <m/>
    <n v="43"/>
    <n v="2"/>
    <n v="0"/>
    <n v="0"/>
    <n v="3"/>
    <x v="0"/>
  </r>
  <r>
    <x v="1"/>
    <x v="35"/>
    <s v="No"/>
    <s v="no"/>
    <x v="5"/>
    <x v="0"/>
    <x v="61"/>
    <s v="No"/>
    <s v="Yes"/>
    <s v="No"/>
    <x v="2"/>
    <x v="1"/>
    <s v="Credit Card"/>
    <x v="1"/>
    <s v="(blank)"/>
    <n v="1"/>
    <m/>
    <n v="55"/>
    <n v="0"/>
    <n v="0"/>
    <n v="0"/>
    <n v="3"/>
    <x v="0"/>
  </r>
  <r>
    <x v="1"/>
    <x v="35"/>
    <s v="No"/>
    <s v="no"/>
    <x v="5"/>
    <x v="1"/>
    <x v="62"/>
    <s v="No"/>
    <s v="Yes"/>
    <s v="No"/>
    <x v="2"/>
    <x v="2"/>
    <s v="Direct Debit"/>
    <x v="1"/>
    <s v="(blank)"/>
    <n v="1"/>
    <m/>
    <n v="25"/>
    <n v="0"/>
    <n v="0"/>
    <n v="0"/>
    <n v="1"/>
    <x v="0"/>
  </r>
  <r>
    <x v="1"/>
    <x v="35"/>
    <s v="No"/>
    <s v="no"/>
    <x v="8"/>
    <x v="0"/>
    <x v="0"/>
    <s v="Yes"/>
    <s v="No"/>
    <m/>
    <x v="0"/>
    <x v="0"/>
    <m/>
    <x v="0"/>
    <m/>
    <n v="1"/>
    <m/>
    <n v="43"/>
    <n v="2"/>
    <n v="0"/>
    <n v="0"/>
    <n v="15"/>
    <x v="1"/>
  </r>
  <r>
    <x v="1"/>
    <x v="35"/>
    <s v="No"/>
    <s v="no"/>
    <x v="9"/>
    <x v="1"/>
    <x v="21"/>
    <s v="No"/>
    <s v="No"/>
    <m/>
    <x v="1"/>
    <x v="0"/>
    <m/>
    <x v="0"/>
    <m/>
    <n v="1"/>
    <m/>
    <n v="43"/>
    <n v="1"/>
    <n v="0"/>
    <n v="0"/>
    <n v="4"/>
    <x v="0"/>
  </r>
  <r>
    <x v="1"/>
    <x v="35"/>
    <s v="No"/>
    <s v="no"/>
    <x v="10"/>
    <x v="0"/>
    <x v="31"/>
    <s v="No"/>
    <s v="Yes"/>
    <s v="No"/>
    <x v="2"/>
    <x v="1"/>
    <s v="Credit Card"/>
    <x v="4"/>
    <s v="Competitor offered higher download speeds"/>
    <n v="1"/>
    <n v="1"/>
    <n v="44"/>
    <n v="5"/>
    <n v="8.3000000000000007"/>
    <n v="0"/>
    <n v="7"/>
    <x v="2"/>
  </r>
  <r>
    <x v="1"/>
    <x v="35"/>
    <s v="No"/>
    <s v="no"/>
    <x v="13"/>
    <x v="0"/>
    <x v="49"/>
    <s v="No"/>
    <s v="No"/>
    <m/>
    <x v="1"/>
    <x v="0"/>
    <m/>
    <x v="0"/>
    <m/>
    <n v="1"/>
    <m/>
    <n v="20"/>
    <n v="0"/>
    <n v="0"/>
    <n v="0"/>
    <n v="1"/>
    <x v="0"/>
  </r>
  <r>
    <x v="1"/>
    <x v="35"/>
    <s v="No"/>
    <s v="no"/>
    <x v="13"/>
    <x v="0"/>
    <x v="44"/>
    <s v="No"/>
    <s v="No"/>
    <m/>
    <x v="1"/>
    <x v="0"/>
    <m/>
    <x v="0"/>
    <m/>
    <n v="1"/>
    <m/>
    <n v="22"/>
    <n v="0"/>
    <n v="0"/>
    <n v="0"/>
    <n v="6"/>
    <x v="2"/>
  </r>
  <r>
    <x v="1"/>
    <x v="35"/>
    <s v="No"/>
    <s v="no"/>
    <x v="15"/>
    <x v="1"/>
    <x v="26"/>
    <s v="No"/>
    <s v="No"/>
    <m/>
    <x v="1"/>
    <x v="0"/>
    <m/>
    <x v="0"/>
    <m/>
    <n v="1"/>
    <n v="1"/>
    <n v="16"/>
    <n v="0"/>
    <n v="0"/>
    <n v="0"/>
    <n v="6"/>
    <x v="2"/>
  </r>
  <r>
    <x v="1"/>
    <x v="35"/>
    <s v="No"/>
    <s v="no"/>
    <x v="20"/>
    <x v="1"/>
    <x v="25"/>
    <s v="No"/>
    <s v="No"/>
    <m/>
    <x v="1"/>
    <x v="0"/>
    <m/>
    <x v="0"/>
    <m/>
    <n v="1"/>
    <m/>
    <n v="47"/>
    <n v="1"/>
    <n v="0"/>
    <n v="0"/>
    <n v="2"/>
    <x v="0"/>
  </r>
  <r>
    <x v="1"/>
    <x v="35"/>
    <s v="No"/>
    <s v="no"/>
    <x v="21"/>
    <x v="0"/>
    <x v="11"/>
    <s v="No"/>
    <s v="No"/>
    <m/>
    <x v="1"/>
    <x v="0"/>
    <m/>
    <x v="0"/>
    <m/>
    <n v="1"/>
    <m/>
    <n v="19"/>
    <n v="0"/>
    <n v="0"/>
    <n v="0"/>
    <n v="14"/>
    <x v="1"/>
  </r>
  <r>
    <x v="1"/>
    <x v="35"/>
    <s v="No"/>
    <s v="no"/>
    <x v="23"/>
    <x v="1"/>
    <x v="4"/>
    <s v="Yes"/>
    <s v="No"/>
    <m/>
    <x v="0"/>
    <x v="0"/>
    <m/>
    <x v="0"/>
    <m/>
    <n v="1"/>
    <n v="1"/>
    <n v="51"/>
    <n v="0"/>
    <n v="0"/>
    <n v="0"/>
    <n v="21"/>
    <x v="1"/>
  </r>
  <r>
    <x v="1"/>
    <x v="35"/>
    <s v="No"/>
    <s v="no"/>
    <x v="25"/>
    <x v="0"/>
    <x v="43"/>
    <s v="No"/>
    <s v="No"/>
    <m/>
    <x v="1"/>
    <x v="0"/>
    <m/>
    <x v="0"/>
    <m/>
    <n v="1"/>
    <n v="1"/>
    <n v="34"/>
    <n v="4"/>
    <n v="0"/>
    <n v="0"/>
    <n v="7"/>
    <x v="2"/>
  </r>
  <r>
    <x v="1"/>
    <x v="35"/>
    <s v="No"/>
    <s v="no"/>
    <x v="28"/>
    <x v="0"/>
    <x v="14"/>
    <s v="No"/>
    <s v="Yes"/>
    <s v="No"/>
    <x v="2"/>
    <x v="2"/>
    <s v="Direct Debit"/>
    <x v="1"/>
    <s v="(blank)"/>
    <n v="1"/>
    <m/>
    <n v="11"/>
    <n v="0"/>
    <n v="0"/>
    <n v="0"/>
    <n v="9"/>
    <x v="2"/>
  </r>
  <r>
    <x v="1"/>
    <x v="35"/>
    <s v="No"/>
    <s v="no"/>
    <x v="29"/>
    <x v="1"/>
    <x v="2"/>
    <s v="No"/>
    <s v="No"/>
    <m/>
    <x v="1"/>
    <x v="0"/>
    <m/>
    <x v="0"/>
    <m/>
    <n v="1"/>
    <m/>
    <n v="23"/>
    <n v="0"/>
    <n v="0"/>
    <n v="0"/>
    <n v="3"/>
    <x v="0"/>
  </r>
  <r>
    <x v="1"/>
    <x v="35"/>
    <s v="No"/>
    <s v="no"/>
    <x v="36"/>
    <x v="0"/>
    <x v="7"/>
    <s v="No"/>
    <s v="No"/>
    <m/>
    <x v="1"/>
    <x v="0"/>
    <m/>
    <x v="0"/>
    <m/>
    <n v="1"/>
    <m/>
    <n v="27"/>
    <n v="1"/>
    <n v="0"/>
    <n v="0"/>
    <n v="2"/>
    <x v="0"/>
  </r>
  <r>
    <x v="1"/>
    <x v="35"/>
    <s v="No"/>
    <s v="no"/>
    <x v="37"/>
    <x v="0"/>
    <x v="63"/>
    <s v="No"/>
    <s v="Yes"/>
    <s v="No"/>
    <x v="2"/>
    <x v="1"/>
    <s v="Direct Debit"/>
    <x v="6"/>
    <s v="Attitude of support person"/>
    <n v="1"/>
    <n v="1"/>
    <n v="67"/>
    <n v="2"/>
    <n v="0"/>
    <n v="0"/>
    <n v="4"/>
    <x v="0"/>
  </r>
  <r>
    <x v="1"/>
    <x v="35"/>
    <s v="No"/>
    <s v="no"/>
    <x v="37"/>
    <x v="1"/>
    <x v="55"/>
    <s v="No"/>
    <s v="Yes"/>
    <s v="No"/>
    <x v="2"/>
    <x v="1"/>
    <s v="Direct Debit"/>
    <x v="4"/>
    <s v="Competitor made better offer"/>
    <n v="1"/>
    <n v="1"/>
    <n v="45"/>
    <n v="0"/>
    <n v="0"/>
    <n v="0"/>
    <n v="8"/>
    <x v="2"/>
  </r>
  <r>
    <x v="1"/>
    <x v="35"/>
    <s v="No"/>
    <s v="no"/>
    <x v="40"/>
    <x v="0"/>
    <x v="15"/>
    <s v="Yes"/>
    <s v="No"/>
    <m/>
    <x v="0"/>
    <x v="0"/>
    <m/>
    <x v="0"/>
    <m/>
    <n v="1"/>
    <n v="1"/>
    <n v="40"/>
    <n v="2"/>
    <n v="0"/>
    <n v="0"/>
    <n v="18"/>
    <x v="1"/>
  </r>
  <r>
    <x v="1"/>
    <x v="35"/>
    <s v="No"/>
    <s v="no"/>
    <x v="42"/>
    <x v="1"/>
    <x v="18"/>
    <s v="Yes"/>
    <s v="No"/>
    <m/>
    <x v="0"/>
    <x v="0"/>
    <m/>
    <x v="0"/>
    <m/>
    <n v="1"/>
    <m/>
    <n v="59"/>
    <n v="0"/>
    <n v="0"/>
    <n v="0"/>
    <n v="15"/>
    <x v="1"/>
  </r>
  <r>
    <x v="1"/>
    <x v="35"/>
    <s v="No"/>
    <s v="no"/>
    <x v="43"/>
    <x v="1"/>
    <x v="15"/>
    <s v="Yes"/>
    <s v="No"/>
    <m/>
    <x v="0"/>
    <x v="0"/>
    <m/>
    <x v="0"/>
    <m/>
    <n v="1"/>
    <m/>
    <n v="41"/>
    <n v="0"/>
    <n v="0"/>
    <n v="0"/>
    <n v="20"/>
    <x v="1"/>
  </r>
  <r>
    <x v="1"/>
    <x v="35"/>
    <s v="No"/>
    <s v="no"/>
    <x v="44"/>
    <x v="0"/>
    <x v="1"/>
    <s v="No"/>
    <s v="No"/>
    <m/>
    <x v="1"/>
    <x v="0"/>
    <m/>
    <x v="0"/>
    <m/>
    <n v="1"/>
    <m/>
    <n v="55"/>
    <n v="0"/>
    <n v="0"/>
    <n v="0"/>
    <n v="1"/>
    <x v="0"/>
  </r>
  <r>
    <x v="1"/>
    <x v="35"/>
    <s v="No"/>
    <s v="no"/>
    <x v="45"/>
    <x v="1"/>
    <x v="50"/>
    <s v="No"/>
    <s v="No"/>
    <m/>
    <x v="1"/>
    <x v="0"/>
    <m/>
    <x v="0"/>
    <m/>
    <n v="1"/>
    <m/>
    <n v="19"/>
    <n v="0"/>
    <n v="0"/>
    <n v="0"/>
    <n v="6"/>
    <x v="2"/>
  </r>
  <r>
    <x v="1"/>
    <x v="35"/>
    <s v="No"/>
    <s v="no"/>
    <x v="46"/>
    <x v="0"/>
    <x v="1"/>
    <s v="No"/>
    <s v="No"/>
    <m/>
    <x v="1"/>
    <x v="0"/>
    <m/>
    <x v="0"/>
    <m/>
    <n v="1"/>
    <m/>
    <n v="28"/>
    <n v="2"/>
    <n v="0"/>
    <n v="0"/>
    <n v="8"/>
    <x v="2"/>
  </r>
  <r>
    <x v="1"/>
    <x v="35"/>
    <s v="No"/>
    <s v="yes"/>
    <x v="0"/>
    <x v="1"/>
    <x v="31"/>
    <s v="No"/>
    <s v="Yes"/>
    <s v="No"/>
    <x v="2"/>
    <x v="1"/>
    <s v="Credit Card"/>
    <x v="1"/>
    <s v="(blank)"/>
    <n v="1"/>
    <m/>
    <n v="31"/>
    <n v="1"/>
    <n v="0"/>
    <n v="0"/>
    <n v="8"/>
    <x v="2"/>
  </r>
  <r>
    <x v="1"/>
    <x v="35"/>
    <s v="Yes"/>
    <s v="no"/>
    <x v="1"/>
    <x v="1"/>
    <x v="13"/>
    <s v="Yes"/>
    <s v="No"/>
    <m/>
    <x v="0"/>
    <x v="0"/>
    <m/>
    <x v="0"/>
    <m/>
    <n v="1"/>
    <m/>
    <n v="37"/>
    <n v="0"/>
    <n v="170.4"/>
    <n v="0"/>
    <n v="10"/>
    <x v="1"/>
  </r>
  <r>
    <x v="1"/>
    <x v="35"/>
    <s v="Yes"/>
    <s v="no"/>
    <x v="48"/>
    <x v="0"/>
    <x v="21"/>
    <s v="No"/>
    <s v="No"/>
    <m/>
    <x v="1"/>
    <x v="0"/>
    <m/>
    <x v="0"/>
    <m/>
    <n v="1"/>
    <n v="1"/>
    <n v="28"/>
    <n v="2"/>
    <n v="111.6"/>
    <n v="0"/>
    <n v="6"/>
    <x v="2"/>
  </r>
  <r>
    <x v="1"/>
    <x v="35"/>
    <s v="Yes"/>
    <s v="no"/>
    <x v="4"/>
    <x v="1"/>
    <x v="13"/>
    <s v="Yes"/>
    <s v="No"/>
    <m/>
    <x v="0"/>
    <x v="0"/>
    <m/>
    <x v="0"/>
    <m/>
    <n v="1"/>
    <m/>
    <n v="30"/>
    <n v="1"/>
    <n v="99"/>
    <n v="0"/>
    <n v="10"/>
    <x v="1"/>
  </r>
  <r>
    <x v="1"/>
    <x v="35"/>
    <s v="Yes"/>
    <s v="no"/>
    <x v="4"/>
    <x v="1"/>
    <x v="62"/>
    <s v="No"/>
    <s v="Yes"/>
    <s v="No"/>
    <x v="2"/>
    <x v="3"/>
    <s v="Direct Debit"/>
    <x v="1"/>
    <s v="(blank)"/>
    <n v="1"/>
    <m/>
    <n v="52"/>
    <n v="0"/>
    <n v="55.4"/>
    <n v="0"/>
    <n v="6"/>
    <x v="2"/>
  </r>
  <r>
    <x v="1"/>
    <x v="35"/>
    <s v="Yes"/>
    <s v="no"/>
    <x v="4"/>
    <x v="1"/>
    <x v="62"/>
    <s v="No"/>
    <s v="Yes"/>
    <s v="No"/>
    <x v="2"/>
    <x v="2"/>
    <s v="Direct Debit"/>
    <x v="1"/>
    <s v="(blank)"/>
    <n v="1"/>
    <m/>
    <n v="24"/>
    <n v="0"/>
    <n v="42"/>
    <n v="0"/>
    <n v="15"/>
    <x v="1"/>
  </r>
  <r>
    <x v="1"/>
    <x v="35"/>
    <s v="Yes"/>
    <s v="no"/>
    <x v="14"/>
    <x v="1"/>
    <x v="33"/>
    <s v="No"/>
    <s v="Yes"/>
    <s v="No"/>
    <x v="2"/>
    <x v="1"/>
    <s v="Direct Debit"/>
    <x v="3"/>
    <s v="Lack of affordable download/upload speed"/>
    <n v="1"/>
    <n v="1"/>
    <n v="59"/>
    <n v="1"/>
    <n v="151.19999999999999"/>
    <n v="0"/>
    <n v="2"/>
    <x v="0"/>
  </r>
  <r>
    <x v="1"/>
    <x v="35"/>
    <s v="Yes"/>
    <s v="no"/>
    <x v="50"/>
    <x v="0"/>
    <x v="46"/>
    <s v="No"/>
    <s v="No"/>
    <m/>
    <x v="1"/>
    <x v="0"/>
    <m/>
    <x v="0"/>
    <m/>
    <n v="1"/>
    <n v="1"/>
    <n v="26"/>
    <n v="1"/>
    <n v="85"/>
    <n v="0"/>
    <n v="16"/>
    <x v="1"/>
  </r>
  <r>
    <x v="1"/>
    <x v="35"/>
    <s v="Yes"/>
    <s v="no"/>
    <x v="23"/>
    <x v="1"/>
    <x v="14"/>
    <s v="No"/>
    <s v="Yes"/>
    <s v="No"/>
    <x v="2"/>
    <x v="3"/>
    <s v="Direct Debit"/>
    <x v="1"/>
    <s v="(blank)"/>
    <n v="1"/>
    <m/>
    <n v="35"/>
    <n v="0"/>
    <n v="126"/>
    <n v="0"/>
    <n v="10"/>
    <x v="1"/>
  </r>
  <r>
    <x v="1"/>
    <x v="35"/>
    <s v="Yes"/>
    <s v="no"/>
    <x v="24"/>
    <x v="0"/>
    <x v="19"/>
    <s v="Yes"/>
    <s v="No"/>
    <m/>
    <x v="0"/>
    <x v="0"/>
    <m/>
    <x v="0"/>
    <m/>
    <n v="1"/>
    <n v="1"/>
    <n v="28"/>
    <n v="1"/>
    <n v="216"/>
    <n v="0"/>
    <n v="24"/>
    <x v="1"/>
  </r>
  <r>
    <x v="1"/>
    <x v="35"/>
    <s v="Yes"/>
    <s v="no"/>
    <x v="29"/>
    <x v="1"/>
    <x v="9"/>
    <s v="No"/>
    <s v="No"/>
    <m/>
    <x v="1"/>
    <x v="0"/>
    <m/>
    <x v="0"/>
    <m/>
    <n v="1"/>
    <m/>
    <n v="19"/>
    <n v="1"/>
    <n v="82.8"/>
    <n v="0"/>
    <n v="15"/>
    <x v="1"/>
  </r>
  <r>
    <x v="1"/>
    <x v="35"/>
    <s v="Yes"/>
    <s v="no"/>
    <x v="32"/>
    <x v="1"/>
    <x v="45"/>
    <s v="No"/>
    <s v="Yes"/>
    <s v="No"/>
    <x v="2"/>
    <x v="3"/>
    <s v="Credit Card"/>
    <x v="3"/>
    <s v="Lack of affordable download/upload speed"/>
    <n v="1"/>
    <n v="1"/>
    <n v="36"/>
    <n v="2"/>
    <n v="134.1"/>
    <n v="0"/>
    <n v="6"/>
    <x v="2"/>
  </r>
  <r>
    <x v="1"/>
    <x v="35"/>
    <s v="Yes"/>
    <s v="no"/>
    <x v="36"/>
    <x v="1"/>
    <x v="48"/>
    <s v="No"/>
    <s v="No"/>
    <m/>
    <x v="1"/>
    <x v="0"/>
    <m/>
    <x v="0"/>
    <m/>
    <n v="1"/>
    <n v="1"/>
    <n v="39"/>
    <n v="3"/>
    <n v="49.6"/>
    <n v="0"/>
    <n v="4"/>
    <x v="0"/>
  </r>
  <r>
    <x v="1"/>
    <x v="35"/>
    <s v="Yes"/>
    <s v="no"/>
    <x v="38"/>
    <x v="1"/>
    <x v="2"/>
    <s v="No"/>
    <s v="No"/>
    <m/>
    <x v="1"/>
    <x v="0"/>
    <m/>
    <x v="0"/>
    <m/>
    <n v="1"/>
    <n v="1"/>
    <n v="39"/>
    <n v="0"/>
    <n v="58.3"/>
    <n v="0"/>
    <n v="7"/>
    <x v="2"/>
  </r>
  <r>
    <x v="1"/>
    <x v="35"/>
    <s v="Yes"/>
    <s v="no"/>
    <x v="41"/>
    <x v="1"/>
    <x v="33"/>
    <s v="No"/>
    <s v="Yes"/>
    <s v="Yes"/>
    <x v="2"/>
    <x v="3"/>
    <s v="Direct Debit"/>
    <x v="1"/>
    <s v="(blank)"/>
    <n v="1"/>
    <m/>
    <n v="31"/>
    <n v="0"/>
    <n v="105.3"/>
    <n v="0"/>
    <n v="6"/>
    <x v="2"/>
  </r>
  <r>
    <x v="1"/>
    <x v="35"/>
    <s v="Yes"/>
    <s v="yes"/>
    <x v="4"/>
    <x v="0"/>
    <x v="1"/>
    <s v="No"/>
    <s v="No"/>
    <m/>
    <x v="1"/>
    <x v="0"/>
    <m/>
    <x v="0"/>
    <m/>
    <n v="1"/>
    <m/>
    <n v="37"/>
    <n v="0"/>
    <n v="0"/>
    <n v="0"/>
    <n v="2"/>
    <x v="0"/>
  </r>
  <r>
    <x v="1"/>
    <x v="35"/>
    <s v="Yes"/>
    <s v="yes"/>
    <x v="32"/>
    <x v="0"/>
    <x v="66"/>
    <s v="No"/>
    <s v="Yes"/>
    <s v="No"/>
    <x v="2"/>
    <x v="2"/>
    <s v="Direct Debit"/>
    <x v="1"/>
    <s v="(blank)"/>
    <n v="1"/>
    <m/>
    <n v="18"/>
    <n v="0"/>
    <n v="0"/>
    <n v="0"/>
    <n v="13"/>
    <x v="1"/>
  </r>
  <r>
    <x v="1"/>
    <x v="35"/>
    <s v="Yes"/>
    <s v="yes"/>
    <x v="32"/>
    <x v="0"/>
    <x v="22"/>
    <s v="No"/>
    <s v="Yes"/>
    <s v="No"/>
    <x v="2"/>
    <x v="1"/>
    <s v="Direct Debit"/>
    <x v="1"/>
    <s v="(blank)"/>
    <n v="1"/>
    <m/>
    <n v="48"/>
    <n v="0"/>
    <n v="0"/>
    <n v="0"/>
    <n v="2"/>
    <x v="0"/>
  </r>
  <r>
    <x v="1"/>
    <x v="35"/>
    <s v="Yes"/>
    <s v="yes"/>
    <x v="39"/>
    <x v="1"/>
    <x v="32"/>
    <s v="No"/>
    <s v="No"/>
    <m/>
    <x v="1"/>
    <x v="0"/>
    <m/>
    <x v="0"/>
    <m/>
    <n v="1"/>
    <m/>
    <n v="24"/>
    <n v="0"/>
    <n v="0"/>
    <n v="0"/>
    <n v="10"/>
    <x v="1"/>
  </r>
  <r>
    <x v="1"/>
    <x v="35"/>
    <s v="Yes"/>
    <s v="yes"/>
    <x v="47"/>
    <x v="0"/>
    <x v="37"/>
    <s v="No"/>
    <s v="No"/>
    <m/>
    <x v="1"/>
    <x v="0"/>
    <m/>
    <x v="0"/>
    <m/>
    <n v="1"/>
    <m/>
    <n v="15"/>
    <n v="1"/>
    <n v="0"/>
    <n v="0"/>
    <n v="5"/>
    <x v="2"/>
  </r>
  <r>
    <x v="1"/>
    <x v="36"/>
    <s v="No"/>
    <s v="no"/>
    <x v="1"/>
    <x v="0"/>
    <x v="18"/>
    <s v="Yes"/>
    <s v="No"/>
    <m/>
    <x v="0"/>
    <x v="0"/>
    <m/>
    <x v="0"/>
    <m/>
    <n v="1"/>
    <m/>
    <n v="38"/>
    <n v="0"/>
    <n v="0"/>
    <n v="0"/>
    <n v="20"/>
    <x v="1"/>
  </r>
  <r>
    <x v="1"/>
    <x v="36"/>
    <s v="No"/>
    <s v="no"/>
    <x v="5"/>
    <x v="1"/>
    <x v="3"/>
    <s v="No"/>
    <s v="No"/>
    <m/>
    <x v="1"/>
    <x v="0"/>
    <m/>
    <x v="0"/>
    <m/>
    <n v="1"/>
    <m/>
    <n v="47"/>
    <n v="0"/>
    <n v="0"/>
    <n v="0"/>
    <n v="6"/>
    <x v="2"/>
  </r>
  <r>
    <x v="1"/>
    <x v="36"/>
    <s v="No"/>
    <s v="no"/>
    <x v="5"/>
    <x v="1"/>
    <x v="40"/>
    <s v="No"/>
    <s v="Yes"/>
    <s v="No"/>
    <x v="2"/>
    <x v="1"/>
    <s v="Direct Debit"/>
    <x v="4"/>
    <s v="Competitor made better offer"/>
    <n v="1"/>
    <n v="1"/>
    <n v="56"/>
    <n v="1"/>
    <n v="0"/>
    <n v="0"/>
    <n v="5"/>
    <x v="2"/>
  </r>
  <r>
    <x v="1"/>
    <x v="36"/>
    <s v="No"/>
    <s v="no"/>
    <x v="7"/>
    <x v="1"/>
    <x v="23"/>
    <s v="No"/>
    <s v="No"/>
    <m/>
    <x v="1"/>
    <x v="0"/>
    <m/>
    <x v="0"/>
    <m/>
    <n v="1"/>
    <m/>
    <n v="35"/>
    <n v="0"/>
    <n v="0"/>
    <n v="0"/>
    <n v="9"/>
    <x v="2"/>
  </r>
  <r>
    <x v="1"/>
    <x v="36"/>
    <s v="No"/>
    <s v="no"/>
    <x v="11"/>
    <x v="0"/>
    <x v="21"/>
    <s v="No"/>
    <s v="No"/>
    <m/>
    <x v="1"/>
    <x v="0"/>
    <m/>
    <x v="0"/>
    <m/>
    <n v="1"/>
    <m/>
    <n v="20"/>
    <n v="0"/>
    <n v="0"/>
    <n v="0"/>
    <n v="2"/>
    <x v="0"/>
  </r>
  <r>
    <x v="1"/>
    <x v="36"/>
    <s v="No"/>
    <s v="no"/>
    <x v="14"/>
    <x v="1"/>
    <x v="7"/>
    <s v="No"/>
    <s v="No"/>
    <m/>
    <x v="1"/>
    <x v="0"/>
    <m/>
    <x v="0"/>
    <m/>
    <n v="1"/>
    <m/>
    <n v="45"/>
    <n v="0"/>
    <n v="0"/>
    <n v="0"/>
    <n v="15"/>
    <x v="1"/>
  </r>
  <r>
    <x v="1"/>
    <x v="36"/>
    <s v="No"/>
    <s v="no"/>
    <x v="17"/>
    <x v="1"/>
    <x v="48"/>
    <s v="No"/>
    <s v="No"/>
    <m/>
    <x v="1"/>
    <x v="0"/>
    <m/>
    <x v="0"/>
    <m/>
    <n v="1"/>
    <m/>
    <n v="19"/>
    <n v="0"/>
    <n v="0"/>
    <n v="0"/>
    <n v="5"/>
    <x v="2"/>
  </r>
  <r>
    <x v="1"/>
    <x v="36"/>
    <s v="No"/>
    <s v="no"/>
    <x v="17"/>
    <x v="1"/>
    <x v="35"/>
    <s v="No"/>
    <s v="No"/>
    <m/>
    <x v="1"/>
    <x v="0"/>
    <m/>
    <x v="0"/>
    <m/>
    <n v="1"/>
    <m/>
    <n v="33"/>
    <n v="0"/>
    <n v="0"/>
    <n v="0"/>
    <n v="8"/>
    <x v="2"/>
  </r>
  <r>
    <x v="1"/>
    <x v="36"/>
    <s v="No"/>
    <s v="no"/>
    <x v="19"/>
    <x v="1"/>
    <x v="1"/>
    <s v="No"/>
    <s v="No"/>
    <m/>
    <x v="1"/>
    <x v="0"/>
    <m/>
    <x v="0"/>
    <m/>
    <n v="1"/>
    <m/>
    <n v="31"/>
    <n v="0"/>
    <n v="0"/>
    <n v="0"/>
    <n v="2"/>
    <x v="0"/>
  </r>
  <r>
    <x v="1"/>
    <x v="36"/>
    <s v="No"/>
    <s v="no"/>
    <x v="22"/>
    <x v="1"/>
    <x v="44"/>
    <s v="No"/>
    <s v="No"/>
    <m/>
    <x v="1"/>
    <x v="0"/>
    <m/>
    <x v="0"/>
    <m/>
    <n v="1"/>
    <m/>
    <n v="26"/>
    <n v="0"/>
    <n v="0"/>
    <n v="0"/>
    <n v="3"/>
    <x v="0"/>
  </r>
  <r>
    <x v="1"/>
    <x v="36"/>
    <s v="No"/>
    <s v="no"/>
    <x v="26"/>
    <x v="1"/>
    <x v="43"/>
    <s v="No"/>
    <s v="No"/>
    <m/>
    <x v="1"/>
    <x v="0"/>
    <m/>
    <x v="0"/>
    <m/>
    <n v="1"/>
    <m/>
    <n v="25"/>
    <n v="0"/>
    <n v="0"/>
    <n v="0"/>
    <n v="5"/>
    <x v="2"/>
  </r>
  <r>
    <x v="1"/>
    <x v="36"/>
    <s v="No"/>
    <s v="no"/>
    <x v="26"/>
    <x v="1"/>
    <x v="39"/>
    <s v="No"/>
    <s v="No"/>
    <m/>
    <x v="1"/>
    <x v="0"/>
    <m/>
    <x v="0"/>
    <m/>
    <n v="1"/>
    <m/>
    <n v="39"/>
    <n v="0"/>
    <n v="0"/>
    <n v="0"/>
    <n v="5"/>
    <x v="2"/>
  </r>
  <r>
    <x v="1"/>
    <x v="36"/>
    <s v="No"/>
    <s v="no"/>
    <x v="31"/>
    <x v="1"/>
    <x v="9"/>
    <s v="No"/>
    <s v="No"/>
    <m/>
    <x v="1"/>
    <x v="0"/>
    <m/>
    <x v="0"/>
    <m/>
    <n v="1"/>
    <m/>
    <n v="34"/>
    <n v="0"/>
    <n v="0"/>
    <n v="0"/>
    <n v="8"/>
    <x v="2"/>
  </r>
  <r>
    <x v="1"/>
    <x v="36"/>
    <s v="No"/>
    <s v="no"/>
    <x v="33"/>
    <x v="0"/>
    <x v="38"/>
    <s v="No"/>
    <s v="No"/>
    <m/>
    <x v="1"/>
    <x v="0"/>
    <m/>
    <x v="0"/>
    <m/>
    <n v="1"/>
    <m/>
    <n v="42"/>
    <n v="1"/>
    <n v="0"/>
    <n v="0"/>
    <n v="5"/>
    <x v="2"/>
  </r>
  <r>
    <x v="1"/>
    <x v="36"/>
    <s v="No"/>
    <s v="no"/>
    <x v="35"/>
    <x v="1"/>
    <x v="23"/>
    <s v="No"/>
    <s v="No"/>
    <m/>
    <x v="1"/>
    <x v="0"/>
    <m/>
    <x v="0"/>
    <m/>
    <n v="1"/>
    <n v="1"/>
    <n v="44"/>
    <n v="0"/>
    <n v="0"/>
    <n v="0"/>
    <n v="3"/>
    <x v="0"/>
  </r>
  <r>
    <x v="1"/>
    <x v="36"/>
    <s v="No"/>
    <s v="no"/>
    <x v="36"/>
    <x v="1"/>
    <x v="60"/>
    <s v="No"/>
    <s v="Yes"/>
    <s v="Yes"/>
    <x v="2"/>
    <x v="3"/>
    <s v="Direct Debit"/>
    <x v="1"/>
    <s v="(blank)"/>
    <n v="1"/>
    <m/>
    <n v="30"/>
    <n v="0"/>
    <n v="0"/>
    <n v="0"/>
    <n v="7"/>
    <x v="2"/>
  </r>
  <r>
    <x v="1"/>
    <x v="36"/>
    <s v="No"/>
    <s v="no"/>
    <x v="42"/>
    <x v="1"/>
    <x v="43"/>
    <s v="No"/>
    <s v="No"/>
    <m/>
    <x v="1"/>
    <x v="0"/>
    <m/>
    <x v="0"/>
    <m/>
    <n v="1"/>
    <m/>
    <n v="48"/>
    <n v="0"/>
    <n v="0"/>
    <n v="0"/>
    <n v="6"/>
    <x v="2"/>
  </r>
  <r>
    <x v="1"/>
    <x v="36"/>
    <s v="No"/>
    <s v="no"/>
    <x v="45"/>
    <x v="1"/>
    <x v="38"/>
    <s v="No"/>
    <s v="No"/>
    <m/>
    <x v="1"/>
    <x v="0"/>
    <m/>
    <x v="0"/>
    <m/>
    <n v="1"/>
    <m/>
    <n v="13"/>
    <n v="0"/>
    <n v="0"/>
    <n v="0"/>
    <n v="5"/>
    <x v="2"/>
  </r>
  <r>
    <x v="1"/>
    <x v="36"/>
    <s v="No"/>
    <s v="yes"/>
    <x v="5"/>
    <x v="0"/>
    <x v="39"/>
    <s v="No"/>
    <s v="No"/>
    <m/>
    <x v="1"/>
    <x v="0"/>
    <m/>
    <x v="0"/>
    <m/>
    <n v="1"/>
    <m/>
    <n v="39"/>
    <n v="0"/>
    <n v="0"/>
    <n v="0"/>
    <n v="2"/>
    <x v="0"/>
  </r>
  <r>
    <x v="1"/>
    <x v="36"/>
    <s v="Yes"/>
    <s v="no"/>
    <x v="7"/>
    <x v="0"/>
    <x v="52"/>
    <s v="No"/>
    <s v="Yes"/>
    <s v="Yes"/>
    <x v="2"/>
    <x v="1"/>
    <s v="Direct Debit"/>
    <x v="3"/>
    <s v="Extra data charges"/>
    <n v="1"/>
    <n v="1"/>
    <n v="23"/>
    <n v="4"/>
    <n v="31.5"/>
    <n v="0"/>
    <n v="5"/>
    <x v="2"/>
  </r>
  <r>
    <x v="1"/>
    <x v="36"/>
    <s v="Yes"/>
    <s v="no"/>
    <x v="17"/>
    <x v="0"/>
    <x v="22"/>
    <s v="No"/>
    <s v="Yes"/>
    <s v="No"/>
    <x v="2"/>
    <x v="1"/>
    <s v="Direct Debit"/>
    <x v="2"/>
    <s v="Don't know"/>
    <n v="1"/>
    <n v="1"/>
    <n v="30"/>
    <n v="0"/>
    <n v="74"/>
    <n v="0"/>
    <n v="9"/>
    <x v="2"/>
  </r>
  <r>
    <x v="1"/>
    <x v="36"/>
    <s v="Yes"/>
    <s v="no"/>
    <x v="30"/>
    <x v="0"/>
    <x v="50"/>
    <s v="No"/>
    <s v="No"/>
    <m/>
    <x v="1"/>
    <x v="0"/>
    <m/>
    <x v="0"/>
    <m/>
    <n v="1"/>
    <m/>
    <n v="47"/>
    <n v="0"/>
    <n v="72.2"/>
    <n v="0"/>
    <n v="5"/>
    <x v="2"/>
  </r>
  <r>
    <x v="1"/>
    <x v="36"/>
    <s v="Yes"/>
    <s v="no"/>
    <x v="32"/>
    <x v="0"/>
    <x v="41"/>
    <s v="No"/>
    <s v="No"/>
    <m/>
    <x v="1"/>
    <x v="0"/>
    <m/>
    <x v="0"/>
    <m/>
    <n v="1"/>
    <m/>
    <n v="36"/>
    <n v="0"/>
    <n v="82.3"/>
    <n v="0"/>
    <n v="3"/>
    <x v="0"/>
  </r>
  <r>
    <x v="1"/>
    <x v="36"/>
    <s v="Yes"/>
    <s v="no"/>
    <x v="34"/>
    <x v="0"/>
    <x v="42"/>
    <s v="No"/>
    <s v="No"/>
    <m/>
    <x v="1"/>
    <x v="0"/>
    <m/>
    <x v="0"/>
    <m/>
    <n v="1"/>
    <n v="1"/>
    <n v="48"/>
    <n v="3"/>
    <n v="194.3"/>
    <n v="0"/>
    <n v="0"/>
    <x v="0"/>
  </r>
  <r>
    <x v="1"/>
    <x v="36"/>
    <s v="Yes"/>
    <s v="no"/>
    <x v="34"/>
    <x v="1"/>
    <x v="47"/>
    <s v="No"/>
    <s v="No"/>
    <m/>
    <x v="1"/>
    <x v="0"/>
    <m/>
    <x v="0"/>
    <m/>
    <n v="1"/>
    <n v="1"/>
    <n v="41"/>
    <n v="3"/>
    <n v="77"/>
    <n v="0"/>
    <n v="6"/>
    <x v="2"/>
  </r>
  <r>
    <x v="1"/>
    <x v="36"/>
    <s v="Yes"/>
    <s v="no"/>
    <x v="35"/>
    <x v="1"/>
    <x v="10"/>
    <s v="Yes"/>
    <s v="No"/>
    <m/>
    <x v="0"/>
    <x v="0"/>
    <m/>
    <x v="0"/>
    <m/>
    <n v="1"/>
    <m/>
    <n v="18"/>
    <n v="0"/>
    <n v="203.5"/>
    <n v="0"/>
    <n v="38"/>
    <x v="1"/>
  </r>
  <r>
    <x v="1"/>
    <x v="36"/>
    <s v="Yes"/>
    <s v="no"/>
    <x v="46"/>
    <x v="1"/>
    <x v="53"/>
    <s v="No"/>
    <s v="Yes"/>
    <s v="No"/>
    <x v="2"/>
    <x v="1"/>
    <s v="Direct Debit"/>
    <x v="4"/>
    <s v="Competitor offered higher download speeds"/>
    <n v="1"/>
    <n v="1"/>
    <n v="42"/>
    <n v="5"/>
    <n v="153.6"/>
    <n v="0"/>
    <n v="13"/>
    <x v="1"/>
  </r>
  <r>
    <x v="1"/>
    <x v="36"/>
    <s v="Yes"/>
    <s v="yes"/>
    <x v="50"/>
    <x v="0"/>
    <x v="42"/>
    <s v="No"/>
    <s v="No"/>
    <m/>
    <x v="1"/>
    <x v="0"/>
    <m/>
    <x v="0"/>
    <m/>
    <n v="1"/>
    <m/>
    <n v="52"/>
    <n v="2"/>
    <n v="0"/>
    <n v="0"/>
    <n v="10"/>
    <x v="1"/>
  </r>
  <r>
    <x v="1"/>
    <x v="36"/>
    <s v="Yes"/>
    <s v="yes"/>
    <x v="31"/>
    <x v="1"/>
    <x v="17"/>
    <s v="Yes"/>
    <s v="No"/>
    <m/>
    <x v="0"/>
    <x v="0"/>
    <m/>
    <x v="0"/>
    <m/>
    <n v="1"/>
    <m/>
    <n v="17"/>
    <n v="0"/>
    <n v="0"/>
    <n v="0"/>
    <n v="7"/>
    <x v="2"/>
  </r>
  <r>
    <x v="1"/>
    <x v="36"/>
    <s v="Yes"/>
    <s v="yes"/>
    <x v="36"/>
    <x v="1"/>
    <x v="2"/>
    <s v="No"/>
    <s v="No"/>
    <m/>
    <x v="1"/>
    <x v="0"/>
    <m/>
    <x v="0"/>
    <m/>
    <n v="1"/>
    <m/>
    <n v="38"/>
    <n v="1"/>
    <n v="0"/>
    <n v="0"/>
    <n v="8"/>
    <x v="2"/>
  </r>
  <r>
    <x v="1"/>
    <x v="36"/>
    <s v="Yes"/>
    <s v="yes"/>
    <x v="45"/>
    <x v="0"/>
    <x v="9"/>
    <s v="No"/>
    <s v="No"/>
    <m/>
    <x v="1"/>
    <x v="0"/>
    <m/>
    <x v="0"/>
    <m/>
    <n v="1"/>
    <m/>
    <n v="51"/>
    <n v="0"/>
    <n v="0"/>
    <n v="0"/>
    <n v="8"/>
    <x v="2"/>
  </r>
  <r>
    <x v="1"/>
    <x v="37"/>
    <s v="No"/>
    <s v="no"/>
    <x v="0"/>
    <x v="0"/>
    <x v="3"/>
    <s v="No"/>
    <s v="No"/>
    <m/>
    <x v="1"/>
    <x v="0"/>
    <m/>
    <x v="0"/>
    <m/>
    <n v="1"/>
    <n v="1"/>
    <n v="62"/>
    <n v="2"/>
    <n v="0"/>
    <n v="0"/>
    <n v="1"/>
    <x v="0"/>
  </r>
  <r>
    <x v="1"/>
    <x v="37"/>
    <s v="No"/>
    <s v="no"/>
    <x v="0"/>
    <x v="1"/>
    <x v="21"/>
    <s v="No"/>
    <s v="No"/>
    <m/>
    <x v="1"/>
    <x v="0"/>
    <m/>
    <x v="0"/>
    <m/>
    <n v="1"/>
    <n v="1"/>
    <n v="39"/>
    <n v="3"/>
    <n v="0"/>
    <n v="0"/>
    <n v="5"/>
    <x v="2"/>
  </r>
  <r>
    <x v="1"/>
    <x v="37"/>
    <s v="No"/>
    <s v="no"/>
    <x v="3"/>
    <x v="1"/>
    <x v="10"/>
    <s v="Yes"/>
    <s v="No"/>
    <m/>
    <x v="0"/>
    <x v="0"/>
    <m/>
    <x v="0"/>
    <m/>
    <n v="1"/>
    <m/>
    <n v="54"/>
    <n v="0"/>
    <n v="0"/>
    <n v="0"/>
    <n v="10"/>
    <x v="1"/>
  </r>
  <r>
    <x v="1"/>
    <x v="37"/>
    <s v="No"/>
    <s v="no"/>
    <x v="3"/>
    <x v="1"/>
    <x v="50"/>
    <s v="No"/>
    <s v="No"/>
    <m/>
    <x v="1"/>
    <x v="0"/>
    <m/>
    <x v="0"/>
    <m/>
    <n v="1"/>
    <m/>
    <n v="33"/>
    <n v="0"/>
    <n v="0"/>
    <n v="0"/>
    <n v="4"/>
    <x v="0"/>
  </r>
  <r>
    <x v="1"/>
    <x v="37"/>
    <s v="No"/>
    <s v="no"/>
    <x v="4"/>
    <x v="0"/>
    <x v="21"/>
    <s v="No"/>
    <s v="No"/>
    <m/>
    <x v="1"/>
    <x v="0"/>
    <m/>
    <x v="0"/>
    <m/>
    <n v="1"/>
    <m/>
    <n v="31"/>
    <n v="0"/>
    <n v="0"/>
    <n v="0"/>
    <n v="15"/>
    <x v="1"/>
  </r>
  <r>
    <x v="1"/>
    <x v="37"/>
    <s v="No"/>
    <s v="no"/>
    <x v="4"/>
    <x v="0"/>
    <x v="42"/>
    <s v="No"/>
    <s v="No"/>
    <m/>
    <x v="1"/>
    <x v="0"/>
    <m/>
    <x v="0"/>
    <m/>
    <n v="1"/>
    <n v="1"/>
    <n v="49"/>
    <n v="0"/>
    <n v="0"/>
    <n v="0"/>
    <n v="15"/>
    <x v="1"/>
  </r>
  <r>
    <x v="1"/>
    <x v="37"/>
    <s v="No"/>
    <s v="no"/>
    <x v="5"/>
    <x v="0"/>
    <x v="21"/>
    <s v="No"/>
    <s v="No"/>
    <m/>
    <x v="1"/>
    <x v="0"/>
    <m/>
    <x v="0"/>
    <m/>
    <n v="1"/>
    <m/>
    <n v="38"/>
    <n v="2"/>
    <n v="0"/>
    <n v="0"/>
    <n v="7"/>
    <x v="2"/>
  </r>
  <r>
    <x v="1"/>
    <x v="37"/>
    <s v="No"/>
    <s v="no"/>
    <x v="8"/>
    <x v="1"/>
    <x v="6"/>
    <s v="No"/>
    <s v="No"/>
    <m/>
    <x v="1"/>
    <x v="0"/>
    <m/>
    <x v="0"/>
    <m/>
    <n v="1"/>
    <m/>
    <n v="35"/>
    <n v="1"/>
    <n v="0"/>
    <n v="0"/>
    <n v="5"/>
    <x v="2"/>
  </r>
  <r>
    <x v="1"/>
    <x v="37"/>
    <s v="No"/>
    <s v="no"/>
    <x v="13"/>
    <x v="0"/>
    <x v="32"/>
    <s v="No"/>
    <s v="No"/>
    <m/>
    <x v="1"/>
    <x v="0"/>
    <m/>
    <x v="0"/>
    <m/>
    <n v="1"/>
    <n v="1"/>
    <n v="56"/>
    <n v="2"/>
    <n v="0"/>
    <n v="0"/>
    <n v="1"/>
    <x v="0"/>
  </r>
  <r>
    <x v="1"/>
    <x v="37"/>
    <s v="No"/>
    <s v="no"/>
    <x v="20"/>
    <x v="1"/>
    <x v="9"/>
    <s v="No"/>
    <s v="No"/>
    <m/>
    <x v="1"/>
    <x v="0"/>
    <m/>
    <x v="0"/>
    <m/>
    <n v="1"/>
    <m/>
    <n v="35"/>
    <n v="0"/>
    <n v="0"/>
    <n v="0"/>
    <n v="38"/>
    <x v="1"/>
  </r>
  <r>
    <x v="1"/>
    <x v="37"/>
    <s v="No"/>
    <s v="no"/>
    <x v="21"/>
    <x v="0"/>
    <x v="0"/>
    <s v="Yes"/>
    <s v="No"/>
    <m/>
    <x v="0"/>
    <x v="0"/>
    <m/>
    <x v="0"/>
    <m/>
    <n v="1"/>
    <m/>
    <n v="24"/>
    <n v="1"/>
    <n v="0"/>
    <n v="0"/>
    <n v="19"/>
    <x v="1"/>
  </r>
  <r>
    <x v="1"/>
    <x v="37"/>
    <s v="No"/>
    <s v="no"/>
    <x v="50"/>
    <x v="0"/>
    <x v="56"/>
    <s v="No"/>
    <s v="No"/>
    <m/>
    <x v="1"/>
    <x v="0"/>
    <m/>
    <x v="0"/>
    <m/>
    <n v="1"/>
    <m/>
    <n v="35"/>
    <n v="0"/>
    <n v="0"/>
    <n v="0"/>
    <n v="4"/>
    <x v="0"/>
  </r>
  <r>
    <x v="1"/>
    <x v="37"/>
    <s v="No"/>
    <s v="no"/>
    <x v="24"/>
    <x v="1"/>
    <x v="65"/>
    <s v="No"/>
    <s v="Yes"/>
    <s v="No"/>
    <x v="2"/>
    <x v="2"/>
    <s v="Direct Debit"/>
    <x v="1"/>
    <s v="(blank)"/>
    <n v="1"/>
    <m/>
    <n v="44"/>
    <n v="1"/>
    <n v="0"/>
    <n v="0"/>
    <n v="1"/>
    <x v="0"/>
  </r>
  <r>
    <x v="1"/>
    <x v="37"/>
    <s v="No"/>
    <s v="no"/>
    <x v="25"/>
    <x v="0"/>
    <x v="41"/>
    <s v="No"/>
    <s v="No"/>
    <m/>
    <x v="1"/>
    <x v="0"/>
    <m/>
    <x v="0"/>
    <m/>
    <n v="1"/>
    <m/>
    <n v="32"/>
    <n v="0"/>
    <n v="0"/>
    <n v="0"/>
    <n v="2"/>
    <x v="0"/>
  </r>
  <r>
    <x v="1"/>
    <x v="37"/>
    <s v="No"/>
    <s v="no"/>
    <x v="26"/>
    <x v="0"/>
    <x v="65"/>
    <s v="No"/>
    <s v="Yes"/>
    <s v="No"/>
    <x v="2"/>
    <x v="2"/>
    <s v="Direct Debit"/>
    <x v="1"/>
    <s v="(blank)"/>
    <n v="1"/>
    <m/>
    <n v="54"/>
    <n v="0"/>
    <n v="0"/>
    <n v="0"/>
    <n v="8"/>
    <x v="2"/>
  </r>
  <r>
    <x v="1"/>
    <x v="37"/>
    <s v="No"/>
    <s v="no"/>
    <x v="28"/>
    <x v="0"/>
    <x v="24"/>
    <s v="No"/>
    <s v="No"/>
    <m/>
    <x v="1"/>
    <x v="0"/>
    <m/>
    <x v="0"/>
    <m/>
    <n v="1"/>
    <m/>
    <n v="29"/>
    <n v="0"/>
    <n v="0"/>
    <n v="0"/>
    <n v="3"/>
    <x v="0"/>
  </r>
  <r>
    <x v="1"/>
    <x v="37"/>
    <s v="No"/>
    <s v="no"/>
    <x v="31"/>
    <x v="1"/>
    <x v="31"/>
    <s v="No"/>
    <s v="Yes"/>
    <s v="Yes"/>
    <x v="2"/>
    <x v="3"/>
    <s v="Direct Debit"/>
    <x v="1"/>
    <s v="(blank)"/>
    <n v="1"/>
    <m/>
    <n v="39"/>
    <n v="0"/>
    <n v="0"/>
    <n v="0"/>
    <n v="25"/>
    <x v="1"/>
  </r>
  <r>
    <x v="1"/>
    <x v="37"/>
    <s v="No"/>
    <s v="no"/>
    <x v="34"/>
    <x v="0"/>
    <x v="5"/>
    <s v="Yes"/>
    <s v="No"/>
    <m/>
    <x v="0"/>
    <x v="0"/>
    <m/>
    <x v="0"/>
    <m/>
    <n v="1"/>
    <m/>
    <n v="47"/>
    <n v="0"/>
    <n v="0"/>
    <n v="0"/>
    <n v="18"/>
    <x v="1"/>
  </r>
  <r>
    <x v="1"/>
    <x v="37"/>
    <s v="No"/>
    <s v="no"/>
    <x v="35"/>
    <x v="1"/>
    <x v="18"/>
    <s v="Yes"/>
    <s v="No"/>
    <m/>
    <x v="0"/>
    <x v="0"/>
    <m/>
    <x v="0"/>
    <m/>
    <n v="1"/>
    <m/>
    <n v="16"/>
    <n v="0"/>
    <n v="0"/>
    <n v="0"/>
    <n v="12"/>
    <x v="1"/>
  </r>
  <r>
    <x v="1"/>
    <x v="37"/>
    <s v="No"/>
    <s v="no"/>
    <x v="36"/>
    <x v="0"/>
    <x v="27"/>
    <s v="No"/>
    <s v="No"/>
    <m/>
    <x v="1"/>
    <x v="0"/>
    <m/>
    <x v="0"/>
    <m/>
    <n v="1"/>
    <n v="1"/>
    <n v="35"/>
    <n v="1"/>
    <n v="38.5"/>
    <n v="0"/>
    <n v="10"/>
    <x v="1"/>
  </r>
  <r>
    <x v="1"/>
    <x v="37"/>
    <s v="No"/>
    <s v="no"/>
    <x v="43"/>
    <x v="1"/>
    <x v="36"/>
    <s v="No"/>
    <s v="No"/>
    <m/>
    <x v="1"/>
    <x v="0"/>
    <m/>
    <x v="0"/>
    <m/>
    <n v="1"/>
    <m/>
    <n v="63"/>
    <n v="0"/>
    <n v="0"/>
    <n v="0"/>
    <n v="11"/>
    <x v="1"/>
  </r>
  <r>
    <x v="1"/>
    <x v="37"/>
    <s v="No"/>
    <s v="yes"/>
    <x v="45"/>
    <x v="1"/>
    <x v="7"/>
    <s v="No"/>
    <s v="No"/>
    <m/>
    <x v="1"/>
    <x v="0"/>
    <m/>
    <x v="0"/>
    <m/>
    <n v="1"/>
    <n v="1"/>
    <n v="49"/>
    <n v="0"/>
    <n v="0"/>
    <n v="0"/>
    <n v="10"/>
    <x v="1"/>
  </r>
  <r>
    <x v="1"/>
    <x v="37"/>
    <s v="Yes"/>
    <s v="no"/>
    <x v="2"/>
    <x v="0"/>
    <x v="36"/>
    <s v="No"/>
    <s v="No"/>
    <m/>
    <x v="1"/>
    <x v="0"/>
    <m/>
    <x v="0"/>
    <m/>
    <n v="1"/>
    <m/>
    <n v="20"/>
    <n v="0"/>
    <n v="72.2"/>
    <n v="0"/>
    <n v="10"/>
    <x v="1"/>
  </r>
  <r>
    <x v="1"/>
    <x v="37"/>
    <s v="Yes"/>
    <s v="no"/>
    <x v="13"/>
    <x v="0"/>
    <x v="7"/>
    <s v="No"/>
    <s v="No"/>
    <m/>
    <x v="1"/>
    <x v="0"/>
    <m/>
    <x v="0"/>
    <m/>
    <n v="1"/>
    <m/>
    <n v="38"/>
    <n v="1"/>
    <n v="193.8"/>
    <n v="0"/>
    <n v="3"/>
    <x v="0"/>
  </r>
  <r>
    <x v="1"/>
    <x v="37"/>
    <s v="Yes"/>
    <s v="no"/>
    <x v="13"/>
    <x v="1"/>
    <x v="30"/>
    <s v="No"/>
    <s v="Yes"/>
    <s v="No"/>
    <x v="2"/>
    <x v="1"/>
    <s v="Direct Debit"/>
    <x v="1"/>
    <s v="(blank)"/>
    <n v="1"/>
    <m/>
    <n v="11"/>
    <n v="0"/>
    <n v="61.8"/>
    <n v="0"/>
    <n v="8"/>
    <x v="2"/>
  </r>
  <r>
    <x v="1"/>
    <x v="37"/>
    <s v="Yes"/>
    <s v="no"/>
    <x v="19"/>
    <x v="0"/>
    <x v="10"/>
    <s v="Yes"/>
    <s v="No"/>
    <m/>
    <x v="0"/>
    <x v="0"/>
    <m/>
    <x v="0"/>
    <m/>
    <n v="1"/>
    <n v="1"/>
    <n v="41"/>
    <n v="5"/>
    <n v="164.7"/>
    <n v="0"/>
    <n v="14"/>
    <x v="1"/>
  </r>
  <r>
    <x v="1"/>
    <x v="37"/>
    <s v="Yes"/>
    <s v="no"/>
    <x v="20"/>
    <x v="0"/>
    <x v="24"/>
    <s v="No"/>
    <s v="No"/>
    <m/>
    <x v="1"/>
    <x v="0"/>
    <m/>
    <x v="0"/>
    <m/>
    <n v="1"/>
    <m/>
    <n v="50"/>
    <n v="0"/>
    <n v="136.80000000000001"/>
    <n v="0"/>
    <n v="4"/>
    <x v="0"/>
  </r>
  <r>
    <x v="1"/>
    <x v="37"/>
    <s v="Yes"/>
    <s v="no"/>
    <x v="21"/>
    <x v="1"/>
    <x v="36"/>
    <s v="No"/>
    <s v="No"/>
    <m/>
    <x v="1"/>
    <x v="0"/>
    <m/>
    <x v="0"/>
    <m/>
    <n v="1"/>
    <n v="1"/>
    <n v="44"/>
    <n v="4"/>
    <n v="114.1"/>
    <n v="0"/>
    <n v="43"/>
    <x v="1"/>
  </r>
  <r>
    <x v="1"/>
    <x v="37"/>
    <s v="Yes"/>
    <s v="no"/>
    <x v="23"/>
    <x v="0"/>
    <x v="19"/>
    <s v="Yes"/>
    <s v="No"/>
    <m/>
    <x v="0"/>
    <x v="0"/>
    <m/>
    <x v="0"/>
    <m/>
    <n v="1"/>
    <m/>
    <n v="15"/>
    <n v="0"/>
    <n v="112.1"/>
    <n v="0"/>
    <n v="14"/>
    <x v="1"/>
  </r>
  <r>
    <x v="1"/>
    <x v="37"/>
    <s v="Yes"/>
    <s v="no"/>
    <x v="23"/>
    <x v="1"/>
    <x v="17"/>
    <s v="Yes"/>
    <s v="No"/>
    <m/>
    <x v="0"/>
    <x v="0"/>
    <m/>
    <x v="0"/>
    <m/>
    <n v="1"/>
    <n v="1"/>
    <n v="42"/>
    <n v="1"/>
    <n v="104.9"/>
    <n v="0"/>
    <n v="10"/>
    <x v="1"/>
  </r>
  <r>
    <x v="1"/>
    <x v="37"/>
    <s v="Yes"/>
    <s v="no"/>
    <x v="26"/>
    <x v="1"/>
    <x v="27"/>
    <s v="No"/>
    <s v="No"/>
    <m/>
    <x v="1"/>
    <x v="0"/>
    <m/>
    <x v="0"/>
    <m/>
    <n v="1"/>
    <m/>
    <n v="40"/>
    <n v="0"/>
    <n v="226.1"/>
    <n v="0"/>
    <n v="15"/>
    <x v="1"/>
  </r>
  <r>
    <x v="1"/>
    <x v="37"/>
    <s v="Yes"/>
    <s v="no"/>
    <x v="30"/>
    <x v="1"/>
    <x v="18"/>
    <s v="Yes"/>
    <s v="No"/>
    <m/>
    <x v="0"/>
    <x v="0"/>
    <m/>
    <x v="0"/>
    <m/>
    <n v="1"/>
    <n v="1"/>
    <n v="26"/>
    <n v="4"/>
    <n v="171"/>
    <n v="0"/>
    <n v="10"/>
    <x v="1"/>
  </r>
  <r>
    <x v="1"/>
    <x v="37"/>
    <s v="Yes"/>
    <s v="no"/>
    <x v="32"/>
    <x v="0"/>
    <x v="66"/>
    <s v="No"/>
    <s v="Yes"/>
    <s v="No"/>
    <x v="2"/>
    <x v="1"/>
    <s v="Direct Debit"/>
    <x v="3"/>
    <s v="Lack of affordable download/upload speed"/>
    <n v="1"/>
    <n v="1"/>
    <n v="62"/>
    <n v="4"/>
    <n v="174.8"/>
    <n v="0"/>
    <n v="1"/>
    <x v="0"/>
  </r>
  <r>
    <x v="1"/>
    <x v="37"/>
    <s v="Yes"/>
    <s v="no"/>
    <x v="36"/>
    <x v="1"/>
    <x v="10"/>
    <s v="Yes"/>
    <s v="No"/>
    <m/>
    <x v="0"/>
    <x v="0"/>
    <m/>
    <x v="0"/>
    <m/>
    <n v="1"/>
    <m/>
    <n v="35"/>
    <n v="0"/>
    <n v="165.9"/>
    <n v="0"/>
    <n v="18"/>
    <x v="1"/>
  </r>
  <r>
    <x v="1"/>
    <x v="37"/>
    <s v="Yes"/>
    <s v="no"/>
    <x v="40"/>
    <x v="1"/>
    <x v="27"/>
    <s v="No"/>
    <s v="No"/>
    <m/>
    <x v="1"/>
    <x v="0"/>
    <m/>
    <x v="0"/>
    <m/>
    <n v="1"/>
    <m/>
    <n v="25"/>
    <n v="0"/>
    <n v="180.5"/>
    <n v="0"/>
    <n v="11"/>
    <x v="1"/>
  </r>
  <r>
    <x v="1"/>
    <x v="37"/>
    <s v="Yes"/>
    <s v="no"/>
    <x v="42"/>
    <x v="1"/>
    <x v="17"/>
    <s v="Yes"/>
    <s v="No"/>
    <m/>
    <x v="0"/>
    <x v="0"/>
    <m/>
    <x v="0"/>
    <m/>
    <n v="1"/>
    <n v="1"/>
    <n v="29"/>
    <n v="0"/>
    <n v="79"/>
    <n v="0"/>
    <n v="28"/>
    <x v="1"/>
  </r>
  <r>
    <x v="1"/>
    <x v="37"/>
    <s v="Yes"/>
    <s v="no"/>
    <x v="46"/>
    <x v="0"/>
    <x v="62"/>
    <s v="No"/>
    <s v="Yes"/>
    <s v="No"/>
    <x v="2"/>
    <x v="1"/>
    <s v="Direct Debit"/>
    <x v="5"/>
    <s v="Service dissatisfaction"/>
    <n v="1"/>
    <n v="1"/>
    <n v="64"/>
    <n v="2"/>
    <n v="82.1"/>
    <n v="0"/>
    <n v="1"/>
    <x v="0"/>
  </r>
  <r>
    <x v="1"/>
    <x v="37"/>
    <s v="Yes"/>
    <s v="yes"/>
    <x v="17"/>
    <x v="0"/>
    <x v="43"/>
    <s v="No"/>
    <s v="No"/>
    <m/>
    <x v="1"/>
    <x v="0"/>
    <m/>
    <x v="0"/>
    <m/>
    <n v="1"/>
    <m/>
    <n v="31"/>
    <n v="0"/>
    <n v="0"/>
    <n v="0"/>
    <n v="3"/>
    <x v="0"/>
  </r>
  <r>
    <x v="1"/>
    <x v="37"/>
    <s v="Yes"/>
    <s v="yes"/>
    <x v="24"/>
    <x v="0"/>
    <x v="8"/>
    <s v="No"/>
    <s v="No"/>
    <m/>
    <x v="1"/>
    <x v="0"/>
    <m/>
    <x v="0"/>
    <m/>
    <n v="1"/>
    <m/>
    <n v="50"/>
    <n v="0"/>
    <n v="0"/>
    <n v="0"/>
    <n v="18"/>
    <x v="1"/>
  </r>
  <r>
    <x v="1"/>
    <x v="38"/>
    <s v="No"/>
    <s v="no"/>
    <x v="0"/>
    <x v="1"/>
    <x v="36"/>
    <s v="No"/>
    <s v="No"/>
    <m/>
    <x v="1"/>
    <x v="0"/>
    <m/>
    <x v="0"/>
    <m/>
    <n v="1"/>
    <m/>
    <n v="52"/>
    <n v="0"/>
    <n v="0"/>
    <n v="0"/>
    <n v="4"/>
    <x v="0"/>
  </r>
  <r>
    <x v="1"/>
    <x v="38"/>
    <s v="No"/>
    <s v="no"/>
    <x v="0"/>
    <x v="1"/>
    <x v="31"/>
    <s v="No"/>
    <s v="Yes"/>
    <s v="Yes"/>
    <x v="2"/>
    <x v="3"/>
    <s v="Credit Card"/>
    <x v="1"/>
    <s v="(blank)"/>
    <n v="1"/>
    <m/>
    <n v="18"/>
    <n v="2"/>
    <n v="0"/>
    <n v="0"/>
    <n v="19"/>
    <x v="1"/>
  </r>
  <r>
    <x v="1"/>
    <x v="38"/>
    <s v="No"/>
    <s v="no"/>
    <x v="1"/>
    <x v="0"/>
    <x v="18"/>
    <s v="Yes"/>
    <s v="No"/>
    <m/>
    <x v="0"/>
    <x v="0"/>
    <m/>
    <x v="0"/>
    <m/>
    <n v="1"/>
    <n v="1"/>
    <n v="45"/>
    <n v="0"/>
    <n v="0"/>
    <n v="0"/>
    <n v="14"/>
    <x v="1"/>
  </r>
  <r>
    <x v="1"/>
    <x v="38"/>
    <s v="No"/>
    <s v="no"/>
    <x v="2"/>
    <x v="0"/>
    <x v="15"/>
    <s v="Yes"/>
    <s v="No"/>
    <m/>
    <x v="0"/>
    <x v="0"/>
    <m/>
    <x v="0"/>
    <m/>
    <n v="1"/>
    <n v="1"/>
    <n v="29"/>
    <n v="2"/>
    <n v="0"/>
    <n v="0"/>
    <n v="8"/>
    <x v="2"/>
  </r>
  <r>
    <x v="1"/>
    <x v="38"/>
    <s v="No"/>
    <s v="no"/>
    <x v="3"/>
    <x v="1"/>
    <x v="32"/>
    <s v="No"/>
    <s v="No"/>
    <m/>
    <x v="1"/>
    <x v="0"/>
    <m/>
    <x v="0"/>
    <m/>
    <n v="1"/>
    <m/>
    <n v="48"/>
    <n v="0"/>
    <n v="0"/>
    <n v="0"/>
    <n v="4"/>
    <x v="0"/>
  </r>
  <r>
    <x v="1"/>
    <x v="38"/>
    <s v="No"/>
    <s v="no"/>
    <x v="4"/>
    <x v="0"/>
    <x v="14"/>
    <s v="No"/>
    <s v="No"/>
    <m/>
    <x v="1"/>
    <x v="0"/>
    <m/>
    <x v="0"/>
    <m/>
    <n v="1"/>
    <n v="1"/>
    <n v="35"/>
    <n v="0"/>
    <n v="0"/>
    <n v="0"/>
    <n v="9"/>
    <x v="2"/>
  </r>
  <r>
    <x v="1"/>
    <x v="38"/>
    <s v="No"/>
    <s v="no"/>
    <x v="7"/>
    <x v="1"/>
    <x v="48"/>
    <s v="No"/>
    <s v="No"/>
    <m/>
    <x v="1"/>
    <x v="0"/>
    <m/>
    <x v="0"/>
    <m/>
    <n v="1"/>
    <m/>
    <n v="59"/>
    <n v="2"/>
    <n v="0"/>
    <n v="0"/>
    <n v="9"/>
    <x v="2"/>
  </r>
  <r>
    <x v="1"/>
    <x v="38"/>
    <s v="No"/>
    <s v="no"/>
    <x v="49"/>
    <x v="0"/>
    <x v="37"/>
    <s v="No"/>
    <s v="No"/>
    <m/>
    <x v="1"/>
    <x v="0"/>
    <m/>
    <x v="0"/>
    <m/>
    <n v="1"/>
    <m/>
    <n v="31"/>
    <n v="0"/>
    <n v="0"/>
    <n v="0"/>
    <n v="5"/>
    <x v="2"/>
  </r>
  <r>
    <x v="1"/>
    <x v="38"/>
    <s v="No"/>
    <s v="no"/>
    <x v="49"/>
    <x v="0"/>
    <x v="3"/>
    <s v="No"/>
    <s v="No"/>
    <m/>
    <x v="1"/>
    <x v="0"/>
    <m/>
    <x v="0"/>
    <m/>
    <n v="1"/>
    <m/>
    <n v="35"/>
    <n v="0"/>
    <n v="0"/>
    <n v="0"/>
    <n v="8"/>
    <x v="2"/>
  </r>
  <r>
    <x v="1"/>
    <x v="38"/>
    <s v="No"/>
    <s v="no"/>
    <x v="11"/>
    <x v="1"/>
    <x v="27"/>
    <s v="No"/>
    <s v="No"/>
    <m/>
    <x v="1"/>
    <x v="0"/>
    <m/>
    <x v="0"/>
    <m/>
    <n v="1"/>
    <n v="1"/>
    <n v="46"/>
    <n v="0"/>
    <n v="24.3"/>
    <n v="0"/>
    <n v="2"/>
    <x v="0"/>
  </r>
  <r>
    <x v="1"/>
    <x v="38"/>
    <s v="No"/>
    <s v="no"/>
    <x v="13"/>
    <x v="1"/>
    <x v="5"/>
    <s v="Yes"/>
    <s v="No"/>
    <m/>
    <x v="0"/>
    <x v="0"/>
    <m/>
    <x v="0"/>
    <m/>
    <n v="1"/>
    <n v="1"/>
    <n v="27"/>
    <n v="5"/>
    <n v="0"/>
    <n v="0"/>
    <n v="38"/>
    <x v="1"/>
  </r>
  <r>
    <x v="1"/>
    <x v="38"/>
    <s v="No"/>
    <s v="no"/>
    <x v="13"/>
    <x v="1"/>
    <x v="62"/>
    <s v="No"/>
    <s v="Yes"/>
    <s v="No"/>
    <x v="2"/>
    <x v="2"/>
    <s v="Direct Debit"/>
    <x v="1"/>
    <s v="(blank)"/>
    <n v="1"/>
    <m/>
    <n v="50"/>
    <n v="0"/>
    <n v="0"/>
    <n v="0"/>
    <n v="3"/>
    <x v="0"/>
  </r>
  <r>
    <x v="1"/>
    <x v="38"/>
    <s v="No"/>
    <s v="no"/>
    <x v="14"/>
    <x v="0"/>
    <x v="20"/>
    <s v="No"/>
    <s v="No"/>
    <m/>
    <x v="1"/>
    <x v="0"/>
    <m/>
    <x v="0"/>
    <m/>
    <n v="1"/>
    <m/>
    <n v="30"/>
    <n v="2"/>
    <n v="0"/>
    <n v="0"/>
    <n v="8"/>
    <x v="2"/>
  </r>
  <r>
    <x v="1"/>
    <x v="38"/>
    <s v="No"/>
    <s v="no"/>
    <x v="15"/>
    <x v="0"/>
    <x v="23"/>
    <s v="No"/>
    <s v="No"/>
    <m/>
    <x v="1"/>
    <x v="0"/>
    <m/>
    <x v="0"/>
    <m/>
    <n v="1"/>
    <m/>
    <n v="14"/>
    <n v="0"/>
    <n v="0"/>
    <n v="0"/>
    <n v="9"/>
    <x v="2"/>
  </r>
  <r>
    <x v="1"/>
    <x v="38"/>
    <s v="No"/>
    <s v="no"/>
    <x v="17"/>
    <x v="1"/>
    <x v="35"/>
    <s v="No"/>
    <s v="No"/>
    <m/>
    <x v="1"/>
    <x v="0"/>
    <m/>
    <x v="0"/>
    <m/>
    <n v="1"/>
    <m/>
    <n v="37"/>
    <n v="0"/>
    <n v="0"/>
    <n v="0"/>
    <n v="7"/>
    <x v="2"/>
  </r>
  <r>
    <x v="1"/>
    <x v="38"/>
    <s v="No"/>
    <s v="no"/>
    <x v="50"/>
    <x v="0"/>
    <x v="26"/>
    <s v="No"/>
    <s v="No"/>
    <m/>
    <x v="1"/>
    <x v="0"/>
    <m/>
    <x v="0"/>
    <m/>
    <n v="1"/>
    <n v="1"/>
    <n v="35"/>
    <n v="1"/>
    <n v="0"/>
    <n v="0"/>
    <n v="7"/>
    <x v="2"/>
  </r>
  <r>
    <x v="1"/>
    <x v="38"/>
    <s v="No"/>
    <s v="no"/>
    <x v="25"/>
    <x v="1"/>
    <x v="60"/>
    <s v="No"/>
    <s v="Yes"/>
    <s v="No"/>
    <x v="2"/>
    <x v="2"/>
    <s v="Direct Debit"/>
    <x v="1"/>
    <s v="(blank)"/>
    <n v="1"/>
    <m/>
    <n v="49"/>
    <n v="0"/>
    <n v="0"/>
    <n v="0"/>
    <n v="6"/>
    <x v="2"/>
  </r>
  <r>
    <x v="1"/>
    <x v="38"/>
    <s v="No"/>
    <s v="no"/>
    <x v="27"/>
    <x v="0"/>
    <x v="33"/>
    <s v="No"/>
    <s v="Yes"/>
    <s v="No"/>
    <x v="2"/>
    <x v="3"/>
    <s v="Paper Check"/>
    <x v="1"/>
    <s v="(blank)"/>
    <n v="1"/>
    <m/>
    <n v="34"/>
    <n v="0"/>
    <n v="0"/>
    <n v="0"/>
    <n v="4"/>
    <x v="0"/>
  </r>
  <r>
    <x v="1"/>
    <x v="38"/>
    <s v="No"/>
    <s v="no"/>
    <x v="34"/>
    <x v="1"/>
    <x v="34"/>
    <s v="No"/>
    <s v="No"/>
    <m/>
    <x v="1"/>
    <x v="0"/>
    <m/>
    <x v="0"/>
    <m/>
    <n v="1"/>
    <m/>
    <n v="31"/>
    <n v="0"/>
    <n v="0"/>
    <n v="0"/>
    <n v="3"/>
    <x v="0"/>
  </r>
  <r>
    <x v="1"/>
    <x v="38"/>
    <s v="No"/>
    <s v="no"/>
    <x v="38"/>
    <x v="0"/>
    <x v="9"/>
    <s v="No"/>
    <s v="No"/>
    <m/>
    <x v="1"/>
    <x v="0"/>
    <m/>
    <x v="0"/>
    <m/>
    <n v="1"/>
    <m/>
    <n v="38"/>
    <n v="0"/>
    <n v="0"/>
    <n v="0"/>
    <n v="4"/>
    <x v="0"/>
  </r>
  <r>
    <x v="1"/>
    <x v="38"/>
    <s v="No"/>
    <s v="no"/>
    <x v="43"/>
    <x v="0"/>
    <x v="47"/>
    <s v="No"/>
    <s v="No"/>
    <m/>
    <x v="1"/>
    <x v="0"/>
    <m/>
    <x v="0"/>
    <m/>
    <n v="1"/>
    <m/>
    <n v="21"/>
    <n v="0"/>
    <n v="0"/>
    <n v="0"/>
    <n v="2"/>
    <x v="0"/>
  </r>
  <r>
    <x v="1"/>
    <x v="38"/>
    <s v="Yes"/>
    <s v="no"/>
    <x v="2"/>
    <x v="1"/>
    <x v="0"/>
    <s v="Yes"/>
    <s v="No"/>
    <m/>
    <x v="0"/>
    <x v="0"/>
    <m/>
    <x v="0"/>
    <m/>
    <n v="1"/>
    <m/>
    <n v="49"/>
    <n v="0"/>
    <n v="95.6"/>
    <n v="0"/>
    <n v="21"/>
    <x v="1"/>
  </r>
  <r>
    <x v="1"/>
    <x v="38"/>
    <s v="Yes"/>
    <s v="no"/>
    <x v="48"/>
    <x v="1"/>
    <x v="11"/>
    <s v="No"/>
    <s v="No"/>
    <m/>
    <x v="1"/>
    <x v="0"/>
    <m/>
    <x v="0"/>
    <m/>
    <n v="1"/>
    <n v="1"/>
    <n v="30"/>
    <n v="1"/>
    <n v="179.4"/>
    <n v="0"/>
    <n v="5"/>
    <x v="2"/>
  </r>
  <r>
    <x v="1"/>
    <x v="38"/>
    <s v="Yes"/>
    <s v="no"/>
    <x v="6"/>
    <x v="0"/>
    <x v="23"/>
    <s v="No"/>
    <s v="No"/>
    <m/>
    <x v="1"/>
    <x v="0"/>
    <m/>
    <x v="0"/>
    <m/>
    <n v="1"/>
    <n v="1"/>
    <n v="55"/>
    <n v="2"/>
    <n v="3.2"/>
    <n v="0"/>
    <n v="10"/>
    <x v="1"/>
  </r>
  <r>
    <x v="1"/>
    <x v="38"/>
    <s v="Yes"/>
    <s v="no"/>
    <x v="8"/>
    <x v="1"/>
    <x v="65"/>
    <s v="No"/>
    <s v="Yes"/>
    <s v="Yes"/>
    <x v="2"/>
    <x v="2"/>
    <s v="Credit Card"/>
    <x v="1"/>
    <s v="(blank)"/>
    <n v="1"/>
    <m/>
    <n v="31"/>
    <n v="0"/>
    <n v="118"/>
    <n v="0"/>
    <n v="5"/>
    <x v="2"/>
  </r>
  <r>
    <x v="1"/>
    <x v="38"/>
    <s v="Yes"/>
    <s v="no"/>
    <x v="13"/>
    <x v="1"/>
    <x v="15"/>
    <s v="Yes"/>
    <s v="No"/>
    <m/>
    <x v="0"/>
    <x v="0"/>
    <m/>
    <x v="0"/>
    <m/>
    <n v="1"/>
    <m/>
    <n v="39"/>
    <n v="0"/>
    <n v="90.5"/>
    <n v="0"/>
    <n v="12"/>
    <x v="1"/>
  </r>
  <r>
    <x v="1"/>
    <x v="38"/>
    <s v="Yes"/>
    <s v="no"/>
    <x v="17"/>
    <x v="1"/>
    <x v="54"/>
    <s v="No"/>
    <s v="Yes"/>
    <s v="No"/>
    <x v="2"/>
    <x v="1"/>
    <s v="Direct Debit"/>
    <x v="4"/>
    <s v="Competitor offered more data"/>
    <n v="1"/>
    <n v="1"/>
    <n v="50"/>
    <n v="2"/>
    <n v="142.4"/>
    <n v="0"/>
    <n v="5"/>
    <x v="2"/>
  </r>
  <r>
    <x v="1"/>
    <x v="38"/>
    <s v="Yes"/>
    <s v="no"/>
    <x v="19"/>
    <x v="1"/>
    <x v="41"/>
    <s v="No"/>
    <s v="No"/>
    <m/>
    <x v="1"/>
    <x v="0"/>
    <m/>
    <x v="0"/>
    <m/>
    <n v="1"/>
    <m/>
    <n v="35"/>
    <n v="2"/>
    <n v="206.7"/>
    <n v="0"/>
    <n v="11"/>
    <x v="1"/>
  </r>
  <r>
    <x v="1"/>
    <x v="38"/>
    <s v="Yes"/>
    <s v="no"/>
    <x v="22"/>
    <x v="0"/>
    <x v="25"/>
    <s v="No"/>
    <s v="No"/>
    <m/>
    <x v="1"/>
    <x v="0"/>
    <m/>
    <x v="0"/>
    <m/>
    <n v="1"/>
    <n v="1"/>
    <n v="31"/>
    <n v="5"/>
    <n v="4.5999999999999996"/>
    <n v="0"/>
    <n v="3"/>
    <x v="0"/>
  </r>
  <r>
    <x v="1"/>
    <x v="38"/>
    <s v="Yes"/>
    <s v="no"/>
    <x v="23"/>
    <x v="0"/>
    <x v="15"/>
    <s v="Yes"/>
    <s v="No"/>
    <m/>
    <x v="0"/>
    <x v="0"/>
    <m/>
    <x v="0"/>
    <m/>
    <n v="1"/>
    <n v="1"/>
    <n v="37"/>
    <n v="2"/>
    <n v="83.9"/>
    <n v="0"/>
    <n v="10"/>
    <x v="1"/>
  </r>
  <r>
    <x v="1"/>
    <x v="38"/>
    <s v="Yes"/>
    <s v="no"/>
    <x v="39"/>
    <x v="0"/>
    <x v="21"/>
    <s v="No"/>
    <s v="No"/>
    <m/>
    <x v="1"/>
    <x v="0"/>
    <m/>
    <x v="0"/>
    <m/>
    <n v="1"/>
    <n v="1"/>
    <n v="31"/>
    <n v="5"/>
    <n v="167.7"/>
    <n v="0"/>
    <n v="10"/>
    <x v="1"/>
  </r>
  <r>
    <x v="1"/>
    <x v="38"/>
    <s v="Yes"/>
    <s v="no"/>
    <x v="43"/>
    <x v="0"/>
    <x v="47"/>
    <s v="No"/>
    <s v="No"/>
    <m/>
    <x v="1"/>
    <x v="0"/>
    <m/>
    <x v="0"/>
    <m/>
    <n v="1"/>
    <n v="1"/>
    <n v="46"/>
    <n v="3"/>
    <n v="115.9"/>
    <n v="0"/>
    <n v="2"/>
    <x v="0"/>
  </r>
  <r>
    <x v="1"/>
    <x v="38"/>
    <s v="Yes"/>
    <s v="no"/>
    <x v="44"/>
    <x v="0"/>
    <x v="25"/>
    <s v="No"/>
    <s v="No"/>
    <m/>
    <x v="1"/>
    <x v="0"/>
    <m/>
    <x v="0"/>
    <m/>
    <n v="1"/>
    <n v="1"/>
    <n v="34"/>
    <n v="3"/>
    <n v="39.200000000000003"/>
    <n v="0"/>
    <n v="15"/>
    <x v="1"/>
  </r>
  <r>
    <x v="1"/>
    <x v="38"/>
    <s v="Yes"/>
    <s v="yes"/>
    <x v="48"/>
    <x v="0"/>
    <x v="0"/>
    <s v="Yes"/>
    <s v="No"/>
    <m/>
    <x v="0"/>
    <x v="0"/>
    <m/>
    <x v="0"/>
    <m/>
    <n v="1"/>
    <n v="1"/>
    <n v="43"/>
    <n v="0"/>
    <n v="0"/>
    <n v="0"/>
    <n v="16"/>
    <x v="1"/>
  </r>
  <r>
    <x v="1"/>
    <x v="38"/>
    <s v="Yes"/>
    <s v="yes"/>
    <x v="21"/>
    <x v="0"/>
    <x v="45"/>
    <s v="No"/>
    <s v="Yes"/>
    <s v="No"/>
    <x v="2"/>
    <x v="1"/>
    <s v="Direct Debit"/>
    <x v="1"/>
    <s v="(blank)"/>
    <n v="1"/>
    <m/>
    <n v="46"/>
    <n v="1"/>
    <n v="0"/>
    <n v="0"/>
    <n v="7"/>
    <x v="2"/>
  </r>
  <r>
    <x v="1"/>
    <x v="39"/>
    <s v="No"/>
    <s v="no"/>
    <x v="3"/>
    <x v="1"/>
    <x v="9"/>
    <s v="No"/>
    <s v="No"/>
    <m/>
    <x v="1"/>
    <x v="0"/>
    <m/>
    <x v="0"/>
    <m/>
    <n v="1"/>
    <m/>
    <n v="47"/>
    <n v="0"/>
    <n v="0"/>
    <n v="0"/>
    <n v="9"/>
    <x v="2"/>
  </r>
  <r>
    <x v="1"/>
    <x v="39"/>
    <s v="No"/>
    <s v="no"/>
    <x v="5"/>
    <x v="1"/>
    <x v="23"/>
    <s v="No"/>
    <s v="No"/>
    <m/>
    <x v="1"/>
    <x v="0"/>
    <m/>
    <x v="0"/>
    <m/>
    <n v="1"/>
    <m/>
    <n v="42"/>
    <n v="0"/>
    <n v="0"/>
    <n v="0"/>
    <n v="3"/>
    <x v="0"/>
  </r>
  <r>
    <x v="1"/>
    <x v="39"/>
    <s v="No"/>
    <s v="no"/>
    <x v="7"/>
    <x v="0"/>
    <x v="0"/>
    <s v="Yes"/>
    <s v="No"/>
    <m/>
    <x v="0"/>
    <x v="0"/>
    <m/>
    <x v="0"/>
    <m/>
    <n v="1"/>
    <m/>
    <n v="31"/>
    <n v="2"/>
    <n v="0"/>
    <n v="0"/>
    <n v="8"/>
    <x v="2"/>
  </r>
  <r>
    <x v="1"/>
    <x v="39"/>
    <s v="No"/>
    <s v="no"/>
    <x v="7"/>
    <x v="0"/>
    <x v="55"/>
    <s v="No"/>
    <s v="Yes"/>
    <s v="No"/>
    <x v="2"/>
    <x v="2"/>
    <s v="Direct Debit"/>
    <x v="1"/>
    <s v="(blank)"/>
    <n v="1"/>
    <m/>
    <n v="39"/>
    <n v="0"/>
    <n v="0"/>
    <n v="0"/>
    <n v="0"/>
    <x v="0"/>
  </r>
  <r>
    <x v="1"/>
    <x v="39"/>
    <s v="No"/>
    <s v="no"/>
    <x v="9"/>
    <x v="0"/>
    <x v="23"/>
    <s v="No"/>
    <s v="No"/>
    <m/>
    <x v="1"/>
    <x v="0"/>
    <m/>
    <x v="0"/>
    <m/>
    <n v="1"/>
    <m/>
    <n v="20"/>
    <n v="2"/>
    <n v="0"/>
    <n v="0"/>
    <n v="4"/>
    <x v="0"/>
  </r>
  <r>
    <x v="1"/>
    <x v="39"/>
    <s v="No"/>
    <s v="no"/>
    <x v="12"/>
    <x v="1"/>
    <x v="46"/>
    <s v="No"/>
    <s v="No"/>
    <m/>
    <x v="1"/>
    <x v="0"/>
    <m/>
    <x v="0"/>
    <m/>
    <n v="1"/>
    <m/>
    <n v="25"/>
    <n v="1"/>
    <n v="0"/>
    <n v="0"/>
    <n v="6"/>
    <x v="2"/>
  </r>
  <r>
    <x v="1"/>
    <x v="39"/>
    <s v="No"/>
    <s v="no"/>
    <x v="17"/>
    <x v="0"/>
    <x v="3"/>
    <s v="No"/>
    <s v="No"/>
    <m/>
    <x v="1"/>
    <x v="0"/>
    <m/>
    <x v="0"/>
    <m/>
    <n v="1"/>
    <m/>
    <n v="27"/>
    <n v="1"/>
    <n v="0"/>
    <n v="0"/>
    <n v="4"/>
    <x v="0"/>
  </r>
  <r>
    <x v="1"/>
    <x v="39"/>
    <s v="No"/>
    <s v="no"/>
    <x v="19"/>
    <x v="0"/>
    <x v="63"/>
    <s v="No"/>
    <s v="Yes"/>
    <s v="No"/>
    <x v="2"/>
    <x v="2"/>
    <s v="Direct Debit"/>
    <x v="1"/>
    <s v="(blank)"/>
    <n v="1"/>
    <m/>
    <n v="40"/>
    <n v="0"/>
    <n v="0"/>
    <n v="0"/>
    <n v="8"/>
    <x v="2"/>
  </r>
  <r>
    <x v="1"/>
    <x v="39"/>
    <s v="No"/>
    <s v="no"/>
    <x v="19"/>
    <x v="1"/>
    <x v="20"/>
    <s v="No"/>
    <s v="No"/>
    <m/>
    <x v="1"/>
    <x v="0"/>
    <m/>
    <x v="0"/>
    <m/>
    <n v="1"/>
    <m/>
    <n v="39"/>
    <n v="0"/>
    <n v="0"/>
    <n v="0"/>
    <n v="25"/>
    <x v="1"/>
  </r>
  <r>
    <x v="1"/>
    <x v="39"/>
    <s v="No"/>
    <s v="no"/>
    <x v="20"/>
    <x v="1"/>
    <x v="46"/>
    <s v="No"/>
    <s v="No"/>
    <m/>
    <x v="1"/>
    <x v="0"/>
    <m/>
    <x v="0"/>
    <m/>
    <n v="1"/>
    <m/>
    <n v="30"/>
    <n v="0"/>
    <n v="0"/>
    <n v="0"/>
    <n v="29"/>
    <x v="1"/>
  </r>
  <r>
    <x v="1"/>
    <x v="39"/>
    <s v="No"/>
    <s v="no"/>
    <x v="22"/>
    <x v="1"/>
    <x v="6"/>
    <s v="No"/>
    <s v="No"/>
    <m/>
    <x v="1"/>
    <x v="0"/>
    <m/>
    <x v="0"/>
    <m/>
    <n v="1"/>
    <m/>
    <n v="25"/>
    <n v="0"/>
    <n v="0"/>
    <n v="0"/>
    <n v="7"/>
    <x v="2"/>
  </r>
  <r>
    <x v="1"/>
    <x v="39"/>
    <s v="No"/>
    <s v="no"/>
    <x v="23"/>
    <x v="0"/>
    <x v="52"/>
    <s v="No"/>
    <s v="Yes"/>
    <s v="No"/>
    <x v="2"/>
    <x v="2"/>
    <s v="Direct Debit"/>
    <x v="1"/>
    <s v="(blank)"/>
    <n v="1"/>
    <m/>
    <n v="33"/>
    <n v="1"/>
    <n v="0"/>
    <n v="0"/>
    <n v="4"/>
    <x v="0"/>
  </r>
  <r>
    <x v="1"/>
    <x v="39"/>
    <s v="No"/>
    <s v="no"/>
    <x v="24"/>
    <x v="0"/>
    <x v="49"/>
    <s v="No"/>
    <s v="No"/>
    <m/>
    <x v="1"/>
    <x v="0"/>
    <m/>
    <x v="0"/>
    <m/>
    <n v="1"/>
    <m/>
    <n v="15"/>
    <n v="0"/>
    <n v="0"/>
    <n v="0"/>
    <n v="5"/>
    <x v="2"/>
  </r>
  <r>
    <x v="1"/>
    <x v="39"/>
    <s v="No"/>
    <s v="no"/>
    <x v="24"/>
    <x v="1"/>
    <x v="65"/>
    <s v="No"/>
    <s v="Yes"/>
    <s v="No"/>
    <x v="2"/>
    <x v="1"/>
    <s v="Direct Debit"/>
    <x v="2"/>
    <s v="Don't know"/>
    <n v="1"/>
    <n v="1"/>
    <n v="49"/>
    <n v="0"/>
    <n v="0"/>
    <n v="0"/>
    <n v="1"/>
    <x v="0"/>
  </r>
  <r>
    <x v="1"/>
    <x v="39"/>
    <s v="No"/>
    <s v="no"/>
    <x v="25"/>
    <x v="0"/>
    <x v="3"/>
    <s v="No"/>
    <s v="No"/>
    <m/>
    <x v="1"/>
    <x v="0"/>
    <m/>
    <x v="0"/>
    <m/>
    <n v="1"/>
    <m/>
    <n v="29"/>
    <n v="0"/>
    <n v="0"/>
    <n v="0"/>
    <n v="2"/>
    <x v="0"/>
  </r>
  <r>
    <x v="1"/>
    <x v="39"/>
    <s v="No"/>
    <s v="no"/>
    <x v="27"/>
    <x v="0"/>
    <x v="4"/>
    <s v="Yes"/>
    <s v="No"/>
    <m/>
    <x v="0"/>
    <x v="0"/>
    <m/>
    <x v="0"/>
    <m/>
    <n v="1"/>
    <m/>
    <n v="27"/>
    <n v="2"/>
    <n v="0"/>
    <n v="0"/>
    <n v="14"/>
    <x v="1"/>
  </r>
  <r>
    <x v="1"/>
    <x v="39"/>
    <s v="No"/>
    <s v="no"/>
    <x v="27"/>
    <x v="1"/>
    <x v="6"/>
    <s v="No"/>
    <s v="No"/>
    <m/>
    <x v="1"/>
    <x v="0"/>
    <m/>
    <x v="0"/>
    <m/>
    <n v="1"/>
    <m/>
    <n v="26"/>
    <n v="0"/>
    <n v="0"/>
    <n v="0"/>
    <n v="1"/>
    <x v="0"/>
  </r>
  <r>
    <x v="1"/>
    <x v="39"/>
    <s v="No"/>
    <s v="no"/>
    <x v="31"/>
    <x v="0"/>
    <x v="13"/>
    <s v="Yes"/>
    <s v="No"/>
    <m/>
    <x v="0"/>
    <x v="0"/>
    <m/>
    <x v="0"/>
    <m/>
    <n v="1"/>
    <n v="1"/>
    <n v="70"/>
    <n v="0"/>
    <n v="0"/>
    <n v="0"/>
    <n v="30"/>
    <x v="1"/>
  </r>
  <r>
    <x v="1"/>
    <x v="39"/>
    <s v="No"/>
    <s v="no"/>
    <x v="31"/>
    <x v="1"/>
    <x v="48"/>
    <s v="No"/>
    <s v="No"/>
    <m/>
    <x v="1"/>
    <x v="0"/>
    <m/>
    <x v="0"/>
    <m/>
    <n v="1"/>
    <m/>
    <n v="26"/>
    <n v="0"/>
    <n v="0"/>
    <n v="0"/>
    <n v="1"/>
    <x v="0"/>
  </r>
  <r>
    <x v="1"/>
    <x v="39"/>
    <s v="No"/>
    <s v="no"/>
    <x v="33"/>
    <x v="1"/>
    <x v="1"/>
    <s v="No"/>
    <s v="No"/>
    <m/>
    <x v="1"/>
    <x v="0"/>
    <m/>
    <x v="0"/>
    <m/>
    <n v="1"/>
    <m/>
    <n v="68"/>
    <n v="0"/>
    <n v="0"/>
    <n v="0"/>
    <n v="6"/>
    <x v="2"/>
  </r>
  <r>
    <x v="1"/>
    <x v="39"/>
    <s v="No"/>
    <s v="no"/>
    <x v="35"/>
    <x v="0"/>
    <x v="47"/>
    <s v="No"/>
    <s v="No"/>
    <m/>
    <x v="1"/>
    <x v="0"/>
    <m/>
    <x v="0"/>
    <m/>
    <n v="1"/>
    <n v="1"/>
    <n v="33"/>
    <n v="4"/>
    <n v="0"/>
    <n v="0"/>
    <n v="1"/>
    <x v="0"/>
  </r>
  <r>
    <x v="1"/>
    <x v="39"/>
    <s v="No"/>
    <s v="no"/>
    <x v="35"/>
    <x v="0"/>
    <x v="12"/>
    <s v="No"/>
    <s v="No"/>
    <m/>
    <x v="1"/>
    <x v="0"/>
    <m/>
    <x v="0"/>
    <m/>
    <n v="1"/>
    <m/>
    <n v="41"/>
    <n v="2"/>
    <n v="0"/>
    <n v="0"/>
    <n v="3"/>
    <x v="0"/>
  </r>
  <r>
    <x v="1"/>
    <x v="39"/>
    <s v="No"/>
    <s v="no"/>
    <x v="37"/>
    <x v="0"/>
    <x v="20"/>
    <s v="No"/>
    <s v="No"/>
    <m/>
    <x v="1"/>
    <x v="0"/>
    <m/>
    <x v="0"/>
    <m/>
    <n v="1"/>
    <m/>
    <n v="42"/>
    <n v="0"/>
    <n v="0"/>
    <n v="0"/>
    <n v="13"/>
    <x v="1"/>
  </r>
  <r>
    <x v="1"/>
    <x v="39"/>
    <s v="No"/>
    <s v="no"/>
    <x v="37"/>
    <x v="1"/>
    <x v="23"/>
    <s v="No"/>
    <s v="No"/>
    <m/>
    <x v="1"/>
    <x v="0"/>
    <m/>
    <x v="0"/>
    <m/>
    <n v="1"/>
    <m/>
    <n v="26"/>
    <n v="0"/>
    <n v="0"/>
    <n v="0"/>
    <n v="4"/>
    <x v="0"/>
  </r>
  <r>
    <x v="1"/>
    <x v="39"/>
    <s v="No"/>
    <s v="no"/>
    <x v="40"/>
    <x v="0"/>
    <x v="4"/>
    <s v="Yes"/>
    <s v="No"/>
    <m/>
    <x v="0"/>
    <x v="0"/>
    <m/>
    <x v="0"/>
    <m/>
    <n v="1"/>
    <m/>
    <n v="61"/>
    <n v="0"/>
    <n v="0"/>
    <n v="0"/>
    <n v="20"/>
    <x v="1"/>
  </r>
  <r>
    <x v="1"/>
    <x v="39"/>
    <s v="No"/>
    <s v="no"/>
    <x v="45"/>
    <x v="0"/>
    <x v="49"/>
    <s v="No"/>
    <s v="No"/>
    <m/>
    <x v="1"/>
    <x v="0"/>
    <m/>
    <x v="0"/>
    <m/>
    <n v="1"/>
    <m/>
    <n v="17"/>
    <n v="0"/>
    <n v="0"/>
    <n v="0"/>
    <n v="3"/>
    <x v="0"/>
  </r>
  <r>
    <x v="1"/>
    <x v="39"/>
    <s v="No"/>
    <s v="no"/>
    <x v="45"/>
    <x v="0"/>
    <x v="38"/>
    <s v="No"/>
    <s v="No"/>
    <m/>
    <x v="1"/>
    <x v="0"/>
    <m/>
    <x v="0"/>
    <m/>
    <n v="1"/>
    <m/>
    <n v="42"/>
    <n v="1"/>
    <n v="0"/>
    <n v="0"/>
    <n v="4"/>
    <x v="0"/>
  </r>
  <r>
    <x v="1"/>
    <x v="39"/>
    <s v="No"/>
    <s v="no"/>
    <x v="46"/>
    <x v="1"/>
    <x v="49"/>
    <s v="No"/>
    <s v="No"/>
    <m/>
    <x v="1"/>
    <x v="0"/>
    <m/>
    <x v="0"/>
    <m/>
    <n v="1"/>
    <m/>
    <n v="30"/>
    <n v="0"/>
    <n v="0"/>
    <n v="0"/>
    <n v="14"/>
    <x v="1"/>
  </r>
  <r>
    <x v="1"/>
    <x v="39"/>
    <s v="No"/>
    <s v="no"/>
    <x v="47"/>
    <x v="0"/>
    <x v="49"/>
    <s v="No"/>
    <s v="No"/>
    <m/>
    <x v="1"/>
    <x v="0"/>
    <m/>
    <x v="0"/>
    <m/>
    <n v="1"/>
    <n v="1"/>
    <n v="64"/>
    <n v="0"/>
    <n v="0"/>
    <n v="0"/>
    <n v="2"/>
    <x v="0"/>
  </r>
  <r>
    <x v="1"/>
    <x v="39"/>
    <s v="Yes"/>
    <s v="no"/>
    <x v="7"/>
    <x v="0"/>
    <x v="51"/>
    <s v="No"/>
    <s v="Yes"/>
    <s v="No"/>
    <x v="2"/>
    <x v="1"/>
    <s v="Direct Debit"/>
    <x v="1"/>
    <s v="(blank)"/>
    <n v="1"/>
    <m/>
    <n v="56"/>
    <n v="0"/>
    <n v="130"/>
    <n v="0"/>
    <n v="5"/>
    <x v="2"/>
  </r>
  <r>
    <x v="1"/>
    <x v="39"/>
    <s v="Yes"/>
    <s v="no"/>
    <x v="18"/>
    <x v="0"/>
    <x v="17"/>
    <s v="Yes"/>
    <s v="No"/>
    <m/>
    <x v="0"/>
    <x v="0"/>
    <m/>
    <x v="0"/>
    <m/>
    <n v="1"/>
    <m/>
    <n v="19"/>
    <n v="0"/>
    <n v="105.6"/>
    <n v="0"/>
    <n v="13"/>
    <x v="1"/>
  </r>
  <r>
    <x v="1"/>
    <x v="39"/>
    <s v="Yes"/>
    <s v="no"/>
    <x v="19"/>
    <x v="0"/>
    <x v="36"/>
    <s v="No"/>
    <s v="No"/>
    <m/>
    <x v="1"/>
    <x v="0"/>
    <m/>
    <x v="0"/>
    <m/>
    <n v="1"/>
    <m/>
    <n v="35"/>
    <n v="0"/>
    <n v="63.2"/>
    <n v="0"/>
    <n v="16"/>
    <x v="1"/>
  </r>
  <r>
    <x v="1"/>
    <x v="39"/>
    <s v="Yes"/>
    <s v="no"/>
    <x v="19"/>
    <x v="0"/>
    <x v="66"/>
    <s v="No"/>
    <s v="Yes"/>
    <s v="No"/>
    <x v="2"/>
    <x v="3"/>
    <s v="Direct Debit"/>
    <x v="1"/>
    <s v="(blank)"/>
    <n v="1"/>
    <m/>
    <n v="55"/>
    <n v="0"/>
    <n v="96"/>
    <n v="0"/>
    <n v="3"/>
    <x v="0"/>
  </r>
  <r>
    <x v="1"/>
    <x v="39"/>
    <s v="Yes"/>
    <s v="no"/>
    <x v="50"/>
    <x v="0"/>
    <x v="15"/>
    <s v="Yes"/>
    <s v="No"/>
    <m/>
    <x v="0"/>
    <x v="0"/>
    <m/>
    <x v="0"/>
    <m/>
    <n v="1"/>
    <m/>
    <n v="59"/>
    <n v="0"/>
    <n v="149.30000000000001"/>
    <n v="0"/>
    <n v="15"/>
    <x v="1"/>
  </r>
  <r>
    <x v="1"/>
    <x v="39"/>
    <s v="Yes"/>
    <s v="no"/>
    <x v="25"/>
    <x v="0"/>
    <x v="54"/>
    <s v="No"/>
    <s v="Yes"/>
    <s v="No"/>
    <x v="2"/>
    <x v="3"/>
    <s v="Credit Card"/>
    <x v="1"/>
    <s v="(blank)"/>
    <n v="1"/>
    <m/>
    <n v="67"/>
    <n v="1"/>
    <n v="130"/>
    <n v="0"/>
    <n v="8"/>
    <x v="2"/>
  </r>
  <r>
    <x v="1"/>
    <x v="39"/>
    <s v="Yes"/>
    <s v="no"/>
    <x v="43"/>
    <x v="0"/>
    <x v="43"/>
    <s v="No"/>
    <s v="No"/>
    <m/>
    <x v="1"/>
    <x v="0"/>
    <m/>
    <x v="0"/>
    <m/>
    <n v="1"/>
    <n v="1"/>
    <n v="33"/>
    <n v="0"/>
    <n v="113.6"/>
    <n v="0"/>
    <n v="9"/>
    <x v="2"/>
  </r>
  <r>
    <x v="1"/>
    <x v="39"/>
    <s v="Yes"/>
    <s v="no"/>
    <x v="44"/>
    <x v="1"/>
    <x v="21"/>
    <s v="No"/>
    <s v="No"/>
    <m/>
    <x v="1"/>
    <x v="0"/>
    <m/>
    <x v="0"/>
    <m/>
    <n v="1"/>
    <n v="1"/>
    <n v="36"/>
    <n v="1"/>
    <n v="86.4"/>
    <n v="0"/>
    <n v="1"/>
    <x v="0"/>
  </r>
  <r>
    <x v="1"/>
    <x v="39"/>
    <s v="Yes"/>
    <s v="no"/>
    <x v="45"/>
    <x v="1"/>
    <x v="1"/>
    <s v="No"/>
    <s v="No"/>
    <m/>
    <x v="1"/>
    <x v="0"/>
    <m/>
    <x v="0"/>
    <m/>
    <n v="1"/>
    <n v="1"/>
    <n v="52"/>
    <n v="3"/>
    <n v="172"/>
    <n v="0"/>
    <n v="2"/>
    <x v="0"/>
  </r>
  <r>
    <x v="1"/>
    <x v="39"/>
    <s v="Yes"/>
    <s v="yes"/>
    <x v="34"/>
    <x v="0"/>
    <x v="49"/>
    <s v="No"/>
    <s v="No"/>
    <m/>
    <x v="1"/>
    <x v="0"/>
    <m/>
    <x v="0"/>
    <m/>
    <n v="1"/>
    <m/>
    <n v="37"/>
    <n v="1"/>
    <n v="0"/>
    <n v="0"/>
    <n v="10"/>
    <x v="1"/>
  </r>
  <r>
    <x v="1"/>
    <x v="39"/>
    <s v="Yes"/>
    <s v="yes"/>
    <x v="46"/>
    <x v="1"/>
    <x v="1"/>
    <s v="No"/>
    <s v="No"/>
    <m/>
    <x v="1"/>
    <x v="0"/>
    <m/>
    <x v="0"/>
    <m/>
    <n v="1"/>
    <m/>
    <n v="24"/>
    <n v="0"/>
    <n v="0"/>
    <n v="0"/>
    <n v="5"/>
    <x v="2"/>
  </r>
  <r>
    <x v="1"/>
    <x v="40"/>
    <s v="No"/>
    <s v="no"/>
    <x v="0"/>
    <x v="0"/>
    <x v="46"/>
    <s v="No"/>
    <s v="No"/>
    <m/>
    <x v="1"/>
    <x v="0"/>
    <m/>
    <x v="0"/>
    <m/>
    <n v="1"/>
    <m/>
    <n v="47"/>
    <n v="1"/>
    <n v="0"/>
    <n v="0"/>
    <n v="30"/>
    <x v="1"/>
  </r>
  <r>
    <x v="1"/>
    <x v="40"/>
    <s v="No"/>
    <s v="no"/>
    <x v="0"/>
    <x v="1"/>
    <x v="10"/>
    <s v="Yes"/>
    <s v="No"/>
    <m/>
    <x v="0"/>
    <x v="0"/>
    <m/>
    <x v="0"/>
    <m/>
    <n v="1"/>
    <m/>
    <n v="33"/>
    <n v="0"/>
    <n v="0"/>
    <n v="0"/>
    <n v="26"/>
    <x v="1"/>
  </r>
  <r>
    <x v="1"/>
    <x v="40"/>
    <s v="No"/>
    <s v="no"/>
    <x v="7"/>
    <x v="1"/>
    <x v="37"/>
    <s v="No"/>
    <s v="No"/>
    <m/>
    <x v="1"/>
    <x v="0"/>
    <m/>
    <x v="0"/>
    <m/>
    <n v="1"/>
    <n v="1"/>
    <n v="50"/>
    <n v="4"/>
    <n v="0"/>
    <n v="0"/>
    <n v="3"/>
    <x v="0"/>
  </r>
  <r>
    <x v="1"/>
    <x v="40"/>
    <s v="No"/>
    <s v="no"/>
    <x v="11"/>
    <x v="0"/>
    <x v="38"/>
    <s v="No"/>
    <s v="No"/>
    <m/>
    <x v="1"/>
    <x v="0"/>
    <m/>
    <x v="0"/>
    <m/>
    <n v="1"/>
    <m/>
    <n v="51"/>
    <n v="0"/>
    <n v="0"/>
    <n v="0"/>
    <n v="5"/>
    <x v="2"/>
  </r>
  <r>
    <x v="1"/>
    <x v="40"/>
    <s v="No"/>
    <s v="no"/>
    <x v="11"/>
    <x v="0"/>
    <x v="30"/>
    <s v="No"/>
    <s v="Yes"/>
    <s v="No"/>
    <x v="2"/>
    <x v="1"/>
    <s v="Direct Debit"/>
    <x v="5"/>
    <s v="Network reliability"/>
    <n v="1"/>
    <n v="1"/>
    <n v="58"/>
    <n v="0"/>
    <n v="0"/>
    <n v="0"/>
    <n v="4"/>
    <x v="0"/>
  </r>
  <r>
    <x v="1"/>
    <x v="40"/>
    <s v="No"/>
    <s v="no"/>
    <x v="11"/>
    <x v="1"/>
    <x v="37"/>
    <s v="No"/>
    <s v="No"/>
    <m/>
    <x v="1"/>
    <x v="0"/>
    <m/>
    <x v="0"/>
    <m/>
    <n v="1"/>
    <m/>
    <n v="30"/>
    <n v="0"/>
    <n v="0"/>
    <n v="0"/>
    <n v="9"/>
    <x v="2"/>
  </r>
  <r>
    <x v="1"/>
    <x v="40"/>
    <s v="No"/>
    <s v="no"/>
    <x v="13"/>
    <x v="0"/>
    <x v="19"/>
    <s v="Yes"/>
    <s v="No"/>
    <m/>
    <x v="0"/>
    <x v="0"/>
    <m/>
    <x v="0"/>
    <m/>
    <n v="1"/>
    <m/>
    <n v="32"/>
    <n v="0"/>
    <n v="0"/>
    <n v="0"/>
    <n v="30"/>
    <x v="1"/>
  </r>
  <r>
    <x v="1"/>
    <x v="40"/>
    <s v="No"/>
    <s v="no"/>
    <x v="19"/>
    <x v="0"/>
    <x v="35"/>
    <s v="No"/>
    <s v="No"/>
    <m/>
    <x v="1"/>
    <x v="0"/>
    <m/>
    <x v="0"/>
    <m/>
    <n v="1"/>
    <m/>
    <n v="42"/>
    <n v="0"/>
    <n v="0"/>
    <n v="0"/>
    <n v="2"/>
    <x v="0"/>
  </r>
  <r>
    <x v="1"/>
    <x v="40"/>
    <s v="No"/>
    <s v="no"/>
    <x v="20"/>
    <x v="0"/>
    <x v="13"/>
    <s v="Yes"/>
    <s v="No"/>
    <m/>
    <x v="0"/>
    <x v="0"/>
    <m/>
    <x v="0"/>
    <m/>
    <n v="1"/>
    <m/>
    <n v="36"/>
    <n v="2"/>
    <n v="0"/>
    <n v="0"/>
    <n v="15"/>
    <x v="1"/>
  </r>
  <r>
    <x v="1"/>
    <x v="40"/>
    <s v="No"/>
    <s v="no"/>
    <x v="23"/>
    <x v="1"/>
    <x v="14"/>
    <s v="No"/>
    <s v="Yes"/>
    <s v="Yes"/>
    <x v="2"/>
    <x v="1"/>
    <s v="Credit Card"/>
    <x v="1"/>
    <s v="(blank)"/>
    <n v="1"/>
    <m/>
    <n v="34"/>
    <n v="1"/>
    <n v="0"/>
    <n v="0"/>
    <n v="10"/>
    <x v="1"/>
  </r>
  <r>
    <x v="1"/>
    <x v="40"/>
    <s v="No"/>
    <s v="no"/>
    <x v="23"/>
    <x v="1"/>
    <x v="63"/>
    <s v="No"/>
    <s v="Yes"/>
    <s v="No"/>
    <x v="2"/>
    <x v="1"/>
    <s v="Direct Debit"/>
    <x v="6"/>
    <s v="Attitude of support person"/>
    <n v="1"/>
    <n v="1"/>
    <n v="56"/>
    <n v="5"/>
    <n v="0"/>
    <n v="0"/>
    <n v="5"/>
    <x v="2"/>
  </r>
  <r>
    <x v="1"/>
    <x v="40"/>
    <s v="No"/>
    <s v="no"/>
    <x v="30"/>
    <x v="0"/>
    <x v="44"/>
    <s v="No"/>
    <s v="No"/>
    <m/>
    <x v="1"/>
    <x v="0"/>
    <m/>
    <x v="0"/>
    <m/>
    <n v="1"/>
    <m/>
    <n v="40"/>
    <n v="0"/>
    <n v="0"/>
    <n v="0"/>
    <n v="6"/>
    <x v="2"/>
  </r>
  <r>
    <x v="1"/>
    <x v="40"/>
    <s v="No"/>
    <s v="no"/>
    <x v="31"/>
    <x v="0"/>
    <x v="12"/>
    <s v="No"/>
    <s v="No"/>
    <m/>
    <x v="1"/>
    <x v="0"/>
    <m/>
    <x v="0"/>
    <m/>
    <n v="1"/>
    <m/>
    <n v="26"/>
    <n v="0"/>
    <n v="0"/>
    <n v="0"/>
    <n v="15"/>
    <x v="1"/>
  </r>
  <r>
    <x v="1"/>
    <x v="40"/>
    <s v="No"/>
    <s v="no"/>
    <x v="32"/>
    <x v="0"/>
    <x v="42"/>
    <s v="No"/>
    <s v="No"/>
    <m/>
    <x v="1"/>
    <x v="0"/>
    <m/>
    <x v="0"/>
    <m/>
    <n v="1"/>
    <n v="1"/>
    <n v="38"/>
    <n v="2"/>
    <n v="0"/>
    <n v="0"/>
    <n v="8"/>
    <x v="2"/>
  </r>
  <r>
    <x v="1"/>
    <x v="40"/>
    <s v="No"/>
    <s v="no"/>
    <x v="32"/>
    <x v="1"/>
    <x v="9"/>
    <s v="No"/>
    <s v="No"/>
    <m/>
    <x v="1"/>
    <x v="0"/>
    <m/>
    <x v="0"/>
    <m/>
    <n v="1"/>
    <m/>
    <n v="35"/>
    <n v="0"/>
    <n v="0"/>
    <n v="0"/>
    <n v="7"/>
    <x v="2"/>
  </r>
  <r>
    <x v="1"/>
    <x v="40"/>
    <s v="No"/>
    <s v="no"/>
    <x v="32"/>
    <x v="1"/>
    <x v="42"/>
    <s v="No"/>
    <s v="No"/>
    <m/>
    <x v="1"/>
    <x v="0"/>
    <m/>
    <x v="0"/>
    <m/>
    <n v="1"/>
    <m/>
    <n v="26"/>
    <n v="0"/>
    <n v="0"/>
    <n v="0"/>
    <n v="5"/>
    <x v="2"/>
  </r>
  <r>
    <x v="1"/>
    <x v="40"/>
    <s v="No"/>
    <s v="no"/>
    <x v="34"/>
    <x v="1"/>
    <x v="16"/>
    <s v="Yes"/>
    <s v="No"/>
    <m/>
    <x v="0"/>
    <x v="0"/>
    <m/>
    <x v="0"/>
    <m/>
    <n v="1"/>
    <m/>
    <n v="25"/>
    <n v="0"/>
    <n v="0"/>
    <n v="0"/>
    <n v="7"/>
    <x v="2"/>
  </r>
  <r>
    <x v="1"/>
    <x v="40"/>
    <s v="No"/>
    <s v="no"/>
    <x v="36"/>
    <x v="0"/>
    <x v="10"/>
    <s v="Yes"/>
    <s v="No"/>
    <m/>
    <x v="0"/>
    <x v="0"/>
    <m/>
    <x v="0"/>
    <m/>
    <n v="1"/>
    <m/>
    <n v="36"/>
    <n v="0"/>
    <n v="0"/>
    <n v="0"/>
    <n v="13"/>
    <x v="1"/>
  </r>
  <r>
    <x v="1"/>
    <x v="40"/>
    <s v="No"/>
    <s v="no"/>
    <x v="36"/>
    <x v="1"/>
    <x v="3"/>
    <s v="No"/>
    <s v="No"/>
    <m/>
    <x v="1"/>
    <x v="0"/>
    <m/>
    <x v="0"/>
    <m/>
    <n v="1"/>
    <m/>
    <n v="40"/>
    <n v="0"/>
    <n v="0"/>
    <n v="0"/>
    <n v="11"/>
    <x v="1"/>
  </r>
  <r>
    <x v="1"/>
    <x v="40"/>
    <s v="No"/>
    <s v="no"/>
    <x v="38"/>
    <x v="0"/>
    <x v="31"/>
    <s v="No"/>
    <s v="Yes"/>
    <s v="No"/>
    <x v="2"/>
    <x v="3"/>
    <s v="Direct Debit"/>
    <x v="1"/>
    <s v="(blank)"/>
    <n v="1"/>
    <m/>
    <n v="17"/>
    <n v="0"/>
    <n v="0"/>
    <n v="0"/>
    <n v="3"/>
    <x v="0"/>
  </r>
  <r>
    <x v="1"/>
    <x v="40"/>
    <s v="No"/>
    <s v="no"/>
    <x v="39"/>
    <x v="0"/>
    <x v="48"/>
    <s v="No"/>
    <s v="No"/>
    <m/>
    <x v="1"/>
    <x v="0"/>
    <m/>
    <x v="0"/>
    <m/>
    <n v="1"/>
    <m/>
    <n v="39"/>
    <n v="0"/>
    <n v="0"/>
    <n v="0"/>
    <n v="2"/>
    <x v="0"/>
  </r>
  <r>
    <x v="1"/>
    <x v="40"/>
    <s v="No"/>
    <s v="no"/>
    <x v="43"/>
    <x v="1"/>
    <x v="47"/>
    <s v="No"/>
    <s v="No"/>
    <m/>
    <x v="1"/>
    <x v="0"/>
    <m/>
    <x v="0"/>
    <m/>
    <n v="1"/>
    <n v="1"/>
    <n v="21"/>
    <n v="1"/>
    <n v="0"/>
    <n v="0"/>
    <n v="4"/>
    <x v="0"/>
  </r>
  <r>
    <x v="1"/>
    <x v="40"/>
    <s v="No"/>
    <s v="no"/>
    <x v="46"/>
    <x v="0"/>
    <x v="55"/>
    <s v="No"/>
    <s v="Yes"/>
    <s v="No"/>
    <x v="2"/>
    <x v="2"/>
    <s v="Credit Card"/>
    <x v="1"/>
    <s v="(blank)"/>
    <n v="1"/>
    <m/>
    <n v="33"/>
    <n v="2"/>
    <n v="0"/>
    <n v="0"/>
    <n v="7"/>
    <x v="2"/>
  </r>
  <r>
    <x v="1"/>
    <x v="40"/>
    <s v="No"/>
    <s v="no"/>
    <x v="46"/>
    <x v="1"/>
    <x v="7"/>
    <s v="No"/>
    <s v="No"/>
    <m/>
    <x v="1"/>
    <x v="0"/>
    <m/>
    <x v="0"/>
    <m/>
    <n v="1"/>
    <m/>
    <n v="42"/>
    <n v="0"/>
    <n v="0"/>
    <n v="0"/>
    <n v="30"/>
    <x v="1"/>
  </r>
  <r>
    <x v="1"/>
    <x v="40"/>
    <s v="No"/>
    <s v="yes"/>
    <x v="21"/>
    <x v="1"/>
    <x v="40"/>
    <s v="No"/>
    <s v="Yes"/>
    <s v="No"/>
    <x v="2"/>
    <x v="3"/>
    <s v="Direct Debit"/>
    <x v="2"/>
    <s v="Don't know"/>
    <n v="1"/>
    <n v="1"/>
    <n v="62"/>
    <n v="1"/>
    <n v="0"/>
    <n v="0"/>
    <n v="7"/>
    <x v="2"/>
  </r>
  <r>
    <x v="1"/>
    <x v="40"/>
    <s v="No"/>
    <s v="yes"/>
    <x v="32"/>
    <x v="1"/>
    <x v="32"/>
    <s v="No"/>
    <s v="No"/>
    <m/>
    <x v="1"/>
    <x v="0"/>
    <m/>
    <x v="0"/>
    <m/>
    <n v="1"/>
    <n v="1"/>
    <n v="37"/>
    <n v="5"/>
    <n v="0"/>
    <n v="0"/>
    <n v="1"/>
    <x v="0"/>
  </r>
  <r>
    <x v="1"/>
    <x v="40"/>
    <s v="Yes"/>
    <s v="no"/>
    <x v="48"/>
    <x v="1"/>
    <x v="50"/>
    <s v="No"/>
    <s v="No"/>
    <m/>
    <x v="1"/>
    <x v="0"/>
    <m/>
    <x v="0"/>
    <m/>
    <n v="1"/>
    <m/>
    <n v="21"/>
    <n v="0"/>
    <n v="141.5"/>
    <n v="0"/>
    <n v="4"/>
    <x v="0"/>
  </r>
  <r>
    <x v="1"/>
    <x v="40"/>
    <s v="Yes"/>
    <s v="no"/>
    <x v="4"/>
    <x v="0"/>
    <x v="54"/>
    <s v="No"/>
    <s v="Yes"/>
    <s v="No"/>
    <x v="2"/>
    <x v="3"/>
    <s v="Credit Card"/>
    <x v="2"/>
    <s v="Moved"/>
    <n v="1"/>
    <n v="1"/>
    <n v="37"/>
    <n v="3"/>
    <n v="57"/>
    <n v="0"/>
    <n v="7"/>
    <x v="2"/>
  </r>
  <r>
    <x v="1"/>
    <x v="40"/>
    <s v="Yes"/>
    <s v="no"/>
    <x v="19"/>
    <x v="1"/>
    <x v="23"/>
    <s v="No"/>
    <s v="No"/>
    <m/>
    <x v="1"/>
    <x v="0"/>
    <m/>
    <x v="0"/>
    <m/>
    <n v="1"/>
    <m/>
    <n v="25"/>
    <n v="0"/>
    <n v="95.9"/>
    <n v="0"/>
    <n v="2"/>
    <x v="0"/>
  </r>
  <r>
    <x v="1"/>
    <x v="40"/>
    <s v="Yes"/>
    <s v="no"/>
    <x v="30"/>
    <x v="1"/>
    <x v="15"/>
    <s v="Yes"/>
    <s v="No"/>
    <m/>
    <x v="0"/>
    <x v="0"/>
    <m/>
    <x v="0"/>
    <m/>
    <n v="1"/>
    <m/>
    <n v="22"/>
    <n v="1"/>
    <n v="159.9"/>
    <n v="0"/>
    <n v="24"/>
    <x v="1"/>
  </r>
  <r>
    <x v="1"/>
    <x v="40"/>
    <s v="Yes"/>
    <s v="no"/>
    <x v="41"/>
    <x v="1"/>
    <x v="36"/>
    <s v="No"/>
    <s v="No"/>
    <m/>
    <x v="1"/>
    <x v="0"/>
    <m/>
    <x v="0"/>
    <m/>
    <n v="1"/>
    <n v="1"/>
    <n v="28"/>
    <n v="4"/>
    <n v="172.3"/>
    <n v="0"/>
    <n v="10"/>
    <x v="1"/>
  </r>
  <r>
    <x v="1"/>
    <x v="40"/>
    <s v="Yes"/>
    <s v="no"/>
    <x v="46"/>
    <x v="1"/>
    <x v="7"/>
    <s v="No"/>
    <s v="No"/>
    <m/>
    <x v="1"/>
    <x v="0"/>
    <m/>
    <x v="0"/>
    <m/>
    <n v="1"/>
    <m/>
    <n v="31"/>
    <n v="0"/>
    <n v="153.80000000000001"/>
    <n v="0"/>
    <n v="11"/>
    <x v="1"/>
  </r>
  <r>
    <x v="1"/>
    <x v="40"/>
    <s v="Yes"/>
    <s v="yes"/>
    <x v="12"/>
    <x v="0"/>
    <x v="26"/>
    <s v="No"/>
    <s v="No"/>
    <m/>
    <x v="1"/>
    <x v="0"/>
    <m/>
    <x v="0"/>
    <m/>
    <n v="1"/>
    <m/>
    <n v="20"/>
    <n v="0"/>
    <n v="0"/>
    <n v="0"/>
    <n v="6"/>
    <x v="2"/>
  </r>
  <r>
    <x v="1"/>
    <x v="40"/>
    <s v="Yes"/>
    <s v="yes"/>
    <x v="26"/>
    <x v="0"/>
    <x v="17"/>
    <s v="Yes"/>
    <s v="No"/>
    <m/>
    <x v="0"/>
    <x v="0"/>
    <m/>
    <x v="0"/>
    <m/>
    <n v="1"/>
    <m/>
    <n v="42"/>
    <n v="0"/>
    <n v="0"/>
    <n v="0"/>
    <n v="17"/>
    <x v="1"/>
  </r>
  <r>
    <x v="1"/>
    <x v="40"/>
    <s v="Yes"/>
    <s v="yes"/>
    <x v="30"/>
    <x v="1"/>
    <x v="56"/>
    <s v="No"/>
    <s v="No"/>
    <m/>
    <x v="1"/>
    <x v="0"/>
    <m/>
    <x v="0"/>
    <m/>
    <n v="1"/>
    <m/>
    <n v="36"/>
    <n v="0"/>
    <n v="0"/>
    <n v="0"/>
    <n v="4"/>
    <x v="0"/>
  </r>
  <r>
    <x v="1"/>
    <x v="40"/>
    <s v="Yes"/>
    <s v="yes"/>
    <x v="46"/>
    <x v="0"/>
    <x v="44"/>
    <s v="No"/>
    <s v="No"/>
    <m/>
    <x v="1"/>
    <x v="0"/>
    <m/>
    <x v="0"/>
    <m/>
    <n v="1"/>
    <m/>
    <n v="32"/>
    <n v="0"/>
    <n v="0"/>
    <n v="0"/>
    <n v="5"/>
    <x v="2"/>
  </r>
  <r>
    <x v="1"/>
    <x v="41"/>
    <s v="No"/>
    <s v="no"/>
    <x v="1"/>
    <x v="1"/>
    <x v="7"/>
    <s v="No"/>
    <s v="No"/>
    <m/>
    <x v="1"/>
    <x v="0"/>
    <m/>
    <x v="0"/>
    <m/>
    <n v="1"/>
    <m/>
    <n v="43"/>
    <n v="0"/>
    <n v="0"/>
    <n v="0"/>
    <n v="20"/>
    <x v="1"/>
  </r>
  <r>
    <x v="1"/>
    <x v="41"/>
    <s v="No"/>
    <s v="no"/>
    <x v="4"/>
    <x v="1"/>
    <x v="12"/>
    <s v="No"/>
    <s v="No"/>
    <m/>
    <x v="1"/>
    <x v="0"/>
    <m/>
    <x v="0"/>
    <m/>
    <n v="1"/>
    <m/>
    <n v="62"/>
    <n v="0"/>
    <n v="0"/>
    <n v="0"/>
    <n v="4"/>
    <x v="0"/>
  </r>
  <r>
    <x v="1"/>
    <x v="41"/>
    <s v="No"/>
    <s v="no"/>
    <x v="4"/>
    <x v="1"/>
    <x v="3"/>
    <s v="No"/>
    <s v="No"/>
    <m/>
    <x v="1"/>
    <x v="0"/>
    <m/>
    <x v="0"/>
    <m/>
    <n v="1"/>
    <m/>
    <n v="42"/>
    <n v="0"/>
    <n v="0"/>
    <n v="0"/>
    <n v="11"/>
    <x v="1"/>
  </r>
  <r>
    <x v="1"/>
    <x v="41"/>
    <s v="No"/>
    <s v="no"/>
    <x v="4"/>
    <x v="1"/>
    <x v="55"/>
    <s v="No"/>
    <s v="Yes"/>
    <s v="No"/>
    <x v="2"/>
    <x v="3"/>
    <s v="Direct Debit"/>
    <x v="1"/>
    <s v="(blank)"/>
    <n v="1"/>
    <m/>
    <n v="36"/>
    <n v="0"/>
    <n v="0"/>
    <n v="0"/>
    <n v="3"/>
    <x v="0"/>
  </r>
  <r>
    <x v="1"/>
    <x v="41"/>
    <s v="No"/>
    <s v="no"/>
    <x v="5"/>
    <x v="0"/>
    <x v="60"/>
    <s v="No"/>
    <s v="Yes"/>
    <s v="No"/>
    <x v="2"/>
    <x v="1"/>
    <s v="Direct Debit"/>
    <x v="4"/>
    <s v="Competitor made better offer"/>
    <n v="1"/>
    <n v="1"/>
    <n v="54"/>
    <n v="5"/>
    <n v="0"/>
    <n v="0"/>
    <n v="3"/>
    <x v="0"/>
  </r>
  <r>
    <x v="1"/>
    <x v="41"/>
    <s v="No"/>
    <s v="no"/>
    <x v="5"/>
    <x v="1"/>
    <x v="48"/>
    <s v="No"/>
    <s v="No"/>
    <m/>
    <x v="1"/>
    <x v="0"/>
    <m/>
    <x v="0"/>
    <m/>
    <n v="1"/>
    <n v="1"/>
    <n v="46"/>
    <n v="1"/>
    <n v="0"/>
    <n v="0"/>
    <n v="6"/>
    <x v="2"/>
  </r>
  <r>
    <x v="1"/>
    <x v="41"/>
    <s v="No"/>
    <s v="no"/>
    <x v="6"/>
    <x v="0"/>
    <x v="7"/>
    <s v="No"/>
    <s v="No"/>
    <m/>
    <x v="1"/>
    <x v="0"/>
    <m/>
    <x v="0"/>
    <m/>
    <n v="1"/>
    <m/>
    <n v="33"/>
    <n v="0"/>
    <n v="0"/>
    <n v="0"/>
    <n v="4"/>
    <x v="0"/>
  </r>
  <r>
    <x v="1"/>
    <x v="41"/>
    <s v="No"/>
    <s v="no"/>
    <x v="7"/>
    <x v="1"/>
    <x v="21"/>
    <s v="No"/>
    <s v="No"/>
    <m/>
    <x v="1"/>
    <x v="0"/>
    <m/>
    <x v="0"/>
    <m/>
    <n v="1"/>
    <m/>
    <n v="35"/>
    <n v="0"/>
    <n v="0"/>
    <n v="0"/>
    <n v="3"/>
    <x v="0"/>
  </r>
  <r>
    <x v="1"/>
    <x v="41"/>
    <s v="No"/>
    <s v="no"/>
    <x v="49"/>
    <x v="0"/>
    <x v="9"/>
    <s v="No"/>
    <s v="No"/>
    <m/>
    <x v="1"/>
    <x v="0"/>
    <m/>
    <x v="0"/>
    <m/>
    <n v="1"/>
    <m/>
    <n v="24"/>
    <n v="0"/>
    <n v="0"/>
    <n v="0"/>
    <n v="5"/>
    <x v="2"/>
  </r>
  <r>
    <x v="1"/>
    <x v="41"/>
    <s v="No"/>
    <s v="no"/>
    <x v="49"/>
    <x v="1"/>
    <x v="18"/>
    <s v="Yes"/>
    <s v="No"/>
    <m/>
    <x v="0"/>
    <x v="0"/>
    <m/>
    <x v="0"/>
    <m/>
    <n v="1"/>
    <m/>
    <n v="24"/>
    <n v="2"/>
    <n v="0"/>
    <n v="0"/>
    <n v="18"/>
    <x v="1"/>
  </r>
  <r>
    <x v="1"/>
    <x v="41"/>
    <s v="No"/>
    <s v="no"/>
    <x v="9"/>
    <x v="0"/>
    <x v="7"/>
    <s v="No"/>
    <s v="No"/>
    <m/>
    <x v="1"/>
    <x v="0"/>
    <m/>
    <x v="0"/>
    <m/>
    <n v="1"/>
    <m/>
    <n v="39"/>
    <n v="0"/>
    <n v="0"/>
    <n v="0"/>
    <n v="27"/>
    <x v="1"/>
  </r>
  <r>
    <x v="1"/>
    <x v="41"/>
    <s v="No"/>
    <s v="no"/>
    <x v="9"/>
    <x v="1"/>
    <x v="56"/>
    <s v="No"/>
    <s v="No"/>
    <m/>
    <x v="1"/>
    <x v="0"/>
    <m/>
    <x v="0"/>
    <m/>
    <n v="1"/>
    <m/>
    <n v="49"/>
    <n v="0"/>
    <n v="0"/>
    <n v="0"/>
    <n v="2"/>
    <x v="0"/>
  </r>
  <r>
    <x v="1"/>
    <x v="41"/>
    <s v="No"/>
    <s v="no"/>
    <x v="10"/>
    <x v="0"/>
    <x v="10"/>
    <s v="Yes"/>
    <s v="No"/>
    <m/>
    <x v="0"/>
    <x v="0"/>
    <m/>
    <x v="0"/>
    <m/>
    <n v="1"/>
    <n v="1"/>
    <n v="35"/>
    <n v="1"/>
    <n v="0"/>
    <n v="0"/>
    <n v="17"/>
    <x v="1"/>
  </r>
  <r>
    <x v="1"/>
    <x v="41"/>
    <s v="No"/>
    <s v="no"/>
    <x v="11"/>
    <x v="0"/>
    <x v="44"/>
    <s v="No"/>
    <s v="No"/>
    <m/>
    <x v="1"/>
    <x v="0"/>
    <m/>
    <x v="0"/>
    <m/>
    <n v="1"/>
    <m/>
    <n v="38"/>
    <n v="0"/>
    <n v="0"/>
    <n v="0"/>
    <n v="1"/>
    <x v="0"/>
  </r>
  <r>
    <x v="1"/>
    <x v="41"/>
    <s v="No"/>
    <s v="no"/>
    <x v="13"/>
    <x v="0"/>
    <x v="50"/>
    <s v="No"/>
    <s v="No"/>
    <m/>
    <x v="1"/>
    <x v="0"/>
    <m/>
    <x v="0"/>
    <m/>
    <n v="1"/>
    <m/>
    <n v="20"/>
    <n v="0"/>
    <n v="0"/>
    <n v="0"/>
    <n v="3"/>
    <x v="0"/>
  </r>
  <r>
    <x v="1"/>
    <x v="41"/>
    <s v="No"/>
    <s v="no"/>
    <x v="14"/>
    <x v="1"/>
    <x v="2"/>
    <s v="No"/>
    <s v="No"/>
    <m/>
    <x v="1"/>
    <x v="0"/>
    <m/>
    <x v="0"/>
    <m/>
    <n v="1"/>
    <m/>
    <n v="34"/>
    <n v="0"/>
    <n v="0"/>
    <n v="0"/>
    <n v="1"/>
    <x v="0"/>
  </r>
  <r>
    <x v="1"/>
    <x v="41"/>
    <s v="No"/>
    <s v="no"/>
    <x v="19"/>
    <x v="0"/>
    <x v="13"/>
    <s v="Yes"/>
    <s v="No"/>
    <m/>
    <x v="0"/>
    <x v="0"/>
    <m/>
    <x v="0"/>
    <m/>
    <n v="1"/>
    <m/>
    <n v="38"/>
    <n v="0"/>
    <n v="0"/>
    <n v="0"/>
    <n v="10"/>
    <x v="1"/>
  </r>
  <r>
    <x v="1"/>
    <x v="41"/>
    <s v="No"/>
    <s v="no"/>
    <x v="20"/>
    <x v="0"/>
    <x v="21"/>
    <s v="No"/>
    <s v="No"/>
    <m/>
    <x v="1"/>
    <x v="0"/>
    <m/>
    <x v="0"/>
    <m/>
    <n v="1"/>
    <n v="1"/>
    <n v="23"/>
    <n v="2"/>
    <n v="0"/>
    <n v="0"/>
    <n v="3"/>
    <x v="0"/>
  </r>
  <r>
    <x v="1"/>
    <x v="41"/>
    <s v="No"/>
    <s v="no"/>
    <x v="20"/>
    <x v="1"/>
    <x v="62"/>
    <s v="No"/>
    <s v="Yes"/>
    <s v="No"/>
    <x v="2"/>
    <x v="3"/>
    <s v="Credit Card"/>
    <x v="1"/>
    <s v="(blank)"/>
    <n v="1"/>
    <m/>
    <n v="64"/>
    <n v="0"/>
    <n v="0"/>
    <n v="0"/>
    <n v="9"/>
    <x v="2"/>
  </r>
  <r>
    <x v="1"/>
    <x v="41"/>
    <s v="No"/>
    <s v="no"/>
    <x v="50"/>
    <x v="1"/>
    <x v="25"/>
    <s v="No"/>
    <s v="No"/>
    <m/>
    <x v="1"/>
    <x v="0"/>
    <m/>
    <x v="0"/>
    <m/>
    <n v="1"/>
    <m/>
    <n v="37"/>
    <n v="0"/>
    <n v="0"/>
    <n v="0"/>
    <n v="8"/>
    <x v="2"/>
  </r>
  <r>
    <x v="1"/>
    <x v="41"/>
    <s v="No"/>
    <s v="no"/>
    <x v="23"/>
    <x v="1"/>
    <x v="4"/>
    <s v="Yes"/>
    <s v="No"/>
    <m/>
    <x v="0"/>
    <x v="0"/>
    <m/>
    <x v="0"/>
    <m/>
    <n v="1"/>
    <m/>
    <n v="24"/>
    <n v="0"/>
    <n v="0"/>
    <n v="0"/>
    <n v="14"/>
    <x v="1"/>
  </r>
  <r>
    <x v="1"/>
    <x v="41"/>
    <s v="No"/>
    <s v="no"/>
    <x v="27"/>
    <x v="0"/>
    <x v="37"/>
    <s v="No"/>
    <s v="No"/>
    <m/>
    <x v="1"/>
    <x v="0"/>
    <m/>
    <x v="0"/>
    <m/>
    <n v="1"/>
    <m/>
    <n v="31"/>
    <n v="0"/>
    <n v="0"/>
    <n v="0"/>
    <n v="6"/>
    <x v="2"/>
  </r>
  <r>
    <x v="1"/>
    <x v="41"/>
    <s v="No"/>
    <s v="no"/>
    <x v="28"/>
    <x v="1"/>
    <x v="18"/>
    <s v="Yes"/>
    <s v="No"/>
    <m/>
    <x v="0"/>
    <x v="0"/>
    <m/>
    <x v="0"/>
    <m/>
    <n v="1"/>
    <m/>
    <n v="39"/>
    <n v="0"/>
    <n v="0"/>
    <n v="0"/>
    <n v="21"/>
    <x v="1"/>
  </r>
  <r>
    <x v="1"/>
    <x v="41"/>
    <s v="No"/>
    <s v="no"/>
    <x v="32"/>
    <x v="1"/>
    <x v="29"/>
    <s v="No"/>
    <s v="No"/>
    <m/>
    <x v="1"/>
    <x v="0"/>
    <m/>
    <x v="0"/>
    <m/>
    <n v="1"/>
    <m/>
    <n v="23"/>
    <n v="0"/>
    <n v="0"/>
    <n v="0"/>
    <n v="2"/>
    <x v="0"/>
  </r>
  <r>
    <x v="1"/>
    <x v="41"/>
    <s v="No"/>
    <s v="no"/>
    <x v="39"/>
    <x v="1"/>
    <x v="29"/>
    <s v="No"/>
    <s v="No"/>
    <m/>
    <x v="1"/>
    <x v="0"/>
    <m/>
    <x v="0"/>
    <m/>
    <n v="1"/>
    <m/>
    <n v="11"/>
    <n v="0"/>
    <n v="0"/>
    <n v="0"/>
    <n v="27"/>
    <x v="1"/>
  </r>
  <r>
    <x v="1"/>
    <x v="41"/>
    <s v="No"/>
    <s v="no"/>
    <x v="40"/>
    <x v="0"/>
    <x v="7"/>
    <s v="No"/>
    <s v="No"/>
    <m/>
    <x v="1"/>
    <x v="0"/>
    <m/>
    <x v="0"/>
    <m/>
    <n v="1"/>
    <m/>
    <n v="50"/>
    <n v="2"/>
    <n v="0"/>
    <n v="0"/>
    <n v="30"/>
    <x v="1"/>
  </r>
  <r>
    <x v="1"/>
    <x v="41"/>
    <s v="No"/>
    <s v="no"/>
    <x v="40"/>
    <x v="1"/>
    <x v="33"/>
    <s v="No"/>
    <s v="Yes"/>
    <s v="No"/>
    <x v="2"/>
    <x v="1"/>
    <s v="Direct Debit"/>
    <x v="4"/>
    <s v="Competitor made better offer"/>
    <n v="1"/>
    <n v="1"/>
    <n v="50"/>
    <n v="5"/>
    <n v="15.3"/>
    <n v="0"/>
    <n v="2"/>
    <x v="0"/>
  </r>
  <r>
    <x v="1"/>
    <x v="41"/>
    <s v="No"/>
    <s v="no"/>
    <x v="41"/>
    <x v="1"/>
    <x v="32"/>
    <s v="No"/>
    <s v="No"/>
    <m/>
    <x v="1"/>
    <x v="0"/>
    <m/>
    <x v="0"/>
    <m/>
    <n v="1"/>
    <m/>
    <n v="28"/>
    <n v="0"/>
    <n v="0"/>
    <n v="0"/>
    <n v="8"/>
    <x v="2"/>
  </r>
  <r>
    <x v="1"/>
    <x v="41"/>
    <s v="No"/>
    <s v="no"/>
    <x v="42"/>
    <x v="0"/>
    <x v="3"/>
    <s v="No"/>
    <s v="No"/>
    <m/>
    <x v="1"/>
    <x v="0"/>
    <m/>
    <x v="0"/>
    <m/>
    <n v="1"/>
    <m/>
    <n v="27"/>
    <n v="0"/>
    <n v="0"/>
    <n v="0"/>
    <n v="2"/>
    <x v="0"/>
  </r>
  <r>
    <x v="1"/>
    <x v="41"/>
    <s v="No"/>
    <s v="no"/>
    <x v="43"/>
    <x v="0"/>
    <x v="25"/>
    <s v="No"/>
    <s v="No"/>
    <m/>
    <x v="1"/>
    <x v="0"/>
    <m/>
    <x v="0"/>
    <m/>
    <n v="1"/>
    <m/>
    <n v="47"/>
    <n v="0"/>
    <n v="0"/>
    <n v="0"/>
    <n v="5"/>
    <x v="2"/>
  </r>
  <r>
    <x v="1"/>
    <x v="41"/>
    <s v="No"/>
    <s v="no"/>
    <x v="44"/>
    <x v="0"/>
    <x v="31"/>
    <s v="No"/>
    <s v="Yes"/>
    <s v="No"/>
    <x v="2"/>
    <x v="1"/>
    <s v="Credit Card"/>
    <x v="1"/>
    <s v="(blank)"/>
    <n v="1"/>
    <m/>
    <n v="36"/>
    <n v="0"/>
    <n v="0"/>
    <n v="0"/>
    <n v="12"/>
    <x v="1"/>
  </r>
  <r>
    <x v="1"/>
    <x v="41"/>
    <s v="Yes"/>
    <s v="no"/>
    <x v="48"/>
    <x v="0"/>
    <x v="28"/>
    <s v="No"/>
    <s v="No"/>
    <m/>
    <x v="1"/>
    <x v="0"/>
    <m/>
    <x v="0"/>
    <m/>
    <n v="1"/>
    <m/>
    <n v="45"/>
    <n v="0"/>
    <n v="74.599999999999994"/>
    <n v="0"/>
    <n v="3"/>
    <x v="0"/>
  </r>
  <r>
    <x v="1"/>
    <x v="41"/>
    <s v="Yes"/>
    <s v="no"/>
    <x v="4"/>
    <x v="0"/>
    <x v="38"/>
    <s v="No"/>
    <s v="No"/>
    <m/>
    <x v="1"/>
    <x v="0"/>
    <m/>
    <x v="0"/>
    <m/>
    <n v="1"/>
    <m/>
    <n v="46"/>
    <n v="0"/>
    <n v="152.6"/>
    <n v="0"/>
    <n v="4"/>
    <x v="0"/>
  </r>
  <r>
    <x v="1"/>
    <x v="41"/>
    <s v="Yes"/>
    <s v="no"/>
    <x v="49"/>
    <x v="1"/>
    <x v="55"/>
    <s v="No"/>
    <s v="Yes"/>
    <s v="No"/>
    <x v="2"/>
    <x v="1"/>
    <s v="Direct Debit"/>
    <x v="2"/>
    <s v="Don't know"/>
    <n v="1"/>
    <n v="1"/>
    <n v="60"/>
    <n v="5"/>
    <n v="106.1"/>
    <n v="0"/>
    <n v="8"/>
    <x v="2"/>
  </r>
  <r>
    <x v="1"/>
    <x v="41"/>
    <s v="Yes"/>
    <s v="no"/>
    <x v="9"/>
    <x v="1"/>
    <x v="19"/>
    <s v="Yes"/>
    <s v="No"/>
    <m/>
    <x v="0"/>
    <x v="0"/>
    <m/>
    <x v="0"/>
    <m/>
    <n v="1"/>
    <n v="1"/>
    <n v="58"/>
    <n v="2"/>
    <n v="184.4"/>
    <n v="0"/>
    <n v="24"/>
    <x v="1"/>
  </r>
  <r>
    <x v="1"/>
    <x v="41"/>
    <s v="Yes"/>
    <s v="no"/>
    <x v="14"/>
    <x v="1"/>
    <x v="40"/>
    <s v="No"/>
    <s v="Yes"/>
    <s v="No"/>
    <x v="2"/>
    <x v="3"/>
    <s v="Direct Debit"/>
    <x v="1"/>
    <s v="(blank)"/>
    <n v="1"/>
    <m/>
    <n v="48"/>
    <n v="1"/>
    <n v="159.6"/>
    <n v="0"/>
    <n v="5"/>
    <x v="2"/>
  </r>
  <r>
    <x v="1"/>
    <x v="41"/>
    <s v="Yes"/>
    <s v="no"/>
    <x v="26"/>
    <x v="0"/>
    <x v="30"/>
    <s v="No"/>
    <s v="Yes"/>
    <s v="No"/>
    <x v="2"/>
    <x v="1"/>
    <s v="Credit Card"/>
    <x v="4"/>
    <s v="Competitor had better devices"/>
    <n v="1"/>
    <n v="1"/>
    <n v="31"/>
    <n v="4"/>
    <n v="187.6"/>
    <n v="0"/>
    <n v="4"/>
    <x v="0"/>
  </r>
  <r>
    <x v="1"/>
    <x v="41"/>
    <s v="Yes"/>
    <s v="no"/>
    <x v="28"/>
    <x v="1"/>
    <x v="38"/>
    <s v="No"/>
    <s v="No"/>
    <m/>
    <x v="1"/>
    <x v="0"/>
    <m/>
    <x v="0"/>
    <m/>
    <n v="1"/>
    <m/>
    <n v="43"/>
    <n v="0"/>
    <n v="101.9"/>
    <n v="0"/>
    <n v="2"/>
    <x v="0"/>
  </r>
  <r>
    <x v="1"/>
    <x v="41"/>
    <s v="Yes"/>
    <s v="no"/>
    <x v="33"/>
    <x v="0"/>
    <x v="42"/>
    <s v="No"/>
    <s v="No"/>
    <m/>
    <x v="1"/>
    <x v="0"/>
    <m/>
    <x v="0"/>
    <m/>
    <n v="1"/>
    <n v="1"/>
    <n v="23"/>
    <n v="5"/>
    <n v="2.2000000000000002"/>
    <n v="0"/>
    <n v="1"/>
    <x v="0"/>
  </r>
  <r>
    <x v="1"/>
    <x v="41"/>
    <s v="Yes"/>
    <s v="no"/>
    <x v="44"/>
    <x v="0"/>
    <x v="50"/>
    <s v="No"/>
    <s v="No"/>
    <m/>
    <x v="1"/>
    <x v="0"/>
    <m/>
    <x v="0"/>
    <m/>
    <n v="1"/>
    <m/>
    <n v="31"/>
    <n v="2"/>
    <n v="130.19999999999999"/>
    <n v="0"/>
    <n v="5"/>
    <x v="2"/>
  </r>
  <r>
    <x v="1"/>
    <x v="41"/>
    <s v="Yes"/>
    <s v="yes"/>
    <x v="2"/>
    <x v="1"/>
    <x v="43"/>
    <s v="No"/>
    <s v="No"/>
    <m/>
    <x v="1"/>
    <x v="0"/>
    <m/>
    <x v="0"/>
    <m/>
    <n v="1"/>
    <m/>
    <n v="46"/>
    <n v="0"/>
    <n v="0"/>
    <n v="0"/>
    <n v="7"/>
    <x v="2"/>
  </r>
  <r>
    <x v="1"/>
    <x v="41"/>
    <s v="Yes"/>
    <s v="yes"/>
    <x v="28"/>
    <x v="1"/>
    <x v="31"/>
    <s v="No"/>
    <s v="Yes"/>
    <s v="No"/>
    <x v="2"/>
    <x v="3"/>
    <s v="Direct Debit"/>
    <x v="1"/>
    <s v="(blank)"/>
    <n v="1"/>
    <m/>
    <n v="54"/>
    <n v="0"/>
    <n v="0"/>
    <n v="0"/>
    <n v="3"/>
    <x v="0"/>
  </r>
  <r>
    <x v="1"/>
    <x v="41"/>
    <s v="Yes"/>
    <s v="yes"/>
    <x v="30"/>
    <x v="1"/>
    <x v="56"/>
    <s v="No"/>
    <s v="No"/>
    <m/>
    <x v="1"/>
    <x v="0"/>
    <m/>
    <x v="0"/>
    <m/>
    <n v="1"/>
    <m/>
    <n v="65"/>
    <n v="0"/>
    <n v="0"/>
    <n v="0"/>
    <n v="3"/>
    <x v="0"/>
  </r>
  <r>
    <x v="1"/>
    <x v="41"/>
    <s v="Yes"/>
    <s v="yes"/>
    <x v="36"/>
    <x v="0"/>
    <x v="2"/>
    <s v="No"/>
    <s v="No"/>
    <m/>
    <x v="1"/>
    <x v="0"/>
    <m/>
    <x v="0"/>
    <m/>
    <n v="1"/>
    <n v="1"/>
    <n v="25"/>
    <n v="0"/>
    <n v="0"/>
    <n v="0"/>
    <n v="14"/>
    <x v="1"/>
  </r>
  <r>
    <x v="1"/>
    <x v="42"/>
    <s v="No"/>
    <s v="no"/>
    <x v="1"/>
    <x v="0"/>
    <x v="37"/>
    <s v="No"/>
    <s v="No"/>
    <m/>
    <x v="1"/>
    <x v="0"/>
    <m/>
    <x v="0"/>
    <m/>
    <n v="1"/>
    <m/>
    <n v="57"/>
    <n v="0"/>
    <n v="0"/>
    <n v="0"/>
    <n v="6"/>
    <x v="2"/>
  </r>
  <r>
    <x v="1"/>
    <x v="42"/>
    <s v="No"/>
    <s v="no"/>
    <x v="3"/>
    <x v="1"/>
    <x v="13"/>
    <s v="Yes"/>
    <s v="No"/>
    <m/>
    <x v="0"/>
    <x v="0"/>
    <m/>
    <x v="0"/>
    <m/>
    <n v="1"/>
    <m/>
    <n v="48"/>
    <n v="2"/>
    <n v="0"/>
    <n v="0"/>
    <n v="8"/>
    <x v="2"/>
  </r>
  <r>
    <x v="1"/>
    <x v="42"/>
    <s v="No"/>
    <s v="no"/>
    <x v="48"/>
    <x v="0"/>
    <x v="30"/>
    <s v="No"/>
    <s v="Yes"/>
    <s v="No"/>
    <x v="2"/>
    <x v="2"/>
    <s v="Direct Debit"/>
    <x v="1"/>
    <s v="(blank)"/>
    <n v="1"/>
    <m/>
    <n v="33"/>
    <n v="0"/>
    <n v="0"/>
    <n v="0"/>
    <n v="3"/>
    <x v="0"/>
  </r>
  <r>
    <x v="1"/>
    <x v="42"/>
    <s v="No"/>
    <s v="no"/>
    <x v="5"/>
    <x v="0"/>
    <x v="9"/>
    <s v="No"/>
    <s v="No"/>
    <m/>
    <x v="1"/>
    <x v="0"/>
    <m/>
    <x v="0"/>
    <m/>
    <n v="1"/>
    <n v="1"/>
    <n v="45"/>
    <n v="5"/>
    <n v="0"/>
    <n v="0"/>
    <n v="4"/>
    <x v="0"/>
  </r>
  <r>
    <x v="1"/>
    <x v="42"/>
    <s v="No"/>
    <s v="no"/>
    <x v="10"/>
    <x v="0"/>
    <x v="15"/>
    <s v="Yes"/>
    <s v="No"/>
    <m/>
    <x v="0"/>
    <x v="0"/>
    <m/>
    <x v="0"/>
    <m/>
    <n v="1"/>
    <m/>
    <n v="26"/>
    <n v="2"/>
    <n v="0"/>
    <n v="0"/>
    <n v="10"/>
    <x v="1"/>
  </r>
  <r>
    <x v="1"/>
    <x v="42"/>
    <s v="No"/>
    <s v="no"/>
    <x v="10"/>
    <x v="0"/>
    <x v="63"/>
    <s v="No"/>
    <s v="Yes"/>
    <s v="No"/>
    <x v="2"/>
    <x v="3"/>
    <s v="Direct Debit"/>
    <x v="1"/>
    <s v="(blank)"/>
    <n v="1"/>
    <m/>
    <n v="41"/>
    <n v="0"/>
    <n v="0"/>
    <n v="0"/>
    <n v="7"/>
    <x v="2"/>
  </r>
  <r>
    <x v="1"/>
    <x v="42"/>
    <s v="No"/>
    <s v="no"/>
    <x v="13"/>
    <x v="0"/>
    <x v="34"/>
    <s v="No"/>
    <s v="No"/>
    <m/>
    <x v="1"/>
    <x v="0"/>
    <m/>
    <x v="0"/>
    <m/>
    <n v="1"/>
    <m/>
    <n v="31"/>
    <n v="0"/>
    <n v="0"/>
    <n v="0"/>
    <n v="4"/>
    <x v="0"/>
  </r>
  <r>
    <x v="1"/>
    <x v="42"/>
    <s v="No"/>
    <s v="no"/>
    <x v="13"/>
    <x v="1"/>
    <x v="54"/>
    <s v="No"/>
    <s v="Yes"/>
    <s v="No"/>
    <x v="2"/>
    <x v="1"/>
    <s v="Paper Check"/>
    <x v="5"/>
    <s v="Network reliability"/>
    <n v="1"/>
    <n v="1"/>
    <n v="54"/>
    <n v="3"/>
    <n v="0"/>
    <n v="0"/>
    <n v="3"/>
    <x v="0"/>
  </r>
  <r>
    <x v="1"/>
    <x v="42"/>
    <s v="No"/>
    <s v="no"/>
    <x v="20"/>
    <x v="0"/>
    <x v="4"/>
    <s v="Yes"/>
    <s v="No"/>
    <m/>
    <x v="0"/>
    <x v="0"/>
    <m/>
    <x v="0"/>
    <m/>
    <n v="1"/>
    <n v="1"/>
    <n v="33"/>
    <n v="5"/>
    <n v="0"/>
    <n v="0"/>
    <n v="27"/>
    <x v="1"/>
  </r>
  <r>
    <x v="1"/>
    <x v="42"/>
    <s v="No"/>
    <s v="no"/>
    <x v="20"/>
    <x v="0"/>
    <x v="14"/>
    <s v="No"/>
    <s v="No"/>
    <m/>
    <x v="1"/>
    <x v="0"/>
    <m/>
    <x v="0"/>
    <m/>
    <n v="1"/>
    <n v="1"/>
    <n v="40"/>
    <n v="4"/>
    <n v="0"/>
    <n v="0"/>
    <n v="5"/>
    <x v="2"/>
  </r>
  <r>
    <x v="1"/>
    <x v="42"/>
    <s v="No"/>
    <s v="no"/>
    <x v="23"/>
    <x v="1"/>
    <x v="12"/>
    <s v="No"/>
    <s v="No"/>
    <m/>
    <x v="1"/>
    <x v="0"/>
    <m/>
    <x v="0"/>
    <m/>
    <n v="1"/>
    <m/>
    <n v="20"/>
    <n v="1"/>
    <n v="0"/>
    <n v="0"/>
    <n v="5"/>
    <x v="2"/>
  </r>
  <r>
    <x v="1"/>
    <x v="42"/>
    <s v="No"/>
    <s v="no"/>
    <x v="24"/>
    <x v="1"/>
    <x v="7"/>
    <s v="No"/>
    <s v="No"/>
    <m/>
    <x v="1"/>
    <x v="0"/>
    <m/>
    <x v="0"/>
    <m/>
    <n v="1"/>
    <m/>
    <n v="24"/>
    <n v="0"/>
    <n v="0"/>
    <n v="0"/>
    <n v="17"/>
    <x v="1"/>
  </r>
  <r>
    <x v="1"/>
    <x v="42"/>
    <s v="No"/>
    <s v="no"/>
    <x v="29"/>
    <x v="1"/>
    <x v="46"/>
    <s v="No"/>
    <s v="No"/>
    <m/>
    <x v="1"/>
    <x v="0"/>
    <m/>
    <x v="0"/>
    <m/>
    <n v="1"/>
    <m/>
    <n v="41"/>
    <n v="0"/>
    <n v="0"/>
    <n v="0"/>
    <n v="24"/>
    <x v="1"/>
  </r>
  <r>
    <x v="1"/>
    <x v="42"/>
    <s v="No"/>
    <s v="no"/>
    <x v="31"/>
    <x v="1"/>
    <x v="54"/>
    <s v="No"/>
    <s v="Yes"/>
    <s v="No"/>
    <x v="2"/>
    <x v="2"/>
    <s v="Direct Debit"/>
    <x v="1"/>
    <s v="(blank)"/>
    <n v="1"/>
    <m/>
    <n v="55"/>
    <n v="0"/>
    <n v="0"/>
    <n v="0"/>
    <n v="1"/>
    <x v="0"/>
  </r>
  <r>
    <x v="1"/>
    <x v="42"/>
    <s v="No"/>
    <s v="no"/>
    <x v="38"/>
    <x v="1"/>
    <x v="39"/>
    <s v="No"/>
    <s v="No"/>
    <m/>
    <x v="1"/>
    <x v="0"/>
    <m/>
    <x v="0"/>
    <m/>
    <n v="1"/>
    <n v="1"/>
    <n v="29"/>
    <n v="2"/>
    <n v="0"/>
    <n v="0"/>
    <n v="8"/>
    <x v="2"/>
  </r>
  <r>
    <x v="1"/>
    <x v="42"/>
    <s v="No"/>
    <s v="no"/>
    <x v="40"/>
    <x v="1"/>
    <x v="25"/>
    <s v="No"/>
    <s v="No"/>
    <m/>
    <x v="1"/>
    <x v="0"/>
    <m/>
    <x v="0"/>
    <m/>
    <n v="1"/>
    <m/>
    <n v="40"/>
    <n v="1"/>
    <n v="0"/>
    <n v="0"/>
    <n v="5"/>
    <x v="2"/>
  </r>
  <r>
    <x v="1"/>
    <x v="42"/>
    <s v="No"/>
    <s v="no"/>
    <x v="40"/>
    <x v="1"/>
    <x v="26"/>
    <s v="No"/>
    <s v="No"/>
    <m/>
    <x v="1"/>
    <x v="0"/>
    <m/>
    <x v="0"/>
    <m/>
    <n v="1"/>
    <m/>
    <n v="61"/>
    <n v="0"/>
    <n v="0"/>
    <n v="0"/>
    <n v="4"/>
    <x v="0"/>
  </r>
  <r>
    <x v="1"/>
    <x v="42"/>
    <s v="No"/>
    <s v="no"/>
    <x v="42"/>
    <x v="0"/>
    <x v="17"/>
    <s v="Yes"/>
    <s v="No"/>
    <m/>
    <x v="0"/>
    <x v="0"/>
    <m/>
    <x v="0"/>
    <m/>
    <n v="1"/>
    <m/>
    <n v="72"/>
    <n v="0"/>
    <n v="0"/>
    <n v="0"/>
    <n v="7"/>
    <x v="2"/>
  </r>
  <r>
    <x v="1"/>
    <x v="42"/>
    <s v="No"/>
    <s v="no"/>
    <x v="42"/>
    <x v="0"/>
    <x v="21"/>
    <s v="No"/>
    <s v="No"/>
    <m/>
    <x v="1"/>
    <x v="0"/>
    <m/>
    <x v="0"/>
    <m/>
    <n v="1"/>
    <m/>
    <n v="20"/>
    <n v="0"/>
    <n v="0"/>
    <n v="0"/>
    <n v="11"/>
    <x v="1"/>
  </r>
  <r>
    <x v="1"/>
    <x v="42"/>
    <s v="No"/>
    <s v="no"/>
    <x v="43"/>
    <x v="0"/>
    <x v="53"/>
    <s v="No"/>
    <s v="Yes"/>
    <s v="No"/>
    <x v="2"/>
    <x v="2"/>
    <s v="Direct Debit"/>
    <x v="1"/>
    <s v="(blank)"/>
    <n v="1"/>
    <m/>
    <n v="69"/>
    <n v="0"/>
    <n v="0"/>
    <n v="0"/>
    <n v="3"/>
    <x v="0"/>
  </r>
  <r>
    <x v="1"/>
    <x v="42"/>
    <s v="No"/>
    <s v="no"/>
    <x v="44"/>
    <x v="1"/>
    <x v="38"/>
    <s v="No"/>
    <s v="No"/>
    <m/>
    <x v="1"/>
    <x v="0"/>
    <m/>
    <x v="0"/>
    <m/>
    <n v="1"/>
    <m/>
    <n v="41"/>
    <n v="0"/>
    <n v="0"/>
    <n v="0"/>
    <n v="7"/>
    <x v="2"/>
  </r>
  <r>
    <x v="1"/>
    <x v="42"/>
    <s v="No"/>
    <s v="no"/>
    <x v="44"/>
    <x v="1"/>
    <x v="14"/>
    <s v="No"/>
    <s v="Yes"/>
    <s v="No"/>
    <x v="2"/>
    <x v="1"/>
    <s v="Direct Debit"/>
    <x v="1"/>
    <s v="(blank)"/>
    <n v="1"/>
    <m/>
    <n v="33"/>
    <n v="1"/>
    <n v="0"/>
    <n v="0"/>
    <n v="2"/>
    <x v="0"/>
  </r>
  <r>
    <x v="1"/>
    <x v="42"/>
    <s v="No"/>
    <s v="no"/>
    <x v="46"/>
    <x v="0"/>
    <x v="21"/>
    <s v="No"/>
    <s v="No"/>
    <m/>
    <x v="1"/>
    <x v="0"/>
    <m/>
    <x v="0"/>
    <m/>
    <n v="1"/>
    <n v="1"/>
    <n v="49"/>
    <n v="1"/>
    <n v="0"/>
    <n v="0"/>
    <n v="7"/>
    <x v="2"/>
  </r>
  <r>
    <x v="1"/>
    <x v="42"/>
    <s v="No"/>
    <s v="no"/>
    <x v="46"/>
    <x v="1"/>
    <x v="6"/>
    <s v="No"/>
    <s v="No"/>
    <m/>
    <x v="1"/>
    <x v="0"/>
    <m/>
    <x v="0"/>
    <m/>
    <n v="1"/>
    <m/>
    <n v="28"/>
    <n v="0"/>
    <n v="0"/>
    <n v="0"/>
    <n v="1"/>
    <x v="0"/>
  </r>
  <r>
    <x v="1"/>
    <x v="42"/>
    <s v="No"/>
    <s v="yes"/>
    <x v="15"/>
    <x v="1"/>
    <x v="22"/>
    <s v="No"/>
    <s v="Yes"/>
    <s v="No"/>
    <x v="2"/>
    <x v="1"/>
    <s v="Direct Debit"/>
    <x v="5"/>
    <s v="Product dissatisfaction"/>
    <n v="1"/>
    <n v="1"/>
    <n v="65"/>
    <n v="2"/>
    <n v="0"/>
    <n v="0"/>
    <n v="3"/>
    <x v="0"/>
  </r>
  <r>
    <x v="1"/>
    <x v="42"/>
    <s v="Yes"/>
    <s v="no"/>
    <x v="0"/>
    <x v="0"/>
    <x v="2"/>
    <s v="No"/>
    <s v="No"/>
    <m/>
    <x v="1"/>
    <x v="0"/>
    <m/>
    <x v="0"/>
    <m/>
    <n v="1"/>
    <m/>
    <n v="29"/>
    <n v="0"/>
    <n v="83.9"/>
    <n v="0"/>
    <n v="5"/>
    <x v="2"/>
  </r>
  <r>
    <x v="1"/>
    <x v="42"/>
    <s v="Yes"/>
    <s v="no"/>
    <x v="1"/>
    <x v="0"/>
    <x v="18"/>
    <s v="Yes"/>
    <s v="No"/>
    <m/>
    <x v="0"/>
    <x v="0"/>
    <m/>
    <x v="0"/>
    <m/>
    <n v="1"/>
    <m/>
    <n v="37"/>
    <n v="0"/>
    <n v="64.5"/>
    <n v="0"/>
    <n v="20"/>
    <x v="1"/>
  </r>
  <r>
    <x v="1"/>
    <x v="42"/>
    <s v="Yes"/>
    <s v="no"/>
    <x v="2"/>
    <x v="1"/>
    <x v="33"/>
    <s v="No"/>
    <s v="Yes"/>
    <s v="No"/>
    <x v="2"/>
    <x v="1"/>
    <s v="Direct Debit"/>
    <x v="4"/>
    <s v="Competitor had better devices"/>
    <n v="1"/>
    <n v="1"/>
    <n v="50"/>
    <n v="1"/>
    <n v="83.9"/>
    <n v="0"/>
    <n v="11"/>
    <x v="1"/>
  </r>
  <r>
    <x v="1"/>
    <x v="42"/>
    <s v="Yes"/>
    <s v="no"/>
    <x v="7"/>
    <x v="1"/>
    <x v="32"/>
    <s v="No"/>
    <s v="No"/>
    <m/>
    <x v="1"/>
    <x v="0"/>
    <m/>
    <x v="0"/>
    <m/>
    <n v="1"/>
    <n v="1"/>
    <n v="46"/>
    <n v="4"/>
    <n v="288.10000000000002"/>
    <n v="0"/>
    <n v="5"/>
    <x v="2"/>
  </r>
  <r>
    <x v="1"/>
    <x v="42"/>
    <s v="Yes"/>
    <s v="no"/>
    <x v="7"/>
    <x v="1"/>
    <x v="30"/>
    <s v="No"/>
    <s v="Yes"/>
    <s v="No"/>
    <x v="2"/>
    <x v="1"/>
    <s v="Direct Debit"/>
    <x v="5"/>
    <s v="Network reliability"/>
    <n v="1"/>
    <n v="1"/>
    <n v="49"/>
    <n v="3"/>
    <n v="281.7"/>
    <n v="0"/>
    <n v="4"/>
    <x v="0"/>
  </r>
  <r>
    <x v="1"/>
    <x v="42"/>
    <s v="Yes"/>
    <s v="no"/>
    <x v="18"/>
    <x v="1"/>
    <x v="4"/>
    <s v="Yes"/>
    <s v="No"/>
    <m/>
    <x v="0"/>
    <x v="0"/>
    <m/>
    <x v="0"/>
    <m/>
    <n v="1"/>
    <m/>
    <n v="44"/>
    <n v="0"/>
    <n v="98.9"/>
    <n v="0"/>
    <n v="9"/>
    <x v="2"/>
  </r>
  <r>
    <x v="1"/>
    <x v="42"/>
    <s v="Yes"/>
    <s v="no"/>
    <x v="50"/>
    <x v="0"/>
    <x v="32"/>
    <s v="No"/>
    <s v="No"/>
    <m/>
    <x v="1"/>
    <x v="0"/>
    <m/>
    <x v="0"/>
    <m/>
    <n v="1"/>
    <m/>
    <n v="45"/>
    <n v="0"/>
    <n v="76.5"/>
    <n v="0"/>
    <n v="4"/>
    <x v="0"/>
  </r>
  <r>
    <x v="1"/>
    <x v="42"/>
    <s v="Yes"/>
    <s v="no"/>
    <x v="23"/>
    <x v="1"/>
    <x v="19"/>
    <s v="Yes"/>
    <s v="No"/>
    <m/>
    <x v="0"/>
    <x v="0"/>
    <m/>
    <x v="0"/>
    <m/>
    <n v="1"/>
    <m/>
    <n v="31"/>
    <n v="1"/>
    <n v="202.1"/>
    <n v="0"/>
    <n v="12"/>
    <x v="1"/>
  </r>
  <r>
    <x v="1"/>
    <x v="42"/>
    <s v="Yes"/>
    <s v="no"/>
    <x v="31"/>
    <x v="1"/>
    <x v="66"/>
    <s v="No"/>
    <s v="Yes"/>
    <s v="No"/>
    <x v="2"/>
    <x v="3"/>
    <s v="Direct Debit"/>
    <x v="1"/>
    <s v="(blank)"/>
    <n v="1"/>
    <m/>
    <n v="36"/>
    <n v="0"/>
    <n v="270.89999999999998"/>
    <n v="0"/>
    <n v="3"/>
    <x v="0"/>
  </r>
  <r>
    <x v="1"/>
    <x v="42"/>
    <s v="Yes"/>
    <s v="no"/>
    <x v="36"/>
    <x v="0"/>
    <x v="2"/>
    <s v="No"/>
    <s v="No"/>
    <m/>
    <x v="1"/>
    <x v="0"/>
    <m/>
    <x v="0"/>
    <m/>
    <n v="1"/>
    <m/>
    <n v="42"/>
    <n v="0"/>
    <n v="230.1"/>
    <n v="0"/>
    <n v="3"/>
    <x v="0"/>
  </r>
  <r>
    <x v="1"/>
    <x v="42"/>
    <s v="Yes"/>
    <s v="yes"/>
    <x v="5"/>
    <x v="0"/>
    <x v="18"/>
    <s v="Yes"/>
    <s v="No"/>
    <m/>
    <x v="0"/>
    <x v="0"/>
    <m/>
    <x v="0"/>
    <m/>
    <n v="1"/>
    <m/>
    <n v="30"/>
    <n v="0"/>
    <n v="0"/>
    <n v="0"/>
    <n v="9"/>
    <x v="2"/>
  </r>
  <r>
    <x v="1"/>
    <x v="42"/>
    <s v="Yes"/>
    <s v="yes"/>
    <x v="5"/>
    <x v="0"/>
    <x v="49"/>
    <s v="No"/>
    <s v="No"/>
    <m/>
    <x v="1"/>
    <x v="0"/>
    <m/>
    <x v="0"/>
    <m/>
    <n v="1"/>
    <m/>
    <n v="15"/>
    <n v="0"/>
    <n v="0"/>
    <n v="0"/>
    <n v="10"/>
    <x v="1"/>
  </r>
  <r>
    <x v="1"/>
    <x v="42"/>
    <s v="Yes"/>
    <s v="yes"/>
    <x v="47"/>
    <x v="0"/>
    <x v="41"/>
    <s v="No"/>
    <s v="No"/>
    <m/>
    <x v="1"/>
    <x v="0"/>
    <m/>
    <x v="0"/>
    <m/>
    <n v="1"/>
    <m/>
    <n v="40"/>
    <n v="0"/>
    <n v="0"/>
    <n v="0"/>
    <n v="4"/>
    <x v="0"/>
  </r>
  <r>
    <x v="1"/>
    <x v="43"/>
    <s v="No"/>
    <s v="no"/>
    <x v="1"/>
    <x v="0"/>
    <x v="40"/>
    <s v="No"/>
    <s v="Yes"/>
    <s v="No"/>
    <x v="2"/>
    <x v="1"/>
    <s v="Direct Debit"/>
    <x v="1"/>
    <s v="(blank)"/>
    <n v="1"/>
    <m/>
    <n v="21"/>
    <n v="0"/>
    <n v="0"/>
    <n v="0"/>
    <n v="6"/>
    <x v="2"/>
  </r>
  <r>
    <x v="1"/>
    <x v="43"/>
    <s v="No"/>
    <s v="no"/>
    <x v="48"/>
    <x v="0"/>
    <x v="52"/>
    <s v="No"/>
    <s v="Yes"/>
    <s v="No"/>
    <x v="2"/>
    <x v="2"/>
    <s v="Direct Debit"/>
    <x v="1"/>
    <s v="(blank)"/>
    <n v="1"/>
    <n v="1"/>
    <n v="26"/>
    <n v="0"/>
    <n v="0"/>
    <n v="0"/>
    <n v="1"/>
    <x v="0"/>
  </r>
  <r>
    <x v="1"/>
    <x v="43"/>
    <s v="No"/>
    <s v="no"/>
    <x v="4"/>
    <x v="0"/>
    <x v="18"/>
    <s v="Yes"/>
    <s v="No"/>
    <m/>
    <x v="0"/>
    <x v="0"/>
    <m/>
    <x v="0"/>
    <m/>
    <n v="1"/>
    <n v="1"/>
    <n v="26"/>
    <n v="1"/>
    <n v="0"/>
    <n v="0"/>
    <n v="10"/>
    <x v="1"/>
  </r>
  <r>
    <x v="1"/>
    <x v="43"/>
    <s v="No"/>
    <s v="no"/>
    <x v="4"/>
    <x v="1"/>
    <x v="57"/>
    <s v="Yes"/>
    <s v="No"/>
    <m/>
    <x v="0"/>
    <x v="0"/>
    <m/>
    <x v="0"/>
    <m/>
    <n v="1"/>
    <m/>
    <n v="25"/>
    <n v="0"/>
    <n v="0"/>
    <n v="0"/>
    <n v="26"/>
    <x v="1"/>
  </r>
  <r>
    <x v="1"/>
    <x v="43"/>
    <s v="No"/>
    <s v="no"/>
    <x v="14"/>
    <x v="1"/>
    <x v="36"/>
    <s v="No"/>
    <s v="No"/>
    <m/>
    <x v="1"/>
    <x v="0"/>
    <m/>
    <x v="0"/>
    <m/>
    <n v="1"/>
    <m/>
    <n v="34"/>
    <n v="0"/>
    <n v="0"/>
    <n v="0"/>
    <n v="12"/>
    <x v="1"/>
  </r>
  <r>
    <x v="1"/>
    <x v="43"/>
    <s v="No"/>
    <s v="no"/>
    <x v="18"/>
    <x v="0"/>
    <x v="13"/>
    <s v="Yes"/>
    <s v="No"/>
    <m/>
    <x v="0"/>
    <x v="0"/>
    <m/>
    <x v="0"/>
    <m/>
    <n v="1"/>
    <n v="1"/>
    <n v="48"/>
    <n v="2"/>
    <n v="0"/>
    <n v="0"/>
    <n v="9"/>
    <x v="2"/>
  </r>
  <r>
    <x v="1"/>
    <x v="43"/>
    <s v="No"/>
    <s v="no"/>
    <x v="18"/>
    <x v="1"/>
    <x v="11"/>
    <s v="No"/>
    <s v="No"/>
    <m/>
    <x v="1"/>
    <x v="0"/>
    <m/>
    <x v="0"/>
    <m/>
    <n v="1"/>
    <m/>
    <n v="40"/>
    <n v="0"/>
    <n v="0"/>
    <n v="0"/>
    <n v="5"/>
    <x v="2"/>
  </r>
  <r>
    <x v="1"/>
    <x v="43"/>
    <s v="No"/>
    <s v="no"/>
    <x v="24"/>
    <x v="0"/>
    <x v="24"/>
    <s v="No"/>
    <s v="No"/>
    <m/>
    <x v="1"/>
    <x v="0"/>
    <m/>
    <x v="0"/>
    <m/>
    <n v="1"/>
    <m/>
    <n v="73"/>
    <n v="0"/>
    <n v="0"/>
    <n v="0"/>
    <n v="2"/>
    <x v="0"/>
  </r>
  <r>
    <x v="1"/>
    <x v="43"/>
    <s v="No"/>
    <s v="no"/>
    <x v="28"/>
    <x v="0"/>
    <x v="9"/>
    <s v="No"/>
    <s v="No"/>
    <m/>
    <x v="1"/>
    <x v="0"/>
    <m/>
    <x v="0"/>
    <m/>
    <n v="1"/>
    <m/>
    <n v="42"/>
    <n v="0"/>
    <n v="0"/>
    <n v="0"/>
    <n v="27"/>
    <x v="1"/>
  </r>
  <r>
    <x v="1"/>
    <x v="43"/>
    <s v="No"/>
    <s v="no"/>
    <x v="30"/>
    <x v="1"/>
    <x v="62"/>
    <s v="No"/>
    <s v="Yes"/>
    <s v="No"/>
    <x v="2"/>
    <x v="3"/>
    <s v="Credit Card"/>
    <x v="4"/>
    <s v="Competitor made better offer"/>
    <n v="1"/>
    <n v="1"/>
    <n v="50"/>
    <n v="2"/>
    <n v="0"/>
    <n v="0"/>
    <n v="4"/>
    <x v="0"/>
  </r>
  <r>
    <x v="1"/>
    <x v="43"/>
    <s v="No"/>
    <s v="no"/>
    <x v="31"/>
    <x v="0"/>
    <x v="10"/>
    <s v="Yes"/>
    <s v="No"/>
    <m/>
    <x v="0"/>
    <x v="0"/>
    <m/>
    <x v="0"/>
    <m/>
    <n v="1"/>
    <m/>
    <n v="48"/>
    <n v="0"/>
    <n v="0"/>
    <n v="0"/>
    <n v="10"/>
    <x v="1"/>
  </r>
  <r>
    <x v="1"/>
    <x v="43"/>
    <s v="No"/>
    <s v="no"/>
    <x v="32"/>
    <x v="0"/>
    <x v="60"/>
    <s v="No"/>
    <s v="Yes"/>
    <s v="No"/>
    <x v="2"/>
    <x v="3"/>
    <s v="Direct Debit"/>
    <x v="1"/>
    <s v="(blank)"/>
    <n v="1"/>
    <m/>
    <n v="62"/>
    <n v="2"/>
    <n v="0"/>
    <n v="0"/>
    <n v="2"/>
    <x v="0"/>
  </r>
  <r>
    <x v="1"/>
    <x v="43"/>
    <s v="No"/>
    <s v="no"/>
    <x v="35"/>
    <x v="0"/>
    <x v="63"/>
    <s v="No"/>
    <s v="Yes"/>
    <s v="No"/>
    <x v="2"/>
    <x v="3"/>
    <s v="Direct Debit"/>
    <x v="4"/>
    <s v="Competitor made better offer"/>
    <n v="1"/>
    <n v="1"/>
    <n v="46"/>
    <n v="3"/>
    <n v="13.8"/>
    <n v="0"/>
    <n v="10"/>
    <x v="1"/>
  </r>
  <r>
    <x v="1"/>
    <x v="43"/>
    <s v="No"/>
    <s v="no"/>
    <x v="36"/>
    <x v="0"/>
    <x v="44"/>
    <s v="No"/>
    <s v="No"/>
    <m/>
    <x v="1"/>
    <x v="0"/>
    <m/>
    <x v="0"/>
    <m/>
    <n v="1"/>
    <m/>
    <n v="33"/>
    <n v="0"/>
    <n v="0"/>
    <n v="0"/>
    <n v="2"/>
    <x v="0"/>
  </r>
  <r>
    <x v="1"/>
    <x v="43"/>
    <s v="No"/>
    <s v="no"/>
    <x v="37"/>
    <x v="1"/>
    <x v="29"/>
    <s v="No"/>
    <s v="No"/>
    <m/>
    <x v="1"/>
    <x v="0"/>
    <m/>
    <x v="0"/>
    <m/>
    <n v="1"/>
    <m/>
    <n v="44"/>
    <n v="0"/>
    <n v="0"/>
    <n v="0"/>
    <n v="10"/>
    <x v="1"/>
  </r>
  <r>
    <x v="1"/>
    <x v="43"/>
    <s v="No"/>
    <s v="no"/>
    <x v="38"/>
    <x v="0"/>
    <x v="39"/>
    <s v="No"/>
    <s v="No"/>
    <m/>
    <x v="1"/>
    <x v="0"/>
    <m/>
    <x v="0"/>
    <m/>
    <n v="1"/>
    <m/>
    <n v="17"/>
    <n v="0"/>
    <n v="0"/>
    <n v="0"/>
    <n v="4"/>
    <x v="0"/>
  </r>
  <r>
    <x v="1"/>
    <x v="43"/>
    <s v="No"/>
    <s v="no"/>
    <x v="39"/>
    <x v="1"/>
    <x v="21"/>
    <s v="No"/>
    <s v="No"/>
    <m/>
    <x v="1"/>
    <x v="0"/>
    <m/>
    <x v="0"/>
    <m/>
    <n v="1"/>
    <m/>
    <n v="22"/>
    <n v="1"/>
    <n v="0"/>
    <n v="0"/>
    <n v="4"/>
    <x v="0"/>
  </r>
  <r>
    <x v="1"/>
    <x v="43"/>
    <s v="No"/>
    <s v="no"/>
    <x v="40"/>
    <x v="0"/>
    <x v="1"/>
    <s v="No"/>
    <s v="No"/>
    <m/>
    <x v="1"/>
    <x v="0"/>
    <m/>
    <x v="0"/>
    <m/>
    <n v="1"/>
    <m/>
    <n v="21"/>
    <n v="0"/>
    <n v="0"/>
    <n v="0"/>
    <n v="6"/>
    <x v="2"/>
  </r>
  <r>
    <x v="1"/>
    <x v="43"/>
    <s v="No"/>
    <s v="no"/>
    <x v="42"/>
    <x v="0"/>
    <x v="44"/>
    <s v="No"/>
    <s v="No"/>
    <m/>
    <x v="1"/>
    <x v="0"/>
    <m/>
    <x v="0"/>
    <m/>
    <n v="1"/>
    <m/>
    <n v="53"/>
    <n v="0"/>
    <n v="0"/>
    <n v="0"/>
    <n v="8"/>
    <x v="2"/>
  </r>
  <r>
    <x v="1"/>
    <x v="43"/>
    <s v="No"/>
    <s v="no"/>
    <x v="42"/>
    <x v="1"/>
    <x v="10"/>
    <s v="Yes"/>
    <s v="No"/>
    <m/>
    <x v="0"/>
    <x v="0"/>
    <m/>
    <x v="0"/>
    <m/>
    <n v="1"/>
    <m/>
    <n v="12"/>
    <n v="0"/>
    <n v="0"/>
    <n v="0"/>
    <n v="12"/>
    <x v="1"/>
  </r>
  <r>
    <x v="1"/>
    <x v="43"/>
    <s v="No"/>
    <s v="no"/>
    <x v="43"/>
    <x v="0"/>
    <x v="58"/>
    <s v="No"/>
    <s v="Yes"/>
    <s v="No"/>
    <x v="2"/>
    <x v="1"/>
    <s v="Direct Debit"/>
    <x v="1"/>
    <s v="(blank)"/>
    <n v="1"/>
    <m/>
    <n v="51"/>
    <n v="0"/>
    <n v="0"/>
    <n v="0"/>
    <n v="11"/>
    <x v="1"/>
  </r>
  <r>
    <x v="1"/>
    <x v="43"/>
    <s v="No"/>
    <s v="no"/>
    <x v="43"/>
    <x v="1"/>
    <x v="24"/>
    <s v="No"/>
    <s v="No"/>
    <m/>
    <x v="1"/>
    <x v="0"/>
    <m/>
    <x v="0"/>
    <m/>
    <n v="1"/>
    <m/>
    <n v="22"/>
    <n v="0"/>
    <n v="0"/>
    <n v="0"/>
    <n v="2"/>
    <x v="0"/>
  </r>
  <r>
    <x v="1"/>
    <x v="43"/>
    <s v="No"/>
    <s v="no"/>
    <x v="44"/>
    <x v="0"/>
    <x v="49"/>
    <s v="No"/>
    <s v="No"/>
    <m/>
    <x v="1"/>
    <x v="0"/>
    <m/>
    <x v="0"/>
    <m/>
    <n v="1"/>
    <m/>
    <n v="28"/>
    <n v="0"/>
    <n v="0"/>
    <n v="0"/>
    <n v="6"/>
    <x v="2"/>
  </r>
  <r>
    <x v="1"/>
    <x v="43"/>
    <s v="No"/>
    <s v="no"/>
    <x v="44"/>
    <x v="1"/>
    <x v="30"/>
    <s v="No"/>
    <s v="Yes"/>
    <s v="No"/>
    <x v="2"/>
    <x v="2"/>
    <s v="Direct Debit"/>
    <x v="1"/>
    <s v="(blank)"/>
    <n v="1"/>
    <m/>
    <n v="35"/>
    <n v="0"/>
    <n v="0"/>
    <n v="0"/>
    <n v="9"/>
    <x v="2"/>
  </r>
  <r>
    <x v="1"/>
    <x v="43"/>
    <s v="No"/>
    <s v="no"/>
    <x v="45"/>
    <x v="0"/>
    <x v="15"/>
    <s v="Yes"/>
    <s v="No"/>
    <m/>
    <x v="0"/>
    <x v="0"/>
    <m/>
    <x v="0"/>
    <m/>
    <n v="1"/>
    <m/>
    <n v="39"/>
    <n v="2"/>
    <n v="0"/>
    <n v="0"/>
    <n v="17"/>
    <x v="1"/>
  </r>
  <r>
    <x v="1"/>
    <x v="43"/>
    <s v="No"/>
    <s v="yes"/>
    <x v="32"/>
    <x v="1"/>
    <x v="56"/>
    <s v="No"/>
    <s v="No"/>
    <m/>
    <x v="1"/>
    <x v="0"/>
    <m/>
    <x v="0"/>
    <m/>
    <n v="1"/>
    <m/>
    <n v="23"/>
    <n v="0"/>
    <n v="0"/>
    <n v="0"/>
    <n v="3"/>
    <x v="0"/>
  </r>
  <r>
    <x v="1"/>
    <x v="43"/>
    <s v="Yes"/>
    <s v="no"/>
    <x v="2"/>
    <x v="1"/>
    <x v="16"/>
    <s v="Yes"/>
    <s v="No"/>
    <m/>
    <x v="0"/>
    <x v="0"/>
    <m/>
    <x v="0"/>
    <m/>
    <n v="1"/>
    <m/>
    <n v="19"/>
    <n v="0"/>
    <n v="235.4"/>
    <n v="0"/>
    <n v="20"/>
    <x v="1"/>
  </r>
  <r>
    <x v="1"/>
    <x v="43"/>
    <s v="Yes"/>
    <s v="no"/>
    <x v="10"/>
    <x v="0"/>
    <x v="48"/>
    <s v="No"/>
    <s v="No"/>
    <m/>
    <x v="1"/>
    <x v="0"/>
    <m/>
    <x v="0"/>
    <m/>
    <n v="1"/>
    <m/>
    <n v="55"/>
    <n v="0"/>
    <n v="200.2"/>
    <n v="0"/>
    <n v="4"/>
    <x v="0"/>
  </r>
  <r>
    <x v="1"/>
    <x v="43"/>
    <s v="Yes"/>
    <s v="no"/>
    <x v="14"/>
    <x v="0"/>
    <x v="58"/>
    <s v="No"/>
    <s v="Yes"/>
    <s v="No"/>
    <x v="2"/>
    <x v="1"/>
    <s v="Credit Card"/>
    <x v="6"/>
    <s v="Attitude of support person"/>
    <n v="1"/>
    <n v="1"/>
    <n v="31"/>
    <n v="0"/>
    <n v="133.1"/>
    <n v="0"/>
    <n v="7"/>
    <x v="2"/>
  </r>
  <r>
    <x v="1"/>
    <x v="43"/>
    <s v="Yes"/>
    <s v="no"/>
    <x v="21"/>
    <x v="1"/>
    <x v="56"/>
    <s v="No"/>
    <s v="No"/>
    <m/>
    <x v="1"/>
    <x v="0"/>
    <m/>
    <x v="0"/>
    <m/>
    <n v="1"/>
    <n v="1"/>
    <n v="57"/>
    <n v="5"/>
    <n v="198"/>
    <n v="0"/>
    <n v="1"/>
    <x v="0"/>
  </r>
  <r>
    <x v="1"/>
    <x v="43"/>
    <s v="Yes"/>
    <s v="no"/>
    <x v="22"/>
    <x v="1"/>
    <x v="47"/>
    <s v="No"/>
    <s v="No"/>
    <m/>
    <x v="1"/>
    <x v="0"/>
    <m/>
    <x v="0"/>
    <m/>
    <n v="1"/>
    <m/>
    <n v="32"/>
    <n v="0"/>
    <n v="104.1"/>
    <n v="0"/>
    <n v="6"/>
    <x v="2"/>
  </r>
  <r>
    <x v="1"/>
    <x v="43"/>
    <s v="Yes"/>
    <s v="no"/>
    <x v="23"/>
    <x v="1"/>
    <x v="38"/>
    <s v="No"/>
    <s v="No"/>
    <m/>
    <x v="1"/>
    <x v="0"/>
    <m/>
    <x v="0"/>
    <m/>
    <n v="1"/>
    <n v="1"/>
    <n v="54"/>
    <n v="3"/>
    <n v="28.5"/>
    <n v="0"/>
    <n v="8"/>
    <x v="2"/>
  </r>
  <r>
    <x v="1"/>
    <x v="43"/>
    <s v="Yes"/>
    <s v="no"/>
    <x v="24"/>
    <x v="0"/>
    <x v="61"/>
    <s v="No"/>
    <s v="Yes"/>
    <s v="No"/>
    <x v="2"/>
    <x v="3"/>
    <s v="Credit Card"/>
    <x v="5"/>
    <s v="Limited range of services"/>
    <n v="1"/>
    <n v="1"/>
    <n v="51"/>
    <n v="0"/>
    <n v="103.8"/>
    <n v="0"/>
    <n v="7"/>
    <x v="2"/>
  </r>
  <r>
    <x v="1"/>
    <x v="43"/>
    <s v="Yes"/>
    <s v="no"/>
    <x v="25"/>
    <x v="0"/>
    <x v="1"/>
    <s v="No"/>
    <s v="No"/>
    <m/>
    <x v="1"/>
    <x v="0"/>
    <m/>
    <x v="0"/>
    <m/>
    <n v="1"/>
    <m/>
    <n v="47"/>
    <n v="0"/>
    <n v="148.5"/>
    <n v="0"/>
    <n v="5"/>
    <x v="2"/>
  </r>
  <r>
    <x v="1"/>
    <x v="43"/>
    <s v="Yes"/>
    <s v="no"/>
    <x v="31"/>
    <x v="1"/>
    <x v="18"/>
    <s v="Yes"/>
    <s v="No"/>
    <m/>
    <x v="0"/>
    <x v="0"/>
    <m/>
    <x v="0"/>
    <m/>
    <n v="1"/>
    <m/>
    <n v="44"/>
    <n v="2"/>
    <n v="99.4"/>
    <n v="0"/>
    <n v="18"/>
    <x v="1"/>
  </r>
  <r>
    <x v="1"/>
    <x v="43"/>
    <s v="Yes"/>
    <s v="no"/>
    <x v="44"/>
    <x v="1"/>
    <x v="1"/>
    <s v="No"/>
    <s v="No"/>
    <m/>
    <x v="1"/>
    <x v="0"/>
    <m/>
    <x v="0"/>
    <m/>
    <n v="1"/>
    <n v="1"/>
    <n v="28"/>
    <n v="3"/>
    <n v="132"/>
    <n v="0"/>
    <n v="1"/>
    <x v="0"/>
  </r>
  <r>
    <x v="1"/>
    <x v="43"/>
    <s v="Yes"/>
    <s v="no"/>
    <x v="44"/>
    <x v="1"/>
    <x v="27"/>
    <s v="No"/>
    <s v="No"/>
    <m/>
    <x v="1"/>
    <x v="0"/>
    <m/>
    <x v="0"/>
    <m/>
    <n v="1"/>
    <m/>
    <n v="47"/>
    <n v="0"/>
    <n v="95"/>
    <n v="0"/>
    <n v="8"/>
    <x v="2"/>
  </r>
  <r>
    <x v="1"/>
    <x v="43"/>
    <s v="Yes"/>
    <s v="yes"/>
    <x v="24"/>
    <x v="0"/>
    <x v="58"/>
    <s v="No"/>
    <s v="Yes"/>
    <s v="No"/>
    <x v="2"/>
    <x v="3"/>
    <s v="Direct Debit"/>
    <x v="1"/>
    <s v="(blank)"/>
    <n v="1"/>
    <m/>
    <n v="37"/>
    <n v="2"/>
    <n v="0"/>
    <n v="0"/>
    <n v="3"/>
    <x v="0"/>
  </r>
  <r>
    <x v="1"/>
    <x v="43"/>
    <s v="Yes"/>
    <s v="yes"/>
    <x v="30"/>
    <x v="0"/>
    <x v="55"/>
    <s v="No"/>
    <s v="Yes"/>
    <s v="No"/>
    <x v="2"/>
    <x v="3"/>
    <s v="Credit Card"/>
    <x v="1"/>
    <s v="(blank)"/>
    <n v="1"/>
    <m/>
    <n v="54"/>
    <n v="2"/>
    <n v="0"/>
    <n v="0"/>
    <n v="1"/>
    <x v="0"/>
  </r>
  <r>
    <x v="1"/>
    <x v="43"/>
    <s v="Yes"/>
    <s v="yes"/>
    <x v="37"/>
    <x v="1"/>
    <x v="1"/>
    <s v="No"/>
    <s v="No"/>
    <m/>
    <x v="1"/>
    <x v="0"/>
    <m/>
    <x v="0"/>
    <m/>
    <n v="1"/>
    <m/>
    <n v="41"/>
    <n v="0"/>
    <n v="0"/>
    <n v="0"/>
    <n v="4"/>
    <x v="0"/>
  </r>
  <r>
    <x v="1"/>
    <x v="43"/>
    <s v="Yes"/>
    <s v="yes"/>
    <x v="44"/>
    <x v="0"/>
    <x v="36"/>
    <s v="No"/>
    <s v="No"/>
    <m/>
    <x v="1"/>
    <x v="0"/>
    <m/>
    <x v="0"/>
    <m/>
    <n v="1"/>
    <m/>
    <n v="22"/>
    <n v="0"/>
    <n v="0"/>
    <n v="0"/>
    <n v="5"/>
    <x v="2"/>
  </r>
  <r>
    <x v="1"/>
    <x v="44"/>
    <s v="No"/>
    <s v="no"/>
    <x v="0"/>
    <x v="1"/>
    <x v="43"/>
    <s v="No"/>
    <s v="No"/>
    <m/>
    <x v="1"/>
    <x v="0"/>
    <m/>
    <x v="0"/>
    <m/>
    <n v="1"/>
    <n v="1"/>
    <n v="44"/>
    <n v="4"/>
    <n v="0"/>
    <n v="0"/>
    <n v="7"/>
    <x v="2"/>
  </r>
  <r>
    <x v="1"/>
    <x v="44"/>
    <s v="No"/>
    <s v="no"/>
    <x v="1"/>
    <x v="1"/>
    <x v="3"/>
    <s v="No"/>
    <s v="No"/>
    <m/>
    <x v="1"/>
    <x v="0"/>
    <m/>
    <x v="0"/>
    <m/>
    <n v="1"/>
    <m/>
    <n v="21"/>
    <n v="0"/>
    <n v="0"/>
    <n v="0"/>
    <n v="4"/>
    <x v="0"/>
  </r>
  <r>
    <x v="1"/>
    <x v="44"/>
    <s v="No"/>
    <s v="no"/>
    <x v="1"/>
    <x v="1"/>
    <x v="30"/>
    <s v="No"/>
    <s v="Yes"/>
    <s v="No"/>
    <x v="2"/>
    <x v="3"/>
    <s v="Credit Card"/>
    <x v="1"/>
    <s v="(blank)"/>
    <n v="1"/>
    <m/>
    <n v="46"/>
    <n v="0"/>
    <n v="0"/>
    <n v="0"/>
    <n v="10"/>
    <x v="1"/>
  </r>
  <r>
    <x v="1"/>
    <x v="44"/>
    <s v="No"/>
    <s v="no"/>
    <x v="2"/>
    <x v="0"/>
    <x v="14"/>
    <s v="No"/>
    <s v="No"/>
    <m/>
    <x v="1"/>
    <x v="0"/>
    <m/>
    <x v="0"/>
    <m/>
    <n v="1"/>
    <m/>
    <n v="31"/>
    <n v="2"/>
    <n v="0"/>
    <n v="0"/>
    <n v="6"/>
    <x v="2"/>
  </r>
  <r>
    <x v="1"/>
    <x v="44"/>
    <s v="No"/>
    <s v="no"/>
    <x v="4"/>
    <x v="1"/>
    <x v="17"/>
    <s v="Yes"/>
    <s v="No"/>
    <m/>
    <x v="0"/>
    <x v="0"/>
    <m/>
    <x v="0"/>
    <m/>
    <n v="1"/>
    <m/>
    <n v="13"/>
    <n v="0"/>
    <n v="0"/>
    <n v="0"/>
    <n v="24"/>
    <x v="1"/>
  </r>
  <r>
    <x v="1"/>
    <x v="44"/>
    <s v="No"/>
    <s v="no"/>
    <x v="7"/>
    <x v="1"/>
    <x v="38"/>
    <s v="No"/>
    <s v="No"/>
    <m/>
    <x v="1"/>
    <x v="0"/>
    <m/>
    <x v="0"/>
    <m/>
    <n v="1"/>
    <m/>
    <n v="27"/>
    <n v="1"/>
    <n v="0"/>
    <n v="0"/>
    <n v="3"/>
    <x v="0"/>
  </r>
  <r>
    <x v="1"/>
    <x v="44"/>
    <s v="No"/>
    <s v="no"/>
    <x v="49"/>
    <x v="0"/>
    <x v="41"/>
    <s v="No"/>
    <s v="No"/>
    <m/>
    <x v="1"/>
    <x v="0"/>
    <m/>
    <x v="0"/>
    <m/>
    <n v="1"/>
    <m/>
    <n v="28"/>
    <n v="0"/>
    <n v="0"/>
    <n v="0"/>
    <n v="1"/>
    <x v="0"/>
  </r>
  <r>
    <x v="1"/>
    <x v="44"/>
    <s v="No"/>
    <s v="no"/>
    <x v="11"/>
    <x v="1"/>
    <x v="58"/>
    <s v="No"/>
    <s v="Yes"/>
    <s v="No"/>
    <x v="2"/>
    <x v="1"/>
    <s v="Direct Debit"/>
    <x v="5"/>
    <s v="Product dissatisfaction"/>
    <n v="1"/>
    <n v="1"/>
    <n v="41"/>
    <n v="0"/>
    <n v="0"/>
    <n v="0"/>
    <n v="4"/>
    <x v="0"/>
  </r>
  <r>
    <x v="1"/>
    <x v="44"/>
    <s v="No"/>
    <s v="no"/>
    <x v="14"/>
    <x v="0"/>
    <x v="18"/>
    <s v="Yes"/>
    <s v="No"/>
    <m/>
    <x v="0"/>
    <x v="0"/>
    <m/>
    <x v="0"/>
    <m/>
    <n v="1"/>
    <m/>
    <n v="39"/>
    <n v="0"/>
    <n v="0"/>
    <n v="0"/>
    <n v="16"/>
    <x v="1"/>
  </r>
  <r>
    <x v="1"/>
    <x v="44"/>
    <s v="No"/>
    <s v="no"/>
    <x v="17"/>
    <x v="1"/>
    <x v="58"/>
    <s v="No"/>
    <s v="Yes"/>
    <s v="No"/>
    <x v="2"/>
    <x v="2"/>
    <s v="Direct Debit"/>
    <x v="1"/>
    <s v="(blank)"/>
    <n v="1"/>
    <m/>
    <n v="32"/>
    <n v="0"/>
    <n v="0"/>
    <n v="0"/>
    <n v="6"/>
    <x v="2"/>
  </r>
  <r>
    <x v="1"/>
    <x v="44"/>
    <s v="No"/>
    <s v="no"/>
    <x v="20"/>
    <x v="0"/>
    <x v="19"/>
    <s v="Yes"/>
    <s v="No"/>
    <m/>
    <x v="0"/>
    <x v="0"/>
    <m/>
    <x v="0"/>
    <m/>
    <n v="1"/>
    <n v="1"/>
    <n v="51"/>
    <n v="3"/>
    <n v="0"/>
    <n v="0"/>
    <n v="15"/>
    <x v="1"/>
  </r>
  <r>
    <x v="1"/>
    <x v="44"/>
    <s v="No"/>
    <s v="no"/>
    <x v="21"/>
    <x v="0"/>
    <x v="38"/>
    <s v="No"/>
    <s v="No"/>
    <m/>
    <x v="1"/>
    <x v="0"/>
    <m/>
    <x v="0"/>
    <m/>
    <n v="1"/>
    <n v="1"/>
    <n v="36"/>
    <n v="2"/>
    <n v="0"/>
    <n v="0"/>
    <n v="8"/>
    <x v="2"/>
  </r>
  <r>
    <x v="1"/>
    <x v="44"/>
    <s v="No"/>
    <s v="no"/>
    <x v="21"/>
    <x v="0"/>
    <x v="24"/>
    <s v="No"/>
    <s v="No"/>
    <m/>
    <x v="1"/>
    <x v="0"/>
    <m/>
    <x v="0"/>
    <m/>
    <n v="1"/>
    <m/>
    <n v="38"/>
    <n v="0"/>
    <n v="0"/>
    <n v="0"/>
    <n v="5"/>
    <x v="2"/>
  </r>
  <r>
    <x v="1"/>
    <x v="44"/>
    <s v="No"/>
    <s v="no"/>
    <x v="21"/>
    <x v="1"/>
    <x v="44"/>
    <s v="No"/>
    <s v="No"/>
    <m/>
    <x v="1"/>
    <x v="0"/>
    <m/>
    <x v="0"/>
    <m/>
    <n v="1"/>
    <m/>
    <n v="75"/>
    <n v="0"/>
    <n v="0"/>
    <n v="0"/>
    <n v="2"/>
    <x v="0"/>
  </r>
  <r>
    <x v="1"/>
    <x v="44"/>
    <s v="No"/>
    <s v="no"/>
    <x v="25"/>
    <x v="1"/>
    <x v="18"/>
    <s v="Yes"/>
    <s v="No"/>
    <m/>
    <x v="0"/>
    <x v="0"/>
    <m/>
    <x v="0"/>
    <m/>
    <n v="1"/>
    <m/>
    <n v="53"/>
    <n v="0"/>
    <n v="0"/>
    <n v="0"/>
    <n v="23"/>
    <x v="1"/>
  </r>
  <r>
    <x v="1"/>
    <x v="44"/>
    <s v="No"/>
    <s v="no"/>
    <x v="27"/>
    <x v="0"/>
    <x v="2"/>
    <s v="No"/>
    <s v="No"/>
    <m/>
    <x v="1"/>
    <x v="0"/>
    <m/>
    <x v="0"/>
    <m/>
    <n v="1"/>
    <m/>
    <n v="36"/>
    <n v="0"/>
    <n v="0"/>
    <n v="0"/>
    <n v="4"/>
    <x v="0"/>
  </r>
  <r>
    <x v="1"/>
    <x v="44"/>
    <s v="No"/>
    <s v="no"/>
    <x v="28"/>
    <x v="0"/>
    <x v="55"/>
    <s v="No"/>
    <s v="Yes"/>
    <s v="No"/>
    <x v="2"/>
    <x v="3"/>
    <s v="Direct Debit"/>
    <x v="1"/>
    <s v="(blank)"/>
    <n v="1"/>
    <m/>
    <n v="28"/>
    <n v="0"/>
    <n v="0"/>
    <n v="0"/>
    <n v="3"/>
    <x v="0"/>
  </r>
  <r>
    <x v="1"/>
    <x v="44"/>
    <s v="No"/>
    <s v="no"/>
    <x v="32"/>
    <x v="1"/>
    <x v="45"/>
    <s v="No"/>
    <s v="Yes"/>
    <s v="No"/>
    <x v="2"/>
    <x v="1"/>
    <s v="Direct Debit"/>
    <x v="4"/>
    <s v="Competitor had better devices"/>
    <n v="1"/>
    <n v="1"/>
    <n v="19"/>
    <n v="5"/>
    <n v="3.8"/>
    <n v="0"/>
    <n v="6"/>
    <x v="2"/>
  </r>
  <r>
    <x v="1"/>
    <x v="44"/>
    <s v="No"/>
    <s v="no"/>
    <x v="33"/>
    <x v="0"/>
    <x v="22"/>
    <s v="No"/>
    <s v="Yes"/>
    <s v="No"/>
    <x v="2"/>
    <x v="3"/>
    <s v="Credit Card"/>
    <x v="1"/>
    <s v="(blank)"/>
    <n v="1"/>
    <m/>
    <n v="46"/>
    <n v="3"/>
    <n v="0"/>
    <n v="0"/>
    <n v="4"/>
    <x v="0"/>
  </r>
  <r>
    <x v="1"/>
    <x v="44"/>
    <s v="No"/>
    <s v="no"/>
    <x v="34"/>
    <x v="0"/>
    <x v="8"/>
    <s v="No"/>
    <s v="No"/>
    <m/>
    <x v="1"/>
    <x v="0"/>
    <m/>
    <x v="0"/>
    <m/>
    <n v="1"/>
    <m/>
    <n v="46"/>
    <n v="0"/>
    <n v="0"/>
    <n v="0"/>
    <n v="8"/>
    <x v="2"/>
  </r>
  <r>
    <x v="1"/>
    <x v="44"/>
    <s v="No"/>
    <s v="no"/>
    <x v="35"/>
    <x v="0"/>
    <x v="58"/>
    <s v="No"/>
    <s v="Yes"/>
    <s v="Yes"/>
    <x v="2"/>
    <x v="2"/>
    <s v="Direct Debit"/>
    <x v="1"/>
    <s v="(blank)"/>
    <n v="1"/>
    <m/>
    <n v="53"/>
    <n v="0"/>
    <n v="0"/>
    <n v="0"/>
    <n v="8"/>
    <x v="2"/>
  </r>
  <r>
    <x v="1"/>
    <x v="44"/>
    <s v="No"/>
    <s v="no"/>
    <x v="42"/>
    <x v="0"/>
    <x v="24"/>
    <s v="No"/>
    <s v="No"/>
    <m/>
    <x v="1"/>
    <x v="0"/>
    <m/>
    <x v="0"/>
    <m/>
    <n v="1"/>
    <n v="1"/>
    <n v="27"/>
    <n v="2"/>
    <n v="34.6"/>
    <n v="0"/>
    <n v="10"/>
    <x v="1"/>
  </r>
  <r>
    <x v="1"/>
    <x v="44"/>
    <s v="No"/>
    <s v="no"/>
    <x v="44"/>
    <x v="0"/>
    <x v="18"/>
    <s v="Yes"/>
    <s v="No"/>
    <m/>
    <x v="0"/>
    <x v="0"/>
    <m/>
    <x v="0"/>
    <m/>
    <n v="1"/>
    <m/>
    <n v="49"/>
    <n v="0"/>
    <n v="0"/>
    <n v="0"/>
    <n v="24"/>
    <x v="1"/>
  </r>
  <r>
    <x v="1"/>
    <x v="44"/>
    <s v="No"/>
    <s v="no"/>
    <x v="44"/>
    <x v="0"/>
    <x v="12"/>
    <s v="No"/>
    <s v="No"/>
    <m/>
    <x v="1"/>
    <x v="0"/>
    <m/>
    <x v="0"/>
    <m/>
    <n v="1"/>
    <m/>
    <n v="28"/>
    <n v="0"/>
    <n v="0"/>
    <n v="0"/>
    <n v="15"/>
    <x v="1"/>
  </r>
  <r>
    <x v="1"/>
    <x v="44"/>
    <s v="No"/>
    <s v="no"/>
    <x v="45"/>
    <x v="1"/>
    <x v="20"/>
    <s v="No"/>
    <s v="No"/>
    <m/>
    <x v="1"/>
    <x v="0"/>
    <m/>
    <x v="0"/>
    <m/>
    <n v="1"/>
    <m/>
    <n v="23"/>
    <n v="0"/>
    <n v="0"/>
    <n v="0"/>
    <n v="13"/>
    <x v="1"/>
  </r>
  <r>
    <x v="1"/>
    <x v="44"/>
    <s v="No"/>
    <s v="no"/>
    <x v="45"/>
    <x v="1"/>
    <x v="12"/>
    <s v="No"/>
    <s v="No"/>
    <m/>
    <x v="1"/>
    <x v="0"/>
    <m/>
    <x v="0"/>
    <m/>
    <n v="1"/>
    <m/>
    <n v="35"/>
    <n v="0"/>
    <n v="0"/>
    <n v="0"/>
    <n v="5"/>
    <x v="2"/>
  </r>
  <r>
    <x v="1"/>
    <x v="44"/>
    <s v="No"/>
    <s v="no"/>
    <x v="46"/>
    <x v="0"/>
    <x v="44"/>
    <s v="No"/>
    <s v="No"/>
    <m/>
    <x v="1"/>
    <x v="0"/>
    <m/>
    <x v="0"/>
    <m/>
    <n v="1"/>
    <m/>
    <n v="20"/>
    <n v="0"/>
    <n v="0"/>
    <n v="0"/>
    <n v="1"/>
    <x v="0"/>
  </r>
  <r>
    <x v="1"/>
    <x v="44"/>
    <s v="No"/>
    <s v="no"/>
    <x v="46"/>
    <x v="0"/>
    <x v="60"/>
    <s v="No"/>
    <s v="Yes"/>
    <s v="No"/>
    <x v="2"/>
    <x v="2"/>
    <s v="Direct Debit"/>
    <x v="1"/>
    <s v="(blank)"/>
    <n v="1"/>
    <m/>
    <n v="49"/>
    <n v="0"/>
    <n v="0"/>
    <n v="0"/>
    <n v="1"/>
    <x v="0"/>
  </r>
  <r>
    <x v="1"/>
    <x v="44"/>
    <s v="No"/>
    <s v="no"/>
    <x v="46"/>
    <x v="1"/>
    <x v="1"/>
    <s v="No"/>
    <s v="No"/>
    <m/>
    <x v="1"/>
    <x v="0"/>
    <m/>
    <x v="0"/>
    <m/>
    <n v="1"/>
    <m/>
    <n v="39"/>
    <n v="1"/>
    <n v="0"/>
    <n v="0"/>
    <n v="9"/>
    <x v="2"/>
  </r>
  <r>
    <x v="1"/>
    <x v="44"/>
    <s v="No"/>
    <s v="no"/>
    <x v="47"/>
    <x v="0"/>
    <x v="18"/>
    <s v="Yes"/>
    <s v="No"/>
    <m/>
    <x v="0"/>
    <x v="0"/>
    <m/>
    <x v="0"/>
    <m/>
    <n v="1"/>
    <n v="1"/>
    <n v="41"/>
    <n v="3"/>
    <n v="0"/>
    <n v="0"/>
    <n v="17"/>
    <x v="1"/>
  </r>
  <r>
    <x v="1"/>
    <x v="44"/>
    <s v="No"/>
    <s v="no"/>
    <x v="47"/>
    <x v="0"/>
    <x v="26"/>
    <s v="No"/>
    <s v="No"/>
    <m/>
    <x v="1"/>
    <x v="0"/>
    <m/>
    <x v="0"/>
    <m/>
    <n v="1"/>
    <n v="1"/>
    <n v="21"/>
    <n v="0"/>
    <n v="0"/>
    <n v="0"/>
    <n v="3"/>
    <x v="0"/>
  </r>
  <r>
    <x v="1"/>
    <x v="44"/>
    <s v="No"/>
    <s v="no"/>
    <x v="47"/>
    <x v="1"/>
    <x v="41"/>
    <s v="No"/>
    <s v="No"/>
    <m/>
    <x v="1"/>
    <x v="0"/>
    <m/>
    <x v="0"/>
    <m/>
    <n v="1"/>
    <m/>
    <n v="37"/>
    <n v="0"/>
    <n v="0"/>
    <n v="0"/>
    <n v="9"/>
    <x v="2"/>
  </r>
  <r>
    <x v="1"/>
    <x v="44"/>
    <s v="Yes"/>
    <s v="no"/>
    <x v="8"/>
    <x v="0"/>
    <x v="63"/>
    <s v="No"/>
    <s v="Yes"/>
    <s v="No"/>
    <x v="2"/>
    <x v="3"/>
    <s v="Direct Debit"/>
    <x v="1"/>
    <s v="(blank)"/>
    <n v="1"/>
    <m/>
    <n v="33"/>
    <n v="1"/>
    <n v="69.3"/>
    <n v="0"/>
    <n v="9"/>
    <x v="2"/>
  </r>
  <r>
    <x v="1"/>
    <x v="44"/>
    <s v="Yes"/>
    <s v="no"/>
    <x v="16"/>
    <x v="1"/>
    <x v="52"/>
    <s v="No"/>
    <s v="Yes"/>
    <s v="No"/>
    <x v="2"/>
    <x v="2"/>
    <s v="Direct Debit"/>
    <x v="1"/>
    <s v="(blank)"/>
    <n v="1"/>
    <m/>
    <n v="40"/>
    <n v="1"/>
    <n v="106.2"/>
    <n v="0"/>
    <n v="8"/>
    <x v="2"/>
  </r>
  <r>
    <x v="1"/>
    <x v="44"/>
    <s v="Yes"/>
    <s v="no"/>
    <x v="20"/>
    <x v="1"/>
    <x v="44"/>
    <s v="No"/>
    <s v="No"/>
    <m/>
    <x v="1"/>
    <x v="0"/>
    <m/>
    <x v="0"/>
    <m/>
    <n v="1"/>
    <m/>
    <n v="64"/>
    <n v="2"/>
    <n v="174"/>
    <n v="0"/>
    <n v="4"/>
    <x v="0"/>
  </r>
  <r>
    <x v="1"/>
    <x v="44"/>
    <s v="Yes"/>
    <s v="no"/>
    <x v="21"/>
    <x v="1"/>
    <x v="41"/>
    <s v="No"/>
    <s v="No"/>
    <m/>
    <x v="1"/>
    <x v="0"/>
    <m/>
    <x v="0"/>
    <m/>
    <n v="1"/>
    <m/>
    <n v="38"/>
    <n v="1"/>
    <n v="294.8"/>
    <n v="0"/>
    <n v="6"/>
    <x v="2"/>
  </r>
  <r>
    <x v="1"/>
    <x v="44"/>
    <s v="Yes"/>
    <s v="no"/>
    <x v="23"/>
    <x v="0"/>
    <x v="56"/>
    <s v="No"/>
    <s v="No"/>
    <m/>
    <x v="1"/>
    <x v="0"/>
    <m/>
    <x v="0"/>
    <m/>
    <n v="1"/>
    <m/>
    <n v="34"/>
    <n v="0"/>
    <n v="85.5"/>
    <n v="0"/>
    <n v="3"/>
    <x v="0"/>
  </r>
  <r>
    <x v="1"/>
    <x v="44"/>
    <s v="Yes"/>
    <s v="no"/>
    <x v="24"/>
    <x v="1"/>
    <x v="25"/>
    <s v="No"/>
    <s v="No"/>
    <m/>
    <x v="1"/>
    <x v="0"/>
    <m/>
    <x v="0"/>
    <m/>
    <n v="1"/>
    <m/>
    <n v="36"/>
    <n v="0"/>
    <n v="346.5"/>
    <n v="0"/>
    <n v="7"/>
    <x v="2"/>
  </r>
  <r>
    <x v="1"/>
    <x v="44"/>
    <s v="Yes"/>
    <s v="no"/>
    <x v="30"/>
    <x v="1"/>
    <x v="26"/>
    <s v="No"/>
    <s v="No"/>
    <m/>
    <x v="1"/>
    <x v="0"/>
    <m/>
    <x v="0"/>
    <m/>
    <n v="1"/>
    <m/>
    <n v="21"/>
    <n v="0"/>
    <n v="107.1"/>
    <n v="0"/>
    <n v="5"/>
    <x v="2"/>
  </r>
  <r>
    <x v="1"/>
    <x v="44"/>
    <s v="Yes"/>
    <s v="no"/>
    <x v="31"/>
    <x v="0"/>
    <x v="43"/>
    <s v="No"/>
    <s v="No"/>
    <m/>
    <x v="1"/>
    <x v="0"/>
    <m/>
    <x v="0"/>
    <m/>
    <n v="1"/>
    <m/>
    <n v="41"/>
    <n v="1"/>
    <n v="156"/>
    <n v="0"/>
    <n v="5"/>
    <x v="2"/>
  </r>
  <r>
    <x v="1"/>
    <x v="44"/>
    <s v="Yes"/>
    <s v="no"/>
    <x v="34"/>
    <x v="0"/>
    <x v="29"/>
    <s v="No"/>
    <s v="No"/>
    <m/>
    <x v="1"/>
    <x v="0"/>
    <m/>
    <x v="0"/>
    <m/>
    <n v="1"/>
    <m/>
    <n v="34"/>
    <n v="2"/>
    <n v="118.1"/>
    <n v="0"/>
    <n v="3"/>
    <x v="0"/>
  </r>
  <r>
    <x v="1"/>
    <x v="44"/>
    <s v="Yes"/>
    <s v="no"/>
    <x v="42"/>
    <x v="0"/>
    <x v="31"/>
    <s v="No"/>
    <s v="Yes"/>
    <s v="No"/>
    <x v="2"/>
    <x v="3"/>
    <s v="Direct Debit"/>
    <x v="1"/>
    <s v="(blank)"/>
    <n v="1"/>
    <m/>
    <n v="55"/>
    <n v="0"/>
    <n v="169.5"/>
    <n v="0"/>
    <n v="10"/>
    <x v="1"/>
  </r>
  <r>
    <x v="1"/>
    <x v="44"/>
    <s v="Yes"/>
    <s v="no"/>
    <x v="45"/>
    <x v="1"/>
    <x v="60"/>
    <s v="No"/>
    <s v="Yes"/>
    <s v="No"/>
    <x v="2"/>
    <x v="3"/>
    <s v="Credit Card"/>
    <x v="5"/>
    <s v="Limited range of services"/>
    <n v="1"/>
    <n v="1"/>
    <n v="23"/>
    <n v="5"/>
    <n v="138"/>
    <n v="0"/>
    <n v="3"/>
    <x v="0"/>
  </r>
  <r>
    <x v="1"/>
    <x v="44"/>
    <s v="Yes"/>
    <s v="yes"/>
    <x v="34"/>
    <x v="0"/>
    <x v="28"/>
    <s v="No"/>
    <s v="No"/>
    <m/>
    <x v="1"/>
    <x v="0"/>
    <m/>
    <x v="0"/>
    <m/>
    <n v="1"/>
    <m/>
    <n v="17"/>
    <n v="0"/>
    <n v="0"/>
    <n v="0"/>
    <n v="6"/>
    <x v="2"/>
  </r>
  <r>
    <x v="1"/>
    <x v="45"/>
    <s v="No"/>
    <s v="no"/>
    <x v="0"/>
    <x v="0"/>
    <x v="21"/>
    <s v="No"/>
    <s v="No"/>
    <m/>
    <x v="1"/>
    <x v="0"/>
    <m/>
    <x v="0"/>
    <m/>
    <n v="1"/>
    <m/>
    <n v="47"/>
    <n v="0"/>
    <n v="0"/>
    <n v="0"/>
    <n v="15"/>
    <x v="1"/>
  </r>
  <r>
    <x v="1"/>
    <x v="45"/>
    <s v="No"/>
    <s v="no"/>
    <x v="3"/>
    <x v="1"/>
    <x v="0"/>
    <s v="Yes"/>
    <s v="No"/>
    <m/>
    <x v="0"/>
    <x v="0"/>
    <m/>
    <x v="0"/>
    <m/>
    <n v="1"/>
    <m/>
    <n v="47"/>
    <n v="0"/>
    <n v="0"/>
    <n v="0"/>
    <n v="10"/>
    <x v="1"/>
  </r>
  <r>
    <x v="1"/>
    <x v="45"/>
    <s v="No"/>
    <s v="no"/>
    <x v="6"/>
    <x v="1"/>
    <x v="25"/>
    <s v="No"/>
    <s v="No"/>
    <m/>
    <x v="1"/>
    <x v="0"/>
    <m/>
    <x v="0"/>
    <m/>
    <n v="1"/>
    <m/>
    <n v="56"/>
    <n v="2"/>
    <n v="0"/>
    <n v="0"/>
    <n v="6"/>
    <x v="2"/>
  </r>
  <r>
    <x v="1"/>
    <x v="45"/>
    <s v="No"/>
    <s v="no"/>
    <x v="10"/>
    <x v="0"/>
    <x v="38"/>
    <s v="No"/>
    <s v="No"/>
    <m/>
    <x v="1"/>
    <x v="0"/>
    <m/>
    <x v="0"/>
    <m/>
    <n v="1"/>
    <m/>
    <n v="53"/>
    <n v="1"/>
    <n v="0"/>
    <n v="0"/>
    <n v="6"/>
    <x v="2"/>
  </r>
  <r>
    <x v="1"/>
    <x v="45"/>
    <s v="No"/>
    <s v="no"/>
    <x v="12"/>
    <x v="0"/>
    <x v="7"/>
    <s v="No"/>
    <s v="No"/>
    <m/>
    <x v="1"/>
    <x v="0"/>
    <m/>
    <x v="0"/>
    <m/>
    <n v="1"/>
    <n v="1"/>
    <n v="58"/>
    <n v="4"/>
    <n v="0"/>
    <n v="0"/>
    <n v="10"/>
    <x v="1"/>
  </r>
  <r>
    <x v="1"/>
    <x v="45"/>
    <s v="No"/>
    <s v="no"/>
    <x v="13"/>
    <x v="1"/>
    <x v="44"/>
    <s v="No"/>
    <s v="No"/>
    <m/>
    <x v="1"/>
    <x v="0"/>
    <m/>
    <x v="0"/>
    <m/>
    <n v="1"/>
    <m/>
    <n v="30"/>
    <n v="0"/>
    <n v="0"/>
    <n v="0"/>
    <n v="5"/>
    <x v="2"/>
  </r>
  <r>
    <x v="1"/>
    <x v="45"/>
    <s v="No"/>
    <s v="no"/>
    <x v="14"/>
    <x v="0"/>
    <x v="38"/>
    <s v="No"/>
    <s v="No"/>
    <m/>
    <x v="1"/>
    <x v="0"/>
    <m/>
    <x v="0"/>
    <m/>
    <n v="1"/>
    <m/>
    <n v="42"/>
    <n v="0"/>
    <n v="0"/>
    <n v="0"/>
    <n v="9"/>
    <x v="2"/>
  </r>
  <r>
    <x v="1"/>
    <x v="45"/>
    <s v="No"/>
    <s v="no"/>
    <x v="15"/>
    <x v="0"/>
    <x v="13"/>
    <s v="Yes"/>
    <s v="No"/>
    <m/>
    <x v="0"/>
    <x v="0"/>
    <m/>
    <x v="0"/>
    <m/>
    <n v="1"/>
    <m/>
    <n v="27"/>
    <n v="0"/>
    <n v="0"/>
    <n v="0"/>
    <n v="16"/>
    <x v="1"/>
  </r>
  <r>
    <x v="1"/>
    <x v="45"/>
    <s v="No"/>
    <s v="no"/>
    <x v="16"/>
    <x v="1"/>
    <x v="36"/>
    <s v="No"/>
    <s v="No"/>
    <m/>
    <x v="1"/>
    <x v="0"/>
    <m/>
    <x v="0"/>
    <m/>
    <n v="1"/>
    <m/>
    <n v="49"/>
    <n v="1"/>
    <n v="0"/>
    <n v="0"/>
    <n v="18"/>
    <x v="1"/>
  </r>
  <r>
    <x v="1"/>
    <x v="45"/>
    <s v="No"/>
    <s v="no"/>
    <x v="17"/>
    <x v="0"/>
    <x v="53"/>
    <s v="No"/>
    <s v="Yes"/>
    <s v="Yes"/>
    <x v="2"/>
    <x v="3"/>
    <s v="Direct Debit"/>
    <x v="1"/>
    <s v="(blank)"/>
    <n v="1"/>
    <m/>
    <n v="15"/>
    <n v="0"/>
    <n v="0"/>
    <n v="0"/>
    <n v="10"/>
    <x v="1"/>
  </r>
  <r>
    <x v="1"/>
    <x v="45"/>
    <s v="No"/>
    <s v="no"/>
    <x v="20"/>
    <x v="1"/>
    <x v="24"/>
    <s v="No"/>
    <s v="No"/>
    <m/>
    <x v="1"/>
    <x v="0"/>
    <m/>
    <x v="0"/>
    <m/>
    <n v="1"/>
    <m/>
    <n v="30"/>
    <n v="0"/>
    <n v="0"/>
    <n v="0"/>
    <n v="1"/>
    <x v="0"/>
  </r>
  <r>
    <x v="1"/>
    <x v="45"/>
    <s v="No"/>
    <s v="no"/>
    <x v="50"/>
    <x v="1"/>
    <x v="16"/>
    <s v="Yes"/>
    <s v="No"/>
    <m/>
    <x v="0"/>
    <x v="0"/>
    <m/>
    <x v="0"/>
    <m/>
    <n v="1"/>
    <m/>
    <n v="32"/>
    <n v="0"/>
    <n v="0"/>
    <n v="0"/>
    <n v="12"/>
    <x v="1"/>
  </r>
  <r>
    <x v="1"/>
    <x v="45"/>
    <s v="No"/>
    <s v="no"/>
    <x v="22"/>
    <x v="1"/>
    <x v="7"/>
    <s v="No"/>
    <s v="No"/>
    <m/>
    <x v="1"/>
    <x v="0"/>
    <m/>
    <x v="0"/>
    <m/>
    <n v="1"/>
    <m/>
    <n v="38"/>
    <n v="0"/>
    <n v="0"/>
    <n v="0"/>
    <n v="6"/>
    <x v="2"/>
  </r>
  <r>
    <x v="1"/>
    <x v="45"/>
    <s v="No"/>
    <s v="no"/>
    <x v="24"/>
    <x v="1"/>
    <x v="61"/>
    <s v="No"/>
    <s v="Yes"/>
    <s v="No"/>
    <x v="2"/>
    <x v="3"/>
    <s v="Direct Debit"/>
    <x v="1"/>
    <s v="(blank)"/>
    <n v="1"/>
    <m/>
    <n v="46"/>
    <n v="1"/>
    <n v="0"/>
    <n v="0"/>
    <n v="11"/>
    <x v="1"/>
  </r>
  <r>
    <x v="1"/>
    <x v="45"/>
    <s v="No"/>
    <s v="no"/>
    <x v="28"/>
    <x v="0"/>
    <x v="28"/>
    <s v="No"/>
    <s v="No"/>
    <m/>
    <x v="1"/>
    <x v="0"/>
    <m/>
    <x v="0"/>
    <m/>
    <n v="1"/>
    <n v="1"/>
    <n v="56"/>
    <n v="2"/>
    <n v="0"/>
    <n v="0"/>
    <n v="2"/>
    <x v="0"/>
  </r>
  <r>
    <x v="1"/>
    <x v="45"/>
    <s v="No"/>
    <s v="no"/>
    <x v="28"/>
    <x v="0"/>
    <x v="26"/>
    <s v="No"/>
    <s v="No"/>
    <m/>
    <x v="1"/>
    <x v="0"/>
    <m/>
    <x v="0"/>
    <m/>
    <n v="1"/>
    <m/>
    <n v="21"/>
    <n v="0"/>
    <n v="0"/>
    <n v="0"/>
    <n v="1"/>
    <x v="0"/>
  </r>
  <r>
    <x v="1"/>
    <x v="45"/>
    <s v="No"/>
    <s v="no"/>
    <x v="28"/>
    <x v="1"/>
    <x v="44"/>
    <s v="No"/>
    <s v="No"/>
    <m/>
    <x v="1"/>
    <x v="0"/>
    <m/>
    <x v="0"/>
    <m/>
    <n v="1"/>
    <m/>
    <n v="62"/>
    <n v="0"/>
    <n v="0"/>
    <n v="0"/>
    <n v="3"/>
    <x v="0"/>
  </r>
  <r>
    <x v="1"/>
    <x v="45"/>
    <s v="No"/>
    <s v="no"/>
    <x v="29"/>
    <x v="0"/>
    <x v="20"/>
    <s v="No"/>
    <s v="No"/>
    <m/>
    <x v="1"/>
    <x v="0"/>
    <m/>
    <x v="0"/>
    <m/>
    <n v="1"/>
    <m/>
    <n v="29"/>
    <n v="0"/>
    <n v="0"/>
    <n v="0"/>
    <n v="4"/>
    <x v="0"/>
  </r>
  <r>
    <x v="1"/>
    <x v="45"/>
    <s v="No"/>
    <s v="no"/>
    <x v="29"/>
    <x v="0"/>
    <x v="39"/>
    <s v="No"/>
    <s v="No"/>
    <m/>
    <x v="1"/>
    <x v="0"/>
    <m/>
    <x v="0"/>
    <m/>
    <n v="1"/>
    <m/>
    <n v="26"/>
    <n v="1"/>
    <n v="0"/>
    <n v="0"/>
    <n v="2"/>
    <x v="0"/>
  </r>
  <r>
    <x v="1"/>
    <x v="45"/>
    <s v="No"/>
    <s v="no"/>
    <x v="31"/>
    <x v="0"/>
    <x v="42"/>
    <s v="No"/>
    <s v="No"/>
    <m/>
    <x v="1"/>
    <x v="0"/>
    <m/>
    <x v="0"/>
    <m/>
    <n v="1"/>
    <m/>
    <n v="46"/>
    <n v="0"/>
    <n v="0"/>
    <n v="0"/>
    <n v="8"/>
    <x v="2"/>
  </r>
  <r>
    <x v="1"/>
    <x v="45"/>
    <s v="No"/>
    <s v="no"/>
    <x v="34"/>
    <x v="0"/>
    <x v="27"/>
    <s v="No"/>
    <s v="No"/>
    <m/>
    <x v="1"/>
    <x v="0"/>
    <m/>
    <x v="0"/>
    <m/>
    <n v="1"/>
    <m/>
    <n v="28"/>
    <n v="0"/>
    <n v="0"/>
    <n v="0"/>
    <n v="6"/>
    <x v="2"/>
  </r>
  <r>
    <x v="1"/>
    <x v="45"/>
    <s v="No"/>
    <s v="no"/>
    <x v="34"/>
    <x v="0"/>
    <x v="32"/>
    <s v="No"/>
    <s v="No"/>
    <m/>
    <x v="1"/>
    <x v="0"/>
    <m/>
    <x v="0"/>
    <m/>
    <n v="1"/>
    <m/>
    <n v="17"/>
    <n v="2"/>
    <n v="0"/>
    <n v="0"/>
    <n v="6"/>
    <x v="2"/>
  </r>
  <r>
    <x v="1"/>
    <x v="45"/>
    <s v="No"/>
    <s v="no"/>
    <x v="35"/>
    <x v="1"/>
    <x v="0"/>
    <s v="Yes"/>
    <s v="No"/>
    <m/>
    <x v="0"/>
    <x v="0"/>
    <m/>
    <x v="0"/>
    <m/>
    <n v="1"/>
    <m/>
    <n v="24"/>
    <n v="0"/>
    <n v="0"/>
    <n v="0"/>
    <n v="7"/>
    <x v="2"/>
  </r>
  <r>
    <x v="1"/>
    <x v="45"/>
    <s v="No"/>
    <s v="no"/>
    <x v="35"/>
    <x v="1"/>
    <x v="32"/>
    <s v="No"/>
    <s v="No"/>
    <m/>
    <x v="1"/>
    <x v="0"/>
    <m/>
    <x v="0"/>
    <m/>
    <n v="1"/>
    <m/>
    <n v="33"/>
    <n v="0"/>
    <n v="0"/>
    <n v="0"/>
    <n v="6"/>
    <x v="2"/>
  </r>
  <r>
    <x v="1"/>
    <x v="45"/>
    <s v="No"/>
    <s v="no"/>
    <x v="37"/>
    <x v="0"/>
    <x v="15"/>
    <s v="Yes"/>
    <s v="No"/>
    <m/>
    <x v="0"/>
    <x v="0"/>
    <m/>
    <x v="0"/>
    <m/>
    <n v="1"/>
    <n v="1"/>
    <n v="65"/>
    <n v="2"/>
    <n v="12.5"/>
    <n v="0"/>
    <n v="30"/>
    <x v="1"/>
  </r>
  <r>
    <x v="1"/>
    <x v="45"/>
    <s v="No"/>
    <s v="no"/>
    <x v="37"/>
    <x v="0"/>
    <x v="8"/>
    <s v="No"/>
    <s v="No"/>
    <m/>
    <x v="1"/>
    <x v="0"/>
    <m/>
    <x v="0"/>
    <m/>
    <n v="1"/>
    <n v="1"/>
    <n v="22"/>
    <n v="4"/>
    <n v="0"/>
    <n v="0"/>
    <n v="7"/>
    <x v="2"/>
  </r>
  <r>
    <x v="1"/>
    <x v="45"/>
    <s v="No"/>
    <s v="no"/>
    <x v="41"/>
    <x v="1"/>
    <x v="6"/>
    <s v="No"/>
    <s v="No"/>
    <m/>
    <x v="1"/>
    <x v="0"/>
    <m/>
    <x v="0"/>
    <m/>
    <n v="1"/>
    <m/>
    <n v="25"/>
    <n v="0"/>
    <n v="0"/>
    <n v="0"/>
    <n v="1"/>
    <x v="0"/>
  </r>
  <r>
    <x v="1"/>
    <x v="45"/>
    <s v="No"/>
    <s v="no"/>
    <x v="42"/>
    <x v="1"/>
    <x v="48"/>
    <s v="No"/>
    <s v="No"/>
    <m/>
    <x v="1"/>
    <x v="0"/>
    <m/>
    <x v="0"/>
    <m/>
    <n v="1"/>
    <m/>
    <n v="39"/>
    <n v="1"/>
    <n v="0"/>
    <n v="0"/>
    <n v="3"/>
    <x v="0"/>
  </r>
  <r>
    <x v="1"/>
    <x v="45"/>
    <s v="No"/>
    <s v="no"/>
    <x v="45"/>
    <x v="1"/>
    <x v="32"/>
    <s v="No"/>
    <s v="No"/>
    <m/>
    <x v="1"/>
    <x v="0"/>
    <m/>
    <x v="0"/>
    <m/>
    <n v="1"/>
    <m/>
    <n v="42"/>
    <n v="0"/>
    <n v="0"/>
    <n v="0"/>
    <n v="3"/>
    <x v="0"/>
  </r>
  <r>
    <x v="1"/>
    <x v="45"/>
    <s v="No"/>
    <s v="no"/>
    <x v="46"/>
    <x v="1"/>
    <x v="66"/>
    <s v="No"/>
    <s v="Yes"/>
    <s v="No"/>
    <x v="2"/>
    <x v="2"/>
    <s v="Credit Card"/>
    <x v="1"/>
    <s v="(blank)"/>
    <n v="1"/>
    <m/>
    <n v="33"/>
    <n v="0"/>
    <n v="0"/>
    <n v="0"/>
    <n v="7"/>
    <x v="2"/>
  </r>
  <r>
    <x v="1"/>
    <x v="45"/>
    <s v="No"/>
    <s v="yes"/>
    <x v="6"/>
    <x v="0"/>
    <x v="65"/>
    <s v="No"/>
    <s v="Yes"/>
    <s v="No"/>
    <x v="2"/>
    <x v="1"/>
    <s v="Direct Debit"/>
    <x v="4"/>
    <s v="Competitor offered more data"/>
    <n v="1"/>
    <n v="1"/>
    <n v="39"/>
    <n v="3"/>
    <n v="0"/>
    <n v="0"/>
    <n v="1"/>
    <x v="0"/>
  </r>
  <r>
    <x v="1"/>
    <x v="45"/>
    <s v="No"/>
    <s v="yes"/>
    <x v="40"/>
    <x v="1"/>
    <x v="55"/>
    <s v="No"/>
    <s v="Yes"/>
    <s v="No"/>
    <x v="2"/>
    <x v="1"/>
    <s v="Direct Debit"/>
    <x v="1"/>
    <s v="(blank)"/>
    <n v="1"/>
    <m/>
    <n v="47"/>
    <n v="2"/>
    <n v="0"/>
    <n v="0"/>
    <n v="10"/>
    <x v="1"/>
  </r>
  <r>
    <x v="1"/>
    <x v="45"/>
    <s v="Yes"/>
    <s v="no"/>
    <x v="0"/>
    <x v="1"/>
    <x v="34"/>
    <s v="No"/>
    <s v="No"/>
    <m/>
    <x v="1"/>
    <x v="0"/>
    <m/>
    <x v="0"/>
    <m/>
    <n v="1"/>
    <m/>
    <n v="44"/>
    <n v="2"/>
    <n v="85.6"/>
    <n v="0"/>
    <n v="10"/>
    <x v="1"/>
  </r>
  <r>
    <x v="1"/>
    <x v="45"/>
    <s v="Yes"/>
    <s v="no"/>
    <x v="1"/>
    <x v="1"/>
    <x v="55"/>
    <s v="No"/>
    <s v="Yes"/>
    <s v="No"/>
    <x v="2"/>
    <x v="3"/>
    <s v="Direct Debit"/>
    <x v="1"/>
    <s v="(blank)"/>
    <n v="1"/>
    <m/>
    <n v="38"/>
    <n v="0"/>
    <n v="299"/>
    <n v="0"/>
    <n v="5"/>
    <x v="2"/>
  </r>
  <r>
    <x v="1"/>
    <x v="45"/>
    <s v="Yes"/>
    <s v="no"/>
    <x v="3"/>
    <x v="1"/>
    <x v="59"/>
    <s v="No"/>
    <s v="Yes"/>
    <s v="No"/>
    <x v="2"/>
    <x v="1"/>
    <s v="Direct Debit"/>
    <x v="4"/>
    <s v="Competitor made better offer"/>
    <n v="1"/>
    <n v="1"/>
    <n v="53"/>
    <n v="5"/>
    <n v="324.3"/>
    <n v="0"/>
    <n v="7"/>
    <x v="2"/>
  </r>
  <r>
    <x v="1"/>
    <x v="45"/>
    <s v="Yes"/>
    <s v="no"/>
    <x v="7"/>
    <x v="0"/>
    <x v="13"/>
    <s v="Yes"/>
    <s v="No"/>
    <m/>
    <x v="0"/>
    <x v="0"/>
    <m/>
    <x v="0"/>
    <m/>
    <n v="1"/>
    <n v="1"/>
    <n v="38"/>
    <n v="0"/>
    <n v="112.2"/>
    <n v="0"/>
    <n v="36"/>
    <x v="1"/>
  </r>
  <r>
    <x v="1"/>
    <x v="45"/>
    <s v="Yes"/>
    <s v="no"/>
    <x v="8"/>
    <x v="1"/>
    <x v="6"/>
    <s v="No"/>
    <s v="No"/>
    <m/>
    <x v="1"/>
    <x v="0"/>
    <m/>
    <x v="0"/>
    <m/>
    <n v="1"/>
    <m/>
    <n v="30"/>
    <n v="0"/>
    <n v="53.4"/>
    <n v="0"/>
    <n v="3"/>
    <x v="0"/>
  </r>
  <r>
    <x v="1"/>
    <x v="45"/>
    <s v="Yes"/>
    <s v="no"/>
    <x v="17"/>
    <x v="1"/>
    <x v="44"/>
    <s v="No"/>
    <s v="No"/>
    <m/>
    <x v="1"/>
    <x v="0"/>
    <m/>
    <x v="0"/>
    <m/>
    <n v="1"/>
    <n v="1"/>
    <n v="15"/>
    <n v="5"/>
    <n v="190.9"/>
    <n v="0"/>
    <n v="5"/>
    <x v="2"/>
  </r>
  <r>
    <x v="1"/>
    <x v="45"/>
    <s v="Yes"/>
    <s v="no"/>
    <x v="21"/>
    <x v="1"/>
    <x v="61"/>
    <s v="No"/>
    <s v="Yes"/>
    <s v="No"/>
    <x v="2"/>
    <x v="2"/>
    <s v="Direct Debit"/>
    <x v="1"/>
    <s v="(blank)"/>
    <n v="1"/>
    <m/>
    <n v="22"/>
    <n v="0"/>
    <n v="333.5"/>
    <n v="0"/>
    <n v="3"/>
    <x v="0"/>
  </r>
  <r>
    <x v="1"/>
    <x v="45"/>
    <s v="Yes"/>
    <s v="no"/>
    <x v="27"/>
    <x v="0"/>
    <x v="45"/>
    <s v="No"/>
    <s v="Yes"/>
    <s v="No"/>
    <x v="2"/>
    <x v="3"/>
    <s v="Credit Card"/>
    <x v="4"/>
    <s v="Competitor had better devices"/>
    <n v="1"/>
    <n v="1"/>
    <n v="60"/>
    <n v="4"/>
    <n v="284.39999999999998"/>
    <n v="0"/>
    <n v="15"/>
    <x v="1"/>
  </r>
  <r>
    <x v="1"/>
    <x v="45"/>
    <s v="Yes"/>
    <s v="no"/>
    <x v="31"/>
    <x v="0"/>
    <x v="56"/>
    <s v="No"/>
    <s v="No"/>
    <m/>
    <x v="1"/>
    <x v="0"/>
    <m/>
    <x v="0"/>
    <m/>
    <n v="1"/>
    <m/>
    <n v="30"/>
    <n v="0"/>
    <n v="116.5"/>
    <n v="0"/>
    <n v="4"/>
    <x v="0"/>
  </r>
  <r>
    <x v="1"/>
    <x v="45"/>
    <s v="Yes"/>
    <s v="no"/>
    <x v="31"/>
    <x v="1"/>
    <x v="8"/>
    <s v="No"/>
    <s v="No"/>
    <m/>
    <x v="1"/>
    <x v="0"/>
    <m/>
    <x v="0"/>
    <m/>
    <n v="1"/>
    <m/>
    <n v="18"/>
    <n v="0"/>
    <n v="211.6"/>
    <n v="0"/>
    <n v="9"/>
    <x v="2"/>
  </r>
  <r>
    <x v="1"/>
    <x v="45"/>
    <s v="Yes"/>
    <s v="no"/>
    <x v="35"/>
    <x v="1"/>
    <x v="0"/>
    <s v="Yes"/>
    <s v="No"/>
    <m/>
    <x v="0"/>
    <x v="0"/>
    <m/>
    <x v="0"/>
    <m/>
    <n v="1"/>
    <m/>
    <n v="43"/>
    <n v="0"/>
    <n v="82.8"/>
    <n v="0"/>
    <n v="10"/>
    <x v="1"/>
  </r>
  <r>
    <x v="1"/>
    <x v="45"/>
    <s v="Yes"/>
    <s v="no"/>
    <x v="40"/>
    <x v="0"/>
    <x v="44"/>
    <s v="No"/>
    <s v="No"/>
    <m/>
    <x v="1"/>
    <x v="0"/>
    <m/>
    <x v="0"/>
    <m/>
    <n v="1"/>
    <m/>
    <n v="55"/>
    <n v="0"/>
    <n v="107"/>
    <n v="0"/>
    <n v="5"/>
    <x v="2"/>
  </r>
  <r>
    <x v="1"/>
    <x v="45"/>
    <s v="Yes"/>
    <s v="no"/>
    <x v="42"/>
    <x v="0"/>
    <x v="18"/>
    <s v="Yes"/>
    <s v="No"/>
    <m/>
    <x v="0"/>
    <x v="0"/>
    <m/>
    <x v="0"/>
    <m/>
    <n v="1"/>
    <m/>
    <n v="37"/>
    <n v="0"/>
    <n v="193.2"/>
    <n v="0"/>
    <n v="13"/>
    <x v="1"/>
  </r>
  <r>
    <x v="1"/>
    <x v="45"/>
    <s v="Yes"/>
    <s v="no"/>
    <x v="44"/>
    <x v="1"/>
    <x v="7"/>
    <s v="No"/>
    <s v="No"/>
    <m/>
    <x v="1"/>
    <x v="0"/>
    <m/>
    <x v="0"/>
    <m/>
    <n v="1"/>
    <m/>
    <n v="49"/>
    <n v="2"/>
    <n v="159.5"/>
    <n v="0"/>
    <n v="3"/>
    <x v="0"/>
  </r>
  <r>
    <x v="1"/>
    <x v="45"/>
    <s v="Yes"/>
    <s v="no"/>
    <x v="47"/>
    <x v="0"/>
    <x v="49"/>
    <s v="No"/>
    <s v="No"/>
    <m/>
    <x v="1"/>
    <x v="0"/>
    <m/>
    <x v="0"/>
    <m/>
    <n v="1"/>
    <m/>
    <n v="29"/>
    <n v="1"/>
    <n v="102.1"/>
    <n v="0"/>
    <n v="6"/>
    <x v="2"/>
  </r>
  <r>
    <x v="1"/>
    <x v="45"/>
    <s v="Yes"/>
    <s v="yes"/>
    <x v="2"/>
    <x v="1"/>
    <x v="29"/>
    <s v="No"/>
    <s v="No"/>
    <m/>
    <x v="1"/>
    <x v="0"/>
    <m/>
    <x v="0"/>
    <m/>
    <n v="1"/>
    <m/>
    <n v="37"/>
    <n v="0"/>
    <n v="0"/>
    <n v="0"/>
    <n v="1"/>
    <x v="0"/>
  </r>
  <r>
    <x v="1"/>
    <x v="45"/>
    <s v="Yes"/>
    <s v="yes"/>
    <x v="46"/>
    <x v="0"/>
    <x v="61"/>
    <s v="No"/>
    <s v="Yes"/>
    <s v="No"/>
    <x v="2"/>
    <x v="3"/>
    <s v="Direct Debit"/>
    <x v="1"/>
    <s v="(blank)"/>
    <n v="1"/>
    <m/>
    <n v="36"/>
    <n v="0"/>
    <n v="0"/>
    <n v="0"/>
    <n v="4"/>
    <x v="0"/>
  </r>
  <r>
    <x v="1"/>
    <x v="45"/>
    <s v="Yes"/>
    <s v="yes"/>
    <x v="47"/>
    <x v="0"/>
    <x v="18"/>
    <s v="Yes"/>
    <s v="No"/>
    <m/>
    <x v="0"/>
    <x v="0"/>
    <m/>
    <x v="0"/>
    <m/>
    <n v="1"/>
    <m/>
    <n v="17"/>
    <n v="0"/>
    <n v="0"/>
    <n v="0"/>
    <n v="17"/>
    <x v="1"/>
  </r>
  <r>
    <x v="1"/>
    <x v="45"/>
    <s v="Yes"/>
    <s v="yes"/>
    <x v="47"/>
    <x v="1"/>
    <x v="37"/>
    <s v="No"/>
    <s v="No"/>
    <m/>
    <x v="1"/>
    <x v="0"/>
    <m/>
    <x v="0"/>
    <m/>
    <n v="1"/>
    <m/>
    <n v="50"/>
    <n v="0"/>
    <n v="0"/>
    <n v="0"/>
    <n v="15"/>
    <x v="1"/>
  </r>
  <r>
    <x v="1"/>
    <x v="46"/>
    <s v="No"/>
    <s v="no"/>
    <x v="0"/>
    <x v="1"/>
    <x v="48"/>
    <s v="No"/>
    <s v="No"/>
    <m/>
    <x v="1"/>
    <x v="0"/>
    <m/>
    <x v="0"/>
    <m/>
    <n v="1"/>
    <m/>
    <n v="40"/>
    <n v="1"/>
    <n v="0"/>
    <n v="0"/>
    <n v="5"/>
    <x v="2"/>
  </r>
  <r>
    <x v="1"/>
    <x v="46"/>
    <s v="No"/>
    <s v="no"/>
    <x v="1"/>
    <x v="1"/>
    <x v="46"/>
    <s v="No"/>
    <s v="No"/>
    <m/>
    <x v="1"/>
    <x v="0"/>
    <m/>
    <x v="0"/>
    <m/>
    <n v="1"/>
    <m/>
    <n v="34"/>
    <n v="0"/>
    <n v="0"/>
    <n v="0"/>
    <n v="11"/>
    <x v="1"/>
  </r>
  <r>
    <x v="1"/>
    <x v="46"/>
    <s v="No"/>
    <s v="no"/>
    <x v="3"/>
    <x v="0"/>
    <x v="36"/>
    <s v="No"/>
    <s v="No"/>
    <m/>
    <x v="1"/>
    <x v="0"/>
    <m/>
    <x v="0"/>
    <m/>
    <n v="1"/>
    <m/>
    <n v="46"/>
    <n v="0"/>
    <n v="0"/>
    <n v="0"/>
    <n v="7"/>
    <x v="2"/>
  </r>
  <r>
    <x v="1"/>
    <x v="46"/>
    <s v="No"/>
    <s v="no"/>
    <x v="6"/>
    <x v="0"/>
    <x v="51"/>
    <s v="No"/>
    <s v="Yes"/>
    <s v="No"/>
    <x v="2"/>
    <x v="1"/>
    <s v="Direct Debit"/>
    <x v="3"/>
    <s v="Price too high"/>
    <n v="1"/>
    <n v="1"/>
    <n v="51"/>
    <n v="2"/>
    <n v="0"/>
    <n v="0"/>
    <n v="4"/>
    <x v="0"/>
  </r>
  <r>
    <x v="1"/>
    <x v="46"/>
    <s v="No"/>
    <s v="no"/>
    <x v="8"/>
    <x v="1"/>
    <x v="21"/>
    <s v="No"/>
    <s v="No"/>
    <m/>
    <x v="1"/>
    <x v="0"/>
    <m/>
    <x v="0"/>
    <m/>
    <n v="1"/>
    <m/>
    <n v="35"/>
    <n v="2"/>
    <n v="0"/>
    <n v="0"/>
    <n v="4"/>
    <x v="0"/>
  </r>
  <r>
    <x v="1"/>
    <x v="46"/>
    <s v="No"/>
    <s v="no"/>
    <x v="49"/>
    <x v="0"/>
    <x v="3"/>
    <s v="No"/>
    <s v="No"/>
    <m/>
    <x v="1"/>
    <x v="0"/>
    <m/>
    <x v="0"/>
    <m/>
    <n v="1"/>
    <m/>
    <n v="38"/>
    <n v="0"/>
    <n v="0"/>
    <n v="0"/>
    <n v="1"/>
    <x v="0"/>
  </r>
  <r>
    <x v="1"/>
    <x v="46"/>
    <s v="No"/>
    <s v="no"/>
    <x v="10"/>
    <x v="1"/>
    <x v="36"/>
    <s v="No"/>
    <s v="No"/>
    <m/>
    <x v="1"/>
    <x v="0"/>
    <m/>
    <x v="0"/>
    <m/>
    <n v="1"/>
    <n v="1"/>
    <n v="62"/>
    <n v="2"/>
    <n v="0"/>
    <n v="0"/>
    <n v="1"/>
    <x v="0"/>
  </r>
  <r>
    <x v="1"/>
    <x v="46"/>
    <s v="No"/>
    <s v="no"/>
    <x v="11"/>
    <x v="0"/>
    <x v="36"/>
    <s v="No"/>
    <s v="No"/>
    <m/>
    <x v="1"/>
    <x v="0"/>
    <m/>
    <x v="0"/>
    <m/>
    <n v="1"/>
    <m/>
    <n v="48"/>
    <n v="0"/>
    <n v="0"/>
    <n v="0"/>
    <n v="4"/>
    <x v="0"/>
  </r>
  <r>
    <x v="1"/>
    <x v="46"/>
    <s v="No"/>
    <s v="no"/>
    <x v="16"/>
    <x v="0"/>
    <x v="41"/>
    <s v="No"/>
    <s v="No"/>
    <m/>
    <x v="1"/>
    <x v="0"/>
    <m/>
    <x v="0"/>
    <m/>
    <n v="1"/>
    <m/>
    <n v="25"/>
    <n v="0"/>
    <n v="0"/>
    <n v="0"/>
    <n v="8"/>
    <x v="2"/>
  </r>
  <r>
    <x v="1"/>
    <x v="46"/>
    <s v="No"/>
    <s v="no"/>
    <x v="17"/>
    <x v="0"/>
    <x v="19"/>
    <s v="Yes"/>
    <s v="No"/>
    <m/>
    <x v="0"/>
    <x v="0"/>
    <m/>
    <x v="0"/>
    <m/>
    <n v="1"/>
    <m/>
    <n v="41"/>
    <n v="0"/>
    <n v="0"/>
    <n v="0"/>
    <n v="23"/>
    <x v="1"/>
  </r>
  <r>
    <x v="1"/>
    <x v="46"/>
    <s v="No"/>
    <s v="no"/>
    <x v="17"/>
    <x v="0"/>
    <x v="44"/>
    <s v="No"/>
    <s v="No"/>
    <m/>
    <x v="1"/>
    <x v="0"/>
    <m/>
    <x v="0"/>
    <m/>
    <n v="1"/>
    <m/>
    <n v="52"/>
    <n v="0"/>
    <n v="0"/>
    <n v="0"/>
    <n v="27"/>
    <x v="1"/>
  </r>
  <r>
    <x v="1"/>
    <x v="46"/>
    <s v="No"/>
    <s v="no"/>
    <x v="21"/>
    <x v="0"/>
    <x v="17"/>
    <s v="Yes"/>
    <s v="No"/>
    <m/>
    <x v="0"/>
    <x v="0"/>
    <m/>
    <x v="0"/>
    <m/>
    <n v="1"/>
    <m/>
    <n v="30"/>
    <n v="2"/>
    <n v="0"/>
    <n v="0"/>
    <n v="8"/>
    <x v="2"/>
  </r>
  <r>
    <x v="1"/>
    <x v="46"/>
    <s v="No"/>
    <s v="no"/>
    <x v="21"/>
    <x v="0"/>
    <x v="21"/>
    <s v="No"/>
    <s v="No"/>
    <m/>
    <x v="1"/>
    <x v="0"/>
    <m/>
    <x v="0"/>
    <m/>
    <n v="1"/>
    <m/>
    <n v="28"/>
    <n v="0"/>
    <n v="0"/>
    <n v="0"/>
    <n v="1"/>
    <x v="0"/>
  </r>
  <r>
    <x v="1"/>
    <x v="46"/>
    <s v="No"/>
    <s v="no"/>
    <x v="21"/>
    <x v="0"/>
    <x v="51"/>
    <s v="No"/>
    <s v="Yes"/>
    <s v="No"/>
    <x v="2"/>
    <x v="1"/>
    <s v="Direct Debit"/>
    <x v="4"/>
    <s v="Competitor offered higher download speeds"/>
    <n v="1"/>
    <n v="1"/>
    <n v="49"/>
    <n v="5"/>
    <n v="0"/>
    <n v="0"/>
    <n v="2"/>
    <x v="0"/>
  </r>
  <r>
    <x v="1"/>
    <x v="46"/>
    <s v="No"/>
    <s v="no"/>
    <x v="50"/>
    <x v="0"/>
    <x v="23"/>
    <s v="No"/>
    <s v="No"/>
    <m/>
    <x v="1"/>
    <x v="0"/>
    <m/>
    <x v="0"/>
    <m/>
    <n v="1"/>
    <m/>
    <n v="45"/>
    <n v="1"/>
    <n v="0"/>
    <n v="0"/>
    <n v="9"/>
    <x v="2"/>
  </r>
  <r>
    <x v="1"/>
    <x v="46"/>
    <s v="No"/>
    <s v="no"/>
    <x v="23"/>
    <x v="1"/>
    <x v="53"/>
    <s v="No"/>
    <s v="Yes"/>
    <s v="No"/>
    <x v="2"/>
    <x v="3"/>
    <s v="Direct Debit"/>
    <x v="1"/>
    <s v="(blank)"/>
    <n v="1"/>
    <m/>
    <n v="35"/>
    <n v="0"/>
    <n v="0"/>
    <n v="0"/>
    <n v="8"/>
    <x v="2"/>
  </r>
  <r>
    <x v="1"/>
    <x v="46"/>
    <s v="No"/>
    <s v="no"/>
    <x v="25"/>
    <x v="1"/>
    <x v="57"/>
    <s v="Yes"/>
    <s v="No"/>
    <m/>
    <x v="0"/>
    <x v="0"/>
    <m/>
    <x v="0"/>
    <m/>
    <n v="1"/>
    <m/>
    <n v="13"/>
    <n v="0"/>
    <n v="0"/>
    <n v="0"/>
    <n v="24"/>
    <x v="1"/>
  </r>
  <r>
    <x v="1"/>
    <x v="46"/>
    <s v="No"/>
    <s v="no"/>
    <x v="32"/>
    <x v="0"/>
    <x v="63"/>
    <s v="No"/>
    <s v="Yes"/>
    <s v="No"/>
    <x v="2"/>
    <x v="3"/>
    <s v="Direct Debit"/>
    <x v="1"/>
    <s v="(blank)"/>
    <n v="1"/>
    <m/>
    <n v="26"/>
    <n v="0"/>
    <n v="0"/>
    <n v="0"/>
    <n v="0"/>
    <x v="0"/>
  </r>
  <r>
    <x v="1"/>
    <x v="46"/>
    <s v="No"/>
    <s v="no"/>
    <x v="32"/>
    <x v="1"/>
    <x v="23"/>
    <s v="No"/>
    <s v="No"/>
    <m/>
    <x v="1"/>
    <x v="0"/>
    <m/>
    <x v="0"/>
    <m/>
    <n v="1"/>
    <m/>
    <n v="60"/>
    <n v="0"/>
    <n v="0"/>
    <n v="0"/>
    <n v="1"/>
    <x v="0"/>
  </r>
  <r>
    <x v="1"/>
    <x v="46"/>
    <s v="No"/>
    <s v="no"/>
    <x v="38"/>
    <x v="1"/>
    <x v="10"/>
    <s v="Yes"/>
    <s v="No"/>
    <m/>
    <x v="0"/>
    <x v="0"/>
    <m/>
    <x v="0"/>
    <m/>
    <n v="1"/>
    <m/>
    <n v="21"/>
    <n v="0"/>
    <n v="0"/>
    <n v="0"/>
    <n v="5"/>
    <x v="2"/>
  </r>
  <r>
    <x v="1"/>
    <x v="46"/>
    <s v="No"/>
    <s v="no"/>
    <x v="42"/>
    <x v="0"/>
    <x v="5"/>
    <s v="Yes"/>
    <s v="No"/>
    <m/>
    <x v="0"/>
    <x v="0"/>
    <m/>
    <x v="0"/>
    <m/>
    <n v="1"/>
    <m/>
    <n v="63"/>
    <n v="0"/>
    <n v="0"/>
    <n v="0"/>
    <n v="27"/>
    <x v="1"/>
  </r>
  <r>
    <x v="1"/>
    <x v="46"/>
    <s v="No"/>
    <s v="no"/>
    <x v="45"/>
    <x v="1"/>
    <x v="43"/>
    <s v="No"/>
    <s v="No"/>
    <m/>
    <x v="1"/>
    <x v="0"/>
    <m/>
    <x v="0"/>
    <m/>
    <n v="1"/>
    <m/>
    <n v="27"/>
    <n v="0"/>
    <n v="0"/>
    <n v="0"/>
    <n v="8"/>
    <x v="2"/>
  </r>
  <r>
    <x v="1"/>
    <x v="46"/>
    <s v="No"/>
    <s v="no"/>
    <x v="46"/>
    <x v="0"/>
    <x v="12"/>
    <s v="No"/>
    <s v="No"/>
    <m/>
    <x v="1"/>
    <x v="0"/>
    <m/>
    <x v="0"/>
    <m/>
    <n v="1"/>
    <m/>
    <n v="25"/>
    <n v="0"/>
    <n v="0"/>
    <n v="0"/>
    <n v="1"/>
    <x v="0"/>
  </r>
  <r>
    <x v="1"/>
    <x v="46"/>
    <s v="No"/>
    <s v="no"/>
    <x v="46"/>
    <x v="0"/>
    <x v="23"/>
    <s v="No"/>
    <s v="No"/>
    <m/>
    <x v="1"/>
    <x v="0"/>
    <m/>
    <x v="0"/>
    <m/>
    <n v="1"/>
    <m/>
    <n v="36"/>
    <n v="0"/>
    <n v="0"/>
    <n v="0"/>
    <n v="8"/>
    <x v="2"/>
  </r>
  <r>
    <x v="1"/>
    <x v="46"/>
    <s v="No"/>
    <s v="no"/>
    <x v="47"/>
    <x v="1"/>
    <x v="33"/>
    <s v="No"/>
    <s v="Yes"/>
    <s v="No"/>
    <x v="2"/>
    <x v="1"/>
    <s v="Direct Debit"/>
    <x v="6"/>
    <s v="Attitude of support person"/>
    <n v="1"/>
    <n v="1"/>
    <n v="35"/>
    <n v="1"/>
    <n v="0"/>
    <n v="0"/>
    <n v="15"/>
    <x v="1"/>
  </r>
  <r>
    <x v="1"/>
    <x v="46"/>
    <s v="No"/>
    <s v="yes"/>
    <x v="4"/>
    <x v="0"/>
    <x v="6"/>
    <s v="No"/>
    <s v="No"/>
    <m/>
    <x v="1"/>
    <x v="0"/>
    <m/>
    <x v="0"/>
    <m/>
    <n v="1"/>
    <n v="1"/>
    <n v="32"/>
    <n v="0"/>
    <n v="0"/>
    <n v="0"/>
    <n v="12"/>
    <x v="1"/>
  </r>
  <r>
    <x v="1"/>
    <x v="46"/>
    <s v="Yes"/>
    <s v="no"/>
    <x v="1"/>
    <x v="1"/>
    <x v="49"/>
    <s v="No"/>
    <s v="No"/>
    <m/>
    <x v="1"/>
    <x v="0"/>
    <m/>
    <x v="0"/>
    <m/>
    <n v="1"/>
    <m/>
    <n v="64"/>
    <n v="0"/>
    <n v="183.3"/>
    <n v="0"/>
    <n v="4"/>
    <x v="0"/>
  </r>
  <r>
    <x v="1"/>
    <x v="46"/>
    <s v="Yes"/>
    <s v="no"/>
    <x v="3"/>
    <x v="0"/>
    <x v="40"/>
    <s v="No"/>
    <s v="Yes"/>
    <s v="No"/>
    <x v="2"/>
    <x v="1"/>
    <s v="Direct Debit"/>
    <x v="4"/>
    <s v="Competitor made better offer"/>
    <n v="1"/>
    <n v="1"/>
    <n v="43"/>
    <n v="3"/>
    <n v="109"/>
    <n v="0"/>
    <n v="7"/>
    <x v="2"/>
  </r>
  <r>
    <x v="1"/>
    <x v="46"/>
    <s v="Yes"/>
    <s v="no"/>
    <x v="4"/>
    <x v="0"/>
    <x v="1"/>
    <s v="No"/>
    <s v="No"/>
    <m/>
    <x v="1"/>
    <x v="0"/>
    <m/>
    <x v="0"/>
    <m/>
    <n v="1"/>
    <m/>
    <n v="35"/>
    <n v="0"/>
    <n v="216.2"/>
    <n v="0"/>
    <n v="4"/>
    <x v="0"/>
  </r>
  <r>
    <x v="1"/>
    <x v="46"/>
    <s v="Yes"/>
    <s v="no"/>
    <x v="7"/>
    <x v="1"/>
    <x v="10"/>
    <s v="Yes"/>
    <s v="No"/>
    <m/>
    <x v="0"/>
    <x v="0"/>
    <m/>
    <x v="0"/>
    <m/>
    <n v="1"/>
    <m/>
    <n v="42"/>
    <n v="0"/>
    <n v="136.30000000000001"/>
    <n v="0"/>
    <n v="23"/>
    <x v="1"/>
  </r>
  <r>
    <x v="1"/>
    <x v="46"/>
    <s v="Yes"/>
    <s v="no"/>
    <x v="15"/>
    <x v="0"/>
    <x v="46"/>
    <s v="No"/>
    <s v="No"/>
    <m/>
    <x v="1"/>
    <x v="0"/>
    <m/>
    <x v="0"/>
    <m/>
    <n v="1"/>
    <m/>
    <n v="32"/>
    <n v="0"/>
    <n v="192.7"/>
    <n v="0"/>
    <n v="30"/>
    <x v="1"/>
  </r>
  <r>
    <x v="1"/>
    <x v="46"/>
    <s v="Yes"/>
    <s v="no"/>
    <x v="36"/>
    <x v="1"/>
    <x v="19"/>
    <s v="Yes"/>
    <s v="No"/>
    <m/>
    <x v="0"/>
    <x v="0"/>
    <m/>
    <x v="0"/>
    <m/>
    <n v="1"/>
    <m/>
    <n v="26"/>
    <n v="0"/>
    <n v="60.2"/>
    <n v="0"/>
    <n v="12"/>
    <x v="1"/>
  </r>
  <r>
    <x v="1"/>
    <x v="46"/>
    <s v="Yes"/>
    <s v="no"/>
    <x v="42"/>
    <x v="1"/>
    <x v="49"/>
    <s v="No"/>
    <s v="No"/>
    <m/>
    <x v="1"/>
    <x v="0"/>
    <m/>
    <x v="0"/>
    <m/>
    <n v="1"/>
    <m/>
    <n v="21"/>
    <n v="0"/>
    <n v="329"/>
    <n v="0"/>
    <n v="13"/>
    <x v="1"/>
  </r>
  <r>
    <x v="1"/>
    <x v="46"/>
    <s v="Yes"/>
    <s v="no"/>
    <x v="44"/>
    <x v="0"/>
    <x v="14"/>
    <s v="No"/>
    <s v="Yes"/>
    <s v="No"/>
    <x v="2"/>
    <x v="2"/>
    <s v="Credit Card"/>
    <x v="1"/>
    <s v="(blank)"/>
    <n v="1"/>
    <m/>
    <n v="27"/>
    <n v="1"/>
    <n v="148.1"/>
    <n v="0"/>
    <n v="3"/>
    <x v="0"/>
  </r>
  <r>
    <x v="1"/>
    <x v="46"/>
    <s v="Yes"/>
    <s v="yes"/>
    <x v="49"/>
    <x v="0"/>
    <x v="60"/>
    <s v="No"/>
    <s v="Yes"/>
    <s v="No"/>
    <x v="2"/>
    <x v="3"/>
    <s v="Direct Debit"/>
    <x v="1"/>
    <s v="(blank)"/>
    <n v="1"/>
    <m/>
    <n v="59"/>
    <n v="1"/>
    <n v="0"/>
    <n v="0"/>
    <n v="5"/>
    <x v="2"/>
  </r>
  <r>
    <x v="1"/>
    <x v="46"/>
    <s v="Yes"/>
    <s v="yes"/>
    <x v="19"/>
    <x v="1"/>
    <x v="47"/>
    <s v="No"/>
    <s v="No"/>
    <m/>
    <x v="1"/>
    <x v="0"/>
    <m/>
    <x v="0"/>
    <m/>
    <n v="1"/>
    <m/>
    <n v="28"/>
    <n v="1"/>
    <n v="0"/>
    <n v="0"/>
    <n v="11"/>
    <x v="1"/>
  </r>
  <r>
    <x v="1"/>
    <x v="46"/>
    <s v="Yes"/>
    <s v="yes"/>
    <x v="29"/>
    <x v="0"/>
    <x v="48"/>
    <s v="No"/>
    <s v="No"/>
    <m/>
    <x v="1"/>
    <x v="0"/>
    <m/>
    <x v="0"/>
    <m/>
    <n v="1"/>
    <m/>
    <n v="47"/>
    <n v="0"/>
    <n v="0"/>
    <n v="0"/>
    <n v="3"/>
    <x v="0"/>
  </r>
  <r>
    <x v="1"/>
    <x v="46"/>
    <s v="Yes"/>
    <s v="yes"/>
    <x v="44"/>
    <x v="0"/>
    <x v="16"/>
    <s v="Yes"/>
    <s v="No"/>
    <m/>
    <x v="0"/>
    <x v="0"/>
    <m/>
    <x v="0"/>
    <m/>
    <n v="1"/>
    <m/>
    <n v="38"/>
    <n v="2"/>
    <n v="0"/>
    <n v="0"/>
    <n v="35"/>
    <x v="1"/>
  </r>
  <r>
    <x v="1"/>
    <x v="47"/>
    <s v="No"/>
    <s v="no"/>
    <x v="3"/>
    <x v="0"/>
    <x v="43"/>
    <s v="No"/>
    <s v="No"/>
    <m/>
    <x v="1"/>
    <x v="0"/>
    <m/>
    <x v="0"/>
    <m/>
    <n v="1"/>
    <m/>
    <n v="35"/>
    <n v="0"/>
    <n v="0"/>
    <n v="0"/>
    <n v="5"/>
    <x v="2"/>
  </r>
  <r>
    <x v="1"/>
    <x v="47"/>
    <s v="No"/>
    <s v="no"/>
    <x v="3"/>
    <x v="1"/>
    <x v="10"/>
    <s v="Yes"/>
    <s v="No"/>
    <m/>
    <x v="0"/>
    <x v="0"/>
    <m/>
    <x v="0"/>
    <m/>
    <n v="1"/>
    <m/>
    <n v="50"/>
    <n v="0"/>
    <n v="0"/>
    <n v="0"/>
    <n v="12"/>
    <x v="1"/>
  </r>
  <r>
    <x v="1"/>
    <x v="47"/>
    <s v="No"/>
    <s v="no"/>
    <x v="3"/>
    <x v="1"/>
    <x v="27"/>
    <s v="No"/>
    <s v="No"/>
    <m/>
    <x v="1"/>
    <x v="0"/>
    <m/>
    <x v="0"/>
    <m/>
    <n v="1"/>
    <n v="1"/>
    <n v="44"/>
    <n v="5"/>
    <n v="4"/>
    <n v="0"/>
    <n v="3"/>
    <x v="0"/>
  </r>
  <r>
    <x v="1"/>
    <x v="47"/>
    <s v="No"/>
    <s v="no"/>
    <x v="6"/>
    <x v="0"/>
    <x v="12"/>
    <s v="No"/>
    <s v="No"/>
    <m/>
    <x v="1"/>
    <x v="0"/>
    <m/>
    <x v="0"/>
    <m/>
    <n v="1"/>
    <m/>
    <n v="30"/>
    <n v="0"/>
    <n v="0"/>
    <n v="0"/>
    <n v="4"/>
    <x v="0"/>
  </r>
  <r>
    <x v="1"/>
    <x v="47"/>
    <s v="No"/>
    <s v="no"/>
    <x v="7"/>
    <x v="1"/>
    <x v="38"/>
    <s v="No"/>
    <s v="No"/>
    <m/>
    <x v="1"/>
    <x v="0"/>
    <m/>
    <x v="0"/>
    <m/>
    <n v="1"/>
    <m/>
    <n v="52"/>
    <n v="0"/>
    <n v="0"/>
    <n v="0"/>
    <n v="5"/>
    <x v="2"/>
  </r>
  <r>
    <x v="1"/>
    <x v="47"/>
    <s v="No"/>
    <s v="no"/>
    <x v="13"/>
    <x v="0"/>
    <x v="49"/>
    <s v="No"/>
    <s v="No"/>
    <m/>
    <x v="1"/>
    <x v="0"/>
    <m/>
    <x v="0"/>
    <m/>
    <n v="1"/>
    <m/>
    <n v="28"/>
    <n v="2"/>
    <n v="0"/>
    <n v="0"/>
    <n v="25"/>
    <x v="1"/>
  </r>
  <r>
    <x v="1"/>
    <x v="47"/>
    <s v="No"/>
    <s v="no"/>
    <x v="14"/>
    <x v="0"/>
    <x v="41"/>
    <s v="No"/>
    <s v="No"/>
    <m/>
    <x v="1"/>
    <x v="0"/>
    <m/>
    <x v="0"/>
    <m/>
    <n v="1"/>
    <m/>
    <n v="36"/>
    <n v="0"/>
    <n v="0"/>
    <n v="0"/>
    <n v="5"/>
    <x v="2"/>
  </r>
  <r>
    <x v="1"/>
    <x v="47"/>
    <s v="No"/>
    <s v="no"/>
    <x v="15"/>
    <x v="1"/>
    <x v="38"/>
    <s v="No"/>
    <s v="No"/>
    <m/>
    <x v="1"/>
    <x v="0"/>
    <m/>
    <x v="0"/>
    <m/>
    <n v="1"/>
    <m/>
    <n v="45"/>
    <n v="0"/>
    <n v="0"/>
    <n v="0"/>
    <n v="2"/>
    <x v="0"/>
  </r>
  <r>
    <x v="1"/>
    <x v="47"/>
    <s v="No"/>
    <s v="no"/>
    <x v="15"/>
    <x v="1"/>
    <x v="3"/>
    <s v="No"/>
    <s v="No"/>
    <m/>
    <x v="1"/>
    <x v="0"/>
    <m/>
    <x v="0"/>
    <m/>
    <n v="1"/>
    <n v="1"/>
    <n v="36"/>
    <n v="5"/>
    <n v="0"/>
    <n v="0"/>
    <n v="1"/>
    <x v="0"/>
  </r>
  <r>
    <x v="1"/>
    <x v="47"/>
    <s v="No"/>
    <s v="no"/>
    <x v="16"/>
    <x v="0"/>
    <x v="22"/>
    <s v="No"/>
    <s v="Yes"/>
    <s v="No"/>
    <x v="2"/>
    <x v="2"/>
    <s v="Credit Card"/>
    <x v="1"/>
    <s v="(blank)"/>
    <n v="1"/>
    <m/>
    <n v="19"/>
    <n v="0"/>
    <n v="0"/>
    <n v="0"/>
    <n v="1"/>
    <x v="0"/>
  </r>
  <r>
    <x v="1"/>
    <x v="47"/>
    <s v="No"/>
    <s v="no"/>
    <x v="17"/>
    <x v="1"/>
    <x v="1"/>
    <s v="No"/>
    <s v="No"/>
    <m/>
    <x v="1"/>
    <x v="0"/>
    <m/>
    <x v="0"/>
    <m/>
    <n v="1"/>
    <n v="1"/>
    <n v="62"/>
    <n v="3"/>
    <n v="0"/>
    <n v="0"/>
    <n v="9"/>
    <x v="2"/>
  </r>
  <r>
    <x v="1"/>
    <x v="47"/>
    <s v="No"/>
    <s v="no"/>
    <x v="19"/>
    <x v="0"/>
    <x v="30"/>
    <s v="No"/>
    <s v="Yes"/>
    <s v="No"/>
    <x v="2"/>
    <x v="2"/>
    <s v="Direct Debit"/>
    <x v="1"/>
    <s v="(blank)"/>
    <n v="1"/>
    <m/>
    <n v="43"/>
    <n v="2"/>
    <n v="0"/>
    <n v="0"/>
    <n v="9"/>
    <x v="2"/>
  </r>
  <r>
    <x v="1"/>
    <x v="47"/>
    <s v="No"/>
    <s v="no"/>
    <x v="20"/>
    <x v="0"/>
    <x v="16"/>
    <s v="Yes"/>
    <s v="No"/>
    <m/>
    <x v="0"/>
    <x v="0"/>
    <m/>
    <x v="0"/>
    <m/>
    <n v="1"/>
    <m/>
    <n v="27"/>
    <n v="2"/>
    <n v="0"/>
    <n v="0"/>
    <n v="17"/>
    <x v="1"/>
  </r>
  <r>
    <x v="1"/>
    <x v="47"/>
    <s v="No"/>
    <s v="no"/>
    <x v="20"/>
    <x v="1"/>
    <x v="47"/>
    <s v="No"/>
    <s v="No"/>
    <m/>
    <x v="1"/>
    <x v="0"/>
    <m/>
    <x v="0"/>
    <m/>
    <n v="1"/>
    <m/>
    <n v="36"/>
    <n v="0"/>
    <n v="0"/>
    <n v="0"/>
    <n v="29"/>
    <x v="1"/>
  </r>
  <r>
    <x v="1"/>
    <x v="47"/>
    <s v="No"/>
    <s v="no"/>
    <x v="20"/>
    <x v="1"/>
    <x v="60"/>
    <s v="No"/>
    <s v="Yes"/>
    <s v="No"/>
    <x v="2"/>
    <x v="3"/>
    <s v="Direct Debit"/>
    <x v="1"/>
    <s v="(blank)"/>
    <n v="1"/>
    <m/>
    <n v="64"/>
    <n v="2"/>
    <n v="0"/>
    <n v="0"/>
    <n v="1"/>
    <x v="0"/>
  </r>
  <r>
    <x v="1"/>
    <x v="47"/>
    <s v="No"/>
    <s v="no"/>
    <x v="22"/>
    <x v="0"/>
    <x v="21"/>
    <s v="No"/>
    <s v="No"/>
    <m/>
    <x v="1"/>
    <x v="0"/>
    <m/>
    <x v="0"/>
    <m/>
    <n v="1"/>
    <m/>
    <n v="65"/>
    <n v="0"/>
    <n v="0"/>
    <n v="0"/>
    <n v="1"/>
    <x v="0"/>
  </r>
  <r>
    <x v="1"/>
    <x v="47"/>
    <s v="No"/>
    <s v="no"/>
    <x v="24"/>
    <x v="0"/>
    <x v="18"/>
    <s v="Yes"/>
    <s v="No"/>
    <m/>
    <x v="0"/>
    <x v="0"/>
    <m/>
    <x v="0"/>
    <m/>
    <n v="1"/>
    <m/>
    <n v="36"/>
    <n v="0"/>
    <n v="0"/>
    <n v="0"/>
    <n v="20"/>
    <x v="1"/>
  </r>
  <r>
    <x v="1"/>
    <x v="47"/>
    <s v="No"/>
    <s v="no"/>
    <x v="24"/>
    <x v="0"/>
    <x v="1"/>
    <s v="No"/>
    <s v="No"/>
    <m/>
    <x v="1"/>
    <x v="0"/>
    <m/>
    <x v="0"/>
    <m/>
    <n v="1"/>
    <m/>
    <n v="8"/>
    <n v="2"/>
    <n v="0"/>
    <n v="0"/>
    <n v="3"/>
    <x v="0"/>
  </r>
  <r>
    <x v="1"/>
    <x v="47"/>
    <s v="No"/>
    <s v="no"/>
    <x v="24"/>
    <x v="0"/>
    <x v="22"/>
    <s v="No"/>
    <s v="Yes"/>
    <s v="No"/>
    <x v="2"/>
    <x v="2"/>
    <s v="Credit Card"/>
    <x v="1"/>
    <s v="(blank)"/>
    <n v="1"/>
    <m/>
    <n v="40"/>
    <n v="1"/>
    <n v="0"/>
    <n v="0"/>
    <n v="5"/>
    <x v="2"/>
  </r>
  <r>
    <x v="1"/>
    <x v="47"/>
    <s v="No"/>
    <s v="no"/>
    <x v="25"/>
    <x v="1"/>
    <x v="27"/>
    <s v="No"/>
    <s v="No"/>
    <m/>
    <x v="1"/>
    <x v="0"/>
    <m/>
    <x v="0"/>
    <m/>
    <n v="1"/>
    <m/>
    <n v="40"/>
    <n v="0"/>
    <n v="0"/>
    <n v="0"/>
    <n v="7"/>
    <x v="2"/>
  </r>
  <r>
    <x v="1"/>
    <x v="47"/>
    <s v="No"/>
    <s v="no"/>
    <x v="26"/>
    <x v="0"/>
    <x v="12"/>
    <s v="No"/>
    <s v="No"/>
    <m/>
    <x v="1"/>
    <x v="0"/>
    <m/>
    <x v="0"/>
    <m/>
    <n v="1"/>
    <m/>
    <n v="31"/>
    <n v="1"/>
    <n v="0"/>
    <n v="0"/>
    <n v="18"/>
    <x v="1"/>
  </r>
  <r>
    <x v="1"/>
    <x v="47"/>
    <s v="No"/>
    <s v="no"/>
    <x v="30"/>
    <x v="0"/>
    <x v="8"/>
    <s v="No"/>
    <s v="No"/>
    <m/>
    <x v="1"/>
    <x v="0"/>
    <m/>
    <x v="0"/>
    <m/>
    <n v="1"/>
    <m/>
    <n v="61"/>
    <n v="0"/>
    <n v="0"/>
    <n v="0"/>
    <n v="6"/>
    <x v="2"/>
  </r>
  <r>
    <x v="1"/>
    <x v="47"/>
    <s v="No"/>
    <s v="no"/>
    <x v="30"/>
    <x v="1"/>
    <x v="36"/>
    <s v="No"/>
    <s v="No"/>
    <m/>
    <x v="1"/>
    <x v="0"/>
    <m/>
    <x v="0"/>
    <m/>
    <n v="1"/>
    <m/>
    <n v="47"/>
    <n v="0"/>
    <n v="0"/>
    <n v="0"/>
    <n v="12"/>
    <x v="1"/>
  </r>
  <r>
    <x v="1"/>
    <x v="47"/>
    <s v="No"/>
    <s v="no"/>
    <x v="33"/>
    <x v="1"/>
    <x v="7"/>
    <s v="No"/>
    <s v="No"/>
    <m/>
    <x v="1"/>
    <x v="0"/>
    <m/>
    <x v="0"/>
    <m/>
    <n v="1"/>
    <m/>
    <n v="37"/>
    <n v="2"/>
    <n v="0"/>
    <n v="0"/>
    <n v="6"/>
    <x v="2"/>
  </r>
  <r>
    <x v="1"/>
    <x v="47"/>
    <s v="No"/>
    <s v="no"/>
    <x v="33"/>
    <x v="1"/>
    <x v="35"/>
    <s v="No"/>
    <s v="No"/>
    <m/>
    <x v="1"/>
    <x v="0"/>
    <m/>
    <x v="0"/>
    <m/>
    <n v="1"/>
    <n v="1"/>
    <n v="55"/>
    <n v="0"/>
    <n v="0"/>
    <n v="0"/>
    <n v="1"/>
    <x v="0"/>
  </r>
  <r>
    <x v="1"/>
    <x v="47"/>
    <s v="No"/>
    <s v="no"/>
    <x v="34"/>
    <x v="1"/>
    <x v="61"/>
    <s v="No"/>
    <s v="Yes"/>
    <s v="No"/>
    <x v="2"/>
    <x v="2"/>
    <s v="Credit Card"/>
    <x v="1"/>
    <s v="(blank)"/>
    <n v="1"/>
    <m/>
    <n v="31"/>
    <n v="0"/>
    <n v="0"/>
    <n v="0"/>
    <n v="3"/>
    <x v="0"/>
  </r>
  <r>
    <x v="1"/>
    <x v="47"/>
    <s v="No"/>
    <s v="no"/>
    <x v="36"/>
    <x v="1"/>
    <x v="11"/>
    <s v="No"/>
    <s v="No"/>
    <m/>
    <x v="1"/>
    <x v="0"/>
    <m/>
    <x v="0"/>
    <m/>
    <n v="1"/>
    <m/>
    <n v="46"/>
    <n v="0"/>
    <n v="0"/>
    <n v="0"/>
    <n v="5"/>
    <x v="2"/>
  </r>
  <r>
    <x v="1"/>
    <x v="47"/>
    <s v="No"/>
    <s v="no"/>
    <x v="37"/>
    <x v="1"/>
    <x v="18"/>
    <s v="Yes"/>
    <s v="No"/>
    <m/>
    <x v="0"/>
    <x v="0"/>
    <m/>
    <x v="0"/>
    <m/>
    <n v="1"/>
    <m/>
    <n v="37"/>
    <n v="0"/>
    <n v="0"/>
    <n v="0"/>
    <n v="26"/>
    <x v="1"/>
  </r>
  <r>
    <x v="1"/>
    <x v="47"/>
    <s v="No"/>
    <s v="no"/>
    <x v="44"/>
    <x v="1"/>
    <x v="2"/>
    <s v="No"/>
    <s v="No"/>
    <m/>
    <x v="1"/>
    <x v="0"/>
    <m/>
    <x v="0"/>
    <m/>
    <n v="1"/>
    <m/>
    <n v="31"/>
    <n v="2"/>
    <n v="0"/>
    <n v="0"/>
    <n v="3"/>
    <x v="0"/>
  </r>
  <r>
    <x v="1"/>
    <x v="47"/>
    <s v="No"/>
    <s v="no"/>
    <x v="47"/>
    <x v="1"/>
    <x v="3"/>
    <s v="No"/>
    <s v="No"/>
    <m/>
    <x v="1"/>
    <x v="0"/>
    <m/>
    <x v="0"/>
    <m/>
    <n v="1"/>
    <n v="1"/>
    <n v="35"/>
    <n v="0"/>
    <n v="0"/>
    <n v="0"/>
    <n v="5"/>
    <x v="2"/>
  </r>
  <r>
    <x v="1"/>
    <x v="47"/>
    <s v="No"/>
    <s v="yes"/>
    <x v="15"/>
    <x v="0"/>
    <x v="66"/>
    <s v="No"/>
    <s v="Yes"/>
    <s v="No"/>
    <x v="2"/>
    <x v="1"/>
    <s v="Direct Debit"/>
    <x v="2"/>
    <s v="Poor expertise of online support"/>
    <n v="1"/>
    <n v="1"/>
    <n v="45"/>
    <n v="3"/>
    <n v="0"/>
    <n v="0"/>
    <n v="8"/>
    <x v="2"/>
  </r>
  <r>
    <x v="1"/>
    <x v="47"/>
    <s v="No"/>
    <s v="yes"/>
    <x v="46"/>
    <x v="1"/>
    <x v="0"/>
    <s v="Yes"/>
    <s v="No"/>
    <m/>
    <x v="0"/>
    <x v="0"/>
    <m/>
    <x v="0"/>
    <m/>
    <n v="1"/>
    <m/>
    <n v="54"/>
    <n v="0"/>
    <n v="0"/>
    <n v="0"/>
    <n v="18"/>
    <x v="1"/>
  </r>
  <r>
    <x v="1"/>
    <x v="47"/>
    <s v="Yes"/>
    <s v="no"/>
    <x v="5"/>
    <x v="0"/>
    <x v="44"/>
    <s v="No"/>
    <s v="No"/>
    <m/>
    <x v="1"/>
    <x v="0"/>
    <m/>
    <x v="0"/>
    <m/>
    <n v="1"/>
    <n v="1"/>
    <n v="39"/>
    <n v="2"/>
    <n v="352.8"/>
    <n v="0"/>
    <n v="4"/>
    <x v="0"/>
  </r>
  <r>
    <x v="1"/>
    <x v="47"/>
    <s v="Yes"/>
    <s v="no"/>
    <x v="10"/>
    <x v="0"/>
    <x v="39"/>
    <s v="No"/>
    <s v="No"/>
    <m/>
    <x v="1"/>
    <x v="0"/>
    <m/>
    <x v="0"/>
    <m/>
    <n v="1"/>
    <n v="1"/>
    <n v="36"/>
    <n v="0"/>
    <n v="241.6"/>
    <n v="0"/>
    <n v="7"/>
    <x v="2"/>
  </r>
  <r>
    <x v="1"/>
    <x v="47"/>
    <s v="Yes"/>
    <s v="no"/>
    <x v="23"/>
    <x v="1"/>
    <x v="57"/>
    <s v="Yes"/>
    <s v="No"/>
    <m/>
    <x v="0"/>
    <x v="0"/>
    <m/>
    <x v="0"/>
    <m/>
    <n v="1"/>
    <m/>
    <n v="16"/>
    <n v="1"/>
    <n v="220.8"/>
    <n v="0"/>
    <n v="12"/>
    <x v="1"/>
  </r>
  <r>
    <x v="1"/>
    <x v="47"/>
    <s v="Yes"/>
    <s v="no"/>
    <x v="25"/>
    <x v="1"/>
    <x v="26"/>
    <s v="No"/>
    <s v="No"/>
    <m/>
    <x v="1"/>
    <x v="0"/>
    <m/>
    <x v="0"/>
    <m/>
    <n v="1"/>
    <m/>
    <n v="21"/>
    <n v="0"/>
    <n v="211.2"/>
    <n v="0"/>
    <n v="4"/>
    <x v="0"/>
  </r>
  <r>
    <x v="1"/>
    <x v="47"/>
    <s v="Yes"/>
    <s v="no"/>
    <x v="33"/>
    <x v="0"/>
    <x v="30"/>
    <s v="No"/>
    <s v="Yes"/>
    <s v="No"/>
    <x v="2"/>
    <x v="3"/>
    <s v="Direct Debit"/>
    <x v="1"/>
    <s v="(blank)"/>
    <n v="1"/>
    <m/>
    <n v="34"/>
    <n v="2"/>
    <n v="249.6"/>
    <n v="0"/>
    <n v="7"/>
    <x v="2"/>
  </r>
  <r>
    <x v="1"/>
    <x v="47"/>
    <s v="Yes"/>
    <s v="no"/>
    <x v="37"/>
    <x v="1"/>
    <x v="18"/>
    <s v="Yes"/>
    <s v="No"/>
    <m/>
    <x v="0"/>
    <x v="0"/>
    <m/>
    <x v="0"/>
    <m/>
    <n v="1"/>
    <m/>
    <n v="32"/>
    <n v="0"/>
    <n v="249.6"/>
    <n v="0"/>
    <n v="30"/>
    <x v="1"/>
  </r>
  <r>
    <x v="1"/>
    <x v="47"/>
    <s v="Yes"/>
    <s v="no"/>
    <x v="38"/>
    <x v="0"/>
    <x v="57"/>
    <s v="Yes"/>
    <s v="No"/>
    <m/>
    <x v="0"/>
    <x v="0"/>
    <m/>
    <x v="0"/>
    <m/>
    <n v="1"/>
    <m/>
    <n v="52"/>
    <n v="0"/>
    <n v="180.8"/>
    <n v="0"/>
    <n v="26"/>
    <x v="1"/>
  </r>
  <r>
    <x v="1"/>
    <x v="47"/>
    <s v="Yes"/>
    <s v="no"/>
    <x v="44"/>
    <x v="0"/>
    <x v="64"/>
    <s v="No"/>
    <s v="Yes"/>
    <s v="Yes"/>
    <x v="2"/>
    <x v="2"/>
    <s v="Direct Debit"/>
    <x v="1"/>
    <s v="(blank)"/>
    <n v="1"/>
    <m/>
    <n v="46"/>
    <n v="0"/>
    <n v="129.6"/>
    <n v="0"/>
    <n v="25"/>
    <x v="1"/>
  </r>
  <r>
    <x v="1"/>
    <x v="47"/>
    <s v="Yes"/>
    <s v="no"/>
    <x v="44"/>
    <x v="1"/>
    <x v="25"/>
    <s v="No"/>
    <s v="No"/>
    <m/>
    <x v="1"/>
    <x v="0"/>
    <m/>
    <x v="0"/>
    <m/>
    <n v="1"/>
    <m/>
    <n v="40"/>
    <n v="0"/>
    <n v="97.9"/>
    <n v="0"/>
    <n v="3"/>
    <x v="0"/>
  </r>
  <r>
    <x v="1"/>
    <x v="47"/>
    <s v="Yes"/>
    <s v="no"/>
    <x v="46"/>
    <x v="0"/>
    <x v="35"/>
    <s v="No"/>
    <s v="No"/>
    <m/>
    <x v="1"/>
    <x v="0"/>
    <m/>
    <x v="0"/>
    <m/>
    <n v="1"/>
    <m/>
    <n v="45"/>
    <n v="2"/>
    <n v="237.6"/>
    <n v="0"/>
    <n v="8"/>
    <x v="2"/>
  </r>
  <r>
    <x v="1"/>
    <x v="47"/>
    <s v="Yes"/>
    <s v="no"/>
    <x v="47"/>
    <x v="0"/>
    <x v="3"/>
    <s v="No"/>
    <s v="No"/>
    <m/>
    <x v="1"/>
    <x v="0"/>
    <m/>
    <x v="0"/>
    <m/>
    <n v="1"/>
    <m/>
    <n v="32"/>
    <n v="0"/>
    <n v="285.60000000000002"/>
    <n v="0"/>
    <n v="1"/>
    <x v="0"/>
  </r>
  <r>
    <x v="1"/>
    <x v="47"/>
    <s v="Yes"/>
    <s v="yes"/>
    <x v="5"/>
    <x v="1"/>
    <x v="23"/>
    <s v="No"/>
    <s v="No"/>
    <m/>
    <x v="1"/>
    <x v="0"/>
    <m/>
    <x v="0"/>
    <m/>
    <n v="1"/>
    <m/>
    <n v="52"/>
    <n v="0"/>
    <n v="0"/>
    <n v="0"/>
    <n v="7"/>
    <x v="2"/>
  </r>
  <r>
    <x v="1"/>
    <x v="47"/>
    <s v="Yes"/>
    <s v="yes"/>
    <x v="11"/>
    <x v="1"/>
    <x v="7"/>
    <s v="No"/>
    <s v="No"/>
    <m/>
    <x v="1"/>
    <x v="0"/>
    <m/>
    <x v="0"/>
    <m/>
    <n v="1"/>
    <m/>
    <n v="38"/>
    <n v="2"/>
    <n v="0"/>
    <n v="0"/>
    <n v="7"/>
    <x v="2"/>
  </r>
  <r>
    <x v="1"/>
    <x v="47"/>
    <s v="Yes"/>
    <s v="yes"/>
    <x v="17"/>
    <x v="1"/>
    <x v="50"/>
    <s v="No"/>
    <s v="No"/>
    <m/>
    <x v="1"/>
    <x v="0"/>
    <m/>
    <x v="0"/>
    <m/>
    <n v="1"/>
    <m/>
    <n v="11"/>
    <n v="1"/>
    <n v="0"/>
    <n v="0"/>
    <n v="5"/>
    <x v="2"/>
  </r>
  <r>
    <x v="1"/>
    <x v="47"/>
    <s v="Yes"/>
    <s v="yes"/>
    <x v="29"/>
    <x v="1"/>
    <x v="14"/>
    <s v="No"/>
    <s v="Yes"/>
    <s v="No"/>
    <x v="2"/>
    <x v="3"/>
    <s v="Direct Debit"/>
    <x v="4"/>
    <s v="Competitor offered higher download speeds"/>
    <n v="1"/>
    <n v="1"/>
    <n v="50"/>
    <n v="3"/>
    <n v="0"/>
    <n v="0"/>
    <n v="2"/>
    <x v="0"/>
  </r>
  <r>
    <x v="1"/>
    <x v="48"/>
    <s v="No"/>
    <s v="no"/>
    <x v="0"/>
    <x v="0"/>
    <x v="25"/>
    <s v="No"/>
    <s v="No"/>
    <m/>
    <x v="1"/>
    <x v="0"/>
    <m/>
    <x v="0"/>
    <m/>
    <n v="1"/>
    <m/>
    <n v="60"/>
    <n v="0"/>
    <n v="0"/>
    <n v="0"/>
    <n v="14"/>
    <x v="1"/>
  </r>
  <r>
    <x v="1"/>
    <x v="48"/>
    <s v="No"/>
    <s v="no"/>
    <x v="2"/>
    <x v="0"/>
    <x v="66"/>
    <s v="No"/>
    <s v="Yes"/>
    <s v="No"/>
    <x v="2"/>
    <x v="1"/>
    <s v="Direct Debit"/>
    <x v="4"/>
    <s v="Competitor offered more data"/>
    <n v="1"/>
    <n v="1"/>
    <n v="45"/>
    <n v="0"/>
    <n v="0"/>
    <n v="0"/>
    <n v="3"/>
    <x v="0"/>
  </r>
  <r>
    <x v="1"/>
    <x v="48"/>
    <s v="No"/>
    <s v="no"/>
    <x v="2"/>
    <x v="1"/>
    <x v="5"/>
    <s v="Yes"/>
    <s v="No"/>
    <m/>
    <x v="0"/>
    <x v="0"/>
    <m/>
    <x v="0"/>
    <m/>
    <n v="1"/>
    <m/>
    <n v="19"/>
    <n v="0"/>
    <n v="0"/>
    <n v="0"/>
    <n v="24"/>
    <x v="1"/>
  </r>
  <r>
    <x v="1"/>
    <x v="48"/>
    <s v="No"/>
    <s v="no"/>
    <x v="5"/>
    <x v="0"/>
    <x v="29"/>
    <s v="No"/>
    <s v="No"/>
    <m/>
    <x v="1"/>
    <x v="0"/>
    <m/>
    <x v="0"/>
    <m/>
    <n v="1"/>
    <m/>
    <n v="18"/>
    <n v="1"/>
    <n v="0"/>
    <n v="0"/>
    <n v="2"/>
    <x v="0"/>
  </r>
  <r>
    <x v="1"/>
    <x v="48"/>
    <s v="No"/>
    <s v="no"/>
    <x v="6"/>
    <x v="0"/>
    <x v="9"/>
    <s v="No"/>
    <s v="No"/>
    <m/>
    <x v="1"/>
    <x v="0"/>
    <m/>
    <x v="0"/>
    <m/>
    <n v="1"/>
    <m/>
    <n v="51"/>
    <n v="1"/>
    <n v="0"/>
    <n v="0"/>
    <n v="2"/>
    <x v="0"/>
  </r>
  <r>
    <x v="1"/>
    <x v="48"/>
    <s v="No"/>
    <s v="no"/>
    <x v="8"/>
    <x v="0"/>
    <x v="57"/>
    <s v="Yes"/>
    <s v="No"/>
    <m/>
    <x v="0"/>
    <x v="0"/>
    <m/>
    <x v="0"/>
    <m/>
    <n v="1"/>
    <n v="1"/>
    <n v="64"/>
    <n v="0"/>
    <n v="0"/>
    <n v="0"/>
    <n v="12"/>
    <x v="1"/>
  </r>
  <r>
    <x v="1"/>
    <x v="48"/>
    <s v="No"/>
    <s v="no"/>
    <x v="12"/>
    <x v="1"/>
    <x v="9"/>
    <s v="No"/>
    <s v="No"/>
    <m/>
    <x v="1"/>
    <x v="0"/>
    <m/>
    <x v="0"/>
    <m/>
    <n v="1"/>
    <m/>
    <n v="27"/>
    <n v="2"/>
    <n v="0"/>
    <n v="0"/>
    <n v="6"/>
    <x v="2"/>
  </r>
  <r>
    <x v="1"/>
    <x v="48"/>
    <s v="No"/>
    <s v="no"/>
    <x v="19"/>
    <x v="1"/>
    <x v="10"/>
    <s v="Yes"/>
    <s v="No"/>
    <m/>
    <x v="0"/>
    <x v="0"/>
    <m/>
    <x v="0"/>
    <m/>
    <n v="1"/>
    <n v="1"/>
    <n v="50"/>
    <n v="5"/>
    <n v="0"/>
    <n v="0"/>
    <n v="17"/>
    <x v="1"/>
  </r>
  <r>
    <x v="1"/>
    <x v="48"/>
    <s v="No"/>
    <s v="no"/>
    <x v="21"/>
    <x v="0"/>
    <x v="8"/>
    <s v="No"/>
    <s v="No"/>
    <m/>
    <x v="1"/>
    <x v="0"/>
    <m/>
    <x v="0"/>
    <m/>
    <n v="1"/>
    <m/>
    <n v="31"/>
    <n v="1"/>
    <n v="0"/>
    <n v="0"/>
    <n v="9"/>
    <x v="2"/>
  </r>
  <r>
    <x v="1"/>
    <x v="48"/>
    <s v="No"/>
    <s v="no"/>
    <x v="23"/>
    <x v="1"/>
    <x v="34"/>
    <s v="No"/>
    <s v="No"/>
    <m/>
    <x v="1"/>
    <x v="0"/>
    <m/>
    <x v="0"/>
    <m/>
    <n v="1"/>
    <n v="1"/>
    <n v="36"/>
    <n v="0"/>
    <n v="0"/>
    <n v="0"/>
    <n v="3"/>
    <x v="0"/>
  </r>
  <r>
    <x v="1"/>
    <x v="48"/>
    <s v="No"/>
    <s v="no"/>
    <x v="30"/>
    <x v="1"/>
    <x v="38"/>
    <s v="No"/>
    <s v="No"/>
    <m/>
    <x v="1"/>
    <x v="0"/>
    <m/>
    <x v="0"/>
    <m/>
    <n v="1"/>
    <m/>
    <n v="14"/>
    <n v="0"/>
    <n v="0"/>
    <n v="0"/>
    <n v="2"/>
    <x v="0"/>
  </r>
  <r>
    <x v="1"/>
    <x v="48"/>
    <s v="No"/>
    <s v="no"/>
    <x v="31"/>
    <x v="0"/>
    <x v="8"/>
    <s v="No"/>
    <s v="No"/>
    <m/>
    <x v="1"/>
    <x v="0"/>
    <m/>
    <x v="0"/>
    <m/>
    <n v="1"/>
    <n v="1"/>
    <n v="56"/>
    <n v="2"/>
    <n v="0"/>
    <n v="0"/>
    <n v="10"/>
    <x v="1"/>
  </r>
  <r>
    <x v="1"/>
    <x v="48"/>
    <s v="No"/>
    <s v="no"/>
    <x v="31"/>
    <x v="0"/>
    <x v="47"/>
    <s v="No"/>
    <s v="No"/>
    <m/>
    <x v="1"/>
    <x v="0"/>
    <m/>
    <x v="0"/>
    <m/>
    <n v="1"/>
    <m/>
    <n v="39"/>
    <n v="0"/>
    <n v="0"/>
    <n v="0"/>
    <n v="2"/>
    <x v="0"/>
  </r>
  <r>
    <x v="1"/>
    <x v="48"/>
    <s v="No"/>
    <s v="no"/>
    <x v="33"/>
    <x v="0"/>
    <x v="13"/>
    <s v="Yes"/>
    <s v="No"/>
    <m/>
    <x v="0"/>
    <x v="0"/>
    <m/>
    <x v="0"/>
    <m/>
    <n v="1"/>
    <m/>
    <n v="21"/>
    <n v="0"/>
    <n v="0"/>
    <n v="0"/>
    <n v="21"/>
    <x v="1"/>
  </r>
  <r>
    <x v="1"/>
    <x v="48"/>
    <s v="No"/>
    <s v="no"/>
    <x v="33"/>
    <x v="0"/>
    <x v="29"/>
    <s v="No"/>
    <s v="No"/>
    <m/>
    <x v="1"/>
    <x v="0"/>
    <m/>
    <x v="0"/>
    <m/>
    <n v="1"/>
    <m/>
    <n v="22"/>
    <n v="0"/>
    <n v="0"/>
    <n v="0"/>
    <n v="5"/>
    <x v="2"/>
  </r>
  <r>
    <x v="1"/>
    <x v="48"/>
    <s v="No"/>
    <s v="no"/>
    <x v="33"/>
    <x v="1"/>
    <x v="7"/>
    <s v="No"/>
    <s v="No"/>
    <m/>
    <x v="1"/>
    <x v="0"/>
    <m/>
    <x v="0"/>
    <m/>
    <n v="1"/>
    <m/>
    <n v="55"/>
    <n v="2"/>
    <n v="0"/>
    <n v="0"/>
    <n v="3"/>
    <x v="0"/>
  </r>
  <r>
    <x v="1"/>
    <x v="48"/>
    <s v="No"/>
    <s v="no"/>
    <x v="33"/>
    <x v="1"/>
    <x v="8"/>
    <s v="No"/>
    <s v="No"/>
    <m/>
    <x v="1"/>
    <x v="0"/>
    <m/>
    <x v="0"/>
    <m/>
    <n v="1"/>
    <m/>
    <n v="20"/>
    <n v="1"/>
    <n v="0"/>
    <n v="0"/>
    <n v="0"/>
    <x v="0"/>
  </r>
  <r>
    <x v="1"/>
    <x v="48"/>
    <s v="No"/>
    <s v="no"/>
    <x v="34"/>
    <x v="0"/>
    <x v="17"/>
    <s v="Yes"/>
    <s v="No"/>
    <m/>
    <x v="0"/>
    <x v="0"/>
    <m/>
    <x v="0"/>
    <m/>
    <n v="1"/>
    <m/>
    <n v="37"/>
    <n v="0"/>
    <n v="0"/>
    <n v="0"/>
    <n v="15"/>
    <x v="1"/>
  </r>
  <r>
    <x v="1"/>
    <x v="48"/>
    <s v="No"/>
    <s v="no"/>
    <x v="35"/>
    <x v="1"/>
    <x v="32"/>
    <s v="No"/>
    <s v="No"/>
    <m/>
    <x v="1"/>
    <x v="0"/>
    <m/>
    <x v="0"/>
    <m/>
    <n v="1"/>
    <n v="1"/>
    <n v="38"/>
    <n v="1"/>
    <n v="14.1"/>
    <n v="0"/>
    <n v="7"/>
    <x v="2"/>
  </r>
  <r>
    <x v="1"/>
    <x v="48"/>
    <s v="No"/>
    <s v="no"/>
    <x v="36"/>
    <x v="0"/>
    <x v="50"/>
    <s v="No"/>
    <s v="No"/>
    <m/>
    <x v="1"/>
    <x v="0"/>
    <m/>
    <x v="0"/>
    <m/>
    <n v="1"/>
    <n v="1"/>
    <n v="38"/>
    <n v="4"/>
    <n v="0"/>
    <n v="0"/>
    <n v="15"/>
    <x v="1"/>
  </r>
  <r>
    <x v="1"/>
    <x v="48"/>
    <s v="No"/>
    <s v="no"/>
    <x v="37"/>
    <x v="0"/>
    <x v="41"/>
    <s v="No"/>
    <s v="No"/>
    <m/>
    <x v="1"/>
    <x v="0"/>
    <m/>
    <x v="0"/>
    <m/>
    <n v="1"/>
    <m/>
    <n v="61"/>
    <n v="0"/>
    <n v="0"/>
    <n v="0"/>
    <n v="3"/>
    <x v="0"/>
  </r>
  <r>
    <x v="1"/>
    <x v="48"/>
    <s v="No"/>
    <s v="no"/>
    <x v="37"/>
    <x v="1"/>
    <x v="11"/>
    <s v="No"/>
    <s v="No"/>
    <m/>
    <x v="1"/>
    <x v="0"/>
    <m/>
    <x v="0"/>
    <m/>
    <n v="1"/>
    <m/>
    <n v="57"/>
    <n v="0"/>
    <n v="0"/>
    <n v="0"/>
    <n v="3"/>
    <x v="0"/>
  </r>
  <r>
    <x v="1"/>
    <x v="48"/>
    <s v="No"/>
    <s v="no"/>
    <x v="39"/>
    <x v="0"/>
    <x v="38"/>
    <s v="No"/>
    <s v="No"/>
    <m/>
    <x v="1"/>
    <x v="0"/>
    <m/>
    <x v="0"/>
    <m/>
    <n v="1"/>
    <m/>
    <n v="45"/>
    <n v="0"/>
    <n v="0"/>
    <n v="0"/>
    <n v="5"/>
    <x v="2"/>
  </r>
  <r>
    <x v="1"/>
    <x v="48"/>
    <s v="No"/>
    <s v="no"/>
    <x v="40"/>
    <x v="0"/>
    <x v="34"/>
    <s v="No"/>
    <s v="No"/>
    <m/>
    <x v="1"/>
    <x v="0"/>
    <m/>
    <x v="0"/>
    <m/>
    <n v="1"/>
    <n v="1"/>
    <n v="60"/>
    <n v="1"/>
    <n v="0"/>
    <n v="0"/>
    <n v="5"/>
    <x v="2"/>
  </r>
  <r>
    <x v="1"/>
    <x v="48"/>
    <s v="No"/>
    <s v="no"/>
    <x v="40"/>
    <x v="1"/>
    <x v="11"/>
    <s v="No"/>
    <s v="No"/>
    <m/>
    <x v="1"/>
    <x v="0"/>
    <m/>
    <x v="0"/>
    <m/>
    <n v="1"/>
    <m/>
    <n v="63"/>
    <n v="1"/>
    <n v="0"/>
    <n v="0"/>
    <n v="3"/>
    <x v="0"/>
  </r>
  <r>
    <x v="1"/>
    <x v="48"/>
    <s v="No"/>
    <s v="no"/>
    <x v="41"/>
    <x v="1"/>
    <x v="4"/>
    <s v="Yes"/>
    <s v="No"/>
    <m/>
    <x v="0"/>
    <x v="0"/>
    <m/>
    <x v="0"/>
    <m/>
    <n v="1"/>
    <m/>
    <n v="26"/>
    <n v="1"/>
    <n v="0"/>
    <n v="0"/>
    <n v="7"/>
    <x v="2"/>
  </r>
  <r>
    <x v="1"/>
    <x v="48"/>
    <s v="No"/>
    <s v="no"/>
    <x v="42"/>
    <x v="1"/>
    <x v="3"/>
    <s v="No"/>
    <s v="No"/>
    <m/>
    <x v="1"/>
    <x v="0"/>
    <m/>
    <x v="0"/>
    <m/>
    <n v="1"/>
    <m/>
    <n v="42"/>
    <n v="0"/>
    <n v="0"/>
    <n v="0"/>
    <n v="7"/>
    <x v="2"/>
  </r>
  <r>
    <x v="1"/>
    <x v="48"/>
    <s v="No"/>
    <s v="yes"/>
    <x v="41"/>
    <x v="0"/>
    <x v="36"/>
    <s v="No"/>
    <s v="No"/>
    <m/>
    <x v="1"/>
    <x v="0"/>
    <m/>
    <x v="0"/>
    <m/>
    <n v="1"/>
    <m/>
    <n v="57"/>
    <n v="1"/>
    <n v="0"/>
    <n v="0"/>
    <n v="17"/>
    <x v="1"/>
  </r>
  <r>
    <x v="1"/>
    <x v="48"/>
    <s v="Yes"/>
    <s v="no"/>
    <x v="0"/>
    <x v="0"/>
    <x v="18"/>
    <s v="Yes"/>
    <s v="No"/>
    <m/>
    <x v="0"/>
    <x v="0"/>
    <m/>
    <x v="0"/>
    <m/>
    <n v="1"/>
    <m/>
    <n v="38"/>
    <n v="0"/>
    <n v="51"/>
    <n v="0"/>
    <n v="30"/>
    <x v="1"/>
  </r>
  <r>
    <x v="1"/>
    <x v="48"/>
    <s v="Yes"/>
    <s v="no"/>
    <x v="2"/>
    <x v="1"/>
    <x v="31"/>
    <s v="No"/>
    <s v="Yes"/>
    <s v="No"/>
    <x v="2"/>
    <x v="1"/>
    <s v="Direct Debit"/>
    <x v="6"/>
    <s v="Attitude of support person"/>
    <n v="1"/>
    <n v="1"/>
    <n v="56"/>
    <n v="2"/>
    <n v="4.0999999999999996"/>
    <n v="0"/>
    <n v="5"/>
    <x v="2"/>
  </r>
  <r>
    <x v="1"/>
    <x v="48"/>
    <s v="Yes"/>
    <s v="no"/>
    <x v="6"/>
    <x v="1"/>
    <x v="30"/>
    <s v="No"/>
    <s v="Yes"/>
    <s v="No"/>
    <x v="2"/>
    <x v="2"/>
    <s v="Direct Debit"/>
    <x v="1"/>
    <s v="(blank)"/>
    <n v="1"/>
    <m/>
    <n v="46"/>
    <n v="0"/>
    <n v="89.4"/>
    <n v="0"/>
    <n v="1"/>
    <x v="0"/>
  </r>
  <r>
    <x v="1"/>
    <x v="48"/>
    <s v="Yes"/>
    <s v="no"/>
    <x v="7"/>
    <x v="0"/>
    <x v="9"/>
    <s v="No"/>
    <s v="No"/>
    <m/>
    <x v="1"/>
    <x v="0"/>
    <m/>
    <x v="0"/>
    <m/>
    <n v="1"/>
    <n v="1"/>
    <n v="56"/>
    <n v="3"/>
    <n v="168.2"/>
    <n v="0"/>
    <n v="3"/>
    <x v="0"/>
  </r>
  <r>
    <x v="1"/>
    <x v="48"/>
    <s v="Yes"/>
    <s v="no"/>
    <x v="8"/>
    <x v="1"/>
    <x v="42"/>
    <s v="No"/>
    <s v="No"/>
    <m/>
    <x v="1"/>
    <x v="0"/>
    <m/>
    <x v="0"/>
    <m/>
    <n v="1"/>
    <n v="1"/>
    <n v="38"/>
    <n v="4"/>
    <n v="147"/>
    <n v="0"/>
    <n v="0"/>
    <x v="0"/>
  </r>
  <r>
    <x v="1"/>
    <x v="48"/>
    <s v="Yes"/>
    <s v="no"/>
    <x v="11"/>
    <x v="0"/>
    <x v="35"/>
    <s v="No"/>
    <s v="No"/>
    <m/>
    <x v="1"/>
    <x v="0"/>
    <m/>
    <x v="0"/>
    <m/>
    <n v="1"/>
    <m/>
    <n v="14"/>
    <n v="0"/>
    <n v="308.7"/>
    <n v="0"/>
    <n v="11"/>
    <x v="1"/>
  </r>
  <r>
    <x v="1"/>
    <x v="48"/>
    <s v="Yes"/>
    <s v="no"/>
    <x v="14"/>
    <x v="0"/>
    <x v="13"/>
    <s v="Yes"/>
    <s v="No"/>
    <m/>
    <x v="0"/>
    <x v="0"/>
    <m/>
    <x v="0"/>
    <m/>
    <n v="1"/>
    <m/>
    <n v="30"/>
    <n v="0"/>
    <n v="189.9"/>
    <n v="0"/>
    <n v="36"/>
    <x v="1"/>
  </r>
  <r>
    <x v="1"/>
    <x v="48"/>
    <s v="Yes"/>
    <s v="no"/>
    <x v="16"/>
    <x v="1"/>
    <x v="33"/>
    <s v="No"/>
    <s v="Yes"/>
    <s v="No"/>
    <x v="2"/>
    <x v="2"/>
    <s v="Credit Card"/>
    <x v="1"/>
    <s v="(blank)"/>
    <n v="1"/>
    <m/>
    <n v="64"/>
    <n v="0"/>
    <n v="215.6"/>
    <n v="0"/>
    <n v="2"/>
    <x v="0"/>
  </r>
  <r>
    <x v="1"/>
    <x v="48"/>
    <s v="Yes"/>
    <s v="no"/>
    <x v="19"/>
    <x v="1"/>
    <x v="13"/>
    <s v="Yes"/>
    <s v="No"/>
    <m/>
    <x v="0"/>
    <x v="0"/>
    <m/>
    <x v="0"/>
    <m/>
    <n v="1"/>
    <m/>
    <n v="32"/>
    <n v="2"/>
    <n v="183.8"/>
    <n v="0"/>
    <n v="19"/>
    <x v="1"/>
  </r>
  <r>
    <x v="1"/>
    <x v="48"/>
    <s v="Yes"/>
    <s v="no"/>
    <x v="24"/>
    <x v="1"/>
    <x v="56"/>
    <s v="No"/>
    <s v="No"/>
    <m/>
    <x v="1"/>
    <x v="0"/>
    <m/>
    <x v="0"/>
    <m/>
    <n v="1"/>
    <m/>
    <n v="30"/>
    <n v="2"/>
    <n v="64.7"/>
    <n v="0"/>
    <n v="7"/>
    <x v="2"/>
  </r>
  <r>
    <x v="1"/>
    <x v="48"/>
    <s v="Yes"/>
    <s v="no"/>
    <x v="27"/>
    <x v="1"/>
    <x v="52"/>
    <s v="No"/>
    <s v="Yes"/>
    <s v="No"/>
    <x v="2"/>
    <x v="1"/>
    <s v="Direct Debit"/>
    <x v="4"/>
    <s v="Competitor offered more data"/>
    <n v="1"/>
    <n v="1"/>
    <n v="47"/>
    <n v="2"/>
    <n v="142.1"/>
    <n v="0"/>
    <n v="7"/>
    <x v="2"/>
  </r>
  <r>
    <x v="1"/>
    <x v="48"/>
    <s v="Yes"/>
    <s v="no"/>
    <x v="35"/>
    <x v="0"/>
    <x v="38"/>
    <s v="No"/>
    <s v="No"/>
    <m/>
    <x v="1"/>
    <x v="0"/>
    <m/>
    <x v="0"/>
    <m/>
    <n v="1"/>
    <n v="1"/>
    <n v="38"/>
    <n v="4"/>
    <n v="227"/>
    <n v="0"/>
    <n v="15"/>
    <x v="1"/>
  </r>
  <r>
    <x v="1"/>
    <x v="48"/>
    <s v="Yes"/>
    <s v="no"/>
    <x v="40"/>
    <x v="0"/>
    <x v="48"/>
    <s v="No"/>
    <s v="No"/>
    <m/>
    <x v="1"/>
    <x v="0"/>
    <m/>
    <x v="0"/>
    <m/>
    <n v="1"/>
    <m/>
    <n v="36"/>
    <n v="0"/>
    <n v="55.5"/>
    <n v="0"/>
    <n v="5"/>
    <x v="2"/>
  </r>
  <r>
    <x v="1"/>
    <x v="48"/>
    <s v="Yes"/>
    <s v="no"/>
    <x v="40"/>
    <x v="0"/>
    <x v="63"/>
    <s v="No"/>
    <s v="Yes"/>
    <s v="No"/>
    <x v="2"/>
    <x v="1"/>
    <s v="Direct Debit"/>
    <x v="1"/>
    <s v="(blank)"/>
    <n v="1"/>
    <m/>
    <n v="44"/>
    <n v="0"/>
    <n v="263"/>
    <n v="0"/>
    <n v="6"/>
    <x v="2"/>
  </r>
  <r>
    <x v="1"/>
    <x v="48"/>
    <s v="Yes"/>
    <s v="yes"/>
    <x v="7"/>
    <x v="1"/>
    <x v="25"/>
    <s v="No"/>
    <s v="No"/>
    <m/>
    <x v="1"/>
    <x v="0"/>
    <m/>
    <x v="0"/>
    <m/>
    <n v="1"/>
    <m/>
    <n v="36"/>
    <n v="2"/>
    <n v="0"/>
    <n v="0"/>
    <n v="9"/>
    <x v="2"/>
  </r>
  <r>
    <x v="1"/>
    <x v="49"/>
    <s v="No"/>
    <s v="no"/>
    <x v="1"/>
    <x v="1"/>
    <x v="29"/>
    <s v="No"/>
    <s v="No"/>
    <m/>
    <x v="1"/>
    <x v="0"/>
    <m/>
    <x v="0"/>
    <m/>
    <n v="1"/>
    <m/>
    <n v="53"/>
    <n v="0"/>
    <n v="0"/>
    <n v="0"/>
    <n v="8"/>
    <x v="2"/>
  </r>
  <r>
    <x v="1"/>
    <x v="49"/>
    <s v="No"/>
    <s v="no"/>
    <x v="5"/>
    <x v="0"/>
    <x v="44"/>
    <s v="No"/>
    <s v="No"/>
    <m/>
    <x v="1"/>
    <x v="0"/>
    <m/>
    <x v="0"/>
    <m/>
    <n v="1"/>
    <m/>
    <n v="63"/>
    <n v="1"/>
    <n v="0"/>
    <n v="0"/>
    <n v="4"/>
    <x v="0"/>
  </r>
  <r>
    <x v="1"/>
    <x v="49"/>
    <s v="No"/>
    <s v="no"/>
    <x v="6"/>
    <x v="0"/>
    <x v="55"/>
    <s v="No"/>
    <s v="Yes"/>
    <s v="No"/>
    <x v="2"/>
    <x v="3"/>
    <s v="Direct Debit"/>
    <x v="1"/>
    <s v="(blank)"/>
    <n v="1"/>
    <m/>
    <n v="35"/>
    <n v="0"/>
    <n v="0"/>
    <n v="0"/>
    <n v="6"/>
    <x v="2"/>
  </r>
  <r>
    <x v="1"/>
    <x v="49"/>
    <s v="No"/>
    <s v="no"/>
    <x v="8"/>
    <x v="0"/>
    <x v="65"/>
    <s v="No"/>
    <s v="Yes"/>
    <s v="No"/>
    <x v="2"/>
    <x v="3"/>
    <s v="Credit Card"/>
    <x v="1"/>
    <s v="(blank)"/>
    <n v="1"/>
    <m/>
    <n v="45"/>
    <n v="0"/>
    <n v="0"/>
    <n v="0"/>
    <n v="7"/>
    <x v="2"/>
  </r>
  <r>
    <x v="1"/>
    <x v="49"/>
    <s v="No"/>
    <s v="no"/>
    <x v="8"/>
    <x v="1"/>
    <x v="52"/>
    <s v="No"/>
    <s v="Yes"/>
    <s v="Yes"/>
    <x v="2"/>
    <x v="3"/>
    <s v="Direct Debit"/>
    <x v="1"/>
    <s v="(blank)"/>
    <n v="1"/>
    <m/>
    <n v="39"/>
    <n v="0"/>
    <n v="0"/>
    <n v="0"/>
    <n v="4"/>
    <x v="0"/>
  </r>
  <r>
    <x v="1"/>
    <x v="49"/>
    <s v="No"/>
    <s v="no"/>
    <x v="10"/>
    <x v="1"/>
    <x v="2"/>
    <s v="No"/>
    <s v="No"/>
    <m/>
    <x v="1"/>
    <x v="0"/>
    <m/>
    <x v="0"/>
    <m/>
    <n v="1"/>
    <n v="1"/>
    <n v="37"/>
    <n v="1"/>
    <n v="0"/>
    <n v="0"/>
    <n v="1"/>
    <x v="0"/>
  </r>
  <r>
    <x v="1"/>
    <x v="49"/>
    <s v="No"/>
    <s v="no"/>
    <x v="14"/>
    <x v="1"/>
    <x v="25"/>
    <s v="No"/>
    <s v="No"/>
    <m/>
    <x v="1"/>
    <x v="0"/>
    <m/>
    <x v="0"/>
    <m/>
    <n v="1"/>
    <m/>
    <n v="39"/>
    <n v="2"/>
    <n v="0"/>
    <n v="0"/>
    <n v="2"/>
    <x v="0"/>
  </r>
  <r>
    <x v="1"/>
    <x v="49"/>
    <s v="No"/>
    <s v="no"/>
    <x v="17"/>
    <x v="0"/>
    <x v="25"/>
    <s v="No"/>
    <s v="No"/>
    <m/>
    <x v="1"/>
    <x v="0"/>
    <m/>
    <x v="0"/>
    <m/>
    <n v="1"/>
    <m/>
    <n v="23"/>
    <n v="0"/>
    <n v="0"/>
    <n v="0"/>
    <n v="7"/>
    <x v="2"/>
  </r>
  <r>
    <x v="1"/>
    <x v="49"/>
    <s v="No"/>
    <s v="no"/>
    <x v="19"/>
    <x v="0"/>
    <x v="18"/>
    <s v="Yes"/>
    <s v="No"/>
    <m/>
    <x v="0"/>
    <x v="0"/>
    <m/>
    <x v="0"/>
    <m/>
    <n v="1"/>
    <m/>
    <n v="49"/>
    <n v="0"/>
    <n v="0"/>
    <n v="0"/>
    <n v="36"/>
    <x v="1"/>
  </r>
  <r>
    <x v="1"/>
    <x v="49"/>
    <s v="No"/>
    <s v="no"/>
    <x v="21"/>
    <x v="1"/>
    <x v="4"/>
    <s v="Yes"/>
    <s v="No"/>
    <m/>
    <x v="0"/>
    <x v="0"/>
    <m/>
    <x v="0"/>
    <m/>
    <n v="1"/>
    <m/>
    <n v="20"/>
    <n v="0"/>
    <n v="0"/>
    <n v="0"/>
    <n v="14"/>
    <x v="1"/>
  </r>
  <r>
    <x v="1"/>
    <x v="49"/>
    <s v="No"/>
    <s v="no"/>
    <x v="21"/>
    <x v="1"/>
    <x v="18"/>
    <s v="Yes"/>
    <s v="No"/>
    <m/>
    <x v="0"/>
    <x v="0"/>
    <m/>
    <x v="0"/>
    <m/>
    <n v="1"/>
    <m/>
    <n v="59"/>
    <n v="0"/>
    <n v="0"/>
    <n v="0"/>
    <n v="10"/>
    <x v="1"/>
  </r>
  <r>
    <x v="1"/>
    <x v="49"/>
    <s v="No"/>
    <s v="no"/>
    <x v="50"/>
    <x v="1"/>
    <x v="36"/>
    <s v="No"/>
    <s v="No"/>
    <m/>
    <x v="1"/>
    <x v="0"/>
    <m/>
    <x v="0"/>
    <m/>
    <n v="1"/>
    <m/>
    <n v="56"/>
    <n v="0"/>
    <n v="0"/>
    <n v="0"/>
    <n v="4"/>
    <x v="0"/>
  </r>
  <r>
    <x v="1"/>
    <x v="49"/>
    <s v="No"/>
    <s v="no"/>
    <x v="23"/>
    <x v="1"/>
    <x v="13"/>
    <s v="Yes"/>
    <s v="No"/>
    <m/>
    <x v="0"/>
    <x v="0"/>
    <m/>
    <x v="0"/>
    <m/>
    <n v="1"/>
    <m/>
    <n v="36"/>
    <n v="0"/>
    <n v="0"/>
    <n v="0"/>
    <n v="14"/>
    <x v="1"/>
  </r>
  <r>
    <x v="1"/>
    <x v="49"/>
    <s v="No"/>
    <s v="no"/>
    <x v="24"/>
    <x v="0"/>
    <x v="56"/>
    <s v="No"/>
    <s v="No"/>
    <m/>
    <x v="1"/>
    <x v="0"/>
    <m/>
    <x v="0"/>
    <m/>
    <n v="1"/>
    <n v="1"/>
    <n v="52"/>
    <n v="1"/>
    <n v="0"/>
    <n v="0"/>
    <n v="2"/>
    <x v="0"/>
  </r>
  <r>
    <x v="1"/>
    <x v="49"/>
    <s v="No"/>
    <s v="no"/>
    <x v="25"/>
    <x v="1"/>
    <x v="31"/>
    <s v="No"/>
    <s v="Yes"/>
    <s v="Yes"/>
    <x v="2"/>
    <x v="1"/>
    <s v="Credit Card"/>
    <x v="1"/>
    <s v="(blank)"/>
    <n v="1"/>
    <m/>
    <n v="45"/>
    <n v="2"/>
    <n v="0"/>
    <n v="0"/>
    <n v="10"/>
    <x v="1"/>
  </r>
  <r>
    <x v="1"/>
    <x v="49"/>
    <s v="No"/>
    <s v="no"/>
    <x v="26"/>
    <x v="0"/>
    <x v="12"/>
    <s v="No"/>
    <s v="No"/>
    <m/>
    <x v="1"/>
    <x v="0"/>
    <m/>
    <x v="0"/>
    <m/>
    <n v="1"/>
    <m/>
    <n v="34"/>
    <n v="0"/>
    <n v="0"/>
    <n v="0"/>
    <n v="25"/>
    <x v="1"/>
  </r>
  <r>
    <x v="1"/>
    <x v="49"/>
    <s v="No"/>
    <s v="no"/>
    <x v="28"/>
    <x v="1"/>
    <x v="55"/>
    <s v="No"/>
    <s v="Yes"/>
    <s v="No"/>
    <x v="2"/>
    <x v="1"/>
    <s v="Credit Card"/>
    <x v="1"/>
    <s v="(blank)"/>
    <n v="1"/>
    <m/>
    <n v="15"/>
    <n v="0"/>
    <n v="0"/>
    <n v="0"/>
    <n v="4"/>
    <x v="0"/>
  </r>
  <r>
    <x v="1"/>
    <x v="49"/>
    <s v="No"/>
    <s v="no"/>
    <x v="31"/>
    <x v="0"/>
    <x v="38"/>
    <s v="No"/>
    <s v="No"/>
    <m/>
    <x v="1"/>
    <x v="0"/>
    <m/>
    <x v="0"/>
    <m/>
    <n v="1"/>
    <m/>
    <n v="32"/>
    <n v="1"/>
    <n v="0"/>
    <n v="0"/>
    <n v="5"/>
    <x v="2"/>
  </r>
  <r>
    <x v="1"/>
    <x v="49"/>
    <s v="No"/>
    <s v="no"/>
    <x v="32"/>
    <x v="0"/>
    <x v="6"/>
    <s v="No"/>
    <s v="No"/>
    <m/>
    <x v="1"/>
    <x v="0"/>
    <m/>
    <x v="0"/>
    <m/>
    <n v="1"/>
    <m/>
    <n v="61"/>
    <n v="0"/>
    <n v="0"/>
    <n v="0"/>
    <n v="3"/>
    <x v="0"/>
  </r>
  <r>
    <x v="1"/>
    <x v="49"/>
    <s v="No"/>
    <s v="no"/>
    <x v="34"/>
    <x v="0"/>
    <x v="63"/>
    <s v="No"/>
    <s v="Yes"/>
    <s v="No"/>
    <x v="2"/>
    <x v="3"/>
    <s v="Direct Debit"/>
    <x v="1"/>
    <s v="(blank)"/>
    <n v="1"/>
    <m/>
    <n v="33"/>
    <n v="0"/>
    <n v="0"/>
    <n v="0"/>
    <n v="11"/>
    <x v="1"/>
  </r>
  <r>
    <x v="1"/>
    <x v="49"/>
    <s v="No"/>
    <s v="no"/>
    <x v="36"/>
    <x v="0"/>
    <x v="21"/>
    <s v="No"/>
    <s v="No"/>
    <m/>
    <x v="1"/>
    <x v="0"/>
    <m/>
    <x v="0"/>
    <m/>
    <n v="1"/>
    <m/>
    <n v="33"/>
    <n v="0"/>
    <n v="0"/>
    <n v="0"/>
    <n v="3"/>
    <x v="0"/>
  </r>
  <r>
    <x v="1"/>
    <x v="49"/>
    <s v="No"/>
    <s v="no"/>
    <x v="41"/>
    <x v="1"/>
    <x v="49"/>
    <s v="No"/>
    <s v="No"/>
    <m/>
    <x v="1"/>
    <x v="0"/>
    <m/>
    <x v="0"/>
    <m/>
    <n v="1"/>
    <n v="1"/>
    <n v="43"/>
    <n v="4"/>
    <n v="0"/>
    <n v="0"/>
    <n v="3"/>
    <x v="0"/>
  </r>
  <r>
    <x v="1"/>
    <x v="49"/>
    <s v="No"/>
    <s v="no"/>
    <x v="42"/>
    <x v="1"/>
    <x v="1"/>
    <s v="No"/>
    <s v="No"/>
    <m/>
    <x v="1"/>
    <x v="0"/>
    <m/>
    <x v="0"/>
    <m/>
    <n v="1"/>
    <m/>
    <n v="21"/>
    <n v="0"/>
    <n v="0"/>
    <n v="0"/>
    <n v="8"/>
    <x v="2"/>
  </r>
  <r>
    <x v="1"/>
    <x v="49"/>
    <s v="No"/>
    <s v="no"/>
    <x v="46"/>
    <x v="0"/>
    <x v="47"/>
    <s v="No"/>
    <s v="No"/>
    <m/>
    <x v="1"/>
    <x v="0"/>
    <m/>
    <x v="0"/>
    <m/>
    <n v="1"/>
    <m/>
    <n v="32"/>
    <n v="2"/>
    <n v="0"/>
    <n v="0"/>
    <n v="1"/>
    <x v="0"/>
  </r>
  <r>
    <x v="1"/>
    <x v="49"/>
    <s v="No"/>
    <s v="yes"/>
    <x v="22"/>
    <x v="1"/>
    <x v="27"/>
    <s v="No"/>
    <s v="No"/>
    <m/>
    <x v="1"/>
    <x v="0"/>
    <m/>
    <x v="0"/>
    <m/>
    <n v="1"/>
    <n v="1"/>
    <n v="41"/>
    <n v="3"/>
    <n v="0"/>
    <n v="0"/>
    <n v="7"/>
    <x v="2"/>
  </r>
  <r>
    <x v="1"/>
    <x v="49"/>
    <s v="No"/>
    <s v="yes"/>
    <x v="47"/>
    <x v="1"/>
    <x v="34"/>
    <s v="No"/>
    <s v="No"/>
    <m/>
    <x v="1"/>
    <x v="0"/>
    <m/>
    <x v="0"/>
    <m/>
    <n v="1"/>
    <m/>
    <n v="42"/>
    <n v="0"/>
    <n v="0"/>
    <n v="0"/>
    <n v="4"/>
    <x v="0"/>
  </r>
  <r>
    <x v="1"/>
    <x v="49"/>
    <s v="Yes"/>
    <s v="no"/>
    <x v="7"/>
    <x v="0"/>
    <x v="19"/>
    <s v="Yes"/>
    <s v="No"/>
    <m/>
    <x v="0"/>
    <x v="0"/>
    <m/>
    <x v="0"/>
    <m/>
    <n v="1"/>
    <m/>
    <n v="17"/>
    <n v="0"/>
    <n v="375"/>
    <n v="0"/>
    <n v="41"/>
    <x v="1"/>
  </r>
  <r>
    <x v="1"/>
    <x v="49"/>
    <s v="Yes"/>
    <s v="no"/>
    <x v="7"/>
    <x v="1"/>
    <x v="12"/>
    <s v="No"/>
    <s v="No"/>
    <m/>
    <x v="1"/>
    <x v="0"/>
    <m/>
    <x v="0"/>
    <m/>
    <n v="1"/>
    <m/>
    <n v="41"/>
    <n v="2"/>
    <n v="257.5"/>
    <n v="0"/>
    <n v="7"/>
    <x v="2"/>
  </r>
  <r>
    <x v="1"/>
    <x v="49"/>
    <s v="Yes"/>
    <s v="no"/>
    <x v="49"/>
    <x v="1"/>
    <x v="62"/>
    <s v="No"/>
    <s v="Yes"/>
    <s v="No"/>
    <x v="2"/>
    <x v="1"/>
    <s v="Credit Card"/>
    <x v="4"/>
    <s v="Competitor made better offer"/>
    <n v="1"/>
    <n v="1"/>
    <n v="34"/>
    <n v="3"/>
    <n v="63.3"/>
    <n v="0"/>
    <n v="7"/>
    <x v="2"/>
  </r>
  <r>
    <x v="1"/>
    <x v="49"/>
    <s v="Yes"/>
    <s v="no"/>
    <x v="15"/>
    <x v="0"/>
    <x v="37"/>
    <s v="No"/>
    <s v="No"/>
    <m/>
    <x v="1"/>
    <x v="0"/>
    <m/>
    <x v="0"/>
    <m/>
    <n v="1"/>
    <m/>
    <n v="31"/>
    <n v="0"/>
    <n v="161.30000000000001"/>
    <n v="0"/>
    <n v="12"/>
    <x v="1"/>
  </r>
  <r>
    <x v="1"/>
    <x v="49"/>
    <s v="Yes"/>
    <s v="no"/>
    <x v="22"/>
    <x v="0"/>
    <x v="62"/>
    <s v="No"/>
    <s v="Yes"/>
    <s v="No"/>
    <x v="2"/>
    <x v="1"/>
    <s v="Direct Debit"/>
    <x v="1"/>
    <s v="(blank)"/>
    <n v="1"/>
    <m/>
    <n v="37"/>
    <n v="0"/>
    <n v="193.3"/>
    <n v="0"/>
    <n v="6"/>
    <x v="2"/>
  </r>
  <r>
    <x v="1"/>
    <x v="49"/>
    <s v="Yes"/>
    <s v="no"/>
    <x v="24"/>
    <x v="0"/>
    <x v="4"/>
    <s v="Yes"/>
    <s v="No"/>
    <m/>
    <x v="0"/>
    <x v="0"/>
    <m/>
    <x v="0"/>
    <m/>
    <n v="1"/>
    <m/>
    <n v="37"/>
    <n v="0"/>
    <n v="137"/>
    <n v="0"/>
    <n v="26"/>
    <x v="1"/>
  </r>
  <r>
    <x v="1"/>
    <x v="49"/>
    <s v="Yes"/>
    <s v="no"/>
    <x v="28"/>
    <x v="1"/>
    <x v="54"/>
    <s v="No"/>
    <s v="Yes"/>
    <s v="No"/>
    <x v="2"/>
    <x v="2"/>
    <s v="Credit Card"/>
    <x v="1"/>
    <s v="(blank)"/>
    <n v="1"/>
    <m/>
    <n v="39"/>
    <n v="0"/>
    <n v="185"/>
    <n v="0"/>
    <n v="3"/>
    <x v="0"/>
  </r>
  <r>
    <x v="1"/>
    <x v="49"/>
    <s v="Yes"/>
    <s v="no"/>
    <x v="29"/>
    <x v="0"/>
    <x v="22"/>
    <s v="No"/>
    <s v="Yes"/>
    <s v="No"/>
    <x v="2"/>
    <x v="1"/>
    <s v="Direct Debit"/>
    <x v="1"/>
    <s v="(blank)"/>
    <n v="1"/>
    <m/>
    <n v="37"/>
    <n v="0"/>
    <n v="142.5"/>
    <n v="0"/>
    <n v="1"/>
    <x v="0"/>
  </r>
  <r>
    <x v="1"/>
    <x v="49"/>
    <s v="Yes"/>
    <s v="no"/>
    <x v="32"/>
    <x v="1"/>
    <x v="23"/>
    <s v="No"/>
    <s v="No"/>
    <m/>
    <x v="1"/>
    <x v="0"/>
    <m/>
    <x v="0"/>
    <m/>
    <n v="1"/>
    <n v="1"/>
    <n v="33"/>
    <n v="0"/>
    <n v="2.5"/>
    <n v="0"/>
    <n v="3"/>
    <x v="0"/>
  </r>
  <r>
    <x v="1"/>
    <x v="49"/>
    <s v="Yes"/>
    <s v="no"/>
    <x v="36"/>
    <x v="1"/>
    <x v="30"/>
    <s v="No"/>
    <s v="Yes"/>
    <s v="No"/>
    <x v="2"/>
    <x v="1"/>
    <s v="Direct Debit"/>
    <x v="3"/>
    <s v="Long distance charges"/>
    <n v="1"/>
    <n v="1"/>
    <n v="64"/>
    <n v="2"/>
    <n v="352.5"/>
    <n v="0"/>
    <n v="6"/>
    <x v="2"/>
  </r>
  <r>
    <x v="1"/>
    <x v="49"/>
    <s v="Yes"/>
    <s v="no"/>
    <x v="39"/>
    <x v="1"/>
    <x v="35"/>
    <s v="No"/>
    <s v="No"/>
    <m/>
    <x v="1"/>
    <x v="0"/>
    <m/>
    <x v="0"/>
    <m/>
    <n v="1"/>
    <m/>
    <n v="27"/>
    <n v="0"/>
    <n v="140"/>
    <n v="0"/>
    <n v="14"/>
    <x v="1"/>
  </r>
  <r>
    <x v="1"/>
    <x v="49"/>
    <s v="Yes"/>
    <s v="no"/>
    <x v="41"/>
    <x v="0"/>
    <x v="65"/>
    <s v="No"/>
    <s v="Yes"/>
    <s v="No"/>
    <x v="2"/>
    <x v="1"/>
    <s v="Credit Card"/>
    <x v="6"/>
    <s v="Attitude of support person"/>
    <n v="1"/>
    <n v="1"/>
    <n v="36"/>
    <n v="4"/>
    <n v="108.8"/>
    <n v="0"/>
    <n v="4"/>
    <x v="0"/>
  </r>
  <r>
    <x v="1"/>
    <x v="49"/>
    <s v="Yes"/>
    <s v="no"/>
    <x v="46"/>
    <x v="0"/>
    <x v="33"/>
    <s v="No"/>
    <s v="Yes"/>
    <s v="No"/>
    <x v="2"/>
    <x v="3"/>
    <s v="Direct Debit"/>
    <x v="1"/>
    <s v="(blank)"/>
    <n v="1"/>
    <m/>
    <n v="66"/>
    <n v="2"/>
    <n v="275"/>
    <n v="0"/>
    <n v="5"/>
    <x v="2"/>
  </r>
  <r>
    <x v="1"/>
    <x v="49"/>
    <s v="Yes"/>
    <s v="yes"/>
    <x v="24"/>
    <x v="0"/>
    <x v="40"/>
    <s v="No"/>
    <s v="Yes"/>
    <s v="No"/>
    <x v="2"/>
    <x v="3"/>
    <s v="Direct Debit"/>
    <x v="1"/>
    <s v="(blank)"/>
    <n v="1"/>
    <m/>
    <n v="69"/>
    <n v="0"/>
    <n v="0"/>
    <n v="0"/>
    <n v="7"/>
    <x v="2"/>
  </r>
  <r>
    <x v="1"/>
    <x v="49"/>
    <s v="Yes"/>
    <s v="yes"/>
    <x v="33"/>
    <x v="1"/>
    <x v="30"/>
    <s v="No"/>
    <s v="Yes"/>
    <s v="No"/>
    <x v="2"/>
    <x v="3"/>
    <s v="Direct Debit"/>
    <x v="1"/>
    <s v="(blank)"/>
    <n v="1"/>
    <m/>
    <n v="28"/>
    <n v="0"/>
    <n v="0"/>
    <n v="0"/>
    <n v="3"/>
    <x v="0"/>
  </r>
  <r>
    <x v="1"/>
    <x v="49"/>
    <s v="Yes"/>
    <s v="yes"/>
    <x v="39"/>
    <x v="1"/>
    <x v="3"/>
    <s v="No"/>
    <s v="No"/>
    <m/>
    <x v="1"/>
    <x v="0"/>
    <m/>
    <x v="0"/>
    <m/>
    <n v="1"/>
    <m/>
    <n v="40"/>
    <n v="0"/>
    <n v="0"/>
    <n v="0"/>
    <n v="9"/>
    <x v="2"/>
  </r>
  <r>
    <x v="1"/>
    <x v="50"/>
    <s v="No"/>
    <s v="no"/>
    <x v="1"/>
    <x v="1"/>
    <x v="1"/>
    <s v="No"/>
    <s v="No"/>
    <m/>
    <x v="1"/>
    <x v="0"/>
    <m/>
    <x v="0"/>
    <m/>
    <n v="1"/>
    <m/>
    <n v="33"/>
    <n v="0"/>
    <n v="0"/>
    <n v="0"/>
    <n v="7"/>
    <x v="2"/>
  </r>
  <r>
    <x v="1"/>
    <x v="50"/>
    <s v="No"/>
    <s v="no"/>
    <x v="48"/>
    <x v="1"/>
    <x v="57"/>
    <s v="Yes"/>
    <s v="No"/>
    <m/>
    <x v="0"/>
    <x v="0"/>
    <m/>
    <x v="0"/>
    <m/>
    <n v="1"/>
    <n v="1"/>
    <n v="46"/>
    <n v="2"/>
    <n v="0"/>
    <n v="0"/>
    <n v="30"/>
    <x v="1"/>
  </r>
  <r>
    <x v="1"/>
    <x v="50"/>
    <s v="No"/>
    <s v="no"/>
    <x v="8"/>
    <x v="0"/>
    <x v="6"/>
    <s v="No"/>
    <s v="No"/>
    <m/>
    <x v="1"/>
    <x v="0"/>
    <m/>
    <x v="0"/>
    <m/>
    <n v="1"/>
    <m/>
    <n v="40"/>
    <n v="0"/>
    <n v="0"/>
    <n v="0"/>
    <n v="7"/>
    <x v="2"/>
  </r>
  <r>
    <x v="1"/>
    <x v="50"/>
    <s v="No"/>
    <s v="no"/>
    <x v="49"/>
    <x v="1"/>
    <x v="61"/>
    <s v="No"/>
    <s v="Yes"/>
    <s v="Yes"/>
    <x v="2"/>
    <x v="2"/>
    <s v="Direct Debit"/>
    <x v="1"/>
    <s v="(blank)"/>
    <n v="1"/>
    <m/>
    <n v="37"/>
    <n v="1"/>
    <n v="0"/>
    <n v="0"/>
    <n v="4"/>
    <x v="0"/>
  </r>
  <r>
    <x v="1"/>
    <x v="50"/>
    <s v="No"/>
    <s v="no"/>
    <x v="9"/>
    <x v="1"/>
    <x v="35"/>
    <s v="No"/>
    <s v="No"/>
    <m/>
    <x v="1"/>
    <x v="0"/>
    <m/>
    <x v="0"/>
    <m/>
    <n v="1"/>
    <m/>
    <n v="26"/>
    <n v="0"/>
    <n v="0"/>
    <n v="0"/>
    <n v="5"/>
    <x v="2"/>
  </r>
  <r>
    <x v="1"/>
    <x v="50"/>
    <s v="No"/>
    <s v="no"/>
    <x v="10"/>
    <x v="0"/>
    <x v="37"/>
    <s v="No"/>
    <s v="No"/>
    <m/>
    <x v="1"/>
    <x v="0"/>
    <m/>
    <x v="0"/>
    <m/>
    <n v="1"/>
    <m/>
    <n v="57"/>
    <n v="0"/>
    <n v="0"/>
    <n v="0"/>
    <n v="2"/>
    <x v="0"/>
  </r>
  <r>
    <x v="1"/>
    <x v="50"/>
    <s v="No"/>
    <s v="no"/>
    <x v="10"/>
    <x v="0"/>
    <x v="23"/>
    <s v="No"/>
    <s v="No"/>
    <m/>
    <x v="1"/>
    <x v="0"/>
    <m/>
    <x v="0"/>
    <m/>
    <n v="1"/>
    <m/>
    <n v="17"/>
    <n v="0"/>
    <n v="0"/>
    <n v="0"/>
    <n v="6"/>
    <x v="2"/>
  </r>
  <r>
    <x v="1"/>
    <x v="50"/>
    <s v="No"/>
    <s v="no"/>
    <x v="11"/>
    <x v="1"/>
    <x v="25"/>
    <s v="No"/>
    <s v="No"/>
    <m/>
    <x v="1"/>
    <x v="0"/>
    <m/>
    <x v="0"/>
    <m/>
    <n v="1"/>
    <m/>
    <n v="33"/>
    <n v="1"/>
    <n v="0"/>
    <n v="0"/>
    <n v="10"/>
    <x v="1"/>
  </r>
  <r>
    <x v="1"/>
    <x v="50"/>
    <s v="No"/>
    <s v="no"/>
    <x v="11"/>
    <x v="1"/>
    <x v="44"/>
    <s v="No"/>
    <s v="No"/>
    <m/>
    <x v="1"/>
    <x v="0"/>
    <m/>
    <x v="0"/>
    <m/>
    <n v="1"/>
    <m/>
    <n v="14"/>
    <n v="0"/>
    <n v="0"/>
    <n v="0"/>
    <n v="4"/>
    <x v="0"/>
  </r>
  <r>
    <x v="1"/>
    <x v="50"/>
    <s v="No"/>
    <s v="no"/>
    <x v="13"/>
    <x v="1"/>
    <x v="8"/>
    <s v="No"/>
    <s v="No"/>
    <m/>
    <x v="1"/>
    <x v="0"/>
    <m/>
    <x v="0"/>
    <m/>
    <n v="1"/>
    <m/>
    <n v="21"/>
    <n v="0"/>
    <n v="0"/>
    <n v="0"/>
    <n v="3"/>
    <x v="0"/>
  </r>
  <r>
    <x v="1"/>
    <x v="50"/>
    <s v="No"/>
    <s v="no"/>
    <x v="15"/>
    <x v="0"/>
    <x v="0"/>
    <s v="Yes"/>
    <s v="No"/>
    <m/>
    <x v="0"/>
    <x v="0"/>
    <m/>
    <x v="0"/>
    <m/>
    <n v="1"/>
    <m/>
    <n v="25"/>
    <n v="0"/>
    <n v="0"/>
    <n v="0"/>
    <n v="8"/>
    <x v="2"/>
  </r>
  <r>
    <x v="1"/>
    <x v="50"/>
    <s v="No"/>
    <s v="no"/>
    <x v="17"/>
    <x v="0"/>
    <x v="19"/>
    <s v="Yes"/>
    <s v="No"/>
    <m/>
    <x v="0"/>
    <x v="0"/>
    <m/>
    <x v="0"/>
    <m/>
    <n v="1"/>
    <m/>
    <n v="39"/>
    <n v="0"/>
    <n v="0"/>
    <n v="0"/>
    <n v="12"/>
    <x v="1"/>
  </r>
  <r>
    <x v="1"/>
    <x v="50"/>
    <s v="No"/>
    <s v="no"/>
    <x v="17"/>
    <x v="0"/>
    <x v="50"/>
    <s v="No"/>
    <s v="No"/>
    <m/>
    <x v="1"/>
    <x v="0"/>
    <m/>
    <x v="0"/>
    <m/>
    <n v="1"/>
    <m/>
    <n v="17"/>
    <n v="0"/>
    <n v="0"/>
    <n v="0"/>
    <n v="13"/>
    <x v="1"/>
  </r>
  <r>
    <x v="1"/>
    <x v="50"/>
    <s v="No"/>
    <s v="no"/>
    <x v="17"/>
    <x v="1"/>
    <x v="3"/>
    <s v="No"/>
    <s v="No"/>
    <m/>
    <x v="1"/>
    <x v="0"/>
    <m/>
    <x v="0"/>
    <m/>
    <n v="1"/>
    <m/>
    <n v="19"/>
    <n v="0"/>
    <n v="0"/>
    <n v="0"/>
    <n v="2"/>
    <x v="0"/>
  </r>
  <r>
    <x v="1"/>
    <x v="50"/>
    <s v="No"/>
    <s v="no"/>
    <x v="18"/>
    <x v="0"/>
    <x v="7"/>
    <s v="No"/>
    <s v="No"/>
    <m/>
    <x v="1"/>
    <x v="0"/>
    <m/>
    <x v="0"/>
    <m/>
    <n v="1"/>
    <m/>
    <n v="19"/>
    <n v="0"/>
    <n v="0"/>
    <n v="0"/>
    <n v="2"/>
    <x v="0"/>
  </r>
  <r>
    <x v="1"/>
    <x v="50"/>
    <s v="No"/>
    <s v="no"/>
    <x v="18"/>
    <x v="0"/>
    <x v="44"/>
    <s v="No"/>
    <s v="No"/>
    <m/>
    <x v="1"/>
    <x v="0"/>
    <m/>
    <x v="0"/>
    <m/>
    <n v="1"/>
    <m/>
    <n v="27"/>
    <n v="0"/>
    <n v="0"/>
    <n v="0"/>
    <n v="2"/>
    <x v="0"/>
  </r>
  <r>
    <x v="1"/>
    <x v="50"/>
    <s v="No"/>
    <s v="no"/>
    <x v="19"/>
    <x v="1"/>
    <x v="60"/>
    <s v="No"/>
    <s v="Yes"/>
    <s v="No"/>
    <x v="2"/>
    <x v="3"/>
    <s v="Direct Debit"/>
    <x v="1"/>
    <s v="(blank)"/>
    <n v="1"/>
    <m/>
    <n v="37"/>
    <n v="0"/>
    <n v="0"/>
    <n v="0"/>
    <n v="5"/>
    <x v="2"/>
  </r>
  <r>
    <x v="1"/>
    <x v="50"/>
    <s v="No"/>
    <s v="no"/>
    <x v="20"/>
    <x v="0"/>
    <x v="23"/>
    <s v="No"/>
    <s v="No"/>
    <m/>
    <x v="1"/>
    <x v="0"/>
    <m/>
    <x v="0"/>
    <m/>
    <n v="1"/>
    <m/>
    <n v="53"/>
    <n v="0"/>
    <n v="0"/>
    <n v="0"/>
    <n v="1"/>
    <x v="0"/>
  </r>
  <r>
    <x v="1"/>
    <x v="50"/>
    <s v="No"/>
    <s v="no"/>
    <x v="21"/>
    <x v="0"/>
    <x v="47"/>
    <s v="No"/>
    <s v="No"/>
    <m/>
    <x v="1"/>
    <x v="0"/>
    <m/>
    <x v="0"/>
    <m/>
    <n v="1"/>
    <m/>
    <n v="39"/>
    <n v="2"/>
    <n v="0"/>
    <n v="0"/>
    <n v="7"/>
    <x v="2"/>
  </r>
  <r>
    <x v="1"/>
    <x v="50"/>
    <s v="No"/>
    <s v="no"/>
    <x v="22"/>
    <x v="1"/>
    <x v="29"/>
    <s v="No"/>
    <s v="No"/>
    <m/>
    <x v="1"/>
    <x v="0"/>
    <m/>
    <x v="0"/>
    <m/>
    <n v="1"/>
    <m/>
    <n v="17"/>
    <n v="0"/>
    <n v="0"/>
    <n v="0"/>
    <n v="6"/>
    <x v="2"/>
  </r>
  <r>
    <x v="1"/>
    <x v="50"/>
    <s v="No"/>
    <s v="no"/>
    <x v="22"/>
    <x v="1"/>
    <x v="9"/>
    <s v="No"/>
    <s v="No"/>
    <m/>
    <x v="1"/>
    <x v="0"/>
    <m/>
    <x v="0"/>
    <m/>
    <n v="1"/>
    <m/>
    <n v="35"/>
    <n v="2"/>
    <n v="0"/>
    <n v="0"/>
    <n v="2"/>
    <x v="0"/>
  </r>
  <r>
    <x v="1"/>
    <x v="50"/>
    <s v="No"/>
    <s v="no"/>
    <x v="23"/>
    <x v="0"/>
    <x v="18"/>
    <s v="Yes"/>
    <s v="No"/>
    <m/>
    <x v="0"/>
    <x v="0"/>
    <m/>
    <x v="0"/>
    <m/>
    <n v="1"/>
    <m/>
    <n v="25"/>
    <n v="0"/>
    <n v="0"/>
    <n v="0"/>
    <n v="36"/>
    <x v="1"/>
  </r>
  <r>
    <x v="1"/>
    <x v="50"/>
    <s v="No"/>
    <s v="no"/>
    <x v="29"/>
    <x v="1"/>
    <x v="4"/>
    <s v="Yes"/>
    <s v="No"/>
    <m/>
    <x v="0"/>
    <x v="0"/>
    <m/>
    <x v="0"/>
    <m/>
    <n v="1"/>
    <n v="1"/>
    <n v="47"/>
    <n v="0"/>
    <n v="0"/>
    <n v="0"/>
    <n v="12"/>
    <x v="1"/>
  </r>
  <r>
    <x v="1"/>
    <x v="50"/>
    <s v="No"/>
    <s v="no"/>
    <x v="29"/>
    <x v="1"/>
    <x v="36"/>
    <s v="No"/>
    <s v="No"/>
    <m/>
    <x v="1"/>
    <x v="0"/>
    <m/>
    <x v="0"/>
    <m/>
    <n v="1"/>
    <m/>
    <n v="44"/>
    <n v="0"/>
    <n v="0"/>
    <n v="0"/>
    <n v="0"/>
    <x v="0"/>
  </r>
  <r>
    <x v="1"/>
    <x v="50"/>
    <s v="No"/>
    <s v="no"/>
    <x v="34"/>
    <x v="0"/>
    <x v="6"/>
    <s v="No"/>
    <s v="No"/>
    <m/>
    <x v="1"/>
    <x v="0"/>
    <m/>
    <x v="0"/>
    <m/>
    <n v="1"/>
    <m/>
    <n v="26"/>
    <n v="0"/>
    <n v="0"/>
    <n v="0"/>
    <n v="7"/>
    <x v="2"/>
  </r>
  <r>
    <x v="1"/>
    <x v="50"/>
    <s v="No"/>
    <s v="no"/>
    <x v="34"/>
    <x v="1"/>
    <x v="37"/>
    <s v="No"/>
    <s v="No"/>
    <m/>
    <x v="1"/>
    <x v="0"/>
    <m/>
    <x v="0"/>
    <m/>
    <n v="1"/>
    <m/>
    <n v="36"/>
    <n v="0"/>
    <n v="0"/>
    <n v="0"/>
    <n v="26"/>
    <x v="1"/>
  </r>
  <r>
    <x v="1"/>
    <x v="50"/>
    <s v="No"/>
    <s v="no"/>
    <x v="37"/>
    <x v="1"/>
    <x v="24"/>
    <s v="No"/>
    <s v="No"/>
    <m/>
    <x v="1"/>
    <x v="0"/>
    <m/>
    <x v="0"/>
    <m/>
    <n v="1"/>
    <m/>
    <n v="51"/>
    <n v="0"/>
    <n v="0"/>
    <n v="0"/>
    <n v="2"/>
    <x v="0"/>
  </r>
  <r>
    <x v="1"/>
    <x v="50"/>
    <s v="No"/>
    <s v="no"/>
    <x v="38"/>
    <x v="1"/>
    <x v="46"/>
    <s v="No"/>
    <s v="No"/>
    <m/>
    <x v="1"/>
    <x v="0"/>
    <m/>
    <x v="0"/>
    <m/>
    <n v="1"/>
    <m/>
    <n v="40"/>
    <n v="1"/>
    <n v="0"/>
    <n v="0"/>
    <n v="17"/>
    <x v="1"/>
  </r>
  <r>
    <x v="1"/>
    <x v="50"/>
    <s v="No"/>
    <s v="no"/>
    <x v="39"/>
    <x v="1"/>
    <x v="12"/>
    <s v="No"/>
    <s v="No"/>
    <m/>
    <x v="1"/>
    <x v="0"/>
    <m/>
    <x v="0"/>
    <m/>
    <n v="1"/>
    <m/>
    <n v="24"/>
    <n v="0"/>
    <n v="0"/>
    <n v="0"/>
    <n v="6"/>
    <x v="2"/>
  </r>
  <r>
    <x v="1"/>
    <x v="50"/>
    <s v="No"/>
    <s v="no"/>
    <x v="41"/>
    <x v="1"/>
    <x v="29"/>
    <s v="No"/>
    <s v="No"/>
    <m/>
    <x v="1"/>
    <x v="0"/>
    <m/>
    <x v="0"/>
    <m/>
    <n v="1"/>
    <m/>
    <n v="21"/>
    <n v="0"/>
    <n v="0"/>
    <n v="0"/>
    <n v="12"/>
    <x v="1"/>
  </r>
  <r>
    <x v="1"/>
    <x v="50"/>
    <s v="No"/>
    <s v="no"/>
    <x v="42"/>
    <x v="0"/>
    <x v="47"/>
    <s v="No"/>
    <s v="No"/>
    <m/>
    <x v="1"/>
    <x v="0"/>
    <m/>
    <x v="0"/>
    <m/>
    <n v="1"/>
    <m/>
    <n v="32"/>
    <n v="1"/>
    <n v="0"/>
    <n v="0"/>
    <n v="12"/>
    <x v="1"/>
  </r>
  <r>
    <x v="1"/>
    <x v="50"/>
    <s v="No"/>
    <s v="no"/>
    <x v="43"/>
    <x v="0"/>
    <x v="49"/>
    <s v="No"/>
    <s v="No"/>
    <m/>
    <x v="1"/>
    <x v="0"/>
    <m/>
    <x v="0"/>
    <m/>
    <n v="1"/>
    <m/>
    <n v="36"/>
    <n v="0"/>
    <n v="0"/>
    <n v="0"/>
    <n v="9"/>
    <x v="2"/>
  </r>
  <r>
    <x v="1"/>
    <x v="50"/>
    <s v="No"/>
    <s v="no"/>
    <x v="43"/>
    <x v="1"/>
    <x v="5"/>
    <s v="Yes"/>
    <s v="No"/>
    <m/>
    <x v="0"/>
    <x v="0"/>
    <m/>
    <x v="0"/>
    <m/>
    <n v="1"/>
    <m/>
    <n v="32"/>
    <n v="3"/>
    <n v="0"/>
    <n v="0"/>
    <n v="8"/>
    <x v="2"/>
  </r>
  <r>
    <x v="1"/>
    <x v="50"/>
    <s v="No"/>
    <s v="no"/>
    <x v="43"/>
    <x v="1"/>
    <x v="0"/>
    <s v="Yes"/>
    <s v="No"/>
    <m/>
    <x v="0"/>
    <x v="0"/>
    <m/>
    <x v="0"/>
    <m/>
    <n v="1"/>
    <m/>
    <n v="54"/>
    <n v="0"/>
    <n v="0"/>
    <n v="0"/>
    <n v="19"/>
    <x v="1"/>
  </r>
  <r>
    <x v="1"/>
    <x v="50"/>
    <s v="No"/>
    <s v="no"/>
    <x v="46"/>
    <x v="1"/>
    <x v="29"/>
    <s v="No"/>
    <s v="No"/>
    <m/>
    <x v="1"/>
    <x v="0"/>
    <m/>
    <x v="0"/>
    <m/>
    <n v="1"/>
    <n v="1"/>
    <n v="50"/>
    <n v="0"/>
    <n v="0"/>
    <n v="0"/>
    <n v="3"/>
    <x v="0"/>
  </r>
  <r>
    <x v="1"/>
    <x v="50"/>
    <s v="No"/>
    <s v="yes"/>
    <x v="5"/>
    <x v="1"/>
    <x v="35"/>
    <s v="No"/>
    <s v="No"/>
    <m/>
    <x v="1"/>
    <x v="0"/>
    <m/>
    <x v="0"/>
    <m/>
    <n v="1"/>
    <n v="1"/>
    <n v="67"/>
    <n v="2"/>
    <n v="0"/>
    <n v="0"/>
    <n v="8"/>
    <x v="2"/>
  </r>
  <r>
    <x v="1"/>
    <x v="50"/>
    <s v="No"/>
    <s v="yes"/>
    <x v="8"/>
    <x v="0"/>
    <x v="29"/>
    <s v="No"/>
    <s v="No"/>
    <m/>
    <x v="1"/>
    <x v="0"/>
    <m/>
    <x v="0"/>
    <m/>
    <n v="1"/>
    <m/>
    <n v="29"/>
    <n v="1"/>
    <n v="0"/>
    <n v="0"/>
    <n v="3"/>
    <x v="0"/>
  </r>
  <r>
    <x v="1"/>
    <x v="50"/>
    <s v="Yes"/>
    <s v="no"/>
    <x v="0"/>
    <x v="1"/>
    <x v="52"/>
    <s v="No"/>
    <s v="Yes"/>
    <s v="No"/>
    <x v="2"/>
    <x v="1"/>
    <s v="Direct Debit"/>
    <x v="5"/>
    <s v="Limited range of services"/>
    <n v="1"/>
    <n v="1"/>
    <n v="43"/>
    <n v="4"/>
    <n v="137.69999999999999"/>
    <n v="0"/>
    <n v="8"/>
    <x v="2"/>
  </r>
  <r>
    <x v="1"/>
    <x v="50"/>
    <s v="Yes"/>
    <s v="no"/>
    <x v="3"/>
    <x v="1"/>
    <x v="56"/>
    <s v="No"/>
    <s v="No"/>
    <m/>
    <x v="1"/>
    <x v="0"/>
    <m/>
    <x v="0"/>
    <m/>
    <n v="1"/>
    <m/>
    <n v="49"/>
    <n v="1"/>
    <n v="125.5"/>
    <n v="0"/>
    <n v="6"/>
    <x v="2"/>
  </r>
  <r>
    <x v="1"/>
    <x v="50"/>
    <s v="Yes"/>
    <s v="no"/>
    <x v="22"/>
    <x v="0"/>
    <x v="30"/>
    <s v="No"/>
    <s v="Yes"/>
    <s v="No"/>
    <x v="2"/>
    <x v="2"/>
    <s v="Direct Debit"/>
    <x v="4"/>
    <s v="Competitor had better devices"/>
    <n v="1"/>
    <n v="1"/>
    <n v="57"/>
    <n v="0"/>
    <n v="92.8"/>
    <n v="0"/>
    <n v="14"/>
    <x v="1"/>
  </r>
  <r>
    <x v="1"/>
    <x v="50"/>
    <s v="Yes"/>
    <s v="no"/>
    <x v="40"/>
    <x v="0"/>
    <x v="19"/>
    <s v="Yes"/>
    <s v="No"/>
    <m/>
    <x v="0"/>
    <x v="0"/>
    <m/>
    <x v="0"/>
    <m/>
    <n v="1"/>
    <m/>
    <n v="50"/>
    <n v="0"/>
    <n v="101"/>
    <n v="0"/>
    <n v="21"/>
    <x v="1"/>
  </r>
  <r>
    <x v="1"/>
    <x v="50"/>
    <s v="Yes"/>
    <s v="yes"/>
    <x v="8"/>
    <x v="1"/>
    <x v="37"/>
    <s v="No"/>
    <s v="No"/>
    <m/>
    <x v="1"/>
    <x v="0"/>
    <m/>
    <x v="0"/>
    <m/>
    <n v="1"/>
    <m/>
    <n v="49"/>
    <n v="0"/>
    <n v="0"/>
    <n v="0"/>
    <n v="6"/>
    <x v="2"/>
  </r>
  <r>
    <x v="1"/>
    <x v="50"/>
    <s v="Yes"/>
    <s v="yes"/>
    <x v="20"/>
    <x v="0"/>
    <x v="32"/>
    <s v="No"/>
    <s v="No"/>
    <m/>
    <x v="1"/>
    <x v="0"/>
    <m/>
    <x v="0"/>
    <m/>
    <n v="1"/>
    <m/>
    <n v="34"/>
    <n v="0"/>
    <n v="0"/>
    <n v="0"/>
    <n v="7"/>
    <x v="2"/>
  </r>
  <r>
    <x v="1"/>
    <x v="50"/>
    <s v="Yes"/>
    <s v="yes"/>
    <x v="25"/>
    <x v="0"/>
    <x v="36"/>
    <s v="No"/>
    <s v="No"/>
    <m/>
    <x v="1"/>
    <x v="0"/>
    <m/>
    <x v="0"/>
    <m/>
    <n v="1"/>
    <m/>
    <n v="32"/>
    <n v="0"/>
    <n v="0"/>
    <n v="0"/>
    <n v="30"/>
    <x v="1"/>
  </r>
  <r>
    <x v="1"/>
    <x v="50"/>
    <s v="Yes"/>
    <s v="yes"/>
    <x v="30"/>
    <x v="0"/>
    <x v="25"/>
    <s v="No"/>
    <s v="No"/>
    <m/>
    <x v="1"/>
    <x v="0"/>
    <m/>
    <x v="0"/>
    <m/>
    <n v="1"/>
    <m/>
    <n v="32"/>
    <n v="0"/>
    <n v="0"/>
    <n v="0"/>
    <n v="3"/>
    <x v="0"/>
  </r>
  <r>
    <x v="1"/>
    <x v="50"/>
    <s v="Yes"/>
    <s v="yes"/>
    <x v="32"/>
    <x v="0"/>
    <x v="22"/>
    <s v="No"/>
    <s v="Yes"/>
    <s v="No"/>
    <x v="2"/>
    <x v="2"/>
    <s v="Direct Debit"/>
    <x v="1"/>
    <s v="(blank)"/>
    <n v="1"/>
    <m/>
    <n v="23"/>
    <n v="1"/>
    <n v="0"/>
    <n v="0"/>
    <n v="12"/>
    <x v="1"/>
  </r>
  <r>
    <x v="1"/>
    <x v="50"/>
    <s v="Yes"/>
    <s v="yes"/>
    <x v="32"/>
    <x v="1"/>
    <x v="21"/>
    <s v="No"/>
    <s v="No"/>
    <m/>
    <x v="1"/>
    <x v="0"/>
    <m/>
    <x v="0"/>
    <m/>
    <n v="1"/>
    <m/>
    <n v="53"/>
    <n v="0"/>
    <n v="0"/>
    <n v="0"/>
    <n v="11"/>
    <x v="1"/>
  </r>
  <r>
    <x v="1"/>
    <x v="51"/>
    <s v="No"/>
    <s v="no"/>
    <x v="1"/>
    <x v="0"/>
    <x v="5"/>
    <s v="Yes"/>
    <s v="No"/>
    <m/>
    <x v="0"/>
    <x v="0"/>
    <m/>
    <x v="0"/>
    <m/>
    <n v="1"/>
    <m/>
    <n v="51"/>
    <n v="0"/>
    <n v="0"/>
    <n v="0"/>
    <n v="17"/>
    <x v="1"/>
  </r>
  <r>
    <x v="1"/>
    <x v="51"/>
    <s v="No"/>
    <s v="no"/>
    <x v="1"/>
    <x v="0"/>
    <x v="0"/>
    <s v="Yes"/>
    <s v="No"/>
    <m/>
    <x v="0"/>
    <x v="0"/>
    <m/>
    <x v="0"/>
    <m/>
    <n v="1"/>
    <m/>
    <n v="14"/>
    <n v="1"/>
    <n v="0"/>
    <n v="0"/>
    <n v="14"/>
    <x v="1"/>
  </r>
  <r>
    <x v="1"/>
    <x v="51"/>
    <s v="No"/>
    <s v="no"/>
    <x v="2"/>
    <x v="1"/>
    <x v="34"/>
    <s v="No"/>
    <s v="No"/>
    <m/>
    <x v="1"/>
    <x v="0"/>
    <m/>
    <x v="0"/>
    <m/>
    <n v="1"/>
    <m/>
    <n v="27"/>
    <n v="0"/>
    <n v="0"/>
    <n v="0"/>
    <n v="8"/>
    <x v="2"/>
  </r>
  <r>
    <x v="1"/>
    <x v="51"/>
    <s v="No"/>
    <s v="no"/>
    <x v="3"/>
    <x v="0"/>
    <x v="14"/>
    <s v="No"/>
    <s v="No"/>
    <m/>
    <x v="1"/>
    <x v="0"/>
    <m/>
    <x v="0"/>
    <m/>
    <n v="1"/>
    <m/>
    <n v="47"/>
    <n v="2"/>
    <n v="0"/>
    <n v="0"/>
    <n v="3"/>
    <x v="0"/>
  </r>
  <r>
    <x v="1"/>
    <x v="51"/>
    <s v="No"/>
    <s v="no"/>
    <x v="3"/>
    <x v="1"/>
    <x v="1"/>
    <s v="No"/>
    <s v="No"/>
    <m/>
    <x v="1"/>
    <x v="0"/>
    <m/>
    <x v="0"/>
    <m/>
    <n v="1"/>
    <m/>
    <n v="47"/>
    <n v="0"/>
    <n v="0"/>
    <n v="0"/>
    <n v="19"/>
    <x v="1"/>
  </r>
  <r>
    <x v="1"/>
    <x v="51"/>
    <s v="No"/>
    <s v="no"/>
    <x v="48"/>
    <x v="1"/>
    <x v="44"/>
    <s v="No"/>
    <s v="No"/>
    <m/>
    <x v="1"/>
    <x v="0"/>
    <m/>
    <x v="0"/>
    <m/>
    <n v="1"/>
    <n v="1"/>
    <n v="37"/>
    <n v="2"/>
    <n v="0"/>
    <n v="0"/>
    <n v="5"/>
    <x v="2"/>
  </r>
  <r>
    <x v="1"/>
    <x v="51"/>
    <s v="No"/>
    <s v="no"/>
    <x v="5"/>
    <x v="0"/>
    <x v="30"/>
    <s v="No"/>
    <s v="Yes"/>
    <s v="No"/>
    <x v="2"/>
    <x v="2"/>
    <s v="Credit Card"/>
    <x v="1"/>
    <s v="(blank)"/>
    <n v="1"/>
    <m/>
    <n v="44"/>
    <n v="0"/>
    <n v="0"/>
    <n v="0"/>
    <n v="4"/>
    <x v="0"/>
  </r>
  <r>
    <x v="1"/>
    <x v="51"/>
    <s v="No"/>
    <s v="no"/>
    <x v="6"/>
    <x v="0"/>
    <x v="3"/>
    <s v="No"/>
    <s v="No"/>
    <m/>
    <x v="1"/>
    <x v="0"/>
    <m/>
    <x v="0"/>
    <m/>
    <n v="1"/>
    <m/>
    <n v="45"/>
    <n v="0"/>
    <n v="0"/>
    <n v="0"/>
    <n v="12"/>
    <x v="1"/>
  </r>
  <r>
    <x v="1"/>
    <x v="51"/>
    <s v="No"/>
    <s v="no"/>
    <x v="8"/>
    <x v="0"/>
    <x v="51"/>
    <s v="No"/>
    <s v="Yes"/>
    <s v="No"/>
    <x v="2"/>
    <x v="2"/>
    <s v="Direct Debit"/>
    <x v="1"/>
    <s v="(blank)"/>
    <n v="1"/>
    <m/>
    <n v="29"/>
    <n v="0"/>
    <n v="0"/>
    <n v="0"/>
    <n v="1"/>
    <x v="0"/>
  </r>
  <r>
    <x v="1"/>
    <x v="51"/>
    <s v="No"/>
    <s v="no"/>
    <x v="13"/>
    <x v="0"/>
    <x v="7"/>
    <s v="No"/>
    <s v="No"/>
    <m/>
    <x v="1"/>
    <x v="0"/>
    <m/>
    <x v="0"/>
    <m/>
    <n v="1"/>
    <m/>
    <n v="59"/>
    <n v="0"/>
    <n v="0"/>
    <n v="0"/>
    <n v="21"/>
    <x v="1"/>
  </r>
  <r>
    <x v="1"/>
    <x v="51"/>
    <s v="No"/>
    <s v="no"/>
    <x v="15"/>
    <x v="0"/>
    <x v="57"/>
    <s v="Yes"/>
    <s v="No"/>
    <m/>
    <x v="0"/>
    <x v="0"/>
    <m/>
    <x v="0"/>
    <m/>
    <n v="1"/>
    <m/>
    <n v="62"/>
    <n v="1"/>
    <n v="0"/>
    <n v="0"/>
    <n v="24"/>
    <x v="1"/>
  </r>
  <r>
    <x v="1"/>
    <x v="51"/>
    <s v="No"/>
    <s v="no"/>
    <x v="15"/>
    <x v="1"/>
    <x v="8"/>
    <s v="No"/>
    <s v="No"/>
    <m/>
    <x v="1"/>
    <x v="0"/>
    <m/>
    <x v="0"/>
    <m/>
    <n v="1"/>
    <m/>
    <n v="23"/>
    <n v="2"/>
    <n v="0"/>
    <n v="0"/>
    <n v="10"/>
    <x v="1"/>
  </r>
  <r>
    <x v="1"/>
    <x v="51"/>
    <s v="No"/>
    <s v="no"/>
    <x v="15"/>
    <x v="1"/>
    <x v="27"/>
    <s v="No"/>
    <s v="No"/>
    <m/>
    <x v="1"/>
    <x v="0"/>
    <m/>
    <x v="0"/>
    <m/>
    <n v="1"/>
    <m/>
    <n v="37"/>
    <n v="1"/>
    <n v="0"/>
    <n v="0"/>
    <n v="6"/>
    <x v="2"/>
  </r>
  <r>
    <x v="1"/>
    <x v="51"/>
    <s v="No"/>
    <s v="no"/>
    <x v="16"/>
    <x v="0"/>
    <x v="1"/>
    <s v="No"/>
    <s v="No"/>
    <m/>
    <x v="1"/>
    <x v="0"/>
    <m/>
    <x v="0"/>
    <m/>
    <n v="1"/>
    <m/>
    <n v="18"/>
    <n v="1"/>
    <n v="0"/>
    <n v="0"/>
    <n v="38"/>
    <x v="1"/>
  </r>
  <r>
    <x v="1"/>
    <x v="51"/>
    <s v="No"/>
    <s v="no"/>
    <x v="17"/>
    <x v="0"/>
    <x v="47"/>
    <s v="No"/>
    <s v="No"/>
    <m/>
    <x v="1"/>
    <x v="0"/>
    <m/>
    <x v="0"/>
    <m/>
    <n v="1"/>
    <m/>
    <n v="37"/>
    <n v="0"/>
    <n v="0"/>
    <n v="0"/>
    <n v="2"/>
    <x v="0"/>
  </r>
  <r>
    <x v="1"/>
    <x v="51"/>
    <s v="No"/>
    <s v="no"/>
    <x v="17"/>
    <x v="1"/>
    <x v="13"/>
    <s v="Yes"/>
    <s v="No"/>
    <m/>
    <x v="0"/>
    <x v="0"/>
    <m/>
    <x v="0"/>
    <m/>
    <n v="1"/>
    <m/>
    <n v="39"/>
    <n v="0"/>
    <n v="0"/>
    <n v="0"/>
    <n v="8"/>
    <x v="2"/>
  </r>
  <r>
    <x v="1"/>
    <x v="51"/>
    <s v="No"/>
    <s v="no"/>
    <x v="18"/>
    <x v="1"/>
    <x v="23"/>
    <s v="No"/>
    <s v="No"/>
    <m/>
    <x v="1"/>
    <x v="0"/>
    <m/>
    <x v="0"/>
    <m/>
    <n v="1"/>
    <m/>
    <n v="49"/>
    <n v="2"/>
    <n v="0"/>
    <n v="0"/>
    <n v="2"/>
    <x v="0"/>
  </r>
  <r>
    <x v="1"/>
    <x v="51"/>
    <s v="No"/>
    <s v="no"/>
    <x v="19"/>
    <x v="0"/>
    <x v="8"/>
    <s v="No"/>
    <s v="No"/>
    <m/>
    <x v="1"/>
    <x v="0"/>
    <m/>
    <x v="0"/>
    <m/>
    <n v="1"/>
    <m/>
    <n v="32"/>
    <n v="0"/>
    <n v="0"/>
    <n v="0"/>
    <n v="4"/>
    <x v="0"/>
  </r>
  <r>
    <x v="1"/>
    <x v="51"/>
    <s v="No"/>
    <s v="no"/>
    <x v="20"/>
    <x v="1"/>
    <x v="48"/>
    <s v="No"/>
    <s v="No"/>
    <m/>
    <x v="1"/>
    <x v="0"/>
    <m/>
    <x v="0"/>
    <m/>
    <n v="1"/>
    <m/>
    <n v="42"/>
    <n v="0"/>
    <n v="0"/>
    <n v="0"/>
    <n v="4"/>
    <x v="0"/>
  </r>
  <r>
    <x v="1"/>
    <x v="51"/>
    <s v="No"/>
    <s v="no"/>
    <x v="21"/>
    <x v="1"/>
    <x v="13"/>
    <s v="Yes"/>
    <s v="No"/>
    <m/>
    <x v="0"/>
    <x v="0"/>
    <m/>
    <x v="0"/>
    <m/>
    <n v="1"/>
    <m/>
    <n v="44"/>
    <n v="0"/>
    <n v="0"/>
    <n v="0"/>
    <n v="17"/>
    <x v="1"/>
  </r>
  <r>
    <x v="1"/>
    <x v="51"/>
    <s v="No"/>
    <s v="no"/>
    <x v="50"/>
    <x v="1"/>
    <x v="47"/>
    <s v="No"/>
    <s v="No"/>
    <m/>
    <x v="1"/>
    <x v="0"/>
    <m/>
    <x v="0"/>
    <m/>
    <n v="1"/>
    <m/>
    <n v="39"/>
    <n v="0"/>
    <n v="0"/>
    <n v="0"/>
    <n v="1"/>
    <x v="0"/>
  </r>
  <r>
    <x v="1"/>
    <x v="51"/>
    <s v="No"/>
    <s v="no"/>
    <x v="50"/>
    <x v="1"/>
    <x v="29"/>
    <s v="No"/>
    <s v="No"/>
    <m/>
    <x v="1"/>
    <x v="0"/>
    <m/>
    <x v="0"/>
    <m/>
    <n v="1"/>
    <n v="1"/>
    <n v="45"/>
    <n v="3"/>
    <n v="4.4000000000000004"/>
    <n v="0"/>
    <n v="2"/>
    <x v="0"/>
  </r>
  <r>
    <x v="1"/>
    <x v="51"/>
    <s v="No"/>
    <s v="no"/>
    <x v="22"/>
    <x v="0"/>
    <x v="39"/>
    <s v="No"/>
    <s v="No"/>
    <m/>
    <x v="1"/>
    <x v="0"/>
    <m/>
    <x v="0"/>
    <m/>
    <n v="1"/>
    <m/>
    <n v="20"/>
    <n v="0"/>
    <n v="0"/>
    <n v="0"/>
    <n v="6"/>
    <x v="2"/>
  </r>
  <r>
    <x v="1"/>
    <x v="51"/>
    <s v="No"/>
    <s v="no"/>
    <x v="25"/>
    <x v="0"/>
    <x v="50"/>
    <s v="No"/>
    <s v="No"/>
    <m/>
    <x v="1"/>
    <x v="0"/>
    <m/>
    <x v="0"/>
    <m/>
    <n v="1"/>
    <m/>
    <n v="31"/>
    <n v="0"/>
    <n v="0"/>
    <n v="0"/>
    <n v="6"/>
    <x v="2"/>
  </r>
  <r>
    <x v="1"/>
    <x v="51"/>
    <s v="No"/>
    <s v="no"/>
    <x v="26"/>
    <x v="1"/>
    <x v="50"/>
    <s v="No"/>
    <s v="No"/>
    <m/>
    <x v="1"/>
    <x v="0"/>
    <m/>
    <x v="0"/>
    <m/>
    <n v="1"/>
    <m/>
    <n v="64"/>
    <n v="0"/>
    <n v="0"/>
    <n v="0"/>
    <n v="9"/>
    <x v="2"/>
  </r>
  <r>
    <x v="1"/>
    <x v="51"/>
    <s v="No"/>
    <s v="no"/>
    <x v="28"/>
    <x v="0"/>
    <x v="56"/>
    <s v="No"/>
    <s v="No"/>
    <m/>
    <x v="1"/>
    <x v="0"/>
    <m/>
    <x v="0"/>
    <m/>
    <n v="1"/>
    <m/>
    <n v="31"/>
    <n v="0"/>
    <n v="0"/>
    <n v="0"/>
    <n v="4"/>
    <x v="0"/>
  </r>
  <r>
    <x v="1"/>
    <x v="51"/>
    <s v="No"/>
    <s v="no"/>
    <x v="32"/>
    <x v="0"/>
    <x v="38"/>
    <s v="No"/>
    <s v="No"/>
    <m/>
    <x v="1"/>
    <x v="0"/>
    <m/>
    <x v="0"/>
    <m/>
    <n v="1"/>
    <n v="1"/>
    <n v="43"/>
    <n v="3"/>
    <n v="0"/>
    <n v="0"/>
    <n v="5"/>
    <x v="2"/>
  </r>
  <r>
    <x v="1"/>
    <x v="51"/>
    <s v="No"/>
    <s v="no"/>
    <x v="33"/>
    <x v="1"/>
    <x v="36"/>
    <s v="No"/>
    <s v="No"/>
    <m/>
    <x v="1"/>
    <x v="0"/>
    <m/>
    <x v="0"/>
    <m/>
    <n v="1"/>
    <m/>
    <n v="55"/>
    <n v="0"/>
    <n v="0"/>
    <n v="0"/>
    <n v="10"/>
    <x v="1"/>
  </r>
  <r>
    <x v="1"/>
    <x v="51"/>
    <s v="No"/>
    <s v="no"/>
    <x v="36"/>
    <x v="0"/>
    <x v="46"/>
    <s v="No"/>
    <s v="No"/>
    <m/>
    <x v="1"/>
    <x v="0"/>
    <m/>
    <x v="0"/>
    <m/>
    <n v="1"/>
    <m/>
    <n v="47"/>
    <n v="0"/>
    <n v="0"/>
    <n v="0"/>
    <n v="5"/>
    <x v="2"/>
  </r>
  <r>
    <x v="1"/>
    <x v="51"/>
    <s v="No"/>
    <s v="no"/>
    <x v="41"/>
    <x v="1"/>
    <x v="64"/>
    <s v="No"/>
    <s v="Yes"/>
    <s v="No"/>
    <x v="2"/>
    <x v="3"/>
    <s v="Direct Debit"/>
    <x v="1"/>
    <s v="(blank)"/>
    <n v="1"/>
    <m/>
    <n v="50"/>
    <n v="0"/>
    <n v="0"/>
    <n v="0"/>
    <n v="2"/>
    <x v="0"/>
  </r>
  <r>
    <x v="1"/>
    <x v="51"/>
    <s v="No"/>
    <s v="no"/>
    <x v="42"/>
    <x v="0"/>
    <x v="12"/>
    <s v="No"/>
    <s v="No"/>
    <m/>
    <x v="1"/>
    <x v="0"/>
    <m/>
    <x v="0"/>
    <m/>
    <n v="1"/>
    <m/>
    <n v="29"/>
    <n v="1"/>
    <n v="0"/>
    <n v="0"/>
    <n v="2"/>
    <x v="0"/>
  </r>
  <r>
    <x v="1"/>
    <x v="51"/>
    <s v="No"/>
    <s v="no"/>
    <x v="42"/>
    <x v="1"/>
    <x v="30"/>
    <s v="No"/>
    <s v="Yes"/>
    <s v="No"/>
    <x v="2"/>
    <x v="2"/>
    <s v="Credit Card"/>
    <x v="1"/>
    <s v="(blank)"/>
    <n v="1"/>
    <m/>
    <n v="21"/>
    <n v="0"/>
    <n v="0"/>
    <n v="0"/>
    <n v="5"/>
    <x v="2"/>
  </r>
  <r>
    <x v="1"/>
    <x v="51"/>
    <s v="No"/>
    <s v="no"/>
    <x v="45"/>
    <x v="0"/>
    <x v="60"/>
    <s v="No"/>
    <s v="Yes"/>
    <s v="No"/>
    <x v="2"/>
    <x v="3"/>
    <s v="Direct Debit"/>
    <x v="1"/>
    <s v="(blank)"/>
    <n v="1"/>
    <m/>
    <n v="38"/>
    <n v="1"/>
    <n v="0"/>
    <n v="0"/>
    <n v="12"/>
    <x v="1"/>
  </r>
  <r>
    <x v="1"/>
    <x v="51"/>
    <s v="No"/>
    <s v="no"/>
    <x v="46"/>
    <x v="0"/>
    <x v="37"/>
    <s v="No"/>
    <s v="No"/>
    <m/>
    <x v="1"/>
    <x v="0"/>
    <m/>
    <x v="0"/>
    <m/>
    <n v="1"/>
    <m/>
    <n v="34"/>
    <n v="0"/>
    <n v="0"/>
    <n v="0"/>
    <n v="11"/>
    <x v="1"/>
  </r>
  <r>
    <x v="1"/>
    <x v="51"/>
    <s v="No"/>
    <s v="no"/>
    <x v="46"/>
    <x v="1"/>
    <x v="1"/>
    <s v="No"/>
    <s v="No"/>
    <m/>
    <x v="1"/>
    <x v="0"/>
    <m/>
    <x v="0"/>
    <m/>
    <n v="1"/>
    <m/>
    <n v="24"/>
    <n v="0"/>
    <n v="0"/>
    <n v="0"/>
    <n v="1"/>
    <x v="0"/>
  </r>
  <r>
    <x v="1"/>
    <x v="51"/>
    <s v="No"/>
    <s v="yes"/>
    <x v="4"/>
    <x v="0"/>
    <x v="26"/>
    <s v="No"/>
    <s v="No"/>
    <m/>
    <x v="1"/>
    <x v="0"/>
    <m/>
    <x v="0"/>
    <m/>
    <n v="1"/>
    <n v="1"/>
    <n v="49"/>
    <n v="3"/>
    <n v="0"/>
    <n v="0"/>
    <n v="4"/>
    <x v="0"/>
  </r>
  <r>
    <x v="1"/>
    <x v="51"/>
    <s v="No"/>
    <s v="yes"/>
    <x v="17"/>
    <x v="1"/>
    <x v="30"/>
    <s v="No"/>
    <s v="Yes"/>
    <s v="No"/>
    <x v="2"/>
    <x v="2"/>
    <s v="Credit Card"/>
    <x v="1"/>
    <s v="(blank)"/>
    <n v="1"/>
    <m/>
    <n v="54"/>
    <n v="0"/>
    <n v="0"/>
    <n v="0"/>
    <n v="9"/>
    <x v="2"/>
  </r>
  <r>
    <x v="1"/>
    <x v="51"/>
    <s v="No"/>
    <s v="yes"/>
    <x v="25"/>
    <x v="0"/>
    <x v="66"/>
    <s v="No"/>
    <s v="Yes"/>
    <s v="No"/>
    <x v="2"/>
    <x v="3"/>
    <s v="Credit Card"/>
    <x v="1"/>
    <s v="(blank)"/>
    <n v="1"/>
    <m/>
    <n v="38"/>
    <n v="2"/>
    <n v="0"/>
    <n v="0"/>
    <n v="4"/>
    <x v="0"/>
  </r>
  <r>
    <x v="1"/>
    <x v="51"/>
    <s v="Yes"/>
    <s v="no"/>
    <x v="5"/>
    <x v="1"/>
    <x v="52"/>
    <s v="No"/>
    <s v="Yes"/>
    <s v="No"/>
    <x v="2"/>
    <x v="3"/>
    <s v="Direct Debit"/>
    <x v="1"/>
    <s v="(blank)"/>
    <n v="1"/>
    <m/>
    <n v="54"/>
    <n v="0"/>
    <n v="153.4"/>
    <n v="0"/>
    <n v="4"/>
    <x v="0"/>
  </r>
  <r>
    <x v="1"/>
    <x v="51"/>
    <s v="Yes"/>
    <s v="no"/>
    <x v="9"/>
    <x v="1"/>
    <x v="19"/>
    <s v="Yes"/>
    <s v="No"/>
    <m/>
    <x v="0"/>
    <x v="0"/>
    <m/>
    <x v="0"/>
    <m/>
    <n v="1"/>
    <n v="1"/>
    <n v="54"/>
    <n v="5"/>
    <n v="118.6"/>
    <n v="0"/>
    <n v="10"/>
    <x v="1"/>
  </r>
  <r>
    <x v="1"/>
    <x v="51"/>
    <s v="Yes"/>
    <s v="no"/>
    <x v="9"/>
    <x v="1"/>
    <x v="45"/>
    <s v="No"/>
    <s v="Yes"/>
    <s v="No"/>
    <x v="2"/>
    <x v="1"/>
    <s v="Direct Debit"/>
    <x v="3"/>
    <s v="Price too high"/>
    <n v="1"/>
    <n v="1"/>
    <n v="26"/>
    <n v="3"/>
    <n v="75.900000000000006"/>
    <n v="0"/>
    <n v="6"/>
    <x v="2"/>
  </r>
  <r>
    <x v="1"/>
    <x v="51"/>
    <s v="Yes"/>
    <s v="no"/>
    <x v="16"/>
    <x v="1"/>
    <x v="6"/>
    <s v="No"/>
    <s v="No"/>
    <m/>
    <x v="1"/>
    <x v="0"/>
    <m/>
    <x v="0"/>
    <m/>
    <n v="1"/>
    <n v="1"/>
    <n v="55"/>
    <n v="2"/>
    <n v="179.4"/>
    <n v="0"/>
    <n v="7"/>
    <x v="2"/>
  </r>
  <r>
    <x v="1"/>
    <x v="51"/>
    <s v="Yes"/>
    <s v="no"/>
    <x v="29"/>
    <x v="1"/>
    <x v="10"/>
    <s v="Yes"/>
    <s v="No"/>
    <m/>
    <x v="0"/>
    <x v="0"/>
    <m/>
    <x v="0"/>
    <m/>
    <n v="1"/>
    <m/>
    <n v="41"/>
    <n v="0"/>
    <n v="306.8"/>
    <n v="0"/>
    <n v="13"/>
    <x v="1"/>
  </r>
  <r>
    <x v="1"/>
    <x v="51"/>
    <s v="Yes"/>
    <s v="no"/>
    <x v="33"/>
    <x v="1"/>
    <x v="35"/>
    <s v="No"/>
    <s v="No"/>
    <m/>
    <x v="1"/>
    <x v="0"/>
    <m/>
    <x v="0"/>
    <m/>
    <n v="1"/>
    <m/>
    <n v="51"/>
    <n v="0"/>
    <n v="273"/>
    <n v="0"/>
    <n v="6"/>
    <x v="2"/>
  </r>
  <r>
    <x v="1"/>
    <x v="51"/>
    <s v="Yes"/>
    <s v="no"/>
    <x v="36"/>
    <x v="0"/>
    <x v="6"/>
    <s v="No"/>
    <s v="No"/>
    <m/>
    <x v="1"/>
    <x v="0"/>
    <m/>
    <x v="0"/>
    <m/>
    <n v="1"/>
    <m/>
    <n v="42"/>
    <n v="0"/>
    <n v="244.4"/>
    <n v="0"/>
    <n v="2"/>
    <x v="0"/>
  </r>
  <r>
    <x v="1"/>
    <x v="51"/>
    <s v="Yes"/>
    <s v="no"/>
    <x v="42"/>
    <x v="1"/>
    <x v="17"/>
    <s v="Yes"/>
    <s v="No"/>
    <m/>
    <x v="0"/>
    <x v="0"/>
    <m/>
    <x v="0"/>
    <m/>
    <n v="1"/>
    <m/>
    <n v="54"/>
    <n v="1"/>
    <n v="226.2"/>
    <n v="0"/>
    <n v="12"/>
    <x v="1"/>
  </r>
  <r>
    <x v="1"/>
    <x v="51"/>
    <s v="Yes"/>
    <s v="no"/>
    <x v="44"/>
    <x v="1"/>
    <x v="43"/>
    <s v="No"/>
    <s v="No"/>
    <m/>
    <x v="1"/>
    <x v="0"/>
    <m/>
    <x v="0"/>
    <m/>
    <n v="1"/>
    <m/>
    <n v="35"/>
    <n v="0"/>
    <n v="361.4"/>
    <n v="0"/>
    <n v="3"/>
    <x v="0"/>
  </r>
  <r>
    <x v="1"/>
    <x v="51"/>
    <s v="Yes"/>
    <s v="yes"/>
    <x v="7"/>
    <x v="0"/>
    <x v="18"/>
    <s v="Yes"/>
    <s v="No"/>
    <m/>
    <x v="0"/>
    <x v="0"/>
    <m/>
    <x v="0"/>
    <m/>
    <n v="1"/>
    <m/>
    <n v="44"/>
    <n v="2"/>
    <n v="0"/>
    <n v="0"/>
    <n v="17"/>
    <x v="1"/>
  </r>
  <r>
    <x v="1"/>
    <x v="51"/>
    <s v="Yes"/>
    <s v="yes"/>
    <x v="24"/>
    <x v="0"/>
    <x v="6"/>
    <s v="No"/>
    <s v="No"/>
    <m/>
    <x v="1"/>
    <x v="0"/>
    <m/>
    <x v="0"/>
    <m/>
    <n v="1"/>
    <m/>
    <n v="56"/>
    <n v="0"/>
    <n v="0"/>
    <n v="0"/>
    <n v="7"/>
    <x v="2"/>
  </r>
  <r>
    <x v="1"/>
    <x v="51"/>
    <s v="Yes"/>
    <s v="yes"/>
    <x v="36"/>
    <x v="1"/>
    <x v="50"/>
    <s v="No"/>
    <s v="No"/>
    <m/>
    <x v="1"/>
    <x v="0"/>
    <m/>
    <x v="0"/>
    <m/>
    <n v="1"/>
    <m/>
    <n v="31"/>
    <n v="0"/>
    <n v="0"/>
    <n v="0"/>
    <n v="2"/>
    <x v="0"/>
  </r>
  <r>
    <x v="1"/>
    <x v="51"/>
    <s v="Yes"/>
    <s v="yes"/>
    <x v="40"/>
    <x v="1"/>
    <x v="53"/>
    <s v="No"/>
    <s v="Yes"/>
    <s v="No"/>
    <x v="2"/>
    <x v="2"/>
    <s v="Direct Debit"/>
    <x v="1"/>
    <s v="(blank)"/>
    <n v="1"/>
    <m/>
    <n v="45"/>
    <n v="0"/>
    <n v="0"/>
    <n v="0"/>
    <n v="2"/>
    <x v="0"/>
  </r>
  <r>
    <x v="1"/>
    <x v="52"/>
    <s v="No"/>
    <s v="no"/>
    <x v="1"/>
    <x v="0"/>
    <x v="41"/>
    <s v="No"/>
    <s v="No"/>
    <m/>
    <x v="1"/>
    <x v="0"/>
    <m/>
    <x v="0"/>
    <m/>
    <n v="1"/>
    <m/>
    <n v="63"/>
    <n v="2"/>
    <n v="0"/>
    <n v="0"/>
    <n v="3"/>
    <x v="0"/>
  </r>
  <r>
    <x v="1"/>
    <x v="52"/>
    <s v="No"/>
    <s v="no"/>
    <x v="2"/>
    <x v="0"/>
    <x v="24"/>
    <s v="No"/>
    <s v="No"/>
    <m/>
    <x v="1"/>
    <x v="0"/>
    <m/>
    <x v="0"/>
    <m/>
    <n v="1"/>
    <m/>
    <n v="41"/>
    <n v="0"/>
    <n v="0"/>
    <n v="0"/>
    <n v="9"/>
    <x v="2"/>
  </r>
  <r>
    <x v="1"/>
    <x v="52"/>
    <s v="No"/>
    <s v="no"/>
    <x v="5"/>
    <x v="0"/>
    <x v="6"/>
    <s v="No"/>
    <s v="No"/>
    <m/>
    <x v="1"/>
    <x v="0"/>
    <m/>
    <x v="0"/>
    <m/>
    <n v="1"/>
    <m/>
    <n v="35"/>
    <n v="0"/>
    <n v="0"/>
    <n v="0"/>
    <n v="5"/>
    <x v="2"/>
  </r>
  <r>
    <x v="1"/>
    <x v="52"/>
    <s v="No"/>
    <s v="no"/>
    <x v="5"/>
    <x v="0"/>
    <x v="43"/>
    <s v="No"/>
    <s v="No"/>
    <m/>
    <x v="1"/>
    <x v="0"/>
    <m/>
    <x v="0"/>
    <m/>
    <n v="1"/>
    <m/>
    <n v="62"/>
    <n v="1"/>
    <n v="0"/>
    <n v="0"/>
    <n v="6"/>
    <x v="2"/>
  </r>
  <r>
    <x v="1"/>
    <x v="52"/>
    <s v="No"/>
    <s v="no"/>
    <x v="8"/>
    <x v="0"/>
    <x v="37"/>
    <s v="No"/>
    <s v="No"/>
    <m/>
    <x v="1"/>
    <x v="0"/>
    <m/>
    <x v="0"/>
    <m/>
    <n v="1"/>
    <m/>
    <n v="67"/>
    <n v="0"/>
    <n v="0"/>
    <n v="0"/>
    <n v="5"/>
    <x v="2"/>
  </r>
  <r>
    <x v="1"/>
    <x v="52"/>
    <s v="No"/>
    <s v="no"/>
    <x v="49"/>
    <x v="1"/>
    <x v="38"/>
    <s v="No"/>
    <s v="No"/>
    <m/>
    <x v="1"/>
    <x v="0"/>
    <m/>
    <x v="0"/>
    <m/>
    <n v="1"/>
    <m/>
    <n v="10"/>
    <n v="1"/>
    <n v="0"/>
    <n v="0"/>
    <n v="2"/>
    <x v="0"/>
  </r>
  <r>
    <x v="1"/>
    <x v="52"/>
    <s v="No"/>
    <s v="no"/>
    <x v="11"/>
    <x v="1"/>
    <x v="13"/>
    <s v="Yes"/>
    <s v="No"/>
    <m/>
    <x v="0"/>
    <x v="0"/>
    <m/>
    <x v="0"/>
    <m/>
    <n v="1"/>
    <m/>
    <n v="51"/>
    <n v="0"/>
    <n v="0"/>
    <n v="0"/>
    <n v="37"/>
    <x v="1"/>
  </r>
  <r>
    <x v="1"/>
    <x v="52"/>
    <s v="No"/>
    <s v="no"/>
    <x v="11"/>
    <x v="1"/>
    <x v="27"/>
    <s v="No"/>
    <s v="No"/>
    <m/>
    <x v="1"/>
    <x v="0"/>
    <m/>
    <x v="0"/>
    <m/>
    <n v="1"/>
    <m/>
    <n v="44"/>
    <n v="0"/>
    <n v="0"/>
    <n v="0"/>
    <n v="7"/>
    <x v="2"/>
  </r>
  <r>
    <x v="1"/>
    <x v="52"/>
    <s v="No"/>
    <s v="no"/>
    <x v="15"/>
    <x v="0"/>
    <x v="9"/>
    <s v="No"/>
    <s v="No"/>
    <m/>
    <x v="1"/>
    <x v="0"/>
    <m/>
    <x v="0"/>
    <m/>
    <n v="1"/>
    <m/>
    <n v="59"/>
    <n v="2"/>
    <n v="0"/>
    <n v="0"/>
    <n v="3"/>
    <x v="0"/>
  </r>
  <r>
    <x v="1"/>
    <x v="52"/>
    <s v="No"/>
    <s v="no"/>
    <x v="15"/>
    <x v="1"/>
    <x v="11"/>
    <s v="No"/>
    <s v="No"/>
    <m/>
    <x v="1"/>
    <x v="0"/>
    <m/>
    <x v="0"/>
    <m/>
    <n v="1"/>
    <m/>
    <n v="21"/>
    <n v="1"/>
    <n v="0"/>
    <n v="0"/>
    <n v="4"/>
    <x v="0"/>
  </r>
  <r>
    <x v="1"/>
    <x v="52"/>
    <s v="No"/>
    <s v="no"/>
    <x v="17"/>
    <x v="0"/>
    <x v="30"/>
    <s v="No"/>
    <s v="Yes"/>
    <s v="No"/>
    <x v="2"/>
    <x v="3"/>
    <s v="Direct Debit"/>
    <x v="4"/>
    <s v="Competitor made better offer"/>
    <n v="1"/>
    <n v="1"/>
    <n v="51"/>
    <n v="0"/>
    <n v="49.5"/>
    <n v="0"/>
    <n v="1"/>
    <x v="0"/>
  </r>
  <r>
    <x v="1"/>
    <x v="52"/>
    <s v="No"/>
    <s v="no"/>
    <x v="18"/>
    <x v="0"/>
    <x v="62"/>
    <s v="No"/>
    <s v="Yes"/>
    <s v="No"/>
    <x v="2"/>
    <x v="3"/>
    <s v="Direct Debit"/>
    <x v="6"/>
    <s v="Attitude of service provider"/>
    <n v="1"/>
    <n v="1"/>
    <n v="63"/>
    <n v="2"/>
    <n v="0"/>
    <n v="0"/>
    <n v="2"/>
    <x v="0"/>
  </r>
  <r>
    <x v="1"/>
    <x v="52"/>
    <s v="No"/>
    <s v="no"/>
    <x v="19"/>
    <x v="0"/>
    <x v="43"/>
    <s v="No"/>
    <s v="No"/>
    <m/>
    <x v="1"/>
    <x v="0"/>
    <m/>
    <x v="0"/>
    <m/>
    <n v="1"/>
    <m/>
    <n v="59"/>
    <n v="0"/>
    <n v="0"/>
    <n v="0"/>
    <n v="2"/>
    <x v="0"/>
  </r>
  <r>
    <x v="1"/>
    <x v="52"/>
    <s v="No"/>
    <s v="no"/>
    <x v="21"/>
    <x v="1"/>
    <x v="45"/>
    <s v="No"/>
    <s v="Yes"/>
    <s v="No"/>
    <x v="2"/>
    <x v="1"/>
    <s v="Direct Debit"/>
    <x v="1"/>
    <s v="(blank)"/>
    <n v="1"/>
    <m/>
    <n v="43"/>
    <n v="0"/>
    <n v="0"/>
    <n v="0"/>
    <n v="3"/>
    <x v="0"/>
  </r>
  <r>
    <x v="1"/>
    <x v="52"/>
    <s v="No"/>
    <s v="no"/>
    <x v="50"/>
    <x v="0"/>
    <x v="0"/>
    <s v="Yes"/>
    <s v="No"/>
    <m/>
    <x v="0"/>
    <x v="0"/>
    <m/>
    <x v="0"/>
    <m/>
    <n v="1"/>
    <n v="1"/>
    <n v="42"/>
    <n v="2"/>
    <n v="0"/>
    <n v="0"/>
    <n v="24"/>
    <x v="1"/>
  </r>
  <r>
    <x v="1"/>
    <x v="52"/>
    <s v="No"/>
    <s v="no"/>
    <x v="26"/>
    <x v="1"/>
    <x v="35"/>
    <s v="No"/>
    <s v="No"/>
    <m/>
    <x v="1"/>
    <x v="0"/>
    <m/>
    <x v="0"/>
    <m/>
    <n v="1"/>
    <m/>
    <n v="35"/>
    <n v="0"/>
    <n v="0"/>
    <n v="0"/>
    <n v="13"/>
    <x v="1"/>
  </r>
  <r>
    <x v="1"/>
    <x v="52"/>
    <s v="No"/>
    <s v="no"/>
    <x v="28"/>
    <x v="1"/>
    <x v="18"/>
    <s v="Yes"/>
    <s v="No"/>
    <m/>
    <x v="0"/>
    <x v="0"/>
    <m/>
    <x v="0"/>
    <m/>
    <n v="1"/>
    <m/>
    <n v="51"/>
    <n v="0"/>
    <n v="0"/>
    <n v="0"/>
    <n v="43"/>
    <x v="1"/>
  </r>
  <r>
    <x v="1"/>
    <x v="52"/>
    <s v="No"/>
    <s v="no"/>
    <x v="30"/>
    <x v="0"/>
    <x v="27"/>
    <s v="No"/>
    <s v="No"/>
    <m/>
    <x v="1"/>
    <x v="0"/>
    <m/>
    <x v="0"/>
    <m/>
    <n v="1"/>
    <m/>
    <n v="25"/>
    <n v="0"/>
    <n v="0"/>
    <n v="0"/>
    <n v="5"/>
    <x v="2"/>
  </r>
  <r>
    <x v="1"/>
    <x v="52"/>
    <s v="No"/>
    <s v="no"/>
    <x v="30"/>
    <x v="1"/>
    <x v="1"/>
    <s v="No"/>
    <s v="No"/>
    <m/>
    <x v="1"/>
    <x v="0"/>
    <m/>
    <x v="0"/>
    <m/>
    <n v="1"/>
    <n v="1"/>
    <n v="33"/>
    <n v="5"/>
    <n v="0"/>
    <n v="0"/>
    <n v="10"/>
    <x v="1"/>
  </r>
  <r>
    <x v="1"/>
    <x v="52"/>
    <s v="No"/>
    <s v="no"/>
    <x v="34"/>
    <x v="1"/>
    <x v="6"/>
    <s v="No"/>
    <s v="No"/>
    <m/>
    <x v="1"/>
    <x v="0"/>
    <m/>
    <x v="0"/>
    <m/>
    <n v="1"/>
    <m/>
    <n v="30"/>
    <n v="0"/>
    <n v="0"/>
    <n v="0"/>
    <n v="7"/>
    <x v="2"/>
  </r>
  <r>
    <x v="1"/>
    <x v="52"/>
    <s v="No"/>
    <s v="no"/>
    <x v="38"/>
    <x v="1"/>
    <x v="66"/>
    <s v="No"/>
    <s v="Yes"/>
    <s v="No"/>
    <x v="2"/>
    <x v="1"/>
    <s v="Direct Debit"/>
    <x v="4"/>
    <s v="Competitor offered higher download speeds"/>
    <n v="1"/>
    <n v="1"/>
    <n v="48"/>
    <n v="2"/>
    <n v="0"/>
    <n v="0"/>
    <n v="5"/>
    <x v="2"/>
  </r>
  <r>
    <x v="1"/>
    <x v="52"/>
    <s v="No"/>
    <s v="no"/>
    <x v="41"/>
    <x v="1"/>
    <x v="61"/>
    <s v="No"/>
    <s v="Yes"/>
    <s v="No"/>
    <x v="2"/>
    <x v="1"/>
    <s v="Direct Debit"/>
    <x v="4"/>
    <s v="Competitor had better devices"/>
    <n v="1"/>
    <n v="1"/>
    <n v="65"/>
    <n v="3"/>
    <n v="0"/>
    <n v="0"/>
    <n v="6"/>
    <x v="2"/>
  </r>
  <r>
    <x v="1"/>
    <x v="52"/>
    <s v="No"/>
    <s v="no"/>
    <x v="43"/>
    <x v="1"/>
    <x v="38"/>
    <s v="No"/>
    <s v="No"/>
    <m/>
    <x v="1"/>
    <x v="0"/>
    <m/>
    <x v="0"/>
    <m/>
    <n v="1"/>
    <m/>
    <n v="47"/>
    <n v="0"/>
    <n v="0"/>
    <n v="0"/>
    <n v="6"/>
    <x v="2"/>
  </r>
  <r>
    <x v="1"/>
    <x v="52"/>
    <s v="No"/>
    <s v="no"/>
    <x v="45"/>
    <x v="0"/>
    <x v="4"/>
    <s v="Yes"/>
    <s v="No"/>
    <m/>
    <x v="0"/>
    <x v="0"/>
    <m/>
    <x v="0"/>
    <m/>
    <n v="1"/>
    <n v="1"/>
    <n v="51"/>
    <n v="3"/>
    <n v="0"/>
    <n v="0"/>
    <n v="10"/>
    <x v="1"/>
  </r>
  <r>
    <x v="1"/>
    <x v="52"/>
    <s v="No"/>
    <s v="no"/>
    <x v="46"/>
    <x v="1"/>
    <x v="62"/>
    <s v="No"/>
    <s v="Yes"/>
    <s v="No"/>
    <x v="2"/>
    <x v="2"/>
    <s v="Direct Debit"/>
    <x v="1"/>
    <s v="(blank)"/>
    <n v="1"/>
    <m/>
    <n v="64"/>
    <n v="2"/>
    <n v="0"/>
    <n v="0"/>
    <n v="5"/>
    <x v="2"/>
  </r>
  <r>
    <x v="1"/>
    <x v="52"/>
    <s v="Yes"/>
    <s v="no"/>
    <x v="0"/>
    <x v="0"/>
    <x v="25"/>
    <s v="No"/>
    <s v="No"/>
    <m/>
    <x v="1"/>
    <x v="0"/>
    <m/>
    <x v="0"/>
    <m/>
    <n v="1"/>
    <n v="1"/>
    <n v="23"/>
    <n v="3"/>
    <n v="413.4"/>
    <n v="0"/>
    <n v="3"/>
    <x v="0"/>
  </r>
  <r>
    <x v="1"/>
    <x v="52"/>
    <s v="Yes"/>
    <s v="no"/>
    <x v="7"/>
    <x v="0"/>
    <x v="21"/>
    <s v="No"/>
    <s v="No"/>
    <m/>
    <x v="1"/>
    <x v="0"/>
    <m/>
    <x v="0"/>
    <m/>
    <n v="1"/>
    <m/>
    <n v="53"/>
    <n v="0"/>
    <n v="128.30000000000001"/>
    <n v="0"/>
    <n v="4"/>
    <x v="0"/>
  </r>
  <r>
    <x v="1"/>
    <x v="52"/>
    <s v="Yes"/>
    <s v="no"/>
    <x v="18"/>
    <x v="0"/>
    <x v="15"/>
    <s v="Yes"/>
    <s v="No"/>
    <m/>
    <x v="0"/>
    <x v="0"/>
    <m/>
    <x v="0"/>
    <m/>
    <n v="1"/>
    <m/>
    <n v="51"/>
    <n v="0"/>
    <n v="163.19999999999999"/>
    <n v="0"/>
    <n v="17"/>
    <x v="1"/>
  </r>
  <r>
    <x v="1"/>
    <x v="52"/>
    <s v="Yes"/>
    <s v="no"/>
    <x v="18"/>
    <x v="1"/>
    <x v="28"/>
    <s v="No"/>
    <s v="No"/>
    <m/>
    <x v="1"/>
    <x v="0"/>
    <m/>
    <x v="0"/>
    <m/>
    <n v="1"/>
    <m/>
    <n v="35"/>
    <n v="0"/>
    <n v="185.5"/>
    <n v="0"/>
    <n v="11"/>
    <x v="1"/>
  </r>
  <r>
    <x v="1"/>
    <x v="52"/>
    <s v="Yes"/>
    <s v="no"/>
    <x v="22"/>
    <x v="1"/>
    <x v="14"/>
    <s v="No"/>
    <s v="Yes"/>
    <s v="Yes"/>
    <x v="2"/>
    <x v="1"/>
    <s v="Direct Debit"/>
    <x v="1"/>
    <s v="(blank)"/>
    <n v="1"/>
    <m/>
    <n v="32"/>
    <n v="0"/>
    <n v="178.9"/>
    <n v="0"/>
    <n v="9"/>
    <x v="2"/>
  </r>
  <r>
    <x v="1"/>
    <x v="52"/>
    <s v="Yes"/>
    <s v="no"/>
    <x v="34"/>
    <x v="0"/>
    <x v="15"/>
    <s v="Yes"/>
    <s v="No"/>
    <m/>
    <x v="0"/>
    <x v="0"/>
    <m/>
    <x v="0"/>
    <m/>
    <n v="1"/>
    <n v="1"/>
    <n v="54"/>
    <n v="0"/>
    <n v="22.3"/>
    <n v="0"/>
    <n v="15"/>
    <x v="1"/>
  </r>
  <r>
    <x v="1"/>
    <x v="52"/>
    <s v="Yes"/>
    <s v="no"/>
    <x v="38"/>
    <x v="0"/>
    <x v="62"/>
    <s v="No"/>
    <s v="Yes"/>
    <s v="No"/>
    <x v="2"/>
    <x v="3"/>
    <s v="Credit Card"/>
    <x v="3"/>
    <s v="Lack of affordable download/upload speed"/>
    <n v="1"/>
    <n v="1"/>
    <n v="49"/>
    <n v="3"/>
    <n v="229.7"/>
    <n v="0"/>
    <n v="4"/>
    <x v="0"/>
  </r>
  <r>
    <x v="1"/>
    <x v="52"/>
    <s v="Yes"/>
    <s v="no"/>
    <x v="45"/>
    <x v="1"/>
    <x v="34"/>
    <s v="No"/>
    <s v="No"/>
    <m/>
    <x v="1"/>
    <x v="0"/>
    <m/>
    <x v="0"/>
    <m/>
    <n v="1"/>
    <n v="1"/>
    <n v="36"/>
    <n v="1"/>
    <n v="89"/>
    <n v="0"/>
    <n v="5"/>
    <x v="2"/>
  </r>
  <r>
    <x v="1"/>
    <x v="52"/>
    <s v="Yes"/>
    <s v="no"/>
    <x v="45"/>
    <x v="1"/>
    <x v="21"/>
    <s v="No"/>
    <s v="No"/>
    <m/>
    <x v="1"/>
    <x v="0"/>
    <m/>
    <x v="0"/>
    <m/>
    <n v="1"/>
    <m/>
    <n v="52"/>
    <n v="0"/>
    <n v="173.1"/>
    <n v="0"/>
    <n v="5"/>
    <x v="2"/>
  </r>
  <r>
    <x v="1"/>
    <x v="52"/>
    <s v="Yes"/>
    <s v="no"/>
    <x v="47"/>
    <x v="0"/>
    <x v="0"/>
    <s v="Yes"/>
    <s v="No"/>
    <m/>
    <x v="0"/>
    <x v="0"/>
    <m/>
    <x v="0"/>
    <m/>
    <n v="1"/>
    <m/>
    <n v="32"/>
    <n v="0"/>
    <n v="95.4"/>
    <n v="0"/>
    <n v="12"/>
    <x v="1"/>
  </r>
  <r>
    <x v="1"/>
    <x v="52"/>
    <s v="Yes"/>
    <s v="yes"/>
    <x v="18"/>
    <x v="1"/>
    <x v="27"/>
    <s v="No"/>
    <s v="No"/>
    <m/>
    <x v="1"/>
    <x v="0"/>
    <m/>
    <x v="0"/>
    <m/>
    <n v="1"/>
    <m/>
    <n v="65"/>
    <n v="0"/>
    <n v="0"/>
    <n v="0"/>
    <n v="1"/>
    <x v="0"/>
  </r>
  <r>
    <x v="1"/>
    <x v="52"/>
    <s v="Yes"/>
    <s v="yes"/>
    <x v="24"/>
    <x v="1"/>
    <x v="14"/>
    <s v="No"/>
    <s v="Yes"/>
    <s v="No"/>
    <x v="2"/>
    <x v="3"/>
    <s v="Direct Debit"/>
    <x v="3"/>
    <s v="Lack of affordable download/upload speed"/>
    <n v="1"/>
    <n v="1"/>
    <n v="31"/>
    <n v="4"/>
    <n v="0"/>
    <n v="0"/>
    <n v="3"/>
    <x v="0"/>
  </r>
  <r>
    <x v="1"/>
    <x v="53"/>
    <s v="No"/>
    <s v="no"/>
    <x v="1"/>
    <x v="1"/>
    <x v="4"/>
    <s v="Yes"/>
    <s v="No"/>
    <m/>
    <x v="0"/>
    <x v="0"/>
    <m/>
    <x v="0"/>
    <m/>
    <n v="1"/>
    <m/>
    <n v="19"/>
    <n v="0"/>
    <n v="0"/>
    <n v="0"/>
    <n v="30"/>
    <x v="1"/>
  </r>
  <r>
    <x v="1"/>
    <x v="53"/>
    <s v="No"/>
    <s v="no"/>
    <x v="48"/>
    <x v="1"/>
    <x v="39"/>
    <s v="No"/>
    <s v="No"/>
    <m/>
    <x v="1"/>
    <x v="0"/>
    <m/>
    <x v="0"/>
    <m/>
    <n v="1"/>
    <m/>
    <n v="35"/>
    <n v="0"/>
    <n v="0"/>
    <n v="0"/>
    <n v="5"/>
    <x v="2"/>
  </r>
  <r>
    <x v="1"/>
    <x v="53"/>
    <s v="No"/>
    <s v="no"/>
    <x v="4"/>
    <x v="0"/>
    <x v="39"/>
    <s v="No"/>
    <s v="No"/>
    <m/>
    <x v="1"/>
    <x v="0"/>
    <m/>
    <x v="0"/>
    <m/>
    <n v="1"/>
    <m/>
    <n v="21"/>
    <n v="0"/>
    <n v="0"/>
    <n v="0"/>
    <n v="7"/>
    <x v="2"/>
  </r>
  <r>
    <x v="1"/>
    <x v="53"/>
    <s v="No"/>
    <s v="no"/>
    <x v="4"/>
    <x v="1"/>
    <x v="60"/>
    <s v="No"/>
    <s v="Yes"/>
    <s v="No"/>
    <x v="2"/>
    <x v="3"/>
    <s v="Direct Debit"/>
    <x v="1"/>
    <s v="(blank)"/>
    <n v="1"/>
    <m/>
    <n v="35"/>
    <n v="0"/>
    <n v="0"/>
    <n v="0"/>
    <n v="1"/>
    <x v="0"/>
  </r>
  <r>
    <x v="1"/>
    <x v="53"/>
    <s v="No"/>
    <s v="no"/>
    <x v="9"/>
    <x v="1"/>
    <x v="8"/>
    <s v="No"/>
    <s v="No"/>
    <m/>
    <x v="1"/>
    <x v="0"/>
    <m/>
    <x v="0"/>
    <m/>
    <n v="1"/>
    <n v="1"/>
    <n v="48"/>
    <n v="0"/>
    <n v="0"/>
    <n v="0"/>
    <n v="5"/>
    <x v="2"/>
  </r>
  <r>
    <x v="1"/>
    <x v="53"/>
    <s v="No"/>
    <s v="no"/>
    <x v="11"/>
    <x v="1"/>
    <x v="11"/>
    <s v="No"/>
    <s v="No"/>
    <m/>
    <x v="1"/>
    <x v="0"/>
    <m/>
    <x v="0"/>
    <m/>
    <n v="1"/>
    <m/>
    <n v="24"/>
    <n v="2"/>
    <n v="0"/>
    <n v="0"/>
    <n v="2"/>
    <x v="0"/>
  </r>
  <r>
    <x v="1"/>
    <x v="53"/>
    <s v="No"/>
    <s v="no"/>
    <x v="13"/>
    <x v="0"/>
    <x v="14"/>
    <s v="No"/>
    <s v="Yes"/>
    <s v="Yes"/>
    <x v="2"/>
    <x v="2"/>
    <s v="Direct Debit"/>
    <x v="1"/>
    <s v="(blank)"/>
    <n v="1"/>
    <m/>
    <n v="16"/>
    <n v="0"/>
    <n v="0"/>
    <n v="0"/>
    <n v="11"/>
    <x v="1"/>
  </r>
  <r>
    <x v="1"/>
    <x v="53"/>
    <s v="No"/>
    <s v="no"/>
    <x v="14"/>
    <x v="1"/>
    <x v="12"/>
    <s v="No"/>
    <s v="No"/>
    <m/>
    <x v="1"/>
    <x v="0"/>
    <m/>
    <x v="0"/>
    <m/>
    <n v="1"/>
    <m/>
    <n v="56"/>
    <n v="0"/>
    <n v="0"/>
    <n v="0"/>
    <n v="29"/>
    <x v="1"/>
  </r>
  <r>
    <x v="1"/>
    <x v="53"/>
    <s v="No"/>
    <s v="no"/>
    <x v="17"/>
    <x v="0"/>
    <x v="55"/>
    <s v="No"/>
    <s v="Yes"/>
    <s v="No"/>
    <x v="2"/>
    <x v="1"/>
    <s v="Credit Card"/>
    <x v="1"/>
    <s v="(blank)"/>
    <n v="1"/>
    <m/>
    <n v="48"/>
    <n v="3"/>
    <n v="0"/>
    <n v="0"/>
    <n v="5"/>
    <x v="2"/>
  </r>
  <r>
    <x v="1"/>
    <x v="53"/>
    <s v="No"/>
    <s v="no"/>
    <x v="19"/>
    <x v="0"/>
    <x v="43"/>
    <s v="No"/>
    <s v="No"/>
    <m/>
    <x v="1"/>
    <x v="0"/>
    <m/>
    <x v="0"/>
    <m/>
    <n v="1"/>
    <m/>
    <n v="43"/>
    <n v="1"/>
    <n v="0"/>
    <n v="0"/>
    <n v="5"/>
    <x v="2"/>
  </r>
  <r>
    <x v="1"/>
    <x v="53"/>
    <s v="No"/>
    <s v="no"/>
    <x v="19"/>
    <x v="1"/>
    <x v="5"/>
    <s v="Yes"/>
    <s v="No"/>
    <m/>
    <x v="0"/>
    <x v="0"/>
    <m/>
    <x v="0"/>
    <m/>
    <n v="1"/>
    <m/>
    <n v="22"/>
    <n v="0"/>
    <n v="0"/>
    <n v="0"/>
    <n v="20"/>
    <x v="1"/>
  </r>
  <r>
    <x v="1"/>
    <x v="53"/>
    <s v="No"/>
    <s v="no"/>
    <x v="20"/>
    <x v="1"/>
    <x v="47"/>
    <s v="No"/>
    <s v="No"/>
    <m/>
    <x v="1"/>
    <x v="0"/>
    <m/>
    <x v="0"/>
    <m/>
    <n v="1"/>
    <m/>
    <n v="43"/>
    <n v="0"/>
    <n v="0"/>
    <n v="0"/>
    <n v="1"/>
    <x v="0"/>
  </r>
  <r>
    <x v="1"/>
    <x v="53"/>
    <s v="No"/>
    <s v="no"/>
    <x v="21"/>
    <x v="0"/>
    <x v="14"/>
    <s v="No"/>
    <s v="No"/>
    <m/>
    <x v="1"/>
    <x v="0"/>
    <m/>
    <x v="0"/>
    <m/>
    <n v="1"/>
    <m/>
    <n v="55"/>
    <n v="0"/>
    <n v="0"/>
    <n v="0"/>
    <n v="1"/>
    <x v="0"/>
  </r>
  <r>
    <x v="1"/>
    <x v="53"/>
    <s v="No"/>
    <s v="no"/>
    <x v="21"/>
    <x v="0"/>
    <x v="63"/>
    <s v="No"/>
    <s v="Yes"/>
    <s v="No"/>
    <x v="2"/>
    <x v="3"/>
    <s v="Credit Card"/>
    <x v="1"/>
    <s v="(blank)"/>
    <n v="1"/>
    <m/>
    <n v="41"/>
    <n v="0"/>
    <n v="0"/>
    <n v="0"/>
    <n v="9"/>
    <x v="2"/>
  </r>
  <r>
    <x v="1"/>
    <x v="53"/>
    <s v="No"/>
    <s v="no"/>
    <x v="21"/>
    <x v="1"/>
    <x v="18"/>
    <s v="Yes"/>
    <s v="No"/>
    <m/>
    <x v="0"/>
    <x v="0"/>
    <m/>
    <x v="0"/>
    <m/>
    <n v="1"/>
    <n v="1"/>
    <n v="51"/>
    <n v="0"/>
    <n v="0"/>
    <n v="0"/>
    <n v="15"/>
    <x v="1"/>
  </r>
  <r>
    <x v="1"/>
    <x v="53"/>
    <s v="No"/>
    <s v="no"/>
    <x v="23"/>
    <x v="0"/>
    <x v="29"/>
    <s v="No"/>
    <s v="No"/>
    <m/>
    <x v="1"/>
    <x v="0"/>
    <m/>
    <x v="0"/>
    <m/>
    <n v="1"/>
    <n v="1"/>
    <n v="51"/>
    <n v="5"/>
    <n v="0"/>
    <n v="0"/>
    <n v="1"/>
    <x v="0"/>
  </r>
  <r>
    <x v="1"/>
    <x v="53"/>
    <s v="No"/>
    <s v="no"/>
    <x v="23"/>
    <x v="1"/>
    <x v="14"/>
    <s v="No"/>
    <s v="Yes"/>
    <s v="Yes"/>
    <x v="2"/>
    <x v="2"/>
    <s v="Credit Card"/>
    <x v="1"/>
    <s v="(blank)"/>
    <n v="1"/>
    <m/>
    <n v="28"/>
    <n v="0"/>
    <n v="0"/>
    <n v="0"/>
    <n v="4"/>
    <x v="0"/>
  </r>
  <r>
    <x v="1"/>
    <x v="53"/>
    <s v="No"/>
    <s v="no"/>
    <x v="28"/>
    <x v="0"/>
    <x v="31"/>
    <s v="No"/>
    <s v="Yes"/>
    <s v="No"/>
    <x v="2"/>
    <x v="3"/>
    <s v="Credit Card"/>
    <x v="1"/>
    <s v="(blank)"/>
    <n v="1"/>
    <m/>
    <n v="47"/>
    <n v="0"/>
    <n v="0"/>
    <n v="0"/>
    <n v="1"/>
    <x v="0"/>
  </r>
  <r>
    <x v="1"/>
    <x v="53"/>
    <s v="No"/>
    <s v="no"/>
    <x v="28"/>
    <x v="1"/>
    <x v="18"/>
    <s v="Yes"/>
    <s v="No"/>
    <m/>
    <x v="0"/>
    <x v="0"/>
    <m/>
    <x v="0"/>
    <m/>
    <n v="1"/>
    <m/>
    <n v="33"/>
    <n v="0"/>
    <n v="0"/>
    <n v="0"/>
    <n v="30"/>
    <x v="1"/>
  </r>
  <r>
    <x v="1"/>
    <x v="53"/>
    <s v="No"/>
    <s v="no"/>
    <x v="30"/>
    <x v="1"/>
    <x v="4"/>
    <s v="Yes"/>
    <s v="No"/>
    <m/>
    <x v="0"/>
    <x v="0"/>
    <m/>
    <x v="0"/>
    <m/>
    <n v="1"/>
    <m/>
    <n v="25"/>
    <n v="0"/>
    <n v="0"/>
    <n v="0"/>
    <n v="24"/>
    <x v="1"/>
  </r>
  <r>
    <x v="1"/>
    <x v="53"/>
    <s v="No"/>
    <s v="no"/>
    <x v="31"/>
    <x v="1"/>
    <x v="35"/>
    <s v="No"/>
    <s v="No"/>
    <m/>
    <x v="1"/>
    <x v="0"/>
    <m/>
    <x v="0"/>
    <m/>
    <n v="1"/>
    <m/>
    <n v="22"/>
    <n v="0"/>
    <n v="0"/>
    <n v="0"/>
    <n v="3"/>
    <x v="0"/>
  </r>
  <r>
    <x v="1"/>
    <x v="53"/>
    <s v="No"/>
    <s v="no"/>
    <x v="32"/>
    <x v="0"/>
    <x v="66"/>
    <s v="No"/>
    <s v="Yes"/>
    <s v="No"/>
    <x v="2"/>
    <x v="2"/>
    <s v="Direct Debit"/>
    <x v="1"/>
    <s v="(blank)"/>
    <n v="1"/>
    <m/>
    <n v="45"/>
    <n v="0"/>
    <n v="0"/>
    <n v="0"/>
    <n v="9"/>
    <x v="2"/>
  </r>
  <r>
    <x v="1"/>
    <x v="53"/>
    <s v="No"/>
    <s v="no"/>
    <x v="36"/>
    <x v="0"/>
    <x v="34"/>
    <s v="No"/>
    <s v="No"/>
    <m/>
    <x v="1"/>
    <x v="0"/>
    <m/>
    <x v="0"/>
    <m/>
    <n v="1"/>
    <m/>
    <n v="31"/>
    <n v="0"/>
    <n v="0"/>
    <n v="0"/>
    <n v="4"/>
    <x v="0"/>
  </r>
  <r>
    <x v="1"/>
    <x v="53"/>
    <s v="No"/>
    <s v="no"/>
    <x v="37"/>
    <x v="1"/>
    <x v="8"/>
    <s v="No"/>
    <s v="No"/>
    <m/>
    <x v="1"/>
    <x v="0"/>
    <m/>
    <x v="0"/>
    <m/>
    <n v="1"/>
    <m/>
    <n v="30"/>
    <n v="0"/>
    <n v="0"/>
    <n v="0"/>
    <n v="4"/>
    <x v="0"/>
  </r>
  <r>
    <x v="1"/>
    <x v="53"/>
    <s v="No"/>
    <s v="no"/>
    <x v="38"/>
    <x v="1"/>
    <x v="63"/>
    <s v="No"/>
    <s v="Yes"/>
    <s v="No"/>
    <x v="2"/>
    <x v="3"/>
    <s v="Direct Debit"/>
    <x v="1"/>
    <s v="(blank)"/>
    <n v="1"/>
    <m/>
    <n v="36"/>
    <n v="0"/>
    <n v="0"/>
    <n v="0"/>
    <n v="7"/>
    <x v="2"/>
  </r>
  <r>
    <x v="1"/>
    <x v="53"/>
    <s v="No"/>
    <s v="no"/>
    <x v="40"/>
    <x v="0"/>
    <x v="4"/>
    <s v="Yes"/>
    <s v="No"/>
    <m/>
    <x v="0"/>
    <x v="0"/>
    <m/>
    <x v="0"/>
    <m/>
    <n v="1"/>
    <n v="1"/>
    <n v="49"/>
    <n v="4"/>
    <n v="0"/>
    <n v="0"/>
    <n v="16"/>
    <x v="1"/>
  </r>
  <r>
    <x v="1"/>
    <x v="53"/>
    <s v="No"/>
    <s v="no"/>
    <x v="41"/>
    <x v="0"/>
    <x v="62"/>
    <s v="No"/>
    <s v="Yes"/>
    <s v="No"/>
    <x v="2"/>
    <x v="3"/>
    <s v="Direct Debit"/>
    <x v="1"/>
    <s v="(blank)"/>
    <n v="1"/>
    <m/>
    <n v="42"/>
    <n v="0"/>
    <n v="0"/>
    <n v="0"/>
    <n v="2"/>
    <x v="0"/>
  </r>
  <r>
    <x v="1"/>
    <x v="53"/>
    <s v="No"/>
    <s v="no"/>
    <x v="42"/>
    <x v="0"/>
    <x v="18"/>
    <s v="Yes"/>
    <s v="No"/>
    <m/>
    <x v="0"/>
    <x v="0"/>
    <m/>
    <x v="0"/>
    <m/>
    <n v="1"/>
    <m/>
    <n v="39"/>
    <n v="0"/>
    <n v="0"/>
    <n v="0"/>
    <n v="25"/>
    <x v="1"/>
  </r>
  <r>
    <x v="1"/>
    <x v="53"/>
    <s v="No"/>
    <s v="no"/>
    <x v="42"/>
    <x v="0"/>
    <x v="40"/>
    <s v="No"/>
    <s v="Yes"/>
    <s v="Yes"/>
    <x v="2"/>
    <x v="3"/>
    <s v="Direct Debit"/>
    <x v="1"/>
    <s v="(blank)"/>
    <n v="1"/>
    <m/>
    <n v="34"/>
    <n v="0"/>
    <n v="0"/>
    <n v="0"/>
    <n v="5"/>
    <x v="2"/>
  </r>
  <r>
    <x v="1"/>
    <x v="53"/>
    <s v="No"/>
    <s v="no"/>
    <x v="44"/>
    <x v="0"/>
    <x v="31"/>
    <s v="No"/>
    <s v="Yes"/>
    <s v="No"/>
    <x v="2"/>
    <x v="3"/>
    <s v="Direct Debit"/>
    <x v="1"/>
    <s v="(blank)"/>
    <n v="1"/>
    <m/>
    <n v="35"/>
    <n v="0"/>
    <n v="0"/>
    <n v="0"/>
    <n v="2"/>
    <x v="0"/>
  </r>
  <r>
    <x v="1"/>
    <x v="53"/>
    <s v="No"/>
    <s v="no"/>
    <x v="44"/>
    <x v="1"/>
    <x v="0"/>
    <s v="Yes"/>
    <s v="No"/>
    <m/>
    <x v="0"/>
    <x v="0"/>
    <m/>
    <x v="0"/>
    <m/>
    <n v="1"/>
    <n v="1"/>
    <n v="47"/>
    <n v="0"/>
    <n v="0"/>
    <n v="0"/>
    <n v="17"/>
    <x v="1"/>
  </r>
  <r>
    <x v="1"/>
    <x v="53"/>
    <s v="No"/>
    <s v="no"/>
    <x v="45"/>
    <x v="1"/>
    <x v="39"/>
    <s v="No"/>
    <s v="No"/>
    <m/>
    <x v="1"/>
    <x v="0"/>
    <m/>
    <x v="0"/>
    <m/>
    <n v="1"/>
    <m/>
    <n v="34"/>
    <n v="1"/>
    <n v="0"/>
    <n v="0"/>
    <n v="7"/>
    <x v="2"/>
  </r>
  <r>
    <x v="1"/>
    <x v="53"/>
    <s v="No"/>
    <s v="no"/>
    <x v="46"/>
    <x v="0"/>
    <x v="65"/>
    <s v="No"/>
    <s v="Yes"/>
    <s v="No"/>
    <x v="2"/>
    <x v="2"/>
    <s v="Credit Card"/>
    <x v="1"/>
    <s v="(blank)"/>
    <n v="1"/>
    <m/>
    <n v="62"/>
    <n v="0"/>
    <n v="0"/>
    <n v="0"/>
    <n v="5"/>
    <x v="2"/>
  </r>
  <r>
    <x v="1"/>
    <x v="53"/>
    <s v="No"/>
    <s v="no"/>
    <x v="47"/>
    <x v="0"/>
    <x v="62"/>
    <s v="No"/>
    <s v="Yes"/>
    <s v="No"/>
    <x v="2"/>
    <x v="1"/>
    <s v="Credit Card"/>
    <x v="1"/>
    <s v="(blank)"/>
    <n v="1"/>
    <m/>
    <n v="29"/>
    <n v="0"/>
    <n v="0"/>
    <n v="0"/>
    <n v="3"/>
    <x v="0"/>
  </r>
  <r>
    <x v="1"/>
    <x v="53"/>
    <s v="No"/>
    <s v="yes"/>
    <x v="9"/>
    <x v="0"/>
    <x v="5"/>
    <s v="Yes"/>
    <s v="No"/>
    <m/>
    <x v="0"/>
    <x v="0"/>
    <m/>
    <x v="0"/>
    <m/>
    <n v="1"/>
    <n v="1"/>
    <n v="62"/>
    <n v="4"/>
    <n v="0"/>
    <n v="0"/>
    <n v="10"/>
    <x v="1"/>
  </r>
  <r>
    <x v="1"/>
    <x v="53"/>
    <s v="Yes"/>
    <s v="no"/>
    <x v="3"/>
    <x v="0"/>
    <x v="29"/>
    <s v="No"/>
    <s v="No"/>
    <m/>
    <x v="1"/>
    <x v="0"/>
    <m/>
    <x v="0"/>
    <m/>
    <n v="1"/>
    <n v="1"/>
    <n v="44"/>
    <n v="4"/>
    <n v="110.8"/>
    <n v="0"/>
    <n v="2"/>
    <x v="0"/>
  </r>
  <r>
    <x v="1"/>
    <x v="53"/>
    <s v="Yes"/>
    <s v="no"/>
    <x v="5"/>
    <x v="0"/>
    <x v="26"/>
    <s v="No"/>
    <s v="No"/>
    <m/>
    <x v="1"/>
    <x v="0"/>
    <m/>
    <x v="0"/>
    <m/>
    <n v="1"/>
    <m/>
    <n v="53"/>
    <n v="0"/>
    <n v="378"/>
    <n v="0"/>
    <n v="6"/>
    <x v="2"/>
  </r>
  <r>
    <x v="1"/>
    <x v="53"/>
    <s v="Yes"/>
    <s v="no"/>
    <x v="6"/>
    <x v="0"/>
    <x v="48"/>
    <s v="No"/>
    <s v="No"/>
    <m/>
    <x v="1"/>
    <x v="0"/>
    <m/>
    <x v="0"/>
    <m/>
    <n v="1"/>
    <m/>
    <n v="36"/>
    <n v="0"/>
    <n v="418.5"/>
    <n v="0"/>
    <n v="4"/>
    <x v="0"/>
  </r>
  <r>
    <x v="1"/>
    <x v="53"/>
    <s v="Yes"/>
    <s v="no"/>
    <x v="20"/>
    <x v="1"/>
    <x v="49"/>
    <s v="No"/>
    <s v="No"/>
    <m/>
    <x v="1"/>
    <x v="0"/>
    <m/>
    <x v="0"/>
    <m/>
    <n v="1"/>
    <n v="1"/>
    <n v="39"/>
    <n v="0"/>
    <n v="3.8"/>
    <n v="0"/>
    <n v="5"/>
    <x v="2"/>
  </r>
  <r>
    <x v="1"/>
    <x v="53"/>
    <s v="Yes"/>
    <s v="no"/>
    <x v="21"/>
    <x v="1"/>
    <x v="1"/>
    <s v="No"/>
    <s v="No"/>
    <m/>
    <x v="1"/>
    <x v="0"/>
    <m/>
    <x v="0"/>
    <m/>
    <n v="1"/>
    <m/>
    <n v="17"/>
    <n v="0"/>
    <n v="163.4"/>
    <n v="0"/>
    <n v="5"/>
    <x v="2"/>
  </r>
  <r>
    <x v="1"/>
    <x v="53"/>
    <s v="Yes"/>
    <s v="no"/>
    <x v="21"/>
    <x v="1"/>
    <x v="66"/>
    <s v="No"/>
    <s v="Yes"/>
    <s v="No"/>
    <x v="2"/>
    <x v="1"/>
    <s v="Direct Debit"/>
    <x v="3"/>
    <s v="Price too high"/>
    <n v="1"/>
    <n v="1"/>
    <n v="63"/>
    <n v="2"/>
    <n v="165.6"/>
    <n v="0"/>
    <n v="2"/>
    <x v="0"/>
  </r>
  <r>
    <x v="1"/>
    <x v="53"/>
    <s v="Yes"/>
    <s v="no"/>
    <x v="30"/>
    <x v="0"/>
    <x v="41"/>
    <s v="No"/>
    <s v="No"/>
    <m/>
    <x v="1"/>
    <x v="0"/>
    <m/>
    <x v="0"/>
    <m/>
    <n v="1"/>
    <m/>
    <n v="50"/>
    <n v="1"/>
    <n v="124.2"/>
    <n v="0"/>
    <n v="25"/>
    <x v="1"/>
  </r>
  <r>
    <x v="1"/>
    <x v="53"/>
    <s v="Yes"/>
    <s v="no"/>
    <x v="31"/>
    <x v="1"/>
    <x v="17"/>
    <s v="Yes"/>
    <s v="No"/>
    <m/>
    <x v="0"/>
    <x v="0"/>
    <m/>
    <x v="0"/>
    <m/>
    <n v="1"/>
    <m/>
    <n v="19"/>
    <n v="0"/>
    <n v="149.9"/>
    <n v="0"/>
    <n v="26"/>
    <x v="1"/>
  </r>
  <r>
    <x v="1"/>
    <x v="53"/>
    <s v="Yes"/>
    <s v="no"/>
    <x v="34"/>
    <x v="0"/>
    <x v="18"/>
    <s v="Yes"/>
    <s v="No"/>
    <m/>
    <x v="0"/>
    <x v="0"/>
    <m/>
    <x v="0"/>
    <m/>
    <n v="1"/>
    <m/>
    <n v="24"/>
    <n v="0"/>
    <n v="121"/>
    <n v="0"/>
    <n v="30"/>
    <x v="1"/>
  </r>
  <r>
    <x v="1"/>
    <x v="53"/>
    <s v="Yes"/>
    <s v="no"/>
    <x v="38"/>
    <x v="0"/>
    <x v="23"/>
    <s v="No"/>
    <s v="No"/>
    <m/>
    <x v="1"/>
    <x v="0"/>
    <m/>
    <x v="0"/>
    <m/>
    <n v="1"/>
    <n v="1"/>
    <n v="53"/>
    <n v="0"/>
    <n v="135"/>
    <n v="0"/>
    <n v="7"/>
    <x v="2"/>
  </r>
  <r>
    <x v="1"/>
    <x v="53"/>
    <s v="Yes"/>
    <s v="no"/>
    <x v="43"/>
    <x v="0"/>
    <x v="48"/>
    <s v="No"/>
    <s v="No"/>
    <m/>
    <x v="1"/>
    <x v="0"/>
    <m/>
    <x v="0"/>
    <m/>
    <n v="1"/>
    <m/>
    <n v="56"/>
    <n v="0"/>
    <n v="130.69999999999999"/>
    <n v="0"/>
    <n v="6"/>
    <x v="2"/>
  </r>
  <r>
    <x v="1"/>
    <x v="53"/>
    <s v="Yes"/>
    <s v="no"/>
    <x v="44"/>
    <x v="0"/>
    <x v="19"/>
    <s v="Yes"/>
    <s v="No"/>
    <m/>
    <x v="0"/>
    <x v="0"/>
    <m/>
    <x v="0"/>
    <m/>
    <n v="1"/>
    <m/>
    <n v="50"/>
    <n v="0"/>
    <n v="241.2"/>
    <n v="0"/>
    <n v="12"/>
    <x v="1"/>
  </r>
  <r>
    <x v="1"/>
    <x v="53"/>
    <s v="Yes"/>
    <s v="no"/>
    <x v="44"/>
    <x v="0"/>
    <x v="37"/>
    <s v="No"/>
    <s v="No"/>
    <m/>
    <x v="1"/>
    <x v="0"/>
    <m/>
    <x v="0"/>
    <m/>
    <n v="1"/>
    <m/>
    <n v="45"/>
    <n v="0"/>
    <n v="171"/>
    <n v="0"/>
    <n v="3"/>
    <x v="0"/>
  </r>
  <r>
    <x v="1"/>
    <x v="53"/>
    <s v="Yes"/>
    <s v="yes"/>
    <x v="21"/>
    <x v="0"/>
    <x v="20"/>
    <s v="No"/>
    <s v="No"/>
    <m/>
    <x v="1"/>
    <x v="0"/>
    <m/>
    <x v="0"/>
    <m/>
    <n v="1"/>
    <m/>
    <n v="36"/>
    <n v="1"/>
    <n v="0"/>
    <n v="0"/>
    <n v="4"/>
    <x v="0"/>
  </r>
  <r>
    <x v="1"/>
    <x v="53"/>
    <s v="Yes"/>
    <s v="yes"/>
    <x v="25"/>
    <x v="0"/>
    <x v="34"/>
    <s v="No"/>
    <s v="No"/>
    <m/>
    <x v="1"/>
    <x v="0"/>
    <m/>
    <x v="0"/>
    <m/>
    <n v="1"/>
    <m/>
    <n v="28"/>
    <n v="0"/>
    <n v="0"/>
    <n v="0"/>
    <n v="13"/>
    <x v="1"/>
  </r>
  <r>
    <x v="1"/>
    <x v="54"/>
    <s v="No"/>
    <s v="no"/>
    <x v="0"/>
    <x v="1"/>
    <x v="41"/>
    <s v="No"/>
    <s v="No"/>
    <m/>
    <x v="1"/>
    <x v="0"/>
    <m/>
    <x v="0"/>
    <m/>
    <n v="1"/>
    <m/>
    <n v="18"/>
    <n v="0"/>
    <n v="0"/>
    <n v="0"/>
    <n v="6"/>
    <x v="2"/>
  </r>
  <r>
    <x v="1"/>
    <x v="54"/>
    <s v="No"/>
    <s v="no"/>
    <x v="1"/>
    <x v="0"/>
    <x v="17"/>
    <s v="Yes"/>
    <s v="No"/>
    <m/>
    <x v="0"/>
    <x v="0"/>
    <m/>
    <x v="0"/>
    <m/>
    <n v="1"/>
    <m/>
    <n v="53"/>
    <n v="0"/>
    <n v="0"/>
    <n v="0"/>
    <n v="17"/>
    <x v="1"/>
  </r>
  <r>
    <x v="1"/>
    <x v="54"/>
    <s v="No"/>
    <s v="no"/>
    <x v="5"/>
    <x v="0"/>
    <x v="43"/>
    <s v="No"/>
    <s v="No"/>
    <m/>
    <x v="1"/>
    <x v="0"/>
    <m/>
    <x v="0"/>
    <m/>
    <n v="1"/>
    <m/>
    <n v="37"/>
    <n v="0"/>
    <n v="0"/>
    <n v="0"/>
    <n v="1"/>
    <x v="0"/>
  </r>
  <r>
    <x v="1"/>
    <x v="54"/>
    <s v="No"/>
    <s v="no"/>
    <x v="8"/>
    <x v="1"/>
    <x v="10"/>
    <s v="Yes"/>
    <s v="No"/>
    <m/>
    <x v="0"/>
    <x v="0"/>
    <m/>
    <x v="0"/>
    <m/>
    <n v="1"/>
    <m/>
    <n v="49"/>
    <n v="0"/>
    <n v="0"/>
    <n v="0"/>
    <n v="10"/>
    <x v="1"/>
  </r>
  <r>
    <x v="1"/>
    <x v="54"/>
    <s v="No"/>
    <s v="no"/>
    <x v="8"/>
    <x v="1"/>
    <x v="48"/>
    <s v="No"/>
    <s v="No"/>
    <m/>
    <x v="1"/>
    <x v="0"/>
    <m/>
    <x v="0"/>
    <m/>
    <n v="1"/>
    <m/>
    <n v="26"/>
    <n v="1"/>
    <n v="0"/>
    <n v="0"/>
    <n v="6"/>
    <x v="2"/>
  </r>
  <r>
    <x v="1"/>
    <x v="54"/>
    <s v="No"/>
    <s v="no"/>
    <x v="10"/>
    <x v="1"/>
    <x v="30"/>
    <s v="No"/>
    <s v="Yes"/>
    <s v="No"/>
    <x v="2"/>
    <x v="2"/>
    <s v="Direct Debit"/>
    <x v="1"/>
    <s v="(blank)"/>
    <n v="1"/>
    <m/>
    <n v="52"/>
    <n v="0"/>
    <n v="0"/>
    <n v="0"/>
    <n v="4"/>
    <x v="0"/>
  </r>
  <r>
    <x v="1"/>
    <x v="54"/>
    <s v="No"/>
    <s v="no"/>
    <x v="11"/>
    <x v="0"/>
    <x v="32"/>
    <s v="No"/>
    <s v="No"/>
    <m/>
    <x v="1"/>
    <x v="0"/>
    <m/>
    <x v="0"/>
    <m/>
    <n v="1"/>
    <m/>
    <n v="20"/>
    <n v="0"/>
    <n v="0"/>
    <n v="0"/>
    <n v="8"/>
    <x v="2"/>
  </r>
  <r>
    <x v="1"/>
    <x v="54"/>
    <s v="No"/>
    <s v="no"/>
    <x v="14"/>
    <x v="0"/>
    <x v="37"/>
    <s v="No"/>
    <s v="No"/>
    <m/>
    <x v="1"/>
    <x v="0"/>
    <m/>
    <x v="0"/>
    <m/>
    <n v="1"/>
    <m/>
    <n v="35"/>
    <n v="0"/>
    <n v="0"/>
    <n v="0"/>
    <n v="8"/>
    <x v="2"/>
  </r>
  <r>
    <x v="1"/>
    <x v="54"/>
    <s v="No"/>
    <s v="no"/>
    <x v="19"/>
    <x v="0"/>
    <x v="32"/>
    <s v="No"/>
    <s v="No"/>
    <m/>
    <x v="1"/>
    <x v="0"/>
    <m/>
    <x v="0"/>
    <m/>
    <n v="1"/>
    <m/>
    <n v="53"/>
    <n v="0"/>
    <n v="0"/>
    <n v="0"/>
    <n v="8"/>
    <x v="2"/>
  </r>
  <r>
    <x v="1"/>
    <x v="54"/>
    <s v="No"/>
    <s v="no"/>
    <x v="23"/>
    <x v="0"/>
    <x v="5"/>
    <s v="Yes"/>
    <s v="No"/>
    <m/>
    <x v="0"/>
    <x v="0"/>
    <m/>
    <x v="0"/>
    <m/>
    <n v="1"/>
    <m/>
    <n v="36"/>
    <n v="0"/>
    <n v="0"/>
    <n v="0"/>
    <n v="27"/>
    <x v="1"/>
  </r>
  <r>
    <x v="1"/>
    <x v="54"/>
    <s v="No"/>
    <s v="no"/>
    <x v="23"/>
    <x v="1"/>
    <x v="60"/>
    <s v="No"/>
    <s v="Yes"/>
    <s v="No"/>
    <x v="2"/>
    <x v="3"/>
    <s v="Direct Debit"/>
    <x v="1"/>
    <s v="(blank)"/>
    <n v="1"/>
    <m/>
    <n v="17"/>
    <n v="0"/>
    <n v="0"/>
    <n v="0"/>
    <n v="8"/>
    <x v="2"/>
  </r>
  <r>
    <x v="1"/>
    <x v="54"/>
    <s v="No"/>
    <s v="no"/>
    <x v="23"/>
    <x v="1"/>
    <x v="59"/>
    <s v="No"/>
    <s v="Yes"/>
    <s v="No"/>
    <x v="2"/>
    <x v="3"/>
    <s v="Direct Debit"/>
    <x v="4"/>
    <s v="Competitor offered higher download speeds"/>
    <n v="1"/>
    <n v="1"/>
    <n v="36"/>
    <n v="2"/>
    <n v="9.6999999999999993"/>
    <n v="0"/>
    <n v="6"/>
    <x v="2"/>
  </r>
  <r>
    <x v="1"/>
    <x v="54"/>
    <s v="No"/>
    <s v="no"/>
    <x v="24"/>
    <x v="0"/>
    <x v="4"/>
    <s v="Yes"/>
    <s v="No"/>
    <m/>
    <x v="0"/>
    <x v="0"/>
    <m/>
    <x v="0"/>
    <m/>
    <n v="1"/>
    <m/>
    <n v="23"/>
    <n v="0"/>
    <n v="0"/>
    <n v="0"/>
    <n v="37"/>
    <x v="1"/>
  </r>
  <r>
    <x v="1"/>
    <x v="54"/>
    <s v="No"/>
    <s v="no"/>
    <x v="24"/>
    <x v="0"/>
    <x v="62"/>
    <s v="No"/>
    <s v="Yes"/>
    <s v="No"/>
    <x v="2"/>
    <x v="3"/>
    <s v="Direct Debit"/>
    <x v="1"/>
    <s v="(blank)"/>
    <n v="1"/>
    <m/>
    <n v="64"/>
    <n v="0"/>
    <n v="0"/>
    <n v="0"/>
    <n v="9"/>
    <x v="2"/>
  </r>
  <r>
    <x v="1"/>
    <x v="54"/>
    <s v="No"/>
    <s v="no"/>
    <x v="26"/>
    <x v="0"/>
    <x v="17"/>
    <s v="Yes"/>
    <s v="No"/>
    <m/>
    <x v="0"/>
    <x v="0"/>
    <m/>
    <x v="0"/>
    <m/>
    <n v="1"/>
    <m/>
    <n v="39"/>
    <n v="0"/>
    <n v="0"/>
    <n v="0"/>
    <n v="24"/>
    <x v="1"/>
  </r>
  <r>
    <x v="1"/>
    <x v="54"/>
    <s v="No"/>
    <s v="no"/>
    <x v="29"/>
    <x v="1"/>
    <x v="64"/>
    <s v="No"/>
    <s v="Yes"/>
    <s v="No"/>
    <x v="2"/>
    <x v="3"/>
    <s v="Direct Debit"/>
    <x v="1"/>
    <s v="(blank)"/>
    <n v="1"/>
    <m/>
    <n v="56"/>
    <n v="0"/>
    <n v="0"/>
    <n v="0"/>
    <n v="5"/>
    <x v="2"/>
  </r>
  <r>
    <x v="1"/>
    <x v="54"/>
    <s v="No"/>
    <s v="no"/>
    <x v="30"/>
    <x v="0"/>
    <x v="46"/>
    <s v="No"/>
    <s v="No"/>
    <m/>
    <x v="1"/>
    <x v="0"/>
    <m/>
    <x v="0"/>
    <m/>
    <n v="1"/>
    <m/>
    <n v="30"/>
    <n v="0"/>
    <n v="0"/>
    <n v="0"/>
    <n v="23"/>
    <x v="1"/>
  </r>
  <r>
    <x v="1"/>
    <x v="54"/>
    <s v="No"/>
    <s v="no"/>
    <x v="34"/>
    <x v="1"/>
    <x v="65"/>
    <s v="No"/>
    <s v="Yes"/>
    <s v="No"/>
    <x v="2"/>
    <x v="1"/>
    <s v="Direct Debit"/>
    <x v="1"/>
    <s v="(blank)"/>
    <n v="1"/>
    <m/>
    <n v="9"/>
    <n v="0"/>
    <n v="0"/>
    <n v="0"/>
    <n v="1"/>
    <x v="0"/>
  </r>
  <r>
    <x v="1"/>
    <x v="54"/>
    <s v="No"/>
    <s v="no"/>
    <x v="35"/>
    <x v="0"/>
    <x v="5"/>
    <s v="Yes"/>
    <s v="No"/>
    <m/>
    <x v="0"/>
    <x v="0"/>
    <m/>
    <x v="0"/>
    <m/>
    <n v="1"/>
    <m/>
    <n v="32"/>
    <n v="2"/>
    <n v="0"/>
    <n v="0"/>
    <n v="13"/>
    <x v="1"/>
  </r>
  <r>
    <x v="1"/>
    <x v="54"/>
    <s v="No"/>
    <s v="no"/>
    <x v="40"/>
    <x v="1"/>
    <x v="8"/>
    <s v="No"/>
    <s v="No"/>
    <m/>
    <x v="1"/>
    <x v="0"/>
    <m/>
    <x v="0"/>
    <m/>
    <n v="1"/>
    <m/>
    <n v="69"/>
    <n v="1"/>
    <n v="0"/>
    <n v="0"/>
    <n v="15"/>
    <x v="1"/>
  </r>
  <r>
    <x v="1"/>
    <x v="54"/>
    <s v="No"/>
    <s v="no"/>
    <x v="41"/>
    <x v="1"/>
    <x v="63"/>
    <s v="No"/>
    <s v="Yes"/>
    <s v="No"/>
    <x v="2"/>
    <x v="2"/>
    <s v="Direct Debit"/>
    <x v="1"/>
    <s v="(blank)"/>
    <n v="1"/>
    <m/>
    <n v="44"/>
    <n v="2"/>
    <n v="0"/>
    <n v="0"/>
    <n v="5"/>
    <x v="2"/>
  </r>
  <r>
    <x v="1"/>
    <x v="54"/>
    <s v="No"/>
    <s v="no"/>
    <x v="43"/>
    <x v="0"/>
    <x v="9"/>
    <s v="No"/>
    <s v="No"/>
    <m/>
    <x v="1"/>
    <x v="0"/>
    <m/>
    <x v="0"/>
    <m/>
    <n v="1"/>
    <m/>
    <n v="19"/>
    <n v="0"/>
    <n v="0"/>
    <n v="0"/>
    <n v="11"/>
    <x v="1"/>
  </r>
  <r>
    <x v="1"/>
    <x v="54"/>
    <s v="No"/>
    <s v="no"/>
    <x v="47"/>
    <x v="0"/>
    <x v="19"/>
    <s v="Yes"/>
    <s v="No"/>
    <m/>
    <x v="0"/>
    <x v="0"/>
    <m/>
    <x v="0"/>
    <m/>
    <n v="1"/>
    <m/>
    <n v="34"/>
    <n v="2"/>
    <n v="0"/>
    <n v="0"/>
    <n v="15"/>
    <x v="1"/>
  </r>
  <r>
    <x v="1"/>
    <x v="54"/>
    <s v="No"/>
    <s v="yes"/>
    <x v="7"/>
    <x v="1"/>
    <x v="50"/>
    <s v="No"/>
    <s v="No"/>
    <m/>
    <x v="1"/>
    <x v="0"/>
    <m/>
    <x v="0"/>
    <m/>
    <n v="1"/>
    <n v="1"/>
    <n v="41"/>
    <n v="3"/>
    <n v="0"/>
    <n v="0"/>
    <n v="6"/>
    <x v="2"/>
  </r>
  <r>
    <x v="1"/>
    <x v="54"/>
    <s v="Yes"/>
    <s v="no"/>
    <x v="0"/>
    <x v="0"/>
    <x v="2"/>
    <s v="No"/>
    <s v="No"/>
    <m/>
    <x v="1"/>
    <x v="0"/>
    <m/>
    <x v="0"/>
    <m/>
    <n v="1"/>
    <m/>
    <n v="41"/>
    <n v="0"/>
    <n v="145.80000000000001"/>
    <n v="0"/>
    <n v="4"/>
    <x v="0"/>
  </r>
  <r>
    <x v="1"/>
    <x v="54"/>
    <s v="Yes"/>
    <s v="no"/>
    <x v="9"/>
    <x v="0"/>
    <x v="49"/>
    <s v="No"/>
    <s v="No"/>
    <m/>
    <x v="1"/>
    <x v="0"/>
    <m/>
    <x v="0"/>
    <m/>
    <n v="1"/>
    <m/>
    <n v="43"/>
    <n v="0"/>
    <n v="222.8"/>
    <n v="0"/>
    <n v="2"/>
    <x v="0"/>
  </r>
  <r>
    <x v="1"/>
    <x v="54"/>
    <s v="Yes"/>
    <s v="no"/>
    <x v="9"/>
    <x v="0"/>
    <x v="29"/>
    <s v="No"/>
    <s v="No"/>
    <m/>
    <x v="1"/>
    <x v="0"/>
    <m/>
    <x v="0"/>
    <m/>
    <n v="1"/>
    <m/>
    <n v="21"/>
    <n v="0"/>
    <n v="115.5"/>
    <n v="0"/>
    <n v="2"/>
    <x v="0"/>
  </r>
  <r>
    <x v="1"/>
    <x v="54"/>
    <s v="Yes"/>
    <s v="no"/>
    <x v="15"/>
    <x v="1"/>
    <x v="18"/>
    <s v="Yes"/>
    <s v="No"/>
    <m/>
    <x v="0"/>
    <x v="0"/>
    <m/>
    <x v="0"/>
    <m/>
    <n v="1"/>
    <m/>
    <n v="30"/>
    <n v="0"/>
    <n v="126.5"/>
    <n v="0"/>
    <n v="10"/>
    <x v="1"/>
  </r>
  <r>
    <x v="1"/>
    <x v="54"/>
    <s v="Yes"/>
    <s v="no"/>
    <x v="15"/>
    <x v="1"/>
    <x v="35"/>
    <s v="No"/>
    <s v="No"/>
    <m/>
    <x v="1"/>
    <x v="0"/>
    <m/>
    <x v="0"/>
    <m/>
    <n v="1"/>
    <m/>
    <n v="32"/>
    <n v="0"/>
    <n v="188.4"/>
    <n v="0"/>
    <n v="5"/>
    <x v="2"/>
  </r>
  <r>
    <x v="1"/>
    <x v="54"/>
    <s v="Yes"/>
    <s v="no"/>
    <x v="19"/>
    <x v="0"/>
    <x v="34"/>
    <s v="No"/>
    <s v="No"/>
    <m/>
    <x v="1"/>
    <x v="0"/>
    <m/>
    <x v="0"/>
    <m/>
    <n v="1"/>
    <m/>
    <n v="41"/>
    <n v="0"/>
    <n v="203.5"/>
    <n v="0"/>
    <n v="15"/>
    <x v="1"/>
  </r>
  <r>
    <x v="1"/>
    <x v="54"/>
    <s v="Yes"/>
    <s v="no"/>
    <x v="50"/>
    <x v="0"/>
    <x v="59"/>
    <s v="No"/>
    <s v="Yes"/>
    <s v="No"/>
    <x v="2"/>
    <x v="2"/>
    <s v="Direct Debit"/>
    <x v="1"/>
    <s v="(blank)"/>
    <n v="1"/>
    <m/>
    <n v="39"/>
    <n v="3"/>
    <n v="297"/>
    <n v="0"/>
    <n v="2"/>
    <x v="0"/>
  </r>
  <r>
    <x v="1"/>
    <x v="54"/>
    <s v="Yes"/>
    <s v="no"/>
    <x v="24"/>
    <x v="0"/>
    <x v="62"/>
    <s v="No"/>
    <s v="Yes"/>
    <s v="No"/>
    <x v="2"/>
    <x v="1"/>
    <s v="Direct Debit"/>
    <x v="6"/>
    <s v="Attitude of support person"/>
    <n v="1"/>
    <n v="1"/>
    <n v="37"/>
    <n v="1"/>
    <n v="163.9"/>
    <n v="0"/>
    <n v="3"/>
    <x v="0"/>
  </r>
  <r>
    <x v="1"/>
    <x v="54"/>
    <s v="Yes"/>
    <s v="no"/>
    <x v="24"/>
    <x v="1"/>
    <x v="3"/>
    <s v="No"/>
    <s v="No"/>
    <m/>
    <x v="1"/>
    <x v="0"/>
    <m/>
    <x v="0"/>
    <m/>
    <n v="1"/>
    <m/>
    <n v="40"/>
    <n v="0"/>
    <n v="158.1"/>
    <n v="0"/>
    <n v="7"/>
    <x v="2"/>
  </r>
  <r>
    <x v="1"/>
    <x v="54"/>
    <s v="Yes"/>
    <s v="no"/>
    <x v="26"/>
    <x v="0"/>
    <x v="26"/>
    <s v="No"/>
    <s v="No"/>
    <m/>
    <x v="1"/>
    <x v="0"/>
    <m/>
    <x v="0"/>
    <m/>
    <n v="1"/>
    <m/>
    <n v="41"/>
    <n v="0"/>
    <n v="144.1"/>
    <n v="0"/>
    <n v="2"/>
    <x v="0"/>
  </r>
  <r>
    <x v="1"/>
    <x v="54"/>
    <s v="Yes"/>
    <s v="no"/>
    <x v="31"/>
    <x v="1"/>
    <x v="19"/>
    <s v="Yes"/>
    <s v="No"/>
    <m/>
    <x v="0"/>
    <x v="0"/>
    <m/>
    <x v="0"/>
    <m/>
    <n v="1"/>
    <m/>
    <n v="50"/>
    <n v="0"/>
    <n v="262.2"/>
    <n v="0"/>
    <n v="17"/>
    <x v="1"/>
  </r>
  <r>
    <x v="1"/>
    <x v="54"/>
    <s v="Yes"/>
    <s v="no"/>
    <x v="31"/>
    <x v="1"/>
    <x v="33"/>
    <s v="No"/>
    <s v="Yes"/>
    <s v="No"/>
    <x v="2"/>
    <x v="1"/>
    <s v="Direct Debit"/>
    <x v="1"/>
    <s v="(blank)"/>
    <n v="1"/>
    <m/>
    <n v="26"/>
    <n v="0"/>
    <n v="327.3"/>
    <n v="0"/>
    <n v="10"/>
    <x v="1"/>
  </r>
  <r>
    <x v="1"/>
    <x v="54"/>
    <s v="Yes"/>
    <s v="no"/>
    <x v="32"/>
    <x v="1"/>
    <x v="0"/>
    <s v="Yes"/>
    <s v="No"/>
    <m/>
    <x v="0"/>
    <x v="0"/>
    <m/>
    <x v="0"/>
    <m/>
    <n v="1"/>
    <n v="1"/>
    <n v="63"/>
    <n v="2"/>
    <n v="133.1"/>
    <n v="0"/>
    <n v="19"/>
    <x v="1"/>
  </r>
  <r>
    <x v="1"/>
    <x v="54"/>
    <s v="Yes"/>
    <s v="no"/>
    <x v="32"/>
    <x v="1"/>
    <x v="57"/>
    <s v="Yes"/>
    <s v="No"/>
    <m/>
    <x v="0"/>
    <x v="0"/>
    <m/>
    <x v="0"/>
    <m/>
    <n v="1"/>
    <m/>
    <n v="14"/>
    <n v="0"/>
    <n v="220"/>
    <n v="0"/>
    <n v="8"/>
    <x v="2"/>
  </r>
  <r>
    <x v="1"/>
    <x v="54"/>
    <s v="Yes"/>
    <s v="no"/>
    <x v="36"/>
    <x v="0"/>
    <x v="50"/>
    <s v="No"/>
    <s v="No"/>
    <m/>
    <x v="1"/>
    <x v="0"/>
    <m/>
    <x v="0"/>
    <m/>
    <n v="1"/>
    <m/>
    <n v="14"/>
    <n v="0"/>
    <n v="122.1"/>
    <n v="0"/>
    <n v="12"/>
    <x v="1"/>
  </r>
  <r>
    <x v="1"/>
    <x v="54"/>
    <s v="Yes"/>
    <s v="no"/>
    <x v="39"/>
    <x v="1"/>
    <x v="33"/>
    <s v="No"/>
    <s v="Yes"/>
    <s v="No"/>
    <x v="2"/>
    <x v="2"/>
    <s v="Direct Debit"/>
    <x v="1"/>
    <s v="(blank)"/>
    <n v="1"/>
    <m/>
    <n v="48"/>
    <n v="0"/>
    <n v="167.8"/>
    <n v="0"/>
    <n v="5"/>
    <x v="2"/>
  </r>
  <r>
    <x v="1"/>
    <x v="54"/>
    <s v="Yes"/>
    <s v="yes"/>
    <x v="3"/>
    <x v="1"/>
    <x v="46"/>
    <s v="No"/>
    <s v="No"/>
    <m/>
    <x v="1"/>
    <x v="0"/>
    <m/>
    <x v="0"/>
    <m/>
    <n v="1"/>
    <m/>
    <n v="55"/>
    <n v="0"/>
    <n v="0"/>
    <n v="0"/>
    <n v="12"/>
    <x v="1"/>
  </r>
  <r>
    <x v="1"/>
    <x v="54"/>
    <s v="Yes"/>
    <s v="yes"/>
    <x v="5"/>
    <x v="1"/>
    <x v="22"/>
    <s v="No"/>
    <s v="Yes"/>
    <s v="No"/>
    <x v="2"/>
    <x v="1"/>
    <s v="Direct Debit"/>
    <x v="1"/>
    <s v="(blank)"/>
    <n v="1"/>
    <m/>
    <n v="57"/>
    <n v="0"/>
    <n v="0"/>
    <n v="0"/>
    <n v="2"/>
    <x v="0"/>
  </r>
  <r>
    <x v="1"/>
    <x v="54"/>
    <s v="Yes"/>
    <s v="yes"/>
    <x v="15"/>
    <x v="1"/>
    <x v="62"/>
    <s v="No"/>
    <s v="Yes"/>
    <s v="No"/>
    <x v="2"/>
    <x v="2"/>
    <s v="Direct Debit"/>
    <x v="1"/>
    <s v="(blank)"/>
    <n v="1"/>
    <m/>
    <n v="34"/>
    <n v="1"/>
    <n v="0"/>
    <n v="0"/>
    <n v="7"/>
    <x v="2"/>
  </r>
  <r>
    <x v="1"/>
    <x v="54"/>
    <s v="Yes"/>
    <s v="yes"/>
    <x v="17"/>
    <x v="0"/>
    <x v="53"/>
    <s v="No"/>
    <s v="Yes"/>
    <s v="No"/>
    <x v="2"/>
    <x v="3"/>
    <s v="Direct Debit"/>
    <x v="1"/>
    <s v="(blank)"/>
    <n v="1"/>
    <m/>
    <n v="28"/>
    <n v="0"/>
    <n v="0"/>
    <n v="0"/>
    <n v="10"/>
    <x v="1"/>
  </r>
  <r>
    <x v="1"/>
    <x v="54"/>
    <s v="Yes"/>
    <s v="yes"/>
    <x v="26"/>
    <x v="0"/>
    <x v="49"/>
    <s v="No"/>
    <s v="No"/>
    <m/>
    <x v="1"/>
    <x v="0"/>
    <m/>
    <x v="0"/>
    <m/>
    <n v="1"/>
    <m/>
    <n v="42"/>
    <n v="1"/>
    <n v="0"/>
    <n v="0"/>
    <n v="13"/>
    <x v="1"/>
  </r>
  <r>
    <x v="1"/>
    <x v="54"/>
    <s v="Yes"/>
    <s v="yes"/>
    <x v="28"/>
    <x v="1"/>
    <x v="8"/>
    <s v="No"/>
    <s v="No"/>
    <m/>
    <x v="1"/>
    <x v="0"/>
    <m/>
    <x v="0"/>
    <m/>
    <n v="1"/>
    <m/>
    <n v="31"/>
    <n v="1"/>
    <n v="0"/>
    <n v="0"/>
    <n v="19"/>
    <x v="1"/>
  </r>
  <r>
    <x v="1"/>
    <x v="55"/>
    <s v="No"/>
    <s v="no"/>
    <x v="48"/>
    <x v="1"/>
    <x v="49"/>
    <s v="No"/>
    <s v="No"/>
    <m/>
    <x v="1"/>
    <x v="0"/>
    <m/>
    <x v="0"/>
    <m/>
    <n v="1"/>
    <n v="1"/>
    <n v="27"/>
    <n v="0"/>
    <n v="0"/>
    <n v="0"/>
    <n v="5"/>
    <x v="2"/>
  </r>
  <r>
    <x v="1"/>
    <x v="55"/>
    <s v="No"/>
    <s v="no"/>
    <x v="8"/>
    <x v="0"/>
    <x v="64"/>
    <s v="No"/>
    <s v="Yes"/>
    <s v="No"/>
    <x v="2"/>
    <x v="3"/>
    <s v="Direct Debit"/>
    <x v="1"/>
    <s v="(blank)"/>
    <n v="1"/>
    <m/>
    <n v="63"/>
    <n v="0"/>
    <n v="0"/>
    <n v="0"/>
    <n v="6"/>
    <x v="2"/>
  </r>
  <r>
    <x v="1"/>
    <x v="55"/>
    <s v="No"/>
    <s v="no"/>
    <x v="11"/>
    <x v="0"/>
    <x v="23"/>
    <s v="No"/>
    <s v="No"/>
    <m/>
    <x v="1"/>
    <x v="0"/>
    <m/>
    <x v="0"/>
    <m/>
    <n v="1"/>
    <m/>
    <n v="50"/>
    <n v="0"/>
    <n v="0"/>
    <n v="0"/>
    <n v="4"/>
    <x v="0"/>
  </r>
  <r>
    <x v="1"/>
    <x v="55"/>
    <s v="No"/>
    <s v="no"/>
    <x v="11"/>
    <x v="0"/>
    <x v="14"/>
    <s v="No"/>
    <s v="Yes"/>
    <s v="No"/>
    <x v="2"/>
    <x v="2"/>
    <s v="Credit Card"/>
    <x v="1"/>
    <s v="(blank)"/>
    <n v="1"/>
    <m/>
    <n v="42"/>
    <n v="0"/>
    <n v="0"/>
    <n v="0"/>
    <n v="1"/>
    <x v="0"/>
  </r>
  <r>
    <x v="1"/>
    <x v="55"/>
    <s v="No"/>
    <s v="no"/>
    <x v="11"/>
    <x v="0"/>
    <x v="62"/>
    <s v="No"/>
    <s v="Yes"/>
    <s v="No"/>
    <x v="2"/>
    <x v="2"/>
    <s v="Direct Debit"/>
    <x v="1"/>
    <s v="(blank)"/>
    <n v="1"/>
    <m/>
    <n v="56"/>
    <n v="1"/>
    <n v="0"/>
    <n v="0"/>
    <n v="5"/>
    <x v="2"/>
  </r>
  <r>
    <x v="1"/>
    <x v="55"/>
    <s v="No"/>
    <s v="no"/>
    <x v="12"/>
    <x v="1"/>
    <x v="1"/>
    <s v="No"/>
    <s v="No"/>
    <m/>
    <x v="1"/>
    <x v="0"/>
    <m/>
    <x v="0"/>
    <m/>
    <n v="1"/>
    <m/>
    <n v="40"/>
    <n v="2"/>
    <n v="0"/>
    <n v="0"/>
    <n v="28"/>
    <x v="1"/>
  </r>
  <r>
    <x v="1"/>
    <x v="55"/>
    <s v="No"/>
    <s v="no"/>
    <x v="12"/>
    <x v="1"/>
    <x v="42"/>
    <s v="No"/>
    <s v="No"/>
    <m/>
    <x v="1"/>
    <x v="0"/>
    <m/>
    <x v="0"/>
    <m/>
    <n v="1"/>
    <m/>
    <n v="25"/>
    <n v="1"/>
    <n v="0"/>
    <n v="0"/>
    <n v="2"/>
    <x v="0"/>
  </r>
  <r>
    <x v="1"/>
    <x v="55"/>
    <s v="No"/>
    <s v="no"/>
    <x v="14"/>
    <x v="1"/>
    <x v="43"/>
    <s v="No"/>
    <s v="No"/>
    <m/>
    <x v="1"/>
    <x v="0"/>
    <m/>
    <x v="0"/>
    <m/>
    <n v="1"/>
    <m/>
    <n v="38"/>
    <n v="0"/>
    <n v="0"/>
    <n v="0"/>
    <n v="11"/>
    <x v="1"/>
  </r>
  <r>
    <x v="1"/>
    <x v="55"/>
    <s v="No"/>
    <s v="no"/>
    <x v="19"/>
    <x v="0"/>
    <x v="50"/>
    <s v="No"/>
    <s v="No"/>
    <m/>
    <x v="1"/>
    <x v="0"/>
    <m/>
    <x v="0"/>
    <m/>
    <n v="1"/>
    <m/>
    <n v="20"/>
    <n v="0"/>
    <n v="0"/>
    <n v="0"/>
    <n v="3"/>
    <x v="0"/>
  </r>
  <r>
    <x v="1"/>
    <x v="55"/>
    <s v="No"/>
    <s v="no"/>
    <x v="21"/>
    <x v="0"/>
    <x v="40"/>
    <s v="No"/>
    <s v="Yes"/>
    <s v="No"/>
    <x v="2"/>
    <x v="3"/>
    <s v="Direct Debit"/>
    <x v="1"/>
    <s v="(blank)"/>
    <n v="1"/>
    <m/>
    <n v="61"/>
    <n v="0"/>
    <n v="0"/>
    <n v="0"/>
    <n v="10"/>
    <x v="1"/>
  </r>
  <r>
    <x v="1"/>
    <x v="55"/>
    <s v="No"/>
    <s v="no"/>
    <x v="22"/>
    <x v="0"/>
    <x v="27"/>
    <s v="No"/>
    <s v="No"/>
    <m/>
    <x v="1"/>
    <x v="0"/>
    <m/>
    <x v="0"/>
    <m/>
    <n v="1"/>
    <m/>
    <n v="26"/>
    <n v="0"/>
    <n v="0"/>
    <n v="0"/>
    <n v="7"/>
    <x v="2"/>
  </r>
  <r>
    <x v="1"/>
    <x v="55"/>
    <s v="No"/>
    <s v="no"/>
    <x v="23"/>
    <x v="1"/>
    <x v="35"/>
    <s v="No"/>
    <s v="No"/>
    <m/>
    <x v="1"/>
    <x v="0"/>
    <m/>
    <x v="0"/>
    <m/>
    <n v="1"/>
    <n v="1"/>
    <n v="29"/>
    <n v="5"/>
    <n v="0"/>
    <n v="0"/>
    <n v="3"/>
    <x v="0"/>
  </r>
  <r>
    <x v="1"/>
    <x v="55"/>
    <s v="No"/>
    <s v="no"/>
    <x v="23"/>
    <x v="1"/>
    <x v="56"/>
    <s v="No"/>
    <s v="No"/>
    <m/>
    <x v="1"/>
    <x v="0"/>
    <m/>
    <x v="0"/>
    <m/>
    <n v="1"/>
    <m/>
    <n v="41"/>
    <n v="0"/>
    <n v="0"/>
    <n v="0"/>
    <n v="8"/>
    <x v="2"/>
  </r>
  <r>
    <x v="1"/>
    <x v="55"/>
    <s v="No"/>
    <s v="no"/>
    <x v="24"/>
    <x v="0"/>
    <x v="42"/>
    <s v="No"/>
    <s v="No"/>
    <m/>
    <x v="1"/>
    <x v="0"/>
    <m/>
    <x v="0"/>
    <m/>
    <n v="1"/>
    <m/>
    <n v="42"/>
    <n v="0"/>
    <n v="0"/>
    <n v="0"/>
    <n v="9"/>
    <x v="2"/>
  </r>
  <r>
    <x v="1"/>
    <x v="55"/>
    <s v="No"/>
    <s v="no"/>
    <x v="29"/>
    <x v="0"/>
    <x v="63"/>
    <s v="No"/>
    <s v="Yes"/>
    <s v="No"/>
    <x v="2"/>
    <x v="2"/>
    <s v="Direct Debit"/>
    <x v="1"/>
    <s v="(blank)"/>
    <n v="1"/>
    <m/>
    <n v="34"/>
    <n v="0"/>
    <n v="0"/>
    <n v="0"/>
    <n v="5"/>
    <x v="2"/>
  </r>
  <r>
    <x v="1"/>
    <x v="55"/>
    <s v="No"/>
    <s v="no"/>
    <x v="29"/>
    <x v="1"/>
    <x v="15"/>
    <s v="Yes"/>
    <s v="No"/>
    <m/>
    <x v="0"/>
    <x v="0"/>
    <m/>
    <x v="0"/>
    <m/>
    <n v="1"/>
    <m/>
    <n v="19"/>
    <n v="0"/>
    <n v="0"/>
    <n v="0"/>
    <n v="15"/>
    <x v="1"/>
  </r>
  <r>
    <x v="1"/>
    <x v="55"/>
    <s v="No"/>
    <s v="no"/>
    <x v="30"/>
    <x v="0"/>
    <x v="32"/>
    <s v="No"/>
    <s v="No"/>
    <m/>
    <x v="1"/>
    <x v="0"/>
    <m/>
    <x v="0"/>
    <m/>
    <n v="1"/>
    <m/>
    <n v="42"/>
    <n v="0"/>
    <n v="0"/>
    <n v="0"/>
    <n v="7"/>
    <x v="2"/>
  </r>
  <r>
    <x v="1"/>
    <x v="55"/>
    <s v="No"/>
    <s v="no"/>
    <x v="30"/>
    <x v="0"/>
    <x v="54"/>
    <s v="No"/>
    <s v="Yes"/>
    <s v="No"/>
    <x v="2"/>
    <x v="2"/>
    <s v="Direct Debit"/>
    <x v="1"/>
    <s v="(blank)"/>
    <n v="1"/>
    <m/>
    <n v="57"/>
    <n v="0"/>
    <n v="0"/>
    <n v="0"/>
    <n v="2"/>
    <x v="0"/>
  </r>
  <r>
    <x v="1"/>
    <x v="55"/>
    <s v="No"/>
    <s v="no"/>
    <x v="30"/>
    <x v="1"/>
    <x v="29"/>
    <s v="No"/>
    <s v="No"/>
    <m/>
    <x v="1"/>
    <x v="0"/>
    <m/>
    <x v="0"/>
    <m/>
    <n v="1"/>
    <m/>
    <n v="42"/>
    <n v="0"/>
    <n v="0"/>
    <n v="0"/>
    <n v="5"/>
    <x v="2"/>
  </r>
  <r>
    <x v="1"/>
    <x v="55"/>
    <s v="No"/>
    <s v="no"/>
    <x v="31"/>
    <x v="0"/>
    <x v="25"/>
    <s v="No"/>
    <s v="No"/>
    <m/>
    <x v="1"/>
    <x v="0"/>
    <m/>
    <x v="0"/>
    <m/>
    <n v="1"/>
    <m/>
    <n v="39"/>
    <n v="0"/>
    <n v="0"/>
    <n v="0"/>
    <n v="6"/>
    <x v="2"/>
  </r>
  <r>
    <x v="1"/>
    <x v="55"/>
    <s v="No"/>
    <s v="no"/>
    <x v="31"/>
    <x v="1"/>
    <x v="60"/>
    <s v="No"/>
    <s v="Yes"/>
    <s v="No"/>
    <x v="2"/>
    <x v="2"/>
    <s v="Direct Debit"/>
    <x v="1"/>
    <s v="(blank)"/>
    <n v="1"/>
    <m/>
    <n v="45"/>
    <n v="1"/>
    <n v="0"/>
    <n v="0"/>
    <n v="6"/>
    <x v="2"/>
  </r>
  <r>
    <x v="1"/>
    <x v="55"/>
    <s v="No"/>
    <s v="no"/>
    <x v="34"/>
    <x v="0"/>
    <x v="39"/>
    <s v="No"/>
    <s v="No"/>
    <m/>
    <x v="1"/>
    <x v="0"/>
    <m/>
    <x v="0"/>
    <m/>
    <n v="1"/>
    <m/>
    <n v="31"/>
    <n v="0"/>
    <n v="0"/>
    <n v="0"/>
    <n v="4"/>
    <x v="0"/>
  </r>
  <r>
    <x v="1"/>
    <x v="55"/>
    <s v="No"/>
    <s v="no"/>
    <x v="39"/>
    <x v="0"/>
    <x v="34"/>
    <s v="No"/>
    <s v="No"/>
    <m/>
    <x v="1"/>
    <x v="0"/>
    <m/>
    <x v="0"/>
    <m/>
    <n v="1"/>
    <m/>
    <n v="32"/>
    <n v="2"/>
    <n v="0"/>
    <n v="0"/>
    <n v="6"/>
    <x v="2"/>
  </r>
  <r>
    <x v="1"/>
    <x v="55"/>
    <s v="No"/>
    <s v="no"/>
    <x v="40"/>
    <x v="0"/>
    <x v="25"/>
    <s v="No"/>
    <s v="No"/>
    <m/>
    <x v="1"/>
    <x v="0"/>
    <m/>
    <x v="0"/>
    <m/>
    <n v="1"/>
    <m/>
    <n v="20"/>
    <n v="0"/>
    <n v="0"/>
    <n v="0"/>
    <n v="7"/>
    <x v="2"/>
  </r>
  <r>
    <x v="1"/>
    <x v="55"/>
    <s v="No"/>
    <s v="no"/>
    <x v="41"/>
    <x v="0"/>
    <x v="25"/>
    <s v="No"/>
    <s v="No"/>
    <m/>
    <x v="1"/>
    <x v="0"/>
    <m/>
    <x v="0"/>
    <m/>
    <n v="1"/>
    <m/>
    <n v="29"/>
    <n v="2"/>
    <n v="0"/>
    <n v="0"/>
    <n v="6"/>
    <x v="2"/>
  </r>
  <r>
    <x v="1"/>
    <x v="55"/>
    <s v="No"/>
    <s v="no"/>
    <x v="43"/>
    <x v="1"/>
    <x v="47"/>
    <s v="No"/>
    <s v="No"/>
    <m/>
    <x v="1"/>
    <x v="0"/>
    <m/>
    <x v="0"/>
    <m/>
    <n v="1"/>
    <m/>
    <n v="39"/>
    <n v="0"/>
    <n v="0"/>
    <n v="0"/>
    <n v="7"/>
    <x v="2"/>
  </r>
  <r>
    <x v="1"/>
    <x v="55"/>
    <s v="No"/>
    <s v="no"/>
    <x v="44"/>
    <x v="1"/>
    <x v="3"/>
    <s v="No"/>
    <s v="No"/>
    <m/>
    <x v="1"/>
    <x v="0"/>
    <m/>
    <x v="0"/>
    <m/>
    <n v="1"/>
    <m/>
    <n v="24"/>
    <n v="0"/>
    <n v="0"/>
    <n v="0"/>
    <n v="8"/>
    <x v="2"/>
  </r>
  <r>
    <x v="1"/>
    <x v="55"/>
    <s v="No"/>
    <s v="no"/>
    <x v="47"/>
    <x v="1"/>
    <x v="55"/>
    <s v="No"/>
    <s v="Yes"/>
    <s v="Yes"/>
    <x v="2"/>
    <x v="3"/>
    <s v="Credit Card"/>
    <x v="1"/>
    <s v="(blank)"/>
    <n v="1"/>
    <m/>
    <n v="37"/>
    <n v="0"/>
    <n v="0"/>
    <n v="0"/>
    <n v="9"/>
    <x v="2"/>
  </r>
  <r>
    <x v="1"/>
    <x v="55"/>
    <s v="Yes"/>
    <s v="no"/>
    <x v="7"/>
    <x v="0"/>
    <x v="2"/>
    <s v="No"/>
    <s v="No"/>
    <m/>
    <x v="1"/>
    <x v="0"/>
    <m/>
    <x v="0"/>
    <m/>
    <n v="1"/>
    <m/>
    <n v="39"/>
    <n v="0"/>
    <n v="123.2"/>
    <n v="0"/>
    <n v="1"/>
    <x v="0"/>
  </r>
  <r>
    <x v="1"/>
    <x v="55"/>
    <s v="Yes"/>
    <s v="no"/>
    <x v="8"/>
    <x v="0"/>
    <x v="11"/>
    <s v="No"/>
    <s v="No"/>
    <m/>
    <x v="1"/>
    <x v="0"/>
    <m/>
    <x v="0"/>
    <m/>
    <n v="1"/>
    <n v="1"/>
    <n v="33"/>
    <n v="3"/>
    <n v="238"/>
    <n v="0"/>
    <n v="2"/>
    <x v="0"/>
  </r>
  <r>
    <x v="1"/>
    <x v="55"/>
    <s v="Yes"/>
    <s v="no"/>
    <x v="10"/>
    <x v="0"/>
    <x v="30"/>
    <s v="No"/>
    <s v="Yes"/>
    <s v="No"/>
    <x v="2"/>
    <x v="2"/>
    <s v="Paper Check"/>
    <x v="1"/>
    <s v="(blank)"/>
    <n v="1"/>
    <m/>
    <n v="34"/>
    <n v="0"/>
    <n v="165.2"/>
    <n v="0"/>
    <n v="4"/>
    <x v="0"/>
  </r>
  <r>
    <x v="1"/>
    <x v="55"/>
    <s v="Yes"/>
    <s v="no"/>
    <x v="17"/>
    <x v="1"/>
    <x v="34"/>
    <s v="No"/>
    <s v="No"/>
    <m/>
    <x v="1"/>
    <x v="0"/>
    <m/>
    <x v="0"/>
    <m/>
    <n v="1"/>
    <n v="1"/>
    <n v="47"/>
    <n v="5"/>
    <n v="221.2"/>
    <n v="0"/>
    <n v="2"/>
    <x v="0"/>
  </r>
  <r>
    <x v="1"/>
    <x v="55"/>
    <s v="Yes"/>
    <s v="no"/>
    <x v="22"/>
    <x v="0"/>
    <x v="43"/>
    <s v="No"/>
    <s v="No"/>
    <m/>
    <x v="1"/>
    <x v="0"/>
    <m/>
    <x v="0"/>
    <m/>
    <n v="1"/>
    <n v="1"/>
    <n v="39"/>
    <n v="4"/>
    <n v="240.8"/>
    <n v="0"/>
    <n v="12"/>
    <x v="1"/>
  </r>
  <r>
    <x v="1"/>
    <x v="55"/>
    <s v="Yes"/>
    <s v="no"/>
    <x v="25"/>
    <x v="0"/>
    <x v="48"/>
    <s v="No"/>
    <s v="No"/>
    <m/>
    <x v="1"/>
    <x v="0"/>
    <m/>
    <x v="0"/>
    <m/>
    <n v="1"/>
    <m/>
    <n v="41"/>
    <n v="0"/>
    <n v="123.2"/>
    <n v="0"/>
    <n v="14"/>
    <x v="1"/>
  </r>
  <r>
    <x v="1"/>
    <x v="55"/>
    <s v="Yes"/>
    <s v="no"/>
    <x v="37"/>
    <x v="0"/>
    <x v="41"/>
    <s v="No"/>
    <s v="No"/>
    <m/>
    <x v="1"/>
    <x v="0"/>
    <m/>
    <x v="0"/>
    <m/>
    <n v="1"/>
    <m/>
    <n v="48"/>
    <n v="2"/>
    <n v="43.7"/>
    <n v="0"/>
    <n v="5"/>
    <x v="2"/>
  </r>
  <r>
    <x v="1"/>
    <x v="55"/>
    <s v="Yes"/>
    <s v="no"/>
    <x v="42"/>
    <x v="0"/>
    <x v="36"/>
    <s v="No"/>
    <s v="No"/>
    <m/>
    <x v="1"/>
    <x v="0"/>
    <m/>
    <x v="0"/>
    <m/>
    <n v="1"/>
    <m/>
    <n v="37"/>
    <n v="2"/>
    <n v="216.5"/>
    <n v="0"/>
    <n v="10"/>
    <x v="1"/>
  </r>
  <r>
    <x v="1"/>
    <x v="55"/>
    <s v="Yes"/>
    <s v="no"/>
    <x v="43"/>
    <x v="1"/>
    <x v="9"/>
    <s v="No"/>
    <s v="No"/>
    <m/>
    <x v="1"/>
    <x v="0"/>
    <m/>
    <x v="0"/>
    <m/>
    <n v="1"/>
    <m/>
    <n v="55"/>
    <n v="0"/>
    <n v="149.80000000000001"/>
    <n v="0"/>
    <n v="13"/>
    <x v="1"/>
  </r>
  <r>
    <x v="1"/>
    <x v="55"/>
    <s v="Yes"/>
    <s v="yes"/>
    <x v="5"/>
    <x v="1"/>
    <x v="38"/>
    <s v="No"/>
    <s v="No"/>
    <m/>
    <x v="1"/>
    <x v="0"/>
    <m/>
    <x v="0"/>
    <m/>
    <n v="1"/>
    <m/>
    <n v="56"/>
    <n v="0"/>
    <n v="0"/>
    <n v="0"/>
    <n v="2"/>
    <x v="0"/>
  </r>
  <r>
    <x v="1"/>
    <x v="55"/>
    <s v="Yes"/>
    <s v="yes"/>
    <x v="11"/>
    <x v="1"/>
    <x v="7"/>
    <s v="No"/>
    <s v="No"/>
    <m/>
    <x v="1"/>
    <x v="0"/>
    <m/>
    <x v="0"/>
    <m/>
    <n v="1"/>
    <m/>
    <n v="23"/>
    <n v="0"/>
    <n v="0"/>
    <n v="0"/>
    <n v="9"/>
    <x v="2"/>
  </r>
  <r>
    <x v="1"/>
    <x v="55"/>
    <s v="Yes"/>
    <s v="yes"/>
    <x v="50"/>
    <x v="0"/>
    <x v="49"/>
    <s v="No"/>
    <s v="No"/>
    <m/>
    <x v="1"/>
    <x v="0"/>
    <m/>
    <x v="0"/>
    <m/>
    <n v="1"/>
    <m/>
    <n v="27"/>
    <n v="0"/>
    <n v="0"/>
    <n v="0"/>
    <n v="10"/>
    <x v="1"/>
  </r>
  <r>
    <x v="1"/>
    <x v="55"/>
    <s v="Yes"/>
    <s v="yes"/>
    <x v="23"/>
    <x v="0"/>
    <x v="28"/>
    <s v="No"/>
    <s v="No"/>
    <m/>
    <x v="1"/>
    <x v="0"/>
    <m/>
    <x v="0"/>
    <m/>
    <n v="1"/>
    <m/>
    <n v="41"/>
    <n v="0"/>
    <n v="0"/>
    <n v="0"/>
    <n v="7"/>
    <x v="2"/>
  </r>
  <r>
    <x v="1"/>
    <x v="55"/>
    <s v="Yes"/>
    <s v="yes"/>
    <x v="30"/>
    <x v="0"/>
    <x v="18"/>
    <s v="Yes"/>
    <s v="No"/>
    <m/>
    <x v="0"/>
    <x v="0"/>
    <m/>
    <x v="0"/>
    <m/>
    <n v="1"/>
    <m/>
    <n v="31"/>
    <n v="0"/>
    <n v="0"/>
    <n v="0"/>
    <n v="13"/>
    <x v="1"/>
  </r>
  <r>
    <x v="1"/>
    <x v="55"/>
    <s v="Yes"/>
    <s v="yes"/>
    <x v="36"/>
    <x v="0"/>
    <x v="19"/>
    <s v="Yes"/>
    <s v="No"/>
    <m/>
    <x v="0"/>
    <x v="0"/>
    <m/>
    <x v="0"/>
    <m/>
    <n v="1"/>
    <m/>
    <n v="27"/>
    <n v="0"/>
    <n v="0"/>
    <n v="0"/>
    <n v="10"/>
    <x v="1"/>
  </r>
  <r>
    <x v="1"/>
    <x v="56"/>
    <s v="No"/>
    <s v="no"/>
    <x v="2"/>
    <x v="0"/>
    <x v="47"/>
    <s v="No"/>
    <s v="No"/>
    <m/>
    <x v="1"/>
    <x v="0"/>
    <m/>
    <x v="0"/>
    <m/>
    <n v="1"/>
    <m/>
    <n v="27"/>
    <n v="1"/>
    <n v="0"/>
    <n v="0"/>
    <n v="5"/>
    <x v="2"/>
  </r>
  <r>
    <x v="1"/>
    <x v="56"/>
    <s v="No"/>
    <s v="no"/>
    <x v="3"/>
    <x v="0"/>
    <x v="35"/>
    <s v="No"/>
    <s v="No"/>
    <m/>
    <x v="1"/>
    <x v="0"/>
    <m/>
    <x v="0"/>
    <m/>
    <n v="1"/>
    <m/>
    <n v="34"/>
    <n v="0"/>
    <n v="0"/>
    <n v="0"/>
    <n v="3"/>
    <x v="0"/>
  </r>
  <r>
    <x v="1"/>
    <x v="56"/>
    <s v="No"/>
    <s v="no"/>
    <x v="5"/>
    <x v="1"/>
    <x v="23"/>
    <s v="No"/>
    <s v="No"/>
    <m/>
    <x v="1"/>
    <x v="0"/>
    <m/>
    <x v="0"/>
    <m/>
    <n v="1"/>
    <m/>
    <n v="17"/>
    <n v="1"/>
    <n v="0"/>
    <n v="0"/>
    <n v="4"/>
    <x v="0"/>
  </r>
  <r>
    <x v="1"/>
    <x v="56"/>
    <s v="No"/>
    <s v="no"/>
    <x v="9"/>
    <x v="0"/>
    <x v="59"/>
    <s v="No"/>
    <s v="Yes"/>
    <s v="No"/>
    <x v="2"/>
    <x v="3"/>
    <s v="Direct Debit"/>
    <x v="1"/>
    <s v="(blank)"/>
    <n v="1"/>
    <m/>
    <n v="34"/>
    <n v="0"/>
    <n v="0"/>
    <n v="0"/>
    <n v="14"/>
    <x v="1"/>
  </r>
  <r>
    <x v="1"/>
    <x v="56"/>
    <s v="No"/>
    <s v="no"/>
    <x v="9"/>
    <x v="1"/>
    <x v="51"/>
    <s v="No"/>
    <s v="Yes"/>
    <s v="No"/>
    <x v="2"/>
    <x v="3"/>
    <s v="Direct Debit"/>
    <x v="1"/>
    <s v="(blank)"/>
    <n v="1"/>
    <m/>
    <n v="33"/>
    <n v="1"/>
    <n v="0"/>
    <n v="0"/>
    <n v="6"/>
    <x v="2"/>
  </r>
  <r>
    <x v="1"/>
    <x v="56"/>
    <s v="No"/>
    <s v="no"/>
    <x v="10"/>
    <x v="1"/>
    <x v="47"/>
    <s v="No"/>
    <s v="No"/>
    <m/>
    <x v="1"/>
    <x v="0"/>
    <m/>
    <x v="0"/>
    <m/>
    <n v="1"/>
    <m/>
    <n v="47"/>
    <n v="0"/>
    <n v="0"/>
    <n v="0"/>
    <n v="5"/>
    <x v="2"/>
  </r>
  <r>
    <x v="1"/>
    <x v="56"/>
    <s v="No"/>
    <s v="no"/>
    <x v="11"/>
    <x v="1"/>
    <x v="34"/>
    <s v="No"/>
    <s v="No"/>
    <m/>
    <x v="1"/>
    <x v="0"/>
    <m/>
    <x v="0"/>
    <m/>
    <n v="1"/>
    <m/>
    <n v="43"/>
    <n v="1"/>
    <n v="0"/>
    <n v="0"/>
    <n v="6"/>
    <x v="2"/>
  </r>
  <r>
    <x v="1"/>
    <x v="56"/>
    <s v="No"/>
    <s v="no"/>
    <x v="13"/>
    <x v="1"/>
    <x v="1"/>
    <s v="No"/>
    <s v="No"/>
    <m/>
    <x v="1"/>
    <x v="0"/>
    <m/>
    <x v="0"/>
    <m/>
    <n v="1"/>
    <m/>
    <n v="35"/>
    <n v="0"/>
    <n v="0"/>
    <n v="0"/>
    <n v="14"/>
    <x v="1"/>
  </r>
  <r>
    <x v="1"/>
    <x v="56"/>
    <s v="No"/>
    <s v="no"/>
    <x v="15"/>
    <x v="0"/>
    <x v="44"/>
    <s v="No"/>
    <s v="No"/>
    <m/>
    <x v="1"/>
    <x v="0"/>
    <m/>
    <x v="0"/>
    <m/>
    <n v="1"/>
    <m/>
    <n v="29"/>
    <n v="0"/>
    <n v="0"/>
    <n v="0"/>
    <n v="15"/>
    <x v="1"/>
  </r>
  <r>
    <x v="1"/>
    <x v="56"/>
    <s v="No"/>
    <s v="no"/>
    <x v="19"/>
    <x v="0"/>
    <x v="41"/>
    <s v="No"/>
    <s v="No"/>
    <m/>
    <x v="1"/>
    <x v="0"/>
    <m/>
    <x v="0"/>
    <m/>
    <n v="1"/>
    <m/>
    <n v="41"/>
    <n v="0"/>
    <n v="0"/>
    <n v="0"/>
    <n v="9"/>
    <x v="2"/>
  </r>
  <r>
    <x v="1"/>
    <x v="56"/>
    <s v="No"/>
    <s v="no"/>
    <x v="19"/>
    <x v="1"/>
    <x v="44"/>
    <s v="No"/>
    <s v="No"/>
    <m/>
    <x v="1"/>
    <x v="0"/>
    <m/>
    <x v="0"/>
    <m/>
    <n v="1"/>
    <m/>
    <n v="27"/>
    <n v="0"/>
    <n v="0"/>
    <n v="0"/>
    <n v="7"/>
    <x v="2"/>
  </r>
  <r>
    <x v="1"/>
    <x v="56"/>
    <s v="No"/>
    <s v="no"/>
    <x v="21"/>
    <x v="0"/>
    <x v="26"/>
    <s v="No"/>
    <s v="No"/>
    <m/>
    <x v="1"/>
    <x v="0"/>
    <m/>
    <x v="0"/>
    <m/>
    <n v="1"/>
    <m/>
    <n v="20"/>
    <n v="0"/>
    <n v="0"/>
    <n v="0"/>
    <n v="6"/>
    <x v="2"/>
  </r>
  <r>
    <x v="1"/>
    <x v="56"/>
    <s v="No"/>
    <s v="no"/>
    <x v="21"/>
    <x v="1"/>
    <x v="41"/>
    <s v="No"/>
    <s v="No"/>
    <m/>
    <x v="1"/>
    <x v="0"/>
    <m/>
    <x v="0"/>
    <m/>
    <n v="1"/>
    <m/>
    <n v="56"/>
    <n v="0"/>
    <n v="0"/>
    <n v="0"/>
    <n v="9"/>
    <x v="2"/>
  </r>
  <r>
    <x v="1"/>
    <x v="56"/>
    <s v="No"/>
    <s v="no"/>
    <x v="27"/>
    <x v="1"/>
    <x v="36"/>
    <s v="No"/>
    <s v="No"/>
    <m/>
    <x v="1"/>
    <x v="0"/>
    <m/>
    <x v="0"/>
    <m/>
    <n v="1"/>
    <m/>
    <n v="31"/>
    <n v="1"/>
    <n v="0"/>
    <n v="0"/>
    <n v="9"/>
    <x v="2"/>
  </r>
  <r>
    <x v="1"/>
    <x v="56"/>
    <s v="No"/>
    <s v="no"/>
    <x v="29"/>
    <x v="0"/>
    <x v="43"/>
    <s v="No"/>
    <s v="No"/>
    <m/>
    <x v="1"/>
    <x v="0"/>
    <m/>
    <x v="0"/>
    <m/>
    <n v="1"/>
    <m/>
    <n v="35"/>
    <n v="1"/>
    <n v="0"/>
    <n v="0"/>
    <n v="3"/>
    <x v="0"/>
  </r>
  <r>
    <x v="1"/>
    <x v="56"/>
    <s v="No"/>
    <s v="no"/>
    <x v="29"/>
    <x v="1"/>
    <x v="57"/>
    <s v="Yes"/>
    <s v="No"/>
    <m/>
    <x v="0"/>
    <x v="0"/>
    <m/>
    <x v="0"/>
    <m/>
    <n v="1"/>
    <m/>
    <n v="29"/>
    <n v="1"/>
    <n v="0"/>
    <n v="0"/>
    <n v="20"/>
    <x v="1"/>
  </r>
  <r>
    <x v="1"/>
    <x v="56"/>
    <s v="No"/>
    <s v="no"/>
    <x v="30"/>
    <x v="0"/>
    <x v="21"/>
    <s v="No"/>
    <s v="No"/>
    <m/>
    <x v="1"/>
    <x v="0"/>
    <m/>
    <x v="0"/>
    <m/>
    <n v="1"/>
    <m/>
    <n v="36"/>
    <n v="0"/>
    <n v="0"/>
    <n v="0"/>
    <n v="4"/>
    <x v="0"/>
  </r>
  <r>
    <x v="1"/>
    <x v="56"/>
    <s v="No"/>
    <s v="no"/>
    <x v="32"/>
    <x v="1"/>
    <x v="3"/>
    <s v="No"/>
    <s v="No"/>
    <m/>
    <x v="1"/>
    <x v="0"/>
    <m/>
    <x v="0"/>
    <m/>
    <n v="1"/>
    <m/>
    <n v="20"/>
    <n v="0"/>
    <n v="0"/>
    <n v="0"/>
    <n v="9"/>
    <x v="2"/>
  </r>
  <r>
    <x v="1"/>
    <x v="56"/>
    <s v="No"/>
    <s v="no"/>
    <x v="34"/>
    <x v="0"/>
    <x v="12"/>
    <s v="No"/>
    <s v="No"/>
    <m/>
    <x v="1"/>
    <x v="0"/>
    <m/>
    <x v="0"/>
    <m/>
    <n v="1"/>
    <m/>
    <n v="40"/>
    <n v="0"/>
    <n v="0"/>
    <n v="0"/>
    <n v="7"/>
    <x v="2"/>
  </r>
  <r>
    <x v="1"/>
    <x v="56"/>
    <s v="No"/>
    <s v="no"/>
    <x v="37"/>
    <x v="0"/>
    <x v="1"/>
    <s v="No"/>
    <s v="No"/>
    <m/>
    <x v="1"/>
    <x v="0"/>
    <m/>
    <x v="0"/>
    <m/>
    <n v="1"/>
    <n v="1"/>
    <n v="39"/>
    <n v="2"/>
    <n v="0"/>
    <n v="0"/>
    <n v="1"/>
    <x v="0"/>
  </r>
  <r>
    <x v="1"/>
    <x v="56"/>
    <s v="No"/>
    <s v="no"/>
    <x v="37"/>
    <x v="1"/>
    <x v="38"/>
    <s v="No"/>
    <s v="No"/>
    <m/>
    <x v="1"/>
    <x v="0"/>
    <m/>
    <x v="0"/>
    <m/>
    <n v="1"/>
    <m/>
    <n v="36"/>
    <n v="0"/>
    <n v="0"/>
    <n v="0"/>
    <n v="13"/>
    <x v="1"/>
  </r>
  <r>
    <x v="1"/>
    <x v="56"/>
    <s v="No"/>
    <s v="no"/>
    <x v="39"/>
    <x v="0"/>
    <x v="5"/>
    <s v="Yes"/>
    <s v="No"/>
    <m/>
    <x v="0"/>
    <x v="0"/>
    <m/>
    <x v="0"/>
    <m/>
    <n v="1"/>
    <m/>
    <n v="68"/>
    <n v="0"/>
    <n v="0"/>
    <n v="0"/>
    <n v="15"/>
    <x v="1"/>
  </r>
  <r>
    <x v="1"/>
    <x v="56"/>
    <s v="No"/>
    <s v="no"/>
    <x v="41"/>
    <x v="0"/>
    <x v="52"/>
    <s v="No"/>
    <s v="Yes"/>
    <s v="No"/>
    <x v="2"/>
    <x v="2"/>
    <s v="Credit Card"/>
    <x v="1"/>
    <s v="(blank)"/>
    <n v="1"/>
    <m/>
    <n v="46"/>
    <n v="0"/>
    <n v="0"/>
    <n v="0"/>
    <n v="9"/>
    <x v="2"/>
  </r>
  <r>
    <x v="1"/>
    <x v="56"/>
    <s v="No"/>
    <s v="no"/>
    <x v="42"/>
    <x v="0"/>
    <x v="13"/>
    <s v="Yes"/>
    <s v="No"/>
    <m/>
    <x v="0"/>
    <x v="0"/>
    <m/>
    <x v="0"/>
    <m/>
    <n v="1"/>
    <m/>
    <n v="55"/>
    <n v="0"/>
    <n v="0"/>
    <n v="0"/>
    <n v="17"/>
    <x v="1"/>
  </r>
  <r>
    <x v="1"/>
    <x v="56"/>
    <s v="No"/>
    <s v="no"/>
    <x v="45"/>
    <x v="1"/>
    <x v="48"/>
    <s v="No"/>
    <s v="No"/>
    <m/>
    <x v="1"/>
    <x v="0"/>
    <m/>
    <x v="0"/>
    <m/>
    <n v="1"/>
    <m/>
    <n v="55"/>
    <n v="0"/>
    <n v="0"/>
    <n v="0"/>
    <n v="2"/>
    <x v="0"/>
  </r>
  <r>
    <x v="1"/>
    <x v="56"/>
    <s v="No"/>
    <s v="no"/>
    <x v="46"/>
    <x v="1"/>
    <x v="32"/>
    <s v="No"/>
    <s v="No"/>
    <m/>
    <x v="1"/>
    <x v="0"/>
    <m/>
    <x v="0"/>
    <m/>
    <n v="1"/>
    <m/>
    <n v="38"/>
    <n v="1"/>
    <n v="0"/>
    <n v="0"/>
    <n v="6"/>
    <x v="2"/>
  </r>
  <r>
    <x v="1"/>
    <x v="56"/>
    <s v="No"/>
    <s v="no"/>
    <x v="47"/>
    <x v="0"/>
    <x v="7"/>
    <s v="No"/>
    <s v="No"/>
    <m/>
    <x v="1"/>
    <x v="0"/>
    <m/>
    <x v="0"/>
    <m/>
    <n v="1"/>
    <m/>
    <n v="19"/>
    <n v="0"/>
    <n v="0"/>
    <n v="0"/>
    <n v="6"/>
    <x v="2"/>
  </r>
  <r>
    <x v="1"/>
    <x v="56"/>
    <s v="No"/>
    <s v="no"/>
    <x v="47"/>
    <x v="1"/>
    <x v="30"/>
    <s v="No"/>
    <s v="Yes"/>
    <s v="No"/>
    <x v="2"/>
    <x v="1"/>
    <s v="Direct Debit"/>
    <x v="6"/>
    <s v="Attitude of support person"/>
    <n v="1"/>
    <n v="1"/>
    <n v="26"/>
    <n v="4"/>
    <n v="0"/>
    <n v="0"/>
    <n v="1"/>
    <x v="0"/>
  </r>
  <r>
    <x v="1"/>
    <x v="56"/>
    <s v="Yes"/>
    <s v="no"/>
    <x v="2"/>
    <x v="1"/>
    <x v="20"/>
    <s v="No"/>
    <s v="No"/>
    <m/>
    <x v="1"/>
    <x v="0"/>
    <m/>
    <x v="0"/>
    <m/>
    <n v="1"/>
    <m/>
    <n v="46"/>
    <n v="0"/>
    <n v="171"/>
    <n v="0"/>
    <n v="4"/>
    <x v="0"/>
  </r>
  <r>
    <x v="1"/>
    <x v="56"/>
    <s v="Yes"/>
    <s v="no"/>
    <x v="17"/>
    <x v="1"/>
    <x v="15"/>
    <s v="Yes"/>
    <s v="No"/>
    <m/>
    <x v="0"/>
    <x v="0"/>
    <m/>
    <x v="0"/>
    <m/>
    <n v="1"/>
    <m/>
    <n v="51"/>
    <n v="0"/>
    <n v="316.39999999999998"/>
    <n v="0"/>
    <n v="37"/>
    <x v="1"/>
  </r>
  <r>
    <x v="1"/>
    <x v="56"/>
    <s v="Yes"/>
    <s v="no"/>
    <x v="18"/>
    <x v="1"/>
    <x v="42"/>
    <s v="No"/>
    <s v="No"/>
    <m/>
    <x v="1"/>
    <x v="0"/>
    <m/>
    <x v="0"/>
    <m/>
    <n v="1"/>
    <m/>
    <n v="38"/>
    <n v="0"/>
    <n v="173.9"/>
    <n v="0"/>
    <n v="2"/>
    <x v="0"/>
  </r>
  <r>
    <x v="1"/>
    <x v="56"/>
    <s v="Yes"/>
    <s v="no"/>
    <x v="23"/>
    <x v="0"/>
    <x v="1"/>
    <s v="No"/>
    <s v="No"/>
    <m/>
    <x v="1"/>
    <x v="0"/>
    <m/>
    <x v="0"/>
    <m/>
    <n v="1"/>
    <n v="1"/>
    <n v="46"/>
    <n v="3"/>
    <n v="129.69999999999999"/>
    <n v="0"/>
    <n v="2"/>
    <x v="0"/>
  </r>
  <r>
    <x v="1"/>
    <x v="56"/>
    <s v="Yes"/>
    <s v="no"/>
    <x v="28"/>
    <x v="1"/>
    <x v="36"/>
    <s v="No"/>
    <s v="No"/>
    <m/>
    <x v="1"/>
    <x v="0"/>
    <m/>
    <x v="0"/>
    <m/>
    <n v="1"/>
    <m/>
    <n v="28"/>
    <n v="0"/>
    <n v="169.6"/>
    <n v="0"/>
    <n v="17"/>
    <x v="1"/>
  </r>
  <r>
    <x v="1"/>
    <x v="56"/>
    <s v="Yes"/>
    <s v="no"/>
    <x v="29"/>
    <x v="0"/>
    <x v="47"/>
    <s v="No"/>
    <s v="No"/>
    <m/>
    <x v="1"/>
    <x v="0"/>
    <m/>
    <x v="0"/>
    <m/>
    <n v="1"/>
    <m/>
    <n v="30"/>
    <n v="0"/>
    <n v="116.9"/>
    <n v="0"/>
    <n v="5"/>
    <x v="2"/>
  </r>
  <r>
    <x v="1"/>
    <x v="56"/>
    <s v="Yes"/>
    <s v="no"/>
    <x v="33"/>
    <x v="0"/>
    <x v="54"/>
    <s v="No"/>
    <s v="Yes"/>
    <s v="No"/>
    <x v="2"/>
    <x v="2"/>
    <s v="Direct Debit"/>
    <x v="1"/>
    <s v="(blank)"/>
    <n v="1"/>
    <m/>
    <n v="29"/>
    <n v="0"/>
    <n v="243.2"/>
    <n v="0"/>
    <n v="15"/>
    <x v="1"/>
  </r>
  <r>
    <x v="1"/>
    <x v="56"/>
    <s v="Yes"/>
    <s v="no"/>
    <x v="34"/>
    <x v="0"/>
    <x v="39"/>
    <s v="No"/>
    <s v="No"/>
    <m/>
    <x v="1"/>
    <x v="0"/>
    <m/>
    <x v="0"/>
    <m/>
    <n v="1"/>
    <n v="1"/>
    <n v="62"/>
    <n v="0"/>
    <n v="34.200000000000003"/>
    <n v="0"/>
    <n v="8"/>
    <x v="2"/>
  </r>
  <r>
    <x v="1"/>
    <x v="56"/>
    <s v="Yes"/>
    <s v="no"/>
    <x v="39"/>
    <x v="0"/>
    <x v="52"/>
    <s v="No"/>
    <s v="Yes"/>
    <s v="No"/>
    <x v="2"/>
    <x v="1"/>
    <s v="Direct Debit"/>
    <x v="1"/>
    <s v="(blank)"/>
    <n v="1"/>
    <m/>
    <n v="44"/>
    <n v="1"/>
    <n v="178.6"/>
    <n v="0"/>
    <n v="7"/>
    <x v="2"/>
  </r>
  <r>
    <x v="1"/>
    <x v="56"/>
    <s v="Yes"/>
    <s v="no"/>
    <x v="42"/>
    <x v="1"/>
    <x v="54"/>
    <s v="No"/>
    <s v="Yes"/>
    <s v="No"/>
    <x v="2"/>
    <x v="1"/>
    <s v="Direct Debit"/>
    <x v="6"/>
    <s v="Attitude of support person"/>
    <n v="1"/>
    <n v="1"/>
    <n v="46"/>
    <n v="0"/>
    <n v="7.9"/>
    <n v="0"/>
    <n v="7"/>
    <x v="2"/>
  </r>
  <r>
    <x v="1"/>
    <x v="56"/>
    <s v="Yes"/>
    <s v="no"/>
    <x v="45"/>
    <x v="0"/>
    <x v="8"/>
    <s v="No"/>
    <s v="No"/>
    <m/>
    <x v="1"/>
    <x v="0"/>
    <m/>
    <x v="0"/>
    <m/>
    <n v="1"/>
    <m/>
    <n v="69"/>
    <n v="0"/>
    <n v="112.1"/>
    <n v="0"/>
    <n v="7"/>
    <x v="2"/>
  </r>
  <r>
    <x v="1"/>
    <x v="56"/>
    <s v="Yes"/>
    <s v="yes"/>
    <x v="6"/>
    <x v="0"/>
    <x v="59"/>
    <s v="No"/>
    <s v="Yes"/>
    <s v="No"/>
    <x v="2"/>
    <x v="2"/>
    <s v="Direct Debit"/>
    <x v="1"/>
    <s v="(blank)"/>
    <n v="1"/>
    <m/>
    <n v="62"/>
    <n v="0"/>
    <n v="0"/>
    <n v="0"/>
    <n v="3"/>
    <x v="0"/>
  </r>
  <r>
    <x v="1"/>
    <x v="56"/>
    <s v="Yes"/>
    <s v="yes"/>
    <x v="8"/>
    <x v="0"/>
    <x v="48"/>
    <s v="No"/>
    <s v="No"/>
    <m/>
    <x v="1"/>
    <x v="0"/>
    <m/>
    <x v="0"/>
    <m/>
    <n v="1"/>
    <m/>
    <n v="34"/>
    <n v="1"/>
    <n v="0"/>
    <n v="0"/>
    <n v="5"/>
    <x v="2"/>
  </r>
  <r>
    <x v="1"/>
    <x v="56"/>
    <s v="Yes"/>
    <s v="yes"/>
    <x v="34"/>
    <x v="0"/>
    <x v="47"/>
    <s v="No"/>
    <s v="No"/>
    <m/>
    <x v="1"/>
    <x v="0"/>
    <m/>
    <x v="0"/>
    <m/>
    <n v="1"/>
    <n v="1"/>
    <n v="53"/>
    <n v="5"/>
    <n v="0"/>
    <n v="0"/>
    <n v="4"/>
    <x v="0"/>
  </r>
  <r>
    <x v="1"/>
    <x v="56"/>
    <s v="Yes"/>
    <s v="yes"/>
    <x v="39"/>
    <x v="1"/>
    <x v="24"/>
    <s v="No"/>
    <s v="No"/>
    <m/>
    <x v="1"/>
    <x v="0"/>
    <m/>
    <x v="0"/>
    <m/>
    <n v="1"/>
    <m/>
    <n v="30"/>
    <n v="0"/>
    <n v="0"/>
    <n v="0"/>
    <n v="5"/>
    <x v="2"/>
  </r>
  <r>
    <x v="1"/>
    <x v="57"/>
    <s v="No"/>
    <s v="no"/>
    <x v="3"/>
    <x v="1"/>
    <x v="22"/>
    <s v="No"/>
    <s v="Yes"/>
    <s v="No"/>
    <x v="2"/>
    <x v="3"/>
    <s v="Direct Debit"/>
    <x v="4"/>
    <s v="Competitor made better offer"/>
    <n v="1"/>
    <n v="1"/>
    <n v="65"/>
    <n v="5"/>
    <n v="0"/>
    <n v="0"/>
    <n v="5"/>
    <x v="2"/>
  </r>
  <r>
    <x v="1"/>
    <x v="57"/>
    <s v="No"/>
    <s v="no"/>
    <x v="3"/>
    <x v="1"/>
    <x v="52"/>
    <s v="No"/>
    <s v="Yes"/>
    <s v="No"/>
    <x v="2"/>
    <x v="2"/>
    <s v="Direct Debit"/>
    <x v="1"/>
    <s v="(blank)"/>
    <n v="1"/>
    <m/>
    <n v="57"/>
    <n v="2"/>
    <n v="0"/>
    <n v="0"/>
    <n v="1"/>
    <x v="0"/>
  </r>
  <r>
    <x v="1"/>
    <x v="57"/>
    <s v="No"/>
    <s v="no"/>
    <x v="5"/>
    <x v="1"/>
    <x v="0"/>
    <s v="Yes"/>
    <s v="No"/>
    <m/>
    <x v="0"/>
    <x v="0"/>
    <m/>
    <x v="0"/>
    <m/>
    <n v="1"/>
    <m/>
    <n v="23"/>
    <n v="1"/>
    <n v="0"/>
    <n v="0"/>
    <n v="26"/>
    <x v="1"/>
  </r>
  <r>
    <x v="1"/>
    <x v="57"/>
    <s v="No"/>
    <s v="no"/>
    <x v="13"/>
    <x v="1"/>
    <x v="43"/>
    <s v="No"/>
    <s v="No"/>
    <m/>
    <x v="1"/>
    <x v="0"/>
    <m/>
    <x v="0"/>
    <m/>
    <n v="1"/>
    <m/>
    <n v="19"/>
    <n v="0"/>
    <n v="0"/>
    <n v="0"/>
    <n v="2"/>
    <x v="0"/>
  </r>
  <r>
    <x v="1"/>
    <x v="57"/>
    <s v="No"/>
    <s v="no"/>
    <x v="14"/>
    <x v="1"/>
    <x v="36"/>
    <s v="No"/>
    <s v="No"/>
    <m/>
    <x v="1"/>
    <x v="0"/>
    <m/>
    <x v="0"/>
    <m/>
    <n v="1"/>
    <m/>
    <n v="44"/>
    <n v="0"/>
    <n v="0"/>
    <n v="0"/>
    <n v="3"/>
    <x v="0"/>
  </r>
  <r>
    <x v="1"/>
    <x v="57"/>
    <s v="No"/>
    <s v="no"/>
    <x v="15"/>
    <x v="0"/>
    <x v="53"/>
    <s v="No"/>
    <s v="Yes"/>
    <s v="Yes"/>
    <x v="2"/>
    <x v="1"/>
    <s v="Credit Card"/>
    <x v="1"/>
    <s v="(blank)"/>
    <n v="1"/>
    <m/>
    <n v="43"/>
    <n v="1"/>
    <n v="0"/>
    <n v="0"/>
    <n v="4"/>
    <x v="0"/>
  </r>
  <r>
    <x v="1"/>
    <x v="57"/>
    <s v="No"/>
    <s v="no"/>
    <x v="17"/>
    <x v="1"/>
    <x v="52"/>
    <s v="No"/>
    <s v="Yes"/>
    <s v="No"/>
    <x v="2"/>
    <x v="3"/>
    <s v="Credit Card"/>
    <x v="1"/>
    <s v="(blank)"/>
    <n v="1"/>
    <m/>
    <n v="46"/>
    <n v="0"/>
    <n v="0"/>
    <n v="0"/>
    <n v="3"/>
    <x v="0"/>
  </r>
  <r>
    <x v="1"/>
    <x v="57"/>
    <s v="No"/>
    <s v="no"/>
    <x v="19"/>
    <x v="0"/>
    <x v="55"/>
    <s v="No"/>
    <s v="Yes"/>
    <s v="No"/>
    <x v="2"/>
    <x v="2"/>
    <s v="Credit Card"/>
    <x v="1"/>
    <s v="(blank)"/>
    <n v="1"/>
    <m/>
    <n v="51"/>
    <n v="0"/>
    <n v="0"/>
    <n v="0"/>
    <n v="1"/>
    <x v="0"/>
  </r>
  <r>
    <x v="1"/>
    <x v="57"/>
    <s v="No"/>
    <s v="no"/>
    <x v="21"/>
    <x v="0"/>
    <x v="24"/>
    <s v="No"/>
    <s v="No"/>
    <m/>
    <x v="1"/>
    <x v="0"/>
    <m/>
    <x v="0"/>
    <m/>
    <n v="1"/>
    <m/>
    <n v="38"/>
    <n v="0"/>
    <n v="0"/>
    <n v="0"/>
    <n v="13"/>
    <x v="1"/>
  </r>
  <r>
    <x v="1"/>
    <x v="57"/>
    <s v="No"/>
    <s v="no"/>
    <x v="50"/>
    <x v="1"/>
    <x v="8"/>
    <s v="No"/>
    <s v="No"/>
    <m/>
    <x v="1"/>
    <x v="0"/>
    <m/>
    <x v="0"/>
    <m/>
    <n v="1"/>
    <m/>
    <n v="34"/>
    <n v="0"/>
    <n v="0"/>
    <n v="0"/>
    <n v="2"/>
    <x v="0"/>
  </r>
  <r>
    <x v="1"/>
    <x v="57"/>
    <s v="No"/>
    <s v="no"/>
    <x v="24"/>
    <x v="0"/>
    <x v="41"/>
    <s v="No"/>
    <s v="No"/>
    <m/>
    <x v="1"/>
    <x v="0"/>
    <m/>
    <x v="0"/>
    <m/>
    <n v="1"/>
    <m/>
    <n v="40"/>
    <n v="0"/>
    <n v="0"/>
    <n v="0"/>
    <n v="5"/>
    <x v="2"/>
  </r>
  <r>
    <x v="1"/>
    <x v="57"/>
    <s v="No"/>
    <s v="no"/>
    <x v="26"/>
    <x v="0"/>
    <x v="23"/>
    <s v="No"/>
    <s v="No"/>
    <m/>
    <x v="1"/>
    <x v="0"/>
    <m/>
    <x v="0"/>
    <m/>
    <n v="1"/>
    <m/>
    <n v="41"/>
    <n v="0"/>
    <n v="0"/>
    <n v="0"/>
    <n v="3"/>
    <x v="0"/>
  </r>
  <r>
    <x v="1"/>
    <x v="57"/>
    <s v="No"/>
    <s v="no"/>
    <x v="26"/>
    <x v="1"/>
    <x v="4"/>
    <s v="Yes"/>
    <s v="No"/>
    <m/>
    <x v="0"/>
    <x v="0"/>
    <m/>
    <x v="0"/>
    <m/>
    <n v="1"/>
    <n v="1"/>
    <n v="42"/>
    <n v="2"/>
    <n v="116.9"/>
    <n v="0"/>
    <n v="16"/>
    <x v="1"/>
  </r>
  <r>
    <x v="1"/>
    <x v="57"/>
    <s v="No"/>
    <s v="no"/>
    <x v="27"/>
    <x v="0"/>
    <x v="8"/>
    <s v="No"/>
    <s v="No"/>
    <m/>
    <x v="1"/>
    <x v="0"/>
    <m/>
    <x v="0"/>
    <m/>
    <n v="1"/>
    <m/>
    <n v="45"/>
    <n v="2"/>
    <n v="0"/>
    <n v="0"/>
    <n v="27"/>
    <x v="1"/>
  </r>
  <r>
    <x v="1"/>
    <x v="57"/>
    <s v="No"/>
    <s v="no"/>
    <x v="28"/>
    <x v="0"/>
    <x v="43"/>
    <s v="No"/>
    <s v="No"/>
    <m/>
    <x v="1"/>
    <x v="0"/>
    <m/>
    <x v="0"/>
    <m/>
    <n v="1"/>
    <m/>
    <n v="34"/>
    <n v="0"/>
    <n v="0"/>
    <n v="0"/>
    <n v="6"/>
    <x v="2"/>
  </r>
  <r>
    <x v="1"/>
    <x v="57"/>
    <s v="No"/>
    <s v="no"/>
    <x v="33"/>
    <x v="1"/>
    <x v="25"/>
    <s v="No"/>
    <s v="No"/>
    <m/>
    <x v="1"/>
    <x v="0"/>
    <m/>
    <x v="0"/>
    <m/>
    <n v="1"/>
    <m/>
    <n v="21"/>
    <n v="0"/>
    <n v="0"/>
    <n v="0"/>
    <n v="11"/>
    <x v="1"/>
  </r>
  <r>
    <x v="1"/>
    <x v="57"/>
    <s v="No"/>
    <s v="no"/>
    <x v="37"/>
    <x v="0"/>
    <x v="49"/>
    <s v="No"/>
    <s v="No"/>
    <m/>
    <x v="1"/>
    <x v="0"/>
    <m/>
    <x v="0"/>
    <m/>
    <n v="1"/>
    <n v="1"/>
    <n v="47"/>
    <n v="0"/>
    <n v="0"/>
    <n v="0"/>
    <n v="10"/>
    <x v="1"/>
  </r>
  <r>
    <x v="1"/>
    <x v="57"/>
    <s v="No"/>
    <s v="no"/>
    <x v="37"/>
    <x v="1"/>
    <x v="36"/>
    <s v="No"/>
    <s v="No"/>
    <m/>
    <x v="1"/>
    <x v="0"/>
    <m/>
    <x v="0"/>
    <m/>
    <n v="1"/>
    <m/>
    <n v="40"/>
    <n v="0"/>
    <n v="0"/>
    <n v="0"/>
    <n v="4"/>
    <x v="0"/>
  </r>
  <r>
    <x v="1"/>
    <x v="57"/>
    <s v="No"/>
    <s v="no"/>
    <x v="41"/>
    <x v="0"/>
    <x v="57"/>
    <s v="Yes"/>
    <s v="No"/>
    <m/>
    <x v="0"/>
    <x v="0"/>
    <m/>
    <x v="0"/>
    <m/>
    <n v="1"/>
    <m/>
    <n v="32"/>
    <n v="0"/>
    <n v="0"/>
    <n v="0"/>
    <n v="27"/>
    <x v="1"/>
  </r>
  <r>
    <x v="1"/>
    <x v="57"/>
    <s v="No"/>
    <s v="no"/>
    <x v="41"/>
    <x v="0"/>
    <x v="18"/>
    <s v="Yes"/>
    <s v="No"/>
    <m/>
    <x v="0"/>
    <x v="0"/>
    <m/>
    <x v="0"/>
    <m/>
    <n v="1"/>
    <m/>
    <n v="54"/>
    <n v="2"/>
    <n v="0"/>
    <n v="0"/>
    <n v="12"/>
    <x v="1"/>
  </r>
  <r>
    <x v="1"/>
    <x v="57"/>
    <s v="No"/>
    <s v="no"/>
    <x v="47"/>
    <x v="1"/>
    <x v="25"/>
    <s v="No"/>
    <s v="No"/>
    <m/>
    <x v="1"/>
    <x v="0"/>
    <m/>
    <x v="0"/>
    <m/>
    <n v="1"/>
    <m/>
    <n v="25"/>
    <n v="0"/>
    <n v="0"/>
    <n v="0"/>
    <n v="4"/>
    <x v="0"/>
  </r>
  <r>
    <x v="1"/>
    <x v="57"/>
    <s v="Yes"/>
    <s v="no"/>
    <x v="0"/>
    <x v="0"/>
    <x v="8"/>
    <s v="No"/>
    <s v="No"/>
    <m/>
    <x v="1"/>
    <x v="0"/>
    <m/>
    <x v="0"/>
    <m/>
    <n v="1"/>
    <m/>
    <n v="42"/>
    <n v="0"/>
    <n v="179.8"/>
    <n v="0"/>
    <n v="4"/>
    <x v="0"/>
  </r>
  <r>
    <x v="1"/>
    <x v="57"/>
    <s v="Yes"/>
    <s v="no"/>
    <x v="1"/>
    <x v="0"/>
    <x v="39"/>
    <s v="No"/>
    <s v="No"/>
    <m/>
    <x v="1"/>
    <x v="0"/>
    <m/>
    <x v="0"/>
    <m/>
    <n v="1"/>
    <m/>
    <n v="39"/>
    <n v="0"/>
    <n v="129.1"/>
    <n v="0"/>
    <n v="2"/>
    <x v="0"/>
  </r>
  <r>
    <x v="1"/>
    <x v="57"/>
    <s v="Yes"/>
    <s v="no"/>
    <x v="11"/>
    <x v="1"/>
    <x v="36"/>
    <s v="No"/>
    <s v="No"/>
    <m/>
    <x v="1"/>
    <x v="0"/>
    <m/>
    <x v="0"/>
    <m/>
    <n v="1"/>
    <m/>
    <n v="33"/>
    <n v="0"/>
    <n v="79.8"/>
    <n v="0"/>
    <n v="8"/>
    <x v="2"/>
  </r>
  <r>
    <x v="1"/>
    <x v="57"/>
    <s v="Yes"/>
    <s v="no"/>
    <x v="16"/>
    <x v="1"/>
    <x v="10"/>
    <s v="Yes"/>
    <s v="No"/>
    <m/>
    <x v="0"/>
    <x v="0"/>
    <m/>
    <x v="0"/>
    <m/>
    <n v="1"/>
    <m/>
    <n v="42"/>
    <n v="0"/>
    <n v="342.2"/>
    <n v="0"/>
    <n v="17"/>
    <x v="1"/>
  </r>
  <r>
    <x v="1"/>
    <x v="57"/>
    <s v="Yes"/>
    <s v="no"/>
    <x v="25"/>
    <x v="0"/>
    <x v="10"/>
    <s v="Yes"/>
    <s v="No"/>
    <m/>
    <x v="0"/>
    <x v="0"/>
    <m/>
    <x v="0"/>
    <m/>
    <n v="1"/>
    <m/>
    <n v="21"/>
    <n v="0"/>
    <n v="169.4"/>
    <n v="0"/>
    <n v="14"/>
    <x v="1"/>
  </r>
  <r>
    <x v="1"/>
    <x v="57"/>
    <s v="Yes"/>
    <s v="no"/>
    <x v="28"/>
    <x v="1"/>
    <x v="44"/>
    <s v="No"/>
    <s v="No"/>
    <m/>
    <x v="1"/>
    <x v="0"/>
    <m/>
    <x v="0"/>
    <m/>
    <n v="1"/>
    <m/>
    <n v="47"/>
    <n v="0"/>
    <n v="292.89999999999998"/>
    <n v="0"/>
    <n v="10"/>
    <x v="1"/>
  </r>
  <r>
    <x v="1"/>
    <x v="57"/>
    <s v="Yes"/>
    <s v="no"/>
    <x v="38"/>
    <x v="1"/>
    <x v="6"/>
    <s v="No"/>
    <s v="No"/>
    <m/>
    <x v="1"/>
    <x v="0"/>
    <m/>
    <x v="0"/>
    <m/>
    <n v="1"/>
    <m/>
    <n v="41"/>
    <n v="0"/>
    <n v="120.4"/>
    <n v="0"/>
    <n v="3"/>
    <x v="0"/>
  </r>
  <r>
    <x v="1"/>
    <x v="57"/>
    <s v="Yes"/>
    <s v="no"/>
    <x v="40"/>
    <x v="0"/>
    <x v="8"/>
    <s v="No"/>
    <s v="No"/>
    <m/>
    <x v="1"/>
    <x v="0"/>
    <m/>
    <x v="0"/>
    <m/>
    <n v="1"/>
    <m/>
    <n v="23"/>
    <n v="0"/>
    <n v="182.7"/>
    <n v="0"/>
    <n v="1"/>
    <x v="0"/>
  </r>
  <r>
    <x v="1"/>
    <x v="57"/>
    <s v="Yes"/>
    <s v="no"/>
    <x v="41"/>
    <x v="0"/>
    <x v="24"/>
    <s v="No"/>
    <s v="No"/>
    <m/>
    <x v="1"/>
    <x v="0"/>
    <m/>
    <x v="0"/>
    <m/>
    <n v="1"/>
    <n v="1"/>
    <n v="45"/>
    <n v="1"/>
    <n v="225.7"/>
    <n v="0"/>
    <n v="3"/>
    <x v="0"/>
  </r>
  <r>
    <x v="1"/>
    <x v="57"/>
    <s v="Yes"/>
    <s v="no"/>
    <x v="41"/>
    <x v="1"/>
    <x v="32"/>
    <s v="No"/>
    <s v="No"/>
    <m/>
    <x v="1"/>
    <x v="0"/>
    <m/>
    <x v="0"/>
    <m/>
    <n v="1"/>
    <m/>
    <n v="24"/>
    <n v="0"/>
    <n v="240.7"/>
    <n v="0"/>
    <n v="4"/>
    <x v="0"/>
  </r>
  <r>
    <x v="1"/>
    <x v="57"/>
    <s v="Yes"/>
    <s v="yes"/>
    <x v="48"/>
    <x v="0"/>
    <x v="50"/>
    <s v="No"/>
    <s v="No"/>
    <m/>
    <x v="1"/>
    <x v="0"/>
    <m/>
    <x v="0"/>
    <m/>
    <n v="1"/>
    <n v="1"/>
    <n v="34"/>
    <n v="0"/>
    <n v="0"/>
    <n v="0"/>
    <n v="6"/>
    <x v="2"/>
  </r>
  <r>
    <x v="1"/>
    <x v="57"/>
    <s v="Yes"/>
    <s v="yes"/>
    <x v="14"/>
    <x v="0"/>
    <x v="25"/>
    <s v="No"/>
    <s v="No"/>
    <m/>
    <x v="1"/>
    <x v="0"/>
    <m/>
    <x v="0"/>
    <m/>
    <n v="1"/>
    <m/>
    <n v="28"/>
    <n v="0"/>
    <n v="0"/>
    <n v="0"/>
    <n v="7"/>
    <x v="2"/>
  </r>
  <r>
    <x v="1"/>
    <x v="57"/>
    <s v="Yes"/>
    <s v="yes"/>
    <x v="20"/>
    <x v="0"/>
    <x v="12"/>
    <s v="No"/>
    <s v="No"/>
    <m/>
    <x v="1"/>
    <x v="0"/>
    <m/>
    <x v="0"/>
    <m/>
    <n v="1"/>
    <m/>
    <n v="42"/>
    <n v="2"/>
    <n v="0"/>
    <n v="0"/>
    <n v="6"/>
    <x v="2"/>
  </r>
  <r>
    <x v="1"/>
    <x v="58"/>
    <s v="No"/>
    <s v="no"/>
    <x v="0"/>
    <x v="0"/>
    <x v="30"/>
    <s v="No"/>
    <s v="Yes"/>
    <s v="No"/>
    <x v="2"/>
    <x v="3"/>
    <s v="Direct Debit"/>
    <x v="1"/>
    <s v="(blank)"/>
    <n v="1"/>
    <m/>
    <n v="50"/>
    <n v="2"/>
    <n v="0"/>
    <n v="0"/>
    <n v="1"/>
    <x v="0"/>
  </r>
  <r>
    <x v="1"/>
    <x v="58"/>
    <s v="No"/>
    <s v="no"/>
    <x v="3"/>
    <x v="0"/>
    <x v="7"/>
    <s v="No"/>
    <s v="No"/>
    <m/>
    <x v="1"/>
    <x v="0"/>
    <m/>
    <x v="0"/>
    <m/>
    <n v="1"/>
    <m/>
    <n v="37"/>
    <n v="0"/>
    <n v="0"/>
    <n v="0"/>
    <n v="3"/>
    <x v="0"/>
  </r>
  <r>
    <x v="1"/>
    <x v="58"/>
    <s v="No"/>
    <s v="no"/>
    <x v="3"/>
    <x v="1"/>
    <x v="40"/>
    <s v="No"/>
    <s v="Yes"/>
    <s v="No"/>
    <x v="2"/>
    <x v="1"/>
    <s v="Direct Debit"/>
    <x v="5"/>
    <s v="Service dissatisfaction"/>
    <n v="1"/>
    <n v="1"/>
    <n v="20"/>
    <n v="2"/>
    <n v="18.600000000000001"/>
    <n v="0"/>
    <n v="8"/>
    <x v="2"/>
  </r>
  <r>
    <x v="1"/>
    <x v="58"/>
    <s v="No"/>
    <s v="no"/>
    <x v="4"/>
    <x v="0"/>
    <x v="56"/>
    <s v="No"/>
    <s v="No"/>
    <m/>
    <x v="1"/>
    <x v="0"/>
    <m/>
    <x v="0"/>
    <m/>
    <n v="1"/>
    <m/>
    <n v="41"/>
    <n v="0"/>
    <n v="0"/>
    <n v="0"/>
    <n v="4"/>
    <x v="0"/>
  </r>
  <r>
    <x v="1"/>
    <x v="58"/>
    <s v="No"/>
    <s v="no"/>
    <x v="5"/>
    <x v="0"/>
    <x v="38"/>
    <s v="No"/>
    <s v="No"/>
    <m/>
    <x v="1"/>
    <x v="0"/>
    <m/>
    <x v="0"/>
    <m/>
    <n v="1"/>
    <m/>
    <n v="59"/>
    <n v="3"/>
    <n v="0"/>
    <n v="0"/>
    <n v="7"/>
    <x v="2"/>
  </r>
  <r>
    <x v="1"/>
    <x v="58"/>
    <s v="No"/>
    <s v="no"/>
    <x v="7"/>
    <x v="0"/>
    <x v="11"/>
    <s v="No"/>
    <s v="No"/>
    <m/>
    <x v="1"/>
    <x v="0"/>
    <m/>
    <x v="0"/>
    <m/>
    <n v="1"/>
    <m/>
    <n v="43"/>
    <n v="0"/>
    <n v="0"/>
    <n v="0"/>
    <n v="5"/>
    <x v="2"/>
  </r>
  <r>
    <x v="1"/>
    <x v="58"/>
    <s v="No"/>
    <s v="no"/>
    <x v="13"/>
    <x v="1"/>
    <x v="47"/>
    <s v="No"/>
    <s v="No"/>
    <m/>
    <x v="1"/>
    <x v="0"/>
    <m/>
    <x v="0"/>
    <m/>
    <n v="1"/>
    <m/>
    <n v="31"/>
    <n v="0"/>
    <n v="0"/>
    <n v="0"/>
    <n v="4"/>
    <x v="0"/>
  </r>
  <r>
    <x v="1"/>
    <x v="58"/>
    <s v="No"/>
    <s v="no"/>
    <x v="16"/>
    <x v="0"/>
    <x v="25"/>
    <s v="No"/>
    <s v="No"/>
    <m/>
    <x v="1"/>
    <x v="0"/>
    <m/>
    <x v="0"/>
    <m/>
    <n v="1"/>
    <m/>
    <n v="36"/>
    <n v="0"/>
    <n v="0"/>
    <n v="0"/>
    <n v="6"/>
    <x v="2"/>
  </r>
  <r>
    <x v="1"/>
    <x v="58"/>
    <s v="No"/>
    <s v="no"/>
    <x v="16"/>
    <x v="1"/>
    <x v="11"/>
    <s v="No"/>
    <s v="No"/>
    <m/>
    <x v="1"/>
    <x v="0"/>
    <m/>
    <x v="0"/>
    <m/>
    <n v="1"/>
    <m/>
    <n v="47"/>
    <n v="0"/>
    <n v="0"/>
    <n v="0"/>
    <n v="1"/>
    <x v="0"/>
  </r>
  <r>
    <x v="1"/>
    <x v="58"/>
    <s v="No"/>
    <s v="no"/>
    <x v="17"/>
    <x v="1"/>
    <x v="50"/>
    <s v="No"/>
    <s v="No"/>
    <m/>
    <x v="1"/>
    <x v="0"/>
    <m/>
    <x v="0"/>
    <m/>
    <n v="1"/>
    <m/>
    <n v="26"/>
    <n v="0"/>
    <n v="0"/>
    <n v="0"/>
    <n v="8"/>
    <x v="2"/>
  </r>
  <r>
    <x v="1"/>
    <x v="58"/>
    <s v="No"/>
    <s v="no"/>
    <x v="18"/>
    <x v="1"/>
    <x v="57"/>
    <s v="Yes"/>
    <s v="No"/>
    <m/>
    <x v="0"/>
    <x v="0"/>
    <m/>
    <x v="0"/>
    <m/>
    <n v="1"/>
    <n v="1"/>
    <n v="39"/>
    <n v="3"/>
    <n v="0"/>
    <n v="0"/>
    <n v="17"/>
    <x v="1"/>
  </r>
  <r>
    <x v="1"/>
    <x v="58"/>
    <s v="No"/>
    <s v="no"/>
    <x v="18"/>
    <x v="1"/>
    <x v="12"/>
    <s v="No"/>
    <s v="No"/>
    <m/>
    <x v="1"/>
    <x v="0"/>
    <m/>
    <x v="0"/>
    <m/>
    <n v="1"/>
    <m/>
    <n v="23"/>
    <n v="0"/>
    <n v="0"/>
    <n v="0"/>
    <n v="8"/>
    <x v="2"/>
  </r>
  <r>
    <x v="1"/>
    <x v="58"/>
    <s v="No"/>
    <s v="no"/>
    <x v="20"/>
    <x v="0"/>
    <x v="47"/>
    <s v="No"/>
    <s v="No"/>
    <m/>
    <x v="1"/>
    <x v="0"/>
    <m/>
    <x v="0"/>
    <m/>
    <n v="1"/>
    <m/>
    <n v="59"/>
    <n v="0"/>
    <n v="0"/>
    <n v="0"/>
    <n v="11"/>
    <x v="1"/>
  </r>
  <r>
    <x v="1"/>
    <x v="58"/>
    <s v="No"/>
    <s v="no"/>
    <x v="29"/>
    <x v="0"/>
    <x v="47"/>
    <s v="No"/>
    <s v="No"/>
    <m/>
    <x v="1"/>
    <x v="0"/>
    <m/>
    <x v="0"/>
    <m/>
    <n v="1"/>
    <m/>
    <n v="59"/>
    <n v="1"/>
    <n v="0"/>
    <n v="0"/>
    <n v="4"/>
    <x v="0"/>
  </r>
  <r>
    <x v="1"/>
    <x v="58"/>
    <s v="No"/>
    <s v="no"/>
    <x v="31"/>
    <x v="0"/>
    <x v="17"/>
    <s v="Yes"/>
    <s v="No"/>
    <m/>
    <x v="0"/>
    <x v="0"/>
    <m/>
    <x v="0"/>
    <m/>
    <n v="1"/>
    <m/>
    <n v="34"/>
    <n v="1"/>
    <n v="0"/>
    <n v="0"/>
    <n v="14"/>
    <x v="1"/>
  </r>
  <r>
    <x v="1"/>
    <x v="58"/>
    <s v="No"/>
    <s v="no"/>
    <x v="33"/>
    <x v="0"/>
    <x v="6"/>
    <s v="No"/>
    <s v="No"/>
    <m/>
    <x v="1"/>
    <x v="0"/>
    <m/>
    <x v="0"/>
    <m/>
    <n v="1"/>
    <m/>
    <n v="60"/>
    <n v="0"/>
    <n v="0"/>
    <n v="0"/>
    <n v="15"/>
    <x v="1"/>
  </r>
  <r>
    <x v="1"/>
    <x v="58"/>
    <s v="No"/>
    <s v="no"/>
    <x v="33"/>
    <x v="1"/>
    <x v="24"/>
    <s v="No"/>
    <s v="No"/>
    <m/>
    <x v="1"/>
    <x v="0"/>
    <m/>
    <x v="0"/>
    <m/>
    <n v="1"/>
    <m/>
    <n v="22"/>
    <n v="2"/>
    <n v="0"/>
    <n v="0"/>
    <n v="10"/>
    <x v="1"/>
  </r>
  <r>
    <x v="1"/>
    <x v="58"/>
    <s v="No"/>
    <s v="no"/>
    <x v="35"/>
    <x v="0"/>
    <x v="18"/>
    <s v="Yes"/>
    <s v="No"/>
    <m/>
    <x v="0"/>
    <x v="0"/>
    <m/>
    <x v="0"/>
    <m/>
    <n v="1"/>
    <m/>
    <n v="39"/>
    <n v="1"/>
    <n v="0"/>
    <n v="0"/>
    <n v="16"/>
    <x v="1"/>
  </r>
  <r>
    <x v="1"/>
    <x v="58"/>
    <s v="No"/>
    <s v="no"/>
    <x v="35"/>
    <x v="1"/>
    <x v="18"/>
    <s v="Yes"/>
    <s v="No"/>
    <m/>
    <x v="0"/>
    <x v="0"/>
    <m/>
    <x v="0"/>
    <m/>
    <n v="1"/>
    <m/>
    <n v="27"/>
    <n v="0"/>
    <n v="0"/>
    <n v="0"/>
    <n v="13"/>
    <x v="1"/>
  </r>
  <r>
    <x v="1"/>
    <x v="58"/>
    <s v="No"/>
    <s v="no"/>
    <x v="37"/>
    <x v="0"/>
    <x v="17"/>
    <s v="Yes"/>
    <s v="No"/>
    <m/>
    <x v="0"/>
    <x v="0"/>
    <m/>
    <x v="0"/>
    <m/>
    <n v="1"/>
    <m/>
    <n v="31"/>
    <n v="0"/>
    <n v="0"/>
    <n v="0"/>
    <n v="19"/>
    <x v="1"/>
  </r>
  <r>
    <x v="1"/>
    <x v="58"/>
    <s v="No"/>
    <s v="no"/>
    <x v="38"/>
    <x v="0"/>
    <x v="5"/>
    <s v="Yes"/>
    <s v="No"/>
    <m/>
    <x v="0"/>
    <x v="0"/>
    <m/>
    <x v="0"/>
    <m/>
    <n v="1"/>
    <m/>
    <n v="45"/>
    <n v="0"/>
    <n v="0"/>
    <n v="0"/>
    <n v="19"/>
    <x v="1"/>
  </r>
  <r>
    <x v="1"/>
    <x v="58"/>
    <s v="No"/>
    <s v="no"/>
    <x v="38"/>
    <x v="0"/>
    <x v="43"/>
    <s v="No"/>
    <s v="No"/>
    <m/>
    <x v="1"/>
    <x v="0"/>
    <m/>
    <x v="0"/>
    <m/>
    <n v="1"/>
    <m/>
    <n v="52"/>
    <n v="0"/>
    <n v="0"/>
    <n v="0"/>
    <n v="2"/>
    <x v="0"/>
  </r>
  <r>
    <x v="1"/>
    <x v="58"/>
    <s v="No"/>
    <s v="no"/>
    <x v="40"/>
    <x v="0"/>
    <x v="40"/>
    <s v="No"/>
    <s v="Yes"/>
    <s v="No"/>
    <x v="2"/>
    <x v="3"/>
    <s v="Credit Card"/>
    <x v="6"/>
    <s v="Attitude of support person"/>
    <n v="1"/>
    <n v="1"/>
    <n v="50"/>
    <n v="2"/>
    <n v="0"/>
    <n v="0"/>
    <n v="4"/>
    <x v="0"/>
  </r>
  <r>
    <x v="1"/>
    <x v="58"/>
    <s v="No"/>
    <s v="no"/>
    <x v="40"/>
    <x v="1"/>
    <x v="16"/>
    <s v="Yes"/>
    <s v="No"/>
    <m/>
    <x v="0"/>
    <x v="0"/>
    <m/>
    <x v="0"/>
    <m/>
    <n v="1"/>
    <m/>
    <n v="60"/>
    <n v="0"/>
    <n v="0"/>
    <n v="0"/>
    <n v="26"/>
    <x v="1"/>
  </r>
  <r>
    <x v="1"/>
    <x v="58"/>
    <s v="No"/>
    <s v="no"/>
    <x v="40"/>
    <x v="1"/>
    <x v="48"/>
    <s v="No"/>
    <s v="No"/>
    <m/>
    <x v="1"/>
    <x v="0"/>
    <m/>
    <x v="0"/>
    <m/>
    <n v="1"/>
    <n v="1"/>
    <n v="57"/>
    <n v="0"/>
    <n v="0"/>
    <n v="0"/>
    <n v="10"/>
    <x v="1"/>
  </r>
  <r>
    <x v="1"/>
    <x v="58"/>
    <s v="No"/>
    <s v="no"/>
    <x v="41"/>
    <x v="0"/>
    <x v="44"/>
    <s v="No"/>
    <s v="No"/>
    <m/>
    <x v="1"/>
    <x v="0"/>
    <m/>
    <x v="0"/>
    <m/>
    <n v="1"/>
    <m/>
    <n v="59"/>
    <n v="2"/>
    <n v="0"/>
    <n v="0"/>
    <n v="2"/>
    <x v="0"/>
  </r>
  <r>
    <x v="1"/>
    <x v="58"/>
    <s v="No"/>
    <s v="no"/>
    <x v="45"/>
    <x v="0"/>
    <x v="42"/>
    <s v="No"/>
    <s v="No"/>
    <m/>
    <x v="1"/>
    <x v="0"/>
    <m/>
    <x v="0"/>
    <m/>
    <n v="1"/>
    <m/>
    <n v="51"/>
    <n v="0"/>
    <n v="0"/>
    <n v="0"/>
    <n v="3"/>
    <x v="0"/>
  </r>
  <r>
    <x v="1"/>
    <x v="58"/>
    <s v="No"/>
    <s v="no"/>
    <x v="47"/>
    <x v="0"/>
    <x v="19"/>
    <s v="Yes"/>
    <s v="No"/>
    <m/>
    <x v="0"/>
    <x v="0"/>
    <m/>
    <x v="0"/>
    <m/>
    <n v="1"/>
    <m/>
    <n v="34"/>
    <n v="0"/>
    <n v="0"/>
    <n v="0"/>
    <n v="14"/>
    <x v="1"/>
  </r>
  <r>
    <x v="1"/>
    <x v="58"/>
    <s v="No"/>
    <s v="no"/>
    <x v="47"/>
    <x v="0"/>
    <x v="36"/>
    <s v="No"/>
    <s v="No"/>
    <m/>
    <x v="1"/>
    <x v="0"/>
    <m/>
    <x v="0"/>
    <m/>
    <n v="1"/>
    <m/>
    <n v="35"/>
    <n v="0"/>
    <n v="0"/>
    <n v="0"/>
    <n v="3"/>
    <x v="0"/>
  </r>
  <r>
    <x v="1"/>
    <x v="58"/>
    <s v="No"/>
    <s v="yes"/>
    <x v="7"/>
    <x v="1"/>
    <x v="22"/>
    <s v="No"/>
    <s v="Yes"/>
    <s v="No"/>
    <x v="2"/>
    <x v="1"/>
    <s v="Direct Debit"/>
    <x v="3"/>
    <s v="Price too high"/>
    <n v="1"/>
    <n v="1"/>
    <n v="40"/>
    <n v="4"/>
    <n v="0"/>
    <n v="0"/>
    <n v="3"/>
    <x v="0"/>
  </r>
  <r>
    <x v="1"/>
    <x v="58"/>
    <s v="Yes"/>
    <s v="no"/>
    <x v="7"/>
    <x v="0"/>
    <x v="14"/>
    <s v="No"/>
    <s v="Yes"/>
    <s v="Yes"/>
    <x v="2"/>
    <x v="3"/>
    <s v="Credit Card"/>
    <x v="1"/>
    <s v="(blank)"/>
    <n v="1"/>
    <m/>
    <n v="36"/>
    <n v="0"/>
    <n v="395.3"/>
    <n v="0"/>
    <n v="6"/>
    <x v="2"/>
  </r>
  <r>
    <x v="1"/>
    <x v="58"/>
    <s v="Yes"/>
    <s v="no"/>
    <x v="9"/>
    <x v="1"/>
    <x v="15"/>
    <s v="Yes"/>
    <s v="No"/>
    <m/>
    <x v="0"/>
    <x v="0"/>
    <m/>
    <x v="0"/>
    <m/>
    <n v="1"/>
    <m/>
    <n v="22"/>
    <n v="2"/>
    <n v="123.9"/>
    <n v="0"/>
    <n v="7"/>
    <x v="2"/>
  </r>
  <r>
    <x v="1"/>
    <x v="58"/>
    <s v="Yes"/>
    <s v="no"/>
    <x v="10"/>
    <x v="0"/>
    <x v="30"/>
    <s v="No"/>
    <s v="Yes"/>
    <s v="No"/>
    <x v="2"/>
    <x v="3"/>
    <s v="Direct Debit"/>
    <x v="1"/>
    <s v="(blank)"/>
    <n v="1"/>
    <m/>
    <n v="34"/>
    <n v="0"/>
    <n v="380.6"/>
    <n v="0"/>
    <n v="2"/>
    <x v="0"/>
  </r>
  <r>
    <x v="1"/>
    <x v="58"/>
    <s v="Yes"/>
    <s v="no"/>
    <x v="11"/>
    <x v="1"/>
    <x v="50"/>
    <s v="No"/>
    <s v="No"/>
    <m/>
    <x v="1"/>
    <x v="0"/>
    <m/>
    <x v="0"/>
    <m/>
    <n v="1"/>
    <m/>
    <n v="33"/>
    <n v="1"/>
    <n v="168.2"/>
    <n v="0"/>
    <n v="12"/>
    <x v="1"/>
  </r>
  <r>
    <x v="1"/>
    <x v="58"/>
    <s v="Yes"/>
    <s v="no"/>
    <x v="11"/>
    <x v="1"/>
    <x v="25"/>
    <s v="No"/>
    <s v="No"/>
    <m/>
    <x v="1"/>
    <x v="0"/>
    <m/>
    <x v="0"/>
    <m/>
    <n v="1"/>
    <m/>
    <n v="28"/>
    <n v="0"/>
    <n v="128.6"/>
    <n v="0"/>
    <n v="4"/>
    <x v="0"/>
  </r>
  <r>
    <x v="1"/>
    <x v="58"/>
    <s v="Yes"/>
    <s v="no"/>
    <x v="17"/>
    <x v="1"/>
    <x v="53"/>
    <s v="No"/>
    <s v="Yes"/>
    <s v="No"/>
    <x v="2"/>
    <x v="3"/>
    <s v="Credit Card"/>
    <x v="1"/>
    <s v="(blank)"/>
    <n v="1"/>
    <m/>
    <n v="39"/>
    <n v="0"/>
    <n v="147.5"/>
    <n v="0"/>
    <n v="11"/>
    <x v="1"/>
  </r>
  <r>
    <x v="1"/>
    <x v="58"/>
    <s v="Yes"/>
    <s v="no"/>
    <x v="50"/>
    <x v="0"/>
    <x v="37"/>
    <s v="No"/>
    <s v="No"/>
    <m/>
    <x v="1"/>
    <x v="0"/>
    <m/>
    <x v="0"/>
    <m/>
    <n v="1"/>
    <m/>
    <n v="37"/>
    <n v="0"/>
    <n v="448.4"/>
    <n v="0"/>
    <n v="12"/>
    <x v="1"/>
  </r>
  <r>
    <x v="1"/>
    <x v="58"/>
    <s v="Yes"/>
    <s v="no"/>
    <x v="22"/>
    <x v="1"/>
    <x v="6"/>
    <s v="No"/>
    <s v="No"/>
    <m/>
    <x v="1"/>
    <x v="0"/>
    <m/>
    <x v="0"/>
    <m/>
    <n v="1"/>
    <m/>
    <n v="43"/>
    <n v="0"/>
    <n v="213.9"/>
    <n v="0"/>
    <n v="29"/>
    <x v="1"/>
  </r>
  <r>
    <x v="1"/>
    <x v="58"/>
    <s v="Yes"/>
    <s v="no"/>
    <x v="23"/>
    <x v="0"/>
    <x v="38"/>
    <s v="No"/>
    <s v="No"/>
    <m/>
    <x v="1"/>
    <x v="0"/>
    <m/>
    <x v="0"/>
    <m/>
    <n v="1"/>
    <m/>
    <n v="35"/>
    <n v="0"/>
    <n v="132.19999999999999"/>
    <n v="0"/>
    <n v="6"/>
    <x v="2"/>
  </r>
  <r>
    <x v="1"/>
    <x v="58"/>
    <s v="Yes"/>
    <s v="no"/>
    <x v="23"/>
    <x v="1"/>
    <x v="8"/>
    <s v="No"/>
    <s v="No"/>
    <m/>
    <x v="1"/>
    <x v="0"/>
    <m/>
    <x v="0"/>
    <m/>
    <n v="1"/>
    <n v="1"/>
    <n v="40"/>
    <n v="5"/>
    <n v="158.1"/>
    <n v="0"/>
    <n v="7"/>
    <x v="2"/>
  </r>
  <r>
    <x v="1"/>
    <x v="58"/>
    <s v="Yes"/>
    <s v="no"/>
    <x v="26"/>
    <x v="1"/>
    <x v="19"/>
    <s v="Yes"/>
    <s v="No"/>
    <m/>
    <x v="0"/>
    <x v="0"/>
    <m/>
    <x v="0"/>
    <m/>
    <n v="1"/>
    <m/>
    <n v="54"/>
    <n v="0"/>
    <n v="436.6"/>
    <n v="0"/>
    <n v="24"/>
    <x v="1"/>
  </r>
  <r>
    <x v="1"/>
    <x v="58"/>
    <s v="Yes"/>
    <s v="no"/>
    <x v="26"/>
    <x v="1"/>
    <x v="14"/>
    <s v="No"/>
    <s v="No"/>
    <m/>
    <x v="1"/>
    <x v="0"/>
    <m/>
    <x v="0"/>
    <m/>
    <n v="1"/>
    <n v="1"/>
    <n v="54"/>
    <n v="2"/>
    <n v="368.8"/>
    <n v="0"/>
    <n v="3"/>
    <x v="0"/>
  </r>
  <r>
    <x v="1"/>
    <x v="58"/>
    <s v="Yes"/>
    <s v="no"/>
    <x v="28"/>
    <x v="1"/>
    <x v="35"/>
    <s v="No"/>
    <s v="No"/>
    <m/>
    <x v="1"/>
    <x v="0"/>
    <m/>
    <x v="0"/>
    <m/>
    <n v="1"/>
    <n v="1"/>
    <n v="60"/>
    <n v="4"/>
    <n v="160.5"/>
    <n v="0"/>
    <n v="9"/>
    <x v="2"/>
  </r>
  <r>
    <x v="1"/>
    <x v="58"/>
    <s v="Yes"/>
    <s v="no"/>
    <x v="32"/>
    <x v="1"/>
    <x v="32"/>
    <s v="No"/>
    <s v="No"/>
    <m/>
    <x v="1"/>
    <x v="0"/>
    <m/>
    <x v="0"/>
    <m/>
    <n v="1"/>
    <m/>
    <n v="45"/>
    <n v="0"/>
    <n v="273.39999999999998"/>
    <n v="0"/>
    <n v="8"/>
    <x v="2"/>
  </r>
  <r>
    <x v="1"/>
    <x v="58"/>
    <s v="Yes"/>
    <s v="no"/>
    <x v="45"/>
    <x v="1"/>
    <x v="10"/>
    <s v="Yes"/>
    <s v="No"/>
    <m/>
    <x v="0"/>
    <x v="0"/>
    <m/>
    <x v="0"/>
    <m/>
    <n v="1"/>
    <m/>
    <n v="31"/>
    <n v="0"/>
    <n v="274.39999999999998"/>
    <n v="0"/>
    <n v="28"/>
    <x v="1"/>
  </r>
  <r>
    <x v="1"/>
    <x v="58"/>
    <s v="Yes"/>
    <s v="yes"/>
    <x v="12"/>
    <x v="0"/>
    <x v="29"/>
    <s v="No"/>
    <s v="No"/>
    <m/>
    <x v="1"/>
    <x v="0"/>
    <m/>
    <x v="0"/>
    <m/>
    <n v="1"/>
    <m/>
    <n v="30"/>
    <n v="0"/>
    <n v="0"/>
    <n v="0"/>
    <n v="5"/>
    <x v="2"/>
  </r>
  <r>
    <x v="1"/>
    <x v="58"/>
    <s v="Yes"/>
    <s v="yes"/>
    <x v="50"/>
    <x v="0"/>
    <x v="26"/>
    <s v="No"/>
    <s v="No"/>
    <m/>
    <x v="1"/>
    <x v="0"/>
    <m/>
    <x v="0"/>
    <m/>
    <n v="1"/>
    <m/>
    <n v="54"/>
    <n v="0"/>
    <n v="0"/>
    <n v="0"/>
    <n v="3"/>
    <x v="0"/>
  </r>
  <r>
    <x v="1"/>
    <x v="58"/>
    <s v="Yes"/>
    <s v="yes"/>
    <x v="28"/>
    <x v="1"/>
    <x v="11"/>
    <s v="No"/>
    <s v="No"/>
    <m/>
    <x v="1"/>
    <x v="0"/>
    <m/>
    <x v="0"/>
    <m/>
    <n v="1"/>
    <m/>
    <n v="24"/>
    <n v="1"/>
    <n v="0"/>
    <n v="0"/>
    <n v="3"/>
    <x v="0"/>
  </r>
  <r>
    <x v="1"/>
    <x v="59"/>
    <s v="No"/>
    <s v="no"/>
    <x v="1"/>
    <x v="0"/>
    <x v="0"/>
    <s v="Yes"/>
    <s v="No"/>
    <m/>
    <x v="0"/>
    <x v="0"/>
    <m/>
    <x v="0"/>
    <m/>
    <n v="1"/>
    <n v="1"/>
    <n v="59"/>
    <n v="5"/>
    <n v="0"/>
    <n v="0"/>
    <n v="16"/>
    <x v="1"/>
  </r>
  <r>
    <x v="1"/>
    <x v="59"/>
    <s v="No"/>
    <s v="no"/>
    <x v="1"/>
    <x v="1"/>
    <x v="18"/>
    <s v="Yes"/>
    <s v="No"/>
    <m/>
    <x v="0"/>
    <x v="0"/>
    <m/>
    <x v="0"/>
    <m/>
    <n v="1"/>
    <m/>
    <n v="37"/>
    <n v="0"/>
    <n v="0"/>
    <n v="0"/>
    <n v="16"/>
    <x v="1"/>
  </r>
  <r>
    <x v="1"/>
    <x v="59"/>
    <s v="No"/>
    <s v="no"/>
    <x v="48"/>
    <x v="0"/>
    <x v="0"/>
    <s v="Yes"/>
    <s v="No"/>
    <m/>
    <x v="0"/>
    <x v="0"/>
    <m/>
    <x v="0"/>
    <m/>
    <n v="1"/>
    <m/>
    <n v="38"/>
    <n v="0"/>
    <n v="0"/>
    <n v="0"/>
    <n v="17"/>
    <x v="1"/>
  </r>
  <r>
    <x v="1"/>
    <x v="59"/>
    <s v="No"/>
    <s v="no"/>
    <x v="5"/>
    <x v="0"/>
    <x v="27"/>
    <s v="No"/>
    <s v="No"/>
    <m/>
    <x v="1"/>
    <x v="0"/>
    <m/>
    <x v="0"/>
    <m/>
    <n v="1"/>
    <m/>
    <n v="58"/>
    <n v="0"/>
    <n v="0"/>
    <n v="0"/>
    <n v="3"/>
    <x v="0"/>
  </r>
  <r>
    <x v="1"/>
    <x v="59"/>
    <s v="No"/>
    <s v="no"/>
    <x v="6"/>
    <x v="1"/>
    <x v="29"/>
    <s v="No"/>
    <s v="No"/>
    <m/>
    <x v="1"/>
    <x v="0"/>
    <m/>
    <x v="0"/>
    <m/>
    <n v="1"/>
    <m/>
    <n v="48"/>
    <n v="0"/>
    <n v="0"/>
    <n v="0"/>
    <n v="1"/>
    <x v="0"/>
  </r>
  <r>
    <x v="1"/>
    <x v="59"/>
    <s v="No"/>
    <s v="no"/>
    <x v="7"/>
    <x v="0"/>
    <x v="43"/>
    <s v="No"/>
    <s v="No"/>
    <m/>
    <x v="1"/>
    <x v="0"/>
    <m/>
    <x v="0"/>
    <m/>
    <n v="1"/>
    <n v="1"/>
    <n v="47"/>
    <n v="4"/>
    <n v="0"/>
    <n v="0"/>
    <n v="7"/>
    <x v="2"/>
  </r>
  <r>
    <x v="1"/>
    <x v="59"/>
    <s v="No"/>
    <s v="no"/>
    <x v="7"/>
    <x v="1"/>
    <x v="12"/>
    <s v="No"/>
    <s v="No"/>
    <m/>
    <x v="1"/>
    <x v="0"/>
    <m/>
    <x v="0"/>
    <m/>
    <n v="1"/>
    <m/>
    <n v="35"/>
    <n v="1"/>
    <n v="0"/>
    <n v="0"/>
    <n v="29"/>
    <x v="1"/>
  </r>
  <r>
    <x v="1"/>
    <x v="59"/>
    <s v="No"/>
    <s v="no"/>
    <x v="8"/>
    <x v="0"/>
    <x v="20"/>
    <s v="No"/>
    <s v="No"/>
    <m/>
    <x v="1"/>
    <x v="0"/>
    <m/>
    <x v="0"/>
    <m/>
    <n v="1"/>
    <m/>
    <n v="48"/>
    <n v="0"/>
    <n v="0"/>
    <n v="0"/>
    <n v="6"/>
    <x v="2"/>
  </r>
  <r>
    <x v="1"/>
    <x v="59"/>
    <s v="No"/>
    <s v="no"/>
    <x v="9"/>
    <x v="0"/>
    <x v="12"/>
    <s v="No"/>
    <s v="No"/>
    <m/>
    <x v="1"/>
    <x v="0"/>
    <m/>
    <x v="0"/>
    <m/>
    <n v="1"/>
    <m/>
    <n v="40"/>
    <n v="0"/>
    <n v="0"/>
    <n v="0"/>
    <n v="2"/>
    <x v="0"/>
  </r>
  <r>
    <x v="1"/>
    <x v="59"/>
    <s v="No"/>
    <s v="no"/>
    <x v="9"/>
    <x v="1"/>
    <x v="0"/>
    <s v="Yes"/>
    <s v="No"/>
    <m/>
    <x v="0"/>
    <x v="0"/>
    <m/>
    <x v="0"/>
    <m/>
    <n v="1"/>
    <n v="1"/>
    <n v="47"/>
    <n v="1"/>
    <n v="20.3"/>
    <n v="0"/>
    <n v="17"/>
    <x v="1"/>
  </r>
  <r>
    <x v="1"/>
    <x v="59"/>
    <s v="No"/>
    <s v="no"/>
    <x v="9"/>
    <x v="1"/>
    <x v="52"/>
    <s v="No"/>
    <s v="Yes"/>
    <s v="Yes"/>
    <x v="2"/>
    <x v="3"/>
    <s v="Direct Debit"/>
    <x v="1"/>
    <s v="(blank)"/>
    <n v="1"/>
    <m/>
    <n v="51"/>
    <n v="0"/>
    <n v="0"/>
    <n v="0"/>
    <n v="4"/>
    <x v="0"/>
  </r>
  <r>
    <x v="1"/>
    <x v="59"/>
    <s v="No"/>
    <s v="no"/>
    <x v="12"/>
    <x v="1"/>
    <x v="27"/>
    <s v="No"/>
    <s v="No"/>
    <m/>
    <x v="1"/>
    <x v="0"/>
    <m/>
    <x v="0"/>
    <m/>
    <n v="1"/>
    <m/>
    <n v="50"/>
    <n v="0"/>
    <n v="0"/>
    <n v="0"/>
    <n v="7"/>
    <x v="2"/>
  </r>
  <r>
    <x v="1"/>
    <x v="59"/>
    <s v="No"/>
    <s v="no"/>
    <x v="14"/>
    <x v="0"/>
    <x v="42"/>
    <s v="No"/>
    <s v="No"/>
    <m/>
    <x v="1"/>
    <x v="0"/>
    <m/>
    <x v="0"/>
    <m/>
    <n v="1"/>
    <m/>
    <n v="52"/>
    <n v="0"/>
    <n v="0"/>
    <n v="0"/>
    <n v="4"/>
    <x v="0"/>
  </r>
  <r>
    <x v="1"/>
    <x v="59"/>
    <s v="No"/>
    <s v="no"/>
    <x v="16"/>
    <x v="0"/>
    <x v="36"/>
    <s v="No"/>
    <s v="No"/>
    <m/>
    <x v="1"/>
    <x v="0"/>
    <m/>
    <x v="0"/>
    <m/>
    <n v="1"/>
    <m/>
    <n v="51"/>
    <n v="0"/>
    <n v="0"/>
    <n v="0"/>
    <n v="7"/>
    <x v="2"/>
  </r>
  <r>
    <x v="1"/>
    <x v="59"/>
    <s v="No"/>
    <s v="no"/>
    <x v="16"/>
    <x v="1"/>
    <x v="56"/>
    <s v="No"/>
    <s v="No"/>
    <m/>
    <x v="1"/>
    <x v="0"/>
    <m/>
    <x v="0"/>
    <m/>
    <n v="1"/>
    <m/>
    <n v="46"/>
    <n v="0"/>
    <n v="0"/>
    <n v="0"/>
    <n v="7"/>
    <x v="2"/>
  </r>
  <r>
    <x v="1"/>
    <x v="59"/>
    <s v="No"/>
    <s v="no"/>
    <x v="17"/>
    <x v="0"/>
    <x v="21"/>
    <s v="No"/>
    <s v="No"/>
    <m/>
    <x v="1"/>
    <x v="0"/>
    <m/>
    <x v="0"/>
    <m/>
    <n v="1"/>
    <n v="1"/>
    <n v="21"/>
    <n v="5"/>
    <n v="108.9"/>
    <n v="0"/>
    <n v="2"/>
    <x v="0"/>
  </r>
  <r>
    <x v="1"/>
    <x v="59"/>
    <s v="No"/>
    <s v="no"/>
    <x v="22"/>
    <x v="1"/>
    <x v="65"/>
    <s v="No"/>
    <s v="Yes"/>
    <s v="No"/>
    <x v="2"/>
    <x v="3"/>
    <s v="Direct Debit"/>
    <x v="1"/>
    <s v="(blank)"/>
    <n v="1"/>
    <m/>
    <n v="54"/>
    <n v="0"/>
    <n v="0"/>
    <n v="0"/>
    <n v="5"/>
    <x v="2"/>
  </r>
  <r>
    <x v="1"/>
    <x v="59"/>
    <s v="No"/>
    <s v="no"/>
    <x v="24"/>
    <x v="0"/>
    <x v="15"/>
    <s v="Yes"/>
    <s v="No"/>
    <m/>
    <x v="0"/>
    <x v="0"/>
    <m/>
    <x v="0"/>
    <m/>
    <n v="1"/>
    <m/>
    <n v="53"/>
    <n v="0"/>
    <n v="0"/>
    <n v="0"/>
    <n v="37"/>
    <x v="1"/>
  </r>
  <r>
    <x v="1"/>
    <x v="59"/>
    <s v="No"/>
    <s v="no"/>
    <x v="24"/>
    <x v="0"/>
    <x v="30"/>
    <s v="No"/>
    <s v="Yes"/>
    <s v="No"/>
    <x v="2"/>
    <x v="3"/>
    <s v="Direct Debit"/>
    <x v="1"/>
    <s v="(blank)"/>
    <n v="1"/>
    <m/>
    <n v="52"/>
    <n v="0"/>
    <n v="0"/>
    <n v="0"/>
    <n v="9"/>
    <x v="2"/>
  </r>
  <r>
    <x v="1"/>
    <x v="59"/>
    <s v="No"/>
    <s v="no"/>
    <x v="29"/>
    <x v="0"/>
    <x v="62"/>
    <s v="No"/>
    <s v="Yes"/>
    <s v="Yes"/>
    <x v="2"/>
    <x v="1"/>
    <s v="Credit Card"/>
    <x v="1"/>
    <s v="(blank)"/>
    <n v="1"/>
    <m/>
    <n v="46"/>
    <n v="0"/>
    <n v="0"/>
    <n v="0"/>
    <n v="9"/>
    <x v="2"/>
  </r>
  <r>
    <x v="1"/>
    <x v="59"/>
    <s v="No"/>
    <s v="no"/>
    <x v="32"/>
    <x v="0"/>
    <x v="25"/>
    <s v="No"/>
    <s v="No"/>
    <m/>
    <x v="1"/>
    <x v="0"/>
    <m/>
    <x v="0"/>
    <m/>
    <n v="1"/>
    <m/>
    <n v="30"/>
    <n v="0"/>
    <n v="0"/>
    <n v="0"/>
    <n v="1"/>
    <x v="0"/>
  </r>
  <r>
    <x v="1"/>
    <x v="59"/>
    <s v="No"/>
    <s v="no"/>
    <x v="32"/>
    <x v="1"/>
    <x v="49"/>
    <s v="No"/>
    <s v="No"/>
    <m/>
    <x v="1"/>
    <x v="0"/>
    <m/>
    <x v="0"/>
    <m/>
    <n v="1"/>
    <m/>
    <n v="37"/>
    <n v="2"/>
    <n v="0"/>
    <n v="0"/>
    <n v="1"/>
    <x v="0"/>
  </r>
  <r>
    <x v="1"/>
    <x v="59"/>
    <s v="No"/>
    <s v="no"/>
    <x v="34"/>
    <x v="1"/>
    <x v="5"/>
    <s v="Yes"/>
    <s v="No"/>
    <m/>
    <x v="0"/>
    <x v="0"/>
    <m/>
    <x v="0"/>
    <m/>
    <n v="1"/>
    <m/>
    <n v="37"/>
    <n v="0"/>
    <n v="0"/>
    <n v="0"/>
    <n v="20"/>
    <x v="1"/>
  </r>
  <r>
    <x v="1"/>
    <x v="59"/>
    <s v="No"/>
    <s v="no"/>
    <x v="34"/>
    <x v="1"/>
    <x v="57"/>
    <s v="Yes"/>
    <s v="No"/>
    <m/>
    <x v="0"/>
    <x v="0"/>
    <m/>
    <x v="0"/>
    <m/>
    <n v="1"/>
    <m/>
    <n v="60"/>
    <n v="0"/>
    <n v="0"/>
    <n v="0"/>
    <n v="26"/>
    <x v="1"/>
  </r>
  <r>
    <x v="1"/>
    <x v="59"/>
    <s v="No"/>
    <s v="no"/>
    <x v="37"/>
    <x v="1"/>
    <x v="27"/>
    <s v="No"/>
    <s v="No"/>
    <m/>
    <x v="1"/>
    <x v="0"/>
    <m/>
    <x v="0"/>
    <m/>
    <n v="1"/>
    <m/>
    <n v="42"/>
    <n v="1"/>
    <n v="0"/>
    <n v="0"/>
    <n v="1"/>
    <x v="0"/>
  </r>
  <r>
    <x v="1"/>
    <x v="59"/>
    <s v="No"/>
    <s v="no"/>
    <x v="37"/>
    <x v="1"/>
    <x v="9"/>
    <s v="No"/>
    <s v="No"/>
    <m/>
    <x v="1"/>
    <x v="0"/>
    <m/>
    <x v="0"/>
    <m/>
    <n v="1"/>
    <m/>
    <n v="23"/>
    <n v="2"/>
    <n v="0"/>
    <n v="0"/>
    <n v="6"/>
    <x v="2"/>
  </r>
  <r>
    <x v="1"/>
    <x v="59"/>
    <s v="No"/>
    <s v="no"/>
    <x v="38"/>
    <x v="0"/>
    <x v="3"/>
    <s v="No"/>
    <s v="No"/>
    <m/>
    <x v="1"/>
    <x v="0"/>
    <m/>
    <x v="0"/>
    <m/>
    <n v="1"/>
    <m/>
    <n v="19"/>
    <n v="0"/>
    <n v="0"/>
    <n v="0"/>
    <n v="1"/>
    <x v="0"/>
  </r>
  <r>
    <x v="1"/>
    <x v="59"/>
    <s v="No"/>
    <s v="no"/>
    <x v="38"/>
    <x v="0"/>
    <x v="22"/>
    <s v="No"/>
    <s v="Yes"/>
    <s v="No"/>
    <x v="2"/>
    <x v="2"/>
    <s v="Direct Debit"/>
    <x v="1"/>
    <s v="(blank)"/>
    <n v="1"/>
    <m/>
    <n v="60"/>
    <n v="3"/>
    <n v="0"/>
    <n v="0"/>
    <n v="3"/>
    <x v="0"/>
  </r>
  <r>
    <x v="1"/>
    <x v="59"/>
    <s v="No"/>
    <s v="no"/>
    <x v="38"/>
    <x v="1"/>
    <x v="37"/>
    <s v="No"/>
    <s v="No"/>
    <m/>
    <x v="1"/>
    <x v="0"/>
    <m/>
    <x v="0"/>
    <m/>
    <n v="1"/>
    <m/>
    <n v="70"/>
    <n v="0"/>
    <n v="0"/>
    <n v="0"/>
    <n v="2"/>
    <x v="0"/>
  </r>
  <r>
    <x v="1"/>
    <x v="59"/>
    <s v="No"/>
    <s v="no"/>
    <x v="40"/>
    <x v="0"/>
    <x v="56"/>
    <s v="No"/>
    <s v="No"/>
    <m/>
    <x v="1"/>
    <x v="0"/>
    <m/>
    <x v="0"/>
    <m/>
    <n v="1"/>
    <m/>
    <n v="46"/>
    <n v="0"/>
    <n v="0"/>
    <n v="0"/>
    <n v="6"/>
    <x v="2"/>
  </r>
  <r>
    <x v="1"/>
    <x v="59"/>
    <s v="No"/>
    <s v="no"/>
    <x v="42"/>
    <x v="0"/>
    <x v="1"/>
    <s v="No"/>
    <s v="No"/>
    <m/>
    <x v="1"/>
    <x v="0"/>
    <m/>
    <x v="0"/>
    <m/>
    <n v="1"/>
    <m/>
    <n v="45"/>
    <n v="0"/>
    <n v="0"/>
    <n v="0"/>
    <n v="11"/>
    <x v="1"/>
  </r>
  <r>
    <x v="1"/>
    <x v="59"/>
    <s v="No"/>
    <s v="no"/>
    <x v="42"/>
    <x v="1"/>
    <x v="55"/>
    <s v="No"/>
    <s v="Yes"/>
    <s v="Yes"/>
    <x v="2"/>
    <x v="2"/>
    <s v="Direct Debit"/>
    <x v="1"/>
    <s v="(blank)"/>
    <n v="1"/>
    <m/>
    <n v="40"/>
    <n v="0"/>
    <n v="0"/>
    <n v="0"/>
    <n v="3"/>
    <x v="0"/>
  </r>
  <r>
    <x v="1"/>
    <x v="59"/>
    <s v="No"/>
    <s v="no"/>
    <x v="43"/>
    <x v="0"/>
    <x v="54"/>
    <s v="No"/>
    <s v="Yes"/>
    <s v="No"/>
    <x v="2"/>
    <x v="3"/>
    <s v="Credit Card"/>
    <x v="1"/>
    <s v="(blank)"/>
    <n v="1"/>
    <m/>
    <n v="61"/>
    <n v="0"/>
    <n v="0"/>
    <n v="0"/>
    <n v="9"/>
    <x v="2"/>
  </r>
  <r>
    <x v="1"/>
    <x v="59"/>
    <s v="No"/>
    <s v="no"/>
    <x v="44"/>
    <x v="1"/>
    <x v="23"/>
    <s v="No"/>
    <s v="No"/>
    <m/>
    <x v="1"/>
    <x v="0"/>
    <m/>
    <x v="0"/>
    <m/>
    <n v="1"/>
    <m/>
    <n v="28"/>
    <n v="1"/>
    <n v="0"/>
    <n v="0"/>
    <n v="8"/>
    <x v="2"/>
  </r>
  <r>
    <x v="1"/>
    <x v="59"/>
    <s v="No"/>
    <s v="no"/>
    <x v="45"/>
    <x v="1"/>
    <x v="47"/>
    <s v="No"/>
    <s v="No"/>
    <m/>
    <x v="1"/>
    <x v="0"/>
    <m/>
    <x v="0"/>
    <m/>
    <n v="1"/>
    <m/>
    <n v="24"/>
    <n v="0"/>
    <n v="0"/>
    <n v="0"/>
    <n v="15"/>
    <x v="1"/>
  </r>
  <r>
    <x v="1"/>
    <x v="59"/>
    <s v="No"/>
    <s v="no"/>
    <x v="45"/>
    <x v="1"/>
    <x v="6"/>
    <s v="No"/>
    <s v="No"/>
    <m/>
    <x v="1"/>
    <x v="0"/>
    <m/>
    <x v="0"/>
    <m/>
    <n v="1"/>
    <m/>
    <n v="65"/>
    <n v="0"/>
    <n v="0"/>
    <n v="0"/>
    <n v="15"/>
    <x v="1"/>
  </r>
  <r>
    <x v="1"/>
    <x v="59"/>
    <s v="No"/>
    <s v="no"/>
    <x v="46"/>
    <x v="0"/>
    <x v="25"/>
    <s v="No"/>
    <s v="No"/>
    <m/>
    <x v="1"/>
    <x v="0"/>
    <m/>
    <x v="0"/>
    <m/>
    <n v="1"/>
    <m/>
    <n v="39"/>
    <n v="0"/>
    <n v="0"/>
    <n v="0"/>
    <n v="6"/>
    <x v="2"/>
  </r>
  <r>
    <x v="1"/>
    <x v="59"/>
    <s v="No"/>
    <s v="no"/>
    <x v="47"/>
    <x v="0"/>
    <x v="52"/>
    <s v="No"/>
    <s v="Yes"/>
    <s v="No"/>
    <x v="2"/>
    <x v="3"/>
    <s v="Credit Card"/>
    <x v="1"/>
    <s v="(blank)"/>
    <n v="1"/>
    <m/>
    <n v="44"/>
    <n v="0"/>
    <n v="0"/>
    <n v="0"/>
    <n v="8"/>
    <x v="2"/>
  </r>
  <r>
    <x v="1"/>
    <x v="59"/>
    <s v="No"/>
    <s v="yes"/>
    <x v="3"/>
    <x v="0"/>
    <x v="2"/>
    <s v="No"/>
    <s v="No"/>
    <m/>
    <x v="1"/>
    <x v="0"/>
    <m/>
    <x v="0"/>
    <m/>
    <n v="1"/>
    <m/>
    <n v="34"/>
    <n v="0"/>
    <n v="0"/>
    <n v="0"/>
    <n v="5"/>
    <x v="2"/>
  </r>
  <r>
    <x v="1"/>
    <x v="59"/>
    <s v="Yes"/>
    <s v="no"/>
    <x v="11"/>
    <x v="1"/>
    <x v="7"/>
    <s v="No"/>
    <s v="No"/>
    <m/>
    <x v="1"/>
    <x v="0"/>
    <m/>
    <x v="0"/>
    <m/>
    <n v="1"/>
    <n v="1"/>
    <n v="34"/>
    <n v="5"/>
    <n v="227"/>
    <n v="0"/>
    <n v="2"/>
    <x v="0"/>
  </r>
  <r>
    <x v="1"/>
    <x v="59"/>
    <s v="Yes"/>
    <s v="no"/>
    <x v="15"/>
    <x v="1"/>
    <x v="9"/>
    <s v="No"/>
    <s v="No"/>
    <m/>
    <x v="1"/>
    <x v="0"/>
    <m/>
    <x v="0"/>
    <m/>
    <n v="1"/>
    <n v="1"/>
    <n v="63"/>
    <n v="4"/>
    <n v="186"/>
    <n v="0"/>
    <n v="5"/>
    <x v="2"/>
  </r>
  <r>
    <x v="1"/>
    <x v="59"/>
    <s v="Yes"/>
    <s v="no"/>
    <x v="17"/>
    <x v="0"/>
    <x v="15"/>
    <s v="Yes"/>
    <s v="No"/>
    <m/>
    <x v="0"/>
    <x v="0"/>
    <m/>
    <x v="0"/>
    <m/>
    <n v="1"/>
    <m/>
    <n v="29"/>
    <n v="2"/>
    <n v="130.5"/>
    <n v="0"/>
    <n v="24"/>
    <x v="1"/>
  </r>
  <r>
    <x v="1"/>
    <x v="59"/>
    <s v="Yes"/>
    <s v="no"/>
    <x v="26"/>
    <x v="1"/>
    <x v="11"/>
    <s v="No"/>
    <s v="No"/>
    <m/>
    <x v="1"/>
    <x v="0"/>
    <m/>
    <x v="0"/>
    <m/>
    <n v="1"/>
    <n v="1"/>
    <n v="53"/>
    <n v="0"/>
    <n v="174"/>
    <n v="0"/>
    <n v="2"/>
    <x v="0"/>
  </r>
  <r>
    <x v="1"/>
    <x v="59"/>
    <s v="Yes"/>
    <s v="no"/>
    <x v="31"/>
    <x v="1"/>
    <x v="26"/>
    <s v="No"/>
    <s v="No"/>
    <m/>
    <x v="1"/>
    <x v="0"/>
    <m/>
    <x v="0"/>
    <m/>
    <n v="1"/>
    <m/>
    <n v="28"/>
    <n v="0"/>
    <n v="264"/>
    <n v="0"/>
    <n v="4"/>
    <x v="0"/>
  </r>
  <r>
    <x v="1"/>
    <x v="59"/>
    <s v="Yes"/>
    <s v="no"/>
    <x v="32"/>
    <x v="1"/>
    <x v="3"/>
    <s v="No"/>
    <s v="No"/>
    <m/>
    <x v="1"/>
    <x v="0"/>
    <m/>
    <x v="0"/>
    <m/>
    <n v="1"/>
    <m/>
    <n v="25"/>
    <n v="0"/>
    <n v="222"/>
    <n v="0"/>
    <n v="1"/>
    <x v="0"/>
  </r>
  <r>
    <x v="1"/>
    <x v="59"/>
    <s v="Yes"/>
    <s v="no"/>
    <x v="33"/>
    <x v="0"/>
    <x v="24"/>
    <s v="No"/>
    <s v="No"/>
    <m/>
    <x v="1"/>
    <x v="0"/>
    <m/>
    <x v="0"/>
    <m/>
    <n v="1"/>
    <m/>
    <n v="56"/>
    <n v="0"/>
    <n v="241.5"/>
    <n v="0"/>
    <n v="8"/>
    <x v="2"/>
  </r>
  <r>
    <x v="1"/>
    <x v="59"/>
    <s v="Yes"/>
    <s v="no"/>
    <x v="33"/>
    <x v="1"/>
    <x v="19"/>
    <s v="Yes"/>
    <s v="No"/>
    <m/>
    <x v="0"/>
    <x v="0"/>
    <m/>
    <x v="0"/>
    <m/>
    <n v="1"/>
    <m/>
    <n v="16"/>
    <n v="0"/>
    <n v="207"/>
    <n v="0"/>
    <n v="26"/>
    <x v="1"/>
  </r>
  <r>
    <x v="1"/>
    <x v="59"/>
    <s v="Yes"/>
    <s v="no"/>
    <x v="34"/>
    <x v="0"/>
    <x v="6"/>
    <s v="No"/>
    <s v="No"/>
    <m/>
    <x v="1"/>
    <x v="0"/>
    <m/>
    <x v="0"/>
    <m/>
    <n v="1"/>
    <m/>
    <n v="41"/>
    <n v="1"/>
    <n v="190"/>
    <n v="0"/>
    <n v="6"/>
    <x v="2"/>
  </r>
  <r>
    <x v="1"/>
    <x v="59"/>
    <s v="Yes"/>
    <s v="no"/>
    <x v="35"/>
    <x v="0"/>
    <x v="26"/>
    <s v="No"/>
    <s v="No"/>
    <m/>
    <x v="1"/>
    <x v="0"/>
    <m/>
    <x v="0"/>
    <m/>
    <n v="1"/>
    <m/>
    <n v="22"/>
    <n v="0"/>
    <n v="123"/>
    <n v="0"/>
    <n v="4"/>
    <x v="0"/>
  </r>
  <r>
    <x v="1"/>
    <x v="59"/>
    <s v="Yes"/>
    <s v="no"/>
    <x v="38"/>
    <x v="1"/>
    <x v="36"/>
    <s v="No"/>
    <s v="No"/>
    <m/>
    <x v="1"/>
    <x v="0"/>
    <m/>
    <x v="0"/>
    <m/>
    <n v="1"/>
    <m/>
    <n v="26"/>
    <n v="0"/>
    <n v="249"/>
    <n v="0"/>
    <n v="0"/>
    <x v="0"/>
  </r>
  <r>
    <x v="1"/>
    <x v="59"/>
    <s v="Yes"/>
    <s v="no"/>
    <x v="38"/>
    <x v="1"/>
    <x v="33"/>
    <s v="No"/>
    <s v="Yes"/>
    <s v="No"/>
    <x v="2"/>
    <x v="2"/>
    <s v="Direct Debit"/>
    <x v="1"/>
    <s v="(blank)"/>
    <n v="1"/>
    <m/>
    <n v="50"/>
    <n v="1"/>
    <n v="168"/>
    <n v="0"/>
    <n v="6"/>
    <x v="2"/>
  </r>
  <r>
    <x v="1"/>
    <x v="59"/>
    <s v="Yes"/>
    <s v="no"/>
    <x v="40"/>
    <x v="0"/>
    <x v="5"/>
    <s v="Yes"/>
    <s v="No"/>
    <m/>
    <x v="0"/>
    <x v="0"/>
    <m/>
    <x v="0"/>
    <m/>
    <n v="1"/>
    <n v="1"/>
    <n v="59"/>
    <n v="5"/>
    <n v="38.299999999999997"/>
    <n v="0"/>
    <n v="18"/>
    <x v="1"/>
  </r>
  <r>
    <x v="1"/>
    <x v="59"/>
    <s v="Yes"/>
    <s v="no"/>
    <x v="41"/>
    <x v="1"/>
    <x v="13"/>
    <s v="Yes"/>
    <s v="No"/>
    <m/>
    <x v="0"/>
    <x v="0"/>
    <m/>
    <x v="0"/>
    <m/>
    <n v="1"/>
    <n v="1"/>
    <n v="27"/>
    <n v="0"/>
    <n v="97.3"/>
    <n v="0"/>
    <n v="17"/>
    <x v="1"/>
  </r>
  <r>
    <x v="1"/>
    <x v="59"/>
    <s v="Yes"/>
    <s v="no"/>
    <x v="41"/>
    <x v="1"/>
    <x v="29"/>
    <s v="No"/>
    <s v="No"/>
    <m/>
    <x v="1"/>
    <x v="0"/>
    <m/>
    <x v="0"/>
    <m/>
    <n v="1"/>
    <n v="1"/>
    <n v="50"/>
    <n v="1"/>
    <n v="128.4"/>
    <n v="0"/>
    <n v="12"/>
    <x v="1"/>
  </r>
  <r>
    <x v="1"/>
    <x v="59"/>
    <s v="Yes"/>
    <s v="no"/>
    <x v="42"/>
    <x v="0"/>
    <x v="39"/>
    <s v="No"/>
    <s v="No"/>
    <m/>
    <x v="1"/>
    <x v="0"/>
    <m/>
    <x v="0"/>
    <m/>
    <n v="1"/>
    <m/>
    <n v="38"/>
    <n v="0"/>
    <n v="190.5"/>
    <n v="0"/>
    <n v="1"/>
    <x v="0"/>
  </r>
  <r>
    <x v="1"/>
    <x v="59"/>
    <s v="Yes"/>
    <s v="no"/>
    <x v="43"/>
    <x v="0"/>
    <x v="34"/>
    <s v="No"/>
    <s v="No"/>
    <m/>
    <x v="1"/>
    <x v="0"/>
    <m/>
    <x v="0"/>
    <m/>
    <n v="1"/>
    <m/>
    <n v="18"/>
    <n v="0"/>
    <n v="408"/>
    <n v="0"/>
    <n v="6"/>
    <x v="2"/>
  </r>
  <r>
    <x v="1"/>
    <x v="59"/>
    <s v="Yes"/>
    <s v="no"/>
    <x v="44"/>
    <x v="1"/>
    <x v="43"/>
    <s v="No"/>
    <s v="No"/>
    <m/>
    <x v="1"/>
    <x v="0"/>
    <m/>
    <x v="0"/>
    <m/>
    <n v="1"/>
    <m/>
    <n v="37"/>
    <n v="0"/>
    <n v="129.6"/>
    <n v="0"/>
    <n v="3"/>
    <x v="0"/>
  </r>
  <r>
    <x v="1"/>
    <x v="59"/>
    <s v="Yes"/>
    <s v="yes"/>
    <x v="1"/>
    <x v="0"/>
    <x v="20"/>
    <s v="No"/>
    <s v="No"/>
    <m/>
    <x v="1"/>
    <x v="0"/>
    <m/>
    <x v="0"/>
    <m/>
    <n v="1"/>
    <m/>
    <n v="55"/>
    <n v="0"/>
    <n v="0"/>
    <n v="0"/>
    <n v="6"/>
    <x v="2"/>
  </r>
  <r>
    <x v="1"/>
    <x v="59"/>
    <s v="Yes"/>
    <s v="yes"/>
    <x v="20"/>
    <x v="0"/>
    <x v="57"/>
    <s v="Yes"/>
    <s v="No"/>
    <m/>
    <x v="0"/>
    <x v="0"/>
    <m/>
    <x v="0"/>
    <m/>
    <n v="1"/>
    <m/>
    <n v="51"/>
    <n v="0"/>
    <n v="0"/>
    <n v="0"/>
    <n v="13"/>
    <x v="1"/>
  </r>
  <r>
    <x v="1"/>
    <x v="59"/>
    <s v="Yes"/>
    <s v="yes"/>
    <x v="21"/>
    <x v="0"/>
    <x v="8"/>
    <s v="No"/>
    <s v="No"/>
    <m/>
    <x v="1"/>
    <x v="0"/>
    <m/>
    <x v="0"/>
    <m/>
    <n v="1"/>
    <m/>
    <n v="23"/>
    <n v="0"/>
    <n v="0"/>
    <n v="0"/>
    <n v="5"/>
    <x v="2"/>
  </r>
  <r>
    <x v="1"/>
    <x v="59"/>
    <s v="Yes"/>
    <s v="yes"/>
    <x v="42"/>
    <x v="1"/>
    <x v="42"/>
    <s v="No"/>
    <s v="No"/>
    <m/>
    <x v="1"/>
    <x v="0"/>
    <m/>
    <x v="0"/>
    <m/>
    <n v="1"/>
    <m/>
    <n v="28"/>
    <n v="0"/>
    <n v="0"/>
    <n v="0"/>
    <n v="1"/>
    <x v="0"/>
  </r>
  <r>
    <x v="1"/>
    <x v="60"/>
    <s v="No"/>
    <s v="no"/>
    <x v="48"/>
    <x v="1"/>
    <x v="18"/>
    <s v="Yes"/>
    <s v="No"/>
    <m/>
    <x v="0"/>
    <x v="0"/>
    <m/>
    <x v="0"/>
    <m/>
    <n v="1"/>
    <n v="1"/>
    <n v="45"/>
    <n v="0"/>
    <n v="0"/>
    <n v="0"/>
    <n v="13"/>
    <x v="1"/>
  </r>
  <r>
    <x v="1"/>
    <x v="60"/>
    <s v="No"/>
    <s v="no"/>
    <x v="4"/>
    <x v="1"/>
    <x v="11"/>
    <s v="No"/>
    <s v="No"/>
    <m/>
    <x v="1"/>
    <x v="0"/>
    <m/>
    <x v="0"/>
    <m/>
    <n v="1"/>
    <m/>
    <n v="40"/>
    <n v="2"/>
    <n v="0"/>
    <n v="0"/>
    <n v="4"/>
    <x v="0"/>
  </r>
  <r>
    <x v="1"/>
    <x v="60"/>
    <s v="No"/>
    <s v="no"/>
    <x v="6"/>
    <x v="0"/>
    <x v="1"/>
    <s v="No"/>
    <s v="No"/>
    <m/>
    <x v="1"/>
    <x v="0"/>
    <m/>
    <x v="0"/>
    <m/>
    <n v="1"/>
    <m/>
    <n v="36"/>
    <n v="0"/>
    <n v="0"/>
    <n v="0"/>
    <n v="2"/>
    <x v="0"/>
  </r>
  <r>
    <x v="1"/>
    <x v="60"/>
    <s v="No"/>
    <s v="no"/>
    <x v="6"/>
    <x v="0"/>
    <x v="30"/>
    <s v="No"/>
    <s v="Yes"/>
    <s v="No"/>
    <x v="2"/>
    <x v="2"/>
    <s v="Direct Debit"/>
    <x v="1"/>
    <s v="(blank)"/>
    <n v="1"/>
    <m/>
    <n v="58"/>
    <n v="0"/>
    <n v="0"/>
    <n v="0"/>
    <n v="6"/>
    <x v="2"/>
  </r>
  <r>
    <x v="1"/>
    <x v="60"/>
    <s v="No"/>
    <s v="no"/>
    <x v="6"/>
    <x v="1"/>
    <x v="8"/>
    <s v="No"/>
    <s v="No"/>
    <m/>
    <x v="1"/>
    <x v="0"/>
    <m/>
    <x v="0"/>
    <m/>
    <n v="1"/>
    <m/>
    <n v="52"/>
    <n v="1"/>
    <n v="0"/>
    <n v="0"/>
    <n v="6"/>
    <x v="2"/>
  </r>
  <r>
    <x v="1"/>
    <x v="60"/>
    <s v="No"/>
    <s v="no"/>
    <x v="7"/>
    <x v="1"/>
    <x v="41"/>
    <s v="No"/>
    <s v="No"/>
    <m/>
    <x v="1"/>
    <x v="0"/>
    <m/>
    <x v="0"/>
    <m/>
    <n v="1"/>
    <m/>
    <n v="45"/>
    <n v="0"/>
    <n v="0"/>
    <n v="0"/>
    <n v="1"/>
    <x v="0"/>
  </r>
  <r>
    <x v="1"/>
    <x v="60"/>
    <s v="No"/>
    <s v="no"/>
    <x v="8"/>
    <x v="0"/>
    <x v="63"/>
    <s v="No"/>
    <s v="Yes"/>
    <s v="No"/>
    <x v="2"/>
    <x v="3"/>
    <s v="Credit Card"/>
    <x v="1"/>
    <s v="(blank)"/>
    <n v="1"/>
    <m/>
    <n v="44"/>
    <n v="0"/>
    <n v="0"/>
    <n v="0"/>
    <n v="13"/>
    <x v="1"/>
  </r>
  <r>
    <x v="1"/>
    <x v="60"/>
    <s v="No"/>
    <s v="no"/>
    <x v="8"/>
    <x v="1"/>
    <x v="13"/>
    <s v="Yes"/>
    <s v="No"/>
    <m/>
    <x v="0"/>
    <x v="0"/>
    <m/>
    <x v="0"/>
    <m/>
    <n v="1"/>
    <m/>
    <n v="32"/>
    <n v="0"/>
    <n v="0"/>
    <n v="0"/>
    <n v="15"/>
    <x v="1"/>
  </r>
  <r>
    <x v="1"/>
    <x v="60"/>
    <s v="No"/>
    <s v="no"/>
    <x v="49"/>
    <x v="1"/>
    <x v="57"/>
    <s v="Yes"/>
    <s v="No"/>
    <m/>
    <x v="0"/>
    <x v="0"/>
    <m/>
    <x v="0"/>
    <m/>
    <n v="1"/>
    <m/>
    <n v="26"/>
    <n v="0"/>
    <n v="0"/>
    <n v="0"/>
    <n v="12"/>
    <x v="1"/>
  </r>
  <r>
    <x v="1"/>
    <x v="60"/>
    <s v="No"/>
    <s v="no"/>
    <x v="10"/>
    <x v="1"/>
    <x v="36"/>
    <s v="No"/>
    <s v="No"/>
    <m/>
    <x v="1"/>
    <x v="0"/>
    <m/>
    <x v="0"/>
    <m/>
    <n v="1"/>
    <m/>
    <n v="42"/>
    <n v="0"/>
    <n v="0"/>
    <n v="0"/>
    <n v="18"/>
    <x v="1"/>
  </r>
  <r>
    <x v="1"/>
    <x v="60"/>
    <s v="No"/>
    <s v="no"/>
    <x v="11"/>
    <x v="0"/>
    <x v="6"/>
    <s v="No"/>
    <s v="No"/>
    <m/>
    <x v="1"/>
    <x v="0"/>
    <m/>
    <x v="0"/>
    <m/>
    <n v="1"/>
    <m/>
    <n v="52"/>
    <n v="0"/>
    <n v="0"/>
    <n v="0"/>
    <n v="6"/>
    <x v="2"/>
  </r>
  <r>
    <x v="1"/>
    <x v="60"/>
    <s v="No"/>
    <s v="no"/>
    <x v="11"/>
    <x v="1"/>
    <x v="18"/>
    <s v="Yes"/>
    <s v="No"/>
    <m/>
    <x v="0"/>
    <x v="0"/>
    <m/>
    <x v="0"/>
    <m/>
    <n v="1"/>
    <m/>
    <n v="33"/>
    <n v="2"/>
    <n v="0"/>
    <n v="0"/>
    <n v="10"/>
    <x v="1"/>
  </r>
  <r>
    <x v="1"/>
    <x v="60"/>
    <s v="No"/>
    <s v="no"/>
    <x v="12"/>
    <x v="1"/>
    <x v="23"/>
    <s v="No"/>
    <s v="No"/>
    <m/>
    <x v="1"/>
    <x v="0"/>
    <m/>
    <x v="0"/>
    <m/>
    <n v="1"/>
    <m/>
    <n v="58"/>
    <n v="0"/>
    <n v="0"/>
    <n v="0"/>
    <n v="10"/>
    <x v="1"/>
  </r>
  <r>
    <x v="1"/>
    <x v="60"/>
    <s v="No"/>
    <s v="no"/>
    <x v="14"/>
    <x v="0"/>
    <x v="17"/>
    <s v="Yes"/>
    <s v="No"/>
    <m/>
    <x v="0"/>
    <x v="0"/>
    <m/>
    <x v="0"/>
    <m/>
    <n v="1"/>
    <m/>
    <n v="24"/>
    <n v="0"/>
    <n v="0"/>
    <n v="0"/>
    <n v="21"/>
    <x v="1"/>
  </r>
  <r>
    <x v="1"/>
    <x v="60"/>
    <s v="No"/>
    <s v="no"/>
    <x v="17"/>
    <x v="1"/>
    <x v="15"/>
    <s v="Yes"/>
    <s v="No"/>
    <m/>
    <x v="0"/>
    <x v="0"/>
    <m/>
    <x v="0"/>
    <m/>
    <n v="1"/>
    <m/>
    <n v="48"/>
    <n v="1"/>
    <n v="0"/>
    <n v="0"/>
    <n v="9"/>
    <x v="2"/>
  </r>
  <r>
    <x v="1"/>
    <x v="60"/>
    <s v="No"/>
    <s v="no"/>
    <x v="19"/>
    <x v="0"/>
    <x v="18"/>
    <s v="Yes"/>
    <s v="No"/>
    <m/>
    <x v="0"/>
    <x v="0"/>
    <m/>
    <x v="0"/>
    <m/>
    <n v="1"/>
    <m/>
    <n v="61"/>
    <n v="0"/>
    <n v="0"/>
    <n v="0"/>
    <n v="21"/>
    <x v="1"/>
  </r>
  <r>
    <x v="1"/>
    <x v="60"/>
    <s v="No"/>
    <s v="no"/>
    <x v="23"/>
    <x v="0"/>
    <x v="3"/>
    <s v="No"/>
    <s v="No"/>
    <m/>
    <x v="1"/>
    <x v="0"/>
    <m/>
    <x v="0"/>
    <m/>
    <n v="1"/>
    <m/>
    <n v="17"/>
    <n v="0"/>
    <n v="0"/>
    <n v="0"/>
    <n v="0"/>
    <x v="0"/>
  </r>
  <r>
    <x v="1"/>
    <x v="60"/>
    <s v="No"/>
    <s v="no"/>
    <x v="29"/>
    <x v="0"/>
    <x v="46"/>
    <s v="No"/>
    <s v="No"/>
    <m/>
    <x v="1"/>
    <x v="0"/>
    <m/>
    <x v="0"/>
    <m/>
    <n v="1"/>
    <m/>
    <n v="42"/>
    <n v="0"/>
    <n v="0"/>
    <n v="0"/>
    <n v="3"/>
    <x v="0"/>
  </r>
  <r>
    <x v="1"/>
    <x v="60"/>
    <s v="No"/>
    <s v="no"/>
    <x v="31"/>
    <x v="1"/>
    <x v="34"/>
    <s v="No"/>
    <s v="No"/>
    <m/>
    <x v="1"/>
    <x v="0"/>
    <m/>
    <x v="0"/>
    <m/>
    <n v="1"/>
    <m/>
    <n v="20"/>
    <n v="0"/>
    <n v="0"/>
    <n v="0"/>
    <n v="13"/>
    <x v="1"/>
  </r>
  <r>
    <x v="1"/>
    <x v="60"/>
    <s v="No"/>
    <s v="no"/>
    <x v="32"/>
    <x v="0"/>
    <x v="5"/>
    <s v="Yes"/>
    <s v="No"/>
    <m/>
    <x v="0"/>
    <x v="0"/>
    <m/>
    <x v="0"/>
    <m/>
    <n v="1"/>
    <m/>
    <n v="54"/>
    <n v="0"/>
    <n v="0"/>
    <n v="0"/>
    <n v="15"/>
    <x v="1"/>
  </r>
  <r>
    <x v="1"/>
    <x v="60"/>
    <s v="No"/>
    <s v="no"/>
    <x v="36"/>
    <x v="1"/>
    <x v="11"/>
    <s v="No"/>
    <s v="No"/>
    <m/>
    <x v="1"/>
    <x v="0"/>
    <m/>
    <x v="0"/>
    <m/>
    <n v="1"/>
    <m/>
    <n v="32"/>
    <n v="0"/>
    <n v="0"/>
    <n v="0"/>
    <n v="6"/>
    <x v="2"/>
  </r>
  <r>
    <x v="1"/>
    <x v="60"/>
    <s v="No"/>
    <s v="no"/>
    <x v="39"/>
    <x v="1"/>
    <x v="66"/>
    <s v="No"/>
    <s v="Yes"/>
    <s v="No"/>
    <x v="2"/>
    <x v="2"/>
    <s v="Credit Card"/>
    <x v="1"/>
    <s v="(blank)"/>
    <n v="1"/>
    <m/>
    <n v="32"/>
    <n v="1"/>
    <n v="0"/>
    <n v="0"/>
    <n v="2"/>
    <x v="0"/>
  </r>
  <r>
    <x v="1"/>
    <x v="60"/>
    <s v="No"/>
    <s v="no"/>
    <x v="40"/>
    <x v="0"/>
    <x v="39"/>
    <s v="No"/>
    <s v="No"/>
    <m/>
    <x v="1"/>
    <x v="0"/>
    <m/>
    <x v="0"/>
    <m/>
    <n v="1"/>
    <m/>
    <n v="38"/>
    <n v="0"/>
    <n v="0"/>
    <n v="0"/>
    <n v="10"/>
    <x v="1"/>
  </r>
  <r>
    <x v="1"/>
    <x v="60"/>
    <s v="No"/>
    <s v="no"/>
    <x v="40"/>
    <x v="0"/>
    <x v="54"/>
    <s v="No"/>
    <s v="Yes"/>
    <s v="No"/>
    <x v="2"/>
    <x v="3"/>
    <s v="Direct Debit"/>
    <x v="1"/>
    <s v="(blank)"/>
    <n v="1"/>
    <m/>
    <n v="46"/>
    <n v="0"/>
    <n v="0"/>
    <n v="0"/>
    <n v="2"/>
    <x v="0"/>
  </r>
  <r>
    <x v="1"/>
    <x v="60"/>
    <s v="No"/>
    <s v="no"/>
    <x v="40"/>
    <x v="1"/>
    <x v="59"/>
    <s v="No"/>
    <s v="Yes"/>
    <s v="No"/>
    <x v="2"/>
    <x v="3"/>
    <s v="Direct Debit"/>
    <x v="1"/>
    <s v="(blank)"/>
    <n v="1"/>
    <m/>
    <n v="60"/>
    <n v="2"/>
    <n v="0"/>
    <n v="0"/>
    <n v="4"/>
    <x v="0"/>
  </r>
  <r>
    <x v="1"/>
    <x v="60"/>
    <s v="No"/>
    <s v="no"/>
    <x v="41"/>
    <x v="1"/>
    <x v="18"/>
    <s v="Yes"/>
    <s v="No"/>
    <m/>
    <x v="0"/>
    <x v="0"/>
    <m/>
    <x v="0"/>
    <m/>
    <n v="1"/>
    <m/>
    <n v="33"/>
    <n v="0"/>
    <n v="0"/>
    <n v="0"/>
    <n v="8"/>
    <x v="2"/>
  </r>
  <r>
    <x v="1"/>
    <x v="60"/>
    <s v="No"/>
    <s v="no"/>
    <x v="43"/>
    <x v="0"/>
    <x v="32"/>
    <s v="No"/>
    <s v="No"/>
    <m/>
    <x v="1"/>
    <x v="0"/>
    <m/>
    <x v="0"/>
    <m/>
    <n v="1"/>
    <m/>
    <n v="38"/>
    <n v="0"/>
    <n v="0"/>
    <n v="0"/>
    <n v="6"/>
    <x v="2"/>
  </r>
  <r>
    <x v="1"/>
    <x v="60"/>
    <s v="No"/>
    <s v="no"/>
    <x v="43"/>
    <x v="1"/>
    <x v="41"/>
    <s v="No"/>
    <s v="No"/>
    <m/>
    <x v="1"/>
    <x v="0"/>
    <m/>
    <x v="0"/>
    <m/>
    <n v="1"/>
    <m/>
    <n v="21"/>
    <n v="0"/>
    <n v="0"/>
    <n v="0"/>
    <n v="6"/>
    <x v="2"/>
  </r>
  <r>
    <x v="1"/>
    <x v="60"/>
    <s v="No"/>
    <s v="no"/>
    <x v="45"/>
    <x v="0"/>
    <x v="2"/>
    <s v="No"/>
    <s v="No"/>
    <m/>
    <x v="1"/>
    <x v="0"/>
    <m/>
    <x v="0"/>
    <m/>
    <n v="1"/>
    <m/>
    <n v="24"/>
    <n v="0"/>
    <n v="0"/>
    <n v="0"/>
    <n v="9"/>
    <x v="2"/>
  </r>
  <r>
    <x v="1"/>
    <x v="60"/>
    <s v="Yes"/>
    <s v="no"/>
    <x v="48"/>
    <x v="1"/>
    <x v="48"/>
    <s v="No"/>
    <s v="No"/>
    <m/>
    <x v="1"/>
    <x v="0"/>
    <m/>
    <x v="0"/>
    <m/>
    <n v="1"/>
    <m/>
    <n v="24"/>
    <n v="0"/>
    <n v="156.6"/>
    <n v="0"/>
    <n v="6"/>
    <x v="2"/>
  </r>
  <r>
    <x v="1"/>
    <x v="60"/>
    <s v="Yes"/>
    <s v="no"/>
    <x v="49"/>
    <x v="0"/>
    <x v="4"/>
    <s v="Yes"/>
    <s v="No"/>
    <m/>
    <x v="0"/>
    <x v="0"/>
    <m/>
    <x v="0"/>
    <m/>
    <n v="1"/>
    <n v="1"/>
    <n v="63"/>
    <n v="3"/>
    <n v="199.8"/>
    <n v="0"/>
    <n v="30"/>
    <x v="1"/>
  </r>
  <r>
    <x v="1"/>
    <x v="60"/>
    <s v="Yes"/>
    <s v="no"/>
    <x v="12"/>
    <x v="1"/>
    <x v="57"/>
    <s v="Yes"/>
    <s v="No"/>
    <m/>
    <x v="0"/>
    <x v="0"/>
    <m/>
    <x v="0"/>
    <m/>
    <n v="1"/>
    <m/>
    <n v="39"/>
    <n v="0"/>
    <n v="274.5"/>
    <n v="0"/>
    <n v="16"/>
    <x v="1"/>
  </r>
  <r>
    <x v="1"/>
    <x v="60"/>
    <s v="Yes"/>
    <s v="no"/>
    <x v="14"/>
    <x v="1"/>
    <x v="38"/>
    <s v="No"/>
    <s v="No"/>
    <m/>
    <x v="1"/>
    <x v="0"/>
    <m/>
    <x v="0"/>
    <m/>
    <n v="1"/>
    <m/>
    <n v="15"/>
    <n v="0"/>
    <n v="201.3"/>
    <n v="0"/>
    <n v="5"/>
    <x v="2"/>
  </r>
  <r>
    <x v="1"/>
    <x v="60"/>
    <s v="Yes"/>
    <s v="no"/>
    <x v="16"/>
    <x v="1"/>
    <x v="13"/>
    <s v="Yes"/>
    <s v="No"/>
    <m/>
    <x v="0"/>
    <x v="0"/>
    <m/>
    <x v="0"/>
    <m/>
    <n v="1"/>
    <m/>
    <n v="40"/>
    <n v="0"/>
    <n v="161"/>
    <n v="0"/>
    <n v="37"/>
    <x v="1"/>
  </r>
  <r>
    <x v="1"/>
    <x v="60"/>
    <s v="Yes"/>
    <s v="no"/>
    <x v="19"/>
    <x v="0"/>
    <x v="12"/>
    <s v="No"/>
    <s v="No"/>
    <m/>
    <x v="1"/>
    <x v="0"/>
    <m/>
    <x v="0"/>
    <m/>
    <n v="1"/>
    <m/>
    <n v="36"/>
    <n v="1"/>
    <n v="145.19999999999999"/>
    <n v="0"/>
    <n v="7"/>
    <x v="2"/>
  </r>
  <r>
    <x v="1"/>
    <x v="60"/>
    <s v="Yes"/>
    <s v="no"/>
    <x v="21"/>
    <x v="1"/>
    <x v="51"/>
    <s v="No"/>
    <s v="Yes"/>
    <s v="No"/>
    <x v="2"/>
    <x v="3"/>
    <s v="Direct Debit"/>
    <x v="1"/>
    <s v="(blank)"/>
    <n v="1"/>
    <m/>
    <n v="44"/>
    <n v="0"/>
    <n v="286.7"/>
    <n v="0"/>
    <n v="5"/>
    <x v="2"/>
  </r>
  <r>
    <x v="1"/>
    <x v="60"/>
    <s v="Yes"/>
    <s v="no"/>
    <x v="22"/>
    <x v="0"/>
    <x v="21"/>
    <s v="No"/>
    <s v="No"/>
    <m/>
    <x v="1"/>
    <x v="0"/>
    <m/>
    <x v="0"/>
    <m/>
    <n v="1"/>
    <m/>
    <n v="51"/>
    <n v="0"/>
    <n v="276.5"/>
    <n v="0"/>
    <n v="4"/>
    <x v="0"/>
  </r>
  <r>
    <x v="1"/>
    <x v="60"/>
    <s v="Yes"/>
    <s v="no"/>
    <x v="27"/>
    <x v="0"/>
    <x v="33"/>
    <s v="No"/>
    <s v="Yes"/>
    <s v="No"/>
    <x v="2"/>
    <x v="3"/>
    <s v="Credit Card"/>
    <x v="4"/>
    <s v="Competitor had better devices"/>
    <n v="1"/>
    <n v="1"/>
    <n v="54"/>
    <n v="5"/>
    <n v="59.9"/>
    <n v="0"/>
    <n v="6"/>
    <x v="2"/>
  </r>
  <r>
    <x v="1"/>
    <x v="60"/>
    <s v="Yes"/>
    <s v="no"/>
    <x v="31"/>
    <x v="0"/>
    <x v="15"/>
    <s v="Yes"/>
    <s v="No"/>
    <m/>
    <x v="0"/>
    <x v="0"/>
    <m/>
    <x v="0"/>
    <m/>
    <n v="1"/>
    <m/>
    <n v="39"/>
    <n v="0"/>
    <n v="302"/>
    <n v="0"/>
    <n v="14"/>
    <x v="1"/>
  </r>
  <r>
    <x v="1"/>
    <x v="60"/>
    <s v="Yes"/>
    <s v="no"/>
    <x v="36"/>
    <x v="1"/>
    <x v="40"/>
    <s v="No"/>
    <s v="Yes"/>
    <s v="No"/>
    <x v="2"/>
    <x v="3"/>
    <s v="Direct Debit"/>
    <x v="1"/>
    <s v="(blank)"/>
    <n v="1"/>
    <m/>
    <n v="38"/>
    <n v="0"/>
    <n v="90"/>
    <n v="0"/>
    <n v="4"/>
    <x v="0"/>
  </r>
  <r>
    <x v="1"/>
    <x v="60"/>
    <s v="Yes"/>
    <s v="no"/>
    <x v="37"/>
    <x v="1"/>
    <x v="30"/>
    <s v="No"/>
    <s v="Yes"/>
    <s v="No"/>
    <x v="2"/>
    <x v="1"/>
    <s v="Credit Card"/>
    <x v="1"/>
    <s v="(blank)"/>
    <n v="1"/>
    <m/>
    <n v="33"/>
    <n v="2"/>
    <n v="227.7"/>
    <n v="0"/>
    <n v="1"/>
    <x v="0"/>
  </r>
  <r>
    <x v="1"/>
    <x v="60"/>
    <s v="Yes"/>
    <s v="no"/>
    <x v="39"/>
    <x v="1"/>
    <x v="7"/>
    <s v="No"/>
    <s v="No"/>
    <m/>
    <x v="1"/>
    <x v="0"/>
    <m/>
    <x v="0"/>
    <m/>
    <n v="1"/>
    <m/>
    <n v="40"/>
    <n v="0"/>
    <n v="288.7"/>
    <n v="0"/>
    <n v="13"/>
    <x v="1"/>
  </r>
  <r>
    <x v="1"/>
    <x v="60"/>
    <s v="Yes"/>
    <s v="no"/>
    <x v="41"/>
    <x v="1"/>
    <x v="25"/>
    <s v="No"/>
    <s v="No"/>
    <m/>
    <x v="1"/>
    <x v="0"/>
    <m/>
    <x v="0"/>
    <m/>
    <n v="1"/>
    <m/>
    <n v="31"/>
    <n v="0"/>
    <n v="448.4"/>
    <n v="0"/>
    <n v="8"/>
    <x v="2"/>
  </r>
  <r>
    <x v="1"/>
    <x v="60"/>
    <s v="Yes"/>
    <s v="no"/>
    <x v="42"/>
    <x v="0"/>
    <x v="1"/>
    <s v="No"/>
    <s v="No"/>
    <m/>
    <x v="1"/>
    <x v="0"/>
    <m/>
    <x v="0"/>
    <m/>
    <n v="1"/>
    <m/>
    <n v="46"/>
    <n v="0"/>
    <n v="178.4"/>
    <n v="0"/>
    <n v="9"/>
    <x v="2"/>
  </r>
  <r>
    <x v="1"/>
    <x v="60"/>
    <s v="Yes"/>
    <s v="no"/>
    <x v="46"/>
    <x v="0"/>
    <x v="24"/>
    <s v="No"/>
    <s v="No"/>
    <m/>
    <x v="1"/>
    <x v="0"/>
    <m/>
    <x v="0"/>
    <m/>
    <n v="1"/>
    <n v="1"/>
    <n v="43"/>
    <n v="4"/>
    <n v="132.19999999999999"/>
    <n v="0"/>
    <n v="4"/>
    <x v="0"/>
  </r>
  <r>
    <x v="1"/>
    <x v="60"/>
    <s v="Yes"/>
    <s v="yes"/>
    <x v="8"/>
    <x v="0"/>
    <x v="54"/>
    <s v="No"/>
    <s v="Yes"/>
    <s v="Yes"/>
    <x v="2"/>
    <x v="3"/>
    <s v="Direct Debit"/>
    <x v="1"/>
    <s v="(blank)"/>
    <n v="1"/>
    <m/>
    <n v="32"/>
    <n v="0"/>
    <n v="0"/>
    <n v="0"/>
    <n v="3"/>
    <x v="0"/>
  </r>
  <r>
    <x v="1"/>
    <x v="60"/>
    <s v="Yes"/>
    <s v="yes"/>
    <x v="49"/>
    <x v="1"/>
    <x v="3"/>
    <s v="No"/>
    <s v="No"/>
    <m/>
    <x v="1"/>
    <x v="0"/>
    <m/>
    <x v="0"/>
    <m/>
    <n v="1"/>
    <m/>
    <n v="43"/>
    <n v="0"/>
    <n v="0"/>
    <n v="0"/>
    <n v="2"/>
    <x v="0"/>
  </r>
  <r>
    <x v="1"/>
    <x v="60"/>
    <s v="Yes"/>
    <s v="yes"/>
    <x v="12"/>
    <x v="0"/>
    <x v="52"/>
    <s v="No"/>
    <s v="Yes"/>
    <s v="No"/>
    <x v="2"/>
    <x v="2"/>
    <s v="Direct Debit"/>
    <x v="1"/>
    <s v="(blank)"/>
    <n v="1"/>
    <m/>
    <n v="37"/>
    <n v="0"/>
    <n v="0"/>
    <n v="0"/>
    <n v="3"/>
    <x v="0"/>
  </r>
  <r>
    <x v="1"/>
    <x v="60"/>
    <s v="Yes"/>
    <s v="yes"/>
    <x v="29"/>
    <x v="1"/>
    <x v="19"/>
    <s v="Yes"/>
    <s v="No"/>
    <m/>
    <x v="0"/>
    <x v="0"/>
    <m/>
    <x v="0"/>
    <m/>
    <n v="1"/>
    <m/>
    <n v="38"/>
    <n v="0"/>
    <n v="0"/>
    <n v="0"/>
    <n v="15"/>
    <x v="1"/>
  </r>
  <r>
    <x v="1"/>
    <x v="60"/>
    <s v="Yes"/>
    <s v="yes"/>
    <x v="46"/>
    <x v="0"/>
    <x v="13"/>
    <s v="Yes"/>
    <s v="No"/>
    <m/>
    <x v="0"/>
    <x v="0"/>
    <m/>
    <x v="0"/>
    <m/>
    <n v="1"/>
    <m/>
    <n v="20"/>
    <n v="2"/>
    <n v="0"/>
    <n v="0"/>
    <n v="12"/>
    <x v="1"/>
  </r>
  <r>
    <x v="1"/>
    <x v="61"/>
    <s v="No"/>
    <s v="no"/>
    <x v="1"/>
    <x v="0"/>
    <x v="47"/>
    <s v="No"/>
    <s v="No"/>
    <m/>
    <x v="1"/>
    <x v="0"/>
    <m/>
    <x v="0"/>
    <m/>
    <n v="1"/>
    <m/>
    <n v="46"/>
    <n v="0"/>
    <n v="0"/>
    <n v="0"/>
    <n v="25"/>
    <x v="1"/>
  </r>
  <r>
    <x v="1"/>
    <x v="61"/>
    <s v="No"/>
    <s v="no"/>
    <x v="2"/>
    <x v="1"/>
    <x v="0"/>
    <s v="Yes"/>
    <s v="No"/>
    <m/>
    <x v="0"/>
    <x v="0"/>
    <m/>
    <x v="0"/>
    <m/>
    <n v="1"/>
    <m/>
    <n v="41"/>
    <n v="0"/>
    <n v="0"/>
    <n v="0"/>
    <n v="10"/>
    <x v="1"/>
  </r>
  <r>
    <x v="1"/>
    <x v="61"/>
    <s v="No"/>
    <s v="no"/>
    <x v="3"/>
    <x v="0"/>
    <x v="9"/>
    <s v="No"/>
    <s v="No"/>
    <m/>
    <x v="1"/>
    <x v="0"/>
    <m/>
    <x v="0"/>
    <m/>
    <n v="1"/>
    <m/>
    <n v="29"/>
    <n v="0"/>
    <n v="0"/>
    <n v="0"/>
    <n v="2"/>
    <x v="0"/>
  </r>
  <r>
    <x v="1"/>
    <x v="61"/>
    <s v="No"/>
    <s v="no"/>
    <x v="3"/>
    <x v="1"/>
    <x v="33"/>
    <s v="No"/>
    <s v="Yes"/>
    <s v="No"/>
    <x v="2"/>
    <x v="3"/>
    <s v="Credit Card"/>
    <x v="1"/>
    <s v="(blank)"/>
    <n v="1"/>
    <m/>
    <n v="61"/>
    <n v="0"/>
    <n v="0"/>
    <n v="0"/>
    <n v="3"/>
    <x v="0"/>
  </r>
  <r>
    <x v="1"/>
    <x v="61"/>
    <s v="No"/>
    <s v="no"/>
    <x v="5"/>
    <x v="0"/>
    <x v="32"/>
    <s v="No"/>
    <s v="No"/>
    <m/>
    <x v="1"/>
    <x v="0"/>
    <m/>
    <x v="0"/>
    <m/>
    <n v="1"/>
    <m/>
    <n v="49"/>
    <n v="0"/>
    <n v="0"/>
    <n v="0"/>
    <n v="9"/>
    <x v="2"/>
  </r>
  <r>
    <x v="1"/>
    <x v="61"/>
    <s v="No"/>
    <s v="no"/>
    <x v="5"/>
    <x v="1"/>
    <x v="8"/>
    <s v="No"/>
    <s v="No"/>
    <m/>
    <x v="1"/>
    <x v="0"/>
    <m/>
    <x v="0"/>
    <m/>
    <n v="1"/>
    <m/>
    <n v="37"/>
    <n v="2"/>
    <n v="0"/>
    <n v="0"/>
    <n v="7"/>
    <x v="2"/>
  </r>
  <r>
    <x v="1"/>
    <x v="61"/>
    <s v="No"/>
    <s v="no"/>
    <x v="8"/>
    <x v="1"/>
    <x v="8"/>
    <s v="No"/>
    <s v="No"/>
    <m/>
    <x v="1"/>
    <x v="0"/>
    <m/>
    <x v="0"/>
    <m/>
    <n v="1"/>
    <m/>
    <n v="27"/>
    <n v="2"/>
    <n v="0"/>
    <n v="0"/>
    <n v="12"/>
    <x v="1"/>
  </r>
  <r>
    <x v="1"/>
    <x v="61"/>
    <s v="No"/>
    <s v="no"/>
    <x v="8"/>
    <x v="1"/>
    <x v="41"/>
    <s v="No"/>
    <s v="No"/>
    <m/>
    <x v="1"/>
    <x v="0"/>
    <m/>
    <x v="0"/>
    <m/>
    <n v="1"/>
    <m/>
    <n v="49"/>
    <n v="0"/>
    <n v="0"/>
    <n v="0"/>
    <n v="5"/>
    <x v="2"/>
  </r>
  <r>
    <x v="1"/>
    <x v="61"/>
    <s v="No"/>
    <s v="no"/>
    <x v="9"/>
    <x v="0"/>
    <x v="1"/>
    <s v="No"/>
    <s v="No"/>
    <m/>
    <x v="1"/>
    <x v="0"/>
    <m/>
    <x v="0"/>
    <m/>
    <n v="1"/>
    <m/>
    <n v="41"/>
    <n v="0"/>
    <n v="0"/>
    <n v="0"/>
    <n v="19"/>
    <x v="1"/>
  </r>
  <r>
    <x v="1"/>
    <x v="61"/>
    <s v="No"/>
    <s v="no"/>
    <x v="11"/>
    <x v="0"/>
    <x v="54"/>
    <s v="No"/>
    <s v="Yes"/>
    <s v="No"/>
    <x v="2"/>
    <x v="2"/>
    <s v="Direct Debit"/>
    <x v="1"/>
    <s v="(blank)"/>
    <n v="1"/>
    <m/>
    <n v="56"/>
    <n v="0"/>
    <n v="0"/>
    <n v="0"/>
    <n v="5"/>
    <x v="2"/>
  </r>
  <r>
    <x v="1"/>
    <x v="61"/>
    <s v="No"/>
    <s v="no"/>
    <x v="12"/>
    <x v="0"/>
    <x v="25"/>
    <s v="No"/>
    <s v="No"/>
    <m/>
    <x v="1"/>
    <x v="0"/>
    <m/>
    <x v="0"/>
    <m/>
    <n v="1"/>
    <m/>
    <n v="31"/>
    <n v="2"/>
    <n v="0"/>
    <n v="0"/>
    <n v="7"/>
    <x v="2"/>
  </r>
  <r>
    <x v="1"/>
    <x v="61"/>
    <s v="No"/>
    <s v="no"/>
    <x v="14"/>
    <x v="1"/>
    <x v="49"/>
    <s v="No"/>
    <s v="No"/>
    <m/>
    <x v="1"/>
    <x v="0"/>
    <m/>
    <x v="0"/>
    <m/>
    <n v="1"/>
    <m/>
    <n v="51"/>
    <n v="0"/>
    <n v="0"/>
    <n v="0"/>
    <n v="4"/>
    <x v="0"/>
  </r>
  <r>
    <x v="1"/>
    <x v="61"/>
    <s v="No"/>
    <s v="no"/>
    <x v="18"/>
    <x v="1"/>
    <x v="9"/>
    <s v="No"/>
    <s v="No"/>
    <m/>
    <x v="1"/>
    <x v="0"/>
    <m/>
    <x v="0"/>
    <m/>
    <n v="1"/>
    <m/>
    <n v="38"/>
    <n v="0"/>
    <n v="0"/>
    <n v="0"/>
    <n v="6"/>
    <x v="2"/>
  </r>
  <r>
    <x v="1"/>
    <x v="61"/>
    <s v="No"/>
    <s v="no"/>
    <x v="18"/>
    <x v="1"/>
    <x v="31"/>
    <s v="No"/>
    <s v="Yes"/>
    <s v="Yes"/>
    <x v="2"/>
    <x v="3"/>
    <s v="Direct Debit"/>
    <x v="1"/>
    <s v="(blank)"/>
    <n v="1"/>
    <m/>
    <n v="32"/>
    <n v="0"/>
    <n v="0"/>
    <n v="0"/>
    <n v="29"/>
    <x v="1"/>
  </r>
  <r>
    <x v="1"/>
    <x v="61"/>
    <s v="No"/>
    <s v="no"/>
    <x v="21"/>
    <x v="1"/>
    <x v="29"/>
    <s v="No"/>
    <s v="No"/>
    <m/>
    <x v="1"/>
    <x v="0"/>
    <m/>
    <x v="0"/>
    <m/>
    <n v="1"/>
    <m/>
    <n v="57"/>
    <n v="0"/>
    <n v="0"/>
    <n v="0"/>
    <n v="1"/>
    <x v="0"/>
  </r>
  <r>
    <x v="1"/>
    <x v="61"/>
    <s v="No"/>
    <s v="no"/>
    <x v="23"/>
    <x v="0"/>
    <x v="7"/>
    <s v="No"/>
    <s v="No"/>
    <m/>
    <x v="1"/>
    <x v="0"/>
    <m/>
    <x v="0"/>
    <m/>
    <n v="1"/>
    <m/>
    <n v="24"/>
    <n v="0"/>
    <n v="0"/>
    <n v="0"/>
    <n v="37"/>
    <x v="1"/>
  </r>
  <r>
    <x v="1"/>
    <x v="61"/>
    <s v="No"/>
    <s v="no"/>
    <x v="23"/>
    <x v="1"/>
    <x v="33"/>
    <s v="No"/>
    <s v="Yes"/>
    <s v="No"/>
    <x v="2"/>
    <x v="3"/>
    <s v="Credit Card"/>
    <x v="1"/>
    <s v="(blank)"/>
    <n v="1"/>
    <m/>
    <n v="45"/>
    <n v="0"/>
    <n v="0"/>
    <n v="0"/>
    <n v="3"/>
    <x v="0"/>
  </r>
  <r>
    <x v="1"/>
    <x v="61"/>
    <s v="No"/>
    <s v="no"/>
    <x v="29"/>
    <x v="0"/>
    <x v="26"/>
    <s v="No"/>
    <s v="No"/>
    <m/>
    <x v="1"/>
    <x v="0"/>
    <m/>
    <x v="0"/>
    <m/>
    <n v="1"/>
    <m/>
    <n v="26"/>
    <n v="0"/>
    <n v="0"/>
    <n v="0"/>
    <n v="15"/>
    <x v="1"/>
  </r>
  <r>
    <x v="1"/>
    <x v="61"/>
    <s v="No"/>
    <s v="no"/>
    <x v="30"/>
    <x v="0"/>
    <x v="47"/>
    <s v="No"/>
    <s v="No"/>
    <m/>
    <x v="1"/>
    <x v="0"/>
    <m/>
    <x v="0"/>
    <m/>
    <n v="1"/>
    <m/>
    <n v="18"/>
    <n v="0"/>
    <n v="0"/>
    <n v="0"/>
    <n v="10"/>
    <x v="1"/>
  </r>
  <r>
    <x v="1"/>
    <x v="61"/>
    <s v="No"/>
    <s v="no"/>
    <x v="32"/>
    <x v="0"/>
    <x v="13"/>
    <s v="Yes"/>
    <s v="No"/>
    <m/>
    <x v="0"/>
    <x v="0"/>
    <m/>
    <x v="0"/>
    <m/>
    <n v="1"/>
    <m/>
    <n v="76"/>
    <n v="1"/>
    <n v="0"/>
    <n v="0"/>
    <n v="21"/>
    <x v="1"/>
  </r>
  <r>
    <x v="1"/>
    <x v="61"/>
    <s v="No"/>
    <s v="no"/>
    <x v="32"/>
    <x v="1"/>
    <x v="8"/>
    <s v="No"/>
    <s v="No"/>
    <m/>
    <x v="1"/>
    <x v="0"/>
    <m/>
    <x v="0"/>
    <m/>
    <n v="1"/>
    <m/>
    <n v="56"/>
    <n v="0"/>
    <n v="0"/>
    <n v="0"/>
    <n v="5"/>
    <x v="2"/>
  </r>
  <r>
    <x v="1"/>
    <x v="61"/>
    <s v="No"/>
    <s v="no"/>
    <x v="32"/>
    <x v="1"/>
    <x v="39"/>
    <s v="No"/>
    <s v="No"/>
    <m/>
    <x v="1"/>
    <x v="0"/>
    <m/>
    <x v="0"/>
    <m/>
    <n v="1"/>
    <m/>
    <n v="68"/>
    <n v="0"/>
    <n v="0"/>
    <n v="0"/>
    <n v="4"/>
    <x v="0"/>
  </r>
  <r>
    <x v="1"/>
    <x v="61"/>
    <s v="No"/>
    <s v="no"/>
    <x v="37"/>
    <x v="0"/>
    <x v="17"/>
    <s v="Yes"/>
    <s v="No"/>
    <m/>
    <x v="0"/>
    <x v="0"/>
    <m/>
    <x v="0"/>
    <m/>
    <n v="1"/>
    <m/>
    <n v="37"/>
    <n v="1"/>
    <n v="0"/>
    <n v="0"/>
    <n v="13"/>
    <x v="1"/>
  </r>
  <r>
    <x v="1"/>
    <x v="61"/>
    <s v="No"/>
    <s v="no"/>
    <x v="41"/>
    <x v="0"/>
    <x v="12"/>
    <s v="No"/>
    <s v="No"/>
    <m/>
    <x v="1"/>
    <x v="0"/>
    <m/>
    <x v="0"/>
    <m/>
    <n v="1"/>
    <m/>
    <n v="47"/>
    <n v="0"/>
    <n v="0"/>
    <n v="0"/>
    <n v="9"/>
    <x v="2"/>
  </r>
  <r>
    <x v="1"/>
    <x v="61"/>
    <s v="No"/>
    <s v="no"/>
    <x v="43"/>
    <x v="1"/>
    <x v="66"/>
    <s v="No"/>
    <s v="Yes"/>
    <s v="No"/>
    <x v="2"/>
    <x v="3"/>
    <s v="Direct Debit"/>
    <x v="4"/>
    <s v="Competitor had better devices"/>
    <n v="1"/>
    <n v="1"/>
    <n v="56"/>
    <n v="4"/>
    <n v="0"/>
    <n v="0"/>
    <n v="3"/>
    <x v="0"/>
  </r>
  <r>
    <x v="1"/>
    <x v="61"/>
    <s v="No"/>
    <s v="no"/>
    <x v="45"/>
    <x v="1"/>
    <x v="38"/>
    <s v="No"/>
    <s v="No"/>
    <m/>
    <x v="1"/>
    <x v="0"/>
    <m/>
    <x v="0"/>
    <m/>
    <n v="1"/>
    <m/>
    <n v="43"/>
    <n v="0"/>
    <n v="0"/>
    <n v="0"/>
    <n v="4"/>
    <x v="0"/>
  </r>
  <r>
    <x v="1"/>
    <x v="61"/>
    <s v="Yes"/>
    <s v="no"/>
    <x v="3"/>
    <x v="1"/>
    <x v="5"/>
    <s v="Yes"/>
    <s v="No"/>
    <m/>
    <x v="0"/>
    <x v="0"/>
    <m/>
    <x v="0"/>
    <m/>
    <n v="1"/>
    <m/>
    <n v="36"/>
    <n v="1"/>
    <n v="232.5"/>
    <n v="0"/>
    <n v="28"/>
    <x v="1"/>
  </r>
  <r>
    <x v="1"/>
    <x v="61"/>
    <s v="Yes"/>
    <s v="no"/>
    <x v="6"/>
    <x v="1"/>
    <x v="16"/>
    <s v="Yes"/>
    <s v="No"/>
    <m/>
    <x v="0"/>
    <x v="0"/>
    <m/>
    <x v="0"/>
    <m/>
    <n v="1"/>
    <m/>
    <n v="38"/>
    <n v="1"/>
    <n v="181.9"/>
    <n v="0"/>
    <n v="21"/>
    <x v="1"/>
  </r>
  <r>
    <x v="1"/>
    <x v="61"/>
    <s v="Yes"/>
    <s v="no"/>
    <x v="49"/>
    <x v="1"/>
    <x v="22"/>
    <s v="No"/>
    <s v="Yes"/>
    <s v="Yes"/>
    <x v="2"/>
    <x v="3"/>
    <s v="Direct Debit"/>
    <x v="1"/>
    <s v="(blank)"/>
    <n v="1"/>
    <m/>
    <n v="39"/>
    <n v="0"/>
    <n v="153.5"/>
    <n v="0"/>
    <n v="27"/>
    <x v="1"/>
  </r>
  <r>
    <x v="1"/>
    <x v="61"/>
    <s v="Yes"/>
    <s v="no"/>
    <x v="50"/>
    <x v="1"/>
    <x v="9"/>
    <s v="No"/>
    <s v="No"/>
    <m/>
    <x v="1"/>
    <x v="0"/>
    <m/>
    <x v="0"/>
    <m/>
    <n v="1"/>
    <m/>
    <n v="43"/>
    <n v="1"/>
    <n v="231"/>
    <n v="0"/>
    <n v="3"/>
    <x v="0"/>
  </r>
  <r>
    <x v="1"/>
    <x v="61"/>
    <s v="Yes"/>
    <s v="no"/>
    <x v="33"/>
    <x v="1"/>
    <x v="24"/>
    <s v="No"/>
    <s v="No"/>
    <m/>
    <x v="1"/>
    <x v="0"/>
    <m/>
    <x v="0"/>
    <m/>
    <n v="1"/>
    <m/>
    <n v="38"/>
    <n v="2"/>
    <n v="148.80000000000001"/>
    <n v="0"/>
    <n v="8"/>
    <x v="2"/>
  </r>
  <r>
    <x v="1"/>
    <x v="61"/>
    <s v="Yes"/>
    <s v="no"/>
    <x v="36"/>
    <x v="1"/>
    <x v="26"/>
    <s v="No"/>
    <s v="No"/>
    <m/>
    <x v="1"/>
    <x v="0"/>
    <m/>
    <x v="0"/>
    <m/>
    <n v="1"/>
    <n v="1"/>
    <n v="41"/>
    <n v="3"/>
    <n v="72.8"/>
    <n v="0"/>
    <n v="4"/>
    <x v="0"/>
  </r>
  <r>
    <x v="1"/>
    <x v="61"/>
    <s v="Yes"/>
    <s v="no"/>
    <x v="40"/>
    <x v="0"/>
    <x v="32"/>
    <s v="No"/>
    <s v="No"/>
    <m/>
    <x v="1"/>
    <x v="0"/>
    <m/>
    <x v="0"/>
    <m/>
    <n v="1"/>
    <m/>
    <n v="36"/>
    <n v="0"/>
    <n v="289.3"/>
    <n v="0"/>
    <n v="8"/>
    <x v="2"/>
  </r>
  <r>
    <x v="1"/>
    <x v="61"/>
    <s v="Yes"/>
    <s v="no"/>
    <x v="47"/>
    <x v="1"/>
    <x v="9"/>
    <s v="No"/>
    <s v="No"/>
    <m/>
    <x v="1"/>
    <x v="0"/>
    <m/>
    <x v="0"/>
    <m/>
    <n v="1"/>
    <m/>
    <n v="19"/>
    <n v="0"/>
    <n v="148.80000000000001"/>
    <n v="0"/>
    <n v="15"/>
    <x v="1"/>
  </r>
  <r>
    <x v="1"/>
    <x v="61"/>
    <s v="Yes"/>
    <s v="yes"/>
    <x v="2"/>
    <x v="0"/>
    <x v="43"/>
    <s v="No"/>
    <s v="No"/>
    <m/>
    <x v="1"/>
    <x v="0"/>
    <m/>
    <x v="0"/>
    <m/>
    <n v="1"/>
    <m/>
    <n v="62"/>
    <n v="1"/>
    <n v="0"/>
    <n v="0"/>
    <n v="3"/>
    <x v="0"/>
  </r>
  <r>
    <x v="1"/>
    <x v="61"/>
    <s v="Yes"/>
    <s v="yes"/>
    <x v="9"/>
    <x v="0"/>
    <x v="19"/>
    <s v="Yes"/>
    <s v="No"/>
    <m/>
    <x v="0"/>
    <x v="0"/>
    <m/>
    <x v="0"/>
    <m/>
    <n v="1"/>
    <m/>
    <n v="36"/>
    <n v="0"/>
    <n v="0"/>
    <n v="0"/>
    <n v="8"/>
    <x v="2"/>
  </r>
  <r>
    <x v="1"/>
    <x v="61"/>
    <s v="Yes"/>
    <s v="yes"/>
    <x v="14"/>
    <x v="1"/>
    <x v="35"/>
    <s v="No"/>
    <s v="No"/>
    <m/>
    <x v="1"/>
    <x v="0"/>
    <m/>
    <x v="0"/>
    <m/>
    <n v="1"/>
    <m/>
    <n v="23"/>
    <n v="0"/>
    <n v="0"/>
    <n v="0"/>
    <n v="4"/>
    <x v="0"/>
  </r>
  <r>
    <x v="1"/>
    <x v="61"/>
    <s v="Yes"/>
    <s v="yes"/>
    <x v="46"/>
    <x v="1"/>
    <x v="56"/>
    <s v="No"/>
    <s v="No"/>
    <m/>
    <x v="1"/>
    <x v="0"/>
    <m/>
    <x v="0"/>
    <m/>
    <n v="1"/>
    <m/>
    <n v="28"/>
    <n v="0"/>
    <n v="0"/>
    <n v="0"/>
    <n v="3"/>
    <x v="0"/>
  </r>
  <r>
    <x v="1"/>
    <x v="62"/>
    <s v="No"/>
    <s v="no"/>
    <x v="1"/>
    <x v="0"/>
    <x v="25"/>
    <s v="No"/>
    <s v="No"/>
    <m/>
    <x v="1"/>
    <x v="0"/>
    <m/>
    <x v="0"/>
    <m/>
    <n v="1"/>
    <m/>
    <n v="36"/>
    <n v="0"/>
    <n v="0"/>
    <n v="0"/>
    <n v="5"/>
    <x v="2"/>
  </r>
  <r>
    <x v="1"/>
    <x v="62"/>
    <s v="No"/>
    <s v="no"/>
    <x v="2"/>
    <x v="1"/>
    <x v="23"/>
    <s v="No"/>
    <s v="No"/>
    <m/>
    <x v="1"/>
    <x v="0"/>
    <m/>
    <x v="0"/>
    <m/>
    <n v="1"/>
    <m/>
    <n v="48"/>
    <n v="0"/>
    <n v="0"/>
    <n v="0"/>
    <n v="6"/>
    <x v="2"/>
  </r>
  <r>
    <x v="1"/>
    <x v="62"/>
    <s v="No"/>
    <s v="no"/>
    <x v="3"/>
    <x v="0"/>
    <x v="56"/>
    <s v="No"/>
    <s v="No"/>
    <m/>
    <x v="1"/>
    <x v="0"/>
    <m/>
    <x v="0"/>
    <m/>
    <n v="1"/>
    <m/>
    <n v="27"/>
    <n v="0"/>
    <n v="0"/>
    <n v="0"/>
    <n v="6"/>
    <x v="2"/>
  </r>
  <r>
    <x v="1"/>
    <x v="62"/>
    <s v="No"/>
    <s v="no"/>
    <x v="3"/>
    <x v="1"/>
    <x v="4"/>
    <s v="Yes"/>
    <s v="No"/>
    <m/>
    <x v="0"/>
    <x v="0"/>
    <m/>
    <x v="0"/>
    <m/>
    <n v="1"/>
    <m/>
    <n v="24"/>
    <n v="0"/>
    <n v="0"/>
    <n v="0"/>
    <n v="18"/>
    <x v="1"/>
  </r>
  <r>
    <x v="1"/>
    <x v="62"/>
    <s v="No"/>
    <s v="no"/>
    <x v="3"/>
    <x v="1"/>
    <x v="26"/>
    <s v="No"/>
    <s v="No"/>
    <m/>
    <x v="1"/>
    <x v="0"/>
    <m/>
    <x v="0"/>
    <m/>
    <n v="1"/>
    <n v="1"/>
    <n v="61"/>
    <n v="1"/>
    <n v="0"/>
    <n v="0"/>
    <n v="3"/>
    <x v="0"/>
  </r>
  <r>
    <x v="1"/>
    <x v="62"/>
    <s v="No"/>
    <s v="no"/>
    <x v="3"/>
    <x v="1"/>
    <x v="41"/>
    <s v="No"/>
    <s v="No"/>
    <m/>
    <x v="1"/>
    <x v="0"/>
    <m/>
    <x v="0"/>
    <m/>
    <n v="1"/>
    <m/>
    <n v="29"/>
    <n v="0"/>
    <n v="0"/>
    <n v="0"/>
    <n v="14"/>
    <x v="1"/>
  </r>
  <r>
    <x v="1"/>
    <x v="62"/>
    <s v="No"/>
    <s v="no"/>
    <x v="3"/>
    <x v="1"/>
    <x v="58"/>
    <s v="No"/>
    <s v="Yes"/>
    <s v="No"/>
    <x v="2"/>
    <x v="1"/>
    <s v="Direct Debit"/>
    <x v="1"/>
    <s v="(blank)"/>
    <n v="1"/>
    <m/>
    <n v="65"/>
    <n v="0"/>
    <n v="0"/>
    <n v="0"/>
    <n v="2"/>
    <x v="0"/>
  </r>
  <r>
    <x v="1"/>
    <x v="62"/>
    <s v="No"/>
    <s v="no"/>
    <x v="4"/>
    <x v="0"/>
    <x v="19"/>
    <s v="Yes"/>
    <s v="No"/>
    <m/>
    <x v="0"/>
    <x v="0"/>
    <m/>
    <x v="0"/>
    <m/>
    <n v="1"/>
    <m/>
    <n v="49"/>
    <n v="0"/>
    <n v="0"/>
    <n v="0"/>
    <n v="14"/>
    <x v="1"/>
  </r>
  <r>
    <x v="1"/>
    <x v="62"/>
    <s v="No"/>
    <s v="no"/>
    <x v="4"/>
    <x v="0"/>
    <x v="50"/>
    <s v="No"/>
    <s v="No"/>
    <m/>
    <x v="1"/>
    <x v="0"/>
    <m/>
    <x v="0"/>
    <m/>
    <n v="1"/>
    <m/>
    <n v="47"/>
    <n v="0"/>
    <n v="0"/>
    <n v="0"/>
    <n v="3"/>
    <x v="0"/>
  </r>
  <r>
    <x v="1"/>
    <x v="62"/>
    <s v="No"/>
    <s v="no"/>
    <x v="5"/>
    <x v="1"/>
    <x v="18"/>
    <s v="Yes"/>
    <s v="No"/>
    <m/>
    <x v="0"/>
    <x v="0"/>
    <m/>
    <x v="0"/>
    <m/>
    <n v="1"/>
    <m/>
    <n v="54"/>
    <n v="0"/>
    <n v="0"/>
    <n v="0"/>
    <n v="18"/>
    <x v="1"/>
  </r>
  <r>
    <x v="1"/>
    <x v="62"/>
    <s v="No"/>
    <s v="no"/>
    <x v="6"/>
    <x v="1"/>
    <x v="62"/>
    <s v="No"/>
    <s v="Yes"/>
    <s v="No"/>
    <x v="2"/>
    <x v="1"/>
    <s v="Direct Debit"/>
    <x v="1"/>
    <s v="(blank)"/>
    <n v="1"/>
    <m/>
    <n v="58"/>
    <n v="0"/>
    <n v="0"/>
    <n v="0"/>
    <n v="1"/>
    <x v="0"/>
  </r>
  <r>
    <x v="1"/>
    <x v="62"/>
    <s v="No"/>
    <s v="no"/>
    <x v="7"/>
    <x v="0"/>
    <x v="7"/>
    <s v="No"/>
    <s v="No"/>
    <m/>
    <x v="1"/>
    <x v="0"/>
    <m/>
    <x v="0"/>
    <m/>
    <n v="1"/>
    <m/>
    <n v="28"/>
    <n v="1"/>
    <n v="0"/>
    <n v="0"/>
    <n v="1"/>
    <x v="0"/>
  </r>
  <r>
    <x v="1"/>
    <x v="62"/>
    <s v="No"/>
    <s v="no"/>
    <x v="7"/>
    <x v="0"/>
    <x v="27"/>
    <s v="No"/>
    <s v="No"/>
    <m/>
    <x v="1"/>
    <x v="0"/>
    <m/>
    <x v="0"/>
    <m/>
    <n v="1"/>
    <m/>
    <n v="28"/>
    <n v="0"/>
    <n v="0"/>
    <n v="0"/>
    <n v="6"/>
    <x v="2"/>
  </r>
  <r>
    <x v="1"/>
    <x v="62"/>
    <s v="No"/>
    <s v="no"/>
    <x v="8"/>
    <x v="0"/>
    <x v="55"/>
    <s v="No"/>
    <s v="Yes"/>
    <s v="No"/>
    <x v="2"/>
    <x v="3"/>
    <s v="Direct Debit"/>
    <x v="1"/>
    <s v="(blank)"/>
    <n v="1"/>
    <m/>
    <n v="29"/>
    <n v="0"/>
    <n v="0"/>
    <n v="0"/>
    <n v="5"/>
    <x v="2"/>
  </r>
  <r>
    <x v="1"/>
    <x v="62"/>
    <s v="No"/>
    <s v="no"/>
    <x v="49"/>
    <x v="0"/>
    <x v="0"/>
    <s v="Yes"/>
    <s v="No"/>
    <m/>
    <x v="0"/>
    <x v="0"/>
    <m/>
    <x v="0"/>
    <m/>
    <n v="1"/>
    <m/>
    <n v="49"/>
    <n v="0"/>
    <n v="0"/>
    <n v="0"/>
    <n v="37"/>
    <x v="1"/>
  </r>
  <r>
    <x v="1"/>
    <x v="62"/>
    <s v="No"/>
    <s v="no"/>
    <x v="9"/>
    <x v="1"/>
    <x v="10"/>
    <s v="Yes"/>
    <s v="No"/>
    <m/>
    <x v="0"/>
    <x v="0"/>
    <m/>
    <x v="0"/>
    <m/>
    <n v="1"/>
    <m/>
    <n v="55"/>
    <n v="0"/>
    <n v="0"/>
    <n v="0"/>
    <n v="43"/>
    <x v="1"/>
  </r>
  <r>
    <x v="1"/>
    <x v="62"/>
    <s v="No"/>
    <s v="no"/>
    <x v="11"/>
    <x v="0"/>
    <x v="27"/>
    <s v="No"/>
    <s v="No"/>
    <m/>
    <x v="1"/>
    <x v="0"/>
    <m/>
    <x v="0"/>
    <m/>
    <n v="1"/>
    <m/>
    <n v="47"/>
    <n v="0"/>
    <n v="0"/>
    <n v="0"/>
    <n v="11"/>
    <x v="1"/>
  </r>
  <r>
    <x v="1"/>
    <x v="62"/>
    <s v="No"/>
    <s v="no"/>
    <x v="12"/>
    <x v="1"/>
    <x v="22"/>
    <s v="No"/>
    <s v="Yes"/>
    <s v="No"/>
    <x v="2"/>
    <x v="1"/>
    <s v="Direct Debit"/>
    <x v="1"/>
    <s v="(blank)"/>
    <n v="1"/>
    <m/>
    <n v="61"/>
    <n v="0"/>
    <n v="0"/>
    <n v="0"/>
    <n v="9"/>
    <x v="2"/>
  </r>
  <r>
    <x v="1"/>
    <x v="62"/>
    <s v="No"/>
    <s v="no"/>
    <x v="13"/>
    <x v="1"/>
    <x v="35"/>
    <s v="No"/>
    <s v="No"/>
    <m/>
    <x v="1"/>
    <x v="0"/>
    <m/>
    <x v="0"/>
    <m/>
    <n v="1"/>
    <m/>
    <n v="27"/>
    <n v="0"/>
    <n v="0"/>
    <n v="0"/>
    <n v="10"/>
    <x v="1"/>
  </r>
  <r>
    <x v="1"/>
    <x v="62"/>
    <s v="No"/>
    <s v="no"/>
    <x v="13"/>
    <x v="1"/>
    <x v="11"/>
    <s v="No"/>
    <s v="No"/>
    <m/>
    <x v="1"/>
    <x v="0"/>
    <m/>
    <x v="0"/>
    <m/>
    <n v="1"/>
    <m/>
    <n v="39"/>
    <n v="0"/>
    <n v="0"/>
    <n v="0"/>
    <n v="7"/>
    <x v="2"/>
  </r>
  <r>
    <x v="1"/>
    <x v="62"/>
    <s v="No"/>
    <s v="no"/>
    <x v="18"/>
    <x v="1"/>
    <x v="11"/>
    <s v="No"/>
    <s v="No"/>
    <m/>
    <x v="1"/>
    <x v="0"/>
    <m/>
    <x v="0"/>
    <m/>
    <n v="1"/>
    <m/>
    <n v="51"/>
    <n v="0"/>
    <n v="0"/>
    <n v="0"/>
    <n v="5"/>
    <x v="2"/>
  </r>
  <r>
    <x v="1"/>
    <x v="62"/>
    <s v="No"/>
    <s v="no"/>
    <x v="20"/>
    <x v="0"/>
    <x v="30"/>
    <s v="No"/>
    <s v="Yes"/>
    <s v="No"/>
    <x v="2"/>
    <x v="3"/>
    <s v="Direct Debit"/>
    <x v="1"/>
    <s v="(blank)"/>
    <n v="1"/>
    <m/>
    <n v="40"/>
    <n v="1"/>
    <n v="0"/>
    <n v="0"/>
    <n v="7"/>
    <x v="2"/>
  </r>
  <r>
    <x v="1"/>
    <x v="62"/>
    <s v="No"/>
    <s v="no"/>
    <x v="21"/>
    <x v="1"/>
    <x v="34"/>
    <s v="No"/>
    <s v="No"/>
    <m/>
    <x v="1"/>
    <x v="0"/>
    <m/>
    <x v="0"/>
    <m/>
    <n v="1"/>
    <m/>
    <n v="50"/>
    <n v="0"/>
    <n v="0"/>
    <n v="0"/>
    <n v="4"/>
    <x v="0"/>
  </r>
  <r>
    <x v="1"/>
    <x v="62"/>
    <s v="No"/>
    <s v="no"/>
    <x v="50"/>
    <x v="1"/>
    <x v="37"/>
    <s v="No"/>
    <s v="No"/>
    <m/>
    <x v="1"/>
    <x v="0"/>
    <m/>
    <x v="0"/>
    <m/>
    <n v="1"/>
    <m/>
    <n v="21"/>
    <n v="0"/>
    <n v="0"/>
    <n v="0"/>
    <n v="3"/>
    <x v="0"/>
  </r>
  <r>
    <x v="1"/>
    <x v="62"/>
    <s v="No"/>
    <s v="no"/>
    <x v="50"/>
    <x v="1"/>
    <x v="2"/>
    <s v="No"/>
    <s v="No"/>
    <m/>
    <x v="1"/>
    <x v="0"/>
    <m/>
    <x v="0"/>
    <m/>
    <n v="1"/>
    <m/>
    <n v="60"/>
    <n v="0"/>
    <n v="0"/>
    <n v="0"/>
    <n v="3"/>
    <x v="0"/>
  </r>
  <r>
    <x v="1"/>
    <x v="62"/>
    <s v="No"/>
    <s v="no"/>
    <x v="50"/>
    <x v="1"/>
    <x v="29"/>
    <s v="No"/>
    <s v="No"/>
    <m/>
    <x v="1"/>
    <x v="0"/>
    <m/>
    <x v="0"/>
    <m/>
    <n v="1"/>
    <m/>
    <n v="60"/>
    <n v="1"/>
    <n v="0"/>
    <n v="0"/>
    <n v="2"/>
    <x v="0"/>
  </r>
  <r>
    <x v="1"/>
    <x v="62"/>
    <s v="No"/>
    <s v="no"/>
    <x v="22"/>
    <x v="1"/>
    <x v="37"/>
    <s v="No"/>
    <s v="No"/>
    <m/>
    <x v="1"/>
    <x v="0"/>
    <m/>
    <x v="0"/>
    <m/>
    <n v="1"/>
    <m/>
    <n v="28"/>
    <n v="0"/>
    <n v="0"/>
    <n v="0"/>
    <n v="8"/>
    <x v="2"/>
  </r>
  <r>
    <x v="1"/>
    <x v="62"/>
    <s v="No"/>
    <s v="no"/>
    <x v="25"/>
    <x v="1"/>
    <x v="3"/>
    <s v="No"/>
    <s v="No"/>
    <m/>
    <x v="1"/>
    <x v="0"/>
    <m/>
    <x v="0"/>
    <m/>
    <n v="1"/>
    <m/>
    <n v="53"/>
    <n v="1"/>
    <n v="0"/>
    <n v="0"/>
    <n v="3"/>
    <x v="0"/>
  </r>
  <r>
    <x v="1"/>
    <x v="62"/>
    <s v="No"/>
    <s v="no"/>
    <x v="28"/>
    <x v="0"/>
    <x v="56"/>
    <s v="No"/>
    <s v="No"/>
    <m/>
    <x v="1"/>
    <x v="0"/>
    <m/>
    <x v="0"/>
    <m/>
    <n v="1"/>
    <m/>
    <n v="19"/>
    <n v="0"/>
    <n v="0"/>
    <n v="0"/>
    <n v="6"/>
    <x v="2"/>
  </r>
  <r>
    <x v="1"/>
    <x v="62"/>
    <s v="No"/>
    <s v="no"/>
    <x v="31"/>
    <x v="1"/>
    <x v="1"/>
    <s v="No"/>
    <s v="No"/>
    <m/>
    <x v="1"/>
    <x v="0"/>
    <m/>
    <x v="0"/>
    <m/>
    <n v="1"/>
    <m/>
    <n v="54"/>
    <n v="1"/>
    <n v="0"/>
    <n v="0"/>
    <n v="7"/>
    <x v="2"/>
  </r>
  <r>
    <x v="1"/>
    <x v="62"/>
    <s v="No"/>
    <s v="no"/>
    <x v="34"/>
    <x v="0"/>
    <x v="34"/>
    <s v="No"/>
    <s v="No"/>
    <m/>
    <x v="1"/>
    <x v="0"/>
    <m/>
    <x v="0"/>
    <m/>
    <n v="1"/>
    <m/>
    <n v="29"/>
    <n v="1"/>
    <n v="0"/>
    <n v="0"/>
    <n v="6"/>
    <x v="2"/>
  </r>
  <r>
    <x v="1"/>
    <x v="62"/>
    <s v="No"/>
    <s v="no"/>
    <x v="34"/>
    <x v="0"/>
    <x v="1"/>
    <s v="No"/>
    <s v="No"/>
    <m/>
    <x v="1"/>
    <x v="0"/>
    <m/>
    <x v="0"/>
    <m/>
    <n v="1"/>
    <m/>
    <n v="28"/>
    <n v="0"/>
    <n v="0"/>
    <n v="0"/>
    <n v="10"/>
    <x v="1"/>
  </r>
  <r>
    <x v="1"/>
    <x v="62"/>
    <s v="No"/>
    <s v="no"/>
    <x v="34"/>
    <x v="1"/>
    <x v="19"/>
    <s v="Yes"/>
    <s v="No"/>
    <m/>
    <x v="0"/>
    <x v="0"/>
    <m/>
    <x v="0"/>
    <m/>
    <n v="1"/>
    <m/>
    <n v="44"/>
    <n v="0"/>
    <n v="0"/>
    <n v="0"/>
    <n v="26"/>
    <x v="1"/>
  </r>
  <r>
    <x v="1"/>
    <x v="62"/>
    <s v="No"/>
    <s v="no"/>
    <x v="36"/>
    <x v="1"/>
    <x v="29"/>
    <s v="No"/>
    <s v="No"/>
    <m/>
    <x v="1"/>
    <x v="0"/>
    <m/>
    <x v="0"/>
    <m/>
    <n v="1"/>
    <m/>
    <n v="39"/>
    <n v="0"/>
    <n v="0"/>
    <n v="0"/>
    <n v="5"/>
    <x v="2"/>
  </r>
  <r>
    <x v="1"/>
    <x v="62"/>
    <s v="No"/>
    <s v="no"/>
    <x v="38"/>
    <x v="0"/>
    <x v="25"/>
    <s v="No"/>
    <s v="No"/>
    <m/>
    <x v="1"/>
    <x v="0"/>
    <m/>
    <x v="0"/>
    <m/>
    <n v="1"/>
    <m/>
    <n v="45"/>
    <n v="0"/>
    <n v="0"/>
    <n v="0"/>
    <n v="4"/>
    <x v="0"/>
  </r>
  <r>
    <x v="1"/>
    <x v="62"/>
    <s v="No"/>
    <s v="no"/>
    <x v="42"/>
    <x v="0"/>
    <x v="38"/>
    <s v="No"/>
    <s v="No"/>
    <m/>
    <x v="1"/>
    <x v="0"/>
    <m/>
    <x v="0"/>
    <m/>
    <n v="1"/>
    <m/>
    <n v="70"/>
    <n v="0"/>
    <n v="0"/>
    <n v="0"/>
    <n v="4"/>
    <x v="0"/>
  </r>
  <r>
    <x v="1"/>
    <x v="62"/>
    <s v="No"/>
    <s v="no"/>
    <x v="43"/>
    <x v="1"/>
    <x v="36"/>
    <s v="No"/>
    <s v="No"/>
    <m/>
    <x v="1"/>
    <x v="0"/>
    <m/>
    <x v="0"/>
    <m/>
    <n v="1"/>
    <m/>
    <n v="40"/>
    <n v="0"/>
    <n v="0"/>
    <n v="0"/>
    <n v="4"/>
    <x v="0"/>
  </r>
  <r>
    <x v="1"/>
    <x v="62"/>
    <s v="No"/>
    <s v="no"/>
    <x v="45"/>
    <x v="0"/>
    <x v="25"/>
    <s v="No"/>
    <s v="No"/>
    <m/>
    <x v="1"/>
    <x v="0"/>
    <m/>
    <x v="0"/>
    <m/>
    <n v="1"/>
    <m/>
    <n v="60"/>
    <n v="0"/>
    <n v="0"/>
    <n v="0"/>
    <n v="9"/>
    <x v="2"/>
  </r>
  <r>
    <x v="1"/>
    <x v="62"/>
    <s v="No"/>
    <s v="no"/>
    <x v="46"/>
    <x v="0"/>
    <x v="41"/>
    <s v="No"/>
    <s v="No"/>
    <m/>
    <x v="1"/>
    <x v="0"/>
    <m/>
    <x v="0"/>
    <m/>
    <n v="1"/>
    <m/>
    <n v="41"/>
    <n v="0"/>
    <n v="0"/>
    <n v="0"/>
    <n v="14"/>
    <x v="1"/>
  </r>
  <r>
    <x v="1"/>
    <x v="62"/>
    <s v="No"/>
    <s v="yes"/>
    <x v="18"/>
    <x v="0"/>
    <x v="43"/>
    <s v="No"/>
    <s v="No"/>
    <m/>
    <x v="1"/>
    <x v="0"/>
    <m/>
    <x v="0"/>
    <m/>
    <n v="1"/>
    <n v="1"/>
    <n v="46"/>
    <n v="3"/>
    <n v="0"/>
    <n v="0"/>
    <n v="6"/>
    <x v="2"/>
  </r>
  <r>
    <x v="1"/>
    <x v="62"/>
    <s v="Yes"/>
    <s v="no"/>
    <x v="6"/>
    <x v="0"/>
    <x v="17"/>
    <s v="Yes"/>
    <s v="No"/>
    <m/>
    <x v="0"/>
    <x v="0"/>
    <m/>
    <x v="0"/>
    <m/>
    <n v="1"/>
    <m/>
    <n v="50"/>
    <n v="1"/>
    <n v="362.3"/>
    <n v="0"/>
    <n v="9"/>
    <x v="2"/>
  </r>
  <r>
    <x v="1"/>
    <x v="62"/>
    <s v="Yes"/>
    <s v="no"/>
    <x v="9"/>
    <x v="0"/>
    <x v="35"/>
    <s v="No"/>
    <s v="No"/>
    <m/>
    <x v="1"/>
    <x v="0"/>
    <m/>
    <x v="0"/>
    <m/>
    <n v="1"/>
    <m/>
    <n v="37"/>
    <n v="0"/>
    <n v="96.1"/>
    <n v="0"/>
    <n v="6"/>
    <x v="2"/>
  </r>
  <r>
    <x v="1"/>
    <x v="62"/>
    <s v="Yes"/>
    <s v="no"/>
    <x v="12"/>
    <x v="1"/>
    <x v="35"/>
    <s v="No"/>
    <s v="No"/>
    <m/>
    <x v="1"/>
    <x v="0"/>
    <m/>
    <x v="0"/>
    <m/>
    <n v="1"/>
    <m/>
    <n v="27"/>
    <n v="2"/>
    <n v="122.2"/>
    <n v="0"/>
    <n v="13"/>
    <x v="1"/>
  </r>
  <r>
    <x v="1"/>
    <x v="62"/>
    <s v="Yes"/>
    <s v="no"/>
    <x v="13"/>
    <x v="1"/>
    <x v="1"/>
    <s v="No"/>
    <s v="No"/>
    <m/>
    <x v="1"/>
    <x v="0"/>
    <m/>
    <x v="0"/>
    <m/>
    <n v="1"/>
    <m/>
    <n v="39"/>
    <n v="0"/>
    <n v="268.8"/>
    <n v="0"/>
    <n v="19"/>
    <x v="1"/>
  </r>
  <r>
    <x v="1"/>
    <x v="62"/>
    <s v="Yes"/>
    <s v="no"/>
    <x v="16"/>
    <x v="1"/>
    <x v="39"/>
    <s v="No"/>
    <s v="No"/>
    <m/>
    <x v="1"/>
    <x v="0"/>
    <m/>
    <x v="0"/>
    <m/>
    <n v="1"/>
    <m/>
    <n v="37"/>
    <n v="0"/>
    <n v="308.7"/>
    <n v="0"/>
    <n v="4"/>
    <x v="0"/>
  </r>
  <r>
    <x v="1"/>
    <x v="62"/>
    <s v="Yes"/>
    <s v="no"/>
    <x v="18"/>
    <x v="1"/>
    <x v="39"/>
    <s v="No"/>
    <s v="No"/>
    <m/>
    <x v="1"/>
    <x v="0"/>
    <m/>
    <x v="0"/>
    <m/>
    <n v="1"/>
    <m/>
    <n v="57"/>
    <n v="2"/>
    <n v="409.5"/>
    <n v="0"/>
    <n v="6"/>
    <x v="2"/>
  </r>
  <r>
    <x v="1"/>
    <x v="62"/>
    <s v="Yes"/>
    <s v="no"/>
    <x v="24"/>
    <x v="1"/>
    <x v="39"/>
    <s v="No"/>
    <s v="No"/>
    <m/>
    <x v="1"/>
    <x v="0"/>
    <m/>
    <x v="0"/>
    <m/>
    <n v="1"/>
    <m/>
    <n v="42"/>
    <n v="0"/>
    <n v="129.19999999999999"/>
    <n v="0"/>
    <n v="4"/>
    <x v="0"/>
  </r>
  <r>
    <x v="1"/>
    <x v="62"/>
    <s v="Yes"/>
    <s v="no"/>
    <x v="25"/>
    <x v="1"/>
    <x v="47"/>
    <s v="No"/>
    <s v="No"/>
    <m/>
    <x v="1"/>
    <x v="0"/>
    <m/>
    <x v="0"/>
    <m/>
    <n v="1"/>
    <m/>
    <n v="36"/>
    <n v="0"/>
    <n v="245.7"/>
    <n v="0"/>
    <n v="7"/>
    <x v="2"/>
  </r>
  <r>
    <x v="1"/>
    <x v="62"/>
    <s v="Yes"/>
    <s v="no"/>
    <x v="26"/>
    <x v="0"/>
    <x v="20"/>
    <s v="No"/>
    <s v="No"/>
    <m/>
    <x v="1"/>
    <x v="0"/>
    <m/>
    <x v="0"/>
    <m/>
    <n v="1"/>
    <n v="1"/>
    <n v="60"/>
    <n v="5"/>
    <n v="218.4"/>
    <n v="0"/>
    <n v="3"/>
    <x v="0"/>
  </r>
  <r>
    <x v="1"/>
    <x v="62"/>
    <s v="Yes"/>
    <s v="no"/>
    <x v="28"/>
    <x v="0"/>
    <x v="11"/>
    <s v="No"/>
    <s v="No"/>
    <m/>
    <x v="1"/>
    <x v="0"/>
    <m/>
    <x v="0"/>
    <m/>
    <n v="1"/>
    <m/>
    <n v="55"/>
    <n v="0"/>
    <n v="175.1"/>
    <n v="0"/>
    <n v="4"/>
    <x v="0"/>
  </r>
  <r>
    <x v="1"/>
    <x v="62"/>
    <s v="Yes"/>
    <s v="no"/>
    <x v="34"/>
    <x v="1"/>
    <x v="63"/>
    <s v="No"/>
    <s v="Yes"/>
    <s v="No"/>
    <x v="2"/>
    <x v="1"/>
    <s v="Direct Debit"/>
    <x v="1"/>
    <s v="(blank)"/>
    <n v="1"/>
    <m/>
    <n v="59"/>
    <n v="1"/>
    <n v="203.2"/>
    <n v="0"/>
    <n v="1"/>
    <x v="0"/>
  </r>
  <r>
    <x v="1"/>
    <x v="62"/>
    <s v="Yes"/>
    <s v="no"/>
    <x v="46"/>
    <x v="0"/>
    <x v="38"/>
    <s v="No"/>
    <s v="No"/>
    <m/>
    <x v="1"/>
    <x v="0"/>
    <m/>
    <x v="0"/>
    <m/>
    <n v="1"/>
    <m/>
    <n v="45"/>
    <n v="2"/>
    <n v="200"/>
    <n v="0"/>
    <n v="6"/>
    <x v="2"/>
  </r>
  <r>
    <x v="1"/>
    <x v="62"/>
    <s v="Yes"/>
    <s v="no"/>
    <x v="47"/>
    <x v="0"/>
    <x v="47"/>
    <s v="No"/>
    <s v="No"/>
    <m/>
    <x v="1"/>
    <x v="0"/>
    <m/>
    <x v="0"/>
    <m/>
    <n v="1"/>
    <m/>
    <n v="66"/>
    <n v="0"/>
    <n v="136.1"/>
    <n v="0"/>
    <n v="12"/>
    <x v="1"/>
  </r>
  <r>
    <x v="1"/>
    <x v="62"/>
    <s v="Yes"/>
    <s v="yes"/>
    <x v="11"/>
    <x v="0"/>
    <x v="31"/>
    <s v="No"/>
    <s v="Yes"/>
    <s v="No"/>
    <x v="2"/>
    <x v="2"/>
    <s v="Direct Debit"/>
    <x v="1"/>
    <s v="(blank)"/>
    <n v="1"/>
    <m/>
    <n v="49"/>
    <n v="0"/>
    <n v="0"/>
    <n v="0"/>
    <n v="7"/>
    <x v="2"/>
  </r>
  <r>
    <x v="1"/>
    <x v="62"/>
    <s v="Yes"/>
    <s v="yes"/>
    <x v="24"/>
    <x v="1"/>
    <x v="12"/>
    <s v="No"/>
    <s v="No"/>
    <m/>
    <x v="1"/>
    <x v="0"/>
    <m/>
    <x v="0"/>
    <m/>
    <n v="1"/>
    <m/>
    <n v="46"/>
    <n v="2"/>
    <n v="0"/>
    <n v="0"/>
    <n v="8"/>
    <x v="2"/>
  </r>
  <r>
    <x v="1"/>
    <x v="62"/>
    <s v="Yes"/>
    <s v="yes"/>
    <x v="38"/>
    <x v="1"/>
    <x v="9"/>
    <s v="No"/>
    <s v="No"/>
    <m/>
    <x v="1"/>
    <x v="0"/>
    <m/>
    <x v="0"/>
    <m/>
    <n v="1"/>
    <m/>
    <n v="24"/>
    <n v="0"/>
    <n v="0"/>
    <n v="0"/>
    <n v="3"/>
    <x v="0"/>
  </r>
  <r>
    <x v="1"/>
    <x v="62"/>
    <s v="Yes"/>
    <s v="yes"/>
    <x v="39"/>
    <x v="0"/>
    <x v="57"/>
    <s v="Yes"/>
    <s v="No"/>
    <m/>
    <x v="0"/>
    <x v="0"/>
    <m/>
    <x v="0"/>
    <m/>
    <n v="1"/>
    <m/>
    <n v="18"/>
    <n v="0"/>
    <n v="0"/>
    <n v="0"/>
    <n v="24"/>
    <x v="1"/>
  </r>
  <r>
    <x v="1"/>
    <x v="63"/>
    <s v="No"/>
    <s v="no"/>
    <x v="0"/>
    <x v="1"/>
    <x v="3"/>
    <s v="No"/>
    <s v="No"/>
    <m/>
    <x v="1"/>
    <x v="0"/>
    <m/>
    <x v="0"/>
    <m/>
    <n v="1"/>
    <n v="1"/>
    <n v="63"/>
    <n v="2"/>
    <n v="20.399999999999999"/>
    <n v="0"/>
    <n v="3"/>
    <x v="0"/>
  </r>
  <r>
    <x v="1"/>
    <x v="63"/>
    <s v="No"/>
    <s v="no"/>
    <x v="48"/>
    <x v="0"/>
    <x v="50"/>
    <s v="No"/>
    <s v="No"/>
    <m/>
    <x v="1"/>
    <x v="0"/>
    <m/>
    <x v="0"/>
    <m/>
    <n v="1"/>
    <m/>
    <n v="64"/>
    <n v="0"/>
    <n v="0"/>
    <n v="0"/>
    <n v="4"/>
    <x v="0"/>
  </r>
  <r>
    <x v="1"/>
    <x v="63"/>
    <s v="No"/>
    <s v="no"/>
    <x v="48"/>
    <x v="1"/>
    <x v="50"/>
    <s v="No"/>
    <s v="No"/>
    <m/>
    <x v="1"/>
    <x v="0"/>
    <m/>
    <x v="0"/>
    <m/>
    <n v="1"/>
    <m/>
    <n v="49"/>
    <n v="2"/>
    <n v="0"/>
    <n v="0"/>
    <n v="19"/>
    <x v="1"/>
  </r>
  <r>
    <x v="1"/>
    <x v="63"/>
    <s v="No"/>
    <s v="no"/>
    <x v="7"/>
    <x v="0"/>
    <x v="46"/>
    <s v="No"/>
    <s v="No"/>
    <m/>
    <x v="1"/>
    <x v="0"/>
    <m/>
    <x v="0"/>
    <m/>
    <n v="1"/>
    <m/>
    <n v="26"/>
    <n v="0"/>
    <n v="0"/>
    <n v="0"/>
    <n v="24"/>
    <x v="1"/>
  </r>
  <r>
    <x v="1"/>
    <x v="63"/>
    <s v="No"/>
    <s v="no"/>
    <x v="8"/>
    <x v="1"/>
    <x v="40"/>
    <s v="No"/>
    <s v="Yes"/>
    <s v="No"/>
    <x v="2"/>
    <x v="3"/>
    <s v="Direct Debit"/>
    <x v="1"/>
    <s v="(blank)"/>
    <n v="1"/>
    <m/>
    <n v="47"/>
    <n v="0"/>
    <n v="0"/>
    <n v="0"/>
    <n v="4"/>
    <x v="0"/>
  </r>
  <r>
    <x v="1"/>
    <x v="63"/>
    <s v="No"/>
    <s v="no"/>
    <x v="11"/>
    <x v="1"/>
    <x v="32"/>
    <s v="No"/>
    <s v="No"/>
    <m/>
    <x v="1"/>
    <x v="0"/>
    <m/>
    <x v="0"/>
    <m/>
    <n v="1"/>
    <m/>
    <n v="51"/>
    <n v="0"/>
    <n v="0"/>
    <n v="0"/>
    <n v="9"/>
    <x v="2"/>
  </r>
  <r>
    <x v="1"/>
    <x v="63"/>
    <s v="No"/>
    <s v="no"/>
    <x v="14"/>
    <x v="0"/>
    <x v="7"/>
    <s v="No"/>
    <s v="No"/>
    <m/>
    <x v="1"/>
    <x v="0"/>
    <m/>
    <x v="0"/>
    <m/>
    <n v="1"/>
    <m/>
    <n v="52"/>
    <n v="0"/>
    <n v="0"/>
    <n v="0"/>
    <n v="5"/>
    <x v="2"/>
  </r>
  <r>
    <x v="1"/>
    <x v="63"/>
    <s v="No"/>
    <s v="no"/>
    <x v="14"/>
    <x v="0"/>
    <x v="25"/>
    <s v="No"/>
    <s v="No"/>
    <m/>
    <x v="1"/>
    <x v="0"/>
    <m/>
    <x v="0"/>
    <m/>
    <n v="1"/>
    <m/>
    <n v="53"/>
    <n v="2"/>
    <n v="0"/>
    <n v="0"/>
    <n v="6"/>
    <x v="2"/>
  </r>
  <r>
    <x v="1"/>
    <x v="63"/>
    <s v="No"/>
    <s v="no"/>
    <x v="15"/>
    <x v="0"/>
    <x v="0"/>
    <s v="Yes"/>
    <s v="No"/>
    <m/>
    <x v="0"/>
    <x v="0"/>
    <m/>
    <x v="0"/>
    <m/>
    <n v="1"/>
    <m/>
    <n v="47"/>
    <n v="2"/>
    <n v="0"/>
    <n v="0"/>
    <n v="35"/>
    <x v="1"/>
  </r>
  <r>
    <x v="1"/>
    <x v="63"/>
    <s v="No"/>
    <s v="no"/>
    <x v="15"/>
    <x v="0"/>
    <x v="44"/>
    <s v="No"/>
    <s v="No"/>
    <m/>
    <x v="1"/>
    <x v="0"/>
    <m/>
    <x v="0"/>
    <m/>
    <n v="1"/>
    <m/>
    <n v="28"/>
    <n v="0"/>
    <n v="0"/>
    <n v="0"/>
    <n v="8"/>
    <x v="2"/>
  </r>
  <r>
    <x v="1"/>
    <x v="63"/>
    <s v="No"/>
    <s v="no"/>
    <x v="15"/>
    <x v="1"/>
    <x v="49"/>
    <s v="No"/>
    <s v="No"/>
    <m/>
    <x v="1"/>
    <x v="0"/>
    <m/>
    <x v="0"/>
    <m/>
    <n v="1"/>
    <m/>
    <n v="40"/>
    <n v="1"/>
    <n v="0"/>
    <n v="0"/>
    <n v="3"/>
    <x v="0"/>
  </r>
  <r>
    <x v="1"/>
    <x v="63"/>
    <s v="No"/>
    <s v="no"/>
    <x v="16"/>
    <x v="0"/>
    <x v="49"/>
    <s v="No"/>
    <s v="No"/>
    <m/>
    <x v="1"/>
    <x v="0"/>
    <m/>
    <x v="0"/>
    <m/>
    <n v="1"/>
    <m/>
    <n v="22"/>
    <n v="0"/>
    <n v="0"/>
    <n v="0"/>
    <n v="3"/>
    <x v="0"/>
  </r>
  <r>
    <x v="1"/>
    <x v="63"/>
    <s v="No"/>
    <s v="no"/>
    <x v="18"/>
    <x v="1"/>
    <x v="4"/>
    <s v="Yes"/>
    <s v="No"/>
    <m/>
    <x v="0"/>
    <x v="0"/>
    <m/>
    <x v="0"/>
    <m/>
    <n v="1"/>
    <m/>
    <n v="34"/>
    <n v="0"/>
    <n v="0"/>
    <n v="0"/>
    <n v="24"/>
    <x v="1"/>
  </r>
  <r>
    <x v="1"/>
    <x v="63"/>
    <s v="No"/>
    <s v="no"/>
    <x v="19"/>
    <x v="0"/>
    <x v="25"/>
    <s v="No"/>
    <s v="No"/>
    <m/>
    <x v="1"/>
    <x v="0"/>
    <m/>
    <x v="0"/>
    <m/>
    <n v="1"/>
    <m/>
    <n v="48"/>
    <n v="0"/>
    <n v="0"/>
    <n v="0"/>
    <n v="7"/>
    <x v="2"/>
  </r>
  <r>
    <x v="1"/>
    <x v="63"/>
    <s v="No"/>
    <s v="no"/>
    <x v="50"/>
    <x v="1"/>
    <x v="58"/>
    <s v="No"/>
    <s v="Yes"/>
    <s v="No"/>
    <x v="2"/>
    <x v="3"/>
    <s v="Direct Debit"/>
    <x v="1"/>
    <s v="(blank)"/>
    <n v="1"/>
    <m/>
    <n v="46"/>
    <n v="0"/>
    <n v="0"/>
    <n v="0"/>
    <n v="10"/>
    <x v="1"/>
  </r>
  <r>
    <x v="1"/>
    <x v="63"/>
    <s v="No"/>
    <s v="no"/>
    <x v="22"/>
    <x v="1"/>
    <x v="36"/>
    <s v="No"/>
    <s v="No"/>
    <m/>
    <x v="1"/>
    <x v="0"/>
    <m/>
    <x v="0"/>
    <m/>
    <n v="1"/>
    <m/>
    <n v="41"/>
    <n v="0"/>
    <n v="0"/>
    <n v="0"/>
    <n v="16"/>
    <x v="1"/>
  </r>
  <r>
    <x v="1"/>
    <x v="63"/>
    <s v="No"/>
    <s v="no"/>
    <x v="23"/>
    <x v="1"/>
    <x v="18"/>
    <s v="Yes"/>
    <s v="No"/>
    <m/>
    <x v="0"/>
    <x v="0"/>
    <m/>
    <x v="0"/>
    <m/>
    <n v="1"/>
    <m/>
    <n v="36"/>
    <n v="0"/>
    <n v="0"/>
    <n v="0"/>
    <n v="10"/>
    <x v="1"/>
  </r>
  <r>
    <x v="1"/>
    <x v="63"/>
    <s v="No"/>
    <s v="no"/>
    <x v="24"/>
    <x v="0"/>
    <x v="57"/>
    <s v="Yes"/>
    <s v="No"/>
    <m/>
    <x v="0"/>
    <x v="0"/>
    <m/>
    <x v="0"/>
    <m/>
    <n v="1"/>
    <m/>
    <n v="60"/>
    <n v="0"/>
    <n v="0"/>
    <n v="0"/>
    <n v="10"/>
    <x v="1"/>
  </r>
  <r>
    <x v="1"/>
    <x v="63"/>
    <s v="No"/>
    <s v="no"/>
    <x v="27"/>
    <x v="0"/>
    <x v="13"/>
    <s v="Yes"/>
    <s v="No"/>
    <m/>
    <x v="0"/>
    <x v="0"/>
    <m/>
    <x v="0"/>
    <m/>
    <n v="1"/>
    <m/>
    <n v="32"/>
    <n v="2"/>
    <n v="0"/>
    <n v="0"/>
    <n v="21"/>
    <x v="1"/>
  </r>
  <r>
    <x v="1"/>
    <x v="63"/>
    <s v="No"/>
    <s v="no"/>
    <x v="28"/>
    <x v="1"/>
    <x v="42"/>
    <s v="No"/>
    <s v="No"/>
    <m/>
    <x v="1"/>
    <x v="0"/>
    <m/>
    <x v="0"/>
    <m/>
    <n v="1"/>
    <m/>
    <n v="32"/>
    <n v="0"/>
    <n v="0"/>
    <n v="0"/>
    <n v="3"/>
    <x v="0"/>
  </r>
  <r>
    <x v="1"/>
    <x v="63"/>
    <s v="No"/>
    <s v="no"/>
    <x v="29"/>
    <x v="1"/>
    <x v="60"/>
    <s v="No"/>
    <s v="Yes"/>
    <s v="No"/>
    <x v="2"/>
    <x v="2"/>
    <s v="Direct Debit"/>
    <x v="1"/>
    <s v="(blank)"/>
    <n v="1"/>
    <m/>
    <n v="60"/>
    <n v="0"/>
    <n v="0"/>
    <n v="0"/>
    <n v="5"/>
    <x v="2"/>
  </r>
  <r>
    <x v="1"/>
    <x v="63"/>
    <s v="No"/>
    <s v="no"/>
    <x v="33"/>
    <x v="1"/>
    <x v="57"/>
    <s v="Yes"/>
    <s v="No"/>
    <m/>
    <x v="0"/>
    <x v="0"/>
    <m/>
    <x v="0"/>
    <m/>
    <n v="1"/>
    <n v="1"/>
    <n v="30"/>
    <n v="1"/>
    <n v="0"/>
    <n v="0"/>
    <n v="26"/>
    <x v="1"/>
  </r>
  <r>
    <x v="1"/>
    <x v="63"/>
    <s v="No"/>
    <s v="no"/>
    <x v="33"/>
    <x v="1"/>
    <x v="45"/>
    <s v="No"/>
    <s v="Yes"/>
    <s v="No"/>
    <x v="2"/>
    <x v="2"/>
    <s v="Credit Card"/>
    <x v="1"/>
    <s v="(blank)"/>
    <n v="1"/>
    <m/>
    <n v="47"/>
    <n v="1"/>
    <n v="0"/>
    <n v="0"/>
    <n v="9"/>
    <x v="2"/>
  </r>
  <r>
    <x v="1"/>
    <x v="63"/>
    <s v="No"/>
    <s v="no"/>
    <x v="34"/>
    <x v="1"/>
    <x v="43"/>
    <s v="No"/>
    <s v="No"/>
    <m/>
    <x v="1"/>
    <x v="0"/>
    <m/>
    <x v="0"/>
    <m/>
    <n v="1"/>
    <n v="1"/>
    <n v="33"/>
    <n v="2"/>
    <n v="0"/>
    <n v="0"/>
    <n v="4"/>
    <x v="0"/>
  </r>
  <r>
    <x v="1"/>
    <x v="63"/>
    <s v="No"/>
    <s v="no"/>
    <x v="34"/>
    <x v="1"/>
    <x v="56"/>
    <s v="No"/>
    <s v="No"/>
    <m/>
    <x v="1"/>
    <x v="0"/>
    <m/>
    <x v="0"/>
    <m/>
    <n v="1"/>
    <n v="1"/>
    <n v="57"/>
    <n v="0"/>
    <n v="0"/>
    <n v="0"/>
    <n v="1"/>
    <x v="0"/>
  </r>
  <r>
    <x v="1"/>
    <x v="63"/>
    <s v="No"/>
    <s v="no"/>
    <x v="34"/>
    <x v="1"/>
    <x v="62"/>
    <s v="No"/>
    <s v="Yes"/>
    <s v="No"/>
    <x v="2"/>
    <x v="1"/>
    <s v="Direct Debit"/>
    <x v="1"/>
    <s v="(blank)"/>
    <n v="1"/>
    <m/>
    <n v="41"/>
    <n v="1"/>
    <n v="0"/>
    <n v="0"/>
    <n v="4"/>
    <x v="0"/>
  </r>
  <r>
    <x v="1"/>
    <x v="63"/>
    <s v="No"/>
    <s v="no"/>
    <x v="38"/>
    <x v="1"/>
    <x v="8"/>
    <s v="No"/>
    <s v="No"/>
    <m/>
    <x v="1"/>
    <x v="0"/>
    <m/>
    <x v="0"/>
    <m/>
    <n v="1"/>
    <m/>
    <n v="48"/>
    <n v="0"/>
    <n v="0"/>
    <n v="0"/>
    <n v="6"/>
    <x v="2"/>
  </r>
  <r>
    <x v="1"/>
    <x v="63"/>
    <s v="No"/>
    <s v="no"/>
    <x v="38"/>
    <x v="1"/>
    <x v="58"/>
    <s v="No"/>
    <s v="Yes"/>
    <s v="No"/>
    <x v="2"/>
    <x v="3"/>
    <s v="Direct Debit"/>
    <x v="1"/>
    <s v="(blank)"/>
    <n v="1"/>
    <m/>
    <n v="24"/>
    <n v="0"/>
    <n v="0"/>
    <n v="0"/>
    <n v="4"/>
    <x v="0"/>
  </r>
  <r>
    <x v="1"/>
    <x v="63"/>
    <s v="No"/>
    <s v="no"/>
    <x v="40"/>
    <x v="0"/>
    <x v="0"/>
    <s v="Yes"/>
    <s v="No"/>
    <m/>
    <x v="0"/>
    <x v="0"/>
    <m/>
    <x v="0"/>
    <m/>
    <n v="1"/>
    <m/>
    <n v="45"/>
    <n v="0"/>
    <n v="0"/>
    <n v="0"/>
    <n v="37"/>
    <x v="1"/>
  </r>
  <r>
    <x v="1"/>
    <x v="63"/>
    <s v="No"/>
    <s v="no"/>
    <x v="40"/>
    <x v="0"/>
    <x v="1"/>
    <s v="No"/>
    <s v="No"/>
    <m/>
    <x v="1"/>
    <x v="0"/>
    <m/>
    <x v="0"/>
    <m/>
    <n v="1"/>
    <m/>
    <n v="43"/>
    <n v="0"/>
    <n v="0"/>
    <n v="0"/>
    <n v="2"/>
    <x v="0"/>
  </r>
  <r>
    <x v="1"/>
    <x v="63"/>
    <s v="No"/>
    <s v="no"/>
    <x v="45"/>
    <x v="0"/>
    <x v="1"/>
    <s v="No"/>
    <s v="No"/>
    <m/>
    <x v="1"/>
    <x v="0"/>
    <m/>
    <x v="0"/>
    <m/>
    <n v="1"/>
    <m/>
    <n v="37"/>
    <n v="0"/>
    <n v="0"/>
    <n v="0"/>
    <n v="4"/>
    <x v="0"/>
  </r>
  <r>
    <x v="1"/>
    <x v="63"/>
    <s v="No"/>
    <s v="no"/>
    <x v="45"/>
    <x v="1"/>
    <x v="60"/>
    <s v="No"/>
    <s v="Yes"/>
    <s v="No"/>
    <x v="2"/>
    <x v="2"/>
    <s v="Credit Card"/>
    <x v="1"/>
    <s v="(blank)"/>
    <n v="1"/>
    <m/>
    <n v="37"/>
    <n v="0"/>
    <n v="0"/>
    <n v="0"/>
    <n v="6"/>
    <x v="2"/>
  </r>
  <r>
    <x v="1"/>
    <x v="63"/>
    <s v="No"/>
    <s v="yes"/>
    <x v="20"/>
    <x v="1"/>
    <x v="56"/>
    <s v="No"/>
    <s v="No"/>
    <m/>
    <x v="1"/>
    <x v="0"/>
    <m/>
    <x v="0"/>
    <m/>
    <n v="1"/>
    <m/>
    <n v="22"/>
    <n v="0"/>
    <n v="0"/>
    <n v="0"/>
    <n v="5"/>
    <x v="2"/>
  </r>
  <r>
    <x v="1"/>
    <x v="63"/>
    <s v="No"/>
    <s v="yes"/>
    <x v="31"/>
    <x v="1"/>
    <x v="12"/>
    <s v="No"/>
    <s v="No"/>
    <m/>
    <x v="1"/>
    <x v="0"/>
    <m/>
    <x v="0"/>
    <m/>
    <n v="1"/>
    <n v="1"/>
    <n v="49"/>
    <n v="4"/>
    <n v="0"/>
    <n v="0"/>
    <n v="8"/>
    <x v="2"/>
  </r>
  <r>
    <x v="1"/>
    <x v="63"/>
    <s v="Yes"/>
    <s v="no"/>
    <x v="4"/>
    <x v="1"/>
    <x v="47"/>
    <s v="No"/>
    <s v="No"/>
    <m/>
    <x v="1"/>
    <x v="0"/>
    <m/>
    <x v="0"/>
    <m/>
    <n v="1"/>
    <m/>
    <n v="16"/>
    <n v="0"/>
    <n v="393.6"/>
    <n v="0"/>
    <n v="9"/>
    <x v="2"/>
  </r>
  <r>
    <x v="1"/>
    <x v="63"/>
    <s v="Yes"/>
    <s v="no"/>
    <x v="5"/>
    <x v="1"/>
    <x v="15"/>
    <s v="Yes"/>
    <s v="No"/>
    <m/>
    <x v="0"/>
    <x v="0"/>
    <m/>
    <x v="0"/>
    <m/>
    <n v="1"/>
    <m/>
    <n v="36"/>
    <n v="0"/>
    <n v="268.8"/>
    <n v="0"/>
    <n v="7"/>
    <x v="2"/>
  </r>
  <r>
    <x v="1"/>
    <x v="63"/>
    <s v="Yes"/>
    <s v="no"/>
    <x v="5"/>
    <x v="1"/>
    <x v="60"/>
    <s v="No"/>
    <s v="Yes"/>
    <s v="No"/>
    <x v="2"/>
    <x v="2"/>
    <s v="Credit Card"/>
    <x v="1"/>
    <s v="(blank)"/>
    <n v="1"/>
    <m/>
    <n v="42"/>
    <n v="0"/>
    <n v="108.8"/>
    <n v="0"/>
    <n v="9"/>
    <x v="2"/>
  </r>
  <r>
    <x v="1"/>
    <x v="63"/>
    <s v="Yes"/>
    <s v="no"/>
    <x v="8"/>
    <x v="1"/>
    <x v="40"/>
    <s v="No"/>
    <s v="Yes"/>
    <s v="No"/>
    <x v="2"/>
    <x v="2"/>
    <s v="Direct Debit"/>
    <x v="1"/>
    <s v="(blank)"/>
    <n v="1"/>
    <m/>
    <n v="39"/>
    <n v="0"/>
    <n v="134.4"/>
    <n v="0"/>
    <n v="3"/>
    <x v="0"/>
  </r>
  <r>
    <x v="1"/>
    <x v="63"/>
    <s v="Yes"/>
    <s v="no"/>
    <x v="10"/>
    <x v="0"/>
    <x v="49"/>
    <s v="No"/>
    <s v="No"/>
    <m/>
    <x v="1"/>
    <x v="0"/>
    <m/>
    <x v="0"/>
    <m/>
    <n v="1"/>
    <n v="1"/>
    <n v="46"/>
    <n v="2"/>
    <n v="4.8"/>
    <n v="0"/>
    <n v="5"/>
    <x v="2"/>
  </r>
  <r>
    <x v="1"/>
    <x v="63"/>
    <s v="Yes"/>
    <s v="no"/>
    <x v="11"/>
    <x v="0"/>
    <x v="11"/>
    <s v="No"/>
    <s v="No"/>
    <m/>
    <x v="1"/>
    <x v="0"/>
    <m/>
    <x v="0"/>
    <m/>
    <n v="1"/>
    <m/>
    <n v="35"/>
    <n v="0"/>
    <n v="393.6"/>
    <n v="0"/>
    <n v="3"/>
    <x v="0"/>
  </r>
  <r>
    <x v="1"/>
    <x v="63"/>
    <s v="Yes"/>
    <s v="no"/>
    <x v="13"/>
    <x v="1"/>
    <x v="46"/>
    <s v="No"/>
    <s v="No"/>
    <m/>
    <x v="1"/>
    <x v="0"/>
    <m/>
    <x v="0"/>
    <m/>
    <n v="1"/>
    <m/>
    <n v="37"/>
    <n v="0"/>
    <n v="168"/>
    <n v="0"/>
    <n v="10"/>
    <x v="1"/>
  </r>
  <r>
    <x v="1"/>
    <x v="63"/>
    <s v="Yes"/>
    <s v="no"/>
    <x v="16"/>
    <x v="0"/>
    <x v="10"/>
    <s v="Yes"/>
    <s v="No"/>
    <m/>
    <x v="0"/>
    <x v="0"/>
    <m/>
    <x v="0"/>
    <m/>
    <n v="1"/>
    <m/>
    <n v="21"/>
    <n v="2"/>
    <n v="172.8"/>
    <n v="0"/>
    <n v="12"/>
    <x v="1"/>
  </r>
  <r>
    <x v="1"/>
    <x v="63"/>
    <s v="Yes"/>
    <s v="no"/>
    <x v="18"/>
    <x v="0"/>
    <x v="44"/>
    <s v="No"/>
    <s v="No"/>
    <m/>
    <x v="1"/>
    <x v="0"/>
    <m/>
    <x v="0"/>
    <m/>
    <n v="1"/>
    <m/>
    <n v="44"/>
    <n v="0"/>
    <n v="256"/>
    <n v="0"/>
    <n v="1"/>
    <x v="0"/>
  </r>
  <r>
    <x v="1"/>
    <x v="63"/>
    <s v="Yes"/>
    <s v="no"/>
    <x v="21"/>
    <x v="0"/>
    <x v="8"/>
    <s v="No"/>
    <s v="No"/>
    <m/>
    <x v="1"/>
    <x v="0"/>
    <m/>
    <x v="0"/>
    <m/>
    <n v="1"/>
    <m/>
    <n v="52"/>
    <n v="0"/>
    <n v="451.2"/>
    <n v="0"/>
    <n v="3"/>
    <x v="0"/>
  </r>
  <r>
    <x v="1"/>
    <x v="63"/>
    <s v="Yes"/>
    <s v="no"/>
    <x v="50"/>
    <x v="1"/>
    <x v="56"/>
    <s v="No"/>
    <s v="No"/>
    <m/>
    <x v="1"/>
    <x v="0"/>
    <m/>
    <x v="0"/>
    <m/>
    <n v="1"/>
    <m/>
    <n v="14"/>
    <n v="1"/>
    <n v="179.2"/>
    <n v="0"/>
    <n v="14"/>
    <x v="1"/>
  </r>
  <r>
    <x v="1"/>
    <x v="63"/>
    <s v="Yes"/>
    <s v="no"/>
    <x v="26"/>
    <x v="0"/>
    <x v="44"/>
    <s v="No"/>
    <s v="No"/>
    <m/>
    <x v="1"/>
    <x v="0"/>
    <m/>
    <x v="0"/>
    <m/>
    <n v="1"/>
    <m/>
    <n v="39"/>
    <n v="0"/>
    <n v="131.80000000000001"/>
    <n v="0"/>
    <n v="4"/>
    <x v="0"/>
  </r>
  <r>
    <x v="1"/>
    <x v="63"/>
    <s v="Yes"/>
    <s v="no"/>
    <x v="26"/>
    <x v="0"/>
    <x v="63"/>
    <s v="No"/>
    <s v="Yes"/>
    <s v="No"/>
    <x v="2"/>
    <x v="2"/>
    <s v="Credit Card"/>
    <x v="1"/>
    <s v="(blank)"/>
    <n v="1"/>
    <m/>
    <n v="65"/>
    <n v="0"/>
    <n v="345.6"/>
    <n v="0"/>
    <n v="3"/>
    <x v="0"/>
  </r>
  <r>
    <x v="1"/>
    <x v="63"/>
    <s v="Yes"/>
    <s v="no"/>
    <x v="27"/>
    <x v="0"/>
    <x v="29"/>
    <s v="No"/>
    <s v="No"/>
    <m/>
    <x v="1"/>
    <x v="0"/>
    <m/>
    <x v="0"/>
    <m/>
    <n v="1"/>
    <m/>
    <n v="40"/>
    <n v="1"/>
    <n v="131.19999999999999"/>
    <n v="0"/>
    <n v="6"/>
    <x v="2"/>
  </r>
  <r>
    <x v="1"/>
    <x v="63"/>
    <s v="Yes"/>
    <s v="no"/>
    <x v="34"/>
    <x v="1"/>
    <x v="12"/>
    <s v="No"/>
    <s v="No"/>
    <m/>
    <x v="1"/>
    <x v="0"/>
    <m/>
    <x v="0"/>
    <m/>
    <n v="1"/>
    <m/>
    <n v="45"/>
    <n v="0"/>
    <n v="251.7"/>
    <n v="0"/>
    <n v="4"/>
    <x v="0"/>
  </r>
  <r>
    <x v="1"/>
    <x v="63"/>
    <s v="Yes"/>
    <s v="no"/>
    <x v="43"/>
    <x v="1"/>
    <x v="6"/>
    <s v="No"/>
    <s v="No"/>
    <m/>
    <x v="1"/>
    <x v="0"/>
    <m/>
    <x v="0"/>
    <m/>
    <n v="1"/>
    <m/>
    <n v="35"/>
    <n v="2"/>
    <n v="236.8"/>
    <n v="0"/>
    <n v="6"/>
    <x v="2"/>
  </r>
  <r>
    <x v="1"/>
    <x v="63"/>
    <s v="Yes"/>
    <s v="no"/>
    <x v="47"/>
    <x v="0"/>
    <x v="22"/>
    <s v="No"/>
    <s v="Yes"/>
    <s v="No"/>
    <x v="2"/>
    <x v="1"/>
    <s v="Direct Debit"/>
    <x v="6"/>
    <s v="Attitude of support person"/>
    <n v="1"/>
    <n v="1"/>
    <n v="52"/>
    <n v="4"/>
    <n v="15"/>
    <n v="0"/>
    <n v="6"/>
    <x v="2"/>
  </r>
  <r>
    <x v="1"/>
    <x v="63"/>
    <s v="Yes"/>
    <s v="yes"/>
    <x v="4"/>
    <x v="1"/>
    <x v="25"/>
    <s v="No"/>
    <s v="No"/>
    <m/>
    <x v="1"/>
    <x v="0"/>
    <m/>
    <x v="0"/>
    <m/>
    <n v="1"/>
    <m/>
    <n v="37"/>
    <n v="0"/>
    <n v="0"/>
    <n v="0"/>
    <n v="5"/>
    <x v="2"/>
  </r>
  <r>
    <x v="1"/>
    <x v="63"/>
    <s v="Yes"/>
    <s v="yes"/>
    <x v="20"/>
    <x v="0"/>
    <x v="17"/>
    <s v="Yes"/>
    <s v="No"/>
    <m/>
    <x v="0"/>
    <x v="0"/>
    <m/>
    <x v="0"/>
    <m/>
    <n v="1"/>
    <m/>
    <n v="30"/>
    <n v="0"/>
    <n v="0"/>
    <n v="0"/>
    <n v="26"/>
    <x v="1"/>
  </r>
  <r>
    <x v="1"/>
    <x v="63"/>
    <s v="Yes"/>
    <s v="yes"/>
    <x v="42"/>
    <x v="0"/>
    <x v="48"/>
    <s v="No"/>
    <s v="No"/>
    <m/>
    <x v="1"/>
    <x v="0"/>
    <m/>
    <x v="0"/>
    <m/>
    <n v="1"/>
    <m/>
    <n v="58"/>
    <n v="0"/>
    <n v="0"/>
    <n v="0"/>
    <n v="10"/>
    <x v="1"/>
  </r>
  <r>
    <x v="1"/>
    <x v="63"/>
    <s v="Yes"/>
    <s v="yes"/>
    <x v="43"/>
    <x v="0"/>
    <x v="57"/>
    <s v="Yes"/>
    <s v="No"/>
    <m/>
    <x v="0"/>
    <x v="0"/>
    <m/>
    <x v="0"/>
    <m/>
    <n v="1"/>
    <m/>
    <n v="54"/>
    <n v="0"/>
    <n v="0"/>
    <n v="0"/>
    <n v="30"/>
    <x v="1"/>
  </r>
  <r>
    <x v="1"/>
    <x v="64"/>
    <s v="No"/>
    <s v="no"/>
    <x v="1"/>
    <x v="0"/>
    <x v="66"/>
    <s v="No"/>
    <s v="Yes"/>
    <s v="No"/>
    <x v="2"/>
    <x v="2"/>
    <s v="Direct Debit"/>
    <x v="1"/>
    <s v="(blank)"/>
    <n v="1"/>
    <m/>
    <n v="48"/>
    <n v="0"/>
    <n v="0"/>
    <n v="0"/>
    <n v="5"/>
    <x v="2"/>
  </r>
  <r>
    <x v="1"/>
    <x v="64"/>
    <s v="No"/>
    <s v="no"/>
    <x v="1"/>
    <x v="1"/>
    <x v="36"/>
    <s v="No"/>
    <s v="No"/>
    <m/>
    <x v="1"/>
    <x v="0"/>
    <m/>
    <x v="0"/>
    <m/>
    <n v="1"/>
    <n v="1"/>
    <n v="55"/>
    <n v="2"/>
    <n v="0"/>
    <n v="0"/>
    <n v="18"/>
    <x v="1"/>
  </r>
  <r>
    <x v="1"/>
    <x v="64"/>
    <s v="No"/>
    <s v="no"/>
    <x v="2"/>
    <x v="0"/>
    <x v="58"/>
    <s v="No"/>
    <s v="Yes"/>
    <s v="No"/>
    <x v="2"/>
    <x v="2"/>
    <s v="Direct Debit"/>
    <x v="1"/>
    <s v="(blank)"/>
    <n v="1"/>
    <m/>
    <n v="58"/>
    <n v="0"/>
    <n v="0"/>
    <n v="0"/>
    <n v="8"/>
    <x v="2"/>
  </r>
  <r>
    <x v="1"/>
    <x v="64"/>
    <s v="No"/>
    <s v="no"/>
    <x v="3"/>
    <x v="0"/>
    <x v="37"/>
    <s v="No"/>
    <s v="No"/>
    <m/>
    <x v="1"/>
    <x v="0"/>
    <m/>
    <x v="0"/>
    <m/>
    <n v="1"/>
    <m/>
    <n v="35"/>
    <n v="0"/>
    <n v="0"/>
    <n v="0"/>
    <n v="13"/>
    <x v="1"/>
  </r>
  <r>
    <x v="1"/>
    <x v="64"/>
    <s v="No"/>
    <s v="no"/>
    <x v="4"/>
    <x v="1"/>
    <x v="33"/>
    <s v="No"/>
    <s v="Yes"/>
    <s v="No"/>
    <x v="2"/>
    <x v="3"/>
    <s v="Direct Debit"/>
    <x v="1"/>
    <s v="(blank)"/>
    <n v="1"/>
    <m/>
    <n v="64"/>
    <n v="0"/>
    <n v="0"/>
    <n v="0"/>
    <n v="2"/>
    <x v="0"/>
  </r>
  <r>
    <x v="1"/>
    <x v="64"/>
    <s v="No"/>
    <s v="no"/>
    <x v="5"/>
    <x v="0"/>
    <x v="10"/>
    <s v="Yes"/>
    <s v="No"/>
    <m/>
    <x v="0"/>
    <x v="0"/>
    <m/>
    <x v="0"/>
    <m/>
    <n v="1"/>
    <m/>
    <n v="28"/>
    <n v="0"/>
    <n v="0"/>
    <n v="0"/>
    <n v="15"/>
    <x v="1"/>
  </r>
  <r>
    <x v="1"/>
    <x v="64"/>
    <s v="No"/>
    <s v="no"/>
    <x v="8"/>
    <x v="1"/>
    <x v="14"/>
    <s v="No"/>
    <s v="Yes"/>
    <s v="No"/>
    <x v="2"/>
    <x v="3"/>
    <s v="Credit Card"/>
    <x v="1"/>
    <s v="(blank)"/>
    <n v="1"/>
    <m/>
    <n v="55"/>
    <n v="0"/>
    <n v="0"/>
    <n v="0"/>
    <n v="3"/>
    <x v="0"/>
  </r>
  <r>
    <x v="1"/>
    <x v="64"/>
    <s v="No"/>
    <s v="no"/>
    <x v="13"/>
    <x v="1"/>
    <x v="26"/>
    <s v="No"/>
    <s v="No"/>
    <m/>
    <x v="1"/>
    <x v="0"/>
    <m/>
    <x v="0"/>
    <m/>
    <n v="1"/>
    <m/>
    <n v="46"/>
    <n v="0"/>
    <n v="0"/>
    <n v="0"/>
    <n v="7"/>
    <x v="2"/>
  </r>
  <r>
    <x v="1"/>
    <x v="64"/>
    <s v="No"/>
    <s v="no"/>
    <x v="14"/>
    <x v="0"/>
    <x v="48"/>
    <s v="No"/>
    <s v="No"/>
    <m/>
    <x v="1"/>
    <x v="0"/>
    <m/>
    <x v="0"/>
    <m/>
    <n v="1"/>
    <m/>
    <n v="21"/>
    <n v="0"/>
    <n v="0"/>
    <n v="0"/>
    <n v="8"/>
    <x v="2"/>
  </r>
  <r>
    <x v="1"/>
    <x v="64"/>
    <s v="No"/>
    <s v="no"/>
    <x v="18"/>
    <x v="0"/>
    <x v="5"/>
    <s v="Yes"/>
    <s v="No"/>
    <m/>
    <x v="0"/>
    <x v="0"/>
    <m/>
    <x v="0"/>
    <m/>
    <n v="1"/>
    <m/>
    <n v="36"/>
    <n v="0"/>
    <n v="0"/>
    <n v="0"/>
    <n v="17"/>
    <x v="1"/>
  </r>
  <r>
    <x v="1"/>
    <x v="64"/>
    <s v="No"/>
    <s v="no"/>
    <x v="20"/>
    <x v="0"/>
    <x v="12"/>
    <s v="No"/>
    <s v="No"/>
    <m/>
    <x v="1"/>
    <x v="0"/>
    <m/>
    <x v="0"/>
    <m/>
    <n v="1"/>
    <m/>
    <n v="55"/>
    <n v="0"/>
    <n v="0"/>
    <n v="0"/>
    <n v="3"/>
    <x v="0"/>
  </r>
  <r>
    <x v="1"/>
    <x v="64"/>
    <s v="No"/>
    <s v="no"/>
    <x v="21"/>
    <x v="1"/>
    <x v="38"/>
    <s v="No"/>
    <s v="No"/>
    <m/>
    <x v="1"/>
    <x v="0"/>
    <m/>
    <x v="0"/>
    <m/>
    <n v="1"/>
    <m/>
    <n v="28"/>
    <n v="0"/>
    <n v="0"/>
    <n v="0"/>
    <n v="3"/>
    <x v="0"/>
  </r>
  <r>
    <x v="1"/>
    <x v="64"/>
    <s v="No"/>
    <s v="no"/>
    <x v="50"/>
    <x v="0"/>
    <x v="31"/>
    <s v="No"/>
    <s v="Yes"/>
    <s v="No"/>
    <x v="2"/>
    <x v="2"/>
    <s v="Credit Card"/>
    <x v="1"/>
    <s v="(blank)"/>
    <n v="1"/>
    <m/>
    <n v="37"/>
    <n v="0"/>
    <n v="0"/>
    <n v="0"/>
    <n v="5"/>
    <x v="2"/>
  </r>
  <r>
    <x v="1"/>
    <x v="64"/>
    <s v="No"/>
    <s v="no"/>
    <x v="23"/>
    <x v="1"/>
    <x v="6"/>
    <s v="No"/>
    <s v="No"/>
    <m/>
    <x v="1"/>
    <x v="0"/>
    <m/>
    <x v="0"/>
    <m/>
    <n v="1"/>
    <m/>
    <n v="50"/>
    <n v="1"/>
    <n v="0"/>
    <n v="0"/>
    <n v="3"/>
    <x v="0"/>
  </r>
  <r>
    <x v="1"/>
    <x v="64"/>
    <s v="No"/>
    <s v="no"/>
    <x v="29"/>
    <x v="0"/>
    <x v="4"/>
    <s v="Yes"/>
    <s v="No"/>
    <m/>
    <x v="0"/>
    <x v="0"/>
    <m/>
    <x v="0"/>
    <m/>
    <n v="1"/>
    <m/>
    <n v="36"/>
    <n v="1"/>
    <n v="0"/>
    <n v="0"/>
    <n v="36"/>
    <x v="1"/>
  </r>
  <r>
    <x v="1"/>
    <x v="64"/>
    <s v="No"/>
    <s v="no"/>
    <x v="29"/>
    <x v="1"/>
    <x v="18"/>
    <s v="Yes"/>
    <s v="No"/>
    <m/>
    <x v="0"/>
    <x v="0"/>
    <m/>
    <x v="0"/>
    <m/>
    <n v="1"/>
    <m/>
    <n v="57"/>
    <n v="0"/>
    <n v="0"/>
    <n v="0"/>
    <n v="8"/>
    <x v="2"/>
  </r>
  <r>
    <x v="1"/>
    <x v="64"/>
    <s v="No"/>
    <s v="no"/>
    <x v="29"/>
    <x v="1"/>
    <x v="50"/>
    <s v="No"/>
    <s v="No"/>
    <m/>
    <x v="1"/>
    <x v="0"/>
    <m/>
    <x v="0"/>
    <m/>
    <n v="1"/>
    <m/>
    <n v="29"/>
    <n v="0"/>
    <n v="0"/>
    <n v="0"/>
    <n v="4"/>
    <x v="0"/>
  </r>
  <r>
    <x v="1"/>
    <x v="64"/>
    <s v="No"/>
    <s v="no"/>
    <x v="30"/>
    <x v="0"/>
    <x v="38"/>
    <s v="No"/>
    <s v="No"/>
    <m/>
    <x v="1"/>
    <x v="0"/>
    <m/>
    <x v="0"/>
    <m/>
    <n v="1"/>
    <m/>
    <n v="37"/>
    <n v="0"/>
    <n v="0"/>
    <n v="0"/>
    <n v="11"/>
    <x v="1"/>
  </r>
  <r>
    <x v="1"/>
    <x v="64"/>
    <s v="No"/>
    <s v="no"/>
    <x v="36"/>
    <x v="1"/>
    <x v="4"/>
    <s v="Yes"/>
    <s v="No"/>
    <m/>
    <x v="0"/>
    <x v="0"/>
    <m/>
    <x v="0"/>
    <m/>
    <n v="1"/>
    <m/>
    <n v="61"/>
    <n v="0"/>
    <n v="0"/>
    <n v="0"/>
    <n v="23"/>
    <x v="1"/>
  </r>
  <r>
    <x v="1"/>
    <x v="64"/>
    <s v="No"/>
    <s v="no"/>
    <x v="37"/>
    <x v="1"/>
    <x v="29"/>
    <s v="No"/>
    <s v="No"/>
    <m/>
    <x v="1"/>
    <x v="0"/>
    <m/>
    <x v="0"/>
    <m/>
    <n v="1"/>
    <m/>
    <n v="48"/>
    <n v="1"/>
    <n v="0"/>
    <n v="0"/>
    <n v="3"/>
    <x v="0"/>
  </r>
  <r>
    <x v="1"/>
    <x v="64"/>
    <s v="No"/>
    <s v="no"/>
    <x v="38"/>
    <x v="1"/>
    <x v="47"/>
    <s v="No"/>
    <s v="No"/>
    <m/>
    <x v="1"/>
    <x v="0"/>
    <m/>
    <x v="0"/>
    <m/>
    <n v="1"/>
    <m/>
    <n v="36"/>
    <n v="0"/>
    <n v="0"/>
    <n v="0"/>
    <n v="2"/>
    <x v="0"/>
  </r>
  <r>
    <x v="1"/>
    <x v="64"/>
    <s v="No"/>
    <s v="no"/>
    <x v="40"/>
    <x v="1"/>
    <x v="18"/>
    <s v="Yes"/>
    <s v="No"/>
    <m/>
    <x v="0"/>
    <x v="0"/>
    <m/>
    <x v="0"/>
    <m/>
    <n v="1"/>
    <n v="1"/>
    <n v="61"/>
    <n v="3"/>
    <n v="0"/>
    <n v="0"/>
    <n v="18"/>
    <x v="1"/>
  </r>
  <r>
    <x v="1"/>
    <x v="64"/>
    <s v="No"/>
    <s v="no"/>
    <x v="45"/>
    <x v="0"/>
    <x v="38"/>
    <s v="No"/>
    <s v="No"/>
    <m/>
    <x v="1"/>
    <x v="0"/>
    <m/>
    <x v="0"/>
    <m/>
    <n v="1"/>
    <m/>
    <n v="52"/>
    <n v="2"/>
    <n v="0"/>
    <n v="0"/>
    <n v="1"/>
    <x v="0"/>
  </r>
  <r>
    <x v="1"/>
    <x v="64"/>
    <s v="No"/>
    <s v="no"/>
    <x v="45"/>
    <x v="1"/>
    <x v="47"/>
    <s v="No"/>
    <s v="No"/>
    <m/>
    <x v="1"/>
    <x v="0"/>
    <m/>
    <x v="0"/>
    <m/>
    <n v="1"/>
    <m/>
    <n v="23"/>
    <n v="0"/>
    <n v="0"/>
    <n v="0"/>
    <n v="13"/>
    <x v="1"/>
  </r>
  <r>
    <x v="1"/>
    <x v="64"/>
    <s v="No"/>
    <s v="no"/>
    <x v="45"/>
    <x v="1"/>
    <x v="14"/>
    <s v="No"/>
    <s v="No"/>
    <m/>
    <x v="1"/>
    <x v="0"/>
    <m/>
    <x v="0"/>
    <m/>
    <n v="1"/>
    <m/>
    <n v="70"/>
    <n v="2"/>
    <n v="0"/>
    <n v="0"/>
    <n v="5"/>
    <x v="2"/>
  </r>
  <r>
    <x v="1"/>
    <x v="64"/>
    <s v="No"/>
    <s v="no"/>
    <x v="46"/>
    <x v="0"/>
    <x v="33"/>
    <s v="No"/>
    <s v="Yes"/>
    <s v="No"/>
    <x v="2"/>
    <x v="3"/>
    <s v="Direct Debit"/>
    <x v="1"/>
    <s v="(blank)"/>
    <n v="1"/>
    <m/>
    <n v="47"/>
    <n v="0"/>
    <n v="0"/>
    <n v="0"/>
    <n v="13"/>
    <x v="1"/>
  </r>
  <r>
    <x v="1"/>
    <x v="64"/>
    <s v="No"/>
    <s v="no"/>
    <x v="46"/>
    <x v="1"/>
    <x v="19"/>
    <s v="Yes"/>
    <s v="No"/>
    <m/>
    <x v="0"/>
    <x v="0"/>
    <m/>
    <x v="0"/>
    <m/>
    <n v="1"/>
    <m/>
    <n v="26"/>
    <n v="0"/>
    <n v="0"/>
    <n v="0"/>
    <n v="7"/>
    <x v="2"/>
  </r>
  <r>
    <x v="1"/>
    <x v="64"/>
    <s v="No"/>
    <s v="no"/>
    <x v="46"/>
    <x v="1"/>
    <x v="64"/>
    <s v="No"/>
    <s v="Yes"/>
    <s v="No"/>
    <x v="2"/>
    <x v="2"/>
    <s v="Direct Debit"/>
    <x v="1"/>
    <s v="(blank)"/>
    <n v="1"/>
    <m/>
    <n v="42"/>
    <n v="0"/>
    <n v="0"/>
    <n v="0"/>
    <n v="6"/>
    <x v="2"/>
  </r>
  <r>
    <x v="1"/>
    <x v="64"/>
    <s v="No"/>
    <s v="yes"/>
    <x v="29"/>
    <x v="0"/>
    <x v="38"/>
    <s v="No"/>
    <s v="No"/>
    <m/>
    <x v="1"/>
    <x v="0"/>
    <m/>
    <x v="0"/>
    <m/>
    <n v="1"/>
    <m/>
    <n v="43"/>
    <n v="2"/>
    <n v="0"/>
    <n v="0"/>
    <n v="2"/>
    <x v="0"/>
  </r>
  <r>
    <x v="1"/>
    <x v="64"/>
    <s v="Yes"/>
    <s v="no"/>
    <x v="2"/>
    <x v="0"/>
    <x v="66"/>
    <s v="No"/>
    <s v="Yes"/>
    <s v="No"/>
    <x v="2"/>
    <x v="2"/>
    <s v="Direct Debit"/>
    <x v="1"/>
    <s v="(blank)"/>
    <n v="1"/>
    <m/>
    <n v="58"/>
    <n v="0"/>
    <n v="335.8"/>
    <n v="0"/>
    <n v="5"/>
    <x v="2"/>
  </r>
  <r>
    <x v="1"/>
    <x v="64"/>
    <s v="Yes"/>
    <s v="no"/>
    <x v="6"/>
    <x v="0"/>
    <x v="39"/>
    <s v="No"/>
    <s v="No"/>
    <m/>
    <x v="1"/>
    <x v="0"/>
    <m/>
    <x v="0"/>
    <m/>
    <n v="1"/>
    <m/>
    <n v="31"/>
    <n v="0"/>
    <n v="468"/>
    <n v="0"/>
    <n v="5"/>
    <x v="2"/>
  </r>
  <r>
    <x v="1"/>
    <x v="64"/>
    <s v="Yes"/>
    <s v="no"/>
    <x v="7"/>
    <x v="0"/>
    <x v="61"/>
    <s v="No"/>
    <s v="Yes"/>
    <s v="No"/>
    <x v="2"/>
    <x v="3"/>
    <s v="Credit Card"/>
    <x v="1"/>
    <s v="(blank)"/>
    <n v="1"/>
    <m/>
    <n v="46"/>
    <n v="0"/>
    <n v="96.2"/>
    <n v="0"/>
    <n v="3"/>
    <x v="0"/>
  </r>
  <r>
    <x v="1"/>
    <x v="64"/>
    <s v="Yes"/>
    <s v="no"/>
    <x v="19"/>
    <x v="1"/>
    <x v="38"/>
    <s v="No"/>
    <s v="No"/>
    <m/>
    <x v="1"/>
    <x v="0"/>
    <m/>
    <x v="0"/>
    <m/>
    <n v="1"/>
    <m/>
    <n v="39"/>
    <n v="0"/>
    <n v="290.3"/>
    <n v="0"/>
    <n v="4"/>
    <x v="0"/>
  </r>
  <r>
    <x v="1"/>
    <x v="64"/>
    <s v="Yes"/>
    <s v="no"/>
    <x v="21"/>
    <x v="0"/>
    <x v="50"/>
    <s v="No"/>
    <s v="No"/>
    <m/>
    <x v="1"/>
    <x v="0"/>
    <m/>
    <x v="0"/>
    <m/>
    <n v="1"/>
    <m/>
    <n v="62"/>
    <n v="0"/>
    <n v="320.7"/>
    <n v="0"/>
    <n v="13"/>
    <x v="1"/>
  </r>
  <r>
    <x v="1"/>
    <x v="64"/>
    <s v="Yes"/>
    <s v="no"/>
    <x v="21"/>
    <x v="1"/>
    <x v="1"/>
    <s v="No"/>
    <s v="No"/>
    <m/>
    <x v="1"/>
    <x v="0"/>
    <m/>
    <x v="0"/>
    <m/>
    <n v="1"/>
    <m/>
    <n v="41"/>
    <n v="0"/>
    <n v="59.8"/>
    <n v="0"/>
    <n v="3"/>
    <x v="0"/>
  </r>
  <r>
    <x v="1"/>
    <x v="64"/>
    <s v="Yes"/>
    <s v="no"/>
    <x v="27"/>
    <x v="0"/>
    <x v="65"/>
    <s v="No"/>
    <s v="Yes"/>
    <s v="Yes"/>
    <x v="2"/>
    <x v="3"/>
    <s v="Direct Debit"/>
    <x v="1"/>
    <s v="(blank)"/>
    <n v="1"/>
    <m/>
    <n v="53"/>
    <n v="1"/>
    <n v="144.30000000000001"/>
    <n v="0"/>
    <n v="7"/>
    <x v="2"/>
  </r>
  <r>
    <x v="1"/>
    <x v="64"/>
    <s v="Yes"/>
    <s v="no"/>
    <x v="29"/>
    <x v="0"/>
    <x v="52"/>
    <s v="No"/>
    <s v="Yes"/>
    <s v="No"/>
    <x v="2"/>
    <x v="3"/>
    <s v="Credit Card"/>
    <x v="1"/>
    <s v="(blank)"/>
    <n v="1"/>
    <m/>
    <n v="27"/>
    <n v="0"/>
    <n v="135.19999999999999"/>
    <n v="0"/>
    <n v="1"/>
    <x v="0"/>
  </r>
  <r>
    <x v="1"/>
    <x v="64"/>
    <s v="Yes"/>
    <s v="no"/>
    <x v="31"/>
    <x v="0"/>
    <x v="46"/>
    <s v="No"/>
    <s v="No"/>
    <m/>
    <x v="1"/>
    <x v="0"/>
    <m/>
    <x v="0"/>
    <m/>
    <n v="1"/>
    <m/>
    <n v="38"/>
    <n v="0"/>
    <n v="451.8"/>
    <n v="0"/>
    <n v="7"/>
    <x v="2"/>
  </r>
  <r>
    <x v="1"/>
    <x v="64"/>
    <s v="Yes"/>
    <s v="no"/>
    <x v="33"/>
    <x v="1"/>
    <x v="19"/>
    <s v="Yes"/>
    <s v="No"/>
    <m/>
    <x v="0"/>
    <x v="0"/>
    <m/>
    <x v="0"/>
    <m/>
    <n v="1"/>
    <m/>
    <n v="52"/>
    <n v="0"/>
    <n v="208"/>
    <n v="0"/>
    <n v="14"/>
    <x v="1"/>
  </r>
  <r>
    <x v="1"/>
    <x v="64"/>
    <s v="Yes"/>
    <s v="no"/>
    <x v="39"/>
    <x v="0"/>
    <x v="39"/>
    <s v="No"/>
    <s v="No"/>
    <m/>
    <x v="1"/>
    <x v="0"/>
    <m/>
    <x v="0"/>
    <m/>
    <n v="1"/>
    <m/>
    <n v="34"/>
    <n v="0"/>
    <n v="113.1"/>
    <n v="0"/>
    <n v="1"/>
    <x v="0"/>
  </r>
  <r>
    <x v="1"/>
    <x v="64"/>
    <s v="Yes"/>
    <s v="no"/>
    <x v="41"/>
    <x v="0"/>
    <x v="61"/>
    <s v="No"/>
    <s v="Yes"/>
    <s v="No"/>
    <x v="2"/>
    <x v="2"/>
    <s v="Direct Debit"/>
    <x v="6"/>
    <s v="Attitude of support person"/>
    <n v="1"/>
    <n v="1"/>
    <n v="36"/>
    <n v="4"/>
    <n v="204.8"/>
    <n v="0"/>
    <n v="1"/>
    <x v="0"/>
  </r>
  <r>
    <x v="1"/>
    <x v="64"/>
    <s v="Yes"/>
    <s v="no"/>
    <x v="43"/>
    <x v="1"/>
    <x v="42"/>
    <s v="No"/>
    <s v="No"/>
    <m/>
    <x v="1"/>
    <x v="0"/>
    <m/>
    <x v="0"/>
    <m/>
    <n v="1"/>
    <m/>
    <n v="31"/>
    <n v="2"/>
    <n v="229.1"/>
    <n v="0"/>
    <n v="4"/>
    <x v="0"/>
  </r>
  <r>
    <x v="1"/>
    <x v="64"/>
    <s v="Yes"/>
    <s v="no"/>
    <x v="46"/>
    <x v="0"/>
    <x v="36"/>
    <s v="No"/>
    <s v="No"/>
    <m/>
    <x v="1"/>
    <x v="0"/>
    <m/>
    <x v="0"/>
    <m/>
    <n v="1"/>
    <m/>
    <n v="38"/>
    <n v="0"/>
    <n v="59.8"/>
    <n v="0"/>
    <n v="6"/>
    <x v="2"/>
  </r>
  <r>
    <x v="1"/>
    <x v="64"/>
    <s v="Yes"/>
    <s v="no"/>
    <x v="46"/>
    <x v="1"/>
    <x v="21"/>
    <s v="No"/>
    <s v="No"/>
    <m/>
    <x v="1"/>
    <x v="0"/>
    <m/>
    <x v="0"/>
    <m/>
    <n v="1"/>
    <m/>
    <n v="45"/>
    <n v="0"/>
    <n v="231.8"/>
    <n v="0"/>
    <n v="5"/>
    <x v="2"/>
  </r>
  <r>
    <x v="1"/>
    <x v="64"/>
    <s v="Yes"/>
    <s v="yes"/>
    <x v="8"/>
    <x v="1"/>
    <x v="17"/>
    <s v="Yes"/>
    <s v="No"/>
    <m/>
    <x v="0"/>
    <x v="0"/>
    <m/>
    <x v="0"/>
    <m/>
    <n v="1"/>
    <m/>
    <n v="62"/>
    <n v="0"/>
    <n v="0"/>
    <n v="0"/>
    <n v="24"/>
    <x v="1"/>
  </r>
  <r>
    <x v="1"/>
    <x v="64"/>
    <s v="Yes"/>
    <s v="yes"/>
    <x v="33"/>
    <x v="0"/>
    <x v="56"/>
    <s v="No"/>
    <s v="No"/>
    <m/>
    <x v="1"/>
    <x v="0"/>
    <m/>
    <x v="0"/>
    <m/>
    <n v="1"/>
    <m/>
    <n v="45"/>
    <n v="0"/>
    <n v="0"/>
    <n v="0"/>
    <n v="27"/>
    <x v="1"/>
  </r>
  <r>
    <x v="1"/>
    <x v="64"/>
    <s v="Yes"/>
    <s v="yes"/>
    <x v="36"/>
    <x v="0"/>
    <x v="30"/>
    <s v="No"/>
    <s v="Yes"/>
    <s v="Yes"/>
    <x v="2"/>
    <x v="3"/>
    <s v="Credit Card"/>
    <x v="1"/>
    <s v="(blank)"/>
    <n v="1"/>
    <m/>
    <n v="34"/>
    <n v="0"/>
    <n v="0"/>
    <n v="0"/>
    <n v="6"/>
    <x v="2"/>
  </r>
  <r>
    <x v="1"/>
    <x v="64"/>
    <s v="Yes"/>
    <s v="yes"/>
    <x v="36"/>
    <x v="1"/>
    <x v="56"/>
    <s v="No"/>
    <s v="No"/>
    <m/>
    <x v="1"/>
    <x v="0"/>
    <m/>
    <x v="0"/>
    <m/>
    <n v="1"/>
    <m/>
    <n v="30"/>
    <n v="0"/>
    <n v="0"/>
    <n v="0"/>
    <n v="12"/>
    <x v="1"/>
  </r>
  <r>
    <x v="1"/>
    <x v="65"/>
    <s v="No"/>
    <s v="no"/>
    <x v="1"/>
    <x v="0"/>
    <x v="47"/>
    <s v="No"/>
    <s v="No"/>
    <m/>
    <x v="1"/>
    <x v="0"/>
    <m/>
    <x v="0"/>
    <m/>
    <n v="1"/>
    <m/>
    <n v="43"/>
    <n v="0"/>
    <n v="0"/>
    <n v="0"/>
    <n v="15"/>
    <x v="1"/>
  </r>
  <r>
    <x v="1"/>
    <x v="65"/>
    <s v="No"/>
    <s v="no"/>
    <x v="1"/>
    <x v="1"/>
    <x v="19"/>
    <s v="Yes"/>
    <s v="No"/>
    <m/>
    <x v="0"/>
    <x v="0"/>
    <m/>
    <x v="0"/>
    <m/>
    <n v="1"/>
    <m/>
    <n v="54"/>
    <n v="0"/>
    <n v="0"/>
    <n v="0"/>
    <n v="15"/>
    <x v="1"/>
  </r>
  <r>
    <x v="1"/>
    <x v="65"/>
    <s v="No"/>
    <s v="no"/>
    <x v="3"/>
    <x v="0"/>
    <x v="40"/>
    <s v="No"/>
    <s v="Yes"/>
    <s v="No"/>
    <x v="2"/>
    <x v="2"/>
    <s v="Credit Card"/>
    <x v="1"/>
    <s v="(blank)"/>
    <n v="1"/>
    <m/>
    <n v="39"/>
    <n v="0"/>
    <n v="0"/>
    <n v="0"/>
    <n v="3"/>
    <x v="0"/>
  </r>
  <r>
    <x v="1"/>
    <x v="65"/>
    <s v="No"/>
    <s v="no"/>
    <x v="48"/>
    <x v="0"/>
    <x v="8"/>
    <s v="No"/>
    <s v="No"/>
    <m/>
    <x v="1"/>
    <x v="0"/>
    <m/>
    <x v="0"/>
    <m/>
    <n v="1"/>
    <n v="1"/>
    <n v="43"/>
    <n v="0"/>
    <n v="0"/>
    <n v="0"/>
    <n v="1"/>
    <x v="0"/>
  </r>
  <r>
    <x v="1"/>
    <x v="65"/>
    <s v="No"/>
    <s v="no"/>
    <x v="48"/>
    <x v="0"/>
    <x v="54"/>
    <s v="No"/>
    <s v="Yes"/>
    <s v="Yes"/>
    <x v="2"/>
    <x v="3"/>
    <s v="Direct Debit"/>
    <x v="1"/>
    <s v="(blank)"/>
    <n v="1"/>
    <m/>
    <n v="28"/>
    <n v="0"/>
    <n v="0"/>
    <n v="0"/>
    <n v="10"/>
    <x v="1"/>
  </r>
  <r>
    <x v="1"/>
    <x v="65"/>
    <s v="No"/>
    <s v="no"/>
    <x v="4"/>
    <x v="0"/>
    <x v="5"/>
    <s v="Yes"/>
    <s v="No"/>
    <m/>
    <x v="0"/>
    <x v="0"/>
    <m/>
    <x v="0"/>
    <m/>
    <n v="1"/>
    <n v="1"/>
    <n v="45"/>
    <n v="0"/>
    <n v="0"/>
    <n v="0"/>
    <n v="5"/>
    <x v="2"/>
  </r>
  <r>
    <x v="1"/>
    <x v="65"/>
    <s v="No"/>
    <s v="no"/>
    <x v="4"/>
    <x v="1"/>
    <x v="43"/>
    <s v="No"/>
    <s v="No"/>
    <m/>
    <x v="1"/>
    <x v="0"/>
    <m/>
    <x v="0"/>
    <m/>
    <n v="1"/>
    <m/>
    <n v="47"/>
    <n v="0"/>
    <n v="0"/>
    <n v="0"/>
    <n v="2"/>
    <x v="0"/>
  </r>
  <r>
    <x v="1"/>
    <x v="65"/>
    <s v="No"/>
    <s v="no"/>
    <x v="5"/>
    <x v="0"/>
    <x v="26"/>
    <s v="No"/>
    <s v="No"/>
    <m/>
    <x v="1"/>
    <x v="0"/>
    <m/>
    <x v="0"/>
    <m/>
    <n v="1"/>
    <m/>
    <n v="38"/>
    <n v="0"/>
    <n v="0"/>
    <n v="0"/>
    <n v="5"/>
    <x v="2"/>
  </r>
  <r>
    <x v="1"/>
    <x v="65"/>
    <s v="No"/>
    <s v="no"/>
    <x v="5"/>
    <x v="1"/>
    <x v="15"/>
    <s v="Yes"/>
    <s v="No"/>
    <m/>
    <x v="0"/>
    <x v="0"/>
    <m/>
    <x v="0"/>
    <m/>
    <n v="1"/>
    <n v="1"/>
    <n v="56"/>
    <n v="4"/>
    <n v="0"/>
    <n v="0"/>
    <n v="24"/>
    <x v="1"/>
  </r>
  <r>
    <x v="1"/>
    <x v="65"/>
    <s v="No"/>
    <s v="no"/>
    <x v="5"/>
    <x v="1"/>
    <x v="54"/>
    <s v="No"/>
    <s v="Yes"/>
    <s v="No"/>
    <x v="2"/>
    <x v="3"/>
    <s v="Direct Debit"/>
    <x v="1"/>
    <s v="(blank)"/>
    <n v="1"/>
    <m/>
    <n v="49"/>
    <n v="0"/>
    <n v="0"/>
    <n v="0"/>
    <n v="5"/>
    <x v="2"/>
  </r>
  <r>
    <x v="1"/>
    <x v="65"/>
    <s v="No"/>
    <s v="no"/>
    <x v="6"/>
    <x v="1"/>
    <x v="63"/>
    <s v="No"/>
    <s v="Yes"/>
    <s v="No"/>
    <x v="2"/>
    <x v="3"/>
    <s v="Direct Debit"/>
    <x v="1"/>
    <s v="(blank)"/>
    <n v="1"/>
    <m/>
    <n v="48"/>
    <n v="2"/>
    <n v="0"/>
    <n v="0"/>
    <n v="3"/>
    <x v="0"/>
  </r>
  <r>
    <x v="1"/>
    <x v="65"/>
    <s v="No"/>
    <s v="no"/>
    <x v="8"/>
    <x v="0"/>
    <x v="66"/>
    <s v="No"/>
    <s v="Yes"/>
    <s v="No"/>
    <x v="2"/>
    <x v="3"/>
    <s v="Direct Debit"/>
    <x v="1"/>
    <s v="(blank)"/>
    <n v="1"/>
    <m/>
    <n v="37"/>
    <n v="0"/>
    <n v="0"/>
    <n v="0"/>
    <n v="2"/>
    <x v="0"/>
  </r>
  <r>
    <x v="1"/>
    <x v="65"/>
    <s v="No"/>
    <s v="no"/>
    <x v="11"/>
    <x v="0"/>
    <x v="8"/>
    <s v="No"/>
    <s v="No"/>
    <m/>
    <x v="1"/>
    <x v="0"/>
    <m/>
    <x v="0"/>
    <m/>
    <n v="1"/>
    <m/>
    <n v="55"/>
    <n v="2"/>
    <n v="0"/>
    <n v="0"/>
    <n v="8"/>
    <x v="2"/>
  </r>
  <r>
    <x v="1"/>
    <x v="65"/>
    <s v="No"/>
    <s v="no"/>
    <x v="11"/>
    <x v="1"/>
    <x v="25"/>
    <s v="No"/>
    <s v="No"/>
    <m/>
    <x v="1"/>
    <x v="0"/>
    <m/>
    <x v="0"/>
    <m/>
    <n v="1"/>
    <m/>
    <n v="20"/>
    <n v="1"/>
    <n v="0"/>
    <n v="0"/>
    <n v="6"/>
    <x v="2"/>
  </r>
  <r>
    <x v="1"/>
    <x v="65"/>
    <s v="No"/>
    <s v="no"/>
    <x v="15"/>
    <x v="0"/>
    <x v="63"/>
    <s v="No"/>
    <s v="Yes"/>
    <s v="No"/>
    <x v="2"/>
    <x v="3"/>
    <s v="Direct Debit"/>
    <x v="1"/>
    <s v="(blank)"/>
    <n v="1"/>
    <m/>
    <n v="26"/>
    <n v="0"/>
    <n v="0"/>
    <n v="0"/>
    <n v="3"/>
    <x v="0"/>
  </r>
  <r>
    <x v="1"/>
    <x v="65"/>
    <s v="No"/>
    <s v="no"/>
    <x v="16"/>
    <x v="1"/>
    <x v="11"/>
    <s v="No"/>
    <s v="No"/>
    <m/>
    <x v="1"/>
    <x v="0"/>
    <m/>
    <x v="0"/>
    <m/>
    <n v="1"/>
    <m/>
    <n v="34"/>
    <n v="0"/>
    <n v="0"/>
    <n v="0"/>
    <n v="1"/>
    <x v="0"/>
  </r>
  <r>
    <x v="1"/>
    <x v="65"/>
    <s v="No"/>
    <s v="no"/>
    <x v="18"/>
    <x v="1"/>
    <x v="22"/>
    <s v="No"/>
    <s v="Yes"/>
    <s v="Yes"/>
    <x v="2"/>
    <x v="2"/>
    <s v="Direct Debit"/>
    <x v="1"/>
    <s v="(blank)"/>
    <n v="1"/>
    <m/>
    <n v="37"/>
    <n v="0"/>
    <n v="0"/>
    <n v="0"/>
    <n v="8"/>
    <x v="2"/>
  </r>
  <r>
    <x v="1"/>
    <x v="65"/>
    <s v="No"/>
    <s v="no"/>
    <x v="19"/>
    <x v="1"/>
    <x v="55"/>
    <s v="No"/>
    <s v="Yes"/>
    <s v="No"/>
    <x v="2"/>
    <x v="3"/>
    <s v="Direct Debit"/>
    <x v="1"/>
    <s v="(blank)"/>
    <n v="1"/>
    <m/>
    <n v="64"/>
    <n v="0"/>
    <n v="0"/>
    <n v="0"/>
    <n v="7"/>
    <x v="2"/>
  </r>
  <r>
    <x v="1"/>
    <x v="65"/>
    <s v="No"/>
    <s v="no"/>
    <x v="23"/>
    <x v="0"/>
    <x v="53"/>
    <s v="No"/>
    <s v="Yes"/>
    <s v="No"/>
    <x v="2"/>
    <x v="2"/>
    <s v="Direct Debit"/>
    <x v="1"/>
    <s v="(blank)"/>
    <n v="1"/>
    <m/>
    <n v="25"/>
    <n v="0"/>
    <n v="0"/>
    <n v="0"/>
    <n v="2"/>
    <x v="0"/>
  </r>
  <r>
    <x v="1"/>
    <x v="65"/>
    <s v="No"/>
    <s v="no"/>
    <x v="28"/>
    <x v="0"/>
    <x v="43"/>
    <s v="No"/>
    <s v="No"/>
    <m/>
    <x v="1"/>
    <x v="0"/>
    <m/>
    <x v="0"/>
    <m/>
    <n v="1"/>
    <m/>
    <n v="42"/>
    <n v="0"/>
    <n v="0"/>
    <n v="0"/>
    <n v="4"/>
    <x v="0"/>
  </r>
  <r>
    <x v="1"/>
    <x v="65"/>
    <s v="No"/>
    <s v="no"/>
    <x v="31"/>
    <x v="1"/>
    <x v="9"/>
    <s v="No"/>
    <s v="No"/>
    <m/>
    <x v="1"/>
    <x v="0"/>
    <m/>
    <x v="0"/>
    <m/>
    <n v="1"/>
    <n v="1"/>
    <n v="63"/>
    <n v="4"/>
    <n v="0"/>
    <n v="0"/>
    <n v="5"/>
    <x v="2"/>
  </r>
  <r>
    <x v="1"/>
    <x v="65"/>
    <s v="No"/>
    <s v="no"/>
    <x v="36"/>
    <x v="0"/>
    <x v="18"/>
    <s v="Yes"/>
    <s v="No"/>
    <m/>
    <x v="0"/>
    <x v="0"/>
    <m/>
    <x v="0"/>
    <m/>
    <n v="1"/>
    <m/>
    <n v="55"/>
    <n v="0"/>
    <n v="0"/>
    <n v="0"/>
    <n v="16"/>
    <x v="1"/>
  </r>
  <r>
    <x v="1"/>
    <x v="65"/>
    <s v="No"/>
    <s v="no"/>
    <x v="37"/>
    <x v="0"/>
    <x v="55"/>
    <s v="No"/>
    <s v="Yes"/>
    <s v="Yes"/>
    <x v="2"/>
    <x v="3"/>
    <s v="Direct Debit"/>
    <x v="1"/>
    <s v="(blank)"/>
    <n v="1"/>
    <m/>
    <n v="30"/>
    <n v="2"/>
    <n v="0"/>
    <n v="0"/>
    <n v="11"/>
    <x v="1"/>
  </r>
  <r>
    <x v="1"/>
    <x v="65"/>
    <s v="No"/>
    <s v="no"/>
    <x v="37"/>
    <x v="1"/>
    <x v="6"/>
    <s v="No"/>
    <s v="No"/>
    <m/>
    <x v="1"/>
    <x v="0"/>
    <m/>
    <x v="0"/>
    <m/>
    <n v="1"/>
    <m/>
    <n v="52"/>
    <n v="0"/>
    <n v="0"/>
    <n v="0"/>
    <n v="5"/>
    <x v="2"/>
  </r>
  <r>
    <x v="1"/>
    <x v="65"/>
    <s v="No"/>
    <s v="no"/>
    <x v="39"/>
    <x v="0"/>
    <x v="3"/>
    <s v="No"/>
    <s v="No"/>
    <m/>
    <x v="1"/>
    <x v="0"/>
    <m/>
    <x v="0"/>
    <m/>
    <n v="1"/>
    <m/>
    <n v="57"/>
    <n v="0"/>
    <n v="0"/>
    <n v="0"/>
    <n v="8"/>
    <x v="2"/>
  </r>
  <r>
    <x v="1"/>
    <x v="65"/>
    <s v="No"/>
    <s v="no"/>
    <x v="39"/>
    <x v="1"/>
    <x v="19"/>
    <s v="Yes"/>
    <s v="No"/>
    <m/>
    <x v="0"/>
    <x v="0"/>
    <m/>
    <x v="0"/>
    <m/>
    <n v="1"/>
    <m/>
    <n v="55"/>
    <n v="0"/>
    <n v="0"/>
    <n v="0"/>
    <n v="20"/>
    <x v="1"/>
  </r>
  <r>
    <x v="1"/>
    <x v="65"/>
    <s v="No"/>
    <s v="no"/>
    <x v="43"/>
    <x v="0"/>
    <x v="22"/>
    <s v="No"/>
    <s v="Yes"/>
    <s v="No"/>
    <x v="2"/>
    <x v="3"/>
    <s v="Direct Debit"/>
    <x v="1"/>
    <s v="(blank)"/>
    <n v="1"/>
    <m/>
    <n v="33"/>
    <n v="0"/>
    <n v="0"/>
    <n v="0"/>
    <n v="5"/>
    <x v="2"/>
  </r>
  <r>
    <x v="1"/>
    <x v="65"/>
    <s v="No"/>
    <s v="no"/>
    <x v="43"/>
    <x v="1"/>
    <x v="42"/>
    <s v="No"/>
    <s v="No"/>
    <m/>
    <x v="1"/>
    <x v="0"/>
    <m/>
    <x v="0"/>
    <m/>
    <n v="1"/>
    <m/>
    <n v="61"/>
    <n v="0"/>
    <n v="0"/>
    <n v="0"/>
    <n v="2"/>
    <x v="0"/>
  </r>
  <r>
    <x v="1"/>
    <x v="65"/>
    <s v="No"/>
    <s v="no"/>
    <x v="44"/>
    <x v="0"/>
    <x v="11"/>
    <s v="No"/>
    <s v="No"/>
    <m/>
    <x v="1"/>
    <x v="0"/>
    <m/>
    <x v="0"/>
    <m/>
    <n v="1"/>
    <m/>
    <n v="41"/>
    <n v="0"/>
    <n v="0"/>
    <n v="0"/>
    <n v="7"/>
    <x v="2"/>
  </r>
  <r>
    <x v="1"/>
    <x v="65"/>
    <s v="No"/>
    <s v="no"/>
    <x v="45"/>
    <x v="0"/>
    <x v="40"/>
    <s v="No"/>
    <s v="Yes"/>
    <s v="No"/>
    <x v="2"/>
    <x v="2"/>
    <s v="Direct Debit"/>
    <x v="1"/>
    <s v="(blank)"/>
    <n v="1"/>
    <m/>
    <n v="48"/>
    <n v="0"/>
    <n v="0"/>
    <n v="0"/>
    <n v="7"/>
    <x v="2"/>
  </r>
  <r>
    <x v="1"/>
    <x v="65"/>
    <s v="No"/>
    <s v="no"/>
    <x v="45"/>
    <x v="1"/>
    <x v="37"/>
    <s v="No"/>
    <s v="No"/>
    <m/>
    <x v="1"/>
    <x v="0"/>
    <m/>
    <x v="0"/>
    <m/>
    <n v="1"/>
    <m/>
    <n v="48"/>
    <n v="1"/>
    <n v="0"/>
    <n v="0"/>
    <n v="19"/>
    <x v="1"/>
  </r>
  <r>
    <x v="1"/>
    <x v="65"/>
    <s v="No"/>
    <s v="no"/>
    <x v="47"/>
    <x v="0"/>
    <x v="23"/>
    <s v="No"/>
    <s v="No"/>
    <m/>
    <x v="1"/>
    <x v="0"/>
    <m/>
    <x v="0"/>
    <m/>
    <n v="1"/>
    <m/>
    <n v="32"/>
    <n v="0"/>
    <n v="0"/>
    <n v="0"/>
    <n v="4"/>
    <x v="0"/>
  </r>
  <r>
    <x v="1"/>
    <x v="65"/>
    <s v="Yes"/>
    <s v="no"/>
    <x v="1"/>
    <x v="0"/>
    <x v="30"/>
    <s v="No"/>
    <s v="Yes"/>
    <s v="No"/>
    <x v="2"/>
    <x v="2"/>
    <s v="Direct Debit"/>
    <x v="1"/>
    <s v="(blank)"/>
    <n v="1"/>
    <m/>
    <n v="34"/>
    <n v="0"/>
    <n v="85.8"/>
    <n v="0"/>
    <n v="5"/>
    <x v="2"/>
  </r>
  <r>
    <x v="1"/>
    <x v="65"/>
    <s v="Yes"/>
    <s v="no"/>
    <x v="3"/>
    <x v="1"/>
    <x v="13"/>
    <s v="Yes"/>
    <s v="No"/>
    <m/>
    <x v="0"/>
    <x v="0"/>
    <m/>
    <x v="0"/>
    <m/>
    <n v="1"/>
    <n v="1"/>
    <n v="48"/>
    <n v="3"/>
    <n v="242"/>
    <n v="0"/>
    <n v="43"/>
    <x v="1"/>
  </r>
  <r>
    <x v="1"/>
    <x v="65"/>
    <s v="Yes"/>
    <s v="no"/>
    <x v="3"/>
    <x v="1"/>
    <x v="17"/>
    <s v="Yes"/>
    <s v="No"/>
    <m/>
    <x v="0"/>
    <x v="0"/>
    <m/>
    <x v="0"/>
    <m/>
    <n v="1"/>
    <m/>
    <n v="37"/>
    <n v="0"/>
    <n v="356.4"/>
    <n v="0"/>
    <n v="12"/>
    <x v="1"/>
  </r>
  <r>
    <x v="1"/>
    <x v="65"/>
    <s v="Yes"/>
    <s v="no"/>
    <x v="48"/>
    <x v="0"/>
    <x v="31"/>
    <s v="No"/>
    <s v="Yes"/>
    <s v="No"/>
    <x v="2"/>
    <x v="3"/>
    <s v="Credit Card"/>
    <x v="2"/>
    <s v="Don't know"/>
    <n v="1"/>
    <n v="1"/>
    <n v="47"/>
    <n v="1"/>
    <n v="126.7"/>
    <n v="0"/>
    <n v="6"/>
    <x v="2"/>
  </r>
  <r>
    <x v="1"/>
    <x v="65"/>
    <s v="Yes"/>
    <s v="no"/>
    <x v="7"/>
    <x v="0"/>
    <x v="23"/>
    <s v="No"/>
    <s v="No"/>
    <m/>
    <x v="1"/>
    <x v="0"/>
    <m/>
    <x v="0"/>
    <m/>
    <n v="1"/>
    <n v="1"/>
    <n v="54"/>
    <n v="5"/>
    <n v="162.4"/>
    <n v="0"/>
    <n v="9"/>
    <x v="2"/>
  </r>
  <r>
    <x v="1"/>
    <x v="65"/>
    <s v="Yes"/>
    <s v="no"/>
    <x v="7"/>
    <x v="1"/>
    <x v="44"/>
    <s v="No"/>
    <s v="No"/>
    <m/>
    <x v="1"/>
    <x v="0"/>
    <m/>
    <x v="0"/>
    <m/>
    <n v="1"/>
    <m/>
    <n v="61"/>
    <n v="0"/>
    <n v="176"/>
    <n v="0"/>
    <n v="15"/>
    <x v="1"/>
  </r>
  <r>
    <x v="1"/>
    <x v="65"/>
    <s v="Yes"/>
    <s v="no"/>
    <x v="10"/>
    <x v="1"/>
    <x v="27"/>
    <s v="No"/>
    <s v="No"/>
    <m/>
    <x v="1"/>
    <x v="0"/>
    <m/>
    <x v="0"/>
    <m/>
    <n v="1"/>
    <n v="1"/>
    <n v="39"/>
    <n v="1"/>
    <n v="141.19999999999999"/>
    <n v="0"/>
    <n v="2"/>
    <x v="0"/>
  </r>
  <r>
    <x v="1"/>
    <x v="65"/>
    <s v="Yes"/>
    <s v="no"/>
    <x v="11"/>
    <x v="1"/>
    <x v="39"/>
    <s v="No"/>
    <s v="No"/>
    <m/>
    <x v="1"/>
    <x v="0"/>
    <m/>
    <x v="0"/>
    <m/>
    <n v="1"/>
    <m/>
    <n v="65"/>
    <n v="0"/>
    <n v="130.69999999999999"/>
    <n v="0"/>
    <n v="5"/>
    <x v="2"/>
  </r>
  <r>
    <x v="1"/>
    <x v="65"/>
    <s v="Yes"/>
    <s v="no"/>
    <x v="13"/>
    <x v="1"/>
    <x v="1"/>
    <s v="No"/>
    <s v="No"/>
    <m/>
    <x v="1"/>
    <x v="0"/>
    <m/>
    <x v="0"/>
    <m/>
    <n v="1"/>
    <m/>
    <n v="40"/>
    <n v="0"/>
    <n v="336.6"/>
    <n v="0"/>
    <n v="3"/>
    <x v="0"/>
  </r>
  <r>
    <x v="1"/>
    <x v="65"/>
    <s v="Yes"/>
    <s v="no"/>
    <x v="16"/>
    <x v="0"/>
    <x v="25"/>
    <s v="No"/>
    <s v="No"/>
    <m/>
    <x v="1"/>
    <x v="0"/>
    <m/>
    <x v="0"/>
    <m/>
    <n v="1"/>
    <m/>
    <n v="46"/>
    <n v="0"/>
    <n v="67.7"/>
    <n v="0"/>
    <n v="9"/>
    <x v="2"/>
  </r>
  <r>
    <x v="1"/>
    <x v="65"/>
    <s v="Yes"/>
    <s v="no"/>
    <x v="16"/>
    <x v="1"/>
    <x v="52"/>
    <s v="No"/>
    <s v="Yes"/>
    <s v="No"/>
    <x v="2"/>
    <x v="2"/>
    <s v="Direct Debit"/>
    <x v="1"/>
    <s v="(blank)"/>
    <n v="1"/>
    <m/>
    <n v="40"/>
    <n v="2"/>
    <n v="97.4"/>
    <n v="0"/>
    <n v="5"/>
    <x v="2"/>
  </r>
  <r>
    <x v="1"/>
    <x v="65"/>
    <s v="Yes"/>
    <s v="no"/>
    <x v="18"/>
    <x v="1"/>
    <x v="42"/>
    <s v="No"/>
    <s v="No"/>
    <m/>
    <x v="1"/>
    <x v="0"/>
    <m/>
    <x v="0"/>
    <m/>
    <n v="1"/>
    <m/>
    <n v="47"/>
    <n v="2"/>
    <n v="297"/>
    <n v="0"/>
    <n v="5"/>
    <x v="2"/>
  </r>
  <r>
    <x v="1"/>
    <x v="65"/>
    <s v="Yes"/>
    <s v="no"/>
    <x v="20"/>
    <x v="1"/>
    <x v="18"/>
    <s v="Yes"/>
    <s v="No"/>
    <m/>
    <x v="0"/>
    <x v="0"/>
    <m/>
    <x v="0"/>
    <m/>
    <n v="1"/>
    <n v="1"/>
    <n v="41"/>
    <n v="4"/>
    <n v="12.3"/>
    <n v="0"/>
    <n v="13"/>
    <x v="1"/>
  </r>
  <r>
    <x v="1"/>
    <x v="65"/>
    <s v="Yes"/>
    <s v="no"/>
    <x v="29"/>
    <x v="1"/>
    <x v="50"/>
    <s v="No"/>
    <s v="No"/>
    <m/>
    <x v="1"/>
    <x v="0"/>
    <m/>
    <x v="0"/>
    <m/>
    <n v="1"/>
    <m/>
    <n v="29"/>
    <n v="3"/>
    <n v="134.6"/>
    <n v="0"/>
    <n v="0"/>
    <x v="0"/>
  </r>
  <r>
    <x v="1"/>
    <x v="65"/>
    <s v="Yes"/>
    <s v="no"/>
    <x v="31"/>
    <x v="1"/>
    <x v="1"/>
    <s v="No"/>
    <s v="No"/>
    <m/>
    <x v="1"/>
    <x v="0"/>
    <m/>
    <x v="0"/>
    <m/>
    <n v="1"/>
    <m/>
    <n v="45"/>
    <n v="0"/>
    <n v="118.8"/>
    <n v="0"/>
    <n v="7"/>
    <x v="2"/>
  </r>
  <r>
    <x v="1"/>
    <x v="65"/>
    <s v="Yes"/>
    <s v="no"/>
    <x v="36"/>
    <x v="0"/>
    <x v="8"/>
    <s v="No"/>
    <s v="No"/>
    <m/>
    <x v="1"/>
    <x v="0"/>
    <m/>
    <x v="0"/>
    <m/>
    <n v="1"/>
    <m/>
    <n v="61"/>
    <n v="0"/>
    <n v="349.8"/>
    <n v="0"/>
    <n v="1"/>
    <x v="0"/>
  </r>
  <r>
    <x v="1"/>
    <x v="65"/>
    <s v="Yes"/>
    <s v="no"/>
    <x v="36"/>
    <x v="0"/>
    <x v="34"/>
    <s v="No"/>
    <s v="No"/>
    <m/>
    <x v="1"/>
    <x v="0"/>
    <m/>
    <x v="0"/>
    <m/>
    <n v="1"/>
    <m/>
    <n v="13"/>
    <n v="0"/>
    <n v="336.6"/>
    <n v="0"/>
    <n v="14"/>
    <x v="1"/>
  </r>
  <r>
    <x v="1"/>
    <x v="65"/>
    <s v="Yes"/>
    <s v="no"/>
    <x v="40"/>
    <x v="0"/>
    <x v="20"/>
    <s v="No"/>
    <s v="No"/>
    <m/>
    <x v="1"/>
    <x v="0"/>
    <m/>
    <x v="0"/>
    <m/>
    <n v="1"/>
    <m/>
    <n v="45"/>
    <n v="2"/>
    <n v="314.60000000000002"/>
    <n v="0"/>
    <n v="4"/>
    <x v="0"/>
  </r>
  <r>
    <x v="1"/>
    <x v="65"/>
    <s v="Yes"/>
    <s v="no"/>
    <x v="42"/>
    <x v="0"/>
    <x v="40"/>
    <s v="No"/>
    <s v="Yes"/>
    <s v="No"/>
    <x v="2"/>
    <x v="3"/>
    <s v="Credit Card"/>
    <x v="1"/>
    <s v="(blank)"/>
    <n v="1"/>
    <m/>
    <n v="70"/>
    <n v="0"/>
    <n v="141.9"/>
    <n v="0"/>
    <n v="5"/>
    <x v="2"/>
  </r>
  <r>
    <x v="1"/>
    <x v="65"/>
    <s v="Yes"/>
    <s v="no"/>
    <x v="42"/>
    <x v="0"/>
    <x v="40"/>
    <s v="No"/>
    <s v="Yes"/>
    <s v="No"/>
    <x v="2"/>
    <x v="3"/>
    <s v="Direct Debit"/>
    <x v="4"/>
    <s v="Competitor made better offer"/>
    <n v="1"/>
    <n v="1"/>
    <n v="51"/>
    <n v="1"/>
    <n v="225.7"/>
    <n v="0"/>
    <n v="8"/>
    <x v="2"/>
  </r>
  <r>
    <x v="1"/>
    <x v="65"/>
    <s v="Yes"/>
    <s v="no"/>
    <x v="44"/>
    <x v="0"/>
    <x v="63"/>
    <s v="No"/>
    <s v="Yes"/>
    <s v="Yes"/>
    <x v="2"/>
    <x v="3"/>
    <s v="Direct Debit"/>
    <x v="1"/>
    <s v="(blank)"/>
    <n v="1"/>
    <m/>
    <n v="31"/>
    <n v="0"/>
    <n v="171.6"/>
    <n v="0"/>
    <n v="5"/>
    <x v="2"/>
  </r>
  <r>
    <x v="1"/>
    <x v="65"/>
    <s v="Yes"/>
    <s v="no"/>
    <x v="45"/>
    <x v="0"/>
    <x v="25"/>
    <s v="No"/>
    <s v="No"/>
    <m/>
    <x v="1"/>
    <x v="0"/>
    <m/>
    <x v="0"/>
    <m/>
    <n v="1"/>
    <m/>
    <n v="29"/>
    <n v="0"/>
    <n v="194.7"/>
    <n v="0"/>
    <n v="5"/>
    <x v="2"/>
  </r>
  <r>
    <x v="1"/>
    <x v="65"/>
    <s v="Yes"/>
    <s v="no"/>
    <x v="45"/>
    <x v="0"/>
    <x v="9"/>
    <s v="No"/>
    <s v="No"/>
    <m/>
    <x v="1"/>
    <x v="0"/>
    <m/>
    <x v="0"/>
    <m/>
    <n v="1"/>
    <m/>
    <n v="37"/>
    <n v="0"/>
    <n v="193.1"/>
    <n v="0"/>
    <n v="2"/>
    <x v="0"/>
  </r>
  <r>
    <x v="1"/>
    <x v="65"/>
    <s v="Yes"/>
    <s v="no"/>
    <x v="46"/>
    <x v="0"/>
    <x v="17"/>
    <s v="Yes"/>
    <s v="No"/>
    <m/>
    <x v="0"/>
    <x v="0"/>
    <m/>
    <x v="0"/>
    <m/>
    <n v="1"/>
    <m/>
    <n v="24"/>
    <n v="0"/>
    <n v="382.8"/>
    <n v="0"/>
    <n v="6"/>
    <x v="2"/>
  </r>
  <r>
    <x v="1"/>
    <x v="65"/>
    <s v="Yes"/>
    <s v="no"/>
    <x v="46"/>
    <x v="1"/>
    <x v="36"/>
    <s v="No"/>
    <s v="No"/>
    <m/>
    <x v="1"/>
    <x v="0"/>
    <m/>
    <x v="0"/>
    <m/>
    <n v="1"/>
    <m/>
    <n v="24"/>
    <n v="2"/>
    <n v="235.4"/>
    <n v="0"/>
    <n v="4"/>
    <x v="0"/>
  </r>
  <r>
    <x v="1"/>
    <x v="65"/>
    <s v="Yes"/>
    <s v="no"/>
    <x v="46"/>
    <x v="1"/>
    <x v="48"/>
    <s v="No"/>
    <s v="No"/>
    <m/>
    <x v="1"/>
    <x v="0"/>
    <m/>
    <x v="0"/>
    <m/>
    <n v="1"/>
    <m/>
    <n v="45"/>
    <n v="0"/>
    <n v="153.1"/>
    <n v="0"/>
    <n v="5"/>
    <x v="2"/>
  </r>
  <r>
    <x v="1"/>
    <x v="65"/>
    <s v="Yes"/>
    <s v="yes"/>
    <x v="48"/>
    <x v="0"/>
    <x v="12"/>
    <s v="No"/>
    <s v="No"/>
    <m/>
    <x v="1"/>
    <x v="0"/>
    <m/>
    <x v="0"/>
    <m/>
    <n v="1"/>
    <m/>
    <n v="26"/>
    <n v="0"/>
    <n v="0"/>
    <n v="0"/>
    <n v="5"/>
    <x v="2"/>
  </r>
  <r>
    <x v="1"/>
    <x v="65"/>
    <s v="Yes"/>
    <s v="yes"/>
    <x v="12"/>
    <x v="0"/>
    <x v="31"/>
    <s v="No"/>
    <s v="Yes"/>
    <s v="No"/>
    <x v="2"/>
    <x v="3"/>
    <s v="Credit Card"/>
    <x v="1"/>
    <s v="(blank)"/>
    <n v="1"/>
    <m/>
    <n v="59"/>
    <n v="0"/>
    <n v="0"/>
    <n v="0"/>
    <n v="15"/>
    <x v="1"/>
  </r>
  <r>
    <x v="1"/>
    <x v="65"/>
    <s v="Yes"/>
    <s v="yes"/>
    <x v="25"/>
    <x v="1"/>
    <x v="52"/>
    <s v="No"/>
    <s v="Yes"/>
    <s v="No"/>
    <x v="2"/>
    <x v="2"/>
    <s v="Direct Debit"/>
    <x v="1"/>
    <s v="(blank)"/>
    <n v="1"/>
    <m/>
    <n v="64"/>
    <n v="0"/>
    <n v="0"/>
    <n v="0"/>
    <n v="2"/>
    <x v="0"/>
  </r>
  <r>
    <x v="1"/>
    <x v="65"/>
    <s v="Yes"/>
    <s v="yes"/>
    <x v="32"/>
    <x v="0"/>
    <x v="17"/>
    <s v="Yes"/>
    <s v="No"/>
    <m/>
    <x v="0"/>
    <x v="0"/>
    <m/>
    <x v="0"/>
    <m/>
    <n v="1"/>
    <m/>
    <n v="49"/>
    <n v="0"/>
    <n v="0"/>
    <n v="0"/>
    <n v="10"/>
    <x v="1"/>
  </r>
  <r>
    <x v="1"/>
    <x v="66"/>
    <s v="No"/>
    <s v="no"/>
    <x v="0"/>
    <x v="0"/>
    <x v="9"/>
    <s v="No"/>
    <s v="No"/>
    <m/>
    <x v="1"/>
    <x v="0"/>
    <m/>
    <x v="0"/>
    <m/>
    <n v="1"/>
    <m/>
    <n v="35"/>
    <n v="1"/>
    <n v="0"/>
    <n v="0"/>
    <n v="9"/>
    <x v="2"/>
  </r>
  <r>
    <x v="1"/>
    <x v="66"/>
    <s v="No"/>
    <s v="no"/>
    <x v="1"/>
    <x v="1"/>
    <x v="37"/>
    <s v="No"/>
    <s v="No"/>
    <m/>
    <x v="1"/>
    <x v="0"/>
    <m/>
    <x v="0"/>
    <m/>
    <n v="1"/>
    <m/>
    <n v="37"/>
    <n v="0"/>
    <n v="0"/>
    <n v="0"/>
    <n v="6"/>
    <x v="2"/>
  </r>
  <r>
    <x v="1"/>
    <x v="66"/>
    <s v="No"/>
    <s v="no"/>
    <x v="3"/>
    <x v="0"/>
    <x v="18"/>
    <s v="Yes"/>
    <s v="No"/>
    <m/>
    <x v="0"/>
    <x v="0"/>
    <m/>
    <x v="0"/>
    <m/>
    <n v="1"/>
    <m/>
    <n v="18"/>
    <n v="0"/>
    <n v="0"/>
    <n v="0"/>
    <n v="26"/>
    <x v="1"/>
  </r>
  <r>
    <x v="1"/>
    <x v="66"/>
    <s v="No"/>
    <s v="no"/>
    <x v="48"/>
    <x v="1"/>
    <x v="40"/>
    <s v="No"/>
    <s v="Yes"/>
    <s v="No"/>
    <x v="2"/>
    <x v="2"/>
    <s v="Direct Debit"/>
    <x v="1"/>
    <s v="(blank)"/>
    <n v="1"/>
    <n v="1"/>
    <n v="60"/>
    <n v="0"/>
    <n v="0"/>
    <n v="0"/>
    <n v="7"/>
    <x v="2"/>
  </r>
  <r>
    <x v="1"/>
    <x v="66"/>
    <s v="No"/>
    <s v="no"/>
    <x v="4"/>
    <x v="1"/>
    <x v="43"/>
    <s v="No"/>
    <s v="No"/>
    <m/>
    <x v="1"/>
    <x v="0"/>
    <m/>
    <x v="0"/>
    <m/>
    <n v="1"/>
    <m/>
    <n v="22"/>
    <n v="0"/>
    <n v="0"/>
    <n v="0"/>
    <n v="12"/>
    <x v="1"/>
  </r>
  <r>
    <x v="1"/>
    <x v="66"/>
    <s v="No"/>
    <s v="no"/>
    <x v="4"/>
    <x v="1"/>
    <x v="25"/>
    <s v="No"/>
    <s v="No"/>
    <m/>
    <x v="1"/>
    <x v="0"/>
    <m/>
    <x v="0"/>
    <m/>
    <n v="1"/>
    <m/>
    <n v="18"/>
    <n v="0"/>
    <n v="0"/>
    <n v="0"/>
    <n v="3"/>
    <x v="0"/>
  </r>
  <r>
    <x v="1"/>
    <x v="66"/>
    <s v="No"/>
    <s v="no"/>
    <x v="6"/>
    <x v="1"/>
    <x v="62"/>
    <s v="No"/>
    <s v="Yes"/>
    <s v="No"/>
    <x v="2"/>
    <x v="1"/>
    <s v="Paper Check"/>
    <x v="1"/>
    <s v="(blank)"/>
    <n v="1"/>
    <m/>
    <n v="45"/>
    <n v="0"/>
    <n v="0"/>
    <n v="0"/>
    <n v="6"/>
    <x v="2"/>
  </r>
  <r>
    <x v="1"/>
    <x v="66"/>
    <s v="No"/>
    <s v="no"/>
    <x v="8"/>
    <x v="1"/>
    <x v="1"/>
    <s v="No"/>
    <s v="No"/>
    <m/>
    <x v="1"/>
    <x v="0"/>
    <m/>
    <x v="0"/>
    <m/>
    <n v="1"/>
    <m/>
    <n v="32"/>
    <n v="0"/>
    <n v="0"/>
    <n v="0"/>
    <n v="6"/>
    <x v="2"/>
  </r>
  <r>
    <x v="1"/>
    <x v="66"/>
    <s v="No"/>
    <s v="no"/>
    <x v="49"/>
    <x v="1"/>
    <x v="11"/>
    <s v="No"/>
    <s v="No"/>
    <m/>
    <x v="1"/>
    <x v="0"/>
    <m/>
    <x v="0"/>
    <m/>
    <n v="1"/>
    <m/>
    <n v="70"/>
    <n v="0"/>
    <n v="0"/>
    <n v="0"/>
    <n v="6"/>
    <x v="2"/>
  </r>
  <r>
    <x v="1"/>
    <x v="66"/>
    <s v="No"/>
    <s v="no"/>
    <x v="10"/>
    <x v="1"/>
    <x v="22"/>
    <s v="No"/>
    <s v="Yes"/>
    <s v="Yes"/>
    <x v="2"/>
    <x v="2"/>
    <s v="Direct Debit"/>
    <x v="1"/>
    <s v="(blank)"/>
    <n v="1"/>
    <m/>
    <n v="34"/>
    <n v="1"/>
    <n v="0"/>
    <n v="0"/>
    <n v="4"/>
    <x v="0"/>
  </r>
  <r>
    <x v="1"/>
    <x v="66"/>
    <s v="No"/>
    <s v="no"/>
    <x v="11"/>
    <x v="0"/>
    <x v="26"/>
    <s v="No"/>
    <s v="No"/>
    <m/>
    <x v="1"/>
    <x v="0"/>
    <m/>
    <x v="0"/>
    <m/>
    <n v="1"/>
    <m/>
    <n v="12"/>
    <n v="0"/>
    <n v="0"/>
    <n v="0"/>
    <n v="3"/>
    <x v="0"/>
  </r>
  <r>
    <x v="1"/>
    <x v="66"/>
    <s v="No"/>
    <s v="no"/>
    <x v="12"/>
    <x v="0"/>
    <x v="57"/>
    <s v="Yes"/>
    <s v="No"/>
    <m/>
    <x v="0"/>
    <x v="0"/>
    <m/>
    <x v="0"/>
    <m/>
    <n v="1"/>
    <m/>
    <n v="33"/>
    <n v="0"/>
    <n v="0"/>
    <n v="0"/>
    <n v="12"/>
    <x v="1"/>
  </r>
  <r>
    <x v="1"/>
    <x v="66"/>
    <s v="No"/>
    <s v="no"/>
    <x v="12"/>
    <x v="1"/>
    <x v="17"/>
    <s v="Yes"/>
    <s v="No"/>
    <m/>
    <x v="0"/>
    <x v="0"/>
    <m/>
    <x v="0"/>
    <m/>
    <n v="1"/>
    <m/>
    <n v="40"/>
    <n v="0"/>
    <n v="0"/>
    <n v="0"/>
    <n v="10"/>
    <x v="1"/>
  </r>
  <r>
    <x v="1"/>
    <x v="66"/>
    <s v="No"/>
    <s v="no"/>
    <x v="13"/>
    <x v="0"/>
    <x v="24"/>
    <s v="No"/>
    <s v="No"/>
    <m/>
    <x v="1"/>
    <x v="0"/>
    <m/>
    <x v="0"/>
    <m/>
    <n v="1"/>
    <m/>
    <n v="20"/>
    <n v="0"/>
    <n v="0"/>
    <n v="0"/>
    <n v="7"/>
    <x v="2"/>
  </r>
  <r>
    <x v="1"/>
    <x v="66"/>
    <s v="No"/>
    <s v="no"/>
    <x v="16"/>
    <x v="1"/>
    <x v="0"/>
    <s v="Yes"/>
    <s v="No"/>
    <m/>
    <x v="0"/>
    <x v="0"/>
    <m/>
    <x v="0"/>
    <m/>
    <n v="1"/>
    <m/>
    <n v="24"/>
    <n v="2"/>
    <n v="0"/>
    <n v="0"/>
    <n v="14"/>
    <x v="1"/>
  </r>
  <r>
    <x v="1"/>
    <x v="66"/>
    <s v="No"/>
    <s v="no"/>
    <x v="18"/>
    <x v="0"/>
    <x v="25"/>
    <s v="No"/>
    <s v="No"/>
    <m/>
    <x v="1"/>
    <x v="0"/>
    <m/>
    <x v="0"/>
    <m/>
    <n v="1"/>
    <m/>
    <n v="67"/>
    <n v="2"/>
    <n v="0"/>
    <n v="0"/>
    <n v="8"/>
    <x v="2"/>
  </r>
  <r>
    <x v="1"/>
    <x v="66"/>
    <s v="No"/>
    <s v="no"/>
    <x v="18"/>
    <x v="1"/>
    <x v="66"/>
    <s v="No"/>
    <s v="Yes"/>
    <s v="No"/>
    <x v="2"/>
    <x v="3"/>
    <s v="Credit Card"/>
    <x v="6"/>
    <s v="Attitude of service provider"/>
    <n v="1"/>
    <n v="1"/>
    <n v="62"/>
    <n v="0"/>
    <n v="0"/>
    <n v="0"/>
    <n v="6"/>
    <x v="2"/>
  </r>
  <r>
    <x v="1"/>
    <x v="66"/>
    <s v="No"/>
    <s v="no"/>
    <x v="21"/>
    <x v="0"/>
    <x v="39"/>
    <s v="No"/>
    <s v="No"/>
    <m/>
    <x v="1"/>
    <x v="0"/>
    <m/>
    <x v="0"/>
    <m/>
    <n v="1"/>
    <m/>
    <n v="29"/>
    <n v="0"/>
    <n v="0"/>
    <n v="0"/>
    <n v="15"/>
    <x v="1"/>
  </r>
  <r>
    <x v="1"/>
    <x v="66"/>
    <s v="No"/>
    <s v="no"/>
    <x v="22"/>
    <x v="0"/>
    <x v="16"/>
    <s v="Yes"/>
    <s v="No"/>
    <m/>
    <x v="0"/>
    <x v="0"/>
    <m/>
    <x v="0"/>
    <m/>
    <n v="1"/>
    <m/>
    <n v="23"/>
    <n v="0"/>
    <n v="0"/>
    <n v="0"/>
    <n v="12"/>
    <x v="1"/>
  </r>
  <r>
    <x v="1"/>
    <x v="66"/>
    <s v="No"/>
    <s v="no"/>
    <x v="22"/>
    <x v="0"/>
    <x v="19"/>
    <s v="Yes"/>
    <s v="No"/>
    <m/>
    <x v="0"/>
    <x v="0"/>
    <m/>
    <x v="0"/>
    <m/>
    <n v="1"/>
    <m/>
    <n v="30"/>
    <n v="0"/>
    <n v="0"/>
    <n v="0"/>
    <n v="10"/>
    <x v="1"/>
  </r>
  <r>
    <x v="1"/>
    <x v="66"/>
    <s v="No"/>
    <s v="no"/>
    <x v="23"/>
    <x v="0"/>
    <x v="50"/>
    <s v="No"/>
    <s v="No"/>
    <m/>
    <x v="1"/>
    <x v="0"/>
    <m/>
    <x v="0"/>
    <m/>
    <n v="1"/>
    <m/>
    <n v="56"/>
    <n v="0"/>
    <n v="0"/>
    <n v="0"/>
    <n v="29"/>
    <x v="1"/>
  </r>
  <r>
    <x v="1"/>
    <x v="66"/>
    <s v="No"/>
    <s v="no"/>
    <x v="23"/>
    <x v="1"/>
    <x v="31"/>
    <s v="No"/>
    <s v="Yes"/>
    <s v="No"/>
    <x v="2"/>
    <x v="1"/>
    <s v="Direct Debit"/>
    <x v="2"/>
    <s v="Moved"/>
    <n v="1"/>
    <n v="1"/>
    <n v="38"/>
    <n v="3"/>
    <n v="0"/>
    <n v="0"/>
    <n v="13"/>
    <x v="1"/>
  </r>
  <r>
    <x v="1"/>
    <x v="66"/>
    <s v="No"/>
    <s v="no"/>
    <x v="25"/>
    <x v="0"/>
    <x v="18"/>
    <s v="Yes"/>
    <s v="No"/>
    <m/>
    <x v="0"/>
    <x v="0"/>
    <m/>
    <x v="0"/>
    <m/>
    <n v="2"/>
    <m/>
    <n v="45.5"/>
    <n v="1"/>
    <n v="0"/>
    <n v="0"/>
    <n v="22"/>
    <x v="1"/>
  </r>
  <r>
    <x v="1"/>
    <x v="66"/>
    <s v="No"/>
    <s v="no"/>
    <x v="25"/>
    <x v="1"/>
    <x v="42"/>
    <s v="No"/>
    <s v="No"/>
    <m/>
    <x v="1"/>
    <x v="0"/>
    <m/>
    <x v="0"/>
    <m/>
    <n v="1"/>
    <m/>
    <n v="27"/>
    <n v="1"/>
    <n v="0"/>
    <n v="0"/>
    <n v="2"/>
    <x v="0"/>
  </r>
  <r>
    <x v="1"/>
    <x v="66"/>
    <s v="No"/>
    <s v="no"/>
    <x v="27"/>
    <x v="0"/>
    <x v="18"/>
    <s v="Yes"/>
    <s v="No"/>
    <m/>
    <x v="0"/>
    <x v="0"/>
    <m/>
    <x v="0"/>
    <m/>
    <n v="1"/>
    <m/>
    <n v="23"/>
    <n v="2"/>
    <n v="0"/>
    <n v="0"/>
    <n v="14"/>
    <x v="1"/>
  </r>
  <r>
    <x v="1"/>
    <x v="66"/>
    <s v="No"/>
    <s v="no"/>
    <x v="28"/>
    <x v="0"/>
    <x v="25"/>
    <s v="No"/>
    <s v="No"/>
    <m/>
    <x v="1"/>
    <x v="0"/>
    <m/>
    <x v="0"/>
    <m/>
    <n v="1"/>
    <m/>
    <n v="25"/>
    <n v="0"/>
    <n v="0"/>
    <n v="0"/>
    <n v="5"/>
    <x v="2"/>
  </r>
  <r>
    <x v="1"/>
    <x v="66"/>
    <s v="No"/>
    <s v="no"/>
    <x v="28"/>
    <x v="1"/>
    <x v="41"/>
    <s v="No"/>
    <s v="No"/>
    <m/>
    <x v="1"/>
    <x v="0"/>
    <m/>
    <x v="0"/>
    <m/>
    <n v="1"/>
    <m/>
    <n v="39"/>
    <n v="0"/>
    <n v="0"/>
    <n v="0"/>
    <n v="1"/>
    <x v="0"/>
  </r>
  <r>
    <x v="1"/>
    <x v="66"/>
    <s v="No"/>
    <s v="no"/>
    <x v="29"/>
    <x v="1"/>
    <x v="17"/>
    <s v="Yes"/>
    <s v="No"/>
    <m/>
    <x v="0"/>
    <x v="0"/>
    <m/>
    <x v="0"/>
    <m/>
    <n v="1"/>
    <n v="1"/>
    <n v="73"/>
    <n v="5"/>
    <n v="0"/>
    <n v="0"/>
    <n v="18"/>
    <x v="1"/>
  </r>
  <r>
    <x v="1"/>
    <x v="66"/>
    <s v="No"/>
    <s v="no"/>
    <x v="29"/>
    <x v="1"/>
    <x v="58"/>
    <s v="No"/>
    <s v="Yes"/>
    <s v="No"/>
    <x v="2"/>
    <x v="2"/>
    <s v="Credit Card"/>
    <x v="1"/>
    <s v="(blank)"/>
    <n v="1"/>
    <m/>
    <n v="64"/>
    <n v="0"/>
    <n v="0"/>
    <n v="0"/>
    <n v="10"/>
    <x v="1"/>
  </r>
  <r>
    <x v="1"/>
    <x v="66"/>
    <s v="No"/>
    <s v="no"/>
    <x v="30"/>
    <x v="0"/>
    <x v="4"/>
    <s v="Yes"/>
    <s v="No"/>
    <m/>
    <x v="0"/>
    <x v="0"/>
    <m/>
    <x v="0"/>
    <m/>
    <n v="1"/>
    <m/>
    <n v="54"/>
    <n v="1"/>
    <n v="0"/>
    <n v="0"/>
    <n v="9"/>
    <x v="2"/>
  </r>
  <r>
    <x v="1"/>
    <x v="66"/>
    <s v="No"/>
    <s v="no"/>
    <x v="31"/>
    <x v="0"/>
    <x v="9"/>
    <s v="No"/>
    <s v="No"/>
    <m/>
    <x v="1"/>
    <x v="0"/>
    <m/>
    <x v="0"/>
    <m/>
    <n v="1"/>
    <m/>
    <n v="41"/>
    <n v="3"/>
    <n v="0"/>
    <n v="0"/>
    <n v="6"/>
    <x v="2"/>
  </r>
  <r>
    <x v="1"/>
    <x v="66"/>
    <s v="No"/>
    <s v="no"/>
    <x v="36"/>
    <x v="0"/>
    <x v="18"/>
    <s v="Yes"/>
    <s v="No"/>
    <m/>
    <x v="0"/>
    <x v="0"/>
    <m/>
    <x v="0"/>
    <m/>
    <n v="1"/>
    <m/>
    <n v="64"/>
    <n v="2"/>
    <n v="0"/>
    <n v="0"/>
    <n v="14"/>
    <x v="1"/>
  </r>
  <r>
    <x v="1"/>
    <x v="66"/>
    <s v="No"/>
    <s v="no"/>
    <x v="36"/>
    <x v="1"/>
    <x v="23"/>
    <s v="No"/>
    <s v="No"/>
    <m/>
    <x v="1"/>
    <x v="0"/>
    <m/>
    <x v="0"/>
    <m/>
    <n v="1"/>
    <m/>
    <n v="40"/>
    <n v="0"/>
    <n v="0"/>
    <n v="0"/>
    <n v="38"/>
    <x v="1"/>
  </r>
  <r>
    <x v="1"/>
    <x v="66"/>
    <s v="No"/>
    <s v="no"/>
    <x v="38"/>
    <x v="1"/>
    <x v="35"/>
    <s v="No"/>
    <s v="No"/>
    <m/>
    <x v="1"/>
    <x v="0"/>
    <m/>
    <x v="0"/>
    <m/>
    <n v="1"/>
    <m/>
    <n v="27"/>
    <n v="0"/>
    <n v="0"/>
    <n v="0"/>
    <n v="5"/>
    <x v="2"/>
  </r>
  <r>
    <x v="1"/>
    <x v="66"/>
    <s v="No"/>
    <s v="no"/>
    <x v="39"/>
    <x v="0"/>
    <x v="45"/>
    <s v="No"/>
    <s v="Yes"/>
    <s v="No"/>
    <x v="2"/>
    <x v="3"/>
    <s v="Direct Debit"/>
    <x v="1"/>
    <s v="(blank)"/>
    <n v="1"/>
    <m/>
    <n v="44"/>
    <n v="0"/>
    <n v="0"/>
    <n v="0"/>
    <n v="9"/>
    <x v="2"/>
  </r>
  <r>
    <x v="1"/>
    <x v="66"/>
    <s v="No"/>
    <s v="no"/>
    <x v="40"/>
    <x v="1"/>
    <x v="36"/>
    <s v="No"/>
    <s v="No"/>
    <m/>
    <x v="1"/>
    <x v="0"/>
    <m/>
    <x v="0"/>
    <m/>
    <n v="1"/>
    <m/>
    <n v="28"/>
    <n v="0"/>
    <n v="0"/>
    <n v="0"/>
    <n v="28"/>
    <x v="1"/>
  </r>
  <r>
    <x v="1"/>
    <x v="66"/>
    <s v="No"/>
    <s v="no"/>
    <x v="41"/>
    <x v="1"/>
    <x v="34"/>
    <s v="No"/>
    <s v="No"/>
    <m/>
    <x v="1"/>
    <x v="0"/>
    <m/>
    <x v="0"/>
    <m/>
    <n v="1"/>
    <m/>
    <n v="49"/>
    <n v="1"/>
    <n v="0"/>
    <n v="0"/>
    <n v="7"/>
    <x v="2"/>
  </r>
  <r>
    <x v="1"/>
    <x v="66"/>
    <s v="No"/>
    <s v="no"/>
    <x v="42"/>
    <x v="0"/>
    <x v="61"/>
    <s v="No"/>
    <s v="Yes"/>
    <s v="No"/>
    <x v="2"/>
    <x v="3"/>
    <s v="Direct Debit"/>
    <x v="1"/>
    <s v="(blank)"/>
    <n v="1"/>
    <m/>
    <n v="40"/>
    <n v="2"/>
    <n v="0"/>
    <n v="0"/>
    <n v="5"/>
    <x v="2"/>
  </r>
  <r>
    <x v="1"/>
    <x v="66"/>
    <s v="No"/>
    <s v="no"/>
    <x v="43"/>
    <x v="0"/>
    <x v="30"/>
    <s v="No"/>
    <s v="Yes"/>
    <s v="No"/>
    <x v="2"/>
    <x v="3"/>
    <s v="Credit Card"/>
    <x v="1"/>
    <s v="(blank)"/>
    <n v="1"/>
    <m/>
    <n v="38"/>
    <n v="0"/>
    <n v="0"/>
    <n v="0"/>
    <n v="13"/>
    <x v="1"/>
  </r>
  <r>
    <x v="1"/>
    <x v="66"/>
    <s v="No"/>
    <s v="no"/>
    <x v="46"/>
    <x v="0"/>
    <x v="3"/>
    <s v="No"/>
    <s v="No"/>
    <m/>
    <x v="1"/>
    <x v="0"/>
    <m/>
    <x v="0"/>
    <m/>
    <n v="1"/>
    <m/>
    <n v="22"/>
    <n v="0"/>
    <n v="0"/>
    <n v="0"/>
    <n v="4"/>
    <x v="0"/>
  </r>
  <r>
    <x v="1"/>
    <x v="66"/>
    <s v="No"/>
    <s v="no"/>
    <x v="46"/>
    <x v="1"/>
    <x v="43"/>
    <s v="No"/>
    <s v="No"/>
    <m/>
    <x v="1"/>
    <x v="0"/>
    <m/>
    <x v="0"/>
    <m/>
    <n v="1"/>
    <m/>
    <n v="30"/>
    <n v="0"/>
    <n v="0"/>
    <n v="0"/>
    <n v="4"/>
    <x v="0"/>
  </r>
  <r>
    <x v="1"/>
    <x v="66"/>
    <s v="No"/>
    <s v="no"/>
    <x v="46"/>
    <x v="1"/>
    <x v="38"/>
    <s v="No"/>
    <s v="No"/>
    <m/>
    <x v="1"/>
    <x v="0"/>
    <m/>
    <x v="0"/>
    <m/>
    <n v="1"/>
    <m/>
    <n v="46"/>
    <n v="0"/>
    <n v="0"/>
    <n v="0"/>
    <n v="4"/>
    <x v="0"/>
  </r>
  <r>
    <x v="1"/>
    <x v="66"/>
    <s v="No"/>
    <s v="no"/>
    <x v="47"/>
    <x v="1"/>
    <x v="43"/>
    <s v="No"/>
    <s v="No"/>
    <m/>
    <x v="1"/>
    <x v="0"/>
    <m/>
    <x v="0"/>
    <m/>
    <n v="1"/>
    <m/>
    <n v="48"/>
    <n v="0"/>
    <n v="0"/>
    <n v="0"/>
    <n v="10"/>
    <x v="1"/>
  </r>
  <r>
    <x v="1"/>
    <x v="66"/>
    <s v="No"/>
    <s v="yes"/>
    <x v="27"/>
    <x v="0"/>
    <x v="38"/>
    <s v="No"/>
    <s v="No"/>
    <m/>
    <x v="1"/>
    <x v="0"/>
    <m/>
    <x v="0"/>
    <m/>
    <n v="1"/>
    <n v="1"/>
    <n v="32"/>
    <n v="5"/>
    <n v="0"/>
    <n v="0"/>
    <n v="6"/>
    <x v="2"/>
  </r>
  <r>
    <x v="1"/>
    <x v="66"/>
    <s v="Yes"/>
    <s v="no"/>
    <x v="8"/>
    <x v="1"/>
    <x v="43"/>
    <s v="No"/>
    <s v="No"/>
    <m/>
    <x v="1"/>
    <x v="0"/>
    <m/>
    <x v="0"/>
    <m/>
    <n v="1"/>
    <m/>
    <n v="22"/>
    <n v="0"/>
    <n v="144.1"/>
    <n v="0"/>
    <n v="4"/>
    <x v="0"/>
  </r>
  <r>
    <x v="1"/>
    <x v="66"/>
    <s v="Yes"/>
    <s v="no"/>
    <x v="18"/>
    <x v="1"/>
    <x v="46"/>
    <s v="No"/>
    <s v="No"/>
    <m/>
    <x v="1"/>
    <x v="0"/>
    <m/>
    <x v="0"/>
    <m/>
    <n v="1"/>
    <m/>
    <n v="32"/>
    <n v="0"/>
    <n v="509.2"/>
    <n v="0"/>
    <n v="38"/>
    <x v="1"/>
  </r>
  <r>
    <x v="1"/>
    <x v="66"/>
    <s v="Yes"/>
    <s v="no"/>
    <x v="50"/>
    <x v="0"/>
    <x v="26"/>
    <s v="No"/>
    <s v="No"/>
    <m/>
    <x v="1"/>
    <x v="0"/>
    <m/>
    <x v="0"/>
    <m/>
    <n v="1"/>
    <m/>
    <n v="35"/>
    <n v="0"/>
    <n v="159.5"/>
    <n v="0"/>
    <n v="1"/>
    <x v="0"/>
  </r>
  <r>
    <x v="1"/>
    <x v="66"/>
    <s v="Yes"/>
    <s v="no"/>
    <x v="22"/>
    <x v="1"/>
    <x v="21"/>
    <s v="No"/>
    <s v="No"/>
    <m/>
    <x v="1"/>
    <x v="0"/>
    <m/>
    <x v="0"/>
    <m/>
    <n v="1"/>
    <n v="1"/>
    <n v="52"/>
    <n v="4"/>
    <n v="7.9"/>
    <n v="0"/>
    <n v="4"/>
    <x v="0"/>
  </r>
  <r>
    <x v="1"/>
    <x v="66"/>
    <s v="Yes"/>
    <s v="no"/>
    <x v="24"/>
    <x v="1"/>
    <x v="17"/>
    <s v="Yes"/>
    <s v="No"/>
    <m/>
    <x v="0"/>
    <x v="0"/>
    <m/>
    <x v="0"/>
    <m/>
    <n v="1"/>
    <m/>
    <n v="44"/>
    <n v="0"/>
    <n v="207.7"/>
    <n v="0"/>
    <n v="28"/>
    <x v="1"/>
  </r>
  <r>
    <x v="1"/>
    <x v="66"/>
    <s v="Yes"/>
    <s v="no"/>
    <x v="28"/>
    <x v="0"/>
    <x v="26"/>
    <s v="No"/>
    <s v="No"/>
    <m/>
    <x v="1"/>
    <x v="0"/>
    <m/>
    <x v="0"/>
    <m/>
    <n v="1"/>
    <m/>
    <n v="31"/>
    <n v="0"/>
    <n v="381.9"/>
    <n v="0"/>
    <n v="5"/>
    <x v="2"/>
  </r>
  <r>
    <x v="1"/>
    <x v="66"/>
    <s v="Yes"/>
    <s v="no"/>
    <x v="33"/>
    <x v="1"/>
    <x v="6"/>
    <s v="No"/>
    <s v="No"/>
    <m/>
    <x v="1"/>
    <x v="0"/>
    <m/>
    <x v="0"/>
    <m/>
    <n v="1"/>
    <m/>
    <n v="35"/>
    <n v="0"/>
    <n v="147.4"/>
    <n v="0"/>
    <n v="6"/>
    <x v="2"/>
  </r>
  <r>
    <x v="1"/>
    <x v="66"/>
    <s v="Yes"/>
    <s v="no"/>
    <x v="36"/>
    <x v="0"/>
    <x v="48"/>
    <s v="No"/>
    <s v="No"/>
    <m/>
    <x v="1"/>
    <x v="0"/>
    <m/>
    <x v="0"/>
    <m/>
    <n v="1"/>
    <m/>
    <n v="59"/>
    <n v="0"/>
    <n v="160.80000000000001"/>
    <n v="0"/>
    <n v="3"/>
    <x v="0"/>
  </r>
  <r>
    <x v="1"/>
    <x v="66"/>
    <s v="Yes"/>
    <s v="no"/>
    <x v="44"/>
    <x v="0"/>
    <x v="2"/>
    <s v="No"/>
    <s v="No"/>
    <m/>
    <x v="1"/>
    <x v="0"/>
    <m/>
    <x v="0"/>
    <m/>
    <n v="1"/>
    <m/>
    <n v="41"/>
    <n v="0"/>
    <n v="178.7"/>
    <n v="0"/>
    <n v="11"/>
    <x v="1"/>
  </r>
  <r>
    <x v="1"/>
    <x v="66"/>
    <s v="Yes"/>
    <s v="no"/>
    <x v="45"/>
    <x v="0"/>
    <x v="0"/>
    <s v="Yes"/>
    <s v="No"/>
    <m/>
    <x v="0"/>
    <x v="0"/>
    <m/>
    <x v="0"/>
    <m/>
    <n v="1"/>
    <m/>
    <n v="43"/>
    <n v="0"/>
    <n v="225.6"/>
    <n v="0"/>
    <n v="29"/>
    <x v="1"/>
  </r>
  <r>
    <x v="1"/>
    <x v="66"/>
    <s v="Yes"/>
    <s v="yes"/>
    <x v="14"/>
    <x v="1"/>
    <x v="40"/>
    <s v="No"/>
    <s v="Yes"/>
    <s v="No"/>
    <x v="2"/>
    <x v="1"/>
    <s v="Direct Debit"/>
    <x v="1"/>
    <s v="(blank)"/>
    <n v="1"/>
    <m/>
    <n v="55"/>
    <n v="0"/>
    <n v="0"/>
    <n v="0"/>
    <n v="10"/>
    <x v="1"/>
  </r>
  <r>
    <x v="1"/>
    <x v="66"/>
    <s v="Yes"/>
    <s v="yes"/>
    <x v="33"/>
    <x v="1"/>
    <x v="46"/>
    <s v="No"/>
    <s v="No"/>
    <m/>
    <x v="1"/>
    <x v="0"/>
    <m/>
    <x v="0"/>
    <m/>
    <n v="1"/>
    <n v="1"/>
    <n v="40"/>
    <n v="0"/>
    <n v="0"/>
    <n v="0"/>
    <n v="2"/>
    <x v="0"/>
  </r>
  <r>
    <x v="1"/>
    <x v="66"/>
    <s v="Yes"/>
    <s v="yes"/>
    <x v="39"/>
    <x v="0"/>
    <x v="52"/>
    <s v="No"/>
    <s v="Yes"/>
    <s v="No"/>
    <x v="2"/>
    <x v="3"/>
    <s v="Direct Debit"/>
    <x v="1"/>
    <s v="(blank)"/>
    <n v="1"/>
    <m/>
    <n v="50"/>
    <n v="0"/>
    <n v="0"/>
    <n v="0"/>
    <n v="9"/>
    <x v="2"/>
  </r>
  <r>
    <x v="1"/>
    <x v="67"/>
    <s v="No"/>
    <s v="no"/>
    <x v="2"/>
    <x v="1"/>
    <x v="24"/>
    <s v="No"/>
    <s v="No"/>
    <m/>
    <x v="1"/>
    <x v="0"/>
    <m/>
    <x v="0"/>
    <m/>
    <n v="1"/>
    <m/>
    <n v="47"/>
    <n v="0"/>
    <n v="0"/>
    <n v="0"/>
    <n v="9"/>
    <x v="2"/>
  </r>
  <r>
    <x v="1"/>
    <x v="67"/>
    <s v="No"/>
    <s v="no"/>
    <x v="4"/>
    <x v="1"/>
    <x v="19"/>
    <s v="Yes"/>
    <s v="No"/>
    <m/>
    <x v="0"/>
    <x v="0"/>
    <m/>
    <x v="0"/>
    <m/>
    <n v="1"/>
    <m/>
    <n v="23"/>
    <n v="0"/>
    <n v="0"/>
    <n v="0"/>
    <n v="19"/>
    <x v="1"/>
  </r>
  <r>
    <x v="1"/>
    <x v="67"/>
    <s v="No"/>
    <s v="no"/>
    <x v="5"/>
    <x v="0"/>
    <x v="62"/>
    <s v="No"/>
    <s v="Yes"/>
    <s v="No"/>
    <x v="2"/>
    <x v="1"/>
    <s v="Direct Debit"/>
    <x v="1"/>
    <s v="(blank)"/>
    <n v="1"/>
    <m/>
    <n v="20"/>
    <n v="0"/>
    <n v="0"/>
    <n v="0"/>
    <n v="9"/>
    <x v="2"/>
  </r>
  <r>
    <x v="1"/>
    <x v="67"/>
    <s v="No"/>
    <s v="no"/>
    <x v="6"/>
    <x v="0"/>
    <x v="33"/>
    <s v="No"/>
    <s v="Yes"/>
    <s v="No"/>
    <x v="2"/>
    <x v="2"/>
    <s v="Direct Debit"/>
    <x v="1"/>
    <s v="(blank)"/>
    <n v="1"/>
    <m/>
    <n v="69"/>
    <n v="0"/>
    <n v="0"/>
    <n v="0"/>
    <n v="8"/>
    <x v="2"/>
  </r>
  <r>
    <x v="1"/>
    <x v="67"/>
    <s v="No"/>
    <s v="no"/>
    <x v="49"/>
    <x v="0"/>
    <x v="48"/>
    <s v="No"/>
    <s v="No"/>
    <m/>
    <x v="1"/>
    <x v="0"/>
    <m/>
    <x v="0"/>
    <m/>
    <n v="1"/>
    <m/>
    <n v="31"/>
    <n v="0"/>
    <n v="0"/>
    <n v="0"/>
    <n v="9"/>
    <x v="2"/>
  </r>
  <r>
    <x v="1"/>
    <x v="67"/>
    <s v="No"/>
    <s v="no"/>
    <x v="49"/>
    <x v="1"/>
    <x v="44"/>
    <s v="No"/>
    <s v="No"/>
    <m/>
    <x v="1"/>
    <x v="0"/>
    <m/>
    <x v="0"/>
    <m/>
    <n v="1"/>
    <m/>
    <n v="35"/>
    <n v="0"/>
    <n v="0"/>
    <n v="0"/>
    <n v="25"/>
    <x v="1"/>
  </r>
  <r>
    <x v="1"/>
    <x v="67"/>
    <s v="No"/>
    <s v="no"/>
    <x v="9"/>
    <x v="0"/>
    <x v="19"/>
    <s v="Yes"/>
    <s v="No"/>
    <m/>
    <x v="0"/>
    <x v="0"/>
    <m/>
    <x v="0"/>
    <m/>
    <n v="1"/>
    <n v="1"/>
    <n v="46"/>
    <n v="1"/>
    <n v="0"/>
    <n v="0"/>
    <n v="24"/>
    <x v="1"/>
  </r>
  <r>
    <x v="1"/>
    <x v="67"/>
    <s v="No"/>
    <s v="no"/>
    <x v="9"/>
    <x v="1"/>
    <x v="41"/>
    <s v="No"/>
    <s v="No"/>
    <m/>
    <x v="1"/>
    <x v="0"/>
    <m/>
    <x v="0"/>
    <m/>
    <n v="1"/>
    <m/>
    <n v="37"/>
    <n v="1"/>
    <n v="0"/>
    <n v="0"/>
    <n v="10"/>
    <x v="1"/>
  </r>
  <r>
    <x v="1"/>
    <x v="67"/>
    <s v="No"/>
    <s v="no"/>
    <x v="10"/>
    <x v="0"/>
    <x v="29"/>
    <s v="No"/>
    <s v="No"/>
    <m/>
    <x v="1"/>
    <x v="0"/>
    <m/>
    <x v="0"/>
    <m/>
    <n v="1"/>
    <m/>
    <n v="40"/>
    <n v="0"/>
    <n v="0"/>
    <n v="0"/>
    <n v="4"/>
    <x v="0"/>
  </r>
  <r>
    <x v="1"/>
    <x v="67"/>
    <s v="No"/>
    <s v="no"/>
    <x v="11"/>
    <x v="1"/>
    <x v="19"/>
    <s v="Yes"/>
    <s v="No"/>
    <m/>
    <x v="0"/>
    <x v="0"/>
    <m/>
    <x v="0"/>
    <m/>
    <n v="1"/>
    <m/>
    <n v="46"/>
    <n v="0"/>
    <n v="0"/>
    <n v="0"/>
    <n v="16"/>
    <x v="1"/>
  </r>
  <r>
    <x v="1"/>
    <x v="67"/>
    <s v="No"/>
    <s v="no"/>
    <x v="12"/>
    <x v="0"/>
    <x v="10"/>
    <s v="Yes"/>
    <s v="No"/>
    <m/>
    <x v="0"/>
    <x v="0"/>
    <m/>
    <x v="0"/>
    <m/>
    <n v="1"/>
    <m/>
    <n v="29"/>
    <n v="0"/>
    <n v="0"/>
    <n v="0"/>
    <n v="30"/>
    <x v="1"/>
  </r>
  <r>
    <x v="1"/>
    <x v="67"/>
    <s v="No"/>
    <s v="no"/>
    <x v="13"/>
    <x v="1"/>
    <x v="32"/>
    <s v="No"/>
    <s v="No"/>
    <m/>
    <x v="1"/>
    <x v="0"/>
    <m/>
    <x v="0"/>
    <m/>
    <n v="1"/>
    <m/>
    <n v="42"/>
    <n v="0"/>
    <n v="0"/>
    <n v="0"/>
    <n v="15"/>
    <x v="1"/>
  </r>
  <r>
    <x v="1"/>
    <x v="67"/>
    <s v="No"/>
    <s v="no"/>
    <x v="14"/>
    <x v="1"/>
    <x v="23"/>
    <s v="No"/>
    <s v="No"/>
    <m/>
    <x v="1"/>
    <x v="0"/>
    <m/>
    <x v="0"/>
    <m/>
    <n v="1"/>
    <m/>
    <n v="29"/>
    <n v="0"/>
    <n v="0"/>
    <n v="0"/>
    <n v="4"/>
    <x v="0"/>
  </r>
  <r>
    <x v="1"/>
    <x v="67"/>
    <s v="No"/>
    <s v="no"/>
    <x v="15"/>
    <x v="0"/>
    <x v="14"/>
    <s v="No"/>
    <s v="Yes"/>
    <s v="No"/>
    <x v="2"/>
    <x v="2"/>
    <s v="Direct Debit"/>
    <x v="1"/>
    <s v="(blank)"/>
    <n v="1"/>
    <m/>
    <n v="51"/>
    <n v="2"/>
    <n v="0"/>
    <n v="0"/>
    <n v="7"/>
    <x v="2"/>
  </r>
  <r>
    <x v="1"/>
    <x v="67"/>
    <s v="No"/>
    <s v="no"/>
    <x v="15"/>
    <x v="1"/>
    <x v="38"/>
    <s v="No"/>
    <s v="No"/>
    <m/>
    <x v="1"/>
    <x v="0"/>
    <m/>
    <x v="0"/>
    <m/>
    <n v="1"/>
    <m/>
    <n v="36"/>
    <n v="0"/>
    <n v="0"/>
    <n v="0"/>
    <n v="10"/>
    <x v="1"/>
  </r>
  <r>
    <x v="1"/>
    <x v="67"/>
    <s v="No"/>
    <s v="no"/>
    <x v="16"/>
    <x v="1"/>
    <x v="35"/>
    <s v="No"/>
    <s v="No"/>
    <m/>
    <x v="1"/>
    <x v="0"/>
    <m/>
    <x v="0"/>
    <m/>
    <n v="1"/>
    <m/>
    <n v="49"/>
    <n v="0"/>
    <n v="0"/>
    <n v="0"/>
    <n v="1"/>
    <x v="0"/>
  </r>
  <r>
    <x v="1"/>
    <x v="67"/>
    <s v="No"/>
    <s v="no"/>
    <x v="18"/>
    <x v="0"/>
    <x v="16"/>
    <s v="Yes"/>
    <s v="No"/>
    <m/>
    <x v="0"/>
    <x v="0"/>
    <m/>
    <x v="0"/>
    <m/>
    <n v="1"/>
    <m/>
    <n v="50"/>
    <n v="0"/>
    <n v="0"/>
    <n v="0"/>
    <n v="20"/>
    <x v="1"/>
  </r>
  <r>
    <x v="1"/>
    <x v="67"/>
    <s v="No"/>
    <s v="no"/>
    <x v="18"/>
    <x v="0"/>
    <x v="50"/>
    <s v="No"/>
    <s v="No"/>
    <m/>
    <x v="1"/>
    <x v="0"/>
    <m/>
    <x v="0"/>
    <m/>
    <n v="1"/>
    <m/>
    <n v="42"/>
    <n v="0"/>
    <n v="0"/>
    <n v="0"/>
    <n v="6"/>
    <x v="2"/>
  </r>
  <r>
    <x v="1"/>
    <x v="67"/>
    <s v="No"/>
    <s v="no"/>
    <x v="19"/>
    <x v="1"/>
    <x v="18"/>
    <s v="Yes"/>
    <s v="No"/>
    <m/>
    <x v="0"/>
    <x v="0"/>
    <m/>
    <x v="0"/>
    <m/>
    <n v="1"/>
    <m/>
    <n v="50"/>
    <n v="0"/>
    <n v="0"/>
    <n v="0"/>
    <n v="18"/>
    <x v="1"/>
  </r>
  <r>
    <x v="1"/>
    <x v="67"/>
    <s v="No"/>
    <s v="no"/>
    <x v="19"/>
    <x v="1"/>
    <x v="8"/>
    <s v="No"/>
    <s v="No"/>
    <m/>
    <x v="1"/>
    <x v="0"/>
    <m/>
    <x v="0"/>
    <m/>
    <n v="1"/>
    <m/>
    <n v="39"/>
    <n v="0"/>
    <n v="0"/>
    <n v="0"/>
    <n v="9"/>
    <x v="2"/>
  </r>
  <r>
    <x v="1"/>
    <x v="67"/>
    <s v="No"/>
    <s v="no"/>
    <x v="19"/>
    <x v="1"/>
    <x v="3"/>
    <s v="No"/>
    <s v="No"/>
    <m/>
    <x v="1"/>
    <x v="0"/>
    <m/>
    <x v="0"/>
    <m/>
    <n v="1"/>
    <n v="1"/>
    <n v="69"/>
    <n v="0"/>
    <n v="0"/>
    <n v="0"/>
    <n v="1"/>
    <x v="0"/>
  </r>
  <r>
    <x v="1"/>
    <x v="67"/>
    <s v="No"/>
    <s v="no"/>
    <x v="20"/>
    <x v="0"/>
    <x v="57"/>
    <s v="Yes"/>
    <s v="No"/>
    <m/>
    <x v="0"/>
    <x v="0"/>
    <m/>
    <x v="0"/>
    <m/>
    <n v="1"/>
    <m/>
    <n v="20"/>
    <n v="0"/>
    <n v="0"/>
    <n v="0"/>
    <n v="30"/>
    <x v="1"/>
  </r>
  <r>
    <x v="1"/>
    <x v="67"/>
    <s v="No"/>
    <s v="no"/>
    <x v="50"/>
    <x v="1"/>
    <x v="34"/>
    <s v="No"/>
    <s v="No"/>
    <m/>
    <x v="1"/>
    <x v="0"/>
    <m/>
    <x v="0"/>
    <m/>
    <n v="1"/>
    <m/>
    <n v="33"/>
    <n v="0"/>
    <n v="0"/>
    <n v="0"/>
    <n v="5"/>
    <x v="2"/>
  </r>
  <r>
    <x v="1"/>
    <x v="67"/>
    <s v="No"/>
    <s v="no"/>
    <x v="50"/>
    <x v="1"/>
    <x v="14"/>
    <s v="No"/>
    <s v="Yes"/>
    <s v="Yes"/>
    <x v="2"/>
    <x v="2"/>
    <s v="Direct Debit"/>
    <x v="1"/>
    <s v="(blank)"/>
    <n v="1"/>
    <m/>
    <n v="31"/>
    <n v="4"/>
    <n v="0"/>
    <n v="0"/>
    <n v="5"/>
    <x v="2"/>
  </r>
  <r>
    <x v="1"/>
    <x v="67"/>
    <s v="No"/>
    <s v="no"/>
    <x v="22"/>
    <x v="0"/>
    <x v="11"/>
    <s v="No"/>
    <s v="No"/>
    <m/>
    <x v="1"/>
    <x v="0"/>
    <m/>
    <x v="0"/>
    <m/>
    <n v="1"/>
    <m/>
    <n v="21"/>
    <n v="0"/>
    <n v="0"/>
    <n v="0"/>
    <n v="9"/>
    <x v="2"/>
  </r>
  <r>
    <x v="1"/>
    <x v="67"/>
    <s v="No"/>
    <s v="no"/>
    <x v="25"/>
    <x v="1"/>
    <x v="33"/>
    <s v="No"/>
    <s v="Yes"/>
    <s v="Yes"/>
    <x v="2"/>
    <x v="3"/>
    <s v="Direct Debit"/>
    <x v="1"/>
    <s v="(blank)"/>
    <n v="1"/>
    <m/>
    <n v="54"/>
    <n v="0"/>
    <n v="0"/>
    <n v="0"/>
    <n v="2"/>
    <x v="0"/>
  </r>
  <r>
    <x v="1"/>
    <x v="67"/>
    <s v="No"/>
    <s v="no"/>
    <x v="26"/>
    <x v="1"/>
    <x v="50"/>
    <s v="No"/>
    <s v="No"/>
    <m/>
    <x v="1"/>
    <x v="0"/>
    <m/>
    <x v="0"/>
    <m/>
    <n v="1"/>
    <m/>
    <n v="45"/>
    <n v="0"/>
    <n v="0"/>
    <n v="0"/>
    <n v="7"/>
    <x v="2"/>
  </r>
  <r>
    <x v="1"/>
    <x v="67"/>
    <s v="No"/>
    <s v="no"/>
    <x v="27"/>
    <x v="1"/>
    <x v="2"/>
    <s v="No"/>
    <s v="No"/>
    <m/>
    <x v="1"/>
    <x v="0"/>
    <m/>
    <x v="0"/>
    <m/>
    <n v="1"/>
    <m/>
    <n v="47"/>
    <n v="0"/>
    <n v="0"/>
    <n v="0"/>
    <n v="9"/>
    <x v="2"/>
  </r>
  <r>
    <x v="1"/>
    <x v="67"/>
    <s v="No"/>
    <s v="no"/>
    <x v="28"/>
    <x v="1"/>
    <x v="60"/>
    <s v="No"/>
    <s v="Yes"/>
    <s v="No"/>
    <x v="2"/>
    <x v="3"/>
    <s v="Direct Debit"/>
    <x v="1"/>
    <s v="(blank)"/>
    <n v="1"/>
    <m/>
    <n v="21"/>
    <n v="0"/>
    <n v="0"/>
    <n v="0"/>
    <n v="4"/>
    <x v="0"/>
  </r>
  <r>
    <x v="1"/>
    <x v="67"/>
    <s v="No"/>
    <s v="no"/>
    <x v="29"/>
    <x v="1"/>
    <x v="34"/>
    <s v="No"/>
    <s v="No"/>
    <m/>
    <x v="1"/>
    <x v="0"/>
    <m/>
    <x v="0"/>
    <m/>
    <n v="1"/>
    <n v="1"/>
    <n v="29"/>
    <n v="2"/>
    <n v="0"/>
    <n v="0"/>
    <n v="3"/>
    <x v="0"/>
  </r>
  <r>
    <x v="1"/>
    <x v="67"/>
    <s v="No"/>
    <s v="no"/>
    <x v="30"/>
    <x v="0"/>
    <x v="63"/>
    <s v="No"/>
    <s v="Yes"/>
    <s v="No"/>
    <x v="2"/>
    <x v="2"/>
    <s v="Credit Card"/>
    <x v="1"/>
    <s v="(blank)"/>
    <n v="1"/>
    <m/>
    <n v="47"/>
    <n v="1"/>
    <n v="0"/>
    <n v="0"/>
    <n v="14"/>
    <x v="1"/>
  </r>
  <r>
    <x v="1"/>
    <x v="67"/>
    <s v="No"/>
    <s v="no"/>
    <x v="32"/>
    <x v="0"/>
    <x v="24"/>
    <s v="No"/>
    <s v="No"/>
    <m/>
    <x v="1"/>
    <x v="0"/>
    <m/>
    <x v="0"/>
    <m/>
    <n v="1"/>
    <m/>
    <n v="55"/>
    <n v="0"/>
    <n v="0"/>
    <n v="0"/>
    <n v="5"/>
    <x v="2"/>
  </r>
  <r>
    <x v="1"/>
    <x v="67"/>
    <s v="No"/>
    <s v="no"/>
    <x v="33"/>
    <x v="1"/>
    <x v="20"/>
    <s v="No"/>
    <s v="No"/>
    <m/>
    <x v="1"/>
    <x v="0"/>
    <m/>
    <x v="0"/>
    <m/>
    <n v="1"/>
    <m/>
    <n v="18"/>
    <n v="0"/>
    <n v="0"/>
    <n v="0"/>
    <n v="4"/>
    <x v="0"/>
  </r>
  <r>
    <x v="1"/>
    <x v="67"/>
    <s v="No"/>
    <s v="no"/>
    <x v="35"/>
    <x v="0"/>
    <x v="62"/>
    <s v="No"/>
    <s v="Yes"/>
    <s v="No"/>
    <x v="2"/>
    <x v="3"/>
    <s v="Credit Card"/>
    <x v="6"/>
    <s v="Attitude of service provider"/>
    <n v="1"/>
    <n v="1"/>
    <n v="39"/>
    <n v="2"/>
    <n v="0"/>
    <n v="0"/>
    <n v="10"/>
    <x v="1"/>
  </r>
  <r>
    <x v="1"/>
    <x v="67"/>
    <s v="No"/>
    <s v="no"/>
    <x v="35"/>
    <x v="1"/>
    <x v="31"/>
    <s v="No"/>
    <s v="Yes"/>
    <s v="Yes"/>
    <x v="2"/>
    <x v="1"/>
    <s v="Credit Card"/>
    <x v="1"/>
    <s v="(blank)"/>
    <n v="1"/>
    <m/>
    <n v="50"/>
    <n v="0"/>
    <n v="0"/>
    <n v="0"/>
    <n v="27"/>
    <x v="1"/>
  </r>
  <r>
    <x v="1"/>
    <x v="67"/>
    <s v="No"/>
    <s v="no"/>
    <x v="36"/>
    <x v="0"/>
    <x v="2"/>
    <s v="No"/>
    <s v="No"/>
    <m/>
    <x v="1"/>
    <x v="0"/>
    <m/>
    <x v="0"/>
    <m/>
    <n v="1"/>
    <m/>
    <n v="29"/>
    <n v="0"/>
    <n v="0"/>
    <n v="0"/>
    <n v="1"/>
    <x v="0"/>
  </r>
  <r>
    <x v="1"/>
    <x v="67"/>
    <s v="No"/>
    <s v="no"/>
    <x v="39"/>
    <x v="1"/>
    <x v="13"/>
    <s v="Yes"/>
    <s v="No"/>
    <m/>
    <x v="0"/>
    <x v="0"/>
    <m/>
    <x v="0"/>
    <m/>
    <n v="1"/>
    <m/>
    <n v="43"/>
    <n v="0"/>
    <n v="0"/>
    <n v="0"/>
    <n v="16"/>
    <x v="1"/>
  </r>
  <r>
    <x v="1"/>
    <x v="67"/>
    <s v="No"/>
    <s v="no"/>
    <x v="40"/>
    <x v="1"/>
    <x v="56"/>
    <s v="No"/>
    <s v="No"/>
    <m/>
    <x v="1"/>
    <x v="0"/>
    <m/>
    <x v="0"/>
    <m/>
    <n v="1"/>
    <m/>
    <n v="28"/>
    <n v="0"/>
    <n v="0"/>
    <n v="0"/>
    <n v="6"/>
    <x v="2"/>
  </r>
  <r>
    <x v="1"/>
    <x v="67"/>
    <s v="No"/>
    <s v="no"/>
    <x v="40"/>
    <x v="1"/>
    <x v="23"/>
    <s v="No"/>
    <s v="No"/>
    <m/>
    <x v="1"/>
    <x v="0"/>
    <m/>
    <x v="0"/>
    <m/>
    <n v="1"/>
    <m/>
    <n v="48"/>
    <n v="0"/>
    <n v="0"/>
    <n v="0"/>
    <n v="3"/>
    <x v="0"/>
  </r>
  <r>
    <x v="1"/>
    <x v="67"/>
    <s v="No"/>
    <s v="no"/>
    <x v="40"/>
    <x v="1"/>
    <x v="60"/>
    <s v="No"/>
    <s v="Yes"/>
    <s v="No"/>
    <x v="2"/>
    <x v="2"/>
    <s v="Credit Card"/>
    <x v="1"/>
    <s v="(blank)"/>
    <n v="1"/>
    <m/>
    <n v="38"/>
    <n v="0"/>
    <n v="0"/>
    <n v="0"/>
    <n v="3"/>
    <x v="0"/>
  </r>
  <r>
    <x v="1"/>
    <x v="67"/>
    <s v="No"/>
    <s v="no"/>
    <x v="41"/>
    <x v="0"/>
    <x v="29"/>
    <s v="No"/>
    <s v="No"/>
    <m/>
    <x v="1"/>
    <x v="0"/>
    <m/>
    <x v="0"/>
    <m/>
    <n v="1"/>
    <m/>
    <n v="53"/>
    <n v="2"/>
    <n v="0"/>
    <n v="0"/>
    <n v="4"/>
    <x v="0"/>
  </r>
  <r>
    <x v="1"/>
    <x v="67"/>
    <s v="No"/>
    <s v="no"/>
    <x v="41"/>
    <x v="0"/>
    <x v="26"/>
    <s v="No"/>
    <s v="No"/>
    <m/>
    <x v="1"/>
    <x v="0"/>
    <m/>
    <x v="0"/>
    <m/>
    <n v="1"/>
    <m/>
    <n v="25"/>
    <n v="0"/>
    <n v="0"/>
    <n v="0"/>
    <n v="3"/>
    <x v="0"/>
  </r>
  <r>
    <x v="1"/>
    <x v="67"/>
    <s v="No"/>
    <s v="no"/>
    <x v="41"/>
    <x v="1"/>
    <x v="30"/>
    <s v="No"/>
    <s v="Yes"/>
    <s v="No"/>
    <x v="2"/>
    <x v="2"/>
    <s v="Direct Debit"/>
    <x v="6"/>
    <s v="Attitude of service provider"/>
    <n v="1"/>
    <n v="1"/>
    <n v="59"/>
    <n v="1"/>
    <n v="0"/>
    <n v="0"/>
    <n v="1"/>
    <x v="0"/>
  </r>
  <r>
    <x v="1"/>
    <x v="67"/>
    <s v="No"/>
    <s v="no"/>
    <x v="42"/>
    <x v="0"/>
    <x v="43"/>
    <s v="No"/>
    <s v="No"/>
    <m/>
    <x v="1"/>
    <x v="0"/>
    <m/>
    <x v="0"/>
    <m/>
    <n v="1"/>
    <m/>
    <n v="33"/>
    <n v="0"/>
    <n v="0"/>
    <n v="0"/>
    <n v="4"/>
    <x v="0"/>
  </r>
  <r>
    <x v="1"/>
    <x v="67"/>
    <s v="No"/>
    <s v="no"/>
    <x v="42"/>
    <x v="1"/>
    <x v="50"/>
    <s v="No"/>
    <s v="No"/>
    <m/>
    <x v="1"/>
    <x v="0"/>
    <m/>
    <x v="0"/>
    <m/>
    <n v="1"/>
    <m/>
    <n v="41"/>
    <n v="0"/>
    <n v="0"/>
    <n v="0"/>
    <n v="4"/>
    <x v="0"/>
  </r>
  <r>
    <x v="1"/>
    <x v="67"/>
    <s v="No"/>
    <s v="no"/>
    <x v="43"/>
    <x v="1"/>
    <x v="40"/>
    <s v="No"/>
    <s v="Yes"/>
    <s v="No"/>
    <x v="2"/>
    <x v="3"/>
    <s v="Direct Debit"/>
    <x v="4"/>
    <s v="Competitor made better offer"/>
    <n v="1"/>
    <n v="1"/>
    <n v="50"/>
    <n v="2"/>
    <n v="0"/>
    <n v="0"/>
    <n v="7"/>
    <x v="2"/>
  </r>
  <r>
    <x v="1"/>
    <x v="67"/>
    <s v="No"/>
    <s v="no"/>
    <x v="45"/>
    <x v="1"/>
    <x v="11"/>
    <s v="No"/>
    <s v="No"/>
    <m/>
    <x v="1"/>
    <x v="0"/>
    <m/>
    <x v="0"/>
    <m/>
    <n v="1"/>
    <n v="1"/>
    <n v="49"/>
    <n v="5"/>
    <n v="0"/>
    <n v="0"/>
    <n v="3"/>
    <x v="0"/>
  </r>
  <r>
    <x v="1"/>
    <x v="67"/>
    <s v="No"/>
    <s v="yes"/>
    <x v="44"/>
    <x v="1"/>
    <x v="10"/>
    <s v="Yes"/>
    <s v="No"/>
    <m/>
    <x v="0"/>
    <x v="0"/>
    <m/>
    <x v="0"/>
    <m/>
    <n v="1"/>
    <n v="1"/>
    <n v="47"/>
    <n v="4"/>
    <n v="0"/>
    <n v="0"/>
    <n v="26"/>
    <x v="1"/>
  </r>
  <r>
    <x v="1"/>
    <x v="67"/>
    <s v="Yes"/>
    <s v="no"/>
    <x v="1"/>
    <x v="0"/>
    <x v="54"/>
    <s v="No"/>
    <s v="Yes"/>
    <s v="No"/>
    <x v="2"/>
    <x v="1"/>
    <s v="Direct Debit"/>
    <x v="4"/>
    <s v="Competitor offered more data"/>
    <n v="1"/>
    <n v="1"/>
    <n v="50"/>
    <n v="2"/>
    <n v="125.1"/>
    <n v="0"/>
    <n v="8"/>
    <x v="2"/>
  </r>
  <r>
    <x v="1"/>
    <x v="67"/>
    <s v="Yes"/>
    <s v="no"/>
    <x v="3"/>
    <x v="0"/>
    <x v="23"/>
    <s v="No"/>
    <s v="No"/>
    <m/>
    <x v="1"/>
    <x v="0"/>
    <m/>
    <x v="0"/>
    <m/>
    <n v="1"/>
    <m/>
    <n v="68"/>
    <n v="0"/>
    <n v="296.89999999999998"/>
    <n v="0"/>
    <n v="1"/>
    <x v="0"/>
  </r>
  <r>
    <x v="1"/>
    <x v="67"/>
    <s v="Yes"/>
    <s v="no"/>
    <x v="4"/>
    <x v="1"/>
    <x v="44"/>
    <s v="No"/>
    <s v="No"/>
    <m/>
    <x v="1"/>
    <x v="0"/>
    <m/>
    <x v="0"/>
    <m/>
    <n v="1"/>
    <m/>
    <n v="68"/>
    <n v="0"/>
    <n v="306"/>
    <n v="0"/>
    <n v="6"/>
    <x v="2"/>
  </r>
  <r>
    <x v="1"/>
    <x v="67"/>
    <s v="Yes"/>
    <s v="no"/>
    <x v="7"/>
    <x v="1"/>
    <x v="32"/>
    <s v="No"/>
    <s v="No"/>
    <m/>
    <x v="1"/>
    <x v="0"/>
    <m/>
    <x v="0"/>
    <m/>
    <n v="1"/>
    <m/>
    <n v="49"/>
    <n v="0"/>
    <n v="235.7"/>
    <n v="0"/>
    <n v="38"/>
    <x v="1"/>
  </r>
  <r>
    <x v="1"/>
    <x v="67"/>
    <s v="Yes"/>
    <s v="no"/>
    <x v="16"/>
    <x v="0"/>
    <x v="2"/>
    <s v="No"/>
    <s v="No"/>
    <m/>
    <x v="1"/>
    <x v="0"/>
    <m/>
    <x v="0"/>
    <m/>
    <n v="1"/>
    <m/>
    <n v="65"/>
    <n v="0"/>
    <n v="241.4"/>
    <n v="0"/>
    <n v="11"/>
    <x v="1"/>
  </r>
  <r>
    <x v="1"/>
    <x v="67"/>
    <s v="Yes"/>
    <s v="no"/>
    <x v="17"/>
    <x v="0"/>
    <x v="30"/>
    <s v="No"/>
    <s v="Yes"/>
    <s v="No"/>
    <x v="2"/>
    <x v="1"/>
    <s v="Direct Debit"/>
    <x v="4"/>
    <s v="Competitor had better devices"/>
    <n v="1"/>
    <n v="1"/>
    <n v="35"/>
    <n v="1"/>
    <n v="13.5"/>
    <n v="0"/>
    <n v="12"/>
    <x v="1"/>
  </r>
  <r>
    <x v="1"/>
    <x v="67"/>
    <s v="Yes"/>
    <s v="no"/>
    <x v="19"/>
    <x v="0"/>
    <x v="20"/>
    <s v="No"/>
    <s v="No"/>
    <m/>
    <x v="1"/>
    <x v="0"/>
    <m/>
    <x v="0"/>
    <m/>
    <n v="1"/>
    <m/>
    <n v="45"/>
    <n v="1"/>
    <n v="176.8"/>
    <n v="0"/>
    <n v="13"/>
    <x v="1"/>
  </r>
  <r>
    <x v="1"/>
    <x v="67"/>
    <s v="Yes"/>
    <s v="no"/>
    <x v="21"/>
    <x v="1"/>
    <x v="18"/>
    <s v="Yes"/>
    <s v="No"/>
    <m/>
    <x v="0"/>
    <x v="0"/>
    <m/>
    <x v="0"/>
    <m/>
    <n v="1"/>
    <m/>
    <n v="32"/>
    <n v="0"/>
    <n v="445.4"/>
    <n v="0"/>
    <n v="10"/>
    <x v="1"/>
  </r>
  <r>
    <x v="1"/>
    <x v="67"/>
    <s v="Yes"/>
    <s v="no"/>
    <x v="21"/>
    <x v="1"/>
    <x v="63"/>
    <s v="No"/>
    <s v="Yes"/>
    <s v="No"/>
    <x v="2"/>
    <x v="2"/>
    <s v="Direct Debit"/>
    <x v="1"/>
    <s v="(blank)"/>
    <n v="1"/>
    <m/>
    <n v="64"/>
    <n v="2"/>
    <n v="173.4"/>
    <n v="0"/>
    <n v="4"/>
    <x v="0"/>
  </r>
  <r>
    <x v="1"/>
    <x v="67"/>
    <s v="Yes"/>
    <s v="no"/>
    <x v="36"/>
    <x v="0"/>
    <x v="44"/>
    <s v="No"/>
    <s v="No"/>
    <m/>
    <x v="1"/>
    <x v="0"/>
    <m/>
    <x v="0"/>
    <m/>
    <n v="1"/>
    <m/>
    <n v="38"/>
    <n v="0"/>
    <n v="178.5"/>
    <n v="0"/>
    <n v="10"/>
    <x v="1"/>
  </r>
  <r>
    <x v="1"/>
    <x v="67"/>
    <s v="Yes"/>
    <s v="no"/>
    <x v="47"/>
    <x v="0"/>
    <x v="47"/>
    <s v="No"/>
    <s v="No"/>
    <m/>
    <x v="1"/>
    <x v="0"/>
    <m/>
    <x v="0"/>
    <m/>
    <n v="1"/>
    <m/>
    <n v="67"/>
    <n v="2"/>
    <n v="108.8"/>
    <n v="0"/>
    <n v="6"/>
    <x v="2"/>
  </r>
  <r>
    <x v="1"/>
    <x v="67"/>
    <s v="Yes"/>
    <s v="no"/>
    <x v="47"/>
    <x v="1"/>
    <x v="5"/>
    <s v="Yes"/>
    <s v="No"/>
    <m/>
    <x v="0"/>
    <x v="0"/>
    <m/>
    <x v="0"/>
    <m/>
    <n v="1"/>
    <m/>
    <n v="29"/>
    <n v="0"/>
    <n v="265.2"/>
    <n v="0"/>
    <n v="16"/>
    <x v="1"/>
  </r>
  <r>
    <x v="1"/>
    <x v="67"/>
    <s v="Yes"/>
    <s v="yes"/>
    <x v="7"/>
    <x v="1"/>
    <x v="31"/>
    <s v="No"/>
    <s v="Yes"/>
    <s v="No"/>
    <x v="2"/>
    <x v="3"/>
    <s v="Credit Card"/>
    <x v="1"/>
    <s v="(blank)"/>
    <n v="1"/>
    <m/>
    <n v="22"/>
    <n v="0"/>
    <n v="0"/>
    <n v="0"/>
    <n v="4"/>
    <x v="0"/>
  </r>
  <r>
    <x v="1"/>
    <x v="67"/>
    <s v="Yes"/>
    <s v="yes"/>
    <x v="31"/>
    <x v="1"/>
    <x v="33"/>
    <s v="No"/>
    <s v="Yes"/>
    <s v="No"/>
    <x v="2"/>
    <x v="1"/>
    <s v="Credit Card"/>
    <x v="1"/>
    <s v="(blank)"/>
    <n v="1"/>
    <m/>
    <n v="45"/>
    <n v="0"/>
    <n v="0"/>
    <n v="0"/>
    <n v="7"/>
    <x v="2"/>
  </r>
  <r>
    <x v="1"/>
    <x v="67"/>
    <s v="Yes"/>
    <s v="yes"/>
    <x v="34"/>
    <x v="0"/>
    <x v="49"/>
    <s v="No"/>
    <s v="No"/>
    <m/>
    <x v="1"/>
    <x v="0"/>
    <m/>
    <x v="0"/>
    <m/>
    <n v="1"/>
    <m/>
    <n v="41"/>
    <n v="0"/>
    <n v="0"/>
    <n v="0"/>
    <n v="12"/>
    <x v="1"/>
  </r>
  <r>
    <x v="1"/>
    <x v="67"/>
    <s v="Yes"/>
    <s v="yes"/>
    <x v="42"/>
    <x v="0"/>
    <x v="50"/>
    <s v="No"/>
    <s v="No"/>
    <m/>
    <x v="1"/>
    <x v="0"/>
    <m/>
    <x v="0"/>
    <m/>
    <n v="1"/>
    <m/>
    <n v="25"/>
    <n v="0"/>
    <n v="0"/>
    <n v="0"/>
    <n v="7"/>
    <x v="2"/>
  </r>
  <r>
    <x v="1"/>
    <x v="68"/>
    <s v="No"/>
    <s v="no"/>
    <x v="0"/>
    <x v="0"/>
    <x v="17"/>
    <s v="Yes"/>
    <s v="No"/>
    <m/>
    <x v="0"/>
    <x v="0"/>
    <m/>
    <x v="0"/>
    <m/>
    <n v="1"/>
    <m/>
    <n v="40"/>
    <n v="2"/>
    <n v="0"/>
    <n v="0"/>
    <n v="30"/>
    <x v="1"/>
  </r>
  <r>
    <x v="1"/>
    <x v="68"/>
    <s v="No"/>
    <s v="no"/>
    <x v="0"/>
    <x v="0"/>
    <x v="24"/>
    <s v="No"/>
    <s v="No"/>
    <m/>
    <x v="1"/>
    <x v="0"/>
    <m/>
    <x v="0"/>
    <m/>
    <n v="1"/>
    <m/>
    <n v="34"/>
    <n v="0"/>
    <n v="0"/>
    <n v="0"/>
    <n v="2"/>
    <x v="0"/>
  </r>
  <r>
    <x v="1"/>
    <x v="68"/>
    <s v="No"/>
    <s v="no"/>
    <x v="0"/>
    <x v="1"/>
    <x v="19"/>
    <s v="Yes"/>
    <s v="No"/>
    <m/>
    <x v="0"/>
    <x v="0"/>
    <m/>
    <x v="0"/>
    <m/>
    <n v="1"/>
    <m/>
    <n v="23"/>
    <n v="0"/>
    <n v="0"/>
    <n v="0"/>
    <n v="30"/>
    <x v="1"/>
  </r>
  <r>
    <x v="1"/>
    <x v="68"/>
    <s v="No"/>
    <s v="no"/>
    <x v="1"/>
    <x v="1"/>
    <x v="22"/>
    <s v="No"/>
    <s v="Yes"/>
    <s v="No"/>
    <x v="2"/>
    <x v="1"/>
    <s v="Direct Debit"/>
    <x v="4"/>
    <s v="Competitor offered more data"/>
    <n v="1"/>
    <n v="1"/>
    <n v="45"/>
    <n v="5"/>
    <n v="0"/>
    <n v="0"/>
    <n v="10"/>
    <x v="1"/>
  </r>
  <r>
    <x v="1"/>
    <x v="68"/>
    <s v="No"/>
    <s v="no"/>
    <x v="3"/>
    <x v="0"/>
    <x v="23"/>
    <s v="No"/>
    <s v="No"/>
    <m/>
    <x v="1"/>
    <x v="0"/>
    <m/>
    <x v="0"/>
    <m/>
    <n v="1"/>
    <m/>
    <n v="18"/>
    <n v="0"/>
    <n v="0"/>
    <n v="0"/>
    <n v="8"/>
    <x v="2"/>
  </r>
  <r>
    <x v="1"/>
    <x v="68"/>
    <s v="No"/>
    <s v="no"/>
    <x v="48"/>
    <x v="0"/>
    <x v="25"/>
    <s v="No"/>
    <s v="No"/>
    <m/>
    <x v="1"/>
    <x v="0"/>
    <m/>
    <x v="0"/>
    <m/>
    <n v="1"/>
    <m/>
    <n v="29"/>
    <n v="0"/>
    <n v="0"/>
    <n v="0"/>
    <n v="10"/>
    <x v="1"/>
  </r>
  <r>
    <x v="1"/>
    <x v="68"/>
    <s v="No"/>
    <s v="no"/>
    <x v="4"/>
    <x v="0"/>
    <x v="60"/>
    <s v="No"/>
    <s v="Yes"/>
    <s v="No"/>
    <x v="2"/>
    <x v="2"/>
    <s v="Direct Debit"/>
    <x v="1"/>
    <s v="(blank)"/>
    <n v="1"/>
    <m/>
    <n v="46"/>
    <n v="0"/>
    <n v="0"/>
    <n v="0"/>
    <n v="2"/>
    <x v="0"/>
  </r>
  <r>
    <x v="1"/>
    <x v="68"/>
    <s v="No"/>
    <s v="no"/>
    <x v="4"/>
    <x v="1"/>
    <x v="21"/>
    <s v="No"/>
    <s v="No"/>
    <m/>
    <x v="1"/>
    <x v="0"/>
    <m/>
    <x v="0"/>
    <m/>
    <n v="1"/>
    <n v="1"/>
    <n v="68"/>
    <n v="1"/>
    <n v="0"/>
    <n v="0"/>
    <n v="4"/>
    <x v="0"/>
  </r>
  <r>
    <x v="1"/>
    <x v="68"/>
    <s v="No"/>
    <s v="no"/>
    <x v="4"/>
    <x v="1"/>
    <x v="64"/>
    <s v="No"/>
    <s v="Yes"/>
    <s v="No"/>
    <x v="2"/>
    <x v="1"/>
    <s v="Credit Card"/>
    <x v="4"/>
    <s v="Competitor had better devices"/>
    <n v="1"/>
    <n v="1"/>
    <n v="47"/>
    <n v="0"/>
    <n v="0"/>
    <n v="0"/>
    <n v="5"/>
    <x v="2"/>
  </r>
  <r>
    <x v="1"/>
    <x v="68"/>
    <s v="No"/>
    <s v="no"/>
    <x v="5"/>
    <x v="0"/>
    <x v="3"/>
    <s v="No"/>
    <s v="No"/>
    <m/>
    <x v="1"/>
    <x v="0"/>
    <m/>
    <x v="0"/>
    <m/>
    <n v="1"/>
    <m/>
    <n v="43"/>
    <n v="0"/>
    <n v="0"/>
    <n v="0"/>
    <n v="11"/>
    <x v="1"/>
  </r>
  <r>
    <x v="1"/>
    <x v="68"/>
    <s v="No"/>
    <s v="no"/>
    <x v="5"/>
    <x v="1"/>
    <x v="16"/>
    <s v="Yes"/>
    <s v="No"/>
    <m/>
    <x v="0"/>
    <x v="0"/>
    <m/>
    <x v="0"/>
    <m/>
    <n v="1"/>
    <m/>
    <n v="31"/>
    <n v="0"/>
    <n v="0"/>
    <n v="0"/>
    <n v="24"/>
    <x v="1"/>
  </r>
  <r>
    <x v="1"/>
    <x v="68"/>
    <s v="No"/>
    <s v="no"/>
    <x v="5"/>
    <x v="1"/>
    <x v="35"/>
    <s v="No"/>
    <s v="No"/>
    <m/>
    <x v="1"/>
    <x v="0"/>
    <m/>
    <x v="0"/>
    <m/>
    <n v="1"/>
    <m/>
    <n v="18"/>
    <n v="0"/>
    <n v="0"/>
    <n v="0"/>
    <n v="5"/>
    <x v="2"/>
  </r>
  <r>
    <x v="1"/>
    <x v="68"/>
    <s v="No"/>
    <s v="no"/>
    <x v="5"/>
    <x v="1"/>
    <x v="29"/>
    <s v="No"/>
    <s v="No"/>
    <m/>
    <x v="1"/>
    <x v="0"/>
    <m/>
    <x v="0"/>
    <m/>
    <n v="1"/>
    <n v="1"/>
    <n v="47"/>
    <n v="3"/>
    <n v="0"/>
    <n v="0"/>
    <n v="6"/>
    <x v="2"/>
  </r>
  <r>
    <x v="1"/>
    <x v="68"/>
    <s v="No"/>
    <s v="no"/>
    <x v="7"/>
    <x v="1"/>
    <x v="48"/>
    <s v="No"/>
    <s v="No"/>
    <m/>
    <x v="1"/>
    <x v="0"/>
    <m/>
    <x v="0"/>
    <m/>
    <n v="1"/>
    <m/>
    <n v="40"/>
    <n v="1"/>
    <n v="0"/>
    <n v="0"/>
    <n v="12"/>
    <x v="1"/>
  </r>
  <r>
    <x v="1"/>
    <x v="68"/>
    <s v="No"/>
    <s v="no"/>
    <x v="8"/>
    <x v="0"/>
    <x v="19"/>
    <s v="Yes"/>
    <s v="No"/>
    <m/>
    <x v="0"/>
    <x v="0"/>
    <m/>
    <x v="0"/>
    <m/>
    <n v="1"/>
    <m/>
    <n v="34"/>
    <n v="0"/>
    <n v="0"/>
    <n v="0"/>
    <n v="13"/>
    <x v="1"/>
  </r>
  <r>
    <x v="1"/>
    <x v="68"/>
    <s v="No"/>
    <s v="no"/>
    <x v="8"/>
    <x v="1"/>
    <x v="2"/>
    <s v="No"/>
    <s v="No"/>
    <m/>
    <x v="1"/>
    <x v="0"/>
    <m/>
    <x v="0"/>
    <m/>
    <n v="1"/>
    <m/>
    <n v="19"/>
    <n v="0"/>
    <n v="0"/>
    <n v="0"/>
    <n v="9"/>
    <x v="2"/>
  </r>
  <r>
    <x v="1"/>
    <x v="68"/>
    <s v="No"/>
    <s v="no"/>
    <x v="8"/>
    <x v="1"/>
    <x v="53"/>
    <s v="No"/>
    <s v="Yes"/>
    <s v="No"/>
    <x v="2"/>
    <x v="2"/>
    <s v="Direct Debit"/>
    <x v="1"/>
    <s v="(blank)"/>
    <n v="1"/>
    <m/>
    <n v="53"/>
    <n v="0"/>
    <n v="0"/>
    <n v="0"/>
    <n v="5"/>
    <x v="2"/>
  </r>
  <r>
    <x v="1"/>
    <x v="68"/>
    <s v="No"/>
    <s v="no"/>
    <x v="49"/>
    <x v="1"/>
    <x v="8"/>
    <s v="No"/>
    <s v="No"/>
    <m/>
    <x v="1"/>
    <x v="0"/>
    <m/>
    <x v="0"/>
    <m/>
    <n v="1"/>
    <m/>
    <n v="44"/>
    <n v="0"/>
    <n v="0"/>
    <n v="0"/>
    <n v="7"/>
    <x v="2"/>
  </r>
  <r>
    <x v="1"/>
    <x v="68"/>
    <s v="No"/>
    <s v="no"/>
    <x v="11"/>
    <x v="0"/>
    <x v="16"/>
    <s v="Yes"/>
    <s v="No"/>
    <m/>
    <x v="0"/>
    <x v="0"/>
    <m/>
    <x v="0"/>
    <m/>
    <n v="1"/>
    <m/>
    <n v="40"/>
    <n v="0"/>
    <n v="0"/>
    <n v="0"/>
    <n v="24"/>
    <x v="1"/>
  </r>
  <r>
    <x v="1"/>
    <x v="68"/>
    <s v="No"/>
    <s v="no"/>
    <x v="17"/>
    <x v="1"/>
    <x v="47"/>
    <s v="No"/>
    <s v="No"/>
    <m/>
    <x v="1"/>
    <x v="0"/>
    <m/>
    <x v="0"/>
    <m/>
    <n v="1"/>
    <m/>
    <n v="26"/>
    <n v="0"/>
    <n v="0"/>
    <n v="0"/>
    <n v="3"/>
    <x v="0"/>
  </r>
  <r>
    <x v="1"/>
    <x v="68"/>
    <s v="No"/>
    <s v="no"/>
    <x v="18"/>
    <x v="1"/>
    <x v="49"/>
    <s v="No"/>
    <s v="No"/>
    <m/>
    <x v="1"/>
    <x v="0"/>
    <m/>
    <x v="0"/>
    <m/>
    <n v="1"/>
    <m/>
    <n v="37"/>
    <n v="1"/>
    <n v="0"/>
    <n v="0"/>
    <n v="15"/>
    <x v="1"/>
  </r>
  <r>
    <x v="1"/>
    <x v="68"/>
    <s v="No"/>
    <s v="no"/>
    <x v="19"/>
    <x v="1"/>
    <x v="29"/>
    <s v="No"/>
    <s v="No"/>
    <m/>
    <x v="1"/>
    <x v="0"/>
    <m/>
    <x v="0"/>
    <m/>
    <n v="1"/>
    <m/>
    <n v="36"/>
    <n v="0"/>
    <n v="0"/>
    <n v="0"/>
    <n v="11"/>
    <x v="1"/>
  </r>
  <r>
    <x v="1"/>
    <x v="68"/>
    <s v="No"/>
    <s v="no"/>
    <x v="20"/>
    <x v="0"/>
    <x v="54"/>
    <s v="No"/>
    <s v="Yes"/>
    <s v="No"/>
    <x v="2"/>
    <x v="3"/>
    <s v="Credit Card"/>
    <x v="1"/>
    <s v="(blank)"/>
    <n v="1"/>
    <m/>
    <n v="36"/>
    <n v="0"/>
    <n v="0"/>
    <n v="0"/>
    <n v="4"/>
    <x v="0"/>
  </r>
  <r>
    <x v="1"/>
    <x v="68"/>
    <s v="No"/>
    <s v="no"/>
    <x v="50"/>
    <x v="0"/>
    <x v="41"/>
    <s v="No"/>
    <s v="No"/>
    <m/>
    <x v="1"/>
    <x v="0"/>
    <m/>
    <x v="0"/>
    <m/>
    <n v="1"/>
    <m/>
    <n v="27"/>
    <n v="0"/>
    <n v="0"/>
    <n v="0"/>
    <n v="3"/>
    <x v="0"/>
  </r>
  <r>
    <x v="1"/>
    <x v="68"/>
    <s v="No"/>
    <s v="no"/>
    <x v="50"/>
    <x v="1"/>
    <x v="43"/>
    <s v="No"/>
    <s v="No"/>
    <m/>
    <x v="1"/>
    <x v="0"/>
    <m/>
    <x v="0"/>
    <m/>
    <n v="1"/>
    <m/>
    <n v="59"/>
    <n v="0"/>
    <n v="0"/>
    <n v="0"/>
    <n v="10"/>
    <x v="1"/>
  </r>
  <r>
    <x v="1"/>
    <x v="68"/>
    <s v="No"/>
    <s v="no"/>
    <x v="23"/>
    <x v="1"/>
    <x v="47"/>
    <s v="No"/>
    <s v="No"/>
    <m/>
    <x v="1"/>
    <x v="0"/>
    <m/>
    <x v="0"/>
    <m/>
    <n v="1"/>
    <m/>
    <n v="21"/>
    <n v="0"/>
    <n v="0"/>
    <n v="0"/>
    <n v="1"/>
    <x v="0"/>
  </r>
  <r>
    <x v="1"/>
    <x v="68"/>
    <s v="No"/>
    <s v="no"/>
    <x v="24"/>
    <x v="1"/>
    <x v="47"/>
    <s v="No"/>
    <s v="No"/>
    <m/>
    <x v="1"/>
    <x v="0"/>
    <m/>
    <x v="0"/>
    <m/>
    <n v="1"/>
    <m/>
    <n v="50"/>
    <n v="0"/>
    <n v="0"/>
    <n v="0"/>
    <n v="1"/>
    <x v="0"/>
  </r>
  <r>
    <x v="1"/>
    <x v="68"/>
    <s v="No"/>
    <s v="no"/>
    <x v="28"/>
    <x v="1"/>
    <x v="26"/>
    <s v="No"/>
    <s v="No"/>
    <m/>
    <x v="1"/>
    <x v="0"/>
    <m/>
    <x v="0"/>
    <m/>
    <n v="1"/>
    <n v="1"/>
    <n v="68"/>
    <n v="0"/>
    <n v="0"/>
    <n v="0"/>
    <n v="1"/>
    <x v="0"/>
  </r>
  <r>
    <x v="1"/>
    <x v="68"/>
    <s v="No"/>
    <s v="no"/>
    <x v="29"/>
    <x v="0"/>
    <x v="43"/>
    <s v="No"/>
    <s v="No"/>
    <m/>
    <x v="1"/>
    <x v="0"/>
    <m/>
    <x v="0"/>
    <m/>
    <n v="1"/>
    <m/>
    <n v="27"/>
    <n v="0"/>
    <n v="0"/>
    <n v="0"/>
    <n v="4"/>
    <x v="0"/>
  </r>
  <r>
    <x v="1"/>
    <x v="68"/>
    <s v="No"/>
    <s v="no"/>
    <x v="31"/>
    <x v="0"/>
    <x v="15"/>
    <s v="Yes"/>
    <s v="No"/>
    <m/>
    <x v="0"/>
    <x v="0"/>
    <m/>
    <x v="0"/>
    <m/>
    <n v="1"/>
    <m/>
    <n v="40"/>
    <n v="0"/>
    <n v="0"/>
    <n v="0"/>
    <n v="19"/>
    <x v="1"/>
  </r>
  <r>
    <x v="1"/>
    <x v="68"/>
    <s v="No"/>
    <s v="no"/>
    <x v="31"/>
    <x v="1"/>
    <x v="12"/>
    <s v="No"/>
    <s v="No"/>
    <m/>
    <x v="1"/>
    <x v="0"/>
    <m/>
    <x v="0"/>
    <m/>
    <n v="1"/>
    <m/>
    <n v="41"/>
    <n v="2"/>
    <n v="0"/>
    <n v="0"/>
    <n v="1"/>
    <x v="0"/>
  </r>
  <r>
    <x v="1"/>
    <x v="68"/>
    <s v="No"/>
    <s v="no"/>
    <x v="32"/>
    <x v="0"/>
    <x v="48"/>
    <s v="No"/>
    <s v="No"/>
    <m/>
    <x v="1"/>
    <x v="0"/>
    <m/>
    <x v="0"/>
    <m/>
    <n v="1"/>
    <m/>
    <n v="55"/>
    <n v="0"/>
    <n v="0"/>
    <n v="0"/>
    <n v="10"/>
    <x v="1"/>
  </r>
  <r>
    <x v="1"/>
    <x v="68"/>
    <s v="No"/>
    <s v="no"/>
    <x v="32"/>
    <x v="1"/>
    <x v="40"/>
    <s v="No"/>
    <s v="Yes"/>
    <s v="No"/>
    <x v="2"/>
    <x v="3"/>
    <s v="Paper Check"/>
    <x v="1"/>
    <s v="(blank)"/>
    <n v="1"/>
    <m/>
    <n v="42"/>
    <n v="0"/>
    <n v="0"/>
    <n v="0"/>
    <n v="5"/>
    <x v="2"/>
  </r>
  <r>
    <x v="1"/>
    <x v="68"/>
    <s v="No"/>
    <s v="no"/>
    <x v="33"/>
    <x v="0"/>
    <x v="8"/>
    <s v="No"/>
    <s v="No"/>
    <m/>
    <x v="1"/>
    <x v="0"/>
    <m/>
    <x v="0"/>
    <m/>
    <n v="1"/>
    <m/>
    <n v="51"/>
    <n v="0"/>
    <n v="0"/>
    <n v="0"/>
    <n v="1"/>
    <x v="0"/>
  </r>
  <r>
    <x v="1"/>
    <x v="68"/>
    <s v="No"/>
    <s v="no"/>
    <x v="33"/>
    <x v="1"/>
    <x v="44"/>
    <s v="No"/>
    <s v="No"/>
    <m/>
    <x v="1"/>
    <x v="0"/>
    <m/>
    <x v="0"/>
    <m/>
    <n v="1"/>
    <m/>
    <n v="39"/>
    <n v="0"/>
    <n v="0"/>
    <n v="0"/>
    <n v="7"/>
    <x v="2"/>
  </r>
  <r>
    <x v="1"/>
    <x v="68"/>
    <s v="No"/>
    <s v="no"/>
    <x v="34"/>
    <x v="0"/>
    <x v="9"/>
    <s v="No"/>
    <s v="No"/>
    <m/>
    <x v="1"/>
    <x v="0"/>
    <m/>
    <x v="0"/>
    <m/>
    <n v="1"/>
    <m/>
    <n v="28"/>
    <n v="0"/>
    <n v="0"/>
    <n v="0"/>
    <n v="7"/>
    <x v="2"/>
  </r>
  <r>
    <x v="1"/>
    <x v="68"/>
    <s v="No"/>
    <s v="no"/>
    <x v="36"/>
    <x v="0"/>
    <x v="15"/>
    <s v="Yes"/>
    <s v="No"/>
    <m/>
    <x v="0"/>
    <x v="0"/>
    <m/>
    <x v="0"/>
    <m/>
    <n v="1"/>
    <m/>
    <n v="38"/>
    <n v="1"/>
    <n v="0"/>
    <n v="0"/>
    <n v="27"/>
    <x v="1"/>
  </r>
  <r>
    <x v="1"/>
    <x v="68"/>
    <s v="No"/>
    <s v="no"/>
    <x v="38"/>
    <x v="1"/>
    <x v="1"/>
    <s v="No"/>
    <s v="No"/>
    <m/>
    <x v="1"/>
    <x v="0"/>
    <m/>
    <x v="0"/>
    <m/>
    <n v="1"/>
    <m/>
    <n v="42"/>
    <n v="0"/>
    <n v="0"/>
    <n v="0"/>
    <n v="5"/>
    <x v="2"/>
  </r>
  <r>
    <x v="1"/>
    <x v="68"/>
    <s v="No"/>
    <s v="no"/>
    <x v="39"/>
    <x v="0"/>
    <x v="2"/>
    <s v="No"/>
    <s v="No"/>
    <m/>
    <x v="1"/>
    <x v="0"/>
    <m/>
    <x v="0"/>
    <m/>
    <n v="1"/>
    <m/>
    <n v="55"/>
    <n v="1"/>
    <n v="0"/>
    <n v="0"/>
    <n v="7"/>
    <x v="2"/>
  </r>
  <r>
    <x v="1"/>
    <x v="68"/>
    <s v="No"/>
    <s v="no"/>
    <x v="41"/>
    <x v="0"/>
    <x v="26"/>
    <s v="No"/>
    <s v="No"/>
    <m/>
    <x v="1"/>
    <x v="0"/>
    <m/>
    <x v="0"/>
    <m/>
    <n v="1"/>
    <m/>
    <n v="34"/>
    <n v="0"/>
    <n v="0"/>
    <n v="0"/>
    <n v="10"/>
    <x v="1"/>
  </r>
  <r>
    <x v="1"/>
    <x v="68"/>
    <s v="No"/>
    <s v="no"/>
    <x v="43"/>
    <x v="1"/>
    <x v="3"/>
    <s v="No"/>
    <s v="No"/>
    <m/>
    <x v="1"/>
    <x v="0"/>
    <m/>
    <x v="0"/>
    <m/>
    <n v="1"/>
    <m/>
    <n v="67"/>
    <n v="0"/>
    <n v="0"/>
    <n v="0"/>
    <n v="2"/>
    <x v="0"/>
  </r>
  <r>
    <x v="1"/>
    <x v="68"/>
    <s v="No"/>
    <s v="no"/>
    <x v="44"/>
    <x v="1"/>
    <x v="10"/>
    <s v="Yes"/>
    <s v="No"/>
    <m/>
    <x v="0"/>
    <x v="0"/>
    <m/>
    <x v="0"/>
    <m/>
    <n v="1"/>
    <m/>
    <n v="76"/>
    <n v="0"/>
    <n v="0"/>
    <n v="0"/>
    <n v="14"/>
    <x v="1"/>
  </r>
  <r>
    <x v="1"/>
    <x v="68"/>
    <s v="No"/>
    <s v="no"/>
    <x v="45"/>
    <x v="0"/>
    <x v="23"/>
    <s v="No"/>
    <s v="No"/>
    <m/>
    <x v="1"/>
    <x v="0"/>
    <m/>
    <x v="0"/>
    <m/>
    <n v="1"/>
    <m/>
    <n v="29"/>
    <n v="2"/>
    <n v="0"/>
    <n v="0"/>
    <n v="12"/>
    <x v="1"/>
  </r>
  <r>
    <x v="1"/>
    <x v="68"/>
    <s v="No"/>
    <s v="no"/>
    <x v="47"/>
    <x v="0"/>
    <x v="16"/>
    <s v="Yes"/>
    <s v="No"/>
    <m/>
    <x v="0"/>
    <x v="0"/>
    <m/>
    <x v="0"/>
    <m/>
    <n v="1"/>
    <m/>
    <n v="63"/>
    <n v="0"/>
    <n v="0"/>
    <n v="0"/>
    <n v="7"/>
    <x v="2"/>
  </r>
  <r>
    <x v="1"/>
    <x v="68"/>
    <s v="No"/>
    <s v="yes"/>
    <x v="42"/>
    <x v="1"/>
    <x v="34"/>
    <s v="No"/>
    <s v="No"/>
    <m/>
    <x v="1"/>
    <x v="0"/>
    <m/>
    <x v="0"/>
    <m/>
    <n v="1"/>
    <n v="1"/>
    <n v="54"/>
    <n v="0"/>
    <n v="0"/>
    <n v="0"/>
    <n v="13"/>
    <x v="1"/>
  </r>
  <r>
    <x v="1"/>
    <x v="68"/>
    <s v="Yes"/>
    <s v="no"/>
    <x v="4"/>
    <x v="0"/>
    <x v="1"/>
    <s v="No"/>
    <s v="No"/>
    <m/>
    <x v="1"/>
    <x v="0"/>
    <m/>
    <x v="0"/>
    <m/>
    <n v="1"/>
    <n v="1"/>
    <n v="48"/>
    <n v="1"/>
    <n v="414"/>
    <n v="0"/>
    <n v="2"/>
    <x v="0"/>
  </r>
  <r>
    <x v="1"/>
    <x v="68"/>
    <s v="Yes"/>
    <s v="no"/>
    <x v="6"/>
    <x v="1"/>
    <x v="12"/>
    <s v="No"/>
    <s v="No"/>
    <m/>
    <x v="1"/>
    <x v="0"/>
    <m/>
    <x v="0"/>
    <m/>
    <n v="1"/>
    <m/>
    <n v="47"/>
    <n v="0"/>
    <n v="410.6"/>
    <n v="0"/>
    <n v="3"/>
    <x v="0"/>
  </r>
  <r>
    <x v="1"/>
    <x v="68"/>
    <s v="Yes"/>
    <s v="no"/>
    <x v="10"/>
    <x v="1"/>
    <x v="32"/>
    <s v="No"/>
    <s v="No"/>
    <m/>
    <x v="1"/>
    <x v="0"/>
    <m/>
    <x v="0"/>
    <m/>
    <n v="1"/>
    <m/>
    <n v="64"/>
    <n v="0"/>
    <n v="147.69999999999999"/>
    <n v="0"/>
    <n v="4"/>
    <x v="0"/>
  </r>
  <r>
    <x v="1"/>
    <x v="68"/>
    <s v="Yes"/>
    <s v="no"/>
    <x v="13"/>
    <x v="1"/>
    <x v="15"/>
    <s v="Yes"/>
    <s v="No"/>
    <m/>
    <x v="0"/>
    <x v="0"/>
    <m/>
    <x v="0"/>
    <m/>
    <n v="1"/>
    <n v="1"/>
    <n v="41"/>
    <n v="5"/>
    <n v="27"/>
    <n v="0"/>
    <n v="9"/>
    <x v="2"/>
  </r>
  <r>
    <x v="1"/>
    <x v="68"/>
    <s v="Yes"/>
    <s v="no"/>
    <x v="15"/>
    <x v="0"/>
    <x v="50"/>
    <s v="No"/>
    <s v="No"/>
    <m/>
    <x v="1"/>
    <x v="0"/>
    <m/>
    <x v="0"/>
    <m/>
    <n v="1"/>
    <m/>
    <n v="32"/>
    <n v="0"/>
    <n v="193.2"/>
    <n v="0"/>
    <n v="4"/>
    <x v="0"/>
  </r>
  <r>
    <x v="1"/>
    <x v="68"/>
    <s v="Yes"/>
    <s v="no"/>
    <x v="21"/>
    <x v="1"/>
    <x v="43"/>
    <s v="No"/>
    <s v="No"/>
    <m/>
    <x v="1"/>
    <x v="0"/>
    <m/>
    <x v="0"/>
    <m/>
    <n v="1"/>
    <m/>
    <n v="33"/>
    <n v="0"/>
    <n v="160.4"/>
    <n v="0"/>
    <n v="3"/>
    <x v="0"/>
  </r>
  <r>
    <x v="1"/>
    <x v="68"/>
    <s v="Yes"/>
    <s v="no"/>
    <x v="24"/>
    <x v="0"/>
    <x v="29"/>
    <s v="No"/>
    <s v="No"/>
    <m/>
    <x v="1"/>
    <x v="0"/>
    <m/>
    <x v="0"/>
    <m/>
    <n v="1"/>
    <m/>
    <n v="36"/>
    <n v="1"/>
    <n v="103.5"/>
    <n v="0"/>
    <n v="2"/>
    <x v="0"/>
  </r>
  <r>
    <x v="1"/>
    <x v="68"/>
    <s v="Yes"/>
    <s v="no"/>
    <x v="24"/>
    <x v="1"/>
    <x v="18"/>
    <s v="Yes"/>
    <s v="No"/>
    <m/>
    <x v="0"/>
    <x v="0"/>
    <m/>
    <x v="0"/>
    <m/>
    <n v="1"/>
    <m/>
    <n v="39"/>
    <n v="0"/>
    <n v="341.6"/>
    <n v="0"/>
    <n v="10"/>
    <x v="1"/>
  </r>
  <r>
    <x v="1"/>
    <x v="68"/>
    <s v="Yes"/>
    <s v="no"/>
    <x v="24"/>
    <x v="1"/>
    <x v="27"/>
    <s v="No"/>
    <s v="No"/>
    <m/>
    <x v="1"/>
    <x v="0"/>
    <m/>
    <x v="0"/>
    <m/>
    <n v="1"/>
    <m/>
    <n v="44"/>
    <n v="0"/>
    <n v="146.30000000000001"/>
    <n v="0"/>
    <n v="7"/>
    <x v="2"/>
  </r>
  <r>
    <x v="1"/>
    <x v="68"/>
    <s v="Yes"/>
    <s v="no"/>
    <x v="33"/>
    <x v="1"/>
    <x v="55"/>
    <s v="No"/>
    <s v="Yes"/>
    <s v="No"/>
    <x v="2"/>
    <x v="1"/>
    <s v="Credit Card"/>
    <x v="3"/>
    <s v="Extra data charges"/>
    <n v="1"/>
    <n v="1"/>
    <n v="38"/>
    <n v="1"/>
    <n v="379.5"/>
    <n v="0"/>
    <n v="5"/>
    <x v="2"/>
  </r>
  <r>
    <x v="1"/>
    <x v="68"/>
    <s v="Yes"/>
    <s v="no"/>
    <x v="37"/>
    <x v="1"/>
    <x v="66"/>
    <s v="No"/>
    <s v="Yes"/>
    <s v="No"/>
    <x v="2"/>
    <x v="1"/>
    <s v="Direct Debit"/>
    <x v="4"/>
    <s v="Competitor had better devices"/>
    <n v="1"/>
    <n v="1"/>
    <n v="68"/>
    <n v="2"/>
    <n v="172.5"/>
    <n v="0"/>
    <n v="10"/>
    <x v="1"/>
  </r>
  <r>
    <x v="1"/>
    <x v="68"/>
    <s v="Yes"/>
    <s v="no"/>
    <x v="46"/>
    <x v="1"/>
    <x v="38"/>
    <s v="No"/>
    <s v="No"/>
    <m/>
    <x v="1"/>
    <x v="0"/>
    <m/>
    <x v="0"/>
    <m/>
    <n v="1"/>
    <m/>
    <n v="35"/>
    <n v="0"/>
    <n v="227.7"/>
    <n v="0"/>
    <n v="2"/>
    <x v="0"/>
  </r>
  <r>
    <x v="1"/>
    <x v="68"/>
    <s v="Yes"/>
    <s v="no"/>
    <x v="47"/>
    <x v="1"/>
    <x v="2"/>
    <s v="No"/>
    <s v="No"/>
    <m/>
    <x v="1"/>
    <x v="0"/>
    <m/>
    <x v="0"/>
    <m/>
    <n v="1"/>
    <m/>
    <n v="29"/>
    <n v="0"/>
    <n v="190.9"/>
    <n v="0"/>
    <n v="6"/>
    <x v="2"/>
  </r>
  <r>
    <x v="1"/>
    <x v="68"/>
    <s v="Yes"/>
    <s v="yes"/>
    <x v="7"/>
    <x v="1"/>
    <x v="0"/>
    <s v="Yes"/>
    <s v="No"/>
    <m/>
    <x v="0"/>
    <x v="0"/>
    <m/>
    <x v="0"/>
    <m/>
    <n v="1"/>
    <m/>
    <n v="42"/>
    <n v="0"/>
    <n v="0"/>
    <n v="0"/>
    <n v="8"/>
    <x v="2"/>
  </r>
  <r>
    <x v="1"/>
    <x v="68"/>
    <s v="Yes"/>
    <s v="yes"/>
    <x v="12"/>
    <x v="0"/>
    <x v="23"/>
    <s v="No"/>
    <s v="No"/>
    <m/>
    <x v="1"/>
    <x v="0"/>
    <m/>
    <x v="0"/>
    <m/>
    <n v="1"/>
    <m/>
    <n v="25"/>
    <n v="0"/>
    <n v="0"/>
    <n v="0"/>
    <n v="2"/>
    <x v="0"/>
  </r>
  <r>
    <x v="1"/>
    <x v="68"/>
    <s v="Yes"/>
    <s v="yes"/>
    <x v="12"/>
    <x v="1"/>
    <x v="55"/>
    <s v="No"/>
    <s v="Yes"/>
    <s v="No"/>
    <x v="2"/>
    <x v="2"/>
    <s v="Direct Debit"/>
    <x v="1"/>
    <s v="(blank)"/>
    <n v="1"/>
    <m/>
    <n v="51"/>
    <n v="0"/>
    <n v="0"/>
    <n v="0"/>
    <n v="9"/>
    <x v="2"/>
  </r>
  <r>
    <x v="1"/>
    <x v="68"/>
    <s v="Yes"/>
    <s v="yes"/>
    <x v="18"/>
    <x v="0"/>
    <x v="42"/>
    <s v="No"/>
    <s v="No"/>
    <m/>
    <x v="1"/>
    <x v="0"/>
    <m/>
    <x v="0"/>
    <m/>
    <n v="1"/>
    <m/>
    <n v="22"/>
    <n v="0"/>
    <n v="0"/>
    <n v="0"/>
    <n v="11"/>
    <x v="1"/>
  </r>
  <r>
    <x v="1"/>
    <x v="68"/>
    <s v="Yes"/>
    <s v="yes"/>
    <x v="24"/>
    <x v="1"/>
    <x v="26"/>
    <s v="No"/>
    <s v="No"/>
    <m/>
    <x v="1"/>
    <x v="0"/>
    <m/>
    <x v="0"/>
    <m/>
    <n v="1"/>
    <m/>
    <n v="49"/>
    <n v="2"/>
    <n v="0"/>
    <n v="0"/>
    <n v="10"/>
    <x v="1"/>
  </r>
  <r>
    <x v="1"/>
    <x v="68"/>
    <s v="Yes"/>
    <s v="yes"/>
    <x v="25"/>
    <x v="1"/>
    <x v="38"/>
    <s v="No"/>
    <s v="No"/>
    <m/>
    <x v="1"/>
    <x v="0"/>
    <m/>
    <x v="0"/>
    <m/>
    <n v="1"/>
    <m/>
    <n v="32"/>
    <n v="2"/>
    <n v="0"/>
    <n v="0"/>
    <n v="8"/>
    <x v="2"/>
  </r>
  <r>
    <x v="1"/>
    <x v="68"/>
    <s v="Yes"/>
    <s v="yes"/>
    <x v="27"/>
    <x v="0"/>
    <x v="35"/>
    <s v="No"/>
    <s v="No"/>
    <m/>
    <x v="1"/>
    <x v="0"/>
    <m/>
    <x v="0"/>
    <m/>
    <n v="1"/>
    <m/>
    <n v="31"/>
    <n v="0"/>
    <n v="0"/>
    <n v="0"/>
    <n v="6"/>
    <x v="2"/>
  </r>
  <r>
    <x v="1"/>
    <x v="68"/>
    <s v="Yes"/>
    <s v="yes"/>
    <x v="28"/>
    <x v="0"/>
    <x v="34"/>
    <s v="No"/>
    <s v="No"/>
    <m/>
    <x v="1"/>
    <x v="0"/>
    <m/>
    <x v="0"/>
    <m/>
    <n v="1"/>
    <m/>
    <n v="38"/>
    <n v="2"/>
    <n v="0"/>
    <n v="0"/>
    <n v="5"/>
    <x v="2"/>
  </r>
  <r>
    <x v="1"/>
    <x v="69"/>
    <s v="No"/>
    <s v="no"/>
    <x v="0"/>
    <x v="0"/>
    <x v="10"/>
    <s v="Yes"/>
    <s v="No"/>
    <m/>
    <x v="0"/>
    <x v="0"/>
    <m/>
    <x v="0"/>
    <m/>
    <n v="1"/>
    <m/>
    <n v="49"/>
    <n v="2"/>
    <n v="0"/>
    <n v="0"/>
    <n v="12"/>
    <x v="1"/>
  </r>
  <r>
    <x v="1"/>
    <x v="69"/>
    <s v="No"/>
    <s v="no"/>
    <x v="1"/>
    <x v="0"/>
    <x v="24"/>
    <s v="No"/>
    <s v="No"/>
    <m/>
    <x v="1"/>
    <x v="0"/>
    <m/>
    <x v="0"/>
    <m/>
    <n v="1"/>
    <m/>
    <n v="74"/>
    <n v="2"/>
    <n v="0"/>
    <n v="0"/>
    <n v="2"/>
    <x v="0"/>
  </r>
  <r>
    <x v="1"/>
    <x v="69"/>
    <s v="No"/>
    <s v="no"/>
    <x v="1"/>
    <x v="1"/>
    <x v="6"/>
    <s v="No"/>
    <s v="No"/>
    <m/>
    <x v="1"/>
    <x v="0"/>
    <m/>
    <x v="0"/>
    <m/>
    <n v="1"/>
    <m/>
    <n v="48"/>
    <n v="0"/>
    <n v="0"/>
    <n v="0"/>
    <n v="1"/>
    <x v="0"/>
  </r>
  <r>
    <x v="1"/>
    <x v="69"/>
    <s v="No"/>
    <s v="no"/>
    <x v="1"/>
    <x v="1"/>
    <x v="62"/>
    <s v="No"/>
    <s v="Yes"/>
    <s v="No"/>
    <x v="2"/>
    <x v="2"/>
    <s v="Credit Card"/>
    <x v="1"/>
    <s v="(blank)"/>
    <n v="1"/>
    <m/>
    <n v="34"/>
    <n v="2"/>
    <n v="0"/>
    <n v="0"/>
    <n v="5"/>
    <x v="2"/>
  </r>
  <r>
    <x v="1"/>
    <x v="69"/>
    <s v="No"/>
    <s v="no"/>
    <x v="3"/>
    <x v="0"/>
    <x v="18"/>
    <s v="Yes"/>
    <s v="No"/>
    <m/>
    <x v="0"/>
    <x v="0"/>
    <m/>
    <x v="0"/>
    <m/>
    <n v="1"/>
    <m/>
    <n v="58"/>
    <n v="0"/>
    <n v="0"/>
    <n v="0"/>
    <n v="9"/>
    <x v="2"/>
  </r>
  <r>
    <x v="1"/>
    <x v="69"/>
    <s v="No"/>
    <s v="no"/>
    <x v="48"/>
    <x v="1"/>
    <x v="53"/>
    <s v="No"/>
    <s v="Yes"/>
    <s v="No"/>
    <x v="2"/>
    <x v="2"/>
    <s v="Credit Card"/>
    <x v="1"/>
    <s v="(blank)"/>
    <n v="1"/>
    <m/>
    <n v="45"/>
    <n v="0"/>
    <n v="0"/>
    <n v="0"/>
    <n v="2"/>
    <x v="0"/>
  </r>
  <r>
    <x v="1"/>
    <x v="69"/>
    <s v="No"/>
    <s v="no"/>
    <x v="4"/>
    <x v="0"/>
    <x v="2"/>
    <s v="No"/>
    <s v="No"/>
    <m/>
    <x v="1"/>
    <x v="0"/>
    <m/>
    <x v="0"/>
    <m/>
    <n v="1"/>
    <m/>
    <n v="25"/>
    <n v="1"/>
    <n v="0"/>
    <n v="0"/>
    <n v="9"/>
    <x v="2"/>
  </r>
  <r>
    <x v="1"/>
    <x v="69"/>
    <s v="No"/>
    <s v="no"/>
    <x v="6"/>
    <x v="1"/>
    <x v="46"/>
    <s v="No"/>
    <s v="No"/>
    <m/>
    <x v="1"/>
    <x v="0"/>
    <m/>
    <x v="0"/>
    <m/>
    <n v="1"/>
    <m/>
    <n v="27"/>
    <n v="0"/>
    <n v="0"/>
    <n v="0"/>
    <n v="6"/>
    <x v="2"/>
  </r>
  <r>
    <x v="1"/>
    <x v="69"/>
    <s v="No"/>
    <s v="no"/>
    <x v="6"/>
    <x v="1"/>
    <x v="47"/>
    <s v="No"/>
    <s v="No"/>
    <m/>
    <x v="1"/>
    <x v="0"/>
    <m/>
    <x v="0"/>
    <m/>
    <n v="1"/>
    <m/>
    <n v="52"/>
    <n v="0"/>
    <n v="0"/>
    <n v="0"/>
    <n v="6"/>
    <x v="2"/>
  </r>
  <r>
    <x v="1"/>
    <x v="69"/>
    <s v="No"/>
    <s v="no"/>
    <x v="6"/>
    <x v="1"/>
    <x v="43"/>
    <s v="No"/>
    <s v="No"/>
    <m/>
    <x v="1"/>
    <x v="0"/>
    <m/>
    <x v="0"/>
    <m/>
    <n v="1"/>
    <m/>
    <n v="48"/>
    <n v="2"/>
    <n v="0"/>
    <n v="0"/>
    <n v="1"/>
    <x v="0"/>
  </r>
  <r>
    <x v="1"/>
    <x v="69"/>
    <s v="No"/>
    <s v="no"/>
    <x v="7"/>
    <x v="0"/>
    <x v="42"/>
    <s v="No"/>
    <s v="No"/>
    <m/>
    <x v="1"/>
    <x v="0"/>
    <m/>
    <x v="0"/>
    <m/>
    <n v="1"/>
    <m/>
    <n v="46"/>
    <n v="0"/>
    <n v="0"/>
    <n v="0"/>
    <n v="6"/>
    <x v="2"/>
  </r>
  <r>
    <x v="1"/>
    <x v="69"/>
    <s v="No"/>
    <s v="no"/>
    <x v="7"/>
    <x v="0"/>
    <x v="45"/>
    <s v="No"/>
    <s v="Yes"/>
    <s v="No"/>
    <x v="2"/>
    <x v="2"/>
    <s v="Credit Card"/>
    <x v="1"/>
    <s v="(blank)"/>
    <n v="1"/>
    <m/>
    <n v="46"/>
    <n v="0"/>
    <n v="0"/>
    <n v="0"/>
    <n v="4"/>
    <x v="0"/>
  </r>
  <r>
    <x v="1"/>
    <x v="69"/>
    <s v="No"/>
    <s v="no"/>
    <x v="7"/>
    <x v="1"/>
    <x v="18"/>
    <s v="Yes"/>
    <s v="No"/>
    <m/>
    <x v="0"/>
    <x v="0"/>
    <m/>
    <x v="0"/>
    <m/>
    <n v="1"/>
    <n v="1"/>
    <n v="71"/>
    <n v="0"/>
    <n v="0"/>
    <n v="0"/>
    <n v="13"/>
    <x v="1"/>
  </r>
  <r>
    <x v="1"/>
    <x v="69"/>
    <s v="No"/>
    <s v="no"/>
    <x v="8"/>
    <x v="0"/>
    <x v="55"/>
    <s v="No"/>
    <s v="Yes"/>
    <s v="No"/>
    <x v="2"/>
    <x v="2"/>
    <s v="Credit Card"/>
    <x v="1"/>
    <s v="(blank)"/>
    <n v="1"/>
    <m/>
    <n v="25"/>
    <n v="0"/>
    <n v="0"/>
    <n v="0"/>
    <n v="7"/>
    <x v="2"/>
  </r>
  <r>
    <x v="1"/>
    <x v="69"/>
    <s v="No"/>
    <s v="no"/>
    <x v="8"/>
    <x v="1"/>
    <x v="13"/>
    <s v="Yes"/>
    <s v="No"/>
    <m/>
    <x v="0"/>
    <x v="0"/>
    <m/>
    <x v="0"/>
    <m/>
    <n v="1"/>
    <n v="1"/>
    <n v="67"/>
    <n v="5"/>
    <n v="0"/>
    <n v="0"/>
    <n v="14"/>
    <x v="1"/>
  </r>
  <r>
    <x v="1"/>
    <x v="69"/>
    <s v="No"/>
    <s v="no"/>
    <x v="8"/>
    <x v="1"/>
    <x v="35"/>
    <s v="No"/>
    <s v="No"/>
    <m/>
    <x v="1"/>
    <x v="0"/>
    <m/>
    <x v="0"/>
    <m/>
    <n v="1"/>
    <m/>
    <n v="26"/>
    <n v="0"/>
    <n v="0"/>
    <n v="0"/>
    <n v="5"/>
    <x v="2"/>
  </r>
  <r>
    <x v="1"/>
    <x v="69"/>
    <s v="No"/>
    <s v="no"/>
    <x v="49"/>
    <x v="1"/>
    <x v="6"/>
    <s v="No"/>
    <s v="No"/>
    <m/>
    <x v="1"/>
    <x v="0"/>
    <m/>
    <x v="0"/>
    <m/>
    <n v="1"/>
    <m/>
    <n v="26"/>
    <n v="0"/>
    <n v="0"/>
    <n v="0"/>
    <n v="5"/>
    <x v="2"/>
  </r>
  <r>
    <x v="1"/>
    <x v="69"/>
    <s v="No"/>
    <s v="no"/>
    <x v="9"/>
    <x v="0"/>
    <x v="39"/>
    <s v="No"/>
    <s v="No"/>
    <m/>
    <x v="1"/>
    <x v="0"/>
    <m/>
    <x v="0"/>
    <m/>
    <n v="1"/>
    <m/>
    <n v="22"/>
    <n v="0"/>
    <n v="0"/>
    <n v="0"/>
    <n v="10"/>
    <x v="1"/>
  </r>
  <r>
    <x v="1"/>
    <x v="69"/>
    <s v="No"/>
    <s v="no"/>
    <x v="9"/>
    <x v="1"/>
    <x v="0"/>
    <s v="Yes"/>
    <s v="No"/>
    <m/>
    <x v="0"/>
    <x v="0"/>
    <m/>
    <x v="0"/>
    <m/>
    <n v="1"/>
    <m/>
    <n v="34"/>
    <n v="0"/>
    <n v="0"/>
    <n v="0"/>
    <n v="11"/>
    <x v="1"/>
  </r>
  <r>
    <x v="1"/>
    <x v="69"/>
    <s v="No"/>
    <s v="no"/>
    <x v="9"/>
    <x v="1"/>
    <x v="39"/>
    <s v="No"/>
    <s v="No"/>
    <m/>
    <x v="1"/>
    <x v="0"/>
    <m/>
    <x v="0"/>
    <m/>
    <n v="1"/>
    <m/>
    <n v="32"/>
    <n v="0"/>
    <n v="0"/>
    <n v="0"/>
    <n v="2"/>
    <x v="0"/>
  </r>
  <r>
    <x v="1"/>
    <x v="69"/>
    <s v="No"/>
    <s v="no"/>
    <x v="11"/>
    <x v="1"/>
    <x v="39"/>
    <s v="No"/>
    <s v="No"/>
    <m/>
    <x v="1"/>
    <x v="0"/>
    <m/>
    <x v="0"/>
    <m/>
    <n v="1"/>
    <m/>
    <n v="58"/>
    <n v="0"/>
    <n v="0"/>
    <n v="0"/>
    <n v="4"/>
    <x v="0"/>
  </r>
  <r>
    <x v="1"/>
    <x v="69"/>
    <s v="No"/>
    <s v="no"/>
    <x v="12"/>
    <x v="0"/>
    <x v="66"/>
    <s v="No"/>
    <s v="Yes"/>
    <s v="No"/>
    <x v="2"/>
    <x v="2"/>
    <s v="Credit Card"/>
    <x v="1"/>
    <s v="(blank)"/>
    <n v="1"/>
    <m/>
    <n v="52"/>
    <n v="0"/>
    <n v="0"/>
    <n v="0"/>
    <n v="4"/>
    <x v="0"/>
  </r>
  <r>
    <x v="1"/>
    <x v="69"/>
    <s v="No"/>
    <s v="no"/>
    <x v="13"/>
    <x v="1"/>
    <x v="12"/>
    <s v="No"/>
    <s v="No"/>
    <m/>
    <x v="1"/>
    <x v="0"/>
    <m/>
    <x v="0"/>
    <m/>
    <n v="1"/>
    <m/>
    <n v="30"/>
    <n v="0"/>
    <n v="0"/>
    <n v="0"/>
    <n v="28"/>
    <x v="1"/>
  </r>
  <r>
    <x v="1"/>
    <x v="69"/>
    <s v="No"/>
    <s v="no"/>
    <x v="14"/>
    <x v="0"/>
    <x v="13"/>
    <s v="Yes"/>
    <s v="No"/>
    <m/>
    <x v="0"/>
    <x v="0"/>
    <m/>
    <x v="0"/>
    <m/>
    <n v="1"/>
    <m/>
    <n v="35"/>
    <n v="0"/>
    <n v="0"/>
    <n v="0"/>
    <n v="43"/>
    <x v="1"/>
  </r>
  <r>
    <x v="1"/>
    <x v="69"/>
    <s v="No"/>
    <s v="no"/>
    <x v="16"/>
    <x v="1"/>
    <x v="21"/>
    <s v="No"/>
    <s v="No"/>
    <m/>
    <x v="1"/>
    <x v="0"/>
    <m/>
    <x v="0"/>
    <m/>
    <n v="1"/>
    <m/>
    <n v="46"/>
    <n v="1"/>
    <n v="0"/>
    <n v="0"/>
    <n v="4"/>
    <x v="0"/>
  </r>
  <r>
    <x v="1"/>
    <x v="69"/>
    <s v="No"/>
    <s v="no"/>
    <x v="17"/>
    <x v="0"/>
    <x v="11"/>
    <s v="No"/>
    <s v="No"/>
    <m/>
    <x v="1"/>
    <x v="0"/>
    <m/>
    <x v="0"/>
    <m/>
    <n v="1"/>
    <m/>
    <n v="43"/>
    <n v="0"/>
    <n v="0"/>
    <n v="0"/>
    <n v="4"/>
    <x v="0"/>
  </r>
  <r>
    <x v="1"/>
    <x v="69"/>
    <s v="No"/>
    <s v="no"/>
    <x v="18"/>
    <x v="1"/>
    <x v="2"/>
    <s v="No"/>
    <s v="No"/>
    <m/>
    <x v="1"/>
    <x v="0"/>
    <m/>
    <x v="0"/>
    <m/>
    <n v="1"/>
    <m/>
    <n v="35"/>
    <n v="0"/>
    <n v="0"/>
    <n v="0"/>
    <n v="4"/>
    <x v="0"/>
  </r>
  <r>
    <x v="1"/>
    <x v="69"/>
    <s v="No"/>
    <s v="no"/>
    <x v="18"/>
    <x v="1"/>
    <x v="3"/>
    <s v="No"/>
    <s v="No"/>
    <m/>
    <x v="1"/>
    <x v="0"/>
    <m/>
    <x v="0"/>
    <m/>
    <n v="1"/>
    <m/>
    <n v="34"/>
    <n v="0"/>
    <n v="0"/>
    <n v="0"/>
    <n v="27"/>
    <x v="1"/>
  </r>
  <r>
    <x v="1"/>
    <x v="69"/>
    <s v="No"/>
    <s v="no"/>
    <x v="19"/>
    <x v="0"/>
    <x v="29"/>
    <s v="No"/>
    <s v="No"/>
    <m/>
    <x v="1"/>
    <x v="0"/>
    <m/>
    <x v="0"/>
    <m/>
    <n v="1"/>
    <m/>
    <n v="22"/>
    <n v="0"/>
    <n v="0"/>
    <n v="0"/>
    <n v="5"/>
    <x v="2"/>
  </r>
  <r>
    <x v="1"/>
    <x v="69"/>
    <s v="No"/>
    <s v="no"/>
    <x v="20"/>
    <x v="0"/>
    <x v="17"/>
    <s v="Yes"/>
    <s v="No"/>
    <m/>
    <x v="0"/>
    <x v="0"/>
    <m/>
    <x v="0"/>
    <m/>
    <n v="1"/>
    <m/>
    <n v="66"/>
    <n v="0"/>
    <n v="0"/>
    <n v="0"/>
    <n v="12"/>
    <x v="1"/>
  </r>
  <r>
    <x v="1"/>
    <x v="69"/>
    <s v="No"/>
    <s v="no"/>
    <x v="20"/>
    <x v="0"/>
    <x v="27"/>
    <s v="No"/>
    <s v="No"/>
    <m/>
    <x v="1"/>
    <x v="0"/>
    <m/>
    <x v="0"/>
    <m/>
    <n v="1"/>
    <n v="1"/>
    <n v="34"/>
    <n v="1"/>
    <n v="0"/>
    <n v="0"/>
    <n v="4"/>
    <x v="0"/>
  </r>
  <r>
    <x v="1"/>
    <x v="69"/>
    <s v="No"/>
    <s v="no"/>
    <x v="20"/>
    <x v="1"/>
    <x v="8"/>
    <s v="No"/>
    <s v="No"/>
    <m/>
    <x v="1"/>
    <x v="0"/>
    <m/>
    <x v="0"/>
    <m/>
    <n v="1"/>
    <m/>
    <n v="34"/>
    <n v="2"/>
    <n v="0"/>
    <n v="0"/>
    <n v="7"/>
    <x v="2"/>
  </r>
  <r>
    <x v="1"/>
    <x v="69"/>
    <s v="No"/>
    <s v="no"/>
    <x v="21"/>
    <x v="1"/>
    <x v="37"/>
    <s v="No"/>
    <s v="No"/>
    <m/>
    <x v="1"/>
    <x v="0"/>
    <m/>
    <x v="0"/>
    <m/>
    <n v="1"/>
    <m/>
    <n v="24"/>
    <n v="0"/>
    <n v="0"/>
    <n v="0"/>
    <n v="9"/>
    <x v="2"/>
  </r>
  <r>
    <x v="1"/>
    <x v="69"/>
    <s v="No"/>
    <s v="no"/>
    <x v="21"/>
    <x v="1"/>
    <x v="1"/>
    <s v="No"/>
    <s v="No"/>
    <m/>
    <x v="1"/>
    <x v="0"/>
    <m/>
    <x v="0"/>
    <m/>
    <n v="1"/>
    <m/>
    <n v="51"/>
    <n v="0"/>
    <n v="0"/>
    <n v="0"/>
    <n v="11"/>
    <x v="1"/>
  </r>
  <r>
    <x v="1"/>
    <x v="69"/>
    <s v="No"/>
    <s v="no"/>
    <x v="23"/>
    <x v="0"/>
    <x v="1"/>
    <s v="No"/>
    <s v="No"/>
    <m/>
    <x v="1"/>
    <x v="0"/>
    <m/>
    <x v="0"/>
    <m/>
    <n v="1"/>
    <n v="1"/>
    <n v="52"/>
    <n v="0"/>
    <n v="0"/>
    <n v="0"/>
    <n v="5"/>
    <x v="2"/>
  </r>
  <r>
    <x v="1"/>
    <x v="69"/>
    <s v="No"/>
    <s v="no"/>
    <x v="24"/>
    <x v="0"/>
    <x v="25"/>
    <s v="No"/>
    <s v="No"/>
    <m/>
    <x v="1"/>
    <x v="0"/>
    <m/>
    <x v="0"/>
    <m/>
    <n v="1"/>
    <m/>
    <n v="43"/>
    <n v="0"/>
    <n v="0"/>
    <n v="0"/>
    <n v="2"/>
    <x v="0"/>
  </r>
  <r>
    <x v="1"/>
    <x v="69"/>
    <s v="No"/>
    <s v="no"/>
    <x v="25"/>
    <x v="1"/>
    <x v="26"/>
    <s v="No"/>
    <s v="No"/>
    <m/>
    <x v="1"/>
    <x v="0"/>
    <m/>
    <x v="0"/>
    <m/>
    <n v="1"/>
    <m/>
    <n v="43"/>
    <n v="0"/>
    <n v="0"/>
    <n v="0"/>
    <n v="14"/>
    <x v="1"/>
  </r>
  <r>
    <x v="1"/>
    <x v="69"/>
    <s v="No"/>
    <s v="no"/>
    <x v="26"/>
    <x v="0"/>
    <x v="46"/>
    <s v="No"/>
    <s v="No"/>
    <m/>
    <x v="1"/>
    <x v="0"/>
    <m/>
    <x v="0"/>
    <m/>
    <n v="1"/>
    <m/>
    <n v="58"/>
    <n v="0"/>
    <n v="0"/>
    <n v="0"/>
    <n v="6"/>
    <x v="2"/>
  </r>
  <r>
    <x v="1"/>
    <x v="69"/>
    <s v="No"/>
    <s v="no"/>
    <x v="27"/>
    <x v="0"/>
    <x v="10"/>
    <s v="Yes"/>
    <s v="No"/>
    <m/>
    <x v="0"/>
    <x v="0"/>
    <m/>
    <x v="0"/>
    <m/>
    <n v="1"/>
    <m/>
    <n v="30"/>
    <n v="0"/>
    <n v="0"/>
    <n v="0"/>
    <n v="37"/>
    <x v="1"/>
  </r>
  <r>
    <x v="1"/>
    <x v="69"/>
    <s v="No"/>
    <s v="no"/>
    <x v="30"/>
    <x v="0"/>
    <x v="18"/>
    <s v="Yes"/>
    <s v="No"/>
    <m/>
    <x v="0"/>
    <x v="0"/>
    <m/>
    <x v="0"/>
    <m/>
    <n v="1"/>
    <m/>
    <n v="59"/>
    <n v="0"/>
    <n v="0"/>
    <n v="0"/>
    <n v="14"/>
    <x v="1"/>
  </r>
  <r>
    <x v="1"/>
    <x v="69"/>
    <s v="No"/>
    <s v="no"/>
    <x v="30"/>
    <x v="1"/>
    <x v="40"/>
    <s v="No"/>
    <s v="Yes"/>
    <s v="No"/>
    <x v="2"/>
    <x v="3"/>
    <s v="Direct Debit"/>
    <x v="1"/>
    <s v="(blank)"/>
    <n v="1"/>
    <m/>
    <n v="47"/>
    <n v="0"/>
    <n v="0"/>
    <n v="0"/>
    <n v="9"/>
    <x v="2"/>
  </r>
  <r>
    <x v="1"/>
    <x v="69"/>
    <s v="No"/>
    <s v="no"/>
    <x v="30"/>
    <x v="1"/>
    <x v="52"/>
    <s v="No"/>
    <s v="Yes"/>
    <s v="No"/>
    <x v="2"/>
    <x v="3"/>
    <s v="Direct Debit"/>
    <x v="1"/>
    <s v="(blank)"/>
    <n v="1"/>
    <m/>
    <n v="36"/>
    <n v="2"/>
    <n v="0"/>
    <n v="0"/>
    <n v="2"/>
    <x v="0"/>
  </r>
  <r>
    <x v="1"/>
    <x v="69"/>
    <s v="No"/>
    <s v="no"/>
    <x v="31"/>
    <x v="0"/>
    <x v="29"/>
    <s v="No"/>
    <s v="No"/>
    <m/>
    <x v="1"/>
    <x v="0"/>
    <m/>
    <x v="0"/>
    <m/>
    <n v="1"/>
    <m/>
    <n v="52"/>
    <n v="0"/>
    <n v="0"/>
    <n v="0"/>
    <n v="1"/>
    <x v="0"/>
  </r>
  <r>
    <x v="1"/>
    <x v="69"/>
    <s v="No"/>
    <s v="no"/>
    <x v="31"/>
    <x v="1"/>
    <x v="56"/>
    <s v="No"/>
    <s v="No"/>
    <m/>
    <x v="1"/>
    <x v="0"/>
    <m/>
    <x v="0"/>
    <m/>
    <n v="1"/>
    <m/>
    <n v="54"/>
    <n v="3"/>
    <n v="0"/>
    <n v="0"/>
    <n v="4"/>
    <x v="0"/>
  </r>
  <r>
    <x v="1"/>
    <x v="69"/>
    <s v="No"/>
    <s v="no"/>
    <x v="31"/>
    <x v="1"/>
    <x v="27"/>
    <s v="No"/>
    <s v="No"/>
    <m/>
    <x v="1"/>
    <x v="0"/>
    <m/>
    <x v="0"/>
    <m/>
    <n v="1"/>
    <m/>
    <n v="33"/>
    <n v="0"/>
    <n v="0"/>
    <n v="0"/>
    <n v="15"/>
    <x v="1"/>
  </r>
  <r>
    <x v="1"/>
    <x v="69"/>
    <s v="No"/>
    <s v="no"/>
    <x v="33"/>
    <x v="0"/>
    <x v="66"/>
    <s v="No"/>
    <s v="Yes"/>
    <s v="No"/>
    <x v="2"/>
    <x v="2"/>
    <s v="Direct Debit"/>
    <x v="1"/>
    <s v="(blank)"/>
    <n v="1"/>
    <m/>
    <n v="65"/>
    <n v="0"/>
    <n v="0"/>
    <n v="0"/>
    <n v="5"/>
    <x v="2"/>
  </r>
  <r>
    <x v="1"/>
    <x v="69"/>
    <s v="No"/>
    <s v="no"/>
    <x v="33"/>
    <x v="1"/>
    <x v="0"/>
    <s v="Yes"/>
    <s v="No"/>
    <m/>
    <x v="0"/>
    <x v="0"/>
    <m/>
    <x v="0"/>
    <m/>
    <n v="2"/>
    <m/>
    <n v="42"/>
    <n v="0"/>
    <n v="0"/>
    <n v="0"/>
    <n v="23"/>
    <x v="1"/>
  </r>
  <r>
    <x v="1"/>
    <x v="69"/>
    <s v="No"/>
    <s v="no"/>
    <x v="34"/>
    <x v="0"/>
    <x v="40"/>
    <s v="No"/>
    <s v="Yes"/>
    <s v="No"/>
    <x v="2"/>
    <x v="2"/>
    <s v="Direct Debit"/>
    <x v="1"/>
    <s v="(blank)"/>
    <n v="1"/>
    <m/>
    <n v="43"/>
    <n v="0"/>
    <n v="0"/>
    <n v="0"/>
    <n v="3"/>
    <x v="0"/>
  </r>
  <r>
    <x v="1"/>
    <x v="69"/>
    <s v="No"/>
    <s v="no"/>
    <x v="37"/>
    <x v="1"/>
    <x v="6"/>
    <s v="No"/>
    <s v="No"/>
    <m/>
    <x v="1"/>
    <x v="0"/>
    <m/>
    <x v="0"/>
    <m/>
    <n v="1"/>
    <m/>
    <n v="29"/>
    <n v="1"/>
    <n v="0"/>
    <n v="0"/>
    <n v="7"/>
    <x v="2"/>
  </r>
  <r>
    <x v="1"/>
    <x v="69"/>
    <s v="No"/>
    <s v="no"/>
    <x v="38"/>
    <x v="1"/>
    <x v="57"/>
    <s v="Yes"/>
    <s v="No"/>
    <m/>
    <x v="0"/>
    <x v="0"/>
    <m/>
    <x v="0"/>
    <m/>
    <n v="1"/>
    <m/>
    <n v="30"/>
    <n v="2"/>
    <n v="0"/>
    <n v="0"/>
    <n v="10"/>
    <x v="1"/>
  </r>
  <r>
    <x v="1"/>
    <x v="69"/>
    <s v="No"/>
    <s v="no"/>
    <x v="38"/>
    <x v="1"/>
    <x v="48"/>
    <s v="No"/>
    <s v="No"/>
    <m/>
    <x v="1"/>
    <x v="0"/>
    <m/>
    <x v="0"/>
    <m/>
    <n v="1"/>
    <m/>
    <n v="43"/>
    <n v="0"/>
    <n v="0"/>
    <n v="0"/>
    <n v="6"/>
    <x v="2"/>
  </r>
  <r>
    <x v="1"/>
    <x v="69"/>
    <s v="No"/>
    <s v="no"/>
    <x v="38"/>
    <x v="1"/>
    <x v="23"/>
    <s v="No"/>
    <s v="No"/>
    <m/>
    <x v="1"/>
    <x v="0"/>
    <m/>
    <x v="0"/>
    <m/>
    <n v="1"/>
    <m/>
    <n v="45"/>
    <n v="0"/>
    <n v="0"/>
    <n v="0"/>
    <n v="6"/>
    <x v="2"/>
  </r>
  <r>
    <x v="1"/>
    <x v="69"/>
    <s v="No"/>
    <s v="no"/>
    <x v="39"/>
    <x v="1"/>
    <x v="14"/>
    <s v="No"/>
    <s v="Yes"/>
    <s v="Yes"/>
    <x v="2"/>
    <x v="2"/>
    <s v="Credit Card"/>
    <x v="1"/>
    <s v="(blank)"/>
    <n v="1"/>
    <m/>
    <n v="42"/>
    <n v="0"/>
    <n v="0"/>
    <n v="0"/>
    <n v="8"/>
    <x v="2"/>
  </r>
  <r>
    <x v="1"/>
    <x v="69"/>
    <s v="No"/>
    <s v="no"/>
    <x v="41"/>
    <x v="1"/>
    <x v="18"/>
    <s v="Yes"/>
    <s v="No"/>
    <m/>
    <x v="0"/>
    <x v="0"/>
    <m/>
    <x v="0"/>
    <m/>
    <n v="1"/>
    <n v="1"/>
    <n v="65"/>
    <n v="3"/>
    <n v="10.8"/>
    <n v="0"/>
    <n v="9"/>
    <x v="2"/>
  </r>
  <r>
    <x v="1"/>
    <x v="69"/>
    <s v="No"/>
    <s v="no"/>
    <x v="42"/>
    <x v="1"/>
    <x v="6"/>
    <s v="No"/>
    <s v="No"/>
    <m/>
    <x v="1"/>
    <x v="0"/>
    <m/>
    <x v="0"/>
    <m/>
    <n v="1"/>
    <m/>
    <n v="37"/>
    <n v="2"/>
    <n v="0"/>
    <n v="0"/>
    <n v="1"/>
    <x v="0"/>
  </r>
  <r>
    <x v="1"/>
    <x v="69"/>
    <s v="No"/>
    <s v="no"/>
    <x v="42"/>
    <x v="1"/>
    <x v="31"/>
    <s v="No"/>
    <s v="Yes"/>
    <s v="No"/>
    <x v="2"/>
    <x v="2"/>
    <s v="Direct Debit"/>
    <x v="1"/>
    <s v="(blank)"/>
    <n v="1"/>
    <m/>
    <n v="33"/>
    <n v="0"/>
    <n v="0"/>
    <n v="0"/>
    <n v="9"/>
    <x v="2"/>
  </r>
  <r>
    <x v="1"/>
    <x v="69"/>
    <s v="No"/>
    <s v="no"/>
    <x v="43"/>
    <x v="0"/>
    <x v="39"/>
    <s v="No"/>
    <s v="No"/>
    <m/>
    <x v="1"/>
    <x v="0"/>
    <m/>
    <x v="0"/>
    <m/>
    <n v="1"/>
    <m/>
    <n v="19"/>
    <n v="2"/>
    <n v="0"/>
    <n v="0"/>
    <n v="6"/>
    <x v="2"/>
  </r>
  <r>
    <x v="1"/>
    <x v="69"/>
    <s v="No"/>
    <s v="no"/>
    <x v="43"/>
    <x v="1"/>
    <x v="47"/>
    <s v="No"/>
    <s v="No"/>
    <m/>
    <x v="1"/>
    <x v="0"/>
    <m/>
    <x v="0"/>
    <m/>
    <n v="1"/>
    <m/>
    <n v="28"/>
    <n v="0"/>
    <n v="0"/>
    <n v="0"/>
    <n v="4"/>
    <x v="0"/>
  </r>
  <r>
    <x v="1"/>
    <x v="69"/>
    <s v="No"/>
    <s v="no"/>
    <x v="43"/>
    <x v="1"/>
    <x v="45"/>
    <s v="No"/>
    <s v="Yes"/>
    <s v="No"/>
    <x v="2"/>
    <x v="2"/>
    <s v="Credit Card"/>
    <x v="1"/>
    <s v="(blank)"/>
    <n v="1"/>
    <m/>
    <n v="35"/>
    <n v="0"/>
    <n v="0"/>
    <n v="0"/>
    <n v="5"/>
    <x v="2"/>
  </r>
  <r>
    <x v="1"/>
    <x v="69"/>
    <s v="No"/>
    <s v="no"/>
    <x v="44"/>
    <x v="0"/>
    <x v="30"/>
    <s v="No"/>
    <s v="Yes"/>
    <s v="No"/>
    <x v="2"/>
    <x v="2"/>
    <s v="Direct Debit"/>
    <x v="1"/>
    <s v="(blank)"/>
    <n v="1"/>
    <m/>
    <n v="47"/>
    <n v="0"/>
    <n v="0"/>
    <n v="0"/>
    <n v="1"/>
    <x v="0"/>
  </r>
  <r>
    <x v="1"/>
    <x v="69"/>
    <s v="No"/>
    <s v="no"/>
    <x v="47"/>
    <x v="0"/>
    <x v="34"/>
    <s v="No"/>
    <s v="No"/>
    <m/>
    <x v="1"/>
    <x v="0"/>
    <m/>
    <x v="0"/>
    <m/>
    <n v="1"/>
    <m/>
    <n v="48"/>
    <n v="1"/>
    <n v="0"/>
    <n v="0"/>
    <n v="8"/>
    <x v="2"/>
  </r>
  <r>
    <x v="1"/>
    <x v="69"/>
    <s v="No"/>
    <s v="no"/>
    <x v="47"/>
    <x v="0"/>
    <x v="56"/>
    <s v="No"/>
    <s v="No"/>
    <m/>
    <x v="1"/>
    <x v="0"/>
    <m/>
    <x v="0"/>
    <m/>
    <n v="1"/>
    <m/>
    <n v="31"/>
    <n v="1"/>
    <n v="0"/>
    <n v="0"/>
    <n v="2"/>
    <x v="0"/>
  </r>
  <r>
    <x v="1"/>
    <x v="69"/>
    <s v="No"/>
    <s v="no"/>
    <x v="47"/>
    <x v="0"/>
    <x v="12"/>
    <s v="No"/>
    <s v="No"/>
    <m/>
    <x v="1"/>
    <x v="0"/>
    <m/>
    <x v="0"/>
    <m/>
    <n v="1"/>
    <m/>
    <n v="51"/>
    <n v="0"/>
    <n v="0"/>
    <n v="0"/>
    <n v="3"/>
    <x v="0"/>
  </r>
  <r>
    <x v="1"/>
    <x v="69"/>
    <s v="No"/>
    <s v="yes"/>
    <x v="8"/>
    <x v="1"/>
    <x v="63"/>
    <s v="No"/>
    <s v="Yes"/>
    <s v="No"/>
    <x v="2"/>
    <x v="2"/>
    <s v="Credit Card"/>
    <x v="1"/>
    <s v="(blank)"/>
    <n v="1"/>
    <m/>
    <n v="59"/>
    <n v="0"/>
    <n v="0"/>
    <n v="0"/>
    <n v="9"/>
    <x v="2"/>
  </r>
  <r>
    <x v="1"/>
    <x v="69"/>
    <s v="No"/>
    <s v="yes"/>
    <x v="15"/>
    <x v="1"/>
    <x v="15"/>
    <s v="Yes"/>
    <s v="No"/>
    <m/>
    <x v="0"/>
    <x v="0"/>
    <m/>
    <x v="0"/>
    <m/>
    <n v="1"/>
    <m/>
    <n v="45"/>
    <n v="0"/>
    <n v="0"/>
    <n v="0"/>
    <n v="12"/>
    <x v="1"/>
  </r>
  <r>
    <x v="1"/>
    <x v="69"/>
    <s v="No"/>
    <s v="yes"/>
    <x v="22"/>
    <x v="1"/>
    <x v="18"/>
    <s v="Yes"/>
    <s v="No"/>
    <m/>
    <x v="0"/>
    <x v="0"/>
    <m/>
    <x v="0"/>
    <m/>
    <n v="1"/>
    <m/>
    <n v="44"/>
    <n v="0"/>
    <n v="0"/>
    <n v="0"/>
    <n v="20"/>
    <x v="1"/>
  </r>
  <r>
    <x v="1"/>
    <x v="69"/>
    <s v="Yes"/>
    <s v="no"/>
    <x v="0"/>
    <x v="1"/>
    <x v="53"/>
    <s v="No"/>
    <s v="Yes"/>
    <s v="No"/>
    <x v="2"/>
    <x v="3"/>
    <s v="Credit Card"/>
    <x v="1"/>
    <s v="(blank)"/>
    <n v="1"/>
    <m/>
    <n v="27"/>
    <n v="1"/>
    <n v="163.80000000000001"/>
    <n v="0"/>
    <n v="8"/>
    <x v="2"/>
  </r>
  <r>
    <x v="1"/>
    <x v="69"/>
    <s v="Yes"/>
    <s v="no"/>
    <x v="1"/>
    <x v="0"/>
    <x v="18"/>
    <s v="Yes"/>
    <s v="No"/>
    <m/>
    <x v="0"/>
    <x v="0"/>
    <m/>
    <x v="0"/>
    <m/>
    <n v="1"/>
    <m/>
    <n v="28"/>
    <n v="0"/>
    <n v="147"/>
    <n v="0"/>
    <n v="7"/>
    <x v="2"/>
  </r>
  <r>
    <x v="1"/>
    <x v="69"/>
    <s v="Yes"/>
    <s v="no"/>
    <x v="4"/>
    <x v="1"/>
    <x v="16"/>
    <s v="Yes"/>
    <s v="No"/>
    <m/>
    <x v="0"/>
    <x v="0"/>
    <m/>
    <x v="0"/>
    <m/>
    <n v="1"/>
    <m/>
    <n v="21"/>
    <n v="0"/>
    <n v="152.6"/>
    <n v="0"/>
    <n v="19"/>
    <x v="1"/>
  </r>
  <r>
    <x v="1"/>
    <x v="69"/>
    <s v="Yes"/>
    <s v="no"/>
    <x v="4"/>
    <x v="1"/>
    <x v="17"/>
    <s v="Yes"/>
    <s v="No"/>
    <m/>
    <x v="0"/>
    <x v="0"/>
    <m/>
    <x v="0"/>
    <m/>
    <n v="1"/>
    <m/>
    <n v="21"/>
    <n v="0"/>
    <n v="173.6"/>
    <n v="0"/>
    <n v="12"/>
    <x v="1"/>
  </r>
  <r>
    <x v="1"/>
    <x v="69"/>
    <s v="Yes"/>
    <s v="no"/>
    <x v="5"/>
    <x v="1"/>
    <x v="34"/>
    <s v="No"/>
    <s v="No"/>
    <m/>
    <x v="1"/>
    <x v="0"/>
    <m/>
    <x v="0"/>
    <m/>
    <n v="1"/>
    <m/>
    <n v="32"/>
    <n v="0"/>
    <n v="211.8"/>
    <n v="0"/>
    <n v="12"/>
    <x v="1"/>
  </r>
  <r>
    <x v="1"/>
    <x v="69"/>
    <s v="Yes"/>
    <s v="no"/>
    <x v="8"/>
    <x v="0"/>
    <x v="32"/>
    <s v="No"/>
    <s v="No"/>
    <m/>
    <x v="1"/>
    <x v="0"/>
    <m/>
    <x v="0"/>
    <m/>
    <n v="1"/>
    <m/>
    <n v="38"/>
    <n v="0"/>
    <n v="180.6"/>
    <n v="0"/>
    <n v="13"/>
    <x v="1"/>
  </r>
  <r>
    <x v="1"/>
    <x v="69"/>
    <s v="Yes"/>
    <s v="no"/>
    <x v="8"/>
    <x v="0"/>
    <x v="45"/>
    <s v="No"/>
    <s v="Yes"/>
    <s v="No"/>
    <x v="2"/>
    <x v="2"/>
    <s v="Credit Card"/>
    <x v="1"/>
    <s v="(blank)"/>
    <n v="1"/>
    <m/>
    <n v="45"/>
    <n v="0"/>
    <n v="131.30000000000001"/>
    <n v="0"/>
    <n v="6"/>
    <x v="2"/>
  </r>
  <r>
    <x v="1"/>
    <x v="69"/>
    <s v="Yes"/>
    <s v="no"/>
    <x v="49"/>
    <x v="0"/>
    <x v="4"/>
    <s v="Yes"/>
    <s v="No"/>
    <m/>
    <x v="0"/>
    <x v="0"/>
    <m/>
    <x v="0"/>
    <m/>
    <n v="1"/>
    <m/>
    <n v="32"/>
    <n v="1"/>
    <n v="217"/>
    <n v="0"/>
    <n v="21"/>
    <x v="1"/>
  </r>
  <r>
    <x v="1"/>
    <x v="69"/>
    <s v="Yes"/>
    <s v="no"/>
    <x v="49"/>
    <x v="1"/>
    <x v="18"/>
    <s v="Yes"/>
    <s v="No"/>
    <m/>
    <x v="0"/>
    <x v="0"/>
    <m/>
    <x v="0"/>
    <m/>
    <n v="1"/>
    <m/>
    <n v="58"/>
    <n v="2"/>
    <n v="423.5"/>
    <n v="0"/>
    <n v="15"/>
    <x v="1"/>
  </r>
  <r>
    <x v="1"/>
    <x v="69"/>
    <s v="Yes"/>
    <s v="no"/>
    <x v="12"/>
    <x v="1"/>
    <x v="0"/>
    <s v="Yes"/>
    <s v="No"/>
    <m/>
    <x v="0"/>
    <x v="0"/>
    <m/>
    <x v="0"/>
    <m/>
    <n v="1"/>
    <m/>
    <n v="52"/>
    <n v="0"/>
    <n v="211.8"/>
    <n v="0"/>
    <n v="30"/>
    <x v="1"/>
  </r>
  <r>
    <x v="1"/>
    <x v="69"/>
    <s v="Yes"/>
    <s v="no"/>
    <x v="12"/>
    <x v="1"/>
    <x v="37"/>
    <s v="No"/>
    <s v="No"/>
    <m/>
    <x v="1"/>
    <x v="0"/>
    <m/>
    <x v="0"/>
    <m/>
    <n v="1"/>
    <m/>
    <n v="37"/>
    <n v="0"/>
    <n v="315"/>
    <n v="0"/>
    <n v="4"/>
    <x v="0"/>
  </r>
  <r>
    <x v="1"/>
    <x v="69"/>
    <s v="Yes"/>
    <s v="no"/>
    <x v="13"/>
    <x v="1"/>
    <x v="15"/>
    <s v="Yes"/>
    <s v="No"/>
    <m/>
    <x v="0"/>
    <x v="0"/>
    <m/>
    <x v="0"/>
    <m/>
    <n v="1"/>
    <m/>
    <n v="48"/>
    <n v="0"/>
    <n v="183.8"/>
    <n v="0"/>
    <n v="24"/>
    <x v="1"/>
  </r>
  <r>
    <x v="1"/>
    <x v="69"/>
    <s v="Yes"/>
    <s v="no"/>
    <x v="13"/>
    <x v="1"/>
    <x v="29"/>
    <s v="No"/>
    <s v="No"/>
    <m/>
    <x v="1"/>
    <x v="0"/>
    <m/>
    <x v="0"/>
    <m/>
    <n v="1"/>
    <m/>
    <n v="29"/>
    <n v="0"/>
    <n v="392"/>
    <n v="0"/>
    <n v="5"/>
    <x v="2"/>
  </r>
  <r>
    <x v="1"/>
    <x v="69"/>
    <s v="Yes"/>
    <s v="no"/>
    <x v="16"/>
    <x v="1"/>
    <x v="25"/>
    <s v="No"/>
    <s v="No"/>
    <m/>
    <x v="1"/>
    <x v="0"/>
    <m/>
    <x v="0"/>
    <m/>
    <n v="1"/>
    <n v="1"/>
    <n v="43"/>
    <n v="0"/>
    <n v="180.6"/>
    <n v="0"/>
    <n v="12"/>
    <x v="1"/>
  </r>
  <r>
    <x v="1"/>
    <x v="69"/>
    <s v="Yes"/>
    <s v="no"/>
    <x v="19"/>
    <x v="0"/>
    <x v="19"/>
    <s v="Yes"/>
    <s v="No"/>
    <m/>
    <x v="0"/>
    <x v="0"/>
    <m/>
    <x v="0"/>
    <m/>
    <n v="1"/>
    <m/>
    <n v="38"/>
    <n v="0"/>
    <n v="220.5"/>
    <n v="0"/>
    <n v="9"/>
    <x v="2"/>
  </r>
  <r>
    <x v="1"/>
    <x v="69"/>
    <s v="Yes"/>
    <s v="no"/>
    <x v="19"/>
    <x v="1"/>
    <x v="16"/>
    <s v="Yes"/>
    <s v="No"/>
    <m/>
    <x v="0"/>
    <x v="0"/>
    <m/>
    <x v="0"/>
    <m/>
    <n v="1"/>
    <m/>
    <n v="45"/>
    <n v="0"/>
    <n v="65.8"/>
    <n v="0"/>
    <n v="15"/>
    <x v="1"/>
  </r>
  <r>
    <x v="1"/>
    <x v="69"/>
    <s v="Yes"/>
    <s v="no"/>
    <x v="19"/>
    <x v="1"/>
    <x v="9"/>
    <s v="No"/>
    <s v="No"/>
    <m/>
    <x v="1"/>
    <x v="0"/>
    <m/>
    <x v="0"/>
    <m/>
    <n v="1"/>
    <m/>
    <n v="41"/>
    <n v="2"/>
    <n v="245"/>
    <n v="0"/>
    <n v="3"/>
    <x v="0"/>
  </r>
  <r>
    <x v="1"/>
    <x v="69"/>
    <s v="Yes"/>
    <s v="no"/>
    <x v="20"/>
    <x v="0"/>
    <x v="0"/>
    <s v="Yes"/>
    <s v="No"/>
    <m/>
    <x v="0"/>
    <x v="0"/>
    <m/>
    <x v="0"/>
    <m/>
    <n v="1"/>
    <m/>
    <n v="24"/>
    <n v="0"/>
    <n v="430.5"/>
    <n v="0"/>
    <n v="15"/>
    <x v="1"/>
  </r>
  <r>
    <x v="1"/>
    <x v="69"/>
    <s v="Yes"/>
    <s v="no"/>
    <x v="50"/>
    <x v="1"/>
    <x v="19"/>
    <s v="Yes"/>
    <s v="No"/>
    <m/>
    <x v="0"/>
    <x v="0"/>
    <m/>
    <x v="0"/>
    <m/>
    <n v="1"/>
    <m/>
    <n v="36"/>
    <n v="0"/>
    <n v="262.5"/>
    <n v="0"/>
    <n v="14"/>
    <x v="1"/>
  </r>
  <r>
    <x v="1"/>
    <x v="69"/>
    <s v="Yes"/>
    <s v="no"/>
    <x v="50"/>
    <x v="1"/>
    <x v="46"/>
    <s v="No"/>
    <s v="No"/>
    <m/>
    <x v="1"/>
    <x v="0"/>
    <m/>
    <x v="0"/>
    <m/>
    <n v="1"/>
    <m/>
    <n v="38"/>
    <n v="0"/>
    <n v="235.7"/>
    <n v="0"/>
    <n v="9"/>
    <x v="2"/>
  </r>
  <r>
    <x v="1"/>
    <x v="69"/>
    <s v="Yes"/>
    <s v="no"/>
    <x v="50"/>
    <x v="1"/>
    <x v="47"/>
    <s v="No"/>
    <s v="No"/>
    <m/>
    <x v="1"/>
    <x v="0"/>
    <m/>
    <x v="0"/>
    <m/>
    <n v="1"/>
    <m/>
    <n v="56"/>
    <n v="1"/>
    <n v="177.8"/>
    <n v="0"/>
    <n v="8"/>
    <x v="2"/>
  </r>
  <r>
    <x v="1"/>
    <x v="69"/>
    <s v="Yes"/>
    <s v="no"/>
    <x v="22"/>
    <x v="1"/>
    <x v="63"/>
    <s v="No"/>
    <s v="Yes"/>
    <s v="No"/>
    <x v="2"/>
    <x v="2"/>
    <s v="Direct Debit"/>
    <x v="1"/>
    <s v="(blank)"/>
    <n v="1"/>
    <m/>
    <n v="64"/>
    <n v="0"/>
    <n v="182"/>
    <n v="0"/>
    <n v="4"/>
    <x v="0"/>
  </r>
  <r>
    <x v="1"/>
    <x v="69"/>
    <s v="Yes"/>
    <s v="no"/>
    <x v="25"/>
    <x v="0"/>
    <x v="38"/>
    <s v="No"/>
    <s v="No"/>
    <m/>
    <x v="1"/>
    <x v="0"/>
    <m/>
    <x v="0"/>
    <m/>
    <n v="1"/>
    <m/>
    <n v="53"/>
    <n v="0"/>
    <n v="343"/>
    <n v="0"/>
    <n v="6"/>
    <x v="2"/>
  </r>
  <r>
    <x v="1"/>
    <x v="69"/>
    <s v="Yes"/>
    <s v="no"/>
    <x v="28"/>
    <x v="1"/>
    <x v="4"/>
    <s v="Yes"/>
    <s v="No"/>
    <m/>
    <x v="0"/>
    <x v="0"/>
    <m/>
    <x v="0"/>
    <m/>
    <n v="1"/>
    <m/>
    <n v="24"/>
    <n v="0"/>
    <n v="179.2"/>
    <n v="0"/>
    <n v="24"/>
    <x v="1"/>
  </r>
  <r>
    <x v="1"/>
    <x v="69"/>
    <s v="Yes"/>
    <s v="no"/>
    <x v="34"/>
    <x v="1"/>
    <x v="29"/>
    <s v="No"/>
    <s v="No"/>
    <m/>
    <x v="1"/>
    <x v="0"/>
    <m/>
    <x v="0"/>
    <m/>
    <n v="1"/>
    <m/>
    <n v="60"/>
    <n v="0"/>
    <n v="171.5"/>
    <n v="0"/>
    <n v="9"/>
    <x v="2"/>
  </r>
  <r>
    <x v="1"/>
    <x v="69"/>
    <s v="Yes"/>
    <s v="no"/>
    <x v="36"/>
    <x v="0"/>
    <x v="14"/>
    <s v="No"/>
    <s v="No"/>
    <m/>
    <x v="1"/>
    <x v="0"/>
    <m/>
    <x v="0"/>
    <m/>
    <n v="1"/>
    <m/>
    <n v="45"/>
    <n v="0"/>
    <n v="161"/>
    <n v="0"/>
    <n v="11"/>
    <x v="1"/>
  </r>
  <r>
    <x v="1"/>
    <x v="69"/>
    <s v="Yes"/>
    <s v="no"/>
    <x v="37"/>
    <x v="0"/>
    <x v="11"/>
    <s v="No"/>
    <s v="No"/>
    <m/>
    <x v="1"/>
    <x v="0"/>
    <m/>
    <x v="0"/>
    <m/>
    <n v="1"/>
    <m/>
    <n v="40"/>
    <n v="1"/>
    <n v="329"/>
    <n v="0"/>
    <n v="11"/>
    <x v="1"/>
  </r>
  <r>
    <x v="1"/>
    <x v="69"/>
    <s v="Yes"/>
    <s v="no"/>
    <x v="37"/>
    <x v="0"/>
    <x v="22"/>
    <s v="No"/>
    <s v="Yes"/>
    <s v="No"/>
    <x v="2"/>
    <x v="2"/>
    <s v="Credit Card"/>
    <x v="4"/>
    <s v="Competitor made better offer"/>
    <n v="1"/>
    <n v="1"/>
    <n v="45"/>
    <n v="3"/>
    <n v="197.4"/>
    <n v="0"/>
    <n v="3"/>
    <x v="0"/>
  </r>
  <r>
    <x v="1"/>
    <x v="69"/>
    <s v="Yes"/>
    <s v="no"/>
    <x v="40"/>
    <x v="0"/>
    <x v="36"/>
    <s v="No"/>
    <s v="No"/>
    <m/>
    <x v="1"/>
    <x v="0"/>
    <m/>
    <x v="0"/>
    <m/>
    <n v="1"/>
    <n v="1"/>
    <n v="73"/>
    <n v="2"/>
    <n v="2.8"/>
    <n v="0"/>
    <n v="26"/>
    <x v="1"/>
  </r>
  <r>
    <x v="1"/>
    <x v="69"/>
    <s v="Yes"/>
    <s v="no"/>
    <x v="44"/>
    <x v="1"/>
    <x v="41"/>
    <s v="No"/>
    <s v="No"/>
    <m/>
    <x v="1"/>
    <x v="0"/>
    <m/>
    <x v="0"/>
    <m/>
    <n v="1"/>
    <m/>
    <n v="35"/>
    <n v="0"/>
    <n v="280"/>
    <n v="0"/>
    <n v="1"/>
    <x v="0"/>
  </r>
  <r>
    <x v="1"/>
    <x v="69"/>
    <s v="Yes"/>
    <s v="no"/>
    <x v="46"/>
    <x v="0"/>
    <x v="3"/>
    <s v="No"/>
    <s v="No"/>
    <m/>
    <x v="1"/>
    <x v="0"/>
    <m/>
    <x v="0"/>
    <m/>
    <n v="1"/>
    <m/>
    <n v="51"/>
    <n v="0"/>
    <n v="402.5"/>
    <n v="0"/>
    <n v="10"/>
    <x v="1"/>
  </r>
  <r>
    <x v="1"/>
    <x v="69"/>
    <s v="Yes"/>
    <s v="yes"/>
    <x v="2"/>
    <x v="0"/>
    <x v="56"/>
    <s v="No"/>
    <s v="No"/>
    <m/>
    <x v="1"/>
    <x v="0"/>
    <m/>
    <x v="0"/>
    <m/>
    <n v="1"/>
    <m/>
    <n v="52"/>
    <n v="0"/>
    <n v="0"/>
    <n v="0"/>
    <n v="3"/>
    <x v="0"/>
  </r>
  <r>
    <x v="1"/>
    <x v="69"/>
    <s v="Yes"/>
    <s v="yes"/>
    <x v="2"/>
    <x v="1"/>
    <x v="8"/>
    <s v="No"/>
    <s v="No"/>
    <m/>
    <x v="1"/>
    <x v="0"/>
    <m/>
    <x v="0"/>
    <m/>
    <n v="1"/>
    <m/>
    <n v="17"/>
    <n v="0"/>
    <n v="0"/>
    <n v="0"/>
    <n v="5"/>
    <x v="2"/>
  </r>
  <r>
    <x v="1"/>
    <x v="69"/>
    <s v="Yes"/>
    <s v="yes"/>
    <x v="7"/>
    <x v="1"/>
    <x v="12"/>
    <s v="No"/>
    <s v="No"/>
    <m/>
    <x v="1"/>
    <x v="0"/>
    <m/>
    <x v="0"/>
    <m/>
    <n v="1"/>
    <m/>
    <n v="67"/>
    <n v="0"/>
    <n v="0"/>
    <n v="0"/>
    <n v="1"/>
    <x v="0"/>
  </r>
  <r>
    <x v="1"/>
    <x v="69"/>
    <s v="Yes"/>
    <s v="yes"/>
    <x v="8"/>
    <x v="1"/>
    <x v="55"/>
    <s v="No"/>
    <s v="Yes"/>
    <s v="Yes"/>
    <x v="2"/>
    <x v="2"/>
    <s v="Credit Card"/>
    <x v="1"/>
    <s v="(blank)"/>
    <n v="1"/>
    <m/>
    <n v="27"/>
    <n v="0"/>
    <n v="0"/>
    <n v="0"/>
    <n v="13"/>
    <x v="1"/>
  </r>
  <r>
    <x v="1"/>
    <x v="69"/>
    <s v="Yes"/>
    <s v="yes"/>
    <x v="20"/>
    <x v="0"/>
    <x v="25"/>
    <s v="No"/>
    <s v="No"/>
    <m/>
    <x v="1"/>
    <x v="0"/>
    <m/>
    <x v="0"/>
    <m/>
    <n v="1"/>
    <m/>
    <n v="41"/>
    <n v="0"/>
    <n v="0"/>
    <n v="0"/>
    <n v="3"/>
    <x v="0"/>
  </r>
  <r>
    <x v="1"/>
    <x v="69"/>
    <s v="Yes"/>
    <s v="yes"/>
    <x v="30"/>
    <x v="1"/>
    <x v="13"/>
    <s v="Yes"/>
    <s v="No"/>
    <m/>
    <x v="0"/>
    <x v="0"/>
    <m/>
    <x v="0"/>
    <m/>
    <n v="1"/>
    <m/>
    <n v="17"/>
    <n v="0"/>
    <n v="0"/>
    <n v="0"/>
    <n v="15"/>
    <x v="1"/>
  </r>
  <r>
    <x v="1"/>
    <x v="69"/>
    <s v="Yes"/>
    <s v="yes"/>
    <x v="35"/>
    <x v="0"/>
    <x v="0"/>
    <s v="Yes"/>
    <s v="No"/>
    <m/>
    <x v="0"/>
    <x v="0"/>
    <m/>
    <x v="0"/>
    <m/>
    <n v="1"/>
    <m/>
    <n v="54"/>
    <n v="0"/>
    <n v="0"/>
    <n v="0"/>
    <n v="14"/>
    <x v="1"/>
  </r>
  <r>
    <x v="1"/>
    <x v="70"/>
    <s v="No"/>
    <s v="no"/>
    <x v="0"/>
    <x v="1"/>
    <x v="21"/>
    <s v="No"/>
    <s v="No"/>
    <m/>
    <x v="1"/>
    <x v="0"/>
    <m/>
    <x v="0"/>
    <m/>
    <n v="1"/>
    <m/>
    <n v="40"/>
    <n v="0"/>
    <n v="0"/>
    <n v="0"/>
    <n v="15"/>
    <x v="1"/>
  </r>
  <r>
    <x v="1"/>
    <x v="70"/>
    <s v="No"/>
    <s v="no"/>
    <x v="1"/>
    <x v="1"/>
    <x v="24"/>
    <s v="No"/>
    <s v="No"/>
    <m/>
    <x v="1"/>
    <x v="0"/>
    <m/>
    <x v="0"/>
    <m/>
    <n v="1"/>
    <m/>
    <n v="42"/>
    <n v="1"/>
    <n v="0"/>
    <n v="0"/>
    <n v="2"/>
    <x v="0"/>
  </r>
  <r>
    <x v="1"/>
    <x v="70"/>
    <s v="No"/>
    <s v="no"/>
    <x v="2"/>
    <x v="1"/>
    <x v="55"/>
    <s v="No"/>
    <s v="Yes"/>
    <s v="No"/>
    <x v="2"/>
    <x v="2"/>
    <s v="Direct Debit"/>
    <x v="1"/>
    <s v="(blank)"/>
    <n v="1"/>
    <m/>
    <n v="50"/>
    <n v="0"/>
    <n v="0"/>
    <n v="0"/>
    <n v="6"/>
    <x v="2"/>
  </r>
  <r>
    <x v="1"/>
    <x v="70"/>
    <s v="No"/>
    <s v="no"/>
    <x v="3"/>
    <x v="0"/>
    <x v="27"/>
    <s v="No"/>
    <s v="No"/>
    <m/>
    <x v="1"/>
    <x v="0"/>
    <m/>
    <x v="0"/>
    <m/>
    <n v="1"/>
    <m/>
    <n v="20"/>
    <n v="0"/>
    <n v="0"/>
    <n v="0"/>
    <n v="11"/>
    <x v="1"/>
  </r>
  <r>
    <x v="1"/>
    <x v="70"/>
    <s v="No"/>
    <s v="no"/>
    <x v="4"/>
    <x v="0"/>
    <x v="50"/>
    <s v="No"/>
    <s v="No"/>
    <m/>
    <x v="1"/>
    <x v="0"/>
    <m/>
    <x v="0"/>
    <m/>
    <n v="1"/>
    <m/>
    <n v="29"/>
    <n v="1"/>
    <n v="0"/>
    <n v="0"/>
    <n v="2"/>
    <x v="0"/>
  </r>
  <r>
    <x v="1"/>
    <x v="70"/>
    <s v="No"/>
    <s v="no"/>
    <x v="4"/>
    <x v="0"/>
    <x v="12"/>
    <s v="No"/>
    <s v="No"/>
    <m/>
    <x v="1"/>
    <x v="0"/>
    <m/>
    <x v="0"/>
    <m/>
    <n v="1"/>
    <m/>
    <n v="68"/>
    <n v="0"/>
    <n v="0"/>
    <n v="0"/>
    <n v="5"/>
    <x v="2"/>
  </r>
  <r>
    <x v="1"/>
    <x v="70"/>
    <s v="No"/>
    <s v="no"/>
    <x v="4"/>
    <x v="1"/>
    <x v="13"/>
    <s v="Yes"/>
    <s v="No"/>
    <m/>
    <x v="0"/>
    <x v="0"/>
    <m/>
    <x v="0"/>
    <m/>
    <n v="1"/>
    <m/>
    <n v="41"/>
    <n v="2"/>
    <n v="0"/>
    <n v="0"/>
    <n v="27"/>
    <x v="1"/>
  </r>
  <r>
    <x v="1"/>
    <x v="70"/>
    <s v="No"/>
    <s v="no"/>
    <x v="4"/>
    <x v="1"/>
    <x v="11"/>
    <s v="No"/>
    <s v="No"/>
    <m/>
    <x v="1"/>
    <x v="0"/>
    <m/>
    <x v="0"/>
    <m/>
    <n v="1"/>
    <m/>
    <n v="59"/>
    <n v="2"/>
    <n v="0"/>
    <n v="0"/>
    <n v="4"/>
    <x v="0"/>
  </r>
  <r>
    <x v="1"/>
    <x v="70"/>
    <s v="No"/>
    <s v="no"/>
    <x v="4"/>
    <x v="1"/>
    <x v="26"/>
    <s v="No"/>
    <s v="No"/>
    <m/>
    <x v="1"/>
    <x v="0"/>
    <m/>
    <x v="0"/>
    <m/>
    <n v="1"/>
    <m/>
    <n v="43"/>
    <n v="0"/>
    <n v="0"/>
    <n v="0"/>
    <n v="6"/>
    <x v="2"/>
  </r>
  <r>
    <x v="1"/>
    <x v="70"/>
    <s v="No"/>
    <s v="no"/>
    <x v="4"/>
    <x v="1"/>
    <x v="66"/>
    <s v="No"/>
    <s v="Yes"/>
    <s v="No"/>
    <x v="2"/>
    <x v="3"/>
    <s v="Direct Debit"/>
    <x v="1"/>
    <s v="(blank)"/>
    <n v="1"/>
    <m/>
    <n v="45"/>
    <n v="0"/>
    <n v="0"/>
    <n v="0"/>
    <n v="5"/>
    <x v="2"/>
  </r>
  <r>
    <x v="1"/>
    <x v="70"/>
    <s v="No"/>
    <s v="no"/>
    <x v="5"/>
    <x v="1"/>
    <x v="47"/>
    <s v="No"/>
    <s v="No"/>
    <m/>
    <x v="1"/>
    <x v="0"/>
    <m/>
    <x v="0"/>
    <m/>
    <n v="1"/>
    <m/>
    <n v="40"/>
    <n v="0"/>
    <n v="0"/>
    <n v="0"/>
    <n v="8"/>
    <x v="2"/>
  </r>
  <r>
    <x v="1"/>
    <x v="70"/>
    <s v="No"/>
    <s v="no"/>
    <x v="5"/>
    <x v="1"/>
    <x v="11"/>
    <s v="No"/>
    <s v="No"/>
    <m/>
    <x v="1"/>
    <x v="0"/>
    <m/>
    <x v="0"/>
    <m/>
    <n v="1"/>
    <m/>
    <n v="37"/>
    <n v="2"/>
    <n v="0"/>
    <n v="0"/>
    <n v="2"/>
    <x v="0"/>
  </r>
  <r>
    <x v="1"/>
    <x v="70"/>
    <s v="No"/>
    <s v="no"/>
    <x v="6"/>
    <x v="0"/>
    <x v="34"/>
    <s v="No"/>
    <s v="No"/>
    <m/>
    <x v="1"/>
    <x v="0"/>
    <m/>
    <x v="0"/>
    <m/>
    <n v="1"/>
    <m/>
    <n v="29"/>
    <n v="0"/>
    <n v="0"/>
    <n v="0"/>
    <n v="3"/>
    <x v="0"/>
  </r>
  <r>
    <x v="1"/>
    <x v="70"/>
    <s v="No"/>
    <s v="no"/>
    <x v="7"/>
    <x v="1"/>
    <x v="8"/>
    <s v="No"/>
    <s v="No"/>
    <m/>
    <x v="1"/>
    <x v="0"/>
    <m/>
    <x v="0"/>
    <m/>
    <n v="1"/>
    <m/>
    <n v="48"/>
    <n v="0"/>
    <n v="0"/>
    <n v="0"/>
    <n v="5"/>
    <x v="2"/>
  </r>
  <r>
    <x v="1"/>
    <x v="70"/>
    <s v="No"/>
    <s v="no"/>
    <x v="8"/>
    <x v="0"/>
    <x v="27"/>
    <s v="No"/>
    <s v="No"/>
    <m/>
    <x v="1"/>
    <x v="0"/>
    <m/>
    <x v="0"/>
    <m/>
    <n v="1"/>
    <m/>
    <n v="17"/>
    <n v="0"/>
    <n v="0"/>
    <n v="0"/>
    <n v="6"/>
    <x v="2"/>
  </r>
  <r>
    <x v="1"/>
    <x v="70"/>
    <s v="No"/>
    <s v="no"/>
    <x v="8"/>
    <x v="0"/>
    <x v="62"/>
    <s v="No"/>
    <s v="Yes"/>
    <s v="No"/>
    <x v="2"/>
    <x v="2"/>
    <s v="Direct Debit"/>
    <x v="1"/>
    <s v="(blank)"/>
    <n v="1"/>
    <m/>
    <n v="44"/>
    <n v="0"/>
    <n v="0"/>
    <n v="0"/>
    <n v="8"/>
    <x v="2"/>
  </r>
  <r>
    <x v="1"/>
    <x v="70"/>
    <s v="No"/>
    <s v="no"/>
    <x v="8"/>
    <x v="1"/>
    <x v="9"/>
    <s v="No"/>
    <s v="No"/>
    <m/>
    <x v="1"/>
    <x v="0"/>
    <m/>
    <x v="0"/>
    <m/>
    <n v="1"/>
    <m/>
    <n v="43"/>
    <n v="0"/>
    <n v="0"/>
    <n v="0"/>
    <n v="6"/>
    <x v="2"/>
  </r>
  <r>
    <x v="1"/>
    <x v="70"/>
    <s v="No"/>
    <s v="no"/>
    <x v="49"/>
    <x v="1"/>
    <x v="3"/>
    <s v="No"/>
    <s v="No"/>
    <m/>
    <x v="1"/>
    <x v="0"/>
    <m/>
    <x v="0"/>
    <m/>
    <n v="1"/>
    <m/>
    <n v="35"/>
    <n v="2"/>
    <n v="0"/>
    <n v="0"/>
    <n v="3"/>
    <x v="0"/>
  </r>
  <r>
    <x v="1"/>
    <x v="70"/>
    <s v="No"/>
    <s v="no"/>
    <x v="10"/>
    <x v="1"/>
    <x v="36"/>
    <s v="No"/>
    <s v="No"/>
    <m/>
    <x v="1"/>
    <x v="0"/>
    <m/>
    <x v="0"/>
    <m/>
    <n v="1"/>
    <m/>
    <n v="36"/>
    <n v="0"/>
    <n v="0"/>
    <n v="0"/>
    <n v="10"/>
    <x v="1"/>
  </r>
  <r>
    <x v="1"/>
    <x v="70"/>
    <s v="No"/>
    <s v="no"/>
    <x v="12"/>
    <x v="1"/>
    <x v="26"/>
    <s v="No"/>
    <s v="No"/>
    <m/>
    <x v="1"/>
    <x v="0"/>
    <m/>
    <x v="0"/>
    <m/>
    <n v="1"/>
    <m/>
    <n v="29"/>
    <n v="1"/>
    <n v="0"/>
    <n v="0"/>
    <n v="5"/>
    <x v="2"/>
  </r>
  <r>
    <x v="1"/>
    <x v="70"/>
    <s v="No"/>
    <s v="no"/>
    <x v="13"/>
    <x v="0"/>
    <x v="10"/>
    <s v="Yes"/>
    <s v="No"/>
    <m/>
    <x v="0"/>
    <x v="0"/>
    <m/>
    <x v="0"/>
    <m/>
    <n v="1"/>
    <m/>
    <n v="37"/>
    <n v="0"/>
    <n v="0"/>
    <n v="0"/>
    <n v="13"/>
    <x v="1"/>
  </r>
  <r>
    <x v="1"/>
    <x v="70"/>
    <s v="No"/>
    <s v="no"/>
    <x v="13"/>
    <x v="0"/>
    <x v="27"/>
    <s v="No"/>
    <s v="No"/>
    <m/>
    <x v="1"/>
    <x v="0"/>
    <m/>
    <x v="0"/>
    <m/>
    <n v="1"/>
    <m/>
    <n v="65"/>
    <n v="2"/>
    <n v="0"/>
    <n v="0"/>
    <n v="7"/>
    <x v="2"/>
  </r>
  <r>
    <x v="1"/>
    <x v="70"/>
    <s v="No"/>
    <s v="no"/>
    <x v="13"/>
    <x v="1"/>
    <x v="42"/>
    <s v="No"/>
    <s v="No"/>
    <m/>
    <x v="1"/>
    <x v="0"/>
    <m/>
    <x v="0"/>
    <m/>
    <n v="1"/>
    <m/>
    <n v="35"/>
    <n v="0"/>
    <n v="0"/>
    <n v="0"/>
    <n v="19"/>
    <x v="1"/>
  </r>
  <r>
    <x v="1"/>
    <x v="70"/>
    <s v="No"/>
    <s v="no"/>
    <x v="14"/>
    <x v="1"/>
    <x v="42"/>
    <s v="No"/>
    <s v="No"/>
    <m/>
    <x v="1"/>
    <x v="0"/>
    <m/>
    <x v="0"/>
    <m/>
    <n v="1"/>
    <m/>
    <n v="50"/>
    <n v="0"/>
    <n v="0"/>
    <n v="0"/>
    <n v="3"/>
    <x v="0"/>
  </r>
  <r>
    <x v="1"/>
    <x v="70"/>
    <s v="No"/>
    <s v="no"/>
    <x v="20"/>
    <x v="0"/>
    <x v="13"/>
    <s v="Yes"/>
    <s v="No"/>
    <m/>
    <x v="0"/>
    <x v="0"/>
    <m/>
    <x v="0"/>
    <m/>
    <n v="1"/>
    <m/>
    <n v="64"/>
    <n v="0"/>
    <n v="0"/>
    <n v="0"/>
    <n v="25"/>
    <x v="1"/>
  </r>
  <r>
    <x v="1"/>
    <x v="70"/>
    <s v="No"/>
    <s v="no"/>
    <x v="21"/>
    <x v="1"/>
    <x v="50"/>
    <s v="No"/>
    <s v="No"/>
    <m/>
    <x v="1"/>
    <x v="0"/>
    <m/>
    <x v="0"/>
    <m/>
    <n v="1"/>
    <m/>
    <n v="42"/>
    <n v="0"/>
    <n v="0"/>
    <n v="0"/>
    <n v="3"/>
    <x v="0"/>
  </r>
  <r>
    <x v="1"/>
    <x v="70"/>
    <s v="No"/>
    <s v="no"/>
    <x v="50"/>
    <x v="1"/>
    <x v="37"/>
    <s v="No"/>
    <s v="No"/>
    <m/>
    <x v="1"/>
    <x v="0"/>
    <m/>
    <x v="0"/>
    <m/>
    <n v="1"/>
    <m/>
    <n v="54"/>
    <n v="0"/>
    <n v="0"/>
    <n v="0"/>
    <n v="14"/>
    <x v="1"/>
  </r>
  <r>
    <x v="1"/>
    <x v="70"/>
    <s v="No"/>
    <s v="no"/>
    <x v="50"/>
    <x v="1"/>
    <x v="29"/>
    <s v="No"/>
    <s v="No"/>
    <m/>
    <x v="1"/>
    <x v="0"/>
    <m/>
    <x v="0"/>
    <m/>
    <n v="1"/>
    <m/>
    <n v="15"/>
    <n v="0"/>
    <n v="0"/>
    <n v="0"/>
    <n v="6"/>
    <x v="2"/>
  </r>
  <r>
    <x v="1"/>
    <x v="70"/>
    <s v="No"/>
    <s v="no"/>
    <x v="50"/>
    <x v="1"/>
    <x v="60"/>
    <s v="No"/>
    <s v="Yes"/>
    <s v="No"/>
    <x v="2"/>
    <x v="2"/>
    <s v="Credit Card"/>
    <x v="1"/>
    <s v="(blank)"/>
    <n v="1"/>
    <m/>
    <n v="40"/>
    <n v="0"/>
    <n v="0"/>
    <n v="0"/>
    <n v="6"/>
    <x v="2"/>
  </r>
  <r>
    <x v="1"/>
    <x v="70"/>
    <s v="No"/>
    <s v="no"/>
    <x v="22"/>
    <x v="0"/>
    <x v="13"/>
    <s v="Yes"/>
    <s v="No"/>
    <m/>
    <x v="0"/>
    <x v="0"/>
    <m/>
    <x v="0"/>
    <m/>
    <n v="1"/>
    <m/>
    <n v="62"/>
    <n v="0"/>
    <n v="0"/>
    <n v="0"/>
    <n v="9"/>
    <x v="2"/>
  </r>
  <r>
    <x v="1"/>
    <x v="70"/>
    <s v="No"/>
    <s v="no"/>
    <x v="22"/>
    <x v="0"/>
    <x v="10"/>
    <s v="Yes"/>
    <s v="No"/>
    <m/>
    <x v="0"/>
    <x v="0"/>
    <m/>
    <x v="0"/>
    <m/>
    <n v="1"/>
    <m/>
    <n v="50"/>
    <n v="1"/>
    <n v="0"/>
    <n v="0"/>
    <n v="12"/>
    <x v="1"/>
  </r>
  <r>
    <x v="1"/>
    <x v="70"/>
    <s v="No"/>
    <s v="no"/>
    <x v="22"/>
    <x v="0"/>
    <x v="52"/>
    <s v="No"/>
    <s v="Yes"/>
    <s v="No"/>
    <x v="2"/>
    <x v="2"/>
    <s v="Direct Debit"/>
    <x v="1"/>
    <s v="(blank)"/>
    <n v="1"/>
    <m/>
    <n v="30"/>
    <n v="0"/>
    <n v="0"/>
    <n v="0"/>
    <n v="8"/>
    <x v="2"/>
  </r>
  <r>
    <x v="1"/>
    <x v="70"/>
    <s v="No"/>
    <s v="no"/>
    <x v="23"/>
    <x v="0"/>
    <x v="50"/>
    <s v="No"/>
    <s v="No"/>
    <m/>
    <x v="1"/>
    <x v="0"/>
    <m/>
    <x v="0"/>
    <m/>
    <n v="1"/>
    <m/>
    <n v="28"/>
    <n v="0"/>
    <n v="0"/>
    <n v="0"/>
    <n v="3"/>
    <x v="0"/>
  </r>
  <r>
    <x v="1"/>
    <x v="70"/>
    <s v="No"/>
    <s v="no"/>
    <x v="23"/>
    <x v="1"/>
    <x v="25"/>
    <s v="No"/>
    <s v="No"/>
    <m/>
    <x v="1"/>
    <x v="0"/>
    <m/>
    <x v="0"/>
    <m/>
    <n v="1"/>
    <m/>
    <n v="31"/>
    <n v="0"/>
    <n v="0"/>
    <n v="0"/>
    <n v="13"/>
    <x v="1"/>
  </r>
  <r>
    <x v="1"/>
    <x v="70"/>
    <s v="No"/>
    <s v="no"/>
    <x v="24"/>
    <x v="0"/>
    <x v="12"/>
    <s v="No"/>
    <s v="No"/>
    <m/>
    <x v="1"/>
    <x v="0"/>
    <m/>
    <x v="0"/>
    <m/>
    <n v="1"/>
    <m/>
    <n v="36"/>
    <n v="0"/>
    <n v="0"/>
    <n v="0"/>
    <n v="4"/>
    <x v="0"/>
  </r>
  <r>
    <x v="1"/>
    <x v="70"/>
    <s v="No"/>
    <s v="no"/>
    <x v="24"/>
    <x v="1"/>
    <x v="20"/>
    <s v="No"/>
    <s v="No"/>
    <m/>
    <x v="1"/>
    <x v="0"/>
    <m/>
    <x v="0"/>
    <m/>
    <n v="1"/>
    <m/>
    <n v="41"/>
    <n v="0"/>
    <n v="0"/>
    <n v="0"/>
    <n v="6"/>
    <x v="2"/>
  </r>
  <r>
    <x v="1"/>
    <x v="70"/>
    <s v="No"/>
    <s v="no"/>
    <x v="25"/>
    <x v="0"/>
    <x v="20"/>
    <s v="No"/>
    <s v="No"/>
    <m/>
    <x v="1"/>
    <x v="0"/>
    <m/>
    <x v="0"/>
    <m/>
    <n v="1"/>
    <m/>
    <n v="64"/>
    <n v="0"/>
    <n v="0"/>
    <n v="0"/>
    <n v="11"/>
    <x v="1"/>
  </r>
  <r>
    <x v="1"/>
    <x v="70"/>
    <s v="No"/>
    <s v="no"/>
    <x v="26"/>
    <x v="1"/>
    <x v="57"/>
    <s v="Yes"/>
    <s v="No"/>
    <m/>
    <x v="0"/>
    <x v="0"/>
    <m/>
    <x v="0"/>
    <m/>
    <n v="1"/>
    <m/>
    <n v="57"/>
    <n v="0"/>
    <n v="0"/>
    <n v="0"/>
    <n v="16"/>
    <x v="1"/>
  </r>
  <r>
    <x v="1"/>
    <x v="70"/>
    <s v="No"/>
    <s v="no"/>
    <x v="26"/>
    <x v="1"/>
    <x v="45"/>
    <s v="No"/>
    <s v="Yes"/>
    <s v="No"/>
    <x v="2"/>
    <x v="3"/>
    <s v="Direct Debit"/>
    <x v="1"/>
    <s v="(blank)"/>
    <n v="1"/>
    <m/>
    <n v="29"/>
    <n v="0"/>
    <n v="0"/>
    <n v="0"/>
    <n v="7"/>
    <x v="2"/>
  </r>
  <r>
    <x v="1"/>
    <x v="70"/>
    <s v="No"/>
    <s v="no"/>
    <x v="27"/>
    <x v="1"/>
    <x v="56"/>
    <s v="No"/>
    <s v="No"/>
    <m/>
    <x v="1"/>
    <x v="0"/>
    <m/>
    <x v="0"/>
    <m/>
    <n v="1"/>
    <m/>
    <n v="56"/>
    <n v="2"/>
    <n v="0"/>
    <n v="0"/>
    <n v="3"/>
    <x v="0"/>
  </r>
  <r>
    <x v="1"/>
    <x v="70"/>
    <s v="No"/>
    <s v="no"/>
    <x v="28"/>
    <x v="1"/>
    <x v="13"/>
    <s v="Yes"/>
    <s v="No"/>
    <m/>
    <x v="0"/>
    <x v="0"/>
    <m/>
    <x v="0"/>
    <m/>
    <n v="1"/>
    <m/>
    <n v="19"/>
    <n v="0"/>
    <n v="0"/>
    <n v="0"/>
    <n v="9"/>
    <x v="2"/>
  </r>
  <r>
    <x v="1"/>
    <x v="70"/>
    <s v="No"/>
    <s v="no"/>
    <x v="28"/>
    <x v="1"/>
    <x v="43"/>
    <s v="No"/>
    <s v="No"/>
    <m/>
    <x v="1"/>
    <x v="0"/>
    <m/>
    <x v="0"/>
    <m/>
    <n v="1"/>
    <m/>
    <n v="45"/>
    <n v="2"/>
    <n v="0"/>
    <n v="0"/>
    <n v="3"/>
    <x v="0"/>
  </r>
  <r>
    <x v="1"/>
    <x v="70"/>
    <s v="No"/>
    <s v="no"/>
    <x v="29"/>
    <x v="0"/>
    <x v="19"/>
    <s v="Yes"/>
    <s v="No"/>
    <m/>
    <x v="0"/>
    <x v="0"/>
    <m/>
    <x v="0"/>
    <m/>
    <n v="1"/>
    <m/>
    <n v="51"/>
    <n v="0"/>
    <n v="0"/>
    <n v="0"/>
    <n v="41"/>
    <x v="1"/>
  </r>
  <r>
    <x v="1"/>
    <x v="70"/>
    <s v="No"/>
    <s v="no"/>
    <x v="29"/>
    <x v="0"/>
    <x v="39"/>
    <s v="No"/>
    <s v="No"/>
    <m/>
    <x v="1"/>
    <x v="0"/>
    <m/>
    <x v="0"/>
    <m/>
    <n v="1"/>
    <m/>
    <n v="27"/>
    <n v="0"/>
    <n v="0"/>
    <n v="0"/>
    <n v="8"/>
    <x v="2"/>
  </r>
  <r>
    <x v="1"/>
    <x v="70"/>
    <s v="No"/>
    <s v="no"/>
    <x v="29"/>
    <x v="0"/>
    <x v="30"/>
    <s v="No"/>
    <s v="Yes"/>
    <s v="No"/>
    <x v="2"/>
    <x v="2"/>
    <s v="Credit Card"/>
    <x v="1"/>
    <s v="(blank)"/>
    <n v="1"/>
    <m/>
    <n v="35"/>
    <n v="0"/>
    <n v="0"/>
    <n v="0"/>
    <n v="3"/>
    <x v="0"/>
  </r>
  <r>
    <x v="1"/>
    <x v="70"/>
    <s v="No"/>
    <s v="no"/>
    <x v="30"/>
    <x v="1"/>
    <x v="24"/>
    <s v="No"/>
    <s v="No"/>
    <m/>
    <x v="1"/>
    <x v="0"/>
    <m/>
    <x v="0"/>
    <m/>
    <n v="1"/>
    <m/>
    <n v="33"/>
    <n v="0"/>
    <n v="0"/>
    <n v="0"/>
    <n v="5"/>
    <x v="2"/>
  </r>
  <r>
    <x v="1"/>
    <x v="70"/>
    <s v="No"/>
    <s v="no"/>
    <x v="31"/>
    <x v="0"/>
    <x v="18"/>
    <s v="Yes"/>
    <s v="No"/>
    <m/>
    <x v="0"/>
    <x v="0"/>
    <m/>
    <x v="0"/>
    <m/>
    <n v="1"/>
    <m/>
    <n v="42"/>
    <n v="0"/>
    <n v="0"/>
    <n v="0"/>
    <n v="30"/>
    <x v="1"/>
  </r>
  <r>
    <x v="1"/>
    <x v="70"/>
    <s v="No"/>
    <s v="no"/>
    <x v="31"/>
    <x v="0"/>
    <x v="46"/>
    <s v="No"/>
    <s v="No"/>
    <m/>
    <x v="1"/>
    <x v="0"/>
    <m/>
    <x v="0"/>
    <m/>
    <n v="1"/>
    <m/>
    <n v="23"/>
    <n v="1"/>
    <n v="0"/>
    <n v="0"/>
    <n v="2"/>
    <x v="0"/>
  </r>
  <r>
    <x v="1"/>
    <x v="70"/>
    <s v="No"/>
    <s v="no"/>
    <x v="31"/>
    <x v="1"/>
    <x v="4"/>
    <s v="Yes"/>
    <s v="No"/>
    <m/>
    <x v="0"/>
    <x v="0"/>
    <m/>
    <x v="0"/>
    <m/>
    <n v="1"/>
    <m/>
    <n v="51"/>
    <n v="0"/>
    <n v="0"/>
    <n v="0"/>
    <n v="8"/>
    <x v="2"/>
  </r>
  <r>
    <x v="1"/>
    <x v="70"/>
    <s v="No"/>
    <s v="no"/>
    <x v="31"/>
    <x v="1"/>
    <x v="21"/>
    <s v="No"/>
    <s v="No"/>
    <m/>
    <x v="1"/>
    <x v="0"/>
    <m/>
    <x v="0"/>
    <m/>
    <n v="1"/>
    <m/>
    <n v="46"/>
    <n v="0"/>
    <n v="0"/>
    <n v="0"/>
    <n v="1"/>
    <x v="0"/>
  </r>
  <r>
    <x v="1"/>
    <x v="70"/>
    <s v="No"/>
    <s v="no"/>
    <x v="34"/>
    <x v="0"/>
    <x v="38"/>
    <s v="No"/>
    <s v="No"/>
    <m/>
    <x v="1"/>
    <x v="0"/>
    <m/>
    <x v="0"/>
    <m/>
    <n v="1"/>
    <m/>
    <n v="46"/>
    <n v="0"/>
    <n v="0"/>
    <n v="0"/>
    <n v="15"/>
    <x v="1"/>
  </r>
  <r>
    <x v="1"/>
    <x v="70"/>
    <s v="No"/>
    <s v="no"/>
    <x v="34"/>
    <x v="0"/>
    <x v="30"/>
    <s v="No"/>
    <s v="Yes"/>
    <s v="Yes"/>
    <x v="2"/>
    <x v="2"/>
    <s v="Direct Debit"/>
    <x v="1"/>
    <s v="(blank)"/>
    <n v="1"/>
    <m/>
    <n v="58"/>
    <n v="0"/>
    <n v="0"/>
    <n v="0"/>
    <n v="6"/>
    <x v="2"/>
  </r>
  <r>
    <x v="1"/>
    <x v="70"/>
    <s v="No"/>
    <s v="no"/>
    <x v="34"/>
    <x v="1"/>
    <x v="8"/>
    <s v="No"/>
    <s v="No"/>
    <m/>
    <x v="1"/>
    <x v="0"/>
    <m/>
    <x v="0"/>
    <m/>
    <n v="1"/>
    <m/>
    <n v="35"/>
    <n v="0"/>
    <n v="0"/>
    <n v="0"/>
    <n v="7"/>
    <x v="2"/>
  </r>
  <r>
    <x v="1"/>
    <x v="70"/>
    <s v="No"/>
    <s v="no"/>
    <x v="36"/>
    <x v="0"/>
    <x v="39"/>
    <s v="No"/>
    <s v="No"/>
    <m/>
    <x v="1"/>
    <x v="0"/>
    <m/>
    <x v="0"/>
    <m/>
    <n v="1"/>
    <m/>
    <n v="47"/>
    <n v="0"/>
    <n v="0"/>
    <n v="0"/>
    <n v="4"/>
    <x v="0"/>
  </r>
  <r>
    <x v="1"/>
    <x v="70"/>
    <s v="No"/>
    <s v="no"/>
    <x v="36"/>
    <x v="1"/>
    <x v="57"/>
    <s v="Yes"/>
    <s v="No"/>
    <m/>
    <x v="0"/>
    <x v="0"/>
    <m/>
    <x v="0"/>
    <m/>
    <n v="1"/>
    <m/>
    <n v="42"/>
    <n v="1"/>
    <n v="0"/>
    <n v="0"/>
    <n v="15"/>
    <x v="1"/>
  </r>
  <r>
    <x v="1"/>
    <x v="70"/>
    <s v="No"/>
    <s v="no"/>
    <x v="37"/>
    <x v="0"/>
    <x v="47"/>
    <s v="No"/>
    <s v="No"/>
    <m/>
    <x v="1"/>
    <x v="0"/>
    <m/>
    <x v="0"/>
    <m/>
    <n v="1"/>
    <m/>
    <n v="55"/>
    <n v="0"/>
    <n v="0"/>
    <n v="0"/>
    <n v="6"/>
    <x v="2"/>
  </r>
  <r>
    <x v="1"/>
    <x v="70"/>
    <s v="No"/>
    <s v="no"/>
    <x v="38"/>
    <x v="1"/>
    <x v="34"/>
    <s v="No"/>
    <s v="No"/>
    <m/>
    <x v="1"/>
    <x v="0"/>
    <m/>
    <x v="0"/>
    <m/>
    <n v="1"/>
    <m/>
    <n v="41"/>
    <n v="0"/>
    <n v="0"/>
    <n v="0"/>
    <n v="10"/>
    <x v="1"/>
  </r>
  <r>
    <x v="1"/>
    <x v="70"/>
    <s v="No"/>
    <s v="no"/>
    <x v="39"/>
    <x v="0"/>
    <x v="18"/>
    <s v="Yes"/>
    <s v="No"/>
    <m/>
    <x v="0"/>
    <x v="0"/>
    <m/>
    <x v="0"/>
    <m/>
    <n v="1"/>
    <m/>
    <n v="27"/>
    <n v="0"/>
    <n v="0"/>
    <n v="0"/>
    <n v="17"/>
    <x v="1"/>
  </r>
  <r>
    <x v="1"/>
    <x v="70"/>
    <s v="No"/>
    <s v="no"/>
    <x v="39"/>
    <x v="0"/>
    <x v="47"/>
    <s v="No"/>
    <s v="No"/>
    <m/>
    <x v="1"/>
    <x v="0"/>
    <m/>
    <x v="0"/>
    <m/>
    <n v="1"/>
    <m/>
    <n v="26"/>
    <n v="0"/>
    <n v="0"/>
    <n v="0"/>
    <n v="12"/>
    <x v="1"/>
  </r>
  <r>
    <x v="1"/>
    <x v="70"/>
    <s v="No"/>
    <s v="no"/>
    <x v="39"/>
    <x v="0"/>
    <x v="43"/>
    <s v="No"/>
    <s v="No"/>
    <m/>
    <x v="1"/>
    <x v="0"/>
    <m/>
    <x v="0"/>
    <m/>
    <n v="1"/>
    <m/>
    <n v="55"/>
    <n v="0"/>
    <n v="0"/>
    <n v="0"/>
    <n v="12"/>
    <x v="1"/>
  </r>
  <r>
    <x v="1"/>
    <x v="70"/>
    <s v="No"/>
    <s v="no"/>
    <x v="40"/>
    <x v="0"/>
    <x v="6"/>
    <s v="No"/>
    <s v="No"/>
    <m/>
    <x v="1"/>
    <x v="0"/>
    <m/>
    <x v="0"/>
    <m/>
    <n v="1"/>
    <m/>
    <n v="32"/>
    <n v="0"/>
    <n v="0"/>
    <n v="0"/>
    <n v="7"/>
    <x v="2"/>
  </r>
  <r>
    <x v="1"/>
    <x v="70"/>
    <s v="No"/>
    <s v="no"/>
    <x v="40"/>
    <x v="0"/>
    <x v="31"/>
    <s v="No"/>
    <s v="Yes"/>
    <s v="No"/>
    <x v="2"/>
    <x v="2"/>
    <s v="Direct Debit"/>
    <x v="1"/>
    <s v="(blank)"/>
    <n v="1"/>
    <m/>
    <n v="34"/>
    <n v="0"/>
    <n v="0"/>
    <n v="0"/>
    <n v="6"/>
    <x v="2"/>
  </r>
  <r>
    <x v="1"/>
    <x v="70"/>
    <s v="No"/>
    <s v="no"/>
    <x v="42"/>
    <x v="0"/>
    <x v="17"/>
    <s v="Yes"/>
    <s v="No"/>
    <m/>
    <x v="0"/>
    <x v="0"/>
    <m/>
    <x v="0"/>
    <m/>
    <n v="1"/>
    <m/>
    <n v="27"/>
    <n v="1"/>
    <n v="0"/>
    <n v="0"/>
    <n v="30"/>
    <x v="1"/>
  </r>
  <r>
    <x v="1"/>
    <x v="70"/>
    <s v="No"/>
    <s v="no"/>
    <x v="43"/>
    <x v="0"/>
    <x v="22"/>
    <s v="No"/>
    <s v="Yes"/>
    <s v="No"/>
    <x v="2"/>
    <x v="2"/>
    <s v="Direct Debit"/>
    <x v="1"/>
    <s v="(blank)"/>
    <n v="1"/>
    <m/>
    <n v="49"/>
    <n v="1"/>
    <n v="0"/>
    <n v="0"/>
    <n v="10"/>
    <x v="1"/>
  </r>
  <r>
    <x v="1"/>
    <x v="70"/>
    <s v="No"/>
    <s v="no"/>
    <x v="43"/>
    <x v="1"/>
    <x v="6"/>
    <s v="No"/>
    <s v="No"/>
    <m/>
    <x v="1"/>
    <x v="0"/>
    <m/>
    <x v="0"/>
    <m/>
    <n v="1"/>
    <m/>
    <n v="46"/>
    <n v="0"/>
    <n v="0"/>
    <n v="0"/>
    <n v="8"/>
    <x v="2"/>
  </r>
  <r>
    <x v="1"/>
    <x v="70"/>
    <s v="No"/>
    <s v="no"/>
    <x v="44"/>
    <x v="0"/>
    <x v="6"/>
    <s v="No"/>
    <s v="No"/>
    <m/>
    <x v="1"/>
    <x v="0"/>
    <m/>
    <x v="0"/>
    <m/>
    <n v="1"/>
    <m/>
    <n v="36"/>
    <n v="0"/>
    <n v="0"/>
    <n v="0"/>
    <n v="5"/>
    <x v="2"/>
  </r>
  <r>
    <x v="1"/>
    <x v="70"/>
    <s v="No"/>
    <s v="no"/>
    <x v="45"/>
    <x v="0"/>
    <x v="9"/>
    <s v="No"/>
    <s v="No"/>
    <m/>
    <x v="1"/>
    <x v="0"/>
    <m/>
    <x v="0"/>
    <m/>
    <n v="1"/>
    <m/>
    <n v="30"/>
    <n v="1"/>
    <n v="0"/>
    <n v="0"/>
    <n v="11"/>
    <x v="1"/>
  </r>
  <r>
    <x v="1"/>
    <x v="70"/>
    <s v="No"/>
    <s v="no"/>
    <x v="45"/>
    <x v="1"/>
    <x v="57"/>
    <s v="Yes"/>
    <s v="No"/>
    <m/>
    <x v="0"/>
    <x v="0"/>
    <m/>
    <x v="0"/>
    <m/>
    <n v="1"/>
    <m/>
    <n v="28"/>
    <n v="0"/>
    <n v="0"/>
    <n v="0"/>
    <n v="8"/>
    <x v="2"/>
  </r>
  <r>
    <x v="1"/>
    <x v="70"/>
    <s v="No"/>
    <s v="no"/>
    <x v="46"/>
    <x v="0"/>
    <x v="37"/>
    <s v="No"/>
    <s v="No"/>
    <m/>
    <x v="1"/>
    <x v="0"/>
    <m/>
    <x v="0"/>
    <m/>
    <n v="1"/>
    <m/>
    <n v="24"/>
    <n v="0"/>
    <n v="0"/>
    <n v="0"/>
    <n v="7"/>
    <x v="2"/>
  </r>
  <r>
    <x v="1"/>
    <x v="70"/>
    <s v="No"/>
    <s v="no"/>
    <x v="46"/>
    <x v="1"/>
    <x v="66"/>
    <s v="No"/>
    <s v="Yes"/>
    <s v="No"/>
    <x v="2"/>
    <x v="2"/>
    <s v="Credit Card"/>
    <x v="1"/>
    <s v="(blank)"/>
    <n v="1"/>
    <m/>
    <n v="50"/>
    <n v="0"/>
    <n v="0"/>
    <n v="0"/>
    <n v="2"/>
    <x v="0"/>
  </r>
  <r>
    <x v="1"/>
    <x v="70"/>
    <s v="No"/>
    <s v="no"/>
    <x v="47"/>
    <x v="0"/>
    <x v="24"/>
    <s v="No"/>
    <s v="No"/>
    <m/>
    <x v="1"/>
    <x v="0"/>
    <m/>
    <x v="0"/>
    <m/>
    <n v="1"/>
    <m/>
    <n v="25"/>
    <n v="0"/>
    <n v="0"/>
    <n v="0"/>
    <n v="4"/>
    <x v="0"/>
  </r>
  <r>
    <x v="1"/>
    <x v="70"/>
    <s v="No"/>
    <s v="no"/>
    <x v="47"/>
    <x v="1"/>
    <x v="11"/>
    <s v="No"/>
    <s v="No"/>
    <m/>
    <x v="1"/>
    <x v="0"/>
    <m/>
    <x v="0"/>
    <m/>
    <n v="1"/>
    <m/>
    <n v="41"/>
    <n v="0"/>
    <n v="0"/>
    <n v="0"/>
    <n v="5"/>
    <x v="2"/>
  </r>
  <r>
    <x v="1"/>
    <x v="70"/>
    <s v="No"/>
    <s v="yes"/>
    <x v="49"/>
    <x v="0"/>
    <x v="6"/>
    <s v="No"/>
    <s v="No"/>
    <m/>
    <x v="1"/>
    <x v="0"/>
    <m/>
    <x v="0"/>
    <m/>
    <n v="1"/>
    <m/>
    <n v="23"/>
    <n v="0"/>
    <n v="0"/>
    <n v="0"/>
    <n v="7"/>
    <x v="2"/>
  </r>
  <r>
    <x v="1"/>
    <x v="70"/>
    <s v="No"/>
    <s v="yes"/>
    <x v="12"/>
    <x v="1"/>
    <x v="6"/>
    <s v="No"/>
    <s v="No"/>
    <m/>
    <x v="1"/>
    <x v="0"/>
    <m/>
    <x v="0"/>
    <m/>
    <n v="1"/>
    <m/>
    <n v="21"/>
    <n v="0"/>
    <n v="0"/>
    <n v="0"/>
    <n v="3"/>
    <x v="0"/>
  </r>
  <r>
    <x v="1"/>
    <x v="70"/>
    <s v="Yes"/>
    <s v="no"/>
    <x v="0"/>
    <x v="1"/>
    <x v="7"/>
    <s v="No"/>
    <s v="No"/>
    <m/>
    <x v="1"/>
    <x v="0"/>
    <m/>
    <x v="0"/>
    <m/>
    <n v="1"/>
    <m/>
    <n v="39"/>
    <n v="1"/>
    <n v="89.5"/>
    <n v="0"/>
    <n v="20"/>
    <x v="1"/>
  </r>
  <r>
    <x v="1"/>
    <x v="70"/>
    <s v="Yes"/>
    <s v="no"/>
    <x v="2"/>
    <x v="1"/>
    <x v="22"/>
    <s v="No"/>
    <s v="Yes"/>
    <s v="No"/>
    <x v="2"/>
    <x v="2"/>
    <s v="Credit Card"/>
    <x v="1"/>
    <s v="(blank)"/>
    <n v="1"/>
    <m/>
    <n v="64"/>
    <n v="3"/>
    <n v="585.79999999999995"/>
    <n v="0"/>
    <n v="1"/>
    <x v="0"/>
  </r>
  <r>
    <x v="1"/>
    <x v="70"/>
    <s v="Yes"/>
    <s v="no"/>
    <x v="3"/>
    <x v="0"/>
    <x v="19"/>
    <s v="Yes"/>
    <s v="No"/>
    <m/>
    <x v="0"/>
    <x v="0"/>
    <m/>
    <x v="0"/>
    <m/>
    <n v="1"/>
    <m/>
    <n v="43"/>
    <n v="0"/>
    <n v="198.8"/>
    <n v="0"/>
    <n v="27"/>
    <x v="1"/>
  </r>
  <r>
    <x v="1"/>
    <x v="70"/>
    <s v="Yes"/>
    <s v="no"/>
    <x v="4"/>
    <x v="1"/>
    <x v="14"/>
    <s v="No"/>
    <s v="No"/>
    <m/>
    <x v="1"/>
    <x v="0"/>
    <m/>
    <x v="0"/>
    <m/>
    <n v="1"/>
    <m/>
    <n v="44"/>
    <n v="0"/>
    <n v="166.1"/>
    <n v="0"/>
    <n v="5"/>
    <x v="2"/>
  </r>
  <r>
    <x v="1"/>
    <x v="70"/>
    <s v="Yes"/>
    <s v="no"/>
    <x v="8"/>
    <x v="1"/>
    <x v="34"/>
    <s v="No"/>
    <s v="No"/>
    <m/>
    <x v="1"/>
    <x v="0"/>
    <m/>
    <x v="0"/>
    <m/>
    <n v="1"/>
    <m/>
    <n v="48"/>
    <n v="2"/>
    <n v="182.8"/>
    <n v="0"/>
    <n v="2"/>
    <x v="0"/>
  </r>
  <r>
    <x v="1"/>
    <x v="70"/>
    <s v="Yes"/>
    <s v="no"/>
    <x v="10"/>
    <x v="0"/>
    <x v="35"/>
    <s v="No"/>
    <s v="No"/>
    <m/>
    <x v="1"/>
    <x v="0"/>
    <m/>
    <x v="0"/>
    <m/>
    <n v="1"/>
    <m/>
    <n v="50"/>
    <n v="0"/>
    <n v="136.69999999999999"/>
    <n v="0"/>
    <n v="9"/>
    <x v="2"/>
  </r>
  <r>
    <x v="1"/>
    <x v="70"/>
    <s v="Yes"/>
    <s v="no"/>
    <x v="11"/>
    <x v="1"/>
    <x v="65"/>
    <s v="No"/>
    <s v="Yes"/>
    <s v="Yes"/>
    <x v="2"/>
    <x v="3"/>
    <s v="Direct Debit"/>
    <x v="1"/>
    <s v="(blank)"/>
    <n v="1"/>
    <m/>
    <n v="24"/>
    <n v="0"/>
    <n v="302.89999999999998"/>
    <n v="0"/>
    <n v="5"/>
    <x v="2"/>
  </r>
  <r>
    <x v="1"/>
    <x v="70"/>
    <s v="Yes"/>
    <s v="no"/>
    <x v="13"/>
    <x v="1"/>
    <x v="46"/>
    <s v="No"/>
    <s v="No"/>
    <m/>
    <x v="1"/>
    <x v="0"/>
    <m/>
    <x v="0"/>
    <m/>
    <n v="1"/>
    <m/>
    <n v="46"/>
    <n v="0"/>
    <n v="174.7"/>
    <n v="0"/>
    <n v="35"/>
    <x v="1"/>
  </r>
  <r>
    <x v="1"/>
    <x v="70"/>
    <s v="Yes"/>
    <s v="no"/>
    <x v="14"/>
    <x v="0"/>
    <x v="47"/>
    <s v="No"/>
    <s v="No"/>
    <m/>
    <x v="1"/>
    <x v="0"/>
    <m/>
    <x v="0"/>
    <m/>
    <n v="1"/>
    <m/>
    <n v="38"/>
    <n v="0"/>
    <n v="404.7"/>
    <n v="0"/>
    <n v="7"/>
    <x v="2"/>
  </r>
  <r>
    <x v="1"/>
    <x v="70"/>
    <s v="Yes"/>
    <s v="no"/>
    <x v="14"/>
    <x v="0"/>
    <x v="64"/>
    <s v="No"/>
    <s v="Yes"/>
    <s v="No"/>
    <x v="2"/>
    <x v="2"/>
    <s v="Credit Card"/>
    <x v="1"/>
    <s v="(blank)"/>
    <n v="1"/>
    <m/>
    <n v="57"/>
    <n v="0"/>
    <n v="539.6"/>
    <n v="0"/>
    <n v="3"/>
    <x v="0"/>
  </r>
  <r>
    <x v="1"/>
    <x v="70"/>
    <s v="Yes"/>
    <s v="no"/>
    <x v="16"/>
    <x v="0"/>
    <x v="41"/>
    <s v="No"/>
    <s v="No"/>
    <m/>
    <x v="1"/>
    <x v="0"/>
    <m/>
    <x v="0"/>
    <m/>
    <n v="1"/>
    <m/>
    <n v="32"/>
    <n v="0"/>
    <n v="110.8"/>
    <n v="0"/>
    <n v="5"/>
    <x v="2"/>
  </r>
  <r>
    <x v="1"/>
    <x v="70"/>
    <s v="Yes"/>
    <s v="no"/>
    <x v="20"/>
    <x v="1"/>
    <x v="62"/>
    <s v="No"/>
    <s v="Yes"/>
    <s v="No"/>
    <x v="2"/>
    <x v="2"/>
    <s v="Direct Debit"/>
    <x v="1"/>
    <s v="(blank)"/>
    <n v="1"/>
    <m/>
    <n v="69"/>
    <n v="1"/>
    <n v="151.5"/>
    <n v="0"/>
    <n v="1"/>
    <x v="0"/>
  </r>
  <r>
    <x v="1"/>
    <x v="70"/>
    <s v="Yes"/>
    <s v="no"/>
    <x v="21"/>
    <x v="1"/>
    <x v="19"/>
    <s v="Yes"/>
    <s v="No"/>
    <m/>
    <x v="0"/>
    <x v="0"/>
    <m/>
    <x v="0"/>
    <m/>
    <n v="1"/>
    <m/>
    <n v="33"/>
    <n v="0"/>
    <n v="102.2"/>
    <n v="0"/>
    <n v="8"/>
    <x v="2"/>
  </r>
  <r>
    <x v="1"/>
    <x v="70"/>
    <s v="Yes"/>
    <s v="no"/>
    <x v="23"/>
    <x v="1"/>
    <x v="13"/>
    <s v="Yes"/>
    <s v="No"/>
    <m/>
    <x v="0"/>
    <x v="0"/>
    <m/>
    <x v="0"/>
    <m/>
    <n v="1"/>
    <m/>
    <n v="33"/>
    <n v="1"/>
    <n v="246.7"/>
    <n v="0"/>
    <n v="10"/>
    <x v="1"/>
  </r>
  <r>
    <x v="1"/>
    <x v="70"/>
    <s v="Yes"/>
    <s v="no"/>
    <x v="24"/>
    <x v="0"/>
    <x v="56"/>
    <s v="No"/>
    <s v="No"/>
    <m/>
    <x v="1"/>
    <x v="0"/>
    <m/>
    <x v="0"/>
    <m/>
    <n v="1"/>
    <m/>
    <n v="42"/>
    <n v="0"/>
    <n v="126"/>
    <n v="0"/>
    <n v="9"/>
    <x v="2"/>
  </r>
  <r>
    <x v="1"/>
    <x v="70"/>
    <s v="Yes"/>
    <s v="no"/>
    <x v="25"/>
    <x v="1"/>
    <x v="1"/>
    <s v="No"/>
    <s v="No"/>
    <m/>
    <x v="1"/>
    <x v="0"/>
    <m/>
    <x v="0"/>
    <m/>
    <n v="1"/>
    <m/>
    <n v="31"/>
    <n v="0"/>
    <n v="170.4"/>
    <n v="0"/>
    <n v="5"/>
    <x v="2"/>
  </r>
  <r>
    <x v="1"/>
    <x v="70"/>
    <s v="Yes"/>
    <s v="no"/>
    <x v="32"/>
    <x v="0"/>
    <x v="37"/>
    <s v="No"/>
    <s v="No"/>
    <m/>
    <x v="1"/>
    <x v="0"/>
    <m/>
    <x v="0"/>
    <m/>
    <n v="1"/>
    <m/>
    <n v="45"/>
    <n v="1"/>
    <n v="211.6"/>
    <n v="0"/>
    <n v="1"/>
    <x v="0"/>
  </r>
  <r>
    <x v="1"/>
    <x v="70"/>
    <s v="Yes"/>
    <s v="no"/>
    <x v="33"/>
    <x v="1"/>
    <x v="26"/>
    <s v="No"/>
    <s v="No"/>
    <m/>
    <x v="1"/>
    <x v="0"/>
    <m/>
    <x v="0"/>
    <m/>
    <n v="1"/>
    <m/>
    <n v="42"/>
    <n v="0"/>
    <n v="129.19999999999999"/>
    <n v="0"/>
    <n v="4"/>
    <x v="0"/>
  </r>
  <r>
    <x v="1"/>
    <x v="70"/>
    <s v="Yes"/>
    <s v="no"/>
    <x v="34"/>
    <x v="0"/>
    <x v="37"/>
    <s v="No"/>
    <s v="No"/>
    <m/>
    <x v="1"/>
    <x v="0"/>
    <m/>
    <x v="0"/>
    <m/>
    <n v="1"/>
    <m/>
    <n v="60"/>
    <n v="0"/>
    <n v="176.1"/>
    <n v="0"/>
    <n v="3"/>
    <x v="0"/>
  </r>
  <r>
    <x v="1"/>
    <x v="70"/>
    <s v="Yes"/>
    <s v="no"/>
    <x v="35"/>
    <x v="1"/>
    <x v="39"/>
    <s v="No"/>
    <s v="No"/>
    <m/>
    <x v="1"/>
    <x v="0"/>
    <m/>
    <x v="0"/>
    <m/>
    <n v="1"/>
    <n v="1"/>
    <n v="39"/>
    <n v="4"/>
    <n v="202.4"/>
    <n v="0"/>
    <n v="5"/>
    <x v="2"/>
  </r>
  <r>
    <x v="1"/>
    <x v="70"/>
    <s v="Yes"/>
    <s v="no"/>
    <x v="38"/>
    <x v="0"/>
    <x v="54"/>
    <s v="No"/>
    <s v="Yes"/>
    <s v="No"/>
    <x v="2"/>
    <x v="2"/>
    <s v="Credit Card"/>
    <x v="1"/>
    <s v="(blank)"/>
    <n v="1"/>
    <m/>
    <n v="61"/>
    <n v="0"/>
    <n v="142"/>
    <n v="0"/>
    <n v="7"/>
    <x v="2"/>
  </r>
  <r>
    <x v="1"/>
    <x v="70"/>
    <s v="Yes"/>
    <s v="no"/>
    <x v="39"/>
    <x v="0"/>
    <x v="41"/>
    <s v="No"/>
    <s v="No"/>
    <m/>
    <x v="1"/>
    <x v="0"/>
    <m/>
    <x v="0"/>
    <m/>
    <n v="1"/>
    <m/>
    <n v="41"/>
    <n v="2"/>
    <n v="355"/>
    <n v="0"/>
    <n v="4"/>
    <x v="0"/>
  </r>
  <r>
    <x v="1"/>
    <x v="70"/>
    <s v="Yes"/>
    <s v="no"/>
    <x v="40"/>
    <x v="1"/>
    <x v="41"/>
    <s v="No"/>
    <s v="No"/>
    <m/>
    <x v="1"/>
    <x v="0"/>
    <m/>
    <x v="0"/>
    <m/>
    <n v="1"/>
    <m/>
    <n v="29"/>
    <n v="1"/>
    <n v="151.9"/>
    <n v="0"/>
    <n v="6"/>
    <x v="2"/>
  </r>
  <r>
    <x v="1"/>
    <x v="70"/>
    <s v="Yes"/>
    <s v="no"/>
    <x v="41"/>
    <x v="1"/>
    <x v="21"/>
    <s v="No"/>
    <s v="No"/>
    <m/>
    <x v="1"/>
    <x v="0"/>
    <m/>
    <x v="0"/>
    <m/>
    <n v="1"/>
    <m/>
    <n v="38"/>
    <n v="1"/>
    <n v="269.8"/>
    <n v="0"/>
    <n v="4"/>
    <x v="0"/>
  </r>
  <r>
    <x v="1"/>
    <x v="70"/>
    <s v="Yes"/>
    <s v="no"/>
    <x v="42"/>
    <x v="0"/>
    <x v="38"/>
    <s v="No"/>
    <s v="No"/>
    <m/>
    <x v="1"/>
    <x v="0"/>
    <m/>
    <x v="0"/>
    <m/>
    <n v="1"/>
    <m/>
    <n v="35"/>
    <n v="0"/>
    <n v="486.4"/>
    <n v="0"/>
    <n v="11"/>
    <x v="1"/>
  </r>
  <r>
    <x v="1"/>
    <x v="70"/>
    <s v="Yes"/>
    <s v="no"/>
    <x v="43"/>
    <x v="0"/>
    <x v="63"/>
    <s v="No"/>
    <s v="Yes"/>
    <s v="No"/>
    <x v="2"/>
    <x v="2"/>
    <s v="Direct Debit"/>
    <x v="1"/>
    <s v="(blank)"/>
    <n v="1"/>
    <m/>
    <n v="47"/>
    <n v="2"/>
    <n v="153.80000000000001"/>
    <n v="0"/>
    <n v="5"/>
    <x v="2"/>
  </r>
  <r>
    <x v="1"/>
    <x v="70"/>
    <s v="Yes"/>
    <s v="no"/>
    <x v="44"/>
    <x v="0"/>
    <x v="66"/>
    <s v="No"/>
    <s v="Yes"/>
    <s v="No"/>
    <x v="2"/>
    <x v="2"/>
    <s v="Credit Card"/>
    <x v="1"/>
    <s v="(blank)"/>
    <n v="1"/>
    <m/>
    <n v="69"/>
    <n v="1"/>
    <n v="156.19999999999999"/>
    <n v="0"/>
    <n v="0"/>
    <x v="0"/>
  </r>
  <r>
    <x v="1"/>
    <x v="70"/>
    <s v="Yes"/>
    <s v="no"/>
    <x v="45"/>
    <x v="1"/>
    <x v="8"/>
    <s v="No"/>
    <s v="No"/>
    <m/>
    <x v="1"/>
    <x v="0"/>
    <m/>
    <x v="0"/>
    <m/>
    <n v="1"/>
    <m/>
    <n v="40"/>
    <n v="0"/>
    <n v="109.3"/>
    <n v="0"/>
    <n v="11"/>
    <x v="1"/>
  </r>
  <r>
    <x v="1"/>
    <x v="70"/>
    <s v="Yes"/>
    <s v="no"/>
    <x v="46"/>
    <x v="0"/>
    <x v="12"/>
    <s v="No"/>
    <s v="No"/>
    <m/>
    <x v="1"/>
    <x v="0"/>
    <m/>
    <x v="0"/>
    <m/>
    <n v="1"/>
    <m/>
    <n v="52"/>
    <n v="0"/>
    <n v="307.7"/>
    <n v="0"/>
    <n v="1"/>
    <x v="0"/>
  </r>
  <r>
    <x v="1"/>
    <x v="70"/>
    <s v="Yes"/>
    <s v="no"/>
    <x v="47"/>
    <x v="0"/>
    <x v="40"/>
    <s v="No"/>
    <s v="Yes"/>
    <s v="No"/>
    <x v="2"/>
    <x v="2"/>
    <s v="Direct Debit"/>
    <x v="1"/>
    <s v="(blank)"/>
    <n v="1"/>
    <m/>
    <n v="43"/>
    <n v="0"/>
    <n v="241.4"/>
    <n v="0"/>
    <n v="7"/>
    <x v="2"/>
  </r>
  <r>
    <x v="1"/>
    <x v="70"/>
    <s v="Yes"/>
    <s v="yes"/>
    <x v="48"/>
    <x v="0"/>
    <x v="21"/>
    <s v="No"/>
    <s v="No"/>
    <m/>
    <x v="1"/>
    <x v="0"/>
    <m/>
    <x v="0"/>
    <m/>
    <n v="1"/>
    <m/>
    <n v="78"/>
    <n v="3"/>
    <n v="0"/>
    <n v="0"/>
    <n v="7"/>
    <x v="2"/>
  </r>
  <r>
    <x v="1"/>
    <x v="70"/>
    <s v="Yes"/>
    <s v="yes"/>
    <x v="18"/>
    <x v="1"/>
    <x v="35"/>
    <s v="No"/>
    <s v="No"/>
    <m/>
    <x v="1"/>
    <x v="0"/>
    <m/>
    <x v="0"/>
    <m/>
    <n v="1"/>
    <m/>
    <n v="41"/>
    <n v="0"/>
    <n v="0"/>
    <n v="0"/>
    <n v="18"/>
    <x v="1"/>
  </r>
  <r>
    <x v="1"/>
    <x v="70"/>
    <s v="Yes"/>
    <s v="yes"/>
    <x v="22"/>
    <x v="0"/>
    <x v="25"/>
    <s v="No"/>
    <s v="No"/>
    <m/>
    <x v="1"/>
    <x v="0"/>
    <m/>
    <x v="0"/>
    <m/>
    <n v="1"/>
    <m/>
    <n v="41"/>
    <n v="0"/>
    <n v="0"/>
    <n v="0"/>
    <n v="7"/>
    <x v="2"/>
  </r>
  <r>
    <x v="1"/>
    <x v="70"/>
    <s v="Yes"/>
    <s v="yes"/>
    <x v="24"/>
    <x v="1"/>
    <x v="27"/>
    <s v="No"/>
    <s v="No"/>
    <m/>
    <x v="1"/>
    <x v="0"/>
    <m/>
    <x v="0"/>
    <m/>
    <n v="1"/>
    <m/>
    <n v="47"/>
    <n v="0"/>
    <n v="0"/>
    <n v="0"/>
    <n v="7"/>
    <x v="2"/>
  </r>
  <r>
    <x v="1"/>
    <x v="70"/>
    <s v="Yes"/>
    <s v="yes"/>
    <x v="31"/>
    <x v="1"/>
    <x v="38"/>
    <s v="No"/>
    <s v="No"/>
    <m/>
    <x v="1"/>
    <x v="0"/>
    <m/>
    <x v="0"/>
    <m/>
    <n v="1"/>
    <m/>
    <n v="24"/>
    <n v="2"/>
    <n v="0"/>
    <n v="0"/>
    <n v="10"/>
    <x v="1"/>
  </r>
  <r>
    <x v="1"/>
    <x v="70"/>
    <s v="Yes"/>
    <s v="yes"/>
    <x v="32"/>
    <x v="1"/>
    <x v="20"/>
    <s v="No"/>
    <s v="No"/>
    <m/>
    <x v="1"/>
    <x v="0"/>
    <m/>
    <x v="0"/>
    <m/>
    <n v="1"/>
    <m/>
    <n v="31"/>
    <n v="0"/>
    <n v="0"/>
    <n v="0"/>
    <n v="6"/>
    <x v="2"/>
  </r>
  <r>
    <x v="1"/>
    <x v="70"/>
    <s v="Yes"/>
    <s v="yes"/>
    <x v="32"/>
    <x v="1"/>
    <x v="1"/>
    <s v="No"/>
    <s v="No"/>
    <m/>
    <x v="1"/>
    <x v="0"/>
    <m/>
    <x v="0"/>
    <m/>
    <n v="1"/>
    <m/>
    <n v="34"/>
    <n v="0"/>
    <n v="0"/>
    <n v="0"/>
    <n v="18"/>
    <x v="1"/>
  </r>
  <r>
    <x v="1"/>
    <x v="70"/>
    <s v="Yes"/>
    <s v="yes"/>
    <x v="33"/>
    <x v="1"/>
    <x v="64"/>
    <s v="No"/>
    <s v="Yes"/>
    <s v="No"/>
    <x v="2"/>
    <x v="2"/>
    <s v="Direct Debit"/>
    <x v="1"/>
    <s v="(blank)"/>
    <n v="1"/>
    <m/>
    <n v="20"/>
    <n v="0"/>
    <n v="0"/>
    <n v="0"/>
    <n v="7"/>
    <x v="2"/>
  </r>
  <r>
    <x v="1"/>
    <x v="70"/>
    <s v="Yes"/>
    <s v="yes"/>
    <x v="35"/>
    <x v="0"/>
    <x v="37"/>
    <s v="No"/>
    <s v="No"/>
    <m/>
    <x v="1"/>
    <x v="0"/>
    <m/>
    <x v="0"/>
    <m/>
    <n v="1"/>
    <m/>
    <n v="32"/>
    <n v="1"/>
    <n v="0"/>
    <n v="0"/>
    <n v="10"/>
    <x v="1"/>
  </r>
  <r>
    <x v="1"/>
    <x v="70"/>
    <s v="Yes"/>
    <s v="yes"/>
    <x v="36"/>
    <x v="0"/>
    <x v="48"/>
    <s v="No"/>
    <s v="No"/>
    <m/>
    <x v="1"/>
    <x v="0"/>
    <m/>
    <x v="0"/>
    <m/>
    <n v="1"/>
    <m/>
    <n v="42"/>
    <n v="0"/>
    <n v="0"/>
    <n v="0"/>
    <n v="13"/>
    <x v="1"/>
  </r>
  <r>
    <x v="1"/>
    <x v="70"/>
    <s v="Yes"/>
    <s v="yes"/>
    <x v="40"/>
    <x v="1"/>
    <x v="26"/>
    <s v="No"/>
    <s v="No"/>
    <m/>
    <x v="1"/>
    <x v="0"/>
    <m/>
    <x v="0"/>
    <m/>
    <n v="1"/>
    <m/>
    <n v="18"/>
    <n v="2"/>
    <n v="0"/>
    <n v="0"/>
    <n v="2"/>
    <x v="0"/>
  </r>
  <r>
    <x v="1"/>
    <x v="71"/>
    <s v="No"/>
    <s v="no"/>
    <x v="1"/>
    <x v="0"/>
    <x v="22"/>
    <s v="No"/>
    <s v="Yes"/>
    <s v="No"/>
    <x v="2"/>
    <x v="2"/>
    <s v="Credit Card"/>
    <x v="1"/>
    <s v="(blank)"/>
    <n v="1"/>
    <m/>
    <n v="49"/>
    <n v="0"/>
    <n v="0"/>
    <n v="0"/>
    <n v="6"/>
    <x v="2"/>
  </r>
  <r>
    <x v="1"/>
    <x v="71"/>
    <s v="No"/>
    <s v="no"/>
    <x v="3"/>
    <x v="0"/>
    <x v="9"/>
    <s v="No"/>
    <s v="No"/>
    <m/>
    <x v="1"/>
    <x v="0"/>
    <m/>
    <x v="0"/>
    <m/>
    <n v="1"/>
    <m/>
    <n v="28"/>
    <n v="0"/>
    <n v="0"/>
    <n v="0"/>
    <n v="4"/>
    <x v="0"/>
  </r>
  <r>
    <x v="1"/>
    <x v="71"/>
    <s v="No"/>
    <s v="no"/>
    <x v="4"/>
    <x v="0"/>
    <x v="24"/>
    <s v="No"/>
    <s v="No"/>
    <m/>
    <x v="1"/>
    <x v="0"/>
    <m/>
    <x v="0"/>
    <m/>
    <n v="1"/>
    <m/>
    <n v="34"/>
    <n v="2"/>
    <n v="0"/>
    <n v="0"/>
    <n v="3"/>
    <x v="0"/>
  </r>
  <r>
    <x v="1"/>
    <x v="71"/>
    <s v="No"/>
    <s v="no"/>
    <x v="5"/>
    <x v="1"/>
    <x v="7"/>
    <s v="No"/>
    <s v="No"/>
    <m/>
    <x v="1"/>
    <x v="0"/>
    <m/>
    <x v="0"/>
    <m/>
    <n v="1"/>
    <m/>
    <n v="33"/>
    <n v="2"/>
    <n v="0"/>
    <n v="0"/>
    <n v="17"/>
    <x v="1"/>
  </r>
  <r>
    <x v="1"/>
    <x v="71"/>
    <s v="No"/>
    <s v="no"/>
    <x v="5"/>
    <x v="1"/>
    <x v="43"/>
    <s v="No"/>
    <s v="No"/>
    <m/>
    <x v="1"/>
    <x v="0"/>
    <m/>
    <x v="0"/>
    <m/>
    <n v="1"/>
    <m/>
    <n v="52"/>
    <n v="2"/>
    <n v="0"/>
    <n v="0"/>
    <n v="6"/>
    <x v="2"/>
  </r>
  <r>
    <x v="1"/>
    <x v="71"/>
    <s v="No"/>
    <s v="no"/>
    <x v="6"/>
    <x v="1"/>
    <x v="58"/>
    <s v="No"/>
    <s v="Yes"/>
    <s v="No"/>
    <x v="2"/>
    <x v="2"/>
    <s v="Credit Card"/>
    <x v="1"/>
    <s v="(blank)"/>
    <n v="1"/>
    <m/>
    <n v="37"/>
    <n v="2"/>
    <n v="0"/>
    <n v="0"/>
    <n v="3"/>
    <x v="0"/>
  </r>
  <r>
    <x v="1"/>
    <x v="71"/>
    <s v="No"/>
    <s v="no"/>
    <x v="7"/>
    <x v="0"/>
    <x v="17"/>
    <s v="Yes"/>
    <s v="No"/>
    <m/>
    <x v="0"/>
    <x v="0"/>
    <m/>
    <x v="0"/>
    <m/>
    <n v="1"/>
    <m/>
    <n v="48"/>
    <n v="0"/>
    <n v="0"/>
    <n v="0"/>
    <n v="19"/>
    <x v="1"/>
  </r>
  <r>
    <x v="1"/>
    <x v="71"/>
    <s v="No"/>
    <s v="no"/>
    <x v="8"/>
    <x v="1"/>
    <x v="0"/>
    <s v="Yes"/>
    <s v="No"/>
    <m/>
    <x v="0"/>
    <x v="0"/>
    <m/>
    <x v="0"/>
    <m/>
    <n v="1"/>
    <m/>
    <n v="39"/>
    <n v="0"/>
    <n v="0"/>
    <n v="0"/>
    <n v="24"/>
    <x v="1"/>
  </r>
  <r>
    <x v="1"/>
    <x v="71"/>
    <s v="No"/>
    <s v="no"/>
    <x v="8"/>
    <x v="1"/>
    <x v="45"/>
    <s v="No"/>
    <s v="Yes"/>
    <s v="No"/>
    <x v="2"/>
    <x v="2"/>
    <s v="Direct Debit"/>
    <x v="1"/>
    <s v="(blank)"/>
    <n v="1"/>
    <m/>
    <n v="55"/>
    <n v="0"/>
    <n v="0"/>
    <n v="0"/>
    <n v="6"/>
    <x v="2"/>
  </r>
  <r>
    <x v="1"/>
    <x v="71"/>
    <s v="No"/>
    <s v="no"/>
    <x v="49"/>
    <x v="0"/>
    <x v="8"/>
    <s v="No"/>
    <s v="No"/>
    <m/>
    <x v="1"/>
    <x v="0"/>
    <m/>
    <x v="0"/>
    <m/>
    <n v="1"/>
    <m/>
    <n v="57"/>
    <n v="1"/>
    <n v="0"/>
    <n v="0"/>
    <n v="11"/>
    <x v="1"/>
  </r>
  <r>
    <x v="1"/>
    <x v="71"/>
    <s v="No"/>
    <s v="no"/>
    <x v="9"/>
    <x v="1"/>
    <x v="24"/>
    <s v="No"/>
    <s v="No"/>
    <m/>
    <x v="1"/>
    <x v="0"/>
    <m/>
    <x v="0"/>
    <m/>
    <n v="1"/>
    <m/>
    <n v="26"/>
    <n v="1"/>
    <n v="0"/>
    <n v="0"/>
    <n v="7"/>
    <x v="2"/>
  </r>
  <r>
    <x v="1"/>
    <x v="71"/>
    <s v="No"/>
    <s v="no"/>
    <x v="9"/>
    <x v="1"/>
    <x v="33"/>
    <s v="No"/>
    <s v="Yes"/>
    <s v="No"/>
    <x v="2"/>
    <x v="2"/>
    <s v="Credit Card"/>
    <x v="1"/>
    <s v="(blank)"/>
    <n v="1"/>
    <m/>
    <n v="40"/>
    <n v="0"/>
    <n v="0"/>
    <n v="0"/>
    <n v="1"/>
    <x v="0"/>
  </r>
  <r>
    <x v="1"/>
    <x v="71"/>
    <s v="No"/>
    <s v="no"/>
    <x v="10"/>
    <x v="0"/>
    <x v="27"/>
    <s v="No"/>
    <s v="No"/>
    <m/>
    <x v="1"/>
    <x v="0"/>
    <m/>
    <x v="0"/>
    <m/>
    <n v="1"/>
    <m/>
    <n v="63"/>
    <n v="0"/>
    <n v="0"/>
    <n v="0"/>
    <n v="5"/>
    <x v="2"/>
  </r>
  <r>
    <x v="1"/>
    <x v="71"/>
    <s v="No"/>
    <s v="no"/>
    <x v="10"/>
    <x v="1"/>
    <x v="19"/>
    <s v="Yes"/>
    <s v="No"/>
    <m/>
    <x v="0"/>
    <x v="0"/>
    <m/>
    <x v="0"/>
    <m/>
    <n v="1"/>
    <m/>
    <n v="46"/>
    <n v="0"/>
    <n v="0"/>
    <n v="0"/>
    <n v="12"/>
    <x v="1"/>
  </r>
  <r>
    <x v="1"/>
    <x v="71"/>
    <s v="No"/>
    <s v="no"/>
    <x v="10"/>
    <x v="1"/>
    <x v="27"/>
    <s v="No"/>
    <s v="No"/>
    <m/>
    <x v="1"/>
    <x v="0"/>
    <m/>
    <x v="0"/>
    <m/>
    <n v="1"/>
    <m/>
    <n v="38"/>
    <n v="0"/>
    <n v="0"/>
    <n v="0"/>
    <n v="5"/>
    <x v="2"/>
  </r>
  <r>
    <x v="1"/>
    <x v="71"/>
    <s v="No"/>
    <s v="no"/>
    <x v="11"/>
    <x v="0"/>
    <x v="18"/>
    <s v="Yes"/>
    <s v="No"/>
    <m/>
    <x v="0"/>
    <x v="0"/>
    <m/>
    <x v="0"/>
    <m/>
    <n v="1"/>
    <m/>
    <n v="54"/>
    <n v="0"/>
    <n v="0"/>
    <n v="0"/>
    <n v="20"/>
    <x v="1"/>
  </r>
  <r>
    <x v="1"/>
    <x v="71"/>
    <s v="No"/>
    <s v="no"/>
    <x v="11"/>
    <x v="0"/>
    <x v="23"/>
    <s v="No"/>
    <s v="No"/>
    <m/>
    <x v="1"/>
    <x v="0"/>
    <m/>
    <x v="0"/>
    <m/>
    <n v="1"/>
    <m/>
    <n v="46"/>
    <n v="0"/>
    <n v="0"/>
    <n v="0"/>
    <n v="4"/>
    <x v="0"/>
  </r>
  <r>
    <x v="1"/>
    <x v="71"/>
    <s v="No"/>
    <s v="no"/>
    <x v="11"/>
    <x v="1"/>
    <x v="39"/>
    <s v="No"/>
    <s v="No"/>
    <m/>
    <x v="1"/>
    <x v="0"/>
    <m/>
    <x v="0"/>
    <m/>
    <n v="1"/>
    <m/>
    <n v="49"/>
    <n v="0"/>
    <n v="0"/>
    <n v="0"/>
    <n v="6"/>
    <x v="2"/>
  </r>
  <r>
    <x v="1"/>
    <x v="71"/>
    <s v="No"/>
    <s v="no"/>
    <x v="13"/>
    <x v="0"/>
    <x v="34"/>
    <s v="No"/>
    <s v="No"/>
    <m/>
    <x v="1"/>
    <x v="0"/>
    <m/>
    <x v="0"/>
    <m/>
    <n v="1"/>
    <m/>
    <n v="43"/>
    <n v="0"/>
    <n v="0"/>
    <n v="0"/>
    <n v="6"/>
    <x v="2"/>
  </r>
  <r>
    <x v="1"/>
    <x v="71"/>
    <s v="No"/>
    <s v="no"/>
    <x v="16"/>
    <x v="1"/>
    <x v="9"/>
    <s v="No"/>
    <s v="No"/>
    <m/>
    <x v="1"/>
    <x v="0"/>
    <m/>
    <x v="0"/>
    <m/>
    <n v="1"/>
    <m/>
    <n v="48"/>
    <n v="0"/>
    <n v="0"/>
    <n v="0"/>
    <n v="1"/>
    <x v="0"/>
  </r>
  <r>
    <x v="1"/>
    <x v="71"/>
    <s v="No"/>
    <s v="no"/>
    <x v="17"/>
    <x v="0"/>
    <x v="13"/>
    <s v="Yes"/>
    <s v="No"/>
    <m/>
    <x v="0"/>
    <x v="0"/>
    <m/>
    <x v="0"/>
    <m/>
    <n v="1"/>
    <m/>
    <n v="33"/>
    <n v="0"/>
    <n v="0"/>
    <n v="0"/>
    <n v="20"/>
    <x v="1"/>
  </r>
  <r>
    <x v="1"/>
    <x v="71"/>
    <s v="No"/>
    <s v="no"/>
    <x v="17"/>
    <x v="1"/>
    <x v="35"/>
    <s v="No"/>
    <s v="No"/>
    <m/>
    <x v="1"/>
    <x v="0"/>
    <m/>
    <x v="0"/>
    <m/>
    <n v="1"/>
    <m/>
    <n v="31"/>
    <n v="0"/>
    <n v="0"/>
    <n v="0"/>
    <n v="7"/>
    <x v="2"/>
  </r>
  <r>
    <x v="1"/>
    <x v="71"/>
    <s v="No"/>
    <s v="no"/>
    <x v="17"/>
    <x v="1"/>
    <x v="11"/>
    <s v="No"/>
    <s v="No"/>
    <m/>
    <x v="1"/>
    <x v="0"/>
    <m/>
    <x v="0"/>
    <m/>
    <n v="1"/>
    <m/>
    <n v="24"/>
    <n v="2"/>
    <n v="0"/>
    <n v="0"/>
    <n v="7"/>
    <x v="2"/>
  </r>
  <r>
    <x v="1"/>
    <x v="71"/>
    <s v="No"/>
    <s v="no"/>
    <x v="18"/>
    <x v="1"/>
    <x v="15"/>
    <s v="Yes"/>
    <s v="No"/>
    <m/>
    <x v="0"/>
    <x v="0"/>
    <m/>
    <x v="0"/>
    <m/>
    <n v="1"/>
    <m/>
    <n v="50"/>
    <n v="0"/>
    <n v="0"/>
    <n v="0"/>
    <n v="10"/>
    <x v="1"/>
  </r>
  <r>
    <x v="1"/>
    <x v="71"/>
    <s v="No"/>
    <s v="no"/>
    <x v="19"/>
    <x v="0"/>
    <x v="40"/>
    <s v="No"/>
    <s v="Yes"/>
    <s v="No"/>
    <x v="2"/>
    <x v="2"/>
    <s v="Direct Debit"/>
    <x v="1"/>
    <s v="(blank)"/>
    <n v="1"/>
    <m/>
    <n v="67"/>
    <n v="0"/>
    <n v="0"/>
    <n v="0"/>
    <n v="9"/>
    <x v="2"/>
  </r>
  <r>
    <x v="1"/>
    <x v="71"/>
    <s v="No"/>
    <s v="no"/>
    <x v="20"/>
    <x v="0"/>
    <x v="11"/>
    <s v="No"/>
    <s v="No"/>
    <m/>
    <x v="1"/>
    <x v="0"/>
    <m/>
    <x v="0"/>
    <m/>
    <n v="1"/>
    <m/>
    <n v="33"/>
    <n v="0"/>
    <n v="0"/>
    <n v="0"/>
    <n v="11"/>
    <x v="1"/>
  </r>
  <r>
    <x v="1"/>
    <x v="71"/>
    <s v="No"/>
    <s v="no"/>
    <x v="20"/>
    <x v="0"/>
    <x v="22"/>
    <s v="No"/>
    <s v="Yes"/>
    <s v="No"/>
    <x v="2"/>
    <x v="2"/>
    <s v="Direct Debit"/>
    <x v="1"/>
    <s v="(blank)"/>
    <n v="1"/>
    <m/>
    <n v="49"/>
    <n v="0"/>
    <n v="0"/>
    <n v="0"/>
    <n v="1"/>
    <x v="0"/>
  </r>
  <r>
    <x v="1"/>
    <x v="71"/>
    <s v="No"/>
    <s v="no"/>
    <x v="21"/>
    <x v="0"/>
    <x v="15"/>
    <s v="Yes"/>
    <s v="No"/>
    <m/>
    <x v="0"/>
    <x v="0"/>
    <m/>
    <x v="0"/>
    <m/>
    <n v="1"/>
    <m/>
    <n v="40"/>
    <n v="2"/>
    <n v="0"/>
    <n v="0"/>
    <n v="14"/>
    <x v="1"/>
  </r>
  <r>
    <x v="1"/>
    <x v="71"/>
    <s v="No"/>
    <s v="no"/>
    <x v="21"/>
    <x v="1"/>
    <x v="42"/>
    <s v="No"/>
    <s v="No"/>
    <m/>
    <x v="1"/>
    <x v="0"/>
    <m/>
    <x v="0"/>
    <m/>
    <n v="1"/>
    <m/>
    <n v="45"/>
    <n v="0"/>
    <n v="0"/>
    <n v="0"/>
    <n v="9"/>
    <x v="2"/>
  </r>
  <r>
    <x v="1"/>
    <x v="71"/>
    <s v="No"/>
    <s v="no"/>
    <x v="50"/>
    <x v="0"/>
    <x v="19"/>
    <s v="Yes"/>
    <s v="No"/>
    <m/>
    <x v="0"/>
    <x v="0"/>
    <m/>
    <x v="0"/>
    <m/>
    <n v="1"/>
    <m/>
    <n v="39"/>
    <n v="0"/>
    <n v="0"/>
    <n v="0"/>
    <n v="14"/>
    <x v="1"/>
  </r>
  <r>
    <x v="1"/>
    <x v="71"/>
    <s v="No"/>
    <s v="no"/>
    <x v="50"/>
    <x v="1"/>
    <x v="4"/>
    <s v="Yes"/>
    <s v="No"/>
    <m/>
    <x v="0"/>
    <x v="0"/>
    <m/>
    <x v="0"/>
    <m/>
    <n v="1"/>
    <m/>
    <n v="51"/>
    <n v="0"/>
    <n v="0"/>
    <n v="0"/>
    <n v="7"/>
    <x v="2"/>
  </r>
  <r>
    <x v="1"/>
    <x v="71"/>
    <s v="No"/>
    <s v="no"/>
    <x v="22"/>
    <x v="0"/>
    <x v="37"/>
    <s v="No"/>
    <s v="No"/>
    <m/>
    <x v="1"/>
    <x v="0"/>
    <m/>
    <x v="0"/>
    <m/>
    <n v="1"/>
    <m/>
    <n v="58"/>
    <n v="0"/>
    <n v="0"/>
    <n v="0"/>
    <n v="3"/>
    <x v="0"/>
  </r>
  <r>
    <x v="1"/>
    <x v="71"/>
    <s v="No"/>
    <s v="no"/>
    <x v="22"/>
    <x v="1"/>
    <x v="17"/>
    <s v="Yes"/>
    <s v="No"/>
    <m/>
    <x v="0"/>
    <x v="0"/>
    <m/>
    <x v="0"/>
    <m/>
    <n v="1"/>
    <m/>
    <n v="40"/>
    <n v="0"/>
    <n v="0"/>
    <n v="0"/>
    <n v="12"/>
    <x v="1"/>
  </r>
  <r>
    <x v="1"/>
    <x v="71"/>
    <s v="No"/>
    <s v="no"/>
    <x v="23"/>
    <x v="0"/>
    <x v="47"/>
    <s v="No"/>
    <s v="No"/>
    <m/>
    <x v="1"/>
    <x v="0"/>
    <m/>
    <x v="0"/>
    <m/>
    <n v="1"/>
    <m/>
    <n v="29"/>
    <n v="2"/>
    <n v="0"/>
    <n v="0"/>
    <n v="6"/>
    <x v="2"/>
  </r>
  <r>
    <x v="1"/>
    <x v="71"/>
    <s v="No"/>
    <s v="no"/>
    <x v="23"/>
    <x v="1"/>
    <x v="46"/>
    <s v="No"/>
    <s v="No"/>
    <m/>
    <x v="1"/>
    <x v="0"/>
    <m/>
    <x v="0"/>
    <m/>
    <n v="1"/>
    <m/>
    <n v="67"/>
    <n v="0"/>
    <n v="0"/>
    <n v="0"/>
    <n v="27"/>
    <x v="1"/>
  </r>
  <r>
    <x v="1"/>
    <x v="71"/>
    <s v="No"/>
    <s v="no"/>
    <x v="23"/>
    <x v="1"/>
    <x v="49"/>
    <s v="No"/>
    <s v="No"/>
    <m/>
    <x v="1"/>
    <x v="0"/>
    <m/>
    <x v="0"/>
    <m/>
    <n v="1"/>
    <m/>
    <n v="37"/>
    <n v="2"/>
    <n v="0"/>
    <n v="0"/>
    <n v="3"/>
    <x v="0"/>
  </r>
  <r>
    <x v="1"/>
    <x v="71"/>
    <s v="No"/>
    <s v="no"/>
    <x v="24"/>
    <x v="0"/>
    <x v="54"/>
    <s v="No"/>
    <s v="Yes"/>
    <s v="No"/>
    <x v="2"/>
    <x v="2"/>
    <s v="Direct Debit"/>
    <x v="1"/>
    <s v="(blank)"/>
    <n v="1"/>
    <m/>
    <n v="43"/>
    <n v="0"/>
    <n v="0"/>
    <n v="0"/>
    <n v="8"/>
    <x v="2"/>
  </r>
  <r>
    <x v="1"/>
    <x v="71"/>
    <s v="No"/>
    <s v="no"/>
    <x v="25"/>
    <x v="0"/>
    <x v="59"/>
    <s v="No"/>
    <s v="Yes"/>
    <s v="No"/>
    <x v="2"/>
    <x v="2"/>
    <s v="Direct Debit"/>
    <x v="1"/>
    <s v="(blank)"/>
    <n v="1"/>
    <m/>
    <n v="44"/>
    <n v="2"/>
    <n v="0"/>
    <n v="0"/>
    <n v="1"/>
    <x v="0"/>
  </r>
  <r>
    <x v="1"/>
    <x v="71"/>
    <s v="No"/>
    <s v="no"/>
    <x v="27"/>
    <x v="0"/>
    <x v="7"/>
    <s v="No"/>
    <s v="No"/>
    <m/>
    <x v="1"/>
    <x v="0"/>
    <m/>
    <x v="0"/>
    <m/>
    <n v="1"/>
    <m/>
    <n v="42"/>
    <n v="1"/>
    <n v="0"/>
    <n v="0"/>
    <n v="4"/>
    <x v="0"/>
  </r>
  <r>
    <x v="1"/>
    <x v="71"/>
    <s v="No"/>
    <s v="no"/>
    <x v="27"/>
    <x v="1"/>
    <x v="54"/>
    <s v="No"/>
    <s v="Yes"/>
    <s v="No"/>
    <x v="2"/>
    <x v="2"/>
    <s v="Direct Debit"/>
    <x v="1"/>
    <s v="(blank)"/>
    <n v="1"/>
    <m/>
    <n v="47"/>
    <n v="0"/>
    <n v="0"/>
    <n v="0"/>
    <n v="2"/>
    <x v="0"/>
  </r>
  <r>
    <x v="1"/>
    <x v="71"/>
    <s v="No"/>
    <s v="no"/>
    <x v="28"/>
    <x v="0"/>
    <x v="32"/>
    <s v="No"/>
    <s v="No"/>
    <m/>
    <x v="1"/>
    <x v="0"/>
    <m/>
    <x v="0"/>
    <m/>
    <n v="1"/>
    <m/>
    <n v="29"/>
    <n v="0"/>
    <n v="0"/>
    <n v="0"/>
    <n v="7"/>
    <x v="2"/>
  </r>
  <r>
    <x v="1"/>
    <x v="71"/>
    <s v="No"/>
    <s v="no"/>
    <x v="29"/>
    <x v="1"/>
    <x v="9"/>
    <s v="No"/>
    <s v="No"/>
    <m/>
    <x v="1"/>
    <x v="0"/>
    <m/>
    <x v="0"/>
    <m/>
    <n v="1"/>
    <m/>
    <n v="22"/>
    <n v="0"/>
    <n v="0"/>
    <n v="0"/>
    <n v="11"/>
    <x v="1"/>
  </r>
  <r>
    <x v="1"/>
    <x v="71"/>
    <s v="No"/>
    <s v="no"/>
    <x v="30"/>
    <x v="0"/>
    <x v="15"/>
    <s v="Yes"/>
    <s v="No"/>
    <m/>
    <x v="0"/>
    <x v="0"/>
    <m/>
    <x v="0"/>
    <m/>
    <n v="1"/>
    <m/>
    <n v="62"/>
    <n v="1"/>
    <n v="0"/>
    <n v="0"/>
    <n v="38"/>
    <x v="1"/>
  </r>
  <r>
    <x v="1"/>
    <x v="71"/>
    <s v="No"/>
    <s v="no"/>
    <x v="30"/>
    <x v="0"/>
    <x v="52"/>
    <s v="No"/>
    <s v="Yes"/>
    <s v="Yes"/>
    <x v="2"/>
    <x v="3"/>
    <s v="Direct Debit"/>
    <x v="1"/>
    <s v="(blank)"/>
    <n v="1"/>
    <m/>
    <n v="19"/>
    <n v="0"/>
    <n v="0"/>
    <n v="0"/>
    <n v="4"/>
    <x v="0"/>
  </r>
  <r>
    <x v="1"/>
    <x v="71"/>
    <s v="No"/>
    <s v="no"/>
    <x v="30"/>
    <x v="1"/>
    <x v="43"/>
    <s v="No"/>
    <s v="No"/>
    <m/>
    <x v="1"/>
    <x v="0"/>
    <m/>
    <x v="0"/>
    <m/>
    <n v="1"/>
    <m/>
    <n v="48"/>
    <n v="2"/>
    <n v="0"/>
    <n v="0"/>
    <n v="29"/>
    <x v="1"/>
  </r>
  <r>
    <x v="1"/>
    <x v="71"/>
    <s v="No"/>
    <s v="no"/>
    <x v="31"/>
    <x v="1"/>
    <x v="64"/>
    <s v="No"/>
    <s v="Yes"/>
    <s v="No"/>
    <x v="2"/>
    <x v="1"/>
    <s v="Credit Card"/>
    <x v="6"/>
    <s v="Attitude of support person"/>
    <n v="1"/>
    <n v="1"/>
    <n v="64"/>
    <n v="4"/>
    <n v="0"/>
    <n v="0"/>
    <n v="2"/>
    <x v="0"/>
  </r>
  <r>
    <x v="1"/>
    <x v="71"/>
    <s v="No"/>
    <s v="no"/>
    <x v="32"/>
    <x v="0"/>
    <x v="13"/>
    <s v="Yes"/>
    <s v="No"/>
    <m/>
    <x v="0"/>
    <x v="0"/>
    <m/>
    <x v="0"/>
    <m/>
    <n v="1"/>
    <m/>
    <n v="72"/>
    <n v="0"/>
    <n v="0"/>
    <n v="0"/>
    <n v="20"/>
    <x v="1"/>
  </r>
  <r>
    <x v="1"/>
    <x v="71"/>
    <s v="No"/>
    <s v="no"/>
    <x v="32"/>
    <x v="1"/>
    <x v="12"/>
    <s v="No"/>
    <s v="No"/>
    <m/>
    <x v="1"/>
    <x v="0"/>
    <m/>
    <x v="0"/>
    <m/>
    <n v="1"/>
    <m/>
    <n v="72"/>
    <n v="0"/>
    <n v="0"/>
    <n v="0"/>
    <n v="8"/>
    <x v="2"/>
  </r>
  <r>
    <x v="1"/>
    <x v="71"/>
    <s v="No"/>
    <s v="no"/>
    <x v="33"/>
    <x v="0"/>
    <x v="1"/>
    <s v="No"/>
    <s v="No"/>
    <m/>
    <x v="1"/>
    <x v="0"/>
    <m/>
    <x v="0"/>
    <m/>
    <n v="1"/>
    <m/>
    <n v="68"/>
    <n v="0"/>
    <n v="0"/>
    <n v="0"/>
    <n v="4"/>
    <x v="0"/>
  </r>
  <r>
    <x v="1"/>
    <x v="71"/>
    <s v="No"/>
    <s v="no"/>
    <x v="36"/>
    <x v="0"/>
    <x v="29"/>
    <s v="No"/>
    <s v="No"/>
    <m/>
    <x v="1"/>
    <x v="0"/>
    <m/>
    <x v="0"/>
    <m/>
    <n v="1"/>
    <m/>
    <n v="31"/>
    <n v="0"/>
    <n v="0"/>
    <n v="0"/>
    <n v="10"/>
    <x v="1"/>
  </r>
  <r>
    <x v="1"/>
    <x v="71"/>
    <s v="No"/>
    <s v="no"/>
    <x v="40"/>
    <x v="1"/>
    <x v="41"/>
    <s v="No"/>
    <s v="No"/>
    <m/>
    <x v="1"/>
    <x v="0"/>
    <m/>
    <x v="0"/>
    <m/>
    <n v="1"/>
    <m/>
    <n v="32"/>
    <n v="2"/>
    <n v="0"/>
    <n v="0"/>
    <n v="1"/>
    <x v="0"/>
  </r>
  <r>
    <x v="1"/>
    <x v="71"/>
    <s v="No"/>
    <s v="no"/>
    <x v="41"/>
    <x v="0"/>
    <x v="17"/>
    <s v="Yes"/>
    <s v="No"/>
    <m/>
    <x v="0"/>
    <x v="0"/>
    <m/>
    <x v="0"/>
    <m/>
    <n v="1"/>
    <m/>
    <n v="51"/>
    <n v="0"/>
    <n v="0"/>
    <n v="0"/>
    <n v="12"/>
    <x v="1"/>
  </r>
  <r>
    <x v="1"/>
    <x v="71"/>
    <s v="No"/>
    <s v="no"/>
    <x v="41"/>
    <x v="1"/>
    <x v="64"/>
    <s v="No"/>
    <s v="Yes"/>
    <s v="No"/>
    <x v="2"/>
    <x v="3"/>
    <s v="Direct Debit"/>
    <x v="6"/>
    <s v="Attitude of service provider"/>
    <n v="1"/>
    <n v="1"/>
    <n v="22"/>
    <n v="1"/>
    <n v="0"/>
    <n v="0"/>
    <n v="10"/>
    <x v="1"/>
  </r>
  <r>
    <x v="1"/>
    <x v="71"/>
    <s v="No"/>
    <s v="no"/>
    <x v="42"/>
    <x v="1"/>
    <x v="22"/>
    <s v="No"/>
    <s v="Yes"/>
    <s v="No"/>
    <x v="2"/>
    <x v="3"/>
    <s v="Direct Debit"/>
    <x v="1"/>
    <s v="(blank)"/>
    <n v="1"/>
    <m/>
    <n v="42"/>
    <n v="0"/>
    <n v="0"/>
    <n v="0"/>
    <n v="3"/>
    <x v="0"/>
  </r>
  <r>
    <x v="1"/>
    <x v="71"/>
    <s v="No"/>
    <s v="no"/>
    <x v="43"/>
    <x v="0"/>
    <x v="62"/>
    <s v="No"/>
    <s v="Yes"/>
    <s v="No"/>
    <x v="2"/>
    <x v="2"/>
    <s v="Direct Debit"/>
    <x v="1"/>
    <s v="(blank)"/>
    <n v="1"/>
    <m/>
    <n v="43"/>
    <n v="2"/>
    <n v="0"/>
    <n v="0"/>
    <n v="7"/>
    <x v="2"/>
  </r>
  <r>
    <x v="1"/>
    <x v="71"/>
    <s v="No"/>
    <s v="no"/>
    <x v="44"/>
    <x v="1"/>
    <x v="58"/>
    <s v="No"/>
    <s v="Yes"/>
    <s v="No"/>
    <x v="2"/>
    <x v="2"/>
    <s v="Credit Card"/>
    <x v="1"/>
    <s v="(blank)"/>
    <n v="1"/>
    <m/>
    <n v="69"/>
    <n v="0"/>
    <n v="0"/>
    <n v="0"/>
    <n v="1"/>
    <x v="0"/>
  </r>
  <r>
    <x v="1"/>
    <x v="71"/>
    <s v="No"/>
    <s v="no"/>
    <x v="46"/>
    <x v="1"/>
    <x v="23"/>
    <s v="No"/>
    <s v="No"/>
    <m/>
    <x v="1"/>
    <x v="0"/>
    <m/>
    <x v="0"/>
    <m/>
    <n v="1"/>
    <m/>
    <n v="59"/>
    <n v="0"/>
    <n v="0"/>
    <n v="0"/>
    <n v="2"/>
    <x v="0"/>
  </r>
  <r>
    <x v="1"/>
    <x v="71"/>
    <s v="No"/>
    <s v="no"/>
    <x v="47"/>
    <x v="0"/>
    <x v="61"/>
    <s v="No"/>
    <s v="Yes"/>
    <s v="No"/>
    <x v="2"/>
    <x v="2"/>
    <s v="Credit Card"/>
    <x v="1"/>
    <s v="(blank)"/>
    <n v="1"/>
    <m/>
    <n v="43"/>
    <n v="0"/>
    <n v="0"/>
    <n v="0"/>
    <n v="5"/>
    <x v="2"/>
  </r>
  <r>
    <x v="1"/>
    <x v="71"/>
    <s v="No"/>
    <s v="no"/>
    <x v="47"/>
    <x v="1"/>
    <x v="27"/>
    <s v="No"/>
    <s v="No"/>
    <m/>
    <x v="1"/>
    <x v="0"/>
    <m/>
    <x v="0"/>
    <m/>
    <n v="1"/>
    <m/>
    <n v="31"/>
    <n v="0"/>
    <n v="0"/>
    <n v="0"/>
    <n v="4"/>
    <x v="0"/>
  </r>
  <r>
    <x v="1"/>
    <x v="71"/>
    <s v="No"/>
    <s v="no"/>
    <x v="47"/>
    <x v="1"/>
    <x v="54"/>
    <s v="No"/>
    <s v="Yes"/>
    <s v="No"/>
    <x v="2"/>
    <x v="2"/>
    <s v="Credit Card"/>
    <x v="1"/>
    <s v="(blank)"/>
    <n v="1"/>
    <m/>
    <n v="21"/>
    <n v="0"/>
    <n v="0"/>
    <n v="0"/>
    <n v="5"/>
    <x v="2"/>
  </r>
  <r>
    <x v="1"/>
    <x v="71"/>
    <s v="Yes"/>
    <s v="no"/>
    <x v="0"/>
    <x v="1"/>
    <x v="50"/>
    <s v="No"/>
    <s v="No"/>
    <m/>
    <x v="1"/>
    <x v="0"/>
    <m/>
    <x v="0"/>
    <m/>
    <n v="1"/>
    <m/>
    <n v="30"/>
    <n v="0"/>
    <n v="284.39999999999998"/>
    <n v="0"/>
    <n v="26"/>
    <x v="1"/>
  </r>
  <r>
    <x v="1"/>
    <x v="71"/>
    <s v="Yes"/>
    <s v="no"/>
    <x v="1"/>
    <x v="0"/>
    <x v="0"/>
    <s v="Yes"/>
    <s v="No"/>
    <m/>
    <x v="0"/>
    <x v="0"/>
    <m/>
    <x v="0"/>
    <m/>
    <n v="1"/>
    <m/>
    <n v="42"/>
    <n v="0"/>
    <n v="187.2"/>
    <n v="0"/>
    <n v="8"/>
    <x v="2"/>
  </r>
  <r>
    <x v="1"/>
    <x v="71"/>
    <s v="Yes"/>
    <s v="no"/>
    <x v="1"/>
    <x v="0"/>
    <x v="3"/>
    <s v="No"/>
    <s v="No"/>
    <m/>
    <x v="1"/>
    <x v="0"/>
    <m/>
    <x v="0"/>
    <m/>
    <n v="1"/>
    <m/>
    <n v="38"/>
    <n v="0"/>
    <n v="276"/>
    <n v="0"/>
    <n v="5"/>
    <x v="2"/>
  </r>
  <r>
    <x v="1"/>
    <x v="71"/>
    <s v="Yes"/>
    <s v="no"/>
    <x v="1"/>
    <x v="1"/>
    <x v="37"/>
    <s v="No"/>
    <s v="No"/>
    <m/>
    <x v="1"/>
    <x v="0"/>
    <m/>
    <x v="0"/>
    <m/>
    <n v="1"/>
    <m/>
    <n v="67"/>
    <n v="0"/>
    <n v="203.4"/>
    <n v="0"/>
    <n v="9"/>
    <x v="2"/>
  </r>
  <r>
    <x v="1"/>
    <x v="71"/>
    <s v="Yes"/>
    <s v="no"/>
    <x v="7"/>
    <x v="0"/>
    <x v="0"/>
    <s v="Yes"/>
    <s v="No"/>
    <m/>
    <x v="0"/>
    <x v="0"/>
    <m/>
    <x v="0"/>
    <m/>
    <n v="1"/>
    <m/>
    <n v="32"/>
    <n v="0"/>
    <n v="211.2"/>
    <n v="0"/>
    <n v="14"/>
    <x v="1"/>
  </r>
  <r>
    <x v="1"/>
    <x v="71"/>
    <s v="Yes"/>
    <s v="no"/>
    <x v="9"/>
    <x v="0"/>
    <x v="1"/>
    <s v="No"/>
    <s v="No"/>
    <m/>
    <x v="1"/>
    <x v="0"/>
    <m/>
    <x v="0"/>
    <m/>
    <n v="1"/>
    <m/>
    <n v="45"/>
    <n v="0"/>
    <n v="198"/>
    <n v="0"/>
    <n v="9"/>
    <x v="2"/>
  </r>
  <r>
    <x v="1"/>
    <x v="71"/>
    <s v="Yes"/>
    <s v="no"/>
    <x v="10"/>
    <x v="1"/>
    <x v="13"/>
    <s v="Yes"/>
    <s v="No"/>
    <m/>
    <x v="0"/>
    <x v="0"/>
    <m/>
    <x v="0"/>
    <m/>
    <n v="1"/>
    <m/>
    <n v="28"/>
    <n v="2"/>
    <n v="158.4"/>
    <n v="0"/>
    <n v="14"/>
    <x v="1"/>
  </r>
  <r>
    <x v="1"/>
    <x v="71"/>
    <s v="Yes"/>
    <s v="no"/>
    <x v="11"/>
    <x v="1"/>
    <x v="4"/>
    <s v="Yes"/>
    <s v="No"/>
    <m/>
    <x v="0"/>
    <x v="0"/>
    <m/>
    <x v="0"/>
    <m/>
    <n v="1"/>
    <m/>
    <n v="33"/>
    <n v="0"/>
    <n v="247.2"/>
    <n v="0"/>
    <n v="17"/>
    <x v="1"/>
  </r>
  <r>
    <x v="1"/>
    <x v="71"/>
    <s v="Yes"/>
    <s v="no"/>
    <x v="12"/>
    <x v="0"/>
    <x v="13"/>
    <s v="Yes"/>
    <s v="No"/>
    <m/>
    <x v="0"/>
    <x v="0"/>
    <m/>
    <x v="0"/>
    <m/>
    <n v="1"/>
    <m/>
    <n v="34"/>
    <n v="1"/>
    <n v="132.5"/>
    <n v="0"/>
    <n v="17"/>
    <x v="1"/>
  </r>
  <r>
    <x v="1"/>
    <x v="71"/>
    <s v="Yes"/>
    <s v="no"/>
    <x v="16"/>
    <x v="0"/>
    <x v="21"/>
    <s v="No"/>
    <s v="No"/>
    <m/>
    <x v="1"/>
    <x v="0"/>
    <m/>
    <x v="0"/>
    <m/>
    <n v="1"/>
    <m/>
    <n v="35"/>
    <n v="0"/>
    <n v="110.4"/>
    <n v="0"/>
    <n v="4"/>
    <x v="0"/>
  </r>
  <r>
    <x v="1"/>
    <x v="71"/>
    <s v="Yes"/>
    <s v="no"/>
    <x v="18"/>
    <x v="1"/>
    <x v="10"/>
    <s v="Yes"/>
    <s v="No"/>
    <m/>
    <x v="0"/>
    <x v="0"/>
    <m/>
    <x v="0"/>
    <m/>
    <n v="1"/>
    <m/>
    <n v="52"/>
    <n v="0"/>
    <n v="468"/>
    <n v="0"/>
    <n v="6"/>
    <x v="2"/>
  </r>
  <r>
    <x v="1"/>
    <x v="71"/>
    <s v="Yes"/>
    <s v="no"/>
    <x v="20"/>
    <x v="0"/>
    <x v="2"/>
    <s v="No"/>
    <s v="No"/>
    <m/>
    <x v="1"/>
    <x v="0"/>
    <m/>
    <x v="0"/>
    <m/>
    <n v="1"/>
    <m/>
    <n v="56"/>
    <n v="0"/>
    <n v="428.4"/>
    <n v="0"/>
    <n v="15"/>
    <x v="1"/>
  </r>
  <r>
    <x v="1"/>
    <x v="71"/>
    <s v="Yes"/>
    <s v="no"/>
    <x v="21"/>
    <x v="0"/>
    <x v="52"/>
    <s v="No"/>
    <s v="Yes"/>
    <s v="No"/>
    <x v="2"/>
    <x v="2"/>
    <s v="Credit Card"/>
    <x v="1"/>
    <s v="(blank)"/>
    <n v="1"/>
    <m/>
    <n v="34"/>
    <n v="0"/>
    <n v="271.2"/>
    <n v="0"/>
    <n v="1"/>
    <x v="0"/>
  </r>
  <r>
    <x v="1"/>
    <x v="71"/>
    <s v="Yes"/>
    <s v="no"/>
    <x v="22"/>
    <x v="0"/>
    <x v="38"/>
    <s v="No"/>
    <s v="No"/>
    <m/>
    <x v="1"/>
    <x v="0"/>
    <m/>
    <x v="0"/>
    <m/>
    <n v="1"/>
    <m/>
    <n v="44"/>
    <n v="0"/>
    <n v="230.4"/>
    <n v="0"/>
    <n v="13"/>
    <x v="1"/>
  </r>
  <r>
    <x v="1"/>
    <x v="71"/>
    <s v="Yes"/>
    <s v="no"/>
    <x v="24"/>
    <x v="0"/>
    <x v="5"/>
    <s v="Yes"/>
    <s v="No"/>
    <m/>
    <x v="0"/>
    <x v="0"/>
    <m/>
    <x v="0"/>
    <m/>
    <n v="1"/>
    <m/>
    <n v="38"/>
    <n v="0"/>
    <n v="152.6"/>
    <n v="0"/>
    <n v="17"/>
    <x v="1"/>
  </r>
  <r>
    <x v="1"/>
    <x v="71"/>
    <s v="Yes"/>
    <s v="no"/>
    <x v="24"/>
    <x v="0"/>
    <x v="7"/>
    <s v="No"/>
    <s v="No"/>
    <m/>
    <x v="1"/>
    <x v="0"/>
    <m/>
    <x v="0"/>
    <m/>
    <n v="1"/>
    <m/>
    <n v="71"/>
    <n v="2"/>
    <n v="122.4"/>
    <n v="0"/>
    <n v="18"/>
    <x v="1"/>
  </r>
  <r>
    <x v="1"/>
    <x v="71"/>
    <s v="Yes"/>
    <s v="no"/>
    <x v="24"/>
    <x v="1"/>
    <x v="48"/>
    <s v="No"/>
    <s v="No"/>
    <m/>
    <x v="1"/>
    <x v="0"/>
    <m/>
    <x v="0"/>
    <m/>
    <n v="1"/>
    <m/>
    <n v="68"/>
    <n v="0"/>
    <n v="92.2"/>
    <n v="0"/>
    <n v="5"/>
    <x v="2"/>
  </r>
  <r>
    <x v="1"/>
    <x v="71"/>
    <s v="Yes"/>
    <s v="no"/>
    <x v="25"/>
    <x v="1"/>
    <x v="56"/>
    <s v="No"/>
    <s v="No"/>
    <m/>
    <x v="1"/>
    <x v="0"/>
    <m/>
    <x v="0"/>
    <m/>
    <n v="1"/>
    <m/>
    <n v="50"/>
    <n v="0"/>
    <n v="252"/>
    <n v="0"/>
    <n v="5"/>
    <x v="2"/>
  </r>
  <r>
    <x v="1"/>
    <x v="71"/>
    <s v="Yes"/>
    <s v="no"/>
    <x v="26"/>
    <x v="1"/>
    <x v="0"/>
    <s v="Yes"/>
    <s v="No"/>
    <m/>
    <x v="0"/>
    <x v="0"/>
    <m/>
    <x v="0"/>
    <m/>
    <n v="1"/>
    <m/>
    <n v="73"/>
    <n v="0"/>
    <n v="435.6"/>
    <n v="0"/>
    <n v="10"/>
    <x v="1"/>
  </r>
  <r>
    <x v="1"/>
    <x v="71"/>
    <s v="Yes"/>
    <s v="no"/>
    <x v="27"/>
    <x v="0"/>
    <x v="61"/>
    <s v="No"/>
    <s v="Yes"/>
    <s v="No"/>
    <x v="2"/>
    <x v="2"/>
    <s v="Credit Card"/>
    <x v="1"/>
    <s v="(blank)"/>
    <n v="1"/>
    <m/>
    <n v="60"/>
    <n v="0"/>
    <n v="356.4"/>
    <n v="0"/>
    <n v="9"/>
    <x v="2"/>
  </r>
  <r>
    <x v="1"/>
    <x v="71"/>
    <s v="Yes"/>
    <s v="no"/>
    <x v="29"/>
    <x v="0"/>
    <x v="56"/>
    <s v="No"/>
    <s v="No"/>
    <m/>
    <x v="1"/>
    <x v="0"/>
    <m/>
    <x v="0"/>
    <m/>
    <n v="1"/>
    <m/>
    <n v="26"/>
    <n v="2"/>
    <n v="194.4"/>
    <n v="0"/>
    <n v="14"/>
    <x v="1"/>
  </r>
  <r>
    <x v="1"/>
    <x v="71"/>
    <s v="Yes"/>
    <s v="no"/>
    <x v="30"/>
    <x v="0"/>
    <x v="29"/>
    <s v="No"/>
    <s v="No"/>
    <m/>
    <x v="1"/>
    <x v="0"/>
    <m/>
    <x v="0"/>
    <m/>
    <n v="1"/>
    <m/>
    <n v="67"/>
    <n v="1"/>
    <n v="370.8"/>
    <n v="0"/>
    <n v="1"/>
    <x v="0"/>
  </r>
  <r>
    <x v="1"/>
    <x v="71"/>
    <s v="Yes"/>
    <s v="no"/>
    <x v="33"/>
    <x v="0"/>
    <x v="47"/>
    <s v="No"/>
    <s v="No"/>
    <m/>
    <x v="1"/>
    <x v="0"/>
    <m/>
    <x v="0"/>
    <m/>
    <n v="1"/>
    <m/>
    <n v="20"/>
    <n v="0"/>
    <n v="223.2"/>
    <n v="0"/>
    <n v="27"/>
    <x v="1"/>
  </r>
  <r>
    <x v="1"/>
    <x v="71"/>
    <s v="Yes"/>
    <s v="no"/>
    <x v="34"/>
    <x v="0"/>
    <x v="54"/>
    <s v="No"/>
    <s v="Yes"/>
    <s v="No"/>
    <x v="2"/>
    <x v="2"/>
    <s v="Direct Debit"/>
    <x v="1"/>
    <s v="(blank)"/>
    <n v="1"/>
    <m/>
    <n v="45"/>
    <n v="0"/>
    <n v="374.4"/>
    <n v="0"/>
    <n v="4"/>
    <x v="0"/>
  </r>
  <r>
    <x v="1"/>
    <x v="71"/>
    <s v="Yes"/>
    <s v="no"/>
    <x v="36"/>
    <x v="0"/>
    <x v="2"/>
    <s v="No"/>
    <s v="No"/>
    <m/>
    <x v="1"/>
    <x v="0"/>
    <m/>
    <x v="0"/>
    <m/>
    <n v="1"/>
    <n v="1"/>
    <n v="42"/>
    <n v="5"/>
    <n v="261.60000000000002"/>
    <n v="0"/>
    <n v="14"/>
    <x v="1"/>
  </r>
  <r>
    <x v="1"/>
    <x v="71"/>
    <s v="Yes"/>
    <s v="no"/>
    <x v="38"/>
    <x v="1"/>
    <x v="6"/>
    <s v="No"/>
    <s v="No"/>
    <m/>
    <x v="1"/>
    <x v="0"/>
    <m/>
    <x v="0"/>
    <m/>
    <n v="1"/>
    <m/>
    <n v="19"/>
    <n v="0"/>
    <n v="271.2"/>
    <n v="0"/>
    <n v="5"/>
    <x v="2"/>
  </r>
  <r>
    <x v="1"/>
    <x v="71"/>
    <s v="Yes"/>
    <s v="no"/>
    <x v="39"/>
    <x v="1"/>
    <x v="13"/>
    <s v="Yes"/>
    <s v="No"/>
    <m/>
    <x v="0"/>
    <x v="0"/>
    <m/>
    <x v="0"/>
    <m/>
    <n v="1"/>
    <m/>
    <n v="44"/>
    <n v="0"/>
    <n v="174.6"/>
    <n v="0"/>
    <n v="15"/>
    <x v="1"/>
  </r>
  <r>
    <x v="1"/>
    <x v="71"/>
    <s v="Yes"/>
    <s v="no"/>
    <x v="40"/>
    <x v="1"/>
    <x v="17"/>
    <s v="Yes"/>
    <s v="No"/>
    <m/>
    <x v="0"/>
    <x v="0"/>
    <m/>
    <x v="0"/>
    <m/>
    <n v="1"/>
    <m/>
    <n v="14"/>
    <n v="0"/>
    <n v="149.80000000000001"/>
    <n v="0"/>
    <n v="16"/>
    <x v="1"/>
  </r>
  <r>
    <x v="1"/>
    <x v="71"/>
    <s v="Yes"/>
    <s v="no"/>
    <x v="42"/>
    <x v="0"/>
    <x v="41"/>
    <s v="No"/>
    <s v="No"/>
    <m/>
    <x v="1"/>
    <x v="0"/>
    <m/>
    <x v="0"/>
    <m/>
    <n v="1"/>
    <m/>
    <n v="46"/>
    <n v="0"/>
    <n v="167"/>
    <n v="0"/>
    <n v="4"/>
    <x v="0"/>
  </r>
  <r>
    <x v="1"/>
    <x v="71"/>
    <s v="Yes"/>
    <s v="no"/>
    <x v="45"/>
    <x v="1"/>
    <x v="43"/>
    <s v="No"/>
    <s v="No"/>
    <m/>
    <x v="1"/>
    <x v="0"/>
    <m/>
    <x v="0"/>
    <m/>
    <n v="1"/>
    <m/>
    <n v="39"/>
    <n v="1"/>
    <n v="199.8"/>
    <n v="0"/>
    <n v="2"/>
    <x v="0"/>
  </r>
  <r>
    <x v="1"/>
    <x v="71"/>
    <s v="Yes"/>
    <s v="no"/>
    <x v="47"/>
    <x v="1"/>
    <x v="46"/>
    <s v="No"/>
    <s v="No"/>
    <m/>
    <x v="1"/>
    <x v="0"/>
    <m/>
    <x v="0"/>
    <m/>
    <n v="1"/>
    <m/>
    <n v="31"/>
    <n v="0"/>
    <n v="180"/>
    <n v="0"/>
    <n v="20"/>
    <x v="1"/>
  </r>
  <r>
    <x v="1"/>
    <x v="71"/>
    <s v="Yes"/>
    <s v="yes"/>
    <x v="7"/>
    <x v="0"/>
    <x v="51"/>
    <s v="No"/>
    <s v="Yes"/>
    <s v="No"/>
    <x v="2"/>
    <x v="3"/>
    <s v="Credit Card"/>
    <x v="1"/>
    <s v="(blank)"/>
    <n v="1"/>
    <m/>
    <n v="37"/>
    <n v="0"/>
    <n v="0"/>
    <n v="0"/>
    <n v="2"/>
    <x v="0"/>
  </r>
  <r>
    <x v="1"/>
    <x v="71"/>
    <s v="Yes"/>
    <s v="yes"/>
    <x v="7"/>
    <x v="1"/>
    <x v="29"/>
    <s v="No"/>
    <s v="No"/>
    <m/>
    <x v="1"/>
    <x v="0"/>
    <m/>
    <x v="0"/>
    <m/>
    <n v="1"/>
    <m/>
    <n v="41"/>
    <n v="0"/>
    <n v="0"/>
    <n v="0"/>
    <n v="7"/>
    <x v="2"/>
  </r>
  <r>
    <x v="1"/>
    <x v="71"/>
    <s v="Yes"/>
    <s v="yes"/>
    <x v="7"/>
    <x v="1"/>
    <x v="30"/>
    <s v="No"/>
    <s v="Yes"/>
    <s v="No"/>
    <x v="2"/>
    <x v="3"/>
    <s v="Credit Card"/>
    <x v="1"/>
    <s v="(blank)"/>
    <n v="1"/>
    <m/>
    <n v="18"/>
    <n v="0"/>
    <n v="0"/>
    <n v="0"/>
    <n v="3"/>
    <x v="0"/>
  </r>
  <r>
    <x v="1"/>
    <x v="71"/>
    <s v="Yes"/>
    <s v="yes"/>
    <x v="14"/>
    <x v="0"/>
    <x v="19"/>
    <s v="Yes"/>
    <s v="No"/>
    <m/>
    <x v="0"/>
    <x v="0"/>
    <m/>
    <x v="0"/>
    <m/>
    <n v="1"/>
    <m/>
    <n v="59"/>
    <n v="0"/>
    <n v="0"/>
    <n v="0"/>
    <n v="16"/>
    <x v="1"/>
  </r>
  <r>
    <x v="1"/>
    <x v="71"/>
    <s v="Yes"/>
    <s v="yes"/>
    <x v="19"/>
    <x v="1"/>
    <x v="2"/>
    <s v="No"/>
    <s v="No"/>
    <m/>
    <x v="1"/>
    <x v="0"/>
    <m/>
    <x v="0"/>
    <m/>
    <n v="1"/>
    <m/>
    <n v="44"/>
    <n v="0"/>
    <n v="0"/>
    <n v="0"/>
    <n v="7"/>
    <x v="2"/>
  </r>
  <r>
    <x v="1"/>
    <x v="71"/>
    <s v="Yes"/>
    <s v="yes"/>
    <x v="24"/>
    <x v="1"/>
    <x v="3"/>
    <s v="No"/>
    <s v="No"/>
    <m/>
    <x v="1"/>
    <x v="0"/>
    <m/>
    <x v="0"/>
    <m/>
    <n v="1"/>
    <m/>
    <n v="56"/>
    <n v="1"/>
    <n v="0"/>
    <n v="0"/>
    <n v="5"/>
    <x v="2"/>
  </r>
  <r>
    <x v="1"/>
    <x v="71"/>
    <s v="Yes"/>
    <s v="yes"/>
    <x v="28"/>
    <x v="0"/>
    <x v="1"/>
    <s v="No"/>
    <s v="No"/>
    <m/>
    <x v="1"/>
    <x v="0"/>
    <m/>
    <x v="0"/>
    <m/>
    <n v="1"/>
    <m/>
    <n v="33"/>
    <n v="2"/>
    <n v="0"/>
    <n v="0"/>
    <n v="5"/>
    <x v="2"/>
  </r>
  <r>
    <x v="1"/>
    <x v="71"/>
    <s v="Yes"/>
    <s v="yes"/>
    <x v="28"/>
    <x v="1"/>
    <x v="44"/>
    <s v="No"/>
    <s v="No"/>
    <m/>
    <x v="1"/>
    <x v="0"/>
    <m/>
    <x v="0"/>
    <m/>
    <n v="1"/>
    <m/>
    <n v="39"/>
    <n v="0"/>
    <n v="0"/>
    <n v="0"/>
    <n v="10"/>
    <x v="1"/>
  </r>
  <r>
    <x v="1"/>
    <x v="71"/>
    <s v="Yes"/>
    <s v="yes"/>
    <x v="30"/>
    <x v="1"/>
    <x v="27"/>
    <s v="No"/>
    <s v="No"/>
    <m/>
    <x v="1"/>
    <x v="0"/>
    <m/>
    <x v="0"/>
    <m/>
    <n v="1"/>
    <m/>
    <n v="71"/>
    <n v="0"/>
    <n v="0"/>
    <n v="0"/>
    <n v="11"/>
    <x v="1"/>
  </r>
  <r>
    <x v="1"/>
    <x v="71"/>
    <s v="Yes"/>
    <s v="yes"/>
    <x v="35"/>
    <x v="1"/>
    <x v="4"/>
    <s v="Yes"/>
    <s v="No"/>
    <m/>
    <x v="0"/>
    <x v="0"/>
    <m/>
    <x v="0"/>
    <m/>
    <n v="1"/>
    <m/>
    <n v="38"/>
    <n v="2"/>
    <n v="0"/>
    <n v="0"/>
    <n v="17"/>
    <x v="1"/>
  </r>
  <r>
    <x v="1"/>
    <x v="71"/>
    <s v="Yes"/>
    <s v="yes"/>
    <x v="40"/>
    <x v="0"/>
    <x v="9"/>
    <s v="No"/>
    <s v="No"/>
    <m/>
    <x v="1"/>
    <x v="0"/>
    <m/>
    <x v="0"/>
    <m/>
    <n v="1"/>
    <m/>
    <n v="40"/>
    <n v="0"/>
    <n v="0"/>
    <n v="0"/>
    <n v="3"/>
    <x v="0"/>
  </r>
  <r>
    <x v="1"/>
    <x v="71"/>
    <s v="Yes"/>
    <s v="yes"/>
    <x v="42"/>
    <x v="1"/>
    <x v="39"/>
    <s v="No"/>
    <s v="No"/>
    <m/>
    <x v="1"/>
    <x v="0"/>
    <m/>
    <x v="0"/>
    <m/>
    <n v="1"/>
    <m/>
    <n v="38"/>
    <n v="0"/>
    <n v="0"/>
    <n v="0"/>
    <n v="4"/>
    <x v="0"/>
  </r>
  <r>
    <x v="1"/>
    <x v="72"/>
    <s v="No"/>
    <s v="no"/>
    <x v="1"/>
    <x v="0"/>
    <x v="9"/>
    <s v="No"/>
    <s v="No"/>
    <m/>
    <x v="1"/>
    <x v="0"/>
    <m/>
    <x v="0"/>
    <m/>
    <n v="1"/>
    <m/>
    <n v="38"/>
    <n v="0"/>
    <n v="0"/>
    <n v="0"/>
    <n v="13"/>
    <x v="1"/>
  </r>
  <r>
    <x v="1"/>
    <x v="72"/>
    <s v="No"/>
    <s v="no"/>
    <x v="1"/>
    <x v="1"/>
    <x v="12"/>
    <s v="No"/>
    <s v="No"/>
    <m/>
    <x v="1"/>
    <x v="0"/>
    <m/>
    <x v="0"/>
    <m/>
    <n v="1"/>
    <m/>
    <n v="52"/>
    <n v="2"/>
    <n v="0"/>
    <n v="0"/>
    <n v="7"/>
    <x v="2"/>
  </r>
  <r>
    <x v="1"/>
    <x v="72"/>
    <s v="No"/>
    <s v="no"/>
    <x v="2"/>
    <x v="1"/>
    <x v="41"/>
    <s v="No"/>
    <s v="No"/>
    <m/>
    <x v="1"/>
    <x v="0"/>
    <m/>
    <x v="0"/>
    <m/>
    <n v="1"/>
    <m/>
    <n v="64"/>
    <n v="3"/>
    <n v="0"/>
    <n v="0"/>
    <n v="8"/>
    <x v="2"/>
  </r>
  <r>
    <x v="1"/>
    <x v="72"/>
    <s v="No"/>
    <s v="no"/>
    <x v="3"/>
    <x v="0"/>
    <x v="15"/>
    <s v="Yes"/>
    <s v="No"/>
    <m/>
    <x v="0"/>
    <x v="0"/>
    <m/>
    <x v="0"/>
    <m/>
    <n v="1"/>
    <m/>
    <n v="44"/>
    <n v="0"/>
    <n v="0"/>
    <n v="0"/>
    <n v="20"/>
    <x v="1"/>
  </r>
  <r>
    <x v="1"/>
    <x v="72"/>
    <s v="No"/>
    <s v="no"/>
    <x v="48"/>
    <x v="1"/>
    <x v="19"/>
    <s v="Yes"/>
    <s v="No"/>
    <m/>
    <x v="0"/>
    <x v="0"/>
    <m/>
    <x v="0"/>
    <m/>
    <n v="1"/>
    <m/>
    <n v="53"/>
    <n v="0"/>
    <n v="0"/>
    <n v="0"/>
    <n v="12"/>
    <x v="1"/>
  </r>
  <r>
    <x v="1"/>
    <x v="72"/>
    <s v="No"/>
    <s v="no"/>
    <x v="4"/>
    <x v="1"/>
    <x v="17"/>
    <s v="Yes"/>
    <s v="No"/>
    <m/>
    <x v="0"/>
    <x v="0"/>
    <m/>
    <x v="0"/>
    <m/>
    <n v="1"/>
    <m/>
    <n v="42"/>
    <n v="0"/>
    <n v="0"/>
    <n v="0"/>
    <n v="24"/>
    <x v="1"/>
  </r>
  <r>
    <x v="1"/>
    <x v="72"/>
    <s v="No"/>
    <s v="no"/>
    <x v="5"/>
    <x v="0"/>
    <x v="56"/>
    <s v="No"/>
    <s v="No"/>
    <m/>
    <x v="1"/>
    <x v="0"/>
    <m/>
    <x v="0"/>
    <m/>
    <n v="1"/>
    <m/>
    <n v="54"/>
    <n v="1"/>
    <n v="0"/>
    <n v="0"/>
    <n v="5"/>
    <x v="2"/>
  </r>
  <r>
    <x v="1"/>
    <x v="72"/>
    <s v="No"/>
    <s v="no"/>
    <x v="5"/>
    <x v="0"/>
    <x v="63"/>
    <s v="No"/>
    <s v="Yes"/>
    <s v="No"/>
    <x v="2"/>
    <x v="2"/>
    <s v="Credit Card"/>
    <x v="1"/>
    <s v="(blank)"/>
    <n v="1"/>
    <m/>
    <n v="53"/>
    <n v="0"/>
    <n v="0"/>
    <n v="0"/>
    <n v="7"/>
    <x v="2"/>
  </r>
  <r>
    <x v="1"/>
    <x v="72"/>
    <s v="No"/>
    <s v="no"/>
    <x v="7"/>
    <x v="0"/>
    <x v="55"/>
    <s v="No"/>
    <s v="Yes"/>
    <s v="No"/>
    <x v="2"/>
    <x v="2"/>
    <s v="Credit Card"/>
    <x v="1"/>
    <s v="(blank)"/>
    <n v="1"/>
    <m/>
    <n v="38"/>
    <n v="0"/>
    <n v="0"/>
    <n v="0"/>
    <n v="3"/>
    <x v="0"/>
  </r>
  <r>
    <x v="1"/>
    <x v="72"/>
    <s v="No"/>
    <s v="no"/>
    <x v="7"/>
    <x v="1"/>
    <x v="53"/>
    <s v="No"/>
    <s v="Yes"/>
    <s v="No"/>
    <x v="2"/>
    <x v="3"/>
    <s v="Credit Card"/>
    <x v="1"/>
    <s v="(blank)"/>
    <n v="1"/>
    <m/>
    <n v="63"/>
    <n v="0"/>
    <n v="0"/>
    <n v="0"/>
    <n v="7"/>
    <x v="2"/>
  </r>
  <r>
    <x v="1"/>
    <x v="72"/>
    <s v="No"/>
    <s v="no"/>
    <x v="8"/>
    <x v="1"/>
    <x v="50"/>
    <s v="No"/>
    <s v="No"/>
    <m/>
    <x v="1"/>
    <x v="0"/>
    <m/>
    <x v="0"/>
    <m/>
    <n v="1"/>
    <m/>
    <n v="23"/>
    <n v="2"/>
    <n v="0"/>
    <n v="0"/>
    <n v="25"/>
    <x v="1"/>
  </r>
  <r>
    <x v="1"/>
    <x v="72"/>
    <s v="No"/>
    <s v="no"/>
    <x v="49"/>
    <x v="0"/>
    <x v="32"/>
    <s v="No"/>
    <s v="No"/>
    <m/>
    <x v="1"/>
    <x v="0"/>
    <m/>
    <x v="0"/>
    <m/>
    <n v="1"/>
    <m/>
    <n v="43"/>
    <n v="0"/>
    <n v="0"/>
    <n v="0"/>
    <n v="7"/>
    <x v="2"/>
  </r>
  <r>
    <x v="1"/>
    <x v="72"/>
    <s v="No"/>
    <s v="no"/>
    <x v="11"/>
    <x v="0"/>
    <x v="40"/>
    <s v="No"/>
    <s v="Yes"/>
    <s v="No"/>
    <x v="2"/>
    <x v="2"/>
    <s v="Direct Debit"/>
    <x v="1"/>
    <s v="(blank)"/>
    <n v="1"/>
    <m/>
    <n v="63"/>
    <n v="0"/>
    <n v="0"/>
    <n v="0"/>
    <n v="7"/>
    <x v="2"/>
  </r>
  <r>
    <x v="1"/>
    <x v="72"/>
    <s v="No"/>
    <s v="no"/>
    <x v="13"/>
    <x v="0"/>
    <x v="30"/>
    <s v="No"/>
    <s v="Yes"/>
    <s v="Yes"/>
    <x v="2"/>
    <x v="2"/>
    <s v="Direct Debit"/>
    <x v="1"/>
    <s v="(blank)"/>
    <n v="1"/>
    <m/>
    <n v="52"/>
    <n v="2"/>
    <n v="0"/>
    <n v="0"/>
    <n v="7"/>
    <x v="2"/>
  </r>
  <r>
    <x v="1"/>
    <x v="72"/>
    <s v="No"/>
    <s v="no"/>
    <x v="13"/>
    <x v="1"/>
    <x v="15"/>
    <s v="Yes"/>
    <s v="No"/>
    <m/>
    <x v="0"/>
    <x v="0"/>
    <m/>
    <x v="0"/>
    <m/>
    <n v="1"/>
    <m/>
    <n v="28"/>
    <n v="2"/>
    <n v="0"/>
    <n v="0"/>
    <n v="21"/>
    <x v="1"/>
  </r>
  <r>
    <x v="1"/>
    <x v="72"/>
    <s v="No"/>
    <s v="no"/>
    <x v="13"/>
    <x v="1"/>
    <x v="21"/>
    <s v="No"/>
    <s v="No"/>
    <m/>
    <x v="1"/>
    <x v="0"/>
    <m/>
    <x v="0"/>
    <m/>
    <n v="1"/>
    <m/>
    <n v="36"/>
    <n v="0"/>
    <n v="0"/>
    <n v="0"/>
    <n v="4"/>
    <x v="0"/>
  </r>
  <r>
    <x v="1"/>
    <x v="72"/>
    <s v="No"/>
    <s v="no"/>
    <x v="15"/>
    <x v="0"/>
    <x v="17"/>
    <s v="Yes"/>
    <s v="No"/>
    <m/>
    <x v="0"/>
    <x v="0"/>
    <m/>
    <x v="0"/>
    <m/>
    <n v="1"/>
    <m/>
    <n v="52"/>
    <n v="0"/>
    <n v="0"/>
    <n v="0"/>
    <n v="14"/>
    <x v="1"/>
  </r>
  <r>
    <x v="1"/>
    <x v="72"/>
    <s v="No"/>
    <s v="no"/>
    <x v="17"/>
    <x v="1"/>
    <x v="42"/>
    <s v="No"/>
    <s v="No"/>
    <m/>
    <x v="1"/>
    <x v="0"/>
    <m/>
    <x v="0"/>
    <m/>
    <n v="1"/>
    <n v="1"/>
    <n v="47"/>
    <n v="3"/>
    <n v="0"/>
    <n v="0"/>
    <n v="3"/>
    <x v="0"/>
  </r>
  <r>
    <x v="1"/>
    <x v="72"/>
    <s v="No"/>
    <s v="no"/>
    <x v="18"/>
    <x v="1"/>
    <x v="56"/>
    <s v="No"/>
    <s v="No"/>
    <m/>
    <x v="1"/>
    <x v="0"/>
    <m/>
    <x v="0"/>
    <m/>
    <n v="1"/>
    <m/>
    <n v="35"/>
    <n v="0"/>
    <n v="0"/>
    <n v="0"/>
    <n v="4"/>
    <x v="0"/>
  </r>
  <r>
    <x v="1"/>
    <x v="72"/>
    <s v="No"/>
    <s v="no"/>
    <x v="20"/>
    <x v="0"/>
    <x v="6"/>
    <s v="No"/>
    <s v="No"/>
    <m/>
    <x v="1"/>
    <x v="0"/>
    <m/>
    <x v="0"/>
    <m/>
    <n v="1"/>
    <m/>
    <n v="41"/>
    <n v="0"/>
    <n v="0"/>
    <n v="0"/>
    <n v="6"/>
    <x v="2"/>
  </r>
  <r>
    <x v="1"/>
    <x v="72"/>
    <s v="No"/>
    <s v="no"/>
    <x v="20"/>
    <x v="0"/>
    <x v="24"/>
    <s v="No"/>
    <s v="No"/>
    <m/>
    <x v="1"/>
    <x v="0"/>
    <m/>
    <x v="0"/>
    <m/>
    <n v="1"/>
    <n v="1"/>
    <n v="28"/>
    <n v="1"/>
    <n v="0"/>
    <n v="0"/>
    <n v="8"/>
    <x v="2"/>
  </r>
  <r>
    <x v="1"/>
    <x v="72"/>
    <s v="No"/>
    <s v="no"/>
    <x v="21"/>
    <x v="0"/>
    <x v="9"/>
    <s v="No"/>
    <s v="No"/>
    <m/>
    <x v="1"/>
    <x v="0"/>
    <m/>
    <x v="0"/>
    <m/>
    <n v="1"/>
    <m/>
    <n v="56"/>
    <n v="0"/>
    <n v="0"/>
    <n v="0"/>
    <n v="4"/>
    <x v="0"/>
  </r>
  <r>
    <x v="1"/>
    <x v="72"/>
    <s v="No"/>
    <s v="no"/>
    <x v="24"/>
    <x v="0"/>
    <x v="44"/>
    <s v="No"/>
    <s v="No"/>
    <m/>
    <x v="1"/>
    <x v="0"/>
    <m/>
    <x v="0"/>
    <m/>
    <n v="1"/>
    <m/>
    <n v="20"/>
    <n v="0"/>
    <n v="0"/>
    <n v="0"/>
    <n v="3"/>
    <x v="0"/>
  </r>
  <r>
    <x v="1"/>
    <x v="72"/>
    <s v="No"/>
    <s v="no"/>
    <x v="25"/>
    <x v="0"/>
    <x v="38"/>
    <s v="No"/>
    <s v="No"/>
    <m/>
    <x v="1"/>
    <x v="0"/>
    <m/>
    <x v="0"/>
    <m/>
    <n v="1"/>
    <m/>
    <n v="50"/>
    <n v="1"/>
    <n v="0"/>
    <n v="0"/>
    <n v="6"/>
    <x v="2"/>
  </r>
  <r>
    <x v="1"/>
    <x v="72"/>
    <s v="No"/>
    <s v="no"/>
    <x v="25"/>
    <x v="1"/>
    <x v="34"/>
    <s v="No"/>
    <s v="No"/>
    <m/>
    <x v="1"/>
    <x v="0"/>
    <m/>
    <x v="0"/>
    <m/>
    <n v="1"/>
    <m/>
    <n v="51"/>
    <n v="2"/>
    <n v="0"/>
    <n v="0"/>
    <n v="3"/>
    <x v="0"/>
  </r>
  <r>
    <x v="1"/>
    <x v="72"/>
    <s v="No"/>
    <s v="no"/>
    <x v="26"/>
    <x v="0"/>
    <x v="12"/>
    <s v="No"/>
    <s v="No"/>
    <m/>
    <x v="1"/>
    <x v="0"/>
    <m/>
    <x v="0"/>
    <m/>
    <n v="1"/>
    <m/>
    <n v="36"/>
    <n v="0"/>
    <n v="0"/>
    <n v="0"/>
    <n v="10"/>
    <x v="1"/>
  </r>
  <r>
    <x v="1"/>
    <x v="72"/>
    <s v="No"/>
    <s v="no"/>
    <x v="27"/>
    <x v="0"/>
    <x v="8"/>
    <s v="No"/>
    <s v="No"/>
    <m/>
    <x v="1"/>
    <x v="0"/>
    <m/>
    <x v="0"/>
    <m/>
    <n v="1"/>
    <m/>
    <n v="38"/>
    <n v="0"/>
    <n v="0"/>
    <n v="0"/>
    <n v="14"/>
    <x v="1"/>
  </r>
  <r>
    <x v="1"/>
    <x v="72"/>
    <s v="No"/>
    <s v="no"/>
    <x v="28"/>
    <x v="0"/>
    <x v="48"/>
    <s v="No"/>
    <s v="No"/>
    <m/>
    <x v="1"/>
    <x v="0"/>
    <m/>
    <x v="0"/>
    <m/>
    <n v="1"/>
    <m/>
    <n v="54"/>
    <n v="0"/>
    <n v="0"/>
    <n v="0"/>
    <n v="3"/>
    <x v="0"/>
  </r>
  <r>
    <x v="1"/>
    <x v="72"/>
    <s v="No"/>
    <s v="no"/>
    <x v="30"/>
    <x v="1"/>
    <x v="21"/>
    <s v="No"/>
    <s v="No"/>
    <m/>
    <x v="1"/>
    <x v="0"/>
    <m/>
    <x v="0"/>
    <m/>
    <n v="1"/>
    <m/>
    <n v="75"/>
    <n v="0"/>
    <n v="0"/>
    <n v="0"/>
    <n v="1"/>
    <x v="0"/>
  </r>
  <r>
    <x v="1"/>
    <x v="72"/>
    <s v="No"/>
    <s v="no"/>
    <x v="32"/>
    <x v="0"/>
    <x v="18"/>
    <s v="Yes"/>
    <s v="No"/>
    <m/>
    <x v="0"/>
    <x v="0"/>
    <m/>
    <x v="0"/>
    <m/>
    <n v="1"/>
    <m/>
    <n v="36"/>
    <n v="0"/>
    <n v="0"/>
    <n v="0"/>
    <n v="16"/>
    <x v="1"/>
  </r>
  <r>
    <x v="1"/>
    <x v="72"/>
    <s v="No"/>
    <s v="no"/>
    <x v="33"/>
    <x v="0"/>
    <x v="4"/>
    <s v="Yes"/>
    <s v="No"/>
    <m/>
    <x v="0"/>
    <x v="0"/>
    <m/>
    <x v="0"/>
    <m/>
    <n v="1"/>
    <m/>
    <n v="43"/>
    <n v="0"/>
    <n v="0"/>
    <n v="0"/>
    <n v="9"/>
    <x v="2"/>
  </r>
  <r>
    <x v="1"/>
    <x v="72"/>
    <s v="No"/>
    <s v="no"/>
    <x v="33"/>
    <x v="0"/>
    <x v="18"/>
    <s v="Yes"/>
    <s v="No"/>
    <m/>
    <x v="0"/>
    <x v="0"/>
    <m/>
    <x v="0"/>
    <m/>
    <n v="1"/>
    <m/>
    <n v="46"/>
    <n v="2"/>
    <n v="0"/>
    <n v="0"/>
    <n v="21"/>
    <x v="1"/>
  </r>
  <r>
    <x v="1"/>
    <x v="72"/>
    <s v="No"/>
    <s v="no"/>
    <x v="33"/>
    <x v="1"/>
    <x v="56"/>
    <s v="No"/>
    <s v="No"/>
    <m/>
    <x v="1"/>
    <x v="0"/>
    <m/>
    <x v="0"/>
    <m/>
    <n v="1"/>
    <m/>
    <n v="40"/>
    <n v="0"/>
    <n v="0"/>
    <n v="0"/>
    <n v="3"/>
    <x v="0"/>
  </r>
  <r>
    <x v="1"/>
    <x v="72"/>
    <s v="No"/>
    <s v="no"/>
    <x v="34"/>
    <x v="0"/>
    <x v="57"/>
    <s v="Yes"/>
    <s v="No"/>
    <m/>
    <x v="0"/>
    <x v="0"/>
    <m/>
    <x v="0"/>
    <m/>
    <n v="1"/>
    <m/>
    <n v="38"/>
    <n v="1"/>
    <n v="0"/>
    <n v="0"/>
    <n v="10"/>
    <x v="1"/>
  </r>
  <r>
    <x v="1"/>
    <x v="72"/>
    <s v="No"/>
    <s v="no"/>
    <x v="34"/>
    <x v="0"/>
    <x v="49"/>
    <s v="No"/>
    <s v="No"/>
    <m/>
    <x v="1"/>
    <x v="0"/>
    <m/>
    <x v="0"/>
    <m/>
    <n v="1"/>
    <m/>
    <n v="34"/>
    <n v="0"/>
    <n v="0"/>
    <n v="0"/>
    <n v="4"/>
    <x v="0"/>
  </r>
  <r>
    <x v="1"/>
    <x v="72"/>
    <s v="No"/>
    <s v="no"/>
    <x v="37"/>
    <x v="1"/>
    <x v="35"/>
    <s v="No"/>
    <s v="No"/>
    <m/>
    <x v="1"/>
    <x v="0"/>
    <m/>
    <x v="0"/>
    <m/>
    <n v="1"/>
    <m/>
    <n v="39"/>
    <n v="0"/>
    <n v="0"/>
    <n v="0"/>
    <n v="1"/>
    <x v="0"/>
  </r>
  <r>
    <x v="1"/>
    <x v="72"/>
    <s v="No"/>
    <s v="no"/>
    <x v="38"/>
    <x v="1"/>
    <x v="47"/>
    <s v="No"/>
    <s v="No"/>
    <m/>
    <x v="1"/>
    <x v="0"/>
    <m/>
    <x v="0"/>
    <m/>
    <n v="1"/>
    <m/>
    <n v="55"/>
    <n v="0"/>
    <n v="0"/>
    <n v="0"/>
    <n v="5"/>
    <x v="2"/>
  </r>
  <r>
    <x v="1"/>
    <x v="72"/>
    <s v="No"/>
    <s v="no"/>
    <x v="41"/>
    <x v="0"/>
    <x v="14"/>
    <s v="No"/>
    <s v="Yes"/>
    <s v="Yes"/>
    <x v="2"/>
    <x v="2"/>
    <s v="Credit Card"/>
    <x v="1"/>
    <s v="(blank)"/>
    <n v="1"/>
    <m/>
    <n v="30"/>
    <n v="3"/>
    <n v="0"/>
    <n v="0"/>
    <n v="6"/>
    <x v="2"/>
  </r>
  <r>
    <x v="1"/>
    <x v="72"/>
    <s v="No"/>
    <s v="no"/>
    <x v="42"/>
    <x v="0"/>
    <x v="11"/>
    <s v="No"/>
    <s v="No"/>
    <m/>
    <x v="1"/>
    <x v="0"/>
    <m/>
    <x v="0"/>
    <m/>
    <n v="1"/>
    <n v="1"/>
    <n v="23"/>
    <n v="4"/>
    <n v="0"/>
    <n v="0"/>
    <n v="3"/>
    <x v="0"/>
  </r>
  <r>
    <x v="1"/>
    <x v="72"/>
    <s v="No"/>
    <s v="no"/>
    <x v="46"/>
    <x v="1"/>
    <x v="43"/>
    <s v="No"/>
    <s v="No"/>
    <m/>
    <x v="1"/>
    <x v="0"/>
    <m/>
    <x v="0"/>
    <m/>
    <n v="1"/>
    <m/>
    <n v="36"/>
    <n v="0"/>
    <n v="0"/>
    <n v="0"/>
    <n v="4"/>
    <x v="0"/>
  </r>
  <r>
    <x v="1"/>
    <x v="72"/>
    <s v="No"/>
    <s v="no"/>
    <x v="47"/>
    <x v="0"/>
    <x v="3"/>
    <s v="No"/>
    <s v="No"/>
    <m/>
    <x v="1"/>
    <x v="0"/>
    <m/>
    <x v="0"/>
    <m/>
    <n v="1"/>
    <m/>
    <n v="33"/>
    <n v="1"/>
    <n v="0"/>
    <n v="0"/>
    <n v="7"/>
    <x v="2"/>
  </r>
  <r>
    <x v="1"/>
    <x v="72"/>
    <s v="Yes"/>
    <s v="no"/>
    <x v="1"/>
    <x v="0"/>
    <x v="35"/>
    <s v="No"/>
    <s v="No"/>
    <m/>
    <x v="1"/>
    <x v="0"/>
    <m/>
    <x v="0"/>
    <m/>
    <n v="1"/>
    <m/>
    <n v="45"/>
    <n v="0"/>
    <n v="113.9"/>
    <n v="0"/>
    <n v="13"/>
    <x v="1"/>
  </r>
  <r>
    <x v="1"/>
    <x v="72"/>
    <s v="Yes"/>
    <s v="no"/>
    <x v="1"/>
    <x v="1"/>
    <x v="26"/>
    <s v="No"/>
    <s v="No"/>
    <m/>
    <x v="1"/>
    <x v="0"/>
    <m/>
    <x v="0"/>
    <m/>
    <n v="1"/>
    <m/>
    <n v="27"/>
    <n v="1"/>
    <n v="275"/>
    <n v="0"/>
    <n v="5"/>
    <x v="2"/>
  </r>
  <r>
    <x v="1"/>
    <x v="72"/>
    <s v="Yes"/>
    <s v="no"/>
    <x v="5"/>
    <x v="1"/>
    <x v="46"/>
    <s v="No"/>
    <s v="No"/>
    <m/>
    <x v="1"/>
    <x v="0"/>
    <m/>
    <x v="0"/>
    <m/>
    <n v="1"/>
    <m/>
    <n v="28"/>
    <n v="0"/>
    <n v="140.19999999999999"/>
    <n v="0"/>
    <n v="5"/>
    <x v="2"/>
  </r>
  <r>
    <x v="1"/>
    <x v="72"/>
    <s v="Yes"/>
    <s v="no"/>
    <x v="6"/>
    <x v="1"/>
    <x v="2"/>
    <s v="No"/>
    <s v="No"/>
    <m/>
    <x v="1"/>
    <x v="0"/>
    <m/>
    <x v="0"/>
    <m/>
    <n v="1"/>
    <m/>
    <n v="57"/>
    <n v="0"/>
    <n v="279.8"/>
    <n v="0"/>
    <n v="5"/>
    <x v="2"/>
  </r>
  <r>
    <x v="1"/>
    <x v="72"/>
    <s v="Yes"/>
    <s v="no"/>
    <x v="7"/>
    <x v="1"/>
    <x v="62"/>
    <s v="No"/>
    <s v="Yes"/>
    <s v="No"/>
    <x v="2"/>
    <x v="2"/>
    <s v="Paper Check"/>
    <x v="1"/>
    <s v="(blank)"/>
    <n v="1"/>
    <m/>
    <n v="69"/>
    <n v="2"/>
    <n v="141.6"/>
    <n v="0"/>
    <n v="5"/>
    <x v="2"/>
  </r>
  <r>
    <x v="1"/>
    <x v="72"/>
    <s v="Yes"/>
    <s v="no"/>
    <x v="9"/>
    <x v="1"/>
    <x v="25"/>
    <s v="No"/>
    <s v="No"/>
    <m/>
    <x v="1"/>
    <x v="0"/>
    <m/>
    <x v="0"/>
    <m/>
    <n v="1"/>
    <m/>
    <n v="43"/>
    <n v="2"/>
    <n v="151.5"/>
    <n v="0"/>
    <n v="2"/>
    <x v="0"/>
  </r>
  <r>
    <x v="1"/>
    <x v="72"/>
    <s v="Yes"/>
    <s v="no"/>
    <x v="12"/>
    <x v="0"/>
    <x v="47"/>
    <s v="No"/>
    <s v="No"/>
    <m/>
    <x v="1"/>
    <x v="0"/>
    <m/>
    <x v="0"/>
    <m/>
    <n v="1"/>
    <m/>
    <n v="28"/>
    <n v="0"/>
    <n v="62.8"/>
    <n v="0"/>
    <n v="10"/>
    <x v="1"/>
  </r>
  <r>
    <x v="1"/>
    <x v="72"/>
    <s v="Yes"/>
    <s v="no"/>
    <x v="13"/>
    <x v="1"/>
    <x v="64"/>
    <s v="No"/>
    <s v="Yes"/>
    <s v="No"/>
    <x v="2"/>
    <x v="2"/>
    <s v="Credit Card"/>
    <x v="1"/>
    <s v="(blank)"/>
    <n v="1"/>
    <m/>
    <n v="49"/>
    <n v="1"/>
    <n v="253.1"/>
    <n v="0"/>
    <n v="1"/>
    <x v="0"/>
  </r>
  <r>
    <x v="1"/>
    <x v="72"/>
    <s v="Yes"/>
    <s v="no"/>
    <x v="15"/>
    <x v="0"/>
    <x v="14"/>
    <s v="No"/>
    <s v="Yes"/>
    <s v="Yes"/>
    <x v="2"/>
    <x v="2"/>
    <s v="Credit Card"/>
    <x v="1"/>
    <s v="(blank)"/>
    <n v="1"/>
    <m/>
    <n v="24"/>
    <n v="0"/>
    <n v="259.2"/>
    <n v="0"/>
    <n v="7"/>
    <x v="2"/>
  </r>
  <r>
    <x v="1"/>
    <x v="72"/>
    <s v="Yes"/>
    <s v="no"/>
    <x v="18"/>
    <x v="1"/>
    <x v="20"/>
    <s v="No"/>
    <s v="No"/>
    <m/>
    <x v="1"/>
    <x v="0"/>
    <m/>
    <x v="0"/>
    <m/>
    <n v="1"/>
    <m/>
    <n v="31"/>
    <n v="0"/>
    <n v="169.4"/>
    <n v="0"/>
    <n v="6"/>
    <x v="2"/>
  </r>
  <r>
    <x v="1"/>
    <x v="72"/>
    <s v="Yes"/>
    <s v="no"/>
    <x v="22"/>
    <x v="0"/>
    <x v="26"/>
    <s v="No"/>
    <s v="No"/>
    <m/>
    <x v="1"/>
    <x v="0"/>
    <m/>
    <x v="0"/>
    <m/>
    <n v="1"/>
    <m/>
    <n v="23"/>
    <n v="2"/>
    <n v="525.6"/>
    <n v="0"/>
    <n v="6"/>
    <x v="2"/>
  </r>
  <r>
    <x v="1"/>
    <x v="72"/>
    <s v="Yes"/>
    <s v="no"/>
    <x v="23"/>
    <x v="0"/>
    <x v="15"/>
    <s v="Yes"/>
    <s v="No"/>
    <m/>
    <x v="0"/>
    <x v="0"/>
    <m/>
    <x v="0"/>
    <m/>
    <n v="1"/>
    <m/>
    <n v="54"/>
    <n v="2"/>
    <n v="390.6"/>
    <n v="0"/>
    <n v="15"/>
    <x v="1"/>
  </r>
  <r>
    <x v="1"/>
    <x v="72"/>
    <s v="Yes"/>
    <s v="no"/>
    <x v="25"/>
    <x v="1"/>
    <x v="49"/>
    <s v="No"/>
    <s v="No"/>
    <m/>
    <x v="1"/>
    <x v="0"/>
    <m/>
    <x v="0"/>
    <m/>
    <n v="1"/>
    <m/>
    <n v="57"/>
    <n v="1"/>
    <n v="175.2"/>
    <n v="0"/>
    <n v="5"/>
    <x v="2"/>
  </r>
  <r>
    <x v="1"/>
    <x v="72"/>
    <s v="Yes"/>
    <s v="no"/>
    <x v="27"/>
    <x v="0"/>
    <x v="14"/>
    <s v="No"/>
    <s v="Yes"/>
    <s v="Yes"/>
    <x v="2"/>
    <x v="2"/>
    <s v="Credit Card"/>
    <x v="1"/>
    <s v="(blank)"/>
    <n v="1"/>
    <m/>
    <n v="58"/>
    <n v="0"/>
    <n v="318.8"/>
    <n v="0"/>
    <n v="4"/>
    <x v="0"/>
  </r>
  <r>
    <x v="1"/>
    <x v="72"/>
    <s v="Yes"/>
    <s v="no"/>
    <x v="28"/>
    <x v="0"/>
    <x v="49"/>
    <s v="No"/>
    <s v="No"/>
    <m/>
    <x v="1"/>
    <x v="0"/>
    <m/>
    <x v="0"/>
    <m/>
    <n v="1"/>
    <m/>
    <n v="74"/>
    <n v="0"/>
    <n v="365"/>
    <n v="0"/>
    <n v="8"/>
    <x v="2"/>
  </r>
  <r>
    <x v="1"/>
    <x v="72"/>
    <s v="Yes"/>
    <s v="no"/>
    <x v="30"/>
    <x v="0"/>
    <x v="38"/>
    <s v="No"/>
    <s v="No"/>
    <m/>
    <x v="1"/>
    <x v="0"/>
    <m/>
    <x v="0"/>
    <m/>
    <n v="1"/>
    <m/>
    <n v="52"/>
    <n v="2"/>
    <n v="346.8"/>
    <n v="0"/>
    <n v="13"/>
    <x v="1"/>
  </r>
  <r>
    <x v="1"/>
    <x v="72"/>
    <s v="Yes"/>
    <s v="no"/>
    <x v="31"/>
    <x v="0"/>
    <x v="41"/>
    <s v="No"/>
    <s v="No"/>
    <m/>
    <x v="1"/>
    <x v="0"/>
    <m/>
    <x v="0"/>
    <m/>
    <n v="1"/>
    <m/>
    <n v="33"/>
    <n v="0"/>
    <n v="217.2"/>
    <n v="0"/>
    <n v="3"/>
    <x v="0"/>
  </r>
  <r>
    <x v="1"/>
    <x v="72"/>
    <s v="Yes"/>
    <s v="no"/>
    <x v="34"/>
    <x v="0"/>
    <x v="56"/>
    <s v="No"/>
    <s v="No"/>
    <m/>
    <x v="1"/>
    <x v="0"/>
    <m/>
    <x v="0"/>
    <m/>
    <n v="1"/>
    <m/>
    <n v="40"/>
    <n v="0"/>
    <n v="205.9"/>
    <n v="0"/>
    <n v="14"/>
    <x v="1"/>
  </r>
  <r>
    <x v="1"/>
    <x v="72"/>
    <s v="Yes"/>
    <s v="no"/>
    <x v="38"/>
    <x v="1"/>
    <x v="25"/>
    <s v="No"/>
    <s v="No"/>
    <m/>
    <x v="1"/>
    <x v="0"/>
    <m/>
    <x v="0"/>
    <m/>
    <n v="1"/>
    <m/>
    <n v="39"/>
    <n v="0"/>
    <n v="268.3"/>
    <n v="0"/>
    <n v="1"/>
    <x v="0"/>
  </r>
  <r>
    <x v="1"/>
    <x v="72"/>
    <s v="Yes"/>
    <s v="no"/>
    <x v="41"/>
    <x v="1"/>
    <x v="41"/>
    <s v="No"/>
    <s v="No"/>
    <m/>
    <x v="1"/>
    <x v="0"/>
    <m/>
    <x v="0"/>
    <m/>
    <n v="1"/>
    <m/>
    <n v="35"/>
    <n v="0"/>
    <n v="97.8"/>
    <n v="0"/>
    <n v="7"/>
    <x v="2"/>
  </r>
  <r>
    <x v="1"/>
    <x v="72"/>
    <s v="Yes"/>
    <s v="no"/>
    <x v="44"/>
    <x v="0"/>
    <x v="44"/>
    <s v="No"/>
    <s v="No"/>
    <m/>
    <x v="1"/>
    <x v="0"/>
    <m/>
    <x v="0"/>
    <m/>
    <n v="1"/>
    <m/>
    <n v="52"/>
    <n v="2"/>
    <n v="159.1"/>
    <n v="0"/>
    <n v="8"/>
    <x v="2"/>
  </r>
  <r>
    <x v="1"/>
    <x v="72"/>
    <s v="Yes"/>
    <s v="no"/>
    <x v="46"/>
    <x v="0"/>
    <x v="39"/>
    <s v="No"/>
    <s v="No"/>
    <m/>
    <x v="1"/>
    <x v="0"/>
    <m/>
    <x v="0"/>
    <m/>
    <n v="1"/>
    <m/>
    <n v="53"/>
    <n v="0"/>
    <n v="159.1"/>
    <n v="0"/>
    <n v="11"/>
    <x v="1"/>
  </r>
  <r>
    <x v="1"/>
    <x v="72"/>
    <s v="Yes"/>
    <s v="no"/>
    <x v="47"/>
    <x v="0"/>
    <x v="43"/>
    <s v="No"/>
    <s v="No"/>
    <m/>
    <x v="1"/>
    <x v="0"/>
    <m/>
    <x v="0"/>
    <m/>
    <n v="1"/>
    <m/>
    <n v="62"/>
    <n v="0"/>
    <n v="138.69999999999999"/>
    <n v="0"/>
    <n v="1"/>
    <x v="0"/>
  </r>
  <r>
    <x v="1"/>
    <x v="72"/>
    <s v="Yes"/>
    <s v="yes"/>
    <x v="2"/>
    <x v="0"/>
    <x v="22"/>
    <s v="No"/>
    <s v="Yes"/>
    <s v="No"/>
    <x v="2"/>
    <x v="2"/>
    <s v="Direct Debit"/>
    <x v="1"/>
    <s v="(blank)"/>
    <n v="1"/>
    <m/>
    <n v="37"/>
    <n v="0"/>
    <n v="0"/>
    <n v="0"/>
    <n v="14"/>
    <x v="1"/>
  </r>
  <r>
    <x v="1"/>
    <x v="72"/>
    <s v="Yes"/>
    <s v="yes"/>
    <x v="18"/>
    <x v="1"/>
    <x v="36"/>
    <s v="No"/>
    <s v="No"/>
    <m/>
    <x v="1"/>
    <x v="0"/>
    <m/>
    <x v="0"/>
    <m/>
    <n v="1"/>
    <m/>
    <n v="28"/>
    <n v="0"/>
    <n v="0"/>
    <n v="0"/>
    <n v="3"/>
    <x v="0"/>
  </r>
  <r>
    <x v="1"/>
    <x v="72"/>
    <s v="Yes"/>
    <s v="yes"/>
    <x v="19"/>
    <x v="0"/>
    <x v="12"/>
    <s v="No"/>
    <s v="No"/>
    <m/>
    <x v="1"/>
    <x v="0"/>
    <m/>
    <x v="0"/>
    <m/>
    <n v="1"/>
    <m/>
    <n v="45"/>
    <n v="0"/>
    <n v="0"/>
    <n v="0"/>
    <n v="3"/>
    <x v="0"/>
  </r>
  <r>
    <x v="1"/>
    <x v="72"/>
    <s v="Yes"/>
    <s v="yes"/>
    <x v="24"/>
    <x v="1"/>
    <x v="18"/>
    <s v="Yes"/>
    <s v="No"/>
    <m/>
    <x v="0"/>
    <x v="0"/>
    <m/>
    <x v="0"/>
    <m/>
    <n v="1"/>
    <m/>
    <n v="70"/>
    <n v="0"/>
    <n v="0"/>
    <n v="0"/>
    <n v="15"/>
    <x v="1"/>
  </r>
  <r>
    <x v="1"/>
    <x v="72"/>
    <s v="Yes"/>
    <s v="yes"/>
    <x v="30"/>
    <x v="0"/>
    <x v="17"/>
    <s v="Yes"/>
    <s v="No"/>
    <m/>
    <x v="0"/>
    <x v="0"/>
    <m/>
    <x v="0"/>
    <m/>
    <n v="1"/>
    <m/>
    <n v="38"/>
    <n v="1"/>
    <n v="0"/>
    <n v="0"/>
    <n v="12"/>
    <x v="1"/>
  </r>
  <r>
    <x v="1"/>
    <x v="72"/>
    <s v="Yes"/>
    <s v="yes"/>
    <x v="34"/>
    <x v="1"/>
    <x v="22"/>
    <s v="No"/>
    <s v="Yes"/>
    <s v="No"/>
    <x v="2"/>
    <x v="2"/>
    <s v="Direct Debit"/>
    <x v="1"/>
    <s v="(blank)"/>
    <n v="1"/>
    <m/>
    <n v="23"/>
    <n v="0"/>
    <n v="0"/>
    <n v="0"/>
    <n v="8"/>
    <x v="2"/>
  </r>
  <r>
    <x v="1"/>
    <x v="72"/>
    <s v="Yes"/>
    <s v="yes"/>
    <x v="36"/>
    <x v="0"/>
    <x v="7"/>
    <s v="No"/>
    <s v="No"/>
    <m/>
    <x v="1"/>
    <x v="0"/>
    <m/>
    <x v="0"/>
    <m/>
    <n v="1"/>
    <m/>
    <n v="48"/>
    <n v="0"/>
    <n v="0"/>
    <n v="0"/>
    <n v="27"/>
    <x v="1"/>
  </r>
  <r>
    <x v="1"/>
    <x v="73"/>
    <s v="No"/>
    <s v="no"/>
    <x v="3"/>
    <x v="1"/>
    <x v="35"/>
    <s v="No"/>
    <s v="No"/>
    <m/>
    <x v="1"/>
    <x v="0"/>
    <m/>
    <x v="0"/>
    <m/>
    <n v="1"/>
    <m/>
    <n v="50"/>
    <n v="0"/>
    <n v="0"/>
    <n v="0"/>
    <n v="6"/>
    <x v="2"/>
  </r>
  <r>
    <x v="1"/>
    <x v="73"/>
    <s v="No"/>
    <s v="no"/>
    <x v="3"/>
    <x v="1"/>
    <x v="26"/>
    <s v="No"/>
    <s v="No"/>
    <m/>
    <x v="1"/>
    <x v="0"/>
    <m/>
    <x v="0"/>
    <m/>
    <n v="1"/>
    <m/>
    <n v="44"/>
    <n v="0"/>
    <n v="0"/>
    <n v="0"/>
    <n v="3"/>
    <x v="0"/>
  </r>
  <r>
    <x v="1"/>
    <x v="73"/>
    <s v="No"/>
    <s v="no"/>
    <x v="13"/>
    <x v="1"/>
    <x v="23"/>
    <s v="No"/>
    <s v="No"/>
    <m/>
    <x v="1"/>
    <x v="0"/>
    <m/>
    <x v="0"/>
    <m/>
    <n v="1"/>
    <m/>
    <n v="26"/>
    <n v="0"/>
    <n v="0"/>
    <n v="0"/>
    <n v="11"/>
    <x v="1"/>
  </r>
  <r>
    <x v="1"/>
    <x v="73"/>
    <s v="No"/>
    <s v="no"/>
    <x v="23"/>
    <x v="0"/>
    <x v="1"/>
    <s v="No"/>
    <s v="No"/>
    <m/>
    <x v="1"/>
    <x v="0"/>
    <m/>
    <x v="0"/>
    <m/>
    <n v="1"/>
    <m/>
    <n v="41"/>
    <n v="0"/>
    <n v="0"/>
    <n v="0"/>
    <n v="2"/>
    <x v="0"/>
  </r>
  <r>
    <x v="1"/>
    <x v="73"/>
    <s v="No"/>
    <s v="no"/>
    <x v="28"/>
    <x v="1"/>
    <x v="7"/>
    <s v="No"/>
    <s v="No"/>
    <m/>
    <x v="1"/>
    <x v="0"/>
    <m/>
    <x v="0"/>
    <m/>
    <n v="1"/>
    <m/>
    <n v="33"/>
    <n v="2"/>
    <n v="0"/>
    <n v="0"/>
    <n v="21"/>
    <x v="1"/>
  </r>
  <r>
    <x v="1"/>
    <x v="73"/>
    <s v="No"/>
    <s v="no"/>
    <x v="32"/>
    <x v="1"/>
    <x v="26"/>
    <s v="No"/>
    <s v="No"/>
    <m/>
    <x v="1"/>
    <x v="0"/>
    <m/>
    <x v="0"/>
    <m/>
    <n v="1"/>
    <m/>
    <n v="38"/>
    <n v="0"/>
    <n v="0"/>
    <n v="0"/>
    <n v="2"/>
    <x v="0"/>
  </r>
  <r>
    <x v="1"/>
    <x v="73"/>
    <s v="No"/>
    <s v="no"/>
    <x v="32"/>
    <x v="1"/>
    <x v="53"/>
    <s v="No"/>
    <s v="Yes"/>
    <s v="No"/>
    <x v="2"/>
    <x v="2"/>
    <s v="Credit Card"/>
    <x v="1"/>
    <s v="(blank)"/>
    <n v="1"/>
    <m/>
    <n v="43"/>
    <n v="0"/>
    <n v="0"/>
    <n v="0"/>
    <n v="1"/>
    <x v="0"/>
  </r>
  <r>
    <x v="1"/>
    <x v="73"/>
    <s v="No"/>
    <s v="no"/>
    <x v="35"/>
    <x v="0"/>
    <x v="25"/>
    <s v="No"/>
    <s v="No"/>
    <m/>
    <x v="1"/>
    <x v="0"/>
    <m/>
    <x v="0"/>
    <m/>
    <n v="1"/>
    <m/>
    <n v="30"/>
    <n v="2"/>
    <n v="0"/>
    <n v="0"/>
    <n v="8"/>
    <x v="2"/>
  </r>
  <r>
    <x v="1"/>
    <x v="73"/>
    <s v="No"/>
    <s v="no"/>
    <x v="35"/>
    <x v="1"/>
    <x v="49"/>
    <s v="No"/>
    <s v="No"/>
    <m/>
    <x v="1"/>
    <x v="0"/>
    <m/>
    <x v="0"/>
    <m/>
    <n v="1"/>
    <m/>
    <n v="45"/>
    <n v="0"/>
    <n v="0"/>
    <n v="0"/>
    <n v="7"/>
    <x v="2"/>
  </r>
  <r>
    <x v="1"/>
    <x v="73"/>
    <s v="No"/>
    <s v="no"/>
    <x v="36"/>
    <x v="0"/>
    <x v="25"/>
    <s v="No"/>
    <s v="No"/>
    <m/>
    <x v="1"/>
    <x v="0"/>
    <m/>
    <x v="0"/>
    <m/>
    <n v="1"/>
    <m/>
    <n v="26"/>
    <n v="0"/>
    <n v="0"/>
    <n v="0"/>
    <n v="13"/>
    <x v="1"/>
  </r>
  <r>
    <x v="1"/>
    <x v="73"/>
    <s v="No"/>
    <s v="no"/>
    <x v="41"/>
    <x v="1"/>
    <x v="21"/>
    <s v="No"/>
    <s v="No"/>
    <m/>
    <x v="1"/>
    <x v="0"/>
    <m/>
    <x v="0"/>
    <m/>
    <n v="1"/>
    <m/>
    <n v="66"/>
    <n v="1"/>
    <n v="0"/>
    <n v="0"/>
    <n v="8"/>
    <x v="2"/>
  </r>
  <r>
    <x v="1"/>
    <x v="73"/>
    <s v="No"/>
    <s v="no"/>
    <x v="44"/>
    <x v="1"/>
    <x v="2"/>
    <s v="No"/>
    <s v="No"/>
    <m/>
    <x v="1"/>
    <x v="0"/>
    <m/>
    <x v="0"/>
    <m/>
    <n v="1"/>
    <m/>
    <n v="73"/>
    <n v="1"/>
    <n v="0"/>
    <n v="0"/>
    <n v="2"/>
    <x v="0"/>
  </r>
  <r>
    <x v="1"/>
    <x v="73"/>
    <s v="Yes"/>
    <s v="no"/>
    <x v="2"/>
    <x v="1"/>
    <x v="19"/>
    <s v="Yes"/>
    <s v="No"/>
    <m/>
    <x v="0"/>
    <x v="0"/>
    <m/>
    <x v="0"/>
    <m/>
    <n v="1"/>
    <m/>
    <n v="50"/>
    <n v="0"/>
    <n v="111"/>
    <n v="0"/>
    <n v="13"/>
    <x v="1"/>
  </r>
  <r>
    <x v="1"/>
    <x v="73"/>
    <s v="Yes"/>
    <s v="no"/>
    <x v="8"/>
    <x v="1"/>
    <x v="46"/>
    <s v="No"/>
    <s v="No"/>
    <m/>
    <x v="1"/>
    <x v="0"/>
    <m/>
    <x v="0"/>
    <m/>
    <n v="1"/>
    <n v="1"/>
    <n v="70"/>
    <n v="1"/>
    <n v="387.3"/>
    <n v="0"/>
    <n v="2"/>
    <x v="0"/>
  </r>
  <r>
    <x v="1"/>
    <x v="73"/>
    <s v="Yes"/>
    <s v="no"/>
    <x v="49"/>
    <x v="0"/>
    <x v="12"/>
    <s v="No"/>
    <s v="No"/>
    <m/>
    <x v="1"/>
    <x v="0"/>
    <m/>
    <x v="0"/>
    <m/>
    <n v="1"/>
    <m/>
    <n v="52"/>
    <n v="0"/>
    <n v="328.1"/>
    <n v="0"/>
    <n v="3"/>
    <x v="0"/>
  </r>
  <r>
    <x v="1"/>
    <x v="73"/>
    <s v="Yes"/>
    <s v="no"/>
    <x v="10"/>
    <x v="1"/>
    <x v="50"/>
    <s v="No"/>
    <s v="No"/>
    <m/>
    <x v="1"/>
    <x v="0"/>
    <m/>
    <x v="0"/>
    <m/>
    <n v="1"/>
    <m/>
    <n v="49"/>
    <n v="0"/>
    <n v="392.2"/>
    <n v="0"/>
    <n v="7"/>
    <x v="2"/>
  </r>
  <r>
    <x v="1"/>
    <x v="73"/>
    <s v="Yes"/>
    <s v="no"/>
    <x v="20"/>
    <x v="1"/>
    <x v="40"/>
    <s v="No"/>
    <s v="Yes"/>
    <s v="No"/>
    <x v="2"/>
    <x v="2"/>
    <s v="Direct Debit"/>
    <x v="3"/>
    <s v="Extra data charges"/>
    <n v="1"/>
    <n v="1"/>
    <n v="67"/>
    <n v="5"/>
    <n v="185"/>
    <n v="0"/>
    <n v="1"/>
    <x v="0"/>
  </r>
  <r>
    <x v="1"/>
    <x v="73"/>
    <s v="Yes"/>
    <s v="no"/>
    <x v="22"/>
    <x v="0"/>
    <x v="12"/>
    <s v="No"/>
    <s v="No"/>
    <m/>
    <x v="1"/>
    <x v="0"/>
    <m/>
    <x v="0"/>
    <m/>
    <n v="1"/>
    <m/>
    <n v="66"/>
    <n v="0"/>
    <n v="157.9"/>
    <n v="0"/>
    <n v="1"/>
    <x v="0"/>
  </r>
  <r>
    <x v="1"/>
    <x v="73"/>
    <s v="Yes"/>
    <s v="no"/>
    <x v="37"/>
    <x v="1"/>
    <x v="24"/>
    <s v="No"/>
    <s v="No"/>
    <m/>
    <x v="1"/>
    <x v="0"/>
    <m/>
    <x v="0"/>
    <m/>
    <n v="1"/>
    <m/>
    <n v="23"/>
    <n v="0"/>
    <n v="261.5"/>
    <n v="0"/>
    <n v="27"/>
    <x v="1"/>
  </r>
  <r>
    <x v="1"/>
    <x v="73"/>
    <s v="Yes"/>
    <s v="no"/>
    <x v="40"/>
    <x v="0"/>
    <x v="44"/>
    <s v="No"/>
    <s v="No"/>
    <m/>
    <x v="1"/>
    <x v="0"/>
    <m/>
    <x v="0"/>
    <m/>
    <n v="1"/>
    <n v="1"/>
    <n v="45"/>
    <n v="0"/>
    <n v="259"/>
    <n v="0"/>
    <n v="2"/>
    <x v="0"/>
  </r>
  <r>
    <x v="1"/>
    <x v="73"/>
    <s v="Yes"/>
    <s v="no"/>
    <x v="45"/>
    <x v="0"/>
    <x v="45"/>
    <s v="No"/>
    <s v="Yes"/>
    <s v="No"/>
    <x v="2"/>
    <x v="2"/>
    <s v="Paper Check"/>
    <x v="1"/>
    <s v="(blank)"/>
    <n v="1"/>
    <m/>
    <n v="37"/>
    <n v="0"/>
    <n v="323.10000000000002"/>
    <n v="0"/>
    <n v="4"/>
    <x v="0"/>
  </r>
  <r>
    <x v="1"/>
    <x v="73"/>
    <s v="Yes"/>
    <s v="no"/>
    <x v="45"/>
    <x v="1"/>
    <x v="13"/>
    <s v="Yes"/>
    <s v="No"/>
    <m/>
    <x v="0"/>
    <x v="0"/>
    <m/>
    <x v="0"/>
    <m/>
    <n v="1"/>
    <m/>
    <n v="32"/>
    <n v="0"/>
    <n v="159.1"/>
    <n v="0"/>
    <n v="17"/>
    <x v="1"/>
  </r>
  <r>
    <x v="1"/>
    <x v="73"/>
    <s v="Yes"/>
    <s v="yes"/>
    <x v="36"/>
    <x v="1"/>
    <x v="34"/>
    <s v="No"/>
    <s v="No"/>
    <m/>
    <x v="1"/>
    <x v="0"/>
    <m/>
    <x v="0"/>
    <m/>
    <n v="1"/>
    <m/>
    <n v="36"/>
    <n v="0"/>
    <n v="0"/>
    <n v="0"/>
    <n v="13"/>
    <x v="1"/>
  </r>
  <r>
    <x v="1"/>
    <x v="74"/>
    <s v="No"/>
    <s v="no"/>
    <x v="13"/>
    <x v="1"/>
    <x v="36"/>
    <s v="No"/>
    <s v="No"/>
    <m/>
    <x v="1"/>
    <x v="0"/>
    <m/>
    <x v="0"/>
    <m/>
    <n v="1"/>
    <m/>
    <n v="29"/>
    <n v="0"/>
    <n v="0"/>
    <n v="0"/>
    <n v="12"/>
    <x v="1"/>
  </r>
  <r>
    <x v="1"/>
    <x v="74"/>
    <s v="No"/>
    <s v="no"/>
    <x v="41"/>
    <x v="0"/>
    <x v="22"/>
    <s v="No"/>
    <s v="Yes"/>
    <s v="Yes"/>
    <x v="2"/>
    <x v="2"/>
    <s v="Direct Debit"/>
    <x v="1"/>
    <s v="(blank)"/>
    <n v="1"/>
    <m/>
    <n v="37"/>
    <n v="0"/>
    <n v="0"/>
    <n v="0"/>
    <n v="5"/>
    <x v="2"/>
  </r>
  <r>
    <x v="1"/>
    <x v="74"/>
    <s v="No"/>
    <s v="no"/>
    <x v="44"/>
    <x v="1"/>
    <x v="34"/>
    <s v="No"/>
    <s v="No"/>
    <m/>
    <x v="1"/>
    <x v="0"/>
    <m/>
    <x v="0"/>
    <m/>
    <n v="1"/>
    <m/>
    <n v="38"/>
    <n v="0"/>
    <n v="0"/>
    <n v="0"/>
    <n v="5"/>
    <x v="2"/>
  </r>
  <r>
    <x v="1"/>
    <x v="74"/>
    <s v="Yes"/>
    <s v="no"/>
    <x v="11"/>
    <x v="0"/>
    <x v="34"/>
    <s v="No"/>
    <s v="No"/>
    <m/>
    <x v="1"/>
    <x v="0"/>
    <m/>
    <x v="0"/>
    <m/>
    <n v="1"/>
    <m/>
    <n v="41"/>
    <n v="0"/>
    <n v="343.1"/>
    <n v="0"/>
    <n v="1"/>
    <x v="0"/>
  </r>
  <r>
    <x v="1"/>
    <x v="74"/>
    <s v="Yes"/>
    <s v="no"/>
    <x v="20"/>
    <x v="0"/>
    <x v="31"/>
    <s v="No"/>
    <s v="Yes"/>
    <s v="No"/>
    <x v="2"/>
    <x v="2"/>
    <s v="Direct Debit"/>
    <x v="1"/>
    <s v="(blank)"/>
    <n v="1"/>
    <m/>
    <n v="50"/>
    <n v="0"/>
    <n v="220"/>
    <n v="0"/>
    <n v="9"/>
    <x v="2"/>
  </r>
  <r>
    <x v="1"/>
    <x v="74"/>
    <s v="Yes"/>
    <s v="no"/>
    <x v="33"/>
    <x v="1"/>
    <x v="26"/>
    <s v="No"/>
    <s v="No"/>
    <m/>
    <x v="1"/>
    <x v="0"/>
    <m/>
    <x v="0"/>
    <m/>
    <n v="1"/>
    <m/>
    <n v="38"/>
    <n v="2"/>
    <n v="506.3"/>
    <n v="0"/>
    <n v="3"/>
    <x v="0"/>
  </r>
  <r>
    <x v="1"/>
    <x v="74"/>
    <s v="Yes"/>
    <s v="no"/>
    <x v="34"/>
    <x v="0"/>
    <x v="41"/>
    <s v="No"/>
    <s v="No"/>
    <m/>
    <x v="1"/>
    <x v="0"/>
    <m/>
    <x v="0"/>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BF79D-B581-48D1-8491-FD840658EF9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4:C22"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items count="8">
        <item x="1"/>
        <item x="6"/>
        <item x="4"/>
        <item x="5"/>
        <item x="2"/>
        <item x="3"/>
        <item x="0"/>
        <item t="default"/>
      </items>
    </pivotField>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Total of Customers" fld="15" baseField="6" baseItem="1"/>
    <dataField name="Churn Rates" fld="23" baseField="6" baseItem="1" numFmtId="10"/>
  </dataFields>
  <formats count="1">
    <format dxfId="4">
      <pivotArea outline="0" collapsedLevelsAreSubtotals="1" fieldPosition="0">
        <references count="1">
          <reference field="4294967294" count="1" selected="0">
            <x v="1"/>
          </reference>
        </references>
      </pivotArea>
    </format>
  </formats>
  <chartFormats count="4">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93E399-A26C-47BA-B5F2-E27C922C9E8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emographics">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4">
        <item x="1"/>
        <item x="2"/>
        <item x="0"/>
        <item t="default"/>
      </items>
    </pivotField>
    <pivotField showAll="0"/>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Churn Rates" fld="23" baseField="0" baseItem="0" numFmtId="10"/>
  </dataFields>
  <formats count="1">
    <format dxfId="5">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1"/>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D4D75B-BFB5-4084-9C39-EDA648BF4BD3}"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81:C89"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axis="axisCol" multipleItemSelectionAllowed="1" showAll="0">
      <items count="5">
        <item h="1" x="1"/>
        <item x="3"/>
        <item x="2"/>
        <item h="1" x="0"/>
        <item t="default"/>
      </items>
    </pivotField>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2">
    <i>
      <x v="1"/>
    </i>
    <i>
      <x v="2"/>
    </i>
  </colItems>
  <dataFields count="1">
    <dataField name="Sum of Churn Rate" fld="23" baseField="0" baseItem="0" numFmtId="10"/>
  </dataFields>
  <formats count="1">
    <format dxfId="6">
      <pivotArea outline="0" collapsedLevelsAreSubtotals="1" fieldPosition="0"/>
    </format>
  </formats>
  <chartFormats count="10">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3" format="0" series="1">
      <pivotArea type="data" outline="0" fieldPosition="0">
        <references count="2">
          <reference field="4294967294" count="1" selected="0">
            <x v="0"/>
          </reference>
          <reference field="11" count="1" selected="0">
            <x v="1"/>
          </reference>
        </references>
      </pivotArea>
    </chartFormat>
    <chartFormat chart="3" format="1" series="1">
      <pivotArea type="data" outline="0" fieldPosition="0">
        <references count="2">
          <reference field="4294967294" count="1" selected="0">
            <x v="0"/>
          </reference>
          <reference field="11" count="1" selected="0">
            <x v="2"/>
          </reference>
        </references>
      </pivotArea>
    </chartFormat>
    <chartFormat chart="6" format="4" series="1">
      <pivotArea type="data" outline="0" fieldPosition="0">
        <references count="2">
          <reference field="4294967294" count="1" selected="0">
            <x v="0"/>
          </reference>
          <reference field="11" count="1" selected="0">
            <x v="1"/>
          </reference>
        </references>
      </pivotArea>
    </chartFormat>
    <chartFormat chart="6" format="5" series="1">
      <pivotArea type="data" outline="0" fieldPosition="0">
        <references count="2">
          <reference field="4294967294" count="1" selected="0">
            <x v="0"/>
          </reference>
          <reference field="11" count="1" selected="0">
            <x v="2"/>
          </reference>
        </references>
      </pivotArea>
    </chartFormat>
    <chartFormat chart="6" format="6"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9AEF33-3F80-46D6-963F-49F5BB6F17E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8:B42" firstHeaderRow="1" firstDataRow="1" firstDataCol="1" rowPageCount="1" colPageCount="1"/>
  <pivotFields count="24">
    <pivotField axis="axisPage" multipleItemSelectionAllowed="1" showAll="0">
      <items count="3">
        <item h="1" x="0"/>
        <item x="1"/>
        <item t="default"/>
      </items>
    </pivotField>
    <pivotField showAll="0">
      <items count="10">
        <item x="0"/>
        <item x="1"/>
        <item x="2"/>
        <item x="3"/>
        <item x="4"/>
        <item x="5"/>
        <item x="6"/>
        <item x="7"/>
        <item x="8"/>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Items count="1">
    <i/>
  </colItems>
  <pageFields count="1">
    <pageField fld="0" hier="-1"/>
  </pageFields>
  <dataFields count="1">
    <dataField name="Sum of Churn Rate" fld="23" baseField="0" baseItem="0" numFmtId="10"/>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2" count="1" selected="0">
            <x v="0"/>
          </reference>
        </references>
      </pivotArea>
    </chartFormat>
    <chartFormat chart="3" format="10">
      <pivotArea type="data" outline="0" fieldPosition="0">
        <references count="2">
          <reference field="4294967294" count="1" selected="0">
            <x v="0"/>
          </reference>
          <reference field="22" count="1" selected="0">
            <x v="1"/>
          </reference>
        </references>
      </pivotArea>
    </chartFormat>
    <chartFormat chart="3" format="1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023EE-02AA-4D29-95AA-D7ED7F0AB9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Fields count="1">
    <field x="-2"/>
  </colFields>
  <colItems count="2">
    <i>
      <x/>
    </i>
    <i i="1">
      <x v="1"/>
    </i>
  </colItems>
  <dataFields count="2">
    <dataField name="Total Customers" fld="0" subtotal="count" baseField="0" baseItem="1"/>
    <dataField name="Churned Customers" fld="28"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590312-EAB5-4FE7-BAC9-4CB5EDE2D36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ntract Type">
  <location ref="A54:B5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s>
  <rowFields count="1">
    <field x="23"/>
  </rowFields>
  <rowItems count="4">
    <i>
      <x/>
    </i>
    <i>
      <x v="1"/>
    </i>
    <i>
      <x v="2"/>
    </i>
    <i t="grand">
      <x/>
    </i>
  </rowItems>
  <colItems count="1">
    <i/>
  </colItems>
  <dataFields count="1">
    <dataField name="Churned Customers" fld="2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3" count="1" selected="0">
            <x v="0"/>
          </reference>
        </references>
      </pivotArea>
    </chartFormat>
    <chartFormat chart="3" format="2">
      <pivotArea type="data" outline="0" fieldPosition="0">
        <references count="2">
          <reference field="4294967294" count="1" selected="0">
            <x v="0"/>
          </reference>
          <reference field="23" count="1" selected="0">
            <x v="1"/>
          </reference>
        </references>
      </pivotArea>
    </chartFormat>
    <chartFormat chart="3" format="3">
      <pivotArea type="data" outline="0" fieldPosition="0">
        <references count="2">
          <reference field="4294967294" count="1" selected="0">
            <x v="0"/>
          </reference>
          <reference field="23"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23" count="1" selected="0">
            <x v="0"/>
          </reference>
        </references>
      </pivotArea>
    </chartFormat>
    <chartFormat chart="6" format="10">
      <pivotArea type="data" outline="0" fieldPosition="0">
        <references count="2">
          <reference field="4294967294" count="1" selected="0">
            <x v="0"/>
          </reference>
          <reference field="23" count="1" selected="0">
            <x v="1"/>
          </reference>
        </references>
      </pivotArea>
    </chartFormat>
    <chartFormat chart="6" format="1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8C6C8F-8E46-4207-A725-947C57E85F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Reason">
  <location ref="A37:B42"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dataField="1" showAll="0"/>
    <pivotField axis="axisRow" showAll="0"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5">
    <i>
      <x v="3"/>
    </i>
    <i>
      <x v="2"/>
    </i>
    <i>
      <x v="5"/>
    </i>
    <i>
      <x v="4"/>
    </i>
    <i t="grand">
      <x/>
    </i>
  </rowItems>
  <colItems count="1">
    <i/>
  </colItems>
  <pageFields count="1">
    <pageField fld="27" hier="-1"/>
  </pageFields>
  <dataFields count="1">
    <dataField name="Churned Customers" fld="28" showDataAs="percentOfTotal" baseField="0" baseItem="0" numFmtId="1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9" count="1" selected="0">
            <x v="3"/>
          </reference>
        </references>
      </pivotArea>
    </chartFormat>
    <chartFormat chart="1" format="2">
      <pivotArea type="data" outline="0" fieldPosition="0">
        <references count="2">
          <reference field="4294967294" count="1" selected="0">
            <x v="0"/>
          </reference>
          <reference field="29" count="1" selected="0">
            <x v="2"/>
          </reference>
        </references>
      </pivotArea>
    </chartFormat>
    <chartFormat chart="1" format="3">
      <pivotArea type="data" outline="0" fieldPosition="0">
        <references count="2">
          <reference field="4294967294" count="1" selected="0">
            <x v="0"/>
          </reference>
          <reference field="29" count="1" selected="0">
            <x v="5"/>
          </reference>
        </references>
      </pivotArea>
    </chartFormat>
    <chartFormat chart="1" format="4">
      <pivotArea type="data" outline="0" fieldPosition="0">
        <references count="2">
          <reference field="4294967294" count="1" selected="0">
            <x v="0"/>
          </reference>
          <reference field="29"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9" count="1" selected="0">
            <x v="3"/>
          </reference>
        </references>
      </pivotArea>
    </chartFormat>
    <chartFormat chart="4" format="12">
      <pivotArea type="data" outline="0" fieldPosition="0">
        <references count="2">
          <reference field="4294967294" count="1" selected="0">
            <x v="0"/>
          </reference>
          <reference field="29" count="1" selected="0">
            <x v="2"/>
          </reference>
        </references>
      </pivotArea>
    </chartFormat>
    <chartFormat chart="4" format="13">
      <pivotArea type="data" outline="0" fieldPosition="0">
        <references count="2">
          <reference field="4294967294" count="1" selected="0">
            <x v="0"/>
          </reference>
          <reference field="29" count="1" selected="0">
            <x v="5"/>
          </reference>
        </references>
      </pivotArea>
    </chartFormat>
    <chartFormat chart="4" format="14">
      <pivotArea type="data" outline="0" fieldPosition="0">
        <references count="2">
          <reference field="4294967294" count="1" selected="0">
            <x v="0"/>
          </reference>
          <reference field="2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2C75F2-4EB5-4CF0-89C5-C677EF6006E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hurn Reason">
  <location ref="A9:B15"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measureFilter="1"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6">
    <i>
      <x v="3"/>
    </i>
    <i>
      <x v="2"/>
    </i>
    <i>
      <x v="1"/>
    </i>
    <i>
      <x v="7"/>
    </i>
    <i>
      <x v="5"/>
    </i>
    <i t="grand">
      <x/>
    </i>
  </rowItems>
  <colItems count="1">
    <i/>
  </colItems>
  <dataFields count="1">
    <dataField name="Churned Customers" fld="28" showDataAs="percentOfTotal" baseField="29" baseItem="0" numFmtId="1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EEAD5ED-7514-4DE0-800A-4943FF018AFB}" sourceName="Gender">
  <pivotTables>
    <pivotTable tabId="6" name="PivotTable9"/>
    <pivotTable tabId="6" name="PivotTable5"/>
    <pivotTable tabId="6" name="PivotTable6"/>
    <pivotTable tabId="6" name="PivotTable7"/>
  </pivotTables>
  <data>
    <tabular pivotCacheId="18666258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E35A621D-62D1-420F-8171-D53E79A1394A}" sourceName="Churn Category">
  <pivotTables>
    <pivotTable tabId="6" name="PivotTable9"/>
    <pivotTable tabId="6" name="PivotTable5"/>
    <pivotTable tabId="6" name="PivotTable6"/>
    <pivotTable tabId="6" name="PivotTable7"/>
  </pivotTables>
  <data>
    <tabular pivotCacheId="1866625862">
      <items count="7">
        <i x="1" s="1"/>
        <i x="6" s="1"/>
        <i x="4" s="1"/>
        <i x="5"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326C0E1-7B9C-4DED-B756-D030EC560E0A}" cache="Slicer_Gender" caption="Gender" rowHeight="234950"/>
  <slicer name="Churn Category" xr10:uid="{31DDBE46-811D-48DF-AAAA-C160C9E17D6C}" cache="Slicer_Churn_Category" caption="Churn Category" startItem="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D8C9E8F-8DB9-4182-BB89-EDCD1652BF6F}" cache="Slicer_Gender" caption="Gender" rowHeight="234950"/>
  <slicer name="Churn Category 1" xr10:uid="{54063173-0391-4D29-81D1-A83219282154}" cache="Slicer_Churn_Category" caption="Churn Category" startItem="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4FED64-5D03-4788-A042-3839F1C0021C}" name="Table1" displayName="Table1" ref="A1:W6670" totalsRowShown="0">
  <autoFilter ref="A1:W6670" xr:uid="{0B4FED64-5D03-4788-A042-3839F1C0021C}"/>
  <tableColumns count="23">
    <tableColumn id="1" xr3:uid="{0F6A2FE0-0230-4DA7-B06E-12AC82C704CF}" name="Unlimited Data Plan"/>
    <tableColumn id="2" xr3:uid="{046E172B-5EDE-4C4D-BE00-2CCB4DF61B9F}" name="Account Length (in months)"/>
    <tableColumn id="3" xr3:uid="{C4D05D52-F3D2-401A-BA0A-1008E51D04F5}" name="Intl Active"/>
    <tableColumn id="4" xr3:uid="{69539251-B200-48DF-B55D-54F7F2075076}" name="Intl Plan"/>
    <tableColumn id="5" xr3:uid="{48C5E79A-92C7-4A6C-8930-A2DEE49A94FF}" name="State"/>
    <tableColumn id="6" xr3:uid="{C584B7C7-B15F-40FD-85AB-FA89D02E5CAE}" name="Gender"/>
    <tableColumn id="7" xr3:uid="{AACBDC24-240D-48CA-A6B7-460FB69C73E3}" name="Age"/>
    <tableColumn id="8" xr3:uid="{57BB8FA6-626D-4873-9F03-838B836FE3C1}" name="Under 30"/>
    <tableColumn id="9" xr3:uid="{3410882F-3C0F-4EA1-8FE6-0A701C5DB8FC}" name="Senior"/>
    <tableColumn id="10" xr3:uid="{0983E3F0-4923-45C2-995E-3057369E88D0}" name="Group"/>
    <tableColumn id="22" xr3:uid="{F980E4DF-C610-4470-85C7-F8C8DE7BA5B6}" name="Dempgraphics" dataDxfId="3">
      <calculatedColumnFormula>IF(Table1[[#This Row],[Under 30]]="yes","Under 30",IF(Table1[[#This Row],[Senior]]="yes","Senior","Other"))</calculatedColumnFormula>
    </tableColumn>
    <tableColumn id="11" xr3:uid="{238277DF-224C-4616-A688-BC63D7919FF6}" name="Contract Type"/>
    <tableColumn id="12" xr3:uid="{7D88DBF2-BBA8-472D-8CC0-25004FACF5C3}" name="Payment Method"/>
    <tableColumn id="13" xr3:uid="{B35F2252-1D79-4A22-BEB5-1E3C6B2C7F7C}" name="Churn Category"/>
    <tableColumn id="14" xr3:uid="{6C986911-D0E7-428F-9B3F-1E356AEA9512}" name="Churn Reason"/>
    <tableColumn id="15" xr3:uid="{C4A14358-D36B-43B8-8B3B-B01D55645C82}" name="Total Customers"/>
    <tableColumn id="16" xr3:uid="{D0550C1F-15C6-4D76-85D6-8CE59CFE0CEF}" name="Churned Customers"/>
    <tableColumn id="17" xr3:uid="{C76472FF-D588-4D8D-AB51-61F1E2EF87E6}" name="Avg Monthly Charges"/>
    <tableColumn id="18" xr3:uid="{F11B4552-9BEA-49D3-A7B3-28E56D2D7225}" name="Avg Customer Service Calls"/>
    <tableColumn id="19" xr3:uid="{3DB36A2E-EFDB-45BF-AA53-684969AE2663}" name="Avg Extra International Charges"/>
    <tableColumn id="20" xr3:uid="{FC3A1C56-8AB6-40AF-B028-80337EF09D9B}" name="Avg Extra Data Charges"/>
    <tableColumn id="21" xr3:uid="{15317B8D-55CA-4B27-9C16-D62056A99C07}" name="Avg Monthly GB Download"/>
    <tableColumn id="23" xr3:uid="{2CC6C916-08D9-4403-B9FF-2B235C4E692E}" name="Grouped Consumtion" dataDxfId="2">
      <calculatedColumnFormula>IF(Table1[[#This Row],[Avg Monthly GB Download]]&lt;5,"Less than 5GB",IF(Table1[[#This Row],[Avg Monthly GB Download]]&lt;10,"Less than 10GB","10 ot more 10GB"))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E02227-3FB8-475D-AD44-2F62C3DE8524}" name="Table2" displayName="Table2" ref="A1:AD6688" totalsRowShown="0">
  <autoFilter ref="A1:AD6688" xr:uid="{7FE02227-3FB8-475D-AD44-2F62C3DE8524}"/>
  <tableColumns count="30">
    <tableColumn id="1" xr3:uid="{5543258A-A401-4C3B-A5E6-D3F402AE29BB}" name="Customer ID"/>
    <tableColumn id="2" xr3:uid="{93CC0E37-0500-47CB-913E-A0434605E2B7}" name="Churn Label"/>
    <tableColumn id="3" xr3:uid="{C4959D49-E316-42A8-947D-FA9A49579FC6}" name="Account Length (in months)"/>
    <tableColumn id="4" xr3:uid="{B1E23B28-5CF5-4F09-8438-BC5FB3EF0AB4}" name="Local Calls"/>
    <tableColumn id="5" xr3:uid="{803A4D5B-8290-4C48-91CE-4C4EDDD54A0D}" name="Local Mins"/>
    <tableColumn id="6" xr3:uid="{0BF21405-4589-4641-B5D1-277A5266E3DC}" name="Intl Calls"/>
    <tableColumn id="7" xr3:uid="{A0C141F6-A939-4367-B8B1-4EDA45AE3BC4}" name="Intl Mins"/>
    <tableColumn id="8" xr3:uid="{3E03582D-8BBE-4A17-8B51-1730E07D362C}" name="Intl Active"/>
    <tableColumn id="9" xr3:uid="{1EEBABD3-81F2-44E3-9879-DDF1590BA28A}" name="Intl Plan"/>
    <tableColumn id="10" xr3:uid="{405C56BB-D485-4FFA-8A9C-F3FC9552C524}" name="Extra International Charges"/>
    <tableColumn id="11" xr3:uid="{F5A05706-4435-4B83-9EC8-CB42B4A7F2FC}" name="Customer Service Calls"/>
    <tableColumn id="12" xr3:uid="{6A0EB98F-A923-444F-A61C-9E5F5A0BBC82}" name="Avg Monthly GB Download"/>
    <tableColumn id="13" xr3:uid="{A48C7315-29F1-480C-B527-66FE2E6CF987}" name="Unlimited Data Plan"/>
    <tableColumn id="14" xr3:uid="{0702C79B-7416-4556-9D6E-EA7A0D0167D6}" name="Extra Data Charges"/>
    <tableColumn id="15" xr3:uid="{A7122C64-C8DE-499E-88ED-9AF7A39C2B74}" name="State"/>
    <tableColumn id="16" xr3:uid="{678CADB7-3B57-496A-A910-F0038CC29F0F}" name="Phone Number"/>
    <tableColumn id="17" xr3:uid="{CE08AD7C-1ACE-46DD-8C5B-142658D36179}" name="Gender"/>
    <tableColumn id="18" xr3:uid="{491D4209-F5FB-4532-88CE-A6F2F872B379}" name="Age"/>
    <tableColumn id="19" xr3:uid="{58DAFBC4-7778-47C2-B475-7D5C14AE6B8E}" name="Under 30"/>
    <tableColumn id="20" xr3:uid="{D3178165-C557-4E23-B7E3-4E27C0272CD1}" name="Senior"/>
    <tableColumn id="21" xr3:uid="{28472371-341F-47D5-BFFC-3D334D286B33}" name="Group"/>
    <tableColumn id="22" xr3:uid="{5B5058DD-CE3D-4713-8740-3A3D9AE91F69}" name="Number of Customers in Group"/>
    <tableColumn id="23" xr3:uid="{CF0E7972-9194-4FD4-BE46-B142E97A1C87}" name="Device Protection &amp; Online Backup"/>
    <tableColumn id="24" xr3:uid="{602848C9-BBDF-4B6D-B6E0-922776563C13}" name="Contract Type"/>
    <tableColumn id="25" xr3:uid="{2A6E5588-77B4-443D-82E0-C72542D7AA0E}" name="Payment Method"/>
    <tableColumn id="26" xr3:uid="{92DB492D-B954-4571-9910-6F63159D2584}" name="Monthly Charge"/>
    <tableColumn id="27" xr3:uid="{FB85CE85-1520-486D-B9F6-1DB1C61ED29B}" name="Total Charges"/>
    <tableColumn id="28" xr3:uid="{4EF8C65F-2F98-49F5-BB40-1F448EBBF7C6}" name="Churn Category"/>
    <tableColumn id="30" xr3:uid="{4C2CC78F-43F4-4EC5-8D00-26130AA23749}" name="Churned" dataDxfId="1">
      <calculatedColumnFormula>IF(Table2[[#This Row],[Churn Label]]="yes",1,0)</calculatedColumnFormula>
    </tableColumn>
    <tableColumn id="29" xr3:uid="{40617AF4-8AC8-48A9-8669-8CA56450E54E}" name="Churn Reas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D6E75-3E09-441B-A3DE-46D7020FD3A9}">
  <dimension ref="A3:C89"/>
  <sheetViews>
    <sheetView topLeftCell="A55" workbookViewId="0">
      <selection activeCell="A60" sqref="A60"/>
    </sheetView>
  </sheetViews>
  <sheetFormatPr defaultRowHeight="14.4" x14ac:dyDescent="0.3"/>
  <cols>
    <col min="1" max="1" width="17.33203125" bestFit="1" customWidth="1"/>
    <col min="2" max="2" width="16.88671875" bestFit="1" customWidth="1"/>
    <col min="3" max="3" width="11.109375" bestFit="1" customWidth="1"/>
    <col min="4" max="4" width="8.6640625" bestFit="1" customWidth="1"/>
    <col min="5" max="5" width="7" bestFit="1" customWidth="1"/>
    <col min="6" max="6" width="10.77734375" bestFit="1" customWidth="1"/>
  </cols>
  <sheetData>
    <row r="3" spans="1:3" x14ac:dyDescent="0.3">
      <c r="A3" s="3" t="s">
        <v>13504</v>
      </c>
      <c r="B3" t="s">
        <v>13505</v>
      </c>
    </row>
    <row r="4" spans="1:3" x14ac:dyDescent="0.3">
      <c r="A4" s="4" t="s">
        <v>39</v>
      </c>
      <c r="B4" s="5">
        <v>0.24706446201773305</v>
      </c>
    </row>
    <row r="5" spans="1:3" x14ac:dyDescent="0.3">
      <c r="A5" s="4" t="s">
        <v>8</v>
      </c>
      <c r="B5" s="5">
        <v>0.38223308883455581</v>
      </c>
    </row>
    <row r="6" spans="1:3" x14ac:dyDescent="0.3">
      <c r="A6" s="4" t="s">
        <v>7</v>
      </c>
      <c r="B6" s="5">
        <v>0.22999222999222999</v>
      </c>
    </row>
    <row r="7" spans="1:3" x14ac:dyDescent="0.3">
      <c r="A7" s="4" t="s">
        <v>13492</v>
      </c>
      <c r="B7" s="5">
        <v>0.2685808284731569</v>
      </c>
    </row>
    <row r="14" spans="1:3" x14ac:dyDescent="0.3">
      <c r="A14" s="3" t="s">
        <v>13491</v>
      </c>
      <c r="B14" t="s">
        <v>13506</v>
      </c>
      <c r="C14" t="s">
        <v>13505</v>
      </c>
    </row>
    <row r="15" spans="1:3" x14ac:dyDescent="0.3">
      <c r="A15" s="4" t="s">
        <v>13497</v>
      </c>
      <c r="B15">
        <v>1093</v>
      </c>
      <c r="C15" s="5">
        <v>0.21957913998170173</v>
      </c>
    </row>
    <row r="16" spans="1:3" x14ac:dyDescent="0.3">
      <c r="A16" s="4" t="s">
        <v>13498</v>
      </c>
      <c r="B16">
        <v>1234</v>
      </c>
      <c r="C16" s="5">
        <v>0.24230145867098865</v>
      </c>
    </row>
    <row r="17" spans="1:3" x14ac:dyDescent="0.3">
      <c r="A17" s="4" t="s">
        <v>13499</v>
      </c>
      <c r="B17">
        <v>1318</v>
      </c>
      <c r="C17" s="5">
        <v>0.2503793626707132</v>
      </c>
    </row>
    <row r="18" spans="1:3" x14ac:dyDescent="0.3">
      <c r="A18" s="4" t="s">
        <v>13500</v>
      </c>
      <c r="B18">
        <v>1123</v>
      </c>
      <c r="C18" s="5">
        <v>0.25022261798753337</v>
      </c>
    </row>
    <row r="19" spans="1:3" x14ac:dyDescent="0.3">
      <c r="A19" s="4" t="s">
        <v>13501</v>
      </c>
      <c r="B19">
        <v>1074</v>
      </c>
      <c r="C19" s="5">
        <v>0.27932960893854747</v>
      </c>
    </row>
    <row r="20" spans="1:3" x14ac:dyDescent="0.3">
      <c r="A20" s="4" t="s">
        <v>13502</v>
      </c>
      <c r="B20">
        <v>603</v>
      </c>
      <c r="C20" s="5">
        <v>0.39800995024875624</v>
      </c>
    </row>
    <row r="21" spans="1:3" x14ac:dyDescent="0.3">
      <c r="A21" s="4" t="s">
        <v>13503</v>
      </c>
      <c r="B21">
        <v>242</v>
      </c>
      <c r="C21" s="5">
        <v>0.43801652892561982</v>
      </c>
    </row>
    <row r="22" spans="1:3" x14ac:dyDescent="0.3">
      <c r="A22" s="4" t="s">
        <v>13492</v>
      </c>
      <c r="B22">
        <v>6687</v>
      </c>
      <c r="C22" s="5">
        <v>0.2685808284731569</v>
      </c>
    </row>
    <row r="36" spans="1:2" x14ac:dyDescent="0.3">
      <c r="A36" s="3" t="s">
        <v>0</v>
      </c>
      <c r="B36" t="s">
        <v>25</v>
      </c>
    </row>
    <row r="38" spans="1:2" x14ac:dyDescent="0.3">
      <c r="A38" s="3" t="s">
        <v>13491</v>
      </c>
      <c r="B38" t="s">
        <v>13496</v>
      </c>
    </row>
    <row r="39" spans="1:2" x14ac:dyDescent="0.3">
      <c r="A39" s="4" t="s">
        <v>13508</v>
      </c>
      <c r="B39" s="5">
        <v>0.27715091678420312</v>
      </c>
    </row>
    <row r="40" spans="1:2" x14ac:dyDescent="0.3">
      <c r="A40" s="4" t="s">
        <v>13509</v>
      </c>
      <c r="B40" s="5">
        <v>0.33591731266149871</v>
      </c>
    </row>
    <row r="41" spans="1:2" x14ac:dyDescent="0.3">
      <c r="A41" s="4" t="s">
        <v>13510</v>
      </c>
      <c r="B41" s="5">
        <v>0.34685863874345552</v>
      </c>
    </row>
    <row r="42" spans="1:2" x14ac:dyDescent="0.3">
      <c r="A42" s="4" t="s">
        <v>13492</v>
      </c>
      <c r="B42" s="5">
        <v>0.3210947930574099</v>
      </c>
    </row>
    <row r="81" spans="1:3" x14ac:dyDescent="0.3">
      <c r="A81" s="3" t="s">
        <v>13496</v>
      </c>
      <c r="B81" s="3" t="s">
        <v>13518</v>
      </c>
    </row>
    <row r="82" spans="1:3" x14ac:dyDescent="0.3">
      <c r="A82" s="3" t="s">
        <v>13491</v>
      </c>
      <c r="B82" t="s">
        <v>98</v>
      </c>
      <c r="C82" t="s">
        <v>53</v>
      </c>
    </row>
    <row r="83" spans="1:3" x14ac:dyDescent="0.3">
      <c r="A83" s="4" t="s">
        <v>13511</v>
      </c>
      <c r="B83" s="5">
        <v>0</v>
      </c>
      <c r="C83" s="5">
        <v>0</v>
      </c>
    </row>
    <row r="84" spans="1:3" x14ac:dyDescent="0.3">
      <c r="A84" s="4" t="s">
        <v>13512</v>
      </c>
      <c r="B84" s="5">
        <v>7.6923076923076927E-2</v>
      </c>
      <c r="C84" s="5">
        <v>2.7027027027027029E-2</v>
      </c>
    </row>
    <row r="85" spans="1:3" x14ac:dyDescent="0.3">
      <c r="A85" s="4" t="s">
        <v>13513</v>
      </c>
      <c r="B85" s="5">
        <v>4.2553191489361701E-2</v>
      </c>
      <c r="C85" s="5">
        <v>2.1276595744680851E-2</v>
      </c>
    </row>
    <row r="86" spans="1:3" x14ac:dyDescent="0.3">
      <c r="A86" s="4" t="s">
        <v>13514</v>
      </c>
      <c r="B86" s="5">
        <v>0.20833333333333334</v>
      </c>
      <c r="C86" s="5">
        <v>2.8571428571428571E-2</v>
      </c>
    </row>
    <row r="87" spans="1:3" x14ac:dyDescent="0.3">
      <c r="A87" s="4" t="s">
        <v>13515</v>
      </c>
      <c r="B87" s="5">
        <v>0.16363636363636364</v>
      </c>
      <c r="C87" s="5">
        <v>5.6603773584905662E-2</v>
      </c>
    </row>
    <row r="88" spans="1:3" x14ac:dyDescent="0.3">
      <c r="A88" s="4" t="s">
        <v>13516</v>
      </c>
      <c r="B88" s="5">
        <v>0.14492753623188406</v>
      </c>
      <c r="C88" s="5">
        <v>4.1322314049586778E-2</v>
      </c>
    </row>
    <row r="89" spans="1:3" x14ac:dyDescent="0.3">
      <c r="A89" s="4" t="s">
        <v>13517</v>
      </c>
      <c r="B89" s="5">
        <v>0</v>
      </c>
      <c r="C89" s="5">
        <v>4.3478260869565216E-2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A11" sqref="A1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1" max="11" width="15.33203125" bestFit="1"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 min="23" max="23" width="21.44140625" bestFit="1" customWidth="1"/>
  </cols>
  <sheetData>
    <row r="1" spans="1:23" x14ac:dyDescent="0.3">
      <c r="A1" t="s">
        <v>0</v>
      </c>
      <c r="B1" t="s">
        <v>1</v>
      </c>
      <c r="C1" t="s">
        <v>2</v>
      </c>
      <c r="D1" t="s">
        <v>3</v>
      </c>
      <c r="E1" t="s">
        <v>4</v>
      </c>
      <c r="F1" t="s">
        <v>5</v>
      </c>
      <c r="G1" t="s">
        <v>6</v>
      </c>
      <c r="H1" t="s">
        <v>7</v>
      </c>
      <c r="I1" t="s">
        <v>8</v>
      </c>
      <c r="J1" t="s">
        <v>9</v>
      </c>
      <c r="K1" t="s">
        <v>13495</v>
      </c>
      <c r="L1" t="s">
        <v>10</v>
      </c>
      <c r="M1" t="s">
        <v>11</v>
      </c>
      <c r="N1" t="s">
        <v>12</v>
      </c>
      <c r="O1" t="s">
        <v>13</v>
      </c>
      <c r="P1" t="s">
        <v>14</v>
      </c>
      <c r="Q1" t="s">
        <v>15</v>
      </c>
      <c r="R1" t="s">
        <v>16</v>
      </c>
      <c r="S1" t="s">
        <v>17</v>
      </c>
      <c r="T1" t="s">
        <v>18</v>
      </c>
      <c r="U1" t="s">
        <v>19</v>
      </c>
      <c r="V1" t="s">
        <v>20</v>
      </c>
      <c r="W1" t="s">
        <v>13507</v>
      </c>
    </row>
    <row r="2" spans="1:23" x14ac:dyDescent="0.3">
      <c r="A2" t="s">
        <v>21</v>
      </c>
      <c r="B2">
        <v>1</v>
      </c>
      <c r="C2" t="s">
        <v>21</v>
      </c>
      <c r="D2" t="s">
        <v>22</v>
      </c>
      <c r="E2" t="s">
        <v>23</v>
      </c>
      <c r="F2" t="s">
        <v>24</v>
      </c>
      <c r="G2">
        <v>23</v>
      </c>
      <c r="H2" t="s">
        <v>25</v>
      </c>
      <c r="I2" t="s">
        <v>21</v>
      </c>
      <c r="K2" t="str">
        <f>IF(Table1[[#This Row],[Under 30]]="yes","Under 30",IF(Table1[[#This Row],[Senior]]="yes","Senior","Other"))</f>
        <v>Under 30</v>
      </c>
      <c r="P2">
        <v>1</v>
      </c>
      <c r="R2">
        <v>13</v>
      </c>
      <c r="S2">
        <v>0</v>
      </c>
      <c r="T2">
        <v>0</v>
      </c>
      <c r="U2">
        <v>0</v>
      </c>
      <c r="V2">
        <v>0</v>
      </c>
      <c r="W2" t="str">
        <f>IF(Table1[[#This Row],[Avg Monthly GB Download]]&lt;5,"Less than 5GB",IF(Table1[[#This Row],[Avg Monthly GB Download]]&lt;10,"Less than 10GB","10 ot more 10GB"))</f>
        <v>Less than 5GB</v>
      </c>
    </row>
    <row r="3" spans="1:23" x14ac:dyDescent="0.3">
      <c r="A3" t="s">
        <v>21</v>
      </c>
      <c r="B3">
        <v>1</v>
      </c>
      <c r="C3" t="s">
        <v>21</v>
      </c>
      <c r="D3" t="s">
        <v>22</v>
      </c>
      <c r="E3" t="s">
        <v>23</v>
      </c>
      <c r="F3" t="s">
        <v>24</v>
      </c>
      <c r="G3">
        <v>41</v>
      </c>
      <c r="H3" t="s">
        <v>21</v>
      </c>
      <c r="I3" t="s">
        <v>21</v>
      </c>
      <c r="K3" t="str">
        <f>IF(Table1[[#This Row],[Under 30]]="yes","Under 30",IF(Table1[[#This Row],[Senior]]="yes","Senior","Other"))</f>
        <v>Other</v>
      </c>
      <c r="P3">
        <v>1</v>
      </c>
      <c r="Q3">
        <v>1</v>
      </c>
      <c r="R3">
        <v>7</v>
      </c>
      <c r="S3">
        <v>0</v>
      </c>
      <c r="T3">
        <v>0</v>
      </c>
      <c r="U3">
        <v>0</v>
      </c>
      <c r="V3">
        <v>0</v>
      </c>
      <c r="W3" t="str">
        <f>IF(Table1[[#This Row],[Avg Monthly GB Download]]&lt;5,"Less than 5GB",IF(Table1[[#This Row],[Avg Monthly GB Download]]&lt;10,"Less than 10GB","10 ot more 10GB"))</f>
        <v>Less than 5GB</v>
      </c>
    </row>
    <row r="4" spans="1:23" x14ac:dyDescent="0.3">
      <c r="A4" t="s">
        <v>21</v>
      </c>
      <c r="B4">
        <v>1</v>
      </c>
      <c r="C4" t="s">
        <v>21</v>
      </c>
      <c r="D4" t="s">
        <v>22</v>
      </c>
      <c r="E4" t="s">
        <v>23</v>
      </c>
      <c r="F4" t="s">
        <v>26</v>
      </c>
      <c r="G4">
        <v>23</v>
      </c>
      <c r="H4" t="s">
        <v>25</v>
      </c>
      <c r="I4" t="s">
        <v>21</v>
      </c>
      <c r="K4" t="str">
        <f>IF(Table1[[#This Row],[Under 30]]="yes","Under 30",IF(Table1[[#This Row],[Senior]]="yes","Senior","Other"))</f>
        <v>Under 30</v>
      </c>
      <c r="P4">
        <v>1</v>
      </c>
      <c r="R4">
        <v>10</v>
      </c>
      <c r="S4">
        <v>0</v>
      </c>
      <c r="T4">
        <v>0</v>
      </c>
      <c r="U4">
        <v>0</v>
      </c>
      <c r="V4">
        <v>0</v>
      </c>
      <c r="W4" t="str">
        <f>IF(Table1[[#This Row],[Avg Monthly GB Download]]&lt;5,"Less than 5GB",IF(Table1[[#This Row],[Avg Monthly GB Download]]&lt;10,"Less than 10GB","10 ot more 10GB"))</f>
        <v>Less than 5GB</v>
      </c>
    </row>
    <row r="5" spans="1:23" x14ac:dyDescent="0.3">
      <c r="A5" t="s">
        <v>21</v>
      </c>
      <c r="B5">
        <v>1</v>
      </c>
      <c r="C5" t="s">
        <v>21</v>
      </c>
      <c r="D5" t="s">
        <v>22</v>
      </c>
      <c r="E5" t="s">
        <v>27</v>
      </c>
      <c r="F5" t="s">
        <v>26</v>
      </c>
      <c r="G5">
        <v>45</v>
      </c>
      <c r="H5" t="s">
        <v>21</v>
      </c>
      <c r="I5" t="s">
        <v>21</v>
      </c>
      <c r="K5" t="str">
        <f>IF(Table1[[#This Row],[Under 30]]="yes","Under 30",IF(Table1[[#This Row],[Senior]]="yes","Senior","Other"))</f>
        <v>Other</v>
      </c>
      <c r="P5">
        <v>1</v>
      </c>
      <c r="R5">
        <v>6</v>
      </c>
      <c r="S5">
        <v>0</v>
      </c>
      <c r="T5">
        <v>0</v>
      </c>
      <c r="U5">
        <v>0</v>
      </c>
      <c r="V5">
        <v>0</v>
      </c>
      <c r="W5" t="str">
        <f>IF(Table1[[#This Row],[Avg Monthly GB Download]]&lt;5,"Less than 5GB",IF(Table1[[#This Row],[Avg Monthly GB Download]]&lt;10,"Less than 10GB","10 ot more 10GB"))</f>
        <v>Less than 5GB</v>
      </c>
    </row>
    <row r="6" spans="1:23" x14ac:dyDescent="0.3">
      <c r="A6" t="s">
        <v>21</v>
      </c>
      <c r="B6">
        <v>1</v>
      </c>
      <c r="C6" t="s">
        <v>21</v>
      </c>
      <c r="D6" t="s">
        <v>22</v>
      </c>
      <c r="E6" t="s">
        <v>27</v>
      </c>
      <c r="F6" t="s">
        <v>26</v>
      </c>
      <c r="G6">
        <v>59</v>
      </c>
      <c r="H6" t="s">
        <v>21</v>
      </c>
      <c r="I6" t="s">
        <v>21</v>
      </c>
      <c r="K6" t="str">
        <f>IF(Table1[[#This Row],[Under 30]]="yes","Under 30",IF(Table1[[#This Row],[Senior]]="yes","Senior","Other"))</f>
        <v>Other</v>
      </c>
      <c r="P6">
        <v>1</v>
      </c>
      <c r="R6">
        <v>13</v>
      </c>
      <c r="S6">
        <v>0</v>
      </c>
      <c r="T6">
        <v>0</v>
      </c>
      <c r="U6">
        <v>0</v>
      </c>
      <c r="V6">
        <v>0</v>
      </c>
      <c r="W6" t="str">
        <f>IF(Table1[[#This Row],[Avg Monthly GB Download]]&lt;5,"Less than 5GB",IF(Table1[[#This Row],[Avg Monthly GB Download]]&lt;10,"Less than 10GB","10 ot more 10GB"))</f>
        <v>Less than 5GB</v>
      </c>
    </row>
    <row r="7" spans="1:23" x14ac:dyDescent="0.3">
      <c r="A7" t="s">
        <v>21</v>
      </c>
      <c r="B7">
        <v>1</v>
      </c>
      <c r="C7" t="s">
        <v>21</v>
      </c>
      <c r="D7" t="s">
        <v>22</v>
      </c>
      <c r="E7" t="s">
        <v>28</v>
      </c>
      <c r="F7" t="s">
        <v>26</v>
      </c>
      <c r="G7">
        <v>22</v>
      </c>
      <c r="H7" t="s">
        <v>25</v>
      </c>
      <c r="I7" t="s">
        <v>21</v>
      </c>
      <c r="K7" t="str">
        <f>IF(Table1[[#This Row],[Under 30]]="yes","Under 30",IF(Table1[[#This Row],[Senior]]="yes","Senior","Other"))</f>
        <v>Under 30</v>
      </c>
      <c r="P7">
        <v>1</v>
      </c>
      <c r="R7">
        <v>9</v>
      </c>
      <c r="S7">
        <v>0</v>
      </c>
      <c r="T7">
        <v>0</v>
      </c>
      <c r="U7">
        <v>0</v>
      </c>
      <c r="V7">
        <v>0</v>
      </c>
      <c r="W7" t="str">
        <f>IF(Table1[[#This Row],[Avg Monthly GB Download]]&lt;5,"Less than 5GB",IF(Table1[[#This Row],[Avg Monthly GB Download]]&lt;10,"Less than 10GB","10 ot more 10GB"))</f>
        <v>Less than 5GB</v>
      </c>
    </row>
    <row r="8" spans="1:23" x14ac:dyDescent="0.3">
      <c r="A8" t="s">
        <v>21</v>
      </c>
      <c r="B8">
        <v>1</v>
      </c>
      <c r="C8" t="s">
        <v>21</v>
      </c>
      <c r="D8" t="s">
        <v>22</v>
      </c>
      <c r="E8" t="s">
        <v>29</v>
      </c>
      <c r="F8" t="s">
        <v>24</v>
      </c>
      <c r="G8">
        <v>20</v>
      </c>
      <c r="H8" t="s">
        <v>25</v>
      </c>
      <c r="I8" t="s">
        <v>21</v>
      </c>
      <c r="K8" t="str">
        <f>IF(Table1[[#This Row],[Under 30]]="yes","Under 30",IF(Table1[[#This Row],[Senior]]="yes","Senior","Other"))</f>
        <v>Under 30</v>
      </c>
      <c r="P8">
        <v>1</v>
      </c>
      <c r="R8">
        <v>24</v>
      </c>
      <c r="S8">
        <v>0</v>
      </c>
      <c r="T8">
        <v>0</v>
      </c>
      <c r="U8">
        <v>5</v>
      </c>
      <c r="V8">
        <v>10</v>
      </c>
      <c r="W8" t="str">
        <f>IF(Table1[[#This Row],[Avg Monthly GB Download]]&lt;5,"Less than 5GB",IF(Table1[[#This Row],[Avg Monthly GB Download]]&lt;10,"Less than 10GB","10 ot more 10GB"))</f>
        <v>10 ot more 10GB</v>
      </c>
    </row>
    <row r="9" spans="1:23" x14ac:dyDescent="0.3">
      <c r="A9" t="s">
        <v>21</v>
      </c>
      <c r="B9">
        <v>1</v>
      </c>
      <c r="C9" t="s">
        <v>21</v>
      </c>
      <c r="D9" t="s">
        <v>22</v>
      </c>
      <c r="E9" t="s">
        <v>29</v>
      </c>
      <c r="F9" t="s">
        <v>24</v>
      </c>
      <c r="G9">
        <v>39</v>
      </c>
      <c r="H9" t="s">
        <v>21</v>
      </c>
      <c r="I9" t="s">
        <v>21</v>
      </c>
      <c r="K9" t="str">
        <f>IF(Table1[[#This Row],[Under 30]]="yes","Under 30",IF(Table1[[#This Row],[Senior]]="yes","Senior","Other"))</f>
        <v>Other</v>
      </c>
      <c r="P9">
        <v>1</v>
      </c>
      <c r="R9">
        <v>15</v>
      </c>
      <c r="S9">
        <v>2</v>
      </c>
      <c r="T9">
        <v>0</v>
      </c>
      <c r="U9">
        <v>5</v>
      </c>
      <c r="V9">
        <v>4</v>
      </c>
      <c r="W9" t="str">
        <f>IF(Table1[[#This Row],[Avg Monthly GB Download]]&lt;5,"Less than 5GB",IF(Table1[[#This Row],[Avg Monthly GB Download]]&lt;10,"Less than 10GB","10 ot more 10GB"))</f>
        <v>Less than 5GB</v>
      </c>
    </row>
    <row r="10" spans="1:23" x14ac:dyDescent="0.3">
      <c r="A10" t="s">
        <v>21</v>
      </c>
      <c r="B10">
        <v>1</v>
      </c>
      <c r="C10" t="s">
        <v>21</v>
      </c>
      <c r="D10" t="s">
        <v>22</v>
      </c>
      <c r="E10" t="s">
        <v>29</v>
      </c>
      <c r="F10" t="s">
        <v>26</v>
      </c>
      <c r="G10">
        <v>32</v>
      </c>
      <c r="H10" t="s">
        <v>21</v>
      </c>
      <c r="I10" t="s">
        <v>21</v>
      </c>
      <c r="K10" t="str">
        <f>IF(Table1[[#This Row],[Under 30]]="yes","Under 30",IF(Table1[[#This Row],[Senior]]="yes","Senior","Other"))</f>
        <v>Other</v>
      </c>
      <c r="P10">
        <v>1</v>
      </c>
      <c r="Q10">
        <v>1</v>
      </c>
      <c r="R10">
        <v>11</v>
      </c>
      <c r="S10">
        <v>0</v>
      </c>
      <c r="T10">
        <v>0</v>
      </c>
      <c r="U10">
        <v>0</v>
      </c>
      <c r="V10">
        <v>0</v>
      </c>
      <c r="W10" t="str">
        <f>IF(Table1[[#This Row],[Avg Monthly GB Download]]&lt;5,"Less than 5GB",IF(Table1[[#This Row],[Avg Monthly GB Download]]&lt;10,"Less than 10GB","10 ot more 10GB"))</f>
        <v>Less than 5GB</v>
      </c>
    </row>
    <row r="11" spans="1:23" x14ac:dyDescent="0.3">
      <c r="A11" t="s">
        <v>21</v>
      </c>
      <c r="B11">
        <v>1</v>
      </c>
      <c r="C11" t="s">
        <v>21</v>
      </c>
      <c r="D11" t="s">
        <v>22</v>
      </c>
      <c r="E11" t="s">
        <v>29</v>
      </c>
      <c r="F11" t="s">
        <v>26</v>
      </c>
      <c r="G11">
        <v>34</v>
      </c>
      <c r="H11" t="s">
        <v>21</v>
      </c>
      <c r="I11" t="s">
        <v>21</v>
      </c>
      <c r="K11" t="str">
        <f>IF(Table1[[#This Row],[Under 30]]="yes","Under 30",IF(Table1[[#This Row],[Senior]]="yes","Senior","Other"))</f>
        <v>Other</v>
      </c>
      <c r="P11">
        <v>1</v>
      </c>
      <c r="R11">
        <v>11</v>
      </c>
      <c r="S11">
        <v>0</v>
      </c>
      <c r="T11">
        <v>0</v>
      </c>
      <c r="U11">
        <v>0</v>
      </c>
      <c r="V11">
        <v>0</v>
      </c>
      <c r="W11" t="str">
        <f>IF(Table1[[#This Row],[Avg Monthly GB Download]]&lt;5,"Less than 5GB",IF(Table1[[#This Row],[Avg Monthly GB Download]]&lt;10,"Less than 10GB","10 ot more 10GB"))</f>
        <v>Less than 5GB</v>
      </c>
    </row>
    <row r="12" spans="1:23" x14ac:dyDescent="0.3">
      <c r="A12" t="s">
        <v>21</v>
      </c>
      <c r="B12">
        <v>1</v>
      </c>
      <c r="C12" t="s">
        <v>21</v>
      </c>
      <c r="D12" t="s">
        <v>22</v>
      </c>
      <c r="E12" t="s">
        <v>29</v>
      </c>
      <c r="F12" t="s">
        <v>26</v>
      </c>
      <c r="G12">
        <v>57</v>
      </c>
      <c r="H12" t="s">
        <v>21</v>
      </c>
      <c r="I12" t="s">
        <v>21</v>
      </c>
      <c r="K12" t="str">
        <f>IF(Table1[[#This Row],[Under 30]]="yes","Under 30",IF(Table1[[#This Row],[Senior]]="yes","Senior","Other"))</f>
        <v>Other</v>
      </c>
      <c r="P12">
        <v>1</v>
      </c>
      <c r="R12">
        <v>7</v>
      </c>
      <c r="S12">
        <v>0</v>
      </c>
      <c r="T12">
        <v>0</v>
      </c>
      <c r="U12">
        <v>0</v>
      </c>
      <c r="V12">
        <v>0</v>
      </c>
      <c r="W12" t="str">
        <f>IF(Table1[[#This Row],[Avg Monthly GB Download]]&lt;5,"Less than 5GB",IF(Table1[[#This Row],[Avg Monthly GB Download]]&lt;10,"Less than 10GB","10 ot more 10GB"))</f>
        <v>Less than 5GB</v>
      </c>
    </row>
    <row r="13" spans="1:23" x14ac:dyDescent="0.3">
      <c r="A13" t="s">
        <v>21</v>
      </c>
      <c r="B13">
        <v>1</v>
      </c>
      <c r="C13" t="s">
        <v>21</v>
      </c>
      <c r="D13" t="s">
        <v>22</v>
      </c>
      <c r="E13" t="s">
        <v>30</v>
      </c>
      <c r="F13" t="s">
        <v>26</v>
      </c>
      <c r="G13">
        <v>28</v>
      </c>
      <c r="H13" t="s">
        <v>25</v>
      </c>
      <c r="I13" t="s">
        <v>21</v>
      </c>
      <c r="K13" t="str">
        <f>IF(Table1[[#This Row],[Under 30]]="yes","Under 30",IF(Table1[[#This Row],[Senior]]="yes","Senior","Other"))</f>
        <v>Under 30</v>
      </c>
      <c r="P13">
        <v>1</v>
      </c>
      <c r="Q13">
        <v>1</v>
      </c>
      <c r="R13">
        <v>10</v>
      </c>
      <c r="S13">
        <v>2</v>
      </c>
      <c r="T13">
        <v>0</v>
      </c>
      <c r="U13">
        <v>0</v>
      </c>
      <c r="V13">
        <v>0</v>
      </c>
      <c r="W13" t="str">
        <f>IF(Table1[[#This Row],[Avg Monthly GB Download]]&lt;5,"Less than 5GB",IF(Table1[[#This Row],[Avg Monthly GB Download]]&lt;10,"Less than 10GB","10 ot more 10GB"))</f>
        <v>Less than 5GB</v>
      </c>
    </row>
    <row r="14" spans="1:23" x14ac:dyDescent="0.3">
      <c r="A14" t="s">
        <v>21</v>
      </c>
      <c r="B14">
        <v>1</v>
      </c>
      <c r="C14" t="s">
        <v>21</v>
      </c>
      <c r="D14" t="s">
        <v>22</v>
      </c>
      <c r="E14" t="s">
        <v>30</v>
      </c>
      <c r="F14" t="s">
        <v>26</v>
      </c>
      <c r="G14">
        <v>49</v>
      </c>
      <c r="H14" t="s">
        <v>21</v>
      </c>
      <c r="I14" t="s">
        <v>21</v>
      </c>
      <c r="K14" t="str">
        <f>IF(Table1[[#This Row],[Under 30]]="yes","Under 30",IF(Table1[[#This Row],[Senior]]="yes","Senior","Other"))</f>
        <v>Other</v>
      </c>
      <c r="P14">
        <v>1</v>
      </c>
      <c r="R14">
        <v>36</v>
      </c>
      <c r="S14">
        <v>1</v>
      </c>
      <c r="T14">
        <v>0</v>
      </c>
      <c r="U14">
        <v>6</v>
      </c>
      <c r="V14">
        <v>5</v>
      </c>
      <c r="W14" t="str">
        <f>IF(Table1[[#This Row],[Avg Monthly GB Download]]&lt;5,"Less than 5GB",IF(Table1[[#This Row],[Avg Monthly GB Download]]&lt;10,"Less than 10GB","10 ot more 10GB"))</f>
        <v>Less than 10GB</v>
      </c>
    </row>
    <row r="15" spans="1:23" x14ac:dyDescent="0.3">
      <c r="A15" t="s">
        <v>21</v>
      </c>
      <c r="B15">
        <v>1</v>
      </c>
      <c r="C15" t="s">
        <v>21</v>
      </c>
      <c r="D15" t="s">
        <v>22</v>
      </c>
      <c r="E15" t="s">
        <v>30</v>
      </c>
      <c r="F15" t="s">
        <v>26</v>
      </c>
      <c r="G15">
        <v>54</v>
      </c>
      <c r="H15" t="s">
        <v>21</v>
      </c>
      <c r="I15" t="s">
        <v>21</v>
      </c>
      <c r="K15" t="str">
        <f>IF(Table1[[#This Row],[Under 30]]="yes","Under 30",IF(Table1[[#This Row],[Senior]]="yes","Senior","Other"))</f>
        <v>Other</v>
      </c>
      <c r="P15">
        <v>1</v>
      </c>
      <c r="R15">
        <v>12</v>
      </c>
      <c r="S15">
        <v>0</v>
      </c>
      <c r="T15">
        <v>0</v>
      </c>
      <c r="U15">
        <v>0</v>
      </c>
      <c r="V15">
        <v>0</v>
      </c>
      <c r="W15" t="str">
        <f>IF(Table1[[#This Row],[Avg Monthly GB Download]]&lt;5,"Less than 5GB",IF(Table1[[#This Row],[Avg Monthly GB Download]]&lt;10,"Less than 10GB","10 ot more 10GB"))</f>
        <v>Less than 5GB</v>
      </c>
    </row>
    <row r="16" spans="1:23" x14ac:dyDescent="0.3">
      <c r="A16" t="s">
        <v>21</v>
      </c>
      <c r="B16">
        <v>1</v>
      </c>
      <c r="C16" t="s">
        <v>21</v>
      </c>
      <c r="D16" t="s">
        <v>22</v>
      </c>
      <c r="E16" t="s">
        <v>31</v>
      </c>
      <c r="F16" t="s">
        <v>24</v>
      </c>
      <c r="G16">
        <v>25</v>
      </c>
      <c r="H16" t="s">
        <v>25</v>
      </c>
      <c r="I16" t="s">
        <v>21</v>
      </c>
      <c r="K16" t="str">
        <f>IF(Table1[[#This Row],[Under 30]]="yes","Under 30",IF(Table1[[#This Row],[Senior]]="yes","Senior","Other"))</f>
        <v>Under 30</v>
      </c>
      <c r="P16">
        <v>1</v>
      </c>
      <c r="Q16">
        <v>1</v>
      </c>
      <c r="R16">
        <v>26</v>
      </c>
      <c r="S16">
        <v>0</v>
      </c>
      <c r="T16">
        <v>6.3</v>
      </c>
      <c r="U16">
        <v>6</v>
      </c>
      <c r="V16">
        <v>16</v>
      </c>
      <c r="W16" t="str">
        <f>IF(Table1[[#This Row],[Avg Monthly GB Download]]&lt;5,"Less than 5GB",IF(Table1[[#This Row],[Avg Monthly GB Download]]&lt;10,"Less than 10GB","10 ot more 10GB"))</f>
        <v>10 ot more 10GB</v>
      </c>
    </row>
    <row r="17" spans="1:23" x14ac:dyDescent="0.3">
      <c r="A17" t="s">
        <v>21</v>
      </c>
      <c r="B17">
        <v>1</v>
      </c>
      <c r="C17" t="s">
        <v>21</v>
      </c>
      <c r="D17" t="s">
        <v>22</v>
      </c>
      <c r="E17" t="s">
        <v>31</v>
      </c>
      <c r="F17" t="s">
        <v>24</v>
      </c>
      <c r="G17">
        <v>39</v>
      </c>
      <c r="H17" t="s">
        <v>21</v>
      </c>
      <c r="I17" t="s">
        <v>21</v>
      </c>
      <c r="K17" t="str">
        <f>IF(Table1[[#This Row],[Under 30]]="yes","Under 30",IF(Table1[[#This Row],[Senior]]="yes","Senior","Other"))</f>
        <v>Other</v>
      </c>
      <c r="P17">
        <v>1</v>
      </c>
      <c r="R17">
        <v>13</v>
      </c>
      <c r="S17">
        <v>0</v>
      </c>
      <c r="T17">
        <v>0</v>
      </c>
      <c r="U17">
        <v>0</v>
      </c>
      <c r="V17">
        <v>0</v>
      </c>
      <c r="W17" t="str">
        <f>IF(Table1[[#This Row],[Avg Monthly GB Download]]&lt;5,"Less than 5GB",IF(Table1[[#This Row],[Avg Monthly GB Download]]&lt;10,"Less than 10GB","10 ot more 10GB"))</f>
        <v>Less than 5GB</v>
      </c>
    </row>
    <row r="18" spans="1:23" x14ac:dyDescent="0.3">
      <c r="A18" t="s">
        <v>21</v>
      </c>
      <c r="B18">
        <v>1</v>
      </c>
      <c r="C18" t="s">
        <v>21</v>
      </c>
      <c r="D18" t="s">
        <v>22</v>
      </c>
      <c r="E18" t="s">
        <v>31</v>
      </c>
      <c r="F18" t="s">
        <v>24</v>
      </c>
      <c r="G18">
        <v>65</v>
      </c>
      <c r="H18" t="s">
        <v>21</v>
      </c>
      <c r="I18" t="s">
        <v>25</v>
      </c>
      <c r="J18" t="s">
        <v>25</v>
      </c>
      <c r="K18" t="str">
        <f>IF(Table1[[#This Row],[Under 30]]="yes","Under 30",IF(Table1[[#This Row],[Senior]]="yes","Senior","Other"))</f>
        <v>Senior</v>
      </c>
      <c r="L18" t="s">
        <v>32</v>
      </c>
      <c r="M18" t="s">
        <v>33</v>
      </c>
      <c r="N18" t="s">
        <v>34</v>
      </c>
      <c r="O18" t="s">
        <v>34</v>
      </c>
      <c r="P18">
        <v>1</v>
      </c>
      <c r="R18">
        <v>8</v>
      </c>
      <c r="S18">
        <v>0</v>
      </c>
      <c r="T18">
        <v>0</v>
      </c>
      <c r="U18">
        <v>0</v>
      </c>
      <c r="V18">
        <v>0</v>
      </c>
      <c r="W18" t="str">
        <f>IF(Table1[[#This Row],[Avg Monthly GB Download]]&lt;5,"Less than 5GB",IF(Table1[[#This Row],[Avg Monthly GB Download]]&lt;10,"Less than 10GB","10 ot more 10GB"))</f>
        <v>Less than 5GB</v>
      </c>
    </row>
    <row r="19" spans="1:23" x14ac:dyDescent="0.3">
      <c r="A19" t="s">
        <v>21</v>
      </c>
      <c r="B19">
        <v>1</v>
      </c>
      <c r="C19" t="s">
        <v>21</v>
      </c>
      <c r="D19" t="s">
        <v>22</v>
      </c>
      <c r="E19" t="s">
        <v>31</v>
      </c>
      <c r="F19" t="s">
        <v>26</v>
      </c>
      <c r="G19">
        <v>26</v>
      </c>
      <c r="H19" t="s">
        <v>25</v>
      </c>
      <c r="I19" t="s">
        <v>21</v>
      </c>
      <c r="K19" t="str">
        <f>IF(Table1[[#This Row],[Under 30]]="yes","Under 30",IF(Table1[[#This Row],[Senior]]="yes","Senior","Other"))</f>
        <v>Under 30</v>
      </c>
      <c r="P19">
        <v>1</v>
      </c>
      <c r="R19">
        <v>10</v>
      </c>
      <c r="S19">
        <v>0</v>
      </c>
      <c r="T19">
        <v>0</v>
      </c>
      <c r="U19">
        <v>0</v>
      </c>
      <c r="V19">
        <v>0</v>
      </c>
      <c r="W19" t="str">
        <f>IF(Table1[[#This Row],[Avg Monthly GB Download]]&lt;5,"Less than 5GB",IF(Table1[[#This Row],[Avg Monthly GB Download]]&lt;10,"Less than 10GB","10 ot more 10GB"))</f>
        <v>Less than 5GB</v>
      </c>
    </row>
    <row r="20" spans="1:23" x14ac:dyDescent="0.3">
      <c r="A20" t="s">
        <v>21</v>
      </c>
      <c r="B20">
        <v>1</v>
      </c>
      <c r="C20" t="s">
        <v>21</v>
      </c>
      <c r="D20" t="s">
        <v>22</v>
      </c>
      <c r="E20" t="s">
        <v>31</v>
      </c>
      <c r="F20" t="s">
        <v>26</v>
      </c>
      <c r="G20">
        <v>41</v>
      </c>
      <c r="H20" t="s">
        <v>21</v>
      </c>
      <c r="I20" t="s">
        <v>21</v>
      </c>
      <c r="K20" t="str">
        <f>IF(Table1[[#This Row],[Under 30]]="yes","Under 30",IF(Table1[[#This Row],[Senior]]="yes","Senior","Other"))</f>
        <v>Other</v>
      </c>
      <c r="P20">
        <v>1</v>
      </c>
      <c r="Q20">
        <v>1</v>
      </c>
      <c r="R20">
        <v>34</v>
      </c>
      <c r="S20">
        <v>2</v>
      </c>
      <c r="T20">
        <v>0</v>
      </c>
      <c r="U20">
        <v>0</v>
      </c>
      <c r="V20">
        <v>6</v>
      </c>
      <c r="W20" t="str">
        <f>IF(Table1[[#This Row],[Avg Monthly GB Download]]&lt;5,"Less than 5GB",IF(Table1[[#This Row],[Avg Monthly GB Download]]&lt;10,"Less than 10GB","10 ot more 10GB"))</f>
        <v>Less than 10GB</v>
      </c>
    </row>
    <row r="21" spans="1:23" x14ac:dyDescent="0.3">
      <c r="A21" t="s">
        <v>21</v>
      </c>
      <c r="B21">
        <v>1</v>
      </c>
      <c r="C21" t="s">
        <v>21</v>
      </c>
      <c r="D21" t="s">
        <v>22</v>
      </c>
      <c r="E21" t="s">
        <v>35</v>
      </c>
      <c r="F21" t="s">
        <v>24</v>
      </c>
      <c r="G21">
        <v>19</v>
      </c>
      <c r="H21" t="s">
        <v>25</v>
      </c>
      <c r="I21" t="s">
        <v>21</v>
      </c>
      <c r="K21" t="str">
        <f>IF(Table1[[#This Row],[Under 30]]="yes","Under 30",IF(Table1[[#This Row],[Senior]]="yes","Senior","Other"))</f>
        <v>Under 30</v>
      </c>
      <c r="P21">
        <v>1</v>
      </c>
      <c r="Q21">
        <v>1</v>
      </c>
      <c r="R21">
        <v>39</v>
      </c>
      <c r="S21">
        <v>1</v>
      </c>
      <c r="T21">
        <v>0</v>
      </c>
      <c r="U21">
        <v>9</v>
      </c>
      <c r="V21">
        <v>20</v>
      </c>
      <c r="W21" t="str">
        <f>IF(Table1[[#This Row],[Avg Monthly GB Download]]&lt;5,"Less than 5GB",IF(Table1[[#This Row],[Avg Monthly GB Download]]&lt;10,"Less than 10GB","10 ot more 10GB"))</f>
        <v>10 ot more 10GB</v>
      </c>
    </row>
    <row r="22" spans="1:23" x14ac:dyDescent="0.3">
      <c r="A22" t="s">
        <v>21</v>
      </c>
      <c r="B22">
        <v>1</v>
      </c>
      <c r="C22" t="s">
        <v>21</v>
      </c>
      <c r="D22" t="s">
        <v>22</v>
      </c>
      <c r="E22" t="s">
        <v>35</v>
      </c>
      <c r="F22" t="s">
        <v>24</v>
      </c>
      <c r="G22">
        <v>27</v>
      </c>
      <c r="H22" t="s">
        <v>25</v>
      </c>
      <c r="I22" t="s">
        <v>21</v>
      </c>
      <c r="K22" t="str">
        <f>IF(Table1[[#This Row],[Under 30]]="yes","Under 30",IF(Table1[[#This Row],[Senior]]="yes","Senior","Other"))</f>
        <v>Under 30</v>
      </c>
      <c r="P22">
        <v>1</v>
      </c>
      <c r="R22">
        <v>22</v>
      </c>
      <c r="S22">
        <v>2</v>
      </c>
      <c r="T22">
        <v>0</v>
      </c>
      <c r="U22">
        <v>4</v>
      </c>
      <c r="V22">
        <v>26</v>
      </c>
      <c r="W22" t="str">
        <f>IF(Table1[[#This Row],[Avg Monthly GB Download]]&lt;5,"Less than 5GB",IF(Table1[[#This Row],[Avg Monthly GB Download]]&lt;10,"Less than 10GB","10 ot more 10GB"))</f>
        <v>10 ot more 10GB</v>
      </c>
    </row>
    <row r="23" spans="1:23" x14ac:dyDescent="0.3">
      <c r="A23" t="s">
        <v>21</v>
      </c>
      <c r="B23">
        <v>1</v>
      </c>
      <c r="C23" t="s">
        <v>21</v>
      </c>
      <c r="D23" t="s">
        <v>22</v>
      </c>
      <c r="E23" t="s">
        <v>35</v>
      </c>
      <c r="F23" t="s">
        <v>24</v>
      </c>
      <c r="G23">
        <v>45</v>
      </c>
      <c r="H23" t="s">
        <v>21</v>
      </c>
      <c r="I23" t="s">
        <v>21</v>
      </c>
      <c r="K23" t="str">
        <f>IF(Table1[[#This Row],[Under 30]]="yes","Under 30",IF(Table1[[#This Row],[Senior]]="yes","Senior","Other"))</f>
        <v>Other</v>
      </c>
      <c r="P23">
        <v>1</v>
      </c>
      <c r="R23">
        <v>12</v>
      </c>
      <c r="S23">
        <v>0</v>
      </c>
      <c r="T23">
        <v>0</v>
      </c>
      <c r="U23">
        <v>0</v>
      </c>
      <c r="V23">
        <v>0</v>
      </c>
      <c r="W23" t="str">
        <f>IF(Table1[[#This Row],[Avg Monthly GB Download]]&lt;5,"Less than 5GB",IF(Table1[[#This Row],[Avg Monthly GB Download]]&lt;10,"Less than 10GB","10 ot more 10GB"))</f>
        <v>Less than 5GB</v>
      </c>
    </row>
    <row r="24" spans="1:23" x14ac:dyDescent="0.3">
      <c r="A24" t="s">
        <v>21</v>
      </c>
      <c r="B24">
        <v>1</v>
      </c>
      <c r="C24" t="s">
        <v>21</v>
      </c>
      <c r="D24" t="s">
        <v>22</v>
      </c>
      <c r="E24" t="s">
        <v>35</v>
      </c>
      <c r="F24" t="s">
        <v>26</v>
      </c>
      <c r="G24">
        <v>29</v>
      </c>
      <c r="H24" t="s">
        <v>25</v>
      </c>
      <c r="I24" t="s">
        <v>21</v>
      </c>
      <c r="K24" t="str">
        <f>IF(Table1[[#This Row],[Under 30]]="yes","Under 30",IF(Table1[[#This Row],[Senior]]="yes","Senior","Other"))</f>
        <v>Under 30</v>
      </c>
      <c r="P24">
        <v>1</v>
      </c>
      <c r="R24">
        <v>9</v>
      </c>
      <c r="S24">
        <v>0</v>
      </c>
      <c r="T24">
        <v>0</v>
      </c>
      <c r="U24">
        <v>0</v>
      </c>
      <c r="V24">
        <v>0</v>
      </c>
      <c r="W24" t="str">
        <f>IF(Table1[[#This Row],[Avg Monthly GB Download]]&lt;5,"Less than 5GB",IF(Table1[[#This Row],[Avg Monthly GB Download]]&lt;10,"Less than 10GB","10 ot more 10GB"))</f>
        <v>Less than 5GB</v>
      </c>
    </row>
    <row r="25" spans="1:23" x14ac:dyDescent="0.3">
      <c r="A25" t="s">
        <v>21</v>
      </c>
      <c r="B25">
        <v>1</v>
      </c>
      <c r="C25" t="s">
        <v>21</v>
      </c>
      <c r="D25" t="s">
        <v>22</v>
      </c>
      <c r="E25" t="s">
        <v>36</v>
      </c>
      <c r="F25" t="s">
        <v>24</v>
      </c>
      <c r="G25">
        <v>21</v>
      </c>
      <c r="H25" t="s">
        <v>25</v>
      </c>
      <c r="I25" t="s">
        <v>21</v>
      </c>
      <c r="K25" t="str">
        <f>IF(Table1[[#This Row],[Under 30]]="yes","Under 30",IF(Table1[[#This Row],[Senior]]="yes","Senior","Other"))</f>
        <v>Under 30</v>
      </c>
      <c r="P25">
        <v>1</v>
      </c>
      <c r="R25">
        <v>13</v>
      </c>
      <c r="S25">
        <v>0</v>
      </c>
      <c r="T25">
        <v>0</v>
      </c>
      <c r="U25">
        <v>0</v>
      </c>
      <c r="V25">
        <v>0</v>
      </c>
      <c r="W25" t="str">
        <f>IF(Table1[[#This Row],[Avg Monthly GB Download]]&lt;5,"Less than 5GB",IF(Table1[[#This Row],[Avg Monthly GB Download]]&lt;10,"Less than 10GB","10 ot more 10GB"))</f>
        <v>Less than 5GB</v>
      </c>
    </row>
    <row r="26" spans="1:23" x14ac:dyDescent="0.3">
      <c r="A26" t="s">
        <v>21</v>
      </c>
      <c r="B26">
        <v>1</v>
      </c>
      <c r="C26" t="s">
        <v>21</v>
      </c>
      <c r="D26" t="s">
        <v>22</v>
      </c>
      <c r="E26" t="s">
        <v>36</v>
      </c>
      <c r="F26" t="s">
        <v>26</v>
      </c>
      <c r="G26">
        <v>31</v>
      </c>
      <c r="H26" t="s">
        <v>21</v>
      </c>
      <c r="I26" t="s">
        <v>21</v>
      </c>
      <c r="K26" t="str">
        <f>IF(Table1[[#This Row],[Under 30]]="yes","Under 30",IF(Table1[[#This Row],[Senior]]="yes","Senior","Other"))</f>
        <v>Other</v>
      </c>
      <c r="P26">
        <v>1</v>
      </c>
      <c r="R26">
        <v>7</v>
      </c>
      <c r="S26">
        <v>0</v>
      </c>
      <c r="T26">
        <v>0</v>
      </c>
      <c r="U26">
        <v>0</v>
      </c>
      <c r="V26">
        <v>0</v>
      </c>
      <c r="W26" t="str">
        <f>IF(Table1[[#This Row],[Avg Monthly GB Download]]&lt;5,"Less than 5GB",IF(Table1[[#This Row],[Avg Monthly GB Download]]&lt;10,"Less than 10GB","10 ot more 10GB"))</f>
        <v>Less than 5GB</v>
      </c>
    </row>
    <row r="27" spans="1:23" x14ac:dyDescent="0.3">
      <c r="A27" t="s">
        <v>21</v>
      </c>
      <c r="B27">
        <v>1</v>
      </c>
      <c r="C27" t="s">
        <v>21</v>
      </c>
      <c r="D27" t="s">
        <v>22</v>
      </c>
      <c r="E27" t="s">
        <v>37</v>
      </c>
      <c r="F27" t="s">
        <v>24</v>
      </c>
      <c r="G27">
        <v>62</v>
      </c>
      <c r="H27" t="s">
        <v>21</v>
      </c>
      <c r="I27" t="s">
        <v>21</v>
      </c>
      <c r="K27" t="str">
        <f>IF(Table1[[#This Row],[Under 30]]="yes","Under 30",IF(Table1[[#This Row],[Senior]]="yes","Senior","Other"))</f>
        <v>Other</v>
      </c>
      <c r="P27">
        <v>1</v>
      </c>
      <c r="Q27">
        <v>1</v>
      </c>
      <c r="R27">
        <v>20</v>
      </c>
      <c r="S27">
        <v>0</v>
      </c>
      <c r="T27">
        <v>0</v>
      </c>
      <c r="U27">
        <v>6</v>
      </c>
      <c r="V27">
        <v>3</v>
      </c>
      <c r="W27" t="str">
        <f>IF(Table1[[#This Row],[Avg Monthly GB Download]]&lt;5,"Less than 5GB",IF(Table1[[#This Row],[Avg Monthly GB Download]]&lt;10,"Less than 10GB","10 ot more 10GB"))</f>
        <v>Less than 5GB</v>
      </c>
    </row>
    <row r="28" spans="1:23" x14ac:dyDescent="0.3">
      <c r="A28" t="s">
        <v>21</v>
      </c>
      <c r="B28">
        <v>1</v>
      </c>
      <c r="C28" t="s">
        <v>21</v>
      </c>
      <c r="D28" t="s">
        <v>22</v>
      </c>
      <c r="E28" t="s">
        <v>37</v>
      </c>
      <c r="F28" t="s">
        <v>26</v>
      </c>
      <c r="G28">
        <v>75</v>
      </c>
      <c r="H28" t="s">
        <v>21</v>
      </c>
      <c r="I28" t="s">
        <v>25</v>
      </c>
      <c r="J28" t="s">
        <v>21</v>
      </c>
      <c r="K28" t="str">
        <f>IF(Table1[[#This Row],[Under 30]]="yes","Under 30",IF(Table1[[#This Row],[Senior]]="yes","Senior","Other"))</f>
        <v>Senior</v>
      </c>
      <c r="L28" t="s">
        <v>32</v>
      </c>
      <c r="M28" t="s">
        <v>38</v>
      </c>
      <c r="N28" t="s">
        <v>39</v>
      </c>
      <c r="O28" t="s">
        <v>40</v>
      </c>
      <c r="P28">
        <v>1</v>
      </c>
      <c r="Q28">
        <v>1</v>
      </c>
      <c r="R28">
        <v>15</v>
      </c>
      <c r="S28">
        <v>0</v>
      </c>
      <c r="T28">
        <v>0</v>
      </c>
      <c r="U28">
        <v>11</v>
      </c>
      <c r="V28">
        <v>2</v>
      </c>
      <c r="W28" t="str">
        <f>IF(Table1[[#This Row],[Avg Monthly GB Download]]&lt;5,"Less than 5GB",IF(Table1[[#This Row],[Avg Monthly GB Download]]&lt;10,"Less than 10GB","10 ot more 10GB"))</f>
        <v>Less than 5GB</v>
      </c>
    </row>
    <row r="29" spans="1:23" x14ac:dyDescent="0.3">
      <c r="A29" t="s">
        <v>21</v>
      </c>
      <c r="B29">
        <v>1</v>
      </c>
      <c r="C29" t="s">
        <v>21</v>
      </c>
      <c r="D29" t="s">
        <v>22</v>
      </c>
      <c r="E29" t="s">
        <v>41</v>
      </c>
      <c r="F29" t="s">
        <v>24</v>
      </c>
      <c r="G29">
        <v>63</v>
      </c>
      <c r="H29" t="s">
        <v>21</v>
      </c>
      <c r="I29" t="s">
        <v>21</v>
      </c>
      <c r="K29" t="str">
        <f>IF(Table1[[#This Row],[Under 30]]="yes","Under 30",IF(Table1[[#This Row],[Senior]]="yes","Senior","Other"))</f>
        <v>Other</v>
      </c>
      <c r="P29">
        <v>1</v>
      </c>
      <c r="R29">
        <v>10</v>
      </c>
      <c r="S29">
        <v>0</v>
      </c>
      <c r="T29">
        <v>0</v>
      </c>
      <c r="U29">
        <v>0</v>
      </c>
      <c r="V29">
        <v>0</v>
      </c>
      <c r="W29" t="str">
        <f>IF(Table1[[#This Row],[Avg Monthly GB Download]]&lt;5,"Less than 5GB",IF(Table1[[#This Row],[Avg Monthly GB Download]]&lt;10,"Less than 10GB","10 ot more 10GB"))</f>
        <v>Less than 5GB</v>
      </c>
    </row>
    <row r="30" spans="1:23" x14ac:dyDescent="0.3">
      <c r="A30" t="s">
        <v>21</v>
      </c>
      <c r="B30">
        <v>1</v>
      </c>
      <c r="C30" t="s">
        <v>21</v>
      </c>
      <c r="D30" t="s">
        <v>22</v>
      </c>
      <c r="E30" t="s">
        <v>41</v>
      </c>
      <c r="F30" t="s">
        <v>26</v>
      </c>
      <c r="G30">
        <v>61</v>
      </c>
      <c r="H30" t="s">
        <v>21</v>
      </c>
      <c r="I30" t="s">
        <v>21</v>
      </c>
      <c r="K30" t="str">
        <f>IF(Table1[[#This Row],[Under 30]]="yes","Under 30",IF(Table1[[#This Row],[Senior]]="yes","Senior","Other"))</f>
        <v>Other</v>
      </c>
      <c r="P30">
        <v>1</v>
      </c>
      <c r="R30">
        <v>43</v>
      </c>
      <c r="S30">
        <v>0</v>
      </c>
      <c r="T30">
        <v>0</v>
      </c>
      <c r="U30">
        <v>6</v>
      </c>
      <c r="V30">
        <v>14</v>
      </c>
      <c r="W30" t="str">
        <f>IF(Table1[[#This Row],[Avg Monthly GB Download]]&lt;5,"Less than 5GB",IF(Table1[[#This Row],[Avg Monthly GB Download]]&lt;10,"Less than 10GB","10 ot more 10GB"))</f>
        <v>10 ot more 10GB</v>
      </c>
    </row>
    <row r="31" spans="1:23" x14ac:dyDescent="0.3">
      <c r="A31" t="s">
        <v>21</v>
      </c>
      <c r="B31">
        <v>1</v>
      </c>
      <c r="C31" t="s">
        <v>21</v>
      </c>
      <c r="D31" t="s">
        <v>22</v>
      </c>
      <c r="E31" t="s">
        <v>42</v>
      </c>
      <c r="F31" t="s">
        <v>26</v>
      </c>
      <c r="G31">
        <v>19</v>
      </c>
      <c r="H31" t="s">
        <v>25</v>
      </c>
      <c r="I31" t="s">
        <v>21</v>
      </c>
      <c r="K31" t="str">
        <f>IF(Table1[[#This Row],[Under 30]]="yes","Under 30",IF(Table1[[#This Row],[Senior]]="yes","Senior","Other"))</f>
        <v>Under 30</v>
      </c>
      <c r="P31">
        <v>1</v>
      </c>
      <c r="R31">
        <v>12</v>
      </c>
      <c r="S31">
        <v>0</v>
      </c>
      <c r="T31">
        <v>0</v>
      </c>
      <c r="U31">
        <v>0</v>
      </c>
      <c r="V31">
        <v>0</v>
      </c>
      <c r="W31" t="str">
        <f>IF(Table1[[#This Row],[Avg Monthly GB Download]]&lt;5,"Less than 5GB",IF(Table1[[#This Row],[Avg Monthly GB Download]]&lt;10,"Less than 10GB","10 ot more 10GB"))</f>
        <v>Less than 5GB</v>
      </c>
    </row>
    <row r="32" spans="1:23" x14ac:dyDescent="0.3">
      <c r="A32" t="s">
        <v>21</v>
      </c>
      <c r="B32">
        <v>1</v>
      </c>
      <c r="C32" t="s">
        <v>21</v>
      </c>
      <c r="D32" t="s">
        <v>22</v>
      </c>
      <c r="E32" t="s">
        <v>43</v>
      </c>
      <c r="F32" t="s">
        <v>24</v>
      </c>
      <c r="G32">
        <v>48</v>
      </c>
      <c r="H32" t="s">
        <v>21</v>
      </c>
      <c r="I32" t="s">
        <v>21</v>
      </c>
      <c r="K32" t="str">
        <f>IF(Table1[[#This Row],[Under 30]]="yes","Under 30",IF(Table1[[#This Row],[Senior]]="yes","Senior","Other"))</f>
        <v>Other</v>
      </c>
      <c r="P32">
        <v>1</v>
      </c>
      <c r="Q32">
        <v>1</v>
      </c>
      <c r="R32">
        <v>11</v>
      </c>
      <c r="S32">
        <v>1</v>
      </c>
      <c r="T32">
        <v>0</v>
      </c>
      <c r="U32">
        <v>0</v>
      </c>
      <c r="V32">
        <v>0</v>
      </c>
      <c r="W32" t="str">
        <f>IF(Table1[[#This Row],[Avg Monthly GB Download]]&lt;5,"Less than 5GB",IF(Table1[[#This Row],[Avg Monthly GB Download]]&lt;10,"Less than 10GB","10 ot more 10GB"))</f>
        <v>Less than 5GB</v>
      </c>
    </row>
    <row r="33" spans="1:23" x14ac:dyDescent="0.3">
      <c r="A33" t="s">
        <v>21</v>
      </c>
      <c r="B33">
        <v>1</v>
      </c>
      <c r="C33" t="s">
        <v>21</v>
      </c>
      <c r="D33" t="s">
        <v>22</v>
      </c>
      <c r="E33" t="s">
        <v>43</v>
      </c>
      <c r="F33" t="s">
        <v>24</v>
      </c>
      <c r="G33">
        <v>56</v>
      </c>
      <c r="H33" t="s">
        <v>21</v>
      </c>
      <c r="I33" t="s">
        <v>21</v>
      </c>
      <c r="K33" t="str">
        <f>IF(Table1[[#This Row],[Under 30]]="yes","Under 30",IF(Table1[[#This Row],[Senior]]="yes","Senior","Other"))</f>
        <v>Other</v>
      </c>
      <c r="P33">
        <v>1</v>
      </c>
      <c r="R33">
        <v>9</v>
      </c>
      <c r="S33">
        <v>0</v>
      </c>
      <c r="T33">
        <v>0</v>
      </c>
      <c r="U33">
        <v>0</v>
      </c>
      <c r="V33">
        <v>0</v>
      </c>
      <c r="W33" t="str">
        <f>IF(Table1[[#This Row],[Avg Monthly GB Download]]&lt;5,"Less than 5GB",IF(Table1[[#This Row],[Avg Monthly GB Download]]&lt;10,"Less than 10GB","10 ot more 10GB"))</f>
        <v>Less than 5GB</v>
      </c>
    </row>
    <row r="34" spans="1:23" x14ac:dyDescent="0.3">
      <c r="A34" t="s">
        <v>21</v>
      </c>
      <c r="B34">
        <v>1</v>
      </c>
      <c r="C34" t="s">
        <v>21</v>
      </c>
      <c r="D34" t="s">
        <v>22</v>
      </c>
      <c r="E34" t="s">
        <v>43</v>
      </c>
      <c r="F34" t="s">
        <v>26</v>
      </c>
      <c r="G34">
        <v>22</v>
      </c>
      <c r="H34" t="s">
        <v>25</v>
      </c>
      <c r="I34" t="s">
        <v>21</v>
      </c>
      <c r="K34" t="str">
        <f>IF(Table1[[#This Row],[Under 30]]="yes","Under 30",IF(Table1[[#This Row],[Senior]]="yes","Senior","Other"))</f>
        <v>Under 30</v>
      </c>
      <c r="P34">
        <v>1</v>
      </c>
      <c r="R34">
        <v>10</v>
      </c>
      <c r="S34">
        <v>0</v>
      </c>
      <c r="T34">
        <v>0</v>
      </c>
      <c r="U34">
        <v>0</v>
      </c>
      <c r="V34">
        <v>0</v>
      </c>
      <c r="W34" t="str">
        <f>IF(Table1[[#This Row],[Avg Monthly GB Download]]&lt;5,"Less than 5GB",IF(Table1[[#This Row],[Avg Monthly GB Download]]&lt;10,"Less than 10GB","10 ot more 10GB"))</f>
        <v>Less than 5GB</v>
      </c>
    </row>
    <row r="35" spans="1:23" x14ac:dyDescent="0.3">
      <c r="A35" t="s">
        <v>21</v>
      </c>
      <c r="B35">
        <v>1</v>
      </c>
      <c r="C35" t="s">
        <v>21</v>
      </c>
      <c r="D35" t="s">
        <v>22</v>
      </c>
      <c r="E35" t="s">
        <v>43</v>
      </c>
      <c r="F35" t="s">
        <v>26</v>
      </c>
      <c r="G35">
        <v>53</v>
      </c>
      <c r="H35" t="s">
        <v>21</v>
      </c>
      <c r="I35" t="s">
        <v>21</v>
      </c>
      <c r="K35" t="str">
        <f>IF(Table1[[#This Row],[Under 30]]="yes","Under 30",IF(Table1[[#This Row],[Senior]]="yes","Senior","Other"))</f>
        <v>Other</v>
      </c>
      <c r="P35">
        <v>1</v>
      </c>
      <c r="R35">
        <v>37</v>
      </c>
      <c r="S35">
        <v>0</v>
      </c>
      <c r="T35">
        <v>0</v>
      </c>
      <c r="U35">
        <v>28</v>
      </c>
      <c r="V35">
        <v>4</v>
      </c>
      <c r="W35" t="str">
        <f>IF(Table1[[#This Row],[Avg Monthly GB Download]]&lt;5,"Less than 5GB",IF(Table1[[#This Row],[Avg Monthly GB Download]]&lt;10,"Less than 10GB","10 ot more 10GB"))</f>
        <v>Less than 5GB</v>
      </c>
    </row>
    <row r="36" spans="1:23" x14ac:dyDescent="0.3">
      <c r="A36" t="s">
        <v>21</v>
      </c>
      <c r="B36">
        <v>1</v>
      </c>
      <c r="C36" t="s">
        <v>21</v>
      </c>
      <c r="D36" t="s">
        <v>22</v>
      </c>
      <c r="E36" t="s">
        <v>43</v>
      </c>
      <c r="F36" t="s">
        <v>26</v>
      </c>
      <c r="G36">
        <v>54</v>
      </c>
      <c r="H36" t="s">
        <v>21</v>
      </c>
      <c r="I36" t="s">
        <v>21</v>
      </c>
      <c r="K36" t="str">
        <f>IF(Table1[[#This Row],[Under 30]]="yes","Under 30",IF(Table1[[#This Row],[Senior]]="yes","Senior","Other"))</f>
        <v>Other</v>
      </c>
      <c r="P36">
        <v>1</v>
      </c>
      <c r="Q36">
        <v>1</v>
      </c>
      <c r="R36">
        <v>8</v>
      </c>
      <c r="S36">
        <v>2</v>
      </c>
      <c r="T36">
        <v>0</v>
      </c>
      <c r="U36">
        <v>0</v>
      </c>
      <c r="V36">
        <v>0</v>
      </c>
      <c r="W36" t="str">
        <f>IF(Table1[[#This Row],[Avg Monthly GB Download]]&lt;5,"Less than 5GB",IF(Table1[[#This Row],[Avg Monthly GB Download]]&lt;10,"Less than 10GB","10 ot more 10GB"))</f>
        <v>Less than 5GB</v>
      </c>
    </row>
    <row r="37" spans="1:23" x14ac:dyDescent="0.3">
      <c r="A37" t="s">
        <v>21</v>
      </c>
      <c r="B37">
        <v>1</v>
      </c>
      <c r="C37" t="s">
        <v>21</v>
      </c>
      <c r="D37" t="s">
        <v>22</v>
      </c>
      <c r="E37" t="s">
        <v>44</v>
      </c>
      <c r="F37" t="s">
        <v>24</v>
      </c>
      <c r="G37">
        <v>52</v>
      </c>
      <c r="H37" t="s">
        <v>21</v>
      </c>
      <c r="I37" t="s">
        <v>21</v>
      </c>
      <c r="K37" t="str">
        <f>IF(Table1[[#This Row],[Under 30]]="yes","Under 30",IF(Table1[[#This Row],[Senior]]="yes","Senior","Other"))</f>
        <v>Other</v>
      </c>
      <c r="P37">
        <v>1</v>
      </c>
      <c r="R37">
        <v>12</v>
      </c>
      <c r="S37">
        <v>0</v>
      </c>
      <c r="T37">
        <v>0</v>
      </c>
      <c r="U37">
        <v>0</v>
      </c>
      <c r="V37">
        <v>0</v>
      </c>
      <c r="W37" t="str">
        <f>IF(Table1[[#This Row],[Avg Monthly GB Download]]&lt;5,"Less than 5GB",IF(Table1[[#This Row],[Avg Monthly GB Download]]&lt;10,"Less than 10GB","10 ot more 10GB"))</f>
        <v>Less than 5GB</v>
      </c>
    </row>
    <row r="38" spans="1:23" x14ac:dyDescent="0.3">
      <c r="A38" t="s">
        <v>21</v>
      </c>
      <c r="B38">
        <v>1</v>
      </c>
      <c r="C38" t="s">
        <v>21</v>
      </c>
      <c r="D38" t="s">
        <v>22</v>
      </c>
      <c r="E38" t="s">
        <v>44</v>
      </c>
      <c r="F38" t="s">
        <v>26</v>
      </c>
      <c r="G38">
        <v>49</v>
      </c>
      <c r="H38" t="s">
        <v>21</v>
      </c>
      <c r="I38" t="s">
        <v>21</v>
      </c>
      <c r="K38" t="str">
        <f>IF(Table1[[#This Row],[Under 30]]="yes","Under 30",IF(Table1[[#This Row],[Senior]]="yes","Senior","Other"))</f>
        <v>Other</v>
      </c>
      <c r="P38">
        <v>1</v>
      </c>
      <c r="R38">
        <v>10</v>
      </c>
      <c r="S38">
        <v>0</v>
      </c>
      <c r="T38">
        <v>0</v>
      </c>
      <c r="U38">
        <v>0</v>
      </c>
      <c r="V38">
        <v>0</v>
      </c>
      <c r="W38" t="str">
        <f>IF(Table1[[#This Row],[Avg Monthly GB Download]]&lt;5,"Less than 5GB",IF(Table1[[#This Row],[Avg Monthly GB Download]]&lt;10,"Less than 10GB","10 ot more 10GB"))</f>
        <v>Less than 5GB</v>
      </c>
    </row>
    <row r="39" spans="1:23" x14ac:dyDescent="0.3">
      <c r="A39" t="s">
        <v>21</v>
      </c>
      <c r="B39">
        <v>1</v>
      </c>
      <c r="C39" t="s">
        <v>21</v>
      </c>
      <c r="D39" t="s">
        <v>22</v>
      </c>
      <c r="E39" t="s">
        <v>45</v>
      </c>
      <c r="F39" t="s">
        <v>24</v>
      </c>
      <c r="G39">
        <v>29</v>
      </c>
      <c r="H39" t="s">
        <v>25</v>
      </c>
      <c r="I39" t="s">
        <v>21</v>
      </c>
      <c r="K39" t="str">
        <f>IF(Table1[[#This Row],[Under 30]]="yes","Under 30",IF(Table1[[#This Row],[Senior]]="yes","Senior","Other"))</f>
        <v>Under 30</v>
      </c>
      <c r="P39">
        <v>1</v>
      </c>
      <c r="R39">
        <v>13</v>
      </c>
      <c r="S39">
        <v>0</v>
      </c>
      <c r="T39">
        <v>0</v>
      </c>
      <c r="U39">
        <v>0</v>
      </c>
      <c r="V39">
        <v>0</v>
      </c>
      <c r="W39" t="str">
        <f>IF(Table1[[#This Row],[Avg Monthly GB Download]]&lt;5,"Less than 5GB",IF(Table1[[#This Row],[Avg Monthly GB Download]]&lt;10,"Less than 10GB","10 ot more 10GB"))</f>
        <v>Less than 5GB</v>
      </c>
    </row>
    <row r="40" spans="1:23" x14ac:dyDescent="0.3">
      <c r="A40" t="s">
        <v>21</v>
      </c>
      <c r="B40">
        <v>1</v>
      </c>
      <c r="C40" t="s">
        <v>21</v>
      </c>
      <c r="D40" t="s">
        <v>22</v>
      </c>
      <c r="E40" t="s">
        <v>45</v>
      </c>
      <c r="F40" t="s">
        <v>24</v>
      </c>
      <c r="G40">
        <v>47</v>
      </c>
      <c r="H40" t="s">
        <v>21</v>
      </c>
      <c r="I40" t="s">
        <v>21</v>
      </c>
      <c r="K40" t="str">
        <f>IF(Table1[[#This Row],[Under 30]]="yes","Under 30",IF(Table1[[#This Row],[Senior]]="yes","Senior","Other"))</f>
        <v>Other</v>
      </c>
      <c r="P40">
        <v>1</v>
      </c>
      <c r="R40">
        <v>7</v>
      </c>
      <c r="S40">
        <v>0</v>
      </c>
      <c r="T40">
        <v>0</v>
      </c>
      <c r="U40">
        <v>0</v>
      </c>
      <c r="V40">
        <v>0</v>
      </c>
      <c r="W40" t="str">
        <f>IF(Table1[[#This Row],[Avg Monthly GB Download]]&lt;5,"Less than 5GB",IF(Table1[[#This Row],[Avg Monthly GB Download]]&lt;10,"Less than 10GB","10 ot more 10GB"))</f>
        <v>Less than 5GB</v>
      </c>
    </row>
    <row r="41" spans="1:23" x14ac:dyDescent="0.3">
      <c r="A41" t="s">
        <v>21</v>
      </c>
      <c r="B41">
        <v>1</v>
      </c>
      <c r="C41" t="s">
        <v>21</v>
      </c>
      <c r="D41" t="s">
        <v>22</v>
      </c>
      <c r="E41" t="s">
        <v>45</v>
      </c>
      <c r="F41" t="s">
        <v>26</v>
      </c>
      <c r="G41">
        <v>22</v>
      </c>
      <c r="H41" t="s">
        <v>25</v>
      </c>
      <c r="I41" t="s">
        <v>21</v>
      </c>
      <c r="K41" t="str">
        <f>IF(Table1[[#This Row],[Under 30]]="yes","Under 30",IF(Table1[[#This Row],[Senior]]="yes","Senior","Other"))</f>
        <v>Under 30</v>
      </c>
      <c r="P41">
        <v>1</v>
      </c>
      <c r="Q41">
        <v>1</v>
      </c>
      <c r="R41">
        <v>9</v>
      </c>
      <c r="S41">
        <v>1</v>
      </c>
      <c r="T41">
        <v>0</v>
      </c>
      <c r="U41">
        <v>4</v>
      </c>
      <c r="V41">
        <v>10</v>
      </c>
      <c r="W41" t="str">
        <f>IF(Table1[[#This Row],[Avg Monthly GB Download]]&lt;5,"Less than 5GB",IF(Table1[[#This Row],[Avg Monthly GB Download]]&lt;10,"Less than 10GB","10 ot more 10GB"))</f>
        <v>10 ot more 10GB</v>
      </c>
    </row>
    <row r="42" spans="1:23" x14ac:dyDescent="0.3">
      <c r="A42" t="s">
        <v>21</v>
      </c>
      <c r="B42">
        <v>1</v>
      </c>
      <c r="C42" t="s">
        <v>21</v>
      </c>
      <c r="D42" t="s">
        <v>22</v>
      </c>
      <c r="E42" t="s">
        <v>45</v>
      </c>
      <c r="F42" t="s">
        <v>26</v>
      </c>
      <c r="G42">
        <v>47</v>
      </c>
      <c r="H42" t="s">
        <v>21</v>
      </c>
      <c r="I42" t="s">
        <v>21</v>
      </c>
      <c r="K42" t="str">
        <f>IF(Table1[[#This Row],[Under 30]]="yes","Under 30",IF(Table1[[#This Row],[Senior]]="yes","Senior","Other"))</f>
        <v>Other</v>
      </c>
      <c r="P42">
        <v>1</v>
      </c>
      <c r="R42">
        <v>12</v>
      </c>
      <c r="S42">
        <v>0</v>
      </c>
      <c r="T42">
        <v>0</v>
      </c>
      <c r="U42">
        <v>0</v>
      </c>
      <c r="V42">
        <v>0</v>
      </c>
      <c r="W42" t="str">
        <f>IF(Table1[[#This Row],[Avg Monthly GB Download]]&lt;5,"Less than 5GB",IF(Table1[[#This Row],[Avg Monthly GB Download]]&lt;10,"Less than 10GB","10 ot more 10GB"))</f>
        <v>Less than 5GB</v>
      </c>
    </row>
    <row r="43" spans="1:23" x14ac:dyDescent="0.3">
      <c r="A43" t="s">
        <v>21</v>
      </c>
      <c r="B43">
        <v>1</v>
      </c>
      <c r="C43" t="s">
        <v>21</v>
      </c>
      <c r="D43" t="s">
        <v>22</v>
      </c>
      <c r="E43" t="s">
        <v>46</v>
      </c>
      <c r="F43" t="s">
        <v>24</v>
      </c>
      <c r="G43">
        <v>27</v>
      </c>
      <c r="H43" t="s">
        <v>25</v>
      </c>
      <c r="I43" t="s">
        <v>21</v>
      </c>
      <c r="K43" t="str">
        <f>IF(Table1[[#This Row],[Under 30]]="yes","Under 30",IF(Table1[[#This Row],[Senior]]="yes","Senior","Other"))</f>
        <v>Under 30</v>
      </c>
      <c r="P43">
        <v>1</v>
      </c>
      <c r="R43">
        <v>13</v>
      </c>
      <c r="S43">
        <v>0</v>
      </c>
      <c r="T43">
        <v>0</v>
      </c>
      <c r="U43">
        <v>0</v>
      </c>
      <c r="V43">
        <v>0</v>
      </c>
      <c r="W43" t="str">
        <f>IF(Table1[[#This Row],[Avg Monthly GB Download]]&lt;5,"Less than 5GB",IF(Table1[[#This Row],[Avg Monthly GB Download]]&lt;10,"Less than 10GB","10 ot more 10GB"))</f>
        <v>Less than 5GB</v>
      </c>
    </row>
    <row r="44" spans="1:23" x14ac:dyDescent="0.3">
      <c r="A44" t="s">
        <v>21</v>
      </c>
      <c r="B44">
        <v>1</v>
      </c>
      <c r="C44" t="s">
        <v>21</v>
      </c>
      <c r="D44" t="s">
        <v>22</v>
      </c>
      <c r="E44" t="s">
        <v>46</v>
      </c>
      <c r="F44" t="s">
        <v>24</v>
      </c>
      <c r="G44">
        <v>56</v>
      </c>
      <c r="H44" t="s">
        <v>21</v>
      </c>
      <c r="I44" t="s">
        <v>21</v>
      </c>
      <c r="K44" t="str">
        <f>IF(Table1[[#This Row],[Under 30]]="yes","Under 30",IF(Table1[[#This Row],[Senior]]="yes","Senior","Other"))</f>
        <v>Other</v>
      </c>
      <c r="P44">
        <v>1</v>
      </c>
      <c r="Q44">
        <v>1</v>
      </c>
      <c r="R44">
        <v>9</v>
      </c>
      <c r="S44">
        <v>3</v>
      </c>
      <c r="T44">
        <v>0</v>
      </c>
      <c r="U44">
        <v>0</v>
      </c>
      <c r="V44">
        <v>0</v>
      </c>
      <c r="W44" t="str">
        <f>IF(Table1[[#This Row],[Avg Monthly GB Download]]&lt;5,"Less than 5GB",IF(Table1[[#This Row],[Avg Monthly GB Download]]&lt;10,"Less than 10GB","10 ot more 10GB"))</f>
        <v>Less than 5GB</v>
      </c>
    </row>
    <row r="45" spans="1:23" x14ac:dyDescent="0.3">
      <c r="A45" t="s">
        <v>21</v>
      </c>
      <c r="B45">
        <v>1</v>
      </c>
      <c r="C45" t="s">
        <v>21</v>
      </c>
      <c r="D45" t="s">
        <v>22</v>
      </c>
      <c r="E45" t="s">
        <v>47</v>
      </c>
      <c r="F45" t="s">
        <v>26</v>
      </c>
      <c r="G45">
        <v>45</v>
      </c>
      <c r="H45" t="s">
        <v>21</v>
      </c>
      <c r="I45" t="s">
        <v>21</v>
      </c>
      <c r="K45" t="str">
        <f>IF(Table1[[#This Row],[Under 30]]="yes","Under 30",IF(Table1[[#This Row],[Senior]]="yes","Senior","Other"))</f>
        <v>Other</v>
      </c>
      <c r="P45">
        <v>1</v>
      </c>
      <c r="Q45">
        <v>1</v>
      </c>
      <c r="R45">
        <v>11</v>
      </c>
      <c r="S45">
        <v>3</v>
      </c>
      <c r="T45">
        <v>0</v>
      </c>
      <c r="U45">
        <v>0</v>
      </c>
      <c r="V45">
        <v>0</v>
      </c>
      <c r="W45" t="str">
        <f>IF(Table1[[#This Row],[Avg Monthly GB Download]]&lt;5,"Less than 5GB",IF(Table1[[#This Row],[Avg Monthly GB Download]]&lt;10,"Less than 10GB","10 ot more 10GB"))</f>
        <v>Less than 5GB</v>
      </c>
    </row>
    <row r="46" spans="1:23" x14ac:dyDescent="0.3">
      <c r="A46" t="s">
        <v>21</v>
      </c>
      <c r="B46">
        <v>1</v>
      </c>
      <c r="C46" t="s">
        <v>21</v>
      </c>
      <c r="D46" t="s">
        <v>22</v>
      </c>
      <c r="E46" t="s">
        <v>47</v>
      </c>
      <c r="F46" t="s">
        <v>26</v>
      </c>
      <c r="G46">
        <v>67</v>
      </c>
      <c r="H46" t="s">
        <v>21</v>
      </c>
      <c r="I46" t="s">
        <v>25</v>
      </c>
      <c r="J46" t="s">
        <v>21</v>
      </c>
      <c r="K46" t="str">
        <f>IF(Table1[[#This Row],[Under 30]]="yes","Under 30",IF(Table1[[#This Row],[Senior]]="yes","Senior","Other"))</f>
        <v>Senior</v>
      </c>
      <c r="L46" t="s">
        <v>32</v>
      </c>
      <c r="M46" t="s">
        <v>33</v>
      </c>
      <c r="N46" t="s">
        <v>48</v>
      </c>
      <c r="O46" t="s">
        <v>49</v>
      </c>
      <c r="P46">
        <v>1</v>
      </c>
      <c r="Q46">
        <v>1</v>
      </c>
      <c r="R46">
        <v>13</v>
      </c>
      <c r="S46">
        <v>5</v>
      </c>
      <c r="T46">
        <v>0</v>
      </c>
      <c r="U46">
        <v>0</v>
      </c>
      <c r="V46">
        <v>0</v>
      </c>
      <c r="W46" t="str">
        <f>IF(Table1[[#This Row],[Avg Monthly GB Download]]&lt;5,"Less than 5GB",IF(Table1[[#This Row],[Avg Monthly GB Download]]&lt;10,"Less than 10GB","10 ot more 10GB"))</f>
        <v>Less than 5GB</v>
      </c>
    </row>
    <row r="47" spans="1:23" x14ac:dyDescent="0.3">
      <c r="A47" t="s">
        <v>21</v>
      </c>
      <c r="B47">
        <v>1</v>
      </c>
      <c r="C47" t="s">
        <v>21</v>
      </c>
      <c r="D47" t="s">
        <v>22</v>
      </c>
      <c r="E47" t="s">
        <v>50</v>
      </c>
      <c r="F47" t="s">
        <v>26</v>
      </c>
      <c r="G47">
        <v>45</v>
      </c>
      <c r="H47" t="s">
        <v>21</v>
      </c>
      <c r="I47" t="s">
        <v>21</v>
      </c>
      <c r="K47" t="str">
        <f>IF(Table1[[#This Row],[Under 30]]="yes","Under 30",IF(Table1[[#This Row],[Senior]]="yes","Senior","Other"))</f>
        <v>Other</v>
      </c>
      <c r="P47">
        <v>1</v>
      </c>
      <c r="Q47">
        <v>1</v>
      </c>
      <c r="R47">
        <v>6</v>
      </c>
      <c r="S47">
        <v>5</v>
      </c>
      <c r="T47">
        <v>0</v>
      </c>
      <c r="U47">
        <v>0</v>
      </c>
      <c r="V47">
        <v>0</v>
      </c>
      <c r="W47" t="str">
        <f>IF(Table1[[#This Row],[Avg Monthly GB Download]]&lt;5,"Less than 5GB",IF(Table1[[#This Row],[Avg Monthly GB Download]]&lt;10,"Less than 10GB","10 ot more 10GB"))</f>
        <v>Less than 5GB</v>
      </c>
    </row>
    <row r="48" spans="1:23" x14ac:dyDescent="0.3">
      <c r="A48" t="s">
        <v>21</v>
      </c>
      <c r="B48">
        <v>1</v>
      </c>
      <c r="C48" t="s">
        <v>21</v>
      </c>
      <c r="D48" t="s">
        <v>22</v>
      </c>
      <c r="E48" t="s">
        <v>51</v>
      </c>
      <c r="F48" t="s">
        <v>24</v>
      </c>
      <c r="G48">
        <v>29</v>
      </c>
      <c r="H48" t="s">
        <v>25</v>
      </c>
      <c r="I48" t="s">
        <v>21</v>
      </c>
      <c r="K48" t="str">
        <f>IF(Table1[[#This Row],[Under 30]]="yes","Under 30",IF(Table1[[#This Row],[Senior]]="yes","Senior","Other"))</f>
        <v>Under 30</v>
      </c>
      <c r="P48">
        <v>1</v>
      </c>
      <c r="R48">
        <v>6</v>
      </c>
      <c r="S48">
        <v>0</v>
      </c>
      <c r="T48">
        <v>0</v>
      </c>
      <c r="U48">
        <v>0</v>
      </c>
      <c r="V48">
        <v>0</v>
      </c>
      <c r="W48" t="str">
        <f>IF(Table1[[#This Row],[Avg Monthly GB Download]]&lt;5,"Less than 5GB",IF(Table1[[#This Row],[Avg Monthly GB Download]]&lt;10,"Less than 10GB","10 ot more 10GB"))</f>
        <v>Less than 5GB</v>
      </c>
    </row>
    <row r="49" spans="1:23" x14ac:dyDescent="0.3">
      <c r="A49" t="s">
        <v>21</v>
      </c>
      <c r="B49">
        <v>1</v>
      </c>
      <c r="C49" t="s">
        <v>21</v>
      </c>
      <c r="D49" t="s">
        <v>22</v>
      </c>
      <c r="E49" t="s">
        <v>51</v>
      </c>
      <c r="F49" t="s">
        <v>24</v>
      </c>
      <c r="G49">
        <v>41</v>
      </c>
      <c r="H49" t="s">
        <v>21</v>
      </c>
      <c r="I49" t="s">
        <v>21</v>
      </c>
      <c r="K49" t="str">
        <f>IF(Table1[[#This Row],[Under 30]]="yes","Under 30",IF(Table1[[#This Row],[Senior]]="yes","Senior","Other"))</f>
        <v>Other</v>
      </c>
      <c r="P49">
        <v>1</v>
      </c>
      <c r="R49">
        <v>7</v>
      </c>
      <c r="S49">
        <v>0</v>
      </c>
      <c r="T49">
        <v>0</v>
      </c>
      <c r="U49">
        <v>0</v>
      </c>
      <c r="V49">
        <v>0</v>
      </c>
      <c r="W49" t="str">
        <f>IF(Table1[[#This Row],[Avg Monthly GB Download]]&lt;5,"Less than 5GB",IF(Table1[[#This Row],[Avg Monthly GB Download]]&lt;10,"Less than 10GB","10 ot more 10GB"))</f>
        <v>Less than 5GB</v>
      </c>
    </row>
    <row r="50" spans="1:23" x14ac:dyDescent="0.3">
      <c r="A50" t="s">
        <v>21</v>
      </c>
      <c r="B50">
        <v>1</v>
      </c>
      <c r="C50" t="s">
        <v>21</v>
      </c>
      <c r="D50" t="s">
        <v>22</v>
      </c>
      <c r="E50" t="s">
        <v>52</v>
      </c>
      <c r="F50" t="s">
        <v>24</v>
      </c>
      <c r="G50">
        <v>34</v>
      </c>
      <c r="H50" t="s">
        <v>21</v>
      </c>
      <c r="I50" t="s">
        <v>21</v>
      </c>
      <c r="K50" t="str">
        <f>IF(Table1[[#This Row],[Under 30]]="yes","Under 30",IF(Table1[[#This Row],[Senior]]="yes","Senior","Other"))</f>
        <v>Other</v>
      </c>
      <c r="P50">
        <v>1</v>
      </c>
      <c r="R50">
        <v>12</v>
      </c>
      <c r="S50">
        <v>0</v>
      </c>
      <c r="T50">
        <v>0</v>
      </c>
      <c r="U50">
        <v>0</v>
      </c>
      <c r="V50">
        <v>0</v>
      </c>
      <c r="W50" t="str">
        <f>IF(Table1[[#This Row],[Avg Monthly GB Download]]&lt;5,"Less than 5GB",IF(Table1[[#This Row],[Avg Monthly GB Download]]&lt;10,"Less than 10GB","10 ot more 10GB"))</f>
        <v>Less than 5GB</v>
      </c>
    </row>
    <row r="51" spans="1:23" x14ac:dyDescent="0.3">
      <c r="A51" t="s">
        <v>21</v>
      </c>
      <c r="B51">
        <v>1</v>
      </c>
      <c r="C51" t="s">
        <v>21</v>
      </c>
      <c r="D51" t="s">
        <v>22</v>
      </c>
      <c r="E51" t="s">
        <v>52</v>
      </c>
      <c r="F51" t="s">
        <v>24</v>
      </c>
      <c r="G51">
        <v>66</v>
      </c>
      <c r="H51" t="s">
        <v>21</v>
      </c>
      <c r="I51" t="s">
        <v>25</v>
      </c>
      <c r="J51" t="s">
        <v>21</v>
      </c>
      <c r="K51" t="str">
        <f>IF(Table1[[#This Row],[Under 30]]="yes","Under 30",IF(Table1[[#This Row],[Senior]]="yes","Senior","Other"))</f>
        <v>Senior</v>
      </c>
      <c r="L51" t="s">
        <v>53</v>
      </c>
      <c r="M51" t="s">
        <v>38</v>
      </c>
      <c r="N51" t="s">
        <v>34</v>
      </c>
      <c r="O51" t="s">
        <v>34</v>
      </c>
      <c r="P51">
        <v>1</v>
      </c>
      <c r="R51">
        <v>34</v>
      </c>
      <c r="S51">
        <v>0</v>
      </c>
      <c r="T51">
        <v>0</v>
      </c>
      <c r="U51">
        <v>4</v>
      </c>
      <c r="V51">
        <v>1</v>
      </c>
      <c r="W51" t="str">
        <f>IF(Table1[[#This Row],[Avg Monthly GB Download]]&lt;5,"Less than 5GB",IF(Table1[[#This Row],[Avg Monthly GB Download]]&lt;10,"Less than 10GB","10 ot more 10GB"))</f>
        <v>Less than 5GB</v>
      </c>
    </row>
    <row r="52" spans="1:23" x14ac:dyDescent="0.3">
      <c r="A52" t="s">
        <v>21</v>
      </c>
      <c r="B52">
        <v>1</v>
      </c>
      <c r="C52" t="s">
        <v>21</v>
      </c>
      <c r="D52" t="s">
        <v>22</v>
      </c>
      <c r="E52" t="s">
        <v>52</v>
      </c>
      <c r="F52" t="s">
        <v>26</v>
      </c>
      <c r="G52">
        <v>34</v>
      </c>
      <c r="H52" t="s">
        <v>21</v>
      </c>
      <c r="I52" t="s">
        <v>21</v>
      </c>
      <c r="K52" t="str">
        <f>IF(Table1[[#This Row],[Under 30]]="yes","Under 30",IF(Table1[[#This Row],[Senior]]="yes","Senior","Other"))</f>
        <v>Other</v>
      </c>
      <c r="P52">
        <v>1</v>
      </c>
      <c r="Q52">
        <v>1</v>
      </c>
      <c r="R52">
        <v>9</v>
      </c>
      <c r="S52">
        <v>2</v>
      </c>
      <c r="T52">
        <v>0</v>
      </c>
      <c r="U52">
        <v>0</v>
      </c>
      <c r="V52">
        <v>0</v>
      </c>
      <c r="W52" t="str">
        <f>IF(Table1[[#This Row],[Avg Monthly GB Download]]&lt;5,"Less than 5GB",IF(Table1[[#This Row],[Avg Monthly GB Download]]&lt;10,"Less than 10GB","10 ot more 10GB"))</f>
        <v>Less than 5GB</v>
      </c>
    </row>
    <row r="53" spans="1:23" x14ac:dyDescent="0.3">
      <c r="A53" t="s">
        <v>21</v>
      </c>
      <c r="B53">
        <v>1</v>
      </c>
      <c r="C53" t="s">
        <v>21</v>
      </c>
      <c r="D53" t="s">
        <v>22</v>
      </c>
      <c r="E53" t="s">
        <v>52</v>
      </c>
      <c r="F53" t="s">
        <v>26</v>
      </c>
      <c r="G53">
        <v>58</v>
      </c>
      <c r="H53" t="s">
        <v>21</v>
      </c>
      <c r="I53" t="s">
        <v>21</v>
      </c>
      <c r="K53" t="str">
        <f>IF(Table1[[#This Row],[Under 30]]="yes","Under 30",IF(Table1[[#This Row],[Senior]]="yes","Senior","Other"))</f>
        <v>Other</v>
      </c>
      <c r="P53">
        <v>1</v>
      </c>
      <c r="Q53">
        <v>1</v>
      </c>
      <c r="R53">
        <v>23</v>
      </c>
      <c r="S53">
        <v>0</v>
      </c>
      <c r="T53">
        <v>0</v>
      </c>
      <c r="U53">
        <v>25</v>
      </c>
      <c r="V53">
        <v>2</v>
      </c>
      <c r="W53" t="str">
        <f>IF(Table1[[#This Row],[Avg Monthly GB Download]]&lt;5,"Less than 5GB",IF(Table1[[#This Row],[Avg Monthly GB Download]]&lt;10,"Less than 10GB","10 ot more 10GB"))</f>
        <v>Less than 5GB</v>
      </c>
    </row>
    <row r="54" spans="1:23" x14ac:dyDescent="0.3">
      <c r="A54" t="s">
        <v>21</v>
      </c>
      <c r="B54">
        <v>1</v>
      </c>
      <c r="C54" t="s">
        <v>21</v>
      </c>
      <c r="D54" t="s">
        <v>22</v>
      </c>
      <c r="E54" t="s">
        <v>54</v>
      </c>
      <c r="F54" t="s">
        <v>24</v>
      </c>
      <c r="G54">
        <v>66</v>
      </c>
      <c r="H54" t="s">
        <v>21</v>
      </c>
      <c r="I54" t="s">
        <v>25</v>
      </c>
      <c r="J54" t="s">
        <v>25</v>
      </c>
      <c r="K54" t="str">
        <f>IF(Table1[[#This Row],[Under 30]]="yes","Under 30",IF(Table1[[#This Row],[Senior]]="yes","Senior","Other"))</f>
        <v>Senior</v>
      </c>
      <c r="L54" t="s">
        <v>53</v>
      </c>
      <c r="M54" t="s">
        <v>33</v>
      </c>
      <c r="N54" t="s">
        <v>34</v>
      </c>
      <c r="O54" t="s">
        <v>34</v>
      </c>
      <c r="P54">
        <v>1</v>
      </c>
      <c r="R54">
        <v>6</v>
      </c>
      <c r="S54">
        <v>0</v>
      </c>
      <c r="T54">
        <v>0</v>
      </c>
      <c r="U54">
        <v>0</v>
      </c>
      <c r="V54">
        <v>0</v>
      </c>
      <c r="W54" t="str">
        <f>IF(Table1[[#This Row],[Avg Monthly GB Download]]&lt;5,"Less than 5GB",IF(Table1[[#This Row],[Avg Monthly GB Download]]&lt;10,"Less than 10GB","10 ot more 10GB"))</f>
        <v>Less than 5GB</v>
      </c>
    </row>
    <row r="55" spans="1:23" x14ac:dyDescent="0.3">
      <c r="A55" t="s">
        <v>21</v>
      </c>
      <c r="B55">
        <v>1</v>
      </c>
      <c r="C55" t="s">
        <v>21</v>
      </c>
      <c r="D55" t="s">
        <v>22</v>
      </c>
      <c r="E55" t="s">
        <v>54</v>
      </c>
      <c r="F55" t="s">
        <v>26</v>
      </c>
      <c r="G55">
        <v>34</v>
      </c>
      <c r="H55" t="s">
        <v>21</v>
      </c>
      <c r="I55" t="s">
        <v>21</v>
      </c>
      <c r="K55" t="str">
        <f>IF(Table1[[#This Row],[Under 30]]="yes","Under 30",IF(Table1[[#This Row],[Senior]]="yes","Senior","Other"))</f>
        <v>Other</v>
      </c>
      <c r="P55">
        <v>1</v>
      </c>
      <c r="R55">
        <v>14</v>
      </c>
      <c r="S55">
        <v>1</v>
      </c>
      <c r="T55">
        <v>0</v>
      </c>
      <c r="U55">
        <v>0</v>
      </c>
      <c r="V55">
        <v>0</v>
      </c>
      <c r="W55" t="str">
        <f>IF(Table1[[#This Row],[Avg Monthly GB Download]]&lt;5,"Less than 5GB",IF(Table1[[#This Row],[Avg Monthly GB Download]]&lt;10,"Less than 10GB","10 ot more 10GB"))</f>
        <v>Less than 5GB</v>
      </c>
    </row>
    <row r="56" spans="1:23" x14ac:dyDescent="0.3">
      <c r="A56" t="s">
        <v>21</v>
      </c>
      <c r="B56">
        <v>1</v>
      </c>
      <c r="C56" t="s">
        <v>21</v>
      </c>
      <c r="D56" t="s">
        <v>22</v>
      </c>
      <c r="E56" t="s">
        <v>54</v>
      </c>
      <c r="F56" t="s">
        <v>26</v>
      </c>
      <c r="G56">
        <v>66</v>
      </c>
      <c r="H56" t="s">
        <v>21</v>
      </c>
      <c r="I56" t="s">
        <v>25</v>
      </c>
      <c r="J56" t="s">
        <v>21</v>
      </c>
      <c r="K56" t="str">
        <f>IF(Table1[[#This Row],[Under 30]]="yes","Under 30",IF(Table1[[#This Row],[Senior]]="yes","Senior","Other"))</f>
        <v>Senior</v>
      </c>
      <c r="L56" t="s">
        <v>32</v>
      </c>
      <c r="M56" t="s">
        <v>38</v>
      </c>
      <c r="N56" t="s">
        <v>34</v>
      </c>
      <c r="O56" t="s">
        <v>34</v>
      </c>
      <c r="P56">
        <v>1</v>
      </c>
      <c r="R56">
        <v>11</v>
      </c>
      <c r="S56">
        <v>0</v>
      </c>
      <c r="T56">
        <v>0</v>
      </c>
      <c r="U56">
        <v>0</v>
      </c>
      <c r="V56">
        <v>0</v>
      </c>
      <c r="W56" t="str">
        <f>IF(Table1[[#This Row],[Avg Monthly GB Download]]&lt;5,"Less than 5GB",IF(Table1[[#This Row],[Avg Monthly GB Download]]&lt;10,"Less than 10GB","10 ot more 10GB"))</f>
        <v>Less than 5GB</v>
      </c>
    </row>
    <row r="57" spans="1:23" x14ac:dyDescent="0.3">
      <c r="A57" t="s">
        <v>21</v>
      </c>
      <c r="B57">
        <v>1</v>
      </c>
      <c r="C57" t="s">
        <v>21</v>
      </c>
      <c r="D57" t="s">
        <v>22</v>
      </c>
      <c r="E57" t="s">
        <v>55</v>
      </c>
      <c r="F57" t="s">
        <v>24</v>
      </c>
      <c r="G57">
        <v>32</v>
      </c>
      <c r="H57" t="s">
        <v>21</v>
      </c>
      <c r="I57" t="s">
        <v>21</v>
      </c>
      <c r="K57" t="str">
        <f>IF(Table1[[#This Row],[Under 30]]="yes","Under 30",IF(Table1[[#This Row],[Senior]]="yes","Senior","Other"))</f>
        <v>Other</v>
      </c>
      <c r="P57">
        <v>1</v>
      </c>
      <c r="R57">
        <v>37</v>
      </c>
      <c r="S57">
        <v>0</v>
      </c>
      <c r="T57">
        <v>0</v>
      </c>
      <c r="U57">
        <v>26</v>
      </c>
      <c r="V57">
        <v>12</v>
      </c>
      <c r="W57" t="str">
        <f>IF(Table1[[#This Row],[Avg Monthly GB Download]]&lt;5,"Less than 5GB",IF(Table1[[#This Row],[Avg Monthly GB Download]]&lt;10,"Less than 10GB","10 ot more 10GB"))</f>
        <v>10 ot more 10GB</v>
      </c>
    </row>
    <row r="58" spans="1:23" x14ac:dyDescent="0.3">
      <c r="A58" t="s">
        <v>21</v>
      </c>
      <c r="B58">
        <v>1</v>
      </c>
      <c r="C58" t="s">
        <v>21</v>
      </c>
      <c r="D58" t="s">
        <v>22</v>
      </c>
      <c r="E58" t="s">
        <v>55</v>
      </c>
      <c r="F58" t="s">
        <v>26</v>
      </c>
      <c r="G58">
        <v>48</v>
      </c>
      <c r="H58" t="s">
        <v>21</v>
      </c>
      <c r="I58" t="s">
        <v>21</v>
      </c>
      <c r="K58" t="str">
        <f>IF(Table1[[#This Row],[Under 30]]="yes","Under 30",IF(Table1[[#This Row],[Senior]]="yes","Senior","Other"))</f>
        <v>Other</v>
      </c>
      <c r="P58">
        <v>1</v>
      </c>
      <c r="R58">
        <v>8</v>
      </c>
      <c r="S58">
        <v>0</v>
      </c>
      <c r="T58">
        <v>0</v>
      </c>
      <c r="U58">
        <v>0</v>
      </c>
      <c r="V58">
        <v>0</v>
      </c>
      <c r="W58" t="str">
        <f>IF(Table1[[#This Row],[Avg Monthly GB Download]]&lt;5,"Less than 5GB",IF(Table1[[#This Row],[Avg Monthly GB Download]]&lt;10,"Less than 10GB","10 ot more 10GB"))</f>
        <v>Less than 5GB</v>
      </c>
    </row>
    <row r="59" spans="1:23" x14ac:dyDescent="0.3">
      <c r="A59" t="s">
        <v>21</v>
      </c>
      <c r="B59">
        <v>1</v>
      </c>
      <c r="C59" t="s">
        <v>21</v>
      </c>
      <c r="D59" t="s">
        <v>22</v>
      </c>
      <c r="E59" t="s">
        <v>55</v>
      </c>
      <c r="F59" t="s">
        <v>26</v>
      </c>
      <c r="G59">
        <v>82</v>
      </c>
      <c r="H59" t="s">
        <v>21</v>
      </c>
      <c r="I59" t="s">
        <v>25</v>
      </c>
      <c r="J59" t="s">
        <v>21</v>
      </c>
      <c r="K59" t="str">
        <f>IF(Table1[[#This Row],[Under 30]]="yes","Under 30",IF(Table1[[#This Row],[Senior]]="yes","Senior","Other"))</f>
        <v>Senior</v>
      </c>
      <c r="L59" t="s">
        <v>32</v>
      </c>
      <c r="M59" t="s">
        <v>38</v>
      </c>
      <c r="N59" t="s">
        <v>56</v>
      </c>
      <c r="O59" t="s">
        <v>57</v>
      </c>
      <c r="P59">
        <v>1</v>
      </c>
      <c r="Q59">
        <v>1</v>
      </c>
      <c r="R59">
        <v>58</v>
      </c>
      <c r="S59">
        <v>4</v>
      </c>
      <c r="T59">
        <v>0</v>
      </c>
      <c r="U59">
        <v>6</v>
      </c>
      <c r="V59">
        <v>4</v>
      </c>
      <c r="W59" t="str">
        <f>IF(Table1[[#This Row],[Avg Monthly GB Download]]&lt;5,"Less than 5GB",IF(Table1[[#This Row],[Avg Monthly GB Download]]&lt;10,"Less than 10GB","10 ot more 10GB"))</f>
        <v>Less than 5GB</v>
      </c>
    </row>
    <row r="60" spans="1:23" x14ac:dyDescent="0.3">
      <c r="A60" t="s">
        <v>21</v>
      </c>
      <c r="B60">
        <v>1</v>
      </c>
      <c r="C60" t="s">
        <v>21</v>
      </c>
      <c r="D60" t="s">
        <v>22</v>
      </c>
      <c r="E60" t="s">
        <v>58</v>
      </c>
      <c r="F60" t="s">
        <v>24</v>
      </c>
      <c r="G60">
        <v>25</v>
      </c>
      <c r="H60" t="s">
        <v>25</v>
      </c>
      <c r="I60" t="s">
        <v>21</v>
      </c>
      <c r="K60" t="str">
        <f>IF(Table1[[#This Row],[Under 30]]="yes","Under 30",IF(Table1[[#This Row],[Senior]]="yes","Senior","Other"))</f>
        <v>Under 30</v>
      </c>
      <c r="P60">
        <v>1</v>
      </c>
      <c r="Q60">
        <v>1</v>
      </c>
      <c r="R60">
        <v>11</v>
      </c>
      <c r="S60">
        <v>1</v>
      </c>
      <c r="T60">
        <v>0</v>
      </c>
      <c r="U60">
        <v>0</v>
      </c>
      <c r="V60">
        <v>0</v>
      </c>
      <c r="W60" t="str">
        <f>IF(Table1[[#This Row],[Avg Monthly GB Download]]&lt;5,"Less than 5GB",IF(Table1[[#This Row],[Avg Monthly GB Download]]&lt;10,"Less than 10GB","10 ot more 10GB"))</f>
        <v>Less than 5GB</v>
      </c>
    </row>
    <row r="61" spans="1:23" x14ac:dyDescent="0.3">
      <c r="A61" t="s">
        <v>21</v>
      </c>
      <c r="B61">
        <v>1</v>
      </c>
      <c r="C61" t="s">
        <v>21</v>
      </c>
      <c r="D61" t="s">
        <v>22</v>
      </c>
      <c r="E61" t="s">
        <v>58</v>
      </c>
      <c r="F61" t="s">
        <v>24</v>
      </c>
      <c r="G61">
        <v>37</v>
      </c>
      <c r="H61" t="s">
        <v>21</v>
      </c>
      <c r="I61" t="s">
        <v>21</v>
      </c>
      <c r="K61" t="str">
        <f>IF(Table1[[#This Row],[Under 30]]="yes","Under 30",IF(Table1[[#This Row],[Senior]]="yes","Senior","Other"))</f>
        <v>Other</v>
      </c>
      <c r="P61">
        <v>1</v>
      </c>
      <c r="R61">
        <v>11</v>
      </c>
      <c r="S61">
        <v>0</v>
      </c>
      <c r="T61">
        <v>0</v>
      </c>
      <c r="U61">
        <v>0</v>
      </c>
      <c r="V61">
        <v>0</v>
      </c>
      <c r="W61" t="str">
        <f>IF(Table1[[#This Row],[Avg Monthly GB Download]]&lt;5,"Less than 5GB",IF(Table1[[#This Row],[Avg Monthly GB Download]]&lt;10,"Less than 10GB","10 ot more 10GB"))</f>
        <v>Less than 5GB</v>
      </c>
    </row>
    <row r="62" spans="1:23" x14ac:dyDescent="0.3">
      <c r="A62" t="s">
        <v>21</v>
      </c>
      <c r="B62">
        <v>1</v>
      </c>
      <c r="C62" t="s">
        <v>21</v>
      </c>
      <c r="D62" t="s">
        <v>22</v>
      </c>
      <c r="E62" t="s">
        <v>58</v>
      </c>
      <c r="F62" t="s">
        <v>24</v>
      </c>
      <c r="G62">
        <v>46</v>
      </c>
      <c r="H62" t="s">
        <v>21</v>
      </c>
      <c r="I62" t="s">
        <v>21</v>
      </c>
      <c r="K62" t="str">
        <f>IF(Table1[[#This Row],[Under 30]]="yes","Under 30",IF(Table1[[#This Row],[Senior]]="yes","Senior","Other"))</f>
        <v>Other</v>
      </c>
      <c r="P62">
        <v>1</v>
      </c>
      <c r="Q62">
        <v>1</v>
      </c>
      <c r="R62">
        <v>28</v>
      </c>
      <c r="S62">
        <v>4</v>
      </c>
      <c r="T62">
        <v>0</v>
      </c>
      <c r="U62">
        <v>0</v>
      </c>
      <c r="V62">
        <v>7</v>
      </c>
      <c r="W62" t="str">
        <f>IF(Table1[[#This Row],[Avg Monthly GB Download]]&lt;5,"Less than 5GB",IF(Table1[[#This Row],[Avg Monthly GB Download]]&lt;10,"Less than 10GB","10 ot more 10GB"))</f>
        <v>Less than 10GB</v>
      </c>
    </row>
    <row r="63" spans="1:23" x14ac:dyDescent="0.3">
      <c r="A63" t="s">
        <v>21</v>
      </c>
      <c r="B63">
        <v>1</v>
      </c>
      <c r="C63" t="s">
        <v>21</v>
      </c>
      <c r="D63" t="s">
        <v>22</v>
      </c>
      <c r="E63" t="s">
        <v>58</v>
      </c>
      <c r="F63" t="s">
        <v>26</v>
      </c>
      <c r="G63">
        <v>33</v>
      </c>
      <c r="H63" t="s">
        <v>21</v>
      </c>
      <c r="I63" t="s">
        <v>21</v>
      </c>
      <c r="K63" t="str">
        <f>IF(Table1[[#This Row],[Under 30]]="yes","Under 30",IF(Table1[[#This Row],[Senior]]="yes","Senior","Other"))</f>
        <v>Other</v>
      </c>
      <c r="P63">
        <v>1</v>
      </c>
      <c r="R63">
        <v>8</v>
      </c>
      <c r="S63">
        <v>0</v>
      </c>
      <c r="T63">
        <v>0</v>
      </c>
      <c r="U63">
        <v>0</v>
      </c>
      <c r="V63">
        <v>0</v>
      </c>
      <c r="W63" t="str">
        <f>IF(Table1[[#This Row],[Avg Monthly GB Download]]&lt;5,"Less than 5GB",IF(Table1[[#This Row],[Avg Monthly GB Download]]&lt;10,"Less than 10GB","10 ot more 10GB"))</f>
        <v>Less than 5GB</v>
      </c>
    </row>
    <row r="64" spans="1:23" x14ac:dyDescent="0.3">
      <c r="A64" t="s">
        <v>21</v>
      </c>
      <c r="B64">
        <v>1</v>
      </c>
      <c r="C64" t="s">
        <v>21</v>
      </c>
      <c r="D64" t="s">
        <v>22</v>
      </c>
      <c r="E64" t="s">
        <v>59</v>
      </c>
      <c r="F64" t="s">
        <v>26</v>
      </c>
      <c r="G64">
        <v>35</v>
      </c>
      <c r="H64" t="s">
        <v>21</v>
      </c>
      <c r="I64" t="s">
        <v>21</v>
      </c>
      <c r="K64" t="str">
        <f>IF(Table1[[#This Row],[Under 30]]="yes","Under 30",IF(Table1[[#This Row],[Senior]]="yes","Senior","Other"))</f>
        <v>Other</v>
      </c>
      <c r="P64">
        <v>1</v>
      </c>
      <c r="R64">
        <v>10</v>
      </c>
      <c r="S64">
        <v>0</v>
      </c>
      <c r="T64">
        <v>0</v>
      </c>
      <c r="U64">
        <v>0</v>
      </c>
      <c r="V64">
        <v>0</v>
      </c>
      <c r="W64" t="str">
        <f>IF(Table1[[#This Row],[Avg Monthly GB Download]]&lt;5,"Less than 5GB",IF(Table1[[#This Row],[Avg Monthly GB Download]]&lt;10,"Less than 10GB","10 ot more 10GB"))</f>
        <v>Less than 5GB</v>
      </c>
    </row>
    <row r="65" spans="1:23" x14ac:dyDescent="0.3">
      <c r="A65" t="s">
        <v>21</v>
      </c>
      <c r="B65">
        <v>1</v>
      </c>
      <c r="C65" t="s">
        <v>21</v>
      </c>
      <c r="D65" t="s">
        <v>22</v>
      </c>
      <c r="E65" t="s">
        <v>59</v>
      </c>
      <c r="F65" t="s">
        <v>26</v>
      </c>
      <c r="G65">
        <v>44</v>
      </c>
      <c r="H65" t="s">
        <v>21</v>
      </c>
      <c r="I65" t="s">
        <v>21</v>
      </c>
      <c r="K65" t="str">
        <f>IF(Table1[[#This Row],[Under 30]]="yes","Under 30",IF(Table1[[#This Row],[Senior]]="yes","Senior","Other"))</f>
        <v>Other</v>
      </c>
      <c r="P65">
        <v>1</v>
      </c>
      <c r="Q65">
        <v>1</v>
      </c>
      <c r="R65">
        <v>11</v>
      </c>
      <c r="S65">
        <v>3</v>
      </c>
      <c r="T65">
        <v>0</v>
      </c>
      <c r="U65">
        <v>0</v>
      </c>
      <c r="V65">
        <v>0</v>
      </c>
      <c r="W65" t="str">
        <f>IF(Table1[[#This Row],[Avg Monthly GB Download]]&lt;5,"Less than 5GB",IF(Table1[[#This Row],[Avg Monthly GB Download]]&lt;10,"Less than 10GB","10 ot more 10GB"))</f>
        <v>Less than 5GB</v>
      </c>
    </row>
    <row r="66" spans="1:23" x14ac:dyDescent="0.3">
      <c r="A66" t="s">
        <v>21</v>
      </c>
      <c r="B66">
        <v>1</v>
      </c>
      <c r="C66" t="s">
        <v>21</v>
      </c>
      <c r="D66" t="s">
        <v>22</v>
      </c>
      <c r="E66" t="s">
        <v>60</v>
      </c>
      <c r="F66" t="s">
        <v>26</v>
      </c>
      <c r="G66">
        <v>58</v>
      </c>
      <c r="H66" t="s">
        <v>21</v>
      </c>
      <c r="I66" t="s">
        <v>21</v>
      </c>
      <c r="K66" t="str">
        <f>IF(Table1[[#This Row],[Under 30]]="yes","Under 30",IF(Table1[[#This Row],[Senior]]="yes","Senior","Other"))</f>
        <v>Other</v>
      </c>
      <c r="P66">
        <v>1</v>
      </c>
      <c r="R66">
        <v>13</v>
      </c>
      <c r="S66">
        <v>0</v>
      </c>
      <c r="T66">
        <v>0</v>
      </c>
      <c r="U66">
        <v>0</v>
      </c>
      <c r="V66">
        <v>0</v>
      </c>
      <c r="W66" t="str">
        <f>IF(Table1[[#This Row],[Avg Monthly GB Download]]&lt;5,"Less than 5GB",IF(Table1[[#This Row],[Avg Monthly GB Download]]&lt;10,"Less than 10GB","10 ot more 10GB"))</f>
        <v>Less than 5GB</v>
      </c>
    </row>
    <row r="67" spans="1:23" x14ac:dyDescent="0.3">
      <c r="A67" t="s">
        <v>21</v>
      </c>
      <c r="B67">
        <v>1</v>
      </c>
      <c r="C67" t="s">
        <v>21</v>
      </c>
      <c r="D67" t="s">
        <v>22</v>
      </c>
      <c r="E67" t="s">
        <v>61</v>
      </c>
      <c r="F67" t="s">
        <v>24</v>
      </c>
      <c r="G67">
        <v>29</v>
      </c>
      <c r="H67" t="s">
        <v>25</v>
      </c>
      <c r="I67" t="s">
        <v>21</v>
      </c>
      <c r="K67" t="str">
        <f>IF(Table1[[#This Row],[Under 30]]="yes","Under 30",IF(Table1[[#This Row],[Senior]]="yes","Senior","Other"))</f>
        <v>Under 30</v>
      </c>
      <c r="P67">
        <v>1</v>
      </c>
      <c r="R67">
        <v>10</v>
      </c>
      <c r="S67">
        <v>1</v>
      </c>
      <c r="T67">
        <v>0</v>
      </c>
      <c r="U67">
        <v>0</v>
      </c>
      <c r="V67">
        <v>0</v>
      </c>
      <c r="W67" t="str">
        <f>IF(Table1[[#This Row],[Avg Monthly GB Download]]&lt;5,"Less than 5GB",IF(Table1[[#This Row],[Avg Monthly GB Download]]&lt;10,"Less than 10GB","10 ot more 10GB"))</f>
        <v>Less than 5GB</v>
      </c>
    </row>
    <row r="68" spans="1:23" x14ac:dyDescent="0.3">
      <c r="A68" t="s">
        <v>21</v>
      </c>
      <c r="B68">
        <v>1</v>
      </c>
      <c r="C68" t="s">
        <v>21</v>
      </c>
      <c r="D68" t="s">
        <v>22</v>
      </c>
      <c r="E68" t="s">
        <v>61</v>
      </c>
      <c r="F68" t="s">
        <v>24</v>
      </c>
      <c r="G68">
        <v>50</v>
      </c>
      <c r="H68" t="s">
        <v>21</v>
      </c>
      <c r="I68" t="s">
        <v>21</v>
      </c>
      <c r="K68" t="str">
        <f>IF(Table1[[#This Row],[Under 30]]="yes","Under 30",IF(Table1[[#This Row],[Senior]]="yes","Senior","Other"))</f>
        <v>Other</v>
      </c>
      <c r="P68">
        <v>1</v>
      </c>
      <c r="R68">
        <v>12</v>
      </c>
      <c r="S68">
        <v>0</v>
      </c>
      <c r="T68">
        <v>0</v>
      </c>
      <c r="U68">
        <v>0</v>
      </c>
      <c r="V68">
        <v>0</v>
      </c>
      <c r="W68" t="str">
        <f>IF(Table1[[#This Row],[Avg Monthly GB Download]]&lt;5,"Less than 5GB",IF(Table1[[#This Row],[Avg Monthly GB Download]]&lt;10,"Less than 10GB","10 ot more 10GB"))</f>
        <v>Less than 5GB</v>
      </c>
    </row>
    <row r="69" spans="1:23" x14ac:dyDescent="0.3">
      <c r="A69" t="s">
        <v>21</v>
      </c>
      <c r="B69">
        <v>1</v>
      </c>
      <c r="C69" t="s">
        <v>21</v>
      </c>
      <c r="D69" t="s">
        <v>22</v>
      </c>
      <c r="E69" t="s">
        <v>61</v>
      </c>
      <c r="F69" t="s">
        <v>24</v>
      </c>
      <c r="G69">
        <v>53</v>
      </c>
      <c r="H69" t="s">
        <v>21</v>
      </c>
      <c r="I69" t="s">
        <v>21</v>
      </c>
      <c r="K69" t="str">
        <f>IF(Table1[[#This Row],[Under 30]]="yes","Under 30",IF(Table1[[#This Row],[Senior]]="yes","Senior","Other"))</f>
        <v>Other</v>
      </c>
      <c r="P69">
        <v>1</v>
      </c>
      <c r="R69">
        <v>13</v>
      </c>
      <c r="S69">
        <v>0</v>
      </c>
      <c r="T69">
        <v>0</v>
      </c>
      <c r="U69">
        <v>0</v>
      </c>
      <c r="V69">
        <v>0</v>
      </c>
      <c r="W69" t="str">
        <f>IF(Table1[[#This Row],[Avg Monthly GB Download]]&lt;5,"Less than 5GB",IF(Table1[[#This Row],[Avg Monthly GB Download]]&lt;10,"Less than 10GB","10 ot more 10GB"))</f>
        <v>Less than 5GB</v>
      </c>
    </row>
    <row r="70" spans="1:23" x14ac:dyDescent="0.3">
      <c r="A70" t="s">
        <v>21</v>
      </c>
      <c r="B70">
        <v>1</v>
      </c>
      <c r="C70" t="s">
        <v>21</v>
      </c>
      <c r="D70" t="s">
        <v>22</v>
      </c>
      <c r="E70" t="s">
        <v>61</v>
      </c>
      <c r="F70" t="s">
        <v>24</v>
      </c>
      <c r="G70">
        <v>63</v>
      </c>
      <c r="H70" t="s">
        <v>21</v>
      </c>
      <c r="I70" t="s">
        <v>21</v>
      </c>
      <c r="K70" t="str">
        <f>IF(Table1[[#This Row],[Under 30]]="yes","Under 30",IF(Table1[[#This Row],[Senior]]="yes","Senior","Other"))</f>
        <v>Other</v>
      </c>
      <c r="P70">
        <v>1</v>
      </c>
      <c r="R70">
        <v>10</v>
      </c>
      <c r="S70">
        <v>0</v>
      </c>
      <c r="T70">
        <v>0</v>
      </c>
      <c r="U70">
        <v>0</v>
      </c>
      <c r="V70">
        <v>0</v>
      </c>
      <c r="W70" t="str">
        <f>IF(Table1[[#This Row],[Avg Monthly GB Download]]&lt;5,"Less than 5GB",IF(Table1[[#This Row],[Avg Monthly GB Download]]&lt;10,"Less than 10GB","10 ot more 10GB"))</f>
        <v>Less than 5GB</v>
      </c>
    </row>
    <row r="71" spans="1:23" x14ac:dyDescent="0.3">
      <c r="A71" t="s">
        <v>21</v>
      </c>
      <c r="B71">
        <v>1</v>
      </c>
      <c r="C71" t="s">
        <v>21</v>
      </c>
      <c r="D71" t="s">
        <v>22</v>
      </c>
      <c r="E71" t="s">
        <v>62</v>
      </c>
      <c r="F71" t="s">
        <v>24</v>
      </c>
      <c r="G71">
        <v>34</v>
      </c>
      <c r="H71" t="s">
        <v>21</v>
      </c>
      <c r="I71" t="s">
        <v>21</v>
      </c>
      <c r="K71" t="str">
        <f>IF(Table1[[#This Row],[Under 30]]="yes","Under 30",IF(Table1[[#This Row],[Senior]]="yes","Senior","Other"))</f>
        <v>Other</v>
      </c>
      <c r="P71">
        <v>1</v>
      </c>
      <c r="Q71">
        <v>1</v>
      </c>
      <c r="R71">
        <v>14</v>
      </c>
      <c r="S71">
        <v>2</v>
      </c>
      <c r="T71">
        <v>0</v>
      </c>
      <c r="U71">
        <v>0</v>
      </c>
      <c r="V71">
        <v>0</v>
      </c>
      <c r="W71" t="str">
        <f>IF(Table1[[#This Row],[Avg Monthly GB Download]]&lt;5,"Less than 5GB",IF(Table1[[#This Row],[Avg Monthly GB Download]]&lt;10,"Less than 10GB","10 ot more 10GB"))</f>
        <v>Less than 5GB</v>
      </c>
    </row>
    <row r="72" spans="1:23" x14ac:dyDescent="0.3">
      <c r="A72" t="s">
        <v>21</v>
      </c>
      <c r="B72">
        <v>1</v>
      </c>
      <c r="C72" t="s">
        <v>21</v>
      </c>
      <c r="D72" t="s">
        <v>22</v>
      </c>
      <c r="E72" t="s">
        <v>63</v>
      </c>
      <c r="F72" t="s">
        <v>24</v>
      </c>
      <c r="G72">
        <v>70</v>
      </c>
      <c r="H72" t="s">
        <v>21</v>
      </c>
      <c r="I72" t="s">
        <v>25</v>
      </c>
      <c r="J72" t="s">
        <v>21</v>
      </c>
      <c r="K72" t="str">
        <f>IF(Table1[[#This Row],[Under 30]]="yes","Under 30",IF(Table1[[#This Row],[Senior]]="yes","Senior","Other"))</f>
        <v>Senior</v>
      </c>
      <c r="L72" t="s">
        <v>53</v>
      </c>
      <c r="M72" t="s">
        <v>33</v>
      </c>
      <c r="N72" t="s">
        <v>34</v>
      </c>
      <c r="O72" t="s">
        <v>34</v>
      </c>
      <c r="P72">
        <v>1</v>
      </c>
      <c r="R72">
        <v>33</v>
      </c>
      <c r="S72">
        <v>0</v>
      </c>
      <c r="T72">
        <v>0</v>
      </c>
      <c r="U72">
        <v>12</v>
      </c>
      <c r="V72">
        <v>14</v>
      </c>
      <c r="W72" t="str">
        <f>IF(Table1[[#This Row],[Avg Monthly GB Download]]&lt;5,"Less than 5GB",IF(Table1[[#This Row],[Avg Monthly GB Download]]&lt;10,"Less than 10GB","10 ot more 10GB"))</f>
        <v>10 ot more 10GB</v>
      </c>
    </row>
    <row r="73" spans="1:23" x14ac:dyDescent="0.3">
      <c r="A73" t="s">
        <v>21</v>
      </c>
      <c r="B73">
        <v>1</v>
      </c>
      <c r="C73" t="s">
        <v>21</v>
      </c>
      <c r="D73" t="s">
        <v>22</v>
      </c>
      <c r="E73" t="s">
        <v>63</v>
      </c>
      <c r="F73" t="s">
        <v>26</v>
      </c>
      <c r="G73">
        <v>52</v>
      </c>
      <c r="H73" t="s">
        <v>21</v>
      </c>
      <c r="I73" t="s">
        <v>21</v>
      </c>
      <c r="K73" t="str">
        <f>IF(Table1[[#This Row],[Under 30]]="yes","Under 30",IF(Table1[[#This Row],[Senior]]="yes","Senior","Other"))</f>
        <v>Other</v>
      </c>
      <c r="P73">
        <v>1</v>
      </c>
      <c r="R73">
        <v>25</v>
      </c>
      <c r="S73">
        <v>1</v>
      </c>
      <c r="T73">
        <v>0</v>
      </c>
      <c r="U73">
        <v>6</v>
      </c>
      <c r="V73">
        <v>14</v>
      </c>
      <c r="W73" t="str">
        <f>IF(Table1[[#This Row],[Avg Monthly GB Download]]&lt;5,"Less than 5GB",IF(Table1[[#This Row],[Avg Monthly GB Download]]&lt;10,"Less than 10GB","10 ot more 10GB"))</f>
        <v>10 ot more 10GB</v>
      </c>
    </row>
    <row r="74" spans="1:23" x14ac:dyDescent="0.3">
      <c r="A74" t="s">
        <v>21</v>
      </c>
      <c r="B74">
        <v>1</v>
      </c>
      <c r="C74" t="s">
        <v>21</v>
      </c>
      <c r="D74" t="s">
        <v>22</v>
      </c>
      <c r="E74" t="s">
        <v>63</v>
      </c>
      <c r="F74" t="s">
        <v>26</v>
      </c>
      <c r="G74">
        <v>60</v>
      </c>
      <c r="H74" t="s">
        <v>21</v>
      </c>
      <c r="I74" t="s">
        <v>21</v>
      </c>
      <c r="K74" t="str">
        <f>IF(Table1[[#This Row],[Under 30]]="yes","Under 30",IF(Table1[[#This Row],[Senior]]="yes","Senior","Other"))</f>
        <v>Other</v>
      </c>
      <c r="P74">
        <v>1</v>
      </c>
      <c r="Q74">
        <v>1</v>
      </c>
      <c r="R74">
        <v>11</v>
      </c>
      <c r="S74">
        <v>5</v>
      </c>
      <c r="T74">
        <v>0</v>
      </c>
      <c r="U74">
        <v>0</v>
      </c>
      <c r="V74">
        <v>0</v>
      </c>
      <c r="W74" t="str">
        <f>IF(Table1[[#This Row],[Avg Monthly GB Download]]&lt;5,"Less than 5GB",IF(Table1[[#This Row],[Avg Monthly GB Download]]&lt;10,"Less than 10GB","10 ot more 10GB"))</f>
        <v>Less than 5GB</v>
      </c>
    </row>
    <row r="75" spans="1:23" x14ac:dyDescent="0.3">
      <c r="A75" t="s">
        <v>21</v>
      </c>
      <c r="B75">
        <v>1</v>
      </c>
      <c r="C75" t="s">
        <v>21</v>
      </c>
      <c r="D75" t="s">
        <v>22</v>
      </c>
      <c r="E75" t="s">
        <v>64</v>
      </c>
      <c r="F75" t="s">
        <v>24</v>
      </c>
      <c r="G75">
        <v>64</v>
      </c>
      <c r="H75" t="s">
        <v>21</v>
      </c>
      <c r="I75" t="s">
        <v>21</v>
      </c>
      <c r="K75" t="str">
        <f>IF(Table1[[#This Row],[Under 30]]="yes","Under 30",IF(Table1[[#This Row],[Senior]]="yes","Senior","Other"))</f>
        <v>Other</v>
      </c>
      <c r="P75">
        <v>1</v>
      </c>
      <c r="R75">
        <v>13</v>
      </c>
      <c r="S75">
        <v>0</v>
      </c>
      <c r="T75">
        <v>0</v>
      </c>
      <c r="U75">
        <v>0</v>
      </c>
      <c r="V75">
        <v>0</v>
      </c>
      <c r="W75" t="str">
        <f>IF(Table1[[#This Row],[Avg Monthly GB Download]]&lt;5,"Less than 5GB",IF(Table1[[#This Row],[Avg Monthly GB Download]]&lt;10,"Less than 10GB","10 ot more 10GB"))</f>
        <v>Less than 5GB</v>
      </c>
    </row>
    <row r="76" spans="1:23" x14ac:dyDescent="0.3">
      <c r="A76" t="s">
        <v>21</v>
      </c>
      <c r="B76">
        <v>1</v>
      </c>
      <c r="C76" t="s">
        <v>21</v>
      </c>
      <c r="D76" t="s">
        <v>22</v>
      </c>
      <c r="E76" t="s">
        <v>64</v>
      </c>
      <c r="F76" t="s">
        <v>26</v>
      </c>
      <c r="G76">
        <v>65</v>
      </c>
      <c r="H76" t="s">
        <v>21</v>
      </c>
      <c r="I76" t="s">
        <v>25</v>
      </c>
      <c r="J76" t="s">
        <v>21</v>
      </c>
      <c r="K76" t="str">
        <f>IF(Table1[[#This Row],[Under 30]]="yes","Under 30",IF(Table1[[#This Row],[Senior]]="yes","Senior","Other"))</f>
        <v>Senior</v>
      </c>
      <c r="L76" t="s">
        <v>32</v>
      </c>
      <c r="M76" t="s">
        <v>33</v>
      </c>
      <c r="N76" t="s">
        <v>65</v>
      </c>
      <c r="O76" t="s">
        <v>66</v>
      </c>
      <c r="P76">
        <v>1</v>
      </c>
      <c r="Q76">
        <v>1</v>
      </c>
      <c r="R76">
        <v>7</v>
      </c>
      <c r="S76">
        <v>5</v>
      </c>
      <c r="T76">
        <v>0</v>
      </c>
      <c r="U76">
        <v>0</v>
      </c>
      <c r="V76">
        <v>0</v>
      </c>
      <c r="W76" t="str">
        <f>IF(Table1[[#This Row],[Avg Monthly GB Download]]&lt;5,"Less than 5GB",IF(Table1[[#This Row],[Avg Monthly GB Download]]&lt;10,"Less than 10GB","10 ot more 10GB"))</f>
        <v>Less than 5GB</v>
      </c>
    </row>
    <row r="77" spans="1:23" x14ac:dyDescent="0.3">
      <c r="A77" t="s">
        <v>21</v>
      </c>
      <c r="B77">
        <v>1</v>
      </c>
      <c r="C77" t="s">
        <v>21</v>
      </c>
      <c r="D77" t="s">
        <v>22</v>
      </c>
      <c r="E77" t="s">
        <v>67</v>
      </c>
      <c r="F77" t="s">
        <v>26</v>
      </c>
      <c r="G77">
        <v>42</v>
      </c>
      <c r="H77" t="s">
        <v>21</v>
      </c>
      <c r="I77" t="s">
        <v>21</v>
      </c>
      <c r="K77" t="str">
        <f>IF(Table1[[#This Row],[Under 30]]="yes","Under 30",IF(Table1[[#This Row],[Senior]]="yes","Senior","Other"))</f>
        <v>Other</v>
      </c>
      <c r="P77">
        <v>1</v>
      </c>
      <c r="Q77">
        <v>1</v>
      </c>
      <c r="R77">
        <v>11</v>
      </c>
      <c r="S77">
        <v>2</v>
      </c>
      <c r="T77">
        <v>0</v>
      </c>
      <c r="U77">
        <v>0</v>
      </c>
      <c r="V77">
        <v>0</v>
      </c>
      <c r="W77" t="str">
        <f>IF(Table1[[#This Row],[Avg Monthly GB Download]]&lt;5,"Less than 5GB",IF(Table1[[#This Row],[Avg Monthly GB Download]]&lt;10,"Less than 10GB","10 ot more 10GB"))</f>
        <v>Less than 5GB</v>
      </c>
    </row>
    <row r="78" spans="1:23" x14ac:dyDescent="0.3">
      <c r="A78" t="s">
        <v>21</v>
      </c>
      <c r="B78">
        <v>1</v>
      </c>
      <c r="C78" t="s">
        <v>21</v>
      </c>
      <c r="D78" t="s">
        <v>22</v>
      </c>
      <c r="E78" t="s">
        <v>67</v>
      </c>
      <c r="F78" t="s">
        <v>26</v>
      </c>
      <c r="G78">
        <v>53</v>
      </c>
      <c r="H78" t="s">
        <v>21</v>
      </c>
      <c r="I78" t="s">
        <v>21</v>
      </c>
      <c r="K78" t="str">
        <f>IF(Table1[[#This Row],[Under 30]]="yes","Under 30",IF(Table1[[#This Row],[Senior]]="yes","Senior","Other"))</f>
        <v>Other</v>
      </c>
      <c r="P78">
        <v>1</v>
      </c>
      <c r="Q78">
        <v>1</v>
      </c>
      <c r="R78">
        <v>12</v>
      </c>
      <c r="S78">
        <v>0</v>
      </c>
      <c r="T78">
        <v>0</v>
      </c>
      <c r="U78">
        <v>0</v>
      </c>
      <c r="V78">
        <v>0</v>
      </c>
      <c r="W78" t="str">
        <f>IF(Table1[[#This Row],[Avg Monthly GB Download]]&lt;5,"Less than 5GB",IF(Table1[[#This Row],[Avg Monthly GB Download]]&lt;10,"Less than 10GB","10 ot more 10GB"))</f>
        <v>Less than 5GB</v>
      </c>
    </row>
    <row r="79" spans="1:23" x14ac:dyDescent="0.3">
      <c r="A79" t="s">
        <v>21</v>
      </c>
      <c r="B79">
        <v>1</v>
      </c>
      <c r="C79" t="s">
        <v>21</v>
      </c>
      <c r="D79" t="s">
        <v>22</v>
      </c>
      <c r="E79" t="s">
        <v>68</v>
      </c>
      <c r="F79" t="s">
        <v>26</v>
      </c>
      <c r="G79">
        <v>37</v>
      </c>
      <c r="H79" t="s">
        <v>21</v>
      </c>
      <c r="I79" t="s">
        <v>21</v>
      </c>
      <c r="K79" t="str">
        <f>IF(Table1[[#This Row],[Under 30]]="yes","Under 30",IF(Table1[[#This Row],[Senior]]="yes","Senior","Other"))</f>
        <v>Other</v>
      </c>
      <c r="P79">
        <v>1</v>
      </c>
      <c r="R79">
        <v>7</v>
      </c>
      <c r="S79">
        <v>0</v>
      </c>
      <c r="T79">
        <v>0</v>
      </c>
      <c r="U79">
        <v>0</v>
      </c>
      <c r="V79">
        <v>0</v>
      </c>
      <c r="W79" t="str">
        <f>IF(Table1[[#This Row],[Avg Monthly GB Download]]&lt;5,"Less than 5GB",IF(Table1[[#This Row],[Avg Monthly GB Download]]&lt;10,"Less than 10GB","10 ot more 10GB"))</f>
        <v>Less than 5GB</v>
      </c>
    </row>
    <row r="80" spans="1:23" x14ac:dyDescent="0.3">
      <c r="A80" t="s">
        <v>21</v>
      </c>
      <c r="B80">
        <v>1</v>
      </c>
      <c r="C80" t="s">
        <v>21</v>
      </c>
      <c r="D80" t="s">
        <v>22</v>
      </c>
      <c r="E80" t="s">
        <v>68</v>
      </c>
      <c r="F80" t="s">
        <v>26</v>
      </c>
      <c r="G80">
        <v>55</v>
      </c>
      <c r="H80" t="s">
        <v>21</v>
      </c>
      <c r="I80" t="s">
        <v>21</v>
      </c>
      <c r="K80" t="str">
        <f>IF(Table1[[#This Row],[Under 30]]="yes","Under 30",IF(Table1[[#This Row],[Senior]]="yes","Senior","Other"))</f>
        <v>Other</v>
      </c>
      <c r="P80">
        <v>1</v>
      </c>
      <c r="R80">
        <v>10</v>
      </c>
      <c r="S80">
        <v>0</v>
      </c>
      <c r="T80">
        <v>0</v>
      </c>
      <c r="U80">
        <v>0</v>
      </c>
      <c r="V80">
        <v>0</v>
      </c>
      <c r="W80" t="str">
        <f>IF(Table1[[#This Row],[Avg Monthly GB Download]]&lt;5,"Less than 5GB",IF(Table1[[#This Row],[Avg Monthly GB Download]]&lt;10,"Less than 10GB","10 ot more 10GB"))</f>
        <v>Less than 5GB</v>
      </c>
    </row>
    <row r="81" spans="1:23" x14ac:dyDescent="0.3">
      <c r="A81" t="s">
        <v>21</v>
      </c>
      <c r="B81">
        <v>1</v>
      </c>
      <c r="C81" t="s">
        <v>21</v>
      </c>
      <c r="D81" t="s">
        <v>22</v>
      </c>
      <c r="E81" t="s">
        <v>69</v>
      </c>
      <c r="F81" t="s">
        <v>24</v>
      </c>
      <c r="G81">
        <v>41</v>
      </c>
      <c r="H81" t="s">
        <v>21</v>
      </c>
      <c r="I81" t="s">
        <v>21</v>
      </c>
      <c r="K81" t="str">
        <f>IF(Table1[[#This Row],[Under 30]]="yes","Under 30",IF(Table1[[#This Row],[Senior]]="yes","Senior","Other"))</f>
        <v>Other</v>
      </c>
      <c r="P81">
        <v>1</v>
      </c>
      <c r="R81">
        <v>9</v>
      </c>
      <c r="S81">
        <v>0</v>
      </c>
      <c r="T81">
        <v>0</v>
      </c>
      <c r="U81">
        <v>0</v>
      </c>
      <c r="V81">
        <v>0</v>
      </c>
      <c r="W81" t="str">
        <f>IF(Table1[[#This Row],[Avg Monthly GB Download]]&lt;5,"Less than 5GB",IF(Table1[[#This Row],[Avg Monthly GB Download]]&lt;10,"Less than 10GB","10 ot more 10GB"))</f>
        <v>Less than 5GB</v>
      </c>
    </row>
    <row r="82" spans="1:23" x14ac:dyDescent="0.3">
      <c r="A82" t="s">
        <v>21</v>
      </c>
      <c r="B82">
        <v>1</v>
      </c>
      <c r="C82" t="s">
        <v>21</v>
      </c>
      <c r="D82" t="s">
        <v>22</v>
      </c>
      <c r="E82" t="s">
        <v>69</v>
      </c>
      <c r="F82" t="s">
        <v>24</v>
      </c>
      <c r="G82">
        <v>58</v>
      </c>
      <c r="H82" t="s">
        <v>21</v>
      </c>
      <c r="I82" t="s">
        <v>21</v>
      </c>
      <c r="K82" t="str">
        <f>IF(Table1[[#This Row],[Under 30]]="yes","Under 30",IF(Table1[[#This Row],[Senior]]="yes","Senior","Other"))</f>
        <v>Other</v>
      </c>
      <c r="P82">
        <v>1</v>
      </c>
      <c r="Q82">
        <v>1</v>
      </c>
      <c r="R82">
        <v>10</v>
      </c>
      <c r="S82">
        <v>3</v>
      </c>
      <c r="T82">
        <v>0</v>
      </c>
      <c r="U82">
        <v>0</v>
      </c>
      <c r="V82">
        <v>0</v>
      </c>
      <c r="W82" t="str">
        <f>IF(Table1[[#This Row],[Avg Monthly GB Download]]&lt;5,"Less than 5GB",IF(Table1[[#This Row],[Avg Monthly GB Download]]&lt;10,"Less than 10GB","10 ot more 10GB"))</f>
        <v>Less than 5GB</v>
      </c>
    </row>
    <row r="83" spans="1:23" x14ac:dyDescent="0.3">
      <c r="A83" t="s">
        <v>21</v>
      </c>
      <c r="B83">
        <v>1</v>
      </c>
      <c r="C83" t="s">
        <v>21</v>
      </c>
      <c r="D83" t="s">
        <v>22</v>
      </c>
      <c r="E83" t="s">
        <v>69</v>
      </c>
      <c r="F83" t="s">
        <v>24</v>
      </c>
      <c r="G83">
        <v>61</v>
      </c>
      <c r="H83" t="s">
        <v>21</v>
      </c>
      <c r="I83" t="s">
        <v>21</v>
      </c>
      <c r="K83" t="str">
        <f>IF(Table1[[#This Row],[Under 30]]="yes","Under 30",IF(Table1[[#This Row],[Senior]]="yes","Senior","Other"))</f>
        <v>Other</v>
      </c>
      <c r="P83">
        <v>1</v>
      </c>
      <c r="R83">
        <v>12</v>
      </c>
      <c r="S83">
        <v>0</v>
      </c>
      <c r="T83">
        <v>0</v>
      </c>
      <c r="U83">
        <v>0</v>
      </c>
      <c r="V83">
        <v>0</v>
      </c>
      <c r="W83" t="str">
        <f>IF(Table1[[#This Row],[Avg Monthly GB Download]]&lt;5,"Less than 5GB",IF(Table1[[#This Row],[Avg Monthly GB Download]]&lt;10,"Less than 10GB","10 ot more 10GB"))</f>
        <v>Less than 5GB</v>
      </c>
    </row>
    <row r="84" spans="1:23" x14ac:dyDescent="0.3">
      <c r="A84" t="s">
        <v>21</v>
      </c>
      <c r="B84">
        <v>1</v>
      </c>
      <c r="C84" t="s">
        <v>21</v>
      </c>
      <c r="D84" t="s">
        <v>22</v>
      </c>
      <c r="E84" t="s">
        <v>69</v>
      </c>
      <c r="F84" t="s">
        <v>24</v>
      </c>
      <c r="G84">
        <v>78</v>
      </c>
      <c r="H84" t="s">
        <v>21</v>
      </c>
      <c r="I84" t="s">
        <v>25</v>
      </c>
      <c r="J84" t="s">
        <v>21</v>
      </c>
      <c r="K84" t="str">
        <f>IF(Table1[[#This Row],[Under 30]]="yes","Under 30",IF(Table1[[#This Row],[Senior]]="yes","Senior","Other"))</f>
        <v>Senior</v>
      </c>
      <c r="L84" t="s">
        <v>32</v>
      </c>
      <c r="M84" t="s">
        <v>38</v>
      </c>
      <c r="N84" t="s">
        <v>56</v>
      </c>
      <c r="O84" t="s">
        <v>57</v>
      </c>
      <c r="P84">
        <v>1</v>
      </c>
      <c r="Q84">
        <v>1</v>
      </c>
      <c r="R84">
        <v>37</v>
      </c>
      <c r="S84">
        <v>3</v>
      </c>
      <c r="T84">
        <v>0</v>
      </c>
      <c r="U84">
        <v>3</v>
      </c>
      <c r="V84">
        <v>5</v>
      </c>
      <c r="W84" t="str">
        <f>IF(Table1[[#This Row],[Avg Monthly GB Download]]&lt;5,"Less than 5GB",IF(Table1[[#This Row],[Avg Monthly GB Download]]&lt;10,"Less than 10GB","10 ot more 10GB"))</f>
        <v>Less than 10GB</v>
      </c>
    </row>
    <row r="85" spans="1:23" x14ac:dyDescent="0.3">
      <c r="A85" t="s">
        <v>21</v>
      </c>
      <c r="B85">
        <v>1</v>
      </c>
      <c r="C85" t="s">
        <v>21</v>
      </c>
      <c r="D85" t="s">
        <v>22</v>
      </c>
      <c r="E85" t="s">
        <v>69</v>
      </c>
      <c r="F85" t="s">
        <v>26</v>
      </c>
      <c r="G85">
        <v>23</v>
      </c>
      <c r="H85" t="s">
        <v>25</v>
      </c>
      <c r="I85" t="s">
        <v>21</v>
      </c>
      <c r="K85" t="str">
        <f>IF(Table1[[#This Row],[Under 30]]="yes","Under 30",IF(Table1[[#This Row],[Senior]]="yes","Senior","Other"))</f>
        <v>Under 30</v>
      </c>
      <c r="P85">
        <v>1</v>
      </c>
      <c r="R85">
        <v>7</v>
      </c>
      <c r="S85">
        <v>0</v>
      </c>
      <c r="T85">
        <v>0</v>
      </c>
      <c r="U85">
        <v>0</v>
      </c>
      <c r="V85">
        <v>0</v>
      </c>
      <c r="W85" t="str">
        <f>IF(Table1[[#This Row],[Avg Monthly GB Download]]&lt;5,"Less than 5GB",IF(Table1[[#This Row],[Avg Monthly GB Download]]&lt;10,"Less than 10GB","10 ot more 10GB"))</f>
        <v>Less than 5GB</v>
      </c>
    </row>
    <row r="86" spans="1:23" x14ac:dyDescent="0.3">
      <c r="A86" t="s">
        <v>21</v>
      </c>
      <c r="B86">
        <v>1</v>
      </c>
      <c r="C86" t="s">
        <v>21</v>
      </c>
      <c r="D86" t="s">
        <v>22</v>
      </c>
      <c r="E86" t="s">
        <v>70</v>
      </c>
      <c r="F86" t="s">
        <v>24</v>
      </c>
      <c r="G86">
        <v>30</v>
      </c>
      <c r="H86" t="s">
        <v>21</v>
      </c>
      <c r="I86" t="s">
        <v>21</v>
      </c>
      <c r="K86" t="str">
        <f>IF(Table1[[#This Row],[Under 30]]="yes","Under 30",IF(Table1[[#This Row],[Senior]]="yes","Senior","Other"))</f>
        <v>Other</v>
      </c>
      <c r="P86">
        <v>1</v>
      </c>
      <c r="R86">
        <v>9</v>
      </c>
      <c r="S86">
        <v>3</v>
      </c>
      <c r="T86">
        <v>0</v>
      </c>
      <c r="U86">
        <v>0</v>
      </c>
      <c r="V86">
        <v>0</v>
      </c>
      <c r="W86" t="str">
        <f>IF(Table1[[#This Row],[Avg Monthly GB Download]]&lt;5,"Less than 5GB",IF(Table1[[#This Row],[Avg Monthly GB Download]]&lt;10,"Less than 10GB","10 ot more 10GB"))</f>
        <v>Less than 5GB</v>
      </c>
    </row>
    <row r="87" spans="1:23" x14ac:dyDescent="0.3">
      <c r="A87" t="s">
        <v>21</v>
      </c>
      <c r="B87">
        <v>1</v>
      </c>
      <c r="C87" t="s">
        <v>21</v>
      </c>
      <c r="D87" t="s">
        <v>22</v>
      </c>
      <c r="E87" t="s">
        <v>70</v>
      </c>
      <c r="F87" t="s">
        <v>24</v>
      </c>
      <c r="G87">
        <v>54</v>
      </c>
      <c r="H87" t="s">
        <v>21</v>
      </c>
      <c r="I87" t="s">
        <v>21</v>
      </c>
      <c r="K87" t="str">
        <f>IF(Table1[[#This Row],[Under 30]]="yes","Under 30",IF(Table1[[#This Row],[Senior]]="yes","Senior","Other"))</f>
        <v>Other</v>
      </c>
      <c r="P87">
        <v>1</v>
      </c>
      <c r="R87">
        <v>20</v>
      </c>
      <c r="S87">
        <v>2</v>
      </c>
      <c r="T87">
        <v>0</v>
      </c>
      <c r="U87">
        <v>18</v>
      </c>
      <c r="V87">
        <v>4</v>
      </c>
      <c r="W87" t="str">
        <f>IF(Table1[[#This Row],[Avg Monthly GB Download]]&lt;5,"Less than 5GB",IF(Table1[[#This Row],[Avg Monthly GB Download]]&lt;10,"Less than 10GB","10 ot more 10GB"))</f>
        <v>Less than 5GB</v>
      </c>
    </row>
    <row r="88" spans="1:23" x14ac:dyDescent="0.3">
      <c r="A88" t="s">
        <v>21</v>
      </c>
      <c r="B88">
        <v>1</v>
      </c>
      <c r="C88" t="s">
        <v>21</v>
      </c>
      <c r="D88" t="s">
        <v>22</v>
      </c>
      <c r="E88" t="s">
        <v>71</v>
      </c>
      <c r="F88" t="s">
        <v>24</v>
      </c>
      <c r="G88">
        <v>33</v>
      </c>
      <c r="H88" t="s">
        <v>21</v>
      </c>
      <c r="I88" t="s">
        <v>21</v>
      </c>
      <c r="K88" t="str">
        <f>IF(Table1[[#This Row],[Under 30]]="yes","Under 30",IF(Table1[[#This Row],[Senior]]="yes","Senior","Other"))</f>
        <v>Other</v>
      </c>
      <c r="P88">
        <v>1</v>
      </c>
      <c r="Q88">
        <v>1</v>
      </c>
      <c r="R88">
        <v>11</v>
      </c>
      <c r="S88">
        <v>3</v>
      </c>
      <c r="T88">
        <v>0</v>
      </c>
      <c r="U88">
        <v>0</v>
      </c>
      <c r="V88">
        <v>0</v>
      </c>
      <c r="W88" t="str">
        <f>IF(Table1[[#This Row],[Avg Monthly GB Download]]&lt;5,"Less than 5GB",IF(Table1[[#This Row],[Avg Monthly GB Download]]&lt;10,"Less than 10GB","10 ot more 10GB"))</f>
        <v>Less than 5GB</v>
      </c>
    </row>
    <row r="89" spans="1:23" x14ac:dyDescent="0.3">
      <c r="A89" t="s">
        <v>21</v>
      </c>
      <c r="B89">
        <v>1</v>
      </c>
      <c r="C89" t="s">
        <v>21</v>
      </c>
      <c r="D89" t="s">
        <v>22</v>
      </c>
      <c r="E89" t="s">
        <v>71</v>
      </c>
      <c r="F89" t="s">
        <v>26</v>
      </c>
      <c r="G89">
        <v>25</v>
      </c>
      <c r="H89" t="s">
        <v>25</v>
      </c>
      <c r="I89" t="s">
        <v>21</v>
      </c>
      <c r="K89" t="str">
        <f>IF(Table1[[#This Row],[Under 30]]="yes","Under 30",IF(Table1[[#This Row],[Senior]]="yes","Senior","Other"))</f>
        <v>Under 30</v>
      </c>
      <c r="P89">
        <v>1</v>
      </c>
      <c r="R89">
        <v>11</v>
      </c>
      <c r="S89">
        <v>0</v>
      </c>
      <c r="T89">
        <v>0</v>
      </c>
      <c r="U89">
        <v>0</v>
      </c>
      <c r="V89">
        <v>0</v>
      </c>
      <c r="W89" t="str">
        <f>IF(Table1[[#This Row],[Avg Monthly GB Download]]&lt;5,"Less than 5GB",IF(Table1[[#This Row],[Avg Monthly GB Download]]&lt;10,"Less than 10GB","10 ot more 10GB"))</f>
        <v>Less than 5GB</v>
      </c>
    </row>
    <row r="90" spans="1:23" x14ac:dyDescent="0.3">
      <c r="A90" t="s">
        <v>21</v>
      </c>
      <c r="B90">
        <v>1</v>
      </c>
      <c r="C90" t="s">
        <v>21</v>
      </c>
      <c r="D90" t="s">
        <v>22</v>
      </c>
      <c r="E90" t="s">
        <v>72</v>
      </c>
      <c r="F90" t="s">
        <v>24</v>
      </c>
      <c r="G90">
        <v>48</v>
      </c>
      <c r="H90" t="s">
        <v>21</v>
      </c>
      <c r="I90" t="s">
        <v>21</v>
      </c>
      <c r="K90" t="str">
        <f>IF(Table1[[#This Row],[Under 30]]="yes","Under 30",IF(Table1[[#This Row],[Senior]]="yes","Senior","Other"))</f>
        <v>Other</v>
      </c>
      <c r="P90">
        <v>1</v>
      </c>
      <c r="Q90">
        <v>1</v>
      </c>
      <c r="R90">
        <v>8</v>
      </c>
      <c r="S90">
        <v>1</v>
      </c>
      <c r="T90">
        <v>17.399999999999999</v>
      </c>
      <c r="U90">
        <v>0</v>
      </c>
      <c r="V90">
        <v>0</v>
      </c>
      <c r="W90" t="str">
        <f>IF(Table1[[#This Row],[Avg Monthly GB Download]]&lt;5,"Less than 5GB",IF(Table1[[#This Row],[Avg Monthly GB Download]]&lt;10,"Less than 10GB","10 ot more 10GB"))</f>
        <v>Less than 5GB</v>
      </c>
    </row>
    <row r="91" spans="1:23" x14ac:dyDescent="0.3">
      <c r="A91" t="s">
        <v>21</v>
      </c>
      <c r="B91">
        <v>1</v>
      </c>
      <c r="C91" t="s">
        <v>21</v>
      </c>
      <c r="D91" t="s">
        <v>22</v>
      </c>
      <c r="E91" t="s">
        <v>72</v>
      </c>
      <c r="F91" t="s">
        <v>26</v>
      </c>
      <c r="G91">
        <v>38</v>
      </c>
      <c r="H91" t="s">
        <v>21</v>
      </c>
      <c r="I91" t="s">
        <v>21</v>
      </c>
      <c r="K91" t="str">
        <f>IF(Table1[[#This Row],[Under 30]]="yes","Under 30",IF(Table1[[#This Row],[Senior]]="yes","Senior","Other"))</f>
        <v>Other</v>
      </c>
      <c r="P91">
        <v>1</v>
      </c>
      <c r="R91">
        <v>12</v>
      </c>
      <c r="S91">
        <v>0</v>
      </c>
      <c r="T91">
        <v>0</v>
      </c>
      <c r="U91">
        <v>0</v>
      </c>
      <c r="V91">
        <v>0</v>
      </c>
      <c r="W91" t="str">
        <f>IF(Table1[[#This Row],[Avg Monthly GB Download]]&lt;5,"Less than 5GB",IF(Table1[[#This Row],[Avg Monthly GB Download]]&lt;10,"Less than 10GB","10 ot more 10GB"))</f>
        <v>Less than 5GB</v>
      </c>
    </row>
    <row r="92" spans="1:23" x14ac:dyDescent="0.3">
      <c r="A92" t="s">
        <v>21</v>
      </c>
      <c r="B92">
        <v>1</v>
      </c>
      <c r="C92" t="s">
        <v>21</v>
      </c>
      <c r="D92" t="s">
        <v>22</v>
      </c>
      <c r="E92" t="s">
        <v>73</v>
      </c>
      <c r="F92" t="s">
        <v>24</v>
      </c>
      <c r="G92">
        <v>28</v>
      </c>
      <c r="H92" t="s">
        <v>25</v>
      </c>
      <c r="I92" t="s">
        <v>21</v>
      </c>
      <c r="K92" t="str">
        <f>IF(Table1[[#This Row],[Under 30]]="yes","Under 30",IF(Table1[[#This Row],[Senior]]="yes","Senior","Other"))</f>
        <v>Under 30</v>
      </c>
      <c r="P92">
        <v>1</v>
      </c>
      <c r="R92">
        <v>13</v>
      </c>
      <c r="S92">
        <v>3</v>
      </c>
      <c r="T92">
        <v>0</v>
      </c>
      <c r="U92">
        <v>0</v>
      </c>
      <c r="V92">
        <v>0</v>
      </c>
      <c r="W92" t="str">
        <f>IF(Table1[[#This Row],[Avg Monthly GB Download]]&lt;5,"Less than 5GB",IF(Table1[[#This Row],[Avg Monthly GB Download]]&lt;10,"Less than 10GB","10 ot more 10GB"))</f>
        <v>Less than 5GB</v>
      </c>
    </row>
    <row r="93" spans="1:23" x14ac:dyDescent="0.3">
      <c r="A93" t="s">
        <v>21</v>
      </c>
      <c r="B93">
        <v>1</v>
      </c>
      <c r="C93" t="s">
        <v>21</v>
      </c>
      <c r="D93" t="s">
        <v>22</v>
      </c>
      <c r="E93" t="s">
        <v>73</v>
      </c>
      <c r="F93" t="s">
        <v>24</v>
      </c>
      <c r="G93">
        <v>44</v>
      </c>
      <c r="H93" t="s">
        <v>21</v>
      </c>
      <c r="I93" t="s">
        <v>21</v>
      </c>
      <c r="K93" t="str">
        <f>IF(Table1[[#This Row],[Under 30]]="yes","Under 30",IF(Table1[[#This Row],[Senior]]="yes","Senior","Other"))</f>
        <v>Other</v>
      </c>
      <c r="P93">
        <v>1</v>
      </c>
      <c r="R93">
        <v>7</v>
      </c>
      <c r="S93">
        <v>2</v>
      </c>
      <c r="T93">
        <v>0</v>
      </c>
      <c r="U93">
        <v>0</v>
      </c>
      <c r="V93">
        <v>0</v>
      </c>
      <c r="W93" t="str">
        <f>IF(Table1[[#This Row],[Avg Monthly GB Download]]&lt;5,"Less than 5GB",IF(Table1[[#This Row],[Avg Monthly GB Download]]&lt;10,"Less than 10GB","10 ot more 10GB"))</f>
        <v>Less than 5GB</v>
      </c>
    </row>
    <row r="94" spans="1:23" x14ac:dyDescent="0.3">
      <c r="A94" t="s">
        <v>21</v>
      </c>
      <c r="B94">
        <v>1</v>
      </c>
      <c r="C94" t="s">
        <v>21</v>
      </c>
      <c r="D94" t="s">
        <v>22</v>
      </c>
      <c r="E94" t="s">
        <v>73</v>
      </c>
      <c r="F94" t="s">
        <v>26</v>
      </c>
      <c r="G94">
        <v>27</v>
      </c>
      <c r="H94" t="s">
        <v>25</v>
      </c>
      <c r="I94" t="s">
        <v>21</v>
      </c>
      <c r="K94" t="str">
        <f>IF(Table1[[#This Row],[Under 30]]="yes","Under 30",IF(Table1[[#This Row],[Senior]]="yes","Senior","Other"))</f>
        <v>Under 30</v>
      </c>
      <c r="P94">
        <v>2</v>
      </c>
      <c r="Q94">
        <v>1</v>
      </c>
      <c r="R94">
        <v>8.5</v>
      </c>
      <c r="S94">
        <v>1.5</v>
      </c>
      <c r="T94">
        <v>0</v>
      </c>
      <c r="U94">
        <v>0</v>
      </c>
      <c r="V94">
        <v>0</v>
      </c>
      <c r="W94" t="str">
        <f>IF(Table1[[#This Row],[Avg Monthly GB Download]]&lt;5,"Less than 5GB",IF(Table1[[#This Row],[Avg Monthly GB Download]]&lt;10,"Less than 10GB","10 ot more 10GB"))</f>
        <v>Less than 5GB</v>
      </c>
    </row>
    <row r="95" spans="1:23" x14ac:dyDescent="0.3">
      <c r="A95" t="s">
        <v>21</v>
      </c>
      <c r="B95">
        <v>1</v>
      </c>
      <c r="C95" t="s">
        <v>21</v>
      </c>
      <c r="D95" t="s">
        <v>22</v>
      </c>
      <c r="E95" t="s">
        <v>73</v>
      </c>
      <c r="F95" t="s">
        <v>26</v>
      </c>
      <c r="G95">
        <v>36</v>
      </c>
      <c r="H95" t="s">
        <v>21</v>
      </c>
      <c r="I95" t="s">
        <v>21</v>
      </c>
      <c r="K95" t="str">
        <f>IF(Table1[[#This Row],[Under 30]]="yes","Under 30",IF(Table1[[#This Row],[Senior]]="yes","Senior","Other"))</f>
        <v>Other</v>
      </c>
      <c r="P95">
        <v>1</v>
      </c>
      <c r="R95">
        <v>9</v>
      </c>
      <c r="S95">
        <v>0</v>
      </c>
      <c r="T95">
        <v>0</v>
      </c>
      <c r="U95">
        <v>0</v>
      </c>
      <c r="V95">
        <v>0</v>
      </c>
      <c r="W95" t="str">
        <f>IF(Table1[[#This Row],[Avg Monthly GB Download]]&lt;5,"Less than 5GB",IF(Table1[[#This Row],[Avg Monthly GB Download]]&lt;10,"Less than 10GB","10 ot more 10GB"))</f>
        <v>Less than 5GB</v>
      </c>
    </row>
    <row r="96" spans="1:23" x14ac:dyDescent="0.3">
      <c r="A96" t="s">
        <v>21</v>
      </c>
      <c r="B96">
        <v>1</v>
      </c>
      <c r="C96" t="s">
        <v>21</v>
      </c>
      <c r="D96" t="s">
        <v>22</v>
      </c>
      <c r="E96" t="s">
        <v>74</v>
      </c>
      <c r="F96" t="s">
        <v>24</v>
      </c>
      <c r="G96">
        <v>32</v>
      </c>
      <c r="H96" t="s">
        <v>21</v>
      </c>
      <c r="I96" t="s">
        <v>21</v>
      </c>
      <c r="K96" t="str">
        <f>IF(Table1[[#This Row],[Under 30]]="yes","Under 30",IF(Table1[[#This Row],[Senior]]="yes","Senior","Other"))</f>
        <v>Other</v>
      </c>
      <c r="P96">
        <v>1</v>
      </c>
      <c r="Q96">
        <v>1</v>
      </c>
      <c r="R96">
        <v>6</v>
      </c>
      <c r="S96">
        <v>2</v>
      </c>
      <c r="T96">
        <v>0</v>
      </c>
      <c r="U96">
        <v>0</v>
      </c>
      <c r="V96">
        <v>0</v>
      </c>
      <c r="W96" t="str">
        <f>IF(Table1[[#This Row],[Avg Monthly GB Download]]&lt;5,"Less than 5GB",IF(Table1[[#This Row],[Avg Monthly GB Download]]&lt;10,"Less than 10GB","10 ot more 10GB"))</f>
        <v>Less than 5GB</v>
      </c>
    </row>
    <row r="97" spans="1:23" x14ac:dyDescent="0.3">
      <c r="A97" t="s">
        <v>21</v>
      </c>
      <c r="B97">
        <v>1</v>
      </c>
      <c r="C97" t="s">
        <v>21</v>
      </c>
      <c r="D97" t="s">
        <v>22</v>
      </c>
      <c r="E97" t="s">
        <v>74</v>
      </c>
      <c r="F97" t="s">
        <v>26</v>
      </c>
      <c r="G97">
        <v>34</v>
      </c>
      <c r="H97" t="s">
        <v>21</v>
      </c>
      <c r="I97" t="s">
        <v>21</v>
      </c>
      <c r="K97" t="str">
        <f>IF(Table1[[#This Row],[Under 30]]="yes","Under 30",IF(Table1[[#This Row],[Senior]]="yes","Senior","Other"))</f>
        <v>Other</v>
      </c>
      <c r="P97">
        <v>1</v>
      </c>
      <c r="R97">
        <v>13</v>
      </c>
      <c r="S97">
        <v>0</v>
      </c>
      <c r="T97">
        <v>0</v>
      </c>
      <c r="U97">
        <v>0</v>
      </c>
      <c r="V97">
        <v>0</v>
      </c>
      <c r="W97" t="str">
        <f>IF(Table1[[#This Row],[Avg Monthly GB Download]]&lt;5,"Less than 5GB",IF(Table1[[#This Row],[Avg Monthly GB Download]]&lt;10,"Less than 10GB","10 ot more 10GB"))</f>
        <v>Less than 5GB</v>
      </c>
    </row>
    <row r="98" spans="1:23" x14ac:dyDescent="0.3">
      <c r="A98" t="s">
        <v>21</v>
      </c>
      <c r="B98">
        <v>1</v>
      </c>
      <c r="C98" t="s">
        <v>21</v>
      </c>
      <c r="D98" t="s">
        <v>22</v>
      </c>
      <c r="E98" t="s">
        <v>75</v>
      </c>
      <c r="F98" t="s">
        <v>26</v>
      </c>
      <c r="G98">
        <v>27</v>
      </c>
      <c r="H98" t="s">
        <v>25</v>
      </c>
      <c r="I98" t="s">
        <v>21</v>
      </c>
      <c r="K98" t="str">
        <f>IF(Table1[[#This Row],[Under 30]]="yes","Under 30",IF(Table1[[#This Row],[Senior]]="yes","Senior","Other"))</f>
        <v>Under 30</v>
      </c>
      <c r="P98">
        <v>1</v>
      </c>
      <c r="R98">
        <v>6</v>
      </c>
      <c r="S98">
        <v>0</v>
      </c>
      <c r="T98">
        <v>0</v>
      </c>
      <c r="U98">
        <v>0</v>
      </c>
      <c r="V98">
        <v>0</v>
      </c>
      <c r="W98" t="str">
        <f>IF(Table1[[#This Row],[Avg Monthly GB Download]]&lt;5,"Less than 5GB",IF(Table1[[#This Row],[Avg Monthly GB Download]]&lt;10,"Less than 10GB","10 ot more 10GB"))</f>
        <v>Less than 5GB</v>
      </c>
    </row>
    <row r="99" spans="1:23" x14ac:dyDescent="0.3">
      <c r="A99" t="s">
        <v>21</v>
      </c>
      <c r="B99">
        <v>1</v>
      </c>
      <c r="C99" t="s">
        <v>21</v>
      </c>
      <c r="D99" t="s">
        <v>22</v>
      </c>
      <c r="E99" t="s">
        <v>75</v>
      </c>
      <c r="F99" t="s">
        <v>26</v>
      </c>
      <c r="G99">
        <v>29</v>
      </c>
      <c r="H99" t="s">
        <v>25</v>
      </c>
      <c r="I99" t="s">
        <v>21</v>
      </c>
      <c r="K99" t="str">
        <f>IF(Table1[[#This Row],[Under 30]]="yes","Under 30",IF(Table1[[#This Row],[Senior]]="yes","Senior","Other"))</f>
        <v>Under 30</v>
      </c>
      <c r="P99">
        <v>1</v>
      </c>
      <c r="R99">
        <v>11</v>
      </c>
      <c r="S99">
        <v>0</v>
      </c>
      <c r="T99">
        <v>0</v>
      </c>
      <c r="U99">
        <v>0</v>
      </c>
      <c r="V99">
        <v>0</v>
      </c>
      <c r="W99" t="str">
        <f>IF(Table1[[#This Row],[Avg Monthly GB Download]]&lt;5,"Less than 5GB",IF(Table1[[#This Row],[Avg Monthly GB Download]]&lt;10,"Less than 10GB","10 ot more 10GB"))</f>
        <v>Less than 5GB</v>
      </c>
    </row>
    <row r="100" spans="1:23" x14ac:dyDescent="0.3">
      <c r="A100" t="s">
        <v>21</v>
      </c>
      <c r="B100">
        <v>1</v>
      </c>
      <c r="C100" t="s">
        <v>21</v>
      </c>
      <c r="D100" t="s">
        <v>22</v>
      </c>
      <c r="E100" t="s">
        <v>76</v>
      </c>
      <c r="F100" t="s">
        <v>24</v>
      </c>
      <c r="G100">
        <v>58</v>
      </c>
      <c r="H100" t="s">
        <v>21</v>
      </c>
      <c r="I100" t="s">
        <v>21</v>
      </c>
      <c r="K100" t="str">
        <f>IF(Table1[[#This Row],[Under 30]]="yes","Under 30",IF(Table1[[#This Row],[Senior]]="yes","Senior","Other"))</f>
        <v>Other</v>
      </c>
      <c r="P100">
        <v>1</v>
      </c>
      <c r="R100">
        <v>12</v>
      </c>
      <c r="S100">
        <v>0</v>
      </c>
      <c r="T100">
        <v>0</v>
      </c>
      <c r="U100">
        <v>24</v>
      </c>
      <c r="V100">
        <v>2</v>
      </c>
      <c r="W100" t="str">
        <f>IF(Table1[[#This Row],[Avg Monthly GB Download]]&lt;5,"Less than 5GB",IF(Table1[[#This Row],[Avg Monthly GB Download]]&lt;10,"Less than 10GB","10 ot more 10GB"))</f>
        <v>Less than 5GB</v>
      </c>
    </row>
    <row r="101" spans="1:23" x14ac:dyDescent="0.3">
      <c r="A101" t="s">
        <v>21</v>
      </c>
      <c r="B101">
        <v>1</v>
      </c>
      <c r="C101" t="s">
        <v>21</v>
      </c>
      <c r="D101" t="s">
        <v>22</v>
      </c>
      <c r="E101" t="s">
        <v>76</v>
      </c>
      <c r="F101" t="s">
        <v>26</v>
      </c>
      <c r="G101">
        <v>32</v>
      </c>
      <c r="H101" t="s">
        <v>21</v>
      </c>
      <c r="I101" t="s">
        <v>21</v>
      </c>
      <c r="K101" t="str">
        <f>IF(Table1[[#This Row],[Under 30]]="yes","Under 30",IF(Table1[[#This Row],[Senior]]="yes","Senior","Other"))</f>
        <v>Other</v>
      </c>
      <c r="P101">
        <v>1</v>
      </c>
      <c r="R101">
        <v>12</v>
      </c>
      <c r="S101">
        <v>0</v>
      </c>
      <c r="T101">
        <v>0</v>
      </c>
      <c r="U101">
        <v>0</v>
      </c>
      <c r="V101">
        <v>0</v>
      </c>
      <c r="W101" t="str">
        <f>IF(Table1[[#This Row],[Avg Monthly GB Download]]&lt;5,"Less than 5GB",IF(Table1[[#This Row],[Avg Monthly GB Download]]&lt;10,"Less than 10GB","10 ot more 10GB"))</f>
        <v>Less than 5GB</v>
      </c>
    </row>
    <row r="102" spans="1:23" x14ac:dyDescent="0.3">
      <c r="A102" t="s">
        <v>21</v>
      </c>
      <c r="B102">
        <v>1</v>
      </c>
      <c r="C102" t="s">
        <v>21</v>
      </c>
      <c r="D102" t="s">
        <v>22</v>
      </c>
      <c r="E102" t="s">
        <v>76</v>
      </c>
      <c r="F102" t="s">
        <v>26</v>
      </c>
      <c r="G102">
        <v>67</v>
      </c>
      <c r="H102" t="s">
        <v>21</v>
      </c>
      <c r="I102" t="s">
        <v>25</v>
      </c>
      <c r="J102" t="s">
        <v>25</v>
      </c>
      <c r="K102" t="str">
        <f>IF(Table1[[#This Row],[Under 30]]="yes","Under 30",IF(Table1[[#This Row],[Senior]]="yes","Senior","Other"))</f>
        <v>Senior</v>
      </c>
      <c r="L102" t="s">
        <v>32</v>
      </c>
      <c r="M102" t="s">
        <v>33</v>
      </c>
      <c r="N102" t="s">
        <v>34</v>
      </c>
      <c r="O102" t="s">
        <v>34</v>
      </c>
      <c r="P102">
        <v>1</v>
      </c>
      <c r="R102">
        <v>9</v>
      </c>
      <c r="S102">
        <v>0</v>
      </c>
      <c r="T102">
        <v>0</v>
      </c>
      <c r="U102">
        <v>0</v>
      </c>
      <c r="V102">
        <v>0</v>
      </c>
      <c r="W102" t="str">
        <f>IF(Table1[[#This Row],[Avg Monthly GB Download]]&lt;5,"Less than 5GB",IF(Table1[[#This Row],[Avg Monthly GB Download]]&lt;10,"Less than 10GB","10 ot more 10GB"))</f>
        <v>Less than 5GB</v>
      </c>
    </row>
    <row r="103" spans="1:23" x14ac:dyDescent="0.3">
      <c r="A103" t="s">
        <v>21</v>
      </c>
      <c r="B103">
        <v>1</v>
      </c>
      <c r="C103" t="s">
        <v>21</v>
      </c>
      <c r="D103" t="s">
        <v>22</v>
      </c>
      <c r="E103" t="s">
        <v>77</v>
      </c>
      <c r="F103" t="s">
        <v>26</v>
      </c>
      <c r="G103">
        <v>46</v>
      </c>
      <c r="H103" t="s">
        <v>21</v>
      </c>
      <c r="I103" t="s">
        <v>21</v>
      </c>
      <c r="K103" t="str">
        <f>IF(Table1[[#This Row],[Under 30]]="yes","Under 30",IF(Table1[[#This Row],[Senior]]="yes","Senior","Other"))</f>
        <v>Other</v>
      </c>
      <c r="P103">
        <v>1</v>
      </c>
      <c r="R103">
        <v>13</v>
      </c>
      <c r="S103">
        <v>0</v>
      </c>
      <c r="T103">
        <v>0</v>
      </c>
      <c r="U103">
        <v>0</v>
      </c>
      <c r="V103">
        <v>4</v>
      </c>
      <c r="W103" t="str">
        <f>IF(Table1[[#This Row],[Avg Monthly GB Download]]&lt;5,"Less than 5GB",IF(Table1[[#This Row],[Avg Monthly GB Download]]&lt;10,"Less than 10GB","10 ot more 10GB"))</f>
        <v>Less than 5GB</v>
      </c>
    </row>
    <row r="104" spans="1:23" x14ac:dyDescent="0.3">
      <c r="A104" t="s">
        <v>21</v>
      </c>
      <c r="B104">
        <v>1</v>
      </c>
      <c r="C104" t="s">
        <v>21</v>
      </c>
      <c r="D104" t="s">
        <v>22</v>
      </c>
      <c r="E104" t="s">
        <v>78</v>
      </c>
      <c r="F104" t="s">
        <v>26</v>
      </c>
      <c r="G104">
        <v>29</v>
      </c>
      <c r="H104" t="s">
        <v>25</v>
      </c>
      <c r="I104" t="s">
        <v>21</v>
      </c>
      <c r="K104" t="str">
        <f>IF(Table1[[#This Row],[Under 30]]="yes","Under 30",IF(Table1[[#This Row],[Senior]]="yes","Senior","Other"))</f>
        <v>Under 30</v>
      </c>
      <c r="P104">
        <v>1</v>
      </c>
      <c r="Q104">
        <v>1</v>
      </c>
      <c r="R104">
        <v>9</v>
      </c>
      <c r="S104">
        <v>3</v>
      </c>
      <c r="T104">
        <v>0</v>
      </c>
      <c r="U104">
        <v>0</v>
      </c>
      <c r="V104">
        <v>0</v>
      </c>
      <c r="W104" t="str">
        <f>IF(Table1[[#This Row],[Avg Monthly GB Download]]&lt;5,"Less than 5GB",IF(Table1[[#This Row],[Avg Monthly GB Download]]&lt;10,"Less than 10GB","10 ot more 10GB"))</f>
        <v>Less than 5GB</v>
      </c>
    </row>
    <row r="105" spans="1:23" x14ac:dyDescent="0.3">
      <c r="A105" t="s">
        <v>21</v>
      </c>
      <c r="B105">
        <v>1</v>
      </c>
      <c r="C105" t="s">
        <v>21</v>
      </c>
      <c r="D105" t="s">
        <v>22</v>
      </c>
      <c r="E105" t="s">
        <v>79</v>
      </c>
      <c r="F105" t="s">
        <v>26</v>
      </c>
      <c r="G105">
        <v>44</v>
      </c>
      <c r="H105" t="s">
        <v>21</v>
      </c>
      <c r="I105" t="s">
        <v>21</v>
      </c>
      <c r="K105" t="str">
        <f>IF(Table1[[#This Row],[Under 30]]="yes","Under 30",IF(Table1[[#This Row],[Senior]]="yes","Senior","Other"))</f>
        <v>Other</v>
      </c>
      <c r="P105">
        <v>1</v>
      </c>
      <c r="R105">
        <v>13</v>
      </c>
      <c r="S105">
        <v>0</v>
      </c>
      <c r="T105">
        <v>0</v>
      </c>
      <c r="U105">
        <v>0</v>
      </c>
      <c r="V105">
        <v>0</v>
      </c>
      <c r="W105" t="str">
        <f>IF(Table1[[#This Row],[Avg Monthly GB Download]]&lt;5,"Less than 5GB",IF(Table1[[#This Row],[Avg Monthly GB Download]]&lt;10,"Less than 10GB","10 ot more 10GB"))</f>
        <v>Less than 5GB</v>
      </c>
    </row>
    <row r="106" spans="1:23" x14ac:dyDescent="0.3">
      <c r="A106" t="s">
        <v>21</v>
      </c>
      <c r="B106">
        <v>1</v>
      </c>
      <c r="C106" t="s">
        <v>21</v>
      </c>
      <c r="D106" t="s">
        <v>22</v>
      </c>
      <c r="E106" t="s">
        <v>79</v>
      </c>
      <c r="F106" t="s">
        <v>26</v>
      </c>
      <c r="G106">
        <v>50</v>
      </c>
      <c r="H106" t="s">
        <v>21</v>
      </c>
      <c r="I106" t="s">
        <v>21</v>
      </c>
      <c r="K106" t="str">
        <f>IF(Table1[[#This Row],[Under 30]]="yes","Under 30",IF(Table1[[#This Row],[Senior]]="yes","Senior","Other"))</f>
        <v>Other</v>
      </c>
      <c r="P106">
        <v>1</v>
      </c>
      <c r="Q106">
        <v>1</v>
      </c>
      <c r="R106">
        <v>7</v>
      </c>
      <c r="S106">
        <v>4</v>
      </c>
      <c r="T106">
        <v>0</v>
      </c>
      <c r="U106">
        <v>0</v>
      </c>
      <c r="V106">
        <v>0</v>
      </c>
      <c r="W106" t="str">
        <f>IF(Table1[[#This Row],[Avg Monthly GB Download]]&lt;5,"Less than 5GB",IF(Table1[[#This Row],[Avg Monthly GB Download]]&lt;10,"Less than 10GB","10 ot more 10GB"))</f>
        <v>Less than 5GB</v>
      </c>
    </row>
    <row r="107" spans="1:23" x14ac:dyDescent="0.3">
      <c r="A107" t="s">
        <v>21</v>
      </c>
      <c r="B107">
        <v>1</v>
      </c>
      <c r="C107" t="s">
        <v>21</v>
      </c>
      <c r="D107" t="s">
        <v>22</v>
      </c>
      <c r="E107" t="s">
        <v>80</v>
      </c>
      <c r="F107" t="s">
        <v>26</v>
      </c>
      <c r="G107">
        <v>59</v>
      </c>
      <c r="H107" t="s">
        <v>21</v>
      </c>
      <c r="I107" t="s">
        <v>21</v>
      </c>
      <c r="K107" t="str">
        <f>IF(Table1[[#This Row],[Under 30]]="yes","Under 30",IF(Table1[[#This Row],[Senior]]="yes","Senior","Other"))</f>
        <v>Other</v>
      </c>
      <c r="P107">
        <v>1</v>
      </c>
      <c r="R107">
        <v>8</v>
      </c>
      <c r="S107">
        <v>0</v>
      </c>
      <c r="T107">
        <v>0</v>
      </c>
      <c r="U107">
        <v>0</v>
      </c>
      <c r="V107">
        <v>0</v>
      </c>
      <c r="W107" t="str">
        <f>IF(Table1[[#This Row],[Avg Monthly GB Download]]&lt;5,"Less than 5GB",IF(Table1[[#This Row],[Avg Monthly GB Download]]&lt;10,"Less than 10GB","10 ot more 10GB"))</f>
        <v>Less than 5GB</v>
      </c>
    </row>
    <row r="108" spans="1:23" x14ac:dyDescent="0.3">
      <c r="A108" t="s">
        <v>21</v>
      </c>
      <c r="B108">
        <v>1</v>
      </c>
      <c r="C108" t="s">
        <v>21</v>
      </c>
      <c r="D108" t="s">
        <v>22</v>
      </c>
      <c r="E108" t="s">
        <v>81</v>
      </c>
      <c r="F108" t="s">
        <v>24</v>
      </c>
      <c r="G108">
        <v>21</v>
      </c>
      <c r="H108" t="s">
        <v>25</v>
      </c>
      <c r="I108" t="s">
        <v>21</v>
      </c>
      <c r="K108" t="str">
        <f>IF(Table1[[#This Row],[Under 30]]="yes","Under 30",IF(Table1[[#This Row],[Senior]]="yes","Senior","Other"))</f>
        <v>Under 30</v>
      </c>
      <c r="P108">
        <v>1</v>
      </c>
      <c r="R108">
        <v>14</v>
      </c>
      <c r="S108">
        <v>0</v>
      </c>
      <c r="T108">
        <v>0</v>
      </c>
      <c r="U108">
        <v>3</v>
      </c>
      <c r="V108">
        <v>25</v>
      </c>
      <c r="W108" t="str">
        <f>IF(Table1[[#This Row],[Avg Monthly GB Download]]&lt;5,"Less than 5GB",IF(Table1[[#This Row],[Avg Monthly GB Download]]&lt;10,"Less than 10GB","10 ot more 10GB"))</f>
        <v>10 ot more 10GB</v>
      </c>
    </row>
    <row r="109" spans="1:23" x14ac:dyDescent="0.3">
      <c r="A109" t="s">
        <v>21</v>
      </c>
      <c r="B109">
        <v>1</v>
      </c>
      <c r="C109" t="s">
        <v>21</v>
      </c>
      <c r="D109" t="s">
        <v>22</v>
      </c>
      <c r="E109" t="s">
        <v>81</v>
      </c>
      <c r="F109" t="s">
        <v>26</v>
      </c>
      <c r="G109">
        <v>40</v>
      </c>
      <c r="H109" t="s">
        <v>21</v>
      </c>
      <c r="I109" t="s">
        <v>21</v>
      </c>
      <c r="K109" t="str">
        <f>IF(Table1[[#This Row],[Under 30]]="yes","Under 30",IF(Table1[[#This Row],[Senior]]="yes","Senior","Other"))</f>
        <v>Other</v>
      </c>
      <c r="P109">
        <v>1</v>
      </c>
      <c r="R109">
        <v>8</v>
      </c>
      <c r="S109">
        <v>1</v>
      </c>
      <c r="T109">
        <v>0</v>
      </c>
      <c r="U109">
        <v>0</v>
      </c>
      <c r="V109">
        <v>0</v>
      </c>
      <c r="W109" t="str">
        <f>IF(Table1[[#This Row],[Avg Monthly GB Download]]&lt;5,"Less than 5GB",IF(Table1[[#This Row],[Avg Monthly GB Download]]&lt;10,"Less than 10GB","10 ot more 10GB"))</f>
        <v>Less than 5GB</v>
      </c>
    </row>
    <row r="110" spans="1:23" x14ac:dyDescent="0.3">
      <c r="A110" t="s">
        <v>21</v>
      </c>
      <c r="B110">
        <v>1</v>
      </c>
      <c r="C110" t="s">
        <v>21</v>
      </c>
      <c r="D110" t="s">
        <v>22</v>
      </c>
      <c r="E110" t="s">
        <v>82</v>
      </c>
      <c r="F110" t="s">
        <v>24</v>
      </c>
      <c r="G110">
        <v>23</v>
      </c>
      <c r="H110" t="s">
        <v>25</v>
      </c>
      <c r="I110" t="s">
        <v>21</v>
      </c>
      <c r="K110" t="str">
        <f>IF(Table1[[#This Row],[Under 30]]="yes","Under 30",IF(Table1[[#This Row],[Senior]]="yes","Senior","Other"))</f>
        <v>Under 30</v>
      </c>
      <c r="P110">
        <v>1</v>
      </c>
      <c r="R110">
        <v>11</v>
      </c>
      <c r="S110">
        <v>0</v>
      </c>
      <c r="T110">
        <v>0</v>
      </c>
      <c r="U110">
        <v>0</v>
      </c>
      <c r="V110">
        <v>0</v>
      </c>
      <c r="W110" t="str">
        <f>IF(Table1[[#This Row],[Avg Monthly GB Download]]&lt;5,"Less than 5GB",IF(Table1[[#This Row],[Avg Monthly GB Download]]&lt;10,"Less than 10GB","10 ot more 10GB"))</f>
        <v>Less than 5GB</v>
      </c>
    </row>
    <row r="111" spans="1:23" x14ac:dyDescent="0.3">
      <c r="A111" t="s">
        <v>21</v>
      </c>
      <c r="B111">
        <v>1</v>
      </c>
      <c r="C111" t="s">
        <v>21</v>
      </c>
      <c r="D111" t="s">
        <v>22</v>
      </c>
      <c r="E111" t="s">
        <v>82</v>
      </c>
      <c r="F111" t="s">
        <v>24</v>
      </c>
      <c r="G111">
        <v>29</v>
      </c>
      <c r="H111" t="s">
        <v>25</v>
      </c>
      <c r="I111" t="s">
        <v>21</v>
      </c>
      <c r="K111" t="str">
        <f>IF(Table1[[#This Row],[Under 30]]="yes","Under 30",IF(Table1[[#This Row],[Senior]]="yes","Senior","Other"))</f>
        <v>Under 30</v>
      </c>
      <c r="P111">
        <v>1</v>
      </c>
      <c r="Q111">
        <v>1</v>
      </c>
      <c r="R111">
        <v>54</v>
      </c>
      <c r="S111">
        <v>1</v>
      </c>
      <c r="T111">
        <v>8.9</v>
      </c>
      <c r="U111">
        <v>35</v>
      </c>
      <c r="V111">
        <v>17</v>
      </c>
      <c r="W111" t="str">
        <f>IF(Table1[[#This Row],[Avg Monthly GB Download]]&lt;5,"Less than 5GB",IF(Table1[[#This Row],[Avg Monthly GB Download]]&lt;10,"Less than 10GB","10 ot more 10GB"))</f>
        <v>10 ot more 10GB</v>
      </c>
    </row>
    <row r="112" spans="1:23" x14ac:dyDescent="0.3">
      <c r="A112" t="s">
        <v>21</v>
      </c>
      <c r="B112">
        <v>1</v>
      </c>
      <c r="C112" t="s">
        <v>21</v>
      </c>
      <c r="D112" t="s">
        <v>22</v>
      </c>
      <c r="E112" t="s">
        <v>82</v>
      </c>
      <c r="F112" t="s">
        <v>24</v>
      </c>
      <c r="G112">
        <v>32</v>
      </c>
      <c r="H112" t="s">
        <v>21</v>
      </c>
      <c r="I112" t="s">
        <v>21</v>
      </c>
      <c r="K112" t="str">
        <f>IF(Table1[[#This Row],[Under 30]]="yes","Under 30",IF(Table1[[#This Row],[Senior]]="yes","Senior","Other"))</f>
        <v>Other</v>
      </c>
      <c r="P112">
        <v>1</v>
      </c>
      <c r="R112">
        <v>12</v>
      </c>
      <c r="S112">
        <v>0</v>
      </c>
      <c r="T112">
        <v>0</v>
      </c>
      <c r="U112">
        <v>29</v>
      </c>
      <c r="V112">
        <v>10</v>
      </c>
      <c r="W112" t="str">
        <f>IF(Table1[[#This Row],[Avg Monthly GB Download]]&lt;5,"Less than 5GB",IF(Table1[[#This Row],[Avg Monthly GB Download]]&lt;10,"Less than 10GB","10 ot more 10GB"))</f>
        <v>10 ot more 10GB</v>
      </c>
    </row>
    <row r="113" spans="1:23" x14ac:dyDescent="0.3">
      <c r="A113" t="s">
        <v>21</v>
      </c>
      <c r="B113">
        <v>1</v>
      </c>
      <c r="C113" t="s">
        <v>21</v>
      </c>
      <c r="D113" t="s">
        <v>22</v>
      </c>
      <c r="E113" t="s">
        <v>82</v>
      </c>
      <c r="F113" t="s">
        <v>24</v>
      </c>
      <c r="G113">
        <v>42</v>
      </c>
      <c r="H113" t="s">
        <v>21</v>
      </c>
      <c r="I113" t="s">
        <v>21</v>
      </c>
      <c r="K113" t="str">
        <f>IF(Table1[[#This Row],[Under 30]]="yes","Under 30",IF(Table1[[#This Row],[Senior]]="yes","Senior","Other"))</f>
        <v>Other</v>
      </c>
      <c r="P113">
        <v>1</v>
      </c>
      <c r="R113">
        <v>8</v>
      </c>
      <c r="S113">
        <v>0</v>
      </c>
      <c r="T113">
        <v>0</v>
      </c>
      <c r="U113">
        <v>0</v>
      </c>
      <c r="V113">
        <v>0</v>
      </c>
      <c r="W113" t="str">
        <f>IF(Table1[[#This Row],[Avg Monthly GB Download]]&lt;5,"Less than 5GB",IF(Table1[[#This Row],[Avg Monthly GB Download]]&lt;10,"Less than 10GB","10 ot more 10GB"))</f>
        <v>Less than 5GB</v>
      </c>
    </row>
    <row r="114" spans="1:23" x14ac:dyDescent="0.3">
      <c r="A114" t="s">
        <v>21</v>
      </c>
      <c r="B114">
        <v>1</v>
      </c>
      <c r="C114" t="s">
        <v>21</v>
      </c>
      <c r="D114" t="s">
        <v>22</v>
      </c>
      <c r="E114" t="s">
        <v>82</v>
      </c>
      <c r="F114" t="s">
        <v>26</v>
      </c>
      <c r="G114">
        <v>31</v>
      </c>
      <c r="H114" t="s">
        <v>21</v>
      </c>
      <c r="I114" t="s">
        <v>21</v>
      </c>
      <c r="K114" t="str">
        <f>IF(Table1[[#This Row],[Under 30]]="yes","Under 30",IF(Table1[[#This Row],[Senior]]="yes","Senior","Other"))</f>
        <v>Other</v>
      </c>
      <c r="P114">
        <v>1</v>
      </c>
      <c r="Q114">
        <v>1</v>
      </c>
      <c r="R114">
        <v>10</v>
      </c>
      <c r="S114">
        <v>1</v>
      </c>
      <c r="T114">
        <v>0</v>
      </c>
      <c r="U114">
        <v>0</v>
      </c>
      <c r="V114">
        <v>0</v>
      </c>
      <c r="W114" t="str">
        <f>IF(Table1[[#This Row],[Avg Monthly GB Download]]&lt;5,"Less than 5GB",IF(Table1[[#This Row],[Avg Monthly GB Download]]&lt;10,"Less than 10GB","10 ot more 10GB"))</f>
        <v>Less than 5GB</v>
      </c>
    </row>
    <row r="115" spans="1:23" x14ac:dyDescent="0.3">
      <c r="A115" t="s">
        <v>21</v>
      </c>
      <c r="B115">
        <v>1</v>
      </c>
      <c r="C115" t="s">
        <v>21</v>
      </c>
      <c r="D115" t="s">
        <v>22</v>
      </c>
      <c r="E115" t="s">
        <v>83</v>
      </c>
      <c r="F115" t="s">
        <v>26</v>
      </c>
      <c r="G115">
        <v>23</v>
      </c>
      <c r="H115" t="s">
        <v>25</v>
      </c>
      <c r="I115" t="s">
        <v>21</v>
      </c>
      <c r="K115" t="str">
        <f>IF(Table1[[#This Row],[Under 30]]="yes","Under 30",IF(Table1[[#This Row],[Senior]]="yes","Senior","Other"))</f>
        <v>Under 30</v>
      </c>
      <c r="P115">
        <v>1</v>
      </c>
      <c r="R115">
        <v>31</v>
      </c>
      <c r="S115">
        <v>1</v>
      </c>
      <c r="T115">
        <v>0</v>
      </c>
      <c r="U115">
        <v>36</v>
      </c>
      <c r="V115">
        <v>23</v>
      </c>
      <c r="W115" t="str">
        <f>IF(Table1[[#This Row],[Avg Monthly GB Download]]&lt;5,"Less than 5GB",IF(Table1[[#This Row],[Avg Monthly GB Download]]&lt;10,"Less than 10GB","10 ot more 10GB"))</f>
        <v>10 ot more 10GB</v>
      </c>
    </row>
    <row r="116" spans="1:23" x14ac:dyDescent="0.3">
      <c r="A116" t="s">
        <v>21</v>
      </c>
      <c r="B116">
        <v>1</v>
      </c>
      <c r="C116" t="s">
        <v>21</v>
      </c>
      <c r="D116" t="s">
        <v>22</v>
      </c>
      <c r="E116" t="s">
        <v>83</v>
      </c>
      <c r="F116" t="s">
        <v>26</v>
      </c>
      <c r="G116">
        <v>26</v>
      </c>
      <c r="H116" t="s">
        <v>25</v>
      </c>
      <c r="I116" t="s">
        <v>21</v>
      </c>
      <c r="K116" t="str">
        <f>IF(Table1[[#This Row],[Under 30]]="yes","Under 30",IF(Table1[[#This Row],[Senior]]="yes","Senior","Other"))</f>
        <v>Under 30</v>
      </c>
      <c r="P116">
        <v>1</v>
      </c>
      <c r="R116">
        <v>7</v>
      </c>
      <c r="S116">
        <v>1</v>
      </c>
      <c r="T116">
        <v>0</v>
      </c>
      <c r="U116">
        <v>0</v>
      </c>
      <c r="V116">
        <v>0</v>
      </c>
      <c r="W116" t="str">
        <f>IF(Table1[[#This Row],[Avg Monthly GB Download]]&lt;5,"Less than 5GB",IF(Table1[[#This Row],[Avg Monthly GB Download]]&lt;10,"Less than 10GB","10 ot more 10GB"))</f>
        <v>Less than 5GB</v>
      </c>
    </row>
    <row r="117" spans="1:23" x14ac:dyDescent="0.3">
      <c r="A117" t="s">
        <v>21</v>
      </c>
      <c r="B117">
        <v>1</v>
      </c>
      <c r="C117" t="s">
        <v>21</v>
      </c>
      <c r="D117" t="s">
        <v>22</v>
      </c>
      <c r="E117" t="s">
        <v>83</v>
      </c>
      <c r="F117" t="s">
        <v>26</v>
      </c>
      <c r="G117">
        <v>44</v>
      </c>
      <c r="H117" t="s">
        <v>21</v>
      </c>
      <c r="I117" t="s">
        <v>21</v>
      </c>
      <c r="K117" t="str">
        <f>IF(Table1[[#This Row],[Under 30]]="yes","Under 30",IF(Table1[[#This Row],[Senior]]="yes","Senior","Other"))</f>
        <v>Other</v>
      </c>
      <c r="P117">
        <v>1</v>
      </c>
      <c r="Q117">
        <v>1</v>
      </c>
      <c r="R117">
        <v>42</v>
      </c>
      <c r="S117">
        <v>0</v>
      </c>
      <c r="T117">
        <v>0</v>
      </c>
      <c r="U117">
        <v>4</v>
      </c>
      <c r="V117">
        <v>11</v>
      </c>
      <c r="W117" t="str">
        <f>IF(Table1[[#This Row],[Avg Monthly GB Download]]&lt;5,"Less than 5GB",IF(Table1[[#This Row],[Avg Monthly GB Download]]&lt;10,"Less than 10GB","10 ot more 10GB"))</f>
        <v>10 ot more 10GB</v>
      </c>
    </row>
    <row r="118" spans="1:23" x14ac:dyDescent="0.3">
      <c r="A118" t="s">
        <v>21</v>
      </c>
      <c r="B118">
        <v>1</v>
      </c>
      <c r="C118" t="s">
        <v>21</v>
      </c>
      <c r="D118" t="s">
        <v>22</v>
      </c>
      <c r="E118" t="s">
        <v>83</v>
      </c>
      <c r="F118" t="s">
        <v>26</v>
      </c>
      <c r="G118">
        <v>47</v>
      </c>
      <c r="H118" t="s">
        <v>21</v>
      </c>
      <c r="I118" t="s">
        <v>21</v>
      </c>
      <c r="K118" t="str">
        <f>IF(Table1[[#This Row],[Under 30]]="yes","Under 30",IF(Table1[[#This Row],[Senior]]="yes","Senior","Other"))</f>
        <v>Other</v>
      </c>
      <c r="P118">
        <v>1</v>
      </c>
      <c r="R118">
        <v>14</v>
      </c>
      <c r="S118">
        <v>0</v>
      </c>
      <c r="T118">
        <v>0</v>
      </c>
      <c r="U118">
        <v>32</v>
      </c>
      <c r="V118">
        <v>4</v>
      </c>
      <c r="W118" t="str">
        <f>IF(Table1[[#This Row],[Avg Monthly GB Download]]&lt;5,"Less than 5GB",IF(Table1[[#This Row],[Avg Monthly GB Download]]&lt;10,"Less than 10GB","10 ot more 10GB"))</f>
        <v>Less than 5GB</v>
      </c>
    </row>
    <row r="119" spans="1:23" x14ac:dyDescent="0.3">
      <c r="A119" t="s">
        <v>21</v>
      </c>
      <c r="B119">
        <v>1</v>
      </c>
      <c r="C119" t="s">
        <v>21</v>
      </c>
      <c r="D119" t="s">
        <v>22</v>
      </c>
      <c r="E119" t="s">
        <v>83</v>
      </c>
      <c r="F119" t="s">
        <v>26</v>
      </c>
      <c r="G119">
        <v>49</v>
      </c>
      <c r="H119" t="s">
        <v>21</v>
      </c>
      <c r="I119" t="s">
        <v>21</v>
      </c>
      <c r="K119" t="str">
        <f>IF(Table1[[#This Row],[Under 30]]="yes","Under 30",IF(Table1[[#This Row],[Senior]]="yes","Senior","Other"))</f>
        <v>Other</v>
      </c>
      <c r="P119">
        <v>1</v>
      </c>
      <c r="R119">
        <v>7</v>
      </c>
      <c r="S119">
        <v>2</v>
      </c>
      <c r="T119">
        <v>0</v>
      </c>
      <c r="U119">
        <v>0</v>
      </c>
      <c r="V119">
        <v>0</v>
      </c>
      <c r="W119" t="str">
        <f>IF(Table1[[#This Row],[Avg Monthly GB Download]]&lt;5,"Less than 5GB",IF(Table1[[#This Row],[Avg Monthly GB Download]]&lt;10,"Less than 10GB","10 ot more 10GB"))</f>
        <v>Less than 5GB</v>
      </c>
    </row>
    <row r="120" spans="1:23" x14ac:dyDescent="0.3">
      <c r="A120" t="s">
        <v>21</v>
      </c>
      <c r="B120">
        <v>1</v>
      </c>
      <c r="C120" t="s">
        <v>21</v>
      </c>
      <c r="D120" t="s">
        <v>22</v>
      </c>
      <c r="E120" t="s">
        <v>83</v>
      </c>
      <c r="F120" t="s">
        <v>26</v>
      </c>
      <c r="G120">
        <v>50</v>
      </c>
      <c r="H120" t="s">
        <v>21</v>
      </c>
      <c r="I120" t="s">
        <v>21</v>
      </c>
      <c r="K120" t="str">
        <f>IF(Table1[[#This Row],[Under 30]]="yes","Under 30",IF(Table1[[#This Row],[Senior]]="yes","Senior","Other"))</f>
        <v>Other</v>
      </c>
      <c r="P120">
        <v>1</v>
      </c>
      <c r="R120">
        <v>13</v>
      </c>
      <c r="S120">
        <v>0</v>
      </c>
      <c r="T120">
        <v>0</v>
      </c>
      <c r="U120">
        <v>0</v>
      </c>
      <c r="V120">
        <v>0</v>
      </c>
      <c r="W120" t="str">
        <f>IF(Table1[[#This Row],[Avg Monthly GB Download]]&lt;5,"Less than 5GB",IF(Table1[[#This Row],[Avg Monthly GB Download]]&lt;10,"Less than 10GB","10 ot more 10GB"))</f>
        <v>Less than 5GB</v>
      </c>
    </row>
    <row r="121" spans="1:23" x14ac:dyDescent="0.3">
      <c r="A121" t="s">
        <v>21</v>
      </c>
      <c r="B121">
        <v>1</v>
      </c>
      <c r="C121" t="s">
        <v>21</v>
      </c>
      <c r="D121" t="s">
        <v>22</v>
      </c>
      <c r="E121" t="s">
        <v>83</v>
      </c>
      <c r="F121" t="s">
        <v>26</v>
      </c>
      <c r="G121">
        <v>57</v>
      </c>
      <c r="H121" t="s">
        <v>21</v>
      </c>
      <c r="I121" t="s">
        <v>21</v>
      </c>
      <c r="K121" t="str">
        <f>IF(Table1[[#This Row],[Under 30]]="yes","Under 30",IF(Table1[[#This Row],[Senior]]="yes","Senior","Other"))</f>
        <v>Other</v>
      </c>
      <c r="P121">
        <v>1</v>
      </c>
      <c r="Q121">
        <v>1</v>
      </c>
      <c r="R121">
        <v>31</v>
      </c>
      <c r="S121">
        <v>3</v>
      </c>
      <c r="T121">
        <v>0</v>
      </c>
      <c r="U121">
        <v>25</v>
      </c>
      <c r="V121">
        <v>4</v>
      </c>
      <c r="W121" t="str">
        <f>IF(Table1[[#This Row],[Avg Monthly GB Download]]&lt;5,"Less than 5GB",IF(Table1[[#This Row],[Avg Monthly GB Download]]&lt;10,"Less than 10GB","10 ot more 10GB"))</f>
        <v>Less than 5GB</v>
      </c>
    </row>
    <row r="122" spans="1:23" x14ac:dyDescent="0.3">
      <c r="A122" t="s">
        <v>21</v>
      </c>
      <c r="B122">
        <v>1</v>
      </c>
      <c r="C122" t="s">
        <v>21</v>
      </c>
      <c r="D122" t="s">
        <v>22</v>
      </c>
      <c r="E122" t="s">
        <v>84</v>
      </c>
      <c r="F122" t="s">
        <v>24</v>
      </c>
      <c r="G122">
        <v>56</v>
      </c>
      <c r="H122" t="s">
        <v>21</v>
      </c>
      <c r="I122" t="s">
        <v>21</v>
      </c>
      <c r="K122" t="str">
        <f>IF(Table1[[#This Row],[Under 30]]="yes","Under 30",IF(Table1[[#This Row],[Senior]]="yes","Senior","Other"))</f>
        <v>Other</v>
      </c>
      <c r="P122">
        <v>1</v>
      </c>
      <c r="R122">
        <v>7</v>
      </c>
      <c r="S122">
        <v>0</v>
      </c>
      <c r="T122">
        <v>0</v>
      </c>
      <c r="U122">
        <v>0</v>
      </c>
      <c r="V122">
        <v>0</v>
      </c>
      <c r="W122" t="str">
        <f>IF(Table1[[#This Row],[Avg Monthly GB Download]]&lt;5,"Less than 5GB",IF(Table1[[#This Row],[Avg Monthly GB Download]]&lt;10,"Less than 10GB","10 ot more 10GB"))</f>
        <v>Less than 5GB</v>
      </c>
    </row>
    <row r="123" spans="1:23" x14ac:dyDescent="0.3">
      <c r="A123" t="s">
        <v>21</v>
      </c>
      <c r="B123">
        <v>1</v>
      </c>
      <c r="C123" t="s">
        <v>21</v>
      </c>
      <c r="D123" t="s">
        <v>22</v>
      </c>
      <c r="E123" t="s">
        <v>84</v>
      </c>
      <c r="F123" t="s">
        <v>26</v>
      </c>
      <c r="G123">
        <v>29</v>
      </c>
      <c r="H123" t="s">
        <v>25</v>
      </c>
      <c r="I123" t="s">
        <v>21</v>
      </c>
      <c r="K123" t="str">
        <f>IF(Table1[[#This Row],[Under 30]]="yes","Under 30",IF(Table1[[#This Row],[Senior]]="yes","Senior","Other"))</f>
        <v>Under 30</v>
      </c>
      <c r="P123">
        <v>1</v>
      </c>
      <c r="R123">
        <v>7</v>
      </c>
      <c r="S123">
        <v>0</v>
      </c>
      <c r="T123">
        <v>0</v>
      </c>
      <c r="U123">
        <v>0</v>
      </c>
      <c r="V123">
        <v>0</v>
      </c>
      <c r="W123" t="str">
        <f>IF(Table1[[#This Row],[Avg Monthly GB Download]]&lt;5,"Less than 5GB",IF(Table1[[#This Row],[Avg Monthly GB Download]]&lt;10,"Less than 10GB","10 ot more 10GB"))</f>
        <v>Less than 5GB</v>
      </c>
    </row>
    <row r="124" spans="1:23" x14ac:dyDescent="0.3">
      <c r="A124" t="s">
        <v>21</v>
      </c>
      <c r="B124">
        <v>1</v>
      </c>
      <c r="C124" t="s">
        <v>21</v>
      </c>
      <c r="D124" t="s">
        <v>22</v>
      </c>
      <c r="E124" t="s">
        <v>84</v>
      </c>
      <c r="F124" t="s">
        <v>26</v>
      </c>
      <c r="G124">
        <v>39</v>
      </c>
      <c r="H124" t="s">
        <v>21</v>
      </c>
      <c r="I124" t="s">
        <v>21</v>
      </c>
      <c r="K124" t="str">
        <f>IF(Table1[[#This Row],[Under 30]]="yes","Under 30",IF(Table1[[#This Row],[Senior]]="yes","Senior","Other"))</f>
        <v>Other</v>
      </c>
      <c r="P124">
        <v>1</v>
      </c>
      <c r="R124">
        <v>13</v>
      </c>
      <c r="S124">
        <v>2</v>
      </c>
      <c r="T124">
        <v>0</v>
      </c>
      <c r="U124">
        <v>0</v>
      </c>
      <c r="V124">
        <v>0</v>
      </c>
      <c r="W124" t="str">
        <f>IF(Table1[[#This Row],[Avg Monthly GB Download]]&lt;5,"Less than 5GB",IF(Table1[[#This Row],[Avg Monthly GB Download]]&lt;10,"Less than 10GB","10 ot more 10GB"))</f>
        <v>Less than 5GB</v>
      </c>
    </row>
    <row r="125" spans="1:23" x14ac:dyDescent="0.3">
      <c r="A125" t="s">
        <v>21</v>
      </c>
      <c r="B125">
        <v>1</v>
      </c>
      <c r="C125" t="s">
        <v>21</v>
      </c>
      <c r="D125" t="s">
        <v>22</v>
      </c>
      <c r="E125" t="s">
        <v>85</v>
      </c>
      <c r="F125" t="s">
        <v>24</v>
      </c>
      <c r="G125">
        <v>43</v>
      </c>
      <c r="H125" t="s">
        <v>21</v>
      </c>
      <c r="I125" t="s">
        <v>21</v>
      </c>
      <c r="K125" t="str">
        <f>IF(Table1[[#This Row],[Under 30]]="yes","Under 30",IF(Table1[[#This Row],[Senior]]="yes","Senior","Other"))</f>
        <v>Other</v>
      </c>
      <c r="P125">
        <v>1</v>
      </c>
      <c r="Q125">
        <v>1</v>
      </c>
      <c r="R125">
        <v>8</v>
      </c>
      <c r="S125">
        <v>5</v>
      </c>
      <c r="T125">
        <v>0</v>
      </c>
      <c r="U125">
        <v>0</v>
      </c>
      <c r="V125">
        <v>0</v>
      </c>
      <c r="W125" t="str">
        <f>IF(Table1[[#This Row],[Avg Monthly GB Download]]&lt;5,"Less than 5GB",IF(Table1[[#This Row],[Avg Monthly GB Download]]&lt;10,"Less than 10GB","10 ot more 10GB"))</f>
        <v>Less than 5GB</v>
      </c>
    </row>
    <row r="126" spans="1:23" x14ac:dyDescent="0.3">
      <c r="A126" t="s">
        <v>21</v>
      </c>
      <c r="B126">
        <v>1</v>
      </c>
      <c r="C126" t="s">
        <v>21</v>
      </c>
      <c r="D126" t="s">
        <v>22</v>
      </c>
      <c r="E126" t="s">
        <v>85</v>
      </c>
      <c r="F126" t="s">
        <v>26</v>
      </c>
      <c r="G126">
        <v>57</v>
      </c>
      <c r="H126" t="s">
        <v>21</v>
      </c>
      <c r="I126" t="s">
        <v>21</v>
      </c>
      <c r="K126" t="str">
        <f>IF(Table1[[#This Row],[Under 30]]="yes","Under 30",IF(Table1[[#This Row],[Senior]]="yes","Senior","Other"))</f>
        <v>Other</v>
      </c>
      <c r="P126">
        <v>1</v>
      </c>
      <c r="Q126">
        <v>1</v>
      </c>
      <c r="R126">
        <v>26</v>
      </c>
      <c r="S126">
        <v>2</v>
      </c>
      <c r="T126">
        <v>0</v>
      </c>
      <c r="U126">
        <v>14</v>
      </c>
      <c r="V126">
        <v>2</v>
      </c>
      <c r="W126" t="str">
        <f>IF(Table1[[#This Row],[Avg Monthly GB Download]]&lt;5,"Less than 5GB",IF(Table1[[#This Row],[Avg Monthly GB Download]]&lt;10,"Less than 10GB","10 ot more 10GB"))</f>
        <v>Less than 5GB</v>
      </c>
    </row>
    <row r="127" spans="1:23" x14ac:dyDescent="0.3">
      <c r="A127" t="s">
        <v>21</v>
      </c>
      <c r="B127">
        <v>1</v>
      </c>
      <c r="C127" t="s">
        <v>21</v>
      </c>
      <c r="D127" t="s">
        <v>22</v>
      </c>
      <c r="E127" t="s">
        <v>86</v>
      </c>
      <c r="F127" t="s">
        <v>24</v>
      </c>
      <c r="G127">
        <v>61</v>
      </c>
      <c r="H127" t="s">
        <v>21</v>
      </c>
      <c r="I127" t="s">
        <v>21</v>
      </c>
      <c r="K127" t="str">
        <f>IF(Table1[[#This Row],[Under 30]]="yes","Under 30",IF(Table1[[#This Row],[Senior]]="yes","Senior","Other"))</f>
        <v>Other</v>
      </c>
      <c r="P127">
        <v>1</v>
      </c>
      <c r="R127">
        <v>26</v>
      </c>
      <c r="S127">
        <v>1</v>
      </c>
      <c r="T127">
        <v>0</v>
      </c>
      <c r="U127">
        <v>23</v>
      </c>
      <c r="V127">
        <v>12</v>
      </c>
      <c r="W127" t="str">
        <f>IF(Table1[[#This Row],[Avg Monthly GB Download]]&lt;5,"Less than 5GB",IF(Table1[[#This Row],[Avg Monthly GB Download]]&lt;10,"Less than 10GB","10 ot more 10GB"))</f>
        <v>10 ot more 10GB</v>
      </c>
    </row>
    <row r="128" spans="1:23" x14ac:dyDescent="0.3">
      <c r="A128" t="s">
        <v>21</v>
      </c>
      <c r="B128">
        <v>1</v>
      </c>
      <c r="C128" t="s">
        <v>21</v>
      </c>
      <c r="D128" t="s">
        <v>22</v>
      </c>
      <c r="E128" t="s">
        <v>86</v>
      </c>
      <c r="F128" t="s">
        <v>24</v>
      </c>
      <c r="G128">
        <v>75</v>
      </c>
      <c r="H128" t="s">
        <v>21</v>
      </c>
      <c r="I128" t="s">
        <v>25</v>
      </c>
      <c r="J128" t="s">
        <v>21</v>
      </c>
      <c r="K128" t="str">
        <f>IF(Table1[[#This Row],[Under 30]]="yes","Under 30",IF(Table1[[#This Row],[Senior]]="yes","Senior","Other"))</f>
        <v>Senior</v>
      </c>
      <c r="L128" t="s">
        <v>32</v>
      </c>
      <c r="M128" t="s">
        <v>38</v>
      </c>
      <c r="N128" t="s">
        <v>65</v>
      </c>
      <c r="O128" t="s">
        <v>87</v>
      </c>
      <c r="P128">
        <v>1</v>
      </c>
      <c r="Q128">
        <v>1</v>
      </c>
      <c r="R128">
        <v>43</v>
      </c>
      <c r="S128">
        <v>3</v>
      </c>
      <c r="T128">
        <v>0</v>
      </c>
      <c r="U128">
        <v>18</v>
      </c>
      <c r="V128">
        <v>6</v>
      </c>
      <c r="W128" t="str">
        <f>IF(Table1[[#This Row],[Avg Monthly GB Download]]&lt;5,"Less than 5GB",IF(Table1[[#This Row],[Avg Monthly GB Download]]&lt;10,"Less than 10GB","10 ot more 10GB"))</f>
        <v>Less than 10GB</v>
      </c>
    </row>
    <row r="129" spans="1:23" x14ac:dyDescent="0.3">
      <c r="A129" t="s">
        <v>21</v>
      </c>
      <c r="B129">
        <v>1</v>
      </c>
      <c r="C129" t="s">
        <v>21</v>
      </c>
      <c r="D129" t="s">
        <v>22</v>
      </c>
      <c r="E129" t="s">
        <v>86</v>
      </c>
      <c r="F129" t="s">
        <v>26</v>
      </c>
      <c r="G129">
        <v>27</v>
      </c>
      <c r="H129" t="s">
        <v>25</v>
      </c>
      <c r="I129" t="s">
        <v>21</v>
      </c>
      <c r="K129" t="str">
        <f>IF(Table1[[#This Row],[Under 30]]="yes","Under 30",IF(Table1[[#This Row],[Senior]]="yes","Senior","Other"))</f>
        <v>Under 30</v>
      </c>
      <c r="P129">
        <v>1</v>
      </c>
      <c r="Q129">
        <v>1</v>
      </c>
      <c r="R129">
        <v>45</v>
      </c>
      <c r="S129">
        <v>0</v>
      </c>
      <c r="T129">
        <v>0</v>
      </c>
      <c r="U129">
        <v>26</v>
      </c>
      <c r="V129">
        <v>13</v>
      </c>
      <c r="W129" t="str">
        <f>IF(Table1[[#This Row],[Avg Monthly GB Download]]&lt;5,"Less than 5GB",IF(Table1[[#This Row],[Avg Monthly GB Download]]&lt;10,"Less than 10GB","10 ot more 10GB"))</f>
        <v>10 ot more 10GB</v>
      </c>
    </row>
    <row r="130" spans="1:23" x14ac:dyDescent="0.3">
      <c r="A130" t="s">
        <v>21</v>
      </c>
      <c r="B130">
        <v>1</v>
      </c>
      <c r="C130" t="s">
        <v>21</v>
      </c>
      <c r="D130" t="s">
        <v>88</v>
      </c>
      <c r="E130" t="s">
        <v>23</v>
      </c>
      <c r="F130" t="s">
        <v>26</v>
      </c>
      <c r="G130">
        <v>32</v>
      </c>
      <c r="H130" t="s">
        <v>21</v>
      </c>
      <c r="I130" t="s">
        <v>21</v>
      </c>
      <c r="K130" t="str">
        <f>IF(Table1[[#This Row],[Under 30]]="yes","Under 30",IF(Table1[[#This Row],[Senior]]="yes","Senior","Other"))</f>
        <v>Other</v>
      </c>
      <c r="P130">
        <v>1</v>
      </c>
      <c r="Q130">
        <v>1</v>
      </c>
      <c r="R130">
        <v>9</v>
      </c>
      <c r="S130">
        <v>5</v>
      </c>
      <c r="T130">
        <v>0</v>
      </c>
      <c r="U130">
        <v>0</v>
      </c>
      <c r="V130">
        <v>0</v>
      </c>
      <c r="W130" t="str">
        <f>IF(Table1[[#This Row],[Avg Monthly GB Download]]&lt;5,"Less than 5GB",IF(Table1[[#This Row],[Avg Monthly GB Download]]&lt;10,"Less than 10GB","10 ot more 10GB"))</f>
        <v>Less than 5GB</v>
      </c>
    </row>
    <row r="131" spans="1:23" x14ac:dyDescent="0.3">
      <c r="A131" t="s">
        <v>21</v>
      </c>
      <c r="B131">
        <v>1</v>
      </c>
      <c r="C131" t="s">
        <v>21</v>
      </c>
      <c r="D131" t="s">
        <v>88</v>
      </c>
      <c r="E131" t="s">
        <v>27</v>
      </c>
      <c r="F131" t="s">
        <v>26</v>
      </c>
      <c r="G131">
        <v>40</v>
      </c>
      <c r="H131" t="s">
        <v>21</v>
      </c>
      <c r="I131" t="s">
        <v>21</v>
      </c>
      <c r="K131" t="str">
        <f>IF(Table1[[#This Row],[Under 30]]="yes","Under 30",IF(Table1[[#This Row],[Senior]]="yes","Senior","Other"))</f>
        <v>Other</v>
      </c>
      <c r="P131">
        <v>1</v>
      </c>
      <c r="R131">
        <v>10</v>
      </c>
      <c r="S131">
        <v>0</v>
      </c>
      <c r="T131">
        <v>0</v>
      </c>
      <c r="U131">
        <v>0</v>
      </c>
      <c r="V131">
        <v>0</v>
      </c>
      <c r="W131" t="str">
        <f>IF(Table1[[#This Row],[Avg Monthly GB Download]]&lt;5,"Less than 5GB",IF(Table1[[#This Row],[Avg Monthly GB Download]]&lt;10,"Less than 10GB","10 ot more 10GB"))</f>
        <v>Less than 5GB</v>
      </c>
    </row>
    <row r="132" spans="1:23" x14ac:dyDescent="0.3">
      <c r="A132" t="s">
        <v>21</v>
      </c>
      <c r="B132">
        <v>1</v>
      </c>
      <c r="C132" t="s">
        <v>21</v>
      </c>
      <c r="D132" t="s">
        <v>88</v>
      </c>
      <c r="E132" t="s">
        <v>89</v>
      </c>
      <c r="F132" t="s">
        <v>24</v>
      </c>
      <c r="G132">
        <v>83</v>
      </c>
      <c r="H132" t="s">
        <v>21</v>
      </c>
      <c r="I132" t="s">
        <v>25</v>
      </c>
      <c r="J132" t="s">
        <v>21</v>
      </c>
      <c r="K132" t="str">
        <f>IF(Table1[[#This Row],[Under 30]]="yes","Under 30",IF(Table1[[#This Row],[Senior]]="yes","Senior","Other"))</f>
        <v>Senior</v>
      </c>
      <c r="L132" t="s">
        <v>32</v>
      </c>
      <c r="M132" t="s">
        <v>38</v>
      </c>
      <c r="N132" t="s">
        <v>56</v>
      </c>
      <c r="O132" t="s">
        <v>57</v>
      </c>
      <c r="P132">
        <v>1</v>
      </c>
      <c r="Q132">
        <v>1</v>
      </c>
      <c r="R132">
        <v>33</v>
      </c>
      <c r="S132">
        <v>3</v>
      </c>
      <c r="T132">
        <v>0</v>
      </c>
      <c r="U132">
        <v>7</v>
      </c>
      <c r="V132">
        <v>6</v>
      </c>
      <c r="W132" t="str">
        <f>IF(Table1[[#This Row],[Avg Monthly GB Download]]&lt;5,"Less than 5GB",IF(Table1[[#This Row],[Avg Monthly GB Download]]&lt;10,"Less than 10GB","10 ot more 10GB"))</f>
        <v>Less than 10GB</v>
      </c>
    </row>
    <row r="133" spans="1:23" x14ac:dyDescent="0.3">
      <c r="A133" t="s">
        <v>21</v>
      </c>
      <c r="B133">
        <v>1</v>
      </c>
      <c r="C133" t="s">
        <v>21</v>
      </c>
      <c r="D133" t="s">
        <v>88</v>
      </c>
      <c r="E133" t="s">
        <v>89</v>
      </c>
      <c r="F133" t="s">
        <v>26</v>
      </c>
      <c r="G133">
        <v>56</v>
      </c>
      <c r="H133" t="s">
        <v>21</v>
      </c>
      <c r="I133" t="s">
        <v>21</v>
      </c>
      <c r="K133" t="str">
        <f>IF(Table1[[#This Row],[Under 30]]="yes","Under 30",IF(Table1[[#This Row],[Senior]]="yes","Senior","Other"))</f>
        <v>Other</v>
      </c>
      <c r="P133">
        <v>1</v>
      </c>
      <c r="Q133">
        <v>1</v>
      </c>
      <c r="R133">
        <v>10</v>
      </c>
      <c r="S133">
        <v>0</v>
      </c>
      <c r="T133">
        <v>0</v>
      </c>
      <c r="U133">
        <v>0</v>
      </c>
      <c r="V133">
        <v>0</v>
      </c>
      <c r="W133" t="str">
        <f>IF(Table1[[#This Row],[Avg Monthly GB Download]]&lt;5,"Less than 5GB",IF(Table1[[#This Row],[Avg Monthly GB Download]]&lt;10,"Less than 10GB","10 ot more 10GB"))</f>
        <v>Less than 5GB</v>
      </c>
    </row>
    <row r="134" spans="1:23" x14ac:dyDescent="0.3">
      <c r="A134" t="s">
        <v>21</v>
      </c>
      <c r="B134">
        <v>1</v>
      </c>
      <c r="C134" t="s">
        <v>21</v>
      </c>
      <c r="D134" t="s">
        <v>88</v>
      </c>
      <c r="E134" t="s">
        <v>44</v>
      </c>
      <c r="F134" t="s">
        <v>24</v>
      </c>
      <c r="G134">
        <v>77</v>
      </c>
      <c r="H134" t="s">
        <v>21</v>
      </c>
      <c r="I134" t="s">
        <v>25</v>
      </c>
      <c r="J134" t="s">
        <v>21</v>
      </c>
      <c r="K134" t="str">
        <f>IF(Table1[[#This Row],[Under 30]]="yes","Under 30",IF(Table1[[#This Row],[Senior]]="yes","Senior","Other"))</f>
        <v>Senior</v>
      </c>
      <c r="L134" t="s">
        <v>32</v>
      </c>
      <c r="M134" t="s">
        <v>33</v>
      </c>
      <c r="N134" t="s">
        <v>90</v>
      </c>
      <c r="O134" t="s">
        <v>91</v>
      </c>
      <c r="P134">
        <v>1</v>
      </c>
      <c r="Q134">
        <v>1</v>
      </c>
      <c r="R134">
        <v>7</v>
      </c>
      <c r="S134">
        <v>5</v>
      </c>
      <c r="T134">
        <v>0</v>
      </c>
      <c r="U134">
        <v>0</v>
      </c>
      <c r="V134">
        <v>0</v>
      </c>
      <c r="W134" t="str">
        <f>IF(Table1[[#This Row],[Avg Monthly GB Download]]&lt;5,"Less than 5GB",IF(Table1[[#This Row],[Avg Monthly GB Download]]&lt;10,"Less than 10GB","10 ot more 10GB"))</f>
        <v>Less than 5GB</v>
      </c>
    </row>
    <row r="135" spans="1:23" x14ac:dyDescent="0.3">
      <c r="A135" t="s">
        <v>21</v>
      </c>
      <c r="B135">
        <v>1</v>
      </c>
      <c r="C135" t="s">
        <v>21</v>
      </c>
      <c r="D135" t="s">
        <v>88</v>
      </c>
      <c r="E135" t="s">
        <v>44</v>
      </c>
      <c r="F135" t="s">
        <v>26</v>
      </c>
      <c r="G135">
        <v>80</v>
      </c>
      <c r="H135" t="s">
        <v>21</v>
      </c>
      <c r="I135" t="s">
        <v>25</v>
      </c>
      <c r="J135" t="s">
        <v>21</v>
      </c>
      <c r="K135" t="str">
        <f>IF(Table1[[#This Row],[Under 30]]="yes","Under 30",IF(Table1[[#This Row],[Senior]]="yes","Senior","Other"))</f>
        <v>Senior</v>
      </c>
      <c r="L135" t="s">
        <v>32</v>
      </c>
      <c r="M135" t="s">
        <v>38</v>
      </c>
      <c r="N135" t="s">
        <v>48</v>
      </c>
      <c r="O135" t="s">
        <v>92</v>
      </c>
      <c r="P135">
        <v>1</v>
      </c>
      <c r="Q135">
        <v>1</v>
      </c>
      <c r="R135">
        <v>40</v>
      </c>
      <c r="S135">
        <v>4</v>
      </c>
      <c r="T135">
        <v>0</v>
      </c>
      <c r="U135">
        <v>33</v>
      </c>
      <c r="V135">
        <v>8</v>
      </c>
      <c r="W135" t="str">
        <f>IF(Table1[[#This Row],[Avg Monthly GB Download]]&lt;5,"Less than 5GB",IF(Table1[[#This Row],[Avg Monthly GB Download]]&lt;10,"Less than 10GB","10 ot more 10GB"))</f>
        <v>Less than 10GB</v>
      </c>
    </row>
    <row r="136" spans="1:23" x14ac:dyDescent="0.3">
      <c r="A136" t="s">
        <v>21</v>
      </c>
      <c r="B136">
        <v>1</v>
      </c>
      <c r="C136" t="s">
        <v>21</v>
      </c>
      <c r="D136" t="s">
        <v>88</v>
      </c>
      <c r="E136" t="s">
        <v>45</v>
      </c>
      <c r="F136" t="s">
        <v>26</v>
      </c>
      <c r="G136">
        <v>44</v>
      </c>
      <c r="H136" t="s">
        <v>21</v>
      </c>
      <c r="I136" t="s">
        <v>21</v>
      </c>
      <c r="K136" t="str">
        <f>IF(Table1[[#This Row],[Under 30]]="yes","Under 30",IF(Table1[[#This Row],[Senior]]="yes","Senior","Other"))</f>
        <v>Other</v>
      </c>
      <c r="P136">
        <v>1</v>
      </c>
      <c r="Q136">
        <v>1</v>
      </c>
      <c r="R136">
        <v>9</v>
      </c>
      <c r="S136">
        <v>2</v>
      </c>
      <c r="T136">
        <v>0</v>
      </c>
      <c r="U136">
        <v>0</v>
      </c>
      <c r="V136">
        <v>0</v>
      </c>
      <c r="W136" t="str">
        <f>IF(Table1[[#This Row],[Avg Monthly GB Download]]&lt;5,"Less than 5GB",IF(Table1[[#This Row],[Avg Monthly GB Download]]&lt;10,"Less than 10GB","10 ot more 10GB"))</f>
        <v>Less than 5GB</v>
      </c>
    </row>
    <row r="137" spans="1:23" x14ac:dyDescent="0.3">
      <c r="A137" t="s">
        <v>21</v>
      </c>
      <c r="B137">
        <v>1</v>
      </c>
      <c r="C137" t="s">
        <v>21</v>
      </c>
      <c r="D137" t="s">
        <v>88</v>
      </c>
      <c r="E137" t="s">
        <v>46</v>
      </c>
      <c r="F137" t="s">
        <v>26</v>
      </c>
      <c r="G137">
        <v>47</v>
      </c>
      <c r="H137" t="s">
        <v>21</v>
      </c>
      <c r="I137" t="s">
        <v>21</v>
      </c>
      <c r="K137" t="str">
        <f>IF(Table1[[#This Row],[Under 30]]="yes","Under 30",IF(Table1[[#This Row],[Senior]]="yes","Senior","Other"))</f>
        <v>Other</v>
      </c>
      <c r="P137">
        <v>1</v>
      </c>
      <c r="R137">
        <v>8</v>
      </c>
      <c r="S137">
        <v>2</v>
      </c>
      <c r="T137">
        <v>0</v>
      </c>
      <c r="U137">
        <v>0</v>
      </c>
      <c r="V137">
        <v>0</v>
      </c>
      <c r="W137" t="str">
        <f>IF(Table1[[#This Row],[Avg Monthly GB Download]]&lt;5,"Less than 5GB",IF(Table1[[#This Row],[Avg Monthly GB Download]]&lt;10,"Less than 10GB","10 ot more 10GB"))</f>
        <v>Less than 5GB</v>
      </c>
    </row>
    <row r="138" spans="1:23" x14ac:dyDescent="0.3">
      <c r="A138" t="s">
        <v>21</v>
      </c>
      <c r="B138">
        <v>1</v>
      </c>
      <c r="C138" t="s">
        <v>21</v>
      </c>
      <c r="D138" t="s">
        <v>88</v>
      </c>
      <c r="E138" t="s">
        <v>58</v>
      </c>
      <c r="F138" t="s">
        <v>26</v>
      </c>
      <c r="G138">
        <v>44</v>
      </c>
      <c r="H138" t="s">
        <v>21</v>
      </c>
      <c r="I138" t="s">
        <v>21</v>
      </c>
      <c r="K138" t="str">
        <f>IF(Table1[[#This Row],[Under 30]]="yes","Under 30",IF(Table1[[#This Row],[Senior]]="yes","Senior","Other"))</f>
        <v>Other</v>
      </c>
      <c r="P138">
        <v>1</v>
      </c>
      <c r="Q138">
        <v>1</v>
      </c>
      <c r="R138">
        <v>12</v>
      </c>
      <c r="S138">
        <v>1</v>
      </c>
      <c r="T138">
        <v>0</v>
      </c>
      <c r="U138">
        <v>43</v>
      </c>
      <c r="V138">
        <v>2</v>
      </c>
      <c r="W138" t="str">
        <f>IF(Table1[[#This Row],[Avg Monthly GB Download]]&lt;5,"Less than 5GB",IF(Table1[[#This Row],[Avg Monthly GB Download]]&lt;10,"Less than 10GB","10 ot more 10GB"))</f>
        <v>Less than 5GB</v>
      </c>
    </row>
    <row r="139" spans="1:23" x14ac:dyDescent="0.3">
      <c r="A139" t="s">
        <v>21</v>
      </c>
      <c r="B139">
        <v>1</v>
      </c>
      <c r="C139" t="s">
        <v>21</v>
      </c>
      <c r="D139" t="s">
        <v>88</v>
      </c>
      <c r="E139" t="s">
        <v>64</v>
      </c>
      <c r="F139" t="s">
        <v>26</v>
      </c>
      <c r="G139">
        <v>61</v>
      </c>
      <c r="H139" t="s">
        <v>21</v>
      </c>
      <c r="I139" t="s">
        <v>21</v>
      </c>
      <c r="K139" t="str">
        <f>IF(Table1[[#This Row],[Under 30]]="yes","Under 30",IF(Table1[[#This Row],[Senior]]="yes","Senior","Other"))</f>
        <v>Other</v>
      </c>
      <c r="P139">
        <v>1</v>
      </c>
      <c r="Q139">
        <v>1</v>
      </c>
      <c r="R139">
        <v>11</v>
      </c>
      <c r="S139">
        <v>5</v>
      </c>
      <c r="T139">
        <v>0</v>
      </c>
      <c r="U139">
        <v>0</v>
      </c>
      <c r="V139">
        <v>0</v>
      </c>
      <c r="W139" t="str">
        <f>IF(Table1[[#This Row],[Avg Monthly GB Download]]&lt;5,"Less than 5GB",IF(Table1[[#This Row],[Avg Monthly GB Download]]&lt;10,"Less than 10GB","10 ot more 10GB"))</f>
        <v>Less than 5GB</v>
      </c>
    </row>
    <row r="140" spans="1:23" x14ac:dyDescent="0.3">
      <c r="A140" t="s">
        <v>21</v>
      </c>
      <c r="B140">
        <v>1</v>
      </c>
      <c r="C140" t="s">
        <v>21</v>
      </c>
      <c r="D140" t="s">
        <v>88</v>
      </c>
      <c r="E140" t="s">
        <v>67</v>
      </c>
      <c r="F140" t="s">
        <v>26</v>
      </c>
      <c r="G140">
        <v>56</v>
      </c>
      <c r="H140" t="s">
        <v>21</v>
      </c>
      <c r="I140" t="s">
        <v>21</v>
      </c>
      <c r="K140" t="str">
        <f>IF(Table1[[#This Row],[Under 30]]="yes","Under 30",IF(Table1[[#This Row],[Senior]]="yes","Senior","Other"))</f>
        <v>Other</v>
      </c>
      <c r="P140">
        <v>1</v>
      </c>
      <c r="Q140">
        <v>1</v>
      </c>
      <c r="R140">
        <v>12</v>
      </c>
      <c r="S140">
        <v>5</v>
      </c>
      <c r="T140">
        <v>0</v>
      </c>
      <c r="U140">
        <v>0</v>
      </c>
      <c r="V140">
        <v>0</v>
      </c>
      <c r="W140" t="str">
        <f>IF(Table1[[#This Row],[Avg Monthly GB Download]]&lt;5,"Less than 5GB",IF(Table1[[#This Row],[Avg Monthly GB Download]]&lt;10,"Less than 10GB","10 ot more 10GB"))</f>
        <v>Less than 5GB</v>
      </c>
    </row>
    <row r="141" spans="1:23" x14ac:dyDescent="0.3">
      <c r="A141" t="s">
        <v>21</v>
      </c>
      <c r="B141">
        <v>1</v>
      </c>
      <c r="C141" t="s">
        <v>21</v>
      </c>
      <c r="D141" t="s">
        <v>88</v>
      </c>
      <c r="E141" t="s">
        <v>69</v>
      </c>
      <c r="F141" t="s">
        <v>24</v>
      </c>
      <c r="G141">
        <v>41</v>
      </c>
      <c r="H141" t="s">
        <v>21</v>
      </c>
      <c r="I141" t="s">
        <v>21</v>
      </c>
      <c r="K141" t="str">
        <f>IF(Table1[[#This Row],[Under 30]]="yes","Under 30",IF(Table1[[#This Row],[Senior]]="yes","Senior","Other"))</f>
        <v>Other</v>
      </c>
      <c r="P141">
        <v>1</v>
      </c>
      <c r="Q141">
        <v>1</v>
      </c>
      <c r="R141">
        <v>11</v>
      </c>
      <c r="S141">
        <v>3</v>
      </c>
      <c r="T141">
        <v>0</v>
      </c>
      <c r="U141">
        <v>4</v>
      </c>
      <c r="V141">
        <v>2</v>
      </c>
      <c r="W141" t="str">
        <f>IF(Table1[[#This Row],[Avg Monthly GB Download]]&lt;5,"Less than 5GB",IF(Table1[[#This Row],[Avg Monthly GB Download]]&lt;10,"Less than 10GB","10 ot more 10GB"))</f>
        <v>Less than 5GB</v>
      </c>
    </row>
    <row r="142" spans="1:23" x14ac:dyDescent="0.3">
      <c r="A142" t="s">
        <v>21</v>
      </c>
      <c r="B142">
        <v>1</v>
      </c>
      <c r="C142" t="s">
        <v>21</v>
      </c>
      <c r="D142" t="s">
        <v>88</v>
      </c>
      <c r="E142" t="s">
        <v>75</v>
      </c>
      <c r="F142" t="s">
        <v>24</v>
      </c>
      <c r="G142">
        <v>63</v>
      </c>
      <c r="H142" t="s">
        <v>21</v>
      </c>
      <c r="I142" t="s">
        <v>21</v>
      </c>
      <c r="K142" t="str">
        <f>IF(Table1[[#This Row],[Under 30]]="yes","Under 30",IF(Table1[[#This Row],[Senior]]="yes","Senior","Other"))</f>
        <v>Other</v>
      </c>
      <c r="P142">
        <v>1</v>
      </c>
      <c r="Q142">
        <v>1</v>
      </c>
      <c r="R142">
        <v>8</v>
      </c>
      <c r="S142">
        <v>0</v>
      </c>
      <c r="T142">
        <v>0</v>
      </c>
      <c r="U142">
        <v>0</v>
      </c>
      <c r="V142">
        <v>0</v>
      </c>
      <c r="W142" t="str">
        <f>IF(Table1[[#This Row],[Avg Monthly GB Download]]&lt;5,"Less than 5GB",IF(Table1[[#This Row],[Avg Monthly GB Download]]&lt;10,"Less than 10GB","10 ot more 10GB"))</f>
        <v>Less than 5GB</v>
      </c>
    </row>
    <row r="143" spans="1:23" x14ac:dyDescent="0.3">
      <c r="A143" t="s">
        <v>21</v>
      </c>
      <c r="B143">
        <v>1</v>
      </c>
      <c r="C143" t="s">
        <v>21</v>
      </c>
      <c r="D143" t="s">
        <v>88</v>
      </c>
      <c r="E143" t="s">
        <v>81</v>
      </c>
      <c r="F143" t="s">
        <v>24</v>
      </c>
      <c r="G143">
        <v>21</v>
      </c>
      <c r="H143" t="s">
        <v>25</v>
      </c>
      <c r="I143" t="s">
        <v>21</v>
      </c>
      <c r="K143" t="str">
        <f>IF(Table1[[#This Row],[Under 30]]="yes","Under 30",IF(Table1[[#This Row],[Senior]]="yes","Senior","Other"))</f>
        <v>Under 30</v>
      </c>
      <c r="P143">
        <v>1</v>
      </c>
      <c r="R143">
        <v>10</v>
      </c>
      <c r="S143">
        <v>1</v>
      </c>
      <c r="T143">
        <v>0</v>
      </c>
      <c r="U143">
        <v>0</v>
      </c>
      <c r="V143">
        <v>0</v>
      </c>
      <c r="W143" t="str">
        <f>IF(Table1[[#This Row],[Avg Monthly GB Download]]&lt;5,"Less than 5GB",IF(Table1[[#This Row],[Avg Monthly GB Download]]&lt;10,"Less than 10GB","10 ot more 10GB"))</f>
        <v>Less than 5GB</v>
      </c>
    </row>
    <row r="144" spans="1:23" x14ac:dyDescent="0.3">
      <c r="A144" t="s">
        <v>21</v>
      </c>
      <c r="B144">
        <v>1</v>
      </c>
      <c r="C144" t="s">
        <v>25</v>
      </c>
      <c r="D144" t="s">
        <v>22</v>
      </c>
      <c r="E144" t="s">
        <v>27</v>
      </c>
      <c r="F144" t="s">
        <v>24</v>
      </c>
      <c r="G144">
        <v>34</v>
      </c>
      <c r="H144" t="s">
        <v>21</v>
      </c>
      <c r="I144" t="s">
        <v>21</v>
      </c>
      <c r="K144" t="str">
        <f>IF(Table1[[#This Row],[Under 30]]="yes","Under 30",IF(Table1[[#This Row],[Senior]]="yes","Senior","Other"))</f>
        <v>Other</v>
      </c>
      <c r="P144">
        <v>1</v>
      </c>
      <c r="Q144">
        <v>1</v>
      </c>
      <c r="R144">
        <v>10</v>
      </c>
      <c r="S144">
        <v>2</v>
      </c>
      <c r="T144">
        <v>6.5</v>
      </c>
      <c r="U144">
        <v>0</v>
      </c>
      <c r="V144">
        <v>0</v>
      </c>
      <c r="W144" t="str">
        <f>IF(Table1[[#This Row],[Avg Monthly GB Download]]&lt;5,"Less than 5GB",IF(Table1[[#This Row],[Avg Monthly GB Download]]&lt;10,"Less than 10GB","10 ot more 10GB"))</f>
        <v>Less than 5GB</v>
      </c>
    </row>
    <row r="145" spans="1:23" x14ac:dyDescent="0.3">
      <c r="A145" t="s">
        <v>21</v>
      </c>
      <c r="B145">
        <v>1</v>
      </c>
      <c r="C145" t="s">
        <v>25</v>
      </c>
      <c r="D145" t="s">
        <v>22</v>
      </c>
      <c r="E145" t="s">
        <v>89</v>
      </c>
      <c r="F145" t="s">
        <v>26</v>
      </c>
      <c r="G145">
        <v>37</v>
      </c>
      <c r="H145" t="s">
        <v>21</v>
      </c>
      <c r="I145" t="s">
        <v>21</v>
      </c>
      <c r="K145" t="str">
        <f>IF(Table1[[#This Row],[Under 30]]="yes","Under 30",IF(Table1[[#This Row],[Senior]]="yes","Senior","Other"))</f>
        <v>Other</v>
      </c>
      <c r="P145">
        <v>1</v>
      </c>
      <c r="Q145">
        <v>1</v>
      </c>
      <c r="R145">
        <v>8</v>
      </c>
      <c r="S145">
        <v>2</v>
      </c>
      <c r="T145">
        <v>1.9</v>
      </c>
      <c r="U145">
        <v>0</v>
      </c>
      <c r="V145">
        <v>0</v>
      </c>
      <c r="W145" t="str">
        <f>IF(Table1[[#This Row],[Avg Monthly GB Download]]&lt;5,"Less than 5GB",IF(Table1[[#This Row],[Avg Monthly GB Download]]&lt;10,"Less than 10GB","10 ot more 10GB"))</f>
        <v>Less than 5GB</v>
      </c>
    </row>
    <row r="146" spans="1:23" x14ac:dyDescent="0.3">
      <c r="A146" t="s">
        <v>21</v>
      </c>
      <c r="B146">
        <v>1</v>
      </c>
      <c r="C146" t="s">
        <v>25</v>
      </c>
      <c r="D146" t="s">
        <v>22</v>
      </c>
      <c r="E146" t="s">
        <v>89</v>
      </c>
      <c r="F146" t="s">
        <v>26</v>
      </c>
      <c r="G146">
        <v>71</v>
      </c>
      <c r="H146" t="s">
        <v>21</v>
      </c>
      <c r="I146" t="s">
        <v>25</v>
      </c>
      <c r="J146" t="s">
        <v>21</v>
      </c>
      <c r="K146" t="str">
        <f>IF(Table1[[#This Row],[Under 30]]="yes","Under 30",IF(Table1[[#This Row],[Senior]]="yes","Senior","Other"))</f>
        <v>Senior</v>
      </c>
      <c r="L146" t="s">
        <v>32</v>
      </c>
      <c r="M146" t="s">
        <v>38</v>
      </c>
      <c r="N146" t="s">
        <v>56</v>
      </c>
      <c r="O146" t="s">
        <v>57</v>
      </c>
      <c r="P146">
        <v>1</v>
      </c>
      <c r="Q146">
        <v>1</v>
      </c>
      <c r="R146">
        <v>26</v>
      </c>
      <c r="S146">
        <v>1</v>
      </c>
      <c r="T146">
        <v>0.2</v>
      </c>
      <c r="U146">
        <v>6</v>
      </c>
      <c r="V146">
        <v>3</v>
      </c>
      <c r="W146" t="str">
        <f>IF(Table1[[#This Row],[Avg Monthly GB Download]]&lt;5,"Less than 5GB",IF(Table1[[#This Row],[Avg Monthly GB Download]]&lt;10,"Less than 10GB","10 ot more 10GB"))</f>
        <v>Less than 5GB</v>
      </c>
    </row>
    <row r="147" spans="1:23" x14ac:dyDescent="0.3">
      <c r="A147" t="s">
        <v>21</v>
      </c>
      <c r="B147">
        <v>1</v>
      </c>
      <c r="C147" t="s">
        <v>25</v>
      </c>
      <c r="D147" t="s">
        <v>22</v>
      </c>
      <c r="E147" t="s">
        <v>30</v>
      </c>
      <c r="F147" t="s">
        <v>26</v>
      </c>
      <c r="G147">
        <v>33</v>
      </c>
      <c r="H147" t="s">
        <v>21</v>
      </c>
      <c r="I147" t="s">
        <v>21</v>
      </c>
      <c r="K147" t="str">
        <f>IF(Table1[[#This Row],[Under 30]]="yes","Under 30",IF(Table1[[#This Row],[Senior]]="yes","Senior","Other"))</f>
        <v>Other</v>
      </c>
      <c r="P147">
        <v>1</v>
      </c>
      <c r="Q147">
        <v>1</v>
      </c>
      <c r="R147">
        <v>8</v>
      </c>
      <c r="S147">
        <v>5</v>
      </c>
      <c r="T147">
        <v>2</v>
      </c>
      <c r="U147">
        <v>0</v>
      </c>
      <c r="V147">
        <v>0</v>
      </c>
      <c r="W147" t="str">
        <f>IF(Table1[[#This Row],[Avg Monthly GB Download]]&lt;5,"Less than 5GB",IF(Table1[[#This Row],[Avg Monthly GB Download]]&lt;10,"Less than 10GB","10 ot more 10GB"))</f>
        <v>Less than 5GB</v>
      </c>
    </row>
    <row r="148" spans="1:23" x14ac:dyDescent="0.3">
      <c r="A148" t="s">
        <v>21</v>
      </c>
      <c r="B148">
        <v>1</v>
      </c>
      <c r="C148" t="s">
        <v>25</v>
      </c>
      <c r="D148" t="s">
        <v>22</v>
      </c>
      <c r="E148" t="s">
        <v>30</v>
      </c>
      <c r="F148" t="s">
        <v>26</v>
      </c>
      <c r="G148">
        <v>52</v>
      </c>
      <c r="H148" t="s">
        <v>21</v>
      </c>
      <c r="I148" t="s">
        <v>21</v>
      </c>
      <c r="K148" t="str">
        <f>IF(Table1[[#This Row],[Under 30]]="yes","Under 30",IF(Table1[[#This Row],[Senior]]="yes","Senior","Other"))</f>
        <v>Other</v>
      </c>
      <c r="P148">
        <v>1</v>
      </c>
      <c r="R148">
        <v>32</v>
      </c>
      <c r="S148">
        <v>0</v>
      </c>
      <c r="T148">
        <v>2.6</v>
      </c>
      <c r="U148">
        <v>5</v>
      </c>
      <c r="V148">
        <v>2</v>
      </c>
      <c r="W148" t="str">
        <f>IF(Table1[[#This Row],[Avg Monthly GB Download]]&lt;5,"Less than 5GB",IF(Table1[[#This Row],[Avg Monthly GB Download]]&lt;10,"Less than 10GB","10 ot more 10GB"))</f>
        <v>Less than 5GB</v>
      </c>
    </row>
    <row r="149" spans="1:23" x14ac:dyDescent="0.3">
      <c r="A149" t="s">
        <v>21</v>
      </c>
      <c r="B149">
        <v>1</v>
      </c>
      <c r="C149" t="s">
        <v>25</v>
      </c>
      <c r="D149" t="s">
        <v>22</v>
      </c>
      <c r="E149" t="s">
        <v>30</v>
      </c>
      <c r="F149" t="s">
        <v>26</v>
      </c>
      <c r="G149">
        <v>66</v>
      </c>
      <c r="H149" t="s">
        <v>21</v>
      </c>
      <c r="I149" t="s">
        <v>25</v>
      </c>
      <c r="J149" t="s">
        <v>21</v>
      </c>
      <c r="K149" t="str">
        <f>IF(Table1[[#This Row],[Under 30]]="yes","Under 30",IF(Table1[[#This Row],[Senior]]="yes","Senior","Other"))</f>
        <v>Senior</v>
      </c>
      <c r="L149" t="s">
        <v>32</v>
      </c>
      <c r="M149" t="s">
        <v>38</v>
      </c>
      <c r="N149" t="s">
        <v>34</v>
      </c>
      <c r="O149" t="s">
        <v>34</v>
      </c>
      <c r="P149">
        <v>1</v>
      </c>
      <c r="R149">
        <v>25</v>
      </c>
      <c r="S149">
        <v>0</v>
      </c>
      <c r="T149">
        <v>5.4</v>
      </c>
      <c r="U149">
        <v>5</v>
      </c>
      <c r="V149">
        <v>12</v>
      </c>
      <c r="W149" t="str">
        <f>IF(Table1[[#This Row],[Avg Monthly GB Download]]&lt;5,"Less than 5GB",IF(Table1[[#This Row],[Avg Monthly GB Download]]&lt;10,"Less than 10GB","10 ot more 10GB"))</f>
        <v>10 ot more 10GB</v>
      </c>
    </row>
    <row r="150" spans="1:23" x14ac:dyDescent="0.3">
      <c r="A150" t="s">
        <v>21</v>
      </c>
      <c r="B150">
        <v>1</v>
      </c>
      <c r="C150" t="s">
        <v>25</v>
      </c>
      <c r="D150" t="s">
        <v>22</v>
      </c>
      <c r="E150" t="s">
        <v>36</v>
      </c>
      <c r="F150" t="s">
        <v>24</v>
      </c>
      <c r="G150">
        <v>67</v>
      </c>
      <c r="H150" t="s">
        <v>21</v>
      </c>
      <c r="I150" t="s">
        <v>25</v>
      </c>
      <c r="J150" t="s">
        <v>21</v>
      </c>
      <c r="K150" t="str">
        <f>IF(Table1[[#This Row],[Under 30]]="yes","Under 30",IF(Table1[[#This Row],[Senior]]="yes","Senior","Other"))</f>
        <v>Senior</v>
      </c>
      <c r="L150" t="s">
        <v>32</v>
      </c>
      <c r="M150" t="s">
        <v>38</v>
      </c>
      <c r="N150" t="s">
        <v>65</v>
      </c>
      <c r="O150" t="s">
        <v>87</v>
      </c>
      <c r="P150">
        <v>1</v>
      </c>
      <c r="Q150">
        <v>1</v>
      </c>
      <c r="R150">
        <v>10</v>
      </c>
      <c r="S150">
        <v>4</v>
      </c>
      <c r="T150">
        <v>6.6</v>
      </c>
      <c r="U150">
        <v>0</v>
      </c>
      <c r="V150">
        <v>0</v>
      </c>
      <c r="W150" t="str">
        <f>IF(Table1[[#This Row],[Avg Monthly GB Download]]&lt;5,"Less than 5GB",IF(Table1[[#This Row],[Avg Monthly GB Download]]&lt;10,"Less than 10GB","10 ot more 10GB"))</f>
        <v>Less than 5GB</v>
      </c>
    </row>
    <row r="151" spans="1:23" x14ac:dyDescent="0.3">
      <c r="A151" t="s">
        <v>21</v>
      </c>
      <c r="B151">
        <v>1</v>
      </c>
      <c r="C151" t="s">
        <v>25</v>
      </c>
      <c r="D151" t="s">
        <v>22</v>
      </c>
      <c r="E151" t="s">
        <v>36</v>
      </c>
      <c r="F151" t="s">
        <v>26</v>
      </c>
      <c r="G151">
        <v>43</v>
      </c>
      <c r="H151" t="s">
        <v>21</v>
      </c>
      <c r="I151" t="s">
        <v>21</v>
      </c>
      <c r="K151" t="str">
        <f>IF(Table1[[#This Row],[Under 30]]="yes","Under 30",IF(Table1[[#This Row],[Senior]]="yes","Senior","Other"))</f>
        <v>Other</v>
      </c>
      <c r="P151">
        <v>1</v>
      </c>
      <c r="Q151">
        <v>1</v>
      </c>
      <c r="R151">
        <v>10</v>
      </c>
      <c r="S151">
        <v>0</v>
      </c>
      <c r="T151">
        <v>3.2</v>
      </c>
      <c r="U151">
        <v>0</v>
      </c>
      <c r="V151">
        <v>0</v>
      </c>
      <c r="W151" t="str">
        <f>IF(Table1[[#This Row],[Avg Monthly GB Download]]&lt;5,"Less than 5GB",IF(Table1[[#This Row],[Avg Monthly GB Download]]&lt;10,"Less than 10GB","10 ot more 10GB"))</f>
        <v>Less than 5GB</v>
      </c>
    </row>
    <row r="152" spans="1:23" x14ac:dyDescent="0.3">
      <c r="A152" t="s">
        <v>21</v>
      </c>
      <c r="B152">
        <v>1</v>
      </c>
      <c r="C152" t="s">
        <v>25</v>
      </c>
      <c r="D152" t="s">
        <v>22</v>
      </c>
      <c r="E152" t="s">
        <v>37</v>
      </c>
      <c r="F152" t="s">
        <v>26</v>
      </c>
      <c r="G152">
        <v>56</v>
      </c>
      <c r="H152" t="s">
        <v>21</v>
      </c>
      <c r="I152" t="s">
        <v>21</v>
      </c>
      <c r="K152" t="str">
        <f>IF(Table1[[#This Row],[Under 30]]="yes","Under 30",IF(Table1[[#This Row],[Senior]]="yes","Senior","Other"))</f>
        <v>Other</v>
      </c>
      <c r="P152">
        <v>1</v>
      </c>
      <c r="Q152">
        <v>1</v>
      </c>
      <c r="R152">
        <v>6</v>
      </c>
      <c r="S152">
        <v>3</v>
      </c>
      <c r="T152">
        <v>2.2999999999999998</v>
      </c>
      <c r="U152">
        <v>0</v>
      </c>
      <c r="V152">
        <v>0</v>
      </c>
      <c r="W152" t="str">
        <f>IF(Table1[[#This Row],[Avg Monthly GB Download]]&lt;5,"Less than 5GB",IF(Table1[[#This Row],[Avg Monthly GB Download]]&lt;10,"Less than 10GB","10 ot more 10GB"))</f>
        <v>Less than 5GB</v>
      </c>
    </row>
    <row r="153" spans="1:23" x14ac:dyDescent="0.3">
      <c r="A153" t="s">
        <v>21</v>
      </c>
      <c r="B153">
        <v>1</v>
      </c>
      <c r="C153" t="s">
        <v>25</v>
      </c>
      <c r="D153" t="s">
        <v>22</v>
      </c>
      <c r="E153" t="s">
        <v>93</v>
      </c>
      <c r="F153" t="s">
        <v>24</v>
      </c>
      <c r="G153">
        <v>21</v>
      </c>
      <c r="H153" t="s">
        <v>25</v>
      </c>
      <c r="I153" t="s">
        <v>21</v>
      </c>
      <c r="K153" t="str">
        <f>IF(Table1[[#This Row],[Under 30]]="yes","Under 30",IF(Table1[[#This Row],[Senior]]="yes","Senior","Other"))</f>
        <v>Under 30</v>
      </c>
      <c r="P153">
        <v>1</v>
      </c>
      <c r="R153">
        <v>10</v>
      </c>
      <c r="S153">
        <v>0</v>
      </c>
      <c r="T153">
        <v>3.7</v>
      </c>
      <c r="U153">
        <v>0</v>
      </c>
      <c r="V153">
        <v>0</v>
      </c>
      <c r="W153" t="str">
        <f>IF(Table1[[#This Row],[Avg Monthly GB Download]]&lt;5,"Less than 5GB",IF(Table1[[#This Row],[Avg Monthly GB Download]]&lt;10,"Less than 10GB","10 ot more 10GB"))</f>
        <v>Less than 5GB</v>
      </c>
    </row>
    <row r="154" spans="1:23" x14ac:dyDescent="0.3">
      <c r="A154" t="s">
        <v>21</v>
      </c>
      <c r="B154">
        <v>1</v>
      </c>
      <c r="C154" t="s">
        <v>25</v>
      </c>
      <c r="D154" t="s">
        <v>22</v>
      </c>
      <c r="E154" t="s">
        <v>93</v>
      </c>
      <c r="F154" t="s">
        <v>24</v>
      </c>
      <c r="G154">
        <v>47</v>
      </c>
      <c r="H154" t="s">
        <v>21</v>
      </c>
      <c r="I154" t="s">
        <v>21</v>
      </c>
      <c r="K154" t="str">
        <f>IF(Table1[[#This Row],[Under 30]]="yes","Under 30",IF(Table1[[#This Row],[Senior]]="yes","Senior","Other"))</f>
        <v>Other</v>
      </c>
      <c r="P154">
        <v>1</v>
      </c>
      <c r="R154">
        <v>9</v>
      </c>
      <c r="S154">
        <v>1</v>
      </c>
      <c r="T154">
        <v>4.2</v>
      </c>
      <c r="U154">
        <v>0</v>
      </c>
      <c r="V154">
        <v>0</v>
      </c>
      <c r="W154" t="str">
        <f>IF(Table1[[#This Row],[Avg Monthly GB Download]]&lt;5,"Less than 5GB",IF(Table1[[#This Row],[Avg Monthly GB Download]]&lt;10,"Less than 10GB","10 ot more 10GB"))</f>
        <v>Less than 5GB</v>
      </c>
    </row>
    <row r="155" spans="1:23" x14ac:dyDescent="0.3">
      <c r="A155" t="s">
        <v>21</v>
      </c>
      <c r="B155">
        <v>1</v>
      </c>
      <c r="C155" t="s">
        <v>25</v>
      </c>
      <c r="D155" t="s">
        <v>22</v>
      </c>
      <c r="E155" t="s">
        <v>93</v>
      </c>
      <c r="F155" t="s">
        <v>24</v>
      </c>
      <c r="G155">
        <v>52</v>
      </c>
      <c r="H155" t="s">
        <v>21</v>
      </c>
      <c r="I155" t="s">
        <v>21</v>
      </c>
      <c r="K155" t="str">
        <f>IF(Table1[[#This Row],[Under 30]]="yes","Under 30",IF(Table1[[#This Row],[Senior]]="yes","Senior","Other"))</f>
        <v>Other</v>
      </c>
      <c r="P155">
        <v>1</v>
      </c>
      <c r="Q155">
        <v>1</v>
      </c>
      <c r="R155">
        <v>11</v>
      </c>
      <c r="S155">
        <v>3</v>
      </c>
      <c r="T155">
        <v>4.3</v>
      </c>
      <c r="U155">
        <v>0</v>
      </c>
      <c r="V155">
        <v>0</v>
      </c>
      <c r="W155" t="str">
        <f>IF(Table1[[#This Row],[Avg Monthly GB Download]]&lt;5,"Less than 5GB",IF(Table1[[#This Row],[Avg Monthly GB Download]]&lt;10,"Less than 10GB","10 ot more 10GB"))</f>
        <v>Less than 5GB</v>
      </c>
    </row>
    <row r="156" spans="1:23" x14ac:dyDescent="0.3">
      <c r="A156" t="s">
        <v>21</v>
      </c>
      <c r="B156">
        <v>1</v>
      </c>
      <c r="C156" t="s">
        <v>25</v>
      </c>
      <c r="D156" t="s">
        <v>22</v>
      </c>
      <c r="E156" t="s">
        <v>93</v>
      </c>
      <c r="F156" t="s">
        <v>24</v>
      </c>
      <c r="G156">
        <v>68</v>
      </c>
      <c r="H156" t="s">
        <v>21</v>
      </c>
      <c r="I156" t="s">
        <v>25</v>
      </c>
      <c r="J156" t="s">
        <v>21</v>
      </c>
      <c r="K156" t="str">
        <f>IF(Table1[[#This Row],[Under 30]]="yes","Under 30",IF(Table1[[#This Row],[Senior]]="yes","Senior","Other"))</f>
        <v>Senior</v>
      </c>
      <c r="L156" t="s">
        <v>32</v>
      </c>
      <c r="M156" t="s">
        <v>33</v>
      </c>
      <c r="N156" t="s">
        <v>90</v>
      </c>
      <c r="O156" t="s">
        <v>91</v>
      </c>
      <c r="P156">
        <v>1</v>
      </c>
      <c r="Q156">
        <v>1</v>
      </c>
      <c r="R156">
        <v>8</v>
      </c>
      <c r="S156">
        <v>5</v>
      </c>
      <c r="T156">
        <v>7.8</v>
      </c>
      <c r="U156">
        <v>0</v>
      </c>
      <c r="V156">
        <v>0</v>
      </c>
      <c r="W156" t="str">
        <f>IF(Table1[[#This Row],[Avg Monthly GB Download]]&lt;5,"Less than 5GB",IF(Table1[[#This Row],[Avg Monthly GB Download]]&lt;10,"Less than 10GB","10 ot more 10GB"))</f>
        <v>Less than 5GB</v>
      </c>
    </row>
    <row r="157" spans="1:23" x14ac:dyDescent="0.3">
      <c r="A157" t="s">
        <v>21</v>
      </c>
      <c r="B157">
        <v>1</v>
      </c>
      <c r="C157" t="s">
        <v>25</v>
      </c>
      <c r="D157" t="s">
        <v>22</v>
      </c>
      <c r="E157" t="s">
        <v>43</v>
      </c>
      <c r="F157" t="s">
        <v>26</v>
      </c>
      <c r="G157">
        <v>59</v>
      </c>
      <c r="H157" t="s">
        <v>21</v>
      </c>
      <c r="I157" t="s">
        <v>21</v>
      </c>
      <c r="K157" t="str">
        <f>IF(Table1[[#This Row],[Under 30]]="yes","Under 30",IF(Table1[[#This Row],[Senior]]="yes","Senior","Other"))</f>
        <v>Other</v>
      </c>
      <c r="P157">
        <v>1</v>
      </c>
      <c r="R157">
        <v>12</v>
      </c>
      <c r="S157">
        <v>0</v>
      </c>
      <c r="T157">
        <v>1.3</v>
      </c>
      <c r="U157">
        <v>0</v>
      </c>
      <c r="V157">
        <v>0</v>
      </c>
      <c r="W157" t="str">
        <f>IF(Table1[[#This Row],[Avg Monthly GB Download]]&lt;5,"Less than 5GB",IF(Table1[[#This Row],[Avg Monthly GB Download]]&lt;10,"Less than 10GB","10 ot more 10GB"))</f>
        <v>Less than 5GB</v>
      </c>
    </row>
    <row r="158" spans="1:23" x14ac:dyDescent="0.3">
      <c r="A158" t="s">
        <v>21</v>
      </c>
      <c r="B158">
        <v>1</v>
      </c>
      <c r="C158" t="s">
        <v>25</v>
      </c>
      <c r="D158" t="s">
        <v>22</v>
      </c>
      <c r="E158" t="s">
        <v>44</v>
      </c>
      <c r="F158" t="s">
        <v>24</v>
      </c>
      <c r="G158">
        <v>33</v>
      </c>
      <c r="H158" t="s">
        <v>21</v>
      </c>
      <c r="I158" t="s">
        <v>21</v>
      </c>
      <c r="K158" t="str">
        <f>IF(Table1[[#This Row],[Under 30]]="yes","Under 30",IF(Table1[[#This Row],[Senior]]="yes","Senior","Other"))</f>
        <v>Other</v>
      </c>
      <c r="P158">
        <v>1</v>
      </c>
      <c r="R158">
        <v>13</v>
      </c>
      <c r="S158">
        <v>0</v>
      </c>
      <c r="T158">
        <v>3.6</v>
      </c>
      <c r="U158">
        <v>0</v>
      </c>
      <c r="V158">
        <v>0</v>
      </c>
      <c r="W158" t="str">
        <f>IF(Table1[[#This Row],[Avg Monthly GB Download]]&lt;5,"Less than 5GB",IF(Table1[[#This Row],[Avg Monthly GB Download]]&lt;10,"Less than 10GB","10 ot more 10GB"))</f>
        <v>Less than 5GB</v>
      </c>
    </row>
    <row r="159" spans="1:23" x14ac:dyDescent="0.3">
      <c r="A159" t="s">
        <v>21</v>
      </c>
      <c r="B159">
        <v>1</v>
      </c>
      <c r="C159" t="s">
        <v>25</v>
      </c>
      <c r="D159" t="s">
        <v>22</v>
      </c>
      <c r="E159" t="s">
        <v>44</v>
      </c>
      <c r="F159" t="s">
        <v>26</v>
      </c>
      <c r="G159">
        <v>23</v>
      </c>
      <c r="H159" t="s">
        <v>25</v>
      </c>
      <c r="I159" t="s">
        <v>21</v>
      </c>
      <c r="K159" t="str">
        <f>IF(Table1[[#This Row],[Under 30]]="yes","Under 30",IF(Table1[[#This Row],[Senior]]="yes","Senior","Other"))</f>
        <v>Under 30</v>
      </c>
      <c r="P159">
        <v>1</v>
      </c>
      <c r="Q159">
        <v>1</v>
      </c>
      <c r="R159">
        <v>10</v>
      </c>
      <c r="S159">
        <v>3</v>
      </c>
      <c r="T159">
        <v>2.6</v>
      </c>
      <c r="U159">
        <v>0</v>
      </c>
      <c r="V159">
        <v>0</v>
      </c>
      <c r="W159" t="str">
        <f>IF(Table1[[#This Row],[Avg Monthly GB Download]]&lt;5,"Less than 5GB",IF(Table1[[#This Row],[Avg Monthly GB Download]]&lt;10,"Less than 10GB","10 ot more 10GB"))</f>
        <v>Less than 5GB</v>
      </c>
    </row>
    <row r="160" spans="1:23" x14ac:dyDescent="0.3">
      <c r="A160" t="s">
        <v>21</v>
      </c>
      <c r="B160">
        <v>1</v>
      </c>
      <c r="C160" t="s">
        <v>25</v>
      </c>
      <c r="D160" t="s">
        <v>22</v>
      </c>
      <c r="E160" t="s">
        <v>45</v>
      </c>
      <c r="F160" t="s">
        <v>26</v>
      </c>
      <c r="G160">
        <v>20</v>
      </c>
      <c r="H160" t="s">
        <v>25</v>
      </c>
      <c r="I160" t="s">
        <v>21</v>
      </c>
      <c r="K160" t="str">
        <f>IF(Table1[[#This Row],[Under 30]]="yes","Under 30",IF(Table1[[#This Row],[Senior]]="yes","Senior","Other"))</f>
        <v>Under 30</v>
      </c>
      <c r="P160">
        <v>1</v>
      </c>
      <c r="R160">
        <v>12</v>
      </c>
      <c r="S160">
        <v>0</v>
      </c>
      <c r="T160">
        <v>4.2</v>
      </c>
      <c r="U160">
        <v>0</v>
      </c>
      <c r="V160">
        <v>0</v>
      </c>
      <c r="W160" t="str">
        <f>IF(Table1[[#This Row],[Avg Monthly GB Download]]&lt;5,"Less than 5GB",IF(Table1[[#This Row],[Avg Monthly GB Download]]&lt;10,"Less than 10GB","10 ot more 10GB"))</f>
        <v>Less than 5GB</v>
      </c>
    </row>
    <row r="161" spans="1:23" x14ac:dyDescent="0.3">
      <c r="A161" t="s">
        <v>21</v>
      </c>
      <c r="B161">
        <v>1</v>
      </c>
      <c r="C161" t="s">
        <v>25</v>
      </c>
      <c r="D161" t="s">
        <v>22</v>
      </c>
      <c r="E161" t="s">
        <v>45</v>
      </c>
      <c r="F161" t="s">
        <v>26</v>
      </c>
      <c r="G161">
        <v>21</v>
      </c>
      <c r="H161" t="s">
        <v>25</v>
      </c>
      <c r="I161" t="s">
        <v>21</v>
      </c>
      <c r="K161" t="str">
        <f>IF(Table1[[#This Row],[Under 30]]="yes","Under 30",IF(Table1[[#This Row],[Senior]]="yes","Senior","Other"))</f>
        <v>Under 30</v>
      </c>
      <c r="P161">
        <v>1</v>
      </c>
      <c r="Q161">
        <v>1</v>
      </c>
      <c r="R161">
        <v>10</v>
      </c>
      <c r="S161">
        <v>0</v>
      </c>
      <c r="T161">
        <v>2.7</v>
      </c>
      <c r="U161">
        <v>0</v>
      </c>
      <c r="V161">
        <v>0</v>
      </c>
      <c r="W161" t="str">
        <f>IF(Table1[[#This Row],[Avg Monthly GB Download]]&lt;5,"Less than 5GB",IF(Table1[[#This Row],[Avg Monthly GB Download]]&lt;10,"Less than 10GB","10 ot more 10GB"))</f>
        <v>Less than 5GB</v>
      </c>
    </row>
    <row r="162" spans="1:23" x14ac:dyDescent="0.3">
      <c r="A162" t="s">
        <v>21</v>
      </c>
      <c r="B162">
        <v>1</v>
      </c>
      <c r="C162" t="s">
        <v>25</v>
      </c>
      <c r="D162" t="s">
        <v>22</v>
      </c>
      <c r="E162" t="s">
        <v>45</v>
      </c>
      <c r="F162" t="s">
        <v>26</v>
      </c>
      <c r="G162">
        <v>51</v>
      </c>
      <c r="H162" t="s">
        <v>21</v>
      </c>
      <c r="I162" t="s">
        <v>21</v>
      </c>
      <c r="K162" t="str">
        <f>IF(Table1[[#This Row],[Under 30]]="yes","Under 30",IF(Table1[[#This Row],[Senior]]="yes","Senior","Other"))</f>
        <v>Other</v>
      </c>
      <c r="P162">
        <v>1</v>
      </c>
      <c r="Q162">
        <v>1</v>
      </c>
      <c r="R162">
        <v>9</v>
      </c>
      <c r="S162">
        <v>0</v>
      </c>
      <c r="T162">
        <v>5.6</v>
      </c>
      <c r="U162">
        <v>0</v>
      </c>
      <c r="V162">
        <v>0</v>
      </c>
      <c r="W162" t="str">
        <f>IF(Table1[[#This Row],[Avg Monthly GB Download]]&lt;5,"Less than 5GB",IF(Table1[[#This Row],[Avg Monthly GB Download]]&lt;10,"Less than 10GB","10 ot more 10GB"))</f>
        <v>Less than 5GB</v>
      </c>
    </row>
    <row r="163" spans="1:23" x14ac:dyDescent="0.3">
      <c r="A163" t="s">
        <v>21</v>
      </c>
      <c r="B163">
        <v>1</v>
      </c>
      <c r="C163" t="s">
        <v>25</v>
      </c>
      <c r="D163" t="s">
        <v>22</v>
      </c>
      <c r="E163" t="s">
        <v>46</v>
      </c>
      <c r="F163" t="s">
        <v>24</v>
      </c>
      <c r="G163">
        <v>19</v>
      </c>
      <c r="H163" t="s">
        <v>25</v>
      </c>
      <c r="I163" t="s">
        <v>21</v>
      </c>
      <c r="K163" t="str">
        <f>IF(Table1[[#This Row],[Under 30]]="yes","Under 30",IF(Table1[[#This Row],[Senior]]="yes","Senior","Other"))</f>
        <v>Under 30</v>
      </c>
      <c r="P163">
        <v>1</v>
      </c>
      <c r="Q163">
        <v>1</v>
      </c>
      <c r="R163">
        <v>12</v>
      </c>
      <c r="S163">
        <v>5</v>
      </c>
      <c r="T163">
        <v>6.3</v>
      </c>
      <c r="U163">
        <v>0</v>
      </c>
      <c r="V163">
        <v>0</v>
      </c>
      <c r="W163" t="str">
        <f>IF(Table1[[#This Row],[Avg Monthly GB Download]]&lt;5,"Less than 5GB",IF(Table1[[#This Row],[Avg Monthly GB Download]]&lt;10,"Less than 10GB","10 ot more 10GB"))</f>
        <v>Less than 5GB</v>
      </c>
    </row>
    <row r="164" spans="1:23" x14ac:dyDescent="0.3">
      <c r="A164" t="s">
        <v>21</v>
      </c>
      <c r="B164">
        <v>1</v>
      </c>
      <c r="C164" t="s">
        <v>25</v>
      </c>
      <c r="D164" t="s">
        <v>22</v>
      </c>
      <c r="E164" t="s">
        <v>46</v>
      </c>
      <c r="F164" t="s">
        <v>26</v>
      </c>
      <c r="G164">
        <v>40</v>
      </c>
      <c r="H164" t="s">
        <v>21</v>
      </c>
      <c r="I164" t="s">
        <v>21</v>
      </c>
      <c r="K164" t="str">
        <f>IF(Table1[[#This Row],[Under 30]]="yes","Under 30",IF(Table1[[#This Row],[Senior]]="yes","Senior","Other"))</f>
        <v>Other</v>
      </c>
      <c r="P164">
        <v>1</v>
      </c>
      <c r="Q164">
        <v>1</v>
      </c>
      <c r="R164">
        <v>31</v>
      </c>
      <c r="S164">
        <v>4</v>
      </c>
      <c r="T164">
        <v>313.3</v>
      </c>
      <c r="U164">
        <v>6</v>
      </c>
      <c r="V164">
        <v>6</v>
      </c>
      <c r="W164" t="str">
        <f>IF(Table1[[#This Row],[Avg Monthly GB Download]]&lt;5,"Less than 5GB",IF(Table1[[#This Row],[Avg Monthly GB Download]]&lt;10,"Less than 10GB","10 ot more 10GB"))</f>
        <v>Less than 10GB</v>
      </c>
    </row>
    <row r="165" spans="1:23" x14ac:dyDescent="0.3">
      <c r="A165" t="s">
        <v>21</v>
      </c>
      <c r="B165">
        <v>1</v>
      </c>
      <c r="C165" t="s">
        <v>25</v>
      </c>
      <c r="D165" t="s">
        <v>22</v>
      </c>
      <c r="E165" t="s">
        <v>46</v>
      </c>
      <c r="F165" t="s">
        <v>26</v>
      </c>
      <c r="G165">
        <v>51</v>
      </c>
      <c r="H165" t="s">
        <v>21</v>
      </c>
      <c r="I165" t="s">
        <v>21</v>
      </c>
      <c r="K165" t="str">
        <f>IF(Table1[[#This Row],[Under 30]]="yes","Under 30",IF(Table1[[#This Row],[Senior]]="yes","Senior","Other"))</f>
        <v>Other</v>
      </c>
      <c r="P165">
        <v>1</v>
      </c>
      <c r="R165">
        <v>7</v>
      </c>
      <c r="S165">
        <v>1</v>
      </c>
      <c r="T165">
        <v>3.7</v>
      </c>
      <c r="U165">
        <v>0</v>
      </c>
      <c r="V165">
        <v>0</v>
      </c>
      <c r="W165" t="str">
        <f>IF(Table1[[#This Row],[Avg Monthly GB Download]]&lt;5,"Less than 5GB",IF(Table1[[#This Row],[Avg Monthly GB Download]]&lt;10,"Less than 10GB","10 ot more 10GB"))</f>
        <v>Less than 5GB</v>
      </c>
    </row>
    <row r="166" spans="1:23" x14ac:dyDescent="0.3">
      <c r="A166" t="s">
        <v>21</v>
      </c>
      <c r="B166">
        <v>1</v>
      </c>
      <c r="C166" t="s">
        <v>25</v>
      </c>
      <c r="D166" t="s">
        <v>22</v>
      </c>
      <c r="E166" t="s">
        <v>47</v>
      </c>
      <c r="F166" t="s">
        <v>26</v>
      </c>
      <c r="G166">
        <v>41</v>
      </c>
      <c r="H166" t="s">
        <v>21</v>
      </c>
      <c r="I166" t="s">
        <v>21</v>
      </c>
      <c r="K166" t="str">
        <f>IF(Table1[[#This Row],[Under 30]]="yes","Under 30",IF(Table1[[#This Row],[Senior]]="yes","Senior","Other"))</f>
        <v>Other</v>
      </c>
      <c r="P166">
        <v>1</v>
      </c>
      <c r="Q166">
        <v>1</v>
      </c>
      <c r="R166">
        <v>35</v>
      </c>
      <c r="S166">
        <v>1</v>
      </c>
      <c r="T166">
        <v>4.4000000000000004</v>
      </c>
      <c r="U166">
        <v>4</v>
      </c>
      <c r="V166">
        <v>4</v>
      </c>
      <c r="W166" t="str">
        <f>IF(Table1[[#This Row],[Avg Monthly GB Download]]&lt;5,"Less than 5GB",IF(Table1[[#This Row],[Avg Monthly GB Download]]&lt;10,"Less than 10GB","10 ot more 10GB"))</f>
        <v>Less than 5GB</v>
      </c>
    </row>
    <row r="167" spans="1:23" x14ac:dyDescent="0.3">
      <c r="A167" t="s">
        <v>21</v>
      </c>
      <c r="B167">
        <v>1</v>
      </c>
      <c r="C167" t="s">
        <v>25</v>
      </c>
      <c r="D167" t="s">
        <v>22</v>
      </c>
      <c r="E167" t="s">
        <v>47</v>
      </c>
      <c r="F167" t="s">
        <v>26</v>
      </c>
      <c r="G167">
        <v>54</v>
      </c>
      <c r="H167" t="s">
        <v>21</v>
      </c>
      <c r="I167" t="s">
        <v>21</v>
      </c>
      <c r="K167" t="str">
        <f>IF(Table1[[#This Row],[Under 30]]="yes","Under 30",IF(Table1[[#This Row],[Senior]]="yes","Senior","Other"))</f>
        <v>Other</v>
      </c>
      <c r="P167">
        <v>1</v>
      </c>
      <c r="Q167">
        <v>1</v>
      </c>
      <c r="R167">
        <v>11</v>
      </c>
      <c r="S167">
        <v>0</v>
      </c>
      <c r="T167">
        <v>2.7</v>
      </c>
      <c r="U167">
        <v>0</v>
      </c>
      <c r="V167">
        <v>0</v>
      </c>
      <c r="W167" t="str">
        <f>IF(Table1[[#This Row],[Avg Monthly GB Download]]&lt;5,"Less than 5GB",IF(Table1[[#This Row],[Avg Monthly GB Download]]&lt;10,"Less than 10GB","10 ot more 10GB"))</f>
        <v>Less than 5GB</v>
      </c>
    </row>
    <row r="168" spans="1:23" x14ac:dyDescent="0.3">
      <c r="A168" t="s">
        <v>21</v>
      </c>
      <c r="B168">
        <v>1</v>
      </c>
      <c r="C168" t="s">
        <v>25</v>
      </c>
      <c r="D168" t="s">
        <v>22</v>
      </c>
      <c r="E168" t="s">
        <v>52</v>
      </c>
      <c r="F168" t="s">
        <v>26</v>
      </c>
      <c r="G168">
        <v>34</v>
      </c>
      <c r="H168" t="s">
        <v>21</v>
      </c>
      <c r="I168" t="s">
        <v>21</v>
      </c>
      <c r="K168" t="str">
        <f>IF(Table1[[#This Row],[Under 30]]="yes","Under 30",IF(Table1[[#This Row],[Senior]]="yes","Senior","Other"))</f>
        <v>Other</v>
      </c>
      <c r="P168">
        <v>1</v>
      </c>
      <c r="R168">
        <v>13</v>
      </c>
      <c r="S168">
        <v>0</v>
      </c>
      <c r="T168">
        <v>4.0999999999999996</v>
      </c>
      <c r="U168">
        <v>0</v>
      </c>
      <c r="V168">
        <v>0</v>
      </c>
      <c r="W168" t="str">
        <f>IF(Table1[[#This Row],[Avg Monthly GB Download]]&lt;5,"Less than 5GB",IF(Table1[[#This Row],[Avg Monthly GB Download]]&lt;10,"Less than 10GB","10 ot more 10GB"))</f>
        <v>Less than 5GB</v>
      </c>
    </row>
    <row r="169" spans="1:23" x14ac:dyDescent="0.3">
      <c r="A169" t="s">
        <v>21</v>
      </c>
      <c r="B169">
        <v>1</v>
      </c>
      <c r="C169" t="s">
        <v>25</v>
      </c>
      <c r="D169" t="s">
        <v>22</v>
      </c>
      <c r="E169" t="s">
        <v>52</v>
      </c>
      <c r="F169" t="s">
        <v>26</v>
      </c>
      <c r="G169">
        <v>57</v>
      </c>
      <c r="H169" t="s">
        <v>21</v>
      </c>
      <c r="I169" t="s">
        <v>21</v>
      </c>
      <c r="K169" t="str">
        <f>IF(Table1[[#This Row],[Under 30]]="yes","Under 30",IF(Table1[[#This Row],[Senior]]="yes","Senior","Other"))</f>
        <v>Other</v>
      </c>
      <c r="P169">
        <v>1</v>
      </c>
      <c r="Q169">
        <v>1</v>
      </c>
      <c r="R169">
        <v>10</v>
      </c>
      <c r="S169">
        <v>5</v>
      </c>
      <c r="T169">
        <v>4.4000000000000004</v>
      </c>
      <c r="U169">
        <v>0</v>
      </c>
      <c r="V169">
        <v>0</v>
      </c>
      <c r="W169" t="str">
        <f>IF(Table1[[#This Row],[Avg Monthly GB Download]]&lt;5,"Less than 5GB",IF(Table1[[#This Row],[Avg Monthly GB Download]]&lt;10,"Less than 10GB","10 ot more 10GB"))</f>
        <v>Less than 5GB</v>
      </c>
    </row>
    <row r="170" spans="1:23" x14ac:dyDescent="0.3">
      <c r="A170" t="s">
        <v>21</v>
      </c>
      <c r="B170">
        <v>1</v>
      </c>
      <c r="C170" t="s">
        <v>25</v>
      </c>
      <c r="D170" t="s">
        <v>22</v>
      </c>
      <c r="E170" t="s">
        <v>54</v>
      </c>
      <c r="F170" t="s">
        <v>24</v>
      </c>
      <c r="G170">
        <v>51</v>
      </c>
      <c r="H170" t="s">
        <v>21</v>
      </c>
      <c r="I170" t="s">
        <v>21</v>
      </c>
      <c r="K170" t="str">
        <f>IF(Table1[[#This Row],[Under 30]]="yes","Under 30",IF(Table1[[#This Row],[Senior]]="yes","Senior","Other"))</f>
        <v>Other</v>
      </c>
      <c r="P170">
        <v>1</v>
      </c>
      <c r="Q170">
        <v>1</v>
      </c>
      <c r="R170">
        <v>12</v>
      </c>
      <c r="S170">
        <v>4</v>
      </c>
      <c r="T170">
        <v>11</v>
      </c>
      <c r="U170">
        <v>0</v>
      </c>
      <c r="V170">
        <v>0</v>
      </c>
      <c r="W170" t="str">
        <f>IF(Table1[[#This Row],[Avg Monthly GB Download]]&lt;5,"Less than 5GB",IF(Table1[[#This Row],[Avg Monthly GB Download]]&lt;10,"Less than 10GB","10 ot more 10GB"))</f>
        <v>Less than 5GB</v>
      </c>
    </row>
    <row r="171" spans="1:23" x14ac:dyDescent="0.3">
      <c r="A171" t="s">
        <v>21</v>
      </c>
      <c r="B171">
        <v>1</v>
      </c>
      <c r="C171" t="s">
        <v>25</v>
      </c>
      <c r="D171" t="s">
        <v>22</v>
      </c>
      <c r="E171" t="s">
        <v>54</v>
      </c>
      <c r="F171" t="s">
        <v>24</v>
      </c>
      <c r="G171">
        <v>66</v>
      </c>
      <c r="H171" t="s">
        <v>21</v>
      </c>
      <c r="I171" t="s">
        <v>25</v>
      </c>
      <c r="J171" t="s">
        <v>25</v>
      </c>
      <c r="K171" t="str">
        <f>IF(Table1[[#This Row],[Under 30]]="yes","Under 30",IF(Table1[[#This Row],[Senior]]="yes","Senior","Other"))</f>
        <v>Senior</v>
      </c>
      <c r="L171" t="s">
        <v>32</v>
      </c>
      <c r="M171" t="s">
        <v>33</v>
      </c>
      <c r="N171" t="s">
        <v>34</v>
      </c>
      <c r="O171" t="s">
        <v>34</v>
      </c>
      <c r="P171">
        <v>1</v>
      </c>
      <c r="R171">
        <v>7</v>
      </c>
      <c r="S171">
        <v>0</v>
      </c>
      <c r="T171">
        <v>2.1</v>
      </c>
      <c r="U171">
        <v>0</v>
      </c>
      <c r="V171">
        <v>0</v>
      </c>
      <c r="W171" t="str">
        <f>IF(Table1[[#This Row],[Avg Monthly GB Download]]&lt;5,"Less than 5GB",IF(Table1[[#This Row],[Avg Monthly GB Download]]&lt;10,"Less than 10GB","10 ot more 10GB"))</f>
        <v>Less than 5GB</v>
      </c>
    </row>
    <row r="172" spans="1:23" x14ac:dyDescent="0.3">
      <c r="A172" t="s">
        <v>21</v>
      </c>
      <c r="B172">
        <v>1</v>
      </c>
      <c r="C172" t="s">
        <v>25</v>
      </c>
      <c r="D172" t="s">
        <v>22</v>
      </c>
      <c r="E172" t="s">
        <v>54</v>
      </c>
      <c r="F172" t="s">
        <v>26</v>
      </c>
      <c r="G172">
        <v>41</v>
      </c>
      <c r="H172" t="s">
        <v>21</v>
      </c>
      <c r="I172" t="s">
        <v>21</v>
      </c>
      <c r="K172" t="str">
        <f>IF(Table1[[#This Row],[Under 30]]="yes","Under 30",IF(Table1[[#This Row],[Senior]]="yes","Senior","Other"))</f>
        <v>Other</v>
      </c>
      <c r="P172">
        <v>1</v>
      </c>
      <c r="R172">
        <v>9</v>
      </c>
      <c r="S172">
        <v>0</v>
      </c>
      <c r="T172">
        <v>1.4</v>
      </c>
      <c r="U172">
        <v>0</v>
      </c>
      <c r="V172">
        <v>0</v>
      </c>
      <c r="W172" t="str">
        <f>IF(Table1[[#This Row],[Avg Monthly GB Download]]&lt;5,"Less than 5GB",IF(Table1[[#This Row],[Avg Monthly GB Download]]&lt;10,"Less than 10GB","10 ot more 10GB"))</f>
        <v>Less than 5GB</v>
      </c>
    </row>
    <row r="173" spans="1:23" x14ac:dyDescent="0.3">
      <c r="A173" t="s">
        <v>21</v>
      </c>
      <c r="B173">
        <v>1</v>
      </c>
      <c r="C173" t="s">
        <v>25</v>
      </c>
      <c r="D173" t="s">
        <v>22</v>
      </c>
      <c r="E173" t="s">
        <v>54</v>
      </c>
      <c r="F173" t="s">
        <v>26</v>
      </c>
      <c r="G173">
        <v>54</v>
      </c>
      <c r="H173" t="s">
        <v>21</v>
      </c>
      <c r="I173" t="s">
        <v>21</v>
      </c>
      <c r="K173" t="str">
        <f>IF(Table1[[#This Row],[Under 30]]="yes","Under 30",IF(Table1[[#This Row],[Senior]]="yes","Senior","Other"))</f>
        <v>Other</v>
      </c>
      <c r="P173">
        <v>1</v>
      </c>
      <c r="Q173">
        <v>1</v>
      </c>
      <c r="R173">
        <v>39</v>
      </c>
      <c r="S173">
        <v>0</v>
      </c>
      <c r="T173">
        <v>2.1</v>
      </c>
      <c r="U173">
        <v>5</v>
      </c>
      <c r="V173">
        <v>8</v>
      </c>
      <c r="W173" t="str">
        <f>IF(Table1[[#This Row],[Avg Monthly GB Download]]&lt;5,"Less than 5GB",IF(Table1[[#This Row],[Avg Monthly GB Download]]&lt;10,"Less than 10GB","10 ot more 10GB"))</f>
        <v>Less than 10GB</v>
      </c>
    </row>
    <row r="174" spans="1:23" x14ac:dyDescent="0.3">
      <c r="A174" t="s">
        <v>21</v>
      </c>
      <c r="B174">
        <v>1</v>
      </c>
      <c r="C174" t="s">
        <v>25</v>
      </c>
      <c r="D174" t="s">
        <v>22</v>
      </c>
      <c r="E174" t="s">
        <v>55</v>
      </c>
      <c r="F174" t="s">
        <v>24</v>
      </c>
      <c r="G174">
        <v>23</v>
      </c>
      <c r="H174" t="s">
        <v>25</v>
      </c>
      <c r="I174" t="s">
        <v>21</v>
      </c>
      <c r="K174" t="str">
        <f>IF(Table1[[#This Row],[Under 30]]="yes","Under 30",IF(Table1[[#This Row],[Senior]]="yes","Senior","Other"))</f>
        <v>Under 30</v>
      </c>
      <c r="P174">
        <v>1</v>
      </c>
      <c r="Q174">
        <v>1</v>
      </c>
      <c r="R174">
        <v>10</v>
      </c>
      <c r="S174">
        <v>5</v>
      </c>
      <c r="T174">
        <v>5.5</v>
      </c>
      <c r="U174">
        <v>0</v>
      </c>
      <c r="V174">
        <v>0</v>
      </c>
      <c r="W174" t="str">
        <f>IF(Table1[[#This Row],[Avg Monthly GB Download]]&lt;5,"Less than 5GB",IF(Table1[[#This Row],[Avg Monthly GB Download]]&lt;10,"Less than 10GB","10 ot more 10GB"))</f>
        <v>Less than 5GB</v>
      </c>
    </row>
    <row r="175" spans="1:23" x14ac:dyDescent="0.3">
      <c r="A175" t="s">
        <v>21</v>
      </c>
      <c r="B175">
        <v>1</v>
      </c>
      <c r="C175" t="s">
        <v>25</v>
      </c>
      <c r="D175" t="s">
        <v>22</v>
      </c>
      <c r="E175" t="s">
        <v>58</v>
      </c>
      <c r="F175" t="s">
        <v>24</v>
      </c>
      <c r="G175">
        <v>40</v>
      </c>
      <c r="H175" t="s">
        <v>21</v>
      </c>
      <c r="I175" t="s">
        <v>21</v>
      </c>
      <c r="K175" t="str">
        <f>IF(Table1[[#This Row],[Under 30]]="yes","Under 30",IF(Table1[[#This Row],[Senior]]="yes","Senior","Other"))</f>
        <v>Other</v>
      </c>
      <c r="P175">
        <v>1</v>
      </c>
      <c r="Q175">
        <v>1</v>
      </c>
      <c r="R175">
        <v>25</v>
      </c>
      <c r="S175">
        <v>3</v>
      </c>
      <c r="T175">
        <v>2.4</v>
      </c>
      <c r="U175">
        <v>4</v>
      </c>
      <c r="V175">
        <v>5</v>
      </c>
      <c r="W175" t="str">
        <f>IF(Table1[[#This Row],[Avg Monthly GB Download]]&lt;5,"Less than 5GB",IF(Table1[[#This Row],[Avg Monthly GB Download]]&lt;10,"Less than 10GB","10 ot more 10GB"))</f>
        <v>Less than 10GB</v>
      </c>
    </row>
    <row r="176" spans="1:23" x14ac:dyDescent="0.3">
      <c r="A176" t="s">
        <v>21</v>
      </c>
      <c r="B176">
        <v>1</v>
      </c>
      <c r="C176" t="s">
        <v>25</v>
      </c>
      <c r="D176" t="s">
        <v>22</v>
      </c>
      <c r="E176" t="s">
        <v>58</v>
      </c>
      <c r="F176" t="s">
        <v>24</v>
      </c>
      <c r="G176">
        <v>46</v>
      </c>
      <c r="H176" t="s">
        <v>21</v>
      </c>
      <c r="I176" t="s">
        <v>21</v>
      </c>
      <c r="K176" t="str">
        <f>IF(Table1[[#This Row],[Under 30]]="yes","Under 30",IF(Table1[[#This Row],[Senior]]="yes","Senior","Other"))</f>
        <v>Other</v>
      </c>
      <c r="P176">
        <v>2</v>
      </c>
      <c r="Q176">
        <v>2</v>
      </c>
      <c r="R176">
        <v>27.5</v>
      </c>
      <c r="S176">
        <v>2</v>
      </c>
      <c r="T176">
        <v>4.4499999999999993</v>
      </c>
      <c r="U176">
        <v>3</v>
      </c>
      <c r="V176">
        <v>1</v>
      </c>
      <c r="W176" t="str">
        <f>IF(Table1[[#This Row],[Avg Monthly GB Download]]&lt;5,"Less than 5GB",IF(Table1[[#This Row],[Avg Monthly GB Download]]&lt;10,"Less than 10GB","10 ot more 10GB"))</f>
        <v>Less than 5GB</v>
      </c>
    </row>
    <row r="177" spans="1:23" x14ac:dyDescent="0.3">
      <c r="A177" t="s">
        <v>21</v>
      </c>
      <c r="B177">
        <v>1</v>
      </c>
      <c r="C177" t="s">
        <v>25</v>
      </c>
      <c r="D177" t="s">
        <v>22</v>
      </c>
      <c r="E177" t="s">
        <v>94</v>
      </c>
      <c r="F177" t="s">
        <v>24</v>
      </c>
      <c r="G177">
        <v>22</v>
      </c>
      <c r="H177" t="s">
        <v>25</v>
      </c>
      <c r="I177" t="s">
        <v>21</v>
      </c>
      <c r="K177" t="str">
        <f>IF(Table1[[#This Row],[Under 30]]="yes","Under 30",IF(Table1[[#This Row],[Senior]]="yes","Senior","Other"))</f>
        <v>Under 30</v>
      </c>
      <c r="P177">
        <v>1</v>
      </c>
      <c r="Q177">
        <v>1</v>
      </c>
      <c r="R177">
        <v>39</v>
      </c>
      <c r="S177">
        <v>4</v>
      </c>
      <c r="T177">
        <v>2.2000000000000002</v>
      </c>
      <c r="U177">
        <v>4</v>
      </c>
      <c r="V177">
        <v>15</v>
      </c>
      <c r="W177" t="str">
        <f>IF(Table1[[#This Row],[Avg Monthly GB Download]]&lt;5,"Less than 5GB",IF(Table1[[#This Row],[Avg Monthly GB Download]]&lt;10,"Less than 10GB","10 ot more 10GB"))</f>
        <v>10 ot more 10GB</v>
      </c>
    </row>
    <row r="178" spans="1:23" x14ac:dyDescent="0.3">
      <c r="A178" t="s">
        <v>21</v>
      </c>
      <c r="B178">
        <v>1</v>
      </c>
      <c r="C178" t="s">
        <v>25</v>
      </c>
      <c r="D178" t="s">
        <v>22</v>
      </c>
      <c r="E178" t="s">
        <v>59</v>
      </c>
      <c r="F178" t="s">
        <v>24</v>
      </c>
      <c r="G178">
        <v>46</v>
      </c>
      <c r="H178" t="s">
        <v>21</v>
      </c>
      <c r="I178" t="s">
        <v>21</v>
      </c>
      <c r="K178" t="str">
        <f>IF(Table1[[#This Row],[Under 30]]="yes","Under 30",IF(Table1[[#This Row],[Senior]]="yes","Senior","Other"))</f>
        <v>Other</v>
      </c>
      <c r="P178">
        <v>1</v>
      </c>
      <c r="R178">
        <v>13</v>
      </c>
      <c r="S178">
        <v>0</v>
      </c>
      <c r="T178">
        <v>3.2</v>
      </c>
      <c r="U178">
        <v>0</v>
      </c>
      <c r="V178">
        <v>0</v>
      </c>
      <c r="W178" t="str">
        <f>IF(Table1[[#This Row],[Avg Monthly GB Download]]&lt;5,"Less than 5GB",IF(Table1[[#This Row],[Avg Monthly GB Download]]&lt;10,"Less than 10GB","10 ot more 10GB"))</f>
        <v>Less than 5GB</v>
      </c>
    </row>
    <row r="179" spans="1:23" x14ac:dyDescent="0.3">
      <c r="A179" t="s">
        <v>21</v>
      </c>
      <c r="B179">
        <v>1</v>
      </c>
      <c r="C179" t="s">
        <v>25</v>
      </c>
      <c r="D179" t="s">
        <v>22</v>
      </c>
      <c r="E179" t="s">
        <v>60</v>
      </c>
      <c r="F179" t="s">
        <v>24</v>
      </c>
      <c r="G179">
        <v>62</v>
      </c>
      <c r="H179" t="s">
        <v>21</v>
      </c>
      <c r="I179" t="s">
        <v>21</v>
      </c>
      <c r="K179" t="str">
        <f>IF(Table1[[#This Row],[Under 30]]="yes","Under 30",IF(Table1[[#This Row],[Senior]]="yes","Senior","Other"))</f>
        <v>Other</v>
      </c>
      <c r="P179">
        <v>1</v>
      </c>
      <c r="R179">
        <v>12</v>
      </c>
      <c r="S179">
        <v>1</v>
      </c>
      <c r="T179">
        <v>2.9</v>
      </c>
      <c r="U179">
        <v>0</v>
      </c>
      <c r="V179">
        <v>0</v>
      </c>
      <c r="W179" t="str">
        <f>IF(Table1[[#This Row],[Avg Monthly GB Download]]&lt;5,"Less than 5GB",IF(Table1[[#This Row],[Avg Monthly GB Download]]&lt;10,"Less than 10GB","10 ot more 10GB"))</f>
        <v>Less than 5GB</v>
      </c>
    </row>
    <row r="180" spans="1:23" x14ac:dyDescent="0.3">
      <c r="A180" t="s">
        <v>21</v>
      </c>
      <c r="B180">
        <v>1</v>
      </c>
      <c r="C180" t="s">
        <v>25</v>
      </c>
      <c r="D180" t="s">
        <v>22</v>
      </c>
      <c r="E180" t="s">
        <v>61</v>
      </c>
      <c r="F180" t="s">
        <v>24</v>
      </c>
      <c r="G180">
        <v>24</v>
      </c>
      <c r="H180" t="s">
        <v>25</v>
      </c>
      <c r="I180" t="s">
        <v>21</v>
      </c>
      <c r="K180" t="str">
        <f>IF(Table1[[#This Row],[Under 30]]="yes","Under 30",IF(Table1[[#This Row],[Senior]]="yes","Senior","Other"))</f>
        <v>Under 30</v>
      </c>
      <c r="P180">
        <v>1</v>
      </c>
      <c r="Q180">
        <v>1</v>
      </c>
      <c r="R180">
        <v>13</v>
      </c>
      <c r="S180">
        <v>0</v>
      </c>
      <c r="T180">
        <v>4.8</v>
      </c>
      <c r="U180">
        <v>0</v>
      </c>
      <c r="V180">
        <v>0</v>
      </c>
      <c r="W180" t="str">
        <f>IF(Table1[[#This Row],[Avg Monthly GB Download]]&lt;5,"Less than 5GB",IF(Table1[[#This Row],[Avg Monthly GB Download]]&lt;10,"Less than 10GB","10 ot more 10GB"))</f>
        <v>Less than 5GB</v>
      </c>
    </row>
    <row r="181" spans="1:23" x14ac:dyDescent="0.3">
      <c r="A181" t="s">
        <v>21</v>
      </c>
      <c r="B181">
        <v>1</v>
      </c>
      <c r="C181" t="s">
        <v>25</v>
      </c>
      <c r="D181" t="s">
        <v>22</v>
      </c>
      <c r="E181" t="s">
        <v>61</v>
      </c>
      <c r="F181" t="s">
        <v>24</v>
      </c>
      <c r="G181">
        <v>59</v>
      </c>
      <c r="H181" t="s">
        <v>21</v>
      </c>
      <c r="I181" t="s">
        <v>21</v>
      </c>
      <c r="K181" t="str">
        <f>IF(Table1[[#This Row],[Under 30]]="yes","Under 30",IF(Table1[[#This Row],[Senior]]="yes","Senior","Other"))</f>
        <v>Other</v>
      </c>
      <c r="P181">
        <v>1</v>
      </c>
      <c r="Q181">
        <v>1</v>
      </c>
      <c r="R181">
        <v>8</v>
      </c>
      <c r="S181">
        <v>0</v>
      </c>
      <c r="T181">
        <v>6.9</v>
      </c>
      <c r="U181">
        <v>0</v>
      </c>
      <c r="V181">
        <v>0</v>
      </c>
      <c r="W181" t="str">
        <f>IF(Table1[[#This Row],[Avg Monthly GB Download]]&lt;5,"Less than 5GB",IF(Table1[[#This Row],[Avg Monthly GB Download]]&lt;10,"Less than 10GB","10 ot more 10GB"))</f>
        <v>Less than 5GB</v>
      </c>
    </row>
    <row r="182" spans="1:23" x14ac:dyDescent="0.3">
      <c r="A182" t="s">
        <v>21</v>
      </c>
      <c r="B182">
        <v>1</v>
      </c>
      <c r="C182" t="s">
        <v>25</v>
      </c>
      <c r="D182" t="s">
        <v>22</v>
      </c>
      <c r="E182" t="s">
        <v>61</v>
      </c>
      <c r="F182" t="s">
        <v>26</v>
      </c>
      <c r="G182">
        <v>36</v>
      </c>
      <c r="H182" t="s">
        <v>21</v>
      </c>
      <c r="I182" t="s">
        <v>21</v>
      </c>
      <c r="K182" t="str">
        <f>IF(Table1[[#This Row],[Under 30]]="yes","Under 30",IF(Table1[[#This Row],[Senior]]="yes","Senior","Other"))</f>
        <v>Other</v>
      </c>
      <c r="P182">
        <v>1</v>
      </c>
      <c r="R182">
        <v>7</v>
      </c>
      <c r="S182">
        <v>1</v>
      </c>
      <c r="T182">
        <v>2</v>
      </c>
      <c r="U182">
        <v>0</v>
      </c>
      <c r="V182">
        <v>0</v>
      </c>
      <c r="W182" t="str">
        <f>IF(Table1[[#This Row],[Avg Monthly GB Download]]&lt;5,"Less than 5GB",IF(Table1[[#This Row],[Avg Monthly GB Download]]&lt;10,"Less than 10GB","10 ot more 10GB"))</f>
        <v>Less than 5GB</v>
      </c>
    </row>
    <row r="183" spans="1:23" x14ac:dyDescent="0.3">
      <c r="A183" t="s">
        <v>21</v>
      </c>
      <c r="B183">
        <v>1</v>
      </c>
      <c r="C183" t="s">
        <v>25</v>
      </c>
      <c r="D183" t="s">
        <v>22</v>
      </c>
      <c r="E183" t="s">
        <v>62</v>
      </c>
      <c r="F183" t="s">
        <v>24</v>
      </c>
      <c r="G183">
        <v>62</v>
      </c>
      <c r="H183" t="s">
        <v>21</v>
      </c>
      <c r="I183" t="s">
        <v>21</v>
      </c>
      <c r="K183" t="str">
        <f>IF(Table1[[#This Row],[Under 30]]="yes","Under 30",IF(Table1[[#This Row],[Senior]]="yes","Senior","Other"))</f>
        <v>Other</v>
      </c>
      <c r="P183">
        <v>1</v>
      </c>
      <c r="Q183">
        <v>1</v>
      </c>
      <c r="R183">
        <v>33</v>
      </c>
      <c r="S183">
        <v>3</v>
      </c>
      <c r="T183">
        <v>4.7</v>
      </c>
      <c r="U183">
        <v>5</v>
      </c>
      <c r="V183">
        <v>4</v>
      </c>
      <c r="W183" t="str">
        <f>IF(Table1[[#This Row],[Avg Monthly GB Download]]&lt;5,"Less than 5GB",IF(Table1[[#This Row],[Avg Monthly GB Download]]&lt;10,"Less than 10GB","10 ot more 10GB"))</f>
        <v>Less than 5GB</v>
      </c>
    </row>
    <row r="184" spans="1:23" x14ac:dyDescent="0.3">
      <c r="A184" t="s">
        <v>21</v>
      </c>
      <c r="B184">
        <v>1</v>
      </c>
      <c r="C184" t="s">
        <v>25</v>
      </c>
      <c r="D184" t="s">
        <v>22</v>
      </c>
      <c r="E184" t="s">
        <v>62</v>
      </c>
      <c r="F184" t="s">
        <v>26</v>
      </c>
      <c r="G184">
        <v>27</v>
      </c>
      <c r="H184" t="s">
        <v>25</v>
      </c>
      <c r="I184" t="s">
        <v>21</v>
      </c>
      <c r="K184" t="str">
        <f>IF(Table1[[#This Row],[Under 30]]="yes","Under 30",IF(Table1[[#This Row],[Senior]]="yes","Senior","Other"))</f>
        <v>Under 30</v>
      </c>
      <c r="P184">
        <v>1</v>
      </c>
      <c r="Q184">
        <v>1</v>
      </c>
      <c r="R184">
        <v>50</v>
      </c>
      <c r="S184">
        <v>1</v>
      </c>
      <c r="T184">
        <v>1.8</v>
      </c>
      <c r="U184">
        <v>0</v>
      </c>
      <c r="V184">
        <v>15</v>
      </c>
      <c r="W184" t="str">
        <f>IF(Table1[[#This Row],[Avg Monthly GB Download]]&lt;5,"Less than 5GB",IF(Table1[[#This Row],[Avg Monthly GB Download]]&lt;10,"Less than 10GB","10 ot more 10GB"))</f>
        <v>10 ot more 10GB</v>
      </c>
    </row>
    <row r="185" spans="1:23" x14ac:dyDescent="0.3">
      <c r="A185" t="s">
        <v>21</v>
      </c>
      <c r="B185">
        <v>1</v>
      </c>
      <c r="C185" t="s">
        <v>25</v>
      </c>
      <c r="D185" t="s">
        <v>22</v>
      </c>
      <c r="E185" t="s">
        <v>62</v>
      </c>
      <c r="F185" t="s">
        <v>26</v>
      </c>
      <c r="G185">
        <v>29</v>
      </c>
      <c r="H185" t="s">
        <v>25</v>
      </c>
      <c r="I185" t="s">
        <v>21</v>
      </c>
      <c r="K185" t="str">
        <f>IF(Table1[[#This Row],[Under 30]]="yes","Under 30",IF(Table1[[#This Row],[Senior]]="yes","Senior","Other"))</f>
        <v>Under 30</v>
      </c>
      <c r="P185">
        <v>1</v>
      </c>
      <c r="R185">
        <v>10</v>
      </c>
      <c r="S185">
        <v>0</v>
      </c>
      <c r="T185">
        <v>4.3</v>
      </c>
      <c r="U185">
        <v>0</v>
      </c>
      <c r="V185">
        <v>0</v>
      </c>
      <c r="W185" t="str">
        <f>IF(Table1[[#This Row],[Avg Monthly GB Download]]&lt;5,"Less than 5GB",IF(Table1[[#This Row],[Avg Monthly GB Download]]&lt;10,"Less than 10GB","10 ot more 10GB"))</f>
        <v>Less than 5GB</v>
      </c>
    </row>
    <row r="186" spans="1:23" x14ac:dyDescent="0.3">
      <c r="A186" t="s">
        <v>21</v>
      </c>
      <c r="B186">
        <v>1</v>
      </c>
      <c r="C186" t="s">
        <v>25</v>
      </c>
      <c r="D186" t="s">
        <v>22</v>
      </c>
      <c r="E186" t="s">
        <v>63</v>
      </c>
      <c r="F186" t="s">
        <v>26</v>
      </c>
      <c r="G186">
        <v>25</v>
      </c>
      <c r="H186" t="s">
        <v>25</v>
      </c>
      <c r="I186" t="s">
        <v>21</v>
      </c>
      <c r="K186" t="str">
        <f>IF(Table1[[#This Row],[Under 30]]="yes","Under 30",IF(Table1[[#This Row],[Senior]]="yes","Senior","Other"))</f>
        <v>Under 30</v>
      </c>
      <c r="P186">
        <v>1</v>
      </c>
      <c r="R186">
        <v>11</v>
      </c>
      <c r="S186">
        <v>2</v>
      </c>
      <c r="T186">
        <v>3.1</v>
      </c>
      <c r="U186">
        <v>0</v>
      </c>
      <c r="V186">
        <v>0</v>
      </c>
      <c r="W186" t="str">
        <f>IF(Table1[[#This Row],[Avg Monthly GB Download]]&lt;5,"Less than 5GB",IF(Table1[[#This Row],[Avg Monthly GB Download]]&lt;10,"Less than 10GB","10 ot more 10GB"))</f>
        <v>Less than 5GB</v>
      </c>
    </row>
    <row r="187" spans="1:23" x14ac:dyDescent="0.3">
      <c r="A187" t="s">
        <v>21</v>
      </c>
      <c r="B187">
        <v>1</v>
      </c>
      <c r="C187" t="s">
        <v>25</v>
      </c>
      <c r="D187" t="s">
        <v>22</v>
      </c>
      <c r="E187" t="s">
        <v>63</v>
      </c>
      <c r="F187" t="s">
        <v>26</v>
      </c>
      <c r="G187">
        <v>46</v>
      </c>
      <c r="H187" t="s">
        <v>21</v>
      </c>
      <c r="I187" t="s">
        <v>21</v>
      </c>
      <c r="K187" t="str">
        <f>IF(Table1[[#This Row],[Under 30]]="yes","Under 30",IF(Table1[[#This Row],[Senior]]="yes","Senior","Other"))</f>
        <v>Other</v>
      </c>
      <c r="P187">
        <v>1</v>
      </c>
      <c r="Q187">
        <v>1</v>
      </c>
      <c r="R187">
        <v>7</v>
      </c>
      <c r="S187">
        <v>3</v>
      </c>
      <c r="T187">
        <v>2.2000000000000002</v>
      </c>
      <c r="U187">
        <v>0</v>
      </c>
      <c r="V187">
        <v>0</v>
      </c>
      <c r="W187" t="str">
        <f>IF(Table1[[#This Row],[Avg Monthly GB Download]]&lt;5,"Less than 5GB",IF(Table1[[#This Row],[Avg Monthly GB Download]]&lt;10,"Less than 10GB","10 ot more 10GB"))</f>
        <v>Less than 5GB</v>
      </c>
    </row>
    <row r="188" spans="1:23" x14ac:dyDescent="0.3">
      <c r="A188" t="s">
        <v>21</v>
      </c>
      <c r="B188">
        <v>1</v>
      </c>
      <c r="C188" t="s">
        <v>25</v>
      </c>
      <c r="D188" t="s">
        <v>22</v>
      </c>
      <c r="E188" t="s">
        <v>64</v>
      </c>
      <c r="F188" t="s">
        <v>24</v>
      </c>
      <c r="G188">
        <v>29</v>
      </c>
      <c r="H188" t="s">
        <v>25</v>
      </c>
      <c r="I188" t="s">
        <v>21</v>
      </c>
      <c r="K188" t="str">
        <f>IF(Table1[[#This Row],[Under 30]]="yes","Under 30",IF(Table1[[#This Row],[Senior]]="yes","Senior","Other"))</f>
        <v>Under 30</v>
      </c>
      <c r="P188">
        <v>1</v>
      </c>
      <c r="Q188">
        <v>1</v>
      </c>
      <c r="R188">
        <v>37</v>
      </c>
      <c r="S188">
        <v>1</v>
      </c>
      <c r="T188">
        <v>3.6</v>
      </c>
      <c r="U188">
        <v>6</v>
      </c>
      <c r="V188">
        <v>12</v>
      </c>
      <c r="W188" t="str">
        <f>IF(Table1[[#This Row],[Avg Monthly GB Download]]&lt;5,"Less than 5GB",IF(Table1[[#This Row],[Avg Monthly GB Download]]&lt;10,"Less than 10GB","10 ot more 10GB"))</f>
        <v>10 ot more 10GB</v>
      </c>
    </row>
    <row r="189" spans="1:23" x14ac:dyDescent="0.3">
      <c r="A189" t="s">
        <v>21</v>
      </c>
      <c r="B189">
        <v>1</v>
      </c>
      <c r="C189" t="s">
        <v>25</v>
      </c>
      <c r="D189" t="s">
        <v>22</v>
      </c>
      <c r="E189" t="s">
        <v>64</v>
      </c>
      <c r="F189" t="s">
        <v>26</v>
      </c>
      <c r="G189">
        <v>30</v>
      </c>
      <c r="H189" t="s">
        <v>21</v>
      </c>
      <c r="I189" t="s">
        <v>21</v>
      </c>
      <c r="K189" t="str">
        <f>IF(Table1[[#This Row],[Under 30]]="yes","Under 30",IF(Table1[[#This Row],[Senior]]="yes","Senior","Other"))</f>
        <v>Other</v>
      </c>
      <c r="P189">
        <v>1</v>
      </c>
      <c r="R189">
        <v>8</v>
      </c>
      <c r="S189">
        <v>0</v>
      </c>
      <c r="T189">
        <v>3</v>
      </c>
      <c r="U189">
        <v>0</v>
      </c>
      <c r="V189">
        <v>0</v>
      </c>
      <c r="W189" t="str">
        <f>IF(Table1[[#This Row],[Avg Monthly GB Download]]&lt;5,"Less than 5GB",IF(Table1[[#This Row],[Avg Monthly GB Download]]&lt;10,"Less than 10GB","10 ot more 10GB"))</f>
        <v>Less than 5GB</v>
      </c>
    </row>
    <row r="190" spans="1:23" x14ac:dyDescent="0.3">
      <c r="A190" t="s">
        <v>21</v>
      </c>
      <c r="B190">
        <v>1</v>
      </c>
      <c r="C190" t="s">
        <v>25</v>
      </c>
      <c r="D190" t="s">
        <v>22</v>
      </c>
      <c r="E190" t="s">
        <v>67</v>
      </c>
      <c r="F190" t="s">
        <v>24</v>
      </c>
      <c r="G190">
        <v>24</v>
      </c>
      <c r="H190" t="s">
        <v>25</v>
      </c>
      <c r="I190" t="s">
        <v>21</v>
      </c>
      <c r="K190" t="str">
        <f>IF(Table1[[#This Row],[Under 30]]="yes","Under 30",IF(Table1[[#This Row],[Senior]]="yes","Senior","Other"))</f>
        <v>Under 30</v>
      </c>
      <c r="P190">
        <v>1</v>
      </c>
      <c r="R190">
        <v>12</v>
      </c>
      <c r="S190">
        <v>0</v>
      </c>
      <c r="T190">
        <v>6</v>
      </c>
      <c r="U190">
        <v>0</v>
      </c>
      <c r="V190">
        <v>0</v>
      </c>
      <c r="W190" t="str">
        <f>IF(Table1[[#This Row],[Avg Monthly GB Download]]&lt;5,"Less than 5GB",IF(Table1[[#This Row],[Avg Monthly GB Download]]&lt;10,"Less than 10GB","10 ot more 10GB"))</f>
        <v>Less than 5GB</v>
      </c>
    </row>
    <row r="191" spans="1:23" x14ac:dyDescent="0.3">
      <c r="A191" t="s">
        <v>21</v>
      </c>
      <c r="B191">
        <v>1</v>
      </c>
      <c r="C191" t="s">
        <v>25</v>
      </c>
      <c r="D191" t="s">
        <v>22</v>
      </c>
      <c r="E191" t="s">
        <v>67</v>
      </c>
      <c r="F191" t="s">
        <v>24</v>
      </c>
      <c r="G191">
        <v>61</v>
      </c>
      <c r="H191" t="s">
        <v>21</v>
      </c>
      <c r="I191" t="s">
        <v>21</v>
      </c>
      <c r="K191" t="str">
        <f>IF(Table1[[#This Row],[Under 30]]="yes","Under 30",IF(Table1[[#This Row],[Senior]]="yes","Senior","Other"))</f>
        <v>Other</v>
      </c>
      <c r="P191">
        <v>1</v>
      </c>
      <c r="R191">
        <v>8</v>
      </c>
      <c r="S191">
        <v>0</v>
      </c>
      <c r="T191">
        <v>3.7</v>
      </c>
      <c r="U191">
        <v>0</v>
      </c>
      <c r="V191">
        <v>0</v>
      </c>
      <c r="W191" t="str">
        <f>IF(Table1[[#This Row],[Avg Monthly GB Download]]&lt;5,"Less than 5GB",IF(Table1[[#This Row],[Avg Monthly GB Download]]&lt;10,"Less than 10GB","10 ot more 10GB"))</f>
        <v>Less than 5GB</v>
      </c>
    </row>
    <row r="192" spans="1:23" x14ac:dyDescent="0.3">
      <c r="A192" t="s">
        <v>21</v>
      </c>
      <c r="B192">
        <v>1</v>
      </c>
      <c r="C192" t="s">
        <v>25</v>
      </c>
      <c r="D192" t="s">
        <v>22</v>
      </c>
      <c r="E192" t="s">
        <v>69</v>
      </c>
      <c r="F192" t="s">
        <v>24</v>
      </c>
      <c r="G192">
        <v>73</v>
      </c>
      <c r="H192" t="s">
        <v>21</v>
      </c>
      <c r="I192" t="s">
        <v>25</v>
      </c>
      <c r="J192" t="s">
        <v>21</v>
      </c>
      <c r="K192" t="str">
        <f>IF(Table1[[#This Row],[Under 30]]="yes","Under 30",IF(Table1[[#This Row],[Senior]]="yes","Senior","Other"))</f>
        <v>Senior</v>
      </c>
      <c r="L192" t="s">
        <v>32</v>
      </c>
      <c r="M192" t="s">
        <v>95</v>
      </c>
      <c r="N192" t="s">
        <v>56</v>
      </c>
      <c r="O192" t="s">
        <v>96</v>
      </c>
      <c r="P192">
        <v>1</v>
      </c>
      <c r="Q192">
        <v>1</v>
      </c>
      <c r="R192">
        <v>10</v>
      </c>
      <c r="S192">
        <v>0</v>
      </c>
      <c r="T192">
        <v>11.5</v>
      </c>
      <c r="U192">
        <v>9</v>
      </c>
      <c r="V192">
        <v>5</v>
      </c>
      <c r="W192" t="str">
        <f>IF(Table1[[#This Row],[Avg Monthly GB Download]]&lt;5,"Less than 5GB",IF(Table1[[#This Row],[Avg Monthly GB Download]]&lt;10,"Less than 10GB","10 ot more 10GB"))</f>
        <v>Less than 10GB</v>
      </c>
    </row>
    <row r="193" spans="1:23" x14ac:dyDescent="0.3">
      <c r="A193" t="s">
        <v>21</v>
      </c>
      <c r="B193">
        <v>1</v>
      </c>
      <c r="C193" t="s">
        <v>25</v>
      </c>
      <c r="D193" t="s">
        <v>22</v>
      </c>
      <c r="E193" t="s">
        <v>69</v>
      </c>
      <c r="F193" t="s">
        <v>24</v>
      </c>
      <c r="G193">
        <v>85</v>
      </c>
      <c r="H193" t="s">
        <v>21</v>
      </c>
      <c r="I193" t="s">
        <v>25</v>
      </c>
      <c r="J193" t="s">
        <v>21</v>
      </c>
      <c r="K193" t="str">
        <f>IF(Table1[[#This Row],[Under 30]]="yes","Under 30",IF(Table1[[#This Row],[Senior]]="yes","Senior","Other"))</f>
        <v>Senior</v>
      </c>
      <c r="L193" t="s">
        <v>32</v>
      </c>
      <c r="M193" t="s">
        <v>38</v>
      </c>
      <c r="N193" t="s">
        <v>65</v>
      </c>
      <c r="O193" t="s">
        <v>97</v>
      </c>
      <c r="P193">
        <v>1</v>
      </c>
      <c r="Q193">
        <v>1</v>
      </c>
      <c r="R193">
        <v>45</v>
      </c>
      <c r="S193">
        <v>0</v>
      </c>
      <c r="T193">
        <v>10.7</v>
      </c>
      <c r="U193">
        <v>12</v>
      </c>
      <c r="V193">
        <v>4</v>
      </c>
      <c r="W193" t="str">
        <f>IF(Table1[[#This Row],[Avg Monthly GB Download]]&lt;5,"Less than 5GB",IF(Table1[[#This Row],[Avg Monthly GB Download]]&lt;10,"Less than 10GB","10 ot more 10GB"))</f>
        <v>Less than 5GB</v>
      </c>
    </row>
    <row r="194" spans="1:23" x14ac:dyDescent="0.3">
      <c r="A194" t="s">
        <v>21</v>
      </c>
      <c r="B194">
        <v>1</v>
      </c>
      <c r="C194" t="s">
        <v>25</v>
      </c>
      <c r="D194" t="s">
        <v>22</v>
      </c>
      <c r="E194" t="s">
        <v>70</v>
      </c>
      <c r="F194" t="s">
        <v>26</v>
      </c>
      <c r="G194">
        <v>23</v>
      </c>
      <c r="H194" t="s">
        <v>25</v>
      </c>
      <c r="I194" t="s">
        <v>21</v>
      </c>
      <c r="K194" t="str">
        <f>IF(Table1[[#This Row],[Under 30]]="yes","Under 30",IF(Table1[[#This Row],[Senior]]="yes","Senior","Other"))</f>
        <v>Under 30</v>
      </c>
      <c r="P194">
        <v>1</v>
      </c>
      <c r="R194">
        <v>25</v>
      </c>
      <c r="S194">
        <v>0</v>
      </c>
      <c r="T194">
        <v>1.9</v>
      </c>
      <c r="U194">
        <v>15</v>
      </c>
      <c r="V194">
        <v>16</v>
      </c>
      <c r="W194" t="str">
        <f>IF(Table1[[#This Row],[Avg Monthly GB Download]]&lt;5,"Less than 5GB",IF(Table1[[#This Row],[Avg Monthly GB Download]]&lt;10,"Less than 10GB","10 ot more 10GB"))</f>
        <v>10 ot more 10GB</v>
      </c>
    </row>
    <row r="195" spans="1:23" x14ac:dyDescent="0.3">
      <c r="A195" t="s">
        <v>21</v>
      </c>
      <c r="B195">
        <v>1</v>
      </c>
      <c r="C195" t="s">
        <v>25</v>
      </c>
      <c r="D195" t="s">
        <v>22</v>
      </c>
      <c r="E195" t="s">
        <v>71</v>
      </c>
      <c r="F195" t="s">
        <v>24</v>
      </c>
      <c r="G195">
        <v>47</v>
      </c>
      <c r="H195" t="s">
        <v>21</v>
      </c>
      <c r="I195" t="s">
        <v>21</v>
      </c>
      <c r="K195" t="str">
        <f>IF(Table1[[#This Row],[Under 30]]="yes","Under 30",IF(Table1[[#This Row],[Senior]]="yes","Senior","Other"))</f>
        <v>Other</v>
      </c>
      <c r="P195">
        <v>1</v>
      </c>
      <c r="R195">
        <v>53</v>
      </c>
      <c r="S195">
        <v>0</v>
      </c>
      <c r="T195">
        <v>3.8</v>
      </c>
      <c r="U195">
        <v>0</v>
      </c>
      <c r="V195">
        <v>2</v>
      </c>
      <c r="W195" t="str">
        <f>IF(Table1[[#This Row],[Avg Monthly GB Download]]&lt;5,"Less than 5GB",IF(Table1[[#This Row],[Avg Monthly GB Download]]&lt;10,"Less than 10GB","10 ot more 10GB"))</f>
        <v>Less than 5GB</v>
      </c>
    </row>
    <row r="196" spans="1:23" x14ac:dyDescent="0.3">
      <c r="A196" t="s">
        <v>21</v>
      </c>
      <c r="B196">
        <v>1</v>
      </c>
      <c r="C196" t="s">
        <v>25</v>
      </c>
      <c r="D196" t="s">
        <v>22</v>
      </c>
      <c r="E196" t="s">
        <v>71</v>
      </c>
      <c r="F196" t="s">
        <v>26</v>
      </c>
      <c r="G196">
        <v>43</v>
      </c>
      <c r="H196" t="s">
        <v>21</v>
      </c>
      <c r="I196" t="s">
        <v>21</v>
      </c>
      <c r="K196" t="str">
        <f>IF(Table1[[#This Row],[Under 30]]="yes","Under 30",IF(Table1[[#This Row],[Senior]]="yes","Senior","Other"))</f>
        <v>Other</v>
      </c>
      <c r="P196">
        <v>1</v>
      </c>
      <c r="R196">
        <v>13</v>
      </c>
      <c r="S196">
        <v>1</v>
      </c>
      <c r="T196">
        <v>3.7</v>
      </c>
      <c r="U196">
        <v>0</v>
      </c>
      <c r="V196">
        <v>0</v>
      </c>
      <c r="W196" t="str">
        <f>IF(Table1[[#This Row],[Avg Monthly GB Download]]&lt;5,"Less than 5GB",IF(Table1[[#This Row],[Avg Monthly GB Download]]&lt;10,"Less than 10GB","10 ot more 10GB"))</f>
        <v>Less than 5GB</v>
      </c>
    </row>
    <row r="197" spans="1:23" x14ac:dyDescent="0.3">
      <c r="A197" t="s">
        <v>21</v>
      </c>
      <c r="B197">
        <v>1</v>
      </c>
      <c r="C197" t="s">
        <v>25</v>
      </c>
      <c r="D197" t="s">
        <v>22</v>
      </c>
      <c r="E197" t="s">
        <v>72</v>
      </c>
      <c r="F197" t="s">
        <v>26</v>
      </c>
      <c r="G197">
        <v>62</v>
      </c>
      <c r="H197" t="s">
        <v>21</v>
      </c>
      <c r="I197" t="s">
        <v>21</v>
      </c>
      <c r="K197" t="str">
        <f>IF(Table1[[#This Row],[Under 30]]="yes","Under 30",IF(Table1[[#This Row],[Senior]]="yes","Senior","Other"))</f>
        <v>Other</v>
      </c>
      <c r="P197">
        <v>1</v>
      </c>
      <c r="Q197">
        <v>1</v>
      </c>
      <c r="R197">
        <v>40</v>
      </c>
      <c r="S197">
        <v>4</v>
      </c>
      <c r="T197">
        <v>2.8</v>
      </c>
      <c r="U197">
        <v>5</v>
      </c>
      <c r="V197">
        <v>6</v>
      </c>
      <c r="W197" t="str">
        <f>IF(Table1[[#This Row],[Avg Monthly GB Download]]&lt;5,"Less than 5GB",IF(Table1[[#This Row],[Avg Monthly GB Download]]&lt;10,"Less than 10GB","10 ot more 10GB"))</f>
        <v>Less than 10GB</v>
      </c>
    </row>
    <row r="198" spans="1:23" x14ac:dyDescent="0.3">
      <c r="A198" t="s">
        <v>21</v>
      </c>
      <c r="B198">
        <v>1</v>
      </c>
      <c r="C198" t="s">
        <v>25</v>
      </c>
      <c r="D198" t="s">
        <v>22</v>
      </c>
      <c r="E198" t="s">
        <v>73</v>
      </c>
      <c r="F198" t="s">
        <v>24</v>
      </c>
      <c r="G198">
        <v>35</v>
      </c>
      <c r="H198" t="s">
        <v>21</v>
      </c>
      <c r="I198" t="s">
        <v>21</v>
      </c>
      <c r="K198" t="str">
        <f>IF(Table1[[#This Row],[Under 30]]="yes","Under 30",IF(Table1[[#This Row],[Senior]]="yes","Senior","Other"))</f>
        <v>Other</v>
      </c>
      <c r="P198">
        <v>1</v>
      </c>
      <c r="Q198">
        <v>1</v>
      </c>
      <c r="R198">
        <v>43</v>
      </c>
      <c r="S198">
        <v>2</v>
      </c>
      <c r="T198">
        <v>4.5</v>
      </c>
      <c r="U198">
        <v>7</v>
      </c>
      <c r="V198">
        <v>4</v>
      </c>
      <c r="W198" t="str">
        <f>IF(Table1[[#This Row],[Avg Monthly GB Download]]&lt;5,"Less than 5GB",IF(Table1[[#This Row],[Avg Monthly GB Download]]&lt;10,"Less than 10GB","10 ot more 10GB"))</f>
        <v>Less than 5GB</v>
      </c>
    </row>
    <row r="199" spans="1:23" x14ac:dyDescent="0.3">
      <c r="A199" t="s">
        <v>21</v>
      </c>
      <c r="B199">
        <v>1</v>
      </c>
      <c r="C199" t="s">
        <v>25</v>
      </c>
      <c r="D199" t="s">
        <v>22</v>
      </c>
      <c r="E199" t="s">
        <v>73</v>
      </c>
      <c r="F199" t="s">
        <v>26</v>
      </c>
      <c r="G199">
        <v>30</v>
      </c>
      <c r="H199" t="s">
        <v>21</v>
      </c>
      <c r="I199" t="s">
        <v>21</v>
      </c>
      <c r="K199" t="str">
        <f>IF(Table1[[#This Row],[Under 30]]="yes","Under 30",IF(Table1[[#This Row],[Senior]]="yes","Senior","Other"))</f>
        <v>Other</v>
      </c>
      <c r="P199">
        <v>1</v>
      </c>
      <c r="Q199">
        <v>1</v>
      </c>
      <c r="R199">
        <v>21</v>
      </c>
      <c r="S199">
        <v>5</v>
      </c>
      <c r="T199">
        <v>3.7</v>
      </c>
      <c r="U199">
        <v>36</v>
      </c>
      <c r="V199">
        <v>9</v>
      </c>
      <c r="W199" t="str">
        <f>IF(Table1[[#This Row],[Avg Monthly GB Download]]&lt;5,"Less than 5GB",IF(Table1[[#This Row],[Avg Monthly GB Download]]&lt;10,"Less than 10GB","10 ot more 10GB"))</f>
        <v>Less than 10GB</v>
      </c>
    </row>
    <row r="200" spans="1:23" x14ac:dyDescent="0.3">
      <c r="A200" t="s">
        <v>21</v>
      </c>
      <c r="B200">
        <v>1</v>
      </c>
      <c r="C200" t="s">
        <v>25</v>
      </c>
      <c r="D200" t="s">
        <v>22</v>
      </c>
      <c r="E200" t="s">
        <v>73</v>
      </c>
      <c r="F200" t="s">
        <v>26</v>
      </c>
      <c r="G200">
        <v>48</v>
      </c>
      <c r="H200" t="s">
        <v>21</v>
      </c>
      <c r="I200" t="s">
        <v>21</v>
      </c>
      <c r="K200" t="str">
        <f>IF(Table1[[#This Row],[Under 30]]="yes","Under 30",IF(Table1[[#This Row],[Senior]]="yes","Senior","Other"))</f>
        <v>Other</v>
      </c>
      <c r="P200">
        <v>1</v>
      </c>
      <c r="R200">
        <v>9</v>
      </c>
      <c r="S200">
        <v>0</v>
      </c>
      <c r="T200">
        <v>1.7</v>
      </c>
      <c r="U200">
        <v>0</v>
      </c>
      <c r="V200">
        <v>0</v>
      </c>
      <c r="W200" t="str">
        <f>IF(Table1[[#This Row],[Avg Monthly GB Download]]&lt;5,"Less than 5GB",IF(Table1[[#This Row],[Avg Monthly GB Download]]&lt;10,"Less than 10GB","10 ot more 10GB"))</f>
        <v>Less than 5GB</v>
      </c>
    </row>
    <row r="201" spans="1:23" x14ac:dyDescent="0.3">
      <c r="A201" t="s">
        <v>21</v>
      </c>
      <c r="B201">
        <v>1</v>
      </c>
      <c r="C201" t="s">
        <v>25</v>
      </c>
      <c r="D201" t="s">
        <v>22</v>
      </c>
      <c r="E201" t="s">
        <v>76</v>
      </c>
      <c r="F201" t="s">
        <v>24</v>
      </c>
      <c r="G201">
        <v>61</v>
      </c>
      <c r="H201" t="s">
        <v>21</v>
      </c>
      <c r="I201" t="s">
        <v>21</v>
      </c>
      <c r="K201" t="str">
        <f>IF(Table1[[#This Row],[Under 30]]="yes","Under 30",IF(Table1[[#This Row],[Senior]]="yes","Senior","Other"))</f>
        <v>Other</v>
      </c>
      <c r="P201">
        <v>1</v>
      </c>
      <c r="R201">
        <v>35</v>
      </c>
      <c r="S201">
        <v>0</v>
      </c>
      <c r="T201">
        <v>4.5</v>
      </c>
      <c r="U201">
        <v>4</v>
      </c>
      <c r="V201">
        <v>7</v>
      </c>
      <c r="W201" t="str">
        <f>IF(Table1[[#This Row],[Avg Monthly GB Download]]&lt;5,"Less than 5GB",IF(Table1[[#This Row],[Avg Monthly GB Download]]&lt;10,"Less than 10GB","10 ot more 10GB"))</f>
        <v>Less than 10GB</v>
      </c>
    </row>
    <row r="202" spans="1:23" x14ac:dyDescent="0.3">
      <c r="A202" t="s">
        <v>21</v>
      </c>
      <c r="B202">
        <v>1</v>
      </c>
      <c r="C202" t="s">
        <v>25</v>
      </c>
      <c r="D202" t="s">
        <v>22</v>
      </c>
      <c r="E202" t="s">
        <v>77</v>
      </c>
      <c r="F202" t="s">
        <v>24</v>
      </c>
      <c r="G202">
        <v>26</v>
      </c>
      <c r="H202" t="s">
        <v>25</v>
      </c>
      <c r="I202" t="s">
        <v>21</v>
      </c>
      <c r="K202" t="str">
        <f>IF(Table1[[#This Row],[Under 30]]="yes","Under 30",IF(Table1[[#This Row],[Senior]]="yes","Senior","Other"))</f>
        <v>Under 30</v>
      </c>
      <c r="P202">
        <v>1</v>
      </c>
      <c r="Q202">
        <v>1</v>
      </c>
      <c r="R202">
        <v>8</v>
      </c>
      <c r="S202">
        <v>1</v>
      </c>
      <c r="T202">
        <v>2.1</v>
      </c>
      <c r="U202">
        <v>0</v>
      </c>
      <c r="V202">
        <v>0</v>
      </c>
      <c r="W202" t="str">
        <f>IF(Table1[[#This Row],[Avg Monthly GB Download]]&lt;5,"Less than 5GB",IF(Table1[[#This Row],[Avg Monthly GB Download]]&lt;10,"Less than 10GB","10 ot more 10GB"))</f>
        <v>Less than 5GB</v>
      </c>
    </row>
    <row r="203" spans="1:23" x14ac:dyDescent="0.3">
      <c r="A203" t="s">
        <v>21</v>
      </c>
      <c r="B203">
        <v>1</v>
      </c>
      <c r="C203" t="s">
        <v>25</v>
      </c>
      <c r="D203" t="s">
        <v>22</v>
      </c>
      <c r="E203" t="s">
        <v>79</v>
      </c>
      <c r="F203" t="s">
        <v>26</v>
      </c>
      <c r="G203">
        <v>38</v>
      </c>
      <c r="H203" t="s">
        <v>21</v>
      </c>
      <c r="I203" t="s">
        <v>21</v>
      </c>
      <c r="K203" t="str">
        <f>IF(Table1[[#This Row],[Under 30]]="yes","Under 30",IF(Table1[[#This Row],[Senior]]="yes","Senior","Other"))</f>
        <v>Other</v>
      </c>
      <c r="P203">
        <v>1</v>
      </c>
      <c r="Q203">
        <v>1</v>
      </c>
      <c r="R203">
        <v>10</v>
      </c>
      <c r="S203">
        <v>0</v>
      </c>
      <c r="T203">
        <v>4.7</v>
      </c>
      <c r="U203">
        <v>0</v>
      </c>
      <c r="V203">
        <v>0</v>
      </c>
      <c r="W203" t="str">
        <f>IF(Table1[[#This Row],[Avg Monthly GB Download]]&lt;5,"Less than 5GB",IF(Table1[[#This Row],[Avg Monthly GB Download]]&lt;10,"Less than 10GB","10 ot more 10GB"))</f>
        <v>Less than 5GB</v>
      </c>
    </row>
    <row r="204" spans="1:23" x14ac:dyDescent="0.3">
      <c r="A204" t="s">
        <v>21</v>
      </c>
      <c r="B204">
        <v>1</v>
      </c>
      <c r="C204" t="s">
        <v>25</v>
      </c>
      <c r="D204" t="s">
        <v>22</v>
      </c>
      <c r="E204" t="s">
        <v>79</v>
      </c>
      <c r="F204" t="s">
        <v>26</v>
      </c>
      <c r="G204">
        <v>65</v>
      </c>
      <c r="H204" t="s">
        <v>21</v>
      </c>
      <c r="I204" t="s">
        <v>21</v>
      </c>
      <c r="K204" t="str">
        <f>IF(Table1[[#This Row],[Under 30]]="yes","Under 30",IF(Table1[[#This Row],[Senior]]="yes","Senior","Other"))</f>
        <v>Other</v>
      </c>
      <c r="P204">
        <v>1</v>
      </c>
      <c r="Q204">
        <v>1</v>
      </c>
      <c r="R204">
        <v>47</v>
      </c>
      <c r="S204">
        <v>4</v>
      </c>
      <c r="T204">
        <v>1.4</v>
      </c>
      <c r="U204">
        <v>11</v>
      </c>
      <c r="V204">
        <v>15</v>
      </c>
      <c r="W204" t="str">
        <f>IF(Table1[[#This Row],[Avg Monthly GB Download]]&lt;5,"Less than 5GB",IF(Table1[[#This Row],[Avg Monthly GB Download]]&lt;10,"Less than 10GB","10 ot more 10GB"))</f>
        <v>10 ot more 10GB</v>
      </c>
    </row>
    <row r="205" spans="1:23" x14ac:dyDescent="0.3">
      <c r="A205" t="s">
        <v>21</v>
      </c>
      <c r="B205">
        <v>1</v>
      </c>
      <c r="C205" t="s">
        <v>25</v>
      </c>
      <c r="D205" t="s">
        <v>22</v>
      </c>
      <c r="E205" t="s">
        <v>80</v>
      </c>
      <c r="F205" t="s">
        <v>24</v>
      </c>
      <c r="G205">
        <v>58</v>
      </c>
      <c r="H205" t="s">
        <v>21</v>
      </c>
      <c r="I205" t="s">
        <v>21</v>
      </c>
      <c r="K205" t="str">
        <f>IF(Table1[[#This Row],[Under 30]]="yes","Under 30",IF(Table1[[#This Row],[Senior]]="yes","Senior","Other"))</f>
        <v>Other</v>
      </c>
      <c r="P205">
        <v>1</v>
      </c>
      <c r="Q205">
        <v>1</v>
      </c>
      <c r="R205">
        <v>10</v>
      </c>
      <c r="S205">
        <v>2</v>
      </c>
      <c r="T205">
        <v>3</v>
      </c>
      <c r="U205">
        <v>0</v>
      </c>
      <c r="V205">
        <v>0</v>
      </c>
      <c r="W205" t="str">
        <f>IF(Table1[[#This Row],[Avg Monthly GB Download]]&lt;5,"Less than 5GB",IF(Table1[[#This Row],[Avg Monthly GB Download]]&lt;10,"Less than 10GB","10 ot more 10GB"))</f>
        <v>Less than 5GB</v>
      </c>
    </row>
    <row r="206" spans="1:23" x14ac:dyDescent="0.3">
      <c r="A206" t="s">
        <v>21</v>
      </c>
      <c r="B206">
        <v>1</v>
      </c>
      <c r="C206" t="s">
        <v>25</v>
      </c>
      <c r="D206" t="s">
        <v>22</v>
      </c>
      <c r="E206" t="s">
        <v>82</v>
      </c>
      <c r="F206" t="s">
        <v>26</v>
      </c>
      <c r="G206">
        <v>40</v>
      </c>
      <c r="H206" t="s">
        <v>21</v>
      </c>
      <c r="I206" t="s">
        <v>21</v>
      </c>
      <c r="K206" t="str">
        <f>IF(Table1[[#This Row],[Under 30]]="yes","Under 30",IF(Table1[[#This Row],[Senior]]="yes","Senior","Other"))</f>
        <v>Other</v>
      </c>
      <c r="P206">
        <v>1</v>
      </c>
      <c r="R206">
        <v>25</v>
      </c>
      <c r="S206">
        <v>0</v>
      </c>
      <c r="T206">
        <v>2.7</v>
      </c>
      <c r="U206">
        <v>5</v>
      </c>
      <c r="V206">
        <v>7</v>
      </c>
      <c r="W206" t="str">
        <f>IF(Table1[[#This Row],[Avg Monthly GB Download]]&lt;5,"Less than 5GB",IF(Table1[[#This Row],[Avg Monthly GB Download]]&lt;10,"Less than 10GB","10 ot more 10GB"))</f>
        <v>Less than 10GB</v>
      </c>
    </row>
    <row r="207" spans="1:23" x14ac:dyDescent="0.3">
      <c r="A207" t="s">
        <v>21</v>
      </c>
      <c r="B207">
        <v>1</v>
      </c>
      <c r="C207" t="s">
        <v>25</v>
      </c>
      <c r="D207" t="s">
        <v>22</v>
      </c>
      <c r="E207" t="s">
        <v>84</v>
      </c>
      <c r="F207" t="s">
        <v>26</v>
      </c>
      <c r="G207">
        <v>45</v>
      </c>
      <c r="H207" t="s">
        <v>21</v>
      </c>
      <c r="I207" t="s">
        <v>21</v>
      </c>
      <c r="K207" t="str">
        <f>IF(Table1[[#This Row],[Under 30]]="yes","Under 30",IF(Table1[[#This Row],[Senior]]="yes","Senior","Other"))</f>
        <v>Other</v>
      </c>
      <c r="P207">
        <v>1</v>
      </c>
      <c r="Q207">
        <v>1</v>
      </c>
      <c r="R207">
        <v>8</v>
      </c>
      <c r="S207">
        <v>4</v>
      </c>
      <c r="T207">
        <v>2.7</v>
      </c>
      <c r="U207">
        <v>0</v>
      </c>
      <c r="V207">
        <v>0</v>
      </c>
      <c r="W207" t="str">
        <f>IF(Table1[[#This Row],[Avg Monthly GB Download]]&lt;5,"Less than 5GB",IF(Table1[[#This Row],[Avg Monthly GB Download]]&lt;10,"Less than 10GB","10 ot more 10GB"))</f>
        <v>Less than 5GB</v>
      </c>
    </row>
    <row r="208" spans="1:23" x14ac:dyDescent="0.3">
      <c r="A208" t="s">
        <v>21</v>
      </c>
      <c r="B208">
        <v>1</v>
      </c>
      <c r="C208" t="s">
        <v>25</v>
      </c>
      <c r="D208" t="s">
        <v>22</v>
      </c>
      <c r="E208" t="s">
        <v>84</v>
      </c>
      <c r="F208" t="s">
        <v>26</v>
      </c>
      <c r="G208">
        <v>67</v>
      </c>
      <c r="H208" t="s">
        <v>21</v>
      </c>
      <c r="I208" t="s">
        <v>25</v>
      </c>
      <c r="J208" t="s">
        <v>21</v>
      </c>
      <c r="K208" t="str">
        <f>IF(Table1[[#This Row],[Under 30]]="yes","Under 30",IF(Table1[[#This Row],[Senior]]="yes","Senior","Other"))</f>
        <v>Senior</v>
      </c>
      <c r="L208" t="s">
        <v>32</v>
      </c>
      <c r="M208" t="s">
        <v>33</v>
      </c>
      <c r="N208" t="s">
        <v>48</v>
      </c>
      <c r="O208" t="s">
        <v>49</v>
      </c>
      <c r="P208">
        <v>1</v>
      </c>
      <c r="Q208">
        <v>1</v>
      </c>
      <c r="R208">
        <v>13</v>
      </c>
      <c r="S208">
        <v>1</v>
      </c>
      <c r="T208">
        <v>2.6</v>
      </c>
      <c r="U208">
        <v>0</v>
      </c>
      <c r="V208">
        <v>0</v>
      </c>
      <c r="W208" t="str">
        <f>IF(Table1[[#This Row],[Avg Monthly GB Download]]&lt;5,"Less than 5GB",IF(Table1[[#This Row],[Avg Monthly GB Download]]&lt;10,"Less than 10GB","10 ot more 10GB"))</f>
        <v>Less than 5GB</v>
      </c>
    </row>
    <row r="209" spans="1:23" x14ac:dyDescent="0.3">
      <c r="A209" t="s">
        <v>21</v>
      </c>
      <c r="B209">
        <v>1</v>
      </c>
      <c r="C209" t="s">
        <v>25</v>
      </c>
      <c r="D209" t="s">
        <v>22</v>
      </c>
      <c r="E209" t="s">
        <v>85</v>
      </c>
      <c r="F209" t="s">
        <v>26</v>
      </c>
      <c r="G209">
        <v>54</v>
      </c>
      <c r="H209" t="s">
        <v>21</v>
      </c>
      <c r="I209" t="s">
        <v>21</v>
      </c>
      <c r="K209" t="str">
        <f>IF(Table1[[#This Row],[Under 30]]="yes","Under 30",IF(Table1[[#This Row],[Senior]]="yes","Senior","Other"))</f>
        <v>Other</v>
      </c>
      <c r="P209">
        <v>1</v>
      </c>
      <c r="R209">
        <v>7</v>
      </c>
      <c r="S209">
        <v>0</v>
      </c>
      <c r="T209">
        <v>2.8</v>
      </c>
      <c r="U209">
        <v>0</v>
      </c>
      <c r="V209">
        <v>0</v>
      </c>
      <c r="W209" t="str">
        <f>IF(Table1[[#This Row],[Avg Monthly GB Download]]&lt;5,"Less than 5GB",IF(Table1[[#This Row],[Avg Monthly GB Download]]&lt;10,"Less than 10GB","10 ot more 10GB"))</f>
        <v>Less than 5GB</v>
      </c>
    </row>
    <row r="210" spans="1:23" x14ac:dyDescent="0.3">
      <c r="A210" t="s">
        <v>21</v>
      </c>
      <c r="B210">
        <v>1</v>
      </c>
      <c r="C210" t="s">
        <v>25</v>
      </c>
      <c r="D210" t="s">
        <v>88</v>
      </c>
      <c r="E210" t="s">
        <v>28</v>
      </c>
      <c r="F210" t="s">
        <v>24</v>
      </c>
      <c r="G210">
        <v>21</v>
      </c>
      <c r="H210" t="s">
        <v>25</v>
      </c>
      <c r="I210" t="s">
        <v>21</v>
      </c>
      <c r="K210" t="str">
        <f>IF(Table1[[#This Row],[Under 30]]="yes","Under 30",IF(Table1[[#This Row],[Senior]]="yes","Senior","Other"))</f>
        <v>Under 30</v>
      </c>
      <c r="P210">
        <v>1</v>
      </c>
      <c r="R210">
        <v>10</v>
      </c>
      <c r="S210">
        <v>0</v>
      </c>
      <c r="T210">
        <v>0</v>
      </c>
      <c r="U210">
        <v>0</v>
      </c>
      <c r="V210">
        <v>0</v>
      </c>
      <c r="W210" t="str">
        <f>IF(Table1[[#This Row],[Avg Monthly GB Download]]&lt;5,"Less than 5GB",IF(Table1[[#This Row],[Avg Monthly GB Download]]&lt;10,"Less than 10GB","10 ot more 10GB"))</f>
        <v>Less than 5GB</v>
      </c>
    </row>
    <row r="211" spans="1:23" x14ac:dyDescent="0.3">
      <c r="A211" t="s">
        <v>21</v>
      </c>
      <c r="B211">
        <v>1</v>
      </c>
      <c r="C211" t="s">
        <v>25</v>
      </c>
      <c r="D211" t="s">
        <v>88</v>
      </c>
      <c r="E211" t="s">
        <v>36</v>
      </c>
      <c r="F211" t="s">
        <v>26</v>
      </c>
      <c r="G211">
        <v>64</v>
      </c>
      <c r="H211" t="s">
        <v>21</v>
      </c>
      <c r="I211" t="s">
        <v>21</v>
      </c>
      <c r="K211" t="str">
        <f>IF(Table1[[#This Row],[Under 30]]="yes","Under 30",IF(Table1[[#This Row],[Senior]]="yes","Senior","Other"))</f>
        <v>Other</v>
      </c>
      <c r="P211">
        <v>1</v>
      </c>
      <c r="Q211">
        <v>1</v>
      </c>
      <c r="R211">
        <v>50</v>
      </c>
      <c r="S211">
        <v>5</v>
      </c>
      <c r="T211">
        <v>0</v>
      </c>
      <c r="U211">
        <v>0</v>
      </c>
      <c r="V211">
        <v>5</v>
      </c>
      <c r="W211" t="str">
        <f>IF(Table1[[#This Row],[Avg Monthly GB Download]]&lt;5,"Less than 5GB",IF(Table1[[#This Row],[Avg Monthly GB Download]]&lt;10,"Less than 10GB","10 ot more 10GB"))</f>
        <v>Less than 10GB</v>
      </c>
    </row>
    <row r="212" spans="1:23" x14ac:dyDescent="0.3">
      <c r="A212" t="s">
        <v>21</v>
      </c>
      <c r="B212">
        <v>1</v>
      </c>
      <c r="C212" t="s">
        <v>25</v>
      </c>
      <c r="D212" t="s">
        <v>88</v>
      </c>
      <c r="E212" t="s">
        <v>46</v>
      </c>
      <c r="F212" t="s">
        <v>24</v>
      </c>
      <c r="G212">
        <v>48</v>
      </c>
      <c r="H212" t="s">
        <v>21</v>
      </c>
      <c r="I212" t="s">
        <v>21</v>
      </c>
      <c r="K212" t="str">
        <f>IF(Table1[[#This Row],[Under 30]]="yes","Under 30",IF(Table1[[#This Row],[Senior]]="yes","Senior","Other"))</f>
        <v>Other</v>
      </c>
      <c r="P212">
        <v>1</v>
      </c>
      <c r="R212">
        <v>7</v>
      </c>
      <c r="S212">
        <v>0</v>
      </c>
      <c r="T212">
        <v>0</v>
      </c>
      <c r="U212">
        <v>0</v>
      </c>
      <c r="V212">
        <v>0</v>
      </c>
      <c r="W212" t="str">
        <f>IF(Table1[[#This Row],[Avg Monthly GB Download]]&lt;5,"Less than 5GB",IF(Table1[[#This Row],[Avg Monthly GB Download]]&lt;10,"Less than 10GB","10 ot more 10GB"))</f>
        <v>Less than 5GB</v>
      </c>
    </row>
    <row r="213" spans="1:23" x14ac:dyDescent="0.3">
      <c r="A213" t="s">
        <v>21</v>
      </c>
      <c r="B213">
        <v>1</v>
      </c>
      <c r="C213" t="s">
        <v>25</v>
      </c>
      <c r="D213" t="s">
        <v>88</v>
      </c>
      <c r="E213" t="s">
        <v>46</v>
      </c>
      <c r="F213" t="s">
        <v>26</v>
      </c>
      <c r="G213">
        <v>61</v>
      </c>
      <c r="H213" t="s">
        <v>21</v>
      </c>
      <c r="I213" t="s">
        <v>21</v>
      </c>
      <c r="K213" t="str">
        <f>IF(Table1[[#This Row],[Under 30]]="yes","Under 30",IF(Table1[[#This Row],[Senior]]="yes","Senior","Other"))</f>
        <v>Other</v>
      </c>
      <c r="P213">
        <v>1</v>
      </c>
      <c r="R213">
        <v>9</v>
      </c>
      <c r="S213">
        <v>0</v>
      </c>
      <c r="T213">
        <v>0</v>
      </c>
      <c r="U213">
        <v>0</v>
      </c>
      <c r="V213">
        <v>0</v>
      </c>
      <c r="W213" t="str">
        <f>IF(Table1[[#This Row],[Avg Monthly GB Download]]&lt;5,"Less than 5GB",IF(Table1[[#This Row],[Avg Monthly GB Download]]&lt;10,"Less than 10GB","10 ot more 10GB"))</f>
        <v>Less than 5GB</v>
      </c>
    </row>
    <row r="214" spans="1:23" x14ac:dyDescent="0.3">
      <c r="A214" t="s">
        <v>21</v>
      </c>
      <c r="B214">
        <v>1</v>
      </c>
      <c r="C214" t="s">
        <v>25</v>
      </c>
      <c r="D214" t="s">
        <v>88</v>
      </c>
      <c r="E214" t="s">
        <v>54</v>
      </c>
      <c r="F214" t="s">
        <v>26</v>
      </c>
      <c r="G214">
        <v>43</v>
      </c>
      <c r="H214" t="s">
        <v>21</v>
      </c>
      <c r="I214" t="s">
        <v>21</v>
      </c>
      <c r="K214" t="str">
        <f>IF(Table1[[#This Row],[Under 30]]="yes","Under 30",IF(Table1[[#This Row],[Senior]]="yes","Senior","Other"))</f>
        <v>Other</v>
      </c>
      <c r="P214">
        <v>1</v>
      </c>
      <c r="R214">
        <v>12</v>
      </c>
      <c r="S214">
        <v>1</v>
      </c>
      <c r="T214">
        <v>0</v>
      </c>
      <c r="U214">
        <v>0</v>
      </c>
      <c r="V214">
        <v>0</v>
      </c>
      <c r="W214" t="str">
        <f>IF(Table1[[#This Row],[Avg Monthly GB Download]]&lt;5,"Less than 5GB",IF(Table1[[#This Row],[Avg Monthly GB Download]]&lt;10,"Less than 10GB","10 ot more 10GB"))</f>
        <v>Less than 5GB</v>
      </c>
    </row>
    <row r="215" spans="1:23" x14ac:dyDescent="0.3">
      <c r="A215" t="s">
        <v>21</v>
      </c>
      <c r="B215">
        <v>1</v>
      </c>
      <c r="C215" t="s">
        <v>25</v>
      </c>
      <c r="D215" t="s">
        <v>88</v>
      </c>
      <c r="E215" t="s">
        <v>55</v>
      </c>
      <c r="F215" t="s">
        <v>26</v>
      </c>
      <c r="G215">
        <v>40</v>
      </c>
      <c r="H215" t="s">
        <v>21</v>
      </c>
      <c r="I215" t="s">
        <v>21</v>
      </c>
      <c r="K215" t="str">
        <f>IF(Table1[[#This Row],[Under 30]]="yes","Under 30",IF(Table1[[#This Row],[Senior]]="yes","Senior","Other"))</f>
        <v>Other</v>
      </c>
      <c r="P215">
        <v>1</v>
      </c>
      <c r="R215">
        <v>6</v>
      </c>
      <c r="S215">
        <v>2</v>
      </c>
      <c r="T215">
        <v>0</v>
      </c>
      <c r="U215">
        <v>0</v>
      </c>
      <c r="V215">
        <v>0</v>
      </c>
      <c r="W215" t="str">
        <f>IF(Table1[[#This Row],[Avg Monthly GB Download]]&lt;5,"Less than 5GB",IF(Table1[[#This Row],[Avg Monthly GB Download]]&lt;10,"Less than 10GB","10 ot more 10GB"))</f>
        <v>Less than 5GB</v>
      </c>
    </row>
    <row r="216" spans="1:23" x14ac:dyDescent="0.3">
      <c r="A216" t="s">
        <v>21</v>
      </c>
      <c r="B216">
        <v>1</v>
      </c>
      <c r="C216" t="s">
        <v>25</v>
      </c>
      <c r="D216" t="s">
        <v>88</v>
      </c>
      <c r="E216" t="s">
        <v>58</v>
      </c>
      <c r="F216" t="s">
        <v>24</v>
      </c>
      <c r="G216">
        <v>61</v>
      </c>
      <c r="H216" t="s">
        <v>21</v>
      </c>
      <c r="I216" t="s">
        <v>21</v>
      </c>
      <c r="K216" t="str">
        <f>IF(Table1[[#This Row],[Under 30]]="yes","Under 30",IF(Table1[[#This Row],[Senior]]="yes","Senior","Other"))</f>
        <v>Other</v>
      </c>
      <c r="P216">
        <v>1</v>
      </c>
      <c r="R216">
        <v>9</v>
      </c>
      <c r="S216">
        <v>0</v>
      </c>
      <c r="T216">
        <v>0</v>
      </c>
      <c r="U216">
        <v>0</v>
      </c>
      <c r="V216">
        <v>0</v>
      </c>
      <c r="W216" t="str">
        <f>IF(Table1[[#This Row],[Avg Monthly GB Download]]&lt;5,"Less than 5GB",IF(Table1[[#This Row],[Avg Monthly GB Download]]&lt;10,"Less than 10GB","10 ot more 10GB"))</f>
        <v>Less than 5GB</v>
      </c>
    </row>
    <row r="217" spans="1:23" x14ac:dyDescent="0.3">
      <c r="A217" t="s">
        <v>21</v>
      </c>
      <c r="B217">
        <v>1</v>
      </c>
      <c r="C217" t="s">
        <v>25</v>
      </c>
      <c r="D217" t="s">
        <v>88</v>
      </c>
      <c r="E217" t="s">
        <v>59</v>
      </c>
      <c r="F217" t="s">
        <v>26</v>
      </c>
      <c r="G217">
        <v>36</v>
      </c>
      <c r="H217" t="s">
        <v>21</v>
      </c>
      <c r="I217" t="s">
        <v>21</v>
      </c>
      <c r="K217" t="str">
        <f>IF(Table1[[#This Row],[Under 30]]="yes","Under 30",IF(Table1[[#This Row],[Senior]]="yes","Senior","Other"))</f>
        <v>Other</v>
      </c>
      <c r="P217">
        <v>1</v>
      </c>
      <c r="R217">
        <v>9</v>
      </c>
      <c r="S217">
        <v>1</v>
      </c>
      <c r="T217">
        <v>0</v>
      </c>
      <c r="U217">
        <v>0</v>
      </c>
      <c r="V217">
        <v>0</v>
      </c>
      <c r="W217" t="str">
        <f>IF(Table1[[#This Row],[Avg Monthly GB Download]]&lt;5,"Less than 5GB",IF(Table1[[#This Row],[Avg Monthly GB Download]]&lt;10,"Less than 10GB","10 ot more 10GB"))</f>
        <v>Less than 5GB</v>
      </c>
    </row>
    <row r="218" spans="1:23" x14ac:dyDescent="0.3">
      <c r="A218" t="s">
        <v>21</v>
      </c>
      <c r="B218">
        <v>1</v>
      </c>
      <c r="C218" t="s">
        <v>25</v>
      </c>
      <c r="D218" t="s">
        <v>88</v>
      </c>
      <c r="E218" t="s">
        <v>64</v>
      </c>
      <c r="F218" t="s">
        <v>24</v>
      </c>
      <c r="G218">
        <v>45</v>
      </c>
      <c r="H218" t="s">
        <v>21</v>
      </c>
      <c r="I218" t="s">
        <v>21</v>
      </c>
      <c r="K218" t="str">
        <f>IF(Table1[[#This Row],[Under 30]]="yes","Under 30",IF(Table1[[#This Row],[Senior]]="yes","Senior","Other"))</f>
        <v>Other</v>
      </c>
      <c r="P218">
        <v>1</v>
      </c>
      <c r="R218">
        <v>13</v>
      </c>
      <c r="S218">
        <v>0</v>
      </c>
      <c r="T218">
        <v>0</v>
      </c>
      <c r="U218">
        <v>0</v>
      </c>
      <c r="V218">
        <v>0</v>
      </c>
      <c r="W218" t="str">
        <f>IF(Table1[[#This Row],[Avg Monthly GB Download]]&lt;5,"Less than 5GB",IF(Table1[[#This Row],[Avg Monthly GB Download]]&lt;10,"Less than 10GB","10 ot more 10GB"))</f>
        <v>Less than 5GB</v>
      </c>
    </row>
    <row r="219" spans="1:23" x14ac:dyDescent="0.3">
      <c r="A219" t="s">
        <v>21</v>
      </c>
      <c r="B219">
        <v>1</v>
      </c>
      <c r="C219" t="s">
        <v>25</v>
      </c>
      <c r="D219" t="s">
        <v>88</v>
      </c>
      <c r="E219" t="s">
        <v>69</v>
      </c>
      <c r="F219" t="s">
        <v>24</v>
      </c>
      <c r="G219">
        <v>33</v>
      </c>
      <c r="H219" t="s">
        <v>21</v>
      </c>
      <c r="I219" t="s">
        <v>21</v>
      </c>
      <c r="K219" t="str">
        <f>IF(Table1[[#This Row],[Under 30]]="yes","Under 30",IF(Table1[[#This Row],[Senior]]="yes","Senior","Other"))</f>
        <v>Other</v>
      </c>
      <c r="P219">
        <v>1</v>
      </c>
      <c r="R219">
        <v>7</v>
      </c>
      <c r="S219">
        <v>0</v>
      </c>
      <c r="T219">
        <v>0</v>
      </c>
      <c r="U219">
        <v>0</v>
      </c>
      <c r="V219">
        <v>0</v>
      </c>
      <c r="W219" t="str">
        <f>IF(Table1[[#This Row],[Avg Monthly GB Download]]&lt;5,"Less than 5GB",IF(Table1[[#This Row],[Avg Monthly GB Download]]&lt;10,"Less than 10GB","10 ot more 10GB"))</f>
        <v>Less than 5GB</v>
      </c>
    </row>
    <row r="220" spans="1:23" x14ac:dyDescent="0.3">
      <c r="A220" t="s">
        <v>21</v>
      </c>
      <c r="B220">
        <v>1</v>
      </c>
      <c r="C220" t="s">
        <v>25</v>
      </c>
      <c r="D220" t="s">
        <v>88</v>
      </c>
      <c r="E220" t="s">
        <v>73</v>
      </c>
      <c r="F220" t="s">
        <v>26</v>
      </c>
      <c r="G220">
        <v>65</v>
      </c>
      <c r="H220" t="s">
        <v>21</v>
      </c>
      <c r="I220" t="s">
        <v>25</v>
      </c>
      <c r="J220" t="s">
        <v>21</v>
      </c>
      <c r="K220" t="str">
        <f>IF(Table1[[#This Row],[Under 30]]="yes","Under 30",IF(Table1[[#This Row],[Senior]]="yes","Senior","Other"))</f>
        <v>Senior</v>
      </c>
      <c r="L220" t="s">
        <v>32</v>
      </c>
      <c r="M220" t="s">
        <v>33</v>
      </c>
      <c r="N220" t="s">
        <v>34</v>
      </c>
      <c r="O220" t="s">
        <v>34</v>
      </c>
      <c r="P220">
        <v>1</v>
      </c>
      <c r="R220">
        <v>12</v>
      </c>
      <c r="S220">
        <v>0</v>
      </c>
      <c r="T220">
        <v>0</v>
      </c>
      <c r="U220">
        <v>0</v>
      </c>
      <c r="V220">
        <v>0</v>
      </c>
      <c r="W220" t="str">
        <f>IF(Table1[[#This Row],[Avg Monthly GB Download]]&lt;5,"Less than 5GB",IF(Table1[[#This Row],[Avg Monthly GB Download]]&lt;10,"Less than 10GB","10 ot more 10GB"))</f>
        <v>Less than 5GB</v>
      </c>
    </row>
    <row r="221" spans="1:23" x14ac:dyDescent="0.3">
      <c r="A221" t="s">
        <v>21</v>
      </c>
      <c r="B221">
        <v>1</v>
      </c>
      <c r="C221" t="s">
        <v>25</v>
      </c>
      <c r="D221" t="s">
        <v>88</v>
      </c>
      <c r="E221" t="s">
        <v>78</v>
      </c>
      <c r="F221" t="s">
        <v>26</v>
      </c>
      <c r="G221">
        <v>30</v>
      </c>
      <c r="H221" t="s">
        <v>21</v>
      </c>
      <c r="I221" t="s">
        <v>21</v>
      </c>
      <c r="K221" t="str">
        <f>IF(Table1[[#This Row],[Under 30]]="yes","Under 30",IF(Table1[[#This Row],[Senior]]="yes","Senior","Other"))</f>
        <v>Other</v>
      </c>
      <c r="P221">
        <v>1</v>
      </c>
      <c r="R221">
        <v>6</v>
      </c>
      <c r="S221">
        <v>0</v>
      </c>
      <c r="T221">
        <v>0</v>
      </c>
      <c r="U221">
        <v>0</v>
      </c>
      <c r="V221">
        <v>0</v>
      </c>
      <c r="W221" t="str">
        <f>IF(Table1[[#This Row],[Avg Monthly GB Download]]&lt;5,"Less than 5GB",IF(Table1[[#This Row],[Avg Monthly GB Download]]&lt;10,"Less than 10GB","10 ot more 10GB"))</f>
        <v>Less than 5GB</v>
      </c>
    </row>
    <row r="222" spans="1:23" x14ac:dyDescent="0.3">
      <c r="A222" t="s">
        <v>21</v>
      </c>
      <c r="B222">
        <v>2</v>
      </c>
      <c r="C222" t="s">
        <v>21</v>
      </c>
      <c r="D222" t="s">
        <v>22</v>
      </c>
      <c r="E222" t="s">
        <v>28</v>
      </c>
      <c r="F222" t="s">
        <v>24</v>
      </c>
      <c r="G222">
        <v>48</v>
      </c>
      <c r="H222" t="s">
        <v>21</v>
      </c>
      <c r="I222" t="s">
        <v>21</v>
      </c>
      <c r="K222" t="str">
        <f>IF(Table1[[#This Row],[Under 30]]="yes","Under 30",IF(Table1[[#This Row],[Senior]]="yes","Senior","Other"))</f>
        <v>Other</v>
      </c>
      <c r="P222">
        <v>1</v>
      </c>
      <c r="R222">
        <v>26</v>
      </c>
      <c r="S222">
        <v>0</v>
      </c>
      <c r="T222">
        <v>0</v>
      </c>
      <c r="U222">
        <v>9</v>
      </c>
      <c r="V222">
        <v>4</v>
      </c>
      <c r="W222" t="str">
        <f>IF(Table1[[#This Row],[Avg Monthly GB Download]]&lt;5,"Less than 5GB",IF(Table1[[#This Row],[Avg Monthly GB Download]]&lt;10,"Less than 10GB","10 ot more 10GB"))</f>
        <v>Less than 5GB</v>
      </c>
    </row>
    <row r="223" spans="1:23" x14ac:dyDescent="0.3">
      <c r="A223" t="s">
        <v>21</v>
      </c>
      <c r="B223">
        <v>2</v>
      </c>
      <c r="C223" t="s">
        <v>21</v>
      </c>
      <c r="D223" t="s">
        <v>22</v>
      </c>
      <c r="E223" t="s">
        <v>28</v>
      </c>
      <c r="F223" t="s">
        <v>26</v>
      </c>
      <c r="G223">
        <v>65</v>
      </c>
      <c r="H223" t="s">
        <v>21</v>
      </c>
      <c r="I223" t="s">
        <v>25</v>
      </c>
      <c r="J223" t="s">
        <v>21</v>
      </c>
      <c r="K223" t="str">
        <f>IF(Table1[[#This Row],[Under 30]]="yes","Under 30",IF(Table1[[#This Row],[Senior]]="yes","Senior","Other"))</f>
        <v>Senior</v>
      </c>
      <c r="L223" t="s">
        <v>32</v>
      </c>
      <c r="M223" t="s">
        <v>33</v>
      </c>
      <c r="N223" t="s">
        <v>34</v>
      </c>
      <c r="O223" t="s">
        <v>34</v>
      </c>
      <c r="P223">
        <v>1</v>
      </c>
      <c r="R223">
        <v>27</v>
      </c>
      <c r="S223">
        <v>2</v>
      </c>
      <c r="T223">
        <v>0</v>
      </c>
      <c r="U223">
        <v>6</v>
      </c>
      <c r="V223">
        <v>14</v>
      </c>
      <c r="W223" t="str">
        <f>IF(Table1[[#This Row],[Avg Monthly GB Download]]&lt;5,"Less than 5GB",IF(Table1[[#This Row],[Avg Monthly GB Download]]&lt;10,"Less than 10GB","10 ot more 10GB"))</f>
        <v>10 ot more 10GB</v>
      </c>
    </row>
    <row r="224" spans="1:23" x14ac:dyDescent="0.3">
      <c r="A224" t="s">
        <v>21</v>
      </c>
      <c r="B224">
        <v>2</v>
      </c>
      <c r="C224" t="s">
        <v>21</v>
      </c>
      <c r="D224" t="s">
        <v>22</v>
      </c>
      <c r="E224" t="s">
        <v>30</v>
      </c>
      <c r="F224" t="s">
        <v>24</v>
      </c>
      <c r="G224">
        <v>30</v>
      </c>
      <c r="H224" t="s">
        <v>21</v>
      </c>
      <c r="I224" t="s">
        <v>21</v>
      </c>
      <c r="K224" t="str">
        <f>IF(Table1[[#This Row],[Under 30]]="yes","Under 30",IF(Table1[[#This Row],[Senior]]="yes","Senior","Other"))</f>
        <v>Other</v>
      </c>
      <c r="P224">
        <v>1</v>
      </c>
      <c r="Q224">
        <v>1</v>
      </c>
      <c r="R224">
        <v>7</v>
      </c>
      <c r="S224">
        <v>3</v>
      </c>
      <c r="T224">
        <v>0</v>
      </c>
      <c r="U224">
        <v>0</v>
      </c>
      <c r="V224">
        <v>0</v>
      </c>
      <c r="W224" t="str">
        <f>IF(Table1[[#This Row],[Avg Monthly GB Download]]&lt;5,"Less than 5GB",IF(Table1[[#This Row],[Avg Monthly GB Download]]&lt;10,"Less than 10GB","10 ot more 10GB"))</f>
        <v>Less than 5GB</v>
      </c>
    </row>
    <row r="225" spans="1:23" x14ac:dyDescent="0.3">
      <c r="A225" t="s">
        <v>21</v>
      </c>
      <c r="B225">
        <v>2</v>
      </c>
      <c r="C225" t="s">
        <v>21</v>
      </c>
      <c r="D225" t="s">
        <v>22</v>
      </c>
      <c r="E225" t="s">
        <v>31</v>
      </c>
      <c r="F225" t="s">
        <v>26</v>
      </c>
      <c r="G225">
        <v>27</v>
      </c>
      <c r="H225" t="s">
        <v>25</v>
      </c>
      <c r="I225" t="s">
        <v>21</v>
      </c>
      <c r="K225" t="str">
        <f>IF(Table1[[#This Row],[Under 30]]="yes","Under 30",IF(Table1[[#This Row],[Senior]]="yes","Senior","Other"))</f>
        <v>Under 30</v>
      </c>
      <c r="P225">
        <v>1</v>
      </c>
      <c r="Q225">
        <v>1</v>
      </c>
      <c r="R225">
        <v>25</v>
      </c>
      <c r="S225">
        <v>2</v>
      </c>
      <c r="T225">
        <v>0</v>
      </c>
      <c r="U225">
        <v>5</v>
      </c>
      <c r="V225">
        <v>10</v>
      </c>
      <c r="W225" t="str">
        <f>IF(Table1[[#This Row],[Avg Monthly GB Download]]&lt;5,"Less than 5GB",IF(Table1[[#This Row],[Avg Monthly GB Download]]&lt;10,"Less than 10GB","10 ot more 10GB"))</f>
        <v>10 ot more 10GB</v>
      </c>
    </row>
    <row r="226" spans="1:23" x14ac:dyDescent="0.3">
      <c r="A226" t="s">
        <v>21</v>
      </c>
      <c r="B226">
        <v>2</v>
      </c>
      <c r="C226" t="s">
        <v>21</v>
      </c>
      <c r="D226" t="s">
        <v>22</v>
      </c>
      <c r="E226" t="s">
        <v>44</v>
      </c>
      <c r="F226" t="s">
        <v>26</v>
      </c>
      <c r="G226">
        <v>34</v>
      </c>
      <c r="H226" t="s">
        <v>21</v>
      </c>
      <c r="I226" t="s">
        <v>21</v>
      </c>
      <c r="K226" t="str">
        <f>IF(Table1[[#This Row],[Under 30]]="yes","Under 30",IF(Table1[[#This Row],[Senior]]="yes","Senior","Other"))</f>
        <v>Other</v>
      </c>
      <c r="P226">
        <v>1</v>
      </c>
      <c r="R226">
        <v>27</v>
      </c>
      <c r="S226">
        <v>0</v>
      </c>
      <c r="T226">
        <v>0</v>
      </c>
      <c r="U226">
        <v>6</v>
      </c>
      <c r="V226">
        <v>4</v>
      </c>
      <c r="W226" t="str">
        <f>IF(Table1[[#This Row],[Avg Monthly GB Download]]&lt;5,"Less than 5GB",IF(Table1[[#This Row],[Avg Monthly GB Download]]&lt;10,"Less than 10GB","10 ot more 10GB"))</f>
        <v>Less than 5GB</v>
      </c>
    </row>
    <row r="227" spans="1:23" x14ac:dyDescent="0.3">
      <c r="A227" t="s">
        <v>21</v>
      </c>
      <c r="B227">
        <v>2</v>
      </c>
      <c r="C227" t="s">
        <v>21</v>
      </c>
      <c r="D227" t="s">
        <v>22</v>
      </c>
      <c r="E227" t="s">
        <v>45</v>
      </c>
      <c r="F227" t="s">
        <v>24</v>
      </c>
      <c r="G227">
        <v>46</v>
      </c>
      <c r="H227" t="s">
        <v>21</v>
      </c>
      <c r="I227" t="s">
        <v>21</v>
      </c>
      <c r="K227" t="str">
        <f>IF(Table1[[#This Row],[Under 30]]="yes","Under 30",IF(Table1[[#This Row],[Senior]]="yes","Senior","Other"))</f>
        <v>Other</v>
      </c>
      <c r="P227">
        <v>1</v>
      </c>
      <c r="R227">
        <v>18</v>
      </c>
      <c r="S227">
        <v>0</v>
      </c>
      <c r="T227">
        <v>0</v>
      </c>
      <c r="U227">
        <v>4</v>
      </c>
      <c r="V227">
        <v>2</v>
      </c>
      <c r="W227" t="str">
        <f>IF(Table1[[#This Row],[Avg Monthly GB Download]]&lt;5,"Less than 5GB",IF(Table1[[#This Row],[Avg Monthly GB Download]]&lt;10,"Less than 10GB","10 ot more 10GB"))</f>
        <v>Less than 5GB</v>
      </c>
    </row>
    <row r="228" spans="1:23" x14ac:dyDescent="0.3">
      <c r="A228" t="s">
        <v>21</v>
      </c>
      <c r="B228">
        <v>2</v>
      </c>
      <c r="C228" t="s">
        <v>21</v>
      </c>
      <c r="D228" t="s">
        <v>22</v>
      </c>
      <c r="E228" t="s">
        <v>46</v>
      </c>
      <c r="F228" t="s">
        <v>24</v>
      </c>
      <c r="G228">
        <v>30</v>
      </c>
      <c r="H228" t="s">
        <v>21</v>
      </c>
      <c r="I228" t="s">
        <v>21</v>
      </c>
      <c r="K228" t="str">
        <f>IF(Table1[[#This Row],[Under 30]]="yes","Under 30",IF(Table1[[#This Row],[Senior]]="yes","Senior","Other"))</f>
        <v>Other</v>
      </c>
      <c r="P228">
        <v>1</v>
      </c>
      <c r="R228">
        <v>8</v>
      </c>
      <c r="S228">
        <v>0</v>
      </c>
      <c r="T228">
        <v>0</v>
      </c>
      <c r="U228">
        <v>0</v>
      </c>
      <c r="V228">
        <v>0</v>
      </c>
      <c r="W228" t="str">
        <f>IF(Table1[[#This Row],[Avg Monthly GB Download]]&lt;5,"Less than 5GB",IF(Table1[[#This Row],[Avg Monthly GB Download]]&lt;10,"Less than 10GB","10 ot more 10GB"))</f>
        <v>Less than 5GB</v>
      </c>
    </row>
    <row r="229" spans="1:23" x14ac:dyDescent="0.3">
      <c r="A229" t="s">
        <v>21</v>
      </c>
      <c r="B229">
        <v>2</v>
      </c>
      <c r="C229" t="s">
        <v>21</v>
      </c>
      <c r="D229" t="s">
        <v>22</v>
      </c>
      <c r="E229" t="s">
        <v>50</v>
      </c>
      <c r="F229" t="s">
        <v>24</v>
      </c>
      <c r="G229">
        <v>35</v>
      </c>
      <c r="H229" t="s">
        <v>21</v>
      </c>
      <c r="I229" t="s">
        <v>21</v>
      </c>
      <c r="K229" t="str">
        <f>IF(Table1[[#This Row],[Under 30]]="yes","Under 30",IF(Table1[[#This Row],[Senior]]="yes","Senior","Other"))</f>
        <v>Other</v>
      </c>
      <c r="P229">
        <v>1</v>
      </c>
      <c r="R229">
        <v>33</v>
      </c>
      <c r="S229">
        <v>2</v>
      </c>
      <c r="T229">
        <v>0</v>
      </c>
      <c r="U229">
        <v>7</v>
      </c>
      <c r="V229">
        <v>2</v>
      </c>
      <c r="W229" t="str">
        <f>IF(Table1[[#This Row],[Avg Monthly GB Download]]&lt;5,"Less than 5GB",IF(Table1[[#This Row],[Avg Monthly GB Download]]&lt;10,"Less than 10GB","10 ot more 10GB"))</f>
        <v>Less than 5GB</v>
      </c>
    </row>
    <row r="230" spans="1:23" x14ac:dyDescent="0.3">
      <c r="A230" t="s">
        <v>21</v>
      </c>
      <c r="B230">
        <v>2</v>
      </c>
      <c r="C230" t="s">
        <v>21</v>
      </c>
      <c r="D230" t="s">
        <v>22</v>
      </c>
      <c r="E230" t="s">
        <v>52</v>
      </c>
      <c r="F230" t="s">
        <v>24</v>
      </c>
      <c r="G230">
        <v>25</v>
      </c>
      <c r="H230" t="s">
        <v>25</v>
      </c>
      <c r="I230" t="s">
        <v>21</v>
      </c>
      <c r="K230" t="str">
        <f>IF(Table1[[#This Row],[Under 30]]="yes","Under 30",IF(Table1[[#This Row],[Senior]]="yes","Senior","Other"))</f>
        <v>Under 30</v>
      </c>
      <c r="P230">
        <v>1</v>
      </c>
      <c r="R230">
        <v>9</v>
      </c>
      <c r="S230">
        <v>1</v>
      </c>
      <c r="T230">
        <v>0</v>
      </c>
      <c r="U230">
        <v>0</v>
      </c>
      <c r="V230">
        <v>0</v>
      </c>
      <c r="W230" t="str">
        <f>IF(Table1[[#This Row],[Avg Monthly GB Download]]&lt;5,"Less than 5GB",IF(Table1[[#This Row],[Avg Monthly GB Download]]&lt;10,"Less than 10GB","10 ot more 10GB"))</f>
        <v>Less than 5GB</v>
      </c>
    </row>
    <row r="231" spans="1:23" x14ac:dyDescent="0.3">
      <c r="A231" t="s">
        <v>21</v>
      </c>
      <c r="B231">
        <v>2</v>
      </c>
      <c r="C231" t="s">
        <v>21</v>
      </c>
      <c r="D231" t="s">
        <v>22</v>
      </c>
      <c r="E231" t="s">
        <v>52</v>
      </c>
      <c r="F231" t="s">
        <v>26</v>
      </c>
      <c r="G231">
        <v>49</v>
      </c>
      <c r="H231" t="s">
        <v>21</v>
      </c>
      <c r="I231" t="s">
        <v>21</v>
      </c>
      <c r="K231" t="str">
        <f>IF(Table1[[#This Row],[Under 30]]="yes","Under 30",IF(Table1[[#This Row],[Senior]]="yes","Senior","Other"))</f>
        <v>Other</v>
      </c>
      <c r="P231">
        <v>1</v>
      </c>
      <c r="R231">
        <v>7</v>
      </c>
      <c r="S231">
        <v>2</v>
      </c>
      <c r="T231">
        <v>0</v>
      </c>
      <c r="U231">
        <v>0</v>
      </c>
      <c r="V231">
        <v>0</v>
      </c>
      <c r="W231" t="str">
        <f>IF(Table1[[#This Row],[Avg Monthly GB Download]]&lt;5,"Less than 5GB",IF(Table1[[#This Row],[Avg Monthly GB Download]]&lt;10,"Less than 10GB","10 ot more 10GB"))</f>
        <v>Less than 5GB</v>
      </c>
    </row>
    <row r="232" spans="1:23" x14ac:dyDescent="0.3">
      <c r="A232" t="s">
        <v>21</v>
      </c>
      <c r="B232">
        <v>2</v>
      </c>
      <c r="C232" t="s">
        <v>21</v>
      </c>
      <c r="D232" t="s">
        <v>22</v>
      </c>
      <c r="E232" t="s">
        <v>54</v>
      </c>
      <c r="F232" t="s">
        <v>26</v>
      </c>
      <c r="G232">
        <v>45</v>
      </c>
      <c r="H232" t="s">
        <v>21</v>
      </c>
      <c r="I232" t="s">
        <v>21</v>
      </c>
      <c r="K232" t="str">
        <f>IF(Table1[[#This Row],[Under 30]]="yes","Under 30",IF(Table1[[#This Row],[Senior]]="yes","Senior","Other"))</f>
        <v>Other</v>
      </c>
      <c r="P232">
        <v>1</v>
      </c>
      <c r="R232">
        <v>8</v>
      </c>
      <c r="S232">
        <v>1</v>
      </c>
      <c r="T232">
        <v>0</v>
      </c>
      <c r="U232">
        <v>0</v>
      </c>
      <c r="V232">
        <v>0</v>
      </c>
      <c r="W232" t="str">
        <f>IF(Table1[[#This Row],[Avg Monthly GB Download]]&lt;5,"Less than 5GB",IF(Table1[[#This Row],[Avg Monthly GB Download]]&lt;10,"Less than 10GB","10 ot more 10GB"))</f>
        <v>Less than 5GB</v>
      </c>
    </row>
    <row r="233" spans="1:23" x14ac:dyDescent="0.3">
      <c r="A233" t="s">
        <v>21</v>
      </c>
      <c r="B233">
        <v>2</v>
      </c>
      <c r="C233" t="s">
        <v>21</v>
      </c>
      <c r="D233" t="s">
        <v>22</v>
      </c>
      <c r="E233" t="s">
        <v>55</v>
      </c>
      <c r="F233" t="s">
        <v>24</v>
      </c>
      <c r="G233">
        <v>37</v>
      </c>
      <c r="H233" t="s">
        <v>21</v>
      </c>
      <c r="I233" t="s">
        <v>21</v>
      </c>
      <c r="K233" t="str">
        <f>IF(Table1[[#This Row],[Under 30]]="yes","Under 30",IF(Table1[[#This Row],[Senior]]="yes","Senior","Other"))</f>
        <v>Other</v>
      </c>
      <c r="P233">
        <v>1</v>
      </c>
      <c r="R233">
        <v>12</v>
      </c>
      <c r="S233">
        <v>0</v>
      </c>
      <c r="T233">
        <v>0</v>
      </c>
      <c r="U233">
        <v>0</v>
      </c>
      <c r="V233">
        <v>0</v>
      </c>
      <c r="W233" t="str">
        <f>IF(Table1[[#This Row],[Avg Monthly GB Download]]&lt;5,"Less than 5GB",IF(Table1[[#This Row],[Avg Monthly GB Download]]&lt;10,"Less than 10GB","10 ot more 10GB"))</f>
        <v>Less than 5GB</v>
      </c>
    </row>
    <row r="234" spans="1:23" x14ac:dyDescent="0.3">
      <c r="A234" t="s">
        <v>21</v>
      </c>
      <c r="B234">
        <v>2</v>
      </c>
      <c r="C234" t="s">
        <v>21</v>
      </c>
      <c r="D234" t="s">
        <v>22</v>
      </c>
      <c r="E234" t="s">
        <v>55</v>
      </c>
      <c r="F234" t="s">
        <v>24</v>
      </c>
      <c r="G234">
        <v>56</v>
      </c>
      <c r="H234" t="s">
        <v>21</v>
      </c>
      <c r="I234" t="s">
        <v>21</v>
      </c>
      <c r="K234" t="str">
        <f>IF(Table1[[#This Row],[Under 30]]="yes","Under 30",IF(Table1[[#This Row],[Senior]]="yes","Senior","Other"))</f>
        <v>Other</v>
      </c>
      <c r="P234">
        <v>1</v>
      </c>
      <c r="R234">
        <v>14</v>
      </c>
      <c r="S234">
        <v>0</v>
      </c>
      <c r="T234">
        <v>0</v>
      </c>
      <c r="U234">
        <v>0</v>
      </c>
      <c r="V234">
        <v>0</v>
      </c>
      <c r="W234" t="str">
        <f>IF(Table1[[#This Row],[Avg Monthly GB Download]]&lt;5,"Less than 5GB",IF(Table1[[#This Row],[Avg Monthly GB Download]]&lt;10,"Less than 10GB","10 ot more 10GB"))</f>
        <v>Less than 5GB</v>
      </c>
    </row>
    <row r="235" spans="1:23" x14ac:dyDescent="0.3">
      <c r="A235" t="s">
        <v>21</v>
      </c>
      <c r="B235">
        <v>2</v>
      </c>
      <c r="C235" t="s">
        <v>21</v>
      </c>
      <c r="D235" t="s">
        <v>22</v>
      </c>
      <c r="E235" t="s">
        <v>55</v>
      </c>
      <c r="F235" t="s">
        <v>24</v>
      </c>
      <c r="G235">
        <v>61</v>
      </c>
      <c r="H235" t="s">
        <v>21</v>
      </c>
      <c r="I235" t="s">
        <v>21</v>
      </c>
      <c r="K235" t="str">
        <f>IF(Table1[[#This Row],[Under 30]]="yes","Under 30",IF(Table1[[#This Row],[Senior]]="yes","Senior","Other"))</f>
        <v>Other</v>
      </c>
      <c r="P235">
        <v>1</v>
      </c>
      <c r="R235">
        <v>6</v>
      </c>
      <c r="S235">
        <v>0</v>
      </c>
      <c r="T235">
        <v>0</v>
      </c>
      <c r="U235">
        <v>0</v>
      </c>
      <c r="V235">
        <v>0</v>
      </c>
      <c r="W235" t="str">
        <f>IF(Table1[[#This Row],[Avg Monthly GB Download]]&lt;5,"Less than 5GB",IF(Table1[[#This Row],[Avg Monthly GB Download]]&lt;10,"Less than 10GB","10 ot more 10GB"))</f>
        <v>Less than 5GB</v>
      </c>
    </row>
    <row r="236" spans="1:23" x14ac:dyDescent="0.3">
      <c r="A236" t="s">
        <v>21</v>
      </c>
      <c r="B236">
        <v>2</v>
      </c>
      <c r="C236" t="s">
        <v>21</v>
      </c>
      <c r="D236" t="s">
        <v>22</v>
      </c>
      <c r="E236" t="s">
        <v>55</v>
      </c>
      <c r="F236" t="s">
        <v>26</v>
      </c>
      <c r="G236">
        <v>56</v>
      </c>
      <c r="H236" t="s">
        <v>21</v>
      </c>
      <c r="I236" t="s">
        <v>21</v>
      </c>
      <c r="K236" t="str">
        <f>IF(Table1[[#This Row],[Under 30]]="yes","Under 30",IF(Table1[[#This Row],[Senior]]="yes","Senior","Other"))</f>
        <v>Other</v>
      </c>
      <c r="P236">
        <v>1</v>
      </c>
      <c r="Q236">
        <v>1</v>
      </c>
      <c r="R236">
        <v>48</v>
      </c>
      <c r="S236">
        <v>2</v>
      </c>
      <c r="T236">
        <v>0</v>
      </c>
      <c r="U236">
        <v>6</v>
      </c>
      <c r="V236">
        <v>2</v>
      </c>
      <c r="W236" t="str">
        <f>IF(Table1[[#This Row],[Avg Monthly GB Download]]&lt;5,"Less than 5GB",IF(Table1[[#This Row],[Avg Monthly GB Download]]&lt;10,"Less than 10GB","10 ot more 10GB"))</f>
        <v>Less than 5GB</v>
      </c>
    </row>
    <row r="237" spans="1:23" x14ac:dyDescent="0.3">
      <c r="A237" t="s">
        <v>21</v>
      </c>
      <c r="B237">
        <v>2</v>
      </c>
      <c r="C237" t="s">
        <v>21</v>
      </c>
      <c r="D237" t="s">
        <v>22</v>
      </c>
      <c r="E237" t="s">
        <v>94</v>
      </c>
      <c r="F237" t="s">
        <v>24</v>
      </c>
      <c r="G237">
        <v>35</v>
      </c>
      <c r="H237" t="s">
        <v>21</v>
      </c>
      <c r="I237" t="s">
        <v>21</v>
      </c>
      <c r="K237" t="str">
        <f>IF(Table1[[#This Row],[Under 30]]="yes","Under 30",IF(Table1[[#This Row],[Senior]]="yes","Senior","Other"))</f>
        <v>Other</v>
      </c>
      <c r="P237">
        <v>1</v>
      </c>
      <c r="Q237">
        <v>1</v>
      </c>
      <c r="R237">
        <v>15</v>
      </c>
      <c r="S237">
        <v>0</v>
      </c>
      <c r="T237">
        <v>0</v>
      </c>
      <c r="U237">
        <v>5</v>
      </c>
      <c r="V237">
        <v>2</v>
      </c>
      <c r="W237" t="str">
        <f>IF(Table1[[#This Row],[Avg Monthly GB Download]]&lt;5,"Less than 5GB",IF(Table1[[#This Row],[Avg Monthly GB Download]]&lt;10,"Less than 10GB","10 ot more 10GB"))</f>
        <v>Less than 5GB</v>
      </c>
    </row>
    <row r="238" spans="1:23" x14ac:dyDescent="0.3">
      <c r="A238" t="s">
        <v>21</v>
      </c>
      <c r="B238">
        <v>2</v>
      </c>
      <c r="C238" t="s">
        <v>21</v>
      </c>
      <c r="D238" t="s">
        <v>22</v>
      </c>
      <c r="E238" t="s">
        <v>64</v>
      </c>
      <c r="F238" t="s">
        <v>26</v>
      </c>
      <c r="G238">
        <v>38</v>
      </c>
      <c r="H238" t="s">
        <v>21</v>
      </c>
      <c r="I238" t="s">
        <v>21</v>
      </c>
      <c r="K238" t="str">
        <f>IF(Table1[[#This Row],[Under 30]]="yes","Under 30",IF(Table1[[#This Row],[Senior]]="yes","Senior","Other"))</f>
        <v>Other</v>
      </c>
      <c r="P238">
        <v>1</v>
      </c>
      <c r="R238">
        <v>7</v>
      </c>
      <c r="S238">
        <v>0</v>
      </c>
      <c r="T238">
        <v>0</v>
      </c>
      <c r="U238">
        <v>0</v>
      </c>
      <c r="V238">
        <v>0</v>
      </c>
      <c r="W238" t="str">
        <f>IF(Table1[[#This Row],[Avg Monthly GB Download]]&lt;5,"Less than 5GB",IF(Table1[[#This Row],[Avg Monthly GB Download]]&lt;10,"Less than 10GB","10 ot more 10GB"))</f>
        <v>Less than 5GB</v>
      </c>
    </row>
    <row r="239" spans="1:23" x14ac:dyDescent="0.3">
      <c r="A239" t="s">
        <v>21</v>
      </c>
      <c r="B239">
        <v>2</v>
      </c>
      <c r="C239" t="s">
        <v>21</v>
      </c>
      <c r="D239" t="s">
        <v>22</v>
      </c>
      <c r="E239" t="s">
        <v>64</v>
      </c>
      <c r="F239" t="s">
        <v>26</v>
      </c>
      <c r="G239">
        <v>48</v>
      </c>
      <c r="H239" t="s">
        <v>21</v>
      </c>
      <c r="I239" t="s">
        <v>21</v>
      </c>
      <c r="K239" t="str">
        <f>IF(Table1[[#This Row],[Under 30]]="yes","Under 30",IF(Table1[[#This Row],[Senior]]="yes","Senior","Other"))</f>
        <v>Other</v>
      </c>
      <c r="P239">
        <v>1</v>
      </c>
      <c r="R239">
        <v>57</v>
      </c>
      <c r="S239">
        <v>0</v>
      </c>
      <c r="T239">
        <v>0</v>
      </c>
      <c r="U239">
        <v>6</v>
      </c>
      <c r="V239">
        <v>3</v>
      </c>
      <c r="W239" t="str">
        <f>IF(Table1[[#This Row],[Avg Monthly GB Download]]&lt;5,"Less than 5GB",IF(Table1[[#This Row],[Avg Monthly GB Download]]&lt;10,"Less than 10GB","10 ot more 10GB"))</f>
        <v>Less than 5GB</v>
      </c>
    </row>
    <row r="240" spans="1:23" x14ac:dyDescent="0.3">
      <c r="A240" t="s">
        <v>21</v>
      </c>
      <c r="B240">
        <v>2</v>
      </c>
      <c r="C240" t="s">
        <v>21</v>
      </c>
      <c r="D240" t="s">
        <v>22</v>
      </c>
      <c r="E240" t="s">
        <v>64</v>
      </c>
      <c r="F240" t="s">
        <v>26</v>
      </c>
      <c r="G240">
        <v>76</v>
      </c>
      <c r="H240" t="s">
        <v>21</v>
      </c>
      <c r="I240" t="s">
        <v>25</v>
      </c>
      <c r="J240" t="s">
        <v>21</v>
      </c>
      <c r="K240" t="str">
        <f>IF(Table1[[#This Row],[Under 30]]="yes","Under 30",IF(Table1[[#This Row],[Senior]]="yes","Senior","Other"))</f>
        <v>Senior</v>
      </c>
      <c r="L240" t="s">
        <v>98</v>
      </c>
      <c r="M240" t="s">
        <v>33</v>
      </c>
      <c r="N240" t="s">
        <v>34</v>
      </c>
      <c r="O240" t="s">
        <v>34</v>
      </c>
      <c r="P240">
        <v>1</v>
      </c>
      <c r="R240">
        <v>55</v>
      </c>
      <c r="S240">
        <v>0</v>
      </c>
      <c r="T240">
        <v>0</v>
      </c>
      <c r="U240">
        <v>7</v>
      </c>
      <c r="V240">
        <v>4</v>
      </c>
      <c r="W240" t="str">
        <f>IF(Table1[[#This Row],[Avg Monthly GB Download]]&lt;5,"Less than 5GB",IF(Table1[[#This Row],[Avg Monthly GB Download]]&lt;10,"Less than 10GB","10 ot more 10GB"))</f>
        <v>Less than 5GB</v>
      </c>
    </row>
    <row r="241" spans="1:23" x14ac:dyDescent="0.3">
      <c r="A241" t="s">
        <v>21</v>
      </c>
      <c r="B241">
        <v>2</v>
      </c>
      <c r="C241" t="s">
        <v>21</v>
      </c>
      <c r="D241" t="s">
        <v>22</v>
      </c>
      <c r="E241" t="s">
        <v>67</v>
      </c>
      <c r="F241" t="s">
        <v>26</v>
      </c>
      <c r="G241">
        <v>36</v>
      </c>
      <c r="H241" t="s">
        <v>21</v>
      </c>
      <c r="I241" t="s">
        <v>21</v>
      </c>
      <c r="K241" t="str">
        <f>IF(Table1[[#This Row],[Under 30]]="yes","Under 30",IF(Table1[[#This Row],[Senior]]="yes","Senior","Other"))</f>
        <v>Other</v>
      </c>
      <c r="P241">
        <v>1</v>
      </c>
      <c r="R241">
        <v>39</v>
      </c>
      <c r="S241">
        <v>0</v>
      </c>
      <c r="T241">
        <v>0</v>
      </c>
      <c r="U241">
        <v>4</v>
      </c>
      <c r="V241">
        <v>3</v>
      </c>
      <c r="W241" t="str">
        <f>IF(Table1[[#This Row],[Avg Monthly GB Download]]&lt;5,"Less than 5GB",IF(Table1[[#This Row],[Avg Monthly GB Download]]&lt;10,"Less than 10GB","10 ot more 10GB"))</f>
        <v>Less than 5GB</v>
      </c>
    </row>
    <row r="242" spans="1:23" x14ac:dyDescent="0.3">
      <c r="A242" t="s">
        <v>21</v>
      </c>
      <c r="B242">
        <v>2</v>
      </c>
      <c r="C242" t="s">
        <v>21</v>
      </c>
      <c r="D242" t="s">
        <v>22</v>
      </c>
      <c r="E242" t="s">
        <v>70</v>
      </c>
      <c r="F242" t="s">
        <v>24</v>
      </c>
      <c r="G242">
        <v>59</v>
      </c>
      <c r="H242" t="s">
        <v>21</v>
      </c>
      <c r="I242" t="s">
        <v>21</v>
      </c>
      <c r="K242" t="str">
        <f>IF(Table1[[#This Row],[Under 30]]="yes","Under 30",IF(Table1[[#This Row],[Senior]]="yes","Senior","Other"))</f>
        <v>Other</v>
      </c>
      <c r="P242">
        <v>1</v>
      </c>
      <c r="R242">
        <v>10</v>
      </c>
      <c r="S242">
        <v>0</v>
      </c>
      <c r="T242">
        <v>0</v>
      </c>
      <c r="U242">
        <v>0</v>
      </c>
      <c r="V242">
        <v>0</v>
      </c>
      <c r="W242" t="str">
        <f>IF(Table1[[#This Row],[Avg Monthly GB Download]]&lt;5,"Less than 5GB",IF(Table1[[#This Row],[Avg Monthly GB Download]]&lt;10,"Less than 10GB","10 ot more 10GB"))</f>
        <v>Less than 5GB</v>
      </c>
    </row>
    <row r="243" spans="1:23" x14ac:dyDescent="0.3">
      <c r="A243" t="s">
        <v>21</v>
      </c>
      <c r="B243">
        <v>2</v>
      </c>
      <c r="C243" t="s">
        <v>21</v>
      </c>
      <c r="D243" t="s">
        <v>22</v>
      </c>
      <c r="E243" t="s">
        <v>70</v>
      </c>
      <c r="F243" t="s">
        <v>24</v>
      </c>
      <c r="G243">
        <v>71</v>
      </c>
      <c r="H243" t="s">
        <v>21</v>
      </c>
      <c r="I243" t="s">
        <v>25</v>
      </c>
      <c r="J243" t="s">
        <v>21</v>
      </c>
      <c r="K243" t="str">
        <f>IF(Table1[[#This Row],[Under 30]]="yes","Under 30",IF(Table1[[#This Row],[Senior]]="yes","Senior","Other"))</f>
        <v>Senior</v>
      </c>
      <c r="L243" t="s">
        <v>32</v>
      </c>
      <c r="M243" t="s">
        <v>38</v>
      </c>
      <c r="N243" t="s">
        <v>48</v>
      </c>
      <c r="O243" t="s">
        <v>99</v>
      </c>
      <c r="P243">
        <v>1</v>
      </c>
      <c r="Q243">
        <v>1</v>
      </c>
      <c r="R243">
        <v>38</v>
      </c>
      <c r="S243">
        <v>1</v>
      </c>
      <c r="T243">
        <v>0</v>
      </c>
      <c r="U243">
        <v>5</v>
      </c>
      <c r="V243">
        <v>12</v>
      </c>
      <c r="W243" t="str">
        <f>IF(Table1[[#This Row],[Avg Monthly GB Download]]&lt;5,"Less than 5GB",IF(Table1[[#This Row],[Avg Monthly GB Download]]&lt;10,"Less than 10GB","10 ot more 10GB"))</f>
        <v>10 ot more 10GB</v>
      </c>
    </row>
    <row r="244" spans="1:23" x14ac:dyDescent="0.3">
      <c r="A244" t="s">
        <v>21</v>
      </c>
      <c r="B244">
        <v>2</v>
      </c>
      <c r="C244" t="s">
        <v>21</v>
      </c>
      <c r="D244" t="s">
        <v>22</v>
      </c>
      <c r="E244" t="s">
        <v>73</v>
      </c>
      <c r="F244" t="s">
        <v>24</v>
      </c>
      <c r="G244">
        <v>30</v>
      </c>
      <c r="H244" t="s">
        <v>21</v>
      </c>
      <c r="I244" t="s">
        <v>21</v>
      </c>
      <c r="K244" t="str">
        <f>IF(Table1[[#This Row],[Under 30]]="yes","Under 30",IF(Table1[[#This Row],[Senior]]="yes","Senior","Other"))</f>
        <v>Other</v>
      </c>
      <c r="P244">
        <v>1</v>
      </c>
      <c r="R244">
        <v>8</v>
      </c>
      <c r="S244">
        <v>0</v>
      </c>
      <c r="T244">
        <v>0</v>
      </c>
      <c r="U244">
        <v>0</v>
      </c>
      <c r="V244">
        <v>0</v>
      </c>
      <c r="W244" t="str">
        <f>IF(Table1[[#This Row],[Avg Monthly GB Download]]&lt;5,"Less than 5GB",IF(Table1[[#This Row],[Avg Monthly GB Download]]&lt;10,"Less than 10GB","10 ot more 10GB"))</f>
        <v>Less than 5GB</v>
      </c>
    </row>
    <row r="245" spans="1:23" x14ac:dyDescent="0.3">
      <c r="A245" t="s">
        <v>21</v>
      </c>
      <c r="B245">
        <v>2</v>
      </c>
      <c r="C245" t="s">
        <v>21</v>
      </c>
      <c r="D245" t="s">
        <v>22</v>
      </c>
      <c r="E245" t="s">
        <v>74</v>
      </c>
      <c r="F245" t="s">
        <v>24</v>
      </c>
      <c r="G245">
        <v>45</v>
      </c>
      <c r="H245" t="s">
        <v>21</v>
      </c>
      <c r="I245" t="s">
        <v>21</v>
      </c>
      <c r="K245" t="str">
        <f>IF(Table1[[#This Row],[Under 30]]="yes","Under 30",IF(Table1[[#This Row],[Senior]]="yes","Senior","Other"))</f>
        <v>Other</v>
      </c>
      <c r="P245">
        <v>1</v>
      </c>
      <c r="Q245">
        <v>1</v>
      </c>
      <c r="R245">
        <v>25</v>
      </c>
      <c r="S245">
        <v>1</v>
      </c>
      <c r="T245">
        <v>2.9</v>
      </c>
      <c r="U245">
        <v>13</v>
      </c>
      <c r="V245">
        <v>4</v>
      </c>
      <c r="W245" t="str">
        <f>IF(Table1[[#This Row],[Avg Monthly GB Download]]&lt;5,"Less than 5GB",IF(Table1[[#This Row],[Avg Monthly GB Download]]&lt;10,"Less than 10GB","10 ot more 10GB"))</f>
        <v>Less than 5GB</v>
      </c>
    </row>
    <row r="246" spans="1:23" x14ac:dyDescent="0.3">
      <c r="A246" t="s">
        <v>21</v>
      </c>
      <c r="B246">
        <v>2</v>
      </c>
      <c r="C246" t="s">
        <v>21</v>
      </c>
      <c r="D246" t="s">
        <v>22</v>
      </c>
      <c r="E246" t="s">
        <v>74</v>
      </c>
      <c r="F246" t="s">
        <v>26</v>
      </c>
      <c r="G246">
        <v>39</v>
      </c>
      <c r="H246" t="s">
        <v>21</v>
      </c>
      <c r="I246" t="s">
        <v>21</v>
      </c>
      <c r="K246" t="str">
        <f>IF(Table1[[#This Row],[Under 30]]="yes","Under 30",IF(Table1[[#This Row],[Senior]]="yes","Senior","Other"))</f>
        <v>Other</v>
      </c>
      <c r="P246">
        <v>1</v>
      </c>
      <c r="R246">
        <v>14</v>
      </c>
      <c r="S246">
        <v>2</v>
      </c>
      <c r="T246">
        <v>0</v>
      </c>
      <c r="U246">
        <v>0</v>
      </c>
      <c r="V246">
        <v>0</v>
      </c>
      <c r="W246" t="str">
        <f>IF(Table1[[#This Row],[Avg Monthly GB Download]]&lt;5,"Less than 5GB",IF(Table1[[#This Row],[Avg Monthly GB Download]]&lt;10,"Less than 10GB","10 ot more 10GB"))</f>
        <v>Less than 5GB</v>
      </c>
    </row>
    <row r="247" spans="1:23" x14ac:dyDescent="0.3">
      <c r="A247" t="s">
        <v>21</v>
      </c>
      <c r="B247">
        <v>2</v>
      </c>
      <c r="C247" t="s">
        <v>21</v>
      </c>
      <c r="D247" t="s">
        <v>22</v>
      </c>
      <c r="E247" t="s">
        <v>74</v>
      </c>
      <c r="F247" t="s">
        <v>26</v>
      </c>
      <c r="G247">
        <v>60</v>
      </c>
      <c r="H247" t="s">
        <v>21</v>
      </c>
      <c r="I247" t="s">
        <v>21</v>
      </c>
      <c r="K247" t="str">
        <f>IF(Table1[[#This Row],[Under 30]]="yes","Under 30",IF(Table1[[#This Row],[Senior]]="yes","Senior","Other"))</f>
        <v>Other</v>
      </c>
      <c r="P247">
        <v>1</v>
      </c>
      <c r="Q247">
        <v>1</v>
      </c>
      <c r="R247">
        <v>10</v>
      </c>
      <c r="S247">
        <v>3</v>
      </c>
      <c r="T247">
        <v>0</v>
      </c>
      <c r="U247">
        <v>0</v>
      </c>
      <c r="V247">
        <v>0</v>
      </c>
      <c r="W247" t="str">
        <f>IF(Table1[[#This Row],[Avg Monthly GB Download]]&lt;5,"Less than 5GB",IF(Table1[[#This Row],[Avg Monthly GB Download]]&lt;10,"Less than 10GB","10 ot more 10GB"))</f>
        <v>Less than 5GB</v>
      </c>
    </row>
    <row r="248" spans="1:23" x14ac:dyDescent="0.3">
      <c r="A248" t="s">
        <v>21</v>
      </c>
      <c r="B248">
        <v>2</v>
      </c>
      <c r="C248" t="s">
        <v>21</v>
      </c>
      <c r="D248" t="s">
        <v>22</v>
      </c>
      <c r="E248" t="s">
        <v>76</v>
      </c>
      <c r="F248" t="s">
        <v>24</v>
      </c>
      <c r="G248">
        <v>58</v>
      </c>
      <c r="H248" t="s">
        <v>21</v>
      </c>
      <c r="I248" t="s">
        <v>21</v>
      </c>
      <c r="K248" t="str">
        <f>IF(Table1[[#This Row],[Under 30]]="yes","Under 30",IF(Table1[[#This Row],[Senior]]="yes","Senior","Other"))</f>
        <v>Other</v>
      </c>
      <c r="P248">
        <v>1</v>
      </c>
      <c r="R248">
        <v>9</v>
      </c>
      <c r="S248">
        <v>0</v>
      </c>
      <c r="T248">
        <v>0</v>
      </c>
      <c r="U248">
        <v>0</v>
      </c>
      <c r="V248">
        <v>0</v>
      </c>
      <c r="W248" t="str">
        <f>IF(Table1[[#This Row],[Avg Monthly GB Download]]&lt;5,"Less than 5GB",IF(Table1[[#This Row],[Avg Monthly GB Download]]&lt;10,"Less than 10GB","10 ot more 10GB"))</f>
        <v>Less than 5GB</v>
      </c>
    </row>
    <row r="249" spans="1:23" x14ac:dyDescent="0.3">
      <c r="A249" t="s">
        <v>21</v>
      </c>
      <c r="B249">
        <v>2</v>
      </c>
      <c r="C249" t="s">
        <v>21</v>
      </c>
      <c r="D249" t="s">
        <v>22</v>
      </c>
      <c r="E249" t="s">
        <v>76</v>
      </c>
      <c r="F249" t="s">
        <v>26</v>
      </c>
      <c r="G249">
        <v>41</v>
      </c>
      <c r="H249" t="s">
        <v>21</v>
      </c>
      <c r="I249" t="s">
        <v>21</v>
      </c>
      <c r="K249" t="str">
        <f>IF(Table1[[#This Row],[Under 30]]="yes","Under 30",IF(Table1[[#This Row],[Senior]]="yes","Senior","Other"))</f>
        <v>Other</v>
      </c>
      <c r="P249">
        <v>1</v>
      </c>
      <c r="R249">
        <v>12</v>
      </c>
      <c r="S249">
        <v>1</v>
      </c>
      <c r="T249">
        <v>0</v>
      </c>
      <c r="U249">
        <v>0</v>
      </c>
      <c r="V249">
        <v>0</v>
      </c>
      <c r="W249" t="str">
        <f>IF(Table1[[#This Row],[Avg Monthly GB Download]]&lt;5,"Less than 5GB",IF(Table1[[#This Row],[Avg Monthly GB Download]]&lt;10,"Less than 10GB","10 ot more 10GB"))</f>
        <v>Less than 5GB</v>
      </c>
    </row>
    <row r="250" spans="1:23" x14ac:dyDescent="0.3">
      <c r="A250" t="s">
        <v>21</v>
      </c>
      <c r="B250">
        <v>2</v>
      </c>
      <c r="C250" t="s">
        <v>21</v>
      </c>
      <c r="D250" t="s">
        <v>22</v>
      </c>
      <c r="E250" t="s">
        <v>77</v>
      </c>
      <c r="F250" t="s">
        <v>24</v>
      </c>
      <c r="G250">
        <v>47</v>
      </c>
      <c r="H250" t="s">
        <v>21</v>
      </c>
      <c r="I250" t="s">
        <v>21</v>
      </c>
      <c r="K250" t="str">
        <f>IF(Table1[[#This Row],[Under 30]]="yes","Under 30",IF(Table1[[#This Row],[Senior]]="yes","Senior","Other"))</f>
        <v>Other</v>
      </c>
      <c r="P250">
        <v>1</v>
      </c>
      <c r="R250">
        <v>8</v>
      </c>
      <c r="S250">
        <v>0</v>
      </c>
      <c r="T250">
        <v>0</v>
      </c>
      <c r="U250">
        <v>0</v>
      </c>
      <c r="V250">
        <v>0</v>
      </c>
      <c r="W250" t="str">
        <f>IF(Table1[[#This Row],[Avg Monthly GB Download]]&lt;5,"Less than 5GB",IF(Table1[[#This Row],[Avg Monthly GB Download]]&lt;10,"Less than 10GB","10 ot more 10GB"))</f>
        <v>Less than 5GB</v>
      </c>
    </row>
    <row r="251" spans="1:23" x14ac:dyDescent="0.3">
      <c r="A251" t="s">
        <v>21</v>
      </c>
      <c r="B251">
        <v>2</v>
      </c>
      <c r="C251" t="s">
        <v>21</v>
      </c>
      <c r="D251" t="s">
        <v>22</v>
      </c>
      <c r="E251" t="s">
        <v>77</v>
      </c>
      <c r="F251" t="s">
        <v>26</v>
      </c>
      <c r="G251">
        <v>41</v>
      </c>
      <c r="H251" t="s">
        <v>21</v>
      </c>
      <c r="I251" t="s">
        <v>21</v>
      </c>
      <c r="K251" t="str">
        <f>IF(Table1[[#This Row],[Under 30]]="yes","Under 30",IF(Table1[[#This Row],[Senior]]="yes","Senior","Other"))</f>
        <v>Other</v>
      </c>
      <c r="P251">
        <v>1</v>
      </c>
      <c r="Q251">
        <v>1</v>
      </c>
      <c r="R251">
        <v>46</v>
      </c>
      <c r="S251">
        <v>0</v>
      </c>
      <c r="T251">
        <v>0</v>
      </c>
      <c r="U251">
        <v>4</v>
      </c>
      <c r="V251">
        <v>10</v>
      </c>
      <c r="W251" t="str">
        <f>IF(Table1[[#This Row],[Avg Monthly GB Download]]&lt;5,"Less than 5GB",IF(Table1[[#This Row],[Avg Monthly GB Download]]&lt;10,"Less than 10GB","10 ot more 10GB"))</f>
        <v>10 ot more 10GB</v>
      </c>
    </row>
    <row r="252" spans="1:23" x14ac:dyDescent="0.3">
      <c r="A252" t="s">
        <v>21</v>
      </c>
      <c r="B252">
        <v>2</v>
      </c>
      <c r="C252" t="s">
        <v>21</v>
      </c>
      <c r="D252" t="s">
        <v>22</v>
      </c>
      <c r="E252" t="s">
        <v>81</v>
      </c>
      <c r="F252" t="s">
        <v>26</v>
      </c>
      <c r="G252">
        <v>43</v>
      </c>
      <c r="H252" t="s">
        <v>21</v>
      </c>
      <c r="I252" t="s">
        <v>21</v>
      </c>
      <c r="K252" t="str">
        <f>IF(Table1[[#This Row],[Under 30]]="yes","Under 30",IF(Table1[[#This Row],[Senior]]="yes","Senior","Other"))</f>
        <v>Other</v>
      </c>
      <c r="P252">
        <v>1</v>
      </c>
      <c r="Q252">
        <v>1</v>
      </c>
      <c r="R252">
        <v>7</v>
      </c>
      <c r="S252">
        <v>1</v>
      </c>
      <c r="T252">
        <v>22.5</v>
      </c>
      <c r="U252">
        <v>0</v>
      </c>
      <c r="V252">
        <v>0</v>
      </c>
      <c r="W252" t="str">
        <f>IF(Table1[[#This Row],[Avg Monthly GB Download]]&lt;5,"Less than 5GB",IF(Table1[[#This Row],[Avg Monthly GB Download]]&lt;10,"Less than 10GB","10 ot more 10GB"))</f>
        <v>Less than 5GB</v>
      </c>
    </row>
    <row r="253" spans="1:23" x14ac:dyDescent="0.3">
      <c r="A253" t="s">
        <v>21</v>
      </c>
      <c r="B253">
        <v>2</v>
      </c>
      <c r="C253" t="s">
        <v>21</v>
      </c>
      <c r="D253" t="s">
        <v>22</v>
      </c>
      <c r="E253" t="s">
        <v>81</v>
      </c>
      <c r="F253" t="s">
        <v>26</v>
      </c>
      <c r="G253">
        <v>53</v>
      </c>
      <c r="H253" t="s">
        <v>21</v>
      </c>
      <c r="I253" t="s">
        <v>21</v>
      </c>
      <c r="K253" t="str">
        <f>IF(Table1[[#This Row],[Under 30]]="yes","Under 30",IF(Table1[[#This Row],[Senior]]="yes","Senior","Other"))</f>
        <v>Other</v>
      </c>
      <c r="P253">
        <v>1</v>
      </c>
      <c r="R253">
        <v>7</v>
      </c>
      <c r="S253">
        <v>0</v>
      </c>
      <c r="T253">
        <v>0</v>
      </c>
      <c r="U253">
        <v>0</v>
      </c>
      <c r="V253">
        <v>0</v>
      </c>
      <c r="W253" t="str">
        <f>IF(Table1[[#This Row],[Avg Monthly GB Download]]&lt;5,"Less than 5GB",IF(Table1[[#This Row],[Avg Monthly GB Download]]&lt;10,"Less than 10GB","10 ot more 10GB"))</f>
        <v>Less than 5GB</v>
      </c>
    </row>
    <row r="254" spans="1:23" x14ac:dyDescent="0.3">
      <c r="A254" t="s">
        <v>21</v>
      </c>
      <c r="B254">
        <v>2</v>
      </c>
      <c r="C254" t="s">
        <v>21</v>
      </c>
      <c r="D254" t="s">
        <v>22</v>
      </c>
      <c r="E254" t="s">
        <v>84</v>
      </c>
      <c r="F254" t="s">
        <v>26</v>
      </c>
      <c r="G254">
        <v>78</v>
      </c>
      <c r="H254" t="s">
        <v>21</v>
      </c>
      <c r="I254" t="s">
        <v>25</v>
      </c>
      <c r="J254" t="s">
        <v>21</v>
      </c>
      <c r="K254" t="str">
        <f>IF(Table1[[#This Row],[Under 30]]="yes","Under 30",IF(Table1[[#This Row],[Senior]]="yes","Senior","Other"))</f>
        <v>Senior</v>
      </c>
      <c r="L254" t="s">
        <v>32</v>
      </c>
      <c r="M254" t="s">
        <v>33</v>
      </c>
      <c r="N254" t="s">
        <v>56</v>
      </c>
      <c r="O254" t="s">
        <v>96</v>
      </c>
      <c r="P254">
        <v>1</v>
      </c>
      <c r="Q254">
        <v>1</v>
      </c>
      <c r="R254">
        <v>49</v>
      </c>
      <c r="S254">
        <v>0</v>
      </c>
      <c r="T254">
        <v>0</v>
      </c>
      <c r="U254">
        <v>22</v>
      </c>
      <c r="V254">
        <v>2</v>
      </c>
      <c r="W254" t="str">
        <f>IF(Table1[[#This Row],[Avg Monthly GB Download]]&lt;5,"Less than 5GB",IF(Table1[[#This Row],[Avg Monthly GB Download]]&lt;10,"Less than 10GB","10 ot more 10GB"))</f>
        <v>Less than 5GB</v>
      </c>
    </row>
    <row r="255" spans="1:23" x14ac:dyDescent="0.3">
      <c r="A255" t="s">
        <v>21</v>
      </c>
      <c r="B255">
        <v>2</v>
      </c>
      <c r="C255" t="s">
        <v>25</v>
      </c>
      <c r="D255" t="s">
        <v>22</v>
      </c>
      <c r="E255" t="s">
        <v>29</v>
      </c>
      <c r="F255" t="s">
        <v>26</v>
      </c>
      <c r="G255">
        <v>36</v>
      </c>
      <c r="H255" t="s">
        <v>21</v>
      </c>
      <c r="I255" t="s">
        <v>21</v>
      </c>
      <c r="K255" t="str">
        <f>IF(Table1[[#This Row],[Under 30]]="yes","Under 30",IF(Table1[[#This Row],[Senior]]="yes","Senior","Other"))</f>
        <v>Other</v>
      </c>
      <c r="P255">
        <v>1</v>
      </c>
      <c r="R255">
        <v>10</v>
      </c>
      <c r="S255">
        <v>0</v>
      </c>
      <c r="T255">
        <v>7.9</v>
      </c>
      <c r="U255">
        <v>0</v>
      </c>
      <c r="V255">
        <v>0</v>
      </c>
      <c r="W255" t="str">
        <f>IF(Table1[[#This Row],[Avg Monthly GB Download]]&lt;5,"Less than 5GB",IF(Table1[[#This Row],[Avg Monthly GB Download]]&lt;10,"Less than 10GB","10 ot more 10GB"))</f>
        <v>Less than 5GB</v>
      </c>
    </row>
    <row r="256" spans="1:23" x14ac:dyDescent="0.3">
      <c r="A256" t="s">
        <v>21</v>
      </c>
      <c r="B256">
        <v>2</v>
      </c>
      <c r="C256" t="s">
        <v>25</v>
      </c>
      <c r="D256" t="s">
        <v>22</v>
      </c>
      <c r="E256" t="s">
        <v>31</v>
      </c>
      <c r="F256" t="s">
        <v>26</v>
      </c>
      <c r="G256">
        <v>22</v>
      </c>
      <c r="H256" t="s">
        <v>25</v>
      </c>
      <c r="I256" t="s">
        <v>21</v>
      </c>
      <c r="K256" t="str">
        <f>IF(Table1[[#This Row],[Under 30]]="yes","Under 30",IF(Table1[[#This Row],[Senior]]="yes","Senior","Other"))</f>
        <v>Under 30</v>
      </c>
      <c r="P256">
        <v>1</v>
      </c>
      <c r="R256">
        <v>9</v>
      </c>
      <c r="S256">
        <v>0</v>
      </c>
      <c r="T256">
        <v>4.9000000000000004</v>
      </c>
      <c r="U256">
        <v>0</v>
      </c>
      <c r="V256">
        <v>0</v>
      </c>
      <c r="W256" t="str">
        <f>IF(Table1[[#This Row],[Avg Monthly GB Download]]&lt;5,"Less than 5GB",IF(Table1[[#This Row],[Avg Monthly GB Download]]&lt;10,"Less than 10GB","10 ot more 10GB"))</f>
        <v>Less than 5GB</v>
      </c>
    </row>
    <row r="257" spans="1:23" x14ac:dyDescent="0.3">
      <c r="A257" t="s">
        <v>21</v>
      </c>
      <c r="B257">
        <v>2</v>
      </c>
      <c r="C257" t="s">
        <v>25</v>
      </c>
      <c r="D257" t="s">
        <v>22</v>
      </c>
      <c r="E257" t="s">
        <v>31</v>
      </c>
      <c r="F257" t="s">
        <v>26</v>
      </c>
      <c r="G257">
        <v>57</v>
      </c>
      <c r="H257" t="s">
        <v>21</v>
      </c>
      <c r="I257" t="s">
        <v>21</v>
      </c>
      <c r="K257" t="str">
        <f>IF(Table1[[#This Row],[Under 30]]="yes","Under 30",IF(Table1[[#This Row],[Senior]]="yes","Senior","Other"))</f>
        <v>Other</v>
      </c>
      <c r="P257">
        <v>1</v>
      </c>
      <c r="R257">
        <v>13</v>
      </c>
      <c r="S257">
        <v>0</v>
      </c>
      <c r="T257">
        <v>16.5</v>
      </c>
      <c r="U257">
        <v>0</v>
      </c>
      <c r="V257">
        <v>0</v>
      </c>
      <c r="W257" t="str">
        <f>IF(Table1[[#This Row],[Avg Monthly GB Download]]&lt;5,"Less than 5GB",IF(Table1[[#This Row],[Avg Monthly GB Download]]&lt;10,"Less than 10GB","10 ot more 10GB"))</f>
        <v>Less than 5GB</v>
      </c>
    </row>
    <row r="258" spans="1:23" x14ac:dyDescent="0.3">
      <c r="A258" t="s">
        <v>21</v>
      </c>
      <c r="B258">
        <v>2</v>
      </c>
      <c r="C258" t="s">
        <v>25</v>
      </c>
      <c r="D258" t="s">
        <v>22</v>
      </c>
      <c r="E258" t="s">
        <v>35</v>
      </c>
      <c r="F258" t="s">
        <v>26</v>
      </c>
      <c r="G258">
        <v>48</v>
      </c>
      <c r="H258" t="s">
        <v>21</v>
      </c>
      <c r="I258" t="s">
        <v>21</v>
      </c>
      <c r="K258" t="str">
        <f>IF(Table1[[#This Row],[Under 30]]="yes","Under 30",IF(Table1[[#This Row],[Senior]]="yes","Senior","Other"))</f>
        <v>Other</v>
      </c>
      <c r="P258">
        <v>1</v>
      </c>
      <c r="R258">
        <v>9</v>
      </c>
      <c r="S258">
        <v>0</v>
      </c>
      <c r="T258">
        <v>2.4</v>
      </c>
      <c r="U258">
        <v>0</v>
      </c>
      <c r="V258">
        <v>0</v>
      </c>
      <c r="W258" t="str">
        <f>IF(Table1[[#This Row],[Avg Monthly GB Download]]&lt;5,"Less than 5GB",IF(Table1[[#This Row],[Avg Monthly GB Download]]&lt;10,"Less than 10GB","10 ot more 10GB"))</f>
        <v>Less than 5GB</v>
      </c>
    </row>
    <row r="259" spans="1:23" x14ac:dyDescent="0.3">
      <c r="A259" t="s">
        <v>21</v>
      </c>
      <c r="B259">
        <v>2</v>
      </c>
      <c r="C259" t="s">
        <v>25</v>
      </c>
      <c r="D259" t="s">
        <v>22</v>
      </c>
      <c r="E259" t="s">
        <v>36</v>
      </c>
      <c r="F259" t="s">
        <v>24</v>
      </c>
      <c r="G259">
        <v>31</v>
      </c>
      <c r="H259" t="s">
        <v>21</v>
      </c>
      <c r="I259" t="s">
        <v>21</v>
      </c>
      <c r="K259" t="str">
        <f>IF(Table1[[#This Row],[Under 30]]="yes","Under 30",IF(Table1[[#This Row],[Senior]]="yes","Senior","Other"))</f>
        <v>Other</v>
      </c>
      <c r="P259">
        <v>1</v>
      </c>
      <c r="Q259">
        <v>1</v>
      </c>
      <c r="R259">
        <v>23</v>
      </c>
      <c r="S259">
        <v>0</v>
      </c>
      <c r="T259">
        <v>176.6</v>
      </c>
      <c r="U259">
        <v>10</v>
      </c>
      <c r="V259">
        <v>5</v>
      </c>
      <c r="W259" t="str">
        <f>IF(Table1[[#This Row],[Avg Monthly GB Download]]&lt;5,"Less than 5GB",IF(Table1[[#This Row],[Avg Monthly GB Download]]&lt;10,"Less than 10GB","10 ot more 10GB"))</f>
        <v>Less than 10GB</v>
      </c>
    </row>
    <row r="260" spans="1:23" x14ac:dyDescent="0.3">
      <c r="A260" t="s">
        <v>21</v>
      </c>
      <c r="B260">
        <v>2</v>
      </c>
      <c r="C260" t="s">
        <v>25</v>
      </c>
      <c r="D260" t="s">
        <v>22</v>
      </c>
      <c r="E260" t="s">
        <v>36</v>
      </c>
      <c r="F260" t="s">
        <v>24</v>
      </c>
      <c r="G260">
        <v>61</v>
      </c>
      <c r="H260" t="s">
        <v>21</v>
      </c>
      <c r="I260" t="s">
        <v>21</v>
      </c>
      <c r="K260" t="str">
        <f>IF(Table1[[#This Row],[Under 30]]="yes","Under 30",IF(Table1[[#This Row],[Senior]]="yes","Senior","Other"))</f>
        <v>Other</v>
      </c>
      <c r="P260">
        <v>1</v>
      </c>
      <c r="R260">
        <v>8</v>
      </c>
      <c r="S260">
        <v>0</v>
      </c>
      <c r="T260">
        <v>5.0999999999999996</v>
      </c>
      <c r="U260">
        <v>0</v>
      </c>
      <c r="V260">
        <v>0</v>
      </c>
      <c r="W260" t="str">
        <f>IF(Table1[[#This Row],[Avg Monthly GB Download]]&lt;5,"Less than 5GB",IF(Table1[[#This Row],[Avg Monthly GB Download]]&lt;10,"Less than 10GB","10 ot more 10GB"))</f>
        <v>Less than 5GB</v>
      </c>
    </row>
    <row r="261" spans="1:23" x14ac:dyDescent="0.3">
      <c r="A261" t="s">
        <v>21</v>
      </c>
      <c r="B261">
        <v>2</v>
      </c>
      <c r="C261" t="s">
        <v>25</v>
      </c>
      <c r="D261" t="s">
        <v>22</v>
      </c>
      <c r="E261" t="s">
        <v>36</v>
      </c>
      <c r="F261" t="s">
        <v>26</v>
      </c>
      <c r="G261">
        <v>41</v>
      </c>
      <c r="H261" t="s">
        <v>21</v>
      </c>
      <c r="I261" t="s">
        <v>21</v>
      </c>
      <c r="K261" t="str">
        <f>IF(Table1[[#This Row],[Under 30]]="yes","Under 30",IF(Table1[[#This Row],[Senior]]="yes","Senior","Other"))</f>
        <v>Other</v>
      </c>
      <c r="P261">
        <v>1</v>
      </c>
      <c r="R261">
        <v>28</v>
      </c>
      <c r="S261">
        <v>0</v>
      </c>
      <c r="T261">
        <v>4.3</v>
      </c>
      <c r="U261">
        <v>12</v>
      </c>
      <c r="V261">
        <v>13</v>
      </c>
      <c r="W261" t="str">
        <f>IF(Table1[[#This Row],[Avg Monthly GB Download]]&lt;5,"Less than 5GB",IF(Table1[[#This Row],[Avg Monthly GB Download]]&lt;10,"Less than 10GB","10 ot more 10GB"))</f>
        <v>10 ot more 10GB</v>
      </c>
    </row>
    <row r="262" spans="1:23" x14ac:dyDescent="0.3">
      <c r="A262" t="s">
        <v>21</v>
      </c>
      <c r="B262">
        <v>2</v>
      </c>
      <c r="C262" t="s">
        <v>25</v>
      </c>
      <c r="D262" t="s">
        <v>22</v>
      </c>
      <c r="E262" t="s">
        <v>43</v>
      </c>
      <c r="F262" t="s">
        <v>24</v>
      </c>
      <c r="G262">
        <v>23</v>
      </c>
      <c r="H262" t="s">
        <v>25</v>
      </c>
      <c r="I262" t="s">
        <v>21</v>
      </c>
      <c r="K262" t="str">
        <f>IF(Table1[[#This Row],[Under 30]]="yes","Under 30",IF(Table1[[#This Row],[Senior]]="yes","Senior","Other"))</f>
        <v>Under 30</v>
      </c>
      <c r="P262">
        <v>1</v>
      </c>
      <c r="Q262">
        <v>1</v>
      </c>
      <c r="R262">
        <v>10</v>
      </c>
      <c r="S262">
        <v>4</v>
      </c>
      <c r="T262">
        <v>4.8</v>
      </c>
      <c r="U262">
        <v>0</v>
      </c>
      <c r="V262">
        <v>0</v>
      </c>
      <c r="W262" t="str">
        <f>IF(Table1[[#This Row],[Avg Monthly GB Download]]&lt;5,"Less than 5GB",IF(Table1[[#This Row],[Avg Monthly GB Download]]&lt;10,"Less than 10GB","10 ot more 10GB"))</f>
        <v>Less than 5GB</v>
      </c>
    </row>
    <row r="263" spans="1:23" x14ac:dyDescent="0.3">
      <c r="A263" t="s">
        <v>21</v>
      </c>
      <c r="B263">
        <v>2</v>
      </c>
      <c r="C263" t="s">
        <v>25</v>
      </c>
      <c r="D263" t="s">
        <v>22</v>
      </c>
      <c r="E263" t="s">
        <v>46</v>
      </c>
      <c r="F263" t="s">
        <v>26</v>
      </c>
      <c r="G263">
        <v>48</v>
      </c>
      <c r="H263" t="s">
        <v>21</v>
      </c>
      <c r="I263" t="s">
        <v>21</v>
      </c>
      <c r="K263" t="str">
        <f>IF(Table1[[#This Row],[Under 30]]="yes","Under 30",IF(Table1[[#This Row],[Senior]]="yes","Senior","Other"))</f>
        <v>Other</v>
      </c>
      <c r="P263">
        <v>1</v>
      </c>
      <c r="R263">
        <v>14</v>
      </c>
      <c r="S263">
        <v>2</v>
      </c>
      <c r="T263">
        <v>6.4</v>
      </c>
      <c r="U263">
        <v>0</v>
      </c>
      <c r="V263">
        <v>0</v>
      </c>
      <c r="W263" t="str">
        <f>IF(Table1[[#This Row],[Avg Monthly GB Download]]&lt;5,"Less than 5GB",IF(Table1[[#This Row],[Avg Monthly GB Download]]&lt;10,"Less than 10GB","10 ot more 10GB"))</f>
        <v>Less than 5GB</v>
      </c>
    </row>
    <row r="264" spans="1:23" x14ac:dyDescent="0.3">
      <c r="A264" t="s">
        <v>21</v>
      </c>
      <c r="B264">
        <v>2</v>
      </c>
      <c r="C264" t="s">
        <v>25</v>
      </c>
      <c r="D264" t="s">
        <v>22</v>
      </c>
      <c r="E264" t="s">
        <v>50</v>
      </c>
      <c r="F264" t="s">
        <v>24</v>
      </c>
      <c r="G264">
        <v>36</v>
      </c>
      <c r="H264" t="s">
        <v>21</v>
      </c>
      <c r="I264" t="s">
        <v>21</v>
      </c>
      <c r="K264" t="str">
        <f>IF(Table1[[#This Row],[Under 30]]="yes","Under 30",IF(Table1[[#This Row],[Senior]]="yes","Senior","Other"))</f>
        <v>Other</v>
      </c>
      <c r="P264">
        <v>1</v>
      </c>
      <c r="R264">
        <v>9</v>
      </c>
      <c r="S264">
        <v>0</v>
      </c>
      <c r="T264">
        <v>2.9</v>
      </c>
      <c r="U264">
        <v>0</v>
      </c>
      <c r="V264">
        <v>0</v>
      </c>
      <c r="W264" t="str">
        <f>IF(Table1[[#This Row],[Avg Monthly GB Download]]&lt;5,"Less than 5GB",IF(Table1[[#This Row],[Avg Monthly GB Download]]&lt;10,"Less than 10GB","10 ot more 10GB"))</f>
        <v>Less than 5GB</v>
      </c>
    </row>
    <row r="265" spans="1:23" x14ac:dyDescent="0.3">
      <c r="A265" t="s">
        <v>21</v>
      </c>
      <c r="B265">
        <v>2</v>
      </c>
      <c r="C265" t="s">
        <v>25</v>
      </c>
      <c r="D265" t="s">
        <v>22</v>
      </c>
      <c r="E265" t="s">
        <v>94</v>
      </c>
      <c r="F265" t="s">
        <v>26</v>
      </c>
      <c r="G265">
        <v>42</v>
      </c>
      <c r="H265" t="s">
        <v>21</v>
      </c>
      <c r="I265" t="s">
        <v>21</v>
      </c>
      <c r="K265" t="str">
        <f>IF(Table1[[#This Row],[Under 30]]="yes","Under 30",IF(Table1[[#This Row],[Senior]]="yes","Senior","Other"))</f>
        <v>Other</v>
      </c>
      <c r="P265">
        <v>1</v>
      </c>
      <c r="R265">
        <v>52</v>
      </c>
      <c r="S265">
        <v>0</v>
      </c>
      <c r="T265">
        <v>4.2</v>
      </c>
      <c r="U265">
        <v>6</v>
      </c>
      <c r="V265">
        <v>10</v>
      </c>
      <c r="W265" t="str">
        <f>IF(Table1[[#This Row],[Avg Monthly GB Download]]&lt;5,"Less than 5GB",IF(Table1[[#This Row],[Avg Monthly GB Download]]&lt;10,"Less than 10GB","10 ot more 10GB"))</f>
        <v>10 ot more 10GB</v>
      </c>
    </row>
    <row r="266" spans="1:23" x14ac:dyDescent="0.3">
      <c r="A266" t="s">
        <v>21</v>
      </c>
      <c r="B266">
        <v>2</v>
      </c>
      <c r="C266" t="s">
        <v>25</v>
      </c>
      <c r="D266" t="s">
        <v>22</v>
      </c>
      <c r="E266" t="s">
        <v>59</v>
      </c>
      <c r="F266" t="s">
        <v>26</v>
      </c>
      <c r="G266">
        <v>45</v>
      </c>
      <c r="H266" t="s">
        <v>21</v>
      </c>
      <c r="I266" t="s">
        <v>21</v>
      </c>
      <c r="K266" t="str">
        <f>IF(Table1[[#This Row],[Under 30]]="yes","Under 30",IF(Table1[[#This Row],[Senior]]="yes","Senior","Other"))</f>
        <v>Other</v>
      </c>
      <c r="P266">
        <v>1</v>
      </c>
      <c r="Q266">
        <v>1</v>
      </c>
      <c r="R266">
        <v>22</v>
      </c>
      <c r="S266">
        <v>2</v>
      </c>
      <c r="T266">
        <v>6.6</v>
      </c>
      <c r="U266">
        <v>6</v>
      </c>
      <c r="V266">
        <v>6</v>
      </c>
      <c r="W266" t="str">
        <f>IF(Table1[[#This Row],[Avg Monthly GB Download]]&lt;5,"Less than 5GB",IF(Table1[[#This Row],[Avg Monthly GB Download]]&lt;10,"Less than 10GB","10 ot more 10GB"))</f>
        <v>Less than 10GB</v>
      </c>
    </row>
    <row r="267" spans="1:23" x14ac:dyDescent="0.3">
      <c r="A267" t="s">
        <v>21</v>
      </c>
      <c r="B267">
        <v>2</v>
      </c>
      <c r="C267" t="s">
        <v>25</v>
      </c>
      <c r="D267" t="s">
        <v>22</v>
      </c>
      <c r="E267" t="s">
        <v>60</v>
      </c>
      <c r="F267" t="s">
        <v>24</v>
      </c>
      <c r="G267">
        <v>33</v>
      </c>
      <c r="H267" t="s">
        <v>21</v>
      </c>
      <c r="I267" t="s">
        <v>21</v>
      </c>
      <c r="K267" t="str">
        <f>IF(Table1[[#This Row],[Under 30]]="yes","Under 30",IF(Table1[[#This Row],[Senior]]="yes","Senior","Other"))</f>
        <v>Other</v>
      </c>
      <c r="P267">
        <v>1</v>
      </c>
      <c r="R267">
        <v>13</v>
      </c>
      <c r="S267">
        <v>0</v>
      </c>
      <c r="T267">
        <v>6.9</v>
      </c>
      <c r="U267">
        <v>0</v>
      </c>
      <c r="V267">
        <v>0</v>
      </c>
      <c r="W267" t="str">
        <f>IF(Table1[[#This Row],[Avg Monthly GB Download]]&lt;5,"Less than 5GB",IF(Table1[[#This Row],[Avg Monthly GB Download]]&lt;10,"Less than 10GB","10 ot more 10GB"))</f>
        <v>Less than 5GB</v>
      </c>
    </row>
    <row r="268" spans="1:23" x14ac:dyDescent="0.3">
      <c r="A268" t="s">
        <v>21</v>
      </c>
      <c r="B268">
        <v>2</v>
      </c>
      <c r="C268" t="s">
        <v>25</v>
      </c>
      <c r="D268" t="s">
        <v>22</v>
      </c>
      <c r="E268" t="s">
        <v>67</v>
      </c>
      <c r="F268" t="s">
        <v>26</v>
      </c>
      <c r="G268">
        <v>62</v>
      </c>
      <c r="H268" t="s">
        <v>21</v>
      </c>
      <c r="I268" t="s">
        <v>21</v>
      </c>
      <c r="K268" t="str">
        <f>IF(Table1[[#This Row],[Under 30]]="yes","Under 30",IF(Table1[[#This Row],[Senior]]="yes","Senior","Other"))</f>
        <v>Other</v>
      </c>
      <c r="P268">
        <v>1</v>
      </c>
      <c r="R268">
        <v>9</v>
      </c>
      <c r="S268">
        <v>0</v>
      </c>
      <c r="T268">
        <v>5.3</v>
      </c>
      <c r="U268">
        <v>0</v>
      </c>
      <c r="V268">
        <v>0</v>
      </c>
      <c r="W268" t="str">
        <f>IF(Table1[[#This Row],[Avg Monthly GB Download]]&lt;5,"Less than 5GB",IF(Table1[[#This Row],[Avg Monthly GB Download]]&lt;10,"Less than 10GB","10 ot more 10GB"))</f>
        <v>Less than 5GB</v>
      </c>
    </row>
    <row r="269" spans="1:23" x14ac:dyDescent="0.3">
      <c r="A269" t="s">
        <v>21</v>
      </c>
      <c r="B269">
        <v>2</v>
      </c>
      <c r="C269" t="s">
        <v>25</v>
      </c>
      <c r="D269" t="s">
        <v>22</v>
      </c>
      <c r="E269" t="s">
        <v>71</v>
      </c>
      <c r="F269" t="s">
        <v>26</v>
      </c>
      <c r="G269">
        <v>21</v>
      </c>
      <c r="H269" t="s">
        <v>25</v>
      </c>
      <c r="I269" t="s">
        <v>21</v>
      </c>
      <c r="K269" t="str">
        <f>IF(Table1[[#This Row],[Under 30]]="yes","Under 30",IF(Table1[[#This Row],[Senior]]="yes","Senior","Other"))</f>
        <v>Under 30</v>
      </c>
      <c r="P269">
        <v>1</v>
      </c>
      <c r="R269">
        <v>9</v>
      </c>
      <c r="S269">
        <v>0</v>
      </c>
      <c r="T269">
        <v>5</v>
      </c>
      <c r="U269">
        <v>0</v>
      </c>
      <c r="V269">
        <v>0</v>
      </c>
      <c r="W269" t="str">
        <f>IF(Table1[[#This Row],[Avg Monthly GB Download]]&lt;5,"Less than 5GB",IF(Table1[[#This Row],[Avg Monthly GB Download]]&lt;10,"Less than 10GB","10 ot more 10GB"))</f>
        <v>Less than 5GB</v>
      </c>
    </row>
    <row r="270" spans="1:23" x14ac:dyDescent="0.3">
      <c r="A270" t="s">
        <v>21</v>
      </c>
      <c r="B270">
        <v>2</v>
      </c>
      <c r="C270" t="s">
        <v>25</v>
      </c>
      <c r="D270" t="s">
        <v>22</v>
      </c>
      <c r="E270" t="s">
        <v>74</v>
      </c>
      <c r="F270" t="s">
        <v>26</v>
      </c>
      <c r="G270">
        <v>34</v>
      </c>
      <c r="H270" t="s">
        <v>21</v>
      </c>
      <c r="I270" t="s">
        <v>21</v>
      </c>
      <c r="K270" t="str">
        <f>IF(Table1[[#This Row],[Under 30]]="yes","Under 30",IF(Table1[[#This Row],[Senior]]="yes","Senior","Other"))</f>
        <v>Other</v>
      </c>
      <c r="P270">
        <v>1</v>
      </c>
      <c r="R270">
        <v>8</v>
      </c>
      <c r="S270">
        <v>2</v>
      </c>
      <c r="T270">
        <v>13.6</v>
      </c>
      <c r="U270">
        <v>0</v>
      </c>
      <c r="V270">
        <v>0</v>
      </c>
      <c r="W270" t="str">
        <f>IF(Table1[[#This Row],[Avg Monthly GB Download]]&lt;5,"Less than 5GB",IF(Table1[[#This Row],[Avg Monthly GB Download]]&lt;10,"Less than 10GB","10 ot more 10GB"))</f>
        <v>Less than 5GB</v>
      </c>
    </row>
    <row r="271" spans="1:23" x14ac:dyDescent="0.3">
      <c r="A271" t="s">
        <v>21</v>
      </c>
      <c r="B271">
        <v>2</v>
      </c>
      <c r="C271" t="s">
        <v>25</v>
      </c>
      <c r="D271" t="s">
        <v>22</v>
      </c>
      <c r="E271" t="s">
        <v>76</v>
      </c>
      <c r="F271" t="s">
        <v>24</v>
      </c>
      <c r="G271">
        <v>39</v>
      </c>
      <c r="H271" t="s">
        <v>21</v>
      </c>
      <c r="I271" t="s">
        <v>21</v>
      </c>
      <c r="K271" t="str">
        <f>IF(Table1[[#This Row],[Under 30]]="yes","Under 30",IF(Table1[[#This Row],[Senior]]="yes","Senior","Other"))</f>
        <v>Other</v>
      </c>
      <c r="P271">
        <v>1</v>
      </c>
      <c r="R271">
        <v>9</v>
      </c>
      <c r="S271">
        <v>0</v>
      </c>
      <c r="T271">
        <v>13.4</v>
      </c>
      <c r="U271">
        <v>0</v>
      </c>
      <c r="V271">
        <v>0</v>
      </c>
      <c r="W271" t="str">
        <f>IF(Table1[[#This Row],[Avg Monthly GB Download]]&lt;5,"Less than 5GB",IF(Table1[[#This Row],[Avg Monthly GB Download]]&lt;10,"Less than 10GB","10 ot more 10GB"))</f>
        <v>Less than 5GB</v>
      </c>
    </row>
    <row r="272" spans="1:23" x14ac:dyDescent="0.3">
      <c r="A272" t="s">
        <v>21</v>
      </c>
      <c r="B272">
        <v>2</v>
      </c>
      <c r="C272" t="s">
        <v>25</v>
      </c>
      <c r="D272" t="s">
        <v>22</v>
      </c>
      <c r="E272" t="s">
        <v>77</v>
      </c>
      <c r="F272" t="s">
        <v>24</v>
      </c>
      <c r="G272">
        <v>37</v>
      </c>
      <c r="H272" t="s">
        <v>21</v>
      </c>
      <c r="I272" t="s">
        <v>21</v>
      </c>
      <c r="K272" t="str">
        <f>IF(Table1[[#This Row],[Under 30]]="yes","Under 30",IF(Table1[[#This Row],[Senior]]="yes","Senior","Other"))</f>
        <v>Other</v>
      </c>
      <c r="P272">
        <v>1</v>
      </c>
      <c r="R272">
        <v>12</v>
      </c>
      <c r="S272">
        <v>0</v>
      </c>
      <c r="T272">
        <v>5.5</v>
      </c>
      <c r="U272">
        <v>0</v>
      </c>
      <c r="V272">
        <v>0</v>
      </c>
      <c r="W272" t="str">
        <f>IF(Table1[[#This Row],[Avg Monthly GB Download]]&lt;5,"Less than 5GB",IF(Table1[[#This Row],[Avg Monthly GB Download]]&lt;10,"Less than 10GB","10 ot more 10GB"))</f>
        <v>Less than 5GB</v>
      </c>
    </row>
    <row r="273" spans="1:23" x14ac:dyDescent="0.3">
      <c r="A273" t="s">
        <v>21</v>
      </c>
      <c r="B273">
        <v>2</v>
      </c>
      <c r="C273" t="s">
        <v>25</v>
      </c>
      <c r="D273" t="s">
        <v>22</v>
      </c>
      <c r="E273" t="s">
        <v>82</v>
      </c>
      <c r="F273" t="s">
        <v>26</v>
      </c>
      <c r="G273">
        <v>77</v>
      </c>
      <c r="H273" t="s">
        <v>21</v>
      </c>
      <c r="I273" t="s">
        <v>25</v>
      </c>
      <c r="J273" t="s">
        <v>21</v>
      </c>
      <c r="K273" t="str">
        <f>IF(Table1[[#This Row],[Under 30]]="yes","Under 30",IF(Table1[[#This Row],[Senior]]="yes","Senior","Other"))</f>
        <v>Senior</v>
      </c>
      <c r="L273" t="s">
        <v>53</v>
      </c>
      <c r="M273" t="s">
        <v>38</v>
      </c>
      <c r="N273" t="s">
        <v>34</v>
      </c>
      <c r="O273" t="s">
        <v>34</v>
      </c>
      <c r="P273">
        <v>1</v>
      </c>
      <c r="R273">
        <v>6</v>
      </c>
      <c r="S273">
        <v>0</v>
      </c>
      <c r="T273">
        <v>5</v>
      </c>
      <c r="U273">
        <v>0</v>
      </c>
      <c r="V273">
        <v>0</v>
      </c>
      <c r="W273" t="str">
        <f>IF(Table1[[#This Row],[Avg Monthly GB Download]]&lt;5,"Less than 5GB",IF(Table1[[#This Row],[Avg Monthly GB Download]]&lt;10,"Less than 10GB","10 ot more 10GB"))</f>
        <v>Less than 5GB</v>
      </c>
    </row>
    <row r="274" spans="1:23" x14ac:dyDescent="0.3">
      <c r="A274" t="s">
        <v>21</v>
      </c>
      <c r="B274">
        <v>2</v>
      </c>
      <c r="C274" t="s">
        <v>25</v>
      </c>
      <c r="D274" t="s">
        <v>22</v>
      </c>
      <c r="E274" t="s">
        <v>84</v>
      </c>
      <c r="F274" t="s">
        <v>24</v>
      </c>
      <c r="G274">
        <v>64</v>
      </c>
      <c r="H274" t="s">
        <v>21</v>
      </c>
      <c r="I274" t="s">
        <v>21</v>
      </c>
      <c r="K274" t="str">
        <f>IF(Table1[[#This Row],[Under 30]]="yes","Under 30",IF(Table1[[#This Row],[Senior]]="yes","Senior","Other"))</f>
        <v>Other</v>
      </c>
      <c r="P274">
        <v>1</v>
      </c>
      <c r="Q274">
        <v>1</v>
      </c>
      <c r="R274">
        <v>12</v>
      </c>
      <c r="S274">
        <v>3</v>
      </c>
      <c r="T274">
        <v>4.7</v>
      </c>
      <c r="U274">
        <v>0</v>
      </c>
      <c r="V274">
        <v>0</v>
      </c>
      <c r="W274" t="str">
        <f>IF(Table1[[#This Row],[Avg Monthly GB Download]]&lt;5,"Less than 5GB",IF(Table1[[#This Row],[Avg Monthly GB Download]]&lt;10,"Less than 10GB","10 ot more 10GB"))</f>
        <v>Less than 5GB</v>
      </c>
    </row>
    <row r="275" spans="1:23" x14ac:dyDescent="0.3">
      <c r="A275" t="s">
        <v>21</v>
      </c>
      <c r="B275">
        <v>2</v>
      </c>
      <c r="C275" t="s">
        <v>25</v>
      </c>
      <c r="D275" t="s">
        <v>22</v>
      </c>
      <c r="E275" t="s">
        <v>85</v>
      </c>
      <c r="F275" t="s">
        <v>24</v>
      </c>
      <c r="G275">
        <v>49</v>
      </c>
      <c r="H275" t="s">
        <v>21</v>
      </c>
      <c r="I275" t="s">
        <v>21</v>
      </c>
      <c r="K275" t="str">
        <f>IF(Table1[[#This Row],[Under 30]]="yes","Under 30",IF(Table1[[#This Row],[Senior]]="yes","Senior","Other"))</f>
        <v>Other</v>
      </c>
      <c r="P275">
        <v>1</v>
      </c>
      <c r="Q275">
        <v>1</v>
      </c>
      <c r="R275">
        <v>41</v>
      </c>
      <c r="S275">
        <v>4</v>
      </c>
      <c r="T275">
        <v>117.8</v>
      </c>
      <c r="U275">
        <v>7</v>
      </c>
      <c r="V275">
        <v>4</v>
      </c>
      <c r="W275" t="str">
        <f>IF(Table1[[#This Row],[Avg Monthly GB Download]]&lt;5,"Less than 5GB",IF(Table1[[#This Row],[Avg Monthly GB Download]]&lt;10,"Less than 10GB","10 ot more 10GB"))</f>
        <v>Less than 5GB</v>
      </c>
    </row>
    <row r="276" spans="1:23" x14ac:dyDescent="0.3">
      <c r="A276" t="s">
        <v>21</v>
      </c>
      <c r="B276">
        <v>2</v>
      </c>
      <c r="C276" t="s">
        <v>25</v>
      </c>
      <c r="D276" t="s">
        <v>22</v>
      </c>
      <c r="E276" t="s">
        <v>85</v>
      </c>
      <c r="F276" t="s">
        <v>26</v>
      </c>
      <c r="G276">
        <v>40</v>
      </c>
      <c r="H276" t="s">
        <v>21</v>
      </c>
      <c r="I276" t="s">
        <v>21</v>
      </c>
      <c r="K276" t="str">
        <f>IF(Table1[[#This Row],[Under 30]]="yes","Under 30",IF(Table1[[#This Row],[Senior]]="yes","Senior","Other"))</f>
        <v>Other</v>
      </c>
      <c r="P276">
        <v>1</v>
      </c>
      <c r="Q276">
        <v>1</v>
      </c>
      <c r="R276">
        <v>12</v>
      </c>
      <c r="S276">
        <v>5</v>
      </c>
      <c r="T276">
        <v>13.5</v>
      </c>
      <c r="U276">
        <v>0</v>
      </c>
      <c r="V276">
        <v>0</v>
      </c>
      <c r="W276" t="str">
        <f>IF(Table1[[#This Row],[Avg Monthly GB Download]]&lt;5,"Less than 5GB",IF(Table1[[#This Row],[Avg Monthly GB Download]]&lt;10,"Less than 10GB","10 ot more 10GB"))</f>
        <v>Less than 5GB</v>
      </c>
    </row>
    <row r="277" spans="1:23" x14ac:dyDescent="0.3">
      <c r="A277" t="s">
        <v>21</v>
      </c>
      <c r="B277">
        <v>2</v>
      </c>
      <c r="C277" t="s">
        <v>25</v>
      </c>
      <c r="D277" t="s">
        <v>22</v>
      </c>
      <c r="E277" t="s">
        <v>86</v>
      </c>
      <c r="F277" t="s">
        <v>26</v>
      </c>
      <c r="G277">
        <v>43</v>
      </c>
      <c r="H277" t="s">
        <v>21</v>
      </c>
      <c r="I277" t="s">
        <v>21</v>
      </c>
      <c r="K277" t="str">
        <f>IF(Table1[[#This Row],[Under 30]]="yes","Under 30",IF(Table1[[#This Row],[Senior]]="yes","Senior","Other"))</f>
        <v>Other</v>
      </c>
      <c r="P277">
        <v>1</v>
      </c>
      <c r="Q277">
        <v>1</v>
      </c>
      <c r="R277">
        <v>19</v>
      </c>
      <c r="S277">
        <v>2</v>
      </c>
      <c r="T277">
        <v>6.8</v>
      </c>
      <c r="U277">
        <v>19</v>
      </c>
      <c r="V277">
        <v>1</v>
      </c>
      <c r="W277" t="str">
        <f>IF(Table1[[#This Row],[Avg Monthly GB Download]]&lt;5,"Less than 5GB",IF(Table1[[#This Row],[Avg Monthly GB Download]]&lt;10,"Less than 10GB","10 ot more 10GB"))</f>
        <v>Less than 5GB</v>
      </c>
    </row>
    <row r="278" spans="1:23" x14ac:dyDescent="0.3">
      <c r="A278" t="s">
        <v>21</v>
      </c>
      <c r="B278">
        <v>2</v>
      </c>
      <c r="C278" t="s">
        <v>25</v>
      </c>
      <c r="D278" t="s">
        <v>88</v>
      </c>
      <c r="E278" t="s">
        <v>28</v>
      </c>
      <c r="F278" t="s">
        <v>24</v>
      </c>
      <c r="G278">
        <v>42</v>
      </c>
      <c r="H278" t="s">
        <v>21</v>
      </c>
      <c r="I278" t="s">
        <v>21</v>
      </c>
      <c r="K278" t="str">
        <f>IF(Table1[[#This Row],[Under 30]]="yes","Under 30",IF(Table1[[#This Row],[Senior]]="yes","Senior","Other"))</f>
        <v>Other</v>
      </c>
      <c r="P278">
        <v>1</v>
      </c>
      <c r="R278">
        <v>10</v>
      </c>
      <c r="S278">
        <v>0</v>
      </c>
      <c r="T278">
        <v>0</v>
      </c>
      <c r="U278">
        <v>0</v>
      </c>
      <c r="V278">
        <v>0</v>
      </c>
      <c r="W278" t="str">
        <f>IF(Table1[[#This Row],[Avg Monthly GB Download]]&lt;5,"Less than 5GB",IF(Table1[[#This Row],[Avg Monthly GB Download]]&lt;10,"Less than 10GB","10 ot more 10GB"))</f>
        <v>Less than 5GB</v>
      </c>
    </row>
    <row r="279" spans="1:23" x14ac:dyDescent="0.3">
      <c r="A279" t="s">
        <v>21</v>
      </c>
      <c r="B279">
        <v>2</v>
      </c>
      <c r="C279" t="s">
        <v>25</v>
      </c>
      <c r="D279" t="s">
        <v>88</v>
      </c>
      <c r="E279" t="s">
        <v>44</v>
      </c>
      <c r="F279" t="s">
        <v>26</v>
      </c>
      <c r="G279">
        <v>32</v>
      </c>
      <c r="H279" t="s">
        <v>21</v>
      </c>
      <c r="I279" t="s">
        <v>21</v>
      </c>
      <c r="K279" t="str">
        <f>IF(Table1[[#This Row],[Under 30]]="yes","Under 30",IF(Table1[[#This Row],[Senior]]="yes","Senior","Other"))</f>
        <v>Other</v>
      </c>
      <c r="P279">
        <v>1</v>
      </c>
      <c r="R279">
        <v>9</v>
      </c>
      <c r="S279">
        <v>0</v>
      </c>
      <c r="T279">
        <v>0</v>
      </c>
      <c r="U279">
        <v>0</v>
      </c>
      <c r="V279">
        <v>0</v>
      </c>
      <c r="W279" t="str">
        <f>IF(Table1[[#This Row],[Avg Monthly GB Download]]&lt;5,"Less than 5GB",IF(Table1[[#This Row],[Avg Monthly GB Download]]&lt;10,"Less than 10GB","10 ot more 10GB"))</f>
        <v>Less than 5GB</v>
      </c>
    </row>
    <row r="280" spans="1:23" x14ac:dyDescent="0.3">
      <c r="A280" t="s">
        <v>21</v>
      </c>
      <c r="B280">
        <v>2</v>
      </c>
      <c r="C280" t="s">
        <v>25</v>
      </c>
      <c r="D280" t="s">
        <v>88</v>
      </c>
      <c r="E280" t="s">
        <v>51</v>
      </c>
      <c r="F280" t="s">
        <v>26</v>
      </c>
      <c r="G280">
        <v>50</v>
      </c>
      <c r="H280" t="s">
        <v>21</v>
      </c>
      <c r="I280" t="s">
        <v>21</v>
      </c>
      <c r="K280" t="str">
        <f>IF(Table1[[#This Row],[Under 30]]="yes","Under 30",IF(Table1[[#This Row],[Senior]]="yes","Senior","Other"))</f>
        <v>Other</v>
      </c>
      <c r="P280">
        <v>1</v>
      </c>
      <c r="R280">
        <v>11</v>
      </c>
      <c r="S280">
        <v>0</v>
      </c>
      <c r="T280">
        <v>0</v>
      </c>
      <c r="U280">
        <v>0</v>
      </c>
      <c r="V280">
        <v>0</v>
      </c>
      <c r="W280" t="str">
        <f>IF(Table1[[#This Row],[Avg Monthly GB Download]]&lt;5,"Less than 5GB",IF(Table1[[#This Row],[Avg Monthly GB Download]]&lt;10,"Less than 10GB","10 ot more 10GB"))</f>
        <v>Less than 5GB</v>
      </c>
    </row>
    <row r="281" spans="1:23" x14ac:dyDescent="0.3">
      <c r="A281" t="s">
        <v>21</v>
      </c>
      <c r="B281">
        <v>2</v>
      </c>
      <c r="C281" t="s">
        <v>25</v>
      </c>
      <c r="D281" t="s">
        <v>88</v>
      </c>
      <c r="E281" t="s">
        <v>58</v>
      </c>
      <c r="F281" t="s">
        <v>26</v>
      </c>
      <c r="G281">
        <v>60</v>
      </c>
      <c r="H281" t="s">
        <v>21</v>
      </c>
      <c r="I281" t="s">
        <v>21</v>
      </c>
      <c r="K281" t="str">
        <f>IF(Table1[[#This Row],[Under 30]]="yes","Under 30",IF(Table1[[#This Row],[Senior]]="yes","Senior","Other"))</f>
        <v>Other</v>
      </c>
      <c r="P281">
        <v>1</v>
      </c>
      <c r="R281">
        <v>9</v>
      </c>
      <c r="S281">
        <v>2</v>
      </c>
      <c r="T281">
        <v>0</v>
      </c>
      <c r="U281">
        <v>0</v>
      </c>
      <c r="V281">
        <v>0</v>
      </c>
      <c r="W281" t="str">
        <f>IF(Table1[[#This Row],[Avg Monthly GB Download]]&lt;5,"Less than 5GB",IF(Table1[[#This Row],[Avg Monthly GB Download]]&lt;10,"Less than 10GB","10 ot more 10GB"))</f>
        <v>Less than 5GB</v>
      </c>
    </row>
    <row r="282" spans="1:23" x14ac:dyDescent="0.3">
      <c r="A282" t="s">
        <v>21</v>
      </c>
      <c r="B282">
        <v>2</v>
      </c>
      <c r="C282" t="s">
        <v>25</v>
      </c>
      <c r="D282" t="s">
        <v>88</v>
      </c>
      <c r="E282" t="s">
        <v>61</v>
      </c>
      <c r="F282" t="s">
        <v>24</v>
      </c>
      <c r="G282">
        <v>34</v>
      </c>
      <c r="H282" t="s">
        <v>21</v>
      </c>
      <c r="I282" t="s">
        <v>21</v>
      </c>
      <c r="K282" t="str">
        <f>IF(Table1[[#This Row],[Under 30]]="yes","Under 30",IF(Table1[[#This Row],[Senior]]="yes","Senior","Other"))</f>
        <v>Other</v>
      </c>
      <c r="P282">
        <v>1</v>
      </c>
      <c r="R282">
        <v>13</v>
      </c>
      <c r="S282">
        <v>0</v>
      </c>
      <c r="T282">
        <v>0</v>
      </c>
      <c r="U282">
        <v>0</v>
      </c>
      <c r="V282">
        <v>0</v>
      </c>
      <c r="W282" t="str">
        <f>IF(Table1[[#This Row],[Avg Monthly GB Download]]&lt;5,"Less than 5GB",IF(Table1[[#This Row],[Avg Monthly GB Download]]&lt;10,"Less than 10GB","10 ot more 10GB"))</f>
        <v>Less than 5GB</v>
      </c>
    </row>
    <row r="283" spans="1:23" x14ac:dyDescent="0.3">
      <c r="A283" t="s">
        <v>21</v>
      </c>
      <c r="B283">
        <v>2</v>
      </c>
      <c r="C283" t="s">
        <v>25</v>
      </c>
      <c r="D283" t="s">
        <v>88</v>
      </c>
      <c r="E283" t="s">
        <v>77</v>
      </c>
      <c r="F283" t="s">
        <v>26</v>
      </c>
      <c r="G283">
        <v>24</v>
      </c>
      <c r="H283" t="s">
        <v>25</v>
      </c>
      <c r="I283" t="s">
        <v>21</v>
      </c>
      <c r="K283" t="str">
        <f>IF(Table1[[#This Row],[Under 30]]="yes","Under 30",IF(Table1[[#This Row],[Senior]]="yes","Senior","Other"))</f>
        <v>Under 30</v>
      </c>
      <c r="P283">
        <v>1</v>
      </c>
      <c r="R283">
        <v>10</v>
      </c>
      <c r="S283">
        <v>0</v>
      </c>
      <c r="T283">
        <v>0</v>
      </c>
      <c r="U283">
        <v>6</v>
      </c>
      <c r="V283">
        <v>16</v>
      </c>
      <c r="W283" t="str">
        <f>IF(Table1[[#This Row],[Avg Monthly GB Download]]&lt;5,"Less than 5GB",IF(Table1[[#This Row],[Avg Monthly GB Download]]&lt;10,"Less than 10GB","10 ot more 10GB"))</f>
        <v>10 ot more 10GB</v>
      </c>
    </row>
    <row r="284" spans="1:23" x14ac:dyDescent="0.3">
      <c r="A284" t="s">
        <v>21</v>
      </c>
      <c r="B284">
        <v>2</v>
      </c>
      <c r="C284" t="s">
        <v>25</v>
      </c>
      <c r="D284" t="s">
        <v>88</v>
      </c>
      <c r="E284" t="s">
        <v>86</v>
      </c>
      <c r="F284" t="s">
        <v>24</v>
      </c>
      <c r="G284">
        <v>26</v>
      </c>
      <c r="H284" t="s">
        <v>25</v>
      </c>
      <c r="I284" t="s">
        <v>21</v>
      </c>
      <c r="K284" t="str">
        <f>IF(Table1[[#This Row],[Under 30]]="yes","Under 30",IF(Table1[[#This Row],[Senior]]="yes","Senior","Other"))</f>
        <v>Under 30</v>
      </c>
      <c r="P284">
        <v>1</v>
      </c>
      <c r="R284">
        <v>22</v>
      </c>
      <c r="S284">
        <v>2</v>
      </c>
      <c r="T284">
        <v>0</v>
      </c>
      <c r="U284">
        <v>5</v>
      </c>
      <c r="V284">
        <v>14</v>
      </c>
      <c r="W284" t="str">
        <f>IF(Table1[[#This Row],[Avg Monthly GB Download]]&lt;5,"Less than 5GB",IF(Table1[[#This Row],[Avg Monthly GB Download]]&lt;10,"Less than 10GB","10 ot more 10GB"))</f>
        <v>10 ot more 10GB</v>
      </c>
    </row>
    <row r="285" spans="1:23" x14ac:dyDescent="0.3">
      <c r="A285" t="s">
        <v>21</v>
      </c>
      <c r="B285">
        <v>3</v>
      </c>
      <c r="C285" t="s">
        <v>21</v>
      </c>
      <c r="D285" t="s">
        <v>22</v>
      </c>
      <c r="E285" t="s">
        <v>23</v>
      </c>
      <c r="F285" t="s">
        <v>24</v>
      </c>
      <c r="G285">
        <v>64</v>
      </c>
      <c r="H285" t="s">
        <v>21</v>
      </c>
      <c r="I285" t="s">
        <v>21</v>
      </c>
      <c r="K285" t="str">
        <f>IF(Table1[[#This Row],[Under 30]]="yes","Under 30",IF(Table1[[#This Row],[Senior]]="yes","Senior","Other"))</f>
        <v>Other</v>
      </c>
      <c r="P285">
        <v>1</v>
      </c>
      <c r="R285">
        <v>8</v>
      </c>
      <c r="S285">
        <v>0</v>
      </c>
      <c r="T285">
        <v>0</v>
      </c>
      <c r="U285">
        <v>0</v>
      </c>
      <c r="V285">
        <v>0</v>
      </c>
      <c r="W285" t="str">
        <f>IF(Table1[[#This Row],[Avg Monthly GB Download]]&lt;5,"Less than 5GB",IF(Table1[[#This Row],[Avg Monthly GB Download]]&lt;10,"Less than 10GB","10 ot more 10GB"))</f>
        <v>Less than 5GB</v>
      </c>
    </row>
    <row r="286" spans="1:23" x14ac:dyDescent="0.3">
      <c r="A286" t="s">
        <v>21</v>
      </c>
      <c r="B286">
        <v>3</v>
      </c>
      <c r="C286" t="s">
        <v>21</v>
      </c>
      <c r="D286" t="s">
        <v>22</v>
      </c>
      <c r="E286" t="s">
        <v>28</v>
      </c>
      <c r="F286" t="s">
        <v>24</v>
      </c>
      <c r="G286">
        <v>41</v>
      </c>
      <c r="H286" t="s">
        <v>21</v>
      </c>
      <c r="I286" t="s">
        <v>21</v>
      </c>
      <c r="K286" t="str">
        <f>IF(Table1[[#This Row],[Under 30]]="yes","Under 30",IF(Table1[[#This Row],[Senior]]="yes","Senior","Other"))</f>
        <v>Other</v>
      </c>
      <c r="P286">
        <v>1</v>
      </c>
      <c r="R286">
        <v>11</v>
      </c>
      <c r="S286">
        <v>0</v>
      </c>
      <c r="T286">
        <v>0</v>
      </c>
      <c r="U286">
        <v>0</v>
      </c>
      <c r="V286">
        <v>0</v>
      </c>
      <c r="W286" t="str">
        <f>IF(Table1[[#This Row],[Avg Monthly GB Download]]&lt;5,"Less than 5GB",IF(Table1[[#This Row],[Avg Monthly GB Download]]&lt;10,"Less than 10GB","10 ot more 10GB"))</f>
        <v>Less than 5GB</v>
      </c>
    </row>
    <row r="287" spans="1:23" x14ac:dyDescent="0.3">
      <c r="A287" t="s">
        <v>21</v>
      </c>
      <c r="B287">
        <v>3</v>
      </c>
      <c r="C287" t="s">
        <v>21</v>
      </c>
      <c r="D287" t="s">
        <v>22</v>
      </c>
      <c r="E287" t="s">
        <v>28</v>
      </c>
      <c r="F287" t="s">
        <v>24</v>
      </c>
      <c r="G287">
        <v>47</v>
      </c>
      <c r="H287" t="s">
        <v>21</v>
      </c>
      <c r="I287" t="s">
        <v>21</v>
      </c>
      <c r="K287" t="str">
        <f>IF(Table1[[#This Row],[Under 30]]="yes","Under 30",IF(Table1[[#This Row],[Senior]]="yes","Senior","Other"))</f>
        <v>Other</v>
      </c>
      <c r="P287">
        <v>1</v>
      </c>
      <c r="R287">
        <v>8</v>
      </c>
      <c r="S287">
        <v>0</v>
      </c>
      <c r="T287">
        <v>0</v>
      </c>
      <c r="U287">
        <v>0</v>
      </c>
      <c r="V287">
        <v>0</v>
      </c>
      <c r="W287" t="str">
        <f>IF(Table1[[#This Row],[Avg Monthly GB Download]]&lt;5,"Less than 5GB",IF(Table1[[#This Row],[Avg Monthly GB Download]]&lt;10,"Less than 10GB","10 ot more 10GB"))</f>
        <v>Less than 5GB</v>
      </c>
    </row>
    <row r="288" spans="1:23" x14ac:dyDescent="0.3">
      <c r="A288" t="s">
        <v>21</v>
      </c>
      <c r="B288">
        <v>3</v>
      </c>
      <c r="C288" t="s">
        <v>21</v>
      </c>
      <c r="D288" t="s">
        <v>22</v>
      </c>
      <c r="E288" t="s">
        <v>28</v>
      </c>
      <c r="F288" t="s">
        <v>24</v>
      </c>
      <c r="G288">
        <v>51</v>
      </c>
      <c r="H288" t="s">
        <v>21</v>
      </c>
      <c r="I288" t="s">
        <v>21</v>
      </c>
      <c r="K288" t="str">
        <f>IF(Table1[[#This Row],[Under 30]]="yes","Under 30",IF(Table1[[#This Row],[Senior]]="yes","Senior","Other"))</f>
        <v>Other</v>
      </c>
      <c r="P288">
        <v>1</v>
      </c>
      <c r="R288">
        <v>5</v>
      </c>
      <c r="S288">
        <v>0</v>
      </c>
      <c r="T288">
        <v>0</v>
      </c>
      <c r="U288">
        <v>0</v>
      </c>
      <c r="V288">
        <v>0</v>
      </c>
      <c r="W288" t="str">
        <f>IF(Table1[[#This Row],[Avg Monthly GB Download]]&lt;5,"Less than 5GB",IF(Table1[[#This Row],[Avg Monthly GB Download]]&lt;10,"Less than 10GB","10 ot more 10GB"))</f>
        <v>Less than 5GB</v>
      </c>
    </row>
    <row r="289" spans="1:23" x14ac:dyDescent="0.3">
      <c r="A289" t="s">
        <v>21</v>
      </c>
      <c r="B289">
        <v>3</v>
      </c>
      <c r="C289" t="s">
        <v>21</v>
      </c>
      <c r="D289" t="s">
        <v>22</v>
      </c>
      <c r="E289" t="s">
        <v>29</v>
      </c>
      <c r="F289" t="s">
        <v>24</v>
      </c>
      <c r="G289">
        <v>61</v>
      </c>
      <c r="H289" t="s">
        <v>21</v>
      </c>
      <c r="I289" t="s">
        <v>21</v>
      </c>
      <c r="K289" t="str">
        <f>IF(Table1[[#This Row],[Under 30]]="yes","Under 30",IF(Table1[[#This Row],[Senior]]="yes","Senior","Other"))</f>
        <v>Other</v>
      </c>
      <c r="P289">
        <v>1</v>
      </c>
      <c r="Q289">
        <v>1</v>
      </c>
      <c r="R289">
        <v>45</v>
      </c>
      <c r="S289">
        <v>1</v>
      </c>
      <c r="T289">
        <v>0</v>
      </c>
      <c r="U289">
        <v>5</v>
      </c>
      <c r="V289">
        <v>8</v>
      </c>
      <c r="W289" t="str">
        <f>IF(Table1[[#This Row],[Avg Monthly GB Download]]&lt;5,"Less than 5GB",IF(Table1[[#This Row],[Avg Monthly GB Download]]&lt;10,"Less than 10GB","10 ot more 10GB"))</f>
        <v>Less than 10GB</v>
      </c>
    </row>
    <row r="290" spans="1:23" x14ac:dyDescent="0.3">
      <c r="A290" t="s">
        <v>21</v>
      </c>
      <c r="B290">
        <v>3</v>
      </c>
      <c r="C290" t="s">
        <v>21</v>
      </c>
      <c r="D290" t="s">
        <v>22</v>
      </c>
      <c r="E290" t="s">
        <v>29</v>
      </c>
      <c r="F290" t="s">
        <v>24</v>
      </c>
      <c r="G290">
        <v>62</v>
      </c>
      <c r="H290" t="s">
        <v>21</v>
      </c>
      <c r="I290" t="s">
        <v>21</v>
      </c>
      <c r="K290" t="str">
        <f>IF(Table1[[#This Row],[Under 30]]="yes","Under 30",IF(Table1[[#This Row],[Senior]]="yes","Senior","Other"))</f>
        <v>Other</v>
      </c>
      <c r="P290">
        <v>1</v>
      </c>
      <c r="R290">
        <v>43</v>
      </c>
      <c r="S290">
        <v>0</v>
      </c>
      <c r="T290">
        <v>0</v>
      </c>
      <c r="U290">
        <v>20</v>
      </c>
      <c r="V290">
        <v>9</v>
      </c>
      <c r="W290" t="str">
        <f>IF(Table1[[#This Row],[Avg Monthly GB Download]]&lt;5,"Less than 5GB",IF(Table1[[#This Row],[Avg Monthly GB Download]]&lt;10,"Less than 10GB","10 ot more 10GB"))</f>
        <v>Less than 10GB</v>
      </c>
    </row>
    <row r="291" spans="1:23" x14ac:dyDescent="0.3">
      <c r="A291" t="s">
        <v>21</v>
      </c>
      <c r="B291">
        <v>3</v>
      </c>
      <c r="C291" t="s">
        <v>21</v>
      </c>
      <c r="D291" t="s">
        <v>22</v>
      </c>
      <c r="E291" t="s">
        <v>30</v>
      </c>
      <c r="F291" t="s">
        <v>26</v>
      </c>
      <c r="G291">
        <v>45</v>
      </c>
      <c r="H291" t="s">
        <v>21</v>
      </c>
      <c r="I291" t="s">
        <v>21</v>
      </c>
      <c r="K291" t="str">
        <f>IF(Table1[[#This Row],[Under 30]]="yes","Under 30",IF(Table1[[#This Row],[Senior]]="yes","Senior","Other"))</f>
        <v>Other</v>
      </c>
      <c r="P291">
        <v>1</v>
      </c>
      <c r="R291">
        <v>11</v>
      </c>
      <c r="S291">
        <v>2</v>
      </c>
      <c r="T291">
        <v>0</v>
      </c>
      <c r="U291">
        <v>0</v>
      </c>
      <c r="V291">
        <v>0</v>
      </c>
      <c r="W291" t="str">
        <f>IF(Table1[[#This Row],[Avg Monthly GB Download]]&lt;5,"Less than 5GB",IF(Table1[[#This Row],[Avg Monthly GB Download]]&lt;10,"Less than 10GB","10 ot more 10GB"))</f>
        <v>Less than 5GB</v>
      </c>
    </row>
    <row r="292" spans="1:23" x14ac:dyDescent="0.3">
      <c r="A292" t="s">
        <v>21</v>
      </c>
      <c r="B292">
        <v>3</v>
      </c>
      <c r="C292" t="s">
        <v>21</v>
      </c>
      <c r="D292" t="s">
        <v>22</v>
      </c>
      <c r="E292" t="s">
        <v>30</v>
      </c>
      <c r="F292" t="s">
        <v>26</v>
      </c>
      <c r="G292">
        <v>59</v>
      </c>
      <c r="H292" t="s">
        <v>21</v>
      </c>
      <c r="I292" t="s">
        <v>21</v>
      </c>
      <c r="K292" t="str">
        <f>IF(Table1[[#This Row],[Under 30]]="yes","Under 30",IF(Table1[[#This Row],[Senior]]="yes","Senior","Other"))</f>
        <v>Other</v>
      </c>
      <c r="P292">
        <v>1</v>
      </c>
      <c r="R292">
        <v>7</v>
      </c>
      <c r="S292">
        <v>0</v>
      </c>
      <c r="T292">
        <v>0</v>
      </c>
      <c r="U292">
        <v>0</v>
      </c>
      <c r="V292">
        <v>0</v>
      </c>
      <c r="W292" t="str">
        <f>IF(Table1[[#This Row],[Avg Monthly GB Download]]&lt;5,"Less than 5GB",IF(Table1[[#This Row],[Avg Monthly GB Download]]&lt;10,"Less than 10GB","10 ot more 10GB"))</f>
        <v>Less than 5GB</v>
      </c>
    </row>
    <row r="293" spans="1:23" x14ac:dyDescent="0.3">
      <c r="A293" t="s">
        <v>21</v>
      </c>
      <c r="B293">
        <v>3</v>
      </c>
      <c r="C293" t="s">
        <v>21</v>
      </c>
      <c r="D293" t="s">
        <v>22</v>
      </c>
      <c r="E293" t="s">
        <v>31</v>
      </c>
      <c r="F293" t="s">
        <v>24</v>
      </c>
      <c r="G293">
        <v>23</v>
      </c>
      <c r="H293" t="s">
        <v>25</v>
      </c>
      <c r="I293" t="s">
        <v>21</v>
      </c>
      <c r="K293" t="str">
        <f>IF(Table1[[#This Row],[Under 30]]="yes","Under 30",IF(Table1[[#This Row],[Senior]]="yes","Senior","Other"))</f>
        <v>Under 30</v>
      </c>
      <c r="P293">
        <v>1</v>
      </c>
      <c r="R293">
        <v>7</v>
      </c>
      <c r="S293">
        <v>0</v>
      </c>
      <c r="T293">
        <v>0</v>
      </c>
      <c r="U293">
        <v>0</v>
      </c>
      <c r="V293">
        <v>0</v>
      </c>
      <c r="W293" t="str">
        <f>IF(Table1[[#This Row],[Avg Monthly GB Download]]&lt;5,"Less than 5GB",IF(Table1[[#This Row],[Avg Monthly GB Download]]&lt;10,"Less than 10GB","10 ot more 10GB"))</f>
        <v>Less than 5GB</v>
      </c>
    </row>
    <row r="294" spans="1:23" x14ac:dyDescent="0.3">
      <c r="A294" t="s">
        <v>21</v>
      </c>
      <c r="B294">
        <v>3</v>
      </c>
      <c r="C294" t="s">
        <v>21</v>
      </c>
      <c r="D294" t="s">
        <v>22</v>
      </c>
      <c r="E294" t="s">
        <v>31</v>
      </c>
      <c r="F294" t="s">
        <v>24</v>
      </c>
      <c r="G294">
        <v>62</v>
      </c>
      <c r="H294" t="s">
        <v>21</v>
      </c>
      <c r="I294" t="s">
        <v>21</v>
      </c>
      <c r="K294" t="str">
        <f>IF(Table1[[#This Row],[Under 30]]="yes","Under 30",IF(Table1[[#This Row],[Senior]]="yes","Senior","Other"))</f>
        <v>Other</v>
      </c>
      <c r="P294">
        <v>1</v>
      </c>
      <c r="R294">
        <v>11</v>
      </c>
      <c r="S294">
        <v>2</v>
      </c>
      <c r="T294">
        <v>0</v>
      </c>
      <c r="U294">
        <v>0</v>
      </c>
      <c r="V294">
        <v>0</v>
      </c>
      <c r="W294" t="str">
        <f>IF(Table1[[#This Row],[Avg Monthly GB Download]]&lt;5,"Less than 5GB",IF(Table1[[#This Row],[Avg Monthly GB Download]]&lt;10,"Less than 10GB","10 ot more 10GB"))</f>
        <v>Less than 5GB</v>
      </c>
    </row>
    <row r="295" spans="1:23" x14ac:dyDescent="0.3">
      <c r="A295" t="s">
        <v>21</v>
      </c>
      <c r="B295">
        <v>3</v>
      </c>
      <c r="C295" t="s">
        <v>21</v>
      </c>
      <c r="D295" t="s">
        <v>22</v>
      </c>
      <c r="E295" t="s">
        <v>35</v>
      </c>
      <c r="F295" t="s">
        <v>24</v>
      </c>
      <c r="G295">
        <v>32</v>
      </c>
      <c r="H295" t="s">
        <v>21</v>
      </c>
      <c r="I295" t="s">
        <v>21</v>
      </c>
      <c r="K295" t="str">
        <f>IF(Table1[[#This Row],[Under 30]]="yes","Under 30",IF(Table1[[#This Row],[Senior]]="yes","Senior","Other"))</f>
        <v>Other</v>
      </c>
      <c r="P295">
        <v>1</v>
      </c>
      <c r="Q295">
        <v>1</v>
      </c>
      <c r="R295">
        <v>49</v>
      </c>
      <c r="S295">
        <v>5</v>
      </c>
      <c r="T295">
        <v>0</v>
      </c>
      <c r="U295">
        <v>4</v>
      </c>
      <c r="V295">
        <v>5</v>
      </c>
      <c r="W295" t="str">
        <f>IF(Table1[[#This Row],[Avg Monthly GB Download]]&lt;5,"Less than 5GB",IF(Table1[[#This Row],[Avg Monthly GB Download]]&lt;10,"Less than 10GB","10 ot more 10GB"))</f>
        <v>Less than 10GB</v>
      </c>
    </row>
    <row r="296" spans="1:23" x14ac:dyDescent="0.3">
      <c r="A296" t="s">
        <v>21</v>
      </c>
      <c r="B296">
        <v>3</v>
      </c>
      <c r="C296" t="s">
        <v>21</v>
      </c>
      <c r="D296" t="s">
        <v>22</v>
      </c>
      <c r="E296" t="s">
        <v>35</v>
      </c>
      <c r="F296" t="s">
        <v>26</v>
      </c>
      <c r="G296">
        <v>22</v>
      </c>
      <c r="H296" t="s">
        <v>25</v>
      </c>
      <c r="I296" t="s">
        <v>21</v>
      </c>
      <c r="K296" t="str">
        <f>IF(Table1[[#This Row],[Under 30]]="yes","Under 30",IF(Table1[[#This Row],[Senior]]="yes","Senior","Other"))</f>
        <v>Under 30</v>
      </c>
      <c r="P296">
        <v>1</v>
      </c>
      <c r="R296">
        <v>8</v>
      </c>
      <c r="S296">
        <v>2</v>
      </c>
      <c r="T296">
        <v>0</v>
      </c>
      <c r="U296">
        <v>0</v>
      </c>
      <c r="V296">
        <v>0</v>
      </c>
      <c r="W296" t="str">
        <f>IF(Table1[[#This Row],[Avg Monthly GB Download]]&lt;5,"Less than 5GB",IF(Table1[[#This Row],[Avg Monthly GB Download]]&lt;10,"Less than 10GB","10 ot more 10GB"))</f>
        <v>Less than 5GB</v>
      </c>
    </row>
    <row r="297" spans="1:23" x14ac:dyDescent="0.3">
      <c r="A297" t="s">
        <v>21</v>
      </c>
      <c r="B297">
        <v>3</v>
      </c>
      <c r="C297" t="s">
        <v>21</v>
      </c>
      <c r="D297" t="s">
        <v>22</v>
      </c>
      <c r="E297" t="s">
        <v>93</v>
      </c>
      <c r="F297" t="s">
        <v>26</v>
      </c>
      <c r="G297">
        <v>59</v>
      </c>
      <c r="H297" t="s">
        <v>21</v>
      </c>
      <c r="I297" t="s">
        <v>21</v>
      </c>
      <c r="K297" t="str">
        <f>IF(Table1[[#This Row],[Under 30]]="yes","Under 30",IF(Table1[[#This Row],[Senior]]="yes","Senior","Other"))</f>
        <v>Other</v>
      </c>
      <c r="P297">
        <v>1</v>
      </c>
      <c r="R297">
        <v>9</v>
      </c>
      <c r="S297">
        <v>0</v>
      </c>
      <c r="T297">
        <v>0</v>
      </c>
      <c r="U297">
        <v>0</v>
      </c>
      <c r="V297">
        <v>0</v>
      </c>
      <c r="W297" t="str">
        <f>IF(Table1[[#This Row],[Avg Monthly GB Download]]&lt;5,"Less than 5GB",IF(Table1[[#This Row],[Avg Monthly GB Download]]&lt;10,"Less than 10GB","10 ot more 10GB"))</f>
        <v>Less than 5GB</v>
      </c>
    </row>
    <row r="298" spans="1:23" x14ac:dyDescent="0.3">
      <c r="A298" t="s">
        <v>21</v>
      </c>
      <c r="B298">
        <v>3</v>
      </c>
      <c r="C298" t="s">
        <v>21</v>
      </c>
      <c r="D298" t="s">
        <v>22</v>
      </c>
      <c r="E298" t="s">
        <v>41</v>
      </c>
      <c r="F298" t="s">
        <v>24</v>
      </c>
      <c r="G298">
        <v>55</v>
      </c>
      <c r="H298" t="s">
        <v>21</v>
      </c>
      <c r="I298" t="s">
        <v>21</v>
      </c>
      <c r="K298" t="str">
        <f>IF(Table1[[#This Row],[Under 30]]="yes","Under 30",IF(Table1[[#This Row],[Senior]]="yes","Senior","Other"))</f>
        <v>Other</v>
      </c>
      <c r="P298">
        <v>1</v>
      </c>
      <c r="R298">
        <v>31</v>
      </c>
      <c r="S298">
        <v>0</v>
      </c>
      <c r="T298">
        <v>0</v>
      </c>
      <c r="U298">
        <v>20</v>
      </c>
      <c r="V298">
        <v>11</v>
      </c>
      <c r="W298" t="str">
        <f>IF(Table1[[#This Row],[Avg Monthly GB Download]]&lt;5,"Less than 5GB",IF(Table1[[#This Row],[Avg Monthly GB Download]]&lt;10,"Less than 10GB","10 ot more 10GB"))</f>
        <v>10 ot more 10GB</v>
      </c>
    </row>
    <row r="299" spans="1:23" x14ac:dyDescent="0.3">
      <c r="A299" t="s">
        <v>21</v>
      </c>
      <c r="B299">
        <v>3</v>
      </c>
      <c r="C299" t="s">
        <v>21</v>
      </c>
      <c r="D299" t="s">
        <v>22</v>
      </c>
      <c r="E299" t="s">
        <v>42</v>
      </c>
      <c r="F299" t="s">
        <v>24</v>
      </c>
      <c r="G299">
        <v>35</v>
      </c>
      <c r="H299" t="s">
        <v>21</v>
      </c>
      <c r="I299" t="s">
        <v>21</v>
      </c>
      <c r="K299" t="str">
        <f>IF(Table1[[#This Row],[Under 30]]="yes","Under 30",IF(Table1[[#This Row],[Senior]]="yes","Senior","Other"))</f>
        <v>Other</v>
      </c>
      <c r="P299">
        <v>1</v>
      </c>
      <c r="R299">
        <v>6</v>
      </c>
      <c r="S299">
        <v>1</v>
      </c>
      <c r="T299">
        <v>0</v>
      </c>
      <c r="U299">
        <v>0</v>
      </c>
      <c r="V299">
        <v>0</v>
      </c>
      <c r="W299" t="str">
        <f>IF(Table1[[#This Row],[Avg Monthly GB Download]]&lt;5,"Less than 5GB",IF(Table1[[#This Row],[Avg Monthly GB Download]]&lt;10,"Less than 10GB","10 ot more 10GB"))</f>
        <v>Less than 5GB</v>
      </c>
    </row>
    <row r="300" spans="1:23" x14ac:dyDescent="0.3">
      <c r="A300" t="s">
        <v>21</v>
      </c>
      <c r="B300">
        <v>3</v>
      </c>
      <c r="C300" t="s">
        <v>21</v>
      </c>
      <c r="D300" t="s">
        <v>22</v>
      </c>
      <c r="E300" t="s">
        <v>42</v>
      </c>
      <c r="F300" t="s">
        <v>24</v>
      </c>
      <c r="G300">
        <v>56</v>
      </c>
      <c r="H300" t="s">
        <v>21</v>
      </c>
      <c r="I300" t="s">
        <v>21</v>
      </c>
      <c r="K300" t="str">
        <f>IF(Table1[[#This Row],[Under 30]]="yes","Under 30",IF(Table1[[#This Row],[Senior]]="yes","Senior","Other"))</f>
        <v>Other</v>
      </c>
      <c r="P300">
        <v>1</v>
      </c>
      <c r="R300">
        <v>10</v>
      </c>
      <c r="S300">
        <v>0</v>
      </c>
      <c r="T300">
        <v>0</v>
      </c>
      <c r="U300">
        <v>0</v>
      </c>
      <c r="V300">
        <v>0</v>
      </c>
      <c r="W300" t="str">
        <f>IF(Table1[[#This Row],[Avg Monthly GB Download]]&lt;5,"Less than 5GB",IF(Table1[[#This Row],[Avg Monthly GB Download]]&lt;10,"Less than 10GB","10 ot more 10GB"))</f>
        <v>Less than 5GB</v>
      </c>
    </row>
    <row r="301" spans="1:23" x14ac:dyDescent="0.3">
      <c r="A301" t="s">
        <v>21</v>
      </c>
      <c r="B301">
        <v>3</v>
      </c>
      <c r="C301" t="s">
        <v>21</v>
      </c>
      <c r="D301" t="s">
        <v>22</v>
      </c>
      <c r="E301" t="s">
        <v>47</v>
      </c>
      <c r="F301" t="s">
        <v>24</v>
      </c>
      <c r="G301">
        <v>28</v>
      </c>
      <c r="H301" t="s">
        <v>25</v>
      </c>
      <c r="I301" t="s">
        <v>21</v>
      </c>
      <c r="K301" t="str">
        <f>IF(Table1[[#This Row],[Under 30]]="yes","Under 30",IF(Table1[[#This Row],[Senior]]="yes","Senior","Other"))</f>
        <v>Under 30</v>
      </c>
      <c r="P301">
        <v>1</v>
      </c>
      <c r="R301">
        <v>7</v>
      </c>
      <c r="S301">
        <v>0</v>
      </c>
      <c r="T301">
        <v>0</v>
      </c>
      <c r="U301">
        <v>0</v>
      </c>
      <c r="V301">
        <v>0</v>
      </c>
      <c r="W301" t="str">
        <f>IF(Table1[[#This Row],[Avg Monthly GB Download]]&lt;5,"Less than 5GB",IF(Table1[[#This Row],[Avg Monthly GB Download]]&lt;10,"Less than 10GB","10 ot more 10GB"))</f>
        <v>Less than 5GB</v>
      </c>
    </row>
    <row r="302" spans="1:23" x14ac:dyDescent="0.3">
      <c r="A302" t="s">
        <v>21</v>
      </c>
      <c r="B302">
        <v>3</v>
      </c>
      <c r="C302" t="s">
        <v>21</v>
      </c>
      <c r="D302" t="s">
        <v>22</v>
      </c>
      <c r="E302" t="s">
        <v>47</v>
      </c>
      <c r="F302" t="s">
        <v>26</v>
      </c>
      <c r="G302">
        <v>25</v>
      </c>
      <c r="H302" t="s">
        <v>25</v>
      </c>
      <c r="I302" t="s">
        <v>21</v>
      </c>
      <c r="K302" t="str">
        <f>IF(Table1[[#This Row],[Under 30]]="yes","Under 30",IF(Table1[[#This Row],[Senior]]="yes","Senior","Other"))</f>
        <v>Under 30</v>
      </c>
      <c r="P302">
        <v>1</v>
      </c>
      <c r="R302">
        <v>12</v>
      </c>
      <c r="S302">
        <v>1</v>
      </c>
      <c r="T302">
        <v>0</v>
      </c>
      <c r="U302">
        <v>0</v>
      </c>
      <c r="V302">
        <v>0</v>
      </c>
      <c r="W302" t="str">
        <f>IF(Table1[[#This Row],[Avg Monthly GB Download]]&lt;5,"Less than 5GB",IF(Table1[[#This Row],[Avg Monthly GB Download]]&lt;10,"Less than 10GB","10 ot more 10GB"))</f>
        <v>Less than 5GB</v>
      </c>
    </row>
    <row r="303" spans="1:23" x14ac:dyDescent="0.3">
      <c r="A303" t="s">
        <v>21</v>
      </c>
      <c r="B303">
        <v>3</v>
      </c>
      <c r="C303" t="s">
        <v>21</v>
      </c>
      <c r="D303" t="s">
        <v>22</v>
      </c>
      <c r="E303" t="s">
        <v>50</v>
      </c>
      <c r="F303" t="s">
        <v>26</v>
      </c>
      <c r="G303">
        <v>21</v>
      </c>
      <c r="H303" t="s">
        <v>25</v>
      </c>
      <c r="I303" t="s">
        <v>21</v>
      </c>
      <c r="K303" t="str">
        <f>IF(Table1[[#This Row],[Under 30]]="yes","Under 30",IF(Table1[[#This Row],[Senior]]="yes","Senior","Other"))</f>
        <v>Under 30</v>
      </c>
      <c r="P303">
        <v>1</v>
      </c>
      <c r="R303">
        <v>13</v>
      </c>
      <c r="S303">
        <v>0</v>
      </c>
      <c r="T303">
        <v>0</v>
      </c>
      <c r="U303">
        <v>0</v>
      </c>
      <c r="V303">
        <v>0</v>
      </c>
      <c r="W303" t="str">
        <f>IF(Table1[[#This Row],[Avg Monthly GB Download]]&lt;5,"Less than 5GB",IF(Table1[[#This Row],[Avg Monthly GB Download]]&lt;10,"Less than 10GB","10 ot more 10GB"))</f>
        <v>Less than 5GB</v>
      </c>
    </row>
    <row r="304" spans="1:23" x14ac:dyDescent="0.3">
      <c r="A304" t="s">
        <v>21</v>
      </c>
      <c r="B304">
        <v>3</v>
      </c>
      <c r="C304" t="s">
        <v>21</v>
      </c>
      <c r="D304" t="s">
        <v>22</v>
      </c>
      <c r="E304" t="s">
        <v>51</v>
      </c>
      <c r="F304" t="s">
        <v>24</v>
      </c>
      <c r="G304">
        <v>73</v>
      </c>
      <c r="H304" t="s">
        <v>21</v>
      </c>
      <c r="I304" t="s">
        <v>25</v>
      </c>
      <c r="J304" t="s">
        <v>21</v>
      </c>
      <c r="K304" t="str">
        <f>IF(Table1[[#This Row],[Under 30]]="yes","Under 30",IF(Table1[[#This Row],[Senior]]="yes","Senior","Other"))</f>
        <v>Senior</v>
      </c>
      <c r="L304" t="s">
        <v>32</v>
      </c>
      <c r="M304" t="s">
        <v>38</v>
      </c>
      <c r="N304" t="s">
        <v>56</v>
      </c>
      <c r="O304" t="s">
        <v>57</v>
      </c>
      <c r="P304">
        <v>1</v>
      </c>
      <c r="Q304">
        <v>1</v>
      </c>
      <c r="R304">
        <v>24</v>
      </c>
      <c r="S304">
        <v>1</v>
      </c>
      <c r="T304">
        <v>0</v>
      </c>
      <c r="U304">
        <v>6</v>
      </c>
      <c r="V304">
        <v>1</v>
      </c>
      <c r="W304" t="str">
        <f>IF(Table1[[#This Row],[Avg Monthly GB Download]]&lt;5,"Less than 5GB",IF(Table1[[#This Row],[Avg Monthly GB Download]]&lt;10,"Less than 10GB","10 ot more 10GB"))</f>
        <v>Less than 5GB</v>
      </c>
    </row>
    <row r="305" spans="1:23" x14ac:dyDescent="0.3">
      <c r="A305" t="s">
        <v>21</v>
      </c>
      <c r="B305">
        <v>3</v>
      </c>
      <c r="C305" t="s">
        <v>21</v>
      </c>
      <c r="D305" t="s">
        <v>22</v>
      </c>
      <c r="E305" t="s">
        <v>51</v>
      </c>
      <c r="F305" t="s">
        <v>26</v>
      </c>
      <c r="G305">
        <v>35</v>
      </c>
      <c r="H305" t="s">
        <v>21</v>
      </c>
      <c r="I305" t="s">
        <v>21</v>
      </c>
      <c r="K305" t="str">
        <f>IF(Table1[[#This Row],[Under 30]]="yes","Under 30",IF(Table1[[#This Row],[Senior]]="yes","Senior","Other"))</f>
        <v>Other</v>
      </c>
      <c r="P305">
        <v>1</v>
      </c>
      <c r="R305">
        <v>10</v>
      </c>
      <c r="S305">
        <v>0</v>
      </c>
      <c r="T305">
        <v>0</v>
      </c>
      <c r="U305">
        <v>0</v>
      </c>
      <c r="V305">
        <v>0</v>
      </c>
      <c r="W305" t="str">
        <f>IF(Table1[[#This Row],[Avg Monthly GB Download]]&lt;5,"Less than 5GB",IF(Table1[[#This Row],[Avg Monthly GB Download]]&lt;10,"Less than 10GB","10 ot more 10GB"))</f>
        <v>Less than 5GB</v>
      </c>
    </row>
    <row r="306" spans="1:23" x14ac:dyDescent="0.3">
      <c r="A306" t="s">
        <v>21</v>
      </c>
      <c r="B306">
        <v>3</v>
      </c>
      <c r="C306" t="s">
        <v>21</v>
      </c>
      <c r="D306" t="s">
        <v>22</v>
      </c>
      <c r="E306" t="s">
        <v>54</v>
      </c>
      <c r="F306" t="s">
        <v>24</v>
      </c>
      <c r="G306">
        <v>38</v>
      </c>
      <c r="H306" t="s">
        <v>21</v>
      </c>
      <c r="I306" t="s">
        <v>21</v>
      </c>
      <c r="K306" t="str">
        <f>IF(Table1[[#This Row],[Under 30]]="yes","Under 30",IF(Table1[[#This Row],[Senior]]="yes","Senior","Other"))</f>
        <v>Other</v>
      </c>
      <c r="P306">
        <v>1</v>
      </c>
      <c r="R306">
        <v>13</v>
      </c>
      <c r="S306">
        <v>0</v>
      </c>
      <c r="T306">
        <v>0</v>
      </c>
      <c r="U306">
        <v>0</v>
      </c>
      <c r="V306">
        <v>0</v>
      </c>
      <c r="W306" t="str">
        <f>IF(Table1[[#This Row],[Avg Monthly GB Download]]&lt;5,"Less than 5GB",IF(Table1[[#This Row],[Avg Monthly GB Download]]&lt;10,"Less than 10GB","10 ot more 10GB"))</f>
        <v>Less than 5GB</v>
      </c>
    </row>
    <row r="307" spans="1:23" x14ac:dyDescent="0.3">
      <c r="A307" t="s">
        <v>21</v>
      </c>
      <c r="B307">
        <v>3</v>
      </c>
      <c r="C307" t="s">
        <v>21</v>
      </c>
      <c r="D307" t="s">
        <v>22</v>
      </c>
      <c r="E307" t="s">
        <v>58</v>
      </c>
      <c r="F307" t="s">
        <v>24</v>
      </c>
      <c r="G307">
        <v>29</v>
      </c>
      <c r="H307" t="s">
        <v>25</v>
      </c>
      <c r="I307" t="s">
        <v>21</v>
      </c>
      <c r="K307" t="str">
        <f>IF(Table1[[#This Row],[Under 30]]="yes","Under 30",IF(Table1[[#This Row],[Senior]]="yes","Senior","Other"))</f>
        <v>Under 30</v>
      </c>
      <c r="P307">
        <v>1</v>
      </c>
      <c r="R307">
        <v>8</v>
      </c>
      <c r="S307">
        <v>0</v>
      </c>
      <c r="T307">
        <v>0</v>
      </c>
      <c r="U307">
        <v>0</v>
      </c>
      <c r="V307">
        <v>0</v>
      </c>
      <c r="W307" t="str">
        <f>IF(Table1[[#This Row],[Avg Monthly GB Download]]&lt;5,"Less than 5GB",IF(Table1[[#This Row],[Avg Monthly GB Download]]&lt;10,"Less than 10GB","10 ot more 10GB"))</f>
        <v>Less than 5GB</v>
      </c>
    </row>
    <row r="308" spans="1:23" x14ac:dyDescent="0.3">
      <c r="A308" t="s">
        <v>21</v>
      </c>
      <c r="B308">
        <v>3</v>
      </c>
      <c r="C308" t="s">
        <v>21</v>
      </c>
      <c r="D308" t="s">
        <v>22</v>
      </c>
      <c r="E308" t="s">
        <v>58</v>
      </c>
      <c r="F308" t="s">
        <v>24</v>
      </c>
      <c r="G308">
        <v>66</v>
      </c>
      <c r="H308" t="s">
        <v>21</v>
      </c>
      <c r="I308" t="s">
        <v>25</v>
      </c>
      <c r="J308" t="s">
        <v>21</v>
      </c>
      <c r="K308" t="str">
        <f>IF(Table1[[#This Row],[Under 30]]="yes","Under 30",IF(Table1[[#This Row],[Senior]]="yes","Senior","Other"))</f>
        <v>Senior</v>
      </c>
      <c r="L308" t="s">
        <v>32</v>
      </c>
      <c r="M308" t="s">
        <v>38</v>
      </c>
      <c r="N308" t="s">
        <v>34</v>
      </c>
      <c r="O308" t="s">
        <v>34</v>
      </c>
      <c r="P308">
        <v>1</v>
      </c>
      <c r="R308">
        <v>38</v>
      </c>
      <c r="S308">
        <v>0</v>
      </c>
      <c r="T308">
        <v>0</v>
      </c>
      <c r="U308">
        <v>33</v>
      </c>
      <c r="V308">
        <v>7</v>
      </c>
      <c r="W308" t="str">
        <f>IF(Table1[[#This Row],[Avg Monthly GB Download]]&lt;5,"Less than 5GB",IF(Table1[[#This Row],[Avg Monthly GB Download]]&lt;10,"Less than 10GB","10 ot more 10GB"))</f>
        <v>Less than 10GB</v>
      </c>
    </row>
    <row r="309" spans="1:23" x14ac:dyDescent="0.3">
      <c r="A309" t="s">
        <v>21</v>
      </c>
      <c r="B309">
        <v>3</v>
      </c>
      <c r="C309" t="s">
        <v>21</v>
      </c>
      <c r="D309" t="s">
        <v>22</v>
      </c>
      <c r="E309" t="s">
        <v>59</v>
      </c>
      <c r="F309" t="s">
        <v>26</v>
      </c>
      <c r="G309">
        <v>27</v>
      </c>
      <c r="H309" t="s">
        <v>25</v>
      </c>
      <c r="I309" t="s">
        <v>21</v>
      </c>
      <c r="K309" t="str">
        <f>IF(Table1[[#This Row],[Under 30]]="yes","Under 30",IF(Table1[[#This Row],[Senior]]="yes","Senior","Other"))</f>
        <v>Under 30</v>
      </c>
      <c r="P309">
        <v>1</v>
      </c>
      <c r="R309">
        <v>12</v>
      </c>
      <c r="S309">
        <v>0</v>
      </c>
      <c r="T309">
        <v>0</v>
      </c>
      <c r="U309">
        <v>0</v>
      </c>
      <c r="V309">
        <v>0</v>
      </c>
      <c r="W309" t="str">
        <f>IF(Table1[[#This Row],[Avg Monthly GB Download]]&lt;5,"Less than 5GB",IF(Table1[[#This Row],[Avg Monthly GB Download]]&lt;10,"Less than 10GB","10 ot more 10GB"))</f>
        <v>Less than 5GB</v>
      </c>
    </row>
    <row r="310" spans="1:23" x14ac:dyDescent="0.3">
      <c r="A310" t="s">
        <v>21</v>
      </c>
      <c r="B310">
        <v>3</v>
      </c>
      <c r="C310" t="s">
        <v>21</v>
      </c>
      <c r="D310" t="s">
        <v>22</v>
      </c>
      <c r="E310" t="s">
        <v>63</v>
      </c>
      <c r="F310" t="s">
        <v>26</v>
      </c>
      <c r="G310">
        <v>43</v>
      </c>
      <c r="H310" t="s">
        <v>21</v>
      </c>
      <c r="I310" t="s">
        <v>21</v>
      </c>
      <c r="K310" t="str">
        <f>IF(Table1[[#This Row],[Under 30]]="yes","Under 30",IF(Table1[[#This Row],[Senior]]="yes","Senior","Other"))</f>
        <v>Other</v>
      </c>
      <c r="P310">
        <v>1</v>
      </c>
      <c r="Q310">
        <v>1</v>
      </c>
      <c r="R310">
        <v>41</v>
      </c>
      <c r="S310">
        <v>2</v>
      </c>
      <c r="T310">
        <v>0</v>
      </c>
      <c r="U310">
        <v>5</v>
      </c>
      <c r="V310">
        <v>5</v>
      </c>
      <c r="W310" t="str">
        <f>IF(Table1[[#This Row],[Avg Monthly GB Download]]&lt;5,"Less than 5GB",IF(Table1[[#This Row],[Avg Monthly GB Download]]&lt;10,"Less than 10GB","10 ot more 10GB"))</f>
        <v>Less than 10GB</v>
      </c>
    </row>
    <row r="311" spans="1:23" x14ac:dyDescent="0.3">
      <c r="A311" t="s">
        <v>21</v>
      </c>
      <c r="B311">
        <v>3</v>
      </c>
      <c r="C311" t="s">
        <v>21</v>
      </c>
      <c r="D311" t="s">
        <v>22</v>
      </c>
      <c r="E311" t="s">
        <v>64</v>
      </c>
      <c r="F311" t="s">
        <v>26</v>
      </c>
      <c r="G311">
        <v>29</v>
      </c>
      <c r="H311" t="s">
        <v>25</v>
      </c>
      <c r="I311" t="s">
        <v>21</v>
      </c>
      <c r="K311" t="str">
        <f>IF(Table1[[#This Row],[Under 30]]="yes","Under 30",IF(Table1[[#This Row],[Senior]]="yes","Senior","Other"))</f>
        <v>Under 30</v>
      </c>
      <c r="P311">
        <v>1</v>
      </c>
      <c r="R311">
        <v>45</v>
      </c>
      <c r="S311">
        <v>0</v>
      </c>
      <c r="T311">
        <v>0</v>
      </c>
      <c r="U311">
        <v>5</v>
      </c>
      <c r="V311">
        <v>18</v>
      </c>
      <c r="W311" t="str">
        <f>IF(Table1[[#This Row],[Avg Monthly GB Download]]&lt;5,"Less than 5GB",IF(Table1[[#This Row],[Avg Monthly GB Download]]&lt;10,"Less than 10GB","10 ot more 10GB"))</f>
        <v>10 ot more 10GB</v>
      </c>
    </row>
    <row r="312" spans="1:23" x14ac:dyDescent="0.3">
      <c r="A312" t="s">
        <v>21</v>
      </c>
      <c r="B312">
        <v>3</v>
      </c>
      <c r="C312" t="s">
        <v>21</v>
      </c>
      <c r="D312" t="s">
        <v>22</v>
      </c>
      <c r="E312" t="s">
        <v>64</v>
      </c>
      <c r="F312" t="s">
        <v>26</v>
      </c>
      <c r="G312">
        <v>36</v>
      </c>
      <c r="H312" t="s">
        <v>21</v>
      </c>
      <c r="I312" t="s">
        <v>21</v>
      </c>
      <c r="K312" t="str">
        <f>IF(Table1[[#This Row],[Under 30]]="yes","Under 30",IF(Table1[[#This Row],[Senior]]="yes","Senior","Other"))</f>
        <v>Other</v>
      </c>
      <c r="P312">
        <v>1</v>
      </c>
      <c r="Q312">
        <v>1</v>
      </c>
      <c r="R312">
        <v>47</v>
      </c>
      <c r="S312">
        <v>1</v>
      </c>
      <c r="T312">
        <v>0</v>
      </c>
      <c r="U312">
        <v>3</v>
      </c>
      <c r="V312">
        <v>2</v>
      </c>
      <c r="W312" t="str">
        <f>IF(Table1[[#This Row],[Avg Monthly GB Download]]&lt;5,"Less than 5GB",IF(Table1[[#This Row],[Avg Monthly GB Download]]&lt;10,"Less than 10GB","10 ot more 10GB"))</f>
        <v>Less than 5GB</v>
      </c>
    </row>
    <row r="313" spans="1:23" x14ac:dyDescent="0.3">
      <c r="A313" t="s">
        <v>21</v>
      </c>
      <c r="B313">
        <v>3</v>
      </c>
      <c r="C313" t="s">
        <v>21</v>
      </c>
      <c r="D313" t="s">
        <v>22</v>
      </c>
      <c r="E313" t="s">
        <v>68</v>
      </c>
      <c r="F313" t="s">
        <v>24</v>
      </c>
      <c r="G313">
        <v>51</v>
      </c>
      <c r="H313" t="s">
        <v>21</v>
      </c>
      <c r="I313" t="s">
        <v>21</v>
      </c>
      <c r="K313" t="str">
        <f>IF(Table1[[#This Row],[Under 30]]="yes","Under 30",IF(Table1[[#This Row],[Senior]]="yes","Senior","Other"))</f>
        <v>Other</v>
      </c>
      <c r="P313">
        <v>1</v>
      </c>
      <c r="R313">
        <v>46</v>
      </c>
      <c r="S313">
        <v>0</v>
      </c>
      <c r="T313">
        <v>0</v>
      </c>
      <c r="U313">
        <v>0</v>
      </c>
      <c r="V313">
        <v>2</v>
      </c>
      <c r="W313" t="str">
        <f>IF(Table1[[#This Row],[Avg Monthly GB Download]]&lt;5,"Less than 5GB",IF(Table1[[#This Row],[Avg Monthly GB Download]]&lt;10,"Less than 10GB","10 ot more 10GB"))</f>
        <v>Less than 5GB</v>
      </c>
    </row>
    <row r="314" spans="1:23" x14ac:dyDescent="0.3">
      <c r="A314" t="s">
        <v>21</v>
      </c>
      <c r="B314">
        <v>3</v>
      </c>
      <c r="C314" t="s">
        <v>21</v>
      </c>
      <c r="D314" t="s">
        <v>22</v>
      </c>
      <c r="E314" t="s">
        <v>68</v>
      </c>
      <c r="F314" t="s">
        <v>24</v>
      </c>
      <c r="G314">
        <v>57</v>
      </c>
      <c r="H314" t="s">
        <v>21</v>
      </c>
      <c r="I314" t="s">
        <v>21</v>
      </c>
      <c r="K314" t="str">
        <f>IF(Table1[[#This Row],[Under 30]]="yes","Under 30",IF(Table1[[#This Row],[Senior]]="yes","Senior","Other"))</f>
        <v>Other</v>
      </c>
      <c r="P314">
        <v>1</v>
      </c>
      <c r="R314">
        <v>10</v>
      </c>
      <c r="S314">
        <v>1</v>
      </c>
      <c r="T314">
        <v>0</v>
      </c>
      <c r="U314">
        <v>0</v>
      </c>
      <c r="V314">
        <v>0</v>
      </c>
      <c r="W314" t="str">
        <f>IF(Table1[[#This Row],[Avg Monthly GB Download]]&lt;5,"Less than 5GB",IF(Table1[[#This Row],[Avg Monthly GB Download]]&lt;10,"Less than 10GB","10 ot more 10GB"))</f>
        <v>Less than 5GB</v>
      </c>
    </row>
    <row r="315" spans="1:23" x14ac:dyDescent="0.3">
      <c r="A315" t="s">
        <v>21</v>
      </c>
      <c r="B315">
        <v>3</v>
      </c>
      <c r="C315" t="s">
        <v>21</v>
      </c>
      <c r="D315" t="s">
        <v>22</v>
      </c>
      <c r="E315" t="s">
        <v>69</v>
      </c>
      <c r="F315" t="s">
        <v>24</v>
      </c>
      <c r="G315">
        <v>29</v>
      </c>
      <c r="H315" t="s">
        <v>25</v>
      </c>
      <c r="I315" t="s">
        <v>21</v>
      </c>
      <c r="K315" t="str">
        <f>IF(Table1[[#This Row],[Under 30]]="yes","Under 30",IF(Table1[[#This Row],[Senior]]="yes","Senior","Other"))</f>
        <v>Under 30</v>
      </c>
      <c r="P315">
        <v>1</v>
      </c>
      <c r="R315">
        <v>8</v>
      </c>
      <c r="S315">
        <v>0</v>
      </c>
      <c r="T315">
        <v>0</v>
      </c>
      <c r="U315">
        <v>0</v>
      </c>
      <c r="V315">
        <v>0</v>
      </c>
      <c r="W315" t="str">
        <f>IF(Table1[[#This Row],[Avg Monthly GB Download]]&lt;5,"Less than 5GB",IF(Table1[[#This Row],[Avg Monthly GB Download]]&lt;10,"Less than 10GB","10 ot more 10GB"))</f>
        <v>Less than 5GB</v>
      </c>
    </row>
    <row r="316" spans="1:23" x14ac:dyDescent="0.3">
      <c r="A316" t="s">
        <v>21</v>
      </c>
      <c r="B316">
        <v>3</v>
      </c>
      <c r="C316" t="s">
        <v>21</v>
      </c>
      <c r="D316" t="s">
        <v>22</v>
      </c>
      <c r="E316" t="s">
        <v>69</v>
      </c>
      <c r="F316" t="s">
        <v>24</v>
      </c>
      <c r="G316">
        <v>40</v>
      </c>
      <c r="H316" t="s">
        <v>21</v>
      </c>
      <c r="I316" t="s">
        <v>21</v>
      </c>
      <c r="K316" t="str">
        <f>IF(Table1[[#This Row],[Under 30]]="yes","Under 30",IF(Table1[[#This Row],[Senior]]="yes","Senior","Other"))</f>
        <v>Other</v>
      </c>
      <c r="P316">
        <v>1</v>
      </c>
      <c r="R316">
        <v>7</v>
      </c>
      <c r="S316">
        <v>0</v>
      </c>
      <c r="T316">
        <v>0</v>
      </c>
      <c r="U316">
        <v>0</v>
      </c>
      <c r="V316">
        <v>0</v>
      </c>
      <c r="W316" t="str">
        <f>IF(Table1[[#This Row],[Avg Monthly GB Download]]&lt;5,"Less than 5GB",IF(Table1[[#This Row],[Avg Monthly GB Download]]&lt;10,"Less than 10GB","10 ot more 10GB"))</f>
        <v>Less than 5GB</v>
      </c>
    </row>
    <row r="317" spans="1:23" x14ac:dyDescent="0.3">
      <c r="A317" t="s">
        <v>21</v>
      </c>
      <c r="B317">
        <v>3</v>
      </c>
      <c r="C317" t="s">
        <v>21</v>
      </c>
      <c r="D317" t="s">
        <v>22</v>
      </c>
      <c r="E317" t="s">
        <v>69</v>
      </c>
      <c r="F317" t="s">
        <v>26</v>
      </c>
      <c r="G317">
        <v>46</v>
      </c>
      <c r="H317" t="s">
        <v>21</v>
      </c>
      <c r="I317" t="s">
        <v>21</v>
      </c>
      <c r="K317" t="str">
        <f>IF(Table1[[#This Row],[Under 30]]="yes","Under 30",IF(Table1[[#This Row],[Senior]]="yes","Senior","Other"))</f>
        <v>Other</v>
      </c>
      <c r="P317">
        <v>1</v>
      </c>
      <c r="Q317">
        <v>1</v>
      </c>
      <c r="R317">
        <v>18</v>
      </c>
      <c r="S317">
        <v>2</v>
      </c>
      <c r="T317">
        <v>0</v>
      </c>
      <c r="U317">
        <v>5</v>
      </c>
      <c r="V317">
        <v>6</v>
      </c>
      <c r="W317" t="str">
        <f>IF(Table1[[#This Row],[Avg Monthly GB Download]]&lt;5,"Less than 5GB",IF(Table1[[#This Row],[Avg Monthly GB Download]]&lt;10,"Less than 10GB","10 ot more 10GB"))</f>
        <v>Less than 10GB</v>
      </c>
    </row>
    <row r="318" spans="1:23" x14ac:dyDescent="0.3">
      <c r="A318" t="s">
        <v>21</v>
      </c>
      <c r="B318">
        <v>3</v>
      </c>
      <c r="C318" t="s">
        <v>21</v>
      </c>
      <c r="D318" t="s">
        <v>22</v>
      </c>
      <c r="E318" t="s">
        <v>69</v>
      </c>
      <c r="F318" t="s">
        <v>26</v>
      </c>
      <c r="G318">
        <v>56</v>
      </c>
      <c r="H318" t="s">
        <v>21</v>
      </c>
      <c r="I318" t="s">
        <v>21</v>
      </c>
      <c r="K318" t="str">
        <f>IF(Table1[[#This Row],[Under 30]]="yes","Under 30",IF(Table1[[#This Row],[Senior]]="yes","Senior","Other"))</f>
        <v>Other</v>
      </c>
      <c r="P318">
        <v>1</v>
      </c>
      <c r="R318">
        <v>6</v>
      </c>
      <c r="S318">
        <v>0</v>
      </c>
      <c r="T318">
        <v>0</v>
      </c>
      <c r="U318">
        <v>0</v>
      </c>
      <c r="V318">
        <v>0</v>
      </c>
      <c r="W318" t="str">
        <f>IF(Table1[[#This Row],[Avg Monthly GB Download]]&lt;5,"Less than 5GB",IF(Table1[[#This Row],[Avg Monthly GB Download]]&lt;10,"Less than 10GB","10 ot more 10GB"))</f>
        <v>Less than 5GB</v>
      </c>
    </row>
    <row r="319" spans="1:23" x14ac:dyDescent="0.3">
      <c r="A319" t="s">
        <v>21</v>
      </c>
      <c r="B319">
        <v>3</v>
      </c>
      <c r="C319" t="s">
        <v>21</v>
      </c>
      <c r="D319" t="s">
        <v>22</v>
      </c>
      <c r="E319" t="s">
        <v>70</v>
      </c>
      <c r="F319" t="s">
        <v>24</v>
      </c>
      <c r="G319">
        <v>77</v>
      </c>
      <c r="H319" t="s">
        <v>21</v>
      </c>
      <c r="I319" t="s">
        <v>25</v>
      </c>
      <c r="J319" t="s">
        <v>21</v>
      </c>
      <c r="K319" t="str">
        <f>IF(Table1[[#This Row],[Under 30]]="yes","Under 30",IF(Table1[[#This Row],[Senior]]="yes","Senior","Other"))</f>
        <v>Senior</v>
      </c>
      <c r="L319" t="s">
        <v>32</v>
      </c>
      <c r="M319" t="s">
        <v>38</v>
      </c>
      <c r="N319" t="s">
        <v>34</v>
      </c>
      <c r="O319" t="s">
        <v>34</v>
      </c>
      <c r="P319">
        <v>1</v>
      </c>
      <c r="R319">
        <v>31</v>
      </c>
      <c r="S319">
        <v>0</v>
      </c>
      <c r="T319">
        <v>0</v>
      </c>
      <c r="U319">
        <v>17</v>
      </c>
      <c r="V319">
        <v>4</v>
      </c>
      <c r="W319" t="str">
        <f>IF(Table1[[#This Row],[Avg Monthly GB Download]]&lt;5,"Less than 5GB",IF(Table1[[#This Row],[Avg Monthly GB Download]]&lt;10,"Less than 10GB","10 ot more 10GB"))</f>
        <v>Less than 5GB</v>
      </c>
    </row>
    <row r="320" spans="1:23" x14ac:dyDescent="0.3">
      <c r="A320" t="s">
        <v>21</v>
      </c>
      <c r="B320">
        <v>3</v>
      </c>
      <c r="C320" t="s">
        <v>21</v>
      </c>
      <c r="D320" t="s">
        <v>22</v>
      </c>
      <c r="E320" t="s">
        <v>71</v>
      </c>
      <c r="F320" t="s">
        <v>24</v>
      </c>
      <c r="G320">
        <v>32</v>
      </c>
      <c r="H320" t="s">
        <v>21</v>
      </c>
      <c r="I320" t="s">
        <v>21</v>
      </c>
      <c r="K320" t="str">
        <f>IF(Table1[[#This Row],[Under 30]]="yes","Under 30",IF(Table1[[#This Row],[Senior]]="yes","Senior","Other"))</f>
        <v>Other</v>
      </c>
      <c r="P320">
        <v>1</v>
      </c>
      <c r="Q320">
        <v>1</v>
      </c>
      <c r="R320">
        <v>41</v>
      </c>
      <c r="S320">
        <v>4</v>
      </c>
      <c r="T320">
        <v>0</v>
      </c>
      <c r="U320">
        <v>6</v>
      </c>
      <c r="V320">
        <v>12</v>
      </c>
      <c r="W320" t="str">
        <f>IF(Table1[[#This Row],[Avg Monthly GB Download]]&lt;5,"Less than 5GB",IF(Table1[[#This Row],[Avg Monthly GB Download]]&lt;10,"Less than 10GB","10 ot more 10GB"))</f>
        <v>10 ot more 10GB</v>
      </c>
    </row>
    <row r="321" spans="1:23" x14ac:dyDescent="0.3">
      <c r="A321" t="s">
        <v>21</v>
      </c>
      <c r="B321">
        <v>3</v>
      </c>
      <c r="C321" t="s">
        <v>21</v>
      </c>
      <c r="D321" t="s">
        <v>22</v>
      </c>
      <c r="E321" t="s">
        <v>71</v>
      </c>
      <c r="F321" t="s">
        <v>26</v>
      </c>
      <c r="G321">
        <v>32</v>
      </c>
      <c r="H321" t="s">
        <v>21</v>
      </c>
      <c r="I321" t="s">
        <v>21</v>
      </c>
      <c r="K321" t="str">
        <f>IF(Table1[[#This Row],[Under 30]]="yes","Under 30",IF(Table1[[#This Row],[Senior]]="yes","Senior","Other"))</f>
        <v>Other</v>
      </c>
      <c r="P321">
        <v>1</v>
      </c>
      <c r="R321">
        <v>9</v>
      </c>
      <c r="S321">
        <v>2</v>
      </c>
      <c r="T321">
        <v>0</v>
      </c>
      <c r="U321">
        <v>0</v>
      </c>
      <c r="V321">
        <v>0</v>
      </c>
      <c r="W321" t="str">
        <f>IF(Table1[[#This Row],[Avg Monthly GB Download]]&lt;5,"Less than 5GB",IF(Table1[[#This Row],[Avg Monthly GB Download]]&lt;10,"Less than 10GB","10 ot more 10GB"))</f>
        <v>Less than 5GB</v>
      </c>
    </row>
    <row r="322" spans="1:23" x14ac:dyDescent="0.3">
      <c r="A322" t="s">
        <v>21</v>
      </c>
      <c r="B322">
        <v>3</v>
      </c>
      <c r="C322" t="s">
        <v>21</v>
      </c>
      <c r="D322" t="s">
        <v>22</v>
      </c>
      <c r="E322" t="s">
        <v>73</v>
      </c>
      <c r="F322" t="s">
        <v>26</v>
      </c>
      <c r="G322">
        <v>32</v>
      </c>
      <c r="H322" t="s">
        <v>21</v>
      </c>
      <c r="I322" t="s">
        <v>21</v>
      </c>
      <c r="K322" t="str">
        <f>IF(Table1[[#This Row],[Under 30]]="yes","Under 30",IF(Table1[[#This Row],[Senior]]="yes","Senior","Other"))</f>
        <v>Other</v>
      </c>
      <c r="P322">
        <v>1</v>
      </c>
      <c r="Q322">
        <v>1</v>
      </c>
      <c r="R322">
        <v>11</v>
      </c>
      <c r="S322">
        <v>1</v>
      </c>
      <c r="T322">
        <v>0</v>
      </c>
      <c r="U322">
        <v>0</v>
      </c>
      <c r="V322">
        <v>0</v>
      </c>
      <c r="W322" t="str">
        <f>IF(Table1[[#This Row],[Avg Monthly GB Download]]&lt;5,"Less than 5GB",IF(Table1[[#This Row],[Avg Monthly GB Download]]&lt;10,"Less than 10GB","10 ot more 10GB"))</f>
        <v>Less than 5GB</v>
      </c>
    </row>
    <row r="323" spans="1:23" x14ac:dyDescent="0.3">
      <c r="A323" t="s">
        <v>21</v>
      </c>
      <c r="B323">
        <v>3</v>
      </c>
      <c r="C323" t="s">
        <v>21</v>
      </c>
      <c r="D323" t="s">
        <v>22</v>
      </c>
      <c r="E323" t="s">
        <v>76</v>
      </c>
      <c r="F323" t="s">
        <v>24</v>
      </c>
      <c r="G323">
        <v>25</v>
      </c>
      <c r="H323" t="s">
        <v>25</v>
      </c>
      <c r="I323" t="s">
        <v>21</v>
      </c>
      <c r="K323" t="str">
        <f>IF(Table1[[#This Row],[Under 30]]="yes","Under 30",IF(Table1[[#This Row],[Senior]]="yes","Senior","Other"))</f>
        <v>Under 30</v>
      </c>
      <c r="P323">
        <v>1</v>
      </c>
      <c r="R323">
        <v>21</v>
      </c>
      <c r="S323">
        <v>0</v>
      </c>
      <c r="T323">
        <v>0</v>
      </c>
      <c r="U323">
        <v>0</v>
      </c>
      <c r="V323">
        <v>37</v>
      </c>
      <c r="W323" t="str">
        <f>IF(Table1[[#This Row],[Avg Monthly GB Download]]&lt;5,"Less than 5GB",IF(Table1[[#This Row],[Avg Monthly GB Download]]&lt;10,"Less than 10GB","10 ot more 10GB"))</f>
        <v>10 ot more 10GB</v>
      </c>
    </row>
    <row r="324" spans="1:23" x14ac:dyDescent="0.3">
      <c r="A324" t="s">
        <v>21</v>
      </c>
      <c r="B324">
        <v>3</v>
      </c>
      <c r="C324" t="s">
        <v>21</v>
      </c>
      <c r="D324" t="s">
        <v>22</v>
      </c>
      <c r="E324" t="s">
        <v>80</v>
      </c>
      <c r="F324" t="s">
        <v>24</v>
      </c>
      <c r="G324">
        <v>58</v>
      </c>
      <c r="H324" t="s">
        <v>21</v>
      </c>
      <c r="I324" t="s">
        <v>21</v>
      </c>
      <c r="K324" t="str">
        <f>IF(Table1[[#This Row],[Under 30]]="yes","Under 30",IF(Table1[[#This Row],[Senior]]="yes","Senior","Other"))</f>
        <v>Other</v>
      </c>
      <c r="P324">
        <v>1</v>
      </c>
      <c r="R324">
        <v>8</v>
      </c>
      <c r="S324">
        <v>0</v>
      </c>
      <c r="T324">
        <v>0</v>
      </c>
      <c r="U324">
        <v>0</v>
      </c>
      <c r="V324">
        <v>0</v>
      </c>
      <c r="W324" t="str">
        <f>IF(Table1[[#This Row],[Avg Monthly GB Download]]&lt;5,"Less than 5GB",IF(Table1[[#This Row],[Avg Monthly GB Download]]&lt;10,"Less than 10GB","10 ot more 10GB"))</f>
        <v>Less than 5GB</v>
      </c>
    </row>
    <row r="325" spans="1:23" x14ac:dyDescent="0.3">
      <c r="A325" t="s">
        <v>21</v>
      </c>
      <c r="B325">
        <v>3</v>
      </c>
      <c r="C325" t="s">
        <v>21</v>
      </c>
      <c r="D325" t="s">
        <v>22</v>
      </c>
      <c r="E325" t="s">
        <v>81</v>
      </c>
      <c r="F325" t="s">
        <v>26</v>
      </c>
      <c r="G325">
        <v>37</v>
      </c>
      <c r="H325" t="s">
        <v>21</v>
      </c>
      <c r="I325" t="s">
        <v>21</v>
      </c>
      <c r="K325" t="str">
        <f>IF(Table1[[#This Row],[Under 30]]="yes","Under 30",IF(Table1[[#This Row],[Senior]]="yes","Senior","Other"))</f>
        <v>Other</v>
      </c>
      <c r="P325">
        <v>1</v>
      </c>
      <c r="R325">
        <v>9</v>
      </c>
      <c r="S325">
        <v>0</v>
      </c>
      <c r="T325">
        <v>0</v>
      </c>
      <c r="U325">
        <v>0</v>
      </c>
      <c r="V325">
        <v>0</v>
      </c>
      <c r="W325" t="str">
        <f>IF(Table1[[#This Row],[Avg Monthly GB Download]]&lt;5,"Less than 5GB",IF(Table1[[#This Row],[Avg Monthly GB Download]]&lt;10,"Less than 10GB","10 ot more 10GB"))</f>
        <v>Less than 5GB</v>
      </c>
    </row>
    <row r="326" spans="1:23" x14ac:dyDescent="0.3">
      <c r="A326" t="s">
        <v>21</v>
      </c>
      <c r="B326">
        <v>3</v>
      </c>
      <c r="C326" t="s">
        <v>21</v>
      </c>
      <c r="D326" t="s">
        <v>22</v>
      </c>
      <c r="E326" t="s">
        <v>83</v>
      </c>
      <c r="F326" t="s">
        <v>26</v>
      </c>
      <c r="G326">
        <v>45</v>
      </c>
      <c r="H326" t="s">
        <v>21</v>
      </c>
      <c r="I326" t="s">
        <v>21</v>
      </c>
      <c r="K326" t="str">
        <f>IF(Table1[[#This Row],[Under 30]]="yes","Under 30",IF(Table1[[#This Row],[Senior]]="yes","Senior","Other"))</f>
        <v>Other</v>
      </c>
      <c r="P326">
        <v>1</v>
      </c>
      <c r="R326">
        <v>9</v>
      </c>
      <c r="S326">
        <v>0</v>
      </c>
      <c r="T326">
        <v>0</v>
      </c>
      <c r="U326">
        <v>0</v>
      </c>
      <c r="V326">
        <v>0</v>
      </c>
      <c r="W326" t="str">
        <f>IF(Table1[[#This Row],[Avg Monthly GB Download]]&lt;5,"Less than 5GB",IF(Table1[[#This Row],[Avg Monthly GB Download]]&lt;10,"Less than 10GB","10 ot more 10GB"))</f>
        <v>Less than 5GB</v>
      </c>
    </row>
    <row r="327" spans="1:23" x14ac:dyDescent="0.3">
      <c r="A327" t="s">
        <v>21</v>
      </c>
      <c r="B327">
        <v>3</v>
      </c>
      <c r="C327" t="s">
        <v>21</v>
      </c>
      <c r="D327" t="s">
        <v>22</v>
      </c>
      <c r="E327" t="s">
        <v>84</v>
      </c>
      <c r="F327" t="s">
        <v>24</v>
      </c>
      <c r="G327">
        <v>21</v>
      </c>
      <c r="H327" t="s">
        <v>25</v>
      </c>
      <c r="I327" t="s">
        <v>21</v>
      </c>
      <c r="K327" t="str">
        <f>IF(Table1[[#This Row],[Under 30]]="yes","Under 30",IF(Table1[[#This Row],[Senior]]="yes","Senior","Other"))</f>
        <v>Under 30</v>
      </c>
      <c r="P327">
        <v>1</v>
      </c>
      <c r="Q327">
        <v>1</v>
      </c>
      <c r="R327">
        <v>34</v>
      </c>
      <c r="S327">
        <v>5</v>
      </c>
      <c r="T327">
        <v>0</v>
      </c>
      <c r="U327">
        <v>8</v>
      </c>
      <c r="V327">
        <v>14</v>
      </c>
      <c r="W327" t="str">
        <f>IF(Table1[[#This Row],[Avg Monthly GB Download]]&lt;5,"Less than 5GB",IF(Table1[[#This Row],[Avg Monthly GB Download]]&lt;10,"Less than 10GB","10 ot more 10GB"))</f>
        <v>10 ot more 10GB</v>
      </c>
    </row>
    <row r="328" spans="1:23" x14ac:dyDescent="0.3">
      <c r="A328" t="s">
        <v>21</v>
      </c>
      <c r="B328">
        <v>3</v>
      </c>
      <c r="C328" t="s">
        <v>25</v>
      </c>
      <c r="D328" t="s">
        <v>22</v>
      </c>
      <c r="E328" t="s">
        <v>43</v>
      </c>
      <c r="F328" t="s">
        <v>24</v>
      </c>
      <c r="G328">
        <v>47</v>
      </c>
      <c r="H328" t="s">
        <v>21</v>
      </c>
      <c r="I328" t="s">
        <v>21</v>
      </c>
      <c r="K328" t="str">
        <f>IF(Table1[[#This Row],[Under 30]]="yes","Under 30",IF(Table1[[#This Row],[Senior]]="yes","Senior","Other"))</f>
        <v>Other</v>
      </c>
      <c r="P328">
        <v>1</v>
      </c>
      <c r="R328">
        <v>9</v>
      </c>
      <c r="S328">
        <v>0</v>
      </c>
      <c r="T328">
        <v>6.8</v>
      </c>
      <c r="U328">
        <v>0</v>
      </c>
      <c r="V328">
        <v>0</v>
      </c>
      <c r="W328" t="str">
        <f>IF(Table1[[#This Row],[Avg Monthly GB Download]]&lt;5,"Less than 5GB",IF(Table1[[#This Row],[Avg Monthly GB Download]]&lt;10,"Less than 10GB","10 ot more 10GB"))</f>
        <v>Less than 5GB</v>
      </c>
    </row>
    <row r="329" spans="1:23" x14ac:dyDescent="0.3">
      <c r="A329" t="s">
        <v>21</v>
      </c>
      <c r="B329">
        <v>3</v>
      </c>
      <c r="C329" t="s">
        <v>25</v>
      </c>
      <c r="D329" t="s">
        <v>22</v>
      </c>
      <c r="E329" t="s">
        <v>47</v>
      </c>
      <c r="F329" t="s">
        <v>24</v>
      </c>
      <c r="G329">
        <v>79</v>
      </c>
      <c r="H329" t="s">
        <v>21</v>
      </c>
      <c r="I329" t="s">
        <v>25</v>
      </c>
      <c r="J329" t="s">
        <v>21</v>
      </c>
      <c r="K329" t="str">
        <f>IF(Table1[[#This Row],[Under 30]]="yes","Under 30",IF(Table1[[#This Row],[Senior]]="yes","Senior","Other"))</f>
        <v>Senior</v>
      </c>
      <c r="L329" t="s">
        <v>98</v>
      </c>
      <c r="M329" t="s">
        <v>33</v>
      </c>
      <c r="N329" t="s">
        <v>34</v>
      </c>
      <c r="O329" t="s">
        <v>34</v>
      </c>
      <c r="P329">
        <v>1</v>
      </c>
      <c r="R329">
        <v>39</v>
      </c>
      <c r="S329">
        <v>0</v>
      </c>
      <c r="T329">
        <v>5.9</v>
      </c>
      <c r="U329">
        <v>4</v>
      </c>
      <c r="V329">
        <v>7</v>
      </c>
      <c r="W329" t="str">
        <f>IF(Table1[[#This Row],[Avg Monthly GB Download]]&lt;5,"Less than 5GB",IF(Table1[[#This Row],[Avg Monthly GB Download]]&lt;10,"Less than 10GB","10 ot more 10GB"))</f>
        <v>Less than 10GB</v>
      </c>
    </row>
    <row r="330" spans="1:23" x14ac:dyDescent="0.3">
      <c r="A330" t="s">
        <v>21</v>
      </c>
      <c r="B330">
        <v>3</v>
      </c>
      <c r="C330" t="s">
        <v>25</v>
      </c>
      <c r="D330" t="s">
        <v>22</v>
      </c>
      <c r="E330" t="s">
        <v>47</v>
      </c>
      <c r="F330" t="s">
        <v>26</v>
      </c>
      <c r="G330">
        <v>26</v>
      </c>
      <c r="H330" t="s">
        <v>25</v>
      </c>
      <c r="I330" t="s">
        <v>21</v>
      </c>
      <c r="K330" t="str">
        <f>IF(Table1[[#This Row],[Under 30]]="yes","Under 30",IF(Table1[[#This Row],[Senior]]="yes","Senior","Other"))</f>
        <v>Under 30</v>
      </c>
      <c r="P330">
        <v>1</v>
      </c>
      <c r="R330">
        <v>7</v>
      </c>
      <c r="S330">
        <v>1</v>
      </c>
      <c r="T330">
        <v>9.4</v>
      </c>
      <c r="U330">
        <v>0</v>
      </c>
      <c r="V330">
        <v>0</v>
      </c>
      <c r="W330" t="str">
        <f>IF(Table1[[#This Row],[Avg Monthly GB Download]]&lt;5,"Less than 5GB",IF(Table1[[#This Row],[Avg Monthly GB Download]]&lt;10,"Less than 10GB","10 ot more 10GB"))</f>
        <v>Less than 5GB</v>
      </c>
    </row>
    <row r="331" spans="1:23" x14ac:dyDescent="0.3">
      <c r="A331" t="s">
        <v>21</v>
      </c>
      <c r="B331">
        <v>3</v>
      </c>
      <c r="C331" t="s">
        <v>25</v>
      </c>
      <c r="D331" t="s">
        <v>22</v>
      </c>
      <c r="E331" t="s">
        <v>47</v>
      </c>
      <c r="F331" t="s">
        <v>26</v>
      </c>
      <c r="G331">
        <v>50</v>
      </c>
      <c r="H331" t="s">
        <v>21</v>
      </c>
      <c r="I331" t="s">
        <v>21</v>
      </c>
      <c r="K331" t="str">
        <f>IF(Table1[[#This Row],[Under 30]]="yes","Under 30",IF(Table1[[#This Row],[Senior]]="yes","Senior","Other"))</f>
        <v>Other</v>
      </c>
      <c r="P331">
        <v>1</v>
      </c>
      <c r="R331">
        <v>10</v>
      </c>
      <c r="S331">
        <v>1</v>
      </c>
      <c r="T331">
        <v>11.7</v>
      </c>
      <c r="U331">
        <v>0</v>
      </c>
      <c r="V331">
        <v>0</v>
      </c>
      <c r="W331" t="str">
        <f>IF(Table1[[#This Row],[Avg Monthly GB Download]]&lt;5,"Less than 5GB",IF(Table1[[#This Row],[Avg Monthly GB Download]]&lt;10,"Less than 10GB","10 ot more 10GB"))</f>
        <v>Less than 5GB</v>
      </c>
    </row>
    <row r="332" spans="1:23" x14ac:dyDescent="0.3">
      <c r="A332" t="s">
        <v>21</v>
      </c>
      <c r="B332">
        <v>3</v>
      </c>
      <c r="C332" t="s">
        <v>25</v>
      </c>
      <c r="D332" t="s">
        <v>22</v>
      </c>
      <c r="E332" t="s">
        <v>51</v>
      </c>
      <c r="F332" t="s">
        <v>26</v>
      </c>
      <c r="G332">
        <v>29</v>
      </c>
      <c r="H332" t="s">
        <v>25</v>
      </c>
      <c r="I332" t="s">
        <v>21</v>
      </c>
      <c r="K332" t="str">
        <f>IF(Table1[[#This Row],[Under 30]]="yes","Under 30",IF(Table1[[#This Row],[Senior]]="yes","Senior","Other"))</f>
        <v>Under 30</v>
      </c>
      <c r="P332">
        <v>1</v>
      </c>
      <c r="R332">
        <v>10</v>
      </c>
      <c r="S332">
        <v>0</v>
      </c>
      <c r="T332">
        <v>7.4</v>
      </c>
      <c r="U332">
        <v>0</v>
      </c>
      <c r="V332">
        <v>0</v>
      </c>
      <c r="W332" t="str">
        <f>IF(Table1[[#This Row],[Avg Monthly GB Download]]&lt;5,"Less than 5GB",IF(Table1[[#This Row],[Avg Monthly GB Download]]&lt;10,"Less than 10GB","10 ot more 10GB"))</f>
        <v>Less than 5GB</v>
      </c>
    </row>
    <row r="333" spans="1:23" x14ac:dyDescent="0.3">
      <c r="A333" t="s">
        <v>21</v>
      </c>
      <c r="B333">
        <v>3</v>
      </c>
      <c r="C333" t="s">
        <v>25</v>
      </c>
      <c r="D333" t="s">
        <v>22</v>
      </c>
      <c r="E333" t="s">
        <v>55</v>
      </c>
      <c r="F333" t="s">
        <v>24</v>
      </c>
      <c r="G333">
        <v>40</v>
      </c>
      <c r="H333" t="s">
        <v>21</v>
      </c>
      <c r="I333" t="s">
        <v>21</v>
      </c>
      <c r="K333" t="str">
        <f>IF(Table1[[#This Row],[Under 30]]="yes","Under 30",IF(Table1[[#This Row],[Senior]]="yes","Senior","Other"))</f>
        <v>Other</v>
      </c>
      <c r="P333">
        <v>1</v>
      </c>
      <c r="Q333">
        <v>1</v>
      </c>
      <c r="R333">
        <v>10</v>
      </c>
      <c r="S333">
        <v>1</v>
      </c>
      <c r="T333">
        <v>11.7</v>
      </c>
      <c r="U333">
        <v>0</v>
      </c>
      <c r="V333">
        <v>0</v>
      </c>
      <c r="W333" t="str">
        <f>IF(Table1[[#This Row],[Avg Monthly GB Download]]&lt;5,"Less than 5GB",IF(Table1[[#This Row],[Avg Monthly GB Download]]&lt;10,"Less than 10GB","10 ot more 10GB"))</f>
        <v>Less than 5GB</v>
      </c>
    </row>
    <row r="334" spans="1:23" x14ac:dyDescent="0.3">
      <c r="A334" t="s">
        <v>21</v>
      </c>
      <c r="B334">
        <v>3</v>
      </c>
      <c r="C334" t="s">
        <v>25</v>
      </c>
      <c r="D334" t="s">
        <v>22</v>
      </c>
      <c r="E334" t="s">
        <v>55</v>
      </c>
      <c r="F334" t="s">
        <v>26</v>
      </c>
      <c r="G334">
        <v>46</v>
      </c>
      <c r="H334" t="s">
        <v>21</v>
      </c>
      <c r="I334" t="s">
        <v>21</v>
      </c>
      <c r="K334" t="str">
        <f>IF(Table1[[#This Row],[Under 30]]="yes","Under 30",IF(Table1[[#This Row],[Senior]]="yes","Senior","Other"))</f>
        <v>Other</v>
      </c>
      <c r="P334">
        <v>1</v>
      </c>
      <c r="R334">
        <v>40</v>
      </c>
      <c r="S334">
        <v>0</v>
      </c>
      <c r="T334">
        <v>16.8</v>
      </c>
      <c r="U334">
        <v>10</v>
      </c>
      <c r="V334">
        <v>5</v>
      </c>
      <c r="W334" t="str">
        <f>IF(Table1[[#This Row],[Avg Monthly GB Download]]&lt;5,"Less than 5GB",IF(Table1[[#This Row],[Avg Monthly GB Download]]&lt;10,"Less than 10GB","10 ot more 10GB"))</f>
        <v>Less than 10GB</v>
      </c>
    </row>
    <row r="335" spans="1:23" x14ac:dyDescent="0.3">
      <c r="A335" t="s">
        <v>21</v>
      </c>
      <c r="B335">
        <v>3</v>
      </c>
      <c r="C335" t="s">
        <v>25</v>
      </c>
      <c r="D335" t="s">
        <v>22</v>
      </c>
      <c r="E335" t="s">
        <v>94</v>
      </c>
      <c r="F335" t="s">
        <v>24</v>
      </c>
      <c r="G335">
        <v>26</v>
      </c>
      <c r="H335" t="s">
        <v>25</v>
      </c>
      <c r="I335" t="s">
        <v>21</v>
      </c>
      <c r="K335" t="str">
        <f>IF(Table1[[#This Row],[Under 30]]="yes","Under 30",IF(Table1[[#This Row],[Senior]]="yes","Senior","Other"))</f>
        <v>Under 30</v>
      </c>
      <c r="P335">
        <v>1</v>
      </c>
      <c r="Q335">
        <v>1</v>
      </c>
      <c r="R335">
        <v>7</v>
      </c>
      <c r="S335">
        <v>0</v>
      </c>
      <c r="T335">
        <v>13.6</v>
      </c>
      <c r="U335">
        <v>0</v>
      </c>
      <c r="V335">
        <v>0</v>
      </c>
      <c r="W335" t="str">
        <f>IF(Table1[[#This Row],[Avg Monthly GB Download]]&lt;5,"Less than 5GB",IF(Table1[[#This Row],[Avg Monthly GB Download]]&lt;10,"Less than 10GB","10 ot more 10GB"))</f>
        <v>Less than 5GB</v>
      </c>
    </row>
    <row r="336" spans="1:23" x14ac:dyDescent="0.3">
      <c r="A336" t="s">
        <v>21</v>
      </c>
      <c r="B336">
        <v>3</v>
      </c>
      <c r="C336" t="s">
        <v>25</v>
      </c>
      <c r="D336" t="s">
        <v>22</v>
      </c>
      <c r="E336" t="s">
        <v>61</v>
      </c>
      <c r="F336" t="s">
        <v>26</v>
      </c>
      <c r="G336">
        <v>35</v>
      </c>
      <c r="H336" t="s">
        <v>21</v>
      </c>
      <c r="I336" t="s">
        <v>21</v>
      </c>
      <c r="K336" t="str">
        <f>IF(Table1[[#This Row],[Under 30]]="yes","Under 30",IF(Table1[[#This Row],[Senior]]="yes","Senior","Other"))</f>
        <v>Other</v>
      </c>
      <c r="P336">
        <v>1</v>
      </c>
      <c r="Q336">
        <v>1</v>
      </c>
      <c r="R336">
        <v>58</v>
      </c>
      <c r="S336">
        <v>5</v>
      </c>
      <c r="T336">
        <v>10</v>
      </c>
      <c r="U336">
        <v>5</v>
      </c>
      <c r="V336">
        <v>15</v>
      </c>
      <c r="W336" t="str">
        <f>IF(Table1[[#This Row],[Avg Monthly GB Download]]&lt;5,"Less than 5GB",IF(Table1[[#This Row],[Avg Monthly GB Download]]&lt;10,"Less than 10GB","10 ot more 10GB"))</f>
        <v>10 ot more 10GB</v>
      </c>
    </row>
    <row r="337" spans="1:23" x14ac:dyDescent="0.3">
      <c r="A337" t="s">
        <v>21</v>
      </c>
      <c r="B337">
        <v>3</v>
      </c>
      <c r="C337" t="s">
        <v>25</v>
      </c>
      <c r="D337" t="s">
        <v>22</v>
      </c>
      <c r="E337" t="s">
        <v>69</v>
      </c>
      <c r="F337" t="s">
        <v>24</v>
      </c>
      <c r="G337">
        <v>37</v>
      </c>
      <c r="H337" t="s">
        <v>21</v>
      </c>
      <c r="I337" t="s">
        <v>21</v>
      </c>
      <c r="K337" t="str">
        <f>IF(Table1[[#This Row],[Under 30]]="yes","Under 30",IF(Table1[[#This Row],[Senior]]="yes","Senior","Other"))</f>
        <v>Other</v>
      </c>
      <c r="P337">
        <v>1</v>
      </c>
      <c r="Q337">
        <v>1</v>
      </c>
      <c r="R337">
        <v>10</v>
      </c>
      <c r="S337">
        <v>0</v>
      </c>
      <c r="T337">
        <v>9</v>
      </c>
      <c r="U337">
        <v>0</v>
      </c>
      <c r="V337">
        <v>0</v>
      </c>
      <c r="W337" t="str">
        <f>IF(Table1[[#This Row],[Avg Monthly GB Download]]&lt;5,"Less than 5GB",IF(Table1[[#This Row],[Avg Monthly GB Download]]&lt;10,"Less than 10GB","10 ot more 10GB"))</f>
        <v>Less than 5GB</v>
      </c>
    </row>
    <row r="338" spans="1:23" x14ac:dyDescent="0.3">
      <c r="A338" t="s">
        <v>21</v>
      </c>
      <c r="B338">
        <v>3</v>
      </c>
      <c r="C338" t="s">
        <v>25</v>
      </c>
      <c r="D338" t="s">
        <v>22</v>
      </c>
      <c r="E338" t="s">
        <v>73</v>
      </c>
      <c r="F338" t="s">
        <v>26</v>
      </c>
      <c r="G338">
        <v>32</v>
      </c>
      <c r="H338" t="s">
        <v>21</v>
      </c>
      <c r="I338" t="s">
        <v>21</v>
      </c>
      <c r="K338" t="str">
        <f>IF(Table1[[#This Row],[Under 30]]="yes","Under 30",IF(Table1[[#This Row],[Senior]]="yes","Senior","Other"))</f>
        <v>Other</v>
      </c>
      <c r="P338">
        <v>1</v>
      </c>
      <c r="Q338">
        <v>1</v>
      </c>
      <c r="R338">
        <v>8</v>
      </c>
      <c r="S338">
        <v>1</v>
      </c>
      <c r="T338">
        <v>22.2</v>
      </c>
      <c r="U338">
        <v>0</v>
      </c>
      <c r="V338">
        <v>0</v>
      </c>
      <c r="W338" t="str">
        <f>IF(Table1[[#This Row],[Avg Monthly GB Download]]&lt;5,"Less than 5GB",IF(Table1[[#This Row],[Avg Monthly GB Download]]&lt;10,"Less than 10GB","10 ot more 10GB"))</f>
        <v>Less than 5GB</v>
      </c>
    </row>
    <row r="339" spans="1:23" x14ac:dyDescent="0.3">
      <c r="A339" t="s">
        <v>21</v>
      </c>
      <c r="B339">
        <v>3</v>
      </c>
      <c r="C339" t="s">
        <v>25</v>
      </c>
      <c r="D339" t="s">
        <v>22</v>
      </c>
      <c r="E339" t="s">
        <v>77</v>
      </c>
      <c r="F339" t="s">
        <v>24</v>
      </c>
      <c r="G339">
        <v>39</v>
      </c>
      <c r="H339" t="s">
        <v>21</v>
      </c>
      <c r="I339" t="s">
        <v>21</v>
      </c>
      <c r="K339" t="str">
        <f>IF(Table1[[#This Row],[Under 30]]="yes","Under 30",IF(Table1[[#This Row],[Senior]]="yes","Senior","Other"))</f>
        <v>Other</v>
      </c>
      <c r="P339">
        <v>1</v>
      </c>
      <c r="R339">
        <v>13</v>
      </c>
      <c r="S339">
        <v>0</v>
      </c>
      <c r="T339">
        <v>5.9</v>
      </c>
      <c r="U339">
        <v>0</v>
      </c>
      <c r="V339">
        <v>0</v>
      </c>
      <c r="W339" t="str">
        <f>IF(Table1[[#This Row],[Avg Monthly GB Download]]&lt;5,"Less than 5GB",IF(Table1[[#This Row],[Avg Monthly GB Download]]&lt;10,"Less than 10GB","10 ot more 10GB"))</f>
        <v>Less than 5GB</v>
      </c>
    </row>
    <row r="340" spans="1:23" x14ac:dyDescent="0.3">
      <c r="A340" t="s">
        <v>21</v>
      </c>
      <c r="B340">
        <v>3</v>
      </c>
      <c r="C340" t="s">
        <v>25</v>
      </c>
      <c r="D340" t="s">
        <v>22</v>
      </c>
      <c r="E340" t="s">
        <v>77</v>
      </c>
      <c r="F340" t="s">
        <v>24</v>
      </c>
      <c r="G340">
        <v>46</v>
      </c>
      <c r="H340" t="s">
        <v>21</v>
      </c>
      <c r="I340" t="s">
        <v>21</v>
      </c>
      <c r="K340" t="str">
        <f>IF(Table1[[#This Row],[Under 30]]="yes","Under 30",IF(Table1[[#This Row],[Senior]]="yes","Senior","Other"))</f>
        <v>Other</v>
      </c>
      <c r="P340">
        <v>1</v>
      </c>
      <c r="Q340">
        <v>1</v>
      </c>
      <c r="R340">
        <v>16</v>
      </c>
      <c r="S340">
        <v>4</v>
      </c>
      <c r="T340">
        <v>3.2</v>
      </c>
      <c r="U340">
        <v>11</v>
      </c>
      <c r="V340">
        <v>6</v>
      </c>
      <c r="W340" t="str">
        <f>IF(Table1[[#This Row],[Avg Monthly GB Download]]&lt;5,"Less than 5GB",IF(Table1[[#This Row],[Avg Monthly GB Download]]&lt;10,"Less than 10GB","10 ot more 10GB"))</f>
        <v>Less than 10GB</v>
      </c>
    </row>
    <row r="341" spans="1:23" x14ac:dyDescent="0.3">
      <c r="A341" t="s">
        <v>21</v>
      </c>
      <c r="B341">
        <v>3</v>
      </c>
      <c r="C341" t="s">
        <v>25</v>
      </c>
      <c r="D341" t="s">
        <v>22</v>
      </c>
      <c r="E341" t="s">
        <v>79</v>
      </c>
      <c r="F341" t="s">
        <v>24</v>
      </c>
      <c r="G341">
        <v>36</v>
      </c>
      <c r="H341" t="s">
        <v>21</v>
      </c>
      <c r="I341" t="s">
        <v>21</v>
      </c>
      <c r="K341" t="str">
        <f>IF(Table1[[#This Row],[Under 30]]="yes","Under 30",IF(Table1[[#This Row],[Senior]]="yes","Senior","Other"))</f>
        <v>Other</v>
      </c>
      <c r="P341">
        <v>1</v>
      </c>
      <c r="R341">
        <v>27</v>
      </c>
      <c r="S341">
        <v>0</v>
      </c>
      <c r="T341">
        <v>8.6</v>
      </c>
      <c r="U341">
        <v>5</v>
      </c>
      <c r="V341">
        <v>3</v>
      </c>
      <c r="W341" t="str">
        <f>IF(Table1[[#This Row],[Avg Monthly GB Download]]&lt;5,"Less than 5GB",IF(Table1[[#This Row],[Avg Monthly GB Download]]&lt;10,"Less than 10GB","10 ot more 10GB"))</f>
        <v>Less than 5GB</v>
      </c>
    </row>
    <row r="342" spans="1:23" x14ac:dyDescent="0.3">
      <c r="A342" t="s">
        <v>21</v>
      </c>
      <c r="B342">
        <v>3</v>
      </c>
      <c r="C342" t="s">
        <v>25</v>
      </c>
      <c r="D342" t="s">
        <v>22</v>
      </c>
      <c r="E342" t="s">
        <v>80</v>
      </c>
      <c r="F342" t="s">
        <v>24</v>
      </c>
      <c r="G342">
        <v>22</v>
      </c>
      <c r="H342" t="s">
        <v>25</v>
      </c>
      <c r="I342" t="s">
        <v>21</v>
      </c>
      <c r="K342" t="str">
        <f>IF(Table1[[#This Row],[Under 30]]="yes","Under 30",IF(Table1[[#This Row],[Senior]]="yes","Senior","Other"))</f>
        <v>Under 30</v>
      </c>
      <c r="P342">
        <v>1</v>
      </c>
      <c r="R342">
        <v>8</v>
      </c>
      <c r="S342">
        <v>0</v>
      </c>
      <c r="T342">
        <v>13.1</v>
      </c>
      <c r="U342">
        <v>0</v>
      </c>
      <c r="V342">
        <v>0</v>
      </c>
      <c r="W342" t="str">
        <f>IF(Table1[[#This Row],[Avg Monthly GB Download]]&lt;5,"Less than 5GB",IF(Table1[[#This Row],[Avg Monthly GB Download]]&lt;10,"Less than 10GB","10 ot more 10GB"))</f>
        <v>Less than 5GB</v>
      </c>
    </row>
    <row r="343" spans="1:23" x14ac:dyDescent="0.3">
      <c r="A343" t="s">
        <v>21</v>
      </c>
      <c r="B343">
        <v>3</v>
      </c>
      <c r="C343" t="s">
        <v>25</v>
      </c>
      <c r="D343" t="s">
        <v>22</v>
      </c>
      <c r="E343" t="s">
        <v>85</v>
      </c>
      <c r="F343" t="s">
        <v>24</v>
      </c>
      <c r="G343">
        <v>56</v>
      </c>
      <c r="H343" t="s">
        <v>21</v>
      </c>
      <c r="I343" t="s">
        <v>21</v>
      </c>
      <c r="K343" t="str">
        <f>IF(Table1[[#This Row],[Under 30]]="yes","Under 30",IF(Table1[[#This Row],[Senior]]="yes","Senior","Other"))</f>
        <v>Other</v>
      </c>
      <c r="P343">
        <v>1</v>
      </c>
      <c r="R343">
        <v>12</v>
      </c>
      <c r="S343">
        <v>0</v>
      </c>
      <c r="T343">
        <v>9.4</v>
      </c>
      <c r="U343">
        <v>0</v>
      </c>
      <c r="V343">
        <v>0</v>
      </c>
      <c r="W343" t="str">
        <f>IF(Table1[[#This Row],[Avg Monthly GB Download]]&lt;5,"Less than 5GB",IF(Table1[[#This Row],[Avg Monthly GB Download]]&lt;10,"Less than 10GB","10 ot more 10GB"))</f>
        <v>Less than 5GB</v>
      </c>
    </row>
    <row r="344" spans="1:23" x14ac:dyDescent="0.3">
      <c r="A344" t="s">
        <v>21</v>
      </c>
      <c r="B344">
        <v>3</v>
      </c>
      <c r="C344" t="s">
        <v>25</v>
      </c>
      <c r="D344" t="s">
        <v>22</v>
      </c>
      <c r="E344" t="s">
        <v>85</v>
      </c>
      <c r="F344" t="s">
        <v>26</v>
      </c>
      <c r="G344">
        <v>48</v>
      </c>
      <c r="H344" t="s">
        <v>21</v>
      </c>
      <c r="I344" t="s">
        <v>21</v>
      </c>
      <c r="K344" t="str">
        <f>IF(Table1[[#This Row],[Under 30]]="yes","Under 30",IF(Table1[[#This Row],[Senior]]="yes","Senior","Other"))</f>
        <v>Other</v>
      </c>
      <c r="P344">
        <v>1</v>
      </c>
      <c r="R344">
        <v>10</v>
      </c>
      <c r="S344">
        <v>1</v>
      </c>
      <c r="T344">
        <v>13.8</v>
      </c>
      <c r="U344">
        <v>0</v>
      </c>
      <c r="V344">
        <v>0</v>
      </c>
      <c r="W344" t="str">
        <f>IF(Table1[[#This Row],[Avg Monthly GB Download]]&lt;5,"Less than 5GB",IF(Table1[[#This Row],[Avg Monthly GB Download]]&lt;10,"Less than 10GB","10 ot more 10GB"))</f>
        <v>Less than 5GB</v>
      </c>
    </row>
    <row r="345" spans="1:23" x14ac:dyDescent="0.3">
      <c r="A345" t="s">
        <v>21</v>
      </c>
      <c r="B345">
        <v>3</v>
      </c>
      <c r="C345" t="s">
        <v>25</v>
      </c>
      <c r="D345" t="s">
        <v>88</v>
      </c>
      <c r="E345" t="s">
        <v>27</v>
      </c>
      <c r="F345" t="s">
        <v>24</v>
      </c>
      <c r="G345">
        <v>41</v>
      </c>
      <c r="H345" t="s">
        <v>21</v>
      </c>
      <c r="I345" t="s">
        <v>21</v>
      </c>
      <c r="K345" t="str">
        <f>IF(Table1[[#This Row],[Under 30]]="yes","Under 30",IF(Table1[[#This Row],[Senior]]="yes","Senior","Other"))</f>
        <v>Other</v>
      </c>
      <c r="P345">
        <v>1</v>
      </c>
      <c r="R345">
        <v>8</v>
      </c>
      <c r="S345">
        <v>0</v>
      </c>
      <c r="T345">
        <v>0</v>
      </c>
      <c r="U345">
        <v>0</v>
      </c>
      <c r="V345">
        <v>0</v>
      </c>
      <c r="W345" t="str">
        <f>IF(Table1[[#This Row],[Avg Monthly GB Download]]&lt;5,"Less than 5GB",IF(Table1[[#This Row],[Avg Monthly GB Download]]&lt;10,"Less than 10GB","10 ot more 10GB"))</f>
        <v>Less than 5GB</v>
      </c>
    </row>
    <row r="346" spans="1:23" x14ac:dyDescent="0.3">
      <c r="A346" t="s">
        <v>21</v>
      </c>
      <c r="B346">
        <v>3</v>
      </c>
      <c r="C346" t="s">
        <v>25</v>
      </c>
      <c r="D346" t="s">
        <v>88</v>
      </c>
      <c r="E346" t="s">
        <v>62</v>
      </c>
      <c r="F346" t="s">
        <v>24</v>
      </c>
      <c r="G346">
        <v>20</v>
      </c>
      <c r="H346" t="s">
        <v>25</v>
      </c>
      <c r="I346" t="s">
        <v>21</v>
      </c>
      <c r="K346" t="str">
        <f>IF(Table1[[#This Row],[Under 30]]="yes","Under 30",IF(Table1[[#This Row],[Senior]]="yes","Senior","Other"))</f>
        <v>Under 30</v>
      </c>
      <c r="P346">
        <v>1</v>
      </c>
      <c r="R346">
        <v>8</v>
      </c>
      <c r="S346">
        <v>2</v>
      </c>
      <c r="T346">
        <v>0</v>
      </c>
      <c r="U346">
        <v>0</v>
      </c>
      <c r="V346">
        <v>0</v>
      </c>
      <c r="W346" t="str">
        <f>IF(Table1[[#This Row],[Avg Monthly GB Download]]&lt;5,"Less than 5GB",IF(Table1[[#This Row],[Avg Monthly GB Download]]&lt;10,"Less than 10GB","10 ot more 10GB"))</f>
        <v>Less than 5GB</v>
      </c>
    </row>
    <row r="347" spans="1:23" x14ac:dyDescent="0.3">
      <c r="A347" t="s">
        <v>21</v>
      </c>
      <c r="B347">
        <v>3</v>
      </c>
      <c r="C347" t="s">
        <v>25</v>
      </c>
      <c r="D347" t="s">
        <v>88</v>
      </c>
      <c r="E347" t="s">
        <v>86</v>
      </c>
      <c r="F347" t="s">
        <v>26</v>
      </c>
      <c r="G347">
        <v>31</v>
      </c>
      <c r="H347" t="s">
        <v>21</v>
      </c>
      <c r="I347" t="s">
        <v>21</v>
      </c>
      <c r="K347" t="str">
        <f>IF(Table1[[#This Row],[Under 30]]="yes","Under 30",IF(Table1[[#This Row],[Senior]]="yes","Senior","Other"))</f>
        <v>Other</v>
      </c>
      <c r="P347">
        <v>1</v>
      </c>
      <c r="R347">
        <v>9</v>
      </c>
      <c r="S347">
        <v>0</v>
      </c>
      <c r="T347">
        <v>0</v>
      </c>
      <c r="U347">
        <v>0</v>
      </c>
      <c r="V347">
        <v>0</v>
      </c>
      <c r="W347" t="str">
        <f>IF(Table1[[#This Row],[Avg Monthly GB Download]]&lt;5,"Less than 5GB",IF(Table1[[#This Row],[Avg Monthly GB Download]]&lt;10,"Less than 10GB","10 ot more 10GB"))</f>
        <v>Less than 5GB</v>
      </c>
    </row>
    <row r="348" spans="1:23" x14ac:dyDescent="0.3">
      <c r="A348" t="s">
        <v>21</v>
      </c>
      <c r="B348">
        <v>3</v>
      </c>
      <c r="C348" t="s">
        <v>25</v>
      </c>
      <c r="D348" t="s">
        <v>88</v>
      </c>
      <c r="E348" t="s">
        <v>86</v>
      </c>
      <c r="F348" t="s">
        <v>26</v>
      </c>
      <c r="G348">
        <v>65</v>
      </c>
      <c r="H348" t="s">
        <v>21</v>
      </c>
      <c r="I348" t="s">
        <v>25</v>
      </c>
      <c r="J348" t="s">
        <v>21</v>
      </c>
      <c r="K348" t="str">
        <f>IF(Table1[[#This Row],[Under 30]]="yes","Under 30",IF(Table1[[#This Row],[Senior]]="yes","Senior","Other"))</f>
        <v>Senior</v>
      </c>
      <c r="L348" t="s">
        <v>32</v>
      </c>
      <c r="M348" t="s">
        <v>33</v>
      </c>
      <c r="N348" t="s">
        <v>34</v>
      </c>
      <c r="O348" t="s">
        <v>34</v>
      </c>
      <c r="P348">
        <v>1</v>
      </c>
      <c r="R348">
        <v>35</v>
      </c>
      <c r="S348">
        <v>0</v>
      </c>
      <c r="T348">
        <v>0</v>
      </c>
      <c r="U348">
        <v>7</v>
      </c>
      <c r="V348">
        <v>4</v>
      </c>
      <c r="W348" t="str">
        <f>IF(Table1[[#This Row],[Avg Monthly GB Download]]&lt;5,"Less than 5GB",IF(Table1[[#This Row],[Avg Monthly GB Download]]&lt;10,"Less than 10GB","10 ot more 10GB"))</f>
        <v>Less than 5GB</v>
      </c>
    </row>
    <row r="349" spans="1:23" x14ac:dyDescent="0.3">
      <c r="A349" t="s">
        <v>21</v>
      </c>
      <c r="B349">
        <v>4</v>
      </c>
      <c r="C349" t="s">
        <v>21</v>
      </c>
      <c r="D349" t="s">
        <v>22</v>
      </c>
      <c r="E349" t="s">
        <v>27</v>
      </c>
      <c r="F349" t="s">
        <v>26</v>
      </c>
      <c r="G349">
        <v>23</v>
      </c>
      <c r="H349" t="s">
        <v>25</v>
      </c>
      <c r="I349" t="s">
        <v>21</v>
      </c>
      <c r="K349" t="str">
        <f>IF(Table1[[#This Row],[Under 30]]="yes","Under 30",IF(Table1[[#This Row],[Senior]]="yes","Senior","Other"))</f>
        <v>Under 30</v>
      </c>
      <c r="P349">
        <v>1</v>
      </c>
      <c r="R349">
        <v>8</v>
      </c>
      <c r="S349">
        <v>0</v>
      </c>
      <c r="T349">
        <v>0</v>
      </c>
      <c r="U349">
        <v>0</v>
      </c>
      <c r="V349">
        <v>0</v>
      </c>
      <c r="W349" t="str">
        <f>IF(Table1[[#This Row],[Avg Monthly GB Download]]&lt;5,"Less than 5GB",IF(Table1[[#This Row],[Avg Monthly GB Download]]&lt;10,"Less than 10GB","10 ot more 10GB"))</f>
        <v>Less than 5GB</v>
      </c>
    </row>
    <row r="350" spans="1:23" x14ac:dyDescent="0.3">
      <c r="A350" t="s">
        <v>21</v>
      </c>
      <c r="B350">
        <v>4</v>
      </c>
      <c r="C350" t="s">
        <v>21</v>
      </c>
      <c r="D350" t="s">
        <v>22</v>
      </c>
      <c r="E350" t="s">
        <v>89</v>
      </c>
      <c r="F350" t="s">
        <v>24</v>
      </c>
      <c r="G350">
        <v>45</v>
      </c>
      <c r="H350" t="s">
        <v>21</v>
      </c>
      <c r="I350" t="s">
        <v>21</v>
      </c>
      <c r="K350" t="str">
        <f>IF(Table1[[#This Row],[Under 30]]="yes","Under 30",IF(Table1[[#This Row],[Senior]]="yes","Senior","Other"))</f>
        <v>Other</v>
      </c>
      <c r="P350">
        <v>1</v>
      </c>
      <c r="Q350">
        <v>1</v>
      </c>
      <c r="R350">
        <v>16</v>
      </c>
      <c r="S350">
        <v>0</v>
      </c>
      <c r="T350">
        <v>0</v>
      </c>
      <c r="U350">
        <v>26</v>
      </c>
      <c r="V350">
        <v>9</v>
      </c>
      <c r="W350" t="str">
        <f>IF(Table1[[#This Row],[Avg Monthly GB Download]]&lt;5,"Less than 5GB",IF(Table1[[#This Row],[Avg Monthly GB Download]]&lt;10,"Less than 10GB","10 ot more 10GB"))</f>
        <v>Less than 10GB</v>
      </c>
    </row>
    <row r="351" spans="1:23" x14ac:dyDescent="0.3">
      <c r="A351" t="s">
        <v>21</v>
      </c>
      <c r="B351">
        <v>4</v>
      </c>
      <c r="C351" t="s">
        <v>21</v>
      </c>
      <c r="D351" t="s">
        <v>22</v>
      </c>
      <c r="E351" t="s">
        <v>37</v>
      </c>
      <c r="F351" t="s">
        <v>24</v>
      </c>
      <c r="G351">
        <v>55</v>
      </c>
      <c r="H351" t="s">
        <v>21</v>
      </c>
      <c r="I351" t="s">
        <v>21</v>
      </c>
      <c r="K351" t="str">
        <f>IF(Table1[[#This Row],[Under 30]]="yes","Under 30",IF(Table1[[#This Row],[Senior]]="yes","Senior","Other"))</f>
        <v>Other</v>
      </c>
      <c r="P351">
        <v>1</v>
      </c>
      <c r="R351">
        <v>6</v>
      </c>
      <c r="S351">
        <v>0</v>
      </c>
      <c r="T351">
        <v>0</v>
      </c>
      <c r="U351">
        <v>0</v>
      </c>
      <c r="V351">
        <v>0</v>
      </c>
      <c r="W351" t="str">
        <f>IF(Table1[[#This Row],[Avg Monthly GB Download]]&lt;5,"Less than 5GB",IF(Table1[[#This Row],[Avg Monthly GB Download]]&lt;10,"Less than 10GB","10 ot more 10GB"))</f>
        <v>Less than 5GB</v>
      </c>
    </row>
    <row r="352" spans="1:23" x14ac:dyDescent="0.3">
      <c r="A352" t="s">
        <v>21</v>
      </c>
      <c r="B352">
        <v>4</v>
      </c>
      <c r="C352" t="s">
        <v>21</v>
      </c>
      <c r="D352" t="s">
        <v>22</v>
      </c>
      <c r="E352" t="s">
        <v>42</v>
      </c>
      <c r="F352" t="s">
        <v>24</v>
      </c>
      <c r="G352">
        <v>70</v>
      </c>
      <c r="H352" t="s">
        <v>21</v>
      </c>
      <c r="I352" t="s">
        <v>25</v>
      </c>
      <c r="J352" t="s">
        <v>21</v>
      </c>
      <c r="K352" t="str">
        <f>IF(Table1[[#This Row],[Under 30]]="yes","Under 30",IF(Table1[[#This Row],[Senior]]="yes","Senior","Other"))</f>
        <v>Senior</v>
      </c>
      <c r="L352" t="s">
        <v>98</v>
      </c>
      <c r="M352" t="s">
        <v>38</v>
      </c>
      <c r="N352" t="s">
        <v>34</v>
      </c>
      <c r="O352" t="s">
        <v>34</v>
      </c>
      <c r="P352">
        <v>1</v>
      </c>
      <c r="R352">
        <v>28</v>
      </c>
      <c r="S352">
        <v>0</v>
      </c>
      <c r="T352">
        <v>0</v>
      </c>
      <c r="U352">
        <v>17</v>
      </c>
      <c r="V352">
        <v>1</v>
      </c>
      <c r="W352" t="str">
        <f>IF(Table1[[#This Row],[Avg Monthly GB Download]]&lt;5,"Less than 5GB",IF(Table1[[#This Row],[Avg Monthly GB Download]]&lt;10,"Less than 10GB","10 ot more 10GB"))</f>
        <v>Less than 5GB</v>
      </c>
    </row>
    <row r="353" spans="1:23" x14ac:dyDescent="0.3">
      <c r="A353" t="s">
        <v>21</v>
      </c>
      <c r="B353">
        <v>4</v>
      </c>
      <c r="C353" t="s">
        <v>21</v>
      </c>
      <c r="D353" t="s">
        <v>22</v>
      </c>
      <c r="E353" t="s">
        <v>42</v>
      </c>
      <c r="F353" t="s">
        <v>26</v>
      </c>
      <c r="G353">
        <v>30</v>
      </c>
      <c r="H353" t="s">
        <v>21</v>
      </c>
      <c r="I353" t="s">
        <v>21</v>
      </c>
      <c r="K353" t="str">
        <f>IF(Table1[[#This Row],[Under 30]]="yes","Under 30",IF(Table1[[#This Row],[Senior]]="yes","Senior","Other"))</f>
        <v>Other</v>
      </c>
      <c r="P353">
        <v>1</v>
      </c>
      <c r="R353">
        <v>11</v>
      </c>
      <c r="S353">
        <v>1</v>
      </c>
      <c r="T353">
        <v>0</v>
      </c>
      <c r="U353">
        <v>0</v>
      </c>
      <c r="V353">
        <v>0</v>
      </c>
      <c r="W353" t="str">
        <f>IF(Table1[[#This Row],[Avg Monthly GB Download]]&lt;5,"Less than 5GB",IF(Table1[[#This Row],[Avg Monthly GB Download]]&lt;10,"Less than 10GB","10 ot more 10GB"))</f>
        <v>Less than 5GB</v>
      </c>
    </row>
    <row r="354" spans="1:23" x14ac:dyDescent="0.3">
      <c r="A354" t="s">
        <v>21</v>
      </c>
      <c r="B354">
        <v>4</v>
      </c>
      <c r="C354" t="s">
        <v>21</v>
      </c>
      <c r="D354" t="s">
        <v>22</v>
      </c>
      <c r="E354" t="s">
        <v>50</v>
      </c>
      <c r="F354" t="s">
        <v>26</v>
      </c>
      <c r="G354">
        <v>20</v>
      </c>
      <c r="H354" t="s">
        <v>25</v>
      </c>
      <c r="I354" t="s">
        <v>21</v>
      </c>
      <c r="K354" t="str">
        <f>IF(Table1[[#This Row],[Under 30]]="yes","Under 30",IF(Table1[[#This Row],[Senior]]="yes","Senior","Other"))</f>
        <v>Under 30</v>
      </c>
      <c r="P354">
        <v>1</v>
      </c>
      <c r="R354">
        <v>8</v>
      </c>
      <c r="S354">
        <v>0</v>
      </c>
      <c r="T354">
        <v>0</v>
      </c>
      <c r="U354">
        <v>0</v>
      </c>
      <c r="V354">
        <v>0</v>
      </c>
      <c r="W354" t="str">
        <f>IF(Table1[[#This Row],[Avg Monthly GB Download]]&lt;5,"Less than 5GB",IF(Table1[[#This Row],[Avg Monthly GB Download]]&lt;10,"Less than 10GB","10 ot more 10GB"))</f>
        <v>Less than 5GB</v>
      </c>
    </row>
    <row r="355" spans="1:23" x14ac:dyDescent="0.3">
      <c r="A355" t="s">
        <v>21</v>
      </c>
      <c r="B355">
        <v>4</v>
      </c>
      <c r="C355" t="s">
        <v>21</v>
      </c>
      <c r="D355" t="s">
        <v>22</v>
      </c>
      <c r="E355" t="s">
        <v>52</v>
      </c>
      <c r="F355" t="s">
        <v>24</v>
      </c>
      <c r="G355">
        <v>36</v>
      </c>
      <c r="H355" t="s">
        <v>21</v>
      </c>
      <c r="I355" t="s">
        <v>21</v>
      </c>
      <c r="K355" t="str">
        <f>IF(Table1[[#This Row],[Under 30]]="yes","Under 30",IF(Table1[[#This Row],[Senior]]="yes","Senior","Other"))</f>
        <v>Other</v>
      </c>
      <c r="P355">
        <v>1</v>
      </c>
      <c r="R355">
        <v>10</v>
      </c>
      <c r="S355">
        <v>0</v>
      </c>
      <c r="T355">
        <v>0</v>
      </c>
      <c r="U355">
        <v>0</v>
      </c>
      <c r="V355">
        <v>0</v>
      </c>
      <c r="W355" t="str">
        <f>IF(Table1[[#This Row],[Avg Monthly GB Download]]&lt;5,"Less than 5GB",IF(Table1[[#This Row],[Avg Monthly GB Download]]&lt;10,"Less than 10GB","10 ot more 10GB"))</f>
        <v>Less than 5GB</v>
      </c>
    </row>
    <row r="356" spans="1:23" x14ac:dyDescent="0.3">
      <c r="A356" t="s">
        <v>21</v>
      </c>
      <c r="B356">
        <v>4</v>
      </c>
      <c r="C356" t="s">
        <v>21</v>
      </c>
      <c r="D356" t="s">
        <v>22</v>
      </c>
      <c r="E356" t="s">
        <v>55</v>
      </c>
      <c r="F356" t="s">
        <v>26</v>
      </c>
      <c r="G356">
        <v>20</v>
      </c>
      <c r="H356" t="s">
        <v>25</v>
      </c>
      <c r="I356" t="s">
        <v>21</v>
      </c>
      <c r="K356" t="str">
        <f>IF(Table1[[#This Row],[Under 30]]="yes","Under 30",IF(Table1[[#This Row],[Senior]]="yes","Senior","Other"))</f>
        <v>Under 30</v>
      </c>
      <c r="P356">
        <v>1</v>
      </c>
      <c r="R356">
        <v>8</v>
      </c>
      <c r="S356">
        <v>0</v>
      </c>
      <c r="T356">
        <v>0</v>
      </c>
      <c r="U356">
        <v>0</v>
      </c>
      <c r="V356">
        <v>0</v>
      </c>
      <c r="W356" t="str">
        <f>IF(Table1[[#This Row],[Avg Monthly GB Download]]&lt;5,"Less than 5GB",IF(Table1[[#This Row],[Avg Monthly GB Download]]&lt;10,"Less than 10GB","10 ot more 10GB"))</f>
        <v>Less than 5GB</v>
      </c>
    </row>
    <row r="357" spans="1:23" x14ac:dyDescent="0.3">
      <c r="A357" t="s">
        <v>21</v>
      </c>
      <c r="B357">
        <v>4</v>
      </c>
      <c r="C357" t="s">
        <v>21</v>
      </c>
      <c r="D357" t="s">
        <v>22</v>
      </c>
      <c r="E357" t="s">
        <v>63</v>
      </c>
      <c r="F357" t="s">
        <v>24</v>
      </c>
      <c r="G357">
        <v>27</v>
      </c>
      <c r="H357" t="s">
        <v>25</v>
      </c>
      <c r="I357" t="s">
        <v>21</v>
      </c>
      <c r="K357" t="str">
        <f>IF(Table1[[#This Row],[Under 30]]="yes","Under 30",IF(Table1[[#This Row],[Senior]]="yes","Senior","Other"))</f>
        <v>Under 30</v>
      </c>
      <c r="P357">
        <v>1</v>
      </c>
      <c r="R357">
        <v>16</v>
      </c>
      <c r="S357">
        <v>0</v>
      </c>
      <c r="T357">
        <v>0</v>
      </c>
      <c r="U357">
        <v>0</v>
      </c>
      <c r="V357">
        <v>0</v>
      </c>
      <c r="W357" t="str">
        <f>IF(Table1[[#This Row],[Avg Monthly GB Download]]&lt;5,"Less than 5GB",IF(Table1[[#This Row],[Avg Monthly GB Download]]&lt;10,"Less than 10GB","10 ot more 10GB"))</f>
        <v>Less than 5GB</v>
      </c>
    </row>
    <row r="358" spans="1:23" x14ac:dyDescent="0.3">
      <c r="A358" t="s">
        <v>21</v>
      </c>
      <c r="B358">
        <v>4</v>
      </c>
      <c r="C358" t="s">
        <v>21</v>
      </c>
      <c r="D358" t="s">
        <v>22</v>
      </c>
      <c r="E358" t="s">
        <v>63</v>
      </c>
      <c r="F358" t="s">
        <v>24</v>
      </c>
      <c r="G358">
        <v>36</v>
      </c>
      <c r="H358" t="s">
        <v>21</v>
      </c>
      <c r="I358" t="s">
        <v>21</v>
      </c>
      <c r="K358" t="str">
        <f>IF(Table1[[#This Row],[Under 30]]="yes","Under 30",IF(Table1[[#This Row],[Senior]]="yes","Senior","Other"))</f>
        <v>Other</v>
      </c>
      <c r="P358">
        <v>1</v>
      </c>
      <c r="R358">
        <v>15</v>
      </c>
      <c r="S358">
        <v>0</v>
      </c>
      <c r="T358">
        <v>0</v>
      </c>
      <c r="U358">
        <v>0</v>
      </c>
      <c r="V358">
        <v>0</v>
      </c>
      <c r="W358" t="str">
        <f>IF(Table1[[#This Row],[Avg Monthly GB Download]]&lt;5,"Less than 5GB",IF(Table1[[#This Row],[Avg Monthly GB Download]]&lt;10,"Less than 10GB","10 ot more 10GB"))</f>
        <v>Less than 5GB</v>
      </c>
    </row>
    <row r="359" spans="1:23" x14ac:dyDescent="0.3">
      <c r="A359" t="s">
        <v>21</v>
      </c>
      <c r="B359">
        <v>4</v>
      </c>
      <c r="C359" t="s">
        <v>21</v>
      </c>
      <c r="D359" t="s">
        <v>22</v>
      </c>
      <c r="E359" t="s">
        <v>64</v>
      </c>
      <c r="F359" t="s">
        <v>24</v>
      </c>
      <c r="G359">
        <v>30</v>
      </c>
      <c r="H359" t="s">
        <v>21</v>
      </c>
      <c r="I359" t="s">
        <v>21</v>
      </c>
      <c r="K359" t="str">
        <f>IF(Table1[[#This Row],[Under 30]]="yes","Under 30",IF(Table1[[#This Row],[Senior]]="yes","Senior","Other"))</f>
        <v>Other</v>
      </c>
      <c r="P359">
        <v>1</v>
      </c>
      <c r="R359">
        <v>42</v>
      </c>
      <c r="S359">
        <v>0</v>
      </c>
      <c r="T359">
        <v>0</v>
      </c>
      <c r="U359">
        <v>6</v>
      </c>
      <c r="V359">
        <v>1</v>
      </c>
      <c r="W359" t="str">
        <f>IF(Table1[[#This Row],[Avg Monthly GB Download]]&lt;5,"Less than 5GB",IF(Table1[[#This Row],[Avg Monthly GB Download]]&lt;10,"Less than 10GB","10 ot more 10GB"))</f>
        <v>Less than 5GB</v>
      </c>
    </row>
    <row r="360" spans="1:23" x14ac:dyDescent="0.3">
      <c r="A360" t="s">
        <v>21</v>
      </c>
      <c r="B360">
        <v>4</v>
      </c>
      <c r="C360" t="s">
        <v>21</v>
      </c>
      <c r="D360" t="s">
        <v>22</v>
      </c>
      <c r="E360" t="s">
        <v>64</v>
      </c>
      <c r="F360" t="s">
        <v>26</v>
      </c>
      <c r="G360">
        <v>62</v>
      </c>
      <c r="H360" t="s">
        <v>21</v>
      </c>
      <c r="I360" t="s">
        <v>21</v>
      </c>
      <c r="K360" t="str">
        <f>IF(Table1[[#This Row],[Under 30]]="yes","Under 30",IF(Table1[[#This Row],[Senior]]="yes","Senior","Other"))</f>
        <v>Other</v>
      </c>
      <c r="P360">
        <v>1</v>
      </c>
      <c r="Q360">
        <v>1</v>
      </c>
      <c r="R360">
        <v>27</v>
      </c>
      <c r="S360">
        <v>3</v>
      </c>
      <c r="T360">
        <v>0</v>
      </c>
      <c r="U360">
        <v>35</v>
      </c>
      <c r="V360">
        <v>4</v>
      </c>
      <c r="W360" t="str">
        <f>IF(Table1[[#This Row],[Avg Monthly GB Download]]&lt;5,"Less than 5GB",IF(Table1[[#This Row],[Avg Monthly GB Download]]&lt;10,"Less than 10GB","10 ot more 10GB"))</f>
        <v>Less than 5GB</v>
      </c>
    </row>
    <row r="361" spans="1:23" x14ac:dyDescent="0.3">
      <c r="A361" t="s">
        <v>21</v>
      </c>
      <c r="B361">
        <v>4</v>
      </c>
      <c r="C361" t="s">
        <v>21</v>
      </c>
      <c r="D361" t="s">
        <v>22</v>
      </c>
      <c r="E361" t="s">
        <v>67</v>
      </c>
      <c r="F361" t="s">
        <v>24</v>
      </c>
      <c r="G361">
        <v>30</v>
      </c>
      <c r="H361" t="s">
        <v>21</v>
      </c>
      <c r="I361" t="s">
        <v>21</v>
      </c>
      <c r="K361" t="str">
        <f>IF(Table1[[#This Row],[Under 30]]="yes","Under 30",IF(Table1[[#This Row],[Senior]]="yes","Senior","Other"))</f>
        <v>Other</v>
      </c>
      <c r="P361">
        <v>1</v>
      </c>
      <c r="R361">
        <v>7</v>
      </c>
      <c r="S361">
        <v>0</v>
      </c>
      <c r="T361">
        <v>0</v>
      </c>
      <c r="U361">
        <v>0</v>
      </c>
      <c r="V361">
        <v>0</v>
      </c>
      <c r="W361" t="str">
        <f>IF(Table1[[#This Row],[Avg Monthly GB Download]]&lt;5,"Less than 5GB",IF(Table1[[#This Row],[Avg Monthly GB Download]]&lt;10,"Less than 10GB","10 ot more 10GB"))</f>
        <v>Less than 5GB</v>
      </c>
    </row>
    <row r="362" spans="1:23" x14ac:dyDescent="0.3">
      <c r="A362" t="s">
        <v>21</v>
      </c>
      <c r="B362">
        <v>4</v>
      </c>
      <c r="C362" t="s">
        <v>21</v>
      </c>
      <c r="D362" t="s">
        <v>22</v>
      </c>
      <c r="E362" t="s">
        <v>70</v>
      </c>
      <c r="F362" t="s">
        <v>26</v>
      </c>
      <c r="G362">
        <v>30</v>
      </c>
      <c r="H362" t="s">
        <v>21</v>
      </c>
      <c r="I362" t="s">
        <v>21</v>
      </c>
      <c r="K362" t="str">
        <f>IF(Table1[[#This Row],[Under 30]]="yes","Under 30",IF(Table1[[#This Row],[Senior]]="yes","Senior","Other"))</f>
        <v>Other</v>
      </c>
      <c r="P362">
        <v>1</v>
      </c>
      <c r="R362">
        <v>11</v>
      </c>
      <c r="S362">
        <v>2</v>
      </c>
      <c r="T362">
        <v>0</v>
      </c>
      <c r="U362">
        <v>0</v>
      </c>
      <c r="V362">
        <v>0</v>
      </c>
      <c r="W362" t="str">
        <f>IF(Table1[[#This Row],[Avg Monthly GB Download]]&lt;5,"Less than 5GB",IF(Table1[[#This Row],[Avg Monthly GB Download]]&lt;10,"Less than 10GB","10 ot more 10GB"))</f>
        <v>Less than 5GB</v>
      </c>
    </row>
    <row r="363" spans="1:23" x14ac:dyDescent="0.3">
      <c r="A363" t="s">
        <v>21</v>
      </c>
      <c r="B363">
        <v>4</v>
      </c>
      <c r="C363" t="s">
        <v>21</v>
      </c>
      <c r="D363" t="s">
        <v>22</v>
      </c>
      <c r="E363" t="s">
        <v>71</v>
      </c>
      <c r="F363" t="s">
        <v>26</v>
      </c>
      <c r="G363">
        <v>43</v>
      </c>
      <c r="H363" t="s">
        <v>21</v>
      </c>
      <c r="I363" t="s">
        <v>21</v>
      </c>
      <c r="K363" t="str">
        <f>IF(Table1[[#This Row],[Under 30]]="yes","Under 30",IF(Table1[[#This Row],[Senior]]="yes","Senior","Other"))</f>
        <v>Other</v>
      </c>
      <c r="P363">
        <v>1</v>
      </c>
      <c r="R363">
        <v>39</v>
      </c>
      <c r="S363">
        <v>0</v>
      </c>
      <c r="T363">
        <v>0</v>
      </c>
      <c r="U363">
        <v>4</v>
      </c>
      <c r="V363">
        <v>1</v>
      </c>
      <c r="W363" t="str">
        <f>IF(Table1[[#This Row],[Avg Monthly GB Download]]&lt;5,"Less than 5GB",IF(Table1[[#This Row],[Avg Monthly GB Download]]&lt;10,"Less than 10GB","10 ot more 10GB"))</f>
        <v>Less than 5GB</v>
      </c>
    </row>
    <row r="364" spans="1:23" x14ac:dyDescent="0.3">
      <c r="A364" t="s">
        <v>21</v>
      </c>
      <c r="B364">
        <v>4</v>
      </c>
      <c r="C364" t="s">
        <v>21</v>
      </c>
      <c r="D364" t="s">
        <v>22</v>
      </c>
      <c r="E364" t="s">
        <v>73</v>
      </c>
      <c r="F364" t="s">
        <v>24</v>
      </c>
      <c r="G364">
        <v>61</v>
      </c>
      <c r="H364" t="s">
        <v>21</v>
      </c>
      <c r="I364" t="s">
        <v>21</v>
      </c>
      <c r="K364" t="str">
        <f>IF(Table1[[#This Row],[Under 30]]="yes","Under 30",IF(Table1[[#This Row],[Senior]]="yes","Senior","Other"))</f>
        <v>Other</v>
      </c>
      <c r="P364">
        <v>1</v>
      </c>
      <c r="Q364">
        <v>1</v>
      </c>
      <c r="R364">
        <v>46</v>
      </c>
      <c r="S364">
        <v>3</v>
      </c>
      <c r="T364">
        <v>0</v>
      </c>
      <c r="U364">
        <v>5</v>
      </c>
      <c r="V364">
        <v>10</v>
      </c>
      <c r="W364" t="str">
        <f>IF(Table1[[#This Row],[Avg Monthly GB Download]]&lt;5,"Less than 5GB",IF(Table1[[#This Row],[Avg Monthly GB Download]]&lt;10,"Less than 10GB","10 ot more 10GB"))</f>
        <v>10 ot more 10GB</v>
      </c>
    </row>
    <row r="365" spans="1:23" x14ac:dyDescent="0.3">
      <c r="A365" t="s">
        <v>21</v>
      </c>
      <c r="B365">
        <v>4</v>
      </c>
      <c r="C365" t="s">
        <v>21</v>
      </c>
      <c r="D365" t="s">
        <v>22</v>
      </c>
      <c r="E365" t="s">
        <v>73</v>
      </c>
      <c r="F365" t="s">
        <v>24</v>
      </c>
      <c r="G365">
        <v>64</v>
      </c>
      <c r="H365" t="s">
        <v>21</v>
      </c>
      <c r="I365" t="s">
        <v>21</v>
      </c>
      <c r="K365" t="str">
        <f>IF(Table1[[#This Row],[Under 30]]="yes","Under 30",IF(Table1[[#This Row],[Senior]]="yes","Senior","Other"))</f>
        <v>Other</v>
      </c>
      <c r="P365">
        <v>1</v>
      </c>
      <c r="R365">
        <v>10</v>
      </c>
      <c r="S365">
        <v>1</v>
      </c>
      <c r="T365">
        <v>0</v>
      </c>
      <c r="U365">
        <v>0</v>
      </c>
      <c r="V365">
        <v>0</v>
      </c>
      <c r="W365" t="str">
        <f>IF(Table1[[#This Row],[Avg Monthly GB Download]]&lt;5,"Less than 5GB",IF(Table1[[#This Row],[Avg Monthly GB Download]]&lt;10,"Less than 10GB","10 ot more 10GB"))</f>
        <v>Less than 5GB</v>
      </c>
    </row>
    <row r="366" spans="1:23" x14ac:dyDescent="0.3">
      <c r="A366" t="s">
        <v>21</v>
      </c>
      <c r="B366">
        <v>4</v>
      </c>
      <c r="C366" t="s">
        <v>21</v>
      </c>
      <c r="D366" t="s">
        <v>22</v>
      </c>
      <c r="E366" t="s">
        <v>81</v>
      </c>
      <c r="F366" t="s">
        <v>24</v>
      </c>
      <c r="G366">
        <v>50</v>
      </c>
      <c r="H366" t="s">
        <v>21</v>
      </c>
      <c r="I366" t="s">
        <v>21</v>
      </c>
      <c r="K366" t="str">
        <f>IF(Table1[[#This Row],[Under 30]]="yes","Under 30",IF(Table1[[#This Row],[Senior]]="yes","Senior","Other"))</f>
        <v>Other</v>
      </c>
      <c r="P366">
        <v>1</v>
      </c>
      <c r="R366">
        <v>13</v>
      </c>
      <c r="S366">
        <v>1</v>
      </c>
      <c r="T366">
        <v>0</v>
      </c>
      <c r="U366">
        <v>0</v>
      </c>
      <c r="V366">
        <v>0</v>
      </c>
      <c r="W366" t="str">
        <f>IF(Table1[[#This Row],[Avg Monthly GB Download]]&lt;5,"Less than 5GB",IF(Table1[[#This Row],[Avg Monthly GB Download]]&lt;10,"Less than 10GB","10 ot more 10GB"))</f>
        <v>Less than 5GB</v>
      </c>
    </row>
    <row r="367" spans="1:23" x14ac:dyDescent="0.3">
      <c r="A367" t="s">
        <v>21</v>
      </c>
      <c r="B367">
        <v>4</v>
      </c>
      <c r="C367" t="s">
        <v>21</v>
      </c>
      <c r="D367" t="s">
        <v>22</v>
      </c>
      <c r="E367" t="s">
        <v>82</v>
      </c>
      <c r="F367" t="s">
        <v>26</v>
      </c>
      <c r="G367">
        <v>27</v>
      </c>
      <c r="H367" t="s">
        <v>25</v>
      </c>
      <c r="I367" t="s">
        <v>21</v>
      </c>
      <c r="K367" t="str">
        <f>IF(Table1[[#This Row],[Under 30]]="yes","Under 30",IF(Table1[[#This Row],[Senior]]="yes","Senior","Other"))</f>
        <v>Under 30</v>
      </c>
      <c r="P367">
        <v>1</v>
      </c>
      <c r="R367">
        <v>7</v>
      </c>
      <c r="S367">
        <v>2</v>
      </c>
      <c r="T367">
        <v>0</v>
      </c>
      <c r="U367">
        <v>0</v>
      </c>
      <c r="V367">
        <v>0</v>
      </c>
      <c r="W367" t="str">
        <f>IF(Table1[[#This Row],[Avg Monthly GB Download]]&lt;5,"Less than 5GB",IF(Table1[[#This Row],[Avg Monthly GB Download]]&lt;10,"Less than 10GB","10 ot more 10GB"))</f>
        <v>Less than 5GB</v>
      </c>
    </row>
    <row r="368" spans="1:23" x14ac:dyDescent="0.3">
      <c r="A368" t="s">
        <v>21</v>
      </c>
      <c r="B368">
        <v>4</v>
      </c>
      <c r="C368" t="s">
        <v>21</v>
      </c>
      <c r="D368" t="s">
        <v>22</v>
      </c>
      <c r="E368" t="s">
        <v>84</v>
      </c>
      <c r="F368" t="s">
        <v>26</v>
      </c>
      <c r="G368">
        <v>23</v>
      </c>
      <c r="H368" t="s">
        <v>25</v>
      </c>
      <c r="I368" t="s">
        <v>21</v>
      </c>
      <c r="K368" t="str">
        <f>IF(Table1[[#This Row],[Under 30]]="yes","Under 30",IF(Table1[[#This Row],[Senior]]="yes","Senior","Other"))</f>
        <v>Under 30</v>
      </c>
      <c r="P368">
        <v>1</v>
      </c>
      <c r="R368">
        <v>9</v>
      </c>
      <c r="S368">
        <v>0</v>
      </c>
      <c r="T368">
        <v>0</v>
      </c>
      <c r="U368">
        <v>0</v>
      </c>
      <c r="V368">
        <v>0</v>
      </c>
      <c r="W368" t="str">
        <f>IF(Table1[[#This Row],[Avg Monthly GB Download]]&lt;5,"Less than 5GB",IF(Table1[[#This Row],[Avg Monthly GB Download]]&lt;10,"Less than 10GB","10 ot more 10GB"))</f>
        <v>Less than 5GB</v>
      </c>
    </row>
    <row r="369" spans="1:23" x14ac:dyDescent="0.3">
      <c r="A369" t="s">
        <v>21</v>
      </c>
      <c r="B369">
        <v>4</v>
      </c>
      <c r="C369" t="s">
        <v>21</v>
      </c>
      <c r="D369" t="s">
        <v>88</v>
      </c>
      <c r="E369" t="s">
        <v>36</v>
      </c>
      <c r="F369" t="s">
        <v>24</v>
      </c>
      <c r="G369">
        <v>38</v>
      </c>
      <c r="H369" t="s">
        <v>21</v>
      </c>
      <c r="I369" t="s">
        <v>21</v>
      </c>
      <c r="K369" t="str">
        <f>IF(Table1[[#This Row],[Under 30]]="yes","Under 30",IF(Table1[[#This Row],[Senior]]="yes","Senior","Other"))</f>
        <v>Other</v>
      </c>
      <c r="P369">
        <v>1</v>
      </c>
      <c r="Q369">
        <v>1</v>
      </c>
      <c r="R369">
        <v>9</v>
      </c>
      <c r="S369">
        <v>4</v>
      </c>
      <c r="T369">
        <v>0</v>
      </c>
      <c r="U369">
        <v>0</v>
      </c>
      <c r="V369">
        <v>0</v>
      </c>
      <c r="W369" t="str">
        <f>IF(Table1[[#This Row],[Avg Monthly GB Download]]&lt;5,"Less than 5GB",IF(Table1[[#This Row],[Avg Monthly GB Download]]&lt;10,"Less than 10GB","10 ot more 10GB"))</f>
        <v>Less than 5GB</v>
      </c>
    </row>
    <row r="370" spans="1:23" x14ac:dyDescent="0.3">
      <c r="A370" t="s">
        <v>21</v>
      </c>
      <c r="B370">
        <v>4</v>
      </c>
      <c r="C370" t="s">
        <v>21</v>
      </c>
      <c r="D370" t="s">
        <v>88</v>
      </c>
      <c r="E370" t="s">
        <v>55</v>
      </c>
      <c r="F370" t="s">
        <v>24</v>
      </c>
      <c r="G370">
        <v>22</v>
      </c>
      <c r="H370" t="s">
        <v>25</v>
      </c>
      <c r="I370" t="s">
        <v>21</v>
      </c>
      <c r="K370" t="str">
        <f>IF(Table1[[#This Row],[Under 30]]="yes","Under 30",IF(Table1[[#This Row],[Senior]]="yes","Senior","Other"))</f>
        <v>Under 30</v>
      </c>
      <c r="P370">
        <v>1</v>
      </c>
      <c r="Q370">
        <v>1</v>
      </c>
      <c r="R370">
        <v>41</v>
      </c>
      <c r="S370">
        <v>5</v>
      </c>
      <c r="T370">
        <v>0</v>
      </c>
      <c r="U370">
        <v>19</v>
      </c>
      <c r="V370">
        <v>30</v>
      </c>
      <c r="W370" t="str">
        <f>IF(Table1[[#This Row],[Avg Monthly GB Download]]&lt;5,"Less than 5GB",IF(Table1[[#This Row],[Avg Monthly GB Download]]&lt;10,"Less than 10GB","10 ot more 10GB"))</f>
        <v>10 ot more 10GB</v>
      </c>
    </row>
    <row r="371" spans="1:23" x14ac:dyDescent="0.3">
      <c r="A371" t="s">
        <v>21</v>
      </c>
      <c r="B371">
        <v>4</v>
      </c>
      <c r="C371" t="s">
        <v>25</v>
      </c>
      <c r="D371" t="s">
        <v>22</v>
      </c>
      <c r="E371" t="s">
        <v>27</v>
      </c>
      <c r="F371" t="s">
        <v>26</v>
      </c>
      <c r="G371">
        <v>25</v>
      </c>
      <c r="H371" t="s">
        <v>25</v>
      </c>
      <c r="I371" t="s">
        <v>21</v>
      </c>
      <c r="K371" t="str">
        <f>IF(Table1[[#This Row],[Under 30]]="yes","Under 30",IF(Table1[[#This Row],[Senior]]="yes","Senior","Other"))</f>
        <v>Under 30</v>
      </c>
      <c r="P371">
        <v>1</v>
      </c>
      <c r="Q371">
        <v>1</v>
      </c>
      <c r="R371">
        <v>27</v>
      </c>
      <c r="S371">
        <v>1</v>
      </c>
      <c r="T371">
        <v>4.8</v>
      </c>
      <c r="U371">
        <v>17</v>
      </c>
      <c r="V371">
        <v>12</v>
      </c>
      <c r="W371" t="str">
        <f>IF(Table1[[#This Row],[Avg Monthly GB Download]]&lt;5,"Less than 5GB",IF(Table1[[#This Row],[Avg Monthly GB Download]]&lt;10,"Less than 10GB","10 ot more 10GB"))</f>
        <v>10 ot more 10GB</v>
      </c>
    </row>
    <row r="372" spans="1:23" x14ac:dyDescent="0.3">
      <c r="A372" t="s">
        <v>21</v>
      </c>
      <c r="B372">
        <v>4</v>
      </c>
      <c r="C372" t="s">
        <v>25</v>
      </c>
      <c r="D372" t="s">
        <v>22</v>
      </c>
      <c r="E372" t="s">
        <v>27</v>
      </c>
      <c r="F372" t="s">
        <v>26</v>
      </c>
      <c r="G372">
        <v>47</v>
      </c>
      <c r="H372" t="s">
        <v>21</v>
      </c>
      <c r="I372" t="s">
        <v>21</v>
      </c>
      <c r="K372" t="str">
        <f>IF(Table1[[#This Row],[Under 30]]="yes","Under 30",IF(Table1[[#This Row],[Senior]]="yes","Senior","Other"))</f>
        <v>Other</v>
      </c>
      <c r="P372">
        <v>1</v>
      </c>
      <c r="Q372">
        <v>1</v>
      </c>
      <c r="R372">
        <v>20</v>
      </c>
      <c r="S372">
        <v>4</v>
      </c>
      <c r="T372">
        <v>15.4</v>
      </c>
      <c r="U372">
        <v>6</v>
      </c>
      <c r="V372">
        <v>4</v>
      </c>
      <c r="W372" t="str">
        <f>IF(Table1[[#This Row],[Avg Monthly GB Download]]&lt;5,"Less than 5GB",IF(Table1[[#This Row],[Avg Monthly GB Download]]&lt;10,"Less than 10GB","10 ot more 10GB"))</f>
        <v>Less than 5GB</v>
      </c>
    </row>
    <row r="373" spans="1:23" x14ac:dyDescent="0.3">
      <c r="A373" t="s">
        <v>21</v>
      </c>
      <c r="B373">
        <v>4</v>
      </c>
      <c r="C373" t="s">
        <v>25</v>
      </c>
      <c r="D373" t="s">
        <v>22</v>
      </c>
      <c r="E373" t="s">
        <v>28</v>
      </c>
      <c r="F373" t="s">
        <v>24</v>
      </c>
      <c r="G373">
        <v>39</v>
      </c>
      <c r="H373" t="s">
        <v>21</v>
      </c>
      <c r="I373" t="s">
        <v>21</v>
      </c>
      <c r="K373" t="str">
        <f>IF(Table1[[#This Row],[Under 30]]="yes","Under 30",IF(Table1[[#This Row],[Senior]]="yes","Senior","Other"))</f>
        <v>Other</v>
      </c>
      <c r="P373">
        <v>1</v>
      </c>
      <c r="Q373">
        <v>1</v>
      </c>
      <c r="R373">
        <v>14</v>
      </c>
      <c r="S373">
        <v>4</v>
      </c>
      <c r="T373">
        <v>10.3</v>
      </c>
      <c r="U373">
        <v>0</v>
      </c>
      <c r="V373">
        <v>0</v>
      </c>
      <c r="W373" t="str">
        <f>IF(Table1[[#This Row],[Avg Monthly GB Download]]&lt;5,"Less than 5GB",IF(Table1[[#This Row],[Avg Monthly GB Download]]&lt;10,"Less than 10GB","10 ot more 10GB"))</f>
        <v>Less than 5GB</v>
      </c>
    </row>
    <row r="374" spans="1:23" x14ac:dyDescent="0.3">
      <c r="A374" t="s">
        <v>21</v>
      </c>
      <c r="B374">
        <v>4</v>
      </c>
      <c r="C374" t="s">
        <v>25</v>
      </c>
      <c r="D374" t="s">
        <v>22</v>
      </c>
      <c r="E374" t="s">
        <v>93</v>
      </c>
      <c r="F374" t="s">
        <v>26</v>
      </c>
      <c r="G374">
        <v>45</v>
      </c>
      <c r="H374" t="s">
        <v>21</v>
      </c>
      <c r="I374" t="s">
        <v>21</v>
      </c>
      <c r="K374" t="str">
        <f>IF(Table1[[#This Row],[Under 30]]="yes","Under 30",IF(Table1[[#This Row],[Senior]]="yes","Senior","Other"))</f>
        <v>Other</v>
      </c>
      <c r="P374">
        <v>1</v>
      </c>
      <c r="Q374">
        <v>1</v>
      </c>
      <c r="R374">
        <v>50</v>
      </c>
      <c r="S374">
        <v>1</v>
      </c>
      <c r="T374">
        <v>15.4</v>
      </c>
      <c r="U374">
        <v>20</v>
      </c>
      <c r="V374">
        <v>2</v>
      </c>
      <c r="W374" t="str">
        <f>IF(Table1[[#This Row],[Avg Monthly GB Download]]&lt;5,"Less than 5GB",IF(Table1[[#This Row],[Avg Monthly GB Download]]&lt;10,"Less than 10GB","10 ot more 10GB"))</f>
        <v>Less than 5GB</v>
      </c>
    </row>
    <row r="375" spans="1:23" x14ac:dyDescent="0.3">
      <c r="A375" t="s">
        <v>21</v>
      </c>
      <c r="B375">
        <v>4</v>
      </c>
      <c r="C375" t="s">
        <v>25</v>
      </c>
      <c r="D375" t="s">
        <v>22</v>
      </c>
      <c r="E375" t="s">
        <v>43</v>
      </c>
      <c r="F375" t="s">
        <v>24</v>
      </c>
      <c r="G375">
        <v>21</v>
      </c>
      <c r="H375" t="s">
        <v>25</v>
      </c>
      <c r="I375" t="s">
        <v>21</v>
      </c>
      <c r="K375" t="str">
        <f>IF(Table1[[#This Row],[Under 30]]="yes","Under 30",IF(Table1[[#This Row],[Senior]]="yes","Senior","Other"))</f>
        <v>Under 30</v>
      </c>
      <c r="P375">
        <v>1</v>
      </c>
      <c r="Q375">
        <v>1</v>
      </c>
      <c r="R375">
        <v>34</v>
      </c>
      <c r="S375">
        <v>4</v>
      </c>
      <c r="T375">
        <v>25</v>
      </c>
      <c r="U375">
        <v>27</v>
      </c>
      <c r="V375">
        <v>14</v>
      </c>
      <c r="W375" t="str">
        <f>IF(Table1[[#This Row],[Avg Monthly GB Download]]&lt;5,"Less than 5GB",IF(Table1[[#This Row],[Avg Monthly GB Download]]&lt;10,"Less than 10GB","10 ot more 10GB"))</f>
        <v>10 ot more 10GB</v>
      </c>
    </row>
    <row r="376" spans="1:23" x14ac:dyDescent="0.3">
      <c r="A376" t="s">
        <v>21</v>
      </c>
      <c r="B376">
        <v>4</v>
      </c>
      <c r="C376" t="s">
        <v>25</v>
      </c>
      <c r="D376" t="s">
        <v>22</v>
      </c>
      <c r="E376" t="s">
        <v>46</v>
      </c>
      <c r="F376" t="s">
        <v>26</v>
      </c>
      <c r="G376">
        <v>32</v>
      </c>
      <c r="H376" t="s">
        <v>21</v>
      </c>
      <c r="I376" t="s">
        <v>21</v>
      </c>
      <c r="K376" t="str">
        <f>IF(Table1[[#This Row],[Under 30]]="yes","Under 30",IF(Table1[[#This Row],[Senior]]="yes","Senior","Other"))</f>
        <v>Other</v>
      </c>
      <c r="P376">
        <v>1</v>
      </c>
      <c r="R376">
        <v>7</v>
      </c>
      <c r="S376">
        <v>0</v>
      </c>
      <c r="T376">
        <v>8.6999999999999993</v>
      </c>
      <c r="U376">
        <v>0</v>
      </c>
      <c r="V376">
        <v>0</v>
      </c>
      <c r="W376" t="str">
        <f>IF(Table1[[#This Row],[Avg Monthly GB Download]]&lt;5,"Less than 5GB",IF(Table1[[#This Row],[Avg Monthly GB Download]]&lt;10,"Less than 10GB","10 ot more 10GB"))</f>
        <v>Less than 5GB</v>
      </c>
    </row>
    <row r="377" spans="1:23" x14ac:dyDescent="0.3">
      <c r="A377" t="s">
        <v>21</v>
      </c>
      <c r="B377">
        <v>4</v>
      </c>
      <c r="C377" t="s">
        <v>25</v>
      </c>
      <c r="D377" t="s">
        <v>22</v>
      </c>
      <c r="E377" t="s">
        <v>64</v>
      </c>
      <c r="F377" t="s">
        <v>26</v>
      </c>
      <c r="G377">
        <v>28</v>
      </c>
      <c r="H377" t="s">
        <v>25</v>
      </c>
      <c r="I377" t="s">
        <v>21</v>
      </c>
      <c r="K377" t="str">
        <f>IF(Table1[[#This Row],[Under 30]]="yes","Under 30",IF(Table1[[#This Row],[Senior]]="yes","Senior","Other"))</f>
        <v>Under 30</v>
      </c>
      <c r="P377">
        <v>1</v>
      </c>
      <c r="R377">
        <v>13</v>
      </c>
      <c r="S377">
        <v>2</v>
      </c>
      <c r="T377">
        <v>14.8</v>
      </c>
      <c r="U377">
        <v>0</v>
      </c>
      <c r="V377">
        <v>0</v>
      </c>
      <c r="W377" t="str">
        <f>IF(Table1[[#This Row],[Avg Monthly GB Download]]&lt;5,"Less than 5GB",IF(Table1[[#This Row],[Avg Monthly GB Download]]&lt;10,"Less than 10GB","10 ot more 10GB"))</f>
        <v>Less than 5GB</v>
      </c>
    </row>
    <row r="378" spans="1:23" x14ac:dyDescent="0.3">
      <c r="A378" t="s">
        <v>21</v>
      </c>
      <c r="B378">
        <v>4</v>
      </c>
      <c r="C378" t="s">
        <v>25</v>
      </c>
      <c r="D378" t="s">
        <v>22</v>
      </c>
      <c r="E378" t="s">
        <v>64</v>
      </c>
      <c r="F378" t="s">
        <v>26</v>
      </c>
      <c r="G378">
        <v>35</v>
      </c>
      <c r="H378" t="s">
        <v>21</v>
      </c>
      <c r="I378" t="s">
        <v>21</v>
      </c>
      <c r="K378" t="str">
        <f>IF(Table1[[#This Row],[Under 30]]="yes","Under 30",IF(Table1[[#This Row],[Senior]]="yes","Senior","Other"))</f>
        <v>Other</v>
      </c>
      <c r="P378">
        <v>1</v>
      </c>
      <c r="R378">
        <v>9</v>
      </c>
      <c r="S378">
        <v>0</v>
      </c>
      <c r="T378">
        <v>26.8</v>
      </c>
      <c r="U378">
        <v>0</v>
      </c>
      <c r="V378">
        <v>0</v>
      </c>
      <c r="W378" t="str">
        <f>IF(Table1[[#This Row],[Avg Monthly GB Download]]&lt;5,"Less than 5GB",IF(Table1[[#This Row],[Avg Monthly GB Download]]&lt;10,"Less than 10GB","10 ot more 10GB"))</f>
        <v>Less than 5GB</v>
      </c>
    </row>
    <row r="379" spans="1:23" x14ac:dyDescent="0.3">
      <c r="A379" t="s">
        <v>21</v>
      </c>
      <c r="B379">
        <v>4</v>
      </c>
      <c r="C379" t="s">
        <v>25</v>
      </c>
      <c r="D379" t="s">
        <v>22</v>
      </c>
      <c r="E379" t="s">
        <v>67</v>
      </c>
      <c r="F379" t="s">
        <v>26</v>
      </c>
      <c r="G379">
        <v>42</v>
      </c>
      <c r="H379" t="s">
        <v>21</v>
      </c>
      <c r="I379" t="s">
        <v>21</v>
      </c>
      <c r="K379" t="str">
        <f>IF(Table1[[#This Row],[Under 30]]="yes","Under 30",IF(Table1[[#This Row],[Senior]]="yes","Senior","Other"))</f>
        <v>Other</v>
      </c>
      <c r="P379">
        <v>1</v>
      </c>
      <c r="R379">
        <v>8</v>
      </c>
      <c r="S379">
        <v>1</v>
      </c>
      <c r="T379">
        <v>13.4</v>
      </c>
      <c r="U379">
        <v>0</v>
      </c>
      <c r="V379">
        <v>0</v>
      </c>
      <c r="W379" t="str">
        <f>IF(Table1[[#This Row],[Avg Monthly GB Download]]&lt;5,"Less than 5GB",IF(Table1[[#This Row],[Avg Monthly GB Download]]&lt;10,"Less than 10GB","10 ot more 10GB"))</f>
        <v>Less than 5GB</v>
      </c>
    </row>
    <row r="380" spans="1:23" x14ac:dyDescent="0.3">
      <c r="A380" t="s">
        <v>21</v>
      </c>
      <c r="B380">
        <v>4</v>
      </c>
      <c r="C380" t="s">
        <v>25</v>
      </c>
      <c r="D380" t="s">
        <v>22</v>
      </c>
      <c r="E380" t="s">
        <v>70</v>
      </c>
      <c r="F380" t="s">
        <v>26</v>
      </c>
      <c r="G380">
        <v>51</v>
      </c>
      <c r="H380" t="s">
        <v>21</v>
      </c>
      <c r="I380" t="s">
        <v>21</v>
      </c>
      <c r="K380" t="str">
        <f>IF(Table1[[#This Row],[Under 30]]="yes","Under 30",IF(Table1[[#This Row],[Senior]]="yes","Senior","Other"))</f>
        <v>Other</v>
      </c>
      <c r="P380">
        <v>1</v>
      </c>
      <c r="Q380">
        <v>1</v>
      </c>
      <c r="R380">
        <v>44</v>
      </c>
      <c r="S380">
        <v>0</v>
      </c>
      <c r="T380">
        <v>7.9</v>
      </c>
      <c r="U380">
        <v>5</v>
      </c>
      <c r="V380">
        <v>6</v>
      </c>
      <c r="W380" t="str">
        <f>IF(Table1[[#This Row],[Avg Monthly GB Download]]&lt;5,"Less than 5GB",IF(Table1[[#This Row],[Avg Monthly GB Download]]&lt;10,"Less than 10GB","10 ot more 10GB"))</f>
        <v>Less than 10GB</v>
      </c>
    </row>
    <row r="381" spans="1:23" x14ac:dyDescent="0.3">
      <c r="A381" t="s">
        <v>21</v>
      </c>
      <c r="B381">
        <v>4</v>
      </c>
      <c r="C381" t="s">
        <v>25</v>
      </c>
      <c r="D381" t="s">
        <v>22</v>
      </c>
      <c r="E381" t="s">
        <v>75</v>
      </c>
      <c r="F381" t="s">
        <v>24</v>
      </c>
      <c r="G381">
        <v>21</v>
      </c>
      <c r="H381" t="s">
        <v>25</v>
      </c>
      <c r="I381" t="s">
        <v>21</v>
      </c>
      <c r="K381" t="str">
        <f>IF(Table1[[#This Row],[Under 30]]="yes","Under 30",IF(Table1[[#This Row],[Senior]]="yes","Senior","Other"))</f>
        <v>Under 30</v>
      </c>
      <c r="P381">
        <v>1</v>
      </c>
      <c r="R381">
        <v>17</v>
      </c>
      <c r="S381">
        <v>0</v>
      </c>
      <c r="T381">
        <v>18.8</v>
      </c>
      <c r="U381">
        <v>7</v>
      </c>
      <c r="V381">
        <v>15</v>
      </c>
      <c r="W381" t="str">
        <f>IF(Table1[[#This Row],[Avg Monthly GB Download]]&lt;5,"Less than 5GB",IF(Table1[[#This Row],[Avg Monthly GB Download]]&lt;10,"Less than 10GB","10 ot more 10GB"))</f>
        <v>10 ot more 10GB</v>
      </c>
    </row>
    <row r="382" spans="1:23" x14ac:dyDescent="0.3">
      <c r="A382" t="s">
        <v>21</v>
      </c>
      <c r="B382">
        <v>4</v>
      </c>
      <c r="C382" t="s">
        <v>25</v>
      </c>
      <c r="D382" t="s">
        <v>22</v>
      </c>
      <c r="E382" t="s">
        <v>75</v>
      </c>
      <c r="F382" t="s">
        <v>26</v>
      </c>
      <c r="G382">
        <v>19</v>
      </c>
      <c r="H382" t="s">
        <v>25</v>
      </c>
      <c r="I382" t="s">
        <v>21</v>
      </c>
      <c r="K382" t="str">
        <f>IF(Table1[[#This Row],[Under 30]]="yes","Under 30",IF(Table1[[#This Row],[Senior]]="yes","Senior","Other"))</f>
        <v>Under 30</v>
      </c>
      <c r="P382">
        <v>1</v>
      </c>
      <c r="R382">
        <v>13</v>
      </c>
      <c r="S382">
        <v>0</v>
      </c>
      <c r="T382">
        <v>9.6</v>
      </c>
      <c r="U382">
        <v>0</v>
      </c>
      <c r="V382">
        <v>0</v>
      </c>
      <c r="W382" t="str">
        <f>IF(Table1[[#This Row],[Avg Monthly GB Download]]&lt;5,"Less than 5GB",IF(Table1[[#This Row],[Avg Monthly GB Download]]&lt;10,"Less than 10GB","10 ot more 10GB"))</f>
        <v>Less than 5GB</v>
      </c>
    </row>
    <row r="383" spans="1:23" x14ac:dyDescent="0.3">
      <c r="A383" t="s">
        <v>21</v>
      </c>
      <c r="B383">
        <v>4</v>
      </c>
      <c r="C383" t="s">
        <v>25</v>
      </c>
      <c r="D383" t="s">
        <v>22</v>
      </c>
      <c r="E383" t="s">
        <v>77</v>
      </c>
      <c r="F383" t="s">
        <v>24</v>
      </c>
      <c r="G383">
        <v>50</v>
      </c>
      <c r="H383" t="s">
        <v>21</v>
      </c>
      <c r="I383" t="s">
        <v>21</v>
      </c>
      <c r="K383" t="str">
        <f>IF(Table1[[#This Row],[Under 30]]="yes","Under 30",IF(Table1[[#This Row],[Senior]]="yes","Senior","Other"))</f>
        <v>Other</v>
      </c>
      <c r="P383">
        <v>1</v>
      </c>
      <c r="R383">
        <v>9</v>
      </c>
      <c r="S383">
        <v>0</v>
      </c>
      <c r="T383">
        <v>7.8</v>
      </c>
      <c r="U383">
        <v>0</v>
      </c>
      <c r="V383">
        <v>0</v>
      </c>
      <c r="W383" t="str">
        <f>IF(Table1[[#This Row],[Avg Monthly GB Download]]&lt;5,"Less than 5GB",IF(Table1[[#This Row],[Avg Monthly GB Download]]&lt;10,"Less than 10GB","10 ot more 10GB"))</f>
        <v>Less than 5GB</v>
      </c>
    </row>
    <row r="384" spans="1:23" x14ac:dyDescent="0.3">
      <c r="A384" t="s">
        <v>21</v>
      </c>
      <c r="B384">
        <v>4</v>
      </c>
      <c r="C384" t="s">
        <v>25</v>
      </c>
      <c r="D384" t="s">
        <v>22</v>
      </c>
      <c r="E384" t="s">
        <v>79</v>
      </c>
      <c r="F384" t="s">
        <v>24</v>
      </c>
      <c r="G384">
        <v>29</v>
      </c>
      <c r="H384" t="s">
        <v>25</v>
      </c>
      <c r="I384" t="s">
        <v>21</v>
      </c>
      <c r="K384" t="str">
        <f>IF(Table1[[#This Row],[Under 30]]="yes","Under 30",IF(Table1[[#This Row],[Senior]]="yes","Senior","Other"))</f>
        <v>Under 30</v>
      </c>
      <c r="P384">
        <v>1</v>
      </c>
      <c r="Q384">
        <v>1</v>
      </c>
      <c r="R384">
        <v>33</v>
      </c>
      <c r="S384">
        <v>2</v>
      </c>
      <c r="T384">
        <v>29.6</v>
      </c>
      <c r="U384">
        <v>26</v>
      </c>
      <c r="V384">
        <v>26</v>
      </c>
      <c r="W384" t="str">
        <f>IF(Table1[[#This Row],[Avg Monthly GB Download]]&lt;5,"Less than 5GB",IF(Table1[[#This Row],[Avg Monthly GB Download]]&lt;10,"Less than 10GB","10 ot more 10GB"))</f>
        <v>10 ot more 10GB</v>
      </c>
    </row>
    <row r="385" spans="1:23" x14ac:dyDescent="0.3">
      <c r="A385" t="s">
        <v>21</v>
      </c>
      <c r="B385">
        <v>4</v>
      </c>
      <c r="C385" t="s">
        <v>25</v>
      </c>
      <c r="D385" t="s">
        <v>22</v>
      </c>
      <c r="E385" t="s">
        <v>80</v>
      </c>
      <c r="F385" t="s">
        <v>24</v>
      </c>
      <c r="G385">
        <v>33</v>
      </c>
      <c r="H385" t="s">
        <v>21</v>
      </c>
      <c r="I385" t="s">
        <v>21</v>
      </c>
      <c r="K385" t="str">
        <f>IF(Table1[[#This Row],[Under 30]]="yes","Under 30",IF(Table1[[#This Row],[Senior]]="yes","Senior","Other"))</f>
        <v>Other</v>
      </c>
      <c r="P385">
        <v>1</v>
      </c>
      <c r="R385">
        <v>7</v>
      </c>
      <c r="S385">
        <v>0</v>
      </c>
      <c r="T385">
        <v>9.8000000000000007</v>
      </c>
      <c r="U385">
        <v>0</v>
      </c>
      <c r="V385">
        <v>0</v>
      </c>
      <c r="W385" t="str">
        <f>IF(Table1[[#This Row],[Avg Monthly GB Download]]&lt;5,"Less than 5GB",IF(Table1[[#This Row],[Avg Monthly GB Download]]&lt;10,"Less than 10GB","10 ot more 10GB"))</f>
        <v>Less than 5GB</v>
      </c>
    </row>
    <row r="386" spans="1:23" x14ac:dyDescent="0.3">
      <c r="A386" t="s">
        <v>21</v>
      </c>
      <c r="B386">
        <v>4</v>
      </c>
      <c r="C386" t="s">
        <v>25</v>
      </c>
      <c r="D386" t="s">
        <v>22</v>
      </c>
      <c r="E386" t="s">
        <v>81</v>
      </c>
      <c r="F386" t="s">
        <v>24</v>
      </c>
      <c r="G386">
        <v>33</v>
      </c>
      <c r="H386" t="s">
        <v>21</v>
      </c>
      <c r="I386" t="s">
        <v>21</v>
      </c>
      <c r="K386" t="str">
        <f>IF(Table1[[#This Row],[Under 30]]="yes","Under 30",IF(Table1[[#This Row],[Senior]]="yes","Senior","Other"))</f>
        <v>Other</v>
      </c>
      <c r="P386">
        <v>1</v>
      </c>
      <c r="Q386">
        <v>1</v>
      </c>
      <c r="R386">
        <v>11</v>
      </c>
      <c r="S386">
        <v>5</v>
      </c>
      <c r="T386">
        <v>74.7</v>
      </c>
      <c r="U386">
        <v>0</v>
      </c>
      <c r="V386">
        <v>0</v>
      </c>
      <c r="W386" t="str">
        <f>IF(Table1[[#This Row],[Avg Monthly GB Download]]&lt;5,"Less than 5GB",IF(Table1[[#This Row],[Avg Monthly GB Download]]&lt;10,"Less than 10GB","10 ot more 10GB"))</f>
        <v>Less than 5GB</v>
      </c>
    </row>
    <row r="387" spans="1:23" x14ac:dyDescent="0.3">
      <c r="A387" t="s">
        <v>21</v>
      </c>
      <c r="B387">
        <v>4</v>
      </c>
      <c r="C387" t="s">
        <v>25</v>
      </c>
      <c r="D387" t="s">
        <v>88</v>
      </c>
      <c r="E387" t="s">
        <v>30</v>
      </c>
      <c r="F387" t="s">
        <v>26</v>
      </c>
      <c r="G387">
        <v>57</v>
      </c>
      <c r="H387" t="s">
        <v>21</v>
      </c>
      <c r="I387" t="s">
        <v>21</v>
      </c>
      <c r="K387" t="str">
        <f>IF(Table1[[#This Row],[Under 30]]="yes","Under 30",IF(Table1[[#This Row],[Senior]]="yes","Senior","Other"))</f>
        <v>Other</v>
      </c>
      <c r="P387">
        <v>1</v>
      </c>
      <c r="R387">
        <v>9</v>
      </c>
      <c r="S387">
        <v>0</v>
      </c>
      <c r="T387">
        <v>0</v>
      </c>
      <c r="U387">
        <v>0</v>
      </c>
      <c r="V387">
        <v>0</v>
      </c>
      <c r="W387" t="str">
        <f>IF(Table1[[#This Row],[Avg Monthly GB Download]]&lt;5,"Less than 5GB",IF(Table1[[#This Row],[Avg Monthly GB Download]]&lt;10,"Less than 10GB","10 ot more 10GB"))</f>
        <v>Less than 5GB</v>
      </c>
    </row>
    <row r="388" spans="1:23" x14ac:dyDescent="0.3">
      <c r="A388" t="s">
        <v>21</v>
      </c>
      <c r="B388">
        <v>4</v>
      </c>
      <c r="C388" t="s">
        <v>25</v>
      </c>
      <c r="D388" t="s">
        <v>88</v>
      </c>
      <c r="E388" t="s">
        <v>31</v>
      </c>
      <c r="F388" t="s">
        <v>26</v>
      </c>
      <c r="G388">
        <v>28</v>
      </c>
      <c r="H388" t="s">
        <v>25</v>
      </c>
      <c r="I388" t="s">
        <v>21</v>
      </c>
      <c r="K388" t="str">
        <f>IF(Table1[[#This Row],[Under 30]]="yes","Under 30",IF(Table1[[#This Row],[Senior]]="yes","Senior","Other"))</f>
        <v>Under 30</v>
      </c>
      <c r="P388">
        <v>1</v>
      </c>
      <c r="R388">
        <v>8</v>
      </c>
      <c r="S388">
        <v>0</v>
      </c>
      <c r="T388">
        <v>0</v>
      </c>
      <c r="U388">
        <v>0</v>
      </c>
      <c r="V388">
        <v>0</v>
      </c>
      <c r="W388" t="str">
        <f>IF(Table1[[#This Row],[Avg Monthly GB Download]]&lt;5,"Less than 5GB",IF(Table1[[#This Row],[Avg Monthly GB Download]]&lt;10,"Less than 10GB","10 ot more 10GB"))</f>
        <v>Less than 5GB</v>
      </c>
    </row>
    <row r="389" spans="1:23" x14ac:dyDescent="0.3">
      <c r="A389" t="s">
        <v>21</v>
      </c>
      <c r="B389">
        <v>4</v>
      </c>
      <c r="C389" t="s">
        <v>25</v>
      </c>
      <c r="D389" t="s">
        <v>88</v>
      </c>
      <c r="E389" t="s">
        <v>46</v>
      </c>
      <c r="F389" t="s">
        <v>26</v>
      </c>
      <c r="G389">
        <v>44</v>
      </c>
      <c r="H389" t="s">
        <v>21</v>
      </c>
      <c r="I389" t="s">
        <v>21</v>
      </c>
      <c r="K389" t="str">
        <f>IF(Table1[[#This Row],[Under 30]]="yes","Under 30",IF(Table1[[#This Row],[Senior]]="yes","Senior","Other"))</f>
        <v>Other</v>
      </c>
      <c r="P389">
        <v>1</v>
      </c>
      <c r="R389">
        <v>10</v>
      </c>
      <c r="S389">
        <v>0</v>
      </c>
      <c r="T389">
        <v>0</v>
      </c>
      <c r="U389">
        <v>0</v>
      </c>
      <c r="V389">
        <v>0</v>
      </c>
      <c r="W389" t="str">
        <f>IF(Table1[[#This Row],[Avg Monthly GB Download]]&lt;5,"Less than 5GB",IF(Table1[[#This Row],[Avg Monthly GB Download]]&lt;10,"Less than 10GB","10 ot more 10GB"))</f>
        <v>Less than 5GB</v>
      </c>
    </row>
    <row r="390" spans="1:23" x14ac:dyDescent="0.3">
      <c r="A390" t="s">
        <v>21</v>
      </c>
      <c r="B390">
        <v>4</v>
      </c>
      <c r="C390" t="s">
        <v>25</v>
      </c>
      <c r="D390" t="s">
        <v>88</v>
      </c>
      <c r="E390" t="s">
        <v>51</v>
      </c>
      <c r="F390" t="s">
        <v>26</v>
      </c>
      <c r="G390">
        <v>75</v>
      </c>
      <c r="H390" t="s">
        <v>21</v>
      </c>
      <c r="I390" t="s">
        <v>25</v>
      </c>
      <c r="J390" t="s">
        <v>21</v>
      </c>
      <c r="K390" t="str">
        <f>IF(Table1[[#This Row],[Under 30]]="yes","Under 30",IF(Table1[[#This Row],[Senior]]="yes","Senior","Other"))</f>
        <v>Senior</v>
      </c>
      <c r="L390" t="s">
        <v>32</v>
      </c>
      <c r="M390" t="s">
        <v>38</v>
      </c>
      <c r="N390" t="s">
        <v>56</v>
      </c>
      <c r="O390" t="s">
        <v>100</v>
      </c>
      <c r="P390">
        <v>1</v>
      </c>
      <c r="Q390">
        <v>1</v>
      </c>
      <c r="R390">
        <v>27</v>
      </c>
      <c r="S390">
        <v>4</v>
      </c>
      <c r="T390">
        <v>0</v>
      </c>
      <c r="U390">
        <v>13</v>
      </c>
      <c r="V390">
        <v>5</v>
      </c>
      <c r="W390" t="str">
        <f>IF(Table1[[#This Row],[Avg Monthly GB Download]]&lt;5,"Less than 5GB",IF(Table1[[#This Row],[Avg Monthly GB Download]]&lt;10,"Less than 10GB","10 ot more 10GB"))</f>
        <v>Less than 10GB</v>
      </c>
    </row>
    <row r="391" spans="1:23" x14ac:dyDescent="0.3">
      <c r="A391" t="s">
        <v>21</v>
      </c>
      <c r="B391">
        <v>4</v>
      </c>
      <c r="C391" t="s">
        <v>25</v>
      </c>
      <c r="D391" t="s">
        <v>88</v>
      </c>
      <c r="E391" t="s">
        <v>55</v>
      </c>
      <c r="F391" t="s">
        <v>24</v>
      </c>
      <c r="G391">
        <v>57</v>
      </c>
      <c r="H391" t="s">
        <v>21</v>
      </c>
      <c r="I391" t="s">
        <v>21</v>
      </c>
      <c r="K391" t="str">
        <f>IF(Table1[[#This Row],[Under 30]]="yes","Under 30",IF(Table1[[#This Row],[Senior]]="yes","Senior","Other"))</f>
        <v>Other</v>
      </c>
      <c r="P391">
        <v>1</v>
      </c>
      <c r="R391">
        <v>15</v>
      </c>
      <c r="S391">
        <v>0</v>
      </c>
      <c r="T391">
        <v>0</v>
      </c>
      <c r="U391">
        <v>5</v>
      </c>
      <c r="V391">
        <v>1</v>
      </c>
      <c r="W391" t="str">
        <f>IF(Table1[[#This Row],[Avg Monthly GB Download]]&lt;5,"Less than 5GB",IF(Table1[[#This Row],[Avg Monthly GB Download]]&lt;10,"Less than 10GB","10 ot more 10GB"))</f>
        <v>Less than 5GB</v>
      </c>
    </row>
    <row r="392" spans="1:23" x14ac:dyDescent="0.3">
      <c r="A392" t="s">
        <v>21</v>
      </c>
      <c r="B392">
        <v>4</v>
      </c>
      <c r="C392" t="s">
        <v>25</v>
      </c>
      <c r="D392" t="s">
        <v>88</v>
      </c>
      <c r="E392" t="s">
        <v>58</v>
      </c>
      <c r="F392" t="s">
        <v>26</v>
      </c>
      <c r="G392">
        <v>57</v>
      </c>
      <c r="H392" t="s">
        <v>21</v>
      </c>
      <c r="I392" t="s">
        <v>21</v>
      </c>
      <c r="K392" t="str">
        <f>IF(Table1[[#This Row],[Under 30]]="yes","Under 30",IF(Table1[[#This Row],[Senior]]="yes","Senior","Other"))</f>
        <v>Other</v>
      </c>
      <c r="P392">
        <v>1</v>
      </c>
      <c r="R392">
        <v>6</v>
      </c>
      <c r="S392">
        <v>0</v>
      </c>
      <c r="T392">
        <v>0</v>
      </c>
      <c r="U392">
        <v>0</v>
      </c>
      <c r="V392">
        <v>0</v>
      </c>
      <c r="W392" t="str">
        <f>IF(Table1[[#This Row],[Avg Monthly GB Download]]&lt;5,"Less than 5GB",IF(Table1[[#This Row],[Avg Monthly GB Download]]&lt;10,"Less than 10GB","10 ot more 10GB"))</f>
        <v>Less than 5GB</v>
      </c>
    </row>
    <row r="393" spans="1:23" x14ac:dyDescent="0.3">
      <c r="A393" t="s">
        <v>21</v>
      </c>
      <c r="B393">
        <v>4</v>
      </c>
      <c r="C393" t="s">
        <v>25</v>
      </c>
      <c r="D393" t="s">
        <v>88</v>
      </c>
      <c r="E393" t="s">
        <v>60</v>
      </c>
      <c r="F393" t="s">
        <v>26</v>
      </c>
      <c r="G393">
        <v>58</v>
      </c>
      <c r="H393" t="s">
        <v>21</v>
      </c>
      <c r="I393" t="s">
        <v>21</v>
      </c>
      <c r="K393" t="str">
        <f>IF(Table1[[#This Row],[Under 30]]="yes","Under 30",IF(Table1[[#This Row],[Senior]]="yes","Senior","Other"))</f>
        <v>Other</v>
      </c>
      <c r="P393">
        <v>1</v>
      </c>
      <c r="R393">
        <v>21</v>
      </c>
      <c r="S393">
        <v>0</v>
      </c>
      <c r="T393">
        <v>0</v>
      </c>
      <c r="U393">
        <v>7</v>
      </c>
      <c r="V393">
        <v>1</v>
      </c>
      <c r="W393" t="str">
        <f>IF(Table1[[#This Row],[Avg Monthly GB Download]]&lt;5,"Less than 5GB",IF(Table1[[#This Row],[Avg Monthly GB Download]]&lt;10,"Less than 10GB","10 ot more 10GB"))</f>
        <v>Less than 5GB</v>
      </c>
    </row>
    <row r="394" spans="1:23" x14ac:dyDescent="0.3">
      <c r="A394" t="s">
        <v>21</v>
      </c>
      <c r="B394">
        <v>4</v>
      </c>
      <c r="C394" t="s">
        <v>25</v>
      </c>
      <c r="D394" t="s">
        <v>88</v>
      </c>
      <c r="E394" t="s">
        <v>61</v>
      </c>
      <c r="F394" t="s">
        <v>24</v>
      </c>
      <c r="G394">
        <v>34</v>
      </c>
      <c r="H394" t="s">
        <v>21</v>
      </c>
      <c r="I394" t="s">
        <v>21</v>
      </c>
      <c r="K394" t="str">
        <f>IF(Table1[[#This Row],[Under 30]]="yes","Under 30",IF(Table1[[#This Row],[Senior]]="yes","Senior","Other"))</f>
        <v>Other</v>
      </c>
      <c r="P394">
        <v>1</v>
      </c>
      <c r="R394">
        <v>11</v>
      </c>
      <c r="S394">
        <v>1</v>
      </c>
      <c r="T394">
        <v>0</v>
      </c>
      <c r="U394">
        <v>0</v>
      </c>
      <c r="V394">
        <v>0</v>
      </c>
      <c r="W394" t="str">
        <f>IF(Table1[[#This Row],[Avg Monthly GB Download]]&lt;5,"Less than 5GB",IF(Table1[[#This Row],[Avg Monthly GB Download]]&lt;10,"Less than 10GB","10 ot more 10GB"))</f>
        <v>Less than 5GB</v>
      </c>
    </row>
    <row r="395" spans="1:23" x14ac:dyDescent="0.3">
      <c r="A395" t="s">
        <v>21</v>
      </c>
      <c r="B395">
        <v>4</v>
      </c>
      <c r="C395" t="s">
        <v>25</v>
      </c>
      <c r="D395" t="s">
        <v>88</v>
      </c>
      <c r="E395" t="s">
        <v>62</v>
      </c>
      <c r="F395" t="s">
        <v>26</v>
      </c>
      <c r="G395">
        <v>62</v>
      </c>
      <c r="H395" t="s">
        <v>21</v>
      </c>
      <c r="I395" t="s">
        <v>21</v>
      </c>
      <c r="K395" t="str">
        <f>IF(Table1[[#This Row],[Under 30]]="yes","Under 30",IF(Table1[[#This Row],[Senior]]="yes","Senior","Other"))</f>
        <v>Other</v>
      </c>
      <c r="P395">
        <v>1</v>
      </c>
      <c r="R395">
        <v>16</v>
      </c>
      <c r="S395">
        <v>0</v>
      </c>
      <c r="T395">
        <v>0</v>
      </c>
      <c r="U395">
        <v>0</v>
      </c>
      <c r="V395">
        <v>0</v>
      </c>
      <c r="W395" t="str">
        <f>IF(Table1[[#This Row],[Avg Monthly GB Download]]&lt;5,"Less than 5GB",IF(Table1[[#This Row],[Avg Monthly GB Download]]&lt;10,"Less than 10GB","10 ot more 10GB"))</f>
        <v>Less than 5GB</v>
      </c>
    </row>
    <row r="396" spans="1:23" x14ac:dyDescent="0.3">
      <c r="A396" t="s">
        <v>21</v>
      </c>
      <c r="B396">
        <v>5</v>
      </c>
      <c r="C396" t="s">
        <v>21</v>
      </c>
      <c r="D396" t="s">
        <v>22</v>
      </c>
      <c r="E396" t="s">
        <v>27</v>
      </c>
      <c r="F396" t="s">
        <v>24</v>
      </c>
      <c r="G396">
        <v>26</v>
      </c>
      <c r="H396" t="s">
        <v>25</v>
      </c>
      <c r="I396" t="s">
        <v>21</v>
      </c>
      <c r="K396" t="str">
        <f>IF(Table1[[#This Row],[Under 30]]="yes","Under 30",IF(Table1[[#This Row],[Senior]]="yes","Senior","Other"))</f>
        <v>Under 30</v>
      </c>
      <c r="P396">
        <v>1</v>
      </c>
      <c r="R396">
        <v>9</v>
      </c>
      <c r="S396">
        <v>0</v>
      </c>
      <c r="T396">
        <v>0</v>
      </c>
      <c r="U396">
        <v>0</v>
      </c>
      <c r="V396">
        <v>0</v>
      </c>
      <c r="W396" t="str">
        <f>IF(Table1[[#This Row],[Avg Monthly GB Download]]&lt;5,"Less than 5GB",IF(Table1[[#This Row],[Avg Monthly GB Download]]&lt;10,"Less than 10GB","10 ot more 10GB"))</f>
        <v>Less than 5GB</v>
      </c>
    </row>
    <row r="397" spans="1:23" x14ac:dyDescent="0.3">
      <c r="A397" t="s">
        <v>21</v>
      </c>
      <c r="B397">
        <v>5</v>
      </c>
      <c r="C397" t="s">
        <v>21</v>
      </c>
      <c r="D397" t="s">
        <v>22</v>
      </c>
      <c r="E397" t="s">
        <v>30</v>
      </c>
      <c r="F397" t="s">
        <v>24</v>
      </c>
      <c r="G397">
        <v>71</v>
      </c>
      <c r="H397" t="s">
        <v>21</v>
      </c>
      <c r="I397" t="s">
        <v>25</v>
      </c>
      <c r="J397" t="s">
        <v>21</v>
      </c>
      <c r="K397" t="str">
        <f>IF(Table1[[#This Row],[Under 30]]="yes","Under 30",IF(Table1[[#This Row],[Senior]]="yes","Senior","Other"))</f>
        <v>Senior</v>
      </c>
      <c r="L397" t="s">
        <v>53</v>
      </c>
      <c r="M397" t="s">
        <v>38</v>
      </c>
      <c r="N397" t="s">
        <v>34</v>
      </c>
      <c r="O397" t="s">
        <v>34</v>
      </c>
      <c r="P397">
        <v>1</v>
      </c>
      <c r="R397">
        <v>10</v>
      </c>
      <c r="S397">
        <v>0</v>
      </c>
      <c r="T397">
        <v>0</v>
      </c>
      <c r="U397">
        <v>0</v>
      </c>
      <c r="V397">
        <v>0</v>
      </c>
      <c r="W397" t="str">
        <f>IF(Table1[[#This Row],[Avg Monthly GB Download]]&lt;5,"Less than 5GB",IF(Table1[[#This Row],[Avg Monthly GB Download]]&lt;10,"Less than 10GB","10 ot more 10GB"))</f>
        <v>Less than 5GB</v>
      </c>
    </row>
    <row r="398" spans="1:23" x14ac:dyDescent="0.3">
      <c r="A398" t="s">
        <v>21</v>
      </c>
      <c r="B398">
        <v>5</v>
      </c>
      <c r="C398" t="s">
        <v>21</v>
      </c>
      <c r="D398" t="s">
        <v>22</v>
      </c>
      <c r="E398" t="s">
        <v>30</v>
      </c>
      <c r="F398" t="s">
        <v>26</v>
      </c>
      <c r="G398">
        <v>35</v>
      </c>
      <c r="H398" t="s">
        <v>21</v>
      </c>
      <c r="I398" t="s">
        <v>21</v>
      </c>
      <c r="K398" t="str">
        <f>IF(Table1[[#This Row],[Under 30]]="yes","Under 30",IF(Table1[[#This Row],[Senior]]="yes","Senior","Other"))</f>
        <v>Other</v>
      </c>
      <c r="P398">
        <v>1</v>
      </c>
      <c r="R398">
        <v>47</v>
      </c>
      <c r="S398">
        <v>1</v>
      </c>
      <c r="T398">
        <v>0</v>
      </c>
      <c r="U398">
        <v>4</v>
      </c>
      <c r="V398">
        <v>5</v>
      </c>
      <c r="W398" t="str">
        <f>IF(Table1[[#This Row],[Avg Monthly GB Download]]&lt;5,"Less than 5GB",IF(Table1[[#This Row],[Avg Monthly GB Download]]&lt;10,"Less than 10GB","10 ot more 10GB"))</f>
        <v>Less than 10GB</v>
      </c>
    </row>
    <row r="399" spans="1:23" x14ac:dyDescent="0.3">
      <c r="A399" t="s">
        <v>21</v>
      </c>
      <c r="B399">
        <v>5</v>
      </c>
      <c r="C399" t="s">
        <v>21</v>
      </c>
      <c r="D399" t="s">
        <v>22</v>
      </c>
      <c r="E399" t="s">
        <v>30</v>
      </c>
      <c r="F399" t="s">
        <v>26</v>
      </c>
      <c r="G399">
        <v>37</v>
      </c>
      <c r="H399" t="s">
        <v>21</v>
      </c>
      <c r="I399" t="s">
        <v>21</v>
      </c>
      <c r="K399" t="str">
        <f>IF(Table1[[#This Row],[Under 30]]="yes","Under 30",IF(Table1[[#This Row],[Senior]]="yes","Senior","Other"))</f>
        <v>Other</v>
      </c>
      <c r="P399">
        <v>1</v>
      </c>
      <c r="R399">
        <v>6</v>
      </c>
      <c r="S399">
        <v>0</v>
      </c>
      <c r="T399">
        <v>0</v>
      </c>
      <c r="U399">
        <v>0</v>
      </c>
      <c r="V399">
        <v>0</v>
      </c>
      <c r="W399" t="str">
        <f>IF(Table1[[#This Row],[Avg Monthly GB Download]]&lt;5,"Less than 5GB",IF(Table1[[#This Row],[Avg Monthly GB Download]]&lt;10,"Less than 10GB","10 ot more 10GB"))</f>
        <v>Less than 5GB</v>
      </c>
    </row>
    <row r="400" spans="1:23" x14ac:dyDescent="0.3">
      <c r="A400" t="s">
        <v>21</v>
      </c>
      <c r="B400">
        <v>5</v>
      </c>
      <c r="C400" t="s">
        <v>21</v>
      </c>
      <c r="D400" t="s">
        <v>22</v>
      </c>
      <c r="E400" t="s">
        <v>31</v>
      </c>
      <c r="F400" t="s">
        <v>26</v>
      </c>
      <c r="G400">
        <v>28</v>
      </c>
      <c r="H400" t="s">
        <v>25</v>
      </c>
      <c r="I400" t="s">
        <v>21</v>
      </c>
      <c r="K400" t="str">
        <f>IF(Table1[[#This Row],[Under 30]]="yes","Under 30",IF(Table1[[#This Row],[Senior]]="yes","Senior","Other"))</f>
        <v>Under 30</v>
      </c>
      <c r="P400">
        <v>1</v>
      </c>
      <c r="R400">
        <v>13</v>
      </c>
      <c r="S400">
        <v>0</v>
      </c>
      <c r="T400">
        <v>0</v>
      </c>
      <c r="U400">
        <v>0</v>
      </c>
      <c r="V400">
        <v>0</v>
      </c>
      <c r="W400" t="str">
        <f>IF(Table1[[#This Row],[Avg Monthly GB Download]]&lt;5,"Less than 5GB",IF(Table1[[#This Row],[Avg Monthly GB Download]]&lt;10,"Less than 10GB","10 ot more 10GB"))</f>
        <v>Less than 5GB</v>
      </c>
    </row>
    <row r="401" spans="1:23" x14ac:dyDescent="0.3">
      <c r="A401" t="s">
        <v>21</v>
      </c>
      <c r="B401">
        <v>5</v>
      </c>
      <c r="C401" t="s">
        <v>21</v>
      </c>
      <c r="D401" t="s">
        <v>22</v>
      </c>
      <c r="E401" t="s">
        <v>35</v>
      </c>
      <c r="F401" t="s">
        <v>24</v>
      </c>
      <c r="G401">
        <v>60</v>
      </c>
      <c r="H401" t="s">
        <v>21</v>
      </c>
      <c r="I401" t="s">
        <v>21</v>
      </c>
      <c r="K401" t="str">
        <f>IF(Table1[[#This Row],[Under 30]]="yes","Under 30",IF(Table1[[#This Row],[Senior]]="yes","Senior","Other"))</f>
        <v>Other</v>
      </c>
      <c r="P401">
        <v>1</v>
      </c>
      <c r="R401">
        <v>8</v>
      </c>
      <c r="S401">
        <v>0</v>
      </c>
      <c r="T401">
        <v>0</v>
      </c>
      <c r="U401">
        <v>0</v>
      </c>
      <c r="V401">
        <v>0</v>
      </c>
      <c r="W401" t="str">
        <f>IF(Table1[[#This Row],[Avg Monthly GB Download]]&lt;5,"Less than 5GB",IF(Table1[[#This Row],[Avg Monthly GB Download]]&lt;10,"Less than 10GB","10 ot more 10GB"))</f>
        <v>Less than 5GB</v>
      </c>
    </row>
    <row r="402" spans="1:23" x14ac:dyDescent="0.3">
      <c r="A402" t="s">
        <v>21</v>
      </c>
      <c r="B402">
        <v>5</v>
      </c>
      <c r="C402" t="s">
        <v>21</v>
      </c>
      <c r="D402" t="s">
        <v>22</v>
      </c>
      <c r="E402" t="s">
        <v>35</v>
      </c>
      <c r="F402" t="s">
        <v>26</v>
      </c>
      <c r="G402">
        <v>60</v>
      </c>
      <c r="H402" t="s">
        <v>21</v>
      </c>
      <c r="I402" t="s">
        <v>21</v>
      </c>
      <c r="K402" t="str">
        <f>IF(Table1[[#This Row],[Under 30]]="yes","Under 30",IF(Table1[[#This Row],[Senior]]="yes","Senior","Other"))</f>
        <v>Other</v>
      </c>
      <c r="P402">
        <v>1</v>
      </c>
      <c r="R402">
        <v>8</v>
      </c>
      <c r="S402">
        <v>0</v>
      </c>
      <c r="T402">
        <v>0</v>
      </c>
      <c r="U402">
        <v>0</v>
      </c>
      <c r="V402">
        <v>0</v>
      </c>
      <c r="W402" t="str">
        <f>IF(Table1[[#This Row],[Avg Monthly GB Download]]&lt;5,"Less than 5GB",IF(Table1[[#This Row],[Avg Monthly GB Download]]&lt;10,"Less than 10GB","10 ot more 10GB"))</f>
        <v>Less than 5GB</v>
      </c>
    </row>
    <row r="403" spans="1:23" x14ac:dyDescent="0.3">
      <c r="A403" t="s">
        <v>21</v>
      </c>
      <c r="B403">
        <v>5</v>
      </c>
      <c r="C403" t="s">
        <v>21</v>
      </c>
      <c r="D403" t="s">
        <v>22</v>
      </c>
      <c r="E403" t="s">
        <v>41</v>
      </c>
      <c r="F403" t="s">
        <v>24</v>
      </c>
      <c r="G403">
        <v>48</v>
      </c>
      <c r="H403" t="s">
        <v>21</v>
      </c>
      <c r="I403" t="s">
        <v>21</v>
      </c>
      <c r="K403" t="str">
        <f>IF(Table1[[#This Row],[Under 30]]="yes","Under 30",IF(Table1[[#This Row],[Senior]]="yes","Senior","Other"))</f>
        <v>Other</v>
      </c>
      <c r="P403">
        <v>1</v>
      </c>
      <c r="R403">
        <v>33</v>
      </c>
      <c r="S403">
        <v>0</v>
      </c>
      <c r="T403">
        <v>0</v>
      </c>
      <c r="U403">
        <v>6</v>
      </c>
      <c r="V403">
        <v>13</v>
      </c>
      <c r="W403" t="str">
        <f>IF(Table1[[#This Row],[Avg Monthly GB Download]]&lt;5,"Less than 5GB",IF(Table1[[#This Row],[Avg Monthly GB Download]]&lt;10,"Less than 10GB","10 ot more 10GB"))</f>
        <v>10 ot more 10GB</v>
      </c>
    </row>
    <row r="404" spans="1:23" x14ac:dyDescent="0.3">
      <c r="A404" t="s">
        <v>21</v>
      </c>
      <c r="B404">
        <v>5</v>
      </c>
      <c r="C404" t="s">
        <v>21</v>
      </c>
      <c r="D404" t="s">
        <v>22</v>
      </c>
      <c r="E404" t="s">
        <v>43</v>
      </c>
      <c r="F404" t="s">
        <v>26</v>
      </c>
      <c r="G404">
        <v>33</v>
      </c>
      <c r="H404" t="s">
        <v>21</v>
      </c>
      <c r="I404" t="s">
        <v>21</v>
      </c>
      <c r="K404" t="str">
        <f>IF(Table1[[#This Row],[Under 30]]="yes","Under 30",IF(Table1[[#This Row],[Senior]]="yes","Senior","Other"))</f>
        <v>Other</v>
      </c>
      <c r="P404">
        <v>1</v>
      </c>
      <c r="Q404">
        <v>1</v>
      </c>
      <c r="R404">
        <v>40</v>
      </c>
      <c r="S404">
        <v>5</v>
      </c>
      <c r="T404">
        <v>3.1</v>
      </c>
      <c r="U404">
        <v>17</v>
      </c>
      <c r="V404">
        <v>10</v>
      </c>
      <c r="W404" t="str">
        <f>IF(Table1[[#This Row],[Avg Monthly GB Download]]&lt;5,"Less than 5GB",IF(Table1[[#This Row],[Avg Monthly GB Download]]&lt;10,"Less than 10GB","10 ot more 10GB"))</f>
        <v>10 ot more 10GB</v>
      </c>
    </row>
    <row r="405" spans="1:23" x14ac:dyDescent="0.3">
      <c r="A405" t="s">
        <v>21</v>
      </c>
      <c r="B405">
        <v>5</v>
      </c>
      <c r="C405" t="s">
        <v>21</v>
      </c>
      <c r="D405" t="s">
        <v>22</v>
      </c>
      <c r="E405" t="s">
        <v>44</v>
      </c>
      <c r="F405" t="s">
        <v>26</v>
      </c>
      <c r="G405">
        <v>43</v>
      </c>
      <c r="H405" t="s">
        <v>21</v>
      </c>
      <c r="I405" t="s">
        <v>21</v>
      </c>
      <c r="K405" t="str">
        <f>IF(Table1[[#This Row],[Under 30]]="yes","Under 30",IF(Table1[[#This Row],[Senior]]="yes","Senior","Other"))</f>
        <v>Other</v>
      </c>
      <c r="P405">
        <v>1</v>
      </c>
      <c r="R405">
        <v>13</v>
      </c>
      <c r="S405">
        <v>1</v>
      </c>
      <c r="T405">
        <v>0</v>
      </c>
      <c r="U405">
        <v>0</v>
      </c>
      <c r="V405">
        <v>0</v>
      </c>
      <c r="W405" t="str">
        <f>IF(Table1[[#This Row],[Avg Monthly GB Download]]&lt;5,"Less than 5GB",IF(Table1[[#This Row],[Avg Monthly GB Download]]&lt;10,"Less than 10GB","10 ot more 10GB"))</f>
        <v>Less than 5GB</v>
      </c>
    </row>
    <row r="406" spans="1:23" x14ac:dyDescent="0.3">
      <c r="A406" t="s">
        <v>21</v>
      </c>
      <c r="B406">
        <v>5</v>
      </c>
      <c r="C406" t="s">
        <v>21</v>
      </c>
      <c r="D406" t="s">
        <v>22</v>
      </c>
      <c r="E406" t="s">
        <v>50</v>
      </c>
      <c r="F406" t="s">
        <v>24</v>
      </c>
      <c r="G406">
        <v>33</v>
      </c>
      <c r="H406" t="s">
        <v>21</v>
      </c>
      <c r="I406" t="s">
        <v>21</v>
      </c>
      <c r="K406" t="str">
        <f>IF(Table1[[#This Row],[Under 30]]="yes","Under 30",IF(Table1[[#This Row],[Senior]]="yes","Senior","Other"))</f>
        <v>Other</v>
      </c>
      <c r="P406">
        <v>1</v>
      </c>
      <c r="Q406">
        <v>1</v>
      </c>
      <c r="R406">
        <v>35</v>
      </c>
      <c r="S406">
        <v>0</v>
      </c>
      <c r="T406">
        <v>0</v>
      </c>
      <c r="U406">
        <v>3</v>
      </c>
      <c r="V406">
        <v>4</v>
      </c>
      <c r="W406" t="str">
        <f>IF(Table1[[#This Row],[Avg Monthly GB Download]]&lt;5,"Less than 5GB",IF(Table1[[#This Row],[Avg Monthly GB Download]]&lt;10,"Less than 10GB","10 ot more 10GB"))</f>
        <v>Less than 5GB</v>
      </c>
    </row>
    <row r="407" spans="1:23" x14ac:dyDescent="0.3">
      <c r="A407" t="s">
        <v>21</v>
      </c>
      <c r="B407">
        <v>5</v>
      </c>
      <c r="C407" t="s">
        <v>21</v>
      </c>
      <c r="D407" t="s">
        <v>22</v>
      </c>
      <c r="E407" t="s">
        <v>51</v>
      </c>
      <c r="F407" t="s">
        <v>24</v>
      </c>
      <c r="G407">
        <v>56</v>
      </c>
      <c r="H407" t="s">
        <v>21</v>
      </c>
      <c r="I407" t="s">
        <v>21</v>
      </c>
      <c r="K407" t="str">
        <f>IF(Table1[[#This Row],[Under 30]]="yes","Under 30",IF(Table1[[#This Row],[Senior]]="yes","Senior","Other"))</f>
        <v>Other</v>
      </c>
      <c r="P407">
        <v>1</v>
      </c>
      <c r="R407">
        <v>8</v>
      </c>
      <c r="S407">
        <v>1</v>
      </c>
      <c r="T407">
        <v>0</v>
      </c>
      <c r="U407">
        <v>0</v>
      </c>
      <c r="V407">
        <v>0</v>
      </c>
      <c r="W407" t="str">
        <f>IF(Table1[[#This Row],[Avg Monthly GB Download]]&lt;5,"Less than 5GB",IF(Table1[[#This Row],[Avg Monthly GB Download]]&lt;10,"Less than 10GB","10 ot more 10GB"))</f>
        <v>Less than 5GB</v>
      </c>
    </row>
    <row r="408" spans="1:23" x14ac:dyDescent="0.3">
      <c r="A408" t="s">
        <v>21</v>
      </c>
      <c r="B408">
        <v>5</v>
      </c>
      <c r="C408" t="s">
        <v>21</v>
      </c>
      <c r="D408" t="s">
        <v>22</v>
      </c>
      <c r="E408" t="s">
        <v>51</v>
      </c>
      <c r="F408" t="s">
        <v>24</v>
      </c>
      <c r="G408">
        <v>64</v>
      </c>
      <c r="H408" t="s">
        <v>21</v>
      </c>
      <c r="I408" t="s">
        <v>21</v>
      </c>
      <c r="K408" t="str">
        <f>IF(Table1[[#This Row],[Under 30]]="yes","Under 30",IF(Table1[[#This Row],[Senior]]="yes","Senior","Other"))</f>
        <v>Other</v>
      </c>
      <c r="P408">
        <v>1</v>
      </c>
      <c r="Q408">
        <v>1</v>
      </c>
      <c r="R408">
        <v>44</v>
      </c>
      <c r="S408">
        <v>4</v>
      </c>
      <c r="T408">
        <v>0</v>
      </c>
      <c r="U408">
        <v>13</v>
      </c>
      <c r="V408">
        <v>14</v>
      </c>
      <c r="W408" t="str">
        <f>IF(Table1[[#This Row],[Avg Monthly GB Download]]&lt;5,"Less than 5GB",IF(Table1[[#This Row],[Avg Monthly GB Download]]&lt;10,"Less than 10GB","10 ot more 10GB"))</f>
        <v>10 ot more 10GB</v>
      </c>
    </row>
    <row r="409" spans="1:23" x14ac:dyDescent="0.3">
      <c r="A409" t="s">
        <v>21</v>
      </c>
      <c r="B409">
        <v>5</v>
      </c>
      <c r="C409" t="s">
        <v>21</v>
      </c>
      <c r="D409" t="s">
        <v>22</v>
      </c>
      <c r="E409" t="s">
        <v>51</v>
      </c>
      <c r="F409" t="s">
        <v>26</v>
      </c>
      <c r="G409">
        <v>21</v>
      </c>
      <c r="H409" t="s">
        <v>25</v>
      </c>
      <c r="I409" t="s">
        <v>21</v>
      </c>
      <c r="K409" t="str">
        <f>IF(Table1[[#This Row],[Under 30]]="yes","Under 30",IF(Table1[[#This Row],[Senior]]="yes","Senior","Other"))</f>
        <v>Under 30</v>
      </c>
      <c r="P409">
        <v>1</v>
      </c>
      <c r="R409">
        <v>10</v>
      </c>
      <c r="S409">
        <v>0</v>
      </c>
      <c r="T409">
        <v>0</v>
      </c>
      <c r="U409">
        <v>0</v>
      </c>
      <c r="V409">
        <v>0</v>
      </c>
      <c r="W409" t="str">
        <f>IF(Table1[[#This Row],[Avg Monthly GB Download]]&lt;5,"Less than 5GB",IF(Table1[[#This Row],[Avg Monthly GB Download]]&lt;10,"Less than 10GB","10 ot more 10GB"))</f>
        <v>Less than 5GB</v>
      </c>
    </row>
    <row r="410" spans="1:23" x14ac:dyDescent="0.3">
      <c r="A410" t="s">
        <v>21</v>
      </c>
      <c r="B410">
        <v>5</v>
      </c>
      <c r="C410" t="s">
        <v>21</v>
      </c>
      <c r="D410" t="s">
        <v>22</v>
      </c>
      <c r="E410" t="s">
        <v>54</v>
      </c>
      <c r="F410" t="s">
        <v>24</v>
      </c>
      <c r="G410">
        <v>65</v>
      </c>
      <c r="H410" t="s">
        <v>21</v>
      </c>
      <c r="I410" t="s">
        <v>25</v>
      </c>
      <c r="J410" t="s">
        <v>21</v>
      </c>
      <c r="K410" t="str">
        <f>IF(Table1[[#This Row],[Under 30]]="yes","Under 30",IF(Table1[[#This Row],[Senior]]="yes","Senior","Other"))</f>
        <v>Senior</v>
      </c>
      <c r="L410" t="s">
        <v>32</v>
      </c>
      <c r="M410" t="s">
        <v>33</v>
      </c>
      <c r="N410" t="s">
        <v>56</v>
      </c>
      <c r="O410" t="s">
        <v>57</v>
      </c>
      <c r="P410">
        <v>1</v>
      </c>
      <c r="Q410">
        <v>1</v>
      </c>
      <c r="R410">
        <v>45</v>
      </c>
      <c r="S410">
        <v>0</v>
      </c>
      <c r="T410">
        <v>0</v>
      </c>
      <c r="U410">
        <v>5</v>
      </c>
      <c r="V410">
        <v>12</v>
      </c>
      <c r="W410" t="str">
        <f>IF(Table1[[#This Row],[Avg Monthly GB Download]]&lt;5,"Less than 5GB",IF(Table1[[#This Row],[Avg Monthly GB Download]]&lt;10,"Less than 10GB","10 ot more 10GB"))</f>
        <v>10 ot more 10GB</v>
      </c>
    </row>
    <row r="411" spans="1:23" x14ac:dyDescent="0.3">
      <c r="A411" t="s">
        <v>21</v>
      </c>
      <c r="B411">
        <v>5</v>
      </c>
      <c r="C411" t="s">
        <v>21</v>
      </c>
      <c r="D411" t="s">
        <v>22</v>
      </c>
      <c r="E411" t="s">
        <v>55</v>
      </c>
      <c r="F411" t="s">
        <v>24</v>
      </c>
      <c r="G411">
        <v>32</v>
      </c>
      <c r="H411" t="s">
        <v>21</v>
      </c>
      <c r="I411" t="s">
        <v>21</v>
      </c>
      <c r="K411" t="str">
        <f>IF(Table1[[#This Row],[Under 30]]="yes","Under 30",IF(Table1[[#This Row],[Senior]]="yes","Senior","Other"))</f>
        <v>Other</v>
      </c>
      <c r="P411">
        <v>1</v>
      </c>
      <c r="R411">
        <v>7</v>
      </c>
      <c r="S411">
        <v>2</v>
      </c>
      <c r="T411">
        <v>0</v>
      </c>
      <c r="U411">
        <v>0</v>
      </c>
      <c r="V411">
        <v>0</v>
      </c>
      <c r="W411" t="str">
        <f>IF(Table1[[#This Row],[Avg Monthly GB Download]]&lt;5,"Less than 5GB",IF(Table1[[#This Row],[Avg Monthly GB Download]]&lt;10,"Less than 10GB","10 ot more 10GB"))</f>
        <v>Less than 5GB</v>
      </c>
    </row>
    <row r="412" spans="1:23" x14ac:dyDescent="0.3">
      <c r="A412" t="s">
        <v>21</v>
      </c>
      <c r="B412">
        <v>5</v>
      </c>
      <c r="C412" t="s">
        <v>21</v>
      </c>
      <c r="D412" t="s">
        <v>22</v>
      </c>
      <c r="E412" t="s">
        <v>55</v>
      </c>
      <c r="F412" t="s">
        <v>24</v>
      </c>
      <c r="G412">
        <v>61</v>
      </c>
      <c r="H412" t="s">
        <v>21</v>
      </c>
      <c r="I412" t="s">
        <v>21</v>
      </c>
      <c r="K412" t="str">
        <f>IF(Table1[[#This Row],[Under 30]]="yes","Under 30",IF(Table1[[#This Row],[Senior]]="yes","Senior","Other"))</f>
        <v>Other</v>
      </c>
      <c r="P412">
        <v>1</v>
      </c>
      <c r="R412">
        <v>12</v>
      </c>
      <c r="S412">
        <v>0</v>
      </c>
      <c r="T412">
        <v>0</v>
      </c>
      <c r="U412">
        <v>0</v>
      </c>
      <c r="V412">
        <v>0</v>
      </c>
      <c r="W412" t="str">
        <f>IF(Table1[[#This Row],[Avg Monthly GB Download]]&lt;5,"Less than 5GB",IF(Table1[[#This Row],[Avg Monthly GB Download]]&lt;10,"Less than 10GB","10 ot more 10GB"))</f>
        <v>Less than 5GB</v>
      </c>
    </row>
    <row r="413" spans="1:23" x14ac:dyDescent="0.3">
      <c r="A413" t="s">
        <v>21</v>
      </c>
      <c r="B413">
        <v>5</v>
      </c>
      <c r="C413" t="s">
        <v>21</v>
      </c>
      <c r="D413" t="s">
        <v>22</v>
      </c>
      <c r="E413" t="s">
        <v>55</v>
      </c>
      <c r="F413" t="s">
        <v>26</v>
      </c>
      <c r="G413">
        <v>26</v>
      </c>
      <c r="H413" t="s">
        <v>25</v>
      </c>
      <c r="I413" t="s">
        <v>21</v>
      </c>
      <c r="K413" t="str">
        <f>IF(Table1[[#This Row],[Under 30]]="yes","Under 30",IF(Table1[[#This Row],[Senior]]="yes","Senior","Other"))</f>
        <v>Under 30</v>
      </c>
      <c r="P413">
        <v>1</v>
      </c>
      <c r="R413">
        <v>7</v>
      </c>
      <c r="S413">
        <v>0</v>
      </c>
      <c r="T413">
        <v>0</v>
      </c>
      <c r="U413">
        <v>0</v>
      </c>
      <c r="V413">
        <v>0</v>
      </c>
      <c r="W413" t="str">
        <f>IF(Table1[[#This Row],[Avg Monthly GB Download]]&lt;5,"Less than 5GB",IF(Table1[[#This Row],[Avg Monthly GB Download]]&lt;10,"Less than 10GB","10 ot more 10GB"))</f>
        <v>Less than 5GB</v>
      </c>
    </row>
    <row r="414" spans="1:23" x14ac:dyDescent="0.3">
      <c r="A414" t="s">
        <v>21</v>
      </c>
      <c r="B414">
        <v>5</v>
      </c>
      <c r="C414" t="s">
        <v>21</v>
      </c>
      <c r="D414" t="s">
        <v>22</v>
      </c>
      <c r="E414" t="s">
        <v>61</v>
      </c>
      <c r="F414" t="s">
        <v>26</v>
      </c>
      <c r="G414">
        <v>33</v>
      </c>
      <c r="H414" t="s">
        <v>21</v>
      </c>
      <c r="I414" t="s">
        <v>21</v>
      </c>
      <c r="K414" t="str">
        <f>IF(Table1[[#This Row],[Under 30]]="yes","Under 30",IF(Table1[[#This Row],[Senior]]="yes","Senior","Other"))</f>
        <v>Other</v>
      </c>
      <c r="P414">
        <v>1</v>
      </c>
      <c r="Q414">
        <v>1</v>
      </c>
      <c r="R414">
        <v>11</v>
      </c>
      <c r="S414">
        <v>1</v>
      </c>
      <c r="T414">
        <v>0</v>
      </c>
      <c r="U414">
        <v>0</v>
      </c>
      <c r="V414">
        <v>0</v>
      </c>
      <c r="W414" t="str">
        <f>IF(Table1[[#This Row],[Avg Monthly GB Download]]&lt;5,"Less than 5GB",IF(Table1[[#This Row],[Avg Monthly GB Download]]&lt;10,"Less than 10GB","10 ot more 10GB"))</f>
        <v>Less than 5GB</v>
      </c>
    </row>
    <row r="415" spans="1:23" x14ac:dyDescent="0.3">
      <c r="A415" t="s">
        <v>21</v>
      </c>
      <c r="B415">
        <v>5</v>
      </c>
      <c r="C415" t="s">
        <v>21</v>
      </c>
      <c r="D415" t="s">
        <v>22</v>
      </c>
      <c r="E415" t="s">
        <v>63</v>
      </c>
      <c r="F415" t="s">
        <v>24</v>
      </c>
      <c r="G415">
        <v>40</v>
      </c>
      <c r="H415" t="s">
        <v>21</v>
      </c>
      <c r="I415" t="s">
        <v>21</v>
      </c>
      <c r="K415" t="str">
        <f>IF(Table1[[#This Row],[Under 30]]="yes","Under 30",IF(Table1[[#This Row],[Senior]]="yes","Senior","Other"))</f>
        <v>Other</v>
      </c>
      <c r="P415">
        <v>1</v>
      </c>
      <c r="R415">
        <v>30</v>
      </c>
      <c r="S415">
        <v>0</v>
      </c>
      <c r="T415">
        <v>0</v>
      </c>
      <c r="U415">
        <v>4</v>
      </c>
      <c r="V415">
        <v>8</v>
      </c>
      <c r="W415" t="str">
        <f>IF(Table1[[#This Row],[Avg Monthly GB Download]]&lt;5,"Less than 5GB",IF(Table1[[#This Row],[Avg Monthly GB Download]]&lt;10,"Less than 10GB","10 ot more 10GB"))</f>
        <v>Less than 10GB</v>
      </c>
    </row>
    <row r="416" spans="1:23" x14ac:dyDescent="0.3">
      <c r="A416" t="s">
        <v>21</v>
      </c>
      <c r="B416">
        <v>5</v>
      </c>
      <c r="C416" t="s">
        <v>21</v>
      </c>
      <c r="D416" t="s">
        <v>22</v>
      </c>
      <c r="E416" t="s">
        <v>68</v>
      </c>
      <c r="F416" t="s">
        <v>24</v>
      </c>
      <c r="G416">
        <v>40</v>
      </c>
      <c r="H416" t="s">
        <v>21</v>
      </c>
      <c r="I416" t="s">
        <v>21</v>
      </c>
      <c r="K416" t="str">
        <f>IF(Table1[[#This Row],[Under 30]]="yes","Under 30",IF(Table1[[#This Row],[Senior]]="yes","Senior","Other"))</f>
        <v>Other</v>
      </c>
      <c r="P416">
        <v>1</v>
      </c>
      <c r="R416">
        <v>8</v>
      </c>
      <c r="S416">
        <v>0</v>
      </c>
      <c r="T416">
        <v>0</v>
      </c>
      <c r="U416">
        <v>0</v>
      </c>
      <c r="V416">
        <v>0</v>
      </c>
      <c r="W416" t="str">
        <f>IF(Table1[[#This Row],[Avg Monthly GB Download]]&lt;5,"Less than 5GB",IF(Table1[[#This Row],[Avg Monthly GB Download]]&lt;10,"Less than 10GB","10 ot more 10GB"))</f>
        <v>Less than 5GB</v>
      </c>
    </row>
    <row r="417" spans="1:23" x14ac:dyDescent="0.3">
      <c r="A417" t="s">
        <v>21</v>
      </c>
      <c r="B417">
        <v>5</v>
      </c>
      <c r="C417" t="s">
        <v>21</v>
      </c>
      <c r="D417" t="s">
        <v>22</v>
      </c>
      <c r="E417" t="s">
        <v>68</v>
      </c>
      <c r="F417" t="s">
        <v>24</v>
      </c>
      <c r="G417">
        <v>58</v>
      </c>
      <c r="H417" t="s">
        <v>21</v>
      </c>
      <c r="I417" t="s">
        <v>21</v>
      </c>
      <c r="K417" t="str">
        <f>IF(Table1[[#This Row],[Under 30]]="yes","Under 30",IF(Table1[[#This Row],[Senior]]="yes","Senior","Other"))</f>
        <v>Other</v>
      </c>
      <c r="P417">
        <v>1</v>
      </c>
      <c r="R417">
        <v>10</v>
      </c>
      <c r="S417">
        <v>1</v>
      </c>
      <c r="T417">
        <v>0</v>
      </c>
      <c r="U417">
        <v>0</v>
      </c>
      <c r="V417">
        <v>0</v>
      </c>
      <c r="W417" t="str">
        <f>IF(Table1[[#This Row],[Avg Monthly GB Download]]&lt;5,"Less than 5GB",IF(Table1[[#This Row],[Avg Monthly GB Download]]&lt;10,"Less than 10GB","10 ot more 10GB"))</f>
        <v>Less than 5GB</v>
      </c>
    </row>
    <row r="418" spans="1:23" x14ac:dyDescent="0.3">
      <c r="A418" t="s">
        <v>21</v>
      </c>
      <c r="B418">
        <v>5</v>
      </c>
      <c r="C418" t="s">
        <v>21</v>
      </c>
      <c r="D418" t="s">
        <v>22</v>
      </c>
      <c r="E418" t="s">
        <v>69</v>
      </c>
      <c r="F418" t="s">
        <v>24</v>
      </c>
      <c r="G418">
        <v>43</v>
      </c>
      <c r="H418" t="s">
        <v>21</v>
      </c>
      <c r="I418" t="s">
        <v>21</v>
      </c>
      <c r="K418" t="str">
        <f>IF(Table1[[#This Row],[Under 30]]="yes","Under 30",IF(Table1[[#This Row],[Senior]]="yes","Senior","Other"))</f>
        <v>Other</v>
      </c>
      <c r="P418">
        <v>1</v>
      </c>
      <c r="R418">
        <v>9</v>
      </c>
      <c r="S418">
        <v>0</v>
      </c>
      <c r="T418">
        <v>0</v>
      </c>
      <c r="U418">
        <v>0</v>
      </c>
      <c r="V418">
        <v>0</v>
      </c>
      <c r="W418" t="str">
        <f>IF(Table1[[#This Row],[Avg Monthly GB Download]]&lt;5,"Less than 5GB",IF(Table1[[#This Row],[Avg Monthly GB Download]]&lt;10,"Less than 10GB","10 ot more 10GB"))</f>
        <v>Less than 5GB</v>
      </c>
    </row>
    <row r="419" spans="1:23" x14ac:dyDescent="0.3">
      <c r="A419" t="s">
        <v>21</v>
      </c>
      <c r="B419">
        <v>5</v>
      </c>
      <c r="C419" t="s">
        <v>21</v>
      </c>
      <c r="D419" t="s">
        <v>22</v>
      </c>
      <c r="E419" t="s">
        <v>71</v>
      </c>
      <c r="F419" t="s">
        <v>24</v>
      </c>
      <c r="G419">
        <v>60</v>
      </c>
      <c r="H419" t="s">
        <v>21</v>
      </c>
      <c r="I419" t="s">
        <v>21</v>
      </c>
      <c r="K419" t="str">
        <f>IF(Table1[[#This Row],[Under 30]]="yes","Under 30",IF(Table1[[#This Row],[Senior]]="yes","Senior","Other"))</f>
        <v>Other</v>
      </c>
      <c r="P419">
        <v>1</v>
      </c>
      <c r="R419">
        <v>6</v>
      </c>
      <c r="S419">
        <v>0</v>
      </c>
      <c r="T419">
        <v>0</v>
      </c>
      <c r="U419">
        <v>0</v>
      </c>
      <c r="V419">
        <v>0</v>
      </c>
      <c r="W419" t="str">
        <f>IF(Table1[[#This Row],[Avg Monthly GB Download]]&lt;5,"Less than 5GB",IF(Table1[[#This Row],[Avg Monthly GB Download]]&lt;10,"Less than 10GB","10 ot more 10GB"))</f>
        <v>Less than 5GB</v>
      </c>
    </row>
    <row r="420" spans="1:23" x14ac:dyDescent="0.3">
      <c r="A420" t="s">
        <v>21</v>
      </c>
      <c r="B420">
        <v>5</v>
      </c>
      <c r="C420" t="s">
        <v>21</v>
      </c>
      <c r="D420" t="s">
        <v>22</v>
      </c>
      <c r="E420" t="s">
        <v>72</v>
      </c>
      <c r="F420" t="s">
        <v>24</v>
      </c>
      <c r="G420">
        <v>72</v>
      </c>
      <c r="H420" t="s">
        <v>21</v>
      </c>
      <c r="I420" t="s">
        <v>25</v>
      </c>
      <c r="J420" t="s">
        <v>21</v>
      </c>
      <c r="K420" t="str">
        <f>IF(Table1[[#This Row],[Under 30]]="yes","Under 30",IF(Table1[[#This Row],[Senior]]="yes","Senior","Other"))</f>
        <v>Senior</v>
      </c>
      <c r="L420" t="s">
        <v>32</v>
      </c>
      <c r="M420" t="s">
        <v>38</v>
      </c>
      <c r="N420" t="s">
        <v>56</v>
      </c>
      <c r="O420" t="s">
        <v>57</v>
      </c>
      <c r="P420">
        <v>1</v>
      </c>
      <c r="Q420">
        <v>1</v>
      </c>
      <c r="R420">
        <v>33</v>
      </c>
      <c r="S420">
        <v>0</v>
      </c>
      <c r="T420">
        <v>0</v>
      </c>
      <c r="U420">
        <v>5</v>
      </c>
      <c r="V420">
        <v>3</v>
      </c>
      <c r="W420" t="str">
        <f>IF(Table1[[#This Row],[Avg Monthly GB Download]]&lt;5,"Less than 5GB",IF(Table1[[#This Row],[Avg Monthly GB Download]]&lt;10,"Less than 10GB","10 ot more 10GB"))</f>
        <v>Less than 5GB</v>
      </c>
    </row>
    <row r="421" spans="1:23" x14ac:dyDescent="0.3">
      <c r="A421" t="s">
        <v>21</v>
      </c>
      <c r="B421">
        <v>5</v>
      </c>
      <c r="C421" t="s">
        <v>21</v>
      </c>
      <c r="D421" t="s">
        <v>22</v>
      </c>
      <c r="E421" t="s">
        <v>79</v>
      </c>
      <c r="F421" t="s">
        <v>24</v>
      </c>
      <c r="G421">
        <v>34</v>
      </c>
      <c r="H421" t="s">
        <v>21</v>
      </c>
      <c r="I421" t="s">
        <v>21</v>
      </c>
      <c r="K421" t="str">
        <f>IF(Table1[[#This Row],[Under 30]]="yes","Under 30",IF(Table1[[#This Row],[Senior]]="yes","Senior","Other"))</f>
        <v>Other</v>
      </c>
      <c r="P421">
        <v>1</v>
      </c>
      <c r="R421">
        <v>10</v>
      </c>
      <c r="S421">
        <v>0</v>
      </c>
      <c r="T421">
        <v>0</v>
      </c>
      <c r="U421">
        <v>0</v>
      </c>
      <c r="V421">
        <v>0</v>
      </c>
      <c r="W421" t="str">
        <f>IF(Table1[[#This Row],[Avg Monthly GB Download]]&lt;5,"Less than 5GB",IF(Table1[[#This Row],[Avg Monthly GB Download]]&lt;10,"Less than 10GB","10 ot more 10GB"))</f>
        <v>Less than 5GB</v>
      </c>
    </row>
    <row r="422" spans="1:23" x14ac:dyDescent="0.3">
      <c r="A422" t="s">
        <v>21</v>
      </c>
      <c r="B422">
        <v>5</v>
      </c>
      <c r="C422" t="s">
        <v>21</v>
      </c>
      <c r="D422" t="s">
        <v>22</v>
      </c>
      <c r="E422" t="s">
        <v>80</v>
      </c>
      <c r="F422" t="s">
        <v>24</v>
      </c>
      <c r="G422">
        <v>60</v>
      </c>
      <c r="H422" t="s">
        <v>21</v>
      </c>
      <c r="I422" t="s">
        <v>21</v>
      </c>
      <c r="K422" t="str">
        <f>IF(Table1[[#This Row],[Under 30]]="yes","Under 30",IF(Table1[[#This Row],[Senior]]="yes","Senior","Other"))</f>
        <v>Other</v>
      </c>
      <c r="P422">
        <v>1</v>
      </c>
      <c r="R422">
        <v>31</v>
      </c>
      <c r="S422">
        <v>0</v>
      </c>
      <c r="T422">
        <v>0</v>
      </c>
      <c r="U422">
        <v>4</v>
      </c>
      <c r="V422">
        <v>7</v>
      </c>
      <c r="W422" t="str">
        <f>IF(Table1[[#This Row],[Avg Monthly GB Download]]&lt;5,"Less than 5GB",IF(Table1[[#This Row],[Avg Monthly GB Download]]&lt;10,"Less than 10GB","10 ot more 10GB"))</f>
        <v>Less than 10GB</v>
      </c>
    </row>
    <row r="423" spans="1:23" x14ac:dyDescent="0.3">
      <c r="A423" t="s">
        <v>21</v>
      </c>
      <c r="B423">
        <v>5</v>
      </c>
      <c r="C423" t="s">
        <v>21</v>
      </c>
      <c r="D423" t="s">
        <v>22</v>
      </c>
      <c r="E423" t="s">
        <v>82</v>
      </c>
      <c r="F423" t="s">
        <v>24</v>
      </c>
      <c r="G423">
        <v>59</v>
      </c>
      <c r="H423" t="s">
        <v>21</v>
      </c>
      <c r="I423" t="s">
        <v>21</v>
      </c>
      <c r="K423" t="str">
        <f>IF(Table1[[#This Row],[Under 30]]="yes","Under 30",IF(Table1[[#This Row],[Senior]]="yes","Senior","Other"))</f>
        <v>Other</v>
      </c>
      <c r="P423">
        <v>1</v>
      </c>
      <c r="R423">
        <v>17</v>
      </c>
      <c r="S423">
        <v>0</v>
      </c>
      <c r="T423">
        <v>0</v>
      </c>
      <c r="U423">
        <v>23</v>
      </c>
      <c r="V423">
        <v>5</v>
      </c>
      <c r="W423" t="str">
        <f>IF(Table1[[#This Row],[Avg Monthly GB Download]]&lt;5,"Less than 5GB",IF(Table1[[#This Row],[Avg Monthly GB Download]]&lt;10,"Less than 10GB","10 ot more 10GB"))</f>
        <v>Less than 10GB</v>
      </c>
    </row>
    <row r="424" spans="1:23" x14ac:dyDescent="0.3">
      <c r="A424" t="s">
        <v>21</v>
      </c>
      <c r="B424">
        <v>5</v>
      </c>
      <c r="C424" t="s">
        <v>21</v>
      </c>
      <c r="D424" t="s">
        <v>22</v>
      </c>
      <c r="E424" t="s">
        <v>83</v>
      </c>
      <c r="F424" t="s">
        <v>24</v>
      </c>
      <c r="G424">
        <v>53</v>
      </c>
      <c r="H424" t="s">
        <v>21</v>
      </c>
      <c r="I424" t="s">
        <v>21</v>
      </c>
      <c r="K424" t="str">
        <f>IF(Table1[[#This Row],[Under 30]]="yes","Under 30",IF(Table1[[#This Row],[Senior]]="yes","Senior","Other"))</f>
        <v>Other</v>
      </c>
      <c r="P424">
        <v>1</v>
      </c>
      <c r="R424">
        <v>12</v>
      </c>
      <c r="S424">
        <v>0</v>
      </c>
      <c r="T424">
        <v>0</v>
      </c>
      <c r="U424">
        <v>0</v>
      </c>
      <c r="V424">
        <v>0</v>
      </c>
      <c r="W424" t="str">
        <f>IF(Table1[[#This Row],[Avg Monthly GB Download]]&lt;5,"Less than 5GB",IF(Table1[[#This Row],[Avg Monthly GB Download]]&lt;10,"Less than 10GB","10 ot more 10GB"))</f>
        <v>Less than 5GB</v>
      </c>
    </row>
    <row r="425" spans="1:23" x14ac:dyDescent="0.3">
      <c r="A425" t="s">
        <v>21</v>
      </c>
      <c r="B425">
        <v>5</v>
      </c>
      <c r="C425" t="s">
        <v>21</v>
      </c>
      <c r="D425" t="s">
        <v>22</v>
      </c>
      <c r="E425" t="s">
        <v>83</v>
      </c>
      <c r="F425" t="s">
        <v>24</v>
      </c>
      <c r="G425">
        <v>64</v>
      </c>
      <c r="H425" t="s">
        <v>21</v>
      </c>
      <c r="I425" t="s">
        <v>21</v>
      </c>
      <c r="K425" t="str">
        <f>IF(Table1[[#This Row],[Under 30]]="yes","Under 30",IF(Table1[[#This Row],[Senior]]="yes","Senior","Other"))</f>
        <v>Other</v>
      </c>
      <c r="P425">
        <v>1</v>
      </c>
      <c r="R425">
        <v>9</v>
      </c>
      <c r="S425">
        <v>2</v>
      </c>
      <c r="T425">
        <v>0</v>
      </c>
      <c r="U425">
        <v>0</v>
      </c>
      <c r="V425">
        <v>0</v>
      </c>
      <c r="W425" t="str">
        <f>IF(Table1[[#This Row],[Avg Monthly GB Download]]&lt;5,"Less than 5GB",IF(Table1[[#This Row],[Avg Monthly GB Download]]&lt;10,"Less than 10GB","10 ot more 10GB"))</f>
        <v>Less than 5GB</v>
      </c>
    </row>
    <row r="426" spans="1:23" x14ac:dyDescent="0.3">
      <c r="A426" t="s">
        <v>21</v>
      </c>
      <c r="B426">
        <v>5</v>
      </c>
      <c r="C426" t="s">
        <v>21</v>
      </c>
      <c r="D426" t="s">
        <v>88</v>
      </c>
      <c r="E426" t="s">
        <v>63</v>
      </c>
      <c r="F426" t="s">
        <v>26</v>
      </c>
      <c r="G426">
        <v>43</v>
      </c>
      <c r="H426" t="s">
        <v>21</v>
      </c>
      <c r="I426" t="s">
        <v>21</v>
      </c>
      <c r="K426" t="str">
        <f>IF(Table1[[#This Row],[Under 30]]="yes","Under 30",IF(Table1[[#This Row],[Senior]]="yes","Senior","Other"))</f>
        <v>Other</v>
      </c>
      <c r="P426">
        <v>1</v>
      </c>
      <c r="R426">
        <v>13</v>
      </c>
      <c r="S426">
        <v>2</v>
      </c>
      <c r="T426">
        <v>0</v>
      </c>
      <c r="U426">
        <v>0</v>
      </c>
      <c r="V426">
        <v>0</v>
      </c>
      <c r="W426" t="str">
        <f>IF(Table1[[#This Row],[Avg Monthly GB Download]]&lt;5,"Less than 5GB",IF(Table1[[#This Row],[Avg Monthly GB Download]]&lt;10,"Less than 10GB","10 ot more 10GB"))</f>
        <v>Less than 5GB</v>
      </c>
    </row>
    <row r="427" spans="1:23" x14ac:dyDescent="0.3">
      <c r="A427" t="s">
        <v>21</v>
      </c>
      <c r="B427">
        <v>5</v>
      </c>
      <c r="C427" t="s">
        <v>25</v>
      </c>
      <c r="D427" t="s">
        <v>22</v>
      </c>
      <c r="E427" t="s">
        <v>27</v>
      </c>
      <c r="F427" t="s">
        <v>24</v>
      </c>
      <c r="G427">
        <v>34</v>
      </c>
      <c r="H427" t="s">
        <v>21</v>
      </c>
      <c r="I427" t="s">
        <v>21</v>
      </c>
      <c r="K427" t="str">
        <f>IF(Table1[[#This Row],[Under 30]]="yes","Under 30",IF(Table1[[#This Row],[Senior]]="yes","Senior","Other"))</f>
        <v>Other</v>
      </c>
      <c r="P427">
        <v>1</v>
      </c>
      <c r="R427">
        <v>9</v>
      </c>
      <c r="S427">
        <v>1</v>
      </c>
      <c r="T427">
        <v>13.8</v>
      </c>
      <c r="U427">
        <v>0</v>
      </c>
      <c r="V427">
        <v>0</v>
      </c>
      <c r="W427" t="str">
        <f>IF(Table1[[#This Row],[Avg Monthly GB Download]]&lt;5,"Less than 5GB",IF(Table1[[#This Row],[Avg Monthly GB Download]]&lt;10,"Less than 10GB","10 ot more 10GB"))</f>
        <v>Less than 5GB</v>
      </c>
    </row>
    <row r="428" spans="1:23" x14ac:dyDescent="0.3">
      <c r="A428" t="s">
        <v>21</v>
      </c>
      <c r="B428">
        <v>5</v>
      </c>
      <c r="C428" t="s">
        <v>25</v>
      </c>
      <c r="D428" t="s">
        <v>22</v>
      </c>
      <c r="E428" t="s">
        <v>29</v>
      </c>
      <c r="F428" t="s">
        <v>24</v>
      </c>
      <c r="G428">
        <v>38</v>
      </c>
      <c r="H428" t="s">
        <v>21</v>
      </c>
      <c r="I428" t="s">
        <v>21</v>
      </c>
      <c r="K428" t="str">
        <f>IF(Table1[[#This Row],[Under 30]]="yes","Under 30",IF(Table1[[#This Row],[Senior]]="yes","Senior","Other"))</f>
        <v>Other</v>
      </c>
      <c r="P428">
        <v>1</v>
      </c>
      <c r="Q428">
        <v>1</v>
      </c>
      <c r="R428">
        <v>35</v>
      </c>
      <c r="S428">
        <v>3</v>
      </c>
      <c r="T428">
        <v>28.3</v>
      </c>
      <c r="U428">
        <v>7</v>
      </c>
      <c r="V428">
        <v>1</v>
      </c>
      <c r="W428" t="str">
        <f>IF(Table1[[#This Row],[Avg Monthly GB Download]]&lt;5,"Less than 5GB",IF(Table1[[#This Row],[Avg Monthly GB Download]]&lt;10,"Less than 10GB","10 ot more 10GB"))</f>
        <v>Less than 5GB</v>
      </c>
    </row>
    <row r="429" spans="1:23" x14ac:dyDescent="0.3">
      <c r="A429" t="s">
        <v>21</v>
      </c>
      <c r="B429">
        <v>5</v>
      </c>
      <c r="C429" t="s">
        <v>25</v>
      </c>
      <c r="D429" t="s">
        <v>22</v>
      </c>
      <c r="E429" t="s">
        <v>29</v>
      </c>
      <c r="F429" t="s">
        <v>26</v>
      </c>
      <c r="G429">
        <v>29</v>
      </c>
      <c r="H429" t="s">
        <v>25</v>
      </c>
      <c r="I429" t="s">
        <v>21</v>
      </c>
      <c r="K429" t="str">
        <f>IF(Table1[[#This Row],[Under 30]]="yes","Under 30",IF(Table1[[#This Row],[Senior]]="yes","Senior","Other"))</f>
        <v>Under 30</v>
      </c>
      <c r="P429">
        <v>1</v>
      </c>
      <c r="Q429">
        <v>1</v>
      </c>
      <c r="R429">
        <v>8</v>
      </c>
      <c r="S429">
        <v>5</v>
      </c>
      <c r="T429">
        <v>22.4</v>
      </c>
      <c r="U429">
        <v>0</v>
      </c>
      <c r="V429">
        <v>0</v>
      </c>
      <c r="W429" t="str">
        <f>IF(Table1[[#This Row],[Avg Monthly GB Download]]&lt;5,"Less than 5GB",IF(Table1[[#This Row],[Avg Monthly GB Download]]&lt;10,"Less than 10GB","10 ot more 10GB"))</f>
        <v>Less than 5GB</v>
      </c>
    </row>
    <row r="430" spans="1:23" x14ac:dyDescent="0.3">
      <c r="A430" t="s">
        <v>21</v>
      </c>
      <c r="B430">
        <v>5</v>
      </c>
      <c r="C430" t="s">
        <v>25</v>
      </c>
      <c r="D430" t="s">
        <v>22</v>
      </c>
      <c r="E430" t="s">
        <v>30</v>
      </c>
      <c r="F430" t="s">
        <v>26</v>
      </c>
      <c r="G430">
        <v>30</v>
      </c>
      <c r="H430" t="s">
        <v>21</v>
      </c>
      <c r="I430" t="s">
        <v>21</v>
      </c>
      <c r="K430" t="str">
        <f>IF(Table1[[#This Row],[Under 30]]="yes","Under 30",IF(Table1[[#This Row],[Senior]]="yes","Senior","Other"))</f>
        <v>Other</v>
      </c>
      <c r="P430">
        <v>1</v>
      </c>
      <c r="R430">
        <v>11</v>
      </c>
      <c r="S430">
        <v>1</v>
      </c>
      <c r="T430">
        <v>12.6</v>
      </c>
      <c r="U430">
        <v>0</v>
      </c>
      <c r="V430">
        <v>0</v>
      </c>
      <c r="W430" t="str">
        <f>IF(Table1[[#This Row],[Avg Monthly GB Download]]&lt;5,"Less than 5GB",IF(Table1[[#This Row],[Avg Monthly GB Download]]&lt;10,"Less than 10GB","10 ot more 10GB"))</f>
        <v>Less than 5GB</v>
      </c>
    </row>
    <row r="431" spans="1:23" x14ac:dyDescent="0.3">
      <c r="A431" t="s">
        <v>21</v>
      </c>
      <c r="B431">
        <v>5</v>
      </c>
      <c r="C431" t="s">
        <v>25</v>
      </c>
      <c r="D431" t="s">
        <v>22</v>
      </c>
      <c r="E431" t="s">
        <v>36</v>
      </c>
      <c r="F431" t="s">
        <v>26</v>
      </c>
      <c r="G431">
        <v>32</v>
      </c>
      <c r="H431" t="s">
        <v>21</v>
      </c>
      <c r="I431" t="s">
        <v>21</v>
      </c>
      <c r="K431" t="str">
        <f>IF(Table1[[#This Row],[Under 30]]="yes","Under 30",IF(Table1[[#This Row],[Senior]]="yes","Senior","Other"))</f>
        <v>Other</v>
      </c>
      <c r="P431">
        <v>1</v>
      </c>
      <c r="R431">
        <v>9</v>
      </c>
      <c r="S431">
        <v>0</v>
      </c>
      <c r="T431">
        <v>11.7</v>
      </c>
      <c r="U431">
        <v>0</v>
      </c>
      <c r="V431">
        <v>0</v>
      </c>
      <c r="W431" t="str">
        <f>IF(Table1[[#This Row],[Avg Monthly GB Download]]&lt;5,"Less than 5GB",IF(Table1[[#This Row],[Avg Monthly GB Download]]&lt;10,"Less than 10GB","10 ot more 10GB"))</f>
        <v>Less than 5GB</v>
      </c>
    </row>
    <row r="432" spans="1:23" x14ac:dyDescent="0.3">
      <c r="A432" t="s">
        <v>21</v>
      </c>
      <c r="B432">
        <v>5</v>
      </c>
      <c r="C432" t="s">
        <v>25</v>
      </c>
      <c r="D432" t="s">
        <v>22</v>
      </c>
      <c r="E432" t="s">
        <v>44</v>
      </c>
      <c r="F432" t="s">
        <v>24</v>
      </c>
      <c r="G432">
        <v>63</v>
      </c>
      <c r="H432" t="s">
        <v>21</v>
      </c>
      <c r="I432" t="s">
        <v>21</v>
      </c>
      <c r="K432" t="str">
        <f>IF(Table1[[#This Row],[Under 30]]="yes","Under 30",IF(Table1[[#This Row],[Senior]]="yes","Senior","Other"))</f>
        <v>Other</v>
      </c>
      <c r="P432">
        <v>1</v>
      </c>
      <c r="R432">
        <v>7</v>
      </c>
      <c r="S432">
        <v>0</v>
      </c>
      <c r="T432">
        <v>32</v>
      </c>
      <c r="U432">
        <v>0</v>
      </c>
      <c r="V432">
        <v>0</v>
      </c>
      <c r="W432" t="str">
        <f>IF(Table1[[#This Row],[Avg Monthly GB Download]]&lt;5,"Less than 5GB",IF(Table1[[#This Row],[Avg Monthly GB Download]]&lt;10,"Less than 10GB","10 ot more 10GB"))</f>
        <v>Less than 5GB</v>
      </c>
    </row>
    <row r="433" spans="1:23" x14ac:dyDescent="0.3">
      <c r="A433" t="s">
        <v>21</v>
      </c>
      <c r="B433">
        <v>5</v>
      </c>
      <c r="C433" t="s">
        <v>25</v>
      </c>
      <c r="D433" t="s">
        <v>22</v>
      </c>
      <c r="E433" t="s">
        <v>46</v>
      </c>
      <c r="F433" t="s">
        <v>24</v>
      </c>
      <c r="G433">
        <v>26</v>
      </c>
      <c r="H433" t="s">
        <v>25</v>
      </c>
      <c r="I433" t="s">
        <v>21</v>
      </c>
      <c r="K433" t="str">
        <f>IF(Table1[[#This Row],[Under 30]]="yes","Under 30",IF(Table1[[#This Row],[Senior]]="yes","Senior","Other"))</f>
        <v>Under 30</v>
      </c>
      <c r="P433">
        <v>1</v>
      </c>
      <c r="Q433">
        <v>1</v>
      </c>
      <c r="R433">
        <v>40</v>
      </c>
      <c r="S433">
        <v>1</v>
      </c>
      <c r="T433">
        <v>7.8</v>
      </c>
      <c r="U433">
        <v>6</v>
      </c>
      <c r="V433">
        <v>21</v>
      </c>
      <c r="W433" t="str">
        <f>IF(Table1[[#This Row],[Avg Monthly GB Download]]&lt;5,"Less than 5GB",IF(Table1[[#This Row],[Avg Monthly GB Download]]&lt;10,"Less than 10GB","10 ot more 10GB"))</f>
        <v>10 ot more 10GB</v>
      </c>
    </row>
    <row r="434" spans="1:23" x14ac:dyDescent="0.3">
      <c r="A434" t="s">
        <v>21</v>
      </c>
      <c r="B434">
        <v>5</v>
      </c>
      <c r="C434" t="s">
        <v>25</v>
      </c>
      <c r="D434" t="s">
        <v>22</v>
      </c>
      <c r="E434" t="s">
        <v>51</v>
      </c>
      <c r="F434" t="s">
        <v>26</v>
      </c>
      <c r="G434">
        <v>29</v>
      </c>
      <c r="H434" t="s">
        <v>25</v>
      </c>
      <c r="I434" t="s">
        <v>21</v>
      </c>
      <c r="K434" t="str">
        <f>IF(Table1[[#This Row],[Under 30]]="yes","Under 30",IF(Table1[[#This Row],[Senior]]="yes","Senior","Other"))</f>
        <v>Under 30</v>
      </c>
      <c r="P434">
        <v>1</v>
      </c>
      <c r="R434">
        <v>6</v>
      </c>
      <c r="S434">
        <v>0</v>
      </c>
      <c r="T434">
        <v>14.3</v>
      </c>
      <c r="U434">
        <v>0</v>
      </c>
      <c r="V434">
        <v>0</v>
      </c>
      <c r="W434" t="str">
        <f>IF(Table1[[#This Row],[Avg Monthly GB Download]]&lt;5,"Less than 5GB",IF(Table1[[#This Row],[Avg Monthly GB Download]]&lt;10,"Less than 10GB","10 ot more 10GB"))</f>
        <v>Less than 5GB</v>
      </c>
    </row>
    <row r="435" spans="1:23" x14ac:dyDescent="0.3">
      <c r="A435" t="s">
        <v>21</v>
      </c>
      <c r="B435">
        <v>5</v>
      </c>
      <c r="C435" t="s">
        <v>25</v>
      </c>
      <c r="D435" t="s">
        <v>22</v>
      </c>
      <c r="E435" t="s">
        <v>58</v>
      </c>
      <c r="F435" t="s">
        <v>24</v>
      </c>
      <c r="G435">
        <v>33</v>
      </c>
      <c r="H435" t="s">
        <v>21</v>
      </c>
      <c r="I435" t="s">
        <v>21</v>
      </c>
      <c r="K435" t="str">
        <f>IF(Table1[[#This Row],[Under 30]]="yes","Under 30",IF(Table1[[#This Row],[Senior]]="yes","Senior","Other"))</f>
        <v>Other</v>
      </c>
      <c r="P435">
        <v>1</v>
      </c>
      <c r="R435">
        <v>9</v>
      </c>
      <c r="S435">
        <v>0</v>
      </c>
      <c r="T435">
        <v>5.3</v>
      </c>
      <c r="U435">
        <v>0</v>
      </c>
      <c r="V435">
        <v>0</v>
      </c>
      <c r="W435" t="str">
        <f>IF(Table1[[#This Row],[Avg Monthly GB Download]]&lt;5,"Less than 5GB",IF(Table1[[#This Row],[Avg Monthly GB Download]]&lt;10,"Less than 10GB","10 ot more 10GB"))</f>
        <v>Less than 5GB</v>
      </c>
    </row>
    <row r="436" spans="1:23" x14ac:dyDescent="0.3">
      <c r="A436" t="s">
        <v>21</v>
      </c>
      <c r="B436">
        <v>5</v>
      </c>
      <c r="C436" t="s">
        <v>25</v>
      </c>
      <c r="D436" t="s">
        <v>22</v>
      </c>
      <c r="E436" t="s">
        <v>69</v>
      </c>
      <c r="F436" t="s">
        <v>24</v>
      </c>
      <c r="G436">
        <v>47</v>
      </c>
      <c r="H436" t="s">
        <v>21</v>
      </c>
      <c r="I436" t="s">
        <v>21</v>
      </c>
      <c r="K436" t="str">
        <f>IF(Table1[[#This Row],[Under 30]]="yes","Under 30",IF(Table1[[#This Row],[Senior]]="yes","Senior","Other"))</f>
        <v>Other</v>
      </c>
      <c r="P436">
        <v>1</v>
      </c>
      <c r="R436">
        <v>7</v>
      </c>
      <c r="S436">
        <v>0</v>
      </c>
      <c r="T436">
        <v>13.7</v>
      </c>
      <c r="U436">
        <v>0</v>
      </c>
      <c r="V436">
        <v>0</v>
      </c>
      <c r="W436" t="str">
        <f>IF(Table1[[#This Row],[Avg Monthly GB Download]]&lt;5,"Less than 5GB",IF(Table1[[#This Row],[Avg Monthly GB Download]]&lt;10,"Less than 10GB","10 ot more 10GB"))</f>
        <v>Less than 5GB</v>
      </c>
    </row>
    <row r="437" spans="1:23" x14ac:dyDescent="0.3">
      <c r="A437" t="s">
        <v>21</v>
      </c>
      <c r="B437">
        <v>5</v>
      </c>
      <c r="C437" t="s">
        <v>25</v>
      </c>
      <c r="D437" t="s">
        <v>22</v>
      </c>
      <c r="E437" t="s">
        <v>71</v>
      </c>
      <c r="F437" t="s">
        <v>24</v>
      </c>
      <c r="G437">
        <v>52</v>
      </c>
      <c r="H437" t="s">
        <v>21</v>
      </c>
      <c r="I437" t="s">
        <v>21</v>
      </c>
      <c r="K437" t="str">
        <f>IF(Table1[[#This Row],[Under 30]]="yes","Under 30",IF(Table1[[#This Row],[Senior]]="yes","Senior","Other"))</f>
        <v>Other</v>
      </c>
      <c r="P437">
        <v>1</v>
      </c>
      <c r="Q437">
        <v>1</v>
      </c>
      <c r="R437">
        <v>28</v>
      </c>
      <c r="S437">
        <v>2</v>
      </c>
      <c r="T437">
        <v>8.5</v>
      </c>
      <c r="U437">
        <v>13</v>
      </c>
      <c r="V437">
        <v>1</v>
      </c>
      <c r="W437" t="str">
        <f>IF(Table1[[#This Row],[Avg Monthly GB Download]]&lt;5,"Less than 5GB",IF(Table1[[#This Row],[Avg Monthly GB Download]]&lt;10,"Less than 10GB","10 ot more 10GB"))</f>
        <v>Less than 5GB</v>
      </c>
    </row>
    <row r="438" spans="1:23" x14ac:dyDescent="0.3">
      <c r="A438" t="s">
        <v>21</v>
      </c>
      <c r="B438">
        <v>5</v>
      </c>
      <c r="C438" t="s">
        <v>25</v>
      </c>
      <c r="D438" t="s">
        <v>22</v>
      </c>
      <c r="E438" t="s">
        <v>71</v>
      </c>
      <c r="F438" t="s">
        <v>26</v>
      </c>
      <c r="G438">
        <v>38</v>
      </c>
      <c r="H438" t="s">
        <v>21</v>
      </c>
      <c r="I438" t="s">
        <v>21</v>
      </c>
      <c r="K438" t="str">
        <f>IF(Table1[[#This Row],[Under 30]]="yes","Under 30",IF(Table1[[#This Row],[Senior]]="yes","Senior","Other"))</f>
        <v>Other</v>
      </c>
      <c r="P438">
        <v>1</v>
      </c>
      <c r="Q438">
        <v>1</v>
      </c>
      <c r="R438">
        <v>24</v>
      </c>
      <c r="S438">
        <v>3</v>
      </c>
      <c r="T438">
        <v>79.3</v>
      </c>
      <c r="U438">
        <v>5</v>
      </c>
      <c r="V438">
        <v>7</v>
      </c>
      <c r="W438" t="str">
        <f>IF(Table1[[#This Row],[Avg Monthly GB Download]]&lt;5,"Less than 5GB",IF(Table1[[#This Row],[Avg Monthly GB Download]]&lt;10,"Less than 10GB","10 ot more 10GB"))</f>
        <v>Less than 10GB</v>
      </c>
    </row>
    <row r="439" spans="1:23" x14ac:dyDescent="0.3">
      <c r="A439" t="s">
        <v>21</v>
      </c>
      <c r="B439">
        <v>5</v>
      </c>
      <c r="C439" t="s">
        <v>25</v>
      </c>
      <c r="D439" t="s">
        <v>22</v>
      </c>
      <c r="E439" t="s">
        <v>72</v>
      </c>
      <c r="F439" t="s">
        <v>26</v>
      </c>
      <c r="G439">
        <v>59</v>
      </c>
      <c r="H439" t="s">
        <v>21</v>
      </c>
      <c r="I439" t="s">
        <v>21</v>
      </c>
      <c r="K439" t="str">
        <f>IF(Table1[[#This Row],[Under 30]]="yes","Under 30",IF(Table1[[#This Row],[Senior]]="yes","Senior","Other"))</f>
        <v>Other</v>
      </c>
      <c r="P439">
        <v>1</v>
      </c>
      <c r="Q439">
        <v>1</v>
      </c>
      <c r="R439">
        <v>34</v>
      </c>
      <c r="S439">
        <v>4</v>
      </c>
      <c r="T439">
        <v>12.5</v>
      </c>
      <c r="U439">
        <v>6</v>
      </c>
      <c r="V439">
        <v>1</v>
      </c>
      <c r="W439" t="str">
        <f>IF(Table1[[#This Row],[Avg Monthly GB Download]]&lt;5,"Less than 5GB",IF(Table1[[#This Row],[Avg Monthly GB Download]]&lt;10,"Less than 10GB","10 ot more 10GB"))</f>
        <v>Less than 5GB</v>
      </c>
    </row>
    <row r="440" spans="1:23" x14ac:dyDescent="0.3">
      <c r="A440" t="s">
        <v>21</v>
      </c>
      <c r="B440">
        <v>5</v>
      </c>
      <c r="C440" t="s">
        <v>25</v>
      </c>
      <c r="D440" t="s">
        <v>22</v>
      </c>
      <c r="E440" t="s">
        <v>78</v>
      </c>
      <c r="F440" t="s">
        <v>24</v>
      </c>
      <c r="G440">
        <v>61</v>
      </c>
      <c r="H440" t="s">
        <v>21</v>
      </c>
      <c r="I440" t="s">
        <v>21</v>
      </c>
      <c r="K440" t="str">
        <f>IF(Table1[[#This Row],[Under 30]]="yes","Under 30",IF(Table1[[#This Row],[Senior]]="yes","Senior","Other"))</f>
        <v>Other</v>
      </c>
      <c r="P440">
        <v>1</v>
      </c>
      <c r="Q440">
        <v>1</v>
      </c>
      <c r="R440">
        <v>8</v>
      </c>
      <c r="S440">
        <v>2</v>
      </c>
      <c r="T440">
        <v>283.60000000000002</v>
      </c>
      <c r="U440">
        <v>0</v>
      </c>
      <c r="V440">
        <v>0</v>
      </c>
      <c r="W440" t="str">
        <f>IF(Table1[[#This Row],[Avg Monthly GB Download]]&lt;5,"Less than 5GB",IF(Table1[[#This Row],[Avg Monthly GB Download]]&lt;10,"Less than 10GB","10 ot more 10GB"))</f>
        <v>Less than 5GB</v>
      </c>
    </row>
    <row r="441" spans="1:23" x14ac:dyDescent="0.3">
      <c r="A441" t="s">
        <v>21</v>
      </c>
      <c r="B441">
        <v>5</v>
      </c>
      <c r="C441" t="s">
        <v>25</v>
      </c>
      <c r="D441" t="s">
        <v>22</v>
      </c>
      <c r="E441" t="s">
        <v>80</v>
      </c>
      <c r="F441" t="s">
        <v>26</v>
      </c>
      <c r="G441">
        <v>56</v>
      </c>
      <c r="H441" t="s">
        <v>21</v>
      </c>
      <c r="I441" t="s">
        <v>21</v>
      </c>
      <c r="K441" t="str">
        <f>IF(Table1[[#This Row],[Under 30]]="yes","Under 30",IF(Table1[[#This Row],[Senior]]="yes","Senior","Other"))</f>
        <v>Other</v>
      </c>
      <c r="P441">
        <v>1</v>
      </c>
      <c r="R441">
        <v>10</v>
      </c>
      <c r="S441">
        <v>0</v>
      </c>
      <c r="T441">
        <v>9.6</v>
      </c>
      <c r="U441">
        <v>0</v>
      </c>
      <c r="V441">
        <v>0</v>
      </c>
      <c r="W441" t="str">
        <f>IF(Table1[[#This Row],[Avg Monthly GB Download]]&lt;5,"Less than 5GB",IF(Table1[[#This Row],[Avg Monthly GB Download]]&lt;10,"Less than 10GB","10 ot more 10GB"))</f>
        <v>Less than 5GB</v>
      </c>
    </row>
    <row r="442" spans="1:23" x14ac:dyDescent="0.3">
      <c r="A442" t="s">
        <v>21</v>
      </c>
      <c r="B442">
        <v>5</v>
      </c>
      <c r="C442" t="s">
        <v>25</v>
      </c>
      <c r="D442" t="s">
        <v>22</v>
      </c>
      <c r="E442" t="s">
        <v>83</v>
      </c>
      <c r="F442" t="s">
        <v>26</v>
      </c>
      <c r="G442">
        <v>69</v>
      </c>
      <c r="H442" t="s">
        <v>21</v>
      </c>
      <c r="I442" t="s">
        <v>25</v>
      </c>
      <c r="J442" t="s">
        <v>21</v>
      </c>
      <c r="K442" t="str">
        <f>IF(Table1[[#This Row],[Under 30]]="yes","Under 30",IF(Table1[[#This Row],[Senior]]="yes","Senior","Other"))</f>
        <v>Senior</v>
      </c>
      <c r="L442" t="s">
        <v>98</v>
      </c>
      <c r="M442" t="s">
        <v>38</v>
      </c>
      <c r="N442" t="s">
        <v>34</v>
      </c>
      <c r="O442" t="s">
        <v>34</v>
      </c>
      <c r="P442">
        <v>1</v>
      </c>
      <c r="R442">
        <v>11</v>
      </c>
      <c r="S442">
        <v>2</v>
      </c>
      <c r="T442">
        <v>15.5</v>
      </c>
      <c r="U442">
        <v>0</v>
      </c>
      <c r="V442">
        <v>0</v>
      </c>
      <c r="W442" t="str">
        <f>IF(Table1[[#This Row],[Avg Monthly GB Download]]&lt;5,"Less than 5GB",IF(Table1[[#This Row],[Avg Monthly GB Download]]&lt;10,"Less than 10GB","10 ot more 10GB"))</f>
        <v>Less than 5GB</v>
      </c>
    </row>
    <row r="443" spans="1:23" x14ac:dyDescent="0.3">
      <c r="A443" t="s">
        <v>21</v>
      </c>
      <c r="B443">
        <v>5</v>
      </c>
      <c r="C443" t="s">
        <v>25</v>
      </c>
      <c r="D443" t="s">
        <v>22</v>
      </c>
      <c r="E443" t="s">
        <v>84</v>
      </c>
      <c r="F443" t="s">
        <v>26</v>
      </c>
      <c r="G443">
        <v>34</v>
      </c>
      <c r="H443" t="s">
        <v>21</v>
      </c>
      <c r="I443" t="s">
        <v>21</v>
      </c>
      <c r="K443" t="str">
        <f>IF(Table1[[#This Row],[Under 30]]="yes","Under 30",IF(Table1[[#This Row],[Senior]]="yes","Senior","Other"))</f>
        <v>Other</v>
      </c>
      <c r="P443">
        <v>1</v>
      </c>
      <c r="R443">
        <v>13</v>
      </c>
      <c r="S443">
        <v>0</v>
      </c>
      <c r="T443">
        <v>20</v>
      </c>
      <c r="U443">
        <v>0</v>
      </c>
      <c r="V443">
        <v>0</v>
      </c>
      <c r="W443" t="str">
        <f>IF(Table1[[#This Row],[Avg Monthly GB Download]]&lt;5,"Less than 5GB",IF(Table1[[#This Row],[Avg Monthly GB Download]]&lt;10,"Less than 10GB","10 ot more 10GB"))</f>
        <v>Less than 5GB</v>
      </c>
    </row>
    <row r="444" spans="1:23" x14ac:dyDescent="0.3">
      <c r="A444" t="s">
        <v>21</v>
      </c>
      <c r="B444">
        <v>5</v>
      </c>
      <c r="C444" t="s">
        <v>25</v>
      </c>
      <c r="D444" t="s">
        <v>22</v>
      </c>
      <c r="E444" t="s">
        <v>86</v>
      </c>
      <c r="F444" t="s">
        <v>26</v>
      </c>
      <c r="G444">
        <v>45</v>
      </c>
      <c r="H444" t="s">
        <v>21</v>
      </c>
      <c r="I444" t="s">
        <v>21</v>
      </c>
      <c r="K444" t="str">
        <f>IF(Table1[[#This Row],[Under 30]]="yes","Under 30",IF(Table1[[#This Row],[Senior]]="yes","Senior","Other"))</f>
        <v>Other</v>
      </c>
      <c r="P444">
        <v>1</v>
      </c>
      <c r="R444">
        <v>11</v>
      </c>
      <c r="S444">
        <v>2</v>
      </c>
      <c r="T444">
        <v>8</v>
      </c>
      <c r="U444">
        <v>0</v>
      </c>
      <c r="V444">
        <v>0</v>
      </c>
      <c r="W444" t="str">
        <f>IF(Table1[[#This Row],[Avg Monthly GB Download]]&lt;5,"Less than 5GB",IF(Table1[[#This Row],[Avg Monthly GB Download]]&lt;10,"Less than 10GB","10 ot more 10GB"))</f>
        <v>Less than 5GB</v>
      </c>
    </row>
    <row r="445" spans="1:23" x14ac:dyDescent="0.3">
      <c r="A445" t="s">
        <v>21</v>
      </c>
      <c r="B445">
        <v>5</v>
      </c>
      <c r="C445" t="s">
        <v>25</v>
      </c>
      <c r="D445" t="s">
        <v>88</v>
      </c>
      <c r="E445" t="s">
        <v>35</v>
      </c>
      <c r="F445" t="s">
        <v>24</v>
      </c>
      <c r="G445">
        <v>84</v>
      </c>
      <c r="H445" t="s">
        <v>21</v>
      </c>
      <c r="I445" t="s">
        <v>25</v>
      </c>
      <c r="J445" t="s">
        <v>21</v>
      </c>
      <c r="K445" t="str">
        <f>IF(Table1[[#This Row],[Under 30]]="yes","Under 30",IF(Table1[[#This Row],[Senior]]="yes","Senior","Other"))</f>
        <v>Senior</v>
      </c>
      <c r="L445" t="s">
        <v>53</v>
      </c>
      <c r="M445" t="s">
        <v>33</v>
      </c>
      <c r="N445" t="s">
        <v>34</v>
      </c>
      <c r="O445" t="s">
        <v>34</v>
      </c>
      <c r="P445">
        <v>1</v>
      </c>
      <c r="R445">
        <v>26</v>
      </c>
      <c r="S445">
        <v>0</v>
      </c>
      <c r="T445">
        <v>0</v>
      </c>
      <c r="U445">
        <v>10</v>
      </c>
      <c r="V445">
        <v>14</v>
      </c>
      <c r="W445" t="str">
        <f>IF(Table1[[#This Row],[Avg Monthly GB Download]]&lt;5,"Less than 5GB",IF(Table1[[#This Row],[Avg Monthly GB Download]]&lt;10,"Less than 10GB","10 ot more 10GB"))</f>
        <v>10 ot more 10GB</v>
      </c>
    </row>
    <row r="446" spans="1:23" x14ac:dyDescent="0.3">
      <c r="A446" t="s">
        <v>21</v>
      </c>
      <c r="B446">
        <v>5</v>
      </c>
      <c r="C446" t="s">
        <v>25</v>
      </c>
      <c r="D446" t="s">
        <v>88</v>
      </c>
      <c r="E446" t="s">
        <v>61</v>
      </c>
      <c r="F446" t="s">
        <v>24</v>
      </c>
      <c r="G446">
        <v>49</v>
      </c>
      <c r="H446" t="s">
        <v>21</v>
      </c>
      <c r="I446" t="s">
        <v>21</v>
      </c>
      <c r="K446" t="str">
        <f>IF(Table1[[#This Row],[Under 30]]="yes","Under 30",IF(Table1[[#This Row],[Senior]]="yes","Senior","Other"))</f>
        <v>Other</v>
      </c>
      <c r="P446">
        <v>1</v>
      </c>
      <c r="R446">
        <v>9</v>
      </c>
      <c r="S446">
        <v>0</v>
      </c>
      <c r="T446">
        <v>0</v>
      </c>
      <c r="U446">
        <v>0</v>
      </c>
      <c r="V446">
        <v>0</v>
      </c>
      <c r="W446" t="str">
        <f>IF(Table1[[#This Row],[Avg Monthly GB Download]]&lt;5,"Less than 5GB",IF(Table1[[#This Row],[Avg Monthly GB Download]]&lt;10,"Less than 10GB","10 ot more 10GB"))</f>
        <v>Less than 5GB</v>
      </c>
    </row>
    <row r="447" spans="1:23" x14ac:dyDescent="0.3">
      <c r="A447" t="s">
        <v>21</v>
      </c>
      <c r="B447">
        <v>5</v>
      </c>
      <c r="C447" t="s">
        <v>25</v>
      </c>
      <c r="D447" t="s">
        <v>88</v>
      </c>
      <c r="E447" t="s">
        <v>84</v>
      </c>
      <c r="F447" t="s">
        <v>24</v>
      </c>
      <c r="G447">
        <v>60</v>
      </c>
      <c r="H447" t="s">
        <v>21</v>
      </c>
      <c r="I447" t="s">
        <v>21</v>
      </c>
      <c r="K447" t="str">
        <f>IF(Table1[[#This Row],[Under 30]]="yes","Under 30",IF(Table1[[#This Row],[Senior]]="yes","Senior","Other"))</f>
        <v>Other</v>
      </c>
      <c r="P447">
        <v>1</v>
      </c>
      <c r="R447">
        <v>10</v>
      </c>
      <c r="S447">
        <v>2</v>
      </c>
      <c r="T447">
        <v>0</v>
      </c>
      <c r="U447">
        <v>0</v>
      </c>
      <c r="V447">
        <v>0</v>
      </c>
      <c r="W447" t="str">
        <f>IF(Table1[[#This Row],[Avg Monthly GB Download]]&lt;5,"Less than 5GB",IF(Table1[[#This Row],[Avg Monthly GB Download]]&lt;10,"Less than 10GB","10 ot more 10GB"))</f>
        <v>Less than 5GB</v>
      </c>
    </row>
    <row r="448" spans="1:23" x14ac:dyDescent="0.3">
      <c r="A448" t="s">
        <v>21</v>
      </c>
      <c r="B448">
        <v>6</v>
      </c>
      <c r="C448" t="s">
        <v>21</v>
      </c>
      <c r="D448" t="s">
        <v>22</v>
      </c>
      <c r="E448" t="s">
        <v>27</v>
      </c>
      <c r="F448" t="s">
        <v>26</v>
      </c>
      <c r="G448">
        <v>38</v>
      </c>
      <c r="H448" t="s">
        <v>21</v>
      </c>
      <c r="I448" t="s">
        <v>21</v>
      </c>
      <c r="K448" t="str">
        <f>IF(Table1[[#This Row],[Under 30]]="yes","Under 30",IF(Table1[[#This Row],[Senior]]="yes","Senior","Other"))</f>
        <v>Other</v>
      </c>
      <c r="P448">
        <v>1</v>
      </c>
      <c r="R448">
        <v>9</v>
      </c>
      <c r="S448">
        <v>3</v>
      </c>
      <c r="T448">
        <v>0</v>
      </c>
      <c r="U448">
        <v>0</v>
      </c>
      <c r="V448">
        <v>0</v>
      </c>
      <c r="W448" t="str">
        <f>IF(Table1[[#This Row],[Avg Monthly GB Download]]&lt;5,"Less than 5GB",IF(Table1[[#This Row],[Avg Monthly GB Download]]&lt;10,"Less than 10GB","10 ot more 10GB"))</f>
        <v>Less than 5GB</v>
      </c>
    </row>
    <row r="449" spans="1:23" x14ac:dyDescent="0.3">
      <c r="A449" t="s">
        <v>21</v>
      </c>
      <c r="B449">
        <v>6</v>
      </c>
      <c r="C449" t="s">
        <v>21</v>
      </c>
      <c r="D449" t="s">
        <v>22</v>
      </c>
      <c r="E449" t="s">
        <v>28</v>
      </c>
      <c r="F449" t="s">
        <v>26</v>
      </c>
      <c r="G449">
        <v>60</v>
      </c>
      <c r="H449" t="s">
        <v>21</v>
      </c>
      <c r="I449" t="s">
        <v>21</v>
      </c>
      <c r="K449" t="str">
        <f>IF(Table1[[#This Row],[Under 30]]="yes","Under 30",IF(Table1[[#This Row],[Senior]]="yes","Senior","Other"))</f>
        <v>Other</v>
      </c>
      <c r="P449">
        <v>1</v>
      </c>
      <c r="R449">
        <v>7</v>
      </c>
      <c r="S449">
        <v>0</v>
      </c>
      <c r="T449">
        <v>0</v>
      </c>
      <c r="U449">
        <v>0</v>
      </c>
      <c r="V449">
        <v>0</v>
      </c>
      <c r="W449" t="str">
        <f>IF(Table1[[#This Row],[Avg Monthly GB Download]]&lt;5,"Less than 5GB",IF(Table1[[#This Row],[Avg Monthly GB Download]]&lt;10,"Less than 10GB","10 ot more 10GB"))</f>
        <v>Less than 5GB</v>
      </c>
    </row>
    <row r="450" spans="1:23" x14ac:dyDescent="0.3">
      <c r="A450" t="s">
        <v>21</v>
      </c>
      <c r="B450">
        <v>6</v>
      </c>
      <c r="C450" t="s">
        <v>21</v>
      </c>
      <c r="D450" t="s">
        <v>22</v>
      </c>
      <c r="E450" t="s">
        <v>31</v>
      </c>
      <c r="F450" t="s">
        <v>24</v>
      </c>
      <c r="G450">
        <v>21</v>
      </c>
      <c r="H450" t="s">
        <v>25</v>
      </c>
      <c r="I450" t="s">
        <v>21</v>
      </c>
      <c r="K450" t="str">
        <f>IF(Table1[[#This Row],[Under 30]]="yes","Under 30",IF(Table1[[#This Row],[Senior]]="yes","Senior","Other"))</f>
        <v>Under 30</v>
      </c>
      <c r="P450">
        <v>1</v>
      </c>
      <c r="R450">
        <v>26</v>
      </c>
      <c r="S450">
        <v>0</v>
      </c>
      <c r="T450">
        <v>0</v>
      </c>
      <c r="U450">
        <v>4</v>
      </c>
      <c r="V450">
        <v>13</v>
      </c>
      <c r="W450" t="str">
        <f>IF(Table1[[#This Row],[Avg Monthly GB Download]]&lt;5,"Less than 5GB",IF(Table1[[#This Row],[Avg Monthly GB Download]]&lt;10,"Less than 10GB","10 ot more 10GB"))</f>
        <v>10 ot more 10GB</v>
      </c>
    </row>
    <row r="451" spans="1:23" x14ac:dyDescent="0.3">
      <c r="A451" t="s">
        <v>21</v>
      </c>
      <c r="B451">
        <v>6</v>
      </c>
      <c r="C451" t="s">
        <v>21</v>
      </c>
      <c r="D451" t="s">
        <v>22</v>
      </c>
      <c r="E451" t="s">
        <v>46</v>
      </c>
      <c r="F451" t="s">
        <v>26</v>
      </c>
      <c r="G451">
        <v>62</v>
      </c>
      <c r="H451" t="s">
        <v>21</v>
      </c>
      <c r="I451" t="s">
        <v>21</v>
      </c>
      <c r="K451" t="str">
        <f>IF(Table1[[#This Row],[Under 30]]="yes","Under 30",IF(Table1[[#This Row],[Senior]]="yes","Senior","Other"))</f>
        <v>Other</v>
      </c>
      <c r="P451">
        <v>1</v>
      </c>
      <c r="R451">
        <v>12</v>
      </c>
      <c r="S451">
        <v>0</v>
      </c>
      <c r="T451">
        <v>0</v>
      </c>
      <c r="U451">
        <v>0</v>
      </c>
      <c r="V451">
        <v>0</v>
      </c>
      <c r="W451" t="str">
        <f>IF(Table1[[#This Row],[Avg Monthly GB Download]]&lt;5,"Less than 5GB",IF(Table1[[#This Row],[Avg Monthly GB Download]]&lt;10,"Less than 10GB","10 ot more 10GB"))</f>
        <v>Less than 5GB</v>
      </c>
    </row>
    <row r="452" spans="1:23" x14ac:dyDescent="0.3">
      <c r="A452" t="s">
        <v>21</v>
      </c>
      <c r="B452">
        <v>6</v>
      </c>
      <c r="C452" t="s">
        <v>21</v>
      </c>
      <c r="D452" t="s">
        <v>22</v>
      </c>
      <c r="E452" t="s">
        <v>51</v>
      </c>
      <c r="F452" t="s">
        <v>24</v>
      </c>
      <c r="G452">
        <v>59</v>
      </c>
      <c r="H452" t="s">
        <v>21</v>
      </c>
      <c r="I452" t="s">
        <v>21</v>
      </c>
      <c r="K452" t="str">
        <f>IF(Table1[[#This Row],[Under 30]]="yes","Under 30",IF(Table1[[#This Row],[Senior]]="yes","Senior","Other"))</f>
        <v>Other</v>
      </c>
      <c r="P452">
        <v>1</v>
      </c>
      <c r="R452">
        <v>11</v>
      </c>
      <c r="S452">
        <v>0</v>
      </c>
      <c r="T452">
        <v>0</v>
      </c>
      <c r="U452">
        <v>0</v>
      </c>
      <c r="V452">
        <v>0</v>
      </c>
      <c r="W452" t="str">
        <f>IF(Table1[[#This Row],[Avg Monthly GB Download]]&lt;5,"Less than 5GB",IF(Table1[[#This Row],[Avg Monthly GB Download]]&lt;10,"Less than 10GB","10 ot more 10GB"))</f>
        <v>Less than 5GB</v>
      </c>
    </row>
    <row r="453" spans="1:23" x14ac:dyDescent="0.3">
      <c r="A453" t="s">
        <v>21</v>
      </c>
      <c r="B453">
        <v>6</v>
      </c>
      <c r="C453" t="s">
        <v>21</v>
      </c>
      <c r="D453" t="s">
        <v>22</v>
      </c>
      <c r="E453" t="s">
        <v>54</v>
      </c>
      <c r="F453" t="s">
        <v>26</v>
      </c>
      <c r="G453">
        <v>26</v>
      </c>
      <c r="H453" t="s">
        <v>25</v>
      </c>
      <c r="I453" t="s">
        <v>21</v>
      </c>
      <c r="K453" t="str">
        <f>IF(Table1[[#This Row],[Under 30]]="yes","Under 30",IF(Table1[[#This Row],[Senior]]="yes","Senior","Other"))</f>
        <v>Under 30</v>
      </c>
      <c r="P453">
        <v>1</v>
      </c>
      <c r="R453">
        <v>10</v>
      </c>
      <c r="S453">
        <v>0</v>
      </c>
      <c r="T453">
        <v>0</v>
      </c>
      <c r="U453">
        <v>0</v>
      </c>
      <c r="V453">
        <v>0</v>
      </c>
      <c r="W453" t="str">
        <f>IF(Table1[[#This Row],[Avg Monthly GB Download]]&lt;5,"Less than 5GB",IF(Table1[[#This Row],[Avg Monthly GB Download]]&lt;10,"Less than 10GB","10 ot more 10GB"))</f>
        <v>Less than 5GB</v>
      </c>
    </row>
    <row r="454" spans="1:23" x14ac:dyDescent="0.3">
      <c r="A454" t="s">
        <v>21</v>
      </c>
      <c r="B454">
        <v>6</v>
      </c>
      <c r="C454" t="s">
        <v>21</v>
      </c>
      <c r="D454" t="s">
        <v>22</v>
      </c>
      <c r="E454" t="s">
        <v>54</v>
      </c>
      <c r="F454" t="s">
        <v>26</v>
      </c>
      <c r="G454">
        <v>57</v>
      </c>
      <c r="H454" t="s">
        <v>21</v>
      </c>
      <c r="I454" t="s">
        <v>21</v>
      </c>
      <c r="K454" t="str">
        <f>IF(Table1[[#This Row],[Under 30]]="yes","Under 30",IF(Table1[[#This Row],[Senior]]="yes","Senior","Other"))</f>
        <v>Other</v>
      </c>
      <c r="P454">
        <v>1</v>
      </c>
      <c r="R454">
        <v>5</v>
      </c>
      <c r="S454">
        <v>0</v>
      </c>
      <c r="T454">
        <v>0</v>
      </c>
      <c r="U454">
        <v>0</v>
      </c>
      <c r="V454">
        <v>0</v>
      </c>
      <c r="W454" t="str">
        <f>IF(Table1[[#This Row],[Avg Monthly GB Download]]&lt;5,"Less than 5GB",IF(Table1[[#This Row],[Avg Monthly GB Download]]&lt;10,"Less than 10GB","10 ot more 10GB"))</f>
        <v>Less than 5GB</v>
      </c>
    </row>
    <row r="455" spans="1:23" x14ac:dyDescent="0.3">
      <c r="A455" t="s">
        <v>21</v>
      </c>
      <c r="B455">
        <v>6</v>
      </c>
      <c r="C455" t="s">
        <v>21</v>
      </c>
      <c r="D455" t="s">
        <v>22</v>
      </c>
      <c r="E455" t="s">
        <v>60</v>
      </c>
      <c r="F455" t="s">
        <v>24</v>
      </c>
      <c r="G455">
        <v>32</v>
      </c>
      <c r="H455" t="s">
        <v>21</v>
      </c>
      <c r="I455" t="s">
        <v>21</v>
      </c>
      <c r="K455" t="str">
        <f>IF(Table1[[#This Row],[Under 30]]="yes","Under 30",IF(Table1[[#This Row],[Senior]]="yes","Senior","Other"))</f>
        <v>Other</v>
      </c>
      <c r="P455">
        <v>1</v>
      </c>
      <c r="R455">
        <v>22</v>
      </c>
      <c r="S455">
        <v>0</v>
      </c>
      <c r="T455">
        <v>0</v>
      </c>
      <c r="U455">
        <v>0</v>
      </c>
      <c r="V455">
        <v>10</v>
      </c>
      <c r="W455" t="str">
        <f>IF(Table1[[#This Row],[Avg Monthly GB Download]]&lt;5,"Less than 5GB",IF(Table1[[#This Row],[Avg Monthly GB Download]]&lt;10,"Less than 10GB","10 ot more 10GB"))</f>
        <v>10 ot more 10GB</v>
      </c>
    </row>
    <row r="456" spans="1:23" x14ac:dyDescent="0.3">
      <c r="A456" t="s">
        <v>21</v>
      </c>
      <c r="B456">
        <v>6</v>
      </c>
      <c r="C456" t="s">
        <v>21</v>
      </c>
      <c r="D456" t="s">
        <v>22</v>
      </c>
      <c r="E456" t="s">
        <v>61</v>
      </c>
      <c r="F456" t="s">
        <v>24</v>
      </c>
      <c r="G456">
        <v>37</v>
      </c>
      <c r="H456" t="s">
        <v>21</v>
      </c>
      <c r="I456" t="s">
        <v>21</v>
      </c>
      <c r="K456" t="str">
        <f>IF(Table1[[#This Row],[Under 30]]="yes","Under 30",IF(Table1[[#This Row],[Senior]]="yes","Senior","Other"))</f>
        <v>Other</v>
      </c>
      <c r="P456">
        <v>1</v>
      </c>
      <c r="R456">
        <v>6</v>
      </c>
      <c r="S456">
        <v>0</v>
      </c>
      <c r="T456">
        <v>0</v>
      </c>
      <c r="U456">
        <v>0</v>
      </c>
      <c r="V456">
        <v>0</v>
      </c>
      <c r="W456" t="str">
        <f>IF(Table1[[#This Row],[Avg Monthly GB Download]]&lt;5,"Less than 5GB",IF(Table1[[#This Row],[Avg Monthly GB Download]]&lt;10,"Less than 10GB","10 ot more 10GB"))</f>
        <v>Less than 5GB</v>
      </c>
    </row>
    <row r="457" spans="1:23" x14ac:dyDescent="0.3">
      <c r="A457" t="s">
        <v>21</v>
      </c>
      <c r="B457">
        <v>6</v>
      </c>
      <c r="C457" t="s">
        <v>21</v>
      </c>
      <c r="D457" t="s">
        <v>22</v>
      </c>
      <c r="E457" t="s">
        <v>64</v>
      </c>
      <c r="F457" t="s">
        <v>26</v>
      </c>
      <c r="G457">
        <v>24</v>
      </c>
      <c r="H457" t="s">
        <v>25</v>
      </c>
      <c r="I457" t="s">
        <v>21</v>
      </c>
      <c r="K457" t="str">
        <f>IF(Table1[[#This Row],[Under 30]]="yes","Under 30",IF(Table1[[#This Row],[Senior]]="yes","Senior","Other"))</f>
        <v>Under 30</v>
      </c>
      <c r="P457">
        <v>1</v>
      </c>
      <c r="R457">
        <v>9</v>
      </c>
      <c r="S457">
        <v>1</v>
      </c>
      <c r="T457">
        <v>0</v>
      </c>
      <c r="U457">
        <v>0</v>
      </c>
      <c r="V457">
        <v>0</v>
      </c>
      <c r="W457" t="str">
        <f>IF(Table1[[#This Row],[Avg Monthly GB Download]]&lt;5,"Less than 5GB",IF(Table1[[#This Row],[Avg Monthly GB Download]]&lt;10,"Less than 10GB","10 ot more 10GB"))</f>
        <v>Less than 5GB</v>
      </c>
    </row>
    <row r="458" spans="1:23" x14ac:dyDescent="0.3">
      <c r="A458" t="s">
        <v>21</v>
      </c>
      <c r="B458">
        <v>6</v>
      </c>
      <c r="C458" t="s">
        <v>21</v>
      </c>
      <c r="D458" t="s">
        <v>22</v>
      </c>
      <c r="E458" t="s">
        <v>67</v>
      </c>
      <c r="F458" t="s">
        <v>26</v>
      </c>
      <c r="G458">
        <v>51</v>
      </c>
      <c r="H458" t="s">
        <v>21</v>
      </c>
      <c r="I458" t="s">
        <v>21</v>
      </c>
      <c r="K458" t="str">
        <f>IF(Table1[[#This Row],[Under 30]]="yes","Under 30",IF(Table1[[#This Row],[Senior]]="yes","Senior","Other"))</f>
        <v>Other</v>
      </c>
      <c r="P458">
        <v>1</v>
      </c>
      <c r="Q458">
        <v>1</v>
      </c>
      <c r="R458">
        <v>7</v>
      </c>
      <c r="S458">
        <v>2</v>
      </c>
      <c r="T458">
        <v>0</v>
      </c>
      <c r="U458">
        <v>0</v>
      </c>
      <c r="V458">
        <v>0</v>
      </c>
      <c r="W458" t="str">
        <f>IF(Table1[[#This Row],[Avg Monthly GB Download]]&lt;5,"Less than 5GB",IF(Table1[[#This Row],[Avg Monthly GB Download]]&lt;10,"Less than 10GB","10 ot more 10GB"))</f>
        <v>Less than 5GB</v>
      </c>
    </row>
    <row r="459" spans="1:23" x14ac:dyDescent="0.3">
      <c r="A459" t="s">
        <v>21</v>
      </c>
      <c r="B459">
        <v>6</v>
      </c>
      <c r="C459" t="s">
        <v>21</v>
      </c>
      <c r="D459" t="s">
        <v>22</v>
      </c>
      <c r="E459" t="s">
        <v>68</v>
      </c>
      <c r="F459" t="s">
        <v>26</v>
      </c>
      <c r="G459">
        <v>44</v>
      </c>
      <c r="H459" t="s">
        <v>21</v>
      </c>
      <c r="I459" t="s">
        <v>21</v>
      </c>
      <c r="K459" t="str">
        <f>IF(Table1[[#This Row],[Under 30]]="yes","Under 30",IF(Table1[[#This Row],[Senior]]="yes","Senior","Other"))</f>
        <v>Other</v>
      </c>
      <c r="P459">
        <v>1</v>
      </c>
      <c r="Q459">
        <v>1</v>
      </c>
      <c r="R459">
        <v>47</v>
      </c>
      <c r="S459">
        <v>2</v>
      </c>
      <c r="T459">
        <v>0</v>
      </c>
      <c r="U459">
        <v>4</v>
      </c>
      <c r="V459">
        <v>5</v>
      </c>
      <c r="W459" t="str">
        <f>IF(Table1[[#This Row],[Avg Monthly GB Download]]&lt;5,"Less than 5GB",IF(Table1[[#This Row],[Avg Monthly GB Download]]&lt;10,"Less than 10GB","10 ot more 10GB"))</f>
        <v>Less than 10GB</v>
      </c>
    </row>
    <row r="460" spans="1:23" x14ac:dyDescent="0.3">
      <c r="A460" t="s">
        <v>21</v>
      </c>
      <c r="B460">
        <v>6</v>
      </c>
      <c r="C460" t="s">
        <v>21</v>
      </c>
      <c r="D460" t="s">
        <v>22</v>
      </c>
      <c r="E460" t="s">
        <v>72</v>
      </c>
      <c r="F460" t="s">
        <v>24</v>
      </c>
      <c r="G460">
        <v>32</v>
      </c>
      <c r="H460" t="s">
        <v>21</v>
      </c>
      <c r="I460" t="s">
        <v>21</v>
      </c>
      <c r="K460" t="str">
        <f>IF(Table1[[#This Row],[Under 30]]="yes","Under 30",IF(Table1[[#This Row],[Senior]]="yes","Senior","Other"))</f>
        <v>Other</v>
      </c>
      <c r="P460">
        <v>1</v>
      </c>
      <c r="R460">
        <v>10</v>
      </c>
      <c r="S460">
        <v>0</v>
      </c>
      <c r="T460">
        <v>0</v>
      </c>
      <c r="U460">
        <v>0</v>
      </c>
      <c r="V460">
        <v>0</v>
      </c>
      <c r="W460" t="str">
        <f>IF(Table1[[#This Row],[Avg Monthly GB Download]]&lt;5,"Less than 5GB",IF(Table1[[#This Row],[Avg Monthly GB Download]]&lt;10,"Less than 10GB","10 ot more 10GB"))</f>
        <v>Less than 5GB</v>
      </c>
    </row>
    <row r="461" spans="1:23" x14ac:dyDescent="0.3">
      <c r="A461" t="s">
        <v>21</v>
      </c>
      <c r="B461">
        <v>6</v>
      </c>
      <c r="C461" t="s">
        <v>21</v>
      </c>
      <c r="D461" t="s">
        <v>22</v>
      </c>
      <c r="E461" t="s">
        <v>76</v>
      </c>
      <c r="F461" t="s">
        <v>26</v>
      </c>
      <c r="G461">
        <v>80</v>
      </c>
      <c r="H461" t="s">
        <v>21</v>
      </c>
      <c r="I461" t="s">
        <v>25</v>
      </c>
      <c r="J461" t="s">
        <v>21</v>
      </c>
      <c r="K461" t="str">
        <f>IF(Table1[[#This Row],[Under 30]]="yes","Under 30",IF(Table1[[#This Row],[Senior]]="yes","Senior","Other"))</f>
        <v>Senior</v>
      </c>
      <c r="L461" t="s">
        <v>53</v>
      </c>
      <c r="M461" t="s">
        <v>38</v>
      </c>
      <c r="N461" t="s">
        <v>34</v>
      </c>
      <c r="O461" t="s">
        <v>34</v>
      </c>
      <c r="P461">
        <v>1</v>
      </c>
      <c r="R461">
        <v>35</v>
      </c>
      <c r="S461">
        <v>0</v>
      </c>
      <c r="T461">
        <v>0</v>
      </c>
      <c r="U461">
        <v>13</v>
      </c>
      <c r="V461">
        <v>4</v>
      </c>
      <c r="W461" t="str">
        <f>IF(Table1[[#This Row],[Avg Monthly GB Download]]&lt;5,"Less than 5GB",IF(Table1[[#This Row],[Avg Monthly GB Download]]&lt;10,"Less than 10GB","10 ot more 10GB"))</f>
        <v>Less than 5GB</v>
      </c>
    </row>
    <row r="462" spans="1:23" x14ac:dyDescent="0.3">
      <c r="A462" t="s">
        <v>21</v>
      </c>
      <c r="B462">
        <v>6</v>
      </c>
      <c r="C462" t="s">
        <v>21</v>
      </c>
      <c r="D462" t="s">
        <v>22</v>
      </c>
      <c r="E462" t="s">
        <v>78</v>
      </c>
      <c r="F462" t="s">
        <v>24</v>
      </c>
      <c r="G462">
        <v>22</v>
      </c>
      <c r="H462" t="s">
        <v>25</v>
      </c>
      <c r="I462" t="s">
        <v>21</v>
      </c>
      <c r="K462" t="str">
        <f>IF(Table1[[#This Row],[Under 30]]="yes","Under 30",IF(Table1[[#This Row],[Senior]]="yes","Senior","Other"))</f>
        <v>Under 30</v>
      </c>
      <c r="P462">
        <v>1</v>
      </c>
      <c r="R462">
        <v>13</v>
      </c>
      <c r="S462">
        <v>0</v>
      </c>
      <c r="T462">
        <v>0</v>
      </c>
      <c r="U462">
        <v>0</v>
      </c>
      <c r="V462">
        <v>0</v>
      </c>
      <c r="W462" t="str">
        <f>IF(Table1[[#This Row],[Avg Monthly GB Download]]&lt;5,"Less than 5GB",IF(Table1[[#This Row],[Avg Monthly GB Download]]&lt;10,"Less than 10GB","10 ot more 10GB"))</f>
        <v>Less than 5GB</v>
      </c>
    </row>
    <row r="463" spans="1:23" x14ac:dyDescent="0.3">
      <c r="A463" t="s">
        <v>21</v>
      </c>
      <c r="B463">
        <v>6</v>
      </c>
      <c r="C463" t="s">
        <v>21</v>
      </c>
      <c r="D463" t="s">
        <v>22</v>
      </c>
      <c r="E463" t="s">
        <v>79</v>
      </c>
      <c r="F463" t="s">
        <v>24</v>
      </c>
      <c r="G463">
        <v>33</v>
      </c>
      <c r="H463" t="s">
        <v>21</v>
      </c>
      <c r="I463" t="s">
        <v>21</v>
      </c>
      <c r="K463" t="str">
        <f>IF(Table1[[#This Row],[Under 30]]="yes","Under 30",IF(Table1[[#This Row],[Senior]]="yes","Senior","Other"))</f>
        <v>Other</v>
      </c>
      <c r="P463">
        <v>1</v>
      </c>
      <c r="R463">
        <v>13</v>
      </c>
      <c r="S463">
        <v>0</v>
      </c>
      <c r="T463">
        <v>0</v>
      </c>
      <c r="U463">
        <v>0</v>
      </c>
      <c r="V463">
        <v>0</v>
      </c>
      <c r="W463" t="str">
        <f>IF(Table1[[#This Row],[Avg Monthly GB Download]]&lt;5,"Less than 5GB",IF(Table1[[#This Row],[Avg Monthly GB Download]]&lt;10,"Less than 10GB","10 ot more 10GB"))</f>
        <v>Less than 5GB</v>
      </c>
    </row>
    <row r="464" spans="1:23" x14ac:dyDescent="0.3">
      <c r="A464" t="s">
        <v>21</v>
      </c>
      <c r="B464">
        <v>6</v>
      </c>
      <c r="C464" t="s">
        <v>21</v>
      </c>
      <c r="D464" t="s">
        <v>22</v>
      </c>
      <c r="E464" t="s">
        <v>82</v>
      </c>
      <c r="F464" t="s">
        <v>26</v>
      </c>
      <c r="G464">
        <v>43</v>
      </c>
      <c r="H464" t="s">
        <v>21</v>
      </c>
      <c r="I464" t="s">
        <v>21</v>
      </c>
      <c r="K464" t="str">
        <f>IF(Table1[[#This Row],[Under 30]]="yes","Under 30",IF(Table1[[#This Row],[Senior]]="yes","Senior","Other"))</f>
        <v>Other</v>
      </c>
      <c r="P464">
        <v>1</v>
      </c>
      <c r="R464">
        <v>28</v>
      </c>
      <c r="S464">
        <v>0</v>
      </c>
      <c r="T464">
        <v>0</v>
      </c>
      <c r="U464">
        <v>4</v>
      </c>
      <c r="V464">
        <v>2</v>
      </c>
      <c r="W464" t="str">
        <f>IF(Table1[[#This Row],[Avg Monthly GB Download]]&lt;5,"Less than 5GB",IF(Table1[[#This Row],[Avg Monthly GB Download]]&lt;10,"Less than 10GB","10 ot more 10GB"))</f>
        <v>Less than 5GB</v>
      </c>
    </row>
    <row r="465" spans="1:23" x14ac:dyDescent="0.3">
      <c r="A465" t="s">
        <v>21</v>
      </c>
      <c r="B465">
        <v>6</v>
      </c>
      <c r="C465" t="s">
        <v>21</v>
      </c>
      <c r="D465" t="s">
        <v>22</v>
      </c>
      <c r="E465" t="s">
        <v>83</v>
      </c>
      <c r="F465" t="s">
        <v>24</v>
      </c>
      <c r="G465">
        <v>24</v>
      </c>
      <c r="H465" t="s">
        <v>25</v>
      </c>
      <c r="I465" t="s">
        <v>21</v>
      </c>
      <c r="K465" t="str">
        <f>IF(Table1[[#This Row],[Under 30]]="yes","Under 30",IF(Table1[[#This Row],[Senior]]="yes","Senior","Other"))</f>
        <v>Under 30</v>
      </c>
      <c r="P465">
        <v>1</v>
      </c>
      <c r="R465">
        <v>24</v>
      </c>
      <c r="S465">
        <v>2</v>
      </c>
      <c r="T465">
        <v>0</v>
      </c>
      <c r="U465">
        <v>0</v>
      </c>
      <c r="V465">
        <v>26</v>
      </c>
      <c r="W465" t="str">
        <f>IF(Table1[[#This Row],[Avg Monthly GB Download]]&lt;5,"Less than 5GB",IF(Table1[[#This Row],[Avg Monthly GB Download]]&lt;10,"Less than 10GB","10 ot more 10GB"))</f>
        <v>10 ot more 10GB</v>
      </c>
    </row>
    <row r="466" spans="1:23" x14ac:dyDescent="0.3">
      <c r="A466" t="s">
        <v>21</v>
      </c>
      <c r="B466">
        <v>6</v>
      </c>
      <c r="C466" t="s">
        <v>21</v>
      </c>
      <c r="D466" t="s">
        <v>22</v>
      </c>
      <c r="E466" t="s">
        <v>84</v>
      </c>
      <c r="F466" t="s">
        <v>26</v>
      </c>
      <c r="G466">
        <v>47</v>
      </c>
      <c r="H466" t="s">
        <v>21</v>
      </c>
      <c r="I466" t="s">
        <v>21</v>
      </c>
      <c r="K466" t="str">
        <f>IF(Table1[[#This Row],[Under 30]]="yes","Under 30",IF(Table1[[#This Row],[Senior]]="yes","Senior","Other"))</f>
        <v>Other</v>
      </c>
      <c r="P466">
        <v>1</v>
      </c>
      <c r="R466">
        <v>9</v>
      </c>
      <c r="S466">
        <v>1</v>
      </c>
      <c r="T466">
        <v>0</v>
      </c>
      <c r="U466">
        <v>0</v>
      </c>
      <c r="V466">
        <v>0</v>
      </c>
      <c r="W466" t="str">
        <f>IF(Table1[[#This Row],[Avg Monthly GB Download]]&lt;5,"Less than 5GB",IF(Table1[[#This Row],[Avg Monthly GB Download]]&lt;10,"Less than 10GB","10 ot more 10GB"))</f>
        <v>Less than 5GB</v>
      </c>
    </row>
    <row r="467" spans="1:23" x14ac:dyDescent="0.3">
      <c r="A467" t="s">
        <v>21</v>
      </c>
      <c r="B467">
        <v>6</v>
      </c>
      <c r="C467" t="s">
        <v>21</v>
      </c>
      <c r="D467" t="s">
        <v>22</v>
      </c>
      <c r="E467" t="s">
        <v>85</v>
      </c>
      <c r="F467" t="s">
        <v>24</v>
      </c>
      <c r="G467">
        <v>46</v>
      </c>
      <c r="H467" t="s">
        <v>21</v>
      </c>
      <c r="I467" t="s">
        <v>21</v>
      </c>
      <c r="K467" t="str">
        <f>IF(Table1[[#This Row],[Under 30]]="yes","Under 30",IF(Table1[[#This Row],[Senior]]="yes","Senior","Other"))</f>
        <v>Other</v>
      </c>
      <c r="P467">
        <v>1</v>
      </c>
      <c r="R467">
        <v>11</v>
      </c>
      <c r="S467">
        <v>0</v>
      </c>
      <c r="T467">
        <v>0</v>
      </c>
      <c r="U467">
        <v>0</v>
      </c>
      <c r="V467">
        <v>0</v>
      </c>
      <c r="W467" t="str">
        <f>IF(Table1[[#This Row],[Avg Monthly GB Download]]&lt;5,"Less than 5GB",IF(Table1[[#This Row],[Avg Monthly GB Download]]&lt;10,"Less than 10GB","10 ot more 10GB"))</f>
        <v>Less than 5GB</v>
      </c>
    </row>
    <row r="468" spans="1:23" x14ac:dyDescent="0.3">
      <c r="A468" t="s">
        <v>21</v>
      </c>
      <c r="B468">
        <v>6</v>
      </c>
      <c r="C468" t="s">
        <v>21</v>
      </c>
      <c r="D468" t="s">
        <v>88</v>
      </c>
      <c r="E468" t="s">
        <v>77</v>
      </c>
      <c r="F468" t="s">
        <v>24</v>
      </c>
      <c r="G468">
        <v>68</v>
      </c>
      <c r="H468" t="s">
        <v>21</v>
      </c>
      <c r="I468" t="s">
        <v>25</v>
      </c>
      <c r="J468" t="s">
        <v>21</v>
      </c>
      <c r="K468" t="str">
        <f>IF(Table1[[#This Row],[Under 30]]="yes","Under 30",IF(Table1[[#This Row],[Senior]]="yes","Senior","Other"))</f>
        <v>Senior</v>
      </c>
      <c r="L468" t="s">
        <v>32</v>
      </c>
      <c r="M468" t="s">
        <v>33</v>
      </c>
      <c r="N468" t="s">
        <v>34</v>
      </c>
      <c r="O468" t="s">
        <v>34</v>
      </c>
      <c r="P468">
        <v>1</v>
      </c>
      <c r="R468">
        <v>10</v>
      </c>
      <c r="S468">
        <v>0</v>
      </c>
      <c r="T468">
        <v>0</v>
      </c>
      <c r="U468">
        <v>0</v>
      </c>
      <c r="V468">
        <v>0</v>
      </c>
      <c r="W468" t="str">
        <f>IF(Table1[[#This Row],[Avg Monthly GB Download]]&lt;5,"Less than 5GB",IF(Table1[[#This Row],[Avg Monthly GB Download]]&lt;10,"Less than 10GB","10 ot more 10GB"))</f>
        <v>Less than 5GB</v>
      </c>
    </row>
    <row r="469" spans="1:23" x14ac:dyDescent="0.3">
      <c r="A469" t="s">
        <v>21</v>
      </c>
      <c r="B469">
        <v>6</v>
      </c>
      <c r="C469" t="s">
        <v>25</v>
      </c>
      <c r="D469" t="s">
        <v>22</v>
      </c>
      <c r="E469" t="s">
        <v>30</v>
      </c>
      <c r="F469" t="s">
        <v>24</v>
      </c>
      <c r="G469">
        <v>39</v>
      </c>
      <c r="H469" t="s">
        <v>21</v>
      </c>
      <c r="I469" t="s">
        <v>21</v>
      </c>
      <c r="K469" t="str">
        <f>IF(Table1[[#This Row],[Under 30]]="yes","Under 30",IF(Table1[[#This Row],[Senior]]="yes","Senior","Other"))</f>
        <v>Other</v>
      </c>
      <c r="P469">
        <v>1</v>
      </c>
      <c r="R469">
        <v>10</v>
      </c>
      <c r="S469">
        <v>0</v>
      </c>
      <c r="T469">
        <v>10.199999999999999</v>
      </c>
      <c r="U469">
        <v>0</v>
      </c>
      <c r="V469">
        <v>0</v>
      </c>
      <c r="W469" t="str">
        <f>IF(Table1[[#This Row],[Avg Monthly GB Download]]&lt;5,"Less than 5GB",IF(Table1[[#This Row],[Avg Monthly GB Download]]&lt;10,"Less than 10GB","10 ot more 10GB"))</f>
        <v>Less than 5GB</v>
      </c>
    </row>
    <row r="470" spans="1:23" x14ac:dyDescent="0.3">
      <c r="A470" t="s">
        <v>21</v>
      </c>
      <c r="B470">
        <v>6</v>
      </c>
      <c r="C470" t="s">
        <v>25</v>
      </c>
      <c r="D470" t="s">
        <v>22</v>
      </c>
      <c r="E470" t="s">
        <v>43</v>
      </c>
      <c r="F470" t="s">
        <v>26</v>
      </c>
      <c r="G470">
        <v>53</v>
      </c>
      <c r="H470" t="s">
        <v>21</v>
      </c>
      <c r="I470" t="s">
        <v>21</v>
      </c>
      <c r="K470" t="str">
        <f>IF(Table1[[#This Row],[Under 30]]="yes","Under 30",IF(Table1[[#This Row],[Senior]]="yes","Senior","Other"))</f>
        <v>Other</v>
      </c>
      <c r="P470">
        <v>1</v>
      </c>
      <c r="R470">
        <v>8</v>
      </c>
      <c r="S470">
        <v>0</v>
      </c>
      <c r="T470">
        <v>20.399999999999999</v>
      </c>
      <c r="U470">
        <v>0</v>
      </c>
      <c r="V470">
        <v>0</v>
      </c>
      <c r="W470" t="str">
        <f>IF(Table1[[#This Row],[Avg Monthly GB Download]]&lt;5,"Less than 5GB",IF(Table1[[#This Row],[Avg Monthly GB Download]]&lt;10,"Less than 10GB","10 ot more 10GB"))</f>
        <v>Less than 5GB</v>
      </c>
    </row>
    <row r="471" spans="1:23" x14ac:dyDescent="0.3">
      <c r="A471" t="s">
        <v>21</v>
      </c>
      <c r="B471">
        <v>6</v>
      </c>
      <c r="C471" t="s">
        <v>25</v>
      </c>
      <c r="D471" t="s">
        <v>22</v>
      </c>
      <c r="E471" t="s">
        <v>43</v>
      </c>
      <c r="F471" t="s">
        <v>26</v>
      </c>
      <c r="G471">
        <v>72</v>
      </c>
      <c r="H471" t="s">
        <v>21</v>
      </c>
      <c r="I471" t="s">
        <v>25</v>
      </c>
      <c r="J471" t="s">
        <v>21</v>
      </c>
      <c r="K471" t="str">
        <f>IF(Table1[[#This Row],[Under 30]]="yes","Under 30",IF(Table1[[#This Row],[Senior]]="yes","Senior","Other"))</f>
        <v>Senior</v>
      </c>
      <c r="L471" t="s">
        <v>32</v>
      </c>
      <c r="M471" t="s">
        <v>38</v>
      </c>
      <c r="N471" t="s">
        <v>56</v>
      </c>
      <c r="O471" t="s">
        <v>57</v>
      </c>
      <c r="P471">
        <v>1</v>
      </c>
      <c r="Q471">
        <v>1</v>
      </c>
      <c r="R471">
        <v>43</v>
      </c>
      <c r="S471">
        <v>1</v>
      </c>
      <c r="T471">
        <v>10.7</v>
      </c>
      <c r="U471">
        <v>0</v>
      </c>
      <c r="V471">
        <v>4</v>
      </c>
      <c r="W471" t="str">
        <f>IF(Table1[[#This Row],[Avg Monthly GB Download]]&lt;5,"Less than 5GB",IF(Table1[[#This Row],[Avg Monthly GB Download]]&lt;10,"Less than 10GB","10 ot more 10GB"))</f>
        <v>Less than 5GB</v>
      </c>
    </row>
    <row r="472" spans="1:23" x14ac:dyDescent="0.3">
      <c r="A472" t="s">
        <v>21</v>
      </c>
      <c r="B472">
        <v>6</v>
      </c>
      <c r="C472" t="s">
        <v>25</v>
      </c>
      <c r="D472" t="s">
        <v>22</v>
      </c>
      <c r="E472" t="s">
        <v>45</v>
      </c>
      <c r="F472" t="s">
        <v>26</v>
      </c>
      <c r="G472">
        <v>36</v>
      </c>
      <c r="H472" t="s">
        <v>21</v>
      </c>
      <c r="I472" t="s">
        <v>21</v>
      </c>
      <c r="K472" t="str">
        <f>IF(Table1[[#This Row],[Under 30]]="yes","Under 30",IF(Table1[[#This Row],[Senior]]="yes","Senior","Other"))</f>
        <v>Other</v>
      </c>
      <c r="P472">
        <v>1</v>
      </c>
      <c r="R472">
        <v>10</v>
      </c>
      <c r="S472">
        <v>1</v>
      </c>
      <c r="T472">
        <v>32.700000000000003</v>
      </c>
      <c r="U472">
        <v>0</v>
      </c>
      <c r="V472">
        <v>0</v>
      </c>
      <c r="W472" t="str">
        <f>IF(Table1[[#This Row],[Avg Monthly GB Download]]&lt;5,"Less than 5GB",IF(Table1[[#This Row],[Avg Monthly GB Download]]&lt;10,"Less than 10GB","10 ot more 10GB"))</f>
        <v>Less than 5GB</v>
      </c>
    </row>
    <row r="473" spans="1:23" x14ac:dyDescent="0.3">
      <c r="A473" t="s">
        <v>21</v>
      </c>
      <c r="B473">
        <v>6</v>
      </c>
      <c r="C473" t="s">
        <v>25</v>
      </c>
      <c r="D473" t="s">
        <v>22</v>
      </c>
      <c r="E473" t="s">
        <v>46</v>
      </c>
      <c r="F473" t="s">
        <v>24</v>
      </c>
      <c r="G473">
        <v>80</v>
      </c>
      <c r="H473" t="s">
        <v>21</v>
      </c>
      <c r="I473" t="s">
        <v>25</v>
      </c>
      <c r="J473" t="s">
        <v>21</v>
      </c>
      <c r="K473" t="str">
        <f>IF(Table1[[#This Row],[Under 30]]="yes","Under 30",IF(Table1[[#This Row],[Senior]]="yes","Senior","Other"))</f>
        <v>Senior</v>
      </c>
      <c r="L473" t="s">
        <v>32</v>
      </c>
      <c r="M473" t="s">
        <v>38</v>
      </c>
      <c r="N473" t="s">
        <v>56</v>
      </c>
      <c r="O473" t="s">
        <v>100</v>
      </c>
      <c r="P473">
        <v>1</v>
      </c>
      <c r="Q473">
        <v>1</v>
      </c>
      <c r="R473">
        <v>29</v>
      </c>
      <c r="S473">
        <v>0</v>
      </c>
      <c r="T473">
        <v>16.600000000000001</v>
      </c>
      <c r="U473">
        <v>11</v>
      </c>
      <c r="V473">
        <v>7</v>
      </c>
      <c r="W473" t="str">
        <f>IF(Table1[[#This Row],[Avg Monthly GB Download]]&lt;5,"Less than 5GB",IF(Table1[[#This Row],[Avg Monthly GB Download]]&lt;10,"Less than 10GB","10 ot more 10GB"))</f>
        <v>Less than 10GB</v>
      </c>
    </row>
    <row r="474" spans="1:23" x14ac:dyDescent="0.3">
      <c r="A474" t="s">
        <v>21</v>
      </c>
      <c r="B474">
        <v>6</v>
      </c>
      <c r="C474" t="s">
        <v>25</v>
      </c>
      <c r="D474" t="s">
        <v>22</v>
      </c>
      <c r="E474" t="s">
        <v>68</v>
      </c>
      <c r="F474" t="s">
        <v>26</v>
      </c>
      <c r="G474">
        <v>51</v>
      </c>
      <c r="H474" t="s">
        <v>21</v>
      </c>
      <c r="I474" t="s">
        <v>21</v>
      </c>
      <c r="K474" t="str">
        <f>IF(Table1[[#This Row],[Under 30]]="yes","Under 30",IF(Table1[[#This Row],[Senior]]="yes","Senior","Other"))</f>
        <v>Other</v>
      </c>
      <c r="P474">
        <v>1</v>
      </c>
      <c r="Q474">
        <v>1</v>
      </c>
      <c r="R474">
        <v>61</v>
      </c>
      <c r="S474">
        <v>1</v>
      </c>
      <c r="T474">
        <v>23.6</v>
      </c>
      <c r="U474">
        <v>6</v>
      </c>
      <c r="V474">
        <v>6</v>
      </c>
      <c r="W474" t="str">
        <f>IF(Table1[[#This Row],[Avg Monthly GB Download]]&lt;5,"Less than 5GB",IF(Table1[[#This Row],[Avg Monthly GB Download]]&lt;10,"Less than 10GB","10 ot more 10GB"))</f>
        <v>Less than 10GB</v>
      </c>
    </row>
    <row r="475" spans="1:23" x14ac:dyDescent="0.3">
      <c r="A475" t="s">
        <v>21</v>
      </c>
      <c r="B475">
        <v>6</v>
      </c>
      <c r="C475" t="s">
        <v>25</v>
      </c>
      <c r="D475" t="s">
        <v>22</v>
      </c>
      <c r="E475" t="s">
        <v>70</v>
      </c>
      <c r="F475" t="s">
        <v>26</v>
      </c>
      <c r="G475">
        <v>45</v>
      </c>
      <c r="H475" t="s">
        <v>21</v>
      </c>
      <c r="I475" t="s">
        <v>21</v>
      </c>
      <c r="K475" t="str">
        <f>IF(Table1[[#This Row],[Under 30]]="yes","Under 30",IF(Table1[[#This Row],[Senior]]="yes","Senior","Other"))</f>
        <v>Other</v>
      </c>
      <c r="P475">
        <v>1</v>
      </c>
      <c r="R475">
        <v>5</v>
      </c>
      <c r="S475">
        <v>0</v>
      </c>
      <c r="T475">
        <v>30.6</v>
      </c>
      <c r="U475">
        <v>0</v>
      </c>
      <c r="V475">
        <v>0</v>
      </c>
      <c r="W475" t="str">
        <f>IF(Table1[[#This Row],[Avg Monthly GB Download]]&lt;5,"Less than 5GB",IF(Table1[[#This Row],[Avg Monthly GB Download]]&lt;10,"Less than 10GB","10 ot more 10GB"))</f>
        <v>Less than 5GB</v>
      </c>
    </row>
    <row r="476" spans="1:23" x14ac:dyDescent="0.3">
      <c r="A476" t="s">
        <v>21</v>
      </c>
      <c r="B476">
        <v>6</v>
      </c>
      <c r="C476" t="s">
        <v>25</v>
      </c>
      <c r="D476" t="s">
        <v>22</v>
      </c>
      <c r="E476" t="s">
        <v>73</v>
      </c>
      <c r="F476" t="s">
        <v>26</v>
      </c>
      <c r="G476">
        <v>34</v>
      </c>
      <c r="H476" t="s">
        <v>21</v>
      </c>
      <c r="I476" t="s">
        <v>21</v>
      </c>
      <c r="K476" t="str">
        <f>IF(Table1[[#This Row],[Under 30]]="yes","Under 30",IF(Table1[[#This Row],[Senior]]="yes","Senior","Other"))</f>
        <v>Other</v>
      </c>
      <c r="P476">
        <v>1</v>
      </c>
      <c r="Q476">
        <v>1</v>
      </c>
      <c r="R476">
        <v>28</v>
      </c>
      <c r="S476">
        <v>1</v>
      </c>
      <c r="T476">
        <v>20.100000000000001</v>
      </c>
      <c r="U476">
        <v>6</v>
      </c>
      <c r="V476">
        <v>5</v>
      </c>
      <c r="W476" t="str">
        <f>IF(Table1[[#This Row],[Avg Monthly GB Download]]&lt;5,"Less than 5GB",IF(Table1[[#This Row],[Avg Monthly GB Download]]&lt;10,"Less than 10GB","10 ot more 10GB"))</f>
        <v>Less than 10GB</v>
      </c>
    </row>
    <row r="477" spans="1:23" x14ac:dyDescent="0.3">
      <c r="A477" t="s">
        <v>21</v>
      </c>
      <c r="B477">
        <v>6</v>
      </c>
      <c r="C477" t="s">
        <v>25</v>
      </c>
      <c r="D477" t="s">
        <v>88</v>
      </c>
      <c r="E477" t="s">
        <v>47</v>
      </c>
      <c r="F477" t="s">
        <v>26</v>
      </c>
      <c r="G477">
        <v>24</v>
      </c>
      <c r="H477" t="s">
        <v>25</v>
      </c>
      <c r="I477" t="s">
        <v>21</v>
      </c>
      <c r="K477" t="str">
        <f>IF(Table1[[#This Row],[Under 30]]="yes","Under 30",IF(Table1[[#This Row],[Senior]]="yes","Senior","Other"))</f>
        <v>Under 30</v>
      </c>
      <c r="P477">
        <v>1</v>
      </c>
      <c r="R477">
        <v>8</v>
      </c>
      <c r="S477">
        <v>0</v>
      </c>
      <c r="T477">
        <v>0</v>
      </c>
      <c r="U477">
        <v>0</v>
      </c>
      <c r="V477">
        <v>0</v>
      </c>
      <c r="W477" t="str">
        <f>IF(Table1[[#This Row],[Avg Monthly GB Download]]&lt;5,"Less than 5GB",IF(Table1[[#This Row],[Avg Monthly GB Download]]&lt;10,"Less than 10GB","10 ot more 10GB"))</f>
        <v>Less than 5GB</v>
      </c>
    </row>
    <row r="478" spans="1:23" x14ac:dyDescent="0.3">
      <c r="A478" t="s">
        <v>21</v>
      </c>
      <c r="B478">
        <v>6</v>
      </c>
      <c r="C478" t="s">
        <v>25</v>
      </c>
      <c r="D478" t="s">
        <v>88</v>
      </c>
      <c r="E478" t="s">
        <v>54</v>
      </c>
      <c r="F478" t="s">
        <v>26</v>
      </c>
      <c r="G478">
        <v>36</v>
      </c>
      <c r="H478" t="s">
        <v>21</v>
      </c>
      <c r="I478" t="s">
        <v>21</v>
      </c>
      <c r="K478" t="str">
        <f>IF(Table1[[#This Row],[Under 30]]="yes","Under 30",IF(Table1[[#This Row],[Senior]]="yes","Senior","Other"))</f>
        <v>Other</v>
      </c>
      <c r="P478">
        <v>1</v>
      </c>
      <c r="R478">
        <v>28</v>
      </c>
      <c r="S478">
        <v>0</v>
      </c>
      <c r="T478">
        <v>0</v>
      </c>
      <c r="U478">
        <v>16</v>
      </c>
      <c r="V478">
        <v>3</v>
      </c>
      <c r="W478" t="str">
        <f>IF(Table1[[#This Row],[Avg Monthly GB Download]]&lt;5,"Less than 5GB",IF(Table1[[#This Row],[Avg Monthly GB Download]]&lt;10,"Less than 10GB","10 ot more 10GB"))</f>
        <v>Less than 5GB</v>
      </c>
    </row>
    <row r="479" spans="1:23" x14ac:dyDescent="0.3">
      <c r="A479" t="s">
        <v>21</v>
      </c>
      <c r="B479">
        <v>6</v>
      </c>
      <c r="C479" t="s">
        <v>25</v>
      </c>
      <c r="D479" t="s">
        <v>88</v>
      </c>
      <c r="E479" t="s">
        <v>68</v>
      </c>
      <c r="F479" t="s">
        <v>24</v>
      </c>
      <c r="G479">
        <v>25</v>
      </c>
      <c r="H479" t="s">
        <v>25</v>
      </c>
      <c r="I479" t="s">
        <v>21</v>
      </c>
      <c r="K479" t="str">
        <f>IF(Table1[[#This Row],[Under 30]]="yes","Under 30",IF(Table1[[#This Row],[Senior]]="yes","Senior","Other"))</f>
        <v>Under 30</v>
      </c>
      <c r="P479">
        <v>1</v>
      </c>
      <c r="R479">
        <v>44</v>
      </c>
      <c r="S479">
        <v>0</v>
      </c>
      <c r="T479">
        <v>0</v>
      </c>
      <c r="U479">
        <v>34</v>
      </c>
      <c r="V479">
        <v>8</v>
      </c>
      <c r="W479" t="str">
        <f>IF(Table1[[#This Row],[Avg Monthly GB Download]]&lt;5,"Less than 5GB",IF(Table1[[#This Row],[Avg Monthly GB Download]]&lt;10,"Less than 10GB","10 ot more 10GB"))</f>
        <v>Less than 10GB</v>
      </c>
    </row>
    <row r="480" spans="1:23" x14ac:dyDescent="0.3">
      <c r="A480" t="s">
        <v>21</v>
      </c>
      <c r="B480">
        <v>6</v>
      </c>
      <c r="C480" t="s">
        <v>25</v>
      </c>
      <c r="D480" t="s">
        <v>88</v>
      </c>
      <c r="E480" t="s">
        <v>84</v>
      </c>
      <c r="F480" t="s">
        <v>24</v>
      </c>
      <c r="G480">
        <v>44</v>
      </c>
      <c r="H480" t="s">
        <v>21</v>
      </c>
      <c r="I480" t="s">
        <v>21</v>
      </c>
      <c r="K480" t="str">
        <f>IF(Table1[[#This Row],[Under 30]]="yes","Under 30",IF(Table1[[#This Row],[Senior]]="yes","Senior","Other"))</f>
        <v>Other</v>
      </c>
      <c r="P480">
        <v>1</v>
      </c>
      <c r="R480">
        <v>8</v>
      </c>
      <c r="S480">
        <v>0</v>
      </c>
      <c r="T480">
        <v>0</v>
      </c>
      <c r="U480">
        <v>0</v>
      </c>
      <c r="V480">
        <v>0</v>
      </c>
      <c r="W480" t="str">
        <f>IF(Table1[[#This Row],[Avg Monthly GB Download]]&lt;5,"Less than 5GB",IF(Table1[[#This Row],[Avg Monthly GB Download]]&lt;10,"Less than 10GB","10 ot more 10GB"))</f>
        <v>Less than 5GB</v>
      </c>
    </row>
    <row r="481" spans="1:23" x14ac:dyDescent="0.3">
      <c r="A481" t="s">
        <v>21</v>
      </c>
      <c r="B481">
        <v>7</v>
      </c>
      <c r="C481" t="s">
        <v>21</v>
      </c>
      <c r="D481" t="s">
        <v>22</v>
      </c>
      <c r="E481" t="s">
        <v>23</v>
      </c>
      <c r="F481" t="s">
        <v>24</v>
      </c>
      <c r="G481">
        <v>53</v>
      </c>
      <c r="H481" t="s">
        <v>21</v>
      </c>
      <c r="I481" t="s">
        <v>21</v>
      </c>
      <c r="K481" t="str">
        <f>IF(Table1[[#This Row],[Under 30]]="yes","Under 30",IF(Table1[[#This Row],[Senior]]="yes","Senior","Other"))</f>
        <v>Other</v>
      </c>
      <c r="P481">
        <v>1</v>
      </c>
      <c r="R481">
        <v>8</v>
      </c>
      <c r="S481">
        <v>0</v>
      </c>
      <c r="T481">
        <v>0</v>
      </c>
      <c r="U481">
        <v>0</v>
      </c>
      <c r="V481">
        <v>0</v>
      </c>
      <c r="W481" t="str">
        <f>IF(Table1[[#This Row],[Avg Monthly GB Download]]&lt;5,"Less than 5GB",IF(Table1[[#This Row],[Avg Monthly GB Download]]&lt;10,"Less than 10GB","10 ot more 10GB"))</f>
        <v>Less than 5GB</v>
      </c>
    </row>
    <row r="482" spans="1:23" x14ac:dyDescent="0.3">
      <c r="A482" t="s">
        <v>21</v>
      </c>
      <c r="B482">
        <v>7</v>
      </c>
      <c r="C482" t="s">
        <v>21</v>
      </c>
      <c r="D482" t="s">
        <v>22</v>
      </c>
      <c r="E482" t="s">
        <v>29</v>
      </c>
      <c r="F482" t="s">
        <v>26</v>
      </c>
      <c r="G482">
        <v>29</v>
      </c>
      <c r="H482" t="s">
        <v>25</v>
      </c>
      <c r="I482" t="s">
        <v>21</v>
      </c>
      <c r="K482" t="str">
        <f>IF(Table1[[#This Row],[Under 30]]="yes","Under 30",IF(Table1[[#This Row],[Senior]]="yes","Senior","Other"))</f>
        <v>Under 30</v>
      </c>
      <c r="P482">
        <v>1</v>
      </c>
      <c r="R482">
        <v>9</v>
      </c>
      <c r="S482">
        <v>0</v>
      </c>
      <c r="T482">
        <v>0</v>
      </c>
      <c r="U482">
        <v>0</v>
      </c>
      <c r="V482">
        <v>0</v>
      </c>
      <c r="W482" t="str">
        <f>IF(Table1[[#This Row],[Avg Monthly GB Download]]&lt;5,"Less than 5GB",IF(Table1[[#This Row],[Avg Monthly GB Download]]&lt;10,"Less than 10GB","10 ot more 10GB"))</f>
        <v>Less than 5GB</v>
      </c>
    </row>
    <row r="483" spans="1:23" x14ac:dyDescent="0.3">
      <c r="A483" t="s">
        <v>21</v>
      </c>
      <c r="B483">
        <v>7</v>
      </c>
      <c r="C483" t="s">
        <v>21</v>
      </c>
      <c r="D483" t="s">
        <v>22</v>
      </c>
      <c r="E483" t="s">
        <v>35</v>
      </c>
      <c r="F483" t="s">
        <v>24</v>
      </c>
      <c r="G483">
        <v>29</v>
      </c>
      <c r="H483" t="s">
        <v>25</v>
      </c>
      <c r="I483" t="s">
        <v>21</v>
      </c>
      <c r="K483" t="str">
        <f>IF(Table1[[#This Row],[Under 30]]="yes","Under 30",IF(Table1[[#This Row],[Senior]]="yes","Senior","Other"))</f>
        <v>Under 30</v>
      </c>
      <c r="P483">
        <v>1</v>
      </c>
      <c r="Q483">
        <v>1</v>
      </c>
      <c r="R483">
        <v>7</v>
      </c>
      <c r="S483">
        <v>3</v>
      </c>
      <c r="T483">
        <v>23.6</v>
      </c>
      <c r="U483">
        <v>0</v>
      </c>
      <c r="V483">
        <v>0</v>
      </c>
      <c r="W483" t="str">
        <f>IF(Table1[[#This Row],[Avg Monthly GB Download]]&lt;5,"Less than 5GB",IF(Table1[[#This Row],[Avg Monthly GB Download]]&lt;10,"Less than 10GB","10 ot more 10GB"))</f>
        <v>Less than 5GB</v>
      </c>
    </row>
    <row r="484" spans="1:23" x14ac:dyDescent="0.3">
      <c r="A484" t="s">
        <v>21</v>
      </c>
      <c r="B484">
        <v>7</v>
      </c>
      <c r="C484" t="s">
        <v>21</v>
      </c>
      <c r="D484" t="s">
        <v>22</v>
      </c>
      <c r="E484" t="s">
        <v>43</v>
      </c>
      <c r="F484" t="s">
        <v>26</v>
      </c>
      <c r="G484">
        <v>45</v>
      </c>
      <c r="H484" t="s">
        <v>21</v>
      </c>
      <c r="I484" t="s">
        <v>21</v>
      </c>
      <c r="K484" t="str">
        <f>IF(Table1[[#This Row],[Under 30]]="yes","Under 30",IF(Table1[[#This Row],[Senior]]="yes","Senior","Other"))</f>
        <v>Other</v>
      </c>
      <c r="P484">
        <v>1</v>
      </c>
      <c r="R484">
        <v>9</v>
      </c>
      <c r="S484">
        <v>0</v>
      </c>
      <c r="T484">
        <v>0</v>
      </c>
      <c r="U484">
        <v>0</v>
      </c>
      <c r="V484">
        <v>0</v>
      </c>
      <c r="W484" t="str">
        <f>IF(Table1[[#This Row],[Avg Monthly GB Download]]&lt;5,"Less than 5GB",IF(Table1[[#This Row],[Avg Monthly GB Download]]&lt;10,"Less than 10GB","10 ot more 10GB"))</f>
        <v>Less than 5GB</v>
      </c>
    </row>
    <row r="485" spans="1:23" x14ac:dyDescent="0.3">
      <c r="A485" t="s">
        <v>21</v>
      </c>
      <c r="B485">
        <v>7</v>
      </c>
      <c r="C485" t="s">
        <v>21</v>
      </c>
      <c r="D485" t="s">
        <v>22</v>
      </c>
      <c r="E485" t="s">
        <v>46</v>
      </c>
      <c r="F485" t="s">
        <v>24</v>
      </c>
      <c r="G485">
        <v>31</v>
      </c>
      <c r="H485" t="s">
        <v>21</v>
      </c>
      <c r="I485" t="s">
        <v>21</v>
      </c>
      <c r="K485" t="str">
        <f>IF(Table1[[#This Row],[Under 30]]="yes","Under 30",IF(Table1[[#This Row],[Senior]]="yes","Senior","Other"))</f>
        <v>Other</v>
      </c>
      <c r="P485">
        <v>1</v>
      </c>
      <c r="R485">
        <v>12</v>
      </c>
      <c r="S485">
        <v>0</v>
      </c>
      <c r="T485">
        <v>0</v>
      </c>
      <c r="U485">
        <v>0</v>
      </c>
      <c r="V485">
        <v>0</v>
      </c>
      <c r="W485" t="str">
        <f>IF(Table1[[#This Row],[Avg Monthly GB Download]]&lt;5,"Less than 5GB",IF(Table1[[#This Row],[Avg Monthly GB Download]]&lt;10,"Less than 10GB","10 ot more 10GB"))</f>
        <v>Less than 5GB</v>
      </c>
    </row>
    <row r="486" spans="1:23" x14ac:dyDescent="0.3">
      <c r="A486" t="s">
        <v>21</v>
      </c>
      <c r="B486">
        <v>7</v>
      </c>
      <c r="C486" t="s">
        <v>21</v>
      </c>
      <c r="D486" t="s">
        <v>22</v>
      </c>
      <c r="E486" t="s">
        <v>47</v>
      </c>
      <c r="F486" t="s">
        <v>24</v>
      </c>
      <c r="G486">
        <v>26</v>
      </c>
      <c r="H486" t="s">
        <v>25</v>
      </c>
      <c r="I486" t="s">
        <v>21</v>
      </c>
      <c r="K486" t="str">
        <f>IF(Table1[[#This Row],[Under 30]]="yes","Under 30",IF(Table1[[#This Row],[Senior]]="yes","Senior","Other"))</f>
        <v>Under 30</v>
      </c>
      <c r="P486">
        <v>1</v>
      </c>
      <c r="R486">
        <v>11</v>
      </c>
      <c r="S486">
        <v>0</v>
      </c>
      <c r="T486">
        <v>0</v>
      </c>
      <c r="U486">
        <v>0</v>
      </c>
      <c r="V486">
        <v>0</v>
      </c>
      <c r="W486" t="str">
        <f>IF(Table1[[#This Row],[Avg Monthly GB Download]]&lt;5,"Less than 5GB",IF(Table1[[#This Row],[Avg Monthly GB Download]]&lt;10,"Less than 10GB","10 ot more 10GB"))</f>
        <v>Less than 5GB</v>
      </c>
    </row>
    <row r="487" spans="1:23" x14ac:dyDescent="0.3">
      <c r="A487" t="s">
        <v>21</v>
      </c>
      <c r="B487">
        <v>7</v>
      </c>
      <c r="C487" t="s">
        <v>21</v>
      </c>
      <c r="D487" t="s">
        <v>22</v>
      </c>
      <c r="E487" t="s">
        <v>50</v>
      </c>
      <c r="F487" t="s">
        <v>26</v>
      </c>
      <c r="G487">
        <v>58</v>
      </c>
      <c r="H487" t="s">
        <v>21</v>
      </c>
      <c r="I487" t="s">
        <v>21</v>
      </c>
      <c r="K487" t="str">
        <f>IF(Table1[[#This Row],[Under 30]]="yes","Under 30",IF(Table1[[#This Row],[Senior]]="yes","Senior","Other"))</f>
        <v>Other</v>
      </c>
      <c r="P487">
        <v>1</v>
      </c>
      <c r="R487">
        <v>9</v>
      </c>
      <c r="S487">
        <v>0</v>
      </c>
      <c r="T487">
        <v>0</v>
      </c>
      <c r="U487">
        <v>0</v>
      </c>
      <c r="V487">
        <v>0</v>
      </c>
      <c r="W487" t="str">
        <f>IF(Table1[[#This Row],[Avg Monthly GB Download]]&lt;5,"Less than 5GB",IF(Table1[[#This Row],[Avg Monthly GB Download]]&lt;10,"Less than 10GB","10 ot more 10GB"))</f>
        <v>Less than 5GB</v>
      </c>
    </row>
    <row r="488" spans="1:23" x14ac:dyDescent="0.3">
      <c r="A488" t="s">
        <v>21</v>
      </c>
      <c r="B488">
        <v>7</v>
      </c>
      <c r="C488" t="s">
        <v>21</v>
      </c>
      <c r="D488" t="s">
        <v>22</v>
      </c>
      <c r="E488" t="s">
        <v>54</v>
      </c>
      <c r="F488" t="s">
        <v>26</v>
      </c>
      <c r="G488">
        <v>43</v>
      </c>
      <c r="H488" t="s">
        <v>21</v>
      </c>
      <c r="I488" t="s">
        <v>21</v>
      </c>
      <c r="K488" t="str">
        <f>IF(Table1[[#This Row],[Under 30]]="yes","Under 30",IF(Table1[[#This Row],[Senior]]="yes","Senior","Other"))</f>
        <v>Other</v>
      </c>
      <c r="P488">
        <v>1</v>
      </c>
      <c r="R488">
        <v>11</v>
      </c>
      <c r="S488">
        <v>0</v>
      </c>
      <c r="T488">
        <v>0</v>
      </c>
      <c r="U488">
        <v>0</v>
      </c>
      <c r="V488">
        <v>0</v>
      </c>
      <c r="W488" t="str">
        <f>IF(Table1[[#This Row],[Avg Monthly GB Download]]&lt;5,"Less than 5GB",IF(Table1[[#This Row],[Avg Monthly GB Download]]&lt;10,"Less than 10GB","10 ot more 10GB"))</f>
        <v>Less than 5GB</v>
      </c>
    </row>
    <row r="489" spans="1:23" x14ac:dyDescent="0.3">
      <c r="A489" t="s">
        <v>21</v>
      </c>
      <c r="B489">
        <v>7</v>
      </c>
      <c r="C489" t="s">
        <v>21</v>
      </c>
      <c r="D489" t="s">
        <v>22</v>
      </c>
      <c r="E489" t="s">
        <v>58</v>
      </c>
      <c r="F489" t="s">
        <v>26</v>
      </c>
      <c r="G489">
        <v>30</v>
      </c>
      <c r="H489" t="s">
        <v>21</v>
      </c>
      <c r="I489" t="s">
        <v>21</v>
      </c>
      <c r="K489" t="str">
        <f>IF(Table1[[#This Row],[Under 30]]="yes","Under 30",IF(Table1[[#This Row],[Senior]]="yes","Senior","Other"))</f>
        <v>Other</v>
      </c>
      <c r="P489">
        <v>1</v>
      </c>
      <c r="R489">
        <v>9</v>
      </c>
      <c r="S489">
        <v>0</v>
      </c>
      <c r="T489">
        <v>0</v>
      </c>
      <c r="U489">
        <v>0</v>
      </c>
      <c r="V489">
        <v>0</v>
      </c>
      <c r="W489" t="str">
        <f>IF(Table1[[#This Row],[Avg Monthly GB Download]]&lt;5,"Less than 5GB",IF(Table1[[#This Row],[Avg Monthly GB Download]]&lt;10,"Less than 10GB","10 ot more 10GB"))</f>
        <v>Less than 5GB</v>
      </c>
    </row>
    <row r="490" spans="1:23" x14ac:dyDescent="0.3">
      <c r="A490" t="s">
        <v>21</v>
      </c>
      <c r="B490">
        <v>7</v>
      </c>
      <c r="C490" t="s">
        <v>21</v>
      </c>
      <c r="D490" t="s">
        <v>22</v>
      </c>
      <c r="E490" t="s">
        <v>59</v>
      </c>
      <c r="F490" t="s">
        <v>26</v>
      </c>
      <c r="G490">
        <v>52</v>
      </c>
      <c r="H490" t="s">
        <v>21</v>
      </c>
      <c r="I490" t="s">
        <v>21</v>
      </c>
      <c r="K490" t="str">
        <f>IF(Table1[[#This Row],[Under 30]]="yes","Under 30",IF(Table1[[#This Row],[Senior]]="yes","Senior","Other"))</f>
        <v>Other</v>
      </c>
      <c r="P490">
        <v>1</v>
      </c>
      <c r="R490">
        <v>8</v>
      </c>
      <c r="S490">
        <v>0</v>
      </c>
      <c r="T490">
        <v>0</v>
      </c>
      <c r="U490">
        <v>0</v>
      </c>
      <c r="V490">
        <v>0</v>
      </c>
      <c r="W490" t="str">
        <f>IF(Table1[[#This Row],[Avg Monthly GB Download]]&lt;5,"Less than 5GB",IF(Table1[[#This Row],[Avg Monthly GB Download]]&lt;10,"Less than 10GB","10 ot more 10GB"))</f>
        <v>Less than 5GB</v>
      </c>
    </row>
    <row r="491" spans="1:23" x14ac:dyDescent="0.3">
      <c r="A491" t="s">
        <v>21</v>
      </c>
      <c r="B491">
        <v>7</v>
      </c>
      <c r="C491" t="s">
        <v>21</v>
      </c>
      <c r="D491" t="s">
        <v>22</v>
      </c>
      <c r="E491" t="s">
        <v>60</v>
      </c>
      <c r="F491" t="s">
        <v>26</v>
      </c>
      <c r="G491">
        <v>50</v>
      </c>
      <c r="H491" t="s">
        <v>21</v>
      </c>
      <c r="I491" t="s">
        <v>21</v>
      </c>
      <c r="K491" t="str">
        <f>IF(Table1[[#This Row],[Under 30]]="yes","Under 30",IF(Table1[[#This Row],[Senior]]="yes","Senior","Other"))</f>
        <v>Other</v>
      </c>
      <c r="P491">
        <v>1</v>
      </c>
      <c r="R491">
        <v>10</v>
      </c>
      <c r="S491">
        <v>0</v>
      </c>
      <c r="T491">
        <v>0</v>
      </c>
      <c r="U491">
        <v>0</v>
      </c>
      <c r="V491">
        <v>0</v>
      </c>
      <c r="W491" t="str">
        <f>IF(Table1[[#This Row],[Avg Monthly GB Download]]&lt;5,"Less than 5GB",IF(Table1[[#This Row],[Avg Monthly GB Download]]&lt;10,"Less than 10GB","10 ot more 10GB"))</f>
        <v>Less than 5GB</v>
      </c>
    </row>
    <row r="492" spans="1:23" x14ac:dyDescent="0.3">
      <c r="A492" t="s">
        <v>21</v>
      </c>
      <c r="B492">
        <v>7</v>
      </c>
      <c r="C492" t="s">
        <v>21</v>
      </c>
      <c r="D492" t="s">
        <v>22</v>
      </c>
      <c r="E492" t="s">
        <v>63</v>
      </c>
      <c r="F492" t="s">
        <v>26</v>
      </c>
      <c r="G492">
        <v>31</v>
      </c>
      <c r="H492" t="s">
        <v>21</v>
      </c>
      <c r="I492" t="s">
        <v>21</v>
      </c>
      <c r="K492" t="str">
        <f>IF(Table1[[#This Row],[Under 30]]="yes","Under 30",IF(Table1[[#This Row],[Senior]]="yes","Senior","Other"))</f>
        <v>Other</v>
      </c>
      <c r="P492">
        <v>1</v>
      </c>
      <c r="Q492">
        <v>1</v>
      </c>
      <c r="R492">
        <v>28</v>
      </c>
      <c r="S492">
        <v>1</v>
      </c>
      <c r="T492">
        <v>6.1</v>
      </c>
      <c r="U492">
        <v>5</v>
      </c>
      <c r="V492">
        <v>9</v>
      </c>
      <c r="W492" t="str">
        <f>IF(Table1[[#This Row],[Avg Monthly GB Download]]&lt;5,"Less than 5GB",IF(Table1[[#This Row],[Avg Monthly GB Download]]&lt;10,"Less than 10GB","10 ot more 10GB"))</f>
        <v>Less than 10GB</v>
      </c>
    </row>
    <row r="493" spans="1:23" x14ac:dyDescent="0.3">
      <c r="A493" t="s">
        <v>21</v>
      </c>
      <c r="B493">
        <v>7</v>
      </c>
      <c r="C493" t="s">
        <v>21</v>
      </c>
      <c r="D493" t="s">
        <v>22</v>
      </c>
      <c r="E493" t="s">
        <v>67</v>
      </c>
      <c r="F493" t="s">
        <v>24</v>
      </c>
      <c r="G493">
        <v>58</v>
      </c>
      <c r="H493" t="s">
        <v>21</v>
      </c>
      <c r="I493" t="s">
        <v>21</v>
      </c>
      <c r="K493" t="str">
        <f>IF(Table1[[#This Row],[Under 30]]="yes","Under 30",IF(Table1[[#This Row],[Senior]]="yes","Senior","Other"))</f>
        <v>Other</v>
      </c>
      <c r="P493">
        <v>1</v>
      </c>
      <c r="R493">
        <v>11</v>
      </c>
      <c r="S493">
        <v>0</v>
      </c>
      <c r="T493">
        <v>0</v>
      </c>
      <c r="U493">
        <v>0</v>
      </c>
      <c r="V493">
        <v>0</v>
      </c>
      <c r="W493" t="str">
        <f>IF(Table1[[#This Row],[Avg Monthly GB Download]]&lt;5,"Less than 5GB",IF(Table1[[#This Row],[Avg Monthly GB Download]]&lt;10,"Less than 10GB","10 ot more 10GB"))</f>
        <v>Less than 5GB</v>
      </c>
    </row>
    <row r="494" spans="1:23" x14ac:dyDescent="0.3">
      <c r="A494" t="s">
        <v>21</v>
      </c>
      <c r="B494">
        <v>7</v>
      </c>
      <c r="C494" t="s">
        <v>21</v>
      </c>
      <c r="D494" t="s">
        <v>22</v>
      </c>
      <c r="E494" t="s">
        <v>69</v>
      </c>
      <c r="F494" t="s">
        <v>26</v>
      </c>
      <c r="G494">
        <v>59</v>
      </c>
      <c r="H494" t="s">
        <v>21</v>
      </c>
      <c r="I494" t="s">
        <v>21</v>
      </c>
      <c r="K494" t="str">
        <f>IF(Table1[[#This Row],[Under 30]]="yes","Under 30",IF(Table1[[#This Row],[Senior]]="yes","Senior","Other"))</f>
        <v>Other</v>
      </c>
      <c r="P494">
        <v>1</v>
      </c>
      <c r="Q494">
        <v>1</v>
      </c>
      <c r="R494">
        <v>63</v>
      </c>
      <c r="S494">
        <v>3</v>
      </c>
      <c r="T494">
        <v>0</v>
      </c>
      <c r="U494">
        <v>5</v>
      </c>
      <c r="V494">
        <v>1</v>
      </c>
      <c r="W494" t="str">
        <f>IF(Table1[[#This Row],[Avg Monthly GB Download]]&lt;5,"Less than 5GB",IF(Table1[[#This Row],[Avg Monthly GB Download]]&lt;10,"Less than 10GB","10 ot more 10GB"))</f>
        <v>Less than 5GB</v>
      </c>
    </row>
    <row r="495" spans="1:23" x14ac:dyDescent="0.3">
      <c r="A495" t="s">
        <v>21</v>
      </c>
      <c r="B495">
        <v>7</v>
      </c>
      <c r="C495" t="s">
        <v>21</v>
      </c>
      <c r="D495" t="s">
        <v>22</v>
      </c>
      <c r="E495" t="s">
        <v>75</v>
      </c>
      <c r="F495" t="s">
        <v>24</v>
      </c>
      <c r="G495">
        <v>65</v>
      </c>
      <c r="H495" t="s">
        <v>21</v>
      </c>
      <c r="I495" t="s">
        <v>25</v>
      </c>
      <c r="J495" t="s">
        <v>21</v>
      </c>
      <c r="K495" t="str">
        <f>IF(Table1[[#This Row],[Under 30]]="yes","Under 30",IF(Table1[[#This Row],[Senior]]="yes","Senior","Other"))</f>
        <v>Senior</v>
      </c>
      <c r="L495" t="s">
        <v>32</v>
      </c>
      <c r="M495" t="s">
        <v>33</v>
      </c>
      <c r="N495" t="s">
        <v>34</v>
      </c>
      <c r="O495" t="s">
        <v>34</v>
      </c>
      <c r="P495">
        <v>1</v>
      </c>
      <c r="R495">
        <v>23</v>
      </c>
      <c r="S495">
        <v>0</v>
      </c>
      <c r="T495">
        <v>0</v>
      </c>
      <c r="U495">
        <v>0</v>
      </c>
      <c r="V495">
        <v>5</v>
      </c>
      <c r="W495" t="str">
        <f>IF(Table1[[#This Row],[Avg Monthly GB Download]]&lt;5,"Less than 5GB",IF(Table1[[#This Row],[Avg Monthly GB Download]]&lt;10,"Less than 10GB","10 ot more 10GB"))</f>
        <v>Less than 10GB</v>
      </c>
    </row>
    <row r="496" spans="1:23" x14ac:dyDescent="0.3">
      <c r="A496" t="s">
        <v>21</v>
      </c>
      <c r="B496">
        <v>7</v>
      </c>
      <c r="C496" t="s">
        <v>21</v>
      </c>
      <c r="D496" t="s">
        <v>22</v>
      </c>
      <c r="E496" t="s">
        <v>78</v>
      </c>
      <c r="F496" t="s">
        <v>24</v>
      </c>
      <c r="G496">
        <v>47</v>
      </c>
      <c r="H496" t="s">
        <v>21</v>
      </c>
      <c r="I496" t="s">
        <v>21</v>
      </c>
      <c r="K496" t="str">
        <f>IF(Table1[[#This Row],[Under 30]]="yes","Under 30",IF(Table1[[#This Row],[Senior]]="yes","Senior","Other"))</f>
        <v>Other</v>
      </c>
      <c r="P496">
        <v>1</v>
      </c>
      <c r="R496">
        <v>24</v>
      </c>
      <c r="S496">
        <v>0</v>
      </c>
      <c r="T496">
        <v>0</v>
      </c>
      <c r="U496">
        <v>6</v>
      </c>
      <c r="V496">
        <v>3</v>
      </c>
      <c r="W496" t="str">
        <f>IF(Table1[[#This Row],[Avg Monthly GB Download]]&lt;5,"Less than 5GB",IF(Table1[[#This Row],[Avg Monthly GB Download]]&lt;10,"Less than 10GB","10 ot more 10GB"))</f>
        <v>Less than 5GB</v>
      </c>
    </row>
    <row r="497" spans="1:23" x14ac:dyDescent="0.3">
      <c r="A497" t="s">
        <v>21</v>
      </c>
      <c r="B497">
        <v>7</v>
      </c>
      <c r="C497" t="s">
        <v>21</v>
      </c>
      <c r="D497" t="s">
        <v>22</v>
      </c>
      <c r="E497" t="s">
        <v>79</v>
      </c>
      <c r="F497" t="s">
        <v>24</v>
      </c>
      <c r="G497">
        <v>24</v>
      </c>
      <c r="H497" t="s">
        <v>25</v>
      </c>
      <c r="I497" t="s">
        <v>21</v>
      </c>
      <c r="K497" t="str">
        <f>IF(Table1[[#This Row],[Under 30]]="yes","Under 30",IF(Table1[[#This Row],[Senior]]="yes","Senior","Other"))</f>
        <v>Under 30</v>
      </c>
      <c r="P497">
        <v>1</v>
      </c>
      <c r="R497">
        <v>29</v>
      </c>
      <c r="S497">
        <v>0</v>
      </c>
      <c r="T497">
        <v>0</v>
      </c>
      <c r="U497">
        <v>10</v>
      </c>
      <c r="V497">
        <v>30</v>
      </c>
      <c r="W497" t="str">
        <f>IF(Table1[[#This Row],[Avg Monthly GB Download]]&lt;5,"Less than 5GB",IF(Table1[[#This Row],[Avg Monthly GB Download]]&lt;10,"Less than 10GB","10 ot more 10GB"))</f>
        <v>10 ot more 10GB</v>
      </c>
    </row>
    <row r="498" spans="1:23" x14ac:dyDescent="0.3">
      <c r="A498" t="s">
        <v>21</v>
      </c>
      <c r="B498">
        <v>7</v>
      </c>
      <c r="C498" t="s">
        <v>21</v>
      </c>
      <c r="D498" t="s">
        <v>22</v>
      </c>
      <c r="E498" t="s">
        <v>82</v>
      </c>
      <c r="F498" t="s">
        <v>26</v>
      </c>
      <c r="G498">
        <v>23</v>
      </c>
      <c r="H498" t="s">
        <v>25</v>
      </c>
      <c r="I498" t="s">
        <v>21</v>
      </c>
      <c r="K498" t="str">
        <f>IF(Table1[[#This Row],[Under 30]]="yes","Under 30",IF(Table1[[#This Row],[Senior]]="yes","Senior","Other"))</f>
        <v>Under 30</v>
      </c>
      <c r="P498">
        <v>1</v>
      </c>
      <c r="Q498">
        <v>1</v>
      </c>
      <c r="R498">
        <v>30</v>
      </c>
      <c r="S498">
        <v>5</v>
      </c>
      <c r="T498">
        <v>0</v>
      </c>
      <c r="U498">
        <v>6</v>
      </c>
      <c r="V498">
        <v>36</v>
      </c>
      <c r="W498" t="str">
        <f>IF(Table1[[#This Row],[Avg Monthly GB Download]]&lt;5,"Less than 5GB",IF(Table1[[#This Row],[Avg Monthly GB Download]]&lt;10,"Less than 10GB","10 ot more 10GB"))</f>
        <v>10 ot more 10GB</v>
      </c>
    </row>
    <row r="499" spans="1:23" x14ac:dyDescent="0.3">
      <c r="A499" t="s">
        <v>21</v>
      </c>
      <c r="B499">
        <v>7</v>
      </c>
      <c r="C499" t="s">
        <v>21</v>
      </c>
      <c r="D499" t="s">
        <v>22</v>
      </c>
      <c r="E499" t="s">
        <v>82</v>
      </c>
      <c r="F499" t="s">
        <v>26</v>
      </c>
      <c r="G499">
        <v>68</v>
      </c>
      <c r="H499" t="s">
        <v>21</v>
      </c>
      <c r="I499" t="s">
        <v>25</v>
      </c>
      <c r="J499" t="s">
        <v>21</v>
      </c>
      <c r="K499" t="str">
        <f>IF(Table1[[#This Row],[Under 30]]="yes","Under 30",IF(Table1[[#This Row],[Senior]]="yes","Senior","Other"))</f>
        <v>Senior</v>
      </c>
      <c r="L499" t="s">
        <v>98</v>
      </c>
      <c r="M499" t="s">
        <v>95</v>
      </c>
      <c r="N499" t="s">
        <v>34</v>
      </c>
      <c r="O499" t="s">
        <v>34</v>
      </c>
      <c r="P499">
        <v>1</v>
      </c>
      <c r="R499">
        <v>12</v>
      </c>
      <c r="S499">
        <v>1</v>
      </c>
      <c r="T499">
        <v>0</v>
      </c>
      <c r="U499">
        <v>0</v>
      </c>
      <c r="V499">
        <v>0</v>
      </c>
      <c r="W499" t="str">
        <f>IF(Table1[[#This Row],[Avg Monthly GB Download]]&lt;5,"Less than 5GB",IF(Table1[[#This Row],[Avg Monthly GB Download]]&lt;10,"Less than 10GB","10 ot more 10GB"))</f>
        <v>Less than 5GB</v>
      </c>
    </row>
    <row r="500" spans="1:23" x14ac:dyDescent="0.3">
      <c r="A500" t="s">
        <v>21</v>
      </c>
      <c r="B500">
        <v>7</v>
      </c>
      <c r="C500" t="s">
        <v>21</v>
      </c>
      <c r="D500" t="s">
        <v>22</v>
      </c>
      <c r="E500" t="s">
        <v>84</v>
      </c>
      <c r="F500" t="s">
        <v>24</v>
      </c>
      <c r="G500">
        <v>41</v>
      </c>
      <c r="H500" t="s">
        <v>21</v>
      </c>
      <c r="I500" t="s">
        <v>21</v>
      </c>
      <c r="K500" t="str">
        <f>IF(Table1[[#This Row],[Under 30]]="yes","Under 30",IF(Table1[[#This Row],[Senior]]="yes","Senior","Other"))</f>
        <v>Other</v>
      </c>
      <c r="P500">
        <v>1</v>
      </c>
      <c r="R500">
        <v>10</v>
      </c>
      <c r="S500">
        <v>0</v>
      </c>
      <c r="T500">
        <v>0</v>
      </c>
      <c r="U500">
        <v>0</v>
      </c>
      <c r="V500">
        <v>0</v>
      </c>
      <c r="W500" t="str">
        <f>IF(Table1[[#This Row],[Avg Monthly GB Download]]&lt;5,"Less than 5GB",IF(Table1[[#This Row],[Avg Monthly GB Download]]&lt;10,"Less than 10GB","10 ot more 10GB"))</f>
        <v>Less than 5GB</v>
      </c>
    </row>
    <row r="501" spans="1:23" x14ac:dyDescent="0.3">
      <c r="A501" t="s">
        <v>21</v>
      </c>
      <c r="B501">
        <v>7</v>
      </c>
      <c r="C501" t="s">
        <v>21</v>
      </c>
      <c r="D501" t="s">
        <v>22</v>
      </c>
      <c r="E501" t="s">
        <v>85</v>
      </c>
      <c r="F501" t="s">
        <v>24</v>
      </c>
      <c r="G501">
        <v>23</v>
      </c>
      <c r="H501" t="s">
        <v>25</v>
      </c>
      <c r="I501" t="s">
        <v>21</v>
      </c>
      <c r="K501" t="str">
        <f>IF(Table1[[#This Row],[Under 30]]="yes","Under 30",IF(Table1[[#This Row],[Senior]]="yes","Senior","Other"))</f>
        <v>Under 30</v>
      </c>
      <c r="P501">
        <v>1</v>
      </c>
      <c r="Q501">
        <v>1</v>
      </c>
      <c r="R501">
        <v>38</v>
      </c>
      <c r="S501">
        <v>3</v>
      </c>
      <c r="T501">
        <v>0</v>
      </c>
      <c r="U501">
        <v>4</v>
      </c>
      <c r="V501">
        <v>21</v>
      </c>
      <c r="W501" t="str">
        <f>IF(Table1[[#This Row],[Avg Monthly GB Download]]&lt;5,"Less than 5GB",IF(Table1[[#This Row],[Avg Monthly GB Download]]&lt;10,"Less than 10GB","10 ot more 10GB"))</f>
        <v>10 ot more 10GB</v>
      </c>
    </row>
    <row r="502" spans="1:23" x14ac:dyDescent="0.3">
      <c r="A502" t="s">
        <v>21</v>
      </c>
      <c r="B502">
        <v>7</v>
      </c>
      <c r="C502" t="s">
        <v>21</v>
      </c>
      <c r="D502" t="s">
        <v>22</v>
      </c>
      <c r="E502" t="s">
        <v>85</v>
      </c>
      <c r="F502" t="s">
        <v>26</v>
      </c>
      <c r="G502">
        <v>53</v>
      </c>
      <c r="H502" t="s">
        <v>21</v>
      </c>
      <c r="I502" t="s">
        <v>21</v>
      </c>
      <c r="K502" t="str">
        <f>IF(Table1[[#This Row],[Under 30]]="yes","Under 30",IF(Table1[[#This Row],[Senior]]="yes","Senior","Other"))</f>
        <v>Other</v>
      </c>
      <c r="P502">
        <v>1</v>
      </c>
      <c r="Q502">
        <v>1</v>
      </c>
      <c r="R502">
        <v>12</v>
      </c>
      <c r="S502">
        <v>0</v>
      </c>
      <c r="T502">
        <v>0</v>
      </c>
      <c r="U502">
        <v>0</v>
      </c>
      <c r="V502">
        <v>2</v>
      </c>
      <c r="W502" t="str">
        <f>IF(Table1[[#This Row],[Avg Monthly GB Download]]&lt;5,"Less than 5GB",IF(Table1[[#This Row],[Avg Monthly GB Download]]&lt;10,"Less than 10GB","10 ot more 10GB"))</f>
        <v>Less than 5GB</v>
      </c>
    </row>
    <row r="503" spans="1:23" x14ac:dyDescent="0.3">
      <c r="A503" t="s">
        <v>21</v>
      </c>
      <c r="B503">
        <v>7</v>
      </c>
      <c r="C503" t="s">
        <v>21</v>
      </c>
      <c r="D503" t="s">
        <v>22</v>
      </c>
      <c r="E503" t="s">
        <v>86</v>
      </c>
      <c r="F503" t="s">
        <v>24</v>
      </c>
      <c r="G503">
        <v>46</v>
      </c>
      <c r="H503" t="s">
        <v>21</v>
      </c>
      <c r="I503" t="s">
        <v>21</v>
      </c>
      <c r="K503" t="str">
        <f>IF(Table1[[#This Row],[Under 30]]="yes","Under 30",IF(Table1[[#This Row],[Senior]]="yes","Senior","Other"))</f>
        <v>Other</v>
      </c>
      <c r="P503">
        <v>1</v>
      </c>
      <c r="R503">
        <v>7</v>
      </c>
      <c r="S503">
        <v>0</v>
      </c>
      <c r="T503">
        <v>0</v>
      </c>
      <c r="U503">
        <v>0</v>
      </c>
      <c r="V503">
        <v>0</v>
      </c>
      <c r="W503" t="str">
        <f>IF(Table1[[#This Row],[Avg Monthly GB Download]]&lt;5,"Less than 5GB",IF(Table1[[#This Row],[Avg Monthly GB Download]]&lt;10,"Less than 10GB","10 ot more 10GB"))</f>
        <v>Less than 5GB</v>
      </c>
    </row>
    <row r="504" spans="1:23" x14ac:dyDescent="0.3">
      <c r="A504" t="s">
        <v>21</v>
      </c>
      <c r="B504">
        <v>7</v>
      </c>
      <c r="C504" t="s">
        <v>21</v>
      </c>
      <c r="D504" t="s">
        <v>22</v>
      </c>
      <c r="E504" t="s">
        <v>86</v>
      </c>
      <c r="F504" t="s">
        <v>26</v>
      </c>
      <c r="G504">
        <v>22</v>
      </c>
      <c r="H504" t="s">
        <v>25</v>
      </c>
      <c r="I504" t="s">
        <v>21</v>
      </c>
      <c r="K504" t="str">
        <f>IF(Table1[[#This Row],[Under 30]]="yes","Under 30",IF(Table1[[#This Row],[Senior]]="yes","Senior","Other"))</f>
        <v>Under 30</v>
      </c>
      <c r="P504">
        <v>1</v>
      </c>
      <c r="R504">
        <v>9</v>
      </c>
      <c r="S504">
        <v>1</v>
      </c>
      <c r="T504">
        <v>0</v>
      </c>
      <c r="U504">
        <v>0</v>
      </c>
      <c r="V504">
        <v>0</v>
      </c>
      <c r="W504" t="str">
        <f>IF(Table1[[#This Row],[Avg Monthly GB Download]]&lt;5,"Less than 5GB",IF(Table1[[#This Row],[Avg Monthly GB Download]]&lt;10,"Less than 10GB","10 ot more 10GB"))</f>
        <v>Less than 5GB</v>
      </c>
    </row>
    <row r="505" spans="1:23" x14ac:dyDescent="0.3">
      <c r="A505" t="s">
        <v>21</v>
      </c>
      <c r="B505">
        <v>7</v>
      </c>
      <c r="C505" t="s">
        <v>21</v>
      </c>
      <c r="D505" t="s">
        <v>88</v>
      </c>
      <c r="E505" t="s">
        <v>62</v>
      </c>
      <c r="F505" t="s">
        <v>24</v>
      </c>
      <c r="G505">
        <v>51</v>
      </c>
      <c r="H505" t="s">
        <v>21</v>
      </c>
      <c r="I505" t="s">
        <v>21</v>
      </c>
      <c r="K505" t="str">
        <f>IF(Table1[[#This Row],[Under 30]]="yes","Under 30",IF(Table1[[#This Row],[Senior]]="yes","Senior","Other"))</f>
        <v>Other</v>
      </c>
      <c r="P505">
        <v>1</v>
      </c>
      <c r="Q505">
        <v>1</v>
      </c>
      <c r="R505">
        <v>19</v>
      </c>
      <c r="S505">
        <v>1</v>
      </c>
      <c r="T505">
        <v>0</v>
      </c>
      <c r="U505">
        <v>6</v>
      </c>
      <c r="V505">
        <v>8</v>
      </c>
      <c r="W505" t="str">
        <f>IF(Table1[[#This Row],[Avg Monthly GB Download]]&lt;5,"Less than 5GB",IF(Table1[[#This Row],[Avg Monthly GB Download]]&lt;10,"Less than 10GB","10 ot more 10GB"))</f>
        <v>Less than 10GB</v>
      </c>
    </row>
    <row r="506" spans="1:23" x14ac:dyDescent="0.3">
      <c r="A506" t="s">
        <v>21</v>
      </c>
      <c r="B506">
        <v>7</v>
      </c>
      <c r="C506" t="s">
        <v>21</v>
      </c>
      <c r="D506" t="s">
        <v>88</v>
      </c>
      <c r="E506" t="s">
        <v>69</v>
      </c>
      <c r="F506" t="s">
        <v>24</v>
      </c>
      <c r="G506">
        <v>43</v>
      </c>
      <c r="H506" t="s">
        <v>21</v>
      </c>
      <c r="I506" t="s">
        <v>21</v>
      </c>
      <c r="K506" t="str">
        <f>IF(Table1[[#This Row],[Under 30]]="yes","Under 30",IF(Table1[[#This Row],[Senior]]="yes","Senior","Other"))</f>
        <v>Other</v>
      </c>
      <c r="P506">
        <v>1</v>
      </c>
      <c r="R506">
        <v>11</v>
      </c>
      <c r="S506">
        <v>1</v>
      </c>
      <c r="T506">
        <v>0</v>
      </c>
      <c r="U506">
        <v>0</v>
      </c>
      <c r="V506">
        <v>0</v>
      </c>
      <c r="W506" t="str">
        <f>IF(Table1[[#This Row],[Avg Monthly GB Download]]&lt;5,"Less than 5GB",IF(Table1[[#This Row],[Avg Monthly GB Download]]&lt;10,"Less than 10GB","10 ot more 10GB"))</f>
        <v>Less than 5GB</v>
      </c>
    </row>
    <row r="507" spans="1:23" x14ac:dyDescent="0.3">
      <c r="A507" t="s">
        <v>21</v>
      </c>
      <c r="B507">
        <v>7</v>
      </c>
      <c r="C507" t="s">
        <v>21</v>
      </c>
      <c r="D507" t="s">
        <v>88</v>
      </c>
      <c r="E507" t="s">
        <v>75</v>
      </c>
      <c r="F507" t="s">
        <v>24</v>
      </c>
      <c r="G507">
        <v>58</v>
      </c>
      <c r="H507" t="s">
        <v>21</v>
      </c>
      <c r="I507" t="s">
        <v>21</v>
      </c>
      <c r="K507" t="str">
        <f>IF(Table1[[#This Row],[Under 30]]="yes","Under 30",IF(Table1[[#This Row],[Senior]]="yes","Senior","Other"))</f>
        <v>Other</v>
      </c>
      <c r="P507">
        <v>1</v>
      </c>
      <c r="Q507">
        <v>1</v>
      </c>
      <c r="R507">
        <v>35</v>
      </c>
      <c r="S507">
        <v>2</v>
      </c>
      <c r="T507">
        <v>0</v>
      </c>
      <c r="U507">
        <v>3</v>
      </c>
      <c r="V507">
        <v>3</v>
      </c>
      <c r="W507" t="str">
        <f>IF(Table1[[#This Row],[Avg Monthly GB Download]]&lt;5,"Less than 5GB",IF(Table1[[#This Row],[Avg Monthly GB Download]]&lt;10,"Less than 10GB","10 ot more 10GB"))</f>
        <v>Less than 5GB</v>
      </c>
    </row>
    <row r="508" spans="1:23" x14ac:dyDescent="0.3">
      <c r="A508" t="s">
        <v>21</v>
      </c>
      <c r="B508">
        <v>7</v>
      </c>
      <c r="C508" t="s">
        <v>21</v>
      </c>
      <c r="D508" t="s">
        <v>88</v>
      </c>
      <c r="E508" t="s">
        <v>75</v>
      </c>
      <c r="F508" t="s">
        <v>26</v>
      </c>
      <c r="G508">
        <v>51</v>
      </c>
      <c r="H508" t="s">
        <v>21</v>
      </c>
      <c r="I508" t="s">
        <v>21</v>
      </c>
      <c r="K508" t="str">
        <f>IF(Table1[[#This Row],[Under 30]]="yes","Under 30",IF(Table1[[#This Row],[Senior]]="yes","Senior","Other"))</f>
        <v>Other</v>
      </c>
      <c r="P508">
        <v>1</v>
      </c>
      <c r="Q508">
        <v>1</v>
      </c>
      <c r="R508">
        <v>13</v>
      </c>
      <c r="S508">
        <v>0</v>
      </c>
      <c r="T508">
        <v>0</v>
      </c>
      <c r="U508">
        <v>0</v>
      </c>
      <c r="V508">
        <v>0</v>
      </c>
      <c r="W508" t="str">
        <f>IF(Table1[[#This Row],[Avg Monthly GB Download]]&lt;5,"Less than 5GB",IF(Table1[[#This Row],[Avg Monthly GB Download]]&lt;10,"Less than 10GB","10 ot more 10GB"))</f>
        <v>Less than 5GB</v>
      </c>
    </row>
    <row r="509" spans="1:23" x14ac:dyDescent="0.3">
      <c r="A509" t="s">
        <v>21</v>
      </c>
      <c r="B509">
        <v>7</v>
      </c>
      <c r="C509" t="s">
        <v>25</v>
      </c>
      <c r="D509" t="s">
        <v>22</v>
      </c>
      <c r="E509" t="s">
        <v>23</v>
      </c>
      <c r="F509" t="s">
        <v>26</v>
      </c>
      <c r="G509">
        <v>46</v>
      </c>
      <c r="H509" t="s">
        <v>21</v>
      </c>
      <c r="I509" t="s">
        <v>21</v>
      </c>
      <c r="K509" t="str">
        <f>IF(Table1[[#This Row],[Under 30]]="yes","Under 30",IF(Table1[[#This Row],[Senior]]="yes","Senior","Other"))</f>
        <v>Other</v>
      </c>
      <c r="P509">
        <v>1</v>
      </c>
      <c r="R509">
        <v>10</v>
      </c>
      <c r="S509">
        <v>2</v>
      </c>
      <c r="T509">
        <v>27.5</v>
      </c>
      <c r="U509">
        <v>0</v>
      </c>
      <c r="V509">
        <v>0</v>
      </c>
      <c r="W509" t="str">
        <f>IF(Table1[[#This Row],[Avg Monthly GB Download]]&lt;5,"Less than 5GB",IF(Table1[[#This Row],[Avg Monthly GB Download]]&lt;10,"Less than 10GB","10 ot more 10GB"))</f>
        <v>Less than 5GB</v>
      </c>
    </row>
    <row r="510" spans="1:23" x14ac:dyDescent="0.3">
      <c r="A510" t="s">
        <v>21</v>
      </c>
      <c r="B510">
        <v>7</v>
      </c>
      <c r="C510" t="s">
        <v>25</v>
      </c>
      <c r="D510" t="s">
        <v>22</v>
      </c>
      <c r="E510" t="s">
        <v>35</v>
      </c>
      <c r="F510" t="s">
        <v>24</v>
      </c>
      <c r="G510">
        <v>70</v>
      </c>
      <c r="H510" t="s">
        <v>21</v>
      </c>
      <c r="I510" t="s">
        <v>25</v>
      </c>
      <c r="J510" t="s">
        <v>21</v>
      </c>
      <c r="K510" t="str">
        <f>IF(Table1[[#This Row],[Under 30]]="yes","Under 30",IF(Table1[[#This Row],[Senior]]="yes","Senior","Other"))</f>
        <v>Senior</v>
      </c>
      <c r="L510" t="s">
        <v>98</v>
      </c>
      <c r="M510" t="s">
        <v>38</v>
      </c>
      <c r="N510" t="s">
        <v>34</v>
      </c>
      <c r="O510" t="s">
        <v>34</v>
      </c>
      <c r="P510">
        <v>1</v>
      </c>
      <c r="R510">
        <v>30</v>
      </c>
      <c r="S510">
        <v>2</v>
      </c>
      <c r="T510">
        <v>20.8</v>
      </c>
      <c r="U510">
        <v>5</v>
      </c>
      <c r="V510">
        <v>7</v>
      </c>
      <c r="W510" t="str">
        <f>IF(Table1[[#This Row],[Avg Monthly GB Download]]&lt;5,"Less than 5GB",IF(Table1[[#This Row],[Avg Monthly GB Download]]&lt;10,"Less than 10GB","10 ot more 10GB"))</f>
        <v>Less than 10GB</v>
      </c>
    </row>
    <row r="511" spans="1:23" x14ac:dyDescent="0.3">
      <c r="A511" t="s">
        <v>21</v>
      </c>
      <c r="B511">
        <v>7</v>
      </c>
      <c r="C511" t="s">
        <v>25</v>
      </c>
      <c r="D511" t="s">
        <v>22</v>
      </c>
      <c r="E511" t="s">
        <v>35</v>
      </c>
      <c r="F511" t="s">
        <v>26</v>
      </c>
      <c r="G511">
        <v>46</v>
      </c>
      <c r="H511" t="s">
        <v>21</v>
      </c>
      <c r="I511" t="s">
        <v>21</v>
      </c>
      <c r="K511" t="str">
        <f>IF(Table1[[#This Row],[Under 30]]="yes","Under 30",IF(Table1[[#This Row],[Senior]]="yes","Senior","Other"))</f>
        <v>Other</v>
      </c>
      <c r="P511">
        <v>1</v>
      </c>
      <c r="R511">
        <v>17</v>
      </c>
      <c r="S511">
        <v>0</v>
      </c>
      <c r="T511">
        <v>16.2</v>
      </c>
      <c r="U511">
        <v>4</v>
      </c>
      <c r="V511">
        <v>2</v>
      </c>
      <c r="W511" t="str">
        <f>IF(Table1[[#This Row],[Avg Monthly GB Download]]&lt;5,"Less than 5GB",IF(Table1[[#This Row],[Avg Monthly GB Download]]&lt;10,"Less than 10GB","10 ot more 10GB"))</f>
        <v>Less than 5GB</v>
      </c>
    </row>
    <row r="512" spans="1:23" x14ac:dyDescent="0.3">
      <c r="A512" t="s">
        <v>21</v>
      </c>
      <c r="B512">
        <v>7</v>
      </c>
      <c r="C512" t="s">
        <v>25</v>
      </c>
      <c r="D512" t="s">
        <v>22</v>
      </c>
      <c r="E512" t="s">
        <v>37</v>
      </c>
      <c r="F512" t="s">
        <v>26</v>
      </c>
      <c r="G512">
        <v>23</v>
      </c>
      <c r="H512" t="s">
        <v>25</v>
      </c>
      <c r="I512" t="s">
        <v>21</v>
      </c>
      <c r="K512" t="str">
        <f>IF(Table1[[#This Row],[Under 30]]="yes","Under 30",IF(Table1[[#This Row],[Senior]]="yes","Senior","Other"))</f>
        <v>Under 30</v>
      </c>
      <c r="P512">
        <v>1</v>
      </c>
      <c r="R512">
        <v>12</v>
      </c>
      <c r="S512">
        <v>0</v>
      </c>
      <c r="T512">
        <v>13.7</v>
      </c>
      <c r="U512">
        <v>0</v>
      </c>
      <c r="V512">
        <v>0</v>
      </c>
      <c r="W512" t="str">
        <f>IF(Table1[[#This Row],[Avg Monthly GB Download]]&lt;5,"Less than 5GB",IF(Table1[[#This Row],[Avg Monthly GB Download]]&lt;10,"Less than 10GB","10 ot more 10GB"))</f>
        <v>Less than 5GB</v>
      </c>
    </row>
    <row r="513" spans="1:23" x14ac:dyDescent="0.3">
      <c r="A513" t="s">
        <v>21</v>
      </c>
      <c r="B513">
        <v>7</v>
      </c>
      <c r="C513" t="s">
        <v>25</v>
      </c>
      <c r="D513" t="s">
        <v>22</v>
      </c>
      <c r="E513" t="s">
        <v>42</v>
      </c>
      <c r="F513" t="s">
        <v>24</v>
      </c>
      <c r="G513">
        <v>43</v>
      </c>
      <c r="H513" t="s">
        <v>21</v>
      </c>
      <c r="I513" t="s">
        <v>21</v>
      </c>
      <c r="K513" t="str">
        <f>IF(Table1[[#This Row],[Under 30]]="yes","Under 30",IF(Table1[[#This Row],[Senior]]="yes","Senior","Other"))</f>
        <v>Other</v>
      </c>
      <c r="P513">
        <v>1</v>
      </c>
      <c r="Q513">
        <v>1</v>
      </c>
      <c r="R513">
        <v>10</v>
      </c>
      <c r="S513">
        <v>5</v>
      </c>
      <c r="T513">
        <v>3.7</v>
      </c>
      <c r="U513">
        <v>0</v>
      </c>
      <c r="V513">
        <v>0</v>
      </c>
      <c r="W513" t="str">
        <f>IF(Table1[[#This Row],[Avg Monthly GB Download]]&lt;5,"Less than 5GB",IF(Table1[[#This Row],[Avg Monthly GB Download]]&lt;10,"Less than 10GB","10 ot more 10GB"))</f>
        <v>Less than 5GB</v>
      </c>
    </row>
    <row r="514" spans="1:23" x14ac:dyDescent="0.3">
      <c r="A514" t="s">
        <v>21</v>
      </c>
      <c r="B514">
        <v>7</v>
      </c>
      <c r="C514" t="s">
        <v>25</v>
      </c>
      <c r="D514" t="s">
        <v>22</v>
      </c>
      <c r="E514" t="s">
        <v>51</v>
      </c>
      <c r="F514" t="s">
        <v>26</v>
      </c>
      <c r="G514">
        <v>42</v>
      </c>
      <c r="H514" t="s">
        <v>21</v>
      </c>
      <c r="I514" t="s">
        <v>21</v>
      </c>
      <c r="K514" t="str">
        <f>IF(Table1[[#This Row],[Under 30]]="yes","Under 30",IF(Table1[[#This Row],[Senior]]="yes","Senior","Other"))</f>
        <v>Other</v>
      </c>
      <c r="P514">
        <v>1</v>
      </c>
      <c r="Q514">
        <v>1</v>
      </c>
      <c r="R514">
        <v>43</v>
      </c>
      <c r="S514">
        <v>4</v>
      </c>
      <c r="T514">
        <v>21.2</v>
      </c>
      <c r="U514">
        <v>5</v>
      </c>
      <c r="V514">
        <v>14</v>
      </c>
      <c r="W514" t="str">
        <f>IF(Table1[[#This Row],[Avg Monthly GB Download]]&lt;5,"Less than 5GB",IF(Table1[[#This Row],[Avg Monthly GB Download]]&lt;10,"Less than 10GB","10 ot more 10GB"))</f>
        <v>10 ot more 10GB</v>
      </c>
    </row>
    <row r="515" spans="1:23" x14ac:dyDescent="0.3">
      <c r="A515" t="s">
        <v>21</v>
      </c>
      <c r="B515">
        <v>7</v>
      </c>
      <c r="C515" t="s">
        <v>25</v>
      </c>
      <c r="D515" t="s">
        <v>22</v>
      </c>
      <c r="E515" t="s">
        <v>54</v>
      </c>
      <c r="F515" t="s">
        <v>26</v>
      </c>
      <c r="G515">
        <v>38</v>
      </c>
      <c r="H515" t="s">
        <v>21</v>
      </c>
      <c r="I515" t="s">
        <v>21</v>
      </c>
      <c r="K515" t="str">
        <f>IF(Table1[[#This Row],[Under 30]]="yes","Under 30",IF(Table1[[#This Row],[Senior]]="yes","Senior","Other"))</f>
        <v>Other</v>
      </c>
      <c r="P515">
        <v>1</v>
      </c>
      <c r="Q515">
        <v>1</v>
      </c>
      <c r="R515">
        <v>53</v>
      </c>
      <c r="S515">
        <v>5</v>
      </c>
      <c r="T515">
        <v>23.6</v>
      </c>
      <c r="U515">
        <v>29</v>
      </c>
      <c r="V515">
        <v>3</v>
      </c>
      <c r="W515" t="str">
        <f>IF(Table1[[#This Row],[Avg Monthly GB Download]]&lt;5,"Less than 5GB",IF(Table1[[#This Row],[Avg Monthly GB Download]]&lt;10,"Less than 10GB","10 ot more 10GB"))</f>
        <v>Less than 5GB</v>
      </c>
    </row>
    <row r="516" spans="1:23" x14ac:dyDescent="0.3">
      <c r="A516" t="s">
        <v>21</v>
      </c>
      <c r="B516">
        <v>7</v>
      </c>
      <c r="C516" t="s">
        <v>25</v>
      </c>
      <c r="D516" t="s">
        <v>22</v>
      </c>
      <c r="E516" t="s">
        <v>55</v>
      </c>
      <c r="F516" t="s">
        <v>24</v>
      </c>
      <c r="G516">
        <v>82</v>
      </c>
      <c r="H516" t="s">
        <v>21</v>
      </c>
      <c r="I516" t="s">
        <v>25</v>
      </c>
      <c r="J516" t="s">
        <v>25</v>
      </c>
      <c r="K516" t="str">
        <f>IF(Table1[[#This Row],[Under 30]]="yes","Under 30",IF(Table1[[#This Row],[Senior]]="yes","Senior","Other"))</f>
        <v>Senior</v>
      </c>
      <c r="L516" t="s">
        <v>32</v>
      </c>
      <c r="M516" t="s">
        <v>38</v>
      </c>
      <c r="N516" t="s">
        <v>48</v>
      </c>
      <c r="O516" t="s">
        <v>101</v>
      </c>
      <c r="P516">
        <v>1</v>
      </c>
      <c r="Q516">
        <v>1</v>
      </c>
      <c r="R516">
        <v>38</v>
      </c>
      <c r="S516">
        <v>5</v>
      </c>
      <c r="T516">
        <v>11.8</v>
      </c>
      <c r="U516">
        <v>0</v>
      </c>
      <c r="V516">
        <v>9</v>
      </c>
      <c r="W516" t="str">
        <f>IF(Table1[[#This Row],[Avg Monthly GB Download]]&lt;5,"Less than 5GB",IF(Table1[[#This Row],[Avg Monthly GB Download]]&lt;10,"Less than 10GB","10 ot more 10GB"))</f>
        <v>Less than 10GB</v>
      </c>
    </row>
    <row r="517" spans="1:23" x14ac:dyDescent="0.3">
      <c r="A517" t="s">
        <v>21</v>
      </c>
      <c r="B517">
        <v>7</v>
      </c>
      <c r="C517" t="s">
        <v>25</v>
      </c>
      <c r="D517" t="s">
        <v>22</v>
      </c>
      <c r="E517" t="s">
        <v>59</v>
      </c>
      <c r="F517" t="s">
        <v>24</v>
      </c>
      <c r="G517">
        <v>48</v>
      </c>
      <c r="H517" t="s">
        <v>21</v>
      </c>
      <c r="I517" t="s">
        <v>21</v>
      </c>
      <c r="K517" t="str">
        <f>IF(Table1[[#This Row],[Under 30]]="yes","Under 30",IF(Table1[[#This Row],[Senior]]="yes","Senior","Other"))</f>
        <v>Other</v>
      </c>
      <c r="P517">
        <v>1</v>
      </c>
      <c r="R517">
        <v>7</v>
      </c>
      <c r="S517">
        <v>0</v>
      </c>
      <c r="T517">
        <v>40.6</v>
      </c>
      <c r="U517">
        <v>0</v>
      </c>
      <c r="V517">
        <v>0</v>
      </c>
      <c r="W517" t="str">
        <f>IF(Table1[[#This Row],[Avg Monthly GB Download]]&lt;5,"Less than 5GB",IF(Table1[[#This Row],[Avg Monthly GB Download]]&lt;10,"Less than 10GB","10 ot more 10GB"))</f>
        <v>Less than 5GB</v>
      </c>
    </row>
    <row r="518" spans="1:23" x14ac:dyDescent="0.3">
      <c r="A518" t="s">
        <v>21</v>
      </c>
      <c r="B518">
        <v>7</v>
      </c>
      <c r="C518" t="s">
        <v>25</v>
      </c>
      <c r="D518" t="s">
        <v>22</v>
      </c>
      <c r="E518" t="s">
        <v>78</v>
      </c>
      <c r="F518" t="s">
        <v>24</v>
      </c>
      <c r="G518">
        <v>60</v>
      </c>
      <c r="H518" t="s">
        <v>21</v>
      </c>
      <c r="I518" t="s">
        <v>21</v>
      </c>
      <c r="K518" t="str">
        <f>IF(Table1[[#This Row],[Under 30]]="yes","Under 30",IF(Table1[[#This Row],[Senior]]="yes","Senior","Other"))</f>
        <v>Other</v>
      </c>
      <c r="P518">
        <v>1</v>
      </c>
      <c r="R518">
        <v>50</v>
      </c>
      <c r="S518">
        <v>0</v>
      </c>
      <c r="T518">
        <v>24</v>
      </c>
      <c r="U518">
        <v>4</v>
      </c>
      <c r="V518">
        <v>3</v>
      </c>
      <c r="W518" t="str">
        <f>IF(Table1[[#This Row],[Avg Monthly GB Download]]&lt;5,"Less than 5GB",IF(Table1[[#This Row],[Avg Monthly GB Download]]&lt;10,"Less than 10GB","10 ot more 10GB"))</f>
        <v>Less than 5GB</v>
      </c>
    </row>
    <row r="519" spans="1:23" x14ac:dyDescent="0.3">
      <c r="A519" t="s">
        <v>21</v>
      </c>
      <c r="B519">
        <v>7</v>
      </c>
      <c r="C519" t="s">
        <v>25</v>
      </c>
      <c r="D519" t="s">
        <v>22</v>
      </c>
      <c r="E519" t="s">
        <v>79</v>
      </c>
      <c r="F519" t="s">
        <v>24</v>
      </c>
      <c r="G519">
        <v>33</v>
      </c>
      <c r="H519" t="s">
        <v>21</v>
      </c>
      <c r="I519" t="s">
        <v>21</v>
      </c>
      <c r="K519" t="str">
        <f>IF(Table1[[#This Row],[Under 30]]="yes","Under 30",IF(Table1[[#This Row],[Senior]]="yes","Senior","Other"))</f>
        <v>Other</v>
      </c>
      <c r="P519">
        <v>1</v>
      </c>
      <c r="R519">
        <v>7</v>
      </c>
      <c r="S519">
        <v>0</v>
      </c>
      <c r="T519">
        <v>23.1</v>
      </c>
      <c r="U519">
        <v>0</v>
      </c>
      <c r="V519">
        <v>0</v>
      </c>
      <c r="W519" t="str">
        <f>IF(Table1[[#This Row],[Avg Monthly GB Download]]&lt;5,"Less than 5GB",IF(Table1[[#This Row],[Avg Monthly GB Download]]&lt;10,"Less than 10GB","10 ot more 10GB"))</f>
        <v>Less than 5GB</v>
      </c>
    </row>
    <row r="520" spans="1:23" x14ac:dyDescent="0.3">
      <c r="A520" t="s">
        <v>21</v>
      </c>
      <c r="B520">
        <v>7</v>
      </c>
      <c r="C520" t="s">
        <v>25</v>
      </c>
      <c r="D520" t="s">
        <v>22</v>
      </c>
      <c r="E520" t="s">
        <v>82</v>
      </c>
      <c r="F520" t="s">
        <v>24</v>
      </c>
      <c r="G520">
        <v>62</v>
      </c>
      <c r="H520" t="s">
        <v>21</v>
      </c>
      <c r="I520" t="s">
        <v>21</v>
      </c>
      <c r="K520" t="str">
        <f>IF(Table1[[#This Row],[Under 30]]="yes","Under 30",IF(Table1[[#This Row],[Senior]]="yes","Senior","Other"))</f>
        <v>Other</v>
      </c>
      <c r="P520">
        <v>1</v>
      </c>
      <c r="R520">
        <v>28</v>
      </c>
      <c r="S520">
        <v>0</v>
      </c>
      <c r="T520">
        <v>20.3</v>
      </c>
      <c r="U520">
        <v>4</v>
      </c>
      <c r="V520">
        <v>3</v>
      </c>
      <c r="W520" t="str">
        <f>IF(Table1[[#This Row],[Avg Monthly GB Download]]&lt;5,"Less than 5GB",IF(Table1[[#This Row],[Avg Monthly GB Download]]&lt;10,"Less than 10GB","10 ot more 10GB"))</f>
        <v>Less than 5GB</v>
      </c>
    </row>
    <row r="521" spans="1:23" x14ac:dyDescent="0.3">
      <c r="A521" t="s">
        <v>21</v>
      </c>
      <c r="B521">
        <v>7</v>
      </c>
      <c r="C521" t="s">
        <v>25</v>
      </c>
      <c r="D521" t="s">
        <v>22</v>
      </c>
      <c r="E521" t="s">
        <v>82</v>
      </c>
      <c r="F521" t="s">
        <v>24</v>
      </c>
      <c r="G521">
        <v>66</v>
      </c>
      <c r="H521" t="s">
        <v>21</v>
      </c>
      <c r="I521" t="s">
        <v>25</v>
      </c>
      <c r="J521" t="s">
        <v>21</v>
      </c>
      <c r="K521" t="str">
        <f>IF(Table1[[#This Row],[Under 30]]="yes","Under 30",IF(Table1[[#This Row],[Senior]]="yes","Senior","Other"))</f>
        <v>Senior</v>
      </c>
      <c r="L521" t="s">
        <v>32</v>
      </c>
      <c r="M521" t="s">
        <v>38</v>
      </c>
      <c r="N521" t="s">
        <v>56</v>
      </c>
      <c r="O521" t="s">
        <v>102</v>
      </c>
      <c r="P521">
        <v>1</v>
      </c>
      <c r="Q521">
        <v>1</v>
      </c>
      <c r="R521">
        <v>29</v>
      </c>
      <c r="S521">
        <v>2</v>
      </c>
      <c r="T521">
        <v>33.1</v>
      </c>
      <c r="U521">
        <v>7</v>
      </c>
      <c r="V521">
        <v>4</v>
      </c>
      <c r="W521" t="str">
        <f>IF(Table1[[#This Row],[Avg Monthly GB Download]]&lt;5,"Less than 5GB",IF(Table1[[#This Row],[Avg Monthly GB Download]]&lt;10,"Less than 10GB","10 ot more 10GB"))</f>
        <v>Less than 5GB</v>
      </c>
    </row>
    <row r="522" spans="1:23" x14ac:dyDescent="0.3">
      <c r="A522" t="s">
        <v>21</v>
      </c>
      <c r="B522">
        <v>7</v>
      </c>
      <c r="C522" t="s">
        <v>25</v>
      </c>
      <c r="D522" t="s">
        <v>22</v>
      </c>
      <c r="E522" t="s">
        <v>85</v>
      </c>
      <c r="F522" t="s">
        <v>24</v>
      </c>
      <c r="G522">
        <v>63</v>
      </c>
      <c r="H522" t="s">
        <v>21</v>
      </c>
      <c r="I522" t="s">
        <v>21</v>
      </c>
      <c r="K522" t="str">
        <f>IF(Table1[[#This Row],[Under 30]]="yes","Under 30",IF(Table1[[#This Row],[Senior]]="yes","Senior","Other"))</f>
        <v>Other</v>
      </c>
      <c r="P522">
        <v>1</v>
      </c>
      <c r="R522">
        <v>13</v>
      </c>
      <c r="S522">
        <v>1</v>
      </c>
      <c r="T522">
        <v>16.5</v>
      </c>
      <c r="U522">
        <v>0</v>
      </c>
      <c r="V522">
        <v>0</v>
      </c>
      <c r="W522" t="str">
        <f>IF(Table1[[#This Row],[Avg Monthly GB Download]]&lt;5,"Less than 5GB",IF(Table1[[#This Row],[Avg Monthly GB Download]]&lt;10,"Less than 10GB","10 ot more 10GB"))</f>
        <v>Less than 5GB</v>
      </c>
    </row>
    <row r="523" spans="1:23" x14ac:dyDescent="0.3">
      <c r="A523" t="s">
        <v>21</v>
      </c>
      <c r="B523">
        <v>7</v>
      </c>
      <c r="C523" t="s">
        <v>25</v>
      </c>
      <c r="D523" t="s">
        <v>88</v>
      </c>
      <c r="E523" t="s">
        <v>60</v>
      </c>
      <c r="F523" t="s">
        <v>26</v>
      </c>
      <c r="G523">
        <v>51</v>
      </c>
      <c r="H523" t="s">
        <v>21</v>
      </c>
      <c r="I523" t="s">
        <v>21</v>
      </c>
      <c r="K523" t="str">
        <f>IF(Table1[[#This Row],[Under 30]]="yes","Under 30",IF(Table1[[#This Row],[Senior]]="yes","Senior","Other"))</f>
        <v>Other</v>
      </c>
      <c r="P523">
        <v>1</v>
      </c>
      <c r="R523">
        <v>8</v>
      </c>
      <c r="S523">
        <v>1</v>
      </c>
      <c r="T523">
        <v>0</v>
      </c>
      <c r="U523">
        <v>0</v>
      </c>
      <c r="V523">
        <v>0</v>
      </c>
      <c r="W523" t="str">
        <f>IF(Table1[[#This Row],[Avg Monthly GB Download]]&lt;5,"Less than 5GB",IF(Table1[[#This Row],[Avg Monthly GB Download]]&lt;10,"Less than 10GB","10 ot more 10GB"))</f>
        <v>Less than 5GB</v>
      </c>
    </row>
    <row r="524" spans="1:23" x14ac:dyDescent="0.3">
      <c r="A524" t="s">
        <v>21</v>
      </c>
      <c r="B524">
        <v>7</v>
      </c>
      <c r="C524" t="s">
        <v>25</v>
      </c>
      <c r="D524" t="s">
        <v>88</v>
      </c>
      <c r="E524" t="s">
        <v>78</v>
      </c>
      <c r="F524" t="s">
        <v>26</v>
      </c>
      <c r="G524">
        <v>40</v>
      </c>
      <c r="H524" t="s">
        <v>21</v>
      </c>
      <c r="I524" t="s">
        <v>21</v>
      </c>
      <c r="K524" t="str">
        <f>IF(Table1[[#This Row],[Under 30]]="yes","Under 30",IF(Table1[[#This Row],[Senior]]="yes","Senior","Other"))</f>
        <v>Other</v>
      </c>
      <c r="P524">
        <v>1</v>
      </c>
      <c r="R524">
        <v>16</v>
      </c>
      <c r="S524">
        <v>2</v>
      </c>
      <c r="T524">
        <v>0</v>
      </c>
      <c r="U524">
        <v>0</v>
      </c>
      <c r="V524">
        <v>0</v>
      </c>
      <c r="W524" t="str">
        <f>IF(Table1[[#This Row],[Avg Monthly GB Download]]&lt;5,"Less than 5GB",IF(Table1[[#This Row],[Avg Monthly GB Download]]&lt;10,"Less than 10GB","10 ot more 10GB"))</f>
        <v>Less than 5GB</v>
      </c>
    </row>
    <row r="525" spans="1:23" x14ac:dyDescent="0.3">
      <c r="A525" t="s">
        <v>21</v>
      </c>
      <c r="B525">
        <v>8</v>
      </c>
      <c r="C525" t="s">
        <v>21</v>
      </c>
      <c r="D525" t="s">
        <v>22</v>
      </c>
      <c r="E525" t="s">
        <v>23</v>
      </c>
      <c r="F525" t="s">
        <v>24</v>
      </c>
      <c r="G525">
        <v>19</v>
      </c>
      <c r="H525" t="s">
        <v>25</v>
      </c>
      <c r="I525" t="s">
        <v>21</v>
      </c>
      <c r="K525" t="str">
        <f>IF(Table1[[#This Row],[Under 30]]="yes","Under 30",IF(Table1[[#This Row],[Senior]]="yes","Senior","Other"))</f>
        <v>Under 30</v>
      </c>
      <c r="P525">
        <v>1</v>
      </c>
      <c r="R525">
        <v>7</v>
      </c>
      <c r="S525">
        <v>0</v>
      </c>
      <c r="T525">
        <v>0</v>
      </c>
      <c r="U525">
        <v>0</v>
      </c>
      <c r="V525">
        <v>0</v>
      </c>
      <c r="W525" t="str">
        <f>IF(Table1[[#This Row],[Avg Monthly GB Download]]&lt;5,"Less than 5GB",IF(Table1[[#This Row],[Avg Monthly GB Download]]&lt;10,"Less than 10GB","10 ot more 10GB"))</f>
        <v>Less than 5GB</v>
      </c>
    </row>
    <row r="526" spans="1:23" x14ac:dyDescent="0.3">
      <c r="A526" t="s">
        <v>21</v>
      </c>
      <c r="B526">
        <v>8</v>
      </c>
      <c r="C526" t="s">
        <v>21</v>
      </c>
      <c r="D526" t="s">
        <v>22</v>
      </c>
      <c r="E526" t="s">
        <v>28</v>
      </c>
      <c r="F526" t="s">
        <v>26</v>
      </c>
      <c r="G526">
        <v>39</v>
      </c>
      <c r="H526" t="s">
        <v>21</v>
      </c>
      <c r="I526" t="s">
        <v>21</v>
      </c>
      <c r="K526" t="str">
        <f>IF(Table1[[#This Row],[Under 30]]="yes","Under 30",IF(Table1[[#This Row],[Senior]]="yes","Senior","Other"))</f>
        <v>Other</v>
      </c>
      <c r="P526">
        <v>1</v>
      </c>
      <c r="R526">
        <v>7</v>
      </c>
      <c r="S526">
        <v>2</v>
      </c>
      <c r="T526">
        <v>0</v>
      </c>
      <c r="U526">
        <v>0</v>
      </c>
      <c r="V526">
        <v>0</v>
      </c>
      <c r="W526" t="str">
        <f>IF(Table1[[#This Row],[Avg Monthly GB Download]]&lt;5,"Less than 5GB",IF(Table1[[#This Row],[Avg Monthly GB Download]]&lt;10,"Less than 10GB","10 ot more 10GB"))</f>
        <v>Less than 5GB</v>
      </c>
    </row>
    <row r="527" spans="1:23" x14ac:dyDescent="0.3">
      <c r="A527" t="s">
        <v>21</v>
      </c>
      <c r="B527">
        <v>8</v>
      </c>
      <c r="C527" t="s">
        <v>21</v>
      </c>
      <c r="D527" t="s">
        <v>22</v>
      </c>
      <c r="E527" t="s">
        <v>89</v>
      </c>
      <c r="F527" t="s">
        <v>24</v>
      </c>
      <c r="G527">
        <v>71</v>
      </c>
      <c r="H527" t="s">
        <v>21</v>
      </c>
      <c r="I527" t="s">
        <v>25</v>
      </c>
      <c r="J527" t="s">
        <v>21</v>
      </c>
      <c r="K527" t="str">
        <f>IF(Table1[[#This Row],[Under 30]]="yes","Under 30",IF(Table1[[#This Row],[Senior]]="yes","Senior","Other"))</f>
        <v>Senior</v>
      </c>
      <c r="L527" t="s">
        <v>32</v>
      </c>
      <c r="M527" t="s">
        <v>38</v>
      </c>
      <c r="N527" t="s">
        <v>90</v>
      </c>
      <c r="O527" t="s">
        <v>91</v>
      </c>
      <c r="P527">
        <v>1</v>
      </c>
      <c r="Q527">
        <v>1</v>
      </c>
      <c r="R527">
        <v>13</v>
      </c>
      <c r="S527">
        <v>0</v>
      </c>
      <c r="T527">
        <v>46.8</v>
      </c>
      <c r="U527">
        <v>0</v>
      </c>
      <c r="V527">
        <v>0</v>
      </c>
      <c r="W527" t="str">
        <f>IF(Table1[[#This Row],[Avg Monthly GB Download]]&lt;5,"Less than 5GB",IF(Table1[[#This Row],[Avg Monthly GB Download]]&lt;10,"Less than 10GB","10 ot more 10GB"))</f>
        <v>Less than 5GB</v>
      </c>
    </row>
    <row r="528" spans="1:23" x14ac:dyDescent="0.3">
      <c r="A528" t="s">
        <v>21</v>
      </c>
      <c r="B528">
        <v>8</v>
      </c>
      <c r="C528" t="s">
        <v>21</v>
      </c>
      <c r="D528" t="s">
        <v>22</v>
      </c>
      <c r="E528" t="s">
        <v>37</v>
      </c>
      <c r="F528" t="s">
        <v>24</v>
      </c>
      <c r="G528">
        <v>45</v>
      </c>
      <c r="H528" t="s">
        <v>21</v>
      </c>
      <c r="I528" t="s">
        <v>21</v>
      </c>
      <c r="K528" t="str">
        <f>IF(Table1[[#This Row],[Under 30]]="yes","Under 30",IF(Table1[[#This Row],[Senior]]="yes","Senior","Other"))</f>
        <v>Other</v>
      </c>
      <c r="P528">
        <v>1</v>
      </c>
      <c r="R528">
        <v>11</v>
      </c>
      <c r="S528">
        <v>0</v>
      </c>
      <c r="T528">
        <v>0</v>
      </c>
      <c r="U528">
        <v>0</v>
      </c>
      <c r="V528">
        <v>0</v>
      </c>
      <c r="W528" t="str">
        <f>IF(Table1[[#This Row],[Avg Monthly GB Download]]&lt;5,"Less than 5GB",IF(Table1[[#This Row],[Avg Monthly GB Download]]&lt;10,"Less than 10GB","10 ot more 10GB"))</f>
        <v>Less than 5GB</v>
      </c>
    </row>
    <row r="529" spans="1:23" x14ac:dyDescent="0.3">
      <c r="A529" t="s">
        <v>21</v>
      </c>
      <c r="B529">
        <v>8</v>
      </c>
      <c r="C529" t="s">
        <v>21</v>
      </c>
      <c r="D529" t="s">
        <v>22</v>
      </c>
      <c r="E529" t="s">
        <v>93</v>
      </c>
      <c r="F529" t="s">
        <v>24</v>
      </c>
      <c r="G529">
        <v>24</v>
      </c>
      <c r="H529" t="s">
        <v>25</v>
      </c>
      <c r="I529" t="s">
        <v>21</v>
      </c>
      <c r="K529" t="str">
        <f>IF(Table1[[#This Row],[Under 30]]="yes","Under 30",IF(Table1[[#This Row],[Senior]]="yes","Senior","Other"))</f>
        <v>Under 30</v>
      </c>
      <c r="P529">
        <v>1</v>
      </c>
      <c r="R529">
        <v>6</v>
      </c>
      <c r="S529">
        <v>0</v>
      </c>
      <c r="T529">
        <v>0</v>
      </c>
      <c r="U529">
        <v>0</v>
      </c>
      <c r="V529">
        <v>0</v>
      </c>
      <c r="W529" t="str">
        <f>IF(Table1[[#This Row],[Avg Monthly GB Download]]&lt;5,"Less than 5GB",IF(Table1[[#This Row],[Avg Monthly GB Download]]&lt;10,"Less than 10GB","10 ot more 10GB"))</f>
        <v>Less than 5GB</v>
      </c>
    </row>
    <row r="530" spans="1:23" x14ac:dyDescent="0.3">
      <c r="A530" t="s">
        <v>21</v>
      </c>
      <c r="B530">
        <v>8</v>
      </c>
      <c r="C530" t="s">
        <v>21</v>
      </c>
      <c r="D530" t="s">
        <v>22</v>
      </c>
      <c r="E530" t="s">
        <v>41</v>
      </c>
      <c r="F530" t="s">
        <v>24</v>
      </c>
      <c r="G530">
        <v>55</v>
      </c>
      <c r="H530" t="s">
        <v>21</v>
      </c>
      <c r="I530" t="s">
        <v>21</v>
      </c>
      <c r="K530" t="str">
        <f>IF(Table1[[#This Row],[Under 30]]="yes","Under 30",IF(Table1[[#This Row],[Senior]]="yes","Senior","Other"))</f>
        <v>Other</v>
      </c>
      <c r="P530">
        <v>1</v>
      </c>
      <c r="R530">
        <v>12</v>
      </c>
      <c r="S530">
        <v>2</v>
      </c>
      <c r="T530">
        <v>0</v>
      </c>
      <c r="U530">
        <v>0</v>
      </c>
      <c r="V530">
        <v>0</v>
      </c>
      <c r="W530" t="str">
        <f>IF(Table1[[#This Row],[Avg Monthly GB Download]]&lt;5,"Less than 5GB",IF(Table1[[#This Row],[Avg Monthly GB Download]]&lt;10,"Less than 10GB","10 ot more 10GB"))</f>
        <v>Less than 5GB</v>
      </c>
    </row>
    <row r="531" spans="1:23" x14ac:dyDescent="0.3">
      <c r="A531" t="s">
        <v>21</v>
      </c>
      <c r="B531">
        <v>8</v>
      </c>
      <c r="C531" t="s">
        <v>21</v>
      </c>
      <c r="D531" t="s">
        <v>22</v>
      </c>
      <c r="E531" t="s">
        <v>43</v>
      </c>
      <c r="F531" t="s">
        <v>24</v>
      </c>
      <c r="G531">
        <v>59</v>
      </c>
      <c r="H531" t="s">
        <v>21</v>
      </c>
      <c r="I531" t="s">
        <v>21</v>
      </c>
      <c r="K531" t="str">
        <f>IF(Table1[[#This Row],[Under 30]]="yes","Under 30",IF(Table1[[#This Row],[Senior]]="yes","Senior","Other"))</f>
        <v>Other</v>
      </c>
      <c r="P531">
        <v>1</v>
      </c>
      <c r="R531">
        <v>8</v>
      </c>
      <c r="S531">
        <v>0</v>
      </c>
      <c r="T531">
        <v>0</v>
      </c>
      <c r="U531">
        <v>0</v>
      </c>
      <c r="V531">
        <v>0</v>
      </c>
      <c r="W531" t="str">
        <f>IF(Table1[[#This Row],[Avg Monthly GB Download]]&lt;5,"Less than 5GB",IF(Table1[[#This Row],[Avg Monthly GB Download]]&lt;10,"Less than 10GB","10 ot more 10GB"))</f>
        <v>Less than 5GB</v>
      </c>
    </row>
    <row r="532" spans="1:23" x14ac:dyDescent="0.3">
      <c r="A532" t="s">
        <v>21</v>
      </c>
      <c r="B532">
        <v>8</v>
      </c>
      <c r="C532" t="s">
        <v>21</v>
      </c>
      <c r="D532" t="s">
        <v>22</v>
      </c>
      <c r="E532" t="s">
        <v>50</v>
      </c>
      <c r="F532" t="s">
        <v>26</v>
      </c>
      <c r="G532">
        <v>32</v>
      </c>
      <c r="H532" t="s">
        <v>21</v>
      </c>
      <c r="I532" t="s">
        <v>21</v>
      </c>
      <c r="K532" t="str">
        <f>IF(Table1[[#This Row],[Under 30]]="yes","Under 30",IF(Table1[[#This Row],[Senior]]="yes","Senior","Other"))</f>
        <v>Other</v>
      </c>
      <c r="P532">
        <v>1</v>
      </c>
      <c r="R532">
        <v>8</v>
      </c>
      <c r="S532">
        <v>0</v>
      </c>
      <c r="T532">
        <v>0</v>
      </c>
      <c r="U532">
        <v>0</v>
      </c>
      <c r="V532">
        <v>0</v>
      </c>
      <c r="W532" t="str">
        <f>IF(Table1[[#This Row],[Avg Monthly GB Download]]&lt;5,"Less than 5GB",IF(Table1[[#This Row],[Avg Monthly GB Download]]&lt;10,"Less than 10GB","10 ot more 10GB"))</f>
        <v>Less than 5GB</v>
      </c>
    </row>
    <row r="533" spans="1:23" x14ac:dyDescent="0.3">
      <c r="A533" t="s">
        <v>21</v>
      </c>
      <c r="B533">
        <v>8</v>
      </c>
      <c r="C533" t="s">
        <v>21</v>
      </c>
      <c r="D533" t="s">
        <v>22</v>
      </c>
      <c r="E533" t="s">
        <v>58</v>
      </c>
      <c r="F533" t="s">
        <v>24</v>
      </c>
      <c r="G533">
        <v>47</v>
      </c>
      <c r="H533" t="s">
        <v>21</v>
      </c>
      <c r="I533" t="s">
        <v>21</v>
      </c>
      <c r="K533" t="str">
        <f>IF(Table1[[#This Row],[Under 30]]="yes","Under 30",IF(Table1[[#This Row],[Senior]]="yes","Senior","Other"))</f>
        <v>Other</v>
      </c>
      <c r="P533">
        <v>1</v>
      </c>
      <c r="R533">
        <v>8</v>
      </c>
      <c r="S533">
        <v>0</v>
      </c>
      <c r="T533">
        <v>0</v>
      </c>
      <c r="U533">
        <v>0</v>
      </c>
      <c r="V533">
        <v>0</v>
      </c>
      <c r="W533" t="str">
        <f>IF(Table1[[#This Row],[Avg Monthly GB Download]]&lt;5,"Less than 5GB",IF(Table1[[#This Row],[Avg Monthly GB Download]]&lt;10,"Less than 10GB","10 ot more 10GB"))</f>
        <v>Less than 5GB</v>
      </c>
    </row>
    <row r="534" spans="1:23" x14ac:dyDescent="0.3">
      <c r="A534" t="s">
        <v>21</v>
      </c>
      <c r="B534">
        <v>8</v>
      </c>
      <c r="C534" t="s">
        <v>21</v>
      </c>
      <c r="D534" t="s">
        <v>22</v>
      </c>
      <c r="E534" t="s">
        <v>60</v>
      </c>
      <c r="F534" t="s">
        <v>24</v>
      </c>
      <c r="G534">
        <v>34</v>
      </c>
      <c r="H534" t="s">
        <v>21</v>
      </c>
      <c r="I534" t="s">
        <v>21</v>
      </c>
      <c r="K534" t="str">
        <f>IF(Table1[[#This Row],[Under 30]]="yes","Under 30",IF(Table1[[#This Row],[Senior]]="yes","Senior","Other"))</f>
        <v>Other</v>
      </c>
      <c r="P534">
        <v>1</v>
      </c>
      <c r="R534">
        <v>10</v>
      </c>
      <c r="S534">
        <v>0</v>
      </c>
      <c r="T534">
        <v>0</v>
      </c>
      <c r="U534">
        <v>0</v>
      </c>
      <c r="V534">
        <v>0</v>
      </c>
      <c r="W534" t="str">
        <f>IF(Table1[[#This Row],[Avg Monthly GB Download]]&lt;5,"Less than 5GB",IF(Table1[[#This Row],[Avg Monthly GB Download]]&lt;10,"Less than 10GB","10 ot more 10GB"))</f>
        <v>Less than 5GB</v>
      </c>
    </row>
    <row r="535" spans="1:23" x14ac:dyDescent="0.3">
      <c r="A535" t="s">
        <v>21</v>
      </c>
      <c r="B535">
        <v>8</v>
      </c>
      <c r="C535" t="s">
        <v>21</v>
      </c>
      <c r="D535" t="s">
        <v>22</v>
      </c>
      <c r="E535" t="s">
        <v>61</v>
      </c>
      <c r="F535" t="s">
        <v>24</v>
      </c>
      <c r="G535">
        <v>30</v>
      </c>
      <c r="H535" t="s">
        <v>21</v>
      </c>
      <c r="I535" t="s">
        <v>21</v>
      </c>
      <c r="K535" t="str">
        <f>IF(Table1[[#This Row],[Under 30]]="yes","Under 30",IF(Table1[[#This Row],[Senior]]="yes","Senior","Other"))</f>
        <v>Other</v>
      </c>
      <c r="P535">
        <v>1</v>
      </c>
      <c r="R535">
        <v>9</v>
      </c>
      <c r="S535">
        <v>0</v>
      </c>
      <c r="T535">
        <v>0</v>
      </c>
      <c r="U535">
        <v>0</v>
      </c>
      <c r="V535">
        <v>0</v>
      </c>
      <c r="W535" t="str">
        <f>IF(Table1[[#This Row],[Avg Monthly GB Download]]&lt;5,"Less than 5GB",IF(Table1[[#This Row],[Avg Monthly GB Download]]&lt;10,"Less than 10GB","10 ot more 10GB"))</f>
        <v>Less than 5GB</v>
      </c>
    </row>
    <row r="536" spans="1:23" x14ac:dyDescent="0.3">
      <c r="A536" t="s">
        <v>21</v>
      </c>
      <c r="B536">
        <v>8</v>
      </c>
      <c r="C536" t="s">
        <v>21</v>
      </c>
      <c r="D536" t="s">
        <v>22</v>
      </c>
      <c r="E536" t="s">
        <v>64</v>
      </c>
      <c r="F536" t="s">
        <v>26</v>
      </c>
      <c r="G536">
        <v>29</v>
      </c>
      <c r="H536" t="s">
        <v>25</v>
      </c>
      <c r="I536" t="s">
        <v>21</v>
      </c>
      <c r="K536" t="str">
        <f>IF(Table1[[#This Row],[Under 30]]="yes","Under 30",IF(Table1[[#This Row],[Senior]]="yes","Senior","Other"))</f>
        <v>Under 30</v>
      </c>
      <c r="P536">
        <v>1</v>
      </c>
      <c r="R536">
        <v>9</v>
      </c>
      <c r="S536">
        <v>0</v>
      </c>
      <c r="T536">
        <v>0</v>
      </c>
      <c r="U536">
        <v>0</v>
      </c>
      <c r="V536">
        <v>0</v>
      </c>
      <c r="W536" t="str">
        <f>IF(Table1[[#This Row],[Avg Monthly GB Download]]&lt;5,"Less than 5GB",IF(Table1[[#This Row],[Avg Monthly GB Download]]&lt;10,"Less than 10GB","10 ot more 10GB"))</f>
        <v>Less than 5GB</v>
      </c>
    </row>
    <row r="537" spans="1:23" x14ac:dyDescent="0.3">
      <c r="A537" t="s">
        <v>21</v>
      </c>
      <c r="B537">
        <v>8</v>
      </c>
      <c r="C537" t="s">
        <v>21</v>
      </c>
      <c r="D537" t="s">
        <v>22</v>
      </c>
      <c r="E537" t="s">
        <v>69</v>
      </c>
      <c r="F537" t="s">
        <v>26</v>
      </c>
      <c r="G537">
        <v>43</v>
      </c>
      <c r="H537" t="s">
        <v>21</v>
      </c>
      <c r="I537" t="s">
        <v>21</v>
      </c>
      <c r="K537" t="str">
        <f>IF(Table1[[#This Row],[Under 30]]="yes","Under 30",IF(Table1[[#This Row],[Senior]]="yes","Senior","Other"))</f>
        <v>Other</v>
      </c>
      <c r="P537">
        <v>1</v>
      </c>
      <c r="R537">
        <v>16</v>
      </c>
      <c r="S537">
        <v>0</v>
      </c>
      <c r="T537">
        <v>0</v>
      </c>
      <c r="U537">
        <v>4</v>
      </c>
      <c r="V537">
        <v>8</v>
      </c>
      <c r="W537" t="str">
        <f>IF(Table1[[#This Row],[Avg Monthly GB Download]]&lt;5,"Less than 5GB",IF(Table1[[#This Row],[Avg Monthly GB Download]]&lt;10,"Less than 10GB","10 ot more 10GB"))</f>
        <v>Less than 10GB</v>
      </c>
    </row>
    <row r="538" spans="1:23" x14ac:dyDescent="0.3">
      <c r="A538" t="s">
        <v>21</v>
      </c>
      <c r="B538">
        <v>8</v>
      </c>
      <c r="C538" t="s">
        <v>21</v>
      </c>
      <c r="D538" t="s">
        <v>22</v>
      </c>
      <c r="E538" t="s">
        <v>69</v>
      </c>
      <c r="F538" t="s">
        <v>26</v>
      </c>
      <c r="G538">
        <v>49</v>
      </c>
      <c r="H538" t="s">
        <v>21</v>
      </c>
      <c r="I538" t="s">
        <v>21</v>
      </c>
      <c r="K538" t="str">
        <f>IF(Table1[[#This Row],[Under 30]]="yes","Under 30",IF(Table1[[#This Row],[Senior]]="yes","Senior","Other"))</f>
        <v>Other</v>
      </c>
      <c r="P538">
        <v>1</v>
      </c>
      <c r="R538">
        <v>6</v>
      </c>
      <c r="S538">
        <v>0</v>
      </c>
      <c r="T538">
        <v>0</v>
      </c>
      <c r="U538">
        <v>0</v>
      </c>
      <c r="V538">
        <v>0</v>
      </c>
      <c r="W538" t="str">
        <f>IF(Table1[[#This Row],[Avg Monthly GB Download]]&lt;5,"Less than 5GB",IF(Table1[[#This Row],[Avg Monthly GB Download]]&lt;10,"Less than 10GB","10 ot more 10GB"))</f>
        <v>Less than 5GB</v>
      </c>
    </row>
    <row r="539" spans="1:23" x14ac:dyDescent="0.3">
      <c r="A539" t="s">
        <v>21</v>
      </c>
      <c r="B539">
        <v>8</v>
      </c>
      <c r="C539" t="s">
        <v>21</v>
      </c>
      <c r="D539" t="s">
        <v>22</v>
      </c>
      <c r="E539" t="s">
        <v>70</v>
      </c>
      <c r="F539" t="s">
        <v>24</v>
      </c>
      <c r="G539">
        <v>60</v>
      </c>
      <c r="H539" t="s">
        <v>21</v>
      </c>
      <c r="I539" t="s">
        <v>21</v>
      </c>
      <c r="K539" t="str">
        <f>IF(Table1[[#This Row],[Under 30]]="yes","Under 30",IF(Table1[[#This Row],[Senior]]="yes","Senior","Other"))</f>
        <v>Other</v>
      </c>
      <c r="P539">
        <v>1</v>
      </c>
      <c r="R539">
        <v>7</v>
      </c>
      <c r="S539">
        <v>0</v>
      </c>
      <c r="T539">
        <v>0</v>
      </c>
      <c r="U539">
        <v>0</v>
      </c>
      <c r="V539">
        <v>0</v>
      </c>
      <c r="W539" t="str">
        <f>IF(Table1[[#This Row],[Avg Monthly GB Download]]&lt;5,"Less than 5GB",IF(Table1[[#This Row],[Avg Monthly GB Download]]&lt;10,"Less than 10GB","10 ot more 10GB"))</f>
        <v>Less than 5GB</v>
      </c>
    </row>
    <row r="540" spans="1:23" x14ac:dyDescent="0.3">
      <c r="A540" t="s">
        <v>21</v>
      </c>
      <c r="B540">
        <v>8</v>
      </c>
      <c r="C540" t="s">
        <v>21</v>
      </c>
      <c r="D540" t="s">
        <v>22</v>
      </c>
      <c r="E540" t="s">
        <v>74</v>
      </c>
      <c r="F540" t="s">
        <v>24</v>
      </c>
      <c r="G540">
        <v>52</v>
      </c>
      <c r="H540" t="s">
        <v>21</v>
      </c>
      <c r="I540" t="s">
        <v>21</v>
      </c>
      <c r="K540" t="str">
        <f>IF(Table1[[#This Row],[Under 30]]="yes","Under 30",IF(Table1[[#This Row],[Senior]]="yes","Senior","Other"))</f>
        <v>Other</v>
      </c>
      <c r="P540">
        <v>1</v>
      </c>
      <c r="R540">
        <v>41</v>
      </c>
      <c r="S540">
        <v>0</v>
      </c>
      <c r="T540">
        <v>0</v>
      </c>
      <c r="U540">
        <v>0</v>
      </c>
      <c r="V540">
        <v>1</v>
      </c>
      <c r="W540" t="str">
        <f>IF(Table1[[#This Row],[Avg Monthly GB Download]]&lt;5,"Less than 5GB",IF(Table1[[#This Row],[Avg Monthly GB Download]]&lt;10,"Less than 10GB","10 ot more 10GB"))</f>
        <v>Less than 5GB</v>
      </c>
    </row>
    <row r="541" spans="1:23" x14ac:dyDescent="0.3">
      <c r="A541" t="s">
        <v>21</v>
      </c>
      <c r="B541">
        <v>8</v>
      </c>
      <c r="C541" t="s">
        <v>21</v>
      </c>
      <c r="D541" t="s">
        <v>22</v>
      </c>
      <c r="E541" t="s">
        <v>76</v>
      </c>
      <c r="F541" t="s">
        <v>24</v>
      </c>
      <c r="G541">
        <v>21</v>
      </c>
      <c r="H541" t="s">
        <v>25</v>
      </c>
      <c r="I541" t="s">
        <v>21</v>
      </c>
      <c r="K541" t="str">
        <f>IF(Table1[[#This Row],[Under 30]]="yes","Under 30",IF(Table1[[#This Row],[Senior]]="yes","Senior","Other"))</f>
        <v>Under 30</v>
      </c>
      <c r="P541">
        <v>1</v>
      </c>
      <c r="R541">
        <v>37</v>
      </c>
      <c r="S541">
        <v>1</v>
      </c>
      <c r="T541">
        <v>0</v>
      </c>
      <c r="U541">
        <v>5</v>
      </c>
      <c r="V541">
        <v>24</v>
      </c>
      <c r="W541" t="str">
        <f>IF(Table1[[#This Row],[Avg Monthly GB Download]]&lt;5,"Less than 5GB",IF(Table1[[#This Row],[Avg Monthly GB Download]]&lt;10,"Less than 10GB","10 ot more 10GB"))</f>
        <v>10 ot more 10GB</v>
      </c>
    </row>
    <row r="542" spans="1:23" x14ac:dyDescent="0.3">
      <c r="A542" t="s">
        <v>21</v>
      </c>
      <c r="B542">
        <v>8</v>
      </c>
      <c r="C542" t="s">
        <v>21</v>
      </c>
      <c r="D542" t="s">
        <v>22</v>
      </c>
      <c r="E542" t="s">
        <v>81</v>
      </c>
      <c r="F542" t="s">
        <v>24</v>
      </c>
      <c r="G542">
        <v>48</v>
      </c>
      <c r="H542" t="s">
        <v>21</v>
      </c>
      <c r="I542" t="s">
        <v>21</v>
      </c>
      <c r="K542" t="str">
        <f>IF(Table1[[#This Row],[Under 30]]="yes","Under 30",IF(Table1[[#This Row],[Senior]]="yes","Senior","Other"))</f>
        <v>Other</v>
      </c>
      <c r="P542">
        <v>1</v>
      </c>
      <c r="R542">
        <v>10</v>
      </c>
      <c r="S542">
        <v>0</v>
      </c>
      <c r="T542">
        <v>0</v>
      </c>
      <c r="U542">
        <v>0</v>
      </c>
      <c r="V542">
        <v>0</v>
      </c>
      <c r="W542" t="str">
        <f>IF(Table1[[#This Row],[Avg Monthly GB Download]]&lt;5,"Less than 5GB",IF(Table1[[#This Row],[Avg Monthly GB Download]]&lt;10,"Less than 10GB","10 ot more 10GB"))</f>
        <v>Less than 5GB</v>
      </c>
    </row>
    <row r="543" spans="1:23" x14ac:dyDescent="0.3">
      <c r="A543" t="s">
        <v>21</v>
      </c>
      <c r="B543">
        <v>8</v>
      </c>
      <c r="C543" t="s">
        <v>21</v>
      </c>
      <c r="D543" t="s">
        <v>22</v>
      </c>
      <c r="E543" t="s">
        <v>81</v>
      </c>
      <c r="F543" t="s">
        <v>24</v>
      </c>
      <c r="G543">
        <v>58</v>
      </c>
      <c r="H543" t="s">
        <v>21</v>
      </c>
      <c r="I543" t="s">
        <v>21</v>
      </c>
      <c r="K543" t="str">
        <f>IF(Table1[[#This Row],[Under 30]]="yes","Under 30",IF(Table1[[#This Row],[Senior]]="yes","Senior","Other"))</f>
        <v>Other</v>
      </c>
      <c r="P543">
        <v>1</v>
      </c>
      <c r="R543">
        <v>36</v>
      </c>
      <c r="S543">
        <v>0</v>
      </c>
      <c r="T543">
        <v>0</v>
      </c>
      <c r="U543">
        <v>14</v>
      </c>
      <c r="V543">
        <v>9</v>
      </c>
      <c r="W543" t="str">
        <f>IF(Table1[[#This Row],[Avg Monthly GB Download]]&lt;5,"Less than 5GB",IF(Table1[[#This Row],[Avg Monthly GB Download]]&lt;10,"Less than 10GB","10 ot more 10GB"))</f>
        <v>Less than 10GB</v>
      </c>
    </row>
    <row r="544" spans="1:23" x14ac:dyDescent="0.3">
      <c r="A544" t="s">
        <v>21</v>
      </c>
      <c r="B544">
        <v>8</v>
      </c>
      <c r="C544" t="s">
        <v>21</v>
      </c>
      <c r="D544" t="s">
        <v>22</v>
      </c>
      <c r="E544" t="s">
        <v>83</v>
      </c>
      <c r="F544" t="s">
        <v>26</v>
      </c>
      <c r="G544">
        <v>28</v>
      </c>
      <c r="H544" t="s">
        <v>25</v>
      </c>
      <c r="I544" t="s">
        <v>21</v>
      </c>
      <c r="K544" t="str">
        <f>IF(Table1[[#This Row],[Under 30]]="yes","Under 30",IF(Table1[[#This Row],[Senior]]="yes","Senior","Other"))</f>
        <v>Under 30</v>
      </c>
      <c r="P544">
        <v>1</v>
      </c>
      <c r="R544">
        <v>7</v>
      </c>
      <c r="S544">
        <v>0</v>
      </c>
      <c r="T544">
        <v>0</v>
      </c>
      <c r="U544">
        <v>0</v>
      </c>
      <c r="V544">
        <v>0</v>
      </c>
      <c r="W544" t="str">
        <f>IF(Table1[[#This Row],[Avg Monthly GB Download]]&lt;5,"Less than 5GB",IF(Table1[[#This Row],[Avg Monthly GB Download]]&lt;10,"Less than 10GB","10 ot more 10GB"))</f>
        <v>Less than 5GB</v>
      </c>
    </row>
    <row r="545" spans="1:23" x14ac:dyDescent="0.3">
      <c r="A545" t="s">
        <v>21</v>
      </c>
      <c r="B545">
        <v>8</v>
      </c>
      <c r="C545" t="s">
        <v>21</v>
      </c>
      <c r="D545" t="s">
        <v>22</v>
      </c>
      <c r="E545" t="s">
        <v>86</v>
      </c>
      <c r="F545" t="s">
        <v>24</v>
      </c>
      <c r="G545">
        <v>59</v>
      </c>
      <c r="H545" t="s">
        <v>21</v>
      </c>
      <c r="I545" t="s">
        <v>21</v>
      </c>
      <c r="K545" t="str">
        <f>IF(Table1[[#This Row],[Under 30]]="yes","Under 30",IF(Table1[[#This Row],[Senior]]="yes","Senior","Other"))</f>
        <v>Other</v>
      </c>
      <c r="P545">
        <v>1</v>
      </c>
      <c r="R545">
        <v>11</v>
      </c>
      <c r="S545">
        <v>0</v>
      </c>
      <c r="T545">
        <v>0</v>
      </c>
      <c r="U545">
        <v>0</v>
      </c>
      <c r="V545">
        <v>0</v>
      </c>
      <c r="W545" t="str">
        <f>IF(Table1[[#This Row],[Avg Monthly GB Download]]&lt;5,"Less than 5GB",IF(Table1[[#This Row],[Avg Monthly GB Download]]&lt;10,"Less than 10GB","10 ot more 10GB"))</f>
        <v>Less than 5GB</v>
      </c>
    </row>
    <row r="546" spans="1:23" x14ac:dyDescent="0.3">
      <c r="A546" t="s">
        <v>21</v>
      </c>
      <c r="B546">
        <v>8</v>
      </c>
      <c r="C546" t="s">
        <v>25</v>
      </c>
      <c r="D546" t="s">
        <v>22</v>
      </c>
      <c r="E546" t="s">
        <v>28</v>
      </c>
      <c r="F546" t="s">
        <v>26</v>
      </c>
      <c r="G546">
        <v>30</v>
      </c>
      <c r="H546" t="s">
        <v>21</v>
      </c>
      <c r="I546" t="s">
        <v>21</v>
      </c>
      <c r="K546" t="str">
        <f>IF(Table1[[#This Row],[Under 30]]="yes","Under 30",IF(Table1[[#This Row],[Senior]]="yes","Senior","Other"))</f>
        <v>Other</v>
      </c>
      <c r="P546">
        <v>1</v>
      </c>
      <c r="R546">
        <v>6</v>
      </c>
      <c r="S546">
        <v>0</v>
      </c>
      <c r="T546">
        <v>46.4</v>
      </c>
      <c r="U546">
        <v>0</v>
      </c>
      <c r="V546">
        <v>0</v>
      </c>
      <c r="W546" t="str">
        <f>IF(Table1[[#This Row],[Avg Monthly GB Download]]&lt;5,"Less than 5GB",IF(Table1[[#This Row],[Avg Monthly GB Download]]&lt;10,"Less than 10GB","10 ot more 10GB"))</f>
        <v>Less than 5GB</v>
      </c>
    </row>
    <row r="547" spans="1:23" x14ac:dyDescent="0.3">
      <c r="A547" t="s">
        <v>21</v>
      </c>
      <c r="B547">
        <v>8</v>
      </c>
      <c r="C547" t="s">
        <v>25</v>
      </c>
      <c r="D547" t="s">
        <v>22</v>
      </c>
      <c r="E547" t="s">
        <v>37</v>
      </c>
      <c r="F547" t="s">
        <v>26</v>
      </c>
      <c r="G547">
        <v>29</v>
      </c>
      <c r="H547" t="s">
        <v>25</v>
      </c>
      <c r="I547" t="s">
        <v>21</v>
      </c>
      <c r="K547" t="str">
        <f>IF(Table1[[#This Row],[Under 30]]="yes","Under 30",IF(Table1[[#This Row],[Senior]]="yes","Senior","Other"))</f>
        <v>Under 30</v>
      </c>
      <c r="P547">
        <v>1</v>
      </c>
      <c r="Q547">
        <v>1</v>
      </c>
      <c r="R547">
        <v>48</v>
      </c>
      <c r="S547">
        <v>3</v>
      </c>
      <c r="T547">
        <v>23</v>
      </c>
      <c r="U547">
        <v>7</v>
      </c>
      <c r="V547">
        <v>12</v>
      </c>
      <c r="W547" t="str">
        <f>IF(Table1[[#This Row],[Avg Monthly GB Download]]&lt;5,"Less than 5GB",IF(Table1[[#This Row],[Avg Monthly GB Download]]&lt;10,"Less than 10GB","10 ot more 10GB"))</f>
        <v>10 ot more 10GB</v>
      </c>
    </row>
    <row r="548" spans="1:23" x14ac:dyDescent="0.3">
      <c r="A548" t="s">
        <v>21</v>
      </c>
      <c r="B548">
        <v>8</v>
      </c>
      <c r="C548" t="s">
        <v>25</v>
      </c>
      <c r="D548" t="s">
        <v>22</v>
      </c>
      <c r="E548" t="s">
        <v>41</v>
      </c>
      <c r="F548" t="s">
        <v>26</v>
      </c>
      <c r="G548">
        <v>23</v>
      </c>
      <c r="H548" t="s">
        <v>25</v>
      </c>
      <c r="I548" t="s">
        <v>21</v>
      </c>
      <c r="K548" t="str">
        <f>IF(Table1[[#This Row],[Under 30]]="yes","Under 30",IF(Table1[[#This Row],[Senior]]="yes","Senior","Other"))</f>
        <v>Under 30</v>
      </c>
      <c r="P548">
        <v>1</v>
      </c>
      <c r="R548">
        <v>11</v>
      </c>
      <c r="S548">
        <v>0</v>
      </c>
      <c r="T548">
        <v>58.8</v>
      </c>
      <c r="U548">
        <v>0</v>
      </c>
      <c r="V548">
        <v>0</v>
      </c>
      <c r="W548" t="str">
        <f>IF(Table1[[#This Row],[Avg Monthly GB Download]]&lt;5,"Less than 5GB",IF(Table1[[#This Row],[Avg Monthly GB Download]]&lt;10,"Less than 10GB","10 ot more 10GB"))</f>
        <v>Less than 5GB</v>
      </c>
    </row>
    <row r="549" spans="1:23" x14ac:dyDescent="0.3">
      <c r="A549" t="s">
        <v>21</v>
      </c>
      <c r="B549">
        <v>8</v>
      </c>
      <c r="C549" t="s">
        <v>25</v>
      </c>
      <c r="D549" t="s">
        <v>22</v>
      </c>
      <c r="E549" t="s">
        <v>50</v>
      </c>
      <c r="F549" t="s">
        <v>24</v>
      </c>
      <c r="G549">
        <v>60</v>
      </c>
      <c r="H549" t="s">
        <v>21</v>
      </c>
      <c r="I549" t="s">
        <v>21</v>
      </c>
      <c r="K549" t="str">
        <f>IF(Table1[[#This Row],[Under 30]]="yes","Under 30",IF(Table1[[#This Row],[Senior]]="yes","Senior","Other"))</f>
        <v>Other</v>
      </c>
      <c r="P549">
        <v>1</v>
      </c>
      <c r="Q549">
        <v>1</v>
      </c>
      <c r="R549">
        <v>7</v>
      </c>
      <c r="S549">
        <v>3</v>
      </c>
      <c r="T549">
        <v>204.2</v>
      </c>
      <c r="U549">
        <v>0</v>
      </c>
      <c r="V549">
        <v>0</v>
      </c>
      <c r="W549" t="str">
        <f>IF(Table1[[#This Row],[Avg Monthly GB Download]]&lt;5,"Less than 5GB",IF(Table1[[#This Row],[Avg Monthly GB Download]]&lt;10,"Less than 10GB","10 ot more 10GB"))</f>
        <v>Less than 5GB</v>
      </c>
    </row>
    <row r="550" spans="1:23" x14ac:dyDescent="0.3">
      <c r="A550" t="s">
        <v>21</v>
      </c>
      <c r="B550">
        <v>8</v>
      </c>
      <c r="C550" t="s">
        <v>25</v>
      </c>
      <c r="D550" t="s">
        <v>22</v>
      </c>
      <c r="E550" t="s">
        <v>52</v>
      </c>
      <c r="F550" t="s">
        <v>26</v>
      </c>
      <c r="G550">
        <v>30</v>
      </c>
      <c r="H550" t="s">
        <v>21</v>
      </c>
      <c r="I550" t="s">
        <v>21</v>
      </c>
      <c r="K550" t="str">
        <f>IF(Table1[[#This Row],[Under 30]]="yes","Under 30",IF(Table1[[#This Row],[Senior]]="yes","Senior","Other"))</f>
        <v>Other</v>
      </c>
      <c r="P550">
        <v>1</v>
      </c>
      <c r="R550">
        <v>10</v>
      </c>
      <c r="S550">
        <v>0</v>
      </c>
      <c r="T550">
        <v>18.600000000000001</v>
      </c>
      <c r="U550">
        <v>0</v>
      </c>
      <c r="V550">
        <v>0</v>
      </c>
      <c r="W550" t="str">
        <f>IF(Table1[[#This Row],[Avg Monthly GB Download]]&lt;5,"Less than 5GB",IF(Table1[[#This Row],[Avg Monthly GB Download]]&lt;10,"Less than 10GB","10 ot more 10GB"))</f>
        <v>Less than 5GB</v>
      </c>
    </row>
    <row r="551" spans="1:23" x14ac:dyDescent="0.3">
      <c r="A551" t="s">
        <v>21</v>
      </c>
      <c r="B551">
        <v>8</v>
      </c>
      <c r="C551" t="s">
        <v>25</v>
      </c>
      <c r="D551" t="s">
        <v>22</v>
      </c>
      <c r="E551" t="s">
        <v>58</v>
      </c>
      <c r="F551" t="s">
        <v>26</v>
      </c>
      <c r="G551">
        <v>33</v>
      </c>
      <c r="H551" t="s">
        <v>21</v>
      </c>
      <c r="I551" t="s">
        <v>21</v>
      </c>
      <c r="K551" t="str">
        <f>IF(Table1[[#This Row],[Under 30]]="yes","Under 30",IF(Table1[[#This Row],[Senior]]="yes","Senior","Other"))</f>
        <v>Other</v>
      </c>
      <c r="P551">
        <v>1</v>
      </c>
      <c r="Q551">
        <v>1</v>
      </c>
      <c r="R551">
        <v>43</v>
      </c>
      <c r="S551">
        <v>3</v>
      </c>
      <c r="T551">
        <v>30.8</v>
      </c>
      <c r="U551">
        <v>6</v>
      </c>
      <c r="V551">
        <v>17</v>
      </c>
      <c r="W551" t="str">
        <f>IF(Table1[[#This Row],[Avg Monthly GB Download]]&lt;5,"Less than 5GB",IF(Table1[[#This Row],[Avg Monthly GB Download]]&lt;10,"Less than 10GB","10 ot more 10GB"))</f>
        <v>10 ot more 10GB</v>
      </c>
    </row>
    <row r="552" spans="1:23" x14ac:dyDescent="0.3">
      <c r="A552" t="s">
        <v>21</v>
      </c>
      <c r="B552">
        <v>8</v>
      </c>
      <c r="C552" t="s">
        <v>25</v>
      </c>
      <c r="D552" t="s">
        <v>22</v>
      </c>
      <c r="E552" t="s">
        <v>70</v>
      </c>
      <c r="F552" t="s">
        <v>24</v>
      </c>
      <c r="G552">
        <v>20</v>
      </c>
      <c r="H552" t="s">
        <v>25</v>
      </c>
      <c r="I552" t="s">
        <v>21</v>
      </c>
      <c r="K552" t="str">
        <f>IF(Table1[[#This Row],[Under 30]]="yes","Under 30",IF(Table1[[#This Row],[Senior]]="yes","Senior","Other"))</f>
        <v>Under 30</v>
      </c>
      <c r="P552">
        <v>1</v>
      </c>
      <c r="R552">
        <v>13</v>
      </c>
      <c r="S552">
        <v>0</v>
      </c>
      <c r="T552">
        <v>48.8</v>
      </c>
      <c r="U552">
        <v>0</v>
      </c>
      <c r="V552">
        <v>0</v>
      </c>
      <c r="W552" t="str">
        <f>IF(Table1[[#This Row],[Avg Monthly GB Download]]&lt;5,"Less than 5GB",IF(Table1[[#This Row],[Avg Monthly GB Download]]&lt;10,"Less than 10GB","10 ot more 10GB"))</f>
        <v>Less than 5GB</v>
      </c>
    </row>
    <row r="553" spans="1:23" x14ac:dyDescent="0.3">
      <c r="A553" t="s">
        <v>21</v>
      </c>
      <c r="B553">
        <v>8</v>
      </c>
      <c r="C553" t="s">
        <v>25</v>
      </c>
      <c r="D553" t="s">
        <v>22</v>
      </c>
      <c r="E553" t="s">
        <v>74</v>
      </c>
      <c r="F553" t="s">
        <v>26</v>
      </c>
      <c r="G553">
        <v>35</v>
      </c>
      <c r="H553" t="s">
        <v>21</v>
      </c>
      <c r="I553" t="s">
        <v>21</v>
      </c>
      <c r="K553" t="str">
        <f>IF(Table1[[#This Row],[Under 30]]="yes","Under 30",IF(Table1[[#This Row],[Senior]]="yes","Senior","Other"))</f>
        <v>Other</v>
      </c>
      <c r="P553">
        <v>1</v>
      </c>
      <c r="Q553">
        <v>1</v>
      </c>
      <c r="R553">
        <v>18</v>
      </c>
      <c r="S553">
        <v>2</v>
      </c>
      <c r="T553">
        <v>19.600000000000001</v>
      </c>
      <c r="U553">
        <v>6</v>
      </c>
      <c r="V553">
        <v>3</v>
      </c>
      <c r="W553" t="str">
        <f>IF(Table1[[#This Row],[Avg Monthly GB Download]]&lt;5,"Less than 5GB",IF(Table1[[#This Row],[Avg Monthly GB Download]]&lt;10,"Less than 10GB","10 ot more 10GB"))</f>
        <v>Less than 5GB</v>
      </c>
    </row>
    <row r="554" spans="1:23" x14ac:dyDescent="0.3">
      <c r="A554" t="s">
        <v>21</v>
      </c>
      <c r="B554">
        <v>8</v>
      </c>
      <c r="C554" t="s">
        <v>25</v>
      </c>
      <c r="D554" t="s">
        <v>22</v>
      </c>
      <c r="E554" t="s">
        <v>85</v>
      </c>
      <c r="F554" t="s">
        <v>26</v>
      </c>
      <c r="G554">
        <v>47</v>
      </c>
      <c r="H554" t="s">
        <v>21</v>
      </c>
      <c r="I554" t="s">
        <v>21</v>
      </c>
      <c r="K554" t="str">
        <f>IF(Table1[[#This Row],[Under 30]]="yes","Under 30",IF(Table1[[#This Row],[Senior]]="yes","Senior","Other"))</f>
        <v>Other</v>
      </c>
      <c r="P554">
        <v>1</v>
      </c>
      <c r="Q554">
        <v>1</v>
      </c>
      <c r="R554">
        <v>39</v>
      </c>
      <c r="S554">
        <v>5</v>
      </c>
      <c r="T554">
        <v>41.3</v>
      </c>
      <c r="U554">
        <v>30</v>
      </c>
      <c r="V554">
        <v>3</v>
      </c>
      <c r="W554" t="str">
        <f>IF(Table1[[#This Row],[Avg Monthly GB Download]]&lt;5,"Less than 5GB",IF(Table1[[#This Row],[Avg Monthly GB Download]]&lt;10,"Less than 10GB","10 ot more 10GB"))</f>
        <v>Less than 5GB</v>
      </c>
    </row>
    <row r="555" spans="1:23" x14ac:dyDescent="0.3">
      <c r="A555" t="s">
        <v>21</v>
      </c>
      <c r="B555">
        <v>8</v>
      </c>
      <c r="C555" t="s">
        <v>25</v>
      </c>
      <c r="D555" t="s">
        <v>22</v>
      </c>
      <c r="E555" t="s">
        <v>86</v>
      </c>
      <c r="F555" t="s">
        <v>26</v>
      </c>
      <c r="G555">
        <v>60</v>
      </c>
      <c r="H555" t="s">
        <v>21</v>
      </c>
      <c r="I555" t="s">
        <v>21</v>
      </c>
      <c r="K555" t="str">
        <f>IF(Table1[[#This Row],[Under 30]]="yes","Under 30",IF(Table1[[#This Row],[Senior]]="yes","Senior","Other"))</f>
        <v>Other</v>
      </c>
      <c r="P555">
        <v>1</v>
      </c>
      <c r="R555">
        <v>38</v>
      </c>
      <c r="S555">
        <v>0</v>
      </c>
      <c r="T555">
        <v>40.4</v>
      </c>
      <c r="U555">
        <v>41</v>
      </c>
      <c r="V555">
        <v>3</v>
      </c>
      <c r="W555" t="str">
        <f>IF(Table1[[#This Row],[Avg Monthly GB Download]]&lt;5,"Less than 5GB",IF(Table1[[#This Row],[Avg Monthly GB Download]]&lt;10,"Less than 10GB","10 ot more 10GB"))</f>
        <v>Less than 5GB</v>
      </c>
    </row>
    <row r="556" spans="1:23" x14ac:dyDescent="0.3">
      <c r="A556" t="s">
        <v>21</v>
      </c>
      <c r="B556">
        <v>8</v>
      </c>
      <c r="C556" t="s">
        <v>25</v>
      </c>
      <c r="D556" t="s">
        <v>88</v>
      </c>
      <c r="E556" t="s">
        <v>41</v>
      </c>
      <c r="F556" t="s">
        <v>24</v>
      </c>
      <c r="G556">
        <v>24</v>
      </c>
      <c r="H556" t="s">
        <v>25</v>
      </c>
      <c r="I556" t="s">
        <v>21</v>
      </c>
      <c r="K556" t="str">
        <f>IF(Table1[[#This Row],[Under 30]]="yes","Under 30",IF(Table1[[#This Row],[Senior]]="yes","Senior","Other"))</f>
        <v>Under 30</v>
      </c>
      <c r="P556">
        <v>1</v>
      </c>
      <c r="Q556">
        <v>1</v>
      </c>
      <c r="R556">
        <v>7</v>
      </c>
      <c r="S556">
        <v>3</v>
      </c>
      <c r="T556">
        <v>0</v>
      </c>
      <c r="U556">
        <v>0</v>
      </c>
      <c r="V556">
        <v>0</v>
      </c>
      <c r="W556" t="str">
        <f>IF(Table1[[#This Row],[Avg Monthly GB Download]]&lt;5,"Less than 5GB",IF(Table1[[#This Row],[Avg Monthly GB Download]]&lt;10,"Less than 10GB","10 ot more 10GB"))</f>
        <v>Less than 5GB</v>
      </c>
    </row>
    <row r="557" spans="1:23" x14ac:dyDescent="0.3">
      <c r="A557" t="s">
        <v>21</v>
      </c>
      <c r="B557">
        <v>8</v>
      </c>
      <c r="C557" t="s">
        <v>25</v>
      </c>
      <c r="D557" t="s">
        <v>88</v>
      </c>
      <c r="E557" t="s">
        <v>44</v>
      </c>
      <c r="F557" t="s">
        <v>26</v>
      </c>
      <c r="G557">
        <v>42</v>
      </c>
      <c r="H557" t="s">
        <v>21</v>
      </c>
      <c r="I557" t="s">
        <v>21</v>
      </c>
      <c r="K557" t="str">
        <f>IF(Table1[[#This Row],[Under 30]]="yes","Under 30",IF(Table1[[#This Row],[Senior]]="yes","Senior","Other"))</f>
        <v>Other</v>
      </c>
      <c r="P557">
        <v>1</v>
      </c>
      <c r="R557">
        <v>11</v>
      </c>
      <c r="S557">
        <v>0</v>
      </c>
      <c r="T557">
        <v>0</v>
      </c>
      <c r="U557">
        <v>0</v>
      </c>
      <c r="V557">
        <v>0</v>
      </c>
      <c r="W557" t="str">
        <f>IF(Table1[[#This Row],[Avg Monthly GB Download]]&lt;5,"Less than 5GB",IF(Table1[[#This Row],[Avg Monthly GB Download]]&lt;10,"Less than 10GB","10 ot more 10GB"))</f>
        <v>Less than 5GB</v>
      </c>
    </row>
    <row r="558" spans="1:23" x14ac:dyDescent="0.3">
      <c r="A558" t="s">
        <v>21</v>
      </c>
      <c r="B558">
        <v>8</v>
      </c>
      <c r="C558" t="s">
        <v>25</v>
      </c>
      <c r="D558" t="s">
        <v>88</v>
      </c>
      <c r="E558" t="s">
        <v>73</v>
      </c>
      <c r="F558" t="s">
        <v>26</v>
      </c>
      <c r="G558">
        <v>37</v>
      </c>
      <c r="H558" t="s">
        <v>21</v>
      </c>
      <c r="I558" t="s">
        <v>21</v>
      </c>
      <c r="K558" t="str">
        <f>IF(Table1[[#This Row],[Under 30]]="yes","Under 30",IF(Table1[[#This Row],[Senior]]="yes","Senior","Other"))</f>
        <v>Other</v>
      </c>
      <c r="P558">
        <v>1</v>
      </c>
      <c r="R558">
        <v>9</v>
      </c>
      <c r="S558">
        <v>0</v>
      </c>
      <c r="T558">
        <v>0</v>
      </c>
      <c r="U558">
        <v>0</v>
      </c>
      <c r="V558">
        <v>0</v>
      </c>
      <c r="W558" t="str">
        <f>IF(Table1[[#This Row],[Avg Monthly GB Download]]&lt;5,"Less than 5GB",IF(Table1[[#This Row],[Avg Monthly GB Download]]&lt;10,"Less than 10GB","10 ot more 10GB"))</f>
        <v>Less than 5GB</v>
      </c>
    </row>
    <row r="559" spans="1:23" x14ac:dyDescent="0.3">
      <c r="A559" t="s">
        <v>21</v>
      </c>
      <c r="B559">
        <v>8</v>
      </c>
      <c r="C559" t="s">
        <v>25</v>
      </c>
      <c r="D559" t="s">
        <v>88</v>
      </c>
      <c r="E559" t="s">
        <v>75</v>
      </c>
      <c r="F559" t="s">
        <v>24</v>
      </c>
      <c r="G559">
        <v>60</v>
      </c>
      <c r="H559" t="s">
        <v>21</v>
      </c>
      <c r="I559" t="s">
        <v>21</v>
      </c>
      <c r="K559" t="str">
        <f>IF(Table1[[#This Row],[Under 30]]="yes","Under 30",IF(Table1[[#This Row],[Senior]]="yes","Senior","Other"))</f>
        <v>Other</v>
      </c>
      <c r="P559">
        <v>1</v>
      </c>
      <c r="Q559">
        <v>1</v>
      </c>
      <c r="R559">
        <v>8</v>
      </c>
      <c r="S559">
        <v>0</v>
      </c>
      <c r="T559">
        <v>0</v>
      </c>
      <c r="U559">
        <v>0</v>
      </c>
      <c r="V559">
        <v>0</v>
      </c>
      <c r="W559" t="str">
        <f>IF(Table1[[#This Row],[Avg Monthly GB Download]]&lt;5,"Less than 5GB",IF(Table1[[#This Row],[Avg Monthly GB Download]]&lt;10,"Less than 10GB","10 ot more 10GB"))</f>
        <v>Less than 5GB</v>
      </c>
    </row>
    <row r="560" spans="1:23" x14ac:dyDescent="0.3">
      <c r="A560" t="s">
        <v>21</v>
      </c>
      <c r="B560">
        <v>9</v>
      </c>
      <c r="C560" t="s">
        <v>21</v>
      </c>
      <c r="D560" t="s">
        <v>22</v>
      </c>
      <c r="E560" t="s">
        <v>29</v>
      </c>
      <c r="F560" t="s">
        <v>26</v>
      </c>
      <c r="G560">
        <v>60</v>
      </c>
      <c r="H560" t="s">
        <v>21</v>
      </c>
      <c r="I560" t="s">
        <v>21</v>
      </c>
      <c r="K560" t="str">
        <f>IF(Table1[[#This Row],[Under 30]]="yes","Under 30",IF(Table1[[#This Row],[Senior]]="yes","Senior","Other"))</f>
        <v>Other</v>
      </c>
      <c r="P560">
        <v>1</v>
      </c>
      <c r="R560">
        <v>13</v>
      </c>
      <c r="S560">
        <v>0</v>
      </c>
      <c r="T560">
        <v>0</v>
      </c>
      <c r="U560">
        <v>0</v>
      </c>
      <c r="V560">
        <v>0</v>
      </c>
      <c r="W560" t="str">
        <f>IF(Table1[[#This Row],[Avg Monthly GB Download]]&lt;5,"Less than 5GB",IF(Table1[[#This Row],[Avg Monthly GB Download]]&lt;10,"Less than 10GB","10 ot more 10GB"))</f>
        <v>Less than 5GB</v>
      </c>
    </row>
    <row r="561" spans="1:23" x14ac:dyDescent="0.3">
      <c r="A561" t="s">
        <v>21</v>
      </c>
      <c r="B561">
        <v>9</v>
      </c>
      <c r="C561" t="s">
        <v>21</v>
      </c>
      <c r="D561" t="s">
        <v>22</v>
      </c>
      <c r="E561" t="s">
        <v>30</v>
      </c>
      <c r="F561" t="s">
        <v>24</v>
      </c>
      <c r="G561">
        <v>29</v>
      </c>
      <c r="H561" t="s">
        <v>25</v>
      </c>
      <c r="I561" t="s">
        <v>21</v>
      </c>
      <c r="K561" t="str">
        <f>IF(Table1[[#This Row],[Under 30]]="yes","Under 30",IF(Table1[[#This Row],[Senior]]="yes","Senior","Other"))</f>
        <v>Under 30</v>
      </c>
      <c r="P561">
        <v>1</v>
      </c>
      <c r="R561">
        <v>8</v>
      </c>
      <c r="S561">
        <v>1</v>
      </c>
      <c r="T561">
        <v>0</v>
      </c>
      <c r="U561">
        <v>0</v>
      </c>
      <c r="V561">
        <v>0</v>
      </c>
      <c r="W561" t="str">
        <f>IF(Table1[[#This Row],[Avg Monthly GB Download]]&lt;5,"Less than 5GB",IF(Table1[[#This Row],[Avg Monthly GB Download]]&lt;10,"Less than 10GB","10 ot more 10GB"))</f>
        <v>Less than 5GB</v>
      </c>
    </row>
    <row r="562" spans="1:23" x14ac:dyDescent="0.3">
      <c r="A562" t="s">
        <v>21</v>
      </c>
      <c r="B562">
        <v>9</v>
      </c>
      <c r="C562" t="s">
        <v>21</v>
      </c>
      <c r="D562" t="s">
        <v>22</v>
      </c>
      <c r="E562" t="s">
        <v>30</v>
      </c>
      <c r="F562" t="s">
        <v>24</v>
      </c>
      <c r="G562">
        <v>64</v>
      </c>
      <c r="H562" t="s">
        <v>21</v>
      </c>
      <c r="I562" t="s">
        <v>21</v>
      </c>
      <c r="K562" t="str">
        <f>IF(Table1[[#This Row],[Under 30]]="yes","Under 30",IF(Table1[[#This Row],[Senior]]="yes","Senior","Other"))</f>
        <v>Other</v>
      </c>
      <c r="P562">
        <v>1</v>
      </c>
      <c r="R562">
        <v>11</v>
      </c>
      <c r="S562">
        <v>0</v>
      </c>
      <c r="T562">
        <v>0</v>
      </c>
      <c r="U562">
        <v>0</v>
      </c>
      <c r="V562">
        <v>0</v>
      </c>
      <c r="W562" t="str">
        <f>IF(Table1[[#This Row],[Avg Monthly GB Download]]&lt;5,"Less than 5GB",IF(Table1[[#This Row],[Avg Monthly GB Download]]&lt;10,"Less than 10GB","10 ot more 10GB"))</f>
        <v>Less than 5GB</v>
      </c>
    </row>
    <row r="563" spans="1:23" x14ac:dyDescent="0.3">
      <c r="A563" t="s">
        <v>21</v>
      </c>
      <c r="B563">
        <v>9</v>
      </c>
      <c r="C563" t="s">
        <v>21</v>
      </c>
      <c r="D563" t="s">
        <v>22</v>
      </c>
      <c r="E563" t="s">
        <v>44</v>
      </c>
      <c r="F563" t="s">
        <v>24</v>
      </c>
      <c r="G563">
        <v>44</v>
      </c>
      <c r="H563" t="s">
        <v>21</v>
      </c>
      <c r="I563" t="s">
        <v>21</v>
      </c>
      <c r="K563" t="str">
        <f>IF(Table1[[#This Row],[Under 30]]="yes","Under 30",IF(Table1[[#This Row],[Senior]]="yes","Senior","Other"))</f>
        <v>Other</v>
      </c>
      <c r="P563">
        <v>1</v>
      </c>
      <c r="R563">
        <v>24</v>
      </c>
      <c r="S563">
        <v>0</v>
      </c>
      <c r="T563">
        <v>0</v>
      </c>
      <c r="U563">
        <v>13</v>
      </c>
      <c r="V563">
        <v>4</v>
      </c>
      <c r="W563" t="str">
        <f>IF(Table1[[#This Row],[Avg Monthly GB Download]]&lt;5,"Less than 5GB",IF(Table1[[#This Row],[Avg Monthly GB Download]]&lt;10,"Less than 10GB","10 ot more 10GB"))</f>
        <v>Less than 5GB</v>
      </c>
    </row>
    <row r="564" spans="1:23" x14ac:dyDescent="0.3">
      <c r="A564" t="s">
        <v>21</v>
      </c>
      <c r="B564">
        <v>9</v>
      </c>
      <c r="C564" t="s">
        <v>21</v>
      </c>
      <c r="D564" t="s">
        <v>22</v>
      </c>
      <c r="E564" t="s">
        <v>44</v>
      </c>
      <c r="F564" t="s">
        <v>26</v>
      </c>
      <c r="G564">
        <v>35</v>
      </c>
      <c r="H564" t="s">
        <v>21</v>
      </c>
      <c r="I564" t="s">
        <v>21</v>
      </c>
      <c r="K564" t="str">
        <f>IF(Table1[[#This Row],[Under 30]]="yes","Under 30",IF(Table1[[#This Row],[Senior]]="yes","Senior","Other"))</f>
        <v>Other</v>
      </c>
      <c r="P564">
        <v>1</v>
      </c>
      <c r="R564">
        <v>9</v>
      </c>
      <c r="S564">
        <v>0</v>
      </c>
      <c r="T564">
        <v>0</v>
      </c>
      <c r="U564">
        <v>0</v>
      </c>
      <c r="V564">
        <v>0</v>
      </c>
      <c r="W564" t="str">
        <f>IF(Table1[[#This Row],[Avg Monthly GB Download]]&lt;5,"Less than 5GB",IF(Table1[[#This Row],[Avg Monthly GB Download]]&lt;10,"Less than 10GB","10 ot more 10GB"))</f>
        <v>Less than 5GB</v>
      </c>
    </row>
    <row r="565" spans="1:23" x14ac:dyDescent="0.3">
      <c r="A565" t="s">
        <v>21</v>
      </c>
      <c r="B565">
        <v>9</v>
      </c>
      <c r="C565" t="s">
        <v>21</v>
      </c>
      <c r="D565" t="s">
        <v>22</v>
      </c>
      <c r="E565" t="s">
        <v>45</v>
      </c>
      <c r="F565" t="s">
        <v>24</v>
      </c>
      <c r="G565">
        <v>67</v>
      </c>
      <c r="H565" t="s">
        <v>21</v>
      </c>
      <c r="I565" t="s">
        <v>25</v>
      </c>
      <c r="J565" t="s">
        <v>21</v>
      </c>
      <c r="K565" t="str">
        <f>IF(Table1[[#This Row],[Under 30]]="yes","Under 30",IF(Table1[[#This Row],[Senior]]="yes","Senior","Other"))</f>
        <v>Senior</v>
      </c>
      <c r="L565" t="s">
        <v>32</v>
      </c>
      <c r="M565" t="s">
        <v>95</v>
      </c>
      <c r="N565" t="s">
        <v>34</v>
      </c>
      <c r="O565" t="s">
        <v>34</v>
      </c>
      <c r="P565">
        <v>1</v>
      </c>
      <c r="R565">
        <v>13</v>
      </c>
      <c r="S565">
        <v>2</v>
      </c>
      <c r="T565">
        <v>0</v>
      </c>
      <c r="U565">
        <v>0</v>
      </c>
      <c r="V565">
        <v>0</v>
      </c>
      <c r="W565" t="str">
        <f>IF(Table1[[#This Row],[Avg Monthly GB Download]]&lt;5,"Less than 5GB",IF(Table1[[#This Row],[Avg Monthly GB Download]]&lt;10,"Less than 10GB","10 ot more 10GB"))</f>
        <v>Less than 5GB</v>
      </c>
    </row>
    <row r="566" spans="1:23" x14ac:dyDescent="0.3">
      <c r="A566" t="s">
        <v>21</v>
      </c>
      <c r="B566">
        <v>9</v>
      </c>
      <c r="C566" t="s">
        <v>21</v>
      </c>
      <c r="D566" t="s">
        <v>22</v>
      </c>
      <c r="E566" t="s">
        <v>47</v>
      </c>
      <c r="F566" t="s">
        <v>24</v>
      </c>
      <c r="G566">
        <v>44</v>
      </c>
      <c r="H566" t="s">
        <v>21</v>
      </c>
      <c r="I566" t="s">
        <v>21</v>
      </c>
      <c r="K566" t="str">
        <f>IF(Table1[[#This Row],[Under 30]]="yes","Under 30",IF(Table1[[#This Row],[Senior]]="yes","Senior","Other"))</f>
        <v>Other</v>
      </c>
      <c r="P566">
        <v>1</v>
      </c>
      <c r="R566">
        <v>7</v>
      </c>
      <c r="S566">
        <v>0</v>
      </c>
      <c r="T566">
        <v>0</v>
      </c>
      <c r="U566">
        <v>0</v>
      </c>
      <c r="V566">
        <v>0</v>
      </c>
      <c r="W566" t="str">
        <f>IF(Table1[[#This Row],[Avg Monthly GB Download]]&lt;5,"Less than 5GB",IF(Table1[[#This Row],[Avg Monthly GB Download]]&lt;10,"Less than 10GB","10 ot more 10GB"))</f>
        <v>Less than 5GB</v>
      </c>
    </row>
    <row r="567" spans="1:23" x14ac:dyDescent="0.3">
      <c r="A567" t="s">
        <v>21</v>
      </c>
      <c r="B567">
        <v>9</v>
      </c>
      <c r="C567" t="s">
        <v>21</v>
      </c>
      <c r="D567" t="s">
        <v>22</v>
      </c>
      <c r="E567" t="s">
        <v>47</v>
      </c>
      <c r="F567" t="s">
        <v>24</v>
      </c>
      <c r="G567">
        <v>57</v>
      </c>
      <c r="H567" t="s">
        <v>21</v>
      </c>
      <c r="I567" t="s">
        <v>21</v>
      </c>
      <c r="K567" t="str">
        <f>IF(Table1[[#This Row],[Under 30]]="yes","Under 30",IF(Table1[[#This Row],[Senior]]="yes","Senior","Other"))</f>
        <v>Other</v>
      </c>
      <c r="P567">
        <v>1</v>
      </c>
      <c r="R567">
        <v>8</v>
      </c>
      <c r="S567">
        <v>1</v>
      </c>
      <c r="T567">
        <v>0</v>
      </c>
      <c r="U567">
        <v>0</v>
      </c>
      <c r="V567">
        <v>0</v>
      </c>
      <c r="W567" t="str">
        <f>IF(Table1[[#This Row],[Avg Monthly GB Download]]&lt;5,"Less than 5GB",IF(Table1[[#This Row],[Avg Monthly GB Download]]&lt;10,"Less than 10GB","10 ot more 10GB"))</f>
        <v>Less than 5GB</v>
      </c>
    </row>
    <row r="568" spans="1:23" x14ac:dyDescent="0.3">
      <c r="A568" t="s">
        <v>21</v>
      </c>
      <c r="B568">
        <v>9</v>
      </c>
      <c r="C568" t="s">
        <v>21</v>
      </c>
      <c r="D568" t="s">
        <v>22</v>
      </c>
      <c r="E568" t="s">
        <v>50</v>
      </c>
      <c r="F568" t="s">
        <v>26</v>
      </c>
      <c r="G568">
        <v>45</v>
      </c>
      <c r="H568" t="s">
        <v>21</v>
      </c>
      <c r="I568" t="s">
        <v>21</v>
      </c>
      <c r="K568" t="str">
        <f>IF(Table1[[#This Row],[Under 30]]="yes","Under 30",IF(Table1[[#This Row],[Senior]]="yes","Senior","Other"))</f>
        <v>Other</v>
      </c>
      <c r="P568">
        <v>1</v>
      </c>
      <c r="R568">
        <v>23</v>
      </c>
      <c r="S568">
        <v>0</v>
      </c>
      <c r="T568">
        <v>0</v>
      </c>
      <c r="U568">
        <v>5</v>
      </c>
      <c r="V568">
        <v>3</v>
      </c>
      <c r="W568" t="str">
        <f>IF(Table1[[#This Row],[Avg Monthly GB Download]]&lt;5,"Less than 5GB",IF(Table1[[#This Row],[Avg Monthly GB Download]]&lt;10,"Less than 10GB","10 ot more 10GB"))</f>
        <v>Less than 5GB</v>
      </c>
    </row>
    <row r="569" spans="1:23" x14ac:dyDescent="0.3">
      <c r="A569" t="s">
        <v>21</v>
      </c>
      <c r="B569">
        <v>9</v>
      </c>
      <c r="C569" t="s">
        <v>21</v>
      </c>
      <c r="D569" t="s">
        <v>22</v>
      </c>
      <c r="E569" t="s">
        <v>54</v>
      </c>
      <c r="F569" t="s">
        <v>26</v>
      </c>
      <c r="G569">
        <v>59</v>
      </c>
      <c r="H569" t="s">
        <v>21</v>
      </c>
      <c r="I569" t="s">
        <v>21</v>
      </c>
      <c r="K569" t="str">
        <f>IF(Table1[[#This Row],[Under 30]]="yes","Under 30",IF(Table1[[#This Row],[Senior]]="yes","Senior","Other"))</f>
        <v>Other</v>
      </c>
      <c r="P569">
        <v>1</v>
      </c>
      <c r="R569">
        <v>9</v>
      </c>
      <c r="S569">
        <v>0</v>
      </c>
      <c r="T569">
        <v>0</v>
      </c>
      <c r="U569">
        <v>0</v>
      </c>
      <c r="V569">
        <v>0</v>
      </c>
      <c r="W569" t="str">
        <f>IF(Table1[[#This Row],[Avg Monthly GB Download]]&lt;5,"Less than 5GB",IF(Table1[[#This Row],[Avg Monthly GB Download]]&lt;10,"Less than 10GB","10 ot more 10GB"))</f>
        <v>Less than 5GB</v>
      </c>
    </row>
    <row r="570" spans="1:23" x14ac:dyDescent="0.3">
      <c r="A570" t="s">
        <v>21</v>
      </c>
      <c r="B570">
        <v>9</v>
      </c>
      <c r="C570" t="s">
        <v>21</v>
      </c>
      <c r="D570" t="s">
        <v>22</v>
      </c>
      <c r="E570" t="s">
        <v>55</v>
      </c>
      <c r="F570" t="s">
        <v>26</v>
      </c>
      <c r="G570">
        <v>40</v>
      </c>
      <c r="H570" t="s">
        <v>21</v>
      </c>
      <c r="I570" t="s">
        <v>21</v>
      </c>
      <c r="K570" t="str">
        <f>IF(Table1[[#This Row],[Under 30]]="yes","Under 30",IF(Table1[[#This Row],[Senior]]="yes","Senior","Other"))</f>
        <v>Other</v>
      </c>
      <c r="P570">
        <v>1</v>
      </c>
      <c r="R570">
        <v>9</v>
      </c>
      <c r="S570">
        <v>2</v>
      </c>
      <c r="T570">
        <v>0</v>
      </c>
      <c r="U570">
        <v>0</v>
      </c>
      <c r="V570">
        <v>0</v>
      </c>
      <c r="W570" t="str">
        <f>IF(Table1[[#This Row],[Avg Monthly GB Download]]&lt;5,"Less than 5GB",IF(Table1[[#This Row],[Avg Monthly GB Download]]&lt;10,"Less than 10GB","10 ot more 10GB"))</f>
        <v>Less than 5GB</v>
      </c>
    </row>
    <row r="571" spans="1:23" x14ac:dyDescent="0.3">
      <c r="A571" t="s">
        <v>21</v>
      </c>
      <c r="B571">
        <v>9</v>
      </c>
      <c r="C571" t="s">
        <v>21</v>
      </c>
      <c r="D571" t="s">
        <v>22</v>
      </c>
      <c r="E571" t="s">
        <v>55</v>
      </c>
      <c r="F571" t="s">
        <v>26</v>
      </c>
      <c r="G571">
        <v>78</v>
      </c>
      <c r="H571" t="s">
        <v>21</v>
      </c>
      <c r="I571" t="s">
        <v>25</v>
      </c>
      <c r="J571" t="s">
        <v>21</v>
      </c>
      <c r="K571" t="str">
        <f>IF(Table1[[#This Row],[Under 30]]="yes","Under 30",IF(Table1[[#This Row],[Senior]]="yes","Senior","Other"))</f>
        <v>Senior</v>
      </c>
      <c r="L571" t="s">
        <v>53</v>
      </c>
      <c r="M571" t="s">
        <v>38</v>
      </c>
      <c r="N571" t="s">
        <v>34</v>
      </c>
      <c r="O571" t="s">
        <v>34</v>
      </c>
      <c r="P571">
        <v>1</v>
      </c>
      <c r="R571">
        <v>34</v>
      </c>
      <c r="S571">
        <v>1</v>
      </c>
      <c r="T571">
        <v>0</v>
      </c>
      <c r="U571">
        <v>5</v>
      </c>
      <c r="V571">
        <v>3</v>
      </c>
      <c r="W571" t="str">
        <f>IF(Table1[[#This Row],[Avg Monthly GB Download]]&lt;5,"Less than 5GB",IF(Table1[[#This Row],[Avg Monthly GB Download]]&lt;10,"Less than 10GB","10 ot more 10GB"))</f>
        <v>Less than 5GB</v>
      </c>
    </row>
    <row r="572" spans="1:23" x14ac:dyDescent="0.3">
      <c r="A572" t="s">
        <v>21</v>
      </c>
      <c r="B572">
        <v>9</v>
      </c>
      <c r="C572" t="s">
        <v>21</v>
      </c>
      <c r="D572" t="s">
        <v>22</v>
      </c>
      <c r="E572" t="s">
        <v>59</v>
      </c>
      <c r="F572" t="s">
        <v>24</v>
      </c>
      <c r="G572">
        <v>23</v>
      </c>
      <c r="H572" t="s">
        <v>25</v>
      </c>
      <c r="I572" t="s">
        <v>21</v>
      </c>
      <c r="K572" t="str">
        <f>IF(Table1[[#This Row],[Under 30]]="yes","Under 30",IF(Table1[[#This Row],[Senior]]="yes","Senior","Other"))</f>
        <v>Under 30</v>
      </c>
      <c r="P572">
        <v>1</v>
      </c>
      <c r="R572">
        <v>8</v>
      </c>
      <c r="S572">
        <v>0</v>
      </c>
      <c r="T572">
        <v>0</v>
      </c>
      <c r="U572">
        <v>0</v>
      </c>
      <c r="V572">
        <v>0</v>
      </c>
      <c r="W572" t="str">
        <f>IF(Table1[[#This Row],[Avg Monthly GB Download]]&lt;5,"Less than 5GB",IF(Table1[[#This Row],[Avg Monthly GB Download]]&lt;10,"Less than 10GB","10 ot more 10GB"))</f>
        <v>Less than 5GB</v>
      </c>
    </row>
    <row r="573" spans="1:23" x14ac:dyDescent="0.3">
      <c r="A573" t="s">
        <v>21</v>
      </c>
      <c r="B573">
        <v>9</v>
      </c>
      <c r="C573" t="s">
        <v>21</v>
      </c>
      <c r="D573" t="s">
        <v>22</v>
      </c>
      <c r="E573" t="s">
        <v>60</v>
      </c>
      <c r="F573" t="s">
        <v>26</v>
      </c>
      <c r="G573">
        <v>72</v>
      </c>
      <c r="H573" t="s">
        <v>21</v>
      </c>
      <c r="I573" t="s">
        <v>25</v>
      </c>
      <c r="J573" t="s">
        <v>21</v>
      </c>
      <c r="K573" t="str">
        <f>IF(Table1[[#This Row],[Under 30]]="yes","Under 30",IF(Table1[[#This Row],[Senior]]="yes","Senior","Other"))</f>
        <v>Senior</v>
      </c>
      <c r="L573" t="s">
        <v>32</v>
      </c>
      <c r="M573" t="s">
        <v>38</v>
      </c>
      <c r="N573" t="s">
        <v>90</v>
      </c>
      <c r="O573" t="s">
        <v>103</v>
      </c>
      <c r="P573">
        <v>1</v>
      </c>
      <c r="Q573">
        <v>1</v>
      </c>
      <c r="R573">
        <v>45</v>
      </c>
      <c r="S573">
        <v>2</v>
      </c>
      <c r="T573">
        <v>0</v>
      </c>
      <c r="U573">
        <v>14</v>
      </c>
      <c r="V573">
        <v>2</v>
      </c>
      <c r="W573" t="str">
        <f>IF(Table1[[#This Row],[Avg Monthly GB Download]]&lt;5,"Less than 5GB",IF(Table1[[#This Row],[Avg Monthly GB Download]]&lt;10,"Less than 10GB","10 ot more 10GB"))</f>
        <v>Less than 5GB</v>
      </c>
    </row>
    <row r="574" spans="1:23" x14ac:dyDescent="0.3">
      <c r="A574" t="s">
        <v>21</v>
      </c>
      <c r="B574">
        <v>9</v>
      </c>
      <c r="C574" t="s">
        <v>21</v>
      </c>
      <c r="D574" t="s">
        <v>22</v>
      </c>
      <c r="E574" t="s">
        <v>61</v>
      </c>
      <c r="F574" t="s">
        <v>26</v>
      </c>
      <c r="G574">
        <v>58</v>
      </c>
      <c r="H574" t="s">
        <v>21</v>
      </c>
      <c r="I574" t="s">
        <v>21</v>
      </c>
      <c r="K574" t="str">
        <f>IF(Table1[[#This Row],[Under 30]]="yes","Under 30",IF(Table1[[#This Row],[Senior]]="yes","Senior","Other"))</f>
        <v>Other</v>
      </c>
      <c r="P574">
        <v>1</v>
      </c>
      <c r="R574">
        <v>7</v>
      </c>
      <c r="S574">
        <v>0</v>
      </c>
      <c r="T574">
        <v>0</v>
      </c>
      <c r="U574">
        <v>0</v>
      </c>
      <c r="V574">
        <v>0</v>
      </c>
      <c r="W574" t="str">
        <f>IF(Table1[[#This Row],[Avg Monthly GB Download]]&lt;5,"Less than 5GB",IF(Table1[[#This Row],[Avg Monthly GB Download]]&lt;10,"Less than 10GB","10 ot more 10GB"))</f>
        <v>Less than 5GB</v>
      </c>
    </row>
    <row r="575" spans="1:23" x14ac:dyDescent="0.3">
      <c r="A575" t="s">
        <v>21</v>
      </c>
      <c r="B575">
        <v>9</v>
      </c>
      <c r="C575" t="s">
        <v>21</v>
      </c>
      <c r="D575" t="s">
        <v>22</v>
      </c>
      <c r="E575" t="s">
        <v>64</v>
      </c>
      <c r="F575" t="s">
        <v>24</v>
      </c>
      <c r="G575">
        <v>62</v>
      </c>
      <c r="H575" t="s">
        <v>21</v>
      </c>
      <c r="I575" t="s">
        <v>21</v>
      </c>
      <c r="K575" t="str">
        <f>IF(Table1[[#This Row],[Under 30]]="yes","Under 30",IF(Table1[[#This Row],[Senior]]="yes","Senior","Other"))</f>
        <v>Other</v>
      </c>
      <c r="P575">
        <v>1</v>
      </c>
      <c r="R575">
        <v>48</v>
      </c>
      <c r="S575">
        <v>0</v>
      </c>
      <c r="T575">
        <v>0</v>
      </c>
      <c r="U575">
        <v>4</v>
      </c>
      <c r="V575">
        <v>3</v>
      </c>
      <c r="W575" t="str">
        <f>IF(Table1[[#This Row],[Avg Monthly GB Download]]&lt;5,"Less than 5GB",IF(Table1[[#This Row],[Avg Monthly GB Download]]&lt;10,"Less than 10GB","10 ot more 10GB"))</f>
        <v>Less than 5GB</v>
      </c>
    </row>
    <row r="576" spans="1:23" x14ac:dyDescent="0.3">
      <c r="A576" t="s">
        <v>21</v>
      </c>
      <c r="B576">
        <v>9</v>
      </c>
      <c r="C576" t="s">
        <v>21</v>
      </c>
      <c r="D576" t="s">
        <v>22</v>
      </c>
      <c r="E576" t="s">
        <v>68</v>
      </c>
      <c r="F576" t="s">
        <v>26</v>
      </c>
      <c r="G576">
        <v>33</v>
      </c>
      <c r="H576" t="s">
        <v>21</v>
      </c>
      <c r="I576" t="s">
        <v>21</v>
      </c>
      <c r="K576" t="str">
        <f>IF(Table1[[#This Row],[Under 30]]="yes","Under 30",IF(Table1[[#This Row],[Senior]]="yes","Senior","Other"))</f>
        <v>Other</v>
      </c>
      <c r="P576">
        <v>1</v>
      </c>
      <c r="R576">
        <v>11</v>
      </c>
      <c r="S576">
        <v>0</v>
      </c>
      <c r="T576">
        <v>0</v>
      </c>
      <c r="U576">
        <v>0</v>
      </c>
      <c r="V576">
        <v>0</v>
      </c>
      <c r="W576" t="str">
        <f>IF(Table1[[#This Row],[Avg Monthly GB Download]]&lt;5,"Less than 5GB",IF(Table1[[#This Row],[Avg Monthly GB Download]]&lt;10,"Less than 10GB","10 ot more 10GB"))</f>
        <v>Less than 5GB</v>
      </c>
    </row>
    <row r="577" spans="1:23" x14ac:dyDescent="0.3">
      <c r="A577" t="s">
        <v>21</v>
      </c>
      <c r="B577">
        <v>9</v>
      </c>
      <c r="C577" t="s">
        <v>21</v>
      </c>
      <c r="D577" t="s">
        <v>22</v>
      </c>
      <c r="E577" t="s">
        <v>79</v>
      </c>
      <c r="F577" t="s">
        <v>24</v>
      </c>
      <c r="G577">
        <v>42</v>
      </c>
      <c r="H577" t="s">
        <v>21</v>
      </c>
      <c r="I577" t="s">
        <v>21</v>
      </c>
      <c r="K577" t="str">
        <f>IF(Table1[[#This Row],[Under 30]]="yes","Under 30",IF(Table1[[#This Row],[Senior]]="yes","Senior","Other"))</f>
        <v>Other</v>
      </c>
      <c r="P577">
        <v>1</v>
      </c>
      <c r="R577">
        <v>7</v>
      </c>
      <c r="S577">
        <v>0</v>
      </c>
      <c r="T577">
        <v>0</v>
      </c>
      <c r="U577">
        <v>0</v>
      </c>
      <c r="V577">
        <v>0</v>
      </c>
      <c r="W577" t="str">
        <f>IF(Table1[[#This Row],[Avg Monthly GB Download]]&lt;5,"Less than 5GB",IF(Table1[[#This Row],[Avg Monthly GB Download]]&lt;10,"Less than 10GB","10 ot more 10GB"))</f>
        <v>Less than 5GB</v>
      </c>
    </row>
    <row r="578" spans="1:23" x14ac:dyDescent="0.3">
      <c r="A578" t="s">
        <v>21</v>
      </c>
      <c r="B578">
        <v>9</v>
      </c>
      <c r="C578" t="s">
        <v>21</v>
      </c>
      <c r="D578" t="s">
        <v>22</v>
      </c>
      <c r="E578" t="s">
        <v>80</v>
      </c>
      <c r="F578" t="s">
        <v>24</v>
      </c>
      <c r="G578">
        <v>55</v>
      </c>
      <c r="H578" t="s">
        <v>21</v>
      </c>
      <c r="I578" t="s">
        <v>21</v>
      </c>
      <c r="K578" t="str">
        <f>IF(Table1[[#This Row],[Under 30]]="yes","Under 30",IF(Table1[[#This Row],[Senior]]="yes","Senior","Other"))</f>
        <v>Other</v>
      </c>
      <c r="P578">
        <v>1</v>
      </c>
      <c r="Q578">
        <v>1</v>
      </c>
      <c r="R578">
        <v>31</v>
      </c>
      <c r="S578">
        <v>2</v>
      </c>
      <c r="T578">
        <v>0</v>
      </c>
      <c r="U578">
        <v>7</v>
      </c>
      <c r="V578">
        <v>5</v>
      </c>
      <c r="W578" t="str">
        <f>IF(Table1[[#This Row],[Avg Monthly GB Download]]&lt;5,"Less than 5GB",IF(Table1[[#This Row],[Avg Monthly GB Download]]&lt;10,"Less than 10GB","10 ot more 10GB"))</f>
        <v>Less than 10GB</v>
      </c>
    </row>
    <row r="579" spans="1:23" x14ac:dyDescent="0.3">
      <c r="A579" t="s">
        <v>21</v>
      </c>
      <c r="B579">
        <v>9</v>
      </c>
      <c r="C579" t="s">
        <v>21</v>
      </c>
      <c r="D579" t="s">
        <v>22</v>
      </c>
      <c r="E579" t="s">
        <v>80</v>
      </c>
      <c r="F579" t="s">
        <v>24</v>
      </c>
      <c r="G579">
        <v>61</v>
      </c>
      <c r="H579" t="s">
        <v>21</v>
      </c>
      <c r="I579" t="s">
        <v>21</v>
      </c>
      <c r="K579" t="str">
        <f>IF(Table1[[#This Row],[Under 30]]="yes","Under 30",IF(Table1[[#This Row],[Senior]]="yes","Senior","Other"))</f>
        <v>Other</v>
      </c>
      <c r="P579">
        <v>1</v>
      </c>
      <c r="R579">
        <v>9</v>
      </c>
      <c r="S579">
        <v>0</v>
      </c>
      <c r="T579">
        <v>0</v>
      </c>
      <c r="U579">
        <v>0</v>
      </c>
      <c r="V579">
        <v>0</v>
      </c>
      <c r="W579" t="str">
        <f>IF(Table1[[#This Row],[Avg Monthly GB Download]]&lt;5,"Less than 5GB",IF(Table1[[#This Row],[Avg Monthly GB Download]]&lt;10,"Less than 10GB","10 ot more 10GB"))</f>
        <v>Less than 5GB</v>
      </c>
    </row>
    <row r="580" spans="1:23" x14ac:dyDescent="0.3">
      <c r="A580" t="s">
        <v>21</v>
      </c>
      <c r="B580">
        <v>9</v>
      </c>
      <c r="C580" t="s">
        <v>21</v>
      </c>
      <c r="D580" t="s">
        <v>22</v>
      </c>
      <c r="E580" t="s">
        <v>83</v>
      </c>
      <c r="F580" t="s">
        <v>26</v>
      </c>
      <c r="G580">
        <v>59</v>
      </c>
      <c r="H580" t="s">
        <v>21</v>
      </c>
      <c r="I580" t="s">
        <v>21</v>
      </c>
      <c r="K580" t="str">
        <f>IF(Table1[[#This Row],[Under 30]]="yes","Under 30",IF(Table1[[#This Row],[Senior]]="yes","Senior","Other"))</f>
        <v>Other</v>
      </c>
      <c r="P580">
        <v>1</v>
      </c>
      <c r="R580">
        <v>11</v>
      </c>
      <c r="S580">
        <v>2</v>
      </c>
      <c r="T580">
        <v>0</v>
      </c>
      <c r="U580">
        <v>0</v>
      </c>
      <c r="V580">
        <v>0</v>
      </c>
      <c r="W580" t="str">
        <f>IF(Table1[[#This Row],[Avg Monthly GB Download]]&lt;5,"Less than 5GB",IF(Table1[[#This Row],[Avg Monthly GB Download]]&lt;10,"Less than 10GB","10 ot more 10GB"))</f>
        <v>Less than 5GB</v>
      </c>
    </row>
    <row r="581" spans="1:23" x14ac:dyDescent="0.3">
      <c r="A581" t="s">
        <v>21</v>
      </c>
      <c r="B581">
        <v>9</v>
      </c>
      <c r="C581" t="s">
        <v>21</v>
      </c>
      <c r="D581" t="s">
        <v>22</v>
      </c>
      <c r="E581" t="s">
        <v>84</v>
      </c>
      <c r="F581" t="s">
        <v>26</v>
      </c>
      <c r="G581">
        <v>29</v>
      </c>
      <c r="H581" t="s">
        <v>25</v>
      </c>
      <c r="I581" t="s">
        <v>21</v>
      </c>
      <c r="K581" t="str">
        <f>IF(Table1[[#This Row],[Under 30]]="yes","Under 30",IF(Table1[[#This Row],[Senior]]="yes","Senior","Other"))</f>
        <v>Under 30</v>
      </c>
      <c r="P581">
        <v>1</v>
      </c>
      <c r="R581">
        <v>10</v>
      </c>
      <c r="S581">
        <v>0</v>
      </c>
      <c r="T581">
        <v>0</v>
      </c>
      <c r="U581">
        <v>0</v>
      </c>
      <c r="V581">
        <v>0</v>
      </c>
      <c r="W581" t="str">
        <f>IF(Table1[[#This Row],[Avg Monthly GB Download]]&lt;5,"Less than 5GB",IF(Table1[[#This Row],[Avg Monthly GB Download]]&lt;10,"Less than 10GB","10 ot more 10GB"))</f>
        <v>Less than 5GB</v>
      </c>
    </row>
    <row r="582" spans="1:23" x14ac:dyDescent="0.3">
      <c r="A582" t="s">
        <v>21</v>
      </c>
      <c r="B582">
        <v>9</v>
      </c>
      <c r="C582" t="s">
        <v>21</v>
      </c>
      <c r="D582" t="s">
        <v>22</v>
      </c>
      <c r="E582" t="s">
        <v>84</v>
      </c>
      <c r="F582" t="s">
        <v>26</v>
      </c>
      <c r="G582">
        <v>52</v>
      </c>
      <c r="H582" t="s">
        <v>21</v>
      </c>
      <c r="I582" t="s">
        <v>21</v>
      </c>
      <c r="K582" t="str">
        <f>IF(Table1[[#This Row],[Under 30]]="yes","Under 30",IF(Table1[[#This Row],[Senior]]="yes","Senior","Other"))</f>
        <v>Other</v>
      </c>
      <c r="P582">
        <v>1</v>
      </c>
      <c r="Q582">
        <v>1</v>
      </c>
      <c r="R582">
        <v>25</v>
      </c>
      <c r="S582">
        <v>3</v>
      </c>
      <c r="T582">
        <v>0</v>
      </c>
      <c r="U582">
        <v>7</v>
      </c>
      <c r="V582">
        <v>7</v>
      </c>
      <c r="W582" t="str">
        <f>IF(Table1[[#This Row],[Avg Monthly GB Download]]&lt;5,"Less than 5GB",IF(Table1[[#This Row],[Avg Monthly GB Download]]&lt;10,"Less than 10GB","10 ot more 10GB"))</f>
        <v>Less than 10GB</v>
      </c>
    </row>
    <row r="583" spans="1:23" x14ac:dyDescent="0.3">
      <c r="A583" t="s">
        <v>21</v>
      </c>
      <c r="B583">
        <v>9</v>
      </c>
      <c r="C583" t="s">
        <v>21</v>
      </c>
      <c r="D583" t="s">
        <v>22</v>
      </c>
      <c r="E583" t="s">
        <v>86</v>
      </c>
      <c r="F583" t="s">
        <v>26</v>
      </c>
      <c r="G583">
        <v>22</v>
      </c>
      <c r="H583" t="s">
        <v>25</v>
      </c>
      <c r="I583" t="s">
        <v>21</v>
      </c>
      <c r="K583" t="str">
        <f>IF(Table1[[#This Row],[Under 30]]="yes","Under 30",IF(Table1[[#This Row],[Senior]]="yes","Senior","Other"))</f>
        <v>Under 30</v>
      </c>
      <c r="P583">
        <v>1</v>
      </c>
      <c r="R583">
        <v>9</v>
      </c>
      <c r="S583">
        <v>2</v>
      </c>
      <c r="T583">
        <v>0</v>
      </c>
      <c r="U583">
        <v>0</v>
      </c>
      <c r="V583">
        <v>0</v>
      </c>
      <c r="W583" t="str">
        <f>IF(Table1[[#This Row],[Avg Monthly GB Download]]&lt;5,"Less than 5GB",IF(Table1[[#This Row],[Avg Monthly GB Download]]&lt;10,"Less than 10GB","10 ot more 10GB"))</f>
        <v>Less than 5GB</v>
      </c>
    </row>
    <row r="584" spans="1:23" x14ac:dyDescent="0.3">
      <c r="A584" t="s">
        <v>21</v>
      </c>
      <c r="B584">
        <v>9</v>
      </c>
      <c r="C584" t="s">
        <v>21</v>
      </c>
      <c r="D584" t="s">
        <v>88</v>
      </c>
      <c r="E584" t="s">
        <v>23</v>
      </c>
      <c r="F584" t="s">
        <v>24</v>
      </c>
      <c r="G584">
        <v>38</v>
      </c>
      <c r="H584" t="s">
        <v>21</v>
      </c>
      <c r="I584" t="s">
        <v>21</v>
      </c>
      <c r="K584" t="str">
        <f>IF(Table1[[#This Row],[Under 30]]="yes","Under 30",IF(Table1[[#This Row],[Senior]]="yes","Senior","Other"))</f>
        <v>Other</v>
      </c>
      <c r="P584">
        <v>1</v>
      </c>
      <c r="Q584">
        <v>1</v>
      </c>
      <c r="R584">
        <v>7</v>
      </c>
      <c r="S584">
        <v>0</v>
      </c>
      <c r="T584">
        <v>0</v>
      </c>
      <c r="U584">
        <v>0</v>
      </c>
      <c r="V584">
        <v>0</v>
      </c>
      <c r="W584" t="str">
        <f>IF(Table1[[#This Row],[Avg Monthly GB Download]]&lt;5,"Less than 5GB",IF(Table1[[#This Row],[Avg Monthly GB Download]]&lt;10,"Less than 10GB","10 ot more 10GB"))</f>
        <v>Less than 5GB</v>
      </c>
    </row>
    <row r="585" spans="1:23" x14ac:dyDescent="0.3">
      <c r="A585" t="s">
        <v>21</v>
      </c>
      <c r="B585">
        <v>9</v>
      </c>
      <c r="C585" t="s">
        <v>25</v>
      </c>
      <c r="D585" t="s">
        <v>22</v>
      </c>
      <c r="E585" t="s">
        <v>29</v>
      </c>
      <c r="F585" t="s">
        <v>26</v>
      </c>
      <c r="G585">
        <v>40</v>
      </c>
      <c r="H585" t="s">
        <v>21</v>
      </c>
      <c r="I585" t="s">
        <v>21</v>
      </c>
      <c r="K585" t="str">
        <f>IF(Table1[[#This Row],[Under 30]]="yes","Under 30",IF(Table1[[#This Row],[Senior]]="yes","Senior","Other"))</f>
        <v>Other</v>
      </c>
      <c r="P585">
        <v>1</v>
      </c>
      <c r="Q585">
        <v>1</v>
      </c>
      <c r="R585">
        <v>10</v>
      </c>
      <c r="S585">
        <v>2</v>
      </c>
      <c r="T585">
        <v>50.9</v>
      </c>
      <c r="U585">
        <v>0</v>
      </c>
      <c r="V585">
        <v>0</v>
      </c>
      <c r="W585" t="str">
        <f>IF(Table1[[#This Row],[Avg Monthly GB Download]]&lt;5,"Less than 5GB",IF(Table1[[#This Row],[Avg Monthly GB Download]]&lt;10,"Less than 10GB","10 ot more 10GB"))</f>
        <v>Less than 5GB</v>
      </c>
    </row>
    <row r="586" spans="1:23" x14ac:dyDescent="0.3">
      <c r="A586" t="s">
        <v>21</v>
      </c>
      <c r="B586">
        <v>9</v>
      </c>
      <c r="C586" t="s">
        <v>25</v>
      </c>
      <c r="D586" t="s">
        <v>22</v>
      </c>
      <c r="E586" t="s">
        <v>30</v>
      </c>
      <c r="F586" t="s">
        <v>24</v>
      </c>
      <c r="G586">
        <v>26</v>
      </c>
      <c r="H586" t="s">
        <v>25</v>
      </c>
      <c r="I586" t="s">
        <v>21</v>
      </c>
      <c r="K586" t="str">
        <f>IF(Table1[[#This Row],[Under 30]]="yes","Under 30",IF(Table1[[#This Row],[Senior]]="yes","Senior","Other"))</f>
        <v>Under 30</v>
      </c>
      <c r="P586">
        <v>1</v>
      </c>
      <c r="R586">
        <v>10</v>
      </c>
      <c r="S586">
        <v>1</v>
      </c>
      <c r="T586">
        <v>67.5</v>
      </c>
      <c r="U586">
        <v>0</v>
      </c>
      <c r="V586">
        <v>0</v>
      </c>
      <c r="W586" t="str">
        <f>IF(Table1[[#This Row],[Avg Monthly GB Download]]&lt;5,"Less than 5GB",IF(Table1[[#This Row],[Avg Monthly GB Download]]&lt;10,"Less than 10GB","10 ot more 10GB"))</f>
        <v>Less than 5GB</v>
      </c>
    </row>
    <row r="587" spans="1:23" x14ac:dyDescent="0.3">
      <c r="A587" t="s">
        <v>21</v>
      </c>
      <c r="B587">
        <v>9</v>
      </c>
      <c r="C587" t="s">
        <v>25</v>
      </c>
      <c r="D587" t="s">
        <v>22</v>
      </c>
      <c r="E587" t="s">
        <v>41</v>
      </c>
      <c r="F587" t="s">
        <v>26</v>
      </c>
      <c r="G587">
        <v>84</v>
      </c>
      <c r="H587" t="s">
        <v>21</v>
      </c>
      <c r="I587" t="s">
        <v>25</v>
      </c>
      <c r="J587" t="s">
        <v>21</v>
      </c>
      <c r="K587" t="str">
        <f>IF(Table1[[#This Row],[Under 30]]="yes","Under 30",IF(Table1[[#This Row],[Senior]]="yes","Senior","Other"))</f>
        <v>Senior</v>
      </c>
      <c r="L587" t="s">
        <v>98</v>
      </c>
      <c r="M587" t="s">
        <v>33</v>
      </c>
      <c r="N587" t="s">
        <v>34</v>
      </c>
      <c r="O587" t="s">
        <v>34</v>
      </c>
      <c r="P587">
        <v>1</v>
      </c>
      <c r="R587">
        <v>9</v>
      </c>
      <c r="S587">
        <v>0</v>
      </c>
      <c r="T587">
        <v>43.7</v>
      </c>
      <c r="U587">
        <v>0</v>
      </c>
      <c r="V587">
        <v>0</v>
      </c>
      <c r="W587" t="str">
        <f>IF(Table1[[#This Row],[Avg Monthly GB Download]]&lt;5,"Less than 5GB",IF(Table1[[#This Row],[Avg Monthly GB Download]]&lt;10,"Less than 10GB","10 ot more 10GB"))</f>
        <v>Less than 5GB</v>
      </c>
    </row>
    <row r="588" spans="1:23" x14ac:dyDescent="0.3">
      <c r="A588" t="s">
        <v>21</v>
      </c>
      <c r="B588">
        <v>9</v>
      </c>
      <c r="C588" t="s">
        <v>25</v>
      </c>
      <c r="D588" t="s">
        <v>22</v>
      </c>
      <c r="E588" t="s">
        <v>52</v>
      </c>
      <c r="F588" t="s">
        <v>26</v>
      </c>
      <c r="G588">
        <v>61</v>
      </c>
      <c r="H588" t="s">
        <v>21</v>
      </c>
      <c r="I588" t="s">
        <v>21</v>
      </c>
      <c r="K588" t="str">
        <f>IF(Table1[[#This Row],[Under 30]]="yes","Under 30",IF(Table1[[#This Row],[Senior]]="yes","Senior","Other"))</f>
        <v>Other</v>
      </c>
      <c r="P588">
        <v>1</v>
      </c>
      <c r="R588">
        <v>8</v>
      </c>
      <c r="S588">
        <v>0</v>
      </c>
      <c r="T588">
        <v>14</v>
      </c>
      <c r="U588">
        <v>0</v>
      </c>
      <c r="V588">
        <v>0</v>
      </c>
      <c r="W588" t="str">
        <f>IF(Table1[[#This Row],[Avg Monthly GB Download]]&lt;5,"Less than 5GB",IF(Table1[[#This Row],[Avg Monthly GB Download]]&lt;10,"Less than 10GB","10 ot more 10GB"))</f>
        <v>Less than 5GB</v>
      </c>
    </row>
    <row r="589" spans="1:23" x14ac:dyDescent="0.3">
      <c r="A589" t="s">
        <v>21</v>
      </c>
      <c r="B589">
        <v>9</v>
      </c>
      <c r="C589" t="s">
        <v>25</v>
      </c>
      <c r="D589" t="s">
        <v>22</v>
      </c>
      <c r="E589" t="s">
        <v>58</v>
      </c>
      <c r="F589" t="s">
        <v>26</v>
      </c>
      <c r="G589">
        <v>62</v>
      </c>
      <c r="H589" t="s">
        <v>21</v>
      </c>
      <c r="I589" t="s">
        <v>21</v>
      </c>
      <c r="K589" t="str">
        <f>IF(Table1[[#This Row],[Under 30]]="yes","Under 30",IF(Table1[[#This Row],[Senior]]="yes","Senior","Other"))</f>
        <v>Other</v>
      </c>
      <c r="P589">
        <v>1</v>
      </c>
      <c r="R589">
        <v>10</v>
      </c>
      <c r="S589">
        <v>0</v>
      </c>
      <c r="T589">
        <v>30.3</v>
      </c>
      <c r="U589">
        <v>0</v>
      </c>
      <c r="V589">
        <v>0</v>
      </c>
      <c r="W589" t="str">
        <f>IF(Table1[[#This Row],[Avg Monthly GB Download]]&lt;5,"Less than 5GB",IF(Table1[[#This Row],[Avg Monthly GB Download]]&lt;10,"Less than 10GB","10 ot more 10GB"))</f>
        <v>Less than 5GB</v>
      </c>
    </row>
    <row r="590" spans="1:23" x14ac:dyDescent="0.3">
      <c r="A590" t="s">
        <v>21</v>
      </c>
      <c r="B590">
        <v>9</v>
      </c>
      <c r="C590" t="s">
        <v>25</v>
      </c>
      <c r="D590" t="s">
        <v>22</v>
      </c>
      <c r="E590" t="s">
        <v>67</v>
      </c>
      <c r="F590" t="s">
        <v>24</v>
      </c>
      <c r="G590">
        <v>27</v>
      </c>
      <c r="H590" t="s">
        <v>25</v>
      </c>
      <c r="I590" t="s">
        <v>21</v>
      </c>
      <c r="K590" t="str">
        <f>IF(Table1[[#This Row],[Under 30]]="yes","Under 30",IF(Table1[[#This Row],[Senior]]="yes","Senior","Other"))</f>
        <v>Under 30</v>
      </c>
      <c r="P590">
        <v>1</v>
      </c>
      <c r="Q590">
        <v>1</v>
      </c>
      <c r="R590">
        <v>26</v>
      </c>
      <c r="S590">
        <v>2</v>
      </c>
      <c r="T590">
        <v>29.7</v>
      </c>
      <c r="U590">
        <v>7</v>
      </c>
      <c r="V590">
        <v>14</v>
      </c>
      <c r="W590" t="str">
        <f>IF(Table1[[#This Row],[Avg Monthly GB Download]]&lt;5,"Less than 5GB",IF(Table1[[#This Row],[Avg Monthly GB Download]]&lt;10,"Less than 10GB","10 ot more 10GB"))</f>
        <v>10 ot more 10GB</v>
      </c>
    </row>
    <row r="591" spans="1:23" x14ac:dyDescent="0.3">
      <c r="A591" t="s">
        <v>21</v>
      </c>
      <c r="B591">
        <v>9</v>
      </c>
      <c r="C591" t="s">
        <v>25</v>
      </c>
      <c r="D591" t="s">
        <v>22</v>
      </c>
      <c r="E591" t="s">
        <v>67</v>
      </c>
      <c r="F591" t="s">
        <v>26</v>
      </c>
      <c r="G591">
        <v>43</v>
      </c>
      <c r="H591" t="s">
        <v>21</v>
      </c>
      <c r="I591" t="s">
        <v>21</v>
      </c>
      <c r="K591" t="str">
        <f>IF(Table1[[#This Row],[Under 30]]="yes","Under 30",IF(Table1[[#This Row],[Senior]]="yes","Senior","Other"))</f>
        <v>Other</v>
      </c>
      <c r="P591">
        <v>1</v>
      </c>
      <c r="R591">
        <v>13</v>
      </c>
      <c r="S591">
        <v>1</v>
      </c>
      <c r="T591">
        <v>70.2</v>
      </c>
      <c r="U591">
        <v>0</v>
      </c>
      <c r="V591">
        <v>0</v>
      </c>
      <c r="W591" t="str">
        <f>IF(Table1[[#This Row],[Avg Monthly GB Download]]&lt;5,"Less than 5GB",IF(Table1[[#This Row],[Avg Monthly GB Download]]&lt;10,"Less than 10GB","10 ot more 10GB"))</f>
        <v>Less than 5GB</v>
      </c>
    </row>
    <row r="592" spans="1:23" x14ac:dyDescent="0.3">
      <c r="A592" t="s">
        <v>21</v>
      </c>
      <c r="B592">
        <v>9</v>
      </c>
      <c r="C592" t="s">
        <v>25</v>
      </c>
      <c r="D592" t="s">
        <v>22</v>
      </c>
      <c r="E592" t="s">
        <v>67</v>
      </c>
      <c r="F592" t="s">
        <v>26</v>
      </c>
      <c r="G592">
        <v>67</v>
      </c>
      <c r="H592" t="s">
        <v>21</v>
      </c>
      <c r="I592" t="s">
        <v>25</v>
      </c>
      <c r="J592" t="s">
        <v>21</v>
      </c>
      <c r="K592" t="str">
        <f>IF(Table1[[#This Row],[Under 30]]="yes","Under 30",IF(Table1[[#This Row],[Senior]]="yes","Senior","Other"))</f>
        <v>Senior</v>
      </c>
      <c r="L592" t="s">
        <v>32</v>
      </c>
      <c r="M592" t="s">
        <v>38</v>
      </c>
      <c r="N592" t="s">
        <v>56</v>
      </c>
      <c r="O592" t="s">
        <v>96</v>
      </c>
      <c r="P592">
        <v>1</v>
      </c>
      <c r="Q592">
        <v>1</v>
      </c>
      <c r="R592">
        <v>45</v>
      </c>
      <c r="S592">
        <v>4</v>
      </c>
      <c r="T592">
        <v>11.6</v>
      </c>
      <c r="U592">
        <v>13</v>
      </c>
      <c r="V592">
        <v>8</v>
      </c>
      <c r="W592" t="str">
        <f>IF(Table1[[#This Row],[Avg Monthly GB Download]]&lt;5,"Less than 5GB",IF(Table1[[#This Row],[Avg Monthly GB Download]]&lt;10,"Less than 10GB","10 ot more 10GB"))</f>
        <v>Less than 10GB</v>
      </c>
    </row>
    <row r="593" spans="1:23" x14ac:dyDescent="0.3">
      <c r="A593" t="s">
        <v>21</v>
      </c>
      <c r="B593">
        <v>9</v>
      </c>
      <c r="C593" t="s">
        <v>25</v>
      </c>
      <c r="D593" t="s">
        <v>22</v>
      </c>
      <c r="E593" t="s">
        <v>72</v>
      </c>
      <c r="F593" t="s">
        <v>26</v>
      </c>
      <c r="G593">
        <v>49</v>
      </c>
      <c r="H593" t="s">
        <v>21</v>
      </c>
      <c r="I593" t="s">
        <v>21</v>
      </c>
      <c r="K593" t="str">
        <f>IF(Table1[[#This Row],[Under 30]]="yes","Under 30",IF(Table1[[#This Row],[Senior]]="yes","Senior","Other"))</f>
        <v>Other</v>
      </c>
      <c r="P593">
        <v>1</v>
      </c>
      <c r="Q593">
        <v>1</v>
      </c>
      <c r="R593">
        <v>19</v>
      </c>
      <c r="S593">
        <v>1</v>
      </c>
      <c r="T593">
        <v>20.9</v>
      </c>
      <c r="U593">
        <v>25</v>
      </c>
      <c r="V593">
        <v>6</v>
      </c>
      <c r="W593" t="str">
        <f>IF(Table1[[#This Row],[Avg Monthly GB Download]]&lt;5,"Less than 5GB",IF(Table1[[#This Row],[Avg Monthly GB Download]]&lt;10,"Less than 10GB","10 ot more 10GB"))</f>
        <v>Less than 10GB</v>
      </c>
    </row>
    <row r="594" spans="1:23" x14ac:dyDescent="0.3">
      <c r="A594" t="s">
        <v>21</v>
      </c>
      <c r="B594">
        <v>9</v>
      </c>
      <c r="C594" t="s">
        <v>25</v>
      </c>
      <c r="D594" t="s">
        <v>22</v>
      </c>
      <c r="E594" t="s">
        <v>73</v>
      </c>
      <c r="F594" t="s">
        <v>24</v>
      </c>
      <c r="G594">
        <v>24</v>
      </c>
      <c r="H594" t="s">
        <v>25</v>
      </c>
      <c r="I594" t="s">
        <v>21</v>
      </c>
      <c r="K594" t="str">
        <f>IF(Table1[[#This Row],[Under 30]]="yes","Under 30",IF(Table1[[#This Row],[Senior]]="yes","Senior","Other"))</f>
        <v>Under 30</v>
      </c>
      <c r="P594">
        <v>1</v>
      </c>
      <c r="R594">
        <v>10</v>
      </c>
      <c r="S594">
        <v>0</v>
      </c>
      <c r="T594">
        <v>32.4</v>
      </c>
      <c r="U594">
        <v>0</v>
      </c>
      <c r="V594">
        <v>0</v>
      </c>
      <c r="W594" t="str">
        <f>IF(Table1[[#This Row],[Avg Monthly GB Download]]&lt;5,"Less than 5GB",IF(Table1[[#This Row],[Avg Monthly GB Download]]&lt;10,"Less than 10GB","10 ot more 10GB"))</f>
        <v>Less than 5GB</v>
      </c>
    </row>
    <row r="595" spans="1:23" x14ac:dyDescent="0.3">
      <c r="A595" t="s">
        <v>21</v>
      </c>
      <c r="B595">
        <v>9</v>
      </c>
      <c r="C595" t="s">
        <v>25</v>
      </c>
      <c r="D595" t="s">
        <v>22</v>
      </c>
      <c r="E595" t="s">
        <v>73</v>
      </c>
      <c r="F595" t="s">
        <v>26</v>
      </c>
      <c r="G595">
        <v>37</v>
      </c>
      <c r="H595" t="s">
        <v>21</v>
      </c>
      <c r="I595" t="s">
        <v>21</v>
      </c>
      <c r="K595" t="str">
        <f>IF(Table1[[#This Row],[Under 30]]="yes","Under 30",IF(Table1[[#This Row],[Senior]]="yes","Senior","Other"))</f>
        <v>Other</v>
      </c>
      <c r="P595">
        <v>1</v>
      </c>
      <c r="R595">
        <v>10</v>
      </c>
      <c r="S595">
        <v>0</v>
      </c>
      <c r="T595">
        <v>34.5</v>
      </c>
      <c r="U595">
        <v>0</v>
      </c>
      <c r="V595">
        <v>0</v>
      </c>
      <c r="W595" t="str">
        <f>IF(Table1[[#This Row],[Avg Monthly GB Download]]&lt;5,"Less than 5GB",IF(Table1[[#This Row],[Avg Monthly GB Download]]&lt;10,"Less than 10GB","10 ot more 10GB"))</f>
        <v>Less than 5GB</v>
      </c>
    </row>
    <row r="596" spans="1:23" x14ac:dyDescent="0.3">
      <c r="A596" t="s">
        <v>21</v>
      </c>
      <c r="B596">
        <v>9</v>
      </c>
      <c r="C596" t="s">
        <v>25</v>
      </c>
      <c r="D596" t="s">
        <v>22</v>
      </c>
      <c r="E596" t="s">
        <v>77</v>
      </c>
      <c r="F596" t="s">
        <v>24</v>
      </c>
      <c r="G596">
        <v>45</v>
      </c>
      <c r="H596" t="s">
        <v>21</v>
      </c>
      <c r="I596" t="s">
        <v>21</v>
      </c>
      <c r="K596" t="str">
        <f>IF(Table1[[#This Row],[Under 30]]="yes","Under 30",IF(Table1[[#This Row],[Senior]]="yes","Senior","Other"))</f>
        <v>Other</v>
      </c>
      <c r="P596">
        <v>1</v>
      </c>
      <c r="R596">
        <v>18</v>
      </c>
      <c r="S596">
        <v>0</v>
      </c>
      <c r="T596">
        <v>21.6</v>
      </c>
      <c r="U596">
        <v>0</v>
      </c>
      <c r="V596">
        <v>7</v>
      </c>
      <c r="W596" t="str">
        <f>IF(Table1[[#This Row],[Avg Monthly GB Download]]&lt;5,"Less than 5GB",IF(Table1[[#This Row],[Avg Monthly GB Download]]&lt;10,"Less than 10GB","10 ot more 10GB"))</f>
        <v>Less than 10GB</v>
      </c>
    </row>
    <row r="597" spans="1:23" x14ac:dyDescent="0.3">
      <c r="A597" t="s">
        <v>21</v>
      </c>
      <c r="B597">
        <v>9</v>
      </c>
      <c r="C597" t="s">
        <v>25</v>
      </c>
      <c r="D597" t="s">
        <v>22</v>
      </c>
      <c r="E597" t="s">
        <v>78</v>
      </c>
      <c r="F597" t="s">
        <v>24</v>
      </c>
      <c r="G597">
        <v>27</v>
      </c>
      <c r="H597" t="s">
        <v>25</v>
      </c>
      <c r="I597" t="s">
        <v>21</v>
      </c>
      <c r="K597" t="str">
        <f>IF(Table1[[#This Row],[Under 30]]="yes","Under 30",IF(Table1[[#This Row],[Senior]]="yes","Senior","Other"))</f>
        <v>Under 30</v>
      </c>
      <c r="P597">
        <v>1</v>
      </c>
      <c r="R597">
        <v>13</v>
      </c>
      <c r="S597">
        <v>0</v>
      </c>
      <c r="T597">
        <v>21.6</v>
      </c>
      <c r="U597">
        <v>0</v>
      </c>
      <c r="V597">
        <v>0</v>
      </c>
      <c r="W597" t="str">
        <f>IF(Table1[[#This Row],[Avg Monthly GB Download]]&lt;5,"Less than 5GB",IF(Table1[[#This Row],[Avg Monthly GB Download]]&lt;10,"Less than 10GB","10 ot more 10GB"))</f>
        <v>Less than 5GB</v>
      </c>
    </row>
    <row r="598" spans="1:23" x14ac:dyDescent="0.3">
      <c r="A598" t="s">
        <v>21</v>
      </c>
      <c r="B598">
        <v>9</v>
      </c>
      <c r="C598" t="s">
        <v>25</v>
      </c>
      <c r="D598" t="s">
        <v>22</v>
      </c>
      <c r="E598" t="s">
        <v>81</v>
      </c>
      <c r="F598" t="s">
        <v>24</v>
      </c>
      <c r="G598">
        <v>67</v>
      </c>
      <c r="H598" t="s">
        <v>21</v>
      </c>
      <c r="I598" t="s">
        <v>25</v>
      </c>
      <c r="J598" t="s">
        <v>21</v>
      </c>
      <c r="K598" t="str">
        <f>IF(Table1[[#This Row],[Under 30]]="yes","Under 30",IF(Table1[[#This Row],[Senior]]="yes","Senior","Other"))</f>
        <v>Senior</v>
      </c>
      <c r="L598" t="s">
        <v>32</v>
      </c>
      <c r="M598" t="s">
        <v>38</v>
      </c>
      <c r="N598" t="s">
        <v>65</v>
      </c>
      <c r="O598" t="s">
        <v>66</v>
      </c>
      <c r="P598">
        <v>1</v>
      </c>
      <c r="Q598">
        <v>1</v>
      </c>
      <c r="R598">
        <v>35</v>
      </c>
      <c r="S598">
        <v>1</v>
      </c>
      <c r="T598">
        <v>58.5</v>
      </c>
      <c r="U598">
        <v>19</v>
      </c>
      <c r="V598">
        <v>1</v>
      </c>
      <c r="W598" t="str">
        <f>IF(Table1[[#This Row],[Avg Monthly GB Download]]&lt;5,"Less than 5GB",IF(Table1[[#This Row],[Avg Monthly GB Download]]&lt;10,"Less than 10GB","10 ot more 10GB"))</f>
        <v>Less than 5GB</v>
      </c>
    </row>
    <row r="599" spans="1:23" x14ac:dyDescent="0.3">
      <c r="A599" t="s">
        <v>21</v>
      </c>
      <c r="B599">
        <v>9</v>
      </c>
      <c r="C599" t="s">
        <v>25</v>
      </c>
      <c r="D599" t="s">
        <v>22</v>
      </c>
      <c r="E599" t="s">
        <v>81</v>
      </c>
      <c r="F599" t="s">
        <v>26</v>
      </c>
      <c r="G599">
        <v>30</v>
      </c>
      <c r="H599" t="s">
        <v>21</v>
      </c>
      <c r="I599" t="s">
        <v>21</v>
      </c>
      <c r="K599" t="str">
        <f>IF(Table1[[#This Row],[Under 30]]="yes","Under 30",IF(Table1[[#This Row],[Senior]]="yes","Senior","Other"))</f>
        <v>Other</v>
      </c>
      <c r="P599">
        <v>1</v>
      </c>
      <c r="R599">
        <v>8</v>
      </c>
      <c r="S599">
        <v>0</v>
      </c>
      <c r="T599">
        <v>28.8</v>
      </c>
      <c r="U599">
        <v>0</v>
      </c>
      <c r="V599">
        <v>0</v>
      </c>
      <c r="W599" t="str">
        <f>IF(Table1[[#This Row],[Avg Monthly GB Download]]&lt;5,"Less than 5GB",IF(Table1[[#This Row],[Avg Monthly GB Download]]&lt;10,"Less than 10GB","10 ot more 10GB"))</f>
        <v>Less than 5GB</v>
      </c>
    </row>
    <row r="600" spans="1:23" x14ac:dyDescent="0.3">
      <c r="A600" t="s">
        <v>21</v>
      </c>
      <c r="B600">
        <v>9</v>
      </c>
      <c r="C600" t="s">
        <v>25</v>
      </c>
      <c r="D600" t="s">
        <v>22</v>
      </c>
      <c r="E600" t="s">
        <v>82</v>
      </c>
      <c r="F600" t="s">
        <v>24</v>
      </c>
      <c r="G600">
        <v>37</v>
      </c>
      <c r="H600" t="s">
        <v>21</v>
      </c>
      <c r="I600" t="s">
        <v>21</v>
      </c>
      <c r="K600" t="str">
        <f>IF(Table1[[#This Row],[Under 30]]="yes","Under 30",IF(Table1[[#This Row],[Senior]]="yes","Senior","Other"))</f>
        <v>Other</v>
      </c>
      <c r="P600">
        <v>1</v>
      </c>
      <c r="Q600">
        <v>1</v>
      </c>
      <c r="R600">
        <v>62</v>
      </c>
      <c r="S600">
        <v>2</v>
      </c>
      <c r="T600">
        <v>16.600000000000001</v>
      </c>
      <c r="U600">
        <v>17</v>
      </c>
      <c r="V600">
        <v>13</v>
      </c>
      <c r="W600" t="str">
        <f>IF(Table1[[#This Row],[Avg Monthly GB Download]]&lt;5,"Less than 5GB",IF(Table1[[#This Row],[Avg Monthly GB Download]]&lt;10,"Less than 10GB","10 ot more 10GB"))</f>
        <v>10 ot more 10GB</v>
      </c>
    </row>
    <row r="601" spans="1:23" x14ac:dyDescent="0.3">
      <c r="A601" t="s">
        <v>21</v>
      </c>
      <c r="B601">
        <v>9</v>
      </c>
      <c r="C601" t="s">
        <v>25</v>
      </c>
      <c r="D601" t="s">
        <v>22</v>
      </c>
      <c r="E601" t="s">
        <v>84</v>
      </c>
      <c r="F601" t="s">
        <v>26</v>
      </c>
      <c r="G601">
        <v>29</v>
      </c>
      <c r="H601" t="s">
        <v>25</v>
      </c>
      <c r="I601" t="s">
        <v>21</v>
      </c>
      <c r="K601" t="str">
        <f>IF(Table1[[#This Row],[Under 30]]="yes","Under 30",IF(Table1[[#This Row],[Senior]]="yes","Senior","Other"))</f>
        <v>Under 30</v>
      </c>
      <c r="P601">
        <v>1</v>
      </c>
      <c r="R601">
        <v>8</v>
      </c>
      <c r="S601">
        <v>0</v>
      </c>
      <c r="T601">
        <v>55.4</v>
      </c>
      <c r="U601">
        <v>0</v>
      </c>
      <c r="V601">
        <v>0</v>
      </c>
      <c r="W601" t="str">
        <f>IF(Table1[[#This Row],[Avg Monthly GB Download]]&lt;5,"Less than 5GB",IF(Table1[[#This Row],[Avg Monthly GB Download]]&lt;10,"Less than 10GB","10 ot more 10GB"))</f>
        <v>Less than 5GB</v>
      </c>
    </row>
    <row r="602" spans="1:23" x14ac:dyDescent="0.3">
      <c r="A602" t="s">
        <v>21</v>
      </c>
      <c r="B602">
        <v>9</v>
      </c>
      <c r="C602" t="s">
        <v>25</v>
      </c>
      <c r="D602" t="s">
        <v>88</v>
      </c>
      <c r="E602" t="s">
        <v>36</v>
      </c>
      <c r="F602" t="s">
        <v>24</v>
      </c>
      <c r="G602">
        <v>21</v>
      </c>
      <c r="H602" t="s">
        <v>25</v>
      </c>
      <c r="I602" t="s">
        <v>21</v>
      </c>
      <c r="K602" t="str">
        <f>IF(Table1[[#This Row],[Under 30]]="yes","Under 30",IF(Table1[[#This Row],[Senior]]="yes","Senior","Other"))</f>
        <v>Under 30</v>
      </c>
      <c r="P602">
        <v>1</v>
      </c>
      <c r="R602">
        <v>7</v>
      </c>
      <c r="S602">
        <v>0</v>
      </c>
      <c r="T602">
        <v>0</v>
      </c>
      <c r="U602">
        <v>0</v>
      </c>
      <c r="V602">
        <v>0</v>
      </c>
      <c r="W602" t="str">
        <f>IF(Table1[[#This Row],[Avg Monthly GB Download]]&lt;5,"Less than 5GB",IF(Table1[[#This Row],[Avg Monthly GB Download]]&lt;10,"Less than 10GB","10 ot more 10GB"))</f>
        <v>Less than 5GB</v>
      </c>
    </row>
    <row r="603" spans="1:23" x14ac:dyDescent="0.3">
      <c r="A603" t="s">
        <v>21</v>
      </c>
      <c r="B603">
        <v>10</v>
      </c>
      <c r="C603" t="s">
        <v>21</v>
      </c>
      <c r="D603" t="s">
        <v>22</v>
      </c>
      <c r="E603" t="s">
        <v>30</v>
      </c>
      <c r="F603" t="s">
        <v>26</v>
      </c>
      <c r="G603">
        <v>44</v>
      </c>
      <c r="H603" t="s">
        <v>21</v>
      </c>
      <c r="I603" t="s">
        <v>21</v>
      </c>
      <c r="K603" t="str">
        <f>IF(Table1[[#This Row],[Under 30]]="yes","Under 30",IF(Table1[[#This Row],[Senior]]="yes","Senior","Other"))</f>
        <v>Other</v>
      </c>
      <c r="P603">
        <v>1</v>
      </c>
      <c r="R603">
        <v>13</v>
      </c>
      <c r="S603">
        <v>0</v>
      </c>
      <c r="T603">
        <v>0</v>
      </c>
      <c r="U603">
        <v>0</v>
      </c>
      <c r="V603">
        <v>0</v>
      </c>
      <c r="W603" t="str">
        <f>IF(Table1[[#This Row],[Avg Monthly GB Download]]&lt;5,"Less than 5GB",IF(Table1[[#This Row],[Avg Monthly GB Download]]&lt;10,"Less than 10GB","10 ot more 10GB"))</f>
        <v>Less than 5GB</v>
      </c>
    </row>
    <row r="604" spans="1:23" x14ac:dyDescent="0.3">
      <c r="A604" t="s">
        <v>21</v>
      </c>
      <c r="B604">
        <v>10</v>
      </c>
      <c r="C604" t="s">
        <v>21</v>
      </c>
      <c r="D604" t="s">
        <v>22</v>
      </c>
      <c r="E604" t="s">
        <v>35</v>
      </c>
      <c r="F604" t="s">
        <v>24</v>
      </c>
      <c r="G604">
        <v>47</v>
      </c>
      <c r="H604" t="s">
        <v>21</v>
      </c>
      <c r="I604" t="s">
        <v>21</v>
      </c>
      <c r="K604" t="str">
        <f>IF(Table1[[#This Row],[Under 30]]="yes","Under 30",IF(Table1[[#This Row],[Senior]]="yes","Senior","Other"))</f>
        <v>Other</v>
      </c>
      <c r="P604">
        <v>1</v>
      </c>
      <c r="R604">
        <v>7</v>
      </c>
      <c r="S604">
        <v>0</v>
      </c>
      <c r="T604">
        <v>0</v>
      </c>
      <c r="U604">
        <v>0</v>
      </c>
      <c r="V604">
        <v>0</v>
      </c>
      <c r="W604" t="str">
        <f>IF(Table1[[#This Row],[Avg Monthly GB Download]]&lt;5,"Less than 5GB",IF(Table1[[#This Row],[Avg Monthly GB Download]]&lt;10,"Less than 10GB","10 ot more 10GB"))</f>
        <v>Less than 5GB</v>
      </c>
    </row>
    <row r="605" spans="1:23" x14ac:dyDescent="0.3">
      <c r="A605" t="s">
        <v>21</v>
      </c>
      <c r="B605">
        <v>10</v>
      </c>
      <c r="C605" t="s">
        <v>21</v>
      </c>
      <c r="D605" t="s">
        <v>22</v>
      </c>
      <c r="E605" t="s">
        <v>36</v>
      </c>
      <c r="F605" t="s">
        <v>26</v>
      </c>
      <c r="G605">
        <v>26</v>
      </c>
      <c r="H605" t="s">
        <v>25</v>
      </c>
      <c r="I605" t="s">
        <v>21</v>
      </c>
      <c r="K605" t="str">
        <f>IF(Table1[[#This Row],[Under 30]]="yes","Under 30",IF(Table1[[#This Row],[Senior]]="yes","Senior","Other"))</f>
        <v>Under 30</v>
      </c>
      <c r="P605">
        <v>1</v>
      </c>
      <c r="Q605">
        <v>1</v>
      </c>
      <c r="R605">
        <v>41</v>
      </c>
      <c r="S605">
        <v>2</v>
      </c>
      <c r="T605">
        <v>0</v>
      </c>
      <c r="U605">
        <v>50</v>
      </c>
      <c r="V605">
        <v>41</v>
      </c>
      <c r="W605" t="str">
        <f>IF(Table1[[#This Row],[Avg Monthly GB Download]]&lt;5,"Less than 5GB",IF(Table1[[#This Row],[Avg Monthly GB Download]]&lt;10,"Less than 10GB","10 ot more 10GB"))</f>
        <v>10 ot more 10GB</v>
      </c>
    </row>
    <row r="606" spans="1:23" x14ac:dyDescent="0.3">
      <c r="A606" t="s">
        <v>21</v>
      </c>
      <c r="B606">
        <v>10</v>
      </c>
      <c r="C606" t="s">
        <v>21</v>
      </c>
      <c r="D606" t="s">
        <v>22</v>
      </c>
      <c r="E606" t="s">
        <v>37</v>
      </c>
      <c r="F606" t="s">
        <v>26</v>
      </c>
      <c r="G606">
        <v>43</v>
      </c>
      <c r="H606" t="s">
        <v>21</v>
      </c>
      <c r="I606" t="s">
        <v>21</v>
      </c>
      <c r="K606" t="str">
        <f>IF(Table1[[#This Row],[Under 30]]="yes","Under 30",IF(Table1[[#This Row],[Senior]]="yes","Senior","Other"))</f>
        <v>Other</v>
      </c>
      <c r="P606">
        <v>1</v>
      </c>
      <c r="R606">
        <v>15</v>
      </c>
      <c r="S606">
        <v>0</v>
      </c>
      <c r="T606">
        <v>0</v>
      </c>
      <c r="U606">
        <v>0</v>
      </c>
      <c r="V606">
        <v>0</v>
      </c>
      <c r="W606" t="str">
        <f>IF(Table1[[#This Row],[Avg Monthly GB Download]]&lt;5,"Less than 5GB",IF(Table1[[#This Row],[Avg Monthly GB Download]]&lt;10,"Less than 10GB","10 ot more 10GB"))</f>
        <v>Less than 5GB</v>
      </c>
    </row>
    <row r="607" spans="1:23" x14ac:dyDescent="0.3">
      <c r="A607" t="s">
        <v>21</v>
      </c>
      <c r="B607">
        <v>10</v>
      </c>
      <c r="C607" t="s">
        <v>21</v>
      </c>
      <c r="D607" t="s">
        <v>22</v>
      </c>
      <c r="E607" t="s">
        <v>43</v>
      </c>
      <c r="F607" t="s">
        <v>24</v>
      </c>
      <c r="G607">
        <v>27</v>
      </c>
      <c r="H607" t="s">
        <v>25</v>
      </c>
      <c r="I607" t="s">
        <v>21</v>
      </c>
      <c r="K607" t="str">
        <f>IF(Table1[[#This Row],[Under 30]]="yes","Under 30",IF(Table1[[#This Row],[Senior]]="yes","Senior","Other"))</f>
        <v>Under 30</v>
      </c>
      <c r="P607">
        <v>1</v>
      </c>
      <c r="R607">
        <v>7</v>
      </c>
      <c r="S607">
        <v>0</v>
      </c>
      <c r="T607">
        <v>0</v>
      </c>
      <c r="U607">
        <v>0</v>
      </c>
      <c r="V607">
        <v>0</v>
      </c>
      <c r="W607" t="str">
        <f>IF(Table1[[#This Row],[Avg Monthly GB Download]]&lt;5,"Less than 5GB",IF(Table1[[#This Row],[Avg Monthly GB Download]]&lt;10,"Less than 10GB","10 ot more 10GB"))</f>
        <v>Less than 5GB</v>
      </c>
    </row>
    <row r="608" spans="1:23" x14ac:dyDescent="0.3">
      <c r="A608" t="s">
        <v>21</v>
      </c>
      <c r="B608">
        <v>10</v>
      </c>
      <c r="C608" t="s">
        <v>21</v>
      </c>
      <c r="D608" t="s">
        <v>22</v>
      </c>
      <c r="E608" t="s">
        <v>46</v>
      </c>
      <c r="F608" t="s">
        <v>26</v>
      </c>
      <c r="G608">
        <v>69</v>
      </c>
      <c r="H608" t="s">
        <v>21</v>
      </c>
      <c r="I608" t="s">
        <v>25</v>
      </c>
      <c r="J608" t="s">
        <v>21</v>
      </c>
      <c r="K608" t="str">
        <f>IF(Table1[[#This Row],[Under 30]]="yes","Under 30",IF(Table1[[#This Row],[Senior]]="yes","Senior","Other"))</f>
        <v>Senior</v>
      </c>
      <c r="L608" t="s">
        <v>32</v>
      </c>
      <c r="M608" t="s">
        <v>33</v>
      </c>
      <c r="N608" t="s">
        <v>56</v>
      </c>
      <c r="O608" t="s">
        <v>57</v>
      </c>
      <c r="P608">
        <v>1</v>
      </c>
      <c r="Q608">
        <v>1</v>
      </c>
      <c r="R608">
        <v>53</v>
      </c>
      <c r="S608">
        <v>0</v>
      </c>
      <c r="T608">
        <v>0</v>
      </c>
      <c r="U608">
        <v>60</v>
      </c>
      <c r="V608">
        <v>8</v>
      </c>
      <c r="W608" t="str">
        <f>IF(Table1[[#This Row],[Avg Monthly GB Download]]&lt;5,"Less than 5GB",IF(Table1[[#This Row],[Avg Monthly GB Download]]&lt;10,"Less than 10GB","10 ot more 10GB"))</f>
        <v>Less than 10GB</v>
      </c>
    </row>
    <row r="609" spans="1:23" x14ac:dyDescent="0.3">
      <c r="A609" t="s">
        <v>21</v>
      </c>
      <c r="B609">
        <v>10</v>
      </c>
      <c r="C609" t="s">
        <v>21</v>
      </c>
      <c r="D609" t="s">
        <v>22</v>
      </c>
      <c r="E609" t="s">
        <v>55</v>
      </c>
      <c r="F609" t="s">
        <v>26</v>
      </c>
      <c r="G609">
        <v>58</v>
      </c>
      <c r="H609" t="s">
        <v>21</v>
      </c>
      <c r="I609" t="s">
        <v>21</v>
      </c>
      <c r="K609" t="str">
        <f>IF(Table1[[#This Row],[Under 30]]="yes","Under 30",IF(Table1[[#This Row],[Senior]]="yes","Senior","Other"))</f>
        <v>Other</v>
      </c>
      <c r="P609">
        <v>1</v>
      </c>
      <c r="Q609">
        <v>1</v>
      </c>
      <c r="R609">
        <v>39</v>
      </c>
      <c r="S609">
        <v>4</v>
      </c>
      <c r="T609">
        <v>0</v>
      </c>
      <c r="U609">
        <v>23</v>
      </c>
      <c r="V609">
        <v>1</v>
      </c>
      <c r="W609" t="str">
        <f>IF(Table1[[#This Row],[Avg Monthly GB Download]]&lt;5,"Less than 5GB",IF(Table1[[#This Row],[Avg Monthly GB Download]]&lt;10,"Less than 10GB","10 ot more 10GB"))</f>
        <v>Less than 5GB</v>
      </c>
    </row>
    <row r="610" spans="1:23" x14ac:dyDescent="0.3">
      <c r="A610" t="s">
        <v>21</v>
      </c>
      <c r="B610">
        <v>10</v>
      </c>
      <c r="C610" t="s">
        <v>21</v>
      </c>
      <c r="D610" t="s">
        <v>22</v>
      </c>
      <c r="E610" t="s">
        <v>58</v>
      </c>
      <c r="F610" t="s">
        <v>24</v>
      </c>
      <c r="G610">
        <v>55</v>
      </c>
      <c r="H610" t="s">
        <v>21</v>
      </c>
      <c r="I610" t="s">
        <v>21</v>
      </c>
      <c r="K610" t="str">
        <f>IF(Table1[[#This Row],[Under 30]]="yes","Under 30",IF(Table1[[#This Row],[Senior]]="yes","Senior","Other"))</f>
        <v>Other</v>
      </c>
      <c r="P610">
        <v>1</v>
      </c>
      <c r="R610">
        <v>7</v>
      </c>
      <c r="S610">
        <v>0</v>
      </c>
      <c r="T610">
        <v>0</v>
      </c>
      <c r="U610">
        <v>0</v>
      </c>
      <c r="V610">
        <v>0</v>
      </c>
      <c r="W610" t="str">
        <f>IF(Table1[[#This Row],[Avg Monthly GB Download]]&lt;5,"Less than 5GB",IF(Table1[[#This Row],[Avg Monthly GB Download]]&lt;10,"Less than 10GB","10 ot more 10GB"))</f>
        <v>Less than 5GB</v>
      </c>
    </row>
    <row r="611" spans="1:23" x14ac:dyDescent="0.3">
      <c r="A611" t="s">
        <v>21</v>
      </c>
      <c r="B611">
        <v>10</v>
      </c>
      <c r="C611" t="s">
        <v>21</v>
      </c>
      <c r="D611" t="s">
        <v>22</v>
      </c>
      <c r="E611" t="s">
        <v>63</v>
      </c>
      <c r="F611" t="s">
        <v>24</v>
      </c>
      <c r="G611">
        <v>54</v>
      </c>
      <c r="H611" t="s">
        <v>21</v>
      </c>
      <c r="I611" t="s">
        <v>21</v>
      </c>
      <c r="K611" t="str">
        <f>IF(Table1[[#This Row],[Under 30]]="yes","Under 30",IF(Table1[[#This Row],[Senior]]="yes","Senior","Other"))</f>
        <v>Other</v>
      </c>
      <c r="P611">
        <v>1</v>
      </c>
      <c r="R611">
        <v>15</v>
      </c>
      <c r="S611">
        <v>0</v>
      </c>
      <c r="T611">
        <v>0</v>
      </c>
      <c r="U611">
        <v>0</v>
      </c>
      <c r="V611">
        <v>0</v>
      </c>
      <c r="W611" t="str">
        <f>IF(Table1[[#This Row],[Avg Monthly GB Download]]&lt;5,"Less than 5GB",IF(Table1[[#This Row],[Avg Monthly GB Download]]&lt;10,"Less than 10GB","10 ot more 10GB"))</f>
        <v>Less than 5GB</v>
      </c>
    </row>
    <row r="612" spans="1:23" x14ac:dyDescent="0.3">
      <c r="A612" t="s">
        <v>21</v>
      </c>
      <c r="B612">
        <v>10</v>
      </c>
      <c r="C612" t="s">
        <v>21</v>
      </c>
      <c r="D612" t="s">
        <v>22</v>
      </c>
      <c r="E612" t="s">
        <v>64</v>
      </c>
      <c r="F612" t="s">
        <v>24</v>
      </c>
      <c r="G612">
        <v>31</v>
      </c>
      <c r="H612" t="s">
        <v>21</v>
      </c>
      <c r="I612" t="s">
        <v>21</v>
      </c>
      <c r="K612" t="str">
        <f>IF(Table1[[#This Row],[Under 30]]="yes","Under 30",IF(Table1[[#This Row],[Senior]]="yes","Senior","Other"))</f>
        <v>Other</v>
      </c>
      <c r="P612">
        <v>1</v>
      </c>
      <c r="R612">
        <v>7</v>
      </c>
      <c r="S612">
        <v>0</v>
      </c>
      <c r="T612">
        <v>0</v>
      </c>
      <c r="U612">
        <v>0</v>
      </c>
      <c r="V612">
        <v>0</v>
      </c>
      <c r="W612" t="str">
        <f>IF(Table1[[#This Row],[Avg Monthly GB Download]]&lt;5,"Less than 5GB",IF(Table1[[#This Row],[Avg Monthly GB Download]]&lt;10,"Less than 10GB","10 ot more 10GB"))</f>
        <v>Less than 5GB</v>
      </c>
    </row>
    <row r="613" spans="1:23" x14ac:dyDescent="0.3">
      <c r="A613" t="s">
        <v>21</v>
      </c>
      <c r="B613">
        <v>10</v>
      </c>
      <c r="C613" t="s">
        <v>21</v>
      </c>
      <c r="D613" t="s">
        <v>22</v>
      </c>
      <c r="E613" t="s">
        <v>69</v>
      </c>
      <c r="F613" t="s">
        <v>24</v>
      </c>
      <c r="G613">
        <v>25</v>
      </c>
      <c r="H613" t="s">
        <v>25</v>
      </c>
      <c r="I613" t="s">
        <v>21</v>
      </c>
      <c r="K613" t="str">
        <f>IF(Table1[[#This Row],[Under 30]]="yes","Under 30",IF(Table1[[#This Row],[Senior]]="yes","Senior","Other"))</f>
        <v>Under 30</v>
      </c>
      <c r="P613">
        <v>1</v>
      </c>
      <c r="R613">
        <v>7</v>
      </c>
      <c r="S613">
        <v>0</v>
      </c>
      <c r="T613">
        <v>0</v>
      </c>
      <c r="U613">
        <v>0</v>
      </c>
      <c r="V613">
        <v>0</v>
      </c>
      <c r="W613" t="str">
        <f>IF(Table1[[#This Row],[Avg Monthly GB Download]]&lt;5,"Less than 5GB",IF(Table1[[#This Row],[Avg Monthly GB Download]]&lt;10,"Less than 10GB","10 ot more 10GB"))</f>
        <v>Less than 5GB</v>
      </c>
    </row>
    <row r="614" spans="1:23" x14ac:dyDescent="0.3">
      <c r="A614" t="s">
        <v>21</v>
      </c>
      <c r="B614">
        <v>10</v>
      </c>
      <c r="C614" t="s">
        <v>21</v>
      </c>
      <c r="D614" t="s">
        <v>22</v>
      </c>
      <c r="E614" t="s">
        <v>69</v>
      </c>
      <c r="F614" t="s">
        <v>24</v>
      </c>
      <c r="G614">
        <v>81</v>
      </c>
      <c r="H614" t="s">
        <v>21</v>
      </c>
      <c r="I614" t="s">
        <v>25</v>
      </c>
      <c r="J614" t="s">
        <v>21</v>
      </c>
      <c r="K614" t="str">
        <f>IF(Table1[[#This Row],[Under 30]]="yes","Under 30",IF(Table1[[#This Row],[Senior]]="yes","Senior","Other"))</f>
        <v>Senior</v>
      </c>
      <c r="L614" t="s">
        <v>32</v>
      </c>
      <c r="M614" t="s">
        <v>38</v>
      </c>
      <c r="N614" t="s">
        <v>39</v>
      </c>
      <c r="O614" t="s">
        <v>104</v>
      </c>
      <c r="P614">
        <v>1</v>
      </c>
      <c r="Q614">
        <v>1</v>
      </c>
      <c r="R614">
        <v>15</v>
      </c>
      <c r="S614">
        <v>1</v>
      </c>
      <c r="T614">
        <v>0</v>
      </c>
      <c r="U614">
        <v>51</v>
      </c>
      <c r="V614">
        <v>10</v>
      </c>
      <c r="W614" t="str">
        <f>IF(Table1[[#This Row],[Avg Monthly GB Download]]&lt;5,"Less than 5GB",IF(Table1[[#This Row],[Avg Monthly GB Download]]&lt;10,"Less than 10GB","10 ot more 10GB"))</f>
        <v>10 ot more 10GB</v>
      </c>
    </row>
    <row r="615" spans="1:23" x14ac:dyDescent="0.3">
      <c r="A615" t="s">
        <v>21</v>
      </c>
      <c r="B615">
        <v>10</v>
      </c>
      <c r="C615" t="s">
        <v>21</v>
      </c>
      <c r="D615" t="s">
        <v>22</v>
      </c>
      <c r="E615" t="s">
        <v>72</v>
      </c>
      <c r="F615" t="s">
        <v>26</v>
      </c>
      <c r="G615">
        <v>77</v>
      </c>
      <c r="H615" t="s">
        <v>21</v>
      </c>
      <c r="I615" t="s">
        <v>25</v>
      </c>
      <c r="J615" t="s">
        <v>21</v>
      </c>
      <c r="K615" t="str">
        <f>IF(Table1[[#This Row],[Under 30]]="yes","Under 30",IF(Table1[[#This Row],[Senior]]="yes","Senior","Other"))</f>
        <v>Senior</v>
      </c>
      <c r="L615" t="s">
        <v>32</v>
      </c>
      <c r="M615" t="s">
        <v>33</v>
      </c>
      <c r="N615" t="s">
        <v>34</v>
      </c>
      <c r="O615" t="s">
        <v>34</v>
      </c>
      <c r="P615">
        <v>1</v>
      </c>
      <c r="R615">
        <v>29</v>
      </c>
      <c r="S615">
        <v>1</v>
      </c>
      <c r="T615">
        <v>0</v>
      </c>
      <c r="U615">
        <v>88</v>
      </c>
      <c r="V615">
        <v>5</v>
      </c>
      <c r="W615" t="str">
        <f>IF(Table1[[#This Row],[Avg Monthly GB Download]]&lt;5,"Less than 5GB",IF(Table1[[#This Row],[Avg Monthly GB Download]]&lt;10,"Less than 10GB","10 ot more 10GB"))</f>
        <v>Less than 10GB</v>
      </c>
    </row>
    <row r="616" spans="1:23" x14ac:dyDescent="0.3">
      <c r="A616" t="s">
        <v>21</v>
      </c>
      <c r="B616">
        <v>10</v>
      </c>
      <c r="C616" t="s">
        <v>21</v>
      </c>
      <c r="D616" t="s">
        <v>22</v>
      </c>
      <c r="E616" t="s">
        <v>73</v>
      </c>
      <c r="F616" t="s">
        <v>26</v>
      </c>
      <c r="G616">
        <v>52</v>
      </c>
      <c r="H616" t="s">
        <v>21</v>
      </c>
      <c r="I616" t="s">
        <v>21</v>
      </c>
      <c r="K616" t="str">
        <f>IF(Table1[[#This Row],[Under 30]]="yes","Under 30",IF(Table1[[#This Row],[Senior]]="yes","Senior","Other"))</f>
        <v>Other</v>
      </c>
      <c r="P616">
        <v>1</v>
      </c>
      <c r="R616">
        <v>36</v>
      </c>
      <c r="S616">
        <v>0</v>
      </c>
      <c r="T616">
        <v>0</v>
      </c>
      <c r="U616">
        <v>24</v>
      </c>
      <c r="V616">
        <v>7</v>
      </c>
      <c r="W616" t="str">
        <f>IF(Table1[[#This Row],[Avg Monthly GB Download]]&lt;5,"Less than 5GB",IF(Table1[[#This Row],[Avg Monthly GB Download]]&lt;10,"Less than 10GB","10 ot more 10GB"))</f>
        <v>Less than 10GB</v>
      </c>
    </row>
    <row r="617" spans="1:23" x14ac:dyDescent="0.3">
      <c r="A617" t="s">
        <v>21</v>
      </c>
      <c r="B617">
        <v>10</v>
      </c>
      <c r="C617" t="s">
        <v>21</v>
      </c>
      <c r="D617" t="s">
        <v>22</v>
      </c>
      <c r="E617" t="s">
        <v>75</v>
      </c>
      <c r="F617" t="s">
        <v>26</v>
      </c>
      <c r="G617">
        <v>22</v>
      </c>
      <c r="H617" t="s">
        <v>25</v>
      </c>
      <c r="I617" t="s">
        <v>21</v>
      </c>
      <c r="K617" t="str">
        <f>IF(Table1[[#This Row],[Under 30]]="yes","Under 30",IF(Table1[[#This Row],[Senior]]="yes","Senior","Other"))</f>
        <v>Under 30</v>
      </c>
      <c r="P617">
        <v>1</v>
      </c>
      <c r="R617">
        <v>9</v>
      </c>
      <c r="S617">
        <v>1</v>
      </c>
      <c r="T617">
        <v>0</v>
      </c>
      <c r="U617">
        <v>0</v>
      </c>
      <c r="V617">
        <v>0</v>
      </c>
      <c r="W617" t="str">
        <f>IF(Table1[[#This Row],[Avg Monthly GB Download]]&lt;5,"Less than 5GB",IF(Table1[[#This Row],[Avg Monthly GB Download]]&lt;10,"Less than 10GB","10 ot more 10GB"))</f>
        <v>Less than 5GB</v>
      </c>
    </row>
    <row r="618" spans="1:23" x14ac:dyDescent="0.3">
      <c r="A618" t="s">
        <v>21</v>
      </c>
      <c r="B618">
        <v>10</v>
      </c>
      <c r="C618" t="s">
        <v>21</v>
      </c>
      <c r="D618" t="s">
        <v>22</v>
      </c>
      <c r="E618" t="s">
        <v>75</v>
      </c>
      <c r="F618" t="s">
        <v>26</v>
      </c>
      <c r="G618">
        <v>27</v>
      </c>
      <c r="H618" t="s">
        <v>25</v>
      </c>
      <c r="I618" t="s">
        <v>21</v>
      </c>
      <c r="K618" t="str">
        <f>IF(Table1[[#This Row],[Under 30]]="yes","Under 30",IF(Table1[[#This Row],[Senior]]="yes","Senior","Other"))</f>
        <v>Under 30</v>
      </c>
      <c r="P618">
        <v>1</v>
      </c>
      <c r="R618">
        <v>12</v>
      </c>
      <c r="S618">
        <v>0</v>
      </c>
      <c r="T618">
        <v>0</v>
      </c>
      <c r="U618">
        <v>0</v>
      </c>
      <c r="V618">
        <v>0</v>
      </c>
      <c r="W618" t="str">
        <f>IF(Table1[[#This Row],[Avg Monthly GB Download]]&lt;5,"Less than 5GB",IF(Table1[[#This Row],[Avg Monthly GB Download]]&lt;10,"Less than 10GB","10 ot more 10GB"))</f>
        <v>Less than 5GB</v>
      </c>
    </row>
    <row r="619" spans="1:23" x14ac:dyDescent="0.3">
      <c r="A619" t="s">
        <v>21</v>
      </c>
      <c r="B619">
        <v>10</v>
      </c>
      <c r="C619" t="s">
        <v>21</v>
      </c>
      <c r="D619" t="s">
        <v>22</v>
      </c>
      <c r="E619" t="s">
        <v>77</v>
      </c>
      <c r="F619" t="s">
        <v>26</v>
      </c>
      <c r="G619">
        <v>38</v>
      </c>
      <c r="H619" t="s">
        <v>21</v>
      </c>
      <c r="I619" t="s">
        <v>21</v>
      </c>
      <c r="K619" t="str">
        <f>IF(Table1[[#This Row],[Under 30]]="yes","Under 30",IF(Table1[[#This Row],[Senior]]="yes","Senior","Other"))</f>
        <v>Other</v>
      </c>
      <c r="P619">
        <v>1</v>
      </c>
      <c r="R619">
        <v>9</v>
      </c>
      <c r="S619">
        <v>2</v>
      </c>
      <c r="T619">
        <v>0</v>
      </c>
      <c r="U619">
        <v>0</v>
      </c>
      <c r="V619">
        <v>0</v>
      </c>
      <c r="W619" t="str">
        <f>IF(Table1[[#This Row],[Avg Monthly GB Download]]&lt;5,"Less than 5GB",IF(Table1[[#This Row],[Avg Monthly GB Download]]&lt;10,"Less than 10GB","10 ot more 10GB"))</f>
        <v>Less than 5GB</v>
      </c>
    </row>
    <row r="620" spans="1:23" x14ac:dyDescent="0.3">
      <c r="A620" t="s">
        <v>21</v>
      </c>
      <c r="B620">
        <v>10</v>
      </c>
      <c r="C620" t="s">
        <v>21</v>
      </c>
      <c r="D620" t="s">
        <v>22</v>
      </c>
      <c r="E620" t="s">
        <v>80</v>
      </c>
      <c r="F620" t="s">
        <v>24</v>
      </c>
      <c r="G620">
        <v>45</v>
      </c>
      <c r="H620" t="s">
        <v>21</v>
      </c>
      <c r="I620" t="s">
        <v>21</v>
      </c>
      <c r="K620" t="str">
        <f>IF(Table1[[#This Row],[Under 30]]="yes","Under 30",IF(Table1[[#This Row],[Senior]]="yes","Senior","Other"))</f>
        <v>Other</v>
      </c>
      <c r="P620">
        <v>1</v>
      </c>
      <c r="R620">
        <v>9</v>
      </c>
      <c r="S620">
        <v>1</v>
      </c>
      <c r="T620">
        <v>0</v>
      </c>
      <c r="U620">
        <v>0</v>
      </c>
      <c r="V620">
        <v>0</v>
      </c>
      <c r="W620" t="str">
        <f>IF(Table1[[#This Row],[Avg Monthly GB Download]]&lt;5,"Less than 5GB",IF(Table1[[#This Row],[Avg Monthly GB Download]]&lt;10,"Less than 10GB","10 ot more 10GB"))</f>
        <v>Less than 5GB</v>
      </c>
    </row>
    <row r="621" spans="1:23" x14ac:dyDescent="0.3">
      <c r="A621" t="s">
        <v>21</v>
      </c>
      <c r="B621">
        <v>10</v>
      </c>
      <c r="C621" t="s">
        <v>21</v>
      </c>
      <c r="D621" t="s">
        <v>88</v>
      </c>
      <c r="E621" t="s">
        <v>28</v>
      </c>
      <c r="F621" t="s">
        <v>26</v>
      </c>
      <c r="G621">
        <v>55</v>
      </c>
      <c r="H621" t="s">
        <v>21</v>
      </c>
      <c r="I621" t="s">
        <v>21</v>
      </c>
      <c r="K621" t="str">
        <f>IF(Table1[[#This Row],[Under 30]]="yes","Under 30",IF(Table1[[#This Row],[Senior]]="yes","Senior","Other"))</f>
        <v>Other</v>
      </c>
      <c r="P621">
        <v>1</v>
      </c>
      <c r="Q621">
        <v>1</v>
      </c>
      <c r="R621">
        <v>18</v>
      </c>
      <c r="S621">
        <v>3</v>
      </c>
      <c r="T621">
        <v>0</v>
      </c>
      <c r="U621">
        <v>6</v>
      </c>
      <c r="V621">
        <v>13</v>
      </c>
      <c r="W621" t="str">
        <f>IF(Table1[[#This Row],[Avg Monthly GB Download]]&lt;5,"Less than 5GB",IF(Table1[[#This Row],[Avg Monthly GB Download]]&lt;10,"Less than 10GB","10 ot more 10GB"))</f>
        <v>10 ot more 10GB</v>
      </c>
    </row>
    <row r="622" spans="1:23" x14ac:dyDescent="0.3">
      <c r="A622" t="s">
        <v>21</v>
      </c>
      <c r="B622">
        <v>10</v>
      </c>
      <c r="C622" t="s">
        <v>21</v>
      </c>
      <c r="D622" t="s">
        <v>88</v>
      </c>
      <c r="E622" t="s">
        <v>82</v>
      </c>
      <c r="F622" t="s">
        <v>24</v>
      </c>
      <c r="G622">
        <v>36</v>
      </c>
      <c r="H622" t="s">
        <v>21</v>
      </c>
      <c r="I622" t="s">
        <v>21</v>
      </c>
      <c r="K622" t="str">
        <f>IF(Table1[[#This Row],[Under 30]]="yes","Under 30",IF(Table1[[#This Row],[Senior]]="yes","Senior","Other"))</f>
        <v>Other</v>
      </c>
      <c r="P622">
        <v>1</v>
      </c>
      <c r="R622">
        <v>7</v>
      </c>
      <c r="S622">
        <v>0</v>
      </c>
      <c r="T622">
        <v>0</v>
      </c>
      <c r="U622">
        <v>0</v>
      </c>
      <c r="V622">
        <v>0</v>
      </c>
      <c r="W622" t="str">
        <f>IF(Table1[[#This Row],[Avg Monthly GB Download]]&lt;5,"Less than 5GB",IF(Table1[[#This Row],[Avg Monthly GB Download]]&lt;10,"Less than 10GB","10 ot more 10GB"))</f>
        <v>Less than 5GB</v>
      </c>
    </row>
    <row r="623" spans="1:23" x14ac:dyDescent="0.3">
      <c r="A623" t="s">
        <v>21</v>
      </c>
      <c r="B623">
        <v>10</v>
      </c>
      <c r="C623" t="s">
        <v>25</v>
      </c>
      <c r="D623" t="s">
        <v>22</v>
      </c>
      <c r="E623" t="s">
        <v>27</v>
      </c>
      <c r="F623" t="s">
        <v>26</v>
      </c>
      <c r="G623">
        <v>42</v>
      </c>
      <c r="H623" t="s">
        <v>21</v>
      </c>
      <c r="I623" t="s">
        <v>21</v>
      </c>
      <c r="K623" t="str">
        <f>IF(Table1[[#This Row],[Under 30]]="yes","Under 30",IF(Table1[[#This Row],[Senior]]="yes","Senior","Other"))</f>
        <v>Other</v>
      </c>
      <c r="P623">
        <v>1</v>
      </c>
      <c r="R623">
        <v>31</v>
      </c>
      <c r="S623">
        <v>0</v>
      </c>
      <c r="T623">
        <v>61</v>
      </c>
      <c r="U623">
        <v>27</v>
      </c>
      <c r="V623">
        <v>3</v>
      </c>
      <c r="W623" t="str">
        <f>IF(Table1[[#This Row],[Avg Monthly GB Download]]&lt;5,"Less than 5GB",IF(Table1[[#This Row],[Avg Monthly GB Download]]&lt;10,"Less than 10GB","10 ot more 10GB"))</f>
        <v>Less than 5GB</v>
      </c>
    </row>
    <row r="624" spans="1:23" x14ac:dyDescent="0.3">
      <c r="A624" t="s">
        <v>21</v>
      </c>
      <c r="B624">
        <v>10</v>
      </c>
      <c r="C624" t="s">
        <v>25</v>
      </c>
      <c r="D624" t="s">
        <v>22</v>
      </c>
      <c r="E624" t="s">
        <v>47</v>
      </c>
      <c r="F624" t="s">
        <v>26</v>
      </c>
      <c r="G624">
        <v>30</v>
      </c>
      <c r="H624" t="s">
        <v>21</v>
      </c>
      <c r="I624" t="s">
        <v>21</v>
      </c>
      <c r="K624" t="str">
        <f>IF(Table1[[#This Row],[Under 30]]="yes","Under 30",IF(Table1[[#This Row],[Senior]]="yes","Senior","Other"))</f>
        <v>Other</v>
      </c>
      <c r="P624">
        <v>1</v>
      </c>
      <c r="R624">
        <v>28</v>
      </c>
      <c r="S624">
        <v>0</v>
      </c>
      <c r="T624">
        <v>23.7</v>
      </c>
      <c r="U624">
        <v>15</v>
      </c>
      <c r="V624">
        <v>3</v>
      </c>
      <c r="W624" t="str">
        <f>IF(Table1[[#This Row],[Avg Monthly GB Download]]&lt;5,"Less than 5GB",IF(Table1[[#This Row],[Avg Monthly GB Download]]&lt;10,"Less than 10GB","10 ot more 10GB"))</f>
        <v>Less than 5GB</v>
      </c>
    </row>
    <row r="625" spans="1:23" x14ac:dyDescent="0.3">
      <c r="A625" t="s">
        <v>21</v>
      </c>
      <c r="B625">
        <v>10</v>
      </c>
      <c r="C625" t="s">
        <v>25</v>
      </c>
      <c r="D625" t="s">
        <v>22</v>
      </c>
      <c r="E625" t="s">
        <v>60</v>
      </c>
      <c r="F625" t="s">
        <v>26</v>
      </c>
      <c r="G625">
        <v>57</v>
      </c>
      <c r="H625" t="s">
        <v>21</v>
      </c>
      <c r="I625" t="s">
        <v>21</v>
      </c>
      <c r="K625" t="str">
        <f>IF(Table1[[#This Row],[Under 30]]="yes","Under 30",IF(Table1[[#This Row],[Senior]]="yes","Senior","Other"))</f>
        <v>Other</v>
      </c>
      <c r="P625">
        <v>1</v>
      </c>
      <c r="R625">
        <v>10</v>
      </c>
      <c r="S625">
        <v>0</v>
      </c>
      <c r="T625">
        <v>26.2</v>
      </c>
      <c r="U625">
        <v>0</v>
      </c>
      <c r="V625">
        <v>0</v>
      </c>
      <c r="W625" t="str">
        <f>IF(Table1[[#This Row],[Avg Monthly GB Download]]&lt;5,"Less than 5GB",IF(Table1[[#This Row],[Avg Monthly GB Download]]&lt;10,"Less than 10GB","10 ot more 10GB"))</f>
        <v>Less than 5GB</v>
      </c>
    </row>
    <row r="626" spans="1:23" x14ac:dyDescent="0.3">
      <c r="A626" t="s">
        <v>21</v>
      </c>
      <c r="B626">
        <v>10</v>
      </c>
      <c r="C626" t="s">
        <v>25</v>
      </c>
      <c r="D626" t="s">
        <v>22</v>
      </c>
      <c r="E626" t="s">
        <v>70</v>
      </c>
      <c r="F626" t="s">
        <v>26</v>
      </c>
      <c r="G626">
        <v>60</v>
      </c>
      <c r="H626" t="s">
        <v>21</v>
      </c>
      <c r="I626" t="s">
        <v>21</v>
      </c>
      <c r="K626" t="str">
        <f>IF(Table1[[#This Row],[Under 30]]="yes","Under 30",IF(Table1[[#This Row],[Senior]]="yes","Senior","Other"))</f>
        <v>Other</v>
      </c>
      <c r="P626">
        <v>1</v>
      </c>
      <c r="R626">
        <v>9</v>
      </c>
      <c r="S626">
        <v>0</v>
      </c>
      <c r="T626">
        <v>32.299999999999997</v>
      </c>
      <c r="U626">
        <v>0</v>
      </c>
      <c r="V626">
        <v>0</v>
      </c>
      <c r="W626" t="str">
        <f>IF(Table1[[#This Row],[Avg Monthly GB Download]]&lt;5,"Less than 5GB",IF(Table1[[#This Row],[Avg Monthly GB Download]]&lt;10,"Less than 10GB","10 ot more 10GB"))</f>
        <v>Less than 5GB</v>
      </c>
    </row>
    <row r="627" spans="1:23" x14ac:dyDescent="0.3">
      <c r="A627" t="s">
        <v>21</v>
      </c>
      <c r="B627">
        <v>10</v>
      </c>
      <c r="C627" t="s">
        <v>25</v>
      </c>
      <c r="D627" t="s">
        <v>22</v>
      </c>
      <c r="E627" t="s">
        <v>72</v>
      </c>
      <c r="F627" t="s">
        <v>24</v>
      </c>
      <c r="G627">
        <v>60</v>
      </c>
      <c r="H627" t="s">
        <v>21</v>
      </c>
      <c r="I627" t="s">
        <v>21</v>
      </c>
      <c r="K627" t="str">
        <f>IF(Table1[[#This Row],[Under 30]]="yes","Under 30",IF(Table1[[#This Row],[Senior]]="yes","Senior","Other"))</f>
        <v>Other</v>
      </c>
      <c r="P627">
        <v>1</v>
      </c>
      <c r="R627">
        <v>8</v>
      </c>
      <c r="S627">
        <v>1</v>
      </c>
      <c r="T627">
        <v>62.5</v>
      </c>
      <c r="U627">
        <v>0</v>
      </c>
      <c r="V627">
        <v>0</v>
      </c>
      <c r="W627" t="str">
        <f>IF(Table1[[#This Row],[Avg Monthly GB Download]]&lt;5,"Less than 5GB",IF(Table1[[#This Row],[Avg Monthly GB Download]]&lt;10,"Less than 10GB","10 ot more 10GB"))</f>
        <v>Less than 5GB</v>
      </c>
    </row>
    <row r="628" spans="1:23" x14ac:dyDescent="0.3">
      <c r="A628" t="s">
        <v>21</v>
      </c>
      <c r="B628">
        <v>10</v>
      </c>
      <c r="C628" t="s">
        <v>25</v>
      </c>
      <c r="D628" t="s">
        <v>22</v>
      </c>
      <c r="E628" t="s">
        <v>75</v>
      </c>
      <c r="F628" t="s">
        <v>24</v>
      </c>
      <c r="G628">
        <v>50</v>
      </c>
      <c r="H628" t="s">
        <v>21</v>
      </c>
      <c r="I628" t="s">
        <v>21</v>
      </c>
      <c r="K628" t="str">
        <f>IF(Table1[[#This Row],[Under 30]]="yes","Under 30",IF(Table1[[#This Row],[Senior]]="yes","Senior","Other"))</f>
        <v>Other</v>
      </c>
      <c r="P628">
        <v>1</v>
      </c>
      <c r="R628">
        <v>35</v>
      </c>
      <c r="S628">
        <v>0</v>
      </c>
      <c r="T628">
        <v>16.5</v>
      </c>
      <c r="U628">
        <v>36</v>
      </c>
      <c r="V628">
        <v>3</v>
      </c>
      <c r="W628" t="str">
        <f>IF(Table1[[#This Row],[Avg Monthly GB Download]]&lt;5,"Less than 5GB",IF(Table1[[#This Row],[Avg Monthly GB Download]]&lt;10,"Less than 10GB","10 ot more 10GB"))</f>
        <v>Less than 5GB</v>
      </c>
    </row>
    <row r="629" spans="1:23" x14ac:dyDescent="0.3">
      <c r="A629" t="s">
        <v>21</v>
      </c>
      <c r="B629">
        <v>10</v>
      </c>
      <c r="C629" t="s">
        <v>25</v>
      </c>
      <c r="D629" t="s">
        <v>22</v>
      </c>
      <c r="E629" t="s">
        <v>77</v>
      </c>
      <c r="F629" t="s">
        <v>26</v>
      </c>
      <c r="G629">
        <v>37</v>
      </c>
      <c r="H629" t="s">
        <v>21</v>
      </c>
      <c r="I629" t="s">
        <v>21</v>
      </c>
      <c r="K629" t="str">
        <f>IF(Table1[[#This Row],[Under 30]]="yes","Under 30",IF(Table1[[#This Row],[Senior]]="yes","Senior","Other"))</f>
        <v>Other</v>
      </c>
      <c r="P629">
        <v>1</v>
      </c>
      <c r="R629">
        <v>10</v>
      </c>
      <c r="S629">
        <v>0</v>
      </c>
      <c r="T629">
        <v>45.7</v>
      </c>
      <c r="U629">
        <v>0</v>
      </c>
      <c r="V629">
        <v>0</v>
      </c>
      <c r="W629" t="str">
        <f>IF(Table1[[#This Row],[Avg Monthly GB Download]]&lt;5,"Less than 5GB",IF(Table1[[#This Row],[Avg Monthly GB Download]]&lt;10,"Less than 10GB","10 ot more 10GB"))</f>
        <v>Less than 5GB</v>
      </c>
    </row>
    <row r="630" spans="1:23" x14ac:dyDescent="0.3">
      <c r="A630" t="s">
        <v>21</v>
      </c>
      <c r="B630">
        <v>10</v>
      </c>
      <c r="C630" t="s">
        <v>25</v>
      </c>
      <c r="D630" t="s">
        <v>22</v>
      </c>
      <c r="E630" t="s">
        <v>78</v>
      </c>
      <c r="F630" t="s">
        <v>26</v>
      </c>
      <c r="G630">
        <v>67</v>
      </c>
      <c r="H630" t="s">
        <v>21</v>
      </c>
      <c r="I630" t="s">
        <v>25</v>
      </c>
      <c r="J630" t="s">
        <v>21</v>
      </c>
      <c r="K630" t="str">
        <f>IF(Table1[[#This Row],[Under 30]]="yes","Under 30",IF(Table1[[#This Row],[Senior]]="yes","Senior","Other"))</f>
        <v>Senior</v>
      </c>
      <c r="L630" t="s">
        <v>98</v>
      </c>
      <c r="M630" t="s">
        <v>33</v>
      </c>
      <c r="N630" t="s">
        <v>34</v>
      </c>
      <c r="O630" t="s">
        <v>34</v>
      </c>
      <c r="P630">
        <v>1</v>
      </c>
      <c r="R630">
        <v>9</v>
      </c>
      <c r="S630">
        <v>2</v>
      </c>
      <c r="T630">
        <v>29.8</v>
      </c>
      <c r="U630">
        <v>0</v>
      </c>
      <c r="V630">
        <v>0</v>
      </c>
      <c r="W630" t="str">
        <f>IF(Table1[[#This Row],[Avg Monthly GB Download]]&lt;5,"Less than 5GB",IF(Table1[[#This Row],[Avg Monthly GB Download]]&lt;10,"Less than 10GB","10 ot more 10GB"))</f>
        <v>Less than 5GB</v>
      </c>
    </row>
    <row r="631" spans="1:23" x14ac:dyDescent="0.3">
      <c r="A631" t="s">
        <v>21</v>
      </c>
      <c r="B631">
        <v>10</v>
      </c>
      <c r="C631" t="s">
        <v>25</v>
      </c>
      <c r="D631" t="s">
        <v>22</v>
      </c>
      <c r="E631" t="s">
        <v>79</v>
      </c>
      <c r="F631" t="s">
        <v>26</v>
      </c>
      <c r="G631">
        <v>26</v>
      </c>
      <c r="H631" t="s">
        <v>25</v>
      </c>
      <c r="I631" t="s">
        <v>21</v>
      </c>
      <c r="K631" t="str">
        <f>IF(Table1[[#This Row],[Under 30]]="yes","Under 30",IF(Table1[[#This Row],[Senior]]="yes","Senior","Other"))</f>
        <v>Under 30</v>
      </c>
      <c r="P631">
        <v>1</v>
      </c>
      <c r="R631">
        <v>10</v>
      </c>
      <c r="S631">
        <v>2</v>
      </c>
      <c r="T631">
        <v>55</v>
      </c>
      <c r="U631">
        <v>0</v>
      </c>
      <c r="V631">
        <v>0</v>
      </c>
      <c r="W631" t="str">
        <f>IF(Table1[[#This Row],[Avg Monthly GB Download]]&lt;5,"Less than 5GB",IF(Table1[[#This Row],[Avg Monthly GB Download]]&lt;10,"Less than 10GB","10 ot more 10GB"))</f>
        <v>Less than 5GB</v>
      </c>
    </row>
    <row r="632" spans="1:23" x14ac:dyDescent="0.3">
      <c r="A632" t="s">
        <v>21</v>
      </c>
      <c r="B632">
        <v>10</v>
      </c>
      <c r="C632" t="s">
        <v>25</v>
      </c>
      <c r="D632" t="s">
        <v>22</v>
      </c>
      <c r="E632" t="s">
        <v>82</v>
      </c>
      <c r="F632" t="s">
        <v>26</v>
      </c>
      <c r="G632">
        <v>57</v>
      </c>
      <c r="H632" t="s">
        <v>21</v>
      </c>
      <c r="I632" t="s">
        <v>21</v>
      </c>
      <c r="K632" t="str">
        <f>IF(Table1[[#This Row],[Under 30]]="yes","Under 30",IF(Table1[[#This Row],[Senior]]="yes","Senior","Other"))</f>
        <v>Other</v>
      </c>
      <c r="P632">
        <v>1</v>
      </c>
      <c r="Q632">
        <v>1</v>
      </c>
      <c r="R632">
        <v>9</v>
      </c>
      <c r="S632">
        <v>5</v>
      </c>
      <c r="T632">
        <v>64.5</v>
      </c>
      <c r="U632">
        <v>0</v>
      </c>
      <c r="V632">
        <v>0</v>
      </c>
      <c r="W632" t="str">
        <f>IF(Table1[[#This Row],[Avg Monthly GB Download]]&lt;5,"Less than 5GB",IF(Table1[[#This Row],[Avg Monthly GB Download]]&lt;10,"Less than 10GB","10 ot more 10GB"))</f>
        <v>Less than 5GB</v>
      </c>
    </row>
    <row r="633" spans="1:23" x14ac:dyDescent="0.3">
      <c r="A633" t="s">
        <v>21</v>
      </c>
      <c r="B633">
        <v>10</v>
      </c>
      <c r="C633" t="s">
        <v>25</v>
      </c>
      <c r="D633" t="s">
        <v>88</v>
      </c>
      <c r="E633" t="s">
        <v>27</v>
      </c>
      <c r="F633" t="s">
        <v>26</v>
      </c>
      <c r="G633">
        <v>49</v>
      </c>
      <c r="H633" t="s">
        <v>21</v>
      </c>
      <c r="I633" t="s">
        <v>21</v>
      </c>
      <c r="K633" t="str">
        <f>IF(Table1[[#This Row],[Under 30]]="yes","Under 30",IF(Table1[[#This Row],[Senior]]="yes","Senior","Other"))</f>
        <v>Other</v>
      </c>
      <c r="P633">
        <v>1</v>
      </c>
      <c r="R633">
        <v>7</v>
      </c>
      <c r="S633">
        <v>0</v>
      </c>
      <c r="T633">
        <v>0</v>
      </c>
      <c r="U633">
        <v>0</v>
      </c>
      <c r="V633">
        <v>0</v>
      </c>
      <c r="W633" t="str">
        <f>IF(Table1[[#This Row],[Avg Monthly GB Download]]&lt;5,"Less than 5GB",IF(Table1[[#This Row],[Avg Monthly GB Download]]&lt;10,"Less than 10GB","10 ot more 10GB"))</f>
        <v>Less than 5GB</v>
      </c>
    </row>
    <row r="634" spans="1:23" x14ac:dyDescent="0.3">
      <c r="A634" t="s">
        <v>21</v>
      </c>
      <c r="B634">
        <v>10</v>
      </c>
      <c r="C634" t="s">
        <v>25</v>
      </c>
      <c r="D634" t="s">
        <v>88</v>
      </c>
      <c r="E634" t="s">
        <v>31</v>
      </c>
      <c r="F634" t="s">
        <v>26</v>
      </c>
      <c r="G634">
        <v>54</v>
      </c>
      <c r="H634" t="s">
        <v>21</v>
      </c>
      <c r="I634" t="s">
        <v>21</v>
      </c>
      <c r="K634" t="str">
        <f>IF(Table1[[#This Row],[Under 30]]="yes","Under 30",IF(Table1[[#This Row],[Senior]]="yes","Senior","Other"))</f>
        <v>Other</v>
      </c>
      <c r="P634">
        <v>1</v>
      </c>
      <c r="R634">
        <v>9</v>
      </c>
      <c r="S634">
        <v>0</v>
      </c>
      <c r="T634">
        <v>0</v>
      </c>
      <c r="U634">
        <v>0</v>
      </c>
      <c r="V634">
        <v>0</v>
      </c>
      <c r="W634" t="str">
        <f>IF(Table1[[#This Row],[Avg Monthly GB Download]]&lt;5,"Less than 5GB",IF(Table1[[#This Row],[Avg Monthly GB Download]]&lt;10,"Less than 10GB","10 ot more 10GB"))</f>
        <v>Less than 5GB</v>
      </c>
    </row>
    <row r="635" spans="1:23" x14ac:dyDescent="0.3">
      <c r="A635" t="s">
        <v>21</v>
      </c>
      <c r="B635">
        <v>10</v>
      </c>
      <c r="C635" t="s">
        <v>25</v>
      </c>
      <c r="D635" t="s">
        <v>88</v>
      </c>
      <c r="E635" t="s">
        <v>51</v>
      </c>
      <c r="F635" t="s">
        <v>24</v>
      </c>
      <c r="G635">
        <v>50</v>
      </c>
      <c r="H635" t="s">
        <v>21</v>
      </c>
      <c r="I635" t="s">
        <v>21</v>
      </c>
      <c r="K635" t="str">
        <f>IF(Table1[[#This Row],[Under 30]]="yes","Under 30",IF(Table1[[#This Row],[Senior]]="yes","Senior","Other"))</f>
        <v>Other</v>
      </c>
      <c r="P635">
        <v>1</v>
      </c>
      <c r="R635">
        <v>12</v>
      </c>
      <c r="S635">
        <v>2</v>
      </c>
      <c r="T635">
        <v>0</v>
      </c>
      <c r="U635">
        <v>16</v>
      </c>
      <c r="V635">
        <v>19</v>
      </c>
      <c r="W635" t="str">
        <f>IF(Table1[[#This Row],[Avg Monthly GB Download]]&lt;5,"Less than 5GB",IF(Table1[[#This Row],[Avg Monthly GB Download]]&lt;10,"Less than 10GB","10 ot more 10GB"))</f>
        <v>10 ot more 10GB</v>
      </c>
    </row>
    <row r="636" spans="1:23" x14ac:dyDescent="0.3">
      <c r="A636" t="s">
        <v>21</v>
      </c>
      <c r="B636">
        <v>10</v>
      </c>
      <c r="C636" t="s">
        <v>25</v>
      </c>
      <c r="D636" t="s">
        <v>88</v>
      </c>
      <c r="E636" t="s">
        <v>59</v>
      </c>
      <c r="F636" t="s">
        <v>26</v>
      </c>
      <c r="G636">
        <v>45</v>
      </c>
      <c r="H636" t="s">
        <v>21</v>
      </c>
      <c r="I636" t="s">
        <v>21</v>
      </c>
      <c r="K636" t="str">
        <f>IF(Table1[[#This Row],[Under 30]]="yes","Under 30",IF(Table1[[#This Row],[Senior]]="yes","Senior","Other"))</f>
        <v>Other</v>
      </c>
      <c r="P636">
        <v>1</v>
      </c>
      <c r="R636">
        <v>10</v>
      </c>
      <c r="S636">
        <v>0</v>
      </c>
      <c r="T636">
        <v>0</v>
      </c>
      <c r="U636">
        <v>0</v>
      </c>
      <c r="V636">
        <v>0</v>
      </c>
      <c r="W636" t="str">
        <f>IF(Table1[[#This Row],[Avg Monthly GB Download]]&lt;5,"Less than 5GB",IF(Table1[[#This Row],[Avg Monthly GB Download]]&lt;10,"Less than 10GB","10 ot more 10GB"))</f>
        <v>Less than 5GB</v>
      </c>
    </row>
    <row r="637" spans="1:23" x14ac:dyDescent="0.3">
      <c r="A637" t="s">
        <v>21</v>
      </c>
      <c r="B637">
        <v>10</v>
      </c>
      <c r="C637" t="s">
        <v>25</v>
      </c>
      <c r="D637" t="s">
        <v>88</v>
      </c>
      <c r="E637" t="s">
        <v>63</v>
      </c>
      <c r="F637" t="s">
        <v>26</v>
      </c>
      <c r="G637">
        <v>23</v>
      </c>
      <c r="H637" t="s">
        <v>25</v>
      </c>
      <c r="I637" t="s">
        <v>21</v>
      </c>
      <c r="K637" t="str">
        <f>IF(Table1[[#This Row],[Under 30]]="yes","Under 30",IF(Table1[[#This Row],[Senior]]="yes","Senior","Other"))</f>
        <v>Under 30</v>
      </c>
      <c r="P637">
        <v>1</v>
      </c>
      <c r="R637">
        <v>10</v>
      </c>
      <c r="S637">
        <v>0</v>
      </c>
      <c r="T637">
        <v>0</v>
      </c>
      <c r="U637">
        <v>0</v>
      </c>
      <c r="V637">
        <v>0</v>
      </c>
      <c r="W637" t="str">
        <f>IF(Table1[[#This Row],[Avg Monthly GB Download]]&lt;5,"Less than 5GB",IF(Table1[[#This Row],[Avg Monthly GB Download]]&lt;10,"Less than 10GB","10 ot more 10GB"))</f>
        <v>Less than 5GB</v>
      </c>
    </row>
    <row r="638" spans="1:23" x14ac:dyDescent="0.3">
      <c r="A638" t="s">
        <v>21</v>
      </c>
      <c r="B638">
        <v>10</v>
      </c>
      <c r="C638" t="s">
        <v>25</v>
      </c>
      <c r="D638" t="s">
        <v>88</v>
      </c>
      <c r="E638" t="s">
        <v>79</v>
      </c>
      <c r="F638" t="s">
        <v>26</v>
      </c>
      <c r="G638">
        <v>29</v>
      </c>
      <c r="H638" t="s">
        <v>25</v>
      </c>
      <c r="I638" t="s">
        <v>21</v>
      </c>
      <c r="K638" t="str">
        <f>IF(Table1[[#This Row],[Under 30]]="yes","Under 30",IF(Table1[[#This Row],[Senior]]="yes","Senior","Other"))</f>
        <v>Under 30</v>
      </c>
      <c r="P638">
        <v>1</v>
      </c>
      <c r="R638">
        <v>10</v>
      </c>
      <c r="S638">
        <v>0</v>
      </c>
      <c r="T638">
        <v>0</v>
      </c>
      <c r="U638">
        <v>0</v>
      </c>
      <c r="V638">
        <v>0</v>
      </c>
      <c r="W638" t="str">
        <f>IF(Table1[[#This Row],[Avg Monthly GB Download]]&lt;5,"Less than 5GB",IF(Table1[[#This Row],[Avg Monthly GB Download]]&lt;10,"Less than 10GB","10 ot more 10GB"))</f>
        <v>Less than 5GB</v>
      </c>
    </row>
    <row r="639" spans="1:23" x14ac:dyDescent="0.3">
      <c r="A639" t="s">
        <v>21</v>
      </c>
      <c r="B639">
        <v>11</v>
      </c>
      <c r="C639" t="s">
        <v>21</v>
      </c>
      <c r="D639" t="s">
        <v>22</v>
      </c>
      <c r="E639" t="s">
        <v>30</v>
      </c>
      <c r="F639" t="s">
        <v>26</v>
      </c>
      <c r="G639">
        <v>48</v>
      </c>
      <c r="H639" t="s">
        <v>21</v>
      </c>
      <c r="I639" t="s">
        <v>21</v>
      </c>
      <c r="K639" t="str">
        <f>IF(Table1[[#This Row],[Under 30]]="yes","Under 30",IF(Table1[[#This Row],[Senior]]="yes","Senior","Other"))</f>
        <v>Other</v>
      </c>
      <c r="P639">
        <v>1</v>
      </c>
      <c r="Q639">
        <v>1</v>
      </c>
      <c r="R639">
        <v>32</v>
      </c>
      <c r="S639">
        <v>1</v>
      </c>
      <c r="T639">
        <v>0</v>
      </c>
      <c r="U639">
        <v>36</v>
      </c>
      <c r="V639">
        <v>3</v>
      </c>
      <c r="W639" t="str">
        <f>IF(Table1[[#This Row],[Avg Monthly GB Download]]&lt;5,"Less than 5GB",IF(Table1[[#This Row],[Avg Monthly GB Download]]&lt;10,"Less than 10GB","10 ot more 10GB"))</f>
        <v>Less than 5GB</v>
      </c>
    </row>
    <row r="640" spans="1:23" x14ac:dyDescent="0.3">
      <c r="A640" t="s">
        <v>21</v>
      </c>
      <c r="B640">
        <v>11</v>
      </c>
      <c r="C640" t="s">
        <v>21</v>
      </c>
      <c r="D640" t="s">
        <v>22</v>
      </c>
      <c r="E640" t="s">
        <v>31</v>
      </c>
      <c r="F640" t="s">
        <v>26</v>
      </c>
      <c r="G640">
        <v>72</v>
      </c>
      <c r="H640" t="s">
        <v>21</v>
      </c>
      <c r="I640" t="s">
        <v>25</v>
      </c>
      <c r="J640" t="s">
        <v>21</v>
      </c>
      <c r="K640" t="str">
        <f>IF(Table1[[#This Row],[Under 30]]="yes","Under 30",IF(Table1[[#This Row],[Senior]]="yes","Senior","Other"))</f>
        <v>Senior</v>
      </c>
      <c r="L640" t="s">
        <v>53</v>
      </c>
      <c r="M640" t="s">
        <v>38</v>
      </c>
      <c r="N640" t="s">
        <v>34</v>
      </c>
      <c r="O640" t="s">
        <v>34</v>
      </c>
      <c r="P640">
        <v>1</v>
      </c>
      <c r="R640">
        <v>22</v>
      </c>
      <c r="S640">
        <v>1</v>
      </c>
      <c r="T640">
        <v>0</v>
      </c>
      <c r="U640">
        <v>61</v>
      </c>
      <c r="V640">
        <v>9</v>
      </c>
      <c r="W640" t="str">
        <f>IF(Table1[[#This Row],[Avg Monthly GB Download]]&lt;5,"Less than 5GB",IF(Table1[[#This Row],[Avg Monthly GB Download]]&lt;10,"Less than 10GB","10 ot more 10GB"))</f>
        <v>Less than 10GB</v>
      </c>
    </row>
    <row r="641" spans="1:23" x14ac:dyDescent="0.3">
      <c r="A641" t="s">
        <v>21</v>
      </c>
      <c r="B641">
        <v>11</v>
      </c>
      <c r="C641" t="s">
        <v>21</v>
      </c>
      <c r="D641" t="s">
        <v>22</v>
      </c>
      <c r="E641" t="s">
        <v>36</v>
      </c>
      <c r="F641" t="s">
        <v>26</v>
      </c>
      <c r="G641">
        <v>43</v>
      </c>
      <c r="H641" t="s">
        <v>21</v>
      </c>
      <c r="I641" t="s">
        <v>21</v>
      </c>
      <c r="K641" t="str">
        <f>IF(Table1[[#This Row],[Under 30]]="yes","Under 30",IF(Table1[[#This Row],[Senior]]="yes","Senior","Other"))</f>
        <v>Other</v>
      </c>
      <c r="P641">
        <v>1</v>
      </c>
      <c r="R641">
        <v>16</v>
      </c>
      <c r="S641">
        <v>0</v>
      </c>
      <c r="T641">
        <v>0</v>
      </c>
      <c r="U641">
        <v>68</v>
      </c>
      <c r="V641">
        <v>4</v>
      </c>
      <c r="W641" t="str">
        <f>IF(Table1[[#This Row],[Avg Monthly GB Download]]&lt;5,"Less than 5GB",IF(Table1[[#This Row],[Avg Monthly GB Download]]&lt;10,"Less than 10GB","10 ot more 10GB"))</f>
        <v>Less than 5GB</v>
      </c>
    </row>
    <row r="642" spans="1:23" x14ac:dyDescent="0.3">
      <c r="A642" t="s">
        <v>21</v>
      </c>
      <c r="B642">
        <v>11</v>
      </c>
      <c r="C642" t="s">
        <v>21</v>
      </c>
      <c r="D642" t="s">
        <v>22</v>
      </c>
      <c r="E642" t="s">
        <v>37</v>
      </c>
      <c r="F642" t="s">
        <v>26</v>
      </c>
      <c r="G642">
        <v>44</v>
      </c>
      <c r="H642" t="s">
        <v>21</v>
      </c>
      <c r="I642" t="s">
        <v>21</v>
      </c>
      <c r="K642" t="str">
        <f>IF(Table1[[#This Row],[Under 30]]="yes","Under 30",IF(Table1[[#This Row],[Senior]]="yes","Senior","Other"))</f>
        <v>Other</v>
      </c>
      <c r="P642">
        <v>1</v>
      </c>
      <c r="R642">
        <v>7</v>
      </c>
      <c r="S642">
        <v>0</v>
      </c>
      <c r="T642">
        <v>0</v>
      </c>
      <c r="U642">
        <v>0</v>
      </c>
      <c r="V642">
        <v>0</v>
      </c>
      <c r="W642" t="str">
        <f>IF(Table1[[#This Row],[Avg Monthly GB Download]]&lt;5,"Less than 5GB",IF(Table1[[#This Row],[Avg Monthly GB Download]]&lt;10,"Less than 10GB","10 ot more 10GB"))</f>
        <v>Less than 5GB</v>
      </c>
    </row>
    <row r="643" spans="1:23" x14ac:dyDescent="0.3">
      <c r="A643" t="s">
        <v>21</v>
      </c>
      <c r="B643">
        <v>11</v>
      </c>
      <c r="C643" t="s">
        <v>21</v>
      </c>
      <c r="D643" t="s">
        <v>22</v>
      </c>
      <c r="E643" t="s">
        <v>41</v>
      </c>
      <c r="F643" t="s">
        <v>26</v>
      </c>
      <c r="G643">
        <v>24</v>
      </c>
      <c r="H643" t="s">
        <v>25</v>
      </c>
      <c r="I643" t="s">
        <v>21</v>
      </c>
      <c r="K643" t="str">
        <f>IF(Table1[[#This Row],[Under 30]]="yes","Under 30",IF(Table1[[#This Row],[Senior]]="yes","Senior","Other"))</f>
        <v>Under 30</v>
      </c>
      <c r="P643">
        <v>1</v>
      </c>
      <c r="R643">
        <v>10</v>
      </c>
      <c r="S643">
        <v>0</v>
      </c>
      <c r="T643">
        <v>0</v>
      </c>
      <c r="U643">
        <v>0</v>
      </c>
      <c r="V643">
        <v>0</v>
      </c>
      <c r="W643" t="str">
        <f>IF(Table1[[#This Row],[Avg Monthly GB Download]]&lt;5,"Less than 5GB",IF(Table1[[#This Row],[Avg Monthly GB Download]]&lt;10,"Less than 10GB","10 ot more 10GB"))</f>
        <v>Less than 5GB</v>
      </c>
    </row>
    <row r="644" spans="1:23" x14ac:dyDescent="0.3">
      <c r="A644" t="s">
        <v>21</v>
      </c>
      <c r="B644">
        <v>11</v>
      </c>
      <c r="C644" t="s">
        <v>21</v>
      </c>
      <c r="D644" t="s">
        <v>22</v>
      </c>
      <c r="E644" t="s">
        <v>42</v>
      </c>
      <c r="F644" t="s">
        <v>24</v>
      </c>
      <c r="G644">
        <v>61</v>
      </c>
      <c r="H644" t="s">
        <v>21</v>
      </c>
      <c r="I644" t="s">
        <v>21</v>
      </c>
      <c r="K644" t="str">
        <f>IF(Table1[[#This Row],[Under 30]]="yes","Under 30",IF(Table1[[#This Row],[Senior]]="yes","Senior","Other"))</f>
        <v>Other</v>
      </c>
      <c r="P644">
        <v>1</v>
      </c>
      <c r="R644">
        <v>7</v>
      </c>
      <c r="S644">
        <v>0</v>
      </c>
      <c r="T644">
        <v>0</v>
      </c>
      <c r="U644">
        <v>0</v>
      </c>
      <c r="V644">
        <v>0</v>
      </c>
      <c r="W644" t="str">
        <f>IF(Table1[[#This Row],[Avg Monthly GB Download]]&lt;5,"Less than 5GB",IF(Table1[[#This Row],[Avg Monthly GB Download]]&lt;10,"Less than 10GB","10 ot more 10GB"))</f>
        <v>Less than 5GB</v>
      </c>
    </row>
    <row r="645" spans="1:23" x14ac:dyDescent="0.3">
      <c r="A645" t="s">
        <v>21</v>
      </c>
      <c r="B645">
        <v>11</v>
      </c>
      <c r="C645" t="s">
        <v>21</v>
      </c>
      <c r="D645" t="s">
        <v>22</v>
      </c>
      <c r="E645" t="s">
        <v>45</v>
      </c>
      <c r="F645" t="s">
        <v>26</v>
      </c>
      <c r="G645">
        <v>19</v>
      </c>
      <c r="H645" t="s">
        <v>25</v>
      </c>
      <c r="I645" t="s">
        <v>21</v>
      </c>
      <c r="K645" t="str">
        <f>IF(Table1[[#This Row],[Under 30]]="yes","Under 30",IF(Table1[[#This Row],[Senior]]="yes","Senior","Other"))</f>
        <v>Under 30</v>
      </c>
      <c r="P645">
        <v>1</v>
      </c>
      <c r="R645">
        <v>9</v>
      </c>
      <c r="S645">
        <v>0</v>
      </c>
      <c r="T645">
        <v>0</v>
      </c>
      <c r="U645">
        <v>0</v>
      </c>
      <c r="V645">
        <v>0</v>
      </c>
      <c r="W645" t="str">
        <f>IF(Table1[[#This Row],[Avg Monthly GB Download]]&lt;5,"Less than 5GB",IF(Table1[[#This Row],[Avg Monthly GB Download]]&lt;10,"Less than 10GB","10 ot more 10GB"))</f>
        <v>Less than 5GB</v>
      </c>
    </row>
    <row r="646" spans="1:23" x14ac:dyDescent="0.3">
      <c r="A646" t="s">
        <v>21</v>
      </c>
      <c r="B646">
        <v>11</v>
      </c>
      <c r="C646" t="s">
        <v>21</v>
      </c>
      <c r="D646" t="s">
        <v>22</v>
      </c>
      <c r="E646" t="s">
        <v>46</v>
      </c>
      <c r="F646" t="s">
        <v>26</v>
      </c>
      <c r="G646">
        <v>47</v>
      </c>
      <c r="H646" t="s">
        <v>21</v>
      </c>
      <c r="I646" t="s">
        <v>21</v>
      </c>
      <c r="K646" t="str">
        <f>IF(Table1[[#This Row],[Under 30]]="yes","Under 30",IF(Table1[[#This Row],[Senior]]="yes","Senior","Other"))</f>
        <v>Other</v>
      </c>
      <c r="P646">
        <v>1</v>
      </c>
      <c r="R646">
        <v>8</v>
      </c>
      <c r="S646">
        <v>0</v>
      </c>
      <c r="T646">
        <v>0</v>
      </c>
      <c r="U646">
        <v>0</v>
      </c>
      <c r="V646">
        <v>0</v>
      </c>
      <c r="W646" t="str">
        <f>IF(Table1[[#This Row],[Avg Monthly GB Download]]&lt;5,"Less than 5GB",IF(Table1[[#This Row],[Avg Monthly GB Download]]&lt;10,"Less than 10GB","10 ot more 10GB"))</f>
        <v>Less than 5GB</v>
      </c>
    </row>
    <row r="647" spans="1:23" x14ac:dyDescent="0.3">
      <c r="A647" t="s">
        <v>21</v>
      </c>
      <c r="B647">
        <v>11</v>
      </c>
      <c r="C647" t="s">
        <v>21</v>
      </c>
      <c r="D647" t="s">
        <v>22</v>
      </c>
      <c r="E647" t="s">
        <v>46</v>
      </c>
      <c r="F647" t="s">
        <v>26</v>
      </c>
      <c r="G647">
        <v>84</v>
      </c>
      <c r="H647" t="s">
        <v>21</v>
      </c>
      <c r="I647" t="s">
        <v>25</v>
      </c>
      <c r="J647" t="s">
        <v>21</v>
      </c>
      <c r="K647" t="str">
        <f>IF(Table1[[#This Row],[Under 30]]="yes","Under 30",IF(Table1[[#This Row],[Senior]]="yes","Senior","Other"))</f>
        <v>Senior</v>
      </c>
      <c r="L647" t="s">
        <v>32</v>
      </c>
      <c r="M647" t="s">
        <v>95</v>
      </c>
      <c r="N647" t="s">
        <v>56</v>
      </c>
      <c r="O647" t="s">
        <v>57</v>
      </c>
      <c r="P647">
        <v>1</v>
      </c>
      <c r="Q647">
        <v>1</v>
      </c>
      <c r="R647">
        <v>12</v>
      </c>
      <c r="S647">
        <v>3</v>
      </c>
      <c r="T647">
        <v>7.1</v>
      </c>
      <c r="U647">
        <v>0</v>
      </c>
      <c r="V647">
        <v>0</v>
      </c>
      <c r="W647" t="str">
        <f>IF(Table1[[#This Row],[Avg Monthly GB Download]]&lt;5,"Less than 5GB",IF(Table1[[#This Row],[Avg Monthly GB Download]]&lt;10,"Less than 10GB","10 ot more 10GB"))</f>
        <v>Less than 5GB</v>
      </c>
    </row>
    <row r="648" spans="1:23" x14ac:dyDescent="0.3">
      <c r="A648" t="s">
        <v>21</v>
      </c>
      <c r="B648">
        <v>11</v>
      </c>
      <c r="C648" t="s">
        <v>21</v>
      </c>
      <c r="D648" t="s">
        <v>22</v>
      </c>
      <c r="E648" t="s">
        <v>54</v>
      </c>
      <c r="F648" t="s">
        <v>24</v>
      </c>
      <c r="G648">
        <v>36</v>
      </c>
      <c r="H648" t="s">
        <v>21</v>
      </c>
      <c r="I648" t="s">
        <v>21</v>
      </c>
      <c r="K648" t="str">
        <f>IF(Table1[[#This Row],[Under 30]]="yes","Under 30",IF(Table1[[#This Row],[Senior]]="yes","Senior","Other"))</f>
        <v>Other</v>
      </c>
      <c r="P648">
        <v>1</v>
      </c>
      <c r="Q648">
        <v>1</v>
      </c>
      <c r="R648">
        <v>43</v>
      </c>
      <c r="S648">
        <v>4</v>
      </c>
      <c r="T648">
        <v>5.8</v>
      </c>
      <c r="U648">
        <v>49</v>
      </c>
      <c r="V648">
        <v>15</v>
      </c>
      <c r="W648" t="str">
        <f>IF(Table1[[#This Row],[Avg Monthly GB Download]]&lt;5,"Less than 5GB",IF(Table1[[#This Row],[Avg Monthly GB Download]]&lt;10,"Less than 10GB","10 ot more 10GB"))</f>
        <v>10 ot more 10GB</v>
      </c>
    </row>
    <row r="649" spans="1:23" x14ac:dyDescent="0.3">
      <c r="A649" t="s">
        <v>21</v>
      </c>
      <c r="B649">
        <v>11</v>
      </c>
      <c r="C649" t="s">
        <v>21</v>
      </c>
      <c r="D649" t="s">
        <v>22</v>
      </c>
      <c r="E649" t="s">
        <v>54</v>
      </c>
      <c r="F649" t="s">
        <v>26</v>
      </c>
      <c r="G649">
        <v>58</v>
      </c>
      <c r="H649" t="s">
        <v>21</v>
      </c>
      <c r="I649" t="s">
        <v>21</v>
      </c>
      <c r="K649" t="str">
        <f>IF(Table1[[#This Row],[Under 30]]="yes","Under 30",IF(Table1[[#This Row],[Senior]]="yes","Senior","Other"))</f>
        <v>Other</v>
      </c>
      <c r="P649">
        <v>1</v>
      </c>
      <c r="R649">
        <v>16</v>
      </c>
      <c r="S649">
        <v>0</v>
      </c>
      <c r="T649">
        <v>0</v>
      </c>
      <c r="U649">
        <v>57</v>
      </c>
      <c r="V649">
        <v>7</v>
      </c>
      <c r="W649" t="str">
        <f>IF(Table1[[#This Row],[Avg Monthly GB Download]]&lt;5,"Less than 5GB",IF(Table1[[#This Row],[Avg Monthly GB Download]]&lt;10,"Less than 10GB","10 ot more 10GB"))</f>
        <v>Less than 10GB</v>
      </c>
    </row>
    <row r="650" spans="1:23" x14ac:dyDescent="0.3">
      <c r="A650" t="s">
        <v>21</v>
      </c>
      <c r="B650">
        <v>11</v>
      </c>
      <c r="C650" t="s">
        <v>21</v>
      </c>
      <c r="D650" t="s">
        <v>22</v>
      </c>
      <c r="E650" t="s">
        <v>58</v>
      </c>
      <c r="F650" t="s">
        <v>26</v>
      </c>
      <c r="G650">
        <v>60</v>
      </c>
      <c r="H650" t="s">
        <v>21</v>
      </c>
      <c r="I650" t="s">
        <v>21</v>
      </c>
      <c r="K650" t="str">
        <f>IF(Table1[[#This Row],[Under 30]]="yes","Under 30",IF(Table1[[#This Row],[Senior]]="yes","Senior","Other"))</f>
        <v>Other</v>
      </c>
      <c r="P650">
        <v>1</v>
      </c>
      <c r="R650">
        <v>12</v>
      </c>
      <c r="S650">
        <v>2</v>
      </c>
      <c r="T650">
        <v>0</v>
      </c>
      <c r="U650">
        <v>0</v>
      </c>
      <c r="V650">
        <v>0</v>
      </c>
      <c r="W650" t="str">
        <f>IF(Table1[[#This Row],[Avg Monthly GB Download]]&lt;5,"Less than 5GB",IF(Table1[[#This Row],[Avg Monthly GB Download]]&lt;10,"Less than 10GB","10 ot more 10GB"))</f>
        <v>Less than 5GB</v>
      </c>
    </row>
    <row r="651" spans="1:23" x14ac:dyDescent="0.3">
      <c r="A651" t="s">
        <v>21</v>
      </c>
      <c r="B651">
        <v>11</v>
      </c>
      <c r="C651" t="s">
        <v>21</v>
      </c>
      <c r="D651" t="s">
        <v>22</v>
      </c>
      <c r="E651" t="s">
        <v>94</v>
      </c>
      <c r="F651" t="s">
        <v>26</v>
      </c>
      <c r="G651">
        <v>65</v>
      </c>
      <c r="H651" t="s">
        <v>21</v>
      </c>
      <c r="I651" t="s">
        <v>25</v>
      </c>
      <c r="J651" t="s">
        <v>21</v>
      </c>
      <c r="K651" t="str">
        <f>IF(Table1[[#This Row],[Under 30]]="yes","Under 30",IF(Table1[[#This Row],[Senior]]="yes","Senior","Other"))</f>
        <v>Senior</v>
      </c>
      <c r="L651" t="s">
        <v>32</v>
      </c>
      <c r="M651" t="s">
        <v>38</v>
      </c>
      <c r="N651" t="s">
        <v>56</v>
      </c>
      <c r="O651" t="s">
        <v>57</v>
      </c>
      <c r="P651">
        <v>1</v>
      </c>
      <c r="Q651">
        <v>1</v>
      </c>
      <c r="R651">
        <v>37</v>
      </c>
      <c r="S651">
        <v>2</v>
      </c>
      <c r="T651">
        <v>0</v>
      </c>
      <c r="U651">
        <v>23</v>
      </c>
      <c r="V651">
        <v>4</v>
      </c>
      <c r="W651" t="str">
        <f>IF(Table1[[#This Row],[Avg Monthly GB Download]]&lt;5,"Less than 5GB",IF(Table1[[#This Row],[Avg Monthly GB Download]]&lt;10,"Less than 10GB","10 ot more 10GB"))</f>
        <v>Less than 5GB</v>
      </c>
    </row>
    <row r="652" spans="1:23" x14ac:dyDescent="0.3">
      <c r="A652" t="s">
        <v>21</v>
      </c>
      <c r="B652">
        <v>11</v>
      </c>
      <c r="C652" t="s">
        <v>21</v>
      </c>
      <c r="D652" t="s">
        <v>22</v>
      </c>
      <c r="E652" t="s">
        <v>63</v>
      </c>
      <c r="F652" t="s">
        <v>26</v>
      </c>
      <c r="G652">
        <v>72</v>
      </c>
      <c r="H652" t="s">
        <v>21</v>
      </c>
      <c r="I652" t="s">
        <v>25</v>
      </c>
      <c r="J652" t="s">
        <v>21</v>
      </c>
      <c r="K652" t="str">
        <f>IF(Table1[[#This Row],[Under 30]]="yes","Under 30",IF(Table1[[#This Row],[Senior]]="yes","Senior","Other"))</f>
        <v>Senior</v>
      </c>
      <c r="L652" t="s">
        <v>53</v>
      </c>
      <c r="M652" t="s">
        <v>38</v>
      </c>
      <c r="N652" t="s">
        <v>34</v>
      </c>
      <c r="O652" t="s">
        <v>34</v>
      </c>
      <c r="P652">
        <v>1</v>
      </c>
      <c r="R652">
        <v>62</v>
      </c>
      <c r="S652">
        <v>0</v>
      </c>
      <c r="T652">
        <v>0</v>
      </c>
      <c r="U652">
        <v>21</v>
      </c>
      <c r="V652">
        <v>3</v>
      </c>
      <c r="W652" t="str">
        <f>IF(Table1[[#This Row],[Avg Monthly GB Download]]&lt;5,"Less than 5GB",IF(Table1[[#This Row],[Avg Monthly GB Download]]&lt;10,"Less than 10GB","10 ot more 10GB"))</f>
        <v>Less than 5GB</v>
      </c>
    </row>
    <row r="653" spans="1:23" x14ac:dyDescent="0.3">
      <c r="A653" t="s">
        <v>21</v>
      </c>
      <c r="B653">
        <v>11</v>
      </c>
      <c r="C653" t="s">
        <v>21</v>
      </c>
      <c r="D653" t="s">
        <v>22</v>
      </c>
      <c r="E653" t="s">
        <v>71</v>
      </c>
      <c r="F653" t="s">
        <v>24</v>
      </c>
      <c r="G653">
        <v>34</v>
      </c>
      <c r="H653" t="s">
        <v>21</v>
      </c>
      <c r="I653" t="s">
        <v>21</v>
      </c>
      <c r="K653" t="str">
        <f>IF(Table1[[#This Row],[Under 30]]="yes","Under 30",IF(Table1[[#This Row],[Senior]]="yes","Senior","Other"))</f>
        <v>Other</v>
      </c>
      <c r="P653">
        <v>1</v>
      </c>
      <c r="R653">
        <v>12</v>
      </c>
      <c r="S653">
        <v>1</v>
      </c>
      <c r="T653">
        <v>0</v>
      </c>
      <c r="U653">
        <v>0</v>
      </c>
      <c r="V653">
        <v>0</v>
      </c>
      <c r="W653" t="str">
        <f>IF(Table1[[#This Row],[Avg Monthly GB Download]]&lt;5,"Less than 5GB",IF(Table1[[#This Row],[Avg Monthly GB Download]]&lt;10,"Less than 10GB","10 ot more 10GB"))</f>
        <v>Less than 5GB</v>
      </c>
    </row>
    <row r="654" spans="1:23" x14ac:dyDescent="0.3">
      <c r="A654" t="s">
        <v>21</v>
      </c>
      <c r="B654">
        <v>11</v>
      </c>
      <c r="C654" t="s">
        <v>21</v>
      </c>
      <c r="D654" t="s">
        <v>22</v>
      </c>
      <c r="E654" t="s">
        <v>72</v>
      </c>
      <c r="F654" t="s">
        <v>24</v>
      </c>
      <c r="G654">
        <v>21</v>
      </c>
      <c r="H654" t="s">
        <v>25</v>
      </c>
      <c r="I654" t="s">
        <v>21</v>
      </c>
      <c r="K654" t="str">
        <f>IF(Table1[[#This Row],[Under 30]]="yes","Under 30",IF(Table1[[#This Row],[Senior]]="yes","Senior","Other"))</f>
        <v>Under 30</v>
      </c>
      <c r="P654">
        <v>1</v>
      </c>
      <c r="R654">
        <v>10</v>
      </c>
      <c r="S654">
        <v>0</v>
      </c>
      <c r="T654">
        <v>0</v>
      </c>
      <c r="U654">
        <v>0</v>
      </c>
      <c r="V654">
        <v>0</v>
      </c>
      <c r="W654" t="str">
        <f>IF(Table1[[#This Row],[Avg Monthly GB Download]]&lt;5,"Less than 5GB",IF(Table1[[#This Row],[Avg Monthly GB Download]]&lt;10,"Less than 10GB","10 ot more 10GB"))</f>
        <v>Less than 5GB</v>
      </c>
    </row>
    <row r="655" spans="1:23" x14ac:dyDescent="0.3">
      <c r="A655" t="s">
        <v>21</v>
      </c>
      <c r="B655">
        <v>11</v>
      </c>
      <c r="C655" t="s">
        <v>21</v>
      </c>
      <c r="D655" t="s">
        <v>22</v>
      </c>
      <c r="E655" t="s">
        <v>72</v>
      </c>
      <c r="F655" t="s">
        <v>24</v>
      </c>
      <c r="G655">
        <v>27</v>
      </c>
      <c r="H655" t="s">
        <v>25</v>
      </c>
      <c r="I655" t="s">
        <v>21</v>
      </c>
      <c r="K655" t="str">
        <f>IF(Table1[[#This Row],[Under 30]]="yes","Under 30",IF(Table1[[#This Row],[Senior]]="yes","Senior","Other"))</f>
        <v>Under 30</v>
      </c>
      <c r="P655">
        <v>1</v>
      </c>
      <c r="R655">
        <v>13</v>
      </c>
      <c r="S655">
        <v>0</v>
      </c>
      <c r="T655">
        <v>0</v>
      </c>
      <c r="U655">
        <v>0</v>
      </c>
      <c r="V655">
        <v>0</v>
      </c>
      <c r="W655" t="str">
        <f>IF(Table1[[#This Row],[Avg Monthly GB Download]]&lt;5,"Less than 5GB",IF(Table1[[#This Row],[Avg Monthly GB Download]]&lt;10,"Less than 10GB","10 ot more 10GB"))</f>
        <v>Less than 5GB</v>
      </c>
    </row>
    <row r="656" spans="1:23" x14ac:dyDescent="0.3">
      <c r="A656" t="s">
        <v>21</v>
      </c>
      <c r="B656">
        <v>11</v>
      </c>
      <c r="C656" t="s">
        <v>21</v>
      </c>
      <c r="D656" t="s">
        <v>22</v>
      </c>
      <c r="E656" t="s">
        <v>72</v>
      </c>
      <c r="F656" t="s">
        <v>24</v>
      </c>
      <c r="G656">
        <v>51</v>
      </c>
      <c r="H656" t="s">
        <v>21</v>
      </c>
      <c r="I656" t="s">
        <v>21</v>
      </c>
      <c r="K656" t="str">
        <f>IF(Table1[[#This Row],[Under 30]]="yes","Under 30",IF(Table1[[#This Row],[Senior]]="yes","Senior","Other"))</f>
        <v>Other</v>
      </c>
      <c r="P656">
        <v>1</v>
      </c>
      <c r="R656">
        <v>8</v>
      </c>
      <c r="S656">
        <v>0</v>
      </c>
      <c r="T656">
        <v>0</v>
      </c>
      <c r="U656">
        <v>0</v>
      </c>
      <c r="V656">
        <v>0</v>
      </c>
      <c r="W656" t="str">
        <f>IF(Table1[[#This Row],[Avg Monthly GB Download]]&lt;5,"Less than 5GB",IF(Table1[[#This Row],[Avg Monthly GB Download]]&lt;10,"Less than 10GB","10 ot more 10GB"))</f>
        <v>Less than 5GB</v>
      </c>
    </row>
    <row r="657" spans="1:23" x14ac:dyDescent="0.3">
      <c r="A657" t="s">
        <v>21</v>
      </c>
      <c r="B657">
        <v>11</v>
      </c>
      <c r="C657" t="s">
        <v>21</v>
      </c>
      <c r="D657" t="s">
        <v>22</v>
      </c>
      <c r="E657" t="s">
        <v>72</v>
      </c>
      <c r="F657" t="s">
        <v>26</v>
      </c>
      <c r="G657">
        <v>58</v>
      </c>
      <c r="H657" t="s">
        <v>21</v>
      </c>
      <c r="I657" t="s">
        <v>21</v>
      </c>
      <c r="K657" t="str">
        <f>IF(Table1[[#This Row],[Under 30]]="yes","Under 30",IF(Table1[[#This Row],[Senior]]="yes","Senior","Other"))</f>
        <v>Other</v>
      </c>
      <c r="P657">
        <v>1</v>
      </c>
      <c r="R657">
        <v>8</v>
      </c>
      <c r="S657">
        <v>0</v>
      </c>
      <c r="T657">
        <v>0</v>
      </c>
      <c r="U657">
        <v>0</v>
      </c>
      <c r="V657">
        <v>0</v>
      </c>
      <c r="W657" t="str">
        <f>IF(Table1[[#This Row],[Avg Monthly GB Download]]&lt;5,"Less than 5GB",IF(Table1[[#This Row],[Avg Monthly GB Download]]&lt;10,"Less than 10GB","10 ot more 10GB"))</f>
        <v>Less than 5GB</v>
      </c>
    </row>
    <row r="658" spans="1:23" x14ac:dyDescent="0.3">
      <c r="A658" t="s">
        <v>21</v>
      </c>
      <c r="B658">
        <v>11</v>
      </c>
      <c r="C658" t="s">
        <v>21</v>
      </c>
      <c r="D658" t="s">
        <v>22</v>
      </c>
      <c r="E658" t="s">
        <v>77</v>
      </c>
      <c r="F658" t="s">
        <v>26</v>
      </c>
      <c r="G658">
        <v>64</v>
      </c>
      <c r="H658" t="s">
        <v>21</v>
      </c>
      <c r="I658" t="s">
        <v>21</v>
      </c>
      <c r="K658" t="str">
        <f>IF(Table1[[#This Row],[Under 30]]="yes","Under 30",IF(Table1[[#This Row],[Senior]]="yes","Senior","Other"))</f>
        <v>Other</v>
      </c>
      <c r="P658">
        <v>1</v>
      </c>
      <c r="R658">
        <v>8</v>
      </c>
      <c r="S658">
        <v>0</v>
      </c>
      <c r="T658">
        <v>0</v>
      </c>
      <c r="U658">
        <v>0</v>
      </c>
      <c r="V658">
        <v>0</v>
      </c>
      <c r="W658" t="str">
        <f>IF(Table1[[#This Row],[Avg Monthly GB Download]]&lt;5,"Less than 5GB",IF(Table1[[#This Row],[Avg Monthly GB Download]]&lt;10,"Less than 10GB","10 ot more 10GB"))</f>
        <v>Less than 5GB</v>
      </c>
    </row>
    <row r="659" spans="1:23" x14ac:dyDescent="0.3">
      <c r="A659" t="s">
        <v>21</v>
      </c>
      <c r="B659">
        <v>11</v>
      </c>
      <c r="C659" t="s">
        <v>21</v>
      </c>
      <c r="D659" t="s">
        <v>22</v>
      </c>
      <c r="E659" t="s">
        <v>78</v>
      </c>
      <c r="F659" t="s">
        <v>24</v>
      </c>
      <c r="G659">
        <v>55</v>
      </c>
      <c r="H659" t="s">
        <v>21</v>
      </c>
      <c r="I659" t="s">
        <v>21</v>
      </c>
      <c r="K659" t="str">
        <f>IF(Table1[[#This Row],[Under 30]]="yes","Under 30",IF(Table1[[#This Row],[Senior]]="yes","Senior","Other"))</f>
        <v>Other</v>
      </c>
      <c r="P659">
        <v>1</v>
      </c>
      <c r="R659">
        <v>9</v>
      </c>
      <c r="S659">
        <v>0</v>
      </c>
      <c r="T659">
        <v>0</v>
      </c>
      <c r="U659">
        <v>0</v>
      </c>
      <c r="V659">
        <v>0</v>
      </c>
      <c r="W659" t="str">
        <f>IF(Table1[[#This Row],[Avg Monthly GB Download]]&lt;5,"Less than 5GB",IF(Table1[[#This Row],[Avg Monthly GB Download]]&lt;10,"Less than 10GB","10 ot more 10GB"))</f>
        <v>Less than 5GB</v>
      </c>
    </row>
    <row r="660" spans="1:23" x14ac:dyDescent="0.3">
      <c r="A660" t="s">
        <v>21</v>
      </c>
      <c r="B660">
        <v>11</v>
      </c>
      <c r="C660" t="s">
        <v>21</v>
      </c>
      <c r="D660" t="s">
        <v>22</v>
      </c>
      <c r="E660" t="s">
        <v>79</v>
      </c>
      <c r="F660" t="s">
        <v>24</v>
      </c>
      <c r="G660">
        <v>38</v>
      </c>
      <c r="H660" t="s">
        <v>21</v>
      </c>
      <c r="I660" t="s">
        <v>21</v>
      </c>
      <c r="K660" t="str">
        <f>IF(Table1[[#This Row],[Under 30]]="yes","Under 30",IF(Table1[[#This Row],[Senior]]="yes","Senior","Other"))</f>
        <v>Other</v>
      </c>
      <c r="P660">
        <v>1</v>
      </c>
      <c r="R660">
        <v>12</v>
      </c>
      <c r="S660">
        <v>1</v>
      </c>
      <c r="T660">
        <v>0</v>
      </c>
      <c r="U660">
        <v>0</v>
      </c>
      <c r="V660">
        <v>0</v>
      </c>
      <c r="W660" t="str">
        <f>IF(Table1[[#This Row],[Avg Monthly GB Download]]&lt;5,"Less than 5GB",IF(Table1[[#This Row],[Avg Monthly GB Download]]&lt;10,"Less than 10GB","10 ot more 10GB"))</f>
        <v>Less than 5GB</v>
      </c>
    </row>
    <row r="661" spans="1:23" x14ac:dyDescent="0.3">
      <c r="A661" t="s">
        <v>21</v>
      </c>
      <c r="B661">
        <v>11</v>
      </c>
      <c r="C661" t="s">
        <v>21</v>
      </c>
      <c r="D661" t="s">
        <v>22</v>
      </c>
      <c r="E661" t="s">
        <v>81</v>
      </c>
      <c r="F661" t="s">
        <v>24</v>
      </c>
      <c r="G661">
        <v>58</v>
      </c>
      <c r="H661" t="s">
        <v>21</v>
      </c>
      <c r="I661" t="s">
        <v>21</v>
      </c>
      <c r="K661" t="str">
        <f>IF(Table1[[#This Row],[Under 30]]="yes","Under 30",IF(Table1[[#This Row],[Senior]]="yes","Senior","Other"))</f>
        <v>Other</v>
      </c>
      <c r="P661">
        <v>1</v>
      </c>
      <c r="R661">
        <v>14</v>
      </c>
      <c r="S661">
        <v>0</v>
      </c>
      <c r="T661">
        <v>0</v>
      </c>
      <c r="U661">
        <v>56</v>
      </c>
      <c r="V661">
        <v>4</v>
      </c>
      <c r="W661" t="str">
        <f>IF(Table1[[#This Row],[Avg Monthly GB Download]]&lt;5,"Less than 5GB",IF(Table1[[#This Row],[Avg Monthly GB Download]]&lt;10,"Less than 10GB","10 ot more 10GB"))</f>
        <v>Less than 5GB</v>
      </c>
    </row>
    <row r="662" spans="1:23" x14ac:dyDescent="0.3">
      <c r="A662" t="s">
        <v>21</v>
      </c>
      <c r="B662">
        <v>11</v>
      </c>
      <c r="C662" t="s">
        <v>21</v>
      </c>
      <c r="D662" t="s">
        <v>22</v>
      </c>
      <c r="E662" t="s">
        <v>84</v>
      </c>
      <c r="F662" t="s">
        <v>24</v>
      </c>
      <c r="G662">
        <v>42</v>
      </c>
      <c r="H662" t="s">
        <v>21</v>
      </c>
      <c r="I662" t="s">
        <v>21</v>
      </c>
      <c r="K662" t="str">
        <f>IF(Table1[[#This Row],[Under 30]]="yes","Under 30",IF(Table1[[#This Row],[Senior]]="yes","Senior","Other"))</f>
        <v>Other</v>
      </c>
      <c r="P662">
        <v>1</v>
      </c>
      <c r="R662">
        <v>10</v>
      </c>
      <c r="S662">
        <v>0</v>
      </c>
      <c r="T662">
        <v>0</v>
      </c>
      <c r="U662">
        <v>0</v>
      </c>
      <c r="V662">
        <v>0</v>
      </c>
      <c r="W662" t="str">
        <f>IF(Table1[[#This Row],[Avg Monthly GB Download]]&lt;5,"Less than 5GB",IF(Table1[[#This Row],[Avg Monthly GB Download]]&lt;10,"Less than 10GB","10 ot more 10GB"))</f>
        <v>Less than 5GB</v>
      </c>
    </row>
    <row r="663" spans="1:23" x14ac:dyDescent="0.3">
      <c r="A663" t="s">
        <v>21</v>
      </c>
      <c r="B663">
        <v>11</v>
      </c>
      <c r="C663" t="s">
        <v>21</v>
      </c>
      <c r="D663" t="s">
        <v>88</v>
      </c>
      <c r="E663" t="s">
        <v>71</v>
      </c>
      <c r="F663" t="s">
        <v>26</v>
      </c>
      <c r="G663">
        <v>45</v>
      </c>
      <c r="H663" t="s">
        <v>21</v>
      </c>
      <c r="I663" t="s">
        <v>21</v>
      </c>
      <c r="K663" t="str">
        <f>IF(Table1[[#This Row],[Under 30]]="yes","Under 30",IF(Table1[[#This Row],[Senior]]="yes","Senior","Other"))</f>
        <v>Other</v>
      </c>
      <c r="P663">
        <v>1</v>
      </c>
      <c r="Q663">
        <v>1</v>
      </c>
      <c r="R663">
        <v>15</v>
      </c>
      <c r="S663">
        <v>4</v>
      </c>
      <c r="T663">
        <v>0</v>
      </c>
      <c r="U663">
        <v>0</v>
      </c>
      <c r="V663">
        <v>0</v>
      </c>
      <c r="W663" t="str">
        <f>IF(Table1[[#This Row],[Avg Monthly GB Download]]&lt;5,"Less than 5GB",IF(Table1[[#This Row],[Avg Monthly GB Download]]&lt;10,"Less than 10GB","10 ot more 10GB"))</f>
        <v>Less than 5GB</v>
      </c>
    </row>
    <row r="664" spans="1:23" x14ac:dyDescent="0.3">
      <c r="A664" t="s">
        <v>21</v>
      </c>
      <c r="B664">
        <v>11</v>
      </c>
      <c r="C664" t="s">
        <v>21</v>
      </c>
      <c r="D664" t="s">
        <v>88</v>
      </c>
      <c r="E664" t="s">
        <v>79</v>
      </c>
      <c r="F664" t="s">
        <v>24</v>
      </c>
      <c r="G664">
        <v>32</v>
      </c>
      <c r="H664" t="s">
        <v>21</v>
      </c>
      <c r="I664" t="s">
        <v>21</v>
      </c>
      <c r="K664" t="str">
        <f>IF(Table1[[#This Row],[Under 30]]="yes","Under 30",IF(Table1[[#This Row],[Senior]]="yes","Senior","Other"))</f>
        <v>Other</v>
      </c>
      <c r="P664">
        <v>1</v>
      </c>
      <c r="Q664">
        <v>1</v>
      </c>
      <c r="R664">
        <v>22</v>
      </c>
      <c r="S664">
        <v>2</v>
      </c>
      <c r="T664">
        <v>0</v>
      </c>
      <c r="U664">
        <v>0</v>
      </c>
      <c r="V664">
        <v>8</v>
      </c>
      <c r="W664" t="str">
        <f>IF(Table1[[#This Row],[Avg Monthly GB Download]]&lt;5,"Less than 5GB",IF(Table1[[#This Row],[Avg Monthly GB Download]]&lt;10,"Less than 10GB","10 ot more 10GB"))</f>
        <v>Less than 10GB</v>
      </c>
    </row>
    <row r="665" spans="1:23" x14ac:dyDescent="0.3">
      <c r="A665" t="s">
        <v>21</v>
      </c>
      <c r="B665">
        <v>11</v>
      </c>
      <c r="C665" t="s">
        <v>25</v>
      </c>
      <c r="D665" t="s">
        <v>22</v>
      </c>
      <c r="E665" t="s">
        <v>30</v>
      </c>
      <c r="F665" t="s">
        <v>24</v>
      </c>
      <c r="G665">
        <v>44</v>
      </c>
      <c r="H665" t="s">
        <v>21</v>
      </c>
      <c r="I665" t="s">
        <v>21</v>
      </c>
      <c r="K665" t="str">
        <f>IF(Table1[[#This Row],[Under 30]]="yes","Under 30",IF(Table1[[#This Row],[Senior]]="yes","Senior","Other"))</f>
        <v>Other</v>
      </c>
      <c r="P665">
        <v>1</v>
      </c>
      <c r="R665">
        <v>9</v>
      </c>
      <c r="S665">
        <v>2</v>
      </c>
      <c r="T665">
        <v>29.2</v>
      </c>
      <c r="U665">
        <v>0</v>
      </c>
      <c r="V665">
        <v>0</v>
      </c>
      <c r="W665" t="str">
        <f>IF(Table1[[#This Row],[Avg Monthly GB Download]]&lt;5,"Less than 5GB",IF(Table1[[#This Row],[Avg Monthly GB Download]]&lt;10,"Less than 10GB","10 ot more 10GB"))</f>
        <v>Less than 5GB</v>
      </c>
    </row>
    <row r="666" spans="1:23" x14ac:dyDescent="0.3">
      <c r="A666" t="s">
        <v>21</v>
      </c>
      <c r="B666">
        <v>11</v>
      </c>
      <c r="C666" t="s">
        <v>25</v>
      </c>
      <c r="D666" t="s">
        <v>22</v>
      </c>
      <c r="E666" t="s">
        <v>41</v>
      </c>
      <c r="F666" t="s">
        <v>26</v>
      </c>
      <c r="G666">
        <v>51</v>
      </c>
      <c r="H666" t="s">
        <v>21</v>
      </c>
      <c r="I666" t="s">
        <v>21</v>
      </c>
      <c r="K666" t="str">
        <f>IF(Table1[[#This Row],[Under 30]]="yes","Under 30",IF(Table1[[#This Row],[Senior]]="yes","Senior","Other"))</f>
        <v>Other</v>
      </c>
      <c r="P666">
        <v>1</v>
      </c>
      <c r="R666">
        <v>7</v>
      </c>
      <c r="S666">
        <v>0</v>
      </c>
      <c r="T666">
        <v>31.9</v>
      </c>
      <c r="U666">
        <v>0</v>
      </c>
      <c r="V666">
        <v>0</v>
      </c>
      <c r="W666" t="str">
        <f>IF(Table1[[#This Row],[Avg Monthly GB Download]]&lt;5,"Less than 5GB",IF(Table1[[#This Row],[Avg Monthly GB Download]]&lt;10,"Less than 10GB","10 ot more 10GB"))</f>
        <v>Less than 5GB</v>
      </c>
    </row>
    <row r="667" spans="1:23" x14ac:dyDescent="0.3">
      <c r="A667" t="s">
        <v>21</v>
      </c>
      <c r="B667">
        <v>11</v>
      </c>
      <c r="C667" t="s">
        <v>25</v>
      </c>
      <c r="D667" t="s">
        <v>22</v>
      </c>
      <c r="E667" t="s">
        <v>44</v>
      </c>
      <c r="F667" t="s">
        <v>24</v>
      </c>
      <c r="G667">
        <v>51</v>
      </c>
      <c r="H667" t="s">
        <v>21</v>
      </c>
      <c r="I667" t="s">
        <v>21</v>
      </c>
      <c r="K667" t="str">
        <f>IF(Table1[[#This Row],[Under 30]]="yes","Under 30",IF(Table1[[#This Row],[Senior]]="yes","Senior","Other"))</f>
        <v>Other</v>
      </c>
      <c r="P667">
        <v>1</v>
      </c>
      <c r="Q667">
        <v>1</v>
      </c>
      <c r="R667">
        <v>51</v>
      </c>
      <c r="S667">
        <v>3</v>
      </c>
      <c r="T667">
        <v>28.6</v>
      </c>
      <c r="U667">
        <v>59</v>
      </c>
      <c r="V667">
        <v>6</v>
      </c>
      <c r="W667" t="str">
        <f>IF(Table1[[#This Row],[Avg Monthly GB Download]]&lt;5,"Less than 5GB",IF(Table1[[#This Row],[Avg Monthly GB Download]]&lt;10,"Less than 10GB","10 ot more 10GB"))</f>
        <v>Less than 10GB</v>
      </c>
    </row>
    <row r="668" spans="1:23" x14ac:dyDescent="0.3">
      <c r="A668" t="s">
        <v>21</v>
      </c>
      <c r="B668">
        <v>11</v>
      </c>
      <c r="C668" t="s">
        <v>25</v>
      </c>
      <c r="D668" t="s">
        <v>22</v>
      </c>
      <c r="E668" t="s">
        <v>46</v>
      </c>
      <c r="F668" t="s">
        <v>24</v>
      </c>
      <c r="G668">
        <v>45</v>
      </c>
      <c r="H668" t="s">
        <v>21</v>
      </c>
      <c r="I668" t="s">
        <v>21</v>
      </c>
      <c r="K668" t="str">
        <f>IF(Table1[[#This Row],[Under 30]]="yes","Under 30",IF(Table1[[#This Row],[Senior]]="yes","Senior","Other"))</f>
        <v>Other</v>
      </c>
      <c r="P668">
        <v>1</v>
      </c>
      <c r="R668">
        <v>21</v>
      </c>
      <c r="S668">
        <v>0</v>
      </c>
      <c r="T668">
        <v>42.9</v>
      </c>
      <c r="U668">
        <v>32</v>
      </c>
      <c r="V668">
        <v>19</v>
      </c>
      <c r="W668" t="str">
        <f>IF(Table1[[#This Row],[Avg Monthly GB Download]]&lt;5,"Less than 5GB",IF(Table1[[#This Row],[Avg Monthly GB Download]]&lt;10,"Less than 10GB","10 ot more 10GB"))</f>
        <v>10 ot more 10GB</v>
      </c>
    </row>
    <row r="669" spans="1:23" x14ac:dyDescent="0.3">
      <c r="A669" t="s">
        <v>21</v>
      </c>
      <c r="B669">
        <v>11</v>
      </c>
      <c r="C669" t="s">
        <v>25</v>
      </c>
      <c r="D669" t="s">
        <v>22</v>
      </c>
      <c r="E669" t="s">
        <v>58</v>
      </c>
      <c r="F669" t="s">
        <v>26</v>
      </c>
      <c r="G669">
        <v>22</v>
      </c>
      <c r="H669" t="s">
        <v>25</v>
      </c>
      <c r="I669" t="s">
        <v>21</v>
      </c>
      <c r="K669" t="str">
        <f>IF(Table1[[#This Row],[Under 30]]="yes","Under 30",IF(Table1[[#This Row],[Senior]]="yes","Senior","Other"))</f>
        <v>Under 30</v>
      </c>
      <c r="P669">
        <v>1</v>
      </c>
      <c r="R669">
        <v>6</v>
      </c>
      <c r="S669">
        <v>0</v>
      </c>
      <c r="T669">
        <v>41.4</v>
      </c>
      <c r="U669">
        <v>0</v>
      </c>
      <c r="V669">
        <v>0</v>
      </c>
      <c r="W669" t="str">
        <f>IF(Table1[[#This Row],[Avg Monthly GB Download]]&lt;5,"Less than 5GB",IF(Table1[[#This Row],[Avg Monthly GB Download]]&lt;10,"Less than 10GB","10 ot more 10GB"))</f>
        <v>Less than 5GB</v>
      </c>
    </row>
    <row r="670" spans="1:23" x14ac:dyDescent="0.3">
      <c r="A670" t="s">
        <v>21</v>
      </c>
      <c r="B670">
        <v>11</v>
      </c>
      <c r="C670" t="s">
        <v>25</v>
      </c>
      <c r="D670" t="s">
        <v>22</v>
      </c>
      <c r="E670" t="s">
        <v>58</v>
      </c>
      <c r="F670" t="s">
        <v>26</v>
      </c>
      <c r="G670">
        <v>46</v>
      </c>
      <c r="H670" t="s">
        <v>21</v>
      </c>
      <c r="I670" t="s">
        <v>21</v>
      </c>
      <c r="K670" t="str">
        <f>IF(Table1[[#This Row],[Under 30]]="yes","Under 30",IF(Table1[[#This Row],[Senior]]="yes","Senior","Other"))</f>
        <v>Other</v>
      </c>
      <c r="P670">
        <v>1</v>
      </c>
      <c r="R670">
        <v>7</v>
      </c>
      <c r="S670">
        <v>0</v>
      </c>
      <c r="T670">
        <v>70.400000000000006</v>
      </c>
      <c r="U670">
        <v>0</v>
      </c>
      <c r="V670">
        <v>0</v>
      </c>
      <c r="W670" t="str">
        <f>IF(Table1[[#This Row],[Avg Monthly GB Download]]&lt;5,"Less than 5GB",IF(Table1[[#This Row],[Avg Monthly GB Download]]&lt;10,"Less than 10GB","10 ot more 10GB"))</f>
        <v>Less than 5GB</v>
      </c>
    </row>
    <row r="671" spans="1:23" x14ac:dyDescent="0.3">
      <c r="A671" t="s">
        <v>21</v>
      </c>
      <c r="B671">
        <v>11</v>
      </c>
      <c r="C671" t="s">
        <v>25</v>
      </c>
      <c r="D671" t="s">
        <v>22</v>
      </c>
      <c r="E671" t="s">
        <v>67</v>
      </c>
      <c r="F671" t="s">
        <v>24</v>
      </c>
      <c r="G671">
        <v>60</v>
      </c>
      <c r="H671" t="s">
        <v>21</v>
      </c>
      <c r="I671" t="s">
        <v>21</v>
      </c>
      <c r="K671" t="str">
        <f>IF(Table1[[#This Row],[Under 30]]="yes","Under 30",IF(Table1[[#This Row],[Senior]]="yes","Senior","Other"))</f>
        <v>Other</v>
      </c>
      <c r="P671">
        <v>1</v>
      </c>
      <c r="Q671">
        <v>1</v>
      </c>
      <c r="R671">
        <v>6</v>
      </c>
      <c r="S671">
        <v>3</v>
      </c>
      <c r="T671">
        <v>6.2</v>
      </c>
      <c r="U671">
        <v>0</v>
      </c>
      <c r="V671">
        <v>0</v>
      </c>
      <c r="W671" t="str">
        <f>IF(Table1[[#This Row],[Avg Monthly GB Download]]&lt;5,"Less than 5GB",IF(Table1[[#This Row],[Avg Monthly GB Download]]&lt;10,"Less than 10GB","10 ot more 10GB"))</f>
        <v>Less than 5GB</v>
      </c>
    </row>
    <row r="672" spans="1:23" x14ac:dyDescent="0.3">
      <c r="A672" t="s">
        <v>21</v>
      </c>
      <c r="B672">
        <v>11</v>
      </c>
      <c r="C672" t="s">
        <v>25</v>
      </c>
      <c r="D672" t="s">
        <v>22</v>
      </c>
      <c r="E672" t="s">
        <v>74</v>
      </c>
      <c r="F672" t="s">
        <v>26</v>
      </c>
      <c r="G672">
        <v>59</v>
      </c>
      <c r="H672" t="s">
        <v>21</v>
      </c>
      <c r="I672" t="s">
        <v>21</v>
      </c>
      <c r="K672" t="str">
        <f>IF(Table1[[#This Row],[Under 30]]="yes","Under 30",IF(Table1[[#This Row],[Senior]]="yes","Senior","Other"))</f>
        <v>Other</v>
      </c>
      <c r="P672">
        <v>1</v>
      </c>
      <c r="R672">
        <v>15</v>
      </c>
      <c r="S672">
        <v>0</v>
      </c>
      <c r="T672">
        <v>41</v>
      </c>
      <c r="U672">
        <v>0</v>
      </c>
      <c r="V672">
        <v>0</v>
      </c>
      <c r="W672" t="str">
        <f>IF(Table1[[#This Row],[Avg Monthly GB Download]]&lt;5,"Less than 5GB",IF(Table1[[#This Row],[Avg Monthly GB Download]]&lt;10,"Less than 10GB","10 ot more 10GB"))</f>
        <v>Less than 5GB</v>
      </c>
    </row>
    <row r="673" spans="1:23" x14ac:dyDescent="0.3">
      <c r="A673" t="s">
        <v>21</v>
      </c>
      <c r="B673">
        <v>11</v>
      </c>
      <c r="C673" t="s">
        <v>25</v>
      </c>
      <c r="D673" t="s">
        <v>22</v>
      </c>
      <c r="E673" t="s">
        <v>80</v>
      </c>
      <c r="F673" t="s">
        <v>26</v>
      </c>
      <c r="G673">
        <v>20</v>
      </c>
      <c r="H673" t="s">
        <v>25</v>
      </c>
      <c r="I673" t="s">
        <v>21</v>
      </c>
      <c r="K673" t="str">
        <f>IF(Table1[[#This Row],[Under 30]]="yes","Under 30",IF(Table1[[#This Row],[Senior]]="yes","Senior","Other"))</f>
        <v>Under 30</v>
      </c>
      <c r="P673">
        <v>1</v>
      </c>
      <c r="Q673">
        <v>1</v>
      </c>
      <c r="R673">
        <v>46</v>
      </c>
      <c r="S673">
        <v>4</v>
      </c>
      <c r="T673">
        <v>79.3</v>
      </c>
      <c r="U673">
        <v>64</v>
      </c>
      <c r="V673">
        <v>21</v>
      </c>
      <c r="W673" t="str">
        <f>IF(Table1[[#This Row],[Avg Monthly GB Download]]&lt;5,"Less than 5GB",IF(Table1[[#This Row],[Avg Monthly GB Download]]&lt;10,"Less than 10GB","10 ot more 10GB"))</f>
        <v>10 ot more 10GB</v>
      </c>
    </row>
    <row r="674" spans="1:23" x14ac:dyDescent="0.3">
      <c r="A674" t="s">
        <v>21</v>
      </c>
      <c r="B674">
        <v>11</v>
      </c>
      <c r="C674" t="s">
        <v>25</v>
      </c>
      <c r="D674" t="s">
        <v>22</v>
      </c>
      <c r="E674" t="s">
        <v>81</v>
      </c>
      <c r="F674" t="s">
        <v>26</v>
      </c>
      <c r="G674">
        <v>39</v>
      </c>
      <c r="H674" t="s">
        <v>21</v>
      </c>
      <c r="I674" t="s">
        <v>21</v>
      </c>
      <c r="K674" t="str">
        <f>IF(Table1[[#This Row],[Under 30]]="yes","Under 30",IF(Table1[[#This Row],[Senior]]="yes","Senior","Other"))</f>
        <v>Other</v>
      </c>
      <c r="P674">
        <v>1</v>
      </c>
      <c r="R674">
        <v>34</v>
      </c>
      <c r="S674">
        <v>0</v>
      </c>
      <c r="T674">
        <v>27.3</v>
      </c>
      <c r="U674">
        <v>50</v>
      </c>
      <c r="V674">
        <v>8</v>
      </c>
      <c r="W674" t="str">
        <f>IF(Table1[[#This Row],[Avg Monthly GB Download]]&lt;5,"Less than 5GB",IF(Table1[[#This Row],[Avg Monthly GB Download]]&lt;10,"Less than 10GB","10 ot more 10GB"))</f>
        <v>Less than 10GB</v>
      </c>
    </row>
    <row r="675" spans="1:23" x14ac:dyDescent="0.3">
      <c r="A675" t="s">
        <v>21</v>
      </c>
      <c r="B675">
        <v>11</v>
      </c>
      <c r="C675" t="s">
        <v>25</v>
      </c>
      <c r="D675" t="s">
        <v>88</v>
      </c>
      <c r="E675" t="s">
        <v>23</v>
      </c>
      <c r="F675" t="s">
        <v>24</v>
      </c>
      <c r="G675">
        <v>55</v>
      </c>
      <c r="H675" t="s">
        <v>21</v>
      </c>
      <c r="I675" t="s">
        <v>21</v>
      </c>
      <c r="K675" t="str">
        <f>IF(Table1[[#This Row],[Under 30]]="yes","Under 30",IF(Table1[[#This Row],[Senior]]="yes","Senior","Other"))</f>
        <v>Other</v>
      </c>
      <c r="P675">
        <v>1</v>
      </c>
      <c r="R675">
        <v>15</v>
      </c>
      <c r="S675">
        <v>0</v>
      </c>
      <c r="T675">
        <v>0</v>
      </c>
      <c r="U675">
        <v>0</v>
      </c>
      <c r="V675">
        <v>0</v>
      </c>
      <c r="W675" t="str">
        <f>IF(Table1[[#This Row],[Avg Monthly GB Download]]&lt;5,"Less than 5GB",IF(Table1[[#This Row],[Avg Monthly GB Download]]&lt;10,"Less than 10GB","10 ot more 10GB"))</f>
        <v>Less than 5GB</v>
      </c>
    </row>
    <row r="676" spans="1:23" x14ac:dyDescent="0.3">
      <c r="A676" t="s">
        <v>21</v>
      </c>
      <c r="B676">
        <v>11</v>
      </c>
      <c r="C676" t="s">
        <v>25</v>
      </c>
      <c r="D676" t="s">
        <v>88</v>
      </c>
      <c r="E676" t="s">
        <v>35</v>
      </c>
      <c r="F676" t="s">
        <v>26</v>
      </c>
      <c r="G676">
        <v>53</v>
      </c>
      <c r="H676" t="s">
        <v>21</v>
      </c>
      <c r="I676" t="s">
        <v>21</v>
      </c>
      <c r="K676" t="str">
        <f>IF(Table1[[#This Row],[Under 30]]="yes","Under 30",IF(Table1[[#This Row],[Senior]]="yes","Senior","Other"))</f>
        <v>Other</v>
      </c>
      <c r="P676">
        <v>1</v>
      </c>
      <c r="R676">
        <v>10</v>
      </c>
      <c r="S676">
        <v>1</v>
      </c>
      <c r="T676">
        <v>0</v>
      </c>
      <c r="U676">
        <v>0</v>
      </c>
      <c r="V676">
        <v>0</v>
      </c>
      <c r="W676" t="str">
        <f>IF(Table1[[#This Row],[Avg Monthly GB Download]]&lt;5,"Less than 5GB",IF(Table1[[#This Row],[Avg Monthly GB Download]]&lt;10,"Less than 10GB","10 ot more 10GB"))</f>
        <v>Less than 5GB</v>
      </c>
    </row>
    <row r="677" spans="1:23" x14ac:dyDescent="0.3">
      <c r="A677" t="s">
        <v>21</v>
      </c>
      <c r="B677">
        <v>11</v>
      </c>
      <c r="C677" t="s">
        <v>25</v>
      </c>
      <c r="D677" t="s">
        <v>88</v>
      </c>
      <c r="E677" t="s">
        <v>67</v>
      </c>
      <c r="F677" t="s">
        <v>24</v>
      </c>
      <c r="G677">
        <v>21</v>
      </c>
      <c r="H677" t="s">
        <v>25</v>
      </c>
      <c r="I677" t="s">
        <v>21</v>
      </c>
      <c r="K677" t="str">
        <f>IF(Table1[[#This Row],[Under 30]]="yes","Under 30",IF(Table1[[#This Row],[Senior]]="yes","Senior","Other"))</f>
        <v>Under 30</v>
      </c>
      <c r="P677">
        <v>1</v>
      </c>
      <c r="R677">
        <v>22</v>
      </c>
      <c r="S677">
        <v>2</v>
      </c>
      <c r="T677">
        <v>0</v>
      </c>
      <c r="U677">
        <v>42</v>
      </c>
      <c r="V677">
        <v>10</v>
      </c>
      <c r="W677" t="str">
        <f>IF(Table1[[#This Row],[Avg Monthly GB Download]]&lt;5,"Less than 5GB",IF(Table1[[#This Row],[Avg Monthly GB Download]]&lt;10,"Less than 10GB","10 ot more 10GB"))</f>
        <v>10 ot more 10GB</v>
      </c>
    </row>
    <row r="678" spans="1:23" x14ac:dyDescent="0.3">
      <c r="A678" t="s">
        <v>21</v>
      </c>
      <c r="B678">
        <v>11</v>
      </c>
      <c r="C678" t="s">
        <v>25</v>
      </c>
      <c r="D678" t="s">
        <v>88</v>
      </c>
      <c r="E678" t="s">
        <v>75</v>
      </c>
      <c r="F678" t="s">
        <v>24</v>
      </c>
      <c r="G678">
        <v>56</v>
      </c>
      <c r="H678" t="s">
        <v>21</v>
      </c>
      <c r="I678" t="s">
        <v>21</v>
      </c>
      <c r="K678" t="str">
        <f>IF(Table1[[#This Row],[Under 30]]="yes","Under 30",IF(Table1[[#This Row],[Senior]]="yes","Senior","Other"))</f>
        <v>Other</v>
      </c>
      <c r="P678">
        <v>1</v>
      </c>
      <c r="R678">
        <v>8</v>
      </c>
      <c r="S678">
        <v>0</v>
      </c>
      <c r="T678">
        <v>0</v>
      </c>
      <c r="U678">
        <v>0</v>
      </c>
      <c r="V678">
        <v>0</v>
      </c>
      <c r="W678" t="str">
        <f>IF(Table1[[#This Row],[Avg Monthly GB Download]]&lt;5,"Less than 5GB",IF(Table1[[#This Row],[Avg Monthly GB Download]]&lt;10,"Less than 10GB","10 ot more 10GB"))</f>
        <v>Less than 5GB</v>
      </c>
    </row>
    <row r="679" spans="1:23" x14ac:dyDescent="0.3">
      <c r="A679" t="s">
        <v>21</v>
      </c>
      <c r="B679">
        <v>12</v>
      </c>
      <c r="C679" t="s">
        <v>21</v>
      </c>
      <c r="D679" t="s">
        <v>22</v>
      </c>
      <c r="E679" t="s">
        <v>23</v>
      </c>
      <c r="F679" t="s">
        <v>24</v>
      </c>
      <c r="G679">
        <v>43</v>
      </c>
      <c r="H679" t="s">
        <v>21</v>
      </c>
      <c r="I679" t="s">
        <v>21</v>
      </c>
      <c r="K679" t="str">
        <f>IF(Table1[[#This Row],[Under 30]]="yes","Under 30",IF(Table1[[#This Row],[Senior]]="yes","Senior","Other"))</f>
        <v>Other</v>
      </c>
      <c r="P679">
        <v>1</v>
      </c>
      <c r="R679">
        <v>11</v>
      </c>
      <c r="S679">
        <v>0</v>
      </c>
      <c r="T679">
        <v>0</v>
      </c>
      <c r="U679">
        <v>0</v>
      </c>
      <c r="V679">
        <v>0</v>
      </c>
      <c r="W679" t="str">
        <f>IF(Table1[[#This Row],[Avg Monthly GB Download]]&lt;5,"Less than 5GB",IF(Table1[[#This Row],[Avg Monthly GB Download]]&lt;10,"Less than 10GB","10 ot more 10GB"))</f>
        <v>Less than 5GB</v>
      </c>
    </row>
    <row r="680" spans="1:23" x14ac:dyDescent="0.3">
      <c r="A680" t="s">
        <v>21</v>
      </c>
      <c r="B680">
        <v>12</v>
      </c>
      <c r="C680" t="s">
        <v>21</v>
      </c>
      <c r="D680" t="s">
        <v>22</v>
      </c>
      <c r="E680" t="s">
        <v>27</v>
      </c>
      <c r="F680" t="s">
        <v>26</v>
      </c>
      <c r="G680">
        <v>62</v>
      </c>
      <c r="H680" t="s">
        <v>21</v>
      </c>
      <c r="I680" t="s">
        <v>21</v>
      </c>
      <c r="K680" t="str">
        <f>IF(Table1[[#This Row],[Under 30]]="yes","Under 30",IF(Table1[[#This Row],[Senior]]="yes","Senior","Other"))</f>
        <v>Other</v>
      </c>
      <c r="P680">
        <v>1</v>
      </c>
      <c r="R680">
        <v>7</v>
      </c>
      <c r="S680">
        <v>1</v>
      </c>
      <c r="T680">
        <v>0</v>
      </c>
      <c r="U680">
        <v>0</v>
      </c>
      <c r="V680">
        <v>0</v>
      </c>
      <c r="W680" t="str">
        <f>IF(Table1[[#This Row],[Avg Monthly GB Download]]&lt;5,"Less than 5GB",IF(Table1[[#This Row],[Avg Monthly GB Download]]&lt;10,"Less than 10GB","10 ot more 10GB"))</f>
        <v>Less than 5GB</v>
      </c>
    </row>
    <row r="681" spans="1:23" x14ac:dyDescent="0.3">
      <c r="A681" t="s">
        <v>21</v>
      </c>
      <c r="B681">
        <v>12</v>
      </c>
      <c r="C681" t="s">
        <v>21</v>
      </c>
      <c r="D681" t="s">
        <v>22</v>
      </c>
      <c r="E681" t="s">
        <v>29</v>
      </c>
      <c r="F681" t="s">
        <v>24</v>
      </c>
      <c r="G681">
        <v>78</v>
      </c>
      <c r="H681" t="s">
        <v>21</v>
      </c>
      <c r="I681" t="s">
        <v>25</v>
      </c>
      <c r="J681" t="s">
        <v>21</v>
      </c>
      <c r="K681" t="str">
        <f>IF(Table1[[#This Row],[Under 30]]="yes","Under 30",IF(Table1[[#This Row],[Senior]]="yes","Senior","Other"))</f>
        <v>Senior</v>
      </c>
      <c r="L681" t="s">
        <v>98</v>
      </c>
      <c r="M681" t="s">
        <v>38</v>
      </c>
      <c r="N681" t="s">
        <v>34</v>
      </c>
      <c r="O681" t="s">
        <v>34</v>
      </c>
      <c r="P681">
        <v>1</v>
      </c>
      <c r="R681">
        <v>33</v>
      </c>
      <c r="S681">
        <v>0</v>
      </c>
      <c r="T681">
        <v>0</v>
      </c>
      <c r="U681">
        <v>8</v>
      </c>
      <c r="V681">
        <v>3</v>
      </c>
      <c r="W681" t="str">
        <f>IF(Table1[[#This Row],[Avg Monthly GB Download]]&lt;5,"Less than 5GB",IF(Table1[[#This Row],[Avg Monthly GB Download]]&lt;10,"Less than 10GB","10 ot more 10GB"))</f>
        <v>Less than 5GB</v>
      </c>
    </row>
    <row r="682" spans="1:23" x14ac:dyDescent="0.3">
      <c r="A682" t="s">
        <v>21</v>
      </c>
      <c r="B682">
        <v>12</v>
      </c>
      <c r="C682" t="s">
        <v>21</v>
      </c>
      <c r="D682" t="s">
        <v>22</v>
      </c>
      <c r="E682" t="s">
        <v>29</v>
      </c>
      <c r="F682" t="s">
        <v>26</v>
      </c>
      <c r="G682">
        <v>63</v>
      </c>
      <c r="H682" t="s">
        <v>21</v>
      </c>
      <c r="I682" t="s">
        <v>21</v>
      </c>
      <c r="K682" t="str">
        <f>IF(Table1[[#This Row],[Under 30]]="yes","Under 30",IF(Table1[[#This Row],[Senior]]="yes","Senior","Other"))</f>
        <v>Other</v>
      </c>
      <c r="P682">
        <v>1</v>
      </c>
      <c r="R682">
        <v>11</v>
      </c>
      <c r="S682">
        <v>0</v>
      </c>
      <c r="T682">
        <v>0</v>
      </c>
      <c r="U682">
        <v>0</v>
      </c>
      <c r="V682">
        <v>0</v>
      </c>
      <c r="W682" t="str">
        <f>IF(Table1[[#This Row],[Avg Monthly GB Download]]&lt;5,"Less than 5GB",IF(Table1[[#This Row],[Avg Monthly GB Download]]&lt;10,"Less than 10GB","10 ot more 10GB"))</f>
        <v>Less than 5GB</v>
      </c>
    </row>
    <row r="683" spans="1:23" x14ac:dyDescent="0.3">
      <c r="A683" t="s">
        <v>21</v>
      </c>
      <c r="B683">
        <v>12</v>
      </c>
      <c r="C683" t="s">
        <v>21</v>
      </c>
      <c r="D683" t="s">
        <v>22</v>
      </c>
      <c r="E683" t="s">
        <v>31</v>
      </c>
      <c r="F683" t="s">
        <v>26</v>
      </c>
      <c r="G683">
        <v>52</v>
      </c>
      <c r="H683" t="s">
        <v>21</v>
      </c>
      <c r="I683" t="s">
        <v>21</v>
      </c>
      <c r="K683" t="str">
        <f>IF(Table1[[#This Row],[Under 30]]="yes","Under 30",IF(Table1[[#This Row],[Senior]]="yes","Senior","Other"))</f>
        <v>Other</v>
      </c>
      <c r="P683">
        <v>1</v>
      </c>
      <c r="R683">
        <v>11</v>
      </c>
      <c r="S683">
        <v>0</v>
      </c>
      <c r="T683">
        <v>0</v>
      </c>
      <c r="U683">
        <v>0</v>
      </c>
      <c r="V683">
        <v>0</v>
      </c>
      <c r="W683" t="str">
        <f>IF(Table1[[#This Row],[Avg Monthly GB Download]]&lt;5,"Less than 5GB",IF(Table1[[#This Row],[Avg Monthly GB Download]]&lt;10,"Less than 10GB","10 ot more 10GB"))</f>
        <v>Less than 5GB</v>
      </c>
    </row>
    <row r="684" spans="1:23" x14ac:dyDescent="0.3">
      <c r="A684" t="s">
        <v>21</v>
      </c>
      <c r="B684">
        <v>12</v>
      </c>
      <c r="C684" t="s">
        <v>21</v>
      </c>
      <c r="D684" t="s">
        <v>22</v>
      </c>
      <c r="E684" t="s">
        <v>43</v>
      </c>
      <c r="F684" t="s">
        <v>24</v>
      </c>
      <c r="G684">
        <v>56</v>
      </c>
      <c r="H684" t="s">
        <v>21</v>
      </c>
      <c r="I684" t="s">
        <v>21</v>
      </c>
      <c r="K684" t="str">
        <f>IF(Table1[[#This Row],[Under 30]]="yes","Under 30",IF(Table1[[#This Row],[Senior]]="yes","Senior","Other"))</f>
        <v>Other</v>
      </c>
      <c r="P684">
        <v>1</v>
      </c>
      <c r="R684">
        <v>8</v>
      </c>
      <c r="S684">
        <v>0</v>
      </c>
      <c r="T684">
        <v>0</v>
      </c>
      <c r="U684">
        <v>0</v>
      </c>
      <c r="V684">
        <v>0</v>
      </c>
      <c r="W684" t="str">
        <f>IF(Table1[[#This Row],[Avg Monthly GB Download]]&lt;5,"Less than 5GB",IF(Table1[[#This Row],[Avg Monthly GB Download]]&lt;10,"Less than 10GB","10 ot more 10GB"))</f>
        <v>Less than 5GB</v>
      </c>
    </row>
    <row r="685" spans="1:23" x14ac:dyDescent="0.3">
      <c r="A685" t="s">
        <v>21</v>
      </c>
      <c r="B685">
        <v>12</v>
      </c>
      <c r="C685" t="s">
        <v>21</v>
      </c>
      <c r="D685" t="s">
        <v>22</v>
      </c>
      <c r="E685" t="s">
        <v>44</v>
      </c>
      <c r="F685" t="s">
        <v>26</v>
      </c>
      <c r="G685">
        <v>70</v>
      </c>
      <c r="H685" t="s">
        <v>21</v>
      </c>
      <c r="I685" t="s">
        <v>25</v>
      </c>
      <c r="J685" t="s">
        <v>21</v>
      </c>
      <c r="K685" t="str">
        <f>IF(Table1[[#This Row],[Under 30]]="yes","Under 30",IF(Table1[[#This Row],[Senior]]="yes","Senior","Other"))</f>
        <v>Senior</v>
      </c>
      <c r="L685" t="s">
        <v>98</v>
      </c>
      <c r="M685" t="s">
        <v>33</v>
      </c>
      <c r="N685" t="s">
        <v>34</v>
      </c>
      <c r="O685" t="s">
        <v>34</v>
      </c>
      <c r="P685">
        <v>1</v>
      </c>
      <c r="R685">
        <v>10</v>
      </c>
      <c r="S685">
        <v>0</v>
      </c>
      <c r="T685">
        <v>0</v>
      </c>
      <c r="U685">
        <v>0</v>
      </c>
      <c r="V685">
        <v>0</v>
      </c>
      <c r="W685" t="str">
        <f>IF(Table1[[#This Row],[Avg Monthly GB Download]]&lt;5,"Less than 5GB",IF(Table1[[#This Row],[Avg Monthly GB Download]]&lt;10,"Less than 10GB","10 ot more 10GB"))</f>
        <v>Less than 5GB</v>
      </c>
    </row>
    <row r="686" spans="1:23" x14ac:dyDescent="0.3">
      <c r="A686" t="s">
        <v>21</v>
      </c>
      <c r="B686">
        <v>12</v>
      </c>
      <c r="C686" t="s">
        <v>21</v>
      </c>
      <c r="D686" t="s">
        <v>22</v>
      </c>
      <c r="E686" t="s">
        <v>45</v>
      </c>
      <c r="F686" t="s">
        <v>24</v>
      </c>
      <c r="G686">
        <v>51</v>
      </c>
      <c r="H686" t="s">
        <v>21</v>
      </c>
      <c r="I686" t="s">
        <v>21</v>
      </c>
      <c r="K686" t="str">
        <f>IF(Table1[[#This Row],[Under 30]]="yes","Under 30",IF(Table1[[#This Row],[Senior]]="yes","Senior","Other"))</f>
        <v>Other</v>
      </c>
      <c r="P686">
        <v>1</v>
      </c>
      <c r="Q686">
        <v>1</v>
      </c>
      <c r="R686">
        <v>8</v>
      </c>
      <c r="S686">
        <v>1</v>
      </c>
      <c r="T686">
        <v>44.6</v>
      </c>
      <c r="U686">
        <v>0</v>
      </c>
      <c r="V686">
        <v>0</v>
      </c>
      <c r="W686" t="str">
        <f>IF(Table1[[#This Row],[Avg Monthly GB Download]]&lt;5,"Less than 5GB",IF(Table1[[#This Row],[Avg Monthly GB Download]]&lt;10,"Less than 10GB","10 ot more 10GB"))</f>
        <v>Less than 5GB</v>
      </c>
    </row>
    <row r="687" spans="1:23" x14ac:dyDescent="0.3">
      <c r="A687" t="s">
        <v>21</v>
      </c>
      <c r="B687">
        <v>12</v>
      </c>
      <c r="C687" t="s">
        <v>21</v>
      </c>
      <c r="D687" t="s">
        <v>22</v>
      </c>
      <c r="E687" t="s">
        <v>45</v>
      </c>
      <c r="F687" t="s">
        <v>26</v>
      </c>
      <c r="G687">
        <v>36</v>
      </c>
      <c r="H687" t="s">
        <v>21</v>
      </c>
      <c r="I687" t="s">
        <v>21</v>
      </c>
      <c r="K687" t="str">
        <f>IF(Table1[[#This Row],[Under 30]]="yes","Under 30",IF(Table1[[#This Row],[Senior]]="yes","Senior","Other"))</f>
        <v>Other</v>
      </c>
      <c r="P687">
        <v>1</v>
      </c>
      <c r="R687">
        <v>26</v>
      </c>
      <c r="S687">
        <v>0</v>
      </c>
      <c r="T687">
        <v>0</v>
      </c>
      <c r="U687">
        <v>80</v>
      </c>
      <c r="V687">
        <v>7</v>
      </c>
      <c r="W687" t="str">
        <f>IF(Table1[[#This Row],[Avg Monthly GB Download]]&lt;5,"Less than 5GB",IF(Table1[[#This Row],[Avg Monthly GB Download]]&lt;10,"Less than 10GB","10 ot more 10GB"))</f>
        <v>Less than 10GB</v>
      </c>
    </row>
    <row r="688" spans="1:23" x14ac:dyDescent="0.3">
      <c r="A688" t="s">
        <v>21</v>
      </c>
      <c r="B688">
        <v>12</v>
      </c>
      <c r="C688" t="s">
        <v>21</v>
      </c>
      <c r="D688" t="s">
        <v>22</v>
      </c>
      <c r="E688" t="s">
        <v>50</v>
      </c>
      <c r="F688" t="s">
        <v>26</v>
      </c>
      <c r="G688">
        <v>46</v>
      </c>
      <c r="H688" t="s">
        <v>21</v>
      </c>
      <c r="I688" t="s">
        <v>21</v>
      </c>
      <c r="K688" t="str">
        <f>IF(Table1[[#This Row],[Under 30]]="yes","Under 30",IF(Table1[[#This Row],[Senior]]="yes","Senior","Other"))</f>
        <v>Other</v>
      </c>
      <c r="P688">
        <v>1</v>
      </c>
      <c r="R688">
        <v>8</v>
      </c>
      <c r="S688">
        <v>0</v>
      </c>
      <c r="T688">
        <v>0</v>
      </c>
      <c r="U688">
        <v>0</v>
      </c>
      <c r="V688">
        <v>0</v>
      </c>
      <c r="W688" t="str">
        <f>IF(Table1[[#This Row],[Avg Monthly GB Download]]&lt;5,"Less than 5GB",IF(Table1[[#This Row],[Avg Monthly GB Download]]&lt;10,"Less than 10GB","10 ot more 10GB"))</f>
        <v>Less than 5GB</v>
      </c>
    </row>
    <row r="689" spans="1:23" x14ac:dyDescent="0.3">
      <c r="A689" t="s">
        <v>21</v>
      </c>
      <c r="B689">
        <v>12</v>
      </c>
      <c r="C689" t="s">
        <v>21</v>
      </c>
      <c r="D689" t="s">
        <v>22</v>
      </c>
      <c r="E689" t="s">
        <v>60</v>
      </c>
      <c r="F689" t="s">
        <v>24</v>
      </c>
      <c r="G689">
        <v>42</v>
      </c>
      <c r="H689" t="s">
        <v>21</v>
      </c>
      <c r="I689" t="s">
        <v>21</v>
      </c>
      <c r="K689" t="str">
        <f>IF(Table1[[#This Row],[Under 30]]="yes","Under 30",IF(Table1[[#This Row],[Senior]]="yes","Senior","Other"))</f>
        <v>Other</v>
      </c>
      <c r="P689">
        <v>1</v>
      </c>
      <c r="R689">
        <v>8</v>
      </c>
      <c r="S689">
        <v>0</v>
      </c>
      <c r="T689">
        <v>0</v>
      </c>
      <c r="U689">
        <v>0</v>
      </c>
      <c r="V689">
        <v>0</v>
      </c>
      <c r="W689" t="str">
        <f>IF(Table1[[#This Row],[Avg Monthly GB Download]]&lt;5,"Less than 5GB",IF(Table1[[#This Row],[Avg Monthly GB Download]]&lt;10,"Less than 10GB","10 ot more 10GB"))</f>
        <v>Less than 5GB</v>
      </c>
    </row>
    <row r="690" spans="1:23" x14ac:dyDescent="0.3">
      <c r="A690" t="s">
        <v>21</v>
      </c>
      <c r="B690">
        <v>12</v>
      </c>
      <c r="C690" t="s">
        <v>21</v>
      </c>
      <c r="D690" t="s">
        <v>22</v>
      </c>
      <c r="E690" t="s">
        <v>60</v>
      </c>
      <c r="F690" t="s">
        <v>24</v>
      </c>
      <c r="G690">
        <v>48</v>
      </c>
      <c r="H690" t="s">
        <v>21</v>
      </c>
      <c r="I690" t="s">
        <v>21</v>
      </c>
      <c r="K690" t="str">
        <f>IF(Table1[[#This Row],[Under 30]]="yes","Under 30",IF(Table1[[#This Row],[Senior]]="yes","Senior","Other"))</f>
        <v>Other</v>
      </c>
      <c r="P690">
        <v>1</v>
      </c>
      <c r="R690">
        <v>11</v>
      </c>
      <c r="S690">
        <v>0</v>
      </c>
      <c r="T690">
        <v>0</v>
      </c>
      <c r="U690">
        <v>0</v>
      </c>
      <c r="V690">
        <v>0</v>
      </c>
      <c r="W690" t="str">
        <f>IF(Table1[[#This Row],[Avg Monthly GB Download]]&lt;5,"Less than 5GB",IF(Table1[[#This Row],[Avg Monthly GB Download]]&lt;10,"Less than 10GB","10 ot more 10GB"))</f>
        <v>Less than 5GB</v>
      </c>
    </row>
    <row r="691" spans="1:23" x14ac:dyDescent="0.3">
      <c r="A691" t="s">
        <v>21</v>
      </c>
      <c r="B691">
        <v>12</v>
      </c>
      <c r="C691" t="s">
        <v>21</v>
      </c>
      <c r="D691" t="s">
        <v>22</v>
      </c>
      <c r="E691" t="s">
        <v>62</v>
      </c>
      <c r="F691" t="s">
        <v>26</v>
      </c>
      <c r="G691">
        <v>40</v>
      </c>
      <c r="H691" t="s">
        <v>21</v>
      </c>
      <c r="I691" t="s">
        <v>21</v>
      </c>
      <c r="K691" t="str">
        <f>IF(Table1[[#This Row],[Under 30]]="yes","Under 30",IF(Table1[[#This Row],[Senior]]="yes","Senior","Other"))</f>
        <v>Other</v>
      </c>
      <c r="P691">
        <v>1</v>
      </c>
      <c r="R691">
        <v>11</v>
      </c>
      <c r="S691">
        <v>0</v>
      </c>
      <c r="T691">
        <v>0</v>
      </c>
      <c r="U691">
        <v>0</v>
      </c>
      <c r="V691">
        <v>0</v>
      </c>
      <c r="W691" t="str">
        <f>IF(Table1[[#This Row],[Avg Monthly GB Download]]&lt;5,"Less than 5GB",IF(Table1[[#This Row],[Avg Monthly GB Download]]&lt;10,"Less than 10GB","10 ot more 10GB"))</f>
        <v>Less than 5GB</v>
      </c>
    </row>
    <row r="692" spans="1:23" x14ac:dyDescent="0.3">
      <c r="A692" t="s">
        <v>21</v>
      </c>
      <c r="B692">
        <v>12</v>
      </c>
      <c r="C692" t="s">
        <v>21</v>
      </c>
      <c r="D692" t="s">
        <v>22</v>
      </c>
      <c r="E692" t="s">
        <v>63</v>
      </c>
      <c r="F692" t="s">
        <v>26</v>
      </c>
      <c r="G692">
        <v>24</v>
      </c>
      <c r="H692" t="s">
        <v>25</v>
      </c>
      <c r="I692" t="s">
        <v>21</v>
      </c>
      <c r="K692" t="str">
        <f>IF(Table1[[#This Row],[Under 30]]="yes","Under 30",IF(Table1[[#This Row],[Senior]]="yes","Senior","Other"))</f>
        <v>Under 30</v>
      </c>
      <c r="P692">
        <v>1</v>
      </c>
      <c r="R692">
        <v>11</v>
      </c>
      <c r="S692">
        <v>0</v>
      </c>
      <c r="T692">
        <v>0</v>
      </c>
      <c r="U692">
        <v>0</v>
      </c>
      <c r="V692">
        <v>0</v>
      </c>
      <c r="W692" t="str">
        <f>IF(Table1[[#This Row],[Avg Monthly GB Download]]&lt;5,"Less than 5GB",IF(Table1[[#This Row],[Avg Monthly GB Download]]&lt;10,"Less than 10GB","10 ot more 10GB"))</f>
        <v>Less than 5GB</v>
      </c>
    </row>
    <row r="693" spans="1:23" x14ac:dyDescent="0.3">
      <c r="A693" t="s">
        <v>21</v>
      </c>
      <c r="B693">
        <v>12</v>
      </c>
      <c r="C693" t="s">
        <v>21</v>
      </c>
      <c r="D693" t="s">
        <v>22</v>
      </c>
      <c r="E693" t="s">
        <v>64</v>
      </c>
      <c r="F693" t="s">
        <v>26</v>
      </c>
      <c r="G693">
        <v>59</v>
      </c>
      <c r="H693" t="s">
        <v>21</v>
      </c>
      <c r="I693" t="s">
        <v>21</v>
      </c>
      <c r="K693" t="str">
        <f>IF(Table1[[#This Row],[Under 30]]="yes","Under 30",IF(Table1[[#This Row],[Senior]]="yes","Senior","Other"))</f>
        <v>Other</v>
      </c>
      <c r="P693">
        <v>1</v>
      </c>
      <c r="R693">
        <v>7</v>
      </c>
      <c r="S693">
        <v>0</v>
      </c>
      <c r="T693">
        <v>0</v>
      </c>
      <c r="U693">
        <v>0</v>
      </c>
      <c r="V693">
        <v>0</v>
      </c>
      <c r="W693" t="str">
        <f>IF(Table1[[#This Row],[Avg Monthly GB Download]]&lt;5,"Less than 5GB",IF(Table1[[#This Row],[Avg Monthly GB Download]]&lt;10,"Less than 10GB","10 ot more 10GB"))</f>
        <v>Less than 5GB</v>
      </c>
    </row>
    <row r="694" spans="1:23" x14ac:dyDescent="0.3">
      <c r="A694" t="s">
        <v>21</v>
      </c>
      <c r="B694">
        <v>12</v>
      </c>
      <c r="C694" t="s">
        <v>21</v>
      </c>
      <c r="D694" t="s">
        <v>22</v>
      </c>
      <c r="E694" t="s">
        <v>70</v>
      </c>
      <c r="F694" t="s">
        <v>24</v>
      </c>
      <c r="G694">
        <v>29</v>
      </c>
      <c r="H694" t="s">
        <v>25</v>
      </c>
      <c r="I694" t="s">
        <v>21</v>
      </c>
      <c r="K694" t="str">
        <f>IF(Table1[[#This Row],[Under 30]]="yes","Under 30",IF(Table1[[#This Row],[Senior]]="yes","Senior","Other"))</f>
        <v>Under 30</v>
      </c>
      <c r="P694">
        <v>1</v>
      </c>
      <c r="R694">
        <v>11</v>
      </c>
      <c r="S694">
        <v>0</v>
      </c>
      <c r="T694">
        <v>0</v>
      </c>
      <c r="U694">
        <v>0</v>
      </c>
      <c r="V694">
        <v>0</v>
      </c>
      <c r="W694" t="str">
        <f>IF(Table1[[#This Row],[Avg Monthly GB Download]]&lt;5,"Less than 5GB",IF(Table1[[#This Row],[Avg Monthly GB Download]]&lt;10,"Less than 10GB","10 ot more 10GB"))</f>
        <v>Less than 5GB</v>
      </c>
    </row>
    <row r="695" spans="1:23" x14ac:dyDescent="0.3">
      <c r="A695" t="s">
        <v>21</v>
      </c>
      <c r="B695">
        <v>12</v>
      </c>
      <c r="C695" t="s">
        <v>21</v>
      </c>
      <c r="D695" t="s">
        <v>22</v>
      </c>
      <c r="E695" t="s">
        <v>71</v>
      </c>
      <c r="F695" t="s">
        <v>24</v>
      </c>
      <c r="G695">
        <v>22</v>
      </c>
      <c r="H695" t="s">
        <v>25</v>
      </c>
      <c r="I695" t="s">
        <v>21</v>
      </c>
      <c r="K695" t="str">
        <f>IF(Table1[[#This Row],[Under 30]]="yes","Under 30",IF(Table1[[#This Row],[Senior]]="yes","Senior","Other"))</f>
        <v>Under 30</v>
      </c>
      <c r="P695">
        <v>1</v>
      </c>
      <c r="R695">
        <v>30</v>
      </c>
      <c r="S695">
        <v>0</v>
      </c>
      <c r="T695">
        <v>0</v>
      </c>
      <c r="U695">
        <v>47</v>
      </c>
      <c r="V695">
        <v>12</v>
      </c>
      <c r="W695" t="str">
        <f>IF(Table1[[#This Row],[Avg Monthly GB Download]]&lt;5,"Less than 5GB",IF(Table1[[#This Row],[Avg Monthly GB Download]]&lt;10,"Less than 10GB","10 ot more 10GB"))</f>
        <v>10 ot more 10GB</v>
      </c>
    </row>
    <row r="696" spans="1:23" x14ac:dyDescent="0.3">
      <c r="A696" t="s">
        <v>21</v>
      </c>
      <c r="B696">
        <v>12</v>
      </c>
      <c r="C696" t="s">
        <v>21</v>
      </c>
      <c r="D696" t="s">
        <v>22</v>
      </c>
      <c r="E696" t="s">
        <v>71</v>
      </c>
      <c r="F696" t="s">
        <v>24</v>
      </c>
      <c r="G696">
        <v>67</v>
      </c>
      <c r="H696" t="s">
        <v>21</v>
      </c>
      <c r="I696" t="s">
        <v>25</v>
      </c>
      <c r="J696" t="s">
        <v>21</v>
      </c>
      <c r="K696" t="str">
        <f>IF(Table1[[#This Row],[Under 30]]="yes","Under 30",IF(Table1[[#This Row],[Senior]]="yes","Senior","Other"))</f>
        <v>Senior</v>
      </c>
      <c r="L696" t="s">
        <v>32</v>
      </c>
      <c r="M696" t="s">
        <v>38</v>
      </c>
      <c r="N696" t="s">
        <v>34</v>
      </c>
      <c r="O696" t="s">
        <v>34</v>
      </c>
      <c r="P696">
        <v>1</v>
      </c>
      <c r="R696">
        <v>8</v>
      </c>
      <c r="S696">
        <v>0</v>
      </c>
      <c r="T696">
        <v>0</v>
      </c>
      <c r="U696">
        <v>0</v>
      </c>
      <c r="V696">
        <v>0</v>
      </c>
      <c r="W696" t="str">
        <f>IF(Table1[[#This Row],[Avg Monthly GB Download]]&lt;5,"Less than 5GB",IF(Table1[[#This Row],[Avg Monthly GB Download]]&lt;10,"Less than 10GB","10 ot more 10GB"))</f>
        <v>Less than 5GB</v>
      </c>
    </row>
    <row r="697" spans="1:23" x14ac:dyDescent="0.3">
      <c r="A697" t="s">
        <v>21</v>
      </c>
      <c r="B697">
        <v>12</v>
      </c>
      <c r="C697" t="s">
        <v>21</v>
      </c>
      <c r="D697" t="s">
        <v>22</v>
      </c>
      <c r="E697" t="s">
        <v>72</v>
      </c>
      <c r="F697" t="s">
        <v>24</v>
      </c>
      <c r="G697">
        <v>63</v>
      </c>
      <c r="H697" t="s">
        <v>21</v>
      </c>
      <c r="I697" t="s">
        <v>21</v>
      </c>
      <c r="K697" t="str">
        <f>IF(Table1[[#This Row],[Under 30]]="yes","Under 30",IF(Table1[[#This Row],[Senior]]="yes","Senior","Other"))</f>
        <v>Other</v>
      </c>
      <c r="P697">
        <v>1</v>
      </c>
      <c r="R697">
        <v>10</v>
      </c>
      <c r="S697">
        <v>1</v>
      </c>
      <c r="T697">
        <v>0</v>
      </c>
      <c r="U697">
        <v>0</v>
      </c>
      <c r="V697">
        <v>0</v>
      </c>
      <c r="W697" t="str">
        <f>IF(Table1[[#This Row],[Avg Monthly GB Download]]&lt;5,"Less than 5GB",IF(Table1[[#This Row],[Avg Monthly GB Download]]&lt;10,"Less than 10GB","10 ot more 10GB"))</f>
        <v>Less than 5GB</v>
      </c>
    </row>
    <row r="698" spans="1:23" x14ac:dyDescent="0.3">
      <c r="A698" t="s">
        <v>21</v>
      </c>
      <c r="B698">
        <v>12</v>
      </c>
      <c r="C698" t="s">
        <v>21</v>
      </c>
      <c r="D698" t="s">
        <v>22</v>
      </c>
      <c r="E698" t="s">
        <v>73</v>
      </c>
      <c r="F698" t="s">
        <v>26</v>
      </c>
      <c r="G698">
        <v>38</v>
      </c>
      <c r="H698" t="s">
        <v>21</v>
      </c>
      <c r="I698" t="s">
        <v>21</v>
      </c>
      <c r="K698" t="str">
        <f>IF(Table1[[#This Row],[Under 30]]="yes","Under 30",IF(Table1[[#This Row],[Senior]]="yes","Senior","Other"))</f>
        <v>Other</v>
      </c>
      <c r="P698">
        <v>1</v>
      </c>
      <c r="R698">
        <v>7</v>
      </c>
      <c r="S698">
        <v>2</v>
      </c>
      <c r="T698">
        <v>0</v>
      </c>
      <c r="U698">
        <v>0</v>
      </c>
      <c r="V698">
        <v>0</v>
      </c>
      <c r="W698" t="str">
        <f>IF(Table1[[#This Row],[Avg Monthly GB Download]]&lt;5,"Less than 5GB",IF(Table1[[#This Row],[Avg Monthly GB Download]]&lt;10,"Less than 10GB","10 ot more 10GB"))</f>
        <v>Less than 5GB</v>
      </c>
    </row>
    <row r="699" spans="1:23" x14ac:dyDescent="0.3">
      <c r="A699" t="s">
        <v>21</v>
      </c>
      <c r="B699">
        <v>12</v>
      </c>
      <c r="C699" t="s">
        <v>21</v>
      </c>
      <c r="D699" t="s">
        <v>22</v>
      </c>
      <c r="E699" t="s">
        <v>75</v>
      </c>
      <c r="F699" t="s">
        <v>26</v>
      </c>
      <c r="G699">
        <v>54</v>
      </c>
      <c r="H699" t="s">
        <v>21</v>
      </c>
      <c r="I699" t="s">
        <v>21</v>
      </c>
      <c r="K699" t="str">
        <f>IF(Table1[[#This Row],[Under 30]]="yes","Under 30",IF(Table1[[#This Row],[Senior]]="yes","Senior","Other"))</f>
        <v>Other</v>
      </c>
      <c r="P699">
        <v>1</v>
      </c>
      <c r="R699">
        <v>9</v>
      </c>
      <c r="S699">
        <v>0</v>
      </c>
      <c r="T699">
        <v>0</v>
      </c>
      <c r="U699">
        <v>0</v>
      </c>
      <c r="V699">
        <v>0</v>
      </c>
      <c r="W699" t="str">
        <f>IF(Table1[[#This Row],[Avg Monthly GB Download]]&lt;5,"Less than 5GB",IF(Table1[[#This Row],[Avg Monthly GB Download]]&lt;10,"Less than 10GB","10 ot more 10GB"))</f>
        <v>Less than 5GB</v>
      </c>
    </row>
    <row r="700" spans="1:23" x14ac:dyDescent="0.3">
      <c r="A700" t="s">
        <v>21</v>
      </c>
      <c r="B700">
        <v>12</v>
      </c>
      <c r="C700" t="s">
        <v>21</v>
      </c>
      <c r="D700" t="s">
        <v>22</v>
      </c>
      <c r="E700" t="s">
        <v>79</v>
      </c>
      <c r="F700" t="s">
        <v>24</v>
      </c>
      <c r="G700">
        <v>56</v>
      </c>
      <c r="H700" t="s">
        <v>21</v>
      </c>
      <c r="I700" t="s">
        <v>21</v>
      </c>
      <c r="K700" t="str">
        <f>IF(Table1[[#This Row],[Under 30]]="yes","Under 30",IF(Table1[[#This Row],[Senior]]="yes","Senior","Other"))</f>
        <v>Other</v>
      </c>
      <c r="P700">
        <v>1</v>
      </c>
      <c r="R700">
        <v>58</v>
      </c>
      <c r="S700">
        <v>0</v>
      </c>
      <c r="T700">
        <v>0</v>
      </c>
      <c r="U700">
        <v>45</v>
      </c>
      <c r="V700">
        <v>3</v>
      </c>
      <c r="W700" t="str">
        <f>IF(Table1[[#This Row],[Avg Monthly GB Download]]&lt;5,"Less than 5GB",IF(Table1[[#This Row],[Avg Monthly GB Download]]&lt;10,"Less than 10GB","10 ot more 10GB"))</f>
        <v>Less than 5GB</v>
      </c>
    </row>
    <row r="701" spans="1:23" x14ac:dyDescent="0.3">
      <c r="A701" t="s">
        <v>21</v>
      </c>
      <c r="B701">
        <v>12</v>
      </c>
      <c r="C701" t="s">
        <v>21</v>
      </c>
      <c r="D701" t="s">
        <v>22</v>
      </c>
      <c r="E701" t="s">
        <v>80</v>
      </c>
      <c r="F701" t="s">
        <v>24</v>
      </c>
      <c r="G701">
        <v>45</v>
      </c>
      <c r="H701" t="s">
        <v>21</v>
      </c>
      <c r="I701" t="s">
        <v>21</v>
      </c>
      <c r="K701" t="str">
        <f>IF(Table1[[#This Row],[Under 30]]="yes","Under 30",IF(Table1[[#This Row],[Senior]]="yes","Senior","Other"))</f>
        <v>Other</v>
      </c>
      <c r="P701">
        <v>1</v>
      </c>
      <c r="R701">
        <v>13</v>
      </c>
      <c r="S701">
        <v>0</v>
      </c>
      <c r="T701">
        <v>0</v>
      </c>
      <c r="U701">
        <v>0</v>
      </c>
      <c r="V701">
        <v>0</v>
      </c>
      <c r="W701" t="str">
        <f>IF(Table1[[#This Row],[Avg Monthly GB Download]]&lt;5,"Less than 5GB",IF(Table1[[#This Row],[Avg Monthly GB Download]]&lt;10,"Less than 10GB","10 ot more 10GB"))</f>
        <v>Less than 5GB</v>
      </c>
    </row>
    <row r="702" spans="1:23" x14ac:dyDescent="0.3">
      <c r="A702" t="s">
        <v>21</v>
      </c>
      <c r="B702">
        <v>12</v>
      </c>
      <c r="C702" t="s">
        <v>21</v>
      </c>
      <c r="D702" t="s">
        <v>22</v>
      </c>
      <c r="E702" t="s">
        <v>80</v>
      </c>
      <c r="F702" t="s">
        <v>26</v>
      </c>
      <c r="G702">
        <v>38</v>
      </c>
      <c r="H702" t="s">
        <v>21</v>
      </c>
      <c r="I702" t="s">
        <v>21</v>
      </c>
      <c r="K702" t="str">
        <f>IF(Table1[[#This Row],[Under 30]]="yes","Under 30",IF(Table1[[#This Row],[Senior]]="yes","Senior","Other"))</f>
        <v>Other</v>
      </c>
      <c r="P702">
        <v>1</v>
      </c>
      <c r="R702">
        <v>25</v>
      </c>
      <c r="S702">
        <v>0</v>
      </c>
      <c r="T702">
        <v>0</v>
      </c>
      <c r="U702">
        <v>45</v>
      </c>
      <c r="V702">
        <v>11</v>
      </c>
      <c r="W702" t="str">
        <f>IF(Table1[[#This Row],[Avg Monthly GB Download]]&lt;5,"Less than 5GB",IF(Table1[[#This Row],[Avg Monthly GB Download]]&lt;10,"Less than 10GB","10 ot more 10GB"))</f>
        <v>10 ot more 10GB</v>
      </c>
    </row>
    <row r="703" spans="1:23" x14ac:dyDescent="0.3">
      <c r="A703" t="s">
        <v>21</v>
      </c>
      <c r="B703">
        <v>12</v>
      </c>
      <c r="C703" t="s">
        <v>21</v>
      </c>
      <c r="D703" t="s">
        <v>22</v>
      </c>
      <c r="E703" t="s">
        <v>82</v>
      </c>
      <c r="F703" t="s">
        <v>24</v>
      </c>
      <c r="G703">
        <v>32</v>
      </c>
      <c r="H703" t="s">
        <v>21</v>
      </c>
      <c r="I703" t="s">
        <v>21</v>
      </c>
      <c r="K703" t="str">
        <f>IF(Table1[[#This Row],[Under 30]]="yes","Under 30",IF(Table1[[#This Row],[Senior]]="yes","Senior","Other"))</f>
        <v>Other</v>
      </c>
      <c r="P703">
        <v>1</v>
      </c>
      <c r="R703">
        <v>45</v>
      </c>
      <c r="S703">
        <v>0</v>
      </c>
      <c r="T703">
        <v>0</v>
      </c>
      <c r="U703">
        <v>42</v>
      </c>
      <c r="V703">
        <v>6</v>
      </c>
      <c r="W703" t="str">
        <f>IF(Table1[[#This Row],[Avg Monthly GB Download]]&lt;5,"Less than 5GB",IF(Table1[[#This Row],[Avg Monthly GB Download]]&lt;10,"Less than 10GB","10 ot more 10GB"))</f>
        <v>Less than 10GB</v>
      </c>
    </row>
    <row r="704" spans="1:23" x14ac:dyDescent="0.3">
      <c r="A704" t="s">
        <v>21</v>
      </c>
      <c r="B704">
        <v>12</v>
      </c>
      <c r="C704" t="s">
        <v>21</v>
      </c>
      <c r="D704" t="s">
        <v>22</v>
      </c>
      <c r="E704" t="s">
        <v>86</v>
      </c>
      <c r="F704" t="s">
        <v>24</v>
      </c>
      <c r="G704">
        <v>59</v>
      </c>
      <c r="H704" t="s">
        <v>21</v>
      </c>
      <c r="I704" t="s">
        <v>21</v>
      </c>
      <c r="K704" t="str">
        <f>IF(Table1[[#This Row],[Under 30]]="yes","Under 30",IF(Table1[[#This Row],[Senior]]="yes","Senior","Other"))</f>
        <v>Other</v>
      </c>
      <c r="P704">
        <v>1</v>
      </c>
      <c r="R704">
        <v>12</v>
      </c>
      <c r="S704">
        <v>0</v>
      </c>
      <c r="T704">
        <v>0</v>
      </c>
      <c r="U704">
        <v>0</v>
      </c>
      <c r="V704">
        <v>0</v>
      </c>
      <c r="W704" t="str">
        <f>IF(Table1[[#This Row],[Avg Monthly GB Download]]&lt;5,"Less than 5GB",IF(Table1[[#This Row],[Avg Monthly GB Download]]&lt;10,"Less than 10GB","10 ot more 10GB"))</f>
        <v>Less than 5GB</v>
      </c>
    </row>
    <row r="705" spans="1:23" x14ac:dyDescent="0.3">
      <c r="A705" t="s">
        <v>21</v>
      </c>
      <c r="B705">
        <v>12</v>
      </c>
      <c r="C705" t="s">
        <v>21</v>
      </c>
      <c r="D705" t="s">
        <v>88</v>
      </c>
      <c r="E705" t="s">
        <v>73</v>
      </c>
      <c r="F705" t="s">
        <v>24</v>
      </c>
      <c r="G705">
        <v>57</v>
      </c>
      <c r="H705" t="s">
        <v>21</v>
      </c>
      <c r="I705" t="s">
        <v>21</v>
      </c>
      <c r="K705" t="str">
        <f>IF(Table1[[#This Row],[Under 30]]="yes","Under 30",IF(Table1[[#This Row],[Senior]]="yes","Senior","Other"))</f>
        <v>Other</v>
      </c>
      <c r="P705">
        <v>1</v>
      </c>
      <c r="Q705">
        <v>1</v>
      </c>
      <c r="R705">
        <v>11</v>
      </c>
      <c r="S705">
        <v>4</v>
      </c>
      <c r="T705">
        <v>0</v>
      </c>
      <c r="U705">
        <v>0</v>
      </c>
      <c r="V705">
        <v>0</v>
      </c>
      <c r="W705" t="str">
        <f>IF(Table1[[#This Row],[Avg Monthly GB Download]]&lt;5,"Less than 5GB",IF(Table1[[#This Row],[Avg Monthly GB Download]]&lt;10,"Less than 10GB","10 ot more 10GB"))</f>
        <v>Less than 5GB</v>
      </c>
    </row>
    <row r="706" spans="1:23" x14ac:dyDescent="0.3">
      <c r="A706" t="s">
        <v>21</v>
      </c>
      <c r="B706">
        <v>12</v>
      </c>
      <c r="C706" t="s">
        <v>25</v>
      </c>
      <c r="D706" t="s">
        <v>22</v>
      </c>
      <c r="E706" t="s">
        <v>23</v>
      </c>
      <c r="F706" t="s">
        <v>24</v>
      </c>
      <c r="G706">
        <v>37</v>
      </c>
      <c r="H706" t="s">
        <v>21</v>
      </c>
      <c r="I706" t="s">
        <v>21</v>
      </c>
      <c r="K706" t="str">
        <f>IF(Table1[[#This Row],[Under 30]]="yes","Under 30",IF(Table1[[#This Row],[Senior]]="yes","Senior","Other"))</f>
        <v>Other</v>
      </c>
      <c r="P706">
        <v>1</v>
      </c>
      <c r="Q706">
        <v>1</v>
      </c>
      <c r="R706">
        <v>29</v>
      </c>
      <c r="S706">
        <v>3</v>
      </c>
      <c r="T706">
        <v>12.5</v>
      </c>
      <c r="U706">
        <v>46</v>
      </c>
      <c r="V706">
        <v>19</v>
      </c>
      <c r="W706" t="str">
        <f>IF(Table1[[#This Row],[Avg Monthly GB Download]]&lt;5,"Less than 5GB",IF(Table1[[#This Row],[Avg Monthly GB Download]]&lt;10,"Less than 10GB","10 ot more 10GB"))</f>
        <v>10 ot more 10GB</v>
      </c>
    </row>
    <row r="707" spans="1:23" x14ac:dyDescent="0.3">
      <c r="A707" t="s">
        <v>21</v>
      </c>
      <c r="B707">
        <v>12</v>
      </c>
      <c r="C707" t="s">
        <v>25</v>
      </c>
      <c r="D707" t="s">
        <v>22</v>
      </c>
      <c r="E707" t="s">
        <v>27</v>
      </c>
      <c r="F707" t="s">
        <v>24</v>
      </c>
      <c r="G707">
        <v>27</v>
      </c>
      <c r="H707" t="s">
        <v>25</v>
      </c>
      <c r="I707" t="s">
        <v>21</v>
      </c>
      <c r="K707" t="str">
        <f>IF(Table1[[#This Row],[Under 30]]="yes","Under 30",IF(Table1[[#This Row],[Senior]]="yes","Senior","Other"))</f>
        <v>Under 30</v>
      </c>
      <c r="P707">
        <v>1</v>
      </c>
      <c r="R707">
        <v>13</v>
      </c>
      <c r="S707">
        <v>2</v>
      </c>
      <c r="T707">
        <v>17.8</v>
      </c>
      <c r="U707">
        <v>0</v>
      </c>
      <c r="V707">
        <v>0</v>
      </c>
      <c r="W707" t="str">
        <f>IF(Table1[[#This Row],[Avg Monthly GB Download]]&lt;5,"Less than 5GB",IF(Table1[[#This Row],[Avg Monthly GB Download]]&lt;10,"Less than 10GB","10 ot more 10GB"))</f>
        <v>Less than 5GB</v>
      </c>
    </row>
    <row r="708" spans="1:23" x14ac:dyDescent="0.3">
      <c r="A708" t="s">
        <v>21</v>
      </c>
      <c r="B708">
        <v>12</v>
      </c>
      <c r="C708" t="s">
        <v>25</v>
      </c>
      <c r="D708" t="s">
        <v>22</v>
      </c>
      <c r="E708" t="s">
        <v>27</v>
      </c>
      <c r="F708" t="s">
        <v>26</v>
      </c>
      <c r="G708">
        <v>63</v>
      </c>
      <c r="H708" t="s">
        <v>21</v>
      </c>
      <c r="I708" t="s">
        <v>21</v>
      </c>
      <c r="K708" t="str">
        <f>IF(Table1[[#This Row],[Under 30]]="yes","Under 30",IF(Table1[[#This Row],[Senior]]="yes","Senior","Other"))</f>
        <v>Other</v>
      </c>
      <c r="P708">
        <v>1</v>
      </c>
      <c r="Q708">
        <v>1</v>
      </c>
      <c r="R708">
        <v>45</v>
      </c>
      <c r="S708">
        <v>1</v>
      </c>
      <c r="T708">
        <v>53.2</v>
      </c>
      <c r="U708">
        <v>29</v>
      </c>
      <c r="V708">
        <v>2</v>
      </c>
      <c r="W708" t="str">
        <f>IF(Table1[[#This Row],[Avg Monthly GB Download]]&lt;5,"Less than 5GB",IF(Table1[[#This Row],[Avg Monthly GB Download]]&lt;10,"Less than 10GB","10 ot more 10GB"))</f>
        <v>Less than 5GB</v>
      </c>
    </row>
    <row r="709" spans="1:23" x14ac:dyDescent="0.3">
      <c r="A709" t="s">
        <v>21</v>
      </c>
      <c r="B709">
        <v>12</v>
      </c>
      <c r="C709" t="s">
        <v>25</v>
      </c>
      <c r="D709" t="s">
        <v>22</v>
      </c>
      <c r="E709" t="s">
        <v>45</v>
      </c>
      <c r="F709" t="s">
        <v>24</v>
      </c>
      <c r="G709">
        <v>28</v>
      </c>
      <c r="H709" t="s">
        <v>25</v>
      </c>
      <c r="I709" t="s">
        <v>21</v>
      </c>
      <c r="K709" t="str">
        <f>IF(Table1[[#This Row],[Under 30]]="yes","Under 30",IF(Table1[[#This Row],[Senior]]="yes","Senior","Other"))</f>
        <v>Under 30</v>
      </c>
      <c r="P709">
        <v>1</v>
      </c>
      <c r="R709">
        <v>13</v>
      </c>
      <c r="S709">
        <v>1</v>
      </c>
      <c r="T709">
        <v>23.1</v>
      </c>
      <c r="U709">
        <v>0</v>
      </c>
      <c r="V709">
        <v>0</v>
      </c>
      <c r="W709" t="str">
        <f>IF(Table1[[#This Row],[Avg Monthly GB Download]]&lt;5,"Less than 5GB",IF(Table1[[#This Row],[Avg Monthly GB Download]]&lt;10,"Less than 10GB","10 ot more 10GB"))</f>
        <v>Less than 5GB</v>
      </c>
    </row>
    <row r="710" spans="1:23" x14ac:dyDescent="0.3">
      <c r="A710" t="s">
        <v>21</v>
      </c>
      <c r="B710">
        <v>12</v>
      </c>
      <c r="C710" t="s">
        <v>25</v>
      </c>
      <c r="D710" t="s">
        <v>22</v>
      </c>
      <c r="E710" t="s">
        <v>45</v>
      </c>
      <c r="F710" t="s">
        <v>26</v>
      </c>
      <c r="G710">
        <v>61</v>
      </c>
      <c r="H710" t="s">
        <v>21</v>
      </c>
      <c r="I710" t="s">
        <v>21</v>
      </c>
      <c r="K710" t="str">
        <f>IF(Table1[[#This Row],[Under 30]]="yes","Under 30",IF(Table1[[#This Row],[Senior]]="yes","Senior","Other"))</f>
        <v>Other</v>
      </c>
      <c r="P710">
        <v>1</v>
      </c>
      <c r="R710">
        <v>6</v>
      </c>
      <c r="S710">
        <v>0</v>
      </c>
      <c r="T710">
        <v>36.9</v>
      </c>
      <c r="U710">
        <v>0</v>
      </c>
      <c r="V710">
        <v>0</v>
      </c>
      <c r="W710" t="str">
        <f>IF(Table1[[#This Row],[Avg Monthly GB Download]]&lt;5,"Less than 5GB",IF(Table1[[#This Row],[Avg Monthly GB Download]]&lt;10,"Less than 10GB","10 ot more 10GB"))</f>
        <v>Less than 5GB</v>
      </c>
    </row>
    <row r="711" spans="1:23" x14ac:dyDescent="0.3">
      <c r="A711" t="s">
        <v>21</v>
      </c>
      <c r="B711">
        <v>12</v>
      </c>
      <c r="C711" t="s">
        <v>25</v>
      </c>
      <c r="D711" t="s">
        <v>22</v>
      </c>
      <c r="E711" t="s">
        <v>52</v>
      </c>
      <c r="F711" t="s">
        <v>24</v>
      </c>
      <c r="G711">
        <v>27</v>
      </c>
      <c r="H711" t="s">
        <v>25</v>
      </c>
      <c r="I711" t="s">
        <v>21</v>
      </c>
      <c r="K711" t="str">
        <f>IF(Table1[[#This Row],[Under 30]]="yes","Under 30",IF(Table1[[#This Row],[Senior]]="yes","Senior","Other"))</f>
        <v>Under 30</v>
      </c>
      <c r="P711">
        <v>1</v>
      </c>
      <c r="R711">
        <v>8</v>
      </c>
      <c r="S711">
        <v>0</v>
      </c>
      <c r="T711">
        <v>43.6</v>
      </c>
      <c r="U711">
        <v>0</v>
      </c>
      <c r="V711">
        <v>0</v>
      </c>
      <c r="W711" t="str">
        <f>IF(Table1[[#This Row],[Avg Monthly GB Download]]&lt;5,"Less than 5GB",IF(Table1[[#This Row],[Avg Monthly GB Download]]&lt;10,"Less than 10GB","10 ot more 10GB"))</f>
        <v>Less than 5GB</v>
      </c>
    </row>
    <row r="712" spans="1:23" x14ac:dyDescent="0.3">
      <c r="A712" t="s">
        <v>21</v>
      </c>
      <c r="B712">
        <v>12</v>
      </c>
      <c r="C712" t="s">
        <v>25</v>
      </c>
      <c r="D712" t="s">
        <v>22</v>
      </c>
      <c r="E712" t="s">
        <v>58</v>
      </c>
      <c r="F712" t="s">
        <v>26</v>
      </c>
      <c r="G712">
        <v>61</v>
      </c>
      <c r="H712" t="s">
        <v>21</v>
      </c>
      <c r="I712" t="s">
        <v>21</v>
      </c>
      <c r="K712" t="str">
        <f>IF(Table1[[#This Row],[Under 30]]="yes","Under 30",IF(Table1[[#This Row],[Senior]]="yes","Senior","Other"))</f>
        <v>Other</v>
      </c>
      <c r="P712">
        <v>1</v>
      </c>
      <c r="R712">
        <v>13</v>
      </c>
      <c r="S712">
        <v>1</v>
      </c>
      <c r="T712">
        <v>79.8</v>
      </c>
      <c r="U712">
        <v>0</v>
      </c>
      <c r="V712">
        <v>0</v>
      </c>
      <c r="W712" t="str">
        <f>IF(Table1[[#This Row],[Avg Monthly GB Download]]&lt;5,"Less than 5GB",IF(Table1[[#This Row],[Avg Monthly GB Download]]&lt;10,"Less than 10GB","10 ot more 10GB"))</f>
        <v>Less than 5GB</v>
      </c>
    </row>
    <row r="713" spans="1:23" x14ac:dyDescent="0.3">
      <c r="A713" t="s">
        <v>21</v>
      </c>
      <c r="B713">
        <v>12</v>
      </c>
      <c r="C713" t="s">
        <v>25</v>
      </c>
      <c r="D713" t="s">
        <v>22</v>
      </c>
      <c r="E713" t="s">
        <v>69</v>
      </c>
      <c r="F713" t="s">
        <v>24</v>
      </c>
      <c r="G713">
        <v>56</v>
      </c>
      <c r="H713" t="s">
        <v>21</v>
      </c>
      <c r="I713" t="s">
        <v>21</v>
      </c>
      <c r="K713" t="str">
        <f>IF(Table1[[#This Row],[Under 30]]="yes","Under 30",IF(Table1[[#This Row],[Senior]]="yes","Senior","Other"))</f>
        <v>Other</v>
      </c>
      <c r="P713">
        <v>1</v>
      </c>
      <c r="R713">
        <v>12</v>
      </c>
      <c r="S713">
        <v>0</v>
      </c>
      <c r="T713">
        <v>40.799999999999997</v>
      </c>
      <c r="U713">
        <v>0</v>
      </c>
      <c r="V713">
        <v>0</v>
      </c>
      <c r="W713" t="str">
        <f>IF(Table1[[#This Row],[Avg Monthly GB Download]]&lt;5,"Less than 5GB",IF(Table1[[#This Row],[Avg Monthly GB Download]]&lt;10,"Less than 10GB","10 ot more 10GB"))</f>
        <v>Less than 5GB</v>
      </c>
    </row>
    <row r="714" spans="1:23" x14ac:dyDescent="0.3">
      <c r="A714" t="s">
        <v>21</v>
      </c>
      <c r="B714">
        <v>12</v>
      </c>
      <c r="C714" t="s">
        <v>25</v>
      </c>
      <c r="D714" t="s">
        <v>22</v>
      </c>
      <c r="E714" t="s">
        <v>75</v>
      </c>
      <c r="F714" t="s">
        <v>26</v>
      </c>
      <c r="G714">
        <v>28</v>
      </c>
      <c r="H714" t="s">
        <v>25</v>
      </c>
      <c r="I714" t="s">
        <v>21</v>
      </c>
      <c r="K714" t="str">
        <f>IF(Table1[[#This Row],[Under 30]]="yes","Under 30",IF(Table1[[#This Row],[Senior]]="yes","Senior","Other"))</f>
        <v>Under 30</v>
      </c>
      <c r="P714">
        <v>1</v>
      </c>
      <c r="R714">
        <v>9</v>
      </c>
      <c r="S714">
        <v>0</v>
      </c>
      <c r="T714">
        <v>26.4</v>
      </c>
      <c r="U714">
        <v>0</v>
      </c>
      <c r="V714">
        <v>0</v>
      </c>
      <c r="W714" t="str">
        <f>IF(Table1[[#This Row],[Avg Monthly GB Download]]&lt;5,"Less than 5GB",IF(Table1[[#This Row],[Avg Monthly GB Download]]&lt;10,"Less than 10GB","10 ot more 10GB"))</f>
        <v>Less than 5GB</v>
      </c>
    </row>
    <row r="715" spans="1:23" x14ac:dyDescent="0.3">
      <c r="A715" t="s">
        <v>21</v>
      </c>
      <c r="B715">
        <v>12</v>
      </c>
      <c r="C715" t="s">
        <v>25</v>
      </c>
      <c r="D715" t="s">
        <v>22</v>
      </c>
      <c r="E715" t="s">
        <v>85</v>
      </c>
      <c r="F715" t="s">
        <v>26</v>
      </c>
      <c r="G715">
        <v>24</v>
      </c>
      <c r="H715" t="s">
        <v>25</v>
      </c>
      <c r="I715" t="s">
        <v>21</v>
      </c>
      <c r="K715" t="str">
        <f>IF(Table1[[#This Row],[Under 30]]="yes","Under 30",IF(Table1[[#This Row],[Senior]]="yes","Senior","Other"))</f>
        <v>Under 30</v>
      </c>
      <c r="P715">
        <v>1</v>
      </c>
      <c r="R715">
        <v>8</v>
      </c>
      <c r="S715">
        <v>0</v>
      </c>
      <c r="T715">
        <v>18.2</v>
      </c>
      <c r="U715">
        <v>0</v>
      </c>
      <c r="V715">
        <v>0</v>
      </c>
      <c r="W715" t="str">
        <f>IF(Table1[[#This Row],[Avg Monthly GB Download]]&lt;5,"Less than 5GB",IF(Table1[[#This Row],[Avg Monthly GB Download]]&lt;10,"Less than 10GB","10 ot more 10GB"))</f>
        <v>Less than 5GB</v>
      </c>
    </row>
    <row r="716" spans="1:23" x14ac:dyDescent="0.3">
      <c r="A716" t="s">
        <v>21</v>
      </c>
      <c r="B716">
        <v>12</v>
      </c>
      <c r="C716" t="s">
        <v>25</v>
      </c>
      <c r="D716" t="s">
        <v>22</v>
      </c>
      <c r="E716" t="s">
        <v>86</v>
      </c>
      <c r="F716" t="s">
        <v>24</v>
      </c>
      <c r="G716">
        <v>83</v>
      </c>
      <c r="H716" t="s">
        <v>21</v>
      </c>
      <c r="I716" t="s">
        <v>25</v>
      </c>
      <c r="J716" t="s">
        <v>25</v>
      </c>
      <c r="K716" t="str">
        <f>IF(Table1[[#This Row],[Under 30]]="yes","Under 30",IF(Table1[[#This Row],[Senior]]="yes","Senior","Other"))</f>
        <v>Senior</v>
      </c>
      <c r="L716" t="s">
        <v>32</v>
      </c>
      <c r="M716" t="s">
        <v>38</v>
      </c>
      <c r="N716" t="s">
        <v>65</v>
      </c>
      <c r="O716" t="s">
        <v>105</v>
      </c>
      <c r="P716">
        <v>1</v>
      </c>
      <c r="Q716">
        <v>1</v>
      </c>
      <c r="R716">
        <v>26</v>
      </c>
      <c r="S716">
        <v>5</v>
      </c>
      <c r="T716">
        <v>12.9</v>
      </c>
      <c r="U716">
        <v>74</v>
      </c>
      <c r="V716">
        <v>6</v>
      </c>
      <c r="W716" t="str">
        <f>IF(Table1[[#This Row],[Avg Monthly GB Download]]&lt;5,"Less than 5GB",IF(Table1[[#This Row],[Avg Monthly GB Download]]&lt;10,"Less than 10GB","10 ot more 10GB"))</f>
        <v>Less than 10GB</v>
      </c>
    </row>
    <row r="717" spans="1:23" x14ac:dyDescent="0.3">
      <c r="A717" t="s">
        <v>21</v>
      </c>
      <c r="B717">
        <v>12</v>
      </c>
      <c r="C717" t="s">
        <v>25</v>
      </c>
      <c r="D717" t="s">
        <v>88</v>
      </c>
      <c r="E717" t="s">
        <v>94</v>
      </c>
      <c r="F717" t="s">
        <v>24</v>
      </c>
      <c r="G717">
        <v>63</v>
      </c>
      <c r="H717" t="s">
        <v>21</v>
      </c>
      <c r="I717" t="s">
        <v>21</v>
      </c>
      <c r="K717" t="str">
        <f>IF(Table1[[#This Row],[Under 30]]="yes","Under 30",IF(Table1[[#This Row],[Senior]]="yes","Senior","Other"))</f>
        <v>Other</v>
      </c>
      <c r="P717">
        <v>1</v>
      </c>
      <c r="R717">
        <v>27</v>
      </c>
      <c r="S717">
        <v>2</v>
      </c>
      <c r="T717">
        <v>0</v>
      </c>
      <c r="U717">
        <v>80</v>
      </c>
      <c r="V717">
        <v>5</v>
      </c>
      <c r="W717" t="str">
        <f>IF(Table1[[#This Row],[Avg Monthly GB Download]]&lt;5,"Less than 5GB",IF(Table1[[#This Row],[Avg Monthly GB Download]]&lt;10,"Less than 10GB","10 ot more 10GB"))</f>
        <v>Less than 10GB</v>
      </c>
    </row>
    <row r="718" spans="1:23" x14ac:dyDescent="0.3">
      <c r="A718" t="s">
        <v>21</v>
      </c>
      <c r="B718">
        <v>13</v>
      </c>
      <c r="C718" t="s">
        <v>21</v>
      </c>
      <c r="D718" t="s">
        <v>22</v>
      </c>
      <c r="E718" t="s">
        <v>30</v>
      </c>
      <c r="F718" t="s">
        <v>24</v>
      </c>
      <c r="G718">
        <v>62</v>
      </c>
      <c r="H718" t="s">
        <v>21</v>
      </c>
      <c r="I718" t="s">
        <v>21</v>
      </c>
      <c r="K718" t="str">
        <f>IF(Table1[[#This Row],[Under 30]]="yes","Under 30",IF(Table1[[#This Row],[Senior]]="yes","Senior","Other"))</f>
        <v>Other</v>
      </c>
      <c r="P718">
        <v>1</v>
      </c>
      <c r="R718">
        <v>22</v>
      </c>
      <c r="S718">
        <v>0</v>
      </c>
      <c r="T718">
        <v>0</v>
      </c>
      <c r="U718">
        <v>43</v>
      </c>
      <c r="V718">
        <v>7</v>
      </c>
      <c r="W718" t="str">
        <f>IF(Table1[[#This Row],[Avg Monthly GB Download]]&lt;5,"Less than 5GB",IF(Table1[[#This Row],[Avg Monthly GB Download]]&lt;10,"Less than 10GB","10 ot more 10GB"))</f>
        <v>Less than 10GB</v>
      </c>
    </row>
    <row r="719" spans="1:23" x14ac:dyDescent="0.3">
      <c r="A719" t="s">
        <v>21</v>
      </c>
      <c r="B719">
        <v>13</v>
      </c>
      <c r="C719" t="s">
        <v>21</v>
      </c>
      <c r="D719" t="s">
        <v>22</v>
      </c>
      <c r="E719" t="s">
        <v>93</v>
      </c>
      <c r="F719" t="s">
        <v>24</v>
      </c>
      <c r="G719">
        <v>82</v>
      </c>
      <c r="H719" t="s">
        <v>21</v>
      </c>
      <c r="I719" t="s">
        <v>25</v>
      </c>
      <c r="J719" t="s">
        <v>21</v>
      </c>
      <c r="K719" t="str">
        <f>IF(Table1[[#This Row],[Under 30]]="yes","Under 30",IF(Table1[[#This Row],[Senior]]="yes","Senior","Other"))</f>
        <v>Senior</v>
      </c>
      <c r="L719" t="s">
        <v>32</v>
      </c>
      <c r="M719" t="s">
        <v>38</v>
      </c>
      <c r="N719" t="s">
        <v>39</v>
      </c>
      <c r="O719" t="s">
        <v>106</v>
      </c>
      <c r="P719">
        <v>1</v>
      </c>
      <c r="Q719">
        <v>1</v>
      </c>
      <c r="R719">
        <v>42</v>
      </c>
      <c r="S719">
        <v>4</v>
      </c>
      <c r="T719">
        <v>0</v>
      </c>
      <c r="U719">
        <v>54</v>
      </c>
      <c r="V719">
        <v>10</v>
      </c>
      <c r="W719" t="str">
        <f>IF(Table1[[#This Row],[Avg Monthly GB Download]]&lt;5,"Less than 5GB",IF(Table1[[#This Row],[Avg Monthly GB Download]]&lt;10,"Less than 10GB","10 ot more 10GB"))</f>
        <v>10 ot more 10GB</v>
      </c>
    </row>
    <row r="720" spans="1:23" x14ac:dyDescent="0.3">
      <c r="A720" t="s">
        <v>21</v>
      </c>
      <c r="B720">
        <v>13</v>
      </c>
      <c r="C720" t="s">
        <v>21</v>
      </c>
      <c r="D720" t="s">
        <v>22</v>
      </c>
      <c r="E720" t="s">
        <v>42</v>
      </c>
      <c r="F720" t="s">
        <v>24</v>
      </c>
      <c r="G720">
        <v>57</v>
      </c>
      <c r="H720" t="s">
        <v>21</v>
      </c>
      <c r="I720" t="s">
        <v>21</v>
      </c>
      <c r="K720" t="str">
        <f>IF(Table1[[#This Row],[Under 30]]="yes","Under 30",IF(Table1[[#This Row],[Senior]]="yes","Senior","Other"))</f>
        <v>Other</v>
      </c>
      <c r="P720">
        <v>1</v>
      </c>
      <c r="R720">
        <v>30</v>
      </c>
      <c r="S720">
        <v>0</v>
      </c>
      <c r="T720">
        <v>0</v>
      </c>
      <c r="U720">
        <v>0</v>
      </c>
      <c r="V720">
        <v>5</v>
      </c>
      <c r="W720" t="str">
        <f>IF(Table1[[#This Row],[Avg Monthly GB Download]]&lt;5,"Less than 5GB",IF(Table1[[#This Row],[Avg Monthly GB Download]]&lt;10,"Less than 10GB","10 ot more 10GB"))</f>
        <v>Less than 10GB</v>
      </c>
    </row>
    <row r="721" spans="1:23" x14ac:dyDescent="0.3">
      <c r="A721" t="s">
        <v>21</v>
      </c>
      <c r="B721">
        <v>13</v>
      </c>
      <c r="C721" t="s">
        <v>21</v>
      </c>
      <c r="D721" t="s">
        <v>22</v>
      </c>
      <c r="E721" t="s">
        <v>47</v>
      </c>
      <c r="F721" t="s">
        <v>26</v>
      </c>
      <c r="G721">
        <v>47</v>
      </c>
      <c r="H721" t="s">
        <v>21</v>
      </c>
      <c r="I721" t="s">
        <v>21</v>
      </c>
      <c r="K721" t="str">
        <f>IF(Table1[[#This Row],[Under 30]]="yes","Under 30",IF(Table1[[#This Row],[Senior]]="yes","Senior","Other"))</f>
        <v>Other</v>
      </c>
      <c r="P721">
        <v>1</v>
      </c>
      <c r="R721">
        <v>10</v>
      </c>
      <c r="S721">
        <v>1</v>
      </c>
      <c r="T721">
        <v>0</v>
      </c>
      <c r="U721">
        <v>0</v>
      </c>
      <c r="V721">
        <v>0</v>
      </c>
      <c r="W721" t="str">
        <f>IF(Table1[[#This Row],[Avg Monthly GB Download]]&lt;5,"Less than 5GB",IF(Table1[[#This Row],[Avg Monthly GB Download]]&lt;10,"Less than 10GB","10 ot more 10GB"))</f>
        <v>Less than 5GB</v>
      </c>
    </row>
    <row r="722" spans="1:23" x14ac:dyDescent="0.3">
      <c r="A722" t="s">
        <v>21</v>
      </c>
      <c r="B722">
        <v>13</v>
      </c>
      <c r="C722" t="s">
        <v>21</v>
      </c>
      <c r="D722" t="s">
        <v>22</v>
      </c>
      <c r="E722" t="s">
        <v>55</v>
      </c>
      <c r="F722" t="s">
        <v>26</v>
      </c>
      <c r="G722">
        <v>53</v>
      </c>
      <c r="H722" t="s">
        <v>21</v>
      </c>
      <c r="I722" t="s">
        <v>21</v>
      </c>
      <c r="K722" t="str">
        <f>IF(Table1[[#This Row],[Under 30]]="yes","Under 30",IF(Table1[[#This Row],[Senior]]="yes","Senior","Other"))</f>
        <v>Other</v>
      </c>
      <c r="P722">
        <v>1</v>
      </c>
      <c r="R722">
        <v>22</v>
      </c>
      <c r="S722">
        <v>0</v>
      </c>
      <c r="T722">
        <v>0</v>
      </c>
      <c r="U722">
        <v>60</v>
      </c>
      <c r="V722">
        <v>6</v>
      </c>
      <c r="W722" t="str">
        <f>IF(Table1[[#This Row],[Avg Monthly GB Download]]&lt;5,"Less than 5GB",IF(Table1[[#This Row],[Avg Monthly GB Download]]&lt;10,"Less than 10GB","10 ot more 10GB"))</f>
        <v>Less than 10GB</v>
      </c>
    </row>
    <row r="723" spans="1:23" x14ac:dyDescent="0.3">
      <c r="A723" t="s">
        <v>21</v>
      </c>
      <c r="B723">
        <v>13</v>
      </c>
      <c r="C723" t="s">
        <v>21</v>
      </c>
      <c r="D723" t="s">
        <v>22</v>
      </c>
      <c r="E723" t="s">
        <v>94</v>
      </c>
      <c r="F723" t="s">
        <v>24</v>
      </c>
      <c r="G723">
        <v>34</v>
      </c>
      <c r="H723" t="s">
        <v>21</v>
      </c>
      <c r="I723" t="s">
        <v>21</v>
      </c>
      <c r="K723" t="str">
        <f>IF(Table1[[#This Row],[Under 30]]="yes","Under 30",IF(Table1[[#This Row],[Senior]]="yes","Senior","Other"))</f>
        <v>Other</v>
      </c>
      <c r="P723">
        <v>1</v>
      </c>
      <c r="R723">
        <v>10</v>
      </c>
      <c r="S723">
        <v>1</v>
      </c>
      <c r="T723">
        <v>0</v>
      </c>
      <c r="U723">
        <v>0</v>
      </c>
      <c r="V723">
        <v>0</v>
      </c>
      <c r="W723" t="str">
        <f>IF(Table1[[#This Row],[Avg Monthly GB Download]]&lt;5,"Less than 5GB",IF(Table1[[#This Row],[Avg Monthly GB Download]]&lt;10,"Less than 10GB","10 ot more 10GB"))</f>
        <v>Less than 5GB</v>
      </c>
    </row>
    <row r="724" spans="1:23" x14ac:dyDescent="0.3">
      <c r="A724" t="s">
        <v>21</v>
      </c>
      <c r="B724">
        <v>13</v>
      </c>
      <c r="C724" t="s">
        <v>21</v>
      </c>
      <c r="D724" t="s">
        <v>22</v>
      </c>
      <c r="E724" t="s">
        <v>62</v>
      </c>
      <c r="F724" t="s">
        <v>26</v>
      </c>
      <c r="G724">
        <v>72</v>
      </c>
      <c r="H724" t="s">
        <v>21</v>
      </c>
      <c r="I724" t="s">
        <v>25</v>
      </c>
      <c r="J724" t="s">
        <v>21</v>
      </c>
      <c r="K724" t="str">
        <f>IF(Table1[[#This Row],[Under 30]]="yes","Under 30",IF(Table1[[#This Row],[Senior]]="yes","Senior","Other"))</f>
        <v>Senior</v>
      </c>
      <c r="L724" t="s">
        <v>32</v>
      </c>
      <c r="M724" t="s">
        <v>38</v>
      </c>
      <c r="N724" t="s">
        <v>56</v>
      </c>
      <c r="O724" t="s">
        <v>96</v>
      </c>
      <c r="P724">
        <v>1</v>
      </c>
      <c r="Q724">
        <v>1</v>
      </c>
      <c r="R724">
        <v>58</v>
      </c>
      <c r="S724">
        <v>3</v>
      </c>
      <c r="T724">
        <v>0</v>
      </c>
      <c r="U724">
        <v>87</v>
      </c>
      <c r="V724">
        <v>1</v>
      </c>
      <c r="W724" t="str">
        <f>IF(Table1[[#This Row],[Avg Monthly GB Download]]&lt;5,"Less than 5GB",IF(Table1[[#This Row],[Avg Monthly GB Download]]&lt;10,"Less than 10GB","10 ot more 10GB"))</f>
        <v>Less than 5GB</v>
      </c>
    </row>
    <row r="725" spans="1:23" x14ac:dyDescent="0.3">
      <c r="A725" t="s">
        <v>21</v>
      </c>
      <c r="B725">
        <v>13</v>
      </c>
      <c r="C725" t="s">
        <v>21</v>
      </c>
      <c r="D725" t="s">
        <v>22</v>
      </c>
      <c r="E725" t="s">
        <v>67</v>
      </c>
      <c r="F725" t="s">
        <v>26</v>
      </c>
      <c r="G725">
        <v>36</v>
      </c>
      <c r="H725" t="s">
        <v>21</v>
      </c>
      <c r="I725" t="s">
        <v>21</v>
      </c>
      <c r="K725" t="str">
        <f>IF(Table1[[#This Row],[Under 30]]="yes","Under 30",IF(Table1[[#This Row],[Senior]]="yes","Senior","Other"))</f>
        <v>Other</v>
      </c>
      <c r="P725">
        <v>1</v>
      </c>
      <c r="R725">
        <v>16</v>
      </c>
      <c r="S725">
        <v>0</v>
      </c>
      <c r="T725">
        <v>0</v>
      </c>
      <c r="U725">
        <v>0</v>
      </c>
      <c r="V725">
        <v>0</v>
      </c>
      <c r="W725" t="str">
        <f>IF(Table1[[#This Row],[Avg Monthly GB Download]]&lt;5,"Less than 5GB",IF(Table1[[#This Row],[Avg Monthly GB Download]]&lt;10,"Less than 10GB","10 ot more 10GB"))</f>
        <v>Less than 5GB</v>
      </c>
    </row>
    <row r="726" spans="1:23" x14ac:dyDescent="0.3">
      <c r="A726" t="s">
        <v>21</v>
      </c>
      <c r="B726">
        <v>13</v>
      </c>
      <c r="C726" t="s">
        <v>21</v>
      </c>
      <c r="D726" t="s">
        <v>22</v>
      </c>
      <c r="E726" t="s">
        <v>67</v>
      </c>
      <c r="F726" t="s">
        <v>26</v>
      </c>
      <c r="G726">
        <v>47</v>
      </c>
      <c r="H726" t="s">
        <v>21</v>
      </c>
      <c r="I726" t="s">
        <v>21</v>
      </c>
      <c r="K726" t="str">
        <f>IF(Table1[[#This Row],[Under 30]]="yes","Under 30",IF(Table1[[#This Row],[Senior]]="yes","Senior","Other"))</f>
        <v>Other</v>
      </c>
      <c r="P726">
        <v>1</v>
      </c>
      <c r="R726">
        <v>13</v>
      </c>
      <c r="S726">
        <v>0</v>
      </c>
      <c r="T726">
        <v>0</v>
      </c>
      <c r="U726">
        <v>0</v>
      </c>
      <c r="V726">
        <v>0</v>
      </c>
      <c r="W726" t="str">
        <f>IF(Table1[[#This Row],[Avg Monthly GB Download]]&lt;5,"Less than 5GB",IF(Table1[[#This Row],[Avg Monthly GB Download]]&lt;10,"Less than 10GB","10 ot more 10GB"))</f>
        <v>Less than 5GB</v>
      </c>
    </row>
    <row r="727" spans="1:23" x14ac:dyDescent="0.3">
      <c r="A727" t="s">
        <v>21</v>
      </c>
      <c r="B727">
        <v>13</v>
      </c>
      <c r="C727" t="s">
        <v>21</v>
      </c>
      <c r="D727" t="s">
        <v>22</v>
      </c>
      <c r="E727" t="s">
        <v>68</v>
      </c>
      <c r="F727" t="s">
        <v>24</v>
      </c>
      <c r="G727">
        <v>43</v>
      </c>
      <c r="H727" t="s">
        <v>21</v>
      </c>
      <c r="I727" t="s">
        <v>21</v>
      </c>
      <c r="K727" t="str">
        <f>IF(Table1[[#This Row],[Under 30]]="yes","Under 30",IF(Table1[[#This Row],[Senior]]="yes","Senior","Other"))</f>
        <v>Other</v>
      </c>
      <c r="P727">
        <v>1</v>
      </c>
      <c r="R727">
        <v>24</v>
      </c>
      <c r="S727">
        <v>0</v>
      </c>
      <c r="T727">
        <v>0</v>
      </c>
      <c r="U727">
        <v>0</v>
      </c>
      <c r="V727">
        <v>14</v>
      </c>
      <c r="W727" t="str">
        <f>IF(Table1[[#This Row],[Avg Monthly GB Download]]&lt;5,"Less than 5GB",IF(Table1[[#This Row],[Avg Monthly GB Download]]&lt;10,"Less than 10GB","10 ot more 10GB"))</f>
        <v>10 ot more 10GB</v>
      </c>
    </row>
    <row r="728" spans="1:23" x14ac:dyDescent="0.3">
      <c r="A728" t="s">
        <v>21</v>
      </c>
      <c r="B728">
        <v>13</v>
      </c>
      <c r="C728" t="s">
        <v>21</v>
      </c>
      <c r="D728" t="s">
        <v>22</v>
      </c>
      <c r="E728" t="s">
        <v>76</v>
      </c>
      <c r="F728" t="s">
        <v>24</v>
      </c>
      <c r="G728">
        <v>54</v>
      </c>
      <c r="H728" t="s">
        <v>21</v>
      </c>
      <c r="I728" t="s">
        <v>21</v>
      </c>
      <c r="K728" t="str">
        <f>IF(Table1[[#This Row],[Under 30]]="yes","Under 30",IF(Table1[[#This Row],[Senior]]="yes","Senior","Other"))</f>
        <v>Other</v>
      </c>
      <c r="P728">
        <v>1</v>
      </c>
      <c r="R728">
        <v>11</v>
      </c>
      <c r="S728">
        <v>0</v>
      </c>
      <c r="T728">
        <v>0</v>
      </c>
      <c r="U728">
        <v>0</v>
      </c>
      <c r="V728">
        <v>0</v>
      </c>
      <c r="W728" t="str">
        <f>IF(Table1[[#This Row],[Avg Monthly GB Download]]&lt;5,"Less than 5GB",IF(Table1[[#This Row],[Avg Monthly GB Download]]&lt;10,"Less than 10GB","10 ot more 10GB"))</f>
        <v>Less than 5GB</v>
      </c>
    </row>
    <row r="729" spans="1:23" x14ac:dyDescent="0.3">
      <c r="A729" t="s">
        <v>21</v>
      </c>
      <c r="B729">
        <v>13</v>
      </c>
      <c r="C729" t="s">
        <v>21</v>
      </c>
      <c r="D729" t="s">
        <v>22</v>
      </c>
      <c r="E729" t="s">
        <v>77</v>
      </c>
      <c r="F729" t="s">
        <v>26</v>
      </c>
      <c r="G729">
        <v>33</v>
      </c>
      <c r="H729" t="s">
        <v>21</v>
      </c>
      <c r="I729" t="s">
        <v>21</v>
      </c>
      <c r="K729" t="str">
        <f>IF(Table1[[#This Row],[Under 30]]="yes","Under 30",IF(Table1[[#This Row],[Senior]]="yes","Senior","Other"))</f>
        <v>Other</v>
      </c>
      <c r="P729">
        <v>1</v>
      </c>
      <c r="R729">
        <v>9</v>
      </c>
      <c r="S729">
        <v>0</v>
      </c>
      <c r="T729">
        <v>0</v>
      </c>
      <c r="U729">
        <v>0</v>
      </c>
      <c r="V729">
        <v>0</v>
      </c>
      <c r="W729" t="str">
        <f>IF(Table1[[#This Row],[Avg Monthly GB Download]]&lt;5,"Less than 5GB",IF(Table1[[#This Row],[Avg Monthly GB Download]]&lt;10,"Less than 10GB","10 ot more 10GB"))</f>
        <v>Less than 5GB</v>
      </c>
    </row>
    <row r="730" spans="1:23" x14ac:dyDescent="0.3">
      <c r="A730" t="s">
        <v>21</v>
      </c>
      <c r="B730">
        <v>13</v>
      </c>
      <c r="C730" t="s">
        <v>21</v>
      </c>
      <c r="D730" t="s">
        <v>22</v>
      </c>
      <c r="E730" t="s">
        <v>77</v>
      </c>
      <c r="F730" t="s">
        <v>26</v>
      </c>
      <c r="G730">
        <v>53</v>
      </c>
      <c r="H730" t="s">
        <v>21</v>
      </c>
      <c r="I730" t="s">
        <v>21</v>
      </c>
      <c r="K730" t="str">
        <f>IF(Table1[[#This Row],[Under 30]]="yes","Under 30",IF(Table1[[#This Row],[Senior]]="yes","Senior","Other"))</f>
        <v>Other</v>
      </c>
      <c r="P730">
        <v>1</v>
      </c>
      <c r="R730">
        <v>6</v>
      </c>
      <c r="S730">
        <v>0</v>
      </c>
      <c r="T730">
        <v>0</v>
      </c>
      <c r="U730">
        <v>0</v>
      </c>
      <c r="V730">
        <v>0</v>
      </c>
      <c r="W730" t="str">
        <f>IF(Table1[[#This Row],[Avg Monthly GB Download]]&lt;5,"Less than 5GB",IF(Table1[[#This Row],[Avg Monthly GB Download]]&lt;10,"Less than 10GB","10 ot more 10GB"))</f>
        <v>Less than 5GB</v>
      </c>
    </row>
    <row r="731" spans="1:23" x14ac:dyDescent="0.3">
      <c r="A731" t="s">
        <v>21</v>
      </c>
      <c r="B731">
        <v>13</v>
      </c>
      <c r="C731" t="s">
        <v>21</v>
      </c>
      <c r="D731" t="s">
        <v>22</v>
      </c>
      <c r="E731" t="s">
        <v>80</v>
      </c>
      <c r="F731" t="s">
        <v>26</v>
      </c>
      <c r="G731">
        <v>39</v>
      </c>
      <c r="H731" t="s">
        <v>21</v>
      </c>
      <c r="I731" t="s">
        <v>21</v>
      </c>
      <c r="K731" t="str">
        <f>IF(Table1[[#This Row],[Under 30]]="yes","Under 30",IF(Table1[[#This Row],[Senior]]="yes","Senior","Other"))</f>
        <v>Other</v>
      </c>
      <c r="P731">
        <v>1</v>
      </c>
      <c r="R731">
        <v>12</v>
      </c>
      <c r="S731">
        <v>0</v>
      </c>
      <c r="T731">
        <v>0</v>
      </c>
      <c r="U731">
        <v>0</v>
      </c>
      <c r="V731">
        <v>0</v>
      </c>
      <c r="W731" t="str">
        <f>IF(Table1[[#This Row],[Avg Monthly GB Download]]&lt;5,"Less than 5GB",IF(Table1[[#This Row],[Avg Monthly GB Download]]&lt;10,"Less than 10GB","10 ot more 10GB"))</f>
        <v>Less than 5GB</v>
      </c>
    </row>
    <row r="732" spans="1:23" x14ac:dyDescent="0.3">
      <c r="A732" t="s">
        <v>21</v>
      </c>
      <c r="B732">
        <v>13</v>
      </c>
      <c r="C732" t="s">
        <v>21</v>
      </c>
      <c r="D732" t="s">
        <v>22</v>
      </c>
      <c r="E732" t="s">
        <v>84</v>
      </c>
      <c r="F732" t="s">
        <v>26</v>
      </c>
      <c r="G732">
        <v>57</v>
      </c>
      <c r="H732" t="s">
        <v>21</v>
      </c>
      <c r="I732" t="s">
        <v>21</v>
      </c>
      <c r="K732" t="str">
        <f>IF(Table1[[#This Row],[Under 30]]="yes","Under 30",IF(Table1[[#This Row],[Senior]]="yes","Senior","Other"))</f>
        <v>Other</v>
      </c>
      <c r="P732">
        <v>1</v>
      </c>
      <c r="R732">
        <v>13</v>
      </c>
      <c r="S732">
        <v>0</v>
      </c>
      <c r="T732">
        <v>0</v>
      </c>
      <c r="U732">
        <v>0</v>
      </c>
      <c r="V732">
        <v>0</v>
      </c>
      <c r="W732" t="str">
        <f>IF(Table1[[#This Row],[Avg Monthly GB Download]]&lt;5,"Less than 5GB",IF(Table1[[#This Row],[Avg Monthly GB Download]]&lt;10,"Less than 10GB","10 ot more 10GB"))</f>
        <v>Less than 5GB</v>
      </c>
    </row>
    <row r="733" spans="1:23" x14ac:dyDescent="0.3">
      <c r="A733" t="s">
        <v>21</v>
      </c>
      <c r="B733">
        <v>13</v>
      </c>
      <c r="C733" t="s">
        <v>21</v>
      </c>
      <c r="D733" t="s">
        <v>22</v>
      </c>
      <c r="E733" t="s">
        <v>86</v>
      </c>
      <c r="F733" t="s">
        <v>24</v>
      </c>
      <c r="G733">
        <v>29</v>
      </c>
      <c r="H733" t="s">
        <v>25</v>
      </c>
      <c r="I733" t="s">
        <v>21</v>
      </c>
      <c r="K733" t="str">
        <f>IF(Table1[[#This Row],[Under 30]]="yes","Under 30",IF(Table1[[#This Row],[Senior]]="yes","Senior","Other"))</f>
        <v>Under 30</v>
      </c>
      <c r="P733">
        <v>1</v>
      </c>
      <c r="R733">
        <v>8</v>
      </c>
      <c r="S733">
        <v>1</v>
      </c>
      <c r="T733">
        <v>0</v>
      </c>
      <c r="U733">
        <v>0</v>
      </c>
      <c r="V733">
        <v>0</v>
      </c>
      <c r="W733" t="str">
        <f>IF(Table1[[#This Row],[Avg Monthly GB Download]]&lt;5,"Less than 5GB",IF(Table1[[#This Row],[Avg Monthly GB Download]]&lt;10,"Less than 10GB","10 ot more 10GB"))</f>
        <v>Less than 5GB</v>
      </c>
    </row>
    <row r="734" spans="1:23" x14ac:dyDescent="0.3">
      <c r="A734" t="s">
        <v>21</v>
      </c>
      <c r="B734">
        <v>13</v>
      </c>
      <c r="C734" t="s">
        <v>21</v>
      </c>
      <c r="D734" t="s">
        <v>22</v>
      </c>
      <c r="E734" t="s">
        <v>86</v>
      </c>
      <c r="F734" t="s">
        <v>26</v>
      </c>
      <c r="G734">
        <v>38</v>
      </c>
      <c r="H734" t="s">
        <v>21</v>
      </c>
      <c r="I734" t="s">
        <v>21</v>
      </c>
      <c r="K734" t="str">
        <f>IF(Table1[[#This Row],[Under 30]]="yes","Under 30",IF(Table1[[#This Row],[Senior]]="yes","Senior","Other"))</f>
        <v>Other</v>
      </c>
      <c r="P734">
        <v>1</v>
      </c>
      <c r="R734">
        <v>5</v>
      </c>
      <c r="S734">
        <v>0</v>
      </c>
      <c r="T734">
        <v>0</v>
      </c>
      <c r="U734">
        <v>0</v>
      </c>
      <c r="V734">
        <v>0</v>
      </c>
      <c r="W734" t="str">
        <f>IF(Table1[[#This Row],[Avg Monthly GB Download]]&lt;5,"Less than 5GB",IF(Table1[[#This Row],[Avg Monthly GB Download]]&lt;10,"Less than 10GB","10 ot more 10GB"))</f>
        <v>Less than 5GB</v>
      </c>
    </row>
    <row r="735" spans="1:23" x14ac:dyDescent="0.3">
      <c r="A735" t="s">
        <v>21</v>
      </c>
      <c r="B735">
        <v>13</v>
      </c>
      <c r="C735" t="s">
        <v>21</v>
      </c>
      <c r="D735" t="s">
        <v>88</v>
      </c>
      <c r="E735" t="s">
        <v>85</v>
      </c>
      <c r="F735" t="s">
        <v>26</v>
      </c>
      <c r="G735">
        <v>32</v>
      </c>
      <c r="H735" t="s">
        <v>21</v>
      </c>
      <c r="I735" t="s">
        <v>21</v>
      </c>
      <c r="K735" t="str">
        <f>IF(Table1[[#This Row],[Under 30]]="yes","Under 30",IF(Table1[[#This Row],[Senior]]="yes","Senior","Other"))</f>
        <v>Other</v>
      </c>
      <c r="P735">
        <v>1</v>
      </c>
      <c r="R735">
        <v>11</v>
      </c>
      <c r="S735">
        <v>0</v>
      </c>
      <c r="T735">
        <v>0</v>
      </c>
      <c r="U735">
        <v>0</v>
      </c>
      <c r="V735">
        <v>0</v>
      </c>
      <c r="W735" t="str">
        <f>IF(Table1[[#This Row],[Avg Monthly GB Download]]&lt;5,"Less than 5GB",IF(Table1[[#This Row],[Avg Monthly GB Download]]&lt;10,"Less than 10GB","10 ot more 10GB"))</f>
        <v>Less than 5GB</v>
      </c>
    </row>
    <row r="736" spans="1:23" x14ac:dyDescent="0.3">
      <c r="A736" t="s">
        <v>21</v>
      </c>
      <c r="B736">
        <v>13</v>
      </c>
      <c r="C736" t="s">
        <v>25</v>
      </c>
      <c r="D736" t="s">
        <v>22</v>
      </c>
      <c r="E736" t="s">
        <v>93</v>
      </c>
      <c r="F736" t="s">
        <v>26</v>
      </c>
      <c r="G736">
        <v>41</v>
      </c>
      <c r="H736" t="s">
        <v>21</v>
      </c>
      <c r="I736" t="s">
        <v>21</v>
      </c>
      <c r="K736" t="str">
        <f>IF(Table1[[#This Row],[Under 30]]="yes","Under 30",IF(Table1[[#This Row],[Senior]]="yes","Senior","Other"))</f>
        <v>Other</v>
      </c>
      <c r="P736">
        <v>1</v>
      </c>
      <c r="R736">
        <v>10</v>
      </c>
      <c r="S736">
        <v>1</v>
      </c>
      <c r="T736">
        <v>34.5</v>
      </c>
      <c r="U736">
        <v>0</v>
      </c>
      <c r="V736">
        <v>0</v>
      </c>
      <c r="W736" t="str">
        <f>IF(Table1[[#This Row],[Avg Monthly GB Download]]&lt;5,"Less than 5GB",IF(Table1[[#This Row],[Avg Monthly GB Download]]&lt;10,"Less than 10GB","10 ot more 10GB"))</f>
        <v>Less than 5GB</v>
      </c>
    </row>
    <row r="737" spans="1:23" x14ac:dyDescent="0.3">
      <c r="A737" t="s">
        <v>21</v>
      </c>
      <c r="B737">
        <v>13</v>
      </c>
      <c r="C737" t="s">
        <v>25</v>
      </c>
      <c r="D737" t="s">
        <v>22</v>
      </c>
      <c r="E737" t="s">
        <v>42</v>
      </c>
      <c r="F737" t="s">
        <v>24</v>
      </c>
      <c r="G737">
        <v>54</v>
      </c>
      <c r="H737" t="s">
        <v>21</v>
      </c>
      <c r="I737" t="s">
        <v>21</v>
      </c>
      <c r="K737" t="str">
        <f>IF(Table1[[#This Row],[Under 30]]="yes","Under 30",IF(Table1[[#This Row],[Senior]]="yes","Senior","Other"))</f>
        <v>Other</v>
      </c>
      <c r="P737">
        <v>1</v>
      </c>
      <c r="R737">
        <v>11</v>
      </c>
      <c r="S737">
        <v>1</v>
      </c>
      <c r="T737">
        <v>16.899999999999999</v>
      </c>
      <c r="U737">
        <v>5</v>
      </c>
      <c r="V737">
        <v>10</v>
      </c>
      <c r="W737" t="str">
        <f>IF(Table1[[#This Row],[Avg Monthly GB Download]]&lt;5,"Less than 5GB",IF(Table1[[#This Row],[Avg Monthly GB Download]]&lt;10,"Less than 10GB","10 ot more 10GB"))</f>
        <v>10 ot more 10GB</v>
      </c>
    </row>
    <row r="738" spans="1:23" x14ac:dyDescent="0.3">
      <c r="A738" t="s">
        <v>21</v>
      </c>
      <c r="B738">
        <v>13</v>
      </c>
      <c r="C738" t="s">
        <v>25</v>
      </c>
      <c r="D738" t="s">
        <v>22</v>
      </c>
      <c r="E738" t="s">
        <v>43</v>
      </c>
      <c r="F738" t="s">
        <v>24</v>
      </c>
      <c r="G738">
        <v>57</v>
      </c>
      <c r="H738" t="s">
        <v>21</v>
      </c>
      <c r="I738" t="s">
        <v>21</v>
      </c>
      <c r="K738" t="str">
        <f>IF(Table1[[#This Row],[Under 30]]="yes","Under 30",IF(Table1[[#This Row],[Senior]]="yes","Senior","Other"))</f>
        <v>Other</v>
      </c>
      <c r="P738">
        <v>1</v>
      </c>
      <c r="R738">
        <v>13</v>
      </c>
      <c r="S738">
        <v>1</v>
      </c>
      <c r="T738">
        <v>39</v>
      </c>
      <c r="U738">
        <v>0</v>
      </c>
      <c r="V738">
        <v>0</v>
      </c>
      <c r="W738" t="str">
        <f>IF(Table1[[#This Row],[Avg Monthly GB Download]]&lt;5,"Less than 5GB",IF(Table1[[#This Row],[Avg Monthly GB Download]]&lt;10,"Less than 10GB","10 ot more 10GB"))</f>
        <v>Less than 5GB</v>
      </c>
    </row>
    <row r="739" spans="1:23" x14ac:dyDescent="0.3">
      <c r="A739" t="s">
        <v>21</v>
      </c>
      <c r="B739">
        <v>13</v>
      </c>
      <c r="C739" t="s">
        <v>25</v>
      </c>
      <c r="D739" t="s">
        <v>22</v>
      </c>
      <c r="E739" t="s">
        <v>44</v>
      </c>
      <c r="F739" t="s">
        <v>24</v>
      </c>
      <c r="G739">
        <v>47</v>
      </c>
      <c r="H739" t="s">
        <v>21</v>
      </c>
      <c r="I739" t="s">
        <v>21</v>
      </c>
      <c r="K739" t="str">
        <f>IF(Table1[[#This Row],[Under 30]]="yes","Under 30",IF(Table1[[#This Row],[Senior]]="yes","Senior","Other"))</f>
        <v>Other</v>
      </c>
      <c r="P739">
        <v>1</v>
      </c>
      <c r="R739">
        <v>8</v>
      </c>
      <c r="S739">
        <v>0</v>
      </c>
      <c r="T739">
        <v>58.5</v>
      </c>
      <c r="U739">
        <v>0</v>
      </c>
      <c r="V739">
        <v>0</v>
      </c>
      <c r="W739" t="str">
        <f>IF(Table1[[#This Row],[Avg Monthly GB Download]]&lt;5,"Less than 5GB",IF(Table1[[#This Row],[Avg Monthly GB Download]]&lt;10,"Less than 10GB","10 ot more 10GB"))</f>
        <v>Less than 5GB</v>
      </c>
    </row>
    <row r="740" spans="1:23" x14ac:dyDescent="0.3">
      <c r="A740" t="s">
        <v>21</v>
      </c>
      <c r="B740">
        <v>13</v>
      </c>
      <c r="C740" t="s">
        <v>25</v>
      </c>
      <c r="D740" t="s">
        <v>22</v>
      </c>
      <c r="E740" t="s">
        <v>44</v>
      </c>
      <c r="F740" t="s">
        <v>26</v>
      </c>
      <c r="G740">
        <v>66</v>
      </c>
      <c r="H740" t="s">
        <v>21</v>
      </c>
      <c r="I740" t="s">
        <v>25</v>
      </c>
      <c r="J740" t="s">
        <v>21</v>
      </c>
      <c r="K740" t="str">
        <f>IF(Table1[[#This Row],[Under 30]]="yes","Under 30",IF(Table1[[#This Row],[Senior]]="yes","Senior","Other"))</f>
        <v>Senior</v>
      </c>
      <c r="L740" t="s">
        <v>32</v>
      </c>
      <c r="M740" t="s">
        <v>38</v>
      </c>
      <c r="N740" t="s">
        <v>56</v>
      </c>
      <c r="O740" t="s">
        <v>96</v>
      </c>
      <c r="P740">
        <v>1</v>
      </c>
      <c r="Q740">
        <v>1</v>
      </c>
      <c r="R740">
        <v>44</v>
      </c>
      <c r="S740">
        <v>4</v>
      </c>
      <c r="T740">
        <v>16.5</v>
      </c>
      <c r="U740">
        <v>6</v>
      </c>
      <c r="V740">
        <v>4</v>
      </c>
      <c r="W740" t="str">
        <f>IF(Table1[[#This Row],[Avg Monthly GB Download]]&lt;5,"Less than 5GB",IF(Table1[[#This Row],[Avg Monthly GB Download]]&lt;10,"Less than 10GB","10 ot more 10GB"))</f>
        <v>Less than 5GB</v>
      </c>
    </row>
    <row r="741" spans="1:23" x14ac:dyDescent="0.3">
      <c r="A741" t="s">
        <v>21</v>
      </c>
      <c r="B741">
        <v>13</v>
      </c>
      <c r="C741" t="s">
        <v>25</v>
      </c>
      <c r="D741" t="s">
        <v>22</v>
      </c>
      <c r="E741" t="s">
        <v>47</v>
      </c>
      <c r="F741" t="s">
        <v>24</v>
      </c>
      <c r="G741">
        <v>33</v>
      </c>
      <c r="H741" t="s">
        <v>21</v>
      </c>
      <c r="I741" t="s">
        <v>21</v>
      </c>
      <c r="K741" t="str">
        <f>IF(Table1[[#This Row],[Under 30]]="yes","Under 30",IF(Table1[[#This Row],[Senior]]="yes","Senior","Other"))</f>
        <v>Other</v>
      </c>
      <c r="P741">
        <v>1</v>
      </c>
      <c r="R741">
        <v>34</v>
      </c>
      <c r="S741">
        <v>0</v>
      </c>
      <c r="T741">
        <v>51.6</v>
      </c>
      <c r="U741">
        <v>33</v>
      </c>
      <c r="V741">
        <v>12</v>
      </c>
      <c r="W741" t="str">
        <f>IF(Table1[[#This Row],[Avg Monthly GB Download]]&lt;5,"Less than 5GB",IF(Table1[[#This Row],[Avg Monthly GB Download]]&lt;10,"Less than 10GB","10 ot more 10GB"))</f>
        <v>10 ot more 10GB</v>
      </c>
    </row>
    <row r="742" spans="1:23" x14ac:dyDescent="0.3">
      <c r="A742" t="s">
        <v>21</v>
      </c>
      <c r="B742">
        <v>13</v>
      </c>
      <c r="C742" t="s">
        <v>25</v>
      </c>
      <c r="D742" t="s">
        <v>22</v>
      </c>
      <c r="E742" t="s">
        <v>59</v>
      </c>
      <c r="F742" t="s">
        <v>26</v>
      </c>
      <c r="G742">
        <v>22</v>
      </c>
      <c r="H742" t="s">
        <v>25</v>
      </c>
      <c r="I742" t="s">
        <v>21</v>
      </c>
      <c r="K742" t="str">
        <f>IF(Table1[[#This Row],[Under 30]]="yes","Under 30",IF(Table1[[#This Row],[Senior]]="yes","Senior","Other"))</f>
        <v>Under 30</v>
      </c>
      <c r="P742">
        <v>1</v>
      </c>
      <c r="R742">
        <v>22</v>
      </c>
      <c r="S742">
        <v>0</v>
      </c>
      <c r="T742">
        <v>63.7</v>
      </c>
      <c r="U742">
        <v>8</v>
      </c>
      <c r="V742">
        <v>12</v>
      </c>
      <c r="W742" t="str">
        <f>IF(Table1[[#This Row],[Avg Monthly GB Download]]&lt;5,"Less than 5GB",IF(Table1[[#This Row],[Avg Monthly GB Download]]&lt;10,"Less than 10GB","10 ot more 10GB"))</f>
        <v>10 ot more 10GB</v>
      </c>
    </row>
    <row r="743" spans="1:23" x14ac:dyDescent="0.3">
      <c r="A743" t="s">
        <v>21</v>
      </c>
      <c r="B743">
        <v>13</v>
      </c>
      <c r="C743" t="s">
        <v>25</v>
      </c>
      <c r="D743" t="s">
        <v>22</v>
      </c>
      <c r="E743" t="s">
        <v>59</v>
      </c>
      <c r="F743" t="s">
        <v>26</v>
      </c>
      <c r="G743">
        <v>57</v>
      </c>
      <c r="H743" t="s">
        <v>21</v>
      </c>
      <c r="I743" t="s">
        <v>21</v>
      </c>
      <c r="K743" t="str">
        <f>IF(Table1[[#This Row],[Under 30]]="yes","Under 30",IF(Table1[[#This Row],[Senior]]="yes","Senior","Other"))</f>
        <v>Other</v>
      </c>
      <c r="P743">
        <v>1</v>
      </c>
      <c r="R743">
        <v>30</v>
      </c>
      <c r="S743">
        <v>0</v>
      </c>
      <c r="T743">
        <v>34.799999999999997</v>
      </c>
      <c r="U743">
        <v>52</v>
      </c>
      <c r="V743">
        <v>3</v>
      </c>
      <c r="W743" t="str">
        <f>IF(Table1[[#This Row],[Avg Monthly GB Download]]&lt;5,"Less than 5GB",IF(Table1[[#This Row],[Avg Monthly GB Download]]&lt;10,"Less than 10GB","10 ot more 10GB"))</f>
        <v>Less than 5GB</v>
      </c>
    </row>
    <row r="744" spans="1:23" x14ac:dyDescent="0.3">
      <c r="A744" t="s">
        <v>21</v>
      </c>
      <c r="B744">
        <v>13</v>
      </c>
      <c r="C744" t="s">
        <v>25</v>
      </c>
      <c r="D744" t="s">
        <v>22</v>
      </c>
      <c r="E744" t="s">
        <v>61</v>
      </c>
      <c r="F744" t="s">
        <v>26</v>
      </c>
      <c r="G744">
        <v>60</v>
      </c>
      <c r="H744" t="s">
        <v>21</v>
      </c>
      <c r="I744" t="s">
        <v>21</v>
      </c>
      <c r="K744" t="str">
        <f>IF(Table1[[#This Row],[Under 30]]="yes","Under 30",IF(Table1[[#This Row],[Senior]]="yes","Senior","Other"))</f>
        <v>Other</v>
      </c>
      <c r="P744">
        <v>1</v>
      </c>
      <c r="R744">
        <v>7</v>
      </c>
      <c r="S744">
        <v>0</v>
      </c>
      <c r="T744">
        <v>28.9</v>
      </c>
      <c r="U744">
        <v>0</v>
      </c>
      <c r="V744">
        <v>0</v>
      </c>
      <c r="W744" t="str">
        <f>IF(Table1[[#This Row],[Avg Monthly GB Download]]&lt;5,"Less than 5GB",IF(Table1[[#This Row],[Avg Monthly GB Download]]&lt;10,"Less than 10GB","10 ot more 10GB"))</f>
        <v>Less than 5GB</v>
      </c>
    </row>
    <row r="745" spans="1:23" x14ac:dyDescent="0.3">
      <c r="A745" t="s">
        <v>21</v>
      </c>
      <c r="B745">
        <v>13</v>
      </c>
      <c r="C745" t="s">
        <v>25</v>
      </c>
      <c r="D745" t="s">
        <v>22</v>
      </c>
      <c r="E745" t="s">
        <v>63</v>
      </c>
      <c r="F745" t="s">
        <v>24</v>
      </c>
      <c r="G745">
        <v>23</v>
      </c>
      <c r="H745" t="s">
        <v>25</v>
      </c>
      <c r="I745" t="s">
        <v>21</v>
      </c>
      <c r="K745" t="str">
        <f>IF(Table1[[#This Row],[Under 30]]="yes","Under 30",IF(Table1[[#This Row],[Senior]]="yes","Senior","Other"))</f>
        <v>Under 30</v>
      </c>
      <c r="P745">
        <v>1</v>
      </c>
      <c r="R745">
        <v>13</v>
      </c>
      <c r="S745">
        <v>0</v>
      </c>
      <c r="T745">
        <v>45.8</v>
      </c>
      <c r="U745">
        <v>0</v>
      </c>
      <c r="V745">
        <v>0</v>
      </c>
      <c r="W745" t="str">
        <f>IF(Table1[[#This Row],[Avg Monthly GB Download]]&lt;5,"Less than 5GB",IF(Table1[[#This Row],[Avg Monthly GB Download]]&lt;10,"Less than 10GB","10 ot more 10GB"))</f>
        <v>Less than 5GB</v>
      </c>
    </row>
    <row r="746" spans="1:23" x14ac:dyDescent="0.3">
      <c r="A746" t="s">
        <v>21</v>
      </c>
      <c r="B746">
        <v>13</v>
      </c>
      <c r="C746" t="s">
        <v>25</v>
      </c>
      <c r="D746" t="s">
        <v>22</v>
      </c>
      <c r="E746" t="s">
        <v>69</v>
      </c>
      <c r="F746" t="s">
        <v>24</v>
      </c>
      <c r="G746">
        <v>55</v>
      </c>
      <c r="H746" t="s">
        <v>21</v>
      </c>
      <c r="I746" t="s">
        <v>21</v>
      </c>
      <c r="K746" t="str">
        <f>IF(Table1[[#This Row],[Under 30]]="yes","Under 30",IF(Table1[[#This Row],[Senior]]="yes","Senior","Other"))</f>
        <v>Other</v>
      </c>
      <c r="P746">
        <v>1</v>
      </c>
      <c r="R746">
        <v>7</v>
      </c>
      <c r="S746">
        <v>0</v>
      </c>
      <c r="T746">
        <v>78</v>
      </c>
      <c r="U746">
        <v>0</v>
      </c>
      <c r="V746">
        <v>0</v>
      </c>
      <c r="W746" t="str">
        <f>IF(Table1[[#This Row],[Avg Monthly GB Download]]&lt;5,"Less than 5GB",IF(Table1[[#This Row],[Avg Monthly GB Download]]&lt;10,"Less than 10GB","10 ot more 10GB"))</f>
        <v>Less than 5GB</v>
      </c>
    </row>
    <row r="747" spans="1:23" x14ac:dyDescent="0.3">
      <c r="A747" t="s">
        <v>21</v>
      </c>
      <c r="B747">
        <v>13</v>
      </c>
      <c r="C747" t="s">
        <v>25</v>
      </c>
      <c r="D747" t="s">
        <v>22</v>
      </c>
      <c r="E747" t="s">
        <v>70</v>
      </c>
      <c r="F747" t="s">
        <v>26</v>
      </c>
      <c r="G747">
        <v>25</v>
      </c>
      <c r="H747" t="s">
        <v>25</v>
      </c>
      <c r="I747" t="s">
        <v>21</v>
      </c>
      <c r="K747" t="str">
        <f>IF(Table1[[#This Row],[Under 30]]="yes","Under 30",IF(Table1[[#This Row],[Senior]]="yes","Senior","Other"))</f>
        <v>Under 30</v>
      </c>
      <c r="P747">
        <v>1</v>
      </c>
      <c r="R747">
        <v>10</v>
      </c>
      <c r="S747">
        <v>0</v>
      </c>
      <c r="T747">
        <v>27</v>
      </c>
      <c r="U747">
        <v>0</v>
      </c>
      <c r="V747">
        <v>0</v>
      </c>
      <c r="W747" t="str">
        <f>IF(Table1[[#This Row],[Avg Monthly GB Download]]&lt;5,"Less than 5GB",IF(Table1[[#This Row],[Avg Monthly GB Download]]&lt;10,"Less than 10GB","10 ot more 10GB"))</f>
        <v>Less than 5GB</v>
      </c>
    </row>
    <row r="748" spans="1:23" x14ac:dyDescent="0.3">
      <c r="A748" t="s">
        <v>21</v>
      </c>
      <c r="B748">
        <v>13</v>
      </c>
      <c r="C748" t="s">
        <v>25</v>
      </c>
      <c r="D748" t="s">
        <v>22</v>
      </c>
      <c r="E748" t="s">
        <v>80</v>
      </c>
      <c r="F748" t="s">
        <v>24</v>
      </c>
      <c r="G748">
        <v>81</v>
      </c>
      <c r="H748" t="s">
        <v>21</v>
      </c>
      <c r="I748" t="s">
        <v>25</v>
      </c>
      <c r="J748" t="s">
        <v>21</v>
      </c>
      <c r="K748" t="str">
        <f>IF(Table1[[#This Row],[Under 30]]="yes","Under 30",IF(Table1[[#This Row],[Senior]]="yes","Senior","Other"))</f>
        <v>Senior</v>
      </c>
      <c r="L748" t="s">
        <v>32</v>
      </c>
      <c r="M748" t="s">
        <v>38</v>
      </c>
      <c r="N748" t="s">
        <v>34</v>
      </c>
      <c r="O748" t="s">
        <v>34</v>
      </c>
      <c r="P748">
        <v>1</v>
      </c>
      <c r="R748">
        <v>31</v>
      </c>
      <c r="S748">
        <v>1</v>
      </c>
      <c r="T748">
        <v>55</v>
      </c>
      <c r="U748">
        <v>20</v>
      </c>
      <c r="V748">
        <v>1</v>
      </c>
      <c r="W748" t="str">
        <f>IF(Table1[[#This Row],[Avg Monthly GB Download]]&lt;5,"Less than 5GB",IF(Table1[[#This Row],[Avg Monthly GB Download]]&lt;10,"Less than 10GB","10 ot more 10GB"))</f>
        <v>Less than 5GB</v>
      </c>
    </row>
    <row r="749" spans="1:23" x14ac:dyDescent="0.3">
      <c r="A749" t="s">
        <v>21</v>
      </c>
      <c r="B749">
        <v>13</v>
      </c>
      <c r="C749" t="s">
        <v>25</v>
      </c>
      <c r="D749" t="s">
        <v>22</v>
      </c>
      <c r="E749" t="s">
        <v>81</v>
      </c>
      <c r="F749" t="s">
        <v>24</v>
      </c>
      <c r="G749">
        <v>41</v>
      </c>
      <c r="H749" t="s">
        <v>21</v>
      </c>
      <c r="I749" t="s">
        <v>21</v>
      </c>
      <c r="K749" t="str">
        <f>IF(Table1[[#This Row],[Under 30]]="yes","Under 30",IF(Table1[[#This Row],[Senior]]="yes","Senior","Other"))</f>
        <v>Other</v>
      </c>
      <c r="P749">
        <v>1</v>
      </c>
      <c r="R749">
        <v>12</v>
      </c>
      <c r="S749">
        <v>0</v>
      </c>
      <c r="T749">
        <v>41.6</v>
      </c>
      <c r="U749">
        <v>0</v>
      </c>
      <c r="V749">
        <v>0</v>
      </c>
      <c r="W749" t="str">
        <f>IF(Table1[[#This Row],[Avg Monthly GB Download]]&lt;5,"Less than 5GB",IF(Table1[[#This Row],[Avg Monthly GB Download]]&lt;10,"Less than 10GB","10 ot more 10GB"))</f>
        <v>Less than 5GB</v>
      </c>
    </row>
    <row r="750" spans="1:23" x14ac:dyDescent="0.3">
      <c r="A750" t="s">
        <v>21</v>
      </c>
      <c r="B750">
        <v>13</v>
      </c>
      <c r="C750" t="s">
        <v>25</v>
      </c>
      <c r="D750" t="s">
        <v>22</v>
      </c>
      <c r="E750" t="s">
        <v>83</v>
      </c>
      <c r="F750" t="s">
        <v>26</v>
      </c>
      <c r="G750">
        <v>45</v>
      </c>
      <c r="H750" t="s">
        <v>21</v>
      </c>
      <c r="I750" t="s">
        <v>21</v>
      </c>
      <c r="K750" t="str">
        <f>IF(Table1[[#This Row],[Under 30]]="yes","Under 30",IF(Table1[[#This Row],[Senior]]="yes","Senior","Other"))</f>
        <v>Other</v>
      </c>
      <c r="P750">
        <v>1</v>
      </c>
      <c r="Q750">
        <v>1</v>
      </c>
      <c r="R750">
        <v>43</v>
      </c>
      <c r="S750">
        <v>2</v>
      </c>
      <c r="T750">
        <v>44.9</v>
      </c>
      <c r="U750">
        <v>24</v>
      </c>
      <c r="V750">
        <v>4</v>
      </c>
      <c r="W750" t="str">
        <f>IF(Table1[[#This Row],[Avg Monthly GB Download]]&lt;5,"Less than 5GB",IF(Table1[[#This Row],[Avg Monthly GB Download]]&lt;10,"Less than 10GB","10 ot more 10GB"))</f>
        <v>Less than 5GB</v>
      </c>
    </row>
    <row r="751" spans="1:23" x14ac:dyDescent="0.3">
      <c r="A751" t="s">
        <v>21</v>
      </c>
      <c r="B751">
        <v>13</v>
      </c>
      <c r="C751" t="s">
        <v>25</v>
      </c>
      <c r="D751" t="s">
        <v>22</v>
      </c>
      <c r="E751" t="s">
        <v>84</v>
      </c>
      <c r="F751" t="s">
        <v>26</v>
      </c>
      <c r="G751">
        <v>37</v>
      </c>
      <c r="H751" t="s">
        <v>21</v>
      </c>
      <c r="I751" t="s">
        <v>21</v>
      </c>
      <c r="K751" t="str">
        <f>IF(Table1[[#This Row],[Under 30]]="yes","Under 30",IF(Table1[[#This Row],[Senior]]="yes","Senior","Other"))</f>
        <v>Other</v>
      </c>
      <c r="P751">
        <v>1</v>
      </c>
      <c r="R751">
        <v>10</v>
      </c>
      <c r="S751">
        <v>0</v>
      </c>
      <c r="T751">
        <v>39</v>
      </c>
      <c r="U751">
        <v>0</v>
      </c>
      <c r="V751">
        <v>0</v>
      </c>
      <c r="W751" t="str">
        <f>IF(Table1[[#This Row],[Avg Monthly GB Download]]&lt;5,"Less than 5GB",IF(Table1[[#This Row],[Avg Monthly GB Download]]&lt;10,"Less than 10GB","10 ot more 10GB"))</f>
        <v>Less than 5GB</v>
      </c>
    </row>
    <row r="752" spans="1:23" x14ac:dyDescent="0.3">
      <c r="A752" t="s">
        <v>21</v>
      </c>
      <c r="B752">
        <v>13</v>
      </c>
      <c r="C752" t="s">
        <v>25</v>
      </c>
      <c r="D752" t="s">
        <v>22</v>
      </c>
      <c r="E752" t="s">
        <v>85</v>
      </c>
      <c r="F752" t="s">
        <v>24</v>
      </c>
      <c r="G752">
        <v>58</v>
      </c>
      <c r="H752" t="s">
        <v>21</v>
      </c>
      <c r="I752" t="s">
        <v>21</v>
      </c>
      <c r="K752" t="str">
        <f>IF(Table1[[#This Row],[Under 30]]="yes","Under 30",IF(Table1[[#This Row],[Senior]]="yes","Senior","Other"))</f>
        <v>Other</v>
      </c>
      <c r="P752">
        <v>1</v>
      </c>
      <c r="R752">
        <v>13</v>
      </c>
      <c r="S752">
        <v>0</v>
      </c>
      <c r="T752">
        <v>32.5</v>
      </c>
      <c r="U752">
        <v>0</v>
      </c>
      <c r="V752">
        <v>0</v>
      </c>
      <c r="W752" t="str">
        <f>IF(Table1[[#This Row],[Avg Monthly GB Download]]&lt;5,"Less than 5GB",IF(Table1[[#This Row],[Avg Monthly GB Download]]&lt;10,"Less than 10GB","10 ot more 10GB"))</f>
        <v>Less than 5GB</v>
      </c>
    </row>
    <row r="753" spans="1:23" x14ac:dyDescent="0.3">
      <c r="A753" t="s">
        <v>21</v>
      </c>
      <c r="B753">
        <v>13</v>
      </c>
      <c r="C753" t="s">
        <v>25</v>
      </c>
      <c r="D753" t="s">
        <v>88</v>
      </c>
      <c r="E753" t="s">
        <v>43</v>
      </c>
      <c r="F753" t="s">
        <v>24</v>
      </c>
      <c r="G753">
        <v>55</v>
      </c>
      <c r="H753" t="s">
        <v>21</v>
      </c>
      <c r="I753" t="s">
        <v>21</v>
      </c>
      <c r="K753" t="str">
        <f>IF(Table1[[#This Row],[Under 30]]="yes","Under 30",IF(Table1[[#This Row],[Senior]]="yes","Senior","Other"))</f>
        <v>Other</v>
      </c>
      <c r="P753">
        <v>1</v>
      </c>
      <c r="Q753">
        <v>1</v>
      </c>
      <c r="R753">
        <v>37</v>
      </c>
      <c r="S753">
        <v>2</v>
      </c>
      <c r="T753">
        <v>0</v>
      </c>
      <c r="U753">
        <v>48</v>
      </c>
      <c r="V753">
        <v>1</v>
      </c>
      <c r="W753" t="str">
        <f>IF(Table1[[#This Row],[Avg Monthly GB Download]]&lt;5,"Less than 5GB",IF(Table1[[#This Row],[Avg Monthly GB Download]]&lt;10,"Less than 10GB","10 ot more 10GB"))</f>
        <v>Less than 5GB</v>
      </c>
    </row>
    <row r="754" spans="1:23" x14ac:dyDescent="0.3">
      <c r="A754" t="s">
        <v>21</v>
      </c>
      <c r="B754">
        <v>13</v>
      </c>
      <c r="C754" t="s">
        <v>25</v>
      </c>
      <c r="D754" t="s">
        <v>88</v>
      </c>
      <c r="E754" t="s">
        <v>44</v>
      </c>
      <c r="F754" t="s">
        <v>24</v>
      </c>
      <c r="G754">
        <v>43</v>
      </c>
      <c r="H754" t="s">
        <v>21</v>
      </c>
      <c r="I754" t="s">
        <v>21</v>
      </c>
      <c r="K754" t="str">
        <f>IF(Table1[[#This Row],[Under 30]]="yes","Under 30",IF(Table1[[#This Row],[Senior]]="yes","Senior","Other"))</f>
        <v>Other</v>
      </c>
      <c r="P754">
        <v>1</v>
      </c>
      <c r="R754">
        <v>10</v>
      </c>
      <c r="S754">
        <v>1</v>
      </c>
      <c r="T754">
        <v>0</v>
      </c>
      <c r="U754">
        <v>0</v>
      </c>
      <c r="V754">
        <v>0</v>
      </c>
      <c r="W754" t="str">
        <f>IF(Table1[[#This Row],[Avg Monthly GB Download]]&lt;5,"Less than 5GB",IF(Table1[[#This Row],[Avg Monthly GB Download]]&lt;10,"Less than 10GB","10 ot more 10GB"))</f>
        <v>Less than 5GB</v>
      </c>
    </row>
    <row r="755" spans="1:23" x14ac:dyDescent="0.3">
      <c r="A755" t="s">
        <v>21</v>
      </c>
      <c r="B755">
        <v>14</v>
      </c>
      <c r="C755" t="s">
        <v>21</v>
      </c>
      <c r="D755" t="s">
        <v>22</v>
      </c>
      <c r="E755" t="s">
        <v>27</v>
      </c>
      <c r="F755" t="s">
        <v>26</v>
      </c>
      <c r="G755">
        <v>43</v>
      </c>
      <c r="H755" t="s">
        <v>21</v>
      </c>
      <c r="I755" t="s">
        <v>21</v>
      </c>
      <c r="K755" t="str">
        <f>IF(Table1[[#This Row],[Under 30]]="yes","Under 30",IF(Table1[[#This Row],[Senior]]="yes","Senior","Other"))</f>
        <v>Other</v>
      </c>
      <c r="P755">
        <v>1</v>
      </c>
      <c r="R755">
        <v>7</v>
      </c>
      <c r="S755">
        <v>0</v>
      </c>
      <c r="T755">
        <v>0</v>
      </c>
      <c r="U755">
        <v>0</v>
      </c>
      <c r="V755">
        <v>0</v>
      </c>
      <c r="W755" t="str">
        <f>IF(Table1[[#This Row],[Avg Monthly GB Download]]&lt;5,"Less than 5GB",IF(Table1[[#This Row],[Avg Monthly GB Download]]&lt;10,"Less than 10GB","10 ot more 10GB"))</f>
        <v>Less than 5GB</v>
      </c>
    </row>
    <row r="756" spans="1:23" x14ac:dyDescent="0.3">
      <c r="A756" t="s">
        <v>21</v>
      </c>
      <c r="B756">
        <v>14</v>
      </c>
      <c r="C756" t="s">
        <v>21</v>
      </c>
      <c r="D756" t="s">
        <v>22</v>
      </c>
      <c r="E756" t="s">
        <v>28</v>
      </c>
      <c r="F756" t="s">
        <v>24</v>
      </c>
      <c r="G756">
        <v>27</v>
      </c>
      <c r="H756" t="s">
        <v>25</v>
      </c>
      <c r="I756" t="s">
        <v>21</v>
      </c>
      <c r="K756" t="str">
        <f>IF(Table1[[#This Row],[Under 30]]="yes","Under 30",IF(Table1[[#This Row],[Senior]]="yes","Senior","Other"))</f>
        <v>Under 30</v>
      </c>
      <c r="P756">
        <v>1</v>
      </c>
      <c r="R756">
        <v>7</v>
      </c>
      <c r="S756">
        <v>0</v>
      </c>
      <c r="T756">
        <v>0</v>
      </c>
      <c r="U756">
        <v>0</v>
      </c>
      <c r="V756">
        <v>0</v>
      </c>
      <c r="W756" t="str">
        <f>IF(Table1[[#This Row],[Avg Monthly GB Download]]&lt;5,"Less than 5GB",IF(Table1[[#This Row],[Avg Monthly GB Download]]&lt;10,"Less than 10GB","10 ot more 10GB"))</f>
        <v>Less than 5GB</v>
      </c>
    </row>
    <row r="757" spans="1:23" x14ac:dyDescent="0.3">
      <c r="A757" t="s">
        <v>21</v>
      </c>
      <c r="B757">
        <v>14</v>
      </c>
      <c r="C757" t="s">
        <v>21</v>
      </c>
      <c r="D757" t="s">
        <v>22</v>
      </c>
      <c r="E757" t="s">
        <v>89</v>
      </c>
      <c r="F757" t="s">
        <v>26</v>
      </c>
      <c r="G757">
        <v>30</v>
      </c>
      <c r="H757" t="s">
        <v>21</v>
      </c>
      <c r="I757" t="s">
        <v>21</v>
      </c>
      <c r="K757" t="str">
        <f>IF(Table1[[#This Row],[Under 30]]="yes","Under 30",IF(Table1[[#This Row],[Senior]]="yes","Senior","Other"))</f>
        <v>Other</v>
      </c>
      <c r="P757">
        <v>1</v>
      </c>
      <c r="Q757">
        <v>1</v>
      </c>
      <c r="R757">
        <v>10</v>
      </c>
      <c r="S757">
        <v>0</v>
      </c>
      <c r="T757">
        <v>0</v>
      </c>
      <c r="U757">
        <v>0</v>
      </c>
      <c r="V757">
        <v>0</v>
      </c>
      <c r="W757" t="str">
        <f>IF(Table1[[#This Row],[Avg Monthly GB Download]]&lt;5,"Less than 5GB",IF(Table1[[#This Row],[Avg Monthly GB Download]]&lt;10,"Less than 10GB","10 ot more 10GB"))</f>
        <v>Less than 5GB</v>
      </c>
    </row>
    <row r="758" spans="1:23" x14ac:dyDescent="0.3">
      <c r="A758" t="s">
        <v>21</v>
      </c>
      <c r="B758">
        <v>14</v>
      </c>
      <c r="C758" t="s">
        <v>21</v>
      </c>
      <c r="D758" t="s">
        <v>22</v>
      </c>
      <c r="E758" t="s">
        <v>43</v>
      </c>
      <c r="F758" t="s">
        <v>26</v>
      </c>
      <c r="G758">
        <v>38</v>
      </c>
      <c r="H758" t="s">
        <v>21</v>
      </c>
      <c r="I758" t="s">
        <v>21</v>
      </c>
      <c r="K758" t="str">
        <f>IF(Table1[[#This Row],[Under 30]]="yes","Under 30",IF(Table1[[#This Row],[Senior]]="yes","Senior","Other"))</f>
        <v>Other</v>
      </c>
      <c r="P758">
        <v>1</v>
      </c>
      <c r="R758">
        <v>9</v>
      </c>
      <c r="S758">
        <v>0</v>
      </c>
      <c r="T758">
        <v>0</v>
      </c>
      <c r="U758">
        <v>0</v>
      </c>
      <c r="V758">
        <v>0</v>
      </c>
      <c r="W758" t="str">
        <f>IF(Table1[[#This Row],[Avg Monthly GB Download]]&lt;5,"Less than 5GB",IF(Table1[[#This Row],[Avg Monthly GB Download]]&lt;10,"Less than 10GB","10 ot more 10GB"))</f>
        <v>Less than 5GB</v>
      </c>
    </row>
    <row r="759" spans="1:23" x14ac:dyDescent="0.3">
      <c r="A759" t="s">
        <v>21</v>
      </c>
      <c r="B759">
        <v>14</v>
      </c>
      <c r="C759" t="s">
        <v>21</v>
      </c>
      <c r="D759" t="s">
        <v>22</v>
      </c>
      <c r="E759" t="s">
        <v>44</v>
      </c>
      <c r="F759" t="s">
        <v>26</v>
      </c>
      <c r="G759">
        <v>33</v>
      </c>
      <c r="H759" t="s">
        <v>21</v>
      </c>
      <c r="I759" t="s">
        <v>21</v>
      </c>
      <c r="K759" t="str">
        <f>IF(Table1[[#This Row],[Under 30]]="yes","Under 30",IF(Table1[[#This Row],[Senior]]="yes","Senior","Other"))</f>
        <v>Other</v>
      </c>
      <c r="P759">
        <v>1</v>
      </c>
      <c r="R759">
        <v>10</v>
      </c>
      <c r="S759">
        <v>0</v>
      </c>
      <c r="T759">
        <v>0</v>
      </c>
      <c r="U759">
        <v>0</v>
      </c>
      <c r="V759">
        <v>0</v>
      </c>
      <c r="W759" t="str">
        <f>IF(Table1[[#This Row],[Avg Monthly GB Download]]&lt;5,"Less than 5GB",IF(Table1[[#This Row],[Avg Monthly GB Download]]&lt;10,"Less than 10GB","10 ot more 10GB"))</f>
        <v>Less than 5GB</v>
      </c>
    </row>
    <row r="760" spans="1:23" x14ac:dyDescent="0.3">
      <c r="A760" t="s">
        <v>21</v>
      </c>
      <c r="B760">
        <v>14</v>
      </c>
      <c r="C760" t="s">
        <v>21</v>
      </c>
      <c r="D760" t="s">
        <v>22</v>
      </c>
      <c r="E760" t="s">
        <v>45</v>
      </c>
      <c r="F760" t="s">
        <v>24</v>
      </c>
      <c r="G760">
        <v>23</v>
      </c>
      <c r="H760" t="s">
        <v>25</v>
      </c>
      <c r="I760" t="s">
        <v>21</v>
      </c>
      <c r="K760" t="str">
        <f>IF(Table1[[#This Row],[Under 30]]="yes","Under 30",IF(Table1[[#This Row],[Senior]]="yes","Senior","Other"))</f>
        <v>Under 30</v>
      </c>
      <c r="P760">
        <v>1</v>
      </c>
      <c r="R760">
        <v>6</v>
      </c>
      <c r="S760">
        <v>1</v>
      </c>
      <c r="T760">
        <v>0</v>
      </c>
      <c r="U760">
        <v>0</v>
      </c>
      <c r="V760">
        <v>0</v>
      </c>
      <c r="W760" t="str">
        <f>IF(Table1[[#This Row],[Avg Monthly GB Download]]&lt;5,"Less than 5GB",IF(Table1[[#This Row],[Avg Monthly GB Download]]&lt;10,"Less than 10GB","10 ot more 10GB"))</f>
        <v>Less than 5GB</v>
      </c>
    </row>
    <row r="761" spans="1:23" x14ac:dyDescent="0.3">
      <c r="A761" t="s">
        <v>21</v>
      </c>
      <c r="B761">
        <v>14</v>
      </c>
      <c r="C761" t="s">
        <v>21</v>
      </c>
      <c r="D761" t="s">
        <v>22</v>
      </c>
      <c r="E761" t="s">
        <v>45</v>
      </c>
      <c r="F761" t="s">
        <v>26</v>
      </c>
      <c r="G761">
        <v>29</v>
      </c>
      <c r="H761" t="s">
        <v>25</v>
      </c>
      <c r="I761" t="s">
        <v>21</v>
      </c>
      <c r="K761" t="str">
        <f>IF(Table1[[#This Row],[Under 30]]="yes","Under 30",IF(Table1[[#This Row],[Senior]]="yes","Senior","Other"))</f>
        <v>Under 30</v>
      </c>
      <c r="P761">
        <v>1</v>
      </c>
      <c r="R761">
        <v>12</v>
      </c>
      <c r="S761">
        <v>1</v>
      </c>
      <c r="T761">
        <v>0</v>
      </c>
      <c r="U761">
        <v>0</v>
      </c>
      <c r="V761">
        <v>0</v>
      </c>
      <c r="W761" t="str">
        <f>IF(Table1[[#This Row],[Avg Monthly GB Download]]&lt;5,"Less than 5GB",IF(Table1[[#This Row],[Avg Monthly GB Download]]&lt;10,"Less than 10GB","10 ot more 10GB"))</f>
        <v>Less than 5GB</v>
      </c>
    </row>
    <row r="762" spans="1:23" x14ac:dyDescent="0.3">
      <c r="A762" t="s">
        <v>21</v>
      </c>
      <c r="B762">
        <v>14</v>
      </c>
      <c r="C762" t="s">
        <v>21</v>
      </c>
      <c r="D762" t="s">
        <v>22</v>
      </c>
      <c r="E762" t="s">
        <v>45</v>
      </c>
      <c r="F762" t="s">
        <v>26</v>
      </c>
      <c r="G762">
        <v>57</v>
      </c>
      <c r="H762" t="s">
        <v>21</v>
      </c>
      <c r="I762" t="s">
        <v>21</v>
      </c>
      <c r="K762" t="str">
        <f>IF(Table1[[#This Row],[Under 30]]="yes","Under 30",IF(Table1[[#This Row],[Senior]]="yes","Senior","Other"))</f>
        <v>Other</v>
      </c>
      <c r="P762">
        <v>1</v>
      </c>
      <c r="Q762">
        <v>1</v>
      </c>
      <c r="R762">
        <v>10</v>
      </c>
      <c r="S762">
        <v>5</v>
      </c>
      <c r="T762">
        <v>0</v>
      </c>
      <c r="U762">
        <v>0</v>
      </c>
      <c r="V762">
        <v>0</v>
      </c>
      <c r="W762" t="str">
        <f>IF(Table1[[#This Row],[Avg Monthly GB Download]]&lt;5,"Less than 5GB",IF(Table1[[#This Row],[Avg Monthly GB Download]]&lt;10,"Less than 10GB","10 ot more 10GB"))</f>
        <v>Less than 5GB</v>
      </c>
    </row>
    <row r="763" spans="1:23" x14ac:dyDescent="0.3">
      <c r="A763" t="s">
        <v>21</v>
      </c>
      <c r="B763">
        <v>14</v>
      </c>
      <c r="C763" t="s">
        <v>21</v>
      </c>
      <c r="D763" t="s">
        <v>22</v>
      </c>
      <c r="E763" t="s">
        <v>54</v>
      </c>
      <c r="F763" t="s">
        <v>24</v>
      </c>
      <c r="G763">
        <v>39</v>
      </c>
      <c r="H763" t="s">
        <v>21</v>
      </c>
      <c r="I763" t="s">
        <v>21</v>
      </c>
      <c r="K763" t="str">
        <f>IF(Table1[[#This Row],[Under 30]]="yes","Under 30",IF(Table1[[#This Row],[Senior]]="yes","Senior","Other"))</f>
        <v>Other</v>
      </c>
      <c r="P763">
        <v>1</v>
      </c>
      <c r="R763">
        <v>7</v>
      </c>
      <c r="S763">
        <v>0</v>
      </c>
      <c r="T763">
        <v>0</v>
      </c>
      <c r="U763">
        <v>0</v>
      </c>
      <c r="V763">
        <v>0</v>
      </c>
      <c r="W763" t="str">
        <f>IF(Table1[[#This Row],[Avg Monthly GB Download]]&lt;5,"Less than 5GB",IF(Table1[[#This Row],[Avg Monthly GB Download]]&lt;10,"Less than 10GB","10 ot more 10GB"))</f>
        <v>Less than 5GB</v>
      </c>
    </row>
    <row r="764" spans="1:23" x14ac:dyDescent="0.3">
      <c r="A764" t="s">
        <v>21</v>
      </c>
      <c r="B764">
        <v>14</v>
      </c>
      <c r="C764" t="s">
        <v>21</v>
      </c>
      <c r="D764" t="s">
        <v>22</v>
      </c>
      <c r="E764" t="s">
        <v>54</v>
      </c>
      <c r="F764" t="s">
        <v>24</v>
      </c>
      <c r="G764">
        <v>54</v>
      </c>
      <c r="H764" t="s">
        <v>21</v>
      </c>
      <c r="I764" t="s">
        <v>21</v>
      </c>
      <c r="K764" t="str">
        <f>IF(Table1[[#This Row],[Under 30]]="yes","Under 30",IF(Table1[[#This Row],[Senior]]="yes","Senior","Other"))</f>
        <v>Other</v>
      </c>
      <c r="P764">
        <v>1</v>
      </c>
      <c r="R764">
        <v>10</v>
      </c>
      <c r="S764">
        <v>0</v>
      </c>
      <c r="T764">
        <v>0</v>
      </c>
      <c r="U764">
        <v>0</v>
      </c>
      <c r="V764">
        <v>0</v>
      </c>
      <c r="W764" t="str">
        <f>IF(Table1[[#This Row],[Avg Monthly GB Download]]&lt;5,"Less than 5GB",IF(Table1[[#This Row],[Avg Monthly GB Download]]&lt;10,"Less than 10GB","10 ot more 10GB"))</f>
        <v>Less than 5GB</v>
      </c>
    </row>
    <row r="765" spans="1:23" x14ac:dyDescent="0.3">
      <c r="A765" t="s">
        <v>21</v>
      </c>
      <c r="B765">
        <v>14</v>
      </c>
      <c r="C765" t="s">
        <v>21</v>
      </c>
      <c r="D765" t="s">
        <v>22</v>
      </c>
      <c r="E765" t="s">
        <v>94</v>
      </c>
      <c r="F765" t="s">
        <v>24</v>
      </c>
      <c r="G765">
        <v>50</v>
      </c>
      <c r="H765" t="s">
        <v>21</v>
      </c>
      <c r="I765" t="s">
        <v>21</v>
      </c>
      <c r="K765" t="str">
        <f>IF(Table1[[#This Row],[Under 30]]="yes","Under 30",IF(Table1[[#This Row],[Senior]]="yes","Senior","Other"))</f>
        <v>Other</v>
      </c>
      <c r="P765">
        <v>1</v>
      </c>
      <c r="R765">
        <v>7</v>
      </c>
      <c r="S765">
        <v>1</v>
      </c>
      <c r="T765">
        <v>0</v>
      </c>
      <c r="U765">
        <v>0</v>
      </c>
      <c r="V765">
        <v>0</v>
      </c>
      <c r="W765" t="str">
        <f>IF(Table1[[#This Row],[Avg Monthly GB Download]]&lt;5,"Less than 5GB",IF(Table1[[#This Row],[Avg Monthly GB Download]]&lt;10,"Less than 10GB","10 ot more 10GB"))</f>
        <v>Less than 5GB</v>
      </c>
    </row>
    <row r="766" spans="1:23" x14ac:dyDescent="0.3">
      <c r="A766" t="s">
        <v>21</v>
      </c>
      <c r="B766">
        <v>14</v>
      </c>
      <c r="C766" t="s">
        <v>21</v>
      </c>
      <c r="D766" t="s">
        <v>22</v>
      </c>
      <c r="E766" t="s">
        <v>70</v>
      </c>
      <c r="F766" t="s">
        <v>24</v>
      </c>
      <c r="G766">
        <v>45</v>
      </c>
      <c r="H766" t="s">
        <v>21</v>
      </c>
      <c r="I766" t="s">
        <v>21</v>
      </c>
      <c r="K766" t="str">
        <f>IF(Table1[[#This Row],[Under 30]]="yes","Under 30",IF(Table1[[#This Row],[Senior]]="yes","Senior","Other"))</f>
        <v>Other</v>
      </c>
      <c r="P766">
        <v>1</v>
      </c>
      <c r="R766">
        <v>12</v>
      </c>
      <c r="S766">
        <v>0</v>
      </c>
      <c r="T766">
        <v>0</v>
      </c>
      <c r="U766">
        <v>0</v>
      </c>
      <c r="V766">
        <v>0</v>
      </c>
      <c r="W766" t="str">
        <f>IF(Table1[[#This Row],[Avg Monthly GB Download]]&lt;5,"Less than 5GB",IF(Table1[[#This Row],[Avg Monthly GB Download]]&lt;10,"Less than 10GB","10 ot more 10GB"))</f>
        <v>Less than 5GB</v>
      </c>
    </row>
    <row r="767" spans="1:23" x14ac:dyDescent="0.3">
      <c r="A767" t="s">
        <v>21</v>
      </c>
      <c r="B767">
        <v>14</v>
      </c>
      <c r="C767" t="s">
        <v>21</v>
      </c>
      <c r="D767" t="s">
        <v>22</v>
      </c>
      <c r="E767" t="s">
        <v>71</v>
      </c>
      <c r="F767" t="s">
        <v>24</v>
      </c>
      <c r="G767">
        <v>55</v>
      </c>
      <c r="H767" t="s">
        <v>21</v>
      </c>
      <c r="I767" t="s">
        <v>21</v>
      </c>
      <c r="K767" t="str">
        <f>IF(Table1[[#This Row],[Under 30]]="yes","Under 30",IF(Table1[[#This Row],[Senior]]="yes","Senior","Other"))</f>
        <v>Other</v>
      </c>
      <c r="P767">
        <v>1</v>
      </c>
      <c r="R767">
        <v>11</v>
      </c>
      <c r="S767">
        <v>1</v>
      </c>
      <c r="T767">
        <v>0</v>
      </c>
      <c r="U767">
        <v>0</v>
      </c>
      <c r="V767">
        <v>0</v>
      </c>
      <c r="W767" t="str">
        <f>IF(Table1[[#This Row],[Avg Monthly GB Download]]&lt;5,"Less than 5GB",IF(Table1[[#This Row],[Avg Monthly GB Download]]&lt;10,"Less than 10GB","10 ot more 10GB"))</f>
        <v>Less than 5GB</v>
      </c>
    </row>
    <row r="768" spans="1:23" x14ac:dyDescent="0.3">
      <c r="A768" t="s">
        <v>21</v>
      </c>
      <c r="B768">
        <v>14</v>
      </c>
      <c r="C768" t="s">
        <v>21</v>
      </c>
      <c r="D768" t="s">
        <v>22</v>
      </c>
      <c r="E768" t="s">
        <v>72</v>
      </c>
      <c r="F768" t="s">
        <v>26</v>
      </c>
      <c r="G768">
        <v>22</v>
      </c>
      <c r="H768" t="s">
        <v>25</v>
      </c>
      <c r="I768" t="s">
        <v>21</v>
      </c>
      <c r="K768" t="str">
        <f>IF(Table1[[#This Row],[Under 30]]="yes","Under 30",IF(Table1[[#This Row],[Senior]]="yes","Senior","Other"))</f>
        <v>Under 30</v>
      </c>
      <c r="P768">
        <v>1</v>
      </c>
      <c r="R768">
        <v>9</v>
      </c>
      <c r="S768">
        <v>1</v>
      </c>
      <c r="T768">
        <v>0</v>
      </c>
      <c r="U768">
        <v>0</v>
      </c>
      <c r="V768">
        <v>0</v>
      </c>
      <c r="W768" t="str">
        <f>IF(Table1[[#This Row],[Avg Monthly GB Download]]&lt;5,"Less than 5GB",IF(Table1[[#This Row],[Avg Monthly GB Download]]&lt;10,"Less than 10GB","10 ot more 10GB"))</f>
        <v>Less than 5GB</v>
      </c>
    </row>
    <row r="769" spans="1:23" x14ac:dyDescent="0.3">
      <c r="A769" t="s">
        <v>21</v>
      </c>
      <c r="B769">
        <v>14</v>
      </c>
      <c r="C769" t="s">
        <v>21</v>
      </c>
      <c r="D769" t="s">
        <v>22</v>
      </c>
      <c r="E769" t="s">
        <v>73</v>
      </c>
      <c r="F769" t="s">
        <v>26</v>
      </c>
      <c r="G769">
        <v>49</v>
      </c>
      <c r="H769" t="s">
        <v>21</v>
      </c>
      <c r="I769" t="s">
        <v>21</v>
      </c>
      <c r="K769" t="str">
        <f>IF(Table1[[#This Row],[Under 30]]="yes","Under 30",IF(Table1[[#This Row],[Senior]]="yes","Senior","Other"))</f>
        <v>Other</v>
      </c>
      <c r="P769">
        <v>1</v>
      </c>
      <c r="R769">
        <v>13</v>
      </c>
      <c r="S769">
        <v>0</v>
      </c>
      <c r="T769">
        <v>0</v>
      </c>
      <c r="U769">
        <v>0</v>
      </c>
      <c r="V769">
        <v>0</v>
      </c>
      <c r="W769" t="str">
        <f>IF(Table1[[#This Row],[Avg Monthly GB Download]]&lt;5,"Less than 5GB",IF(Table1[[#This Row],[Avg Monthly GB Download]]&lt;10,"Less than 10GB","10 ot more 10GB"))</f>
        <v>Less than 5GB</v>
      </c>
    </row>
    <row r="770" spans="1:23" x14ac:dyDescent="0.3">
      <c r="A770" t="s">
        <v>21</v>
      </c>
      <c r="B770">
        <v>14</v>
      </c>
      <c r="C770" t="s">
        <v>21</v>
      </c>
      <c r="D770" t="s">
        <v>22</v>
      </c>
      <c r="E770" t="s">
        <v>83</v>
      </c>
      <c r="F770" t="s">
        <v>24</v>
      </c>
      <c r="G770">
        <v>23</v>
      </c>
      <c r="H770" t="s">
        <v>25</v>
      </c>
      <c r="I770" t="s">
        <v>21</v>
      </c>
      <c r="K770" t="str">
        <f>IF(Table1[[#This Row],[Under 30]]="yes","Under 30",IF(Table1[[#This Row],[Senior]]="yes","Senior","Other"))</f>
        <v>Under 30</v>
      </c>
      <c r="P770">
        <v>1</v>
      </c>
      <c r="R770">
        <v>8</v>
      </c>
      <c r="S770">
        <v>0</v>
      </c>
      <c r="T770">
        <v>0</v>
      </c>
      <c r="U770">
        <v>0</v>
      </c>
      <c r="V770">
        <v>0</v>
      </c>
      <c r="W770" t="str">
        <f>IF(Table1[[#This Row],[Avg Monthly GB Download]]&lt;5,"Less than 5GB",IF(Table1[[#This Row],[Avg Monthly GB Download]]&lt;10,"Less than 10GB","10 ot more 10GB"))</f>
        <v>Less than 5GB</v>
      </c>
    </row>
    <row r="771" spans="1:23" x14ac:dyDescent="0.3">
      <c r="A771" t="s">
        <v>21</v>
      </c>
      <c r="B771">
        <v>14</v>
      </c>
      <c r="C771" t="s">
        <v>25</v>
      </c>
      <c r="D771" t="s">
        <v>22</v>
      </c>
      <c r="E771" t="s">
        <v>31</v>
      </c>
      <c r="F771" t="s">
        <v>24</v>
      </c>
      <c r="G771">
        <v>68</v>
      </c>
      <c r="H771" t="s">
        <v>21</v>
      </c>
      <c r="I771" t="s">
        <v>25</v>
      </c>
      <c r="J771" t="s">
        <v>21</v>
      </c>
      <c r="K771" t="str">
        <f>IF(Table1[[#This Row],[Under 30]]="yes","Under 30",IF(Table1[[#This Row],[Senior]]="yes","Senior","Other"))</f>
        <v>Senior</v>
      </c>
      <c r="L771" t="s">
        <v>32</v>
      </c>
      <c r="M771" t="s">
        <v>38</v>
      </c>
      <c r="N771" t="s">
        <v>90</v>
      </c>
      <c r="O771" t="s">
        <v>103</v>
      </c>
      <c r="P771">
        <v>1</v>
      </c>
      <c r="Q771">
        <v>1</v>
      </c>
      <c r="R771">
        <v>40</v>
      </c>
      <c r="S771">
        <v>4</v>
      </c>
      <c r="T771">
        <v>2.5</v>
      </c>
      <c r="U771">
        <v>4</v>
      </c>
      <c r="V771">
        <v>13</v>
      </c>
      <c r="W771" t="str">
        <f>IF(Table1[[#This Row],[Avg Monthly GB Download]]&lt;5,"Less than 5GB",IF(Table1[[#This Row],[Avg Monthly GB Download]]&lt;10,"Less than 10GB","10 ot more 10GB"))</f>
        <v>10 ot more 10GB</v>
      </c>
    </row>
    <row r="772" spans="1:23" x14ac:dyDescent="0.3">
      <c r="A772" t="s">
        <v>21</v>
      </c>
      <c r="B772">
        <v>14</v>
      </c>
      <c r="C772" t="s">
        <v>25</v>
      </c>
      <c r="D772" t="s">
        <v>22</v>
      </c>
      <c r="E772" t="s">
        <v>35</v>
      </c>
      <c r="F772" t="s">
        <v>24</v>
      </c>
      <c r="G772">
        <v>37</v>
      </c>
      <c r="H772" t="s">
        <v>21</v>
      </c>
      <c r="I772" t="s">
        <v>21</v>
      </c>
      <c r="K772" t="str">
        <f>IF(Table1[[#This Row],[Under 30]]="yes","Under 30",IF(Table1[[#This Row],[Senior]]="yes","Senior","Other"))</f>
        <v>Other</v>
      </c>
      <c r="P772">
        <v>1</v>
      </c>
      <c r="R772">
        <v>6</v>
      </c>
      <c r="S772">
        <v>0</v>
      </c>
      <c r="T772">
        <v>37.799999999999997</v>
      </c>
      <c r="U772">
        <v>0</v>
      </c>
      <c r="V772">
        <v>0</v>
      </c>
      <c r="W772" t="str">
        <f>IF(Table1[[#This Row],[Avg Monthly GB Download]]&lt;5,"Less than 5GB",IF(Table1[[#This Row],[Avg Monthly GB Download]]&lt;10,"Less than 10GB","10 ot more 10GB"))</f>
        <v>Less than 5GB</v>
      </c>
    </row>
    <row r="773" spans="1:23" x14ac:dyDescent="0.3">
      <c r="A773" t="s">
        <v>21</v>
      </c>
      <c r="B773">
        <v>14</v>
      </c>
      <c r="C773" t="s">
        <v>25</v>
      </c>
      <c r="D773" t="s">
        <v>22</v>
      </c>
      <c r="E773" t="s">
        <v>37</v>
      </c>
      <c r="F773" t="s">
        <v>24</v>
      </c>
      <c r="G773">
        <v>25</v>
      </c>
      <c r="H773" t="s">
        <v>25</v>
      </c>
      <c r="I773" t="s">
        <v>21</v>
      </c>
      <c r="K773" t="str">
        <f>IF(Table1[[#This Row],[Under 30]]="yes","Under 30",IF(Table1[[#This Row],[Senior]]="yes","Senior","Other"))</f>
        <v>Under 30</v>
      </c>
      <c r="P773">
        <v>1</v>
      </c>
      <c r="R773">
        <v>7</v>
      </c>
      <c r="S773">
        <v>2</v>
      </c>
      <c r="T773">
        <v>70</v>
      </c>
      <c r="U773">
        <v>0</v>
      </c>
      <c r="V773">
        <v>0</v>
      </c>
      <c r="W773" t="str">
        <f>IF(Table1[[#This Row],[Avg Monthly GB Download]]&lt;5,"Less than 5GB",IF(Table1[[#This Row],[Avg Monthly GB Download]]&lt;10,"Less than 10GB","10 ot more 10GB"))</f>
        <v>Less than 5GB</v>
      </c>
    </row>
    <row r="774" spans="1:23" x14ac:dyDescent="0.3">
      <c r="A774" t="s">
        <v>21</v>
      </c>
      <c r="B774">
        <v>14</v>
      </c>
      <c r="C774" t="s">
        <v>25</v>
      </c>
      <c r="D774" t="s">
        <v>22</v>
      </c>
      <c r="E774" t="s">
        <v>45</v>
      </c>
      <c r="F774" t="s">
        <v>26</v>
      </c>
      <c r="G774">
        <v>48</v>
      </c>
      <c r="H774" t="s">
        <v>21</v>
      </c>
      <c r="I774" t="s">
        <v>21</v>
      </c>
      <c r="K774" t="str">
        <f>IF(Table1[[#This Row],[Under 30]]="yes","Under 30",IF(Table1[[#This Row],[Senior]]="yes","Senior","Other"))</f>
        <v>Other</v>
      </c>
      <c r="P774">
        <v>1</v>
      </c>
      <c r="R774">
        <v>6</v>
      </c>
      <c r="S774">
        <v>0</v>
      </c>
      <c r="T774">
        <v>34.700000000000003</v>
      </c>
      <c r="U774">
        <v>0</v>
      </c>
      <c r="V774">
        <v>0</v>
      </c>
      <c r="W774" t="str">
        <f>IF(Table1[[#This Row],[Avg Monthly GB Download]]&lt;5,"Less than 5GB",IF(Table1[[#This Row],[Avg Monthly GB Download]]&lt;10,"Less than 10GB","10 ot more 10GB"))</f>
        <v>Less than 5GB</v>
      </c>
    </row>
    <row r="775" spans="1:23" x14ac:dyDescent="0.3">
      <c r="A775" t="s">
        <v>21</v>
      </c>
      <c r="B775">
        <v>14</v>
      </c>
      <c r="C775" t="s">
        <v>25</v>
      </c>
      <c r="D775" t="s">
        <v>22</v>
      </c>
      <c r="E775" t="s">
        <v>81</v>
      </c>
      <c r="F775" t="s">
        <v>26</v>
      </c>
      <c r="G775">
        <v>37</v>
      </c>
      <c r="H775" t="s">
        <v>21</v>
      </c>
      <c r="I775" t="s">
        <v>21</v>
      </c>
      <c r="K775" t="str">
        <f>IF(Table1[[#This Row],[Under 30]]="yes","Under 30",IF(Table1[[#This Row],[Senior]]="yes","Senior","Other"))</f>
        <v>Other</v>
      </c>
      <c r="P775">
        <v>1</v>
      </c>
      <c r="Q775">
        <v>1</v>
      </c>
      <c r="R775">
        <v>29</v>
      </c>
      <c r="S775">
        <v>3</v>
      </c>
      <c r="T775">
        <v>44.6</v>
      </c>
      <c r="U775">
        <v>5</v>
      </c>
      <c r="V775">
        <v>1</v>
      </c>
      <c r="W775" t="str">
        <f>IF(Table1[[#This Row],[Avg Monthly GB Download]]&lt;5,"Less than 5GB",IF(Table1[[#This Row],[Avg Monthly GB Download]]&lt;10,"Less than 10GB","10 ot more 10GB"))</f>
        <v>Less than 5GB</v>
      </c>
    </row>
    <row r="776" spans="1:23" x14ac:dyDescent="0.3">
      <c r="A776" t="s">
        <v>21</v>
      </c>
      <c r="B776">
        <v>14</v>
      </c>
      <c r="C776" t="s">
        <v>25</v>
      </c>
      <c r="D776" t="s">
        <v>22</v>
      </c>
      <c r="E776" t="s">
        <v>81</v>
      </c>
      <c r="F776" t="s">
        <v>26</v>
      </c>
      <c r="G776">
        <v>51</v>
      </c>
      <c r="H776" t="s">
        <v>21</v>
      </c>
      <c r="I776" t="s">
        <v>21</v>
      </c>
      <c r="K776" t="str">
        <f>IF(Table1[[#This Row],[Under 30]]="yes","Under 30",IF(Table1[[#This Row],[Senior]]="yes","Senior","Other"))</f>
        <v>Other</v>
      </c>
      <c r="P776">
        <v>1</v>
      </c>
      <c r="R776">
        <v>9</v>
      </c>
      <c r="S776">
        <v>2</v>
      </c>
      <c r="T776">
        <v>50.1</v>
      </c>
      <c r="U776">
        <v>0</v>
      </c>
      <c r="V776">
        <v>0</v>
      </c>
      <c r="W776" t="str">
        <f>IF(Table1[[#This Row],[Avg Monthly GB Download]]&lt;5,"Less than 5GB",IF(Table1[[#This Row],[Avg Monthly GB Download]]&lt;10,"Less than 10GB","10 ot more 10GB"))</f>
        <v>Less than 5GB</v>
      </c>
    </row>
    <row r="777" spans="1:23" x14ac:dyDescent="0.3">
      <c r="A777" t="s">
        <v>21</v>
      </c>
      <c r="B777">
        <v>14</v>
      </c>
      <c r="C777" t="s">
        <v>25</v>
      </c>
      <c r="D777" t="s">
        <v>22</v>
      </c>
      <c r="E777" t="s">
        <v>85</v>
      </c>
      <c r="F777" t="s">
        <v>26</v>
      </c>
      <c r="G777">
        <v>25</v>
      </c>
      <c r="H777" t="s">
        <v>25</v>
      </c>
      <c r="I777" t="s">
        <v>21</v>
      </c>
      <c r="K777" t="str">
        <f>IF(Table1[[#This Row],[Under 30]]="yes","Under 30",IF(Table1[[#This Row],[Senior]]="yes","Senior","Other"))</f>
        <v>Under 30</v>
      </c>
      <c r="P777">
        <v>1</v>
      </c>
      <c r="R777">
        <v>11</v>
      </c>
      <c r="S777">
        <v>0</v>
      </c>
      <c r="T777">
        <v>53.2</v>
      </c>
      <c r="U777">
        <v>0</v>
      </c>
      <c r="V777">
        <v>0</v>
      </c>
      <c r="W777" t="str">
        <f>IF(Table1[[#This Row],[Avg Monthly GB Download]]&lt;5,"Less than 5GB",IF(Table1[[#This Row],[Avg Monthly GB Download]]&lt;10,"Less than 10GB","10 ot more 10GB"))</f>
        <v>Less than 5GB</v>
      </c>
    </row>
    <row r="778" spans="1:23" x14ac:dyDescent="0.3">
      <c r="A778" t="s">
        <v>21</v>
      </c>
      <c r="B778">
        <v>14</v>
      </c>
      <c r="C778" t="s">
        <v>25</v>
      </c>
      <c r="D778" t="s">
        <v>88</v>
      </c>
      <c r="E778" t="s">
        <v>35</v>
      </c>
      <c r="F778" t="s">
        <v>24</v>
      </c>
      <c r="G778">
        <v>62</v>
      </c>
      <c r="H778" t="s">
        <v>21</v>
      </c>
      <c r="I778" t="s">
        <v>21</v>
      </c>
      <c r="K778" t="str">
        <f>IF(Table1[[#This Row],[Under 30]]="yes","Under 30",IF(Table1[[#This Row],[Senior]]="yes","Senior","Other"))</f>
        <v>Other</v>
      </c>
      <c r="P778">
        <v>1</v>
      </c>
      <c r="R778">
        <v>9</v>
      </c>
      <c r="S778">
        <v>2</v>
      </c>
      <c r="T778">
        <v>0</v>
      </c>
      <c r="U778">
        <v>0</v>
      </c>
      <c r="V778">
        <v>0</v>
      </c>
      <c r="W778" t="str">
        <f>IF(Table1[[#This Row],[Avg Monthly GB Download]]&lt;5,"Less than 5GB",IF(Table1[[#This Row],[Avg Monthly GB Download]]&lt;10,"Less than 10GB","10 ot more 10GB"))</f>
        <v>Less than 5GB</v>
      </c>
    </row>
    <row r="779" spans="1:23" x14ac:dyDescent="0.3">
      <c r="A779" t="s">
        <v>21</v>
      </c>
      <c r="B779">
        <v>14</v>
      </c>
      <c r="C779" t="s">
        <v>25</v>
      </c>
      <c r="D779" t="s">
        <v>88</v>
      </c>
      <c r="E779" t="s">
        <v>51</v>
      </c>
      <c r="F779" t="s">
        <v>24</v>
      </c>
      <c r="G779">
        <v>68</v>
      </c>
      <c r="H779" t="s">
        <v>21</v>
      </c>
      <c r="I779" t="s">
        <v>25</v>
      </c>
      <c r="J779" t="s">
        <v>21</v>
      </c>
      <c r="K779" t="str">
        <f>IF(Table1[[#This Row],[Under 30]]="yes","Under 30",IF(Table1[[#This Row],[Senior]]="yes","Senior","Other"))</f>
        <v>Senior</v>
      </c>
      <c r="L779" t="s">
        <v>32</v>
      </c>
      <c r="M779" t="s">
        <v>38</v>
      </c>
      <c r="N779" t="s">
        <v>34</v>
      </c>
      <c r="O779" t="s">
        <v>34</v>
      </c>
      <c r="P779">
        <v>1</v>
      </c>
      <c r="R779">
        <v>52</v>
      </c>
      <c r="S779">
        <v>0</v>
      </c>
      <c r="T779">
        <v>0</v>
      </c>
      <c r="U779">
        <v>0</v>
      </c>
      <c r="V779">
        <v>6</v>
      </c>
      <c r="W779" t="str">
        <f>IF(Table1[[#This Row],[Avg Monthly GB Download]]&lt;5,"Less than 5GB",IF(Table1[[#This Row],[Avg Monthly GB Download]]&lt;10,"Less than 10GB","10 ot more 10GB"))</f>
        <v>Less than 10GB</v>
      </c>
    </row>
    <row r="780" spans="1:23" x14ac:dyDescent="0.3">
      <c r="A780" t="s">
        <v>21</v>
      </c>
      <c r="B780">
        <v>14</v>
      </c>
      <c r="C780" t="s">
        <v>25</v>
      </c>
      <c r="D780" t="s">
        <v>88</v>
      </c>
      <c r="E780" t="s">
        <v>59</v>
      </c>
      <c r="F780" t="s">
        <v>26</v>
      </c>
      <c r="G780">
        <v>21</v>
      </c>
      <c r="H780" t="s">
        <v>25</v>
      </c>
      <c r="I780" t="s">
        <v>21</v>
      </c>
      <c r="K780" t="str">
        <f>IF(Table1[[#This Row],[Under 30]]="yes","Under 30",IF(Table1[[#This Row],[Senior]]="yes","Senior","Other"))</f>
        <v>Under 30</v>
      </c>
      <c r="P780">
        <v>1</v>
      </c>
      <c r="R780">
        <v>6</v>
      </c>
      <c r="S780">
        <v>0</v>
      </c>
      <c r="T780">
        <v>0</v>
      </c>
      <c r="U780">
        <v>0</v>
      </c>
      <c r="V780">
        <v>0</v>
      </c>
      <c r="W780" t="str">
        <f>IF(Table1[[#This Row],[Avg Monthly GB Download]]&lt;5,"Less than 5GB",IF(Table1[[#This Row],[Avg Monthly GB Download]]&lt;10,"Less than 10GB","10 ot more 10GB"))</f>
        <v>Less than 5GB</v>
      </c>
    </row>
    <row r="781" spans="1:23" x14ac:dyDescent="0.3">
      <c r="A781" t="s">
        <v>21</v>
      </c>
      <c r="B781">
        <v>14</v>
      </c>
      <c r="C781" t="s">
        <v>25</v>
      </c>
      <c r="D781" t="s">
        <v>88</v>
      </c>
      <c r="E781" t="s">
        <v>77</v>
      </c>
      <c r="F781" t="s">
        <v>24</v>
      </c>
      <c r="G781">
        <v>39</v>
      </c>
      <c r="H781" t="s">
        <v>21</v>
      </c>
      <c r="I781" t="s">
        <v>21</v>
      </c>
      <c r="K781" t="str">
        <f>IF(Table1[[#This Row],[Under 30]]="yes","Under 30",IF(Table1[[#This Row],[Senior]]="yes","Senior","Other"))</f>
        <v>Other</v>
      </c>
      <c r="P781">
        <v>1</v>
      </c>
      <c r="R781">
        <v>11</v>
      </c>
      <c r="S781">
        <v>0</v>
      </c>
      <c r="T781">
        <v>0</v>
      </c>
      <c r="U781">
        <v>0</v>
      </c>
      <c r="V781">
        <v>0</v>
      </c>
      <c r="W781" t="str">
        <f>IF(Table1[[#This Row],[Avg Monthly GB Download]]&lt;5,"Less than 5GB",IF(Table1[[#This Row],[Avg Monthly GB Download]]&lt;10,"Less than 10GB","10 ot more 10GB"))</f>
        <v>Less than 5GB</v>
      </c>
    </row>
    <row r="782" spans="1:23" x14ac:dyDescent="0.3">
      <c r="A782" t="s">
        <v>21</v>
      </c>
      <c r="B782">
        <v>14</v>
      </c>
      <c r="C782" t="s">
        <v>25</v>
      </c>
      <c r="D782" t="s">
        <v>88</v>
      </c>
      <c r="E782" t="s">
        <v>83</v>
      </c>
      <c r="F782" t="s">
        <v>24</v>
      </c>
      <c r="G782">
        <v>53</v>
      </c>
      <c r="H782" t="s">
        <v>21</v>
      </c>
      <c r="I782" t="s">
        <v>21</v>
      </c>
      <c r="K782" t="str">
        <f>IF(Table1[[#This Row],[Under 30]]="yes","Under 30",IF(Table1[[#This Row],[Senior]]="yes","Senior","Other"))</f>
        <v>Other</v>
      </c>
      <c r="P782">
        <v>1</v>
      </c>
      <c r="R782">
        <v>7</v>
      </c>
      <c r="S782">
        <v>0</v>
      </c>
      <c r="T782">
        <v>0</v>
      </c>
      <c r="U782">
        <v>0</v>
      </c>
      <c r="V782">
        <v>0</v>
      </c>
      <c r="W782" t="str">
        <f>IF(Table1[[#This Row],[Avg Monthly GB Download]]&lt;5,"Less than 5GB",IF(Table1[[#This Row],[Avg Monthly GB Download]]&lt;10,"Less than 10GB","10 ot more 10GB"))</f>
        <v>Less than 5GB</v>
      </c>
    </row>
    <row r="783" spans="1:23" x14ac:dyDescent="0.3">
      <c r="A783" t="s">
        <v>21</v>
      </c>
      <c r="B783">
        <v>14</v>
      </c>
      <c r="C783" t="s">
        <v>25</v>
      </c>
      <c r="D783" t="s">
        <v>88</v>
      </c>
      <c r="E783" t="s">
        <v>86</v>
      </c>
      <c r="F783" t="s">
        <v>24</v>
      </c>
      <c r="G783">
        <v>50</v>
      </c>
      <c r="H783" t="s">
        <v>21</v>
      </c>
      <c r="I783" t="s">
        <v>21</v>
      </c>
      <c r="K783" t="str">
        <f>IF(Table1[[#This Row],[Under 30]]="yes","Under 30",IF(Table1[[#This Row],[Senior]]="yes","Senior","Other"))</f>
        <v>Other</v>
      </c>
      <c r="P783">
        <v>1</v>
      </c>
      <c r="R783">
        <v>28</v>
      </c>
      <c r="S783">
        <v>1</v>
      </c>
      <c r="T783">
        <v>0</v>
      </c>
      <c r="U783">
        <v>67</v>
      </c>
      <c r="V783">
        <v>9</v>
      </c>
      <c r="W783" t="str">
        <f>IF(Table1[[#This Row],[Avg Monthly GB Download]]&lt;5,"Less than 5GB",IF(Table1[[#This Row],[Avg Monthly GB Download]]&lt;10,"Less than 10GB","10 ot more 10GB"))</f>
        <v>Less than 10GB</v>
      </c>
    </row>
    <row r="784" spans="1:23" x14ac:dyDescent="0.3">
      <c r="A784" t="s">
        <v>21</v>
      </c>
      <c r="B784">
        <v>15</v>
      </c>
      <c r="C784" t="s">
        <v>21</v>
      </c>
      <c r="D784" t="s">
        <v>22</v>
      </c>
      <c r="E784" t="s">
        <v>29</v>
      </c>
      <c r="F784" t="s">
        <v>24</v>
      </c>
      <c r="G784">
        <v>60</v>
      </c>
      <c r="H784" t="s">
        <v>21</v>
      </c>
      <c r="I784" t="s">
        <v>21</v>
      </c>
      <c r="K784" t="str">
        <f>IF(Table1[[#This Row],[Under 30]]="yes","Under 30",IF(Table1[[#This Row],[Senior]]="yes","Senior","Other"))</f>
        <v>Other</v>
      </c>
      <c r="P784">
        <v>1</v>
      </c>
      <c r="R784">
        <v>8</v>
      </c>
      <c r="S784">
        <v>0</v>
      </c>
      <c r="T784">
        <v>0</v>
      </c>
      <c r="U784">
        <v>0</v>
      </c>
      <c r="V784">
        <v>0</v>
      </c>
      <c r="W784" t="str">
        <f>IF(Table1[[#This Row],[Avg Monthly GB Download]]&lt;5,"Less than 5GB",IF(Table1[[#This Row],[Avg Monthly GB Download]]&lt;10,"Less than 10GB","10 ot more 10GB"))</f>
        <v>Less than 5GB</v>
      </c>
    </row>
    <row r="785" spans="1:23" x14ac:dyDescent="0.3">
      <c r="A785" t="s">
        <v>21</v>
      </c>
      <c r="B785">
        <v>15</v>
      </c>
      <c r="C785" t="s">
        <v>21</v>
      </c>
      <c r="D785" t="s">
        <v>22</v>
      </c>
      <c r="E785" t="s">
        <v>89</v>
      </c>
      <c r="F785" t="s">
        <v>26</v>
      </c>
      <c r="G785">
        <v>62</v>
      </c>
      <c r="H785" t="s">
        <v>21</v>
      </c>
      <c r="I785" t="s">
        <v>21</v>
      </c>
      <c r="K785" t="str">
        <f>IF(Table1[[#This Row],[Under 30]]="yes","Under 30",IF(Table1[[#This Row],[Senior]]="yes","Senior","Other"))</f>
        <v>Other</v>
      </c>
      <c r="P785">
        <v>1</v>
      </c>
      <c r="R785">
        <v>8</v>
      </c>
      <c r="S785">
        <v>0</v>
      </c>
      <c r="T785">
        <v>0</v>
      </c>
      <c r="U785">
        <v>0</v>
      </c>
      <c r="V785">
        <v>0</v>
      </c>
      <c r="W785" t="str">
        <f>IF(Table1[[#This Row],[Avg Monthly GB Download]]&lt;5,"Less than 5GB",IF(Table1[[#This Row],[Avg Monthly GB Download]]&lt;10,"Less than 10GB","10 ot more 10GB"))</f>
        <v>Less than 5GB</v>
      </c>
    </row>
    <row r="786" spans="1:23" x14ac:dyDescent="0.3">
      <c r="A786" t="s">
        <v>21</v>
      </c>
      <c r="B786">
        <v>15</v>
      </c>
      <c r="C786" t="s">
        <v>21</v>
      </c>
      <c r="D786" t="s">
        <v>22</v>
      </c>
      <c r="E786" t="s">
        <v>41</v>
      </c>
      <c r="F786" t="s">
        <v>24</v>
      </c>
      <c r="G786">
        <v>73</v>
      </c>
      <c r="H786" t="s">
        <v>21</v>
      </c>
      <c r="I786" t="s">
        <v>25</v>
      </c>
      <c r="J786" t="s">
        <v>21</v>
      </c>
      <c r="K786" t="str">
        <f>IF(Table1[[#This Row],[Under 30]]="yes","Under 30",IF(Table1[[#This Row],[Senior]]="yes","Senior","Other"))</f>
        <v>Senior</v>
      </c>
      <c r="L786" t="s">
        <v>32</v>
      </c>
      <c r="M786" t="s">
        <v>33</v>
      </c>
      <c r="N786" t="s">
        <v>90</v>
      </c>
      <c r="O786" t="s">
        <v>91</v>
      </c>
      <c r="P786">
        <v>1</v>
      </c>
      <c r="Q786">
        <v>1</v>
      </c>
      <c r="R786">
        <v>59</v>
      </c>
      <c r="S786">
        <v>4</v>
      </c>
      <c r="T786">
        <v>0</v>
      </c>
      <c r="U786">
        <v>90</v>
      </c>
      <c r="V786">
        <v>2</v>
      </c>
      <c r="W786" t="str">
        <f>IF(Table1[[#This Row],[Avg Monthly GB Download]]&lt;5,"Less than 5GB",IF(Table1[[#This Row],[Avg Monthly GB Download]]&lt;10,"Less than 10GB","10 ot more 10GB"))</f>
        <v>Less than 5GB</v>
      </c>
    </row>
    <row r="787" spans="1:23" x14ac:dyDescent="0.3">
      <c r="A787" t="s">
        <v>21</v>
      </c>
      <c r="B787">
        <v>15</v>
      </c>
      <c r="C787" t="s">
        <v>21</v>
      </c>
      <c r="D787" t="s">
        <v>22</v>
      </c>
      <c r="E787" t="s">
        <v>42</v>
      </c>
      <c r="F787" t="s">
        <v>24</v>
      </c>
      <c r="G787">
        <v>34</v>
      </c>
      <c r="H787" t="s">
        <v>21</v>
      </c>
      <c r="I787" t="s">
        <v>21</v>
      </c>
      <c r="K787" t="str">
        <f>IF(Table1[[#This Row],[Under 30]]="yes","Under 30",IF(Table1[[#This Row],[Senior]]="yes","Senior","Other"))</f>
        <v>Other</v>
      </c>
      <c r="P787">
        <v>1</v>
      </c>
      <c r="R787">
        <v>10</v>
      </c>
      <c r="S787">
        <v>0</v>
      </c>
      <c r="T787">
        <v>0</v>
      </c>
      <c r="U787">
        <v>0</v>
      </c>
      <c r="V787">
        <v>0</v>
      </c>
      <c r="W787" t="str">
        <f>IF(Table1[[#This Row],[Avg Monthly GB Download]]&lt;5,"Less than 5GB",IF(Table1[[#This Row],[Avg Monthly GB Download]]&lt;10,"Less than 10GB","10 ot more 10GB"))</f>
        <v>Less than 5GB</v>
      </c>
    </row>
    <row r="788" spans="1:23" x14ac:dyDescent="0.3">
      <c r="A788" t="s">
        <v>21</v>
      </c>
      <c r="B788">
        <v>15</v>
      </c>
      <c r="C788" t="s">
        <v>21</v>
      </c>
      <c r="D788" t="s">
        <v>22</v>
      </c>
      <c r="E788" t="s">
        <v>46</v>
      </c>
      <c r="F788" t="s">
        <v>24</v>
      </c>
      <c r="G788">
        <v>50</v>
      </c>
      <c r="H788" t="s">
        <v>21</v>
      </c>
      <c r="I788" t="s">
        <v>21</v>
      </c>
      <c r="K788" t="str">
        <f>IF(Table1[[#This Row],[Under 30]]="yes","Under 30",IF(Table1[[#This Row],[Senior]]="yes","Senior","Other"))</f>
        <v>Other</v>
      </c>
      <c r="P788">
        <v>1</v>
      </c>
      <c r="R788">
        <v>15</v>
      </c>
      <c r="S788">
        <v>0</v>
      </c>
      <c r="T788">
        <v>0</v>
      </c>
      <c r="U788">
        <v>0</v>
      </c>
      <c r="V788">
        <v>0</v>
      </c>
      <c r="W788" t="str">
        <f>IF(Table1[[#This Row],[Avg Monthly GB Download]]&lt;5,"Less than 5GB",IF(Table1[[#This Row],[Avg Monthly GB Download]]&lt;10,"Less than 10GB","10 ot more 10GB"))</f>
        <v>Less than 5GB</v>
      </c>
    </row>
    <row r="789" spans="1:23" x14ac:dyDescent="0.3">
      <c r="A789" t="s">
        <v>21</v>
      </c>
      <c r="B789">
        <v>15</v>
      </c>
      <c r="C789" t="s">
        <v>21</v>
      </c>
      <c r="D789" t="s">
        <v>22</v>
      </c>
      <c r="E789" t="s">
        <v>47</v>
      </c>
      <c r="F789" t="s">
        <v>24</v>
      </c>
      <c r="G789">
        <v>43</v>
      </c>
      <c r="H789" t="s">
        <v>21</v>
      </c>
      <c r="I789" t="s">
        <v>21</v>
      </c>
      <c r="K789" t="str">
        <f>IF(Table1[[#This Row],[Under 30]]="yes","Under 30",IF(Table1[[#This Row],[Senior]]="yes","Senior","Other"))</f>
        <v>Other</v>
      </c>
      <c r="P789">
        <v>1</v>
      </c>
      <c r="R789">
        <v>9</v>
      </c>
      <c r="S789">
        <v>0</v>
      </c>
      <c r="T789">
        <v>0</v>
      </c>
      <c r="U789">
        <v>0</v>
      </c>
      <c r="V789">
        <v>0</v>
      </c>
      <c r="W789" t="str">
        <f>IF(Table1[[#This Row],[Avg Monthly GB Download]]&lt;5,"Less than 5GB",IF(Table1[[#This Row],[Avg Monthly GB Download]]&lt;10,"Less than 10GB","10 ot more 10GB"))</f>
        <v>Less than 5GB</v>
      </c>
    </row>
    <row r="790" spans="1:23" x14ac:dyDescent="0.3">
      <c r="A790" t="s">
        <v>21</v>
      </c>
      <c r="B790">
        <v>15</v>
      </c>
      <c r="C790" t="s">
        <v>21</v>
      </c>
      <c r="D790" t="s">
        <v>22</v>
      </c>
      <c r="E790" t="s">
        <v>50</v>
      </c>
      <c r="F790" t="s">
        <v>24</v>
      </c>
      <c r="G790">
        <v>69</v>
      </c>
      <c r="H790" t="s">
        <v>21</v>
      </c>
      <c r="I790" t="s">
        <v>25</v>
      </c>
      <c r="J790" t="s">
        <v>21</v>
      </c>
      <c r="K790" t="str">
        <f>IF(Table1[[#This Row],[Under 30]]="yes","Under 30",IF(Table1[[#This Row],[Senior]]="yes","Senior","Other"))</f>
        <v>Senior</v>
      </c>
      <c r="L790" t="s">
        <v>32</v>
      </c>
      <c r="M790" t="s">
        <v>38</v>
      </c>
      <c r="N790" t="s">
        <v>56</v>
      </c>
      <c r="O790" t="s">
        <v>57</v>
      </c>
      <c r="P790">
        <v>1</v>
      </c>
      <c r="Q790">
        <v>1</v>
      </c>
      <c r="R790">
        <v>47</v>
      </c>
      <c r="S790">
        <v>5</v>
      </c>
      <c r="T790">
        <v>0</v>
      </c>
      <c r="U790">
        <v>38</v>
      </c>
      <c r="V790">
        <v>1</v>
      </c>
      <c r="W790" t="str">
        <f>IF(Table1[[#This Row],[Avg Monthly GB Download]]&lt;5,"Less than 5GB",IF(Table1[[#This Row],[Avg Monthly GB Download]]&lt;10,"Less than 10GB","10 ot more 10GB"))</f>
        <v>Less than 5GB</v>
      </c>
    </row>
    <row r="791" spans="1:23" x14ac:dyDescent="0.3">
      <c r="A791" t="s">
        <v>21</v>
      </c>
      <c r="B791">
        <v>15</v>
      </c>
      <c r="C791" t="s">
        <v>21</v>
      </c>
      <c r="D791" t="s">
        <v>22</v>
      </c>
      <c r="E791" t="s">
        <v>58</v>
      </c>
      <c r="F791" t="s">
        <v>26</v>
      </c>
      <c r="G791">
        <v>53</v>
      </c>
      <c r="H791" t="s">
        <v>21</v>
      </c>
      <c r="I791" t="s">
        <v>21</v>
      </c>
      <c r="K791" t="str">
        <f>IF(Table1[[#This Row],[Under 30]]="yes","Under 30",IF(Table1[[#This Row],[Senior]]="yes","Senior","Other"))</f>
        <v>Other</v>
      </c>
      <c r="P791">
        <v>1</v>
      </c>
      <c r="R791">
        <v>8</v>
      </c>
      <c r="S791">
        <v>1</v>
      </c>
      <c r="T791">
        <v>0</v>
      </c>
      <c r="U791">
        <v>0</v>
      </c>
      <c r="V791">
        <v>0</v>
      </c>
      <c r="W791" t="str">
        <f>IF(Table1[[#This Row],[Avg Monthly GB Download]]&lt;5,"Less than 5GB",IF(Table1[[#This Row],[Avg Monthly GB Download]]&lt;10,"Less than 10GB","10 ot more 10GB"))</f>
        <v>Less than 5GB</v>
      </c>
    </row>
    <row r="792" spans="1:23" x14ac:dyDescent="0.3">
      <c r="A792" t="s">
        <v>21</v>
      </c>
      <c r="B792">
        <v>15</v>
      </c>
      <c r="C792" t="s">
        <v>21</v>
      </c>
      <c r="D792" t="s">
        <v>22</v>
      </c>
      <c r="E792" t="s">
        <v>60</v>
      </c>
      <c r="F792" t="s">
        <v>24</v>
      </c>
      <c r="G792">
        <v>47</v>
      </c>
      <c r="H792" t="s">
        <v>21</v>
      </c>
      <c r="I792" t="s">
        <v>21</v>
      </c>
      <c r="K792" t="str">
        <f>IF(Table1[[#This Row],[Under 30]]="yes","Under 30",IF(Table1[[#This Row],[Senior]]="yes","Senior","Other"))</f>
        <v>Other</v>
      </c>
      <c r="P792">
        <v>1</v>
      </c>
      <c r="R792">
        <v>8</v>
      </c>
      <c r="S792">
        <v>2</v>
      </c>
      <c r="T792">
        <v>0</v>
      </c>
      <c r="U792">
        <v>0</v>
      </c>
      <c r="V792">
        <v>0</v>
      </c>
      <c r="W792" t="str">
        <f>IF(Table1[[#This Row],[Avg Monthly GB Download]]&lt;5,"Less than 5GB",IF(Table1[[#This Row],[Avg Monthly GB Download]]&lt;10,"Less than 10GB","10 ot more 10GB"))</f>
        <v>Less than 5GB</v>
      </c>
    </row>
    <row r="793" spans="1:23" x14ac:dyDescent="0.3">
      <c r="A793" t="s">
        <v>21</v>
      </c>
      <c r="B793">
        <v>15</v>
      </c>
      <c r="C793" t="s">
        <v>21</v>
      </c>
      <c r="D793" t="s">
        <v>22</v>
      </c>
      <c r="E793" t="s">
        <v>62</v>
      </c>
      <c r="F793" t="s">
        <v>26</v>
      </c>
      <c r="G793">
        <v>57</v>
      </c>
      <c r="H793" t="s">
        <v>21</v>
      </c>
      <c r="I793" t="s">
        <v>21</v>
      </c>
      <c r="K793" t="str">
        <f>IF(Table1[[#This Row],[Under 30]]="yes","Under 30",IF(Table1[[#This Row],[Senior]]="yes","Senior","Other"))</f>
        <v>Other</v>
      </c>
      <c r="P793">
        <v>1</v>
      </c>
      <c r="R793">
        <v>59</v>
      </c>
      <c r="S793">
        <v>0</v>
      </c>
      <c r="T793">
        <v>0</v>
      </c>
      <c r="U793">
        <v>51</v>
      </c>
      <c r="V793">
        <v>4</v>
      </c>
      <c r="W793" t="str">
        <f>IF(Table1[[#This Row],[Avg Monthly GB Download]]&lt;5,"Less than 5GB",IF(Table1[[#This Row],[Avg Monthly GB Download]]&lt;10,"Less than 10GB","10 ot more 10GB"))</f>
        <v>Less than 5GB</v>
      </c>
    </row>
    <row r="794" spans="1:23" x14ac:dyDescent="0.3">
      <c r="A794" t="s">
        <v>21</v>
      </c>
      <c r="B794">
        <v>15</v>
      </c>
      <c r="C794" t="s">
        <v>21</v>
      </c>
      <c r="D794" t="s">
        <v>22</v>
      </c>
      <c r="E794" t="s">
        <v>64</v>
      </c>
      <c r="F794" t="s">
        <v>26</v>
      </c>
      <c r="G794">
        <v>47</v>
      </c>
      <c r="H794" t="s">
        <v>21</v>
      </c>
      <c r="I794" t="s">
        <v>21</v>
      </c>
      <c r="K794" t="str">
        <f>IF(Table1[[#This Row],[Under 30]]="yes","Under 30",IF(Table1[[#This Row],[Senior]]="yes","Senior","Other"))</f>
        <v>Other</v>
      </c>
      <c r="P794">
        <v>1</v>
      </c>
      <c r="R794">
        <v>10</v>
      </c>
      <c r="S794">
        <v>0</v>
      </c>
      <c r="T794">
        <v>0</v>
      </c>
      <c r="U794">
        <v>0</v>
      </c>
      <c r="V794">
        <v>0</v>
      </c>
      <c r="W794" t="str">
        <f>IF(Table1[[#This Row],[Avg Monthly GB Download]]&lt;5,"Less than 5GB",IF(Table1[[#This Row],[Avg Monthly GB Download]]&lt;10,"Less than 10GB","10 ot more 10GB"))</f>
        <v>Less than 5GB</v>
      </c>
    </row>
    <row r="795" spans="1:23" x14ac:dyDescent="0.3">
      <c r="A795" t="s">
        <v>21</v>
      </c>
      <c r="B795">
        <v>15</v>
      </c>
      <c r="C795" t="s">
        <v>21</v>
      </c>
      <c r="D795" t="s">
        <v>22</v>
      </c>
      <c r="E795" t="s">
        <v>64</v>
      </c>
      <c r="F795" t="s">
        <v>26</v>
      </c>
      <c r="G795">
        <v>66</v>
      </c>
      <c r="H795" t="s">
        <v>21</v>
      </c>
      <c r="I795" t="s">
        <v>25</v>
      </c>
      <c r="J795" t="s">
        <v>21</v>
      </c>
      <c r="K795" t="str">
        <f>IF(Table1[[#This Row],[Under 30]]="yes","Under 30",IF(Table1[[#This Row],[Senior]]="yes","Senior","Other"))</f>
        <v>Senior</v>
      </c>
      <c r="L795" t="s">
        <v>98</v>
      </c>
      <c r="M795" t="s">
        <v>33</v>
      </c>
      <c r="N795" t="s">
        <v>34</v>
      </c>
      <c r="O795" t="s">
        <v>34</v>
      </c>
      <c r="P795">
        <v>1</v>
      </c>
      <c r="R795">
        <v>7</v>
      </c>
      <c r="S795">
        <v>0</v>
      </c>
      <c r="T795">
        <v>0</v>
      </c>
      <c r="U795">
        <v>0</v>
      </c>
      <c r="V795">
        <v>0</v>
      </c>
      <c r="W795" t="str">
        <f>IF(Table1[[#This Row],[Avg Monthly GB Download]]&lt;5,"Less than 5GB",IF(Table1[[#This Row],[Avg Monthly GB Download]]&lt;10,"Less than 10GB","10 ot more 10GB"))</f>
        <v>Less than 5GB</v>
      </c>
    </row>
    <row r="796" spans="1:23" x14ac:dyDescent="0.3">
      <c r="A796" t="s">
        <v>21</v>
      </c>
      <c r="B796">
        <v>15</v>
      </c>
      <c r="C796" t="s">
        <v>21</v>
      </c>
      <c r="D796" t="s">
        <v>22</v>
      </c>
      <c r="E796" t="s">
        <v>82</v>
      </c>
      <c r="F796" t="s">
        <v>24</v>
      </c>
      <c r="G796">
        <v>25</v>
      </c>
      <c r="H796" t="s">
        <v>25</v>
      </c>
      <c r="I796" t="s">
        <v>21</v>
      </c>
      <c r="K796" t="str">
        <f>IF(Table1[[#This Row],[Under 30]]="yes","Under 30",IF(Table1[[#This Row],[Senior]]="yes","Senior","Other"))</f>
        <v>Under 30</v>
      </c>
      <c r="P796">
        <v>1</v>
      </c>
      <c r="R796">
        <v>29</v>
      </c>
      <c r="S796">
        <v>0</v>
      </c>
      <c r="T796">
        <v>0</v>
      </c>
      <c r="U796">
        <v>70</v>
      </c>
      <c r="V796">
        <v>10</v>
      </c>
      <c r="W796" t="str">
        <f>IF(Table1[[#This Row],[Avg Monthly GB Download]]&lt;5,"Less than 5GB",IF(Table1[[#This Row],[Avg Monthly GB Download]]&lt;10,"Less than 10GB","10 ot more 10GB"))</f>
        <v>10 ot more 10GB</v>
      </c>
    </row>
    <row r="797" spans="1:23" x14ac:dyDescent="0.3">
      <c r="A797" t="s">
        <v>21</v>
      </c>
      <c r="B797">
        <v>15</v>
      </c>
      <c r="C797" t="s">
        <v>21</v>
      </c>
      <c r="D797" t="s">
        <v>22</v>
      </c>
      <c r="E797" t="s">
        <v>82</v>
      </c>
      <c r="F797" t="s">
        <v>24</v>
      </c>
      <c r="G797">
        <v>62</v>
      </c>
      <c r="H797" t="s">
        <v>21</v>
      </c>
      <c r="I797" t="s">
        <v>21</v>
      </c>
      <c r="K797" t="str">
        <f>IF(Table1[[#This Row],[Under 30]]="yes","Under 30",IF(Table1[[#This Row],[Senior]]="yes","Senior","Other"))</f>
        <v>Other</v>
      </c>
      <c r="P797">
        <v>1</v>
      </c>
      <c r="R797">
        <v>12</v>
      </c>
      <c r="S797">
        <v>0</v>
      </c>
      <c r="T797">
        <v>0</v>
      </c>
      <c r="U797">
        <v>0</v>
      </c>
      <c r="V797">
        <v>0</v>
      </c>
      <c r="W797" t="str">
        <f>IF(Table1[[#This Row],[Avg Monthly GB Download]]&lt;5,"Less than 5GB",IF(Table1[[#This Row],[Avg Monthly GB Download]]&lt;10,"Less than 10GB","10 ot more 10GB"))</f>
        <v>Less than 5GB</v>
      </c>
    </row>
    <row r="798" spans="1:23" x14ac:dyDescent="0.3">
      <c r="A798" t="s">
        <v>21</v>
      </c>
      <c r="B798">
        <v>15</v>
      </c>
      <c r="C798" t="s">
        <v>21</v>
      </c>
      <c r="D798" t="s">
        <v>22</v>
      </c>
      <c r="E798" t="s">
        <v>82</v>
      </c>
      <c r="F798" t="s">
        <v>26</v>
      </c>
      <c r="G798">
        <v>27</v>
      </c>
      <c r="H798" t="s">
        <v>25</v>
      </c>
      <c r="I798" t="s">
        <v>21</v>
      </c>
      <c r="K798" t="str">
        <f>IF(Table1[[#This Row],[Under 30]]="yes","Under 30",IF(Table1[[#This Row],[Senior]]="yes","Senior","Other"))</f>
        <v>Under 30</v>
      </c>
      <c r="P798">
        <v>1</v>
      </c>
      <c r="R798">
        <v>12</v>
      </c>
      <c r="S798">
        <v>0</v>
      </c>
      <c r="T798">
        <v>0</v>
      </c>
      <c r="U798">
        <v>0</v>
      </c>
      <c r="V798">
        <v>0</v>
      </c>
      <c r="W798" t="str">
        <f>IF(Table1[[#This Row],[Avg Monthly GB Download]]&lt;5,"Less than 5GB",IF(Table1[[#This Row],[Avg Monthly GB Download]]&lt;10,"Less than 10GB","10 ot more 10GB"))</f>
        <v>Less than 5GB</v>
      </c>
    </row>
    <row r="799" spans="1:23" x14ac:dyDescent="0.3">
      <c r="A799" t="s">
        <v>21</v>
      </c>
      <c r="B799">
        <v>15</v>
      </c>
      <c r="C799" t="s">
        <v>21</v>
      </c>
      <c r="D799" t="s">
        <v>22</v>
      </c>
      <c r="E799" t="s">
        <v>84</v>
      </c>
      <c r="F799" t="s">
        <v>24</v>
      </c>
      <c r="G799">
        <v>34</v>
      </c>
      <c r="H799" t="s">
        <v>21</v>
      </c>
      <c r="I799" t="s">
        <v>21</v>
      </c>
      <c r="K799" t="str">
        <f>IF(Table1[[#This Row],[Under 30]]="yes","Under 30",IF(Table1[[#This Row],[Senior]]="yes","Senior","Other"))</f>
        <v>Other</v>
      </c>
      <c r="P799">
        <v>1</v>
      </c>
      <c r="R799">
        <v>8</v>
      </c>
      <c r="S799">
        <v>0</v>
      </c>
      <c r="T799">
        <v>0</v>
      </c>
      <c r="U799">
        <v>0</v>
      </c>
      <c r="V799">
        <v>0</v>
      </c>
      <c r="W799" t="str">
        <f>IF(Table1[[#This Row],[Avg Monthly GB Download]]&lt;5,"Less than 5GB",IF(Table1[[#This Row],[Avg Monthly GB Download]]&lt;10,"Less than 10GB","10 ot more 10GB"))</f>
        <v>Less than 5GB</v>
      </c>
    </row>
    <row r="800" spans="1:23" x14ac:dyDescent="0.3">
      <c r="A800" t="s">
        <v>21</v>
      </c>
      <c r="B800">
        <v>15</v>
      </c>
      <c r="C800" t="s">
        <v>21</v>
      </c>
      <c r="D800" t="s">
        <v>88</v>
      </c>
      <c r="E800" t="s">
        <v>54</v>
      </c>
      <c r="F800" t="s">
        <v>24</v>
      </c>
      <c r="G800">
        <v>67</v>
      </c>
      <c r="H800" t="s">
        <v>21</v>
      </c>
      <c r="I800" t="s">
        <v>25</v>
      </c>
      <c r="J800" t="s">
        <v>21</v>
      </c>
      <c r="K800" t="str">
        <f>IF(Table1[[#This Row],[Under 30]]="yes","Under 30",IF(Table1[[#This Row],[Senior]]="yes","Senior","Other"))</f>
        <v>Senior</v>
      </c>
      <c r="L800" t="s">
        <v>98</v>
      </c>
      <c r="M800" t="s">
        <v>33</v>
      </c>
      <c r="N800" t="s">
        <v>34</v>
      </c>
      <c r="O800" t="s">
        <v>34</v>
      </c>
      <c r="P800">
        <v>1</v>
      </c>
      <c r="R800">
        <v>7</v>
      </c>
      <c r="S800">
        <v>0</v>
      </c>
      <c r="T800">
        <v>0</v>
      </c>
      <c r="U800">
        <v>0</v>
      </c>
      <c r="V800">
        <v>0</v>
      </c>
      <c r="W800" t="str">
        <f>IF(Table1[[#This Row],[Avg Monthly GB Download]]&lt;5,"Less than 5GB",IF(Table1[[#This Row],[Avg Monthly GB Download]]&lt;10,"Less than 10GB","10 ot more 10GB"))</f>
        <v>Less than 5GB</v>
      </c>
    </row>
    <row r="801" spans="1:23" x14ac:dyDescent="0.3">
      <c r="A801" t="s">
        <v>21</v>
      </c>
      <c r="B801">
        <v>15</v>
      </c>
      <c r="C801" t="s">
        <v>25</v>
      </c>
      <c r="D801" t="s">
        <v>22</v>
      </c>
      <c r="E801" t="s">
        <v>37</v>
      </c>
      <c r="F801" t="s">
        <v>24</v>
      </c>
      <c r="G801">
        <v>46</v>
      </c>
      <c r="H801" t="s">
        <v>21</v>
      </c>
      <c r="I801" t="s">
        <v>21</v>
      </c>
      <c r="K801" t="str">
        <f>IF(Table1[[#This Row],[Under 30]]="yes","Under 30",IF(Table1[[#This Row],[Senior]]="yes","Senior","Other"))</f>
        <v>Other</v>
      </c>
      <c r="P801">
        <v>1</v>
      </c>
      <c r="R801">
        <v>9</v>
      </c>
      <c r="S801">
        <v>2</v>
      </c>
      <c r="T801">
        <v>61</v>
      </c>
      <c r="U801">
        <v>0</v>
      </c>
      <c r="V801">
        <v>0</v>
      </c>
      <c r="W801" t="str">
        <f>IF(Table1[[#This Row],[Avg Monthly GB Download]]&lt;5,"Less than 5GB",IF(Table1[[#This Row],[Avg Monthly GB Download]]&lt;10,"Less than 10GB","10 ot more 10GB"))</f>
        <v>Less than 5GB</v>
      </c>
    </row>
    <row r="802" spans="1:23" x14ac:dyDescent="0.3">
      <c r="A802" t="s">
        <v>21</v>
      </c>
      <c r="B802">
        <v>15</v>
      </c>
      <c r="C802" t="s">
        <v>25</v>
      </c>
      <c r="D802" t="s">
        <v>22</v>
      </c>
      <c r="E802" t="s">
        <v>55</v>
      </c>
      <c r="F802" t="s">
        <v>26</v>
      </c>
      <c r="G802">
        <v>46</v>
      </c>
      <c r="H802" t="s">
        <v>21</v>
      </c>
      <c r="I802" t="s">
        <v>21</v>
      </c>
      <c r="K802" t="str">
        <f>IF(Table1[[#This Row],[Under 30]]="yes","Under 30",IF(Table1[[#This Row],[Senior]]="yes","Senior","Other"))</f>
        <v>Other</v>
      </c>
      <c r="P802">
        <v>1</v>
      </c>
      <c r="Q802">
        <v>1</v>
      </c>
      <c r="R802">
        <v>20</v>
      </c>
      <c r="S802">
        <v>3</v>
      </c>
      <c r="T802">
        <v>77.3</v>
      </c>
      <c r="U802">
        <v>12</v>
      </c>
      <c r="V802">
        <v>13</v>
      </c>
      <c r="W802" t="str">
        <f>IF(Table1[[#This Row],[Avg Monthly GB Download]]&lt;5,"Less than 5GB",IF(Table1[[#This Row],[Avg Monthly GB Download]]&lt;10,"Less than 10GB","10 ot more 10GB"))</f>
        <v>10 ot more 10GB</v>
      </c>
    </row>
    <row r="803" spans="1:23" x14ac:dyDescent="0.3">
      <c r="A803" t="s">
        <v>21</v>
      </c>
      <c r="B803">
        <v>15</v>
      </c>
      <c r="C803" t="s">
        <v>25</v>
      </c>
      <c r="D803" t="s">
        <v>22</v>
      </c>
      <c r="E803" t="s">
        <v>61</v>
      </c>
      <c r="F803" t="s">
        <v>24</v>
      </c>
      <c r="G803">
        <v>50</v>
      </c>
      <c r="H803" t="s">
        <v>21</v>
      </c>
      <c r="I803" t="s">
        <v>21</v>
      </c>
      <c r="K803" t="str">
        <f>IF(Table1[[#This Row],[Under 30]]="yes","Under 30",IF(Table1[[#This Row],[Senior]]="yes","Senior","Other"))</f>
        <v>Other</v>
      </c>
      <c r="P803">
        <v>1</v>
      </c>
      <c r="Q803">
        <v>1</v>
      </c>
      <c r="R803">
        <v>8</v>
      </c>
      <c r="S803">
        <v>1</v>
      </c>
      <c r="T803">
        <v>95.2</v>
      </c>
      <c r="U803">
        <v>0</v>
      </c>
      <c r="V803">
        <v>0</v>
      </c>
      <c r="W803" t="str">
        <f>IF(Table1[[#This Row],[Avg Monthly GB Download]]&lt;5,"Less than 5GB",IF(Table1[[#This Row],[Avg Monthly GB Download]]&lt;10,"Less than 10GB","10 ot more 10GB"))</f>
        <v>Less than 5GB</v>
      </c>
    </row>
    <row r="804" spans="1:23" x14ac:dyDescent="0.3">
      <c r="A804" t="s">
        <v>21</v>
      </c>
      <c r="B804">
        <v>15</v>
      </c>
      <c r="C804" t="s">
        <v>25</v>
      </c>
      <c r="D804" t="s">
        <v>22</v>
      </c>
      <c r="E804" t="s">
        <v>81</v>
      </c>
      <c r="F804" t="s">
        <v>24</v>
      </c>
      <c r="G804">
        <v>35</v>
      </c>
      <c r="H804" t="s">
        <v>21</v>
      </c>
      <c r="I804" t="s">
        <v>21</v>
      </c>
      <c r="K804" t="str">
        <f>IF(Table1[[#This Row],[Under 30]]="yes","Under 30",IF(Table1[[#This Row],[Senior]]="yes","Senior","Other"))</f>
        <v>Other</v>
      </c>
      <c r="P804">
        <v>1</v>
      </c>
      <c r="Q804">
        <v>1</v>
      </c>
      <c r="R804">
        <v>35</v>
      </c>
      <c r="S804">
        <v>4</v>
      </c>
      <c r="T804">
        <v>33</v>
      </c>
      <c r="U804">
        <v>23</v>
      </c>
      <c r="V804">
        <v>2</v>
      </c>
      <c r="W804" t="str">
        <f>IF(Table1[[#This Row],[Avg Monthly GB Download]]&lt;5,"Less than 5GB",IF(Table1[[#This Row],[Avg Monthly GB Download]]&lt;10,"Less than 10GB","10 ot more 10GB"))</f>
        <v>Less than 5GB</v>
      </c>
    </row>
    <row r="805" spans="1:23" x14ac:dyDescent="0.3">
      <c r="A805" t="s">
        <v>21</v>
      </c>
      <c r="B805">
        <v>15</v>
      </c>
      <c r="C805" t="s">
        <v>25</v>
      </c>
      <c r="D805" t="s">
        <v>22</v>
      </c>
      <c r="E805" t="s">
        <v>83</v>
      </c>
      <c r="F805" t="s">
        <v>24</v>
      </c>
      <c r="G805">
        <v>21</v>
      </c>
      <c r="H805" t="s">
        <v>25</v>
      </c>
      <c r="I805" t="s">
        <v>21</v>
      </c>
      <c r="K805" t="str">
        <f>IF(Table1[[#This Row],[Under 30]]="yes","Under 30",IF(Table1[[#This Row],[Senior]]="yes","Senior","Other"))</f>
        <v>Under 30</v>
      </c>
      <c r="P805">
        <v>1</v>
      </c>
      <c r="Q805">
        <v>1</v>
      </c>
      <c r="R805">
        <v>38</v>
      </c>
      <c r="S805">
        <v>1</v>
      </c>
      <c r="T805">
        <v>65.3</v>
      </c>
      <c r="U805">
        <v>64</v>
      </c>
      <c r="V805">
        <v>20</v>
      </c>
      <c r="W805" t="str">
        <f>IF(Table1[[#This Row],[Avg Monthly GB Download]]&lt;5,"Less than 5GB",IF(Table1[[#This Row],[Avg Monthly GB Download]]&lt;10,"Less than 10GB","10 ot more 10GB"))</f>
        <v>10 ot more 10GB</v>
      </c>
    </row>
    <row r="806" spans="1:23" x14ac:dyDescent="0.3">
      <c r="A806" t="s">
        <v>21</v>
      </c>
      <c r="B806">
        <v>15</v>
      </c>
      <c r="C806" t="s">
        <v>25</v>
      </c>
      <c r="D806" t="s">
        <v>22</v>
      </c>
      <c r="E806" t="s">
        <v>84</v>
      </c>
      <c r="F806" t="s">
        <v>24</v>
      </c>
      <c r="G806">
        <v>52</v>
      </c>
      <c r="H806" t="s">
        <v>21</v>
      </c>
      <c r="I806" t="s">
        <v>21</v>
      </c>
      <c r="K806" t="str">
        <f>IF(Table1[[#This Row],[Under 30]]="yes","Under 30",IF(Table1[[#This Row],[Senior]]="yes","Senior","Other"))</f>
        <v>Other</v>
      </c>
      <c r="P806">
        <v>1</v>
      </c>
      <c r="Q806">
        <v>1</v>
      </c>
      <c r="R806">
        <v>12</v>
      </c>
      <c r="S806">
        <v>4</v>
      </c>
      <c r="T806">
        <v>34.1</v>
      </c>
      <c r="U806">
        <v>0</v>
      </c>
      <c r="V806">
        <v>0</v>
      </c>
      <c r="W806" t="str">
        <f>IF(Table1[[#This Row],[Avg Monthly GB Download]]&lt;5,"Less than 5GB",IF(Table1[[#This Row],[Avg Monthly GB Download]]&lt;10,"Less than 10GB","10 ot more 10GB"))</f>
        <v>Less than 5GB</v>
      </c>
    </row>
    <row r="807" spans="1:23" x14ac:dyDescent="0.3">
      <c r="A807" t="s">
        <v>21</v>
      </c>
      <c r="B807">
        <v>16</v>
      </c>
      <c r="C807" t="s">
        <v>21</v>
      </c>
      <c r="D807" t="s">
        <v>22</v>
      </c>
      <c r="E807" t="s">
        <v>27</v>
      </c>
      <c r="F807" t="s">
        <v>24</v>
      </c>
      <c r="G807">
        <v>63</v>
      </c>
      <c r="H807" t="s">
        <v>21</v>
      </c>
      <c r="I807" t="s">
        <v>21</v>
      </c>
      <c r="K807" t="str">
        <f>IF(Table1[[#This Row],[Under 30]]="yes","Under 30",IF(Table1[[#This Row],[Senior]]="yes","Senior","Other"))</f>
        <v>Other</v>
      </c>
      <c r="P807">
        <v>1</v>
      </c>
      <c r="R807">
        <v>7</v>
      </c>
      <c r="S807">
        <v>0</v>
      </c>
      <c r="T807">
        <v>0</v>
      </c>
      <c r="U807">
        <v>0</v>
      </c>
      <c r="V807">
        <v>0</v>
      </c>
      <c r="W807" t="str">
        <f>IF(Table1[[#This Row],[Avg Monthly GB Download]]&lt;5,"Less than 5GB",IF(Table1[[#This Row],[Avg Monthly GB Download]]&lt;10,"Less than 10GB","10 ot more 10GB"))</f>
        <v>Less than 5GB</v>
      </c>
    </row>
    <row r="808" spans="1:23" x14ac:dyDescent="0.3">
      <c r="A808" t="s">
        <v>21</v>
      </c>
      <c r="B808">
        <v>16</v>
      </c>
      <c r="C808" t="s">
        <v>21</v>
      </c>
      <c r="D808" t="s">
        <v>22</v>
      </c>
      <c r="E808" t="s">
        <v>28</v>
      </c>
      <c r="F808" t="s">
        <v>26</v>
      </c>
      <c r="G808">
        <v>24</v>
      </c>
      <c r="H808" t="s">
        <v>25</v>
      </c>
      <c r="I808" t="s">
        <v>21</v>
      </c>
      <c r="K808" t="str">
        <f>IF(Table1[[#This Row],[Under 30]]="yes","Under 30",IF(Table1[[#This Row],[Senior]]="yes","Senior","Other"))</f>
        <v>Under 30</v>
      </c>
      <c r="P808">
        <v>1</v>
      </c>
      <c r="Q808">
        <v>1</v>
      </c>
      <c r="R808">
        <v>13</v>
      </c>
      <c r="S808">
        <v>0</v>
      </c>
      <c r="T808">
        <v>0</v>
      </c>
      <c r="U808">
        <v>0</v>
      </c>
      <c r="V808">
        <v>0</v>
      </c>
      <c r="W808" t="str">
        <f>IF(Table1[[#This Row],[Avg Monthly GB Download]]&lt;5,"Less than 5GB",IF(Table1[[#This Row],[Avg Monthly GB Download]]&lt;10,"Less than 10GB","10 ot more 10GB"))</f>
        <v>Less than 5GB</v>
      </c>
    </row>
    <row r="809" spans="1:23" x14ac:dyDescent="0.3">
      <c r="A809" t="s">
        <v>21</v>
      </c>
      <c r="B809">
        <v>16</v>
      </c>
      <c r="C809" t="s">
        <v>21</v>
      </c>
      <c r="D809" t="s">
        <v>22</v>
      </c>
      <c r="E809" t="s">
        <v>29</v>
      </c>
      <c r="F809" t="s">
        <v>24</v>
      </c>
      <c r="G809">
        <v>51</v>
      </c>
      <c r="H809" t="s">
        <v>21</v>
      </c>
      <c r="I809" t="s">
        <v>21</v>
      </c>
      <c r="K809" t="str">
        <f>IF(Table1[[#This Row],[Under 30]]="yes","Under 30",IF(Table1[[#This Row],[Senior]]="yes","Senior","Other"))</f>
        <v>Other</v>
      </c>
      <c r="P809">
        <v>1</v>
      </c>
      <c r="R809">
        <v>10</v>
      </c>
      <c r="S809">
        <v>0</v>
      </c>
      <c r="T809">
        <v>0</v>
      </c>
      <c r="U809">
        <v>0</v>
      </c>
      <c r="V809">
        <v>0</v>
      </c>
      <c r="W809" t="str">
        <f>IF(Table1[[#This Row],[Avg Monthly GB Download]]&lt;5,"Less than 5GB",IF(Table1[[#This Row],[Avg Monthly GB Download]]&lt;10,"Less than 10GB","10 ot more 10GB"))</f>
        <v>Less than 5GB</v>
      </c>
    </row>
    <row r="810" spans="1:23" x14ac:dyDescent="0.3">
      <c r="A810" t="s">
        <v>21</v>
      </c>
      <c r="B810">
        <v>16</v>
      </c>
      <c r="C810" t="s">
        <v>21</v>
      </c>
      <c r="D810" t="s">
        <v>22</v>
      </c>
      <c r="E810" t="s">
        <v>29</v>
      </c>
      <c r="F810" t="s">
        <v>26</v>
      </c>
      <c r="G810">
        <v>62</v>
      </c>
      <c r="H810" t="s">
        <v>21</v>
      </c>
      <c r="I810" t="s">
        <v>21</v>
      </c>
      <c r="K810" t="str">
        <f>IF(Table1[[#This Row],[Under 30]]="yes","Under 30",IF(Table1[[#This Row],[Senior]]="yes","Senior","Other"))</f>
        <v>Other</v>
      </c>
      <c r="P810">
        <v>1</v>
      </c>
      <c r="R810">
        <v>17</v>
      </c>
      <c r="S810">
        <v>0</v>
      </c>
      <c r="T810">
        <v>0</v>
      </c>
      <c r="U810">
        <v>23</v>
      </c>
      <c r="V810">
        <v>6</v>
      </c>
      <c r="W810" t="str">
        <f>IF(Table1[[#This Row],[Avg Monthly GB Download]]&lt;5,"Less than 5GB",IF(Table1[[#This Row],[Avg Monthly GB Download]]&lt;10,"Less than 10GB","10 ot more 10GB"))</f>
        <v>Less than 10GB</v>
      </c>
    </row>
    <row r="811" spans="1:23" x14ac:dyDescent="0.3">
      <c r="A811" t="s">
        <v>21</v>
      </c>
      <c r="B811">
        <v>16</v>
      </c>
      <c r="C811" t="s">
        <v>21</v>
      </c>
      <c r="D811" t="s">
        <v>22</v>
      </c>
      <c r="E811" t="s">
        <v>35</v>
      </c>
      <c r="F811" t="s">
        <v>26</v>
      </c>
      <c r="G811">
        <v>29</v>
      </c>
      <c r="H811" t="s">
        <v>25</v>
      </c>
      <c r="I811" t="s">
        <v>21</v>
      </c>
      <c r="K811" t="str">
        <f>IF(Table1[[#This Row],[Under 30]]="yes","Under 30",IF(Table1[[#This Row],[Senior]]="yes","Senior","Other"))</f>
        <v>Under 30</v>
      </c>
      <c r="P811">
        <v>1</v>
      </c>
      <c r="Q811">
        <v>1</v>
      </c>
      <c r="R811">
        <v>42</v>
      </c>
      <c r="S811">
        <v>1</v>
      </c>
      <c r="T811">
        <v>0</v>
      </c>
      <c r="U811">
        <v>62</v>
      </c>
      <c r="V811">
        <v>15</v>
      </c>
      <c r="W811" t="str">
        <f>IF(Table1[[#This Row],[Avg Monthly GB Download]]&lt;5,"Less than 5GB",IF(Table1[[#This Row],[Avg Monthly GB Download]]&lt;10,"Less than 10GB","10 ot more 10GB"))</f>
        <v>10 ot more 10GB</v>
      </c>
    </row>
    <row r="812" spans="1:23" x14ac:dyDescent="0.3">
      <c r="A812" t="s">
        <v>21</v>
      </c>
      <c r="B812">
        <v>16</v>
      </c>
      <c r="C812" t="s">
        <v>21</v>
      </c>
      <c r="D812" t="s">
        <v>22</v>
      </c>
      <c r="E812" t="s">
        <v>35</v>
      </c>
      <c r="F812" t="s">
        <v>26</v>
      </c>
      <c r="G812">
        <v>32</v>
      </c>
      <c r="H812" t="s">
        <v>21</v>
      </c>
      <c r="I812" t="s">
        <v>21</v>
      </c>
      <c r="K812" t="str">
        <f>IF(Table1[[#This Row],[Under 30]]="yes","Under 30",IF(Table1[[#This Row],[Senior]]="yes","Senior","Other"))</f>
        <v>Other</v>
      </c>
      <c r="P812">
        <v>1</v>
      </c>
      <c r="R812">
        <v>12</v>
      </c>
      <c r="S812">
        <v>0</v>
      </c>
      <c r="T812">
        <v>0</v>
      </c>
      <c r="U812">
        <v>0</v>
      </c>
      <c r="V812">
        <v>0</v>
      </c>
      <c r="W812" t="str">
        <f>IF(Table1[[#This Row],[Avg Monthly GB Download]]&lt;5,"Less than 5GB",IF(Table1[[#This Row],[Avg Monthly GB Download]]&lt;10,"Less than 10GB","10 ot more 10GB"))</f>
        <v>Less than 5GB</v>
      </c>
    </row>
    <row r="813" spans="1:23" x14ac:dyDescent="0.3">
      <c r="A813" t="s">
        <v>21</v>
      </c>
      <c r="B813">
        <v>16</v>
      </c>
      <c r="C813" t="s">
        <v>21</v>
      </c>
      <c r="D813" t="s">
        <v>22</v>
      </c>
      <c r="E813" t="s">
        <v>45</v>
      </c>
      <c r="F813" t="s">
        <v>24</v>
      </c>
      <c r="G813">
        <v>23</v>
      </c>
      <c r="H813" t="s">
        <v>25</v>
      </c>
      <c r="I813" t="s">
        <v>21</v>
      </c>
      <c r="K813" t="str">
        <f>IF(Table1[[#This Row],[Under 30]]="yes","Under 30",IF(Table1[[#This Row],[Senior]]="yes","Senior","Other"))</f>
        <v>Under 30</v>
      </c>
      <c r="P813">
        <v>1</v>
      </c>
      <c r="R813">
        <v>11</v>
      </c>
      <c r="S813">
        <v>0</v>
      </c>
      <c r="T813">
        <v>0</v>
      </c>
      <c r="U813">
        <v>0</v>
      </c>
      <c r="V813">
        <v>0</v>
      </c>
      <c r="W813" t="str">
        <f>IF(Table1[[#This Row],[Avg Monthly GB Download]]&lt;5,"Less than 5GB",IF(Table1[[#This Row],[Avg Monthly GB Download]]&lt;10,"Less than 10GB","10 ot more 10GB"))</f>
        <v>Less than 5GB</v>
      </c>
    </row>
    <row r="814" spans="1:23" x14ac:dyDescent="0.3">
      <c r="A814" t="s">
        <v>21</v>
      </c>
      <c r="B814">
        <v>16</v>
      </c>
      <c r="C814" t="s">
        <v>21</v>
      </c>
      <c r="D814" t="s">
        <v>22</v>
      </c>
      <c r="E814" t="s">
        <v>50</v>
      </c>
      <c r="F814" t="s">
        <v>26</v>
      </c>
      <c r="G814">
        <v>58</v>
      </c>
      <c r="H814" t="s">
        <v>21</v>
      </c>
      <c r="I814" t="s">
        <v>21</v>
      </c>
      <c r="K814" t="str">
        <f>IF(Table1[[#This Row],[Under 30]]="yes","Under 30",IF(Table1[[#This Row],[Senior]]="yes","Senior","Other"))</f>
        <v>Other</v>
      </c>
      <c r="P814">
        <v>1</v>
      </c>
      <c r="R814">
        <v>40</v>
      </c>
      <c r="S814">
        <v>0</v>
      </c>
      <c r="T814">
        <v>0</v>
      </c>
      <c r="U814">
        <v>57</v>
      </c>
      <c r="V814">
        <v>3</v>
      </c>
      <c r="W814" t="str">
        <f>IF(Table1[[#This Row],[Avg Monthly GB Download]]&lt;5,"Less than 5GB",IF(Table1[[#This Row],[Avg Monthly GB Download]]&lt;10,"Less than 10GB","10 ot more 10GB"))</f>
        <v>Less than 5GB</v>
      </c>
    </row>
    <row r="815" spans="1:23" x14ac:dyDescent="0.3">
      <c r="A815" t="s">
        <v>21</v>
      </c>
      <c r="B815">
        <v>16</v>
      </c>
      <c r="C815" t="s">
        <v>21</v>
      </c>
      <c r="D815" t="s">
        <v>22</v>
      </c>
      <c r="E815" t="s">
        <v>60</v>
      </c>
      <c r="F815" t="s">
        <v>26</v>
      </c>
      <c r="G815">
        <v>43</v>
      </c>
      <c r="H815" t="s">
        <v>21</v>
      </c>
      <c r="I815" t="s">
        <v>21</v>
      </c>
      <c r="K815" t="str">
        <f>IF(Table1[[#This Row],[Under 30]]="yes","Under 30",IF(Table1[[#This Row],[Senior]]="yes","Senior","Other"))</f>
        <v>Other</v>
      </c>
      <c r="P815">
        <v>1</v>
      </c>
      <c r="R815">
        <v>7</v>
      </c>
      <c r="S815">
        <v>0</v>
      </c>
      <c r="T815">
        <v>0</v>
      </c>
      <c r="U815">
        <v>0</v>
      </c>
      <c r="V815">
        <v>0</v>
      </c>
      <c r="W815" t="str">
        <f>IF(Table1[[#This Row],[Avg Monthly GB Download]]&lt;5,"Less than 5GB",IF(Table1[[#This Row],[Avg Monthly GB Download]]&lt;10,"Less than 10GB","10 ot more 10GB"))</f>
        <v>Less than 5GB</v>
      </c>
    </row>
    <row r="816" spans="1:23" x14ac:dyDescent="0.3">
      <c r="A816" t="s">
        <v>21</v>
      </c>
      <c r="B816">
        <v>16</v>
      </c>
      <c r="C816" t="s">
        <v>21</v>
      </c>
      <c r="D816" t="s">
        <v>22</v>
      </c>
      <c r="E816" t="s">
        <v>61</v>
      </c>
      <c r="F816" t="s">
        <v>24</v>
      </c>
      <c r="G816">
        <v>51</v>
      </c>
      <c r="H816" t="s">
        <v>21</v>
      </c>
      <c r="I816" t="s">
        <v>21</v>
      </c>
      <c r="K816" t="str">
        <f>IF(Table1[[#This Row],[Under 30]]="yes","Under 30",IF(Table1[[#This Row],[Senior]]="yes","Senior","Other"))</f>
        <v>Other</v>
      </c>
      <c r="P816">
        <v>1</v>
      </c>
      <c r="R816">
        <v>11</v>
      </c>
      <c r="S816">
        <v>2</v>
      </c>
      <c r="T816">
        <v>0</v>
      </c>
      <c r="U816">
        <v>43</v>
      </c>
      <c r="V816">
        <v>11</v>
      </c>
      <c r="W816" t="str">
        <f>IF(Table1[[#This Row],[Avg Monthly GB Download]]&lt;5,"Less than 5GB",IF(Table1[[#This Row],[Avg Monthly GB Download]]&lt;10,"Less than 10GB","10 ot more 10GB"))</f>
        <v>10 ot more 10GB</v>
      </c>
    </row>
    <row r="817" spans="1:23" x14ac:dyDescent="0.3">
      <c r="A817" t="s">
        <v>21</v>
      </c>
      <c r="B817">
        <v>16</v>
      </c>
      <c r="C817" t="s">
        <v>21</v>
      </c>
      <c r="D817" t="s">
        <v>22</v>
      </c>
      <c r="E817" t="s">
        <v>73</v>
      </c>
      <c r="F817" t="s">
        <v>24</v>
      </c>
      <c r="G817">
        <v>32</v>
      </c>
      <c r="H817" t="s">
        <v>21</v>
      </c>
      <c r="I817" t="s">
        <v>21</v>
      </c>
      <c r="K817" t="str">
        <f>IF(Table1[[#This Row],[Under 30]]="yes","Under 30",IF(Table1[[#This Row],[Senior]]="yes","Senior","Other"))</f>
        <v>Other</v>
      </c>
      <c r="P817">
        <v>1</v>
      </c>
      <c r="R817">
        <v>8</v>
      </c>
      <c r="S817">
        <v>0</v>
      </c>
      <c r="T817">
        <v>0</v>
      </c>
      <c r="U817">
        <v>0</v>
      </c>
      <c r="V817">
        <v>0</v>
      </c>
      <c r="W817" t="str">
        <f>IF(Table1[[#This Row],[Avg Monthly GB Download]]&lt;5,"Less than 5GB",IF(Table1[[#This Row],[Avg Monthly GB Download]]&lt;10,"Less than 10GB","10 ot more 10GB"))</f>
        <v>Less than 5GB</v>
      </c>
    </row>
    <row r="818" spans="1:23" x14ac:dyDescent="0.3">
      <c r="A818" t="s">
        <v>21</v>
      </c>
      <c r="B818">
        <v>16</v>
      </c>
      <c r="C818" t="s">
        <v>21</v>
      </c>
      <c r="D818" t="s">
        <v>22</v>
      </c>
      <c r="E818" t="s">
        <v>77</v>
      </c>
      <c r="F818" t="s">
        <v>26</v>
      </c>
      <c r="G818">
        <v>23</v>
      </c>
      <c r="H818" t="s">
        <v>25</v>
      </c>
      <c r="I818" t="s">
        <v>21</v>
      </c>
      <c r="K818" t="str">
        <f>IF(Table1[[#This Row],[Under 30]]="yes","Under 30",IF(Table1[[#This Row],[Senior]]="yes","Senior","Other"))</f>
        <v>Under 30</v>
      </c>
      <c r="P818">
        <v>1</v>
      </c>
      <c r="R818">
        <v>10</v>
      </c>
      <c r="S818">
        <v>0</v>
      </c>
      <c r="T818">
        <v>0</v>
      </c>
      <c r="U818">
        <v>0</v>
      </c>
      <c r="V818">
        <v>0</v>
      </c>
      <c r="W818" t="str">
        <f>IF(Table1[[#This Row],[Avg Monthly GB Download]]&lt;5,"Less than 5GB",IF(Table1[[#This Row],[Avg Monthly GB Download]]&lt;10,"Less than 10GB","10 ot more 10GB"))</f>
        <v>Less than 5GB</v>
      </c>
    </row>
    <row r="819" spans="1:23" x14ac:dyDescent="0.3">
      <c r="A819" t="s">
        <v>21</v>
      </c>
      <c r="B819">
        <v>16</v>
      </c>
      <c r="C819" t="s">
        <v>25</v>
      </c>
      <c r="D819" t="s">
        <v>22</v>
      </c>
      <c r="E819" t="s">
        <v>27</v>
      </c>
      <c r="F819" t="s">
        <v>24</v>
      </c>
      <c r="G819">
        <v>47</v>
      </c>
      <c r="H819" t="s">
        <v>21</v>
      </c>
      <c r="I819" t="s">
        <v>21</v>
      </c>
      <c r="K819" t="str">
        <f>IF(Table1[[#This Row],[Under 30]]="yes","Under 30",IF(Table1[[#This Row],[Senior]]="yes","Senior","Other"))</f>
        <v>Other</v>
      </c>
      <c r="P819">
        <v>1</v>
      </c>
      <c r="Q819">
        <v>1</v>
      </c>
      <c r="R819">
        <v>36</v>
      </c>
      <c r="S819">
        <v>0</v>
      </c>
      <c r="T819">
        <v>53.3</v>
      </c>
      <c r="U819">
        <v>58</v>
      </c>
      <c r="V819">
        <v>3</v>
      </c>
      <c r="W819" t="str">
        <f>IF(Table1[[#This Row],[Avg Monthly GB Download]]&lt;5,"Less than 5GB",IF(Table1[[#This Row],[Avg Monthly GB Download]]&lt;10,"Less than 10GB","10 ot more 10GB"))</f>
        <v>Less than 5GB</v>
      </c>
    </row>
    <row r="820" spans="1:23" x14ac:dyDescent="0.3">
      <c r="A820" t="s">
        <v>21</v>
      </c>
      <c r="B820">
        <v>16</v>
      </c>
      <c r="C820" t="s">
        <v>25</v>
      </c>
      <c r="D820" t="s">
        <v>22</v>
      </c>
      <c r="E820" t="s">
        <v>29</v>
      </c>
      <c r="F820" t="s">
        <v>26</v>
      </c>
      <c r="G820">
        <v>25</v>
      </c>
      <c r="H820" t="s">
        <v>25</v>
      </c>
      <c r="I820" t="s">
        <v>21</v>
      </c>
      <c r="K820" t="str">
        <f>IF(Table1[[#This Row],[Under 30]]="yes","Under 30",IF(Table1[[#This Row],[Senior]]="yes","Senior","Other"))</f>
        <v>Under 30</v>
      </c>
      <c r="P820">
        <v>1</v>
      </c>
      <c r="R820">
        <v>52</v>
      </c>
      <c r="S820">
        <v>0</v>
      </c>
      <c r="T820">
        <v>60.3</v>
      </c>
      <c r="U820">
        <v>51</v>
      </c>
      <c r="V820">
        <v>10</v>
      </c>
      <c r="W820" t="str">
        <f>IF(Table1[[#This Row],[Avg Monthly GB Download]]&lt;5,"Less than 5GB",IF(Table1[[#This Row],[Avg Monthly GB Download]]&lt;10,"Less than 10GB","10 ot more 10GB"))</f>
        <v>10 ot more 10GB</v>
      </c>
    </row>
    <row r="821" spans="1:23" x14ac:dyDescent="0.3">
      <c r="A821" t="s">
        <v>21</v>
      </c>
      <c r="B821">
        <v>16</v>
      </c>
      <c r="C821" t="s">
        <v>25</v>
      </c>
      <c r="D821" t="s">
        <v>22</v>
      </c>
      <c r="E821" t="s">
        <v>30</v>
      </c>
      <c r="F821" t="s">
        <v>24</v>
      </c>
      <c r="G821">
        <v>23</v>
      </c>
      <c r="H821" t="s">
        <v>25</v>
      </c>
      <c r="I821" t="s">
        <v>21</v>
      </c>
      <c r="K821" t="str">
        <f>IF(Table1[[#This Row],[Under 30]]="yes","Under 30",IF(Table1[[#This Row],[Senior]]="yes","Senior","Other"))</f>
        <v>Under 30</v>
      </c>
      <c r="P821">
        <v>1</v>
      </c>
      <c r="R821">
        <v>13</v>
      </c>
      <c r="S821">
        <v>0</v>
      </c>
      <c r="T821">
        <v>74.7</v>
      </c>
      <c r="U821">
        <v>0</v>
      </c>
      <c r="V821">
        <v>0</v>
      </c>
      <c r="W821" t="str">
        <f>IF(Table1[[#This Row],[Avg Monthly GB Download]]&lt;5,"Less than 5GB",IF(Table1[[#This Row],[Avg Monthly GB Download]]&lt;10,"Less than 10GB","10 ot more 10GB"))</f>
        <v>Less than 5GB</v>
      </c>
    </row>
    <row r="822" spans="1:23" x14ac:dyDescent="0.3">
      <c r="A822" t="s">
        <v>21</v>
      </c>
      <c r="B822">
        <v>16</v>
      </c>
      <c r="C822" t="s">
        <v>25</v>
      </c>
      <c r="D822" t="s">
        <v>22</v>
      </c>
      <c r="E822" t="s">
        <v>31</v>
      </c>
      <c r="F822" t="s">
        <v>26</v>
      </c>
      <c r="G822">
        <v>66</v>
      </c>
      <c r="H822" t="s">
        <v>21</v>
      </c>
      <c r="I822" t="s">
        <v>25</v>
      </c>
      <c r="J822" t="s">
        <v>25</v>
      </c>
      <c r="K822" t="str">
        <f>IF(Table1[[#This Row],[Under 30]]="yes","Under 30",IF(Table1[[#This Row],[Senior]]="yes","Senior","Other"))</f>
        <v>Senior</v>
      </c>
      <c r="L822" t="s">
        <v>98</v>
      </c>
      <c r="M822" t="s">
        <v>33</v>
      </c>
      <c r="N822" t="s">
        <v>34</v>
      </c>
      <c r="O822" t="s">
        <v>34</v>
      </c>
      <c r="P822">
        <v>1</v>
      </c>
      <c r="R822">
        <v>18</v>
      </c>
      <c r="S822">
        <v>1</v>
      </c>
      <c r="T822">
        <v>27.5</v>
      </c>
      <c r="U822">
        <v>47</v>
      </c>
      <c r="V822">
        <v>2</v>
      </c>
      <c r="W822" t="str">
        <f>IF(Table1[[#This Row],[Avg Monthly GB Download]]&lt;5,"Less than 5GB",IF(Table1[[#This Row],[Avg Monthly GB Download]]&lt;10,"Less than 10GB","10 ot more 10GB"))</f>
        <v>Less than 5GB</v>
      </c>
    </row>
    <row r="823" spans="1:23" x14ac:dyDescent="0.3">
      <c r="A823" t="s">
        <v>21</v>
      </c>
      <c r="B823">
        <v>16</v>
      </c>
      <c r="C823" t="s">
        <v>25</v>
      </c>
      <c r="D823" t="s">
        <v>22</v>
      </c>
      <c r="E823" t="s">
        <v>42</v>
      </c>
      <c r="F823" t="s">
        <v>24</v>
      </c>
      <c r="G823">
        <v>39</v>
      </c>
      <c r="H823" t="s">
        <v>21</v>
      </c>
      <c r="I823" t="s">
        <v>21</v>
      </c>
      <c r="K823" t="str">
        <f>IF(Table1[[#This Row],[Under 30]]="yes","Under 30",IF(Table1[[#This Row],[Senior]]="yes","Senior","Other"))</f>
        <v>Other</v>
      </c>
      <c r="P823">
        <v>1</v>
      </c>
      <c r="Q823">
        <v>1</v>
      </c>
      <c r="R823">
        <v>54</v>
      </c>
      <c r="S823">
        <v>4</v>
      </c>
      <c r="T823">
        <v>18.899999999999999</v>
      </c>
      <c r="U823">
        <v>0</v>
      </c>
      <c r="V823">
        <v>6</v>
      </c>
      <c r="W823" t="str">
        <f>IF(Table1[[#This Row],[Avg Monthly GB Download]]&lt;5,"Less than 5GB",IF(Table1[[#This Row],[Avg Monthly GB Download]]&lt;10,"Less than 10GB","10 ot more 10GB"))</f>
        <v>Less than 10GB</v>
      </c>
    </row>
    <row r="824" spans="1:23" x14ac:dyDescent="0.3">
      <c r="A824" t="s">
        <v>21</v>
      </c>
      <c r="B824">
        <v>16</v>
      </c>
      <c r="C824" t="s">
        <v>25</v>
      </c>
      <c r="D824" t="s">
        <v>22</v>
      </c>
      <c r="E824" t="s">
        <v>43</v>
      </c>
      <c r="F824" t="s">
        <v>24</v>
      </c>
      <c r="G824">
        <v>20</v>
      </c>
      <c r="H824" t="s">
        <v>25</v>
      </c>
      <c r="I824" t="s">
        <v>21</v>
      </c>
      <c r="K824" t="str">
        <f>IF(Table1[[#This Row],[Under 30]]="yes","Under 30",IF(Table1[[#This Row],[Senior]]="yes","Senior","Other"))</f>
        <v>Under 30</v>
      </c>
      <c r="P824">
        <v>1</v>
      </c>
      <c r="R824">
        <v>9</v>
      </c>
      <c r="S824">
        <v>0</v>
      </c>
      <c r="T824">
        <v>112</v>
      </c>
      <c r="U824">
        <v>0</v>
      </c>
      <c r="V824">
        <v>0</v>
      </c>
      <c r="W824" t="str">
        <f>IF(Table1[[#This Row],[Avg Monthly GB Download]]&lt;5,"Less than 5GB",IF(Table1[[#This Row],[Avg Monthly GB Download]]&lt;10,"Less than 10GB","10 ot more 10GB"))</f>
        <v>Less than 5GB</v>
      </c>
    </row>
    <row r="825" spans="1:23" x14ac:dyDescent="0.3">
      <c r="A825" t="s">
        <v>21</v>
      </c>
      <c r="B825">
        <v>16</v>
      </c>
      <c r="C825" t="s">
        <v>25</v>
      </c>
      <c r="D825" t="s">
        <v>22</v>
      </c>
      <c r="E825" t="s">
        <v>43</v>
      </c>
      <c r="F825" t="s">
        <v>24</v>
      </c>
      <c r="G825">
        <v>24</v>
      </c>
      <c r="H825" t="s">
        <v>25</v>
      </c>
      <c r="I825" t="s">
        <v>21</v>
      </c>
      <c r="K825" t="str">
        <f>IF(Table1[[#This Row],[Under 30]]="yes","Under 30",IF(Table1[[#This Row],[Senior]]="yes","Senior","Other"))</f>
        <v>Under 30</v>
      </c>
      <c r="P825">
        <v>1</v>
      </c>
      <c r="Q825">
        <v>1</v>
      </c>
      <c r="R825">
        <v>12</v>
      </c>
      <c r="S825">
        <v>1</v>
      </c>
      <c r="T825">
        <v>105.6</v>
      </c>
      <c r="U825">
        <v>0</v>
      </c>
      <c r="V825">
        <v>0</v>
      </c>
      <c r="W825" t="str">
        <f>IF(Table1[[#This Row],[Avg Monthly GB Download]]&lt;5,"Less than 5GB",IF(Table1[[#This Row],[Avg Monthly GB Download]]&lt;10,"Less than 10GB","10 ot more 10GB"))</f>
        <v>Less than 5GB</v>
      </c>
    </row>
    <row r="826" spans="1:23" x14ac:dyDescent="0.3">
      <c r="A826" t="s">
        <v>21</v>
      </c>
      <c r="B826">
        <v>16</v>
      </c>
      <c r="C826" t="s">
        <v>25</v>
      </c>
      <c r="D826" t="s">
        <v>22</v>
      </c>
      <c r="E826" t="s">
        <v>63</v>
      </c>
      <c r="F826" t="s">
        <v>24</v>
      </c>
      <c r="G826">
        <v>29</v>
      </c>
      <c r="H826" t="s">
        <v>25</v>
      </c>
      <c r="I826" t="s">
        <v>21</v>
      </c>
      <c r="K826" t="str">
        <f>IF(Table1[[#This Row],[Under 30]]="yes","Under 30",IF(Table1[[#This Row],[Senior]]="yes","Senior","Other"))</f>
        <v>Under 30</v>
      </c>
      <c r="P826">
        <v>1</v>
      </c>
      <c r="Q826">
        <v>1</v>
      </c>
      <c r="R826">
        <v>22</v>
      </c>
      <c r="S826">
        <v>3</v>
      </c>
      <c r="T826">
        <v>5.3</v>
      </c>
      <c r="U826">
        <v>44</v>
      </c>
      <c r="V826">
        <v>28</v>
      </c>
      <c r="W826" t="str">
        <f>IF(Table1[[#This Row],[Avg Monthly GB Download]]&lt;5,"Less than 5GB",IF(Table1[[#This Row],[Avg Monthly GB Download]]&lt;10,"Less than 10GB","10 ot more 10GB"))</f>
        <v>10 ot more 10GB</v>
      </c>
    </row>
    <row r="827" spans="1:23" x14ac:dyDescent="0.3">
      <c r="A827" t="s">
        <v>21</v>
      </c>
      <c r="B827">
        <v>16</v>
      </c>
      <c r="C827" t="s">
        <v>25</v>
      </c>
      <c r="D827" t="s">
        <v>22</v>
      </c>
      <c r="E827" t="s">
        <v>63</v>
      </c>
      <c r="F827" t="s">
        <v>24</v>
      </c>
      <c r="G827">
        <v>68</v>
      </c>
      <c r="H827" t="s">
        <v>21</v>
      </c>
      <c r="I827" t="s">
        <v>25</v>
      </c>
      <c r="J827" t="s">
        <v>21</v>
      </c>
      <c r="K827" t="str">
        <f>IF(Table1[[#This Row],[Under 30]]="yes","Under 30",IF(Table1[[#This Row],[Senior]]="yes","Senior","Other"))</f>
        <v>Senior</v>
      </c>
      <c r="L827" t="s">
        <v>98</v>
      </c>
      <c r="M827" t="s">
        <v>95</v>
      </c>
      <c r="N827" t="s">
        <v>34</v>
      </c>
      <c r="O827" t="s">
        <v>34</v>
      </c>
      <c r="P827">
        <v>1</v>
      </c>
      <c r="R827">
        <v>7</v>
      </c>
      <c r="S827">
        <v>0</v>
      </c>
      <c r="T827">
        <v>42.4</v>
      </c>
      <c r="U827">
        <v>0</v>
      </c>
      <c r="V827">
        <v>0</v>
      </c>
      <c r="W827" t="str">
        <f>IF(Table1[[#This Row],[Avg Monthly GB Download]]&lt;5,"Less than 5GB",IF(Table1[[#This Row],[Avg Monthly GB Download]]&lt;10,"Less than 10GB","10 ot more 10GB"))</f>
        <v>Less than 5GB</v>
      </c>
    </row>
    <row r="828" spans="1:23" x14ac:dyDescent="0.3">
      <c r="A828" t="s">
        <v>21</v>
      </c>
      <c r="B828">
        <v>16</v>
      </c>
      <c r="C828" t="s">
        <v>25</v>
      </c>
      <c r="D828" t="s">
        <v>22</v>
      </c>
      <c r="E828" t="s">
        <v>67</v>
      </c>
      <c r="F828" t="s">
        <v>24</v>
      </c>
      <c r="G828">
        <v>55</v>
      </c>
      <c r="H828" t="s">
        <v>21</v>
      </c>
      <c r="I828" t="s">
        <v>21</v>
      </c>
      <c r="K828" t="str">
        <f>IF(Table1[[#This Row],[Under 30]]="yes","Under 30",IF(Table1[[#This Row],[Senior]]="yes","Senior","Other"))</f>
        <v>Other</v>
      </c>
      <c r="P828">
        <v>1</v>
      </c>
      <c r="Q828">
        <v>1</v>
      </c>
      <c r="R828">
        <v>32</v>
      </c>
      <c r="S828">
        <v>3</v>
      </c>
      <c r="T828">
        <v>82.4</v>
      </c>
      <c r="U828">
        <v>38</v>
      </c>
      <c r="V828">
        <v>4</v>
      </c>
      <c r="W828" t="str">
        <f>IF(Table1[[#This Row],[Avg Monthly GB Download]]&lt;5,"Less than 5GB",IF(Table1[[#This Row],[Avg Monthly GB Download]]&lt;10,"Less than 10GB","10 ot more 10GB"))</f>
        <v>Less than 5GB</v>
      </c>
    </row>
    <row r="829" spans="1:23" x14ac:dyDescent="0.3">
      <c r="A829" t="s">
        <v>21</v>
      </c>
      <c r="B829">
        <v>16</v>
      </c>
      <c r="C829" t="s">
        <v>25</v>
      </c>
      <c r="D829" t="s">
        <v>22</v>
      </c>
      <c r="E829" t="s">
        <v>71</v>
      </c>
      <c r="F829" t="s">
        <v>24</v>
      </c>
      <c r="G829">
        <v>49</v>
      </c>
      <c r="H829" t="s">
        <v>21</v>
      </c>
      <c r="I829" t="s">
        <v>21</v>
      </c>
      <c r="K829" t="str">
        <f>IF(Table1[[#This Row],[Under 30]]="yes","Under 30",IF(Table1[[#This Row],[Senior]]="yes","Senior","Other"))</f>
        <v>Other</v>
      </c>
      <c r="P829">
        <v>1</v>
      </c>
      <c r="R829">
        <v>9</v>
      </c>
      <c r="S829">
        <v>2</v>
      </c>
      <c r="T829">
        <v>38.1</v>
      </c>
      <c r="U829">
        <v>0</v>
      </c>
      <c r="V829">
        <v>0</v>
      </c>
      <c r="W829" t="str">
        <f>IF(Table1[[#This Row],[Avg Monthly GB Download]]&lt;5,"Less than 5GB",IF(Table1[[#This Row],[Avg Monthly GB Download]]&lt;10,"Less than 10GB","10 ot more 10GB"))</f>
        <v>Less than 5GB</v>
      </c>
    </row>
    <row r="830" spans="1:23" x14ac:dyDescent="0.3">
      <c r="A830" t="s">
        <v>21</v>
      </c>
      <c r="B830">
        <v>16</v>
      </c>
      <c r="C830" t="s">
        <v>25</v>
      </c>
      <c r="D830" t="s">
        <v>22</v>
      </c>
      <c r="E830" t="s">
        <v>72</v>
      </c>
      <c r="F830" t="s">
        <v>26</v>
      </c>
      <c r="G830">
        <v>38</v>
      </c>
      <c r="H830" t="s">
        <v>21</v>
      </c>
      <c r="I830" t="s">
        <v>21</v>
      </c>
      <c r="K830" t="str">
        <f>IF(Table1[[#This Row],[Under 30]]="yes","Under 30",IF(Table1[[#This Row],[Senior]]="yes","Senior","Other"))</f>
        <v>Other</v>
      </c>
      <c r="P830">
        <v>1</v>
      </c>
      <c r="R830">
        <v>10</v>
      </c>
      <c r="S830">
        <v>0</v>
      </c>
      <c r="T830">
        <v>80.8</v>
      </c>
      <c r="U830">
        <v>0</v>
      </c>
      <c r="V830">
        <v>0</v>
      </c>
      <c r="W830" t="str">
        <f>IF(Table1[[#This Row],[Avg Monthly GB Download]]&lt;5,"Less than 5GB",IF(Table1[[#This Row],[Avg Monthly GB Download]]&lt;10,"Less than 10GB","10 ot more 10GB"))</f>
        <v>Less than 5GB</v>
      </c>
    </row>
    <row r="831" spans="1:23" x14ac:dyDescent="0.3">
      <c r="A831" t="s">
        <v>21</v>
      </c>
      <c r="B831">
        <v>16</v>
      </c>
      <c r="C831" t="s">
        <v>25</v>
      </c>
      <c r="D831" t="s">
        <v>22</v>
      </c>
      <c r="E831" t="s">
        <v>81</v>
      </c>
      <c r="F831" t="s">
        <v>26</v>
      </c>
      <c r="G831">
        <v>39</v>
      </c>
      <c r="H831" t="s">
        <v>21</v>
      </c>
      <c r="I831" t="s">
        <v>21</v>
      </c>
      <c r="K831" t="str">
        <f>IF(Table1[[#This Row],[Under 30]]="yes","Under 30",IF(Table1[[#This Row],[Senior]]="yes","Senior","Other"))</f>
        <v>Other</v>
      </c>
      <c r="P831">
        <v>1</v>
      </c>
      <c r="R831">
        <v>12</v>
      </c>
      <c r="S831">
        <v>2</v>
      </c>
      <c r="T831">
        <v>49.2</v>
      </c>
      <c r="U831">
        <v>0</v>
      </c>
      <c r="V831">
        <v>0</v>
      </c>
      <c r="W831" t="str">
        <f>IF(Table1[[#This Row],[Avg Monthly GB Download]]&lt;5,"Less than 5GB",IF(Table1[[#This Row],[Avg Monthly GB Download]]&lt;10,"Less than 10GB","10 ot more 10GB"))</f>
        <v>Less than 5GB</v>
      </c>
    </row>
    <row r="832" spans="1:23" x14ac:dyDescent="0.3">
      <c r="A832" t="s">
        <v>21</v>
      </c>
      <c r="B832">
        <v>16</v>
      </c>
      <c r="C832" t="s">
        <v>25</v>
      </c>
      <c r="D832" t="s">
        <v>88</v>
      </c>
      <c r="E832" t="s">
        <v>23</v>
      </c>
      <c r="F832" t="s">
        <v>24</v>
      </c>
      <c r="G832">
        <v>21</v>
      </c>
      <c r="H832" t="s">
        <v>25</v>
      </c>
      <c r="I832" t="s">
        <v>21</v>
      </c>
      <c r="K832" t="str">
        <f>IF(Table1[[#This Row],[Under 30]]="yes","Under 30",IF(Table1[[#This Row],[Senior]]="yes","Senior","Other"))</f>
        <v>Under 30</v>
      </c>
      <c r="P832">
        <v>1</v>
      </c>
      <c r="R832">
        <v>7</v>
      </c>
      <c r="S832">
        <v>0</v>
      </c>
      <c r="T832">
        <v>0</v>
      </c>
      <c r="U832">
        <v>0</v>
      </c>
      <c r="V832">
        <v>0</v>
      </c>
      <c r="W832" t="str">
        <f>IF(Table1[[#This Row],[Avg Monthly GB Download]]&lt;5,"Less than 5GB",IF(Table1[[#This Row],[Avg Monthly GB Download]]&lt;10,"Less than 10GB","10 ot more 10GB"))</f>
        <v>Less than 5GB</v>
      </c>
    </row>
    <row r="833" spans="1:23" x14ac:dyDescent="0.3">
      <c r="A833" t="s">
        <v>21</v>
      </c>
      <c r="B833">
        <v>16</v>
      </c>
      <c r="C833" t="s">
        <v>25</v>
      </c>
      <c r="D833" t="s">
        <v>88</v>
      </c>
      <c r="E833" t="s">
        <v>29</v>
      </c>
      <c r="F833" t="s">
        <v>24</v>
      </c>
      <c r="G833">
        <v>41</v>
      </c>
      <c r="H833" t="s">
        <v>21</v>
      </c>
      <c r="I833" t="s">
        <v>21</v>
      </c>
      <c r="K833" t="str">
        <f>IF(Table1[[#This Row],[Under 30]]="yes","Under 30",IF(Table1[[#This Row],[Senior]]="yes","Senior","Other"))</f>
        <v>Other</v>
      </c>
      <c r="P833">
        <v>1</v>
      </c>
      <c r="R833">
        <v>10</v>
      </c>
      <c r="S833">
        <v>1</v>
      </c>
      <c r="T833">
        <v>0</v>
      </c>
      <c r="U833">
        <v>0</v>
      </c>
      <c r="V833">
        <v>0</v>
      </c>
      <c r="W833" t="str">
        <f>IF(Table1[[#This Row],[Avg Monthly GB Download]]&lt;5,"Less than 5GB",IF(Table1[[#This Row],[Avg Monthly GB Download]]&lt;10,"Less than 10GB","10 ot more 10GB"))</f>
        <v>Less than 5GB</v>
      </c>
    </row>
    <row r="834" spans="1:23" x14ac:dyDescent="0.3">
      <c r="A834" t="s">
        <v>21</v>
      </c>
      <c r="B834">
        <v>17</v>
      </c>
      <c r="C834" t="s">
        <v>21</v>
      </c>
      <c r="D834" t="s">
        <v>22</v>
      </c>
      <c r="E834" t="s">
        <v>27</v>
      </c>
      <c r="F834" t="s">
        <v>26</v>
      </c>
      <c r="G834">
        <v>38</v>
      </c>
      <c r="H834" t="s">
        <v>21</v>
      </c>
      <c r="I834" t="s">
        <v>21</v>
      </c>
      <c r="K834" t="str">
        <f>IF(Table1[[#This Row],[Under 30]]="yes","Under 30",IF(Table1[[#This Row],[Senior]]="yes","Senior","Other"))</f>
        <v>Other</v>
      </c>
      <c r="P834">
        <v>1</v>
      </c>
      <c r="R834">
        <v>6</v>
      </c>
      <c r="S834">
        <v>0</v>
      </c>
      <c r="T834">
        <v>0</v>
      </c>
      <c r="U834">
        <v>0</v>
      </c>
      <c r="V834">
        <v>0</v>
      </c>
      <c r="W834" t="str">
        <f>IF(Table1[[#This Row],[Avg Monthly GB Download]]&lt;5,"Less than 5GB",IF(Table1[[#This Row],[Avg Monthly GB Download]]&lt;10,"Less than 10GB","10 ot more 10GB"))</f>
        <v>Less than 5GB</v>
      </c>
    </row>
    <row r="835" spans="1:23" x14ac:dyDescent="0.3">
      <c r="A835" t="s">
        <v>21</v>
      </c>
      <c r="B835">
        <v>17</v>
      </c>
      <c r="C835" t="s">
        <v>21</v>
      </c>
      <c r="D835" t="s">
        <v>22</v>
      </c>
      <c r="E835" t="s">
        <v>30</v>
      </c>
      <c r="F835" t="s">
        <v>24</v>
      </c>
      <c r="G835">
        <v>29</v>
      </c>
      <c r="H835" t="s">
        <v>25</v>
      </c>
      <c r="I835" t="s">
        <v>21</v>
      </c>
      <c r="K835" t="str">
        <f>IF(Table1[[#This Row],[Under 30]]="yes","Under 30",IF(Table1[[#This Row],[Senior]]="yes","Senior","Other"))</f>
        <v>Under 30</v>
      </c>
      <c r="P835">
        <v>1</v>
      </c>
      <c r="R835">
        <v>10</v>
      </c>
      <c r="S835">
        <v>2</v>
      </c>
      <c r="T835">
        <v>0</v>
      </c>
      <c r="U835">
        <v>0</v>
      </c>
      <c r="V835">
        <v>0</v>
      </c>
      <c r="W835" t="str">
        <f>IF(Table1[[#This Row],[Avg Monthly GB Download]]&lt;5,"Less than 5GB",IF(Table1[[#This Row],[Avg Monthly GB Download]]&lt;10,"Less than 10GB","10 ot more 10GB"))</f>
        <v>Less than 5GB</v>
      </c>
    </row>
    <row r="836" spans="1:23" x14ac:dyDescent="0.3">
      <c r="A836" t="s">
        <v>21</v>
      </c>
      <c r="B836">
        <v>17</v>
      </c>
      <c r="C836" t="s">
        <v>21</v>
      </c>
      <c r="D836" t="s">
        <v>22</v>
      </c>
      <c r="E836" t="s">
        <v>31</v>
      </c>
      <c r="F836" t="s">
        <v>24</v>
      </c>
      <c r="G836">
        <v>60</v>
      </c>
      <c r="H836" t="s">
        <v>21</v>
      </c>
      <c r="I836" t="s">
        <v>21</v>
      </c>
      <c r="K836" t="str">
        <f>IF(Table1[[#This Row],[Under 30]]="yes","Under 30",IF(Table1[[#This Row],[Senior]]="yes","Senior","Other"))</f>
        <v>Other</v>
      </c>
      <c r="P836">
        <v>1</v>
      </c>
      <c r="R836">
        <v>9</v>
      </c>
      <c r="S836">
        <v>0</v>
      </c>
      <c r="T836">
        <v>0</v>
      </c>
      <c r="U836">
        <v>0</v>
      </c>
      <c r="V836">
        <v>0</v>
      </c>
      <c r="W836" t="str">
        <f>IF(Table1[[#This Row],[Avg Monthly GB Download]]&lt;5,"Less than 5GB",IF(Table1[[#This Row],[Avg Monthly GB Download]]&lt;10,"Less than 10GB","10 ot more 10GB"))</f>
        <v>Less than 5GB</v>
      </c>
    </row>
    <row r="837" spans="1:23" x14ac:dyDescent="0.3">
      <c r="A837" t="s">
        <v>21</v>
      </c>
      <c r="B837">
        <v>17</v>
      </c>
      <c r="C837" t="s">
        <v>21</v>
      </c>
      <c r="D837" t="s">
        <v>22</v>
      </c>
      <c r="E837" t="s">
        <v>43</v>
      </c>
      <c r="F837" t="s">
        <v>24</v>
      </c>
      <c r="G837">
        <v>67</v>
      </c>
      <c r="H837" t="s">
        <v>21</v>
      </c>
      <c r="I837" t="s">
        <v>25</v>
      </c>
      <c r="J837" t="s">
        <v>21</v>
      </c>
      <c r="K837" t="str">
        <f>IF(Table1[[#This Row],[Under 30]]="yes","Under 30",IF(Table1[[#This Row],[Senior]]="yes","Senior","Other"))</f>
        <v>Senior</v>
      </c>
      <c r="L837" t="s">
        <v>98</v>
      </c>
      <c r="M837" t="s">
        <v>33</v>
      </c>
      <c r="N837" t="s">
        <v>34</v>
      </c>
      <c r="O837" t="s">
        <v>34</v>
      </c>
      <c r="P837">
        <v>1</v>
      </c>
      <c r="R837">
        <v>7</v>
      </c>
      <c r="S837">
        <v>0</v>
      </c>
      <c r="T837">
        <v>0</v>
      </c>
      <c r="U837">
        <v>0</v>
      </c>
      <c r="V837">
        <v>0</v>
      </c>
      <c r="W837" t="str">
        <f>IF(Table1[[#This Row],[Avg Monthly GB Download]]&lt;5,"Less than 5GB",IF(Table1[[#This Row],[Avg Monthly GB Download]]&lt;10,"Less than 10GB","10 ot more 10GB"))</f>
        <v>Less than 5GB</v>
      </c>
    </row>
    <row r="838" spans="1:23" x14ac:dyDescent="0.3">
      <c r="A838" t="s">
        <v>21</v>
      </c>
      <c r="B838">
        <v>17</v>
      </c>
      <c r="C838" t="s">
        <v>21</v>
      </c>
      <c r="D838" t="s">
        <v>22</v>
      </c>
      <c r="E838" t="s">
        <v>44</v>
      </c>
      <c r="F838" t="s">
        <v>26</v>
      </c>
      <c r="G838">
        <v>82</v>
      </c>
      <c r="H838" t="s">
        <v>21</v>
      </c>
      <c r="I838" t="s">
        <v>25</v>
      </c>
      <c r="J838" t="s">
        <v>21</v>
      </c>
      <c r="K838" t="str">
        <f>IF(Table1[[#This Row],[Under 30]]="yes","Under 30",IF(Table1[[#This Row],[Senior]]="yes","Senior","Other"))</f>
        <v>Senior</v>
      </c>
      <c r="L838" t="s">
        <v>53</v>
      </c>
      <c r="M838" t="s">
        <v>38</v>
      </c>
      <c r="N838" t="s">
        <v>34</v>
      </c>
      <c r="O838" t="s">
        <v>34</v>
      </c>
      <c r="P838">
        <v>1</v>
      </c>
      <c r="R838">
        <v>66</v>
      </c>
      <c r="S838">
        <v>0</v>
      </c>
      <c r="T838">
        <v>0</v>
      </c>
      <c r="U838">
        <v>47</v>
      </c>
      <c r="V838">
        <v>5</v>
      </c>
      <c r="W838" t="str">
        <f>IF(Table1[[#This Row],[Avg Monthly GB Download]]&lt;5,"Less than 5GB",IF(Table1[[#This Row],[Avg Monthly GB Download]]&lt;10,"Less than 10GB","10 ot more 10GB"))</f>
        <v>Less than 10GB</v>
      </c>
    </row>
    <row r="839" spans="1:23" x14ac:dyDescent="0.3">
      <c r="A839" t="s">
        <v>21</v>
      </c>
      <c r="B839">
        <v>17</v>
      </c>
      <c r="C839" t="s">
        <v>21</v>
      </c>
      <c r="D839" t="s">
        <v>22</v>
      </c>
      <c r="E839" t="s">
        <v>46</v>
      </c>
      <c r="F839" t="s">
        <v>24</v>
      </c>
      <c r="G839">
        <v>43</v>
      </c>
      <c r="H839" t="s">
        <v>21</v>
      </c>
      <c r="I839" t="s">
        <v>21</v>
      </c>
      <c r="K839" t="str">
        <f>IF(Table1[[#This Row],[Under 30]]="yes","Under 30",IF(Table1[[#This Row],[Senior]]="yes","Senior","Other"))</f>
        <v>Other</v>
      </c>
      <c r="P839">
        <v>1</v>
      </c>
      <c r="R839">
        <v>10</v>
      </c>
      <c r="S839">
        <v>0</v>
      </c>
      <c r="T839">
        <v>0</v>
      </c>
      <c r="U839">
        <v>0</v>
      </c>
      <c r="V839">
        <v>0</v>
      </c>
      <c r="W839" t="str">
        <f>IF(Table1[[#This Row],[Avg Monthly GB Download]]&lt;5,"Less than 5GB",IF(Table1[[#This Row],[Avg Monthly GB Download]]&lt;10,"Less than 10GB","10 ot more 10GB"))</f>
        <v>Less than 5GB</v>
      </c>
    </row>
    <row r="840" spans="1:23" x14ac:dyDescent="0.3">
      <c r="A840" t="s">
        <v>21</v>
      </c>
      <c r="B840">
        <v>17</v>
      </c>
      <c r="C840" t="s">
        <v>21</v>
      </c>
      <c r="D840" t="s">
        <v>22</v>
      </c>
      <c r="E840" t="s">
        <v>50</v>
      </c>
      <c r="F840" t="s">
        <v>26</v>
      </c>
      <c r="G840">
        <v>54</v>
      </c>
      <c r="H840" t="s">
        <v>21</v>
      </c>
      <c r="I840" t="s">
        <v>21</v>
      </c>
      <c r="K840" t="str">
        <f>IF(Table1[[#This Row],[Under 30]]="yes","Under 30",IF(Table1[[#This Row],[Senior]]="yes","Senior","Other"))</f>
        <v>Other</v>
      </c>
      <c r="P840">
        <v>1</v>
      </c>
      <c r="R840">
        <v>6</v>
      </c>
      <c r="S840">
        <v>0</v>
      </c>
      <c r="T840">
        <v>0</v>
      </c>
      <c r="U840">
        <v>0</v>
      </c>
      <c r="V840">
        <v>0</v>
      </c>
      <c r="W840" t="str">
        <f>IF(Table1[[#This Row],[Avg Monthly GB Download]]&lt;5,"Less than 5GB",IF(Table1[[#This Row],[Avg Monthly GB Download]]&lt;10,"Less than 10GB","10 ot more 10GB"))</f>
        <v>Less than 5GB</v>
      </c>
    </row>
    <row r="841" spans="1:23" x14ac:dyDescent="0.3">
      <c r="A841" t="s">
        <v>21</v>
      </c>
      <c r="B841">
        <v>17</v>
      </c>
      <c r="C841" t="s">
        <v>21</v>
      </c>
      <c r="D841" t="s">
        <v>22</v>
      </c>
      <c r="E841" t="s">
        <v>52</v>
      </c>
      <c r="F841" t="s">
        <v>24</v>
      </c>
      <c r="G841">
        <v>34</v>
      </c>
      <c r="H841" t="s">
        <v>21</v>
      </c>
      <c r="I841" t="s">
        <v>21</v>
      </c>
      <c r="K841" t="str">
        <f>IF(Table1[[#This Row],[Under 30]]="yes","Under 30",IF(Table1[[#This Row],[Senior]]="yes","Senior","Other"))</f>
        <v>Other</v>
      </c>
      <c r="P841">
        <v>1</v>
      </c>
      <c r="Q841">
        <v>1</v>
      </c>
      <c r="R841">
        <v>13</v>
      </c>
      <c r="S841">
        <v>4</v>
      </c>
      <c r="T841">
        <v>0</v>
      </c>
      <c r="U841">
        <v>0</v>
      </c>
      <c r="V841">
        <v>0</v>
      </c>
      <c r="W841" t="str">
        <f>IF(Table1[[#This Row],[Avg Monthly GB Download]]&lt;5,"Less than 5GB",IF(Table1[[#This Row],[Avg Monthly GB Download]]&lt;10,"Less than 10GB","10 ot more 10GB"))</f>
        <v>Less than 5GB</v>
      </c>
    </row>
    <row r="842" spans="1:23" x14ac:dyDescent="0.3">
      <c r="A842" t="s">
        <v>21</v>
      </c>
      <c r="B842">
        <v>17</v>
      </c>
      <c r="C842" t="s">
        <v>21</v>
      </c>
      <c r="D842" t="s">
        <v>22</v>
      </c>
      <c r="E842" t="s">
        <v>59</v>
      </c>
      <c r="F842" t="s">
        <v>24</v>
      </c>
      <c r="G842">
        <v>44</v>
      </c>
      <c r="H842" t="s">
        <v>21</v>
      </c>
      <c r="I842" t="s">
        <v>21</v>
      </c>
      <c r="K842" t="str">
        <f>IF(Table1[[#This Row],[Under 30]]="yes","Under 30",IF(Table1[[#This Row],[Senior]]="yes","Senior","Other"))</f>
        <v>Other</v>
      </c>
      <c r="P842">
        <v>1</v>
      </c>
      <c r="R842">
        <v>12</v>
      </c>
      <c r="S842">
        <v>0</v>
      </c>
      <c r="T842">
        <v>0</v>
      </c>
      <c r="U842">
        <v>28</v>
      </c>
      <c r="V842">
        <v>6</v>
      </c>
      <c r="W842" t="str">
        <f>IF(Table1[[#This Row],[Avg Monthly GB Download]]&lt;5,"Less than 5GB",IF(Table1[[#This Row],[Avg Monthly GB Download]]&lt;10,"Less than 10GB","10 ot more 10GB"))</f>
        <v>Less than 10GB</v>
      </c>
    </row>
    <row r="843" spans="1:23" x14ac:dyDescent="0.3">
      <c r="A843" t="s">
        <v>21</v>
      </c>
      <c r="B843">
        <v>17</v>
      </c>
      <c r="C843" t="s">
        <v>21</v>
      </c>
      <c r="D843" t="s">
        <v>22</v>
      </c>
      <c r="E843" t="s">
        <v>69</v>
      </c>
      <c r="F843" t="s">
        <v>26</v>
      </c>
      <c r="G843">
        <v>26</v>
      </c>
      <c r="H843" t="s">
        <v>25</v>
      </c>
      <c r="I843" t="s">
        <v>21</v>
      </c>
      <c r="K843" t="str">
        <f>IF(Table1[[#This Row],[Under 30]]="yes","Under 30",IF(Table1[[#This Row],[Senior]]="yes","Senior","Other"))</f>
        <v>Under 30</v>
      </c>
      <c r="P843">
        <v>1</v>
      </c>
      <c r="R843">
        <v>8</v>
      </c>
      <c r="S843">
        <v>1</v>
      </c>
      <c r="T843">
        <v>0</v>
      </c>
      <c r="U843">
        <v>0</v>
      </c>
      <c r="V843">
        <v>0</v>
      </c>
      <c r="W843" t="str">
        <f>IF(Table1[[#This Row],[Avg Monthly GB Download]]&lt;5,"Less than 5GB",IF(Table1[[#This Row],[Avg Monthly GB Download]]&lt;10,"Less than 10GB","10 ot more 10GB"))</f>
        <v>Less than 5GB</v>
      </c>
    </row>
    <row r="844" spans="1:23" x14ac:dyDescent="0.3">
      <c r="A844" t="s">
        <v>21</v>
      </c>
      <c r="B844">
        <v>17</v>
      </c>
      <c r="C844" t="s">
        <v>21</v>
      </c>
      <c r="D844" t="s">
        <v>22</v>
      </c>
      <c r="E844" t="s">
        <v>69</v>
      </c>
      <c r="F844" t="s">
        <v>26</v>
      </c>
      <c r="G844">
        <v>32</v>
      </c>
      <c r="H844" t="s">
        <v>21</v>
      </c>
      <c r="I844" t="s">
        <v>21</v>
      </c>
      <c r="K844" t="str">
        <f>IF(Table1[[#This Row],[Under 30]]="yes","Under 30",IF(Table1[[#This Row],[Senior]]="yes","Senior","Other"))</f>
        <v>Other</v>
      </c>
      <c r="P844">
        <v>1</v>
      </c>
      <c r="R844">
        <v>7</v>
      </c>
      <c r="S844">
        <v>0</v>
      </c>
      <c r="T844">
        <v>0</v>
      </c>
      <c r="U844">
        <v>0</v>
      </c>
      <c r="V844">
        <v>0</v>
      </c>
      <c r="W844" t="str">
        <f>IF(Table1[[#This Row],[Avg Monthly GB Download]]&lt;5,"Less than 5GB",IF(Table1[[#This Row],[Avg Monthly GB Download]]&lt;10,"Less than 10GB","10 ot more 10GB"))</f>
        <v>Less than 5GB</v>
      </c>
    </row>
    <row r="845" spans="1:23" x14ac:dyDescent="0.3">
      <c r="A845" t="s">
        <v>21</v>
      </c>
      <c r="B845">
        <v>17</v>
      </c>
      <c r="C845" t="s">
        <v>21</v>
      </c>
      <c r="D845" t="s">
        <v>22</v>
      </c>
      <c r="E845" t="s">
        <v>71</v>
      </c>
      <c r="F845" t="s">
        <v>26</v>
      </c>
      <c r="G845">
        <v>29</v>
      </c>
      <c r="H845" t="s">
        <v>25</v>
      </c>
      <c r="I845" t="s">
        <v>21</v>
      </c>
      <c r="K845" t="str">
        <f>IF(Table1[[#This Row],[Under 30]]="yes","Under 30",IF(Table1[[#This Row],[Senior]]="yes","Senior","Other"))</f>
        <v>Under 30</v>
      </c>
      <c r="P845">
        <v>1</v>
      </c>
      <c r="R845">
        <v>8</v>
      </c>
      <c r="S845">
        <v>2</v>
      </c>
      <c r="T845">
        <v>0</v>
      </c>
      <c r="U845">
        <v>0</v>
      </c>
      <c r="V845">
        <v>0</v>
      </c>
      <c r="W845" t="str">
        <f>IF(Table1[[#This Row],[Avg Monthly GB Download]]&lt;5,"Less than 5GB",IF(Table1[[#This Row],[Avg Monthly GB Download]]&lt;10,"Less than 10GB","10 ot more 10GB"))</f>
        <v>Less than 5GB</v>
      </c>
    </row>
    <row r="846" spans="1:23" x14ac:dyDescent="0.3">
      <c r="A846" t="s">
        <v>21</v>
      </c>
      <c r="B846">
        <v>17</v>
      </c>
      <c r="C846" t="s">
        <v>21</v>
      </c>
      <c r="D846" t="s">
        <v>22</v>
      </c>
      <c r="E846" t="s">
        <v>75</v>
      </c>
      <c r="F846" t="s">
        <v>26</v>
      </c>
      <c r="G846">
        <v>23</v>
      </c>
      <c r="H846" t="s">
        <v>25</v>
      </c>
      <c r="I846" t="s">
        <v>21</v>
      </c>
      <c r="K846" t="str">
        <f>IF(Table1[[#This Row],[Under 30]]="yes","Under 30",IF(Table1[[#This Row],[Senior]]="yes","Senior","Other"))</f>
        <v>Under 30</v>
      </c>
      <c r="P846">
        <v>1</v>
      </c>
      <c r="R846">
        <v>9</v>
      </c>
      <c r="S846">
        <v>0</v>
      </c>
      <c r="T846">
        <v>0</v>
      </c>
      <c r="U846">
        <v>0</v>
      </c>
      <c r="V846">
        <v>0</v>
      </c>
      <c r="W846" t="str">
        <f>IF(Table1[[#This Row],[Avg Monthly GB Download]]&lt;5,"Less than 5GB",IF(Table1[[#This Row],[Avg Monthly GB Download]]&lt;10,"Less than 10GB","10 ot more 10GB"))</f>
        <v>Less than 5GB</v>
      </c>
    </row>
    <row r="847" spans="1:23" x14ac:dyDescent="0.3">
      <c r="A847" t="s">
        <v>21</v>
      </c>
      <c r="B847">
        <v>17</v>
      </c>
      <c r="C847" t="s">
        <v>21</v>
      </c>
      <c r="D847" t="s">
        <v>22</v>
      </c>
      <c r="E847" t="s">
        <v>77</v>
      </c>
      <c r="F847" t="s">
        <v>24</v>
      </c>
      <c r="G847">
        <v>62</v>
      </c>
      <c r="H847" t="s">
        <v>21</v>
      </c>
      <c r="I847" t="s">
        <v>21</v>
      </c>
      <c r="K847" t="str">
        <f>IF(Table1[[#This Row],[Under 30]]="yes","Under 30",IF(Table1[[#This Row],[Senior]]="yes","Senior","Other"))</f>
        <v>Other</v>
      </c>
      <c r="P847">
        <v>1</v>
      </c>
      <c r="R847">
        <v>8</v>
      </c>
      <c r="S847">
        <v>1</v>
      </c>
      <c r="T847">
        <v>0</v>
      </c>
      <c r="U847">
        <v>0</v>
      </c>
      <c r="V847">
        <v>0</v>
      </c>
      <c r="W847" t="str">
        <f>IF(Table1[[#This Row],[Avg Monthly GB Download]]&lt;5,"Less than 5GB",IF(Table1[[#This Row],[Avg Monthly GB Download]]&lt;10,"Less than 10GB","10 ot more 10GB"))</f>
        <v>Less than 5GB</v>
      </c>
    </row>
    <row r="848" spans="1:23" x14ac:dyDescent="0.3">
      <c r="A848" t="s">
        <v>21</v>
      </c>
      <c r="B848">
        <v>17</v>
      </c>
      <c r="C848" t="s">
        <v>21</v>
      </c>
      <c r="D848" t="s">
        <v>22</v>
      </c>
      <c r="E848" t="s">
        <v>82</v>
      </c>
      <c r="F848" t="s">
        <v>24</v>
      </c>
      <c r="G848">
        <v>75</v>
      </c>
      <c r="H848" t="s">
        <v>21</v>
      </c>
      <c r="I848" t="s">
        <v>25</v>
      </c>
      <c r="J848" t="s">
        <v>21</v>
      </c>
      <c r="K848" t="str">
        <f>IF(Table1[[#This Row],[Under 30]]="yes","Under 30",IF(Table1[[#This Row],[Senior]]="yes","Senior","Other"))</f>
        <v>Senior</v>
      </c>
      <c r="L848" t="s">
        <v>53</v>
      </c>
      <c r="M848" t="s">
        <v>38</v>
      </c>
      <c r="N848" t="s">
        <v>34</v>
      </c>
      <c r="O848" t="s">
        <v>34</v>
      </c>
      <c r="P848">
        <v>1</v>
      </c>
      <c r="R848">
        <v>43</v>
      </c>
      <c r="S848">
        <v>0</v>
      </c>
      <c r="T848">
        <v>0</v>
      </c>
      <c r="U848">
        <v>35</v>
      </c>
      <c r="V848">
        <v>8</v>
      </c>
      <c r="W848" t="str">
        <f>IF(Table1[[#This Row],[Avg Monthly GB Download]]&lt;5,"Less than 5GB",IF(Table1[[#This Row],[Avg Monthly GB Download]]&lt;10,"Less than 10GB","10 ot more 10GB"))</f>
        <v>Less than 10GB</v>
      </c>
    </row>
    <row r="849" spans="1:23" x14ac:dyDescent="0.3">
      <c r="A849" t="s">
        <v>21</v>
      </c>
      <c r="B849">
        <v>17</v>
      </c>
      <c r="C849" t="s">
        <v>21</v>
      </c>
      <c r="D849" t="s">
        <v>22</v>
      </c>
      <c r="E849" t="s">
        <v>85</v>
      </c>
      <c r="F849" t="s">
        <v>24</v>
      </c>
      <c r="G849">
        <v>42</v>
      </c>
      <c r="H849" t="s">
        <v>21</v>
      </c>
      <c r="I849" t="s">
        <v>21</v>
      </c>
      <c r="K849" t="str">
        <f>IF(Table1[[#This Row],[Under 30]]="yes","Under 30",IF(Table1[[#This Row],[Senior]]="yes","Senior","Other"))</f>
        <v>Other</v>
      </c>
      <c r="P849">
        <v>1</v>
      </c>
      <c r="R849">
        <v>10</v>
      </c>
      <c r="S849">
        <v>0</v>
      </c>
      <c r="T849">
        <v>0</v>
      </c>
      <c r="U849">
        <v>0</v>
      </c>
      <c r="V849">
        <v>0</v>
      </c>
      <c r="W849" t="str">
        <f>IF(Table1[[#This Row],[Avg Monthly GB Download]]&lt;5,"Less than 5GB",IF(Table1[[#This Row],[Avg Monthly GB Download]]&lt;10,"Less than 10GB","10 ot more 10GB"))</f>
        <v>Less than 5GB</v>
      </c>
    </row>
    <row r="850" spans="1:23" x14ac:dyDescent="0.3">
      <c r="A850" t="s">
        <v>21</v>
      </c>
      <c r="B850">
        <v>17</v>
      </c>
      <c r="C850" t="s">
        <v>21</v>
      </c>
      <c r="D850" t="s">
        <v>22</v>
      </c>
      <c r="E850" t="s">
        <v>85</v>
      </c>
      <c r="F850" t="s">
        <v>24</v>
      </c>
      <c r="G850">
        <v>75</v>
      </c>
      <c r="H850" t="s">
        <v>21</v>
      </c>
      <c r="I850" t="s">
        <v>25</v>
      </c>
      <c r="J850" t="s">
        <v>21</v>
      </c>
      <c r="K850" t="str">
        <f>IF(Table1[[#This Row],[Under 30]]="yes","Under 30",IF(Table1[[#This Row],[Senior]]="yes","Senior","Other"))</f>
        <v>Senior</v>
      </c>
      <c r="L850" t="s">
        <v>32</v>
      </c>
      <c r="M850" t="s">
        <v>38</v>
      </c>
      <c r="N850" t="s">
        <v>34</v>
      </c>
      <c r="O850" t="s">
        <v>34</v>
      </c>
      <c r="P850">
        <v>1</v>
      </c>
      <c r="R850">
        <v>43</v>
      </c>
      <c r="S850">
        <v>0</v>
      </c>
      <c r="T850">
        <v>0</v>
      </c>
      <c r="U850">
        <v>9</v>
      </c>
      <c r="V850">
        <v>6</v>
      </c>
      <c r="W850" t="str">
        <f>IF(Table1[[#This Row],[Avg Monthly GB Download]]&lt;5,"Less than 5GB",IF(Table1[[#This Row],[Avg Monthly GB Download]]&lt;10,"Less than 10GB","10 ot more 10GB"))</f>
        <v>Less than 10GB</v>
      </c>
    </row>
    <row r="851" spans="1:23" x14ac:dyDescent="0.3">
      <c r="A851" t="s">
        <v>21</v>
      </c>
      <c r="B851">
        <v>17</v>
      </c>
      <c r="C851" t="s">
        <v>21</v>
      </c>
      <c r="D851" t="s">
        <v>22</v>
      </c>
      <c r="E851" t="s">
        <v>86</v>
      </c>
      <c r="F851" t="s">
        <v>26</v>
      </c>
      <c r="G851">
        <v>46</v>
      </c>
      <c r="H851" t="s">
        <v>21</v>
      </c>
      <c r="I851" t="s">
        <v>21</v>
      </c>
      <c r="K851" t="str">
        <f>IF(Table1[[#This Row],[Under 30]]="yes","Under 30",IF(Table1[[#This Row],[Senior]]="yes","Senior","Other"))</f>
        <v>Other</v>
      </c>
      <c r="P851">
        <v>1</v>
      </c>
      <c r="R851">
        <v>37</v>
      </c>
      <c r="S851">
        <v>0</v>
      </c>
      <c r="T851">
        <v>0</v>
      </c>
      <c r="U851">
        <v>13</v>
      </c>
      <c r="V851">
        <v>6</v>
      </c>
      <c r="W851" t="str">
        <f>IF(Table1[[#This Row],[Avg Monthly GB Download]]&lt;5,"Less than 5GB",IF(Table1[[#This Row],[Avg Monthly GB Download]]&lt;10,"Less than 10GB","10 ot more 10GB"))</f>
        <v>Less than 10GB</v>
      </c>
    </row>
    <row r="852" spans="1:23" x14ac:dyDescent="0.3">
      <c r="A852" t="s">
        <v>21</v>
      </c>
      <c r="B852">
        <v>17</v>
      </c>
      <c r="C852" t="s">
        <v>25</v>
      </c>
      <c r="D852" t="s">
        <v>22</v>
      </c>
      <c r="E852" t="s">
        <v>45</v>
      </c>
      <c r="F852" t="s">
        <v>26</v>
      </c>
      <c r="G852">
        <v>54</v>
      </c>
      <c r="H852" t="s">
        <v>21</v>
      </c>
      <c r="I852" t="s">
        <v>21</v>
      </c>
      <c r="K852" t="str">
        <f>IF(Table1[[#This Row],[Under 30]]="yes","Under 30",IF(Table1[[#This Row],[Senior]]="yes","Senior","Other"))</f>
        <v>Other</v>
      </c>
      <c r="P852">
        <v>1</v>
      </c>
      <c r="R852">
        <v>8</v>
      </c>
      <c r="S852">
        <v>0</v>
      </c>
      <c r="T852">
        <v>81.599999999999994</v>
      </c>
      <c r="U852">
        <v>0</v>
      </c>
      <c r="V852">
        <v>0</v>
      </c>
      <c r="W852" t="str">
        <f>IF(Table1[[#This Row],[Avg Monthly GB Download]]&lt;5,"Less than 5GB",IF(Table1[[#This Row],[Avg Monthly GB Download]]&lt;10,"Less than 10GB","10 ot more 10GB"))</f>
        <v>Less than 5GB</v>
      </c>
    </row>
    <row r="853" spans="1:23" x14ac:dyDescent="0.3">
      <c r="A853" t="s">
        <v>21</v>
      </c>
      <c r="B853">
        <v>17</v>
      </c>
      <c r="C853" t="s">
        <v>25</v>
      </c>
      <c r="D853" t="s">
        <v>22</v>
      </c>
      <c r="E853" t="s">
        <v>52</v>
      </c>
      <c r="F853" t="s">
        <v>26</v>
      </c>
      <c r="G853">
        <v>38</v>
      </c>
      <c r="H853" t="s">
        <v>21</v>
      </c>
      <c r="I853" t="s">
        <v>21</v>
      </c>
      <c r="K853" t="str">
        <f>IF(Table1[[#This Row],[Under 30]]="yes","Under 30",IF(Table1[[#This Row],[Senior]]="yes","Senior","Other"))</f>
        <v>Other</v>
      </c>
      <c r="P853">
        <v>1</v>
      </c>
      <c r="Q853">
        <v>1</v>
      </c>
      <c r="R853">
        <v>10</v>
      </c>
      <c r="S853">
        <v>3</v>
      </c>
      <c r="T853">
        <v>66.3</v>
      </c>
      <c r="U853">
        <v>0</v>
      </c>
      <c r="V853">
        <v>0</v>
      </c>
      <c r="W853" t="str">
        <f>IF(Table1[[#This Row],[Avg Monthly GB Download]]&lt;5,"Less than 5GB",IF(Table1[[#This Row],[Avg Monthly GB Download]]&lt;10,"Less than 10GB","10 ot more 10GB"))</f>
        <v>Less than 5GB</v>
      </c>
    </row>
    <row r="854" spans="1:23" x14ac:dyDescent="0.3">
      <c r="A854" t="s">
        <v>21</v>
      </c>
      <c r="B854">
        <v>17</v>
      </c>
      <c r="C854" t="s">
        <v>25</v>
      </c>
      <c r="D854" t="s">
        <v>22</v>
      </c>
      <c r="E854" t="s">
        <v>86</v>
      </c>
      <c r="F854" t="s">
        <v>26</v>
      </c>
      <c r="G854">
        <v>65</v>
      </c>
      <c r="H854" t="s">
        <v>21</v>
      </c>
      <c r="I854" t="s">
        <v>25</v>
      </c>
      <c r="J854" t="s">
        <v>21</v>
      </c>
      <c r="K854" t="str">
        <f>IF(Table1[[#This Row],[Under 30]]="yes","Under 30",IF(Table1[[#This Row],[Senior]]="yes","Senior","Other"))</f>
        <v>Senior</v>
      </c>
      <c r="L854" t="s">
        <v>98</v>
      </c>
      <c r="M854" t="s">
        <v>38</v>
      </c>
      <c r="N854" t="s">
        <v>34</v>
      </c>
      <c r="O854" t="s">
        <v>34</v>
      </c>
      <c r="P854">
        <v>1</v>
      </c>
      <c r="R854">
        <v>10</v>
      </c>
      <c r="S854">
        <v>0</v>
      </c>
      <c r="T854">
        <v>124.1</v>
      </c>
      <c r="U854">
        <v>0</v>
      </c>
      <c r="V854">
        <v>0</v>
      </c>
      <c r="W854" t="str">
        <f>IF(Table1[[#This Row],[Avg Monthly GB Download]]&lt;5,"Less than 5GB",IF(Table1[[#This Row],[Avg Monthly GB Download]]&lt;10,"Less than 10GB","10 ot more 10GB"))</f>
        <v>Less than 5GB</v>
      </c>
    </row>
    <row r="855" spans="1:23" x14ac:dyDescent="0.3">
      <c r="A855" t="s">
        <v>21</v>
      </c>
      <c r="B855">
        <v>17</v>
      </c>
      <c r="C855" t="s">
        <v>25</v>
      </c>
      <c r="D855" t="s">
        <v>88</v>
      </c>
      <c r="E855" t="s">
        <v>62</v>
      </c>
      <c r="F855" t="s">
        <v>24</v>
      </c>
      <c r="G855">
        <v>36</v>
      </c>
      <c r="H855" t="s">
        <v>21</v>
      </c>
      <c r="I855" t="s">
        <v>21</v>
      </c>
      <c r="K855" t="str">
        <f>IF(Table1[[#This Row],[Under 30]]="yes","Under 30",IF(Table1[[#This Row],[Senior]]="yes","Senior","Other"))</f>
        <v>Other</v>
      </c>
      <c r="P855">
        <v>1</v>
      </c>
      <c r="R855">
        <v>12</v>
      </c>
      <c r="S855">
        <v>0</v>
      </c>
      <c r="T855">
        <v>0</v>
      </c>
      <c r="U855">
        <v>0</v>
      </c>
      <c r="V855">
        <v>0</v>
      </c>
      <c r="W855" t="str">
        <f>IF(Table1[[#This Row],[Avg Monthly GB Download]]&lt;5,"Less than 5GB",IF(Table1[[#This Row],[Avg Monthly GB Download]]&lt;10,"Less than 10GB","10 ot more 10GB"))</f>
        <v>Less than 5GB</v>
      </c>
    </row>
    <row r="856" spans="1:23" x14ac:dyDescent="0.3">
      <c r="A856" t="s">
        <v>21</v>
      </c>
      <c r="B856">
        <v>17</v>
      </c>
      <c r="C856" t="s">
        <v>25</v>
      </c>
      <c r="D856" t="s">
        <v>88</v>
      </c>
      <c r="E856" t="s">
        <v>86</v>
      </c>
      <c r="F856" t="s">
        <v>24</v>
      </c>
      <c r="G856">
        <v>60</v>
      </c>
      <c r="H856" t="s">
        <v>21</v>
      </c>
      <c r="I856" t="s">
        <v>21</v>
      </c>
      <c r="K856" t="str">
        <f>IF(Table1[[#This Row],[Under 30]]="yes","Under 30",IF(Table1[[#This Row],[Senior]]="yes","Senior","Other"))</f>
        <v>Other</v>
      </c>
      <c r="P856">
        <v>1</v>
      </c>
      <c r="R856">
        <v>38</v>
      </c>
      <c r="S856">
        <v>0</v>
      </c>
      <c r="T856">
        <v>0</v>
      </c>
      <c r="U856">
        <v>4</v>
      </c>
      <c r="V856">
        <v>12</v>
      </c>
      <c r="W856" t="str">
        <f>IF(Table1[[#This Row],[Avg Monthly GB Download]]&lt;5,"Less than 5GB",IF(Table1[[#This Row],[Avg Monthly GB Download]]&lt;10,"Less than 10GB","10 ot more 10GB"))</f>
        <v>10 ot more 10GB</v>
      </c>
    </row>
    <row r="857" spans="1:23" x14ac:dyDescent="0.3">
      <c r="A857" t="s">
        <v>21</v>
      </c>
      <c r="B857">
        <v>18</v>
      </c>
      <c r="C857" t="s">
        <v>21</v>
      </c>
      <c r="D857" t="s">
        <v>22</v>
      </c>
      <c r="E857" t="s">
        <v>29</v>
      </c>
      <c r="F857" t="s">
        <v>24</v>
      </c>
      <c r="G857">
        <v>34</v>
      </c>
      <c r="H857" t="s">
        <v>21</v>
      </c>
      <c r="I857" t="s">
        <v>21</v>
      </c>
      <c r="K857" t="str">
        <f>IF(Table1[[#This Row],[Under 30]]="yes","Under 30",IF(Table1[[#This Row],[Senior]]="yes","Senior","Other"))</f>
        <v>Other</v>
      </c>
      <c r="P857">
        <v>1</v>
      </c>
      <c r="R857">
        <v>10</v>
      </c>
      <c r="S857">
        <v>1</v>
      </c>
      <c r="T857">
        <v>0</v>
      </c>
      <c r="U857">
        <v>0</v>
      </c>
      <c r="V857">
        <v>0</v>
      </c>
      <c r="W857" t="str">
        <f>IF(Table1[[#This Row],[Avg Monthly GB Download]]&lt;5,"Less than 5GB",IF(Table1[[#This Row],[Avg Monthly GB Download]]&lt;10,"Less than 10GB","10 ot more 10GB"))</f>
        <v>Less than 5GB</v>
      </c>
    </row>
    <row r="858" spans="1:23" x14ac:dyDescent="0.3">
      <c r="A858" t="s">
        <v>21</v>
      </c>
      <c r="B858">
        <v>18</v>
      </c>
      <c r="C858" t="s">
        <v>21</v>
      </c>
      <c r="D858" t="s">
        <v>22</v>
      </c>
      <c r="E858" t="s">
        <v>30</v>
      </c>
      <c r="F858" t="s">
        <v>26</v>
      </c>
      <c r="G858">
        <v>63</v>
      </c>
      <c r="H858" t="s">
        <v>21</v>
      </c>
      <c r="I858" t="s">
        <v>21</v>
      </c>
      <c r="K858" t="str">
        <f>IF(Table1[[#This Row],[Under 30]]="yes","Under 30",IF(Table1[[#This Row],[Senior]]="yes","Senior","Other"))</f>
        <v>Other</v>
      </c>
      <c r="P858">
        <v>1</v>
      </c>
      <c r="Q858">
        <v>1</v>
      </c>
      <c r="R858">
        <v>48</v>
      </c>
      <c r="S858">
        <v>0</v>
      </c>
      <c r="T858">
        <v>0</v>
      </c>
      <c r="U858">
        <v>50</v>
      </c>
      <c r="V858">
        <v>6</v>
      </c>
      <c r="W858" t="str">
        <f>IF(Table1[[#This Row],[Avg Monthly GB Download]]&lt;5,"Less than 5GB",IF(Table1[[#This Row],[Avg Monthly GB Download]]&lt;10,"Less than 10GB","10 ot more 10GB"))</f>
        <v>Less than 10GB</v>
      </c>
    </row>
    <row r="859" spans="1:23" x14ac:dyDescent="0.3">
      <c r="A859" t="s">
        <v>21</v>
      </c>
      <c r="B859">
        <v>18</v>
      </c>
      <c r="C859" t="s">
        <v>21</v>
      </c>
      <c r="D859" t="s">
        <v>22</v>
      </c>
      <c r="E859" t="s">
        <v>93</v>
      </c>
      <c r="F859" t="s">
        <v>26</v>
      </c>
      <c r="G859">
        <v>38</v>
      </c>
      <c r="H859" t="s">
        <v>21</v>
      </c>
      <c r="I859" t="s">
        <v>21</v>
      </c>
      <c r="K859" t="str">
        <f>IF(Table1[[#This Row],[Under 30]]="yes","Under 30",IF(Table1[[#This Row],[Senior]]="yes","Senior","Other"))</f>
        <v>Other</v>
      </c>
      <c r="P859">
        <v>1</v>
      </c>
      <c r="R859">
        <v>11</v>
      </c>
      <c r="S859">
        <v>0</v>
      </c>
      <c r="T859">
        <v>0</v>
      </c>
      <c r="U859">
        <v>0</v>
      </c>
      <c r="V859">
        <v>0</v>
      </c>
      <c r="W859" t="str">
        <f>IF(Table1[[#This Row],[Avg Monthly GB Download]]&lt;5,"Less than 5GB",IF(Table1[[#This Row],[Avg Monthly GB Download]]&lt;10,"Less than 10GB","10 ot more 10GB"))</f>
        <v>Less than 5GB</v>
      </c>
    </row>
    <row r="860" spans="1:23" x14ac:dyDescent="0.3">
      <c r="A860" t="s">
        <v>21</v>
      </c>
      <c r="B860">
        <v>18</v>
      </c>
      <c r="C860" t="s">
        <v>21</v>
      </c>
      <c r="D860" t="s">
        <v>22</v>
      </c>
      <c r="E860" t="s">
        <v>43</v>
      </c>
      <c r="F860" t="s">
        <v>26</v>
      </c>
      <c r="G860">
        <v>27</v>
      </c>
      <c r="H860" t="s">
        <v>25</v>
      </c>
      <c r="I860" t="s">
        <v>21</v>
      </c>
      <c r="K860" t="str">
        <f>IF(Table1[[#This Row],[Under 30]]="yes","Under 30",IF(Table1[[#This Row],[Senior]]="yes","Senior","Other"))</f>
        <v>Under 30</v>
      </c>
      <c r="P860">
        <v>1</v>
      </c>
      <c r="R860">
        <v>12</v>
      </c>
      <c r="S860">
        <v>0</v>
      </c>
      <c r="T860">
        <v>0</v>
      </c>
      <c r="U860">
        <v>0</v>
      </c>
      <c r="V860">
        <v>0</v>
      </c>
      <c r="W860" t="str">
        <f>IF(Table1[[#This Row],[Avg Monthly GB Download]]&lt;5,"Less than 5GB",IF(Table1[[#This Row],[Avg Monthly GB Download]]&lt;10,"Less than 10GB","10 ot more 10GB"))</f>
        <v>Less than 5GB</v>
      </c>
    </row>
    <row r="861" spans="1:23" x14ac:dyDescent="0.3">
      <c r="A861" t="s">
        <v>21</v>
      </c>
      <c r="B861">
        <v>18</v>
      </c>
      <c r="C861" t="s">
        <v>21</v>
      </c>
      <c r="D861" t="s">
        <v>22</v>
      </c>
      <c r="E861" t="s">
        <v>44</v>
      </c>
      <c r="F861" t="s">
        <v>26</v>
      </c>
      <c r="G861">
        <v>24</v>
      </c>
      <c r="H861" t="s">
        <v>25</v>
      </c>
      <c r="I861" t="s">
        <v>21</v>
      </c>
      <c r="K861" t="str">
        <f>IF(Table1[[#This Row],[Under 30]]="yes","Under 30",IF(Table1[[#This Row],[Senior]]="yes","Senior","Other"))</f>
        <v>Under 30</v>
      </c>
      <c r="P861">
        <v>1</v>
      </c>
      <c r="R861">
        <v>8</v>
      </c>
      <c r="S861">
        <v>0</v>
      </c>
      <c r="T861">
        <v>0</v>
      </c>
      <c r="U861">
        <v>0</v>
      </c>
      <c r="V861">
        <v>0</v>
      </c>
      <c r="W861" t="str">
        <f>IF(Table1[[#This Row],[Avg Monthly GB Download]]&lt;5,"Less than 5GB",IF(Table1[[#This Row],[Avg Monthly GB Download]]&lt;10,"Less than 10GB","10 ot more 10GB"))</f>
        <v>Less than 5GB</v>
      </c>
    </row>
    <row r="862" spans="1:23" x14ac:dyDescent="0.3">
      <c r="A862" t="s">
        <v>21</v>
      </c>
      <c r="B862">
        <v>18</v>
      </c>
      <c r="C862" t="s">
        <v>21</v>
      </c>
      <c r="D862" t="s">
        <v>22</v>
      </c>
      <c r="E862" t="s">
        <v>46</v>
      </c>
      <c r="F862" t="s">
        <v>24</v>
      </c>
      <c r="G862">
        <v>45</v>
      </c>
      <c r="H862" t="s">
        <v>21</v>
      </c>
      <c r="I862" t="s">
        <v>21</v>
      </c>
      <c r="K862" t="str">
        <f>IF(Table1[[#This Row],[Under 30]]="yes","Under 30",IF(Table1[[#This Row],[Senior]]="yes","Senior","Other"))</f>
        <v>Other</v>
      </c>
      <c r="P862">
        <v>1</v>
      </c>
      <c r="R862">
        <v>10</v>
      </c>
      <c r="S862">
        <v>1</v>
      </c>
      <c r="T862">
        <v>0</v>
      </c>
      <c r="U862">
        <v>0</v>
      </c>
      <c r="V862">
        <v>0</v>
      </c>
      <c r="W862" t="str">
        <f>IF(Table1[[#This Row],[Avg Monthly GB Download]]&lt;5,"Less than 5GB",IF(Table1[[#This Row],[Avg Monthly GB Download]]&lt;10,"Less than 10GB","10 ot more 10GB"))</f>
        <v>Less than 5GB</v>
      </c>
    </row>
    <row r="863" spans="1:23" x14ac:dyDescent="0.3">
      <c r="A863" t="s">
        <v>21</v>
      </c>
      <c r="B863">
        <v>18</v>
      </c>
      <c r="C863" t="s">
        <v>21</v>
      </c>
      <c r="D863" t="s">
        <v>22</v>
      </c>
      <c r="E863" t="s">
        <v>50</v>
      </c>
      <c r="F863" t="s">
        <v>26</v>
      </c>
      <c r="G863">
        <v>25</v>
      </c>
      <c r="H863" t="s">
        <v>25</v>
      </c>
      <c r="I863" t="s">
        <v>21</v>
      </c>
      <c r="K863" t="str">
        <f>IF(Table1[[#This Row],[Under 30]]="yes","Under 30",IF(Table1[[#This Row],[Senior]]="yes","Senior","Other"))</f>
        <v>Under 30</v>
      </c>
      <c r="P863">
        <v>1</v>
      </c>
      <c r="R863">
        <v>12</v>
      </c>
      <c r="S863">
        <v>0</v>
      </c>
      <c r="T863">
        <v>0</v>
      </c>
      <c r="U863">
        <v>0</v>
      </c>
      <c r="V863">
        <v>0</v>
      </c>
      <c r="W863" t="str">
        <f>IF(Table1[[#This Row],[Avg Monthly GB Download]]&lt;5,"Less than 5GB",IF(Table1[[#This Row],[Avg Monthly GB Download]]&lt;10,"Less than 10GB","10 ot more 10GB"))</f>
        <v>Less than 5GB</v>
      </c>
    </row>
    <row r="864" spans="1:23" x14ac:dyDescent="0.3">
      <c r="A864" t="s">
        <v>21</v>
      </c>
      <c r="B864">
        <v>18</v>
      </c>
      <c r="C864" t="s">
        <v>21</v>
      </c>
      <c r="D864" t="s">
        <v>22</v>
      </c>
      <c r="E864" t="s">
        <v>58</v>
      </c>
      <c r="F864" t="s">
        <v>26</v>
      </c>
      <c r="G864">
        <v>62</v>
      </c>
      <c r="H864" t="s">
        <v>21</v>
      </c>
      <c r="I864" t="s">
        <v>21</v>
      </c>
      <c r="K864" t="str">
        <f>IF(Table1[[#This Row],[Under 30]]="yes","Under 30",IF(Table1[[#This Row],[Senior]]="yes","Senior","Other"))</f>
        <v>Other</v>
      </c>
      <c r="P864">
        <v>1</v>
      </c>
      <c r="Q864">
        <v>1</v>
      </c>
      <c r="R864">
        <v>50</v>
      </c>
      <c r="S864">
        <v>0</v>
      </c>
      <c r="T864">
        <v>0</v>
      </c>
      <c r="U864">
        <v>19</v>
      </c>
      <c r="V864">
        <v>4</v>
      </c>
      <c r="W864" t="str">
        <f>IF(Table1[[#This Row],[Avg Monthly GB Download]]&lt;5,"Less than 5GB",IF(Table1[[#This Row],[Avg Monthly GB Download]]&lt;10,"Less than 10GB","10 ot more 10GB"))</f>
        <v>Less than 5GB</v>
      </c>
    </row>
    <row r="865" spans="1:23" x14ac:dyDescent="0.3">
      <c r="A865" t="s">
        <v>21</v>
      </c>
      <c r="B865">
        <v>18</v>
      </c>
      <c r="C865" t="s">
        <v>21</v>
      </c>
      <c r="D865" t="s">
        <v>22</v>
      </c>
      <c r="E865" t="s">
        <v>58</v>
      </c>
      <c r="F865" t="s">
        <v>26</v>
      </c>
      <c r="G865">
        <v>65</v>
      </c>
      <c r="H865" t="s">
        <v>21</v>
      </c>
      <c r="I865" t="s">
        <v>25</v>
      </c>
      <c r="J865" t="s">
        <v>21</v>
      </c>
      <c r="K865" t="str">
        <f>IF(Table1[[#This Row],[Under 30]]="yes","Under 30",IF(Table1[[#This Row],[Senior]]="yes","Senior","Other"))</f>
        <v>Senior</v>
      </c>
      <c r="L865" t="s">
        <v>32</v>
      </c>
      <c r="M865" t="s">
        <v>33</v>
      </c>
      <c r="N865" t="s">
        <v>34</v>
      </c>
      <c r="O865" t="s">
        <v>34</v>
      </c>
      <c r="P865">
        <v>1</v>
      </c>
      <c r="R865">
        <v>10</v>
      </c>
      <c r="S865">
        <v>0</v>
      </c>
      <c r="T865">
        <v>0</v>
      </c>
      <c r="U865">
        <v>0</v>
      </c>
      <c r="V865">
        <v>0</v>
      </c>
      <c r="W865" t="str">
        <f>IF(Table1[[#This Row],[Avg Monthly GB Download]]&lt;5,"Less than 5GB",IF(Table1[[#This Row],[Avg Monthly GB Download]]&lt;10,"Less than 10GB","10 ot more 10GB"))</f>
        <v>Less than 5GB</v>
      </c>
    </row>
    <row r="866" spans="1:23" x14ac:dyDescent="0.3">
      <c r="A866" t="s">
        <v>21</v>
      </c>
      <c r="B866">
        <v>18</v>
      </c>
      <c r="C866" t="s">
        <v>21</v>
      </c>
      <c r="D866" t="s">
        <v>22</v>
      </c>
      <c r="E866" t="s">
        <v>94</v>
      </c>
      <c r="F866" t="s">
        <v>26</v>
      </c>
      <c r="G866">
        <v>28</v>
      </c>
      <c r="H866" t="s">
        <v>25</v>
      </c>
      <c r="I866" t="s">
        <v>21</v>
      </c>
      <c r="K866" t="str">
        <f>IF(Table1[[#This Row],[Under 30]]="yes","Under 30",IF(Table1[[#This Row],[Senior]]="yes","Senior","Other"))</f>
        <v>Under 30</v>
      </c>
      <c r="P866">
        <v>1</v>
      </c>
      <c r="R866">
        <v>7</v>
      </c>
      <c r="S866">
        <v>0</v>
      </c>
      <c r="T866">
        <v>0</v>
      </c>
      <c r="U866">
        <v>0</v>
      </c>
      <c r="V866">
        <v>0</v>
      </c>
      <c r="W866" t="str">
        <f>IF(Table1[[#This Row],[Avg Monthly GB Download]]&lt;5,"Less than 5GB",IF(Table1[[#This Row],[Avg Monthly GB Download]]&lt;10,"Less than 10GB","10 ot more 10GB"))</f>
        <v>Less than 5GB</v>
      </c>
    </row>
    <row r="867" spans="1:23" x14ac:dyDescent="0.3">
      <c r="A867" t="s">
        <v>21</v>
      </c>
      <c r="B867">
        <v>18</v>
      </c>
      <c r="C867" t="s">
        <v>21</v>
      </c>
      <c r="D867" t="s">
        <v>22</v>
      </c>
      <c r="E867" t="s">
        <v>63</v>
      </c>
      <c r="F867" t="s">
        <v>26</v>
      </c>
      <c r="G867">
        <v>41</v>
      </c>
      <c r="H867" t="s">
        <v>21</v>
      </c>
      <c r="I867" t="s">
        <v>21</v>
      </c>
      <c r="K867" t="str">
        <f>IF(Table1[[#This Row],[Under 30]]="yes","Under 30",IF(Table1[[#This Row],[Senior]]="yes","Senior","Other"))</f>
        <v>Other</v>
      </c>
      <c r="P867">
        <v>1</v>
      </c>
      <c r="R867">
        <v>9</v>
      </c>
      <c r="S867">
        <v>1</v>
      </c>
      <c r="T867">
        <v>0</v>
      </c>
      <c r="U867">
        <v>0</v>
      </c>
      <c r="V867">
        <v>0</v>
      </c>
      <c r="W867" t="str">
        <f>IF(Table1[[#This Row],[Avg Monthly GB Download]]&lt;5,"Less than 5GB",IF(Table1[[#This Row],[Avg Monthly GB Download]]&lt;10,"Less than 10GB","10 ot more 10GB"))</f>
        <v>Less than 5GB</v>
      </c>
    </row>
    <row r="868" spans="1:23" x14ac:dyDescent="0.3">
      <c r="A868" t="s">
        <v>21</v>
      </c>
      <c r="B868">
        <v>18</v>
      </c>
      <c r="C868" t="s">
        <v>21</v>
      </c>
      <c r="D868" t="s">
        <v>22</v>
      </c>
      <c r="E868" t="s">
        <v>64</v>
      </c>
      <c r="F868" t="s">
        <v>24</v>
      </c>
      <c r="G868">
        <v>28</v>
      </c>
      <c r="H868" t="s">
        <v>25</v>
      </c>
      <c r="I868" t="s">
        <v>21</v>
      </c>
      <c r="K868" t="str">
        <f>IF(Table1[[#This Row],[Under 30]]="yes","Under 30",IF(Table1[[#This Row],[Senior]]="yes","Senior","Other"))</f>
        <v>Under 30</v>
      </c>
      <c r="P868">
        <v>1</v>
      </c>
      <c r="R868">
        <v>17</v>
      </c>
      <c r="S868">
        <v>0</v>
      </c>
      <c r="T868">
        <v>0</v>
      </c>
      <c r="U868">
        <v>32</v>
      </c>
      <c r="V868">
        <v>10</v>
      </c>
      <c r="W868" t="str">
        <f>IF(Table1[[#This Row],[Avg Monthly GB Download]]&lt;5,"Less than 5GB",IF(Table1[[#This Row],[Avg Monthly GB Download]]&lt;10,"Less than 10GB","10 ot more 10GB"))</f>
        <v>10 ot more 10GB</v>
      </c>
    </row>
    <row r="869" spans="1:23" x14ac:dyDescent="0.3">
      <c r="A869" t="s">
        <v>21</v>
      </c>
      <c r="B869">
        <v>18</v>
      </c>
      <c r="C869" t="s">
        <v>21</v>
      </c>
      <c r="D869" t="s">
        <v>22</v>
      </c>
      <c r="E869" t="s">
        <v>70</v>
      </c>
      <c r="F869" t="s">
        <v>26</v>
      </c>
      <c r="G869">
        <v>55</v>
      </c>
      <c r="H869" t="s">
        <v>21</v>
      </c>
      <c r="I869" t="s">
        <v>21</v>
      </c>
      <c r="K869" t="str">
        <f>IF(Table1[[#This Row],[Under 30]]="yes","Under 30",IF(Table1[[#This Row],[Senior]]="yes","Senior","Other"))</f>
        <v>Other</v>
      </c>
      <c r="P869">
        <v>1</v>
      </c>
      <c r="R869">
        <v>16</v>
      </c>
      <c r="S869">
        <v>0</v>
      </c>
      <c r="T869">
        <v>0</v>
      </c>
      <c r="U869">
        <v>45</v>
      </c>
      <c r="V869">
        <v>3</v>
      </c>
      <c r="W869" t="str">
        <f>IF(Table1[[#This Row],[Avg Monthly GB Download]]&lt;5,"Less than 5GB",IF(Table1[[#This Row],[Avg Monthly GB Download]]&lt;10,"Less than 10GB","10 ot more 10GB"))</f>
        <v>Less than 5GB</v>
      </c>
    </row>
    <row r="870" spans="1:23" x14ac:dyDescent="0.3">
      <c r="A870" t="s">
        <v>21</v>
      </c>
      <c r="B870">
        <v>18</v>
      </c>
      <c r="C870" t="s">
        <v>21</v>
      </c>
      <c r="D870" t="s">
        <v>22</v>
      </c>
      <c r="E870" t="s">
        <v>71</v>
      </c>
      <c r="F870" t="s">
        <v>24</v>
      </c>
      <c r="G870">
        <v>19</v>
      </c>
      <c r="H870" t="s">
        <v>25</v>
      </c>
      <c r="I870" t="s">
        <v>21</v>
      </c>
      <c r="K870" t="str">
        <f>IF(Table1[[#This Row],[Under 30]]="yes","Under 30",IF(Table1[[#This Row],[Senior]]="yes","Senior","Other"))</f>
        <v>Under 30</v>
      </c>
      <c r="P870">
        <v>1</v>
      </c>
      <c r="R870">
        <v>45</v>
      </c>
      <c r="S870">
        <v>0</v>
      </c>
      <c r="T870">
        <v>0</v>
      </c>
      <c r="U870">
        <v>95</v>
      </c>
      <c r="V870">
        <v>9</v>
      </c>
      <c r="W870" t="str">
        <f>IF(Table1[[#This Row],[Avg Monthly GB Download]]&lt;5,"Less than 5GB",IF(Table1[[#This Row],[Avg Monthly GB Download]]&lt;10,"Less than 10GB","10 ot more 10GB"))</f>
        <v>Less than 10GB</v>
      </c>
    </row>
    <row r="871" spans="1:23" x14ac:dyDescent="0.3">
      <c r="A871" t="s">
        <v>21</v>
      </c>
      <c r="B871">
        <v>18</v>
      </c>
      <c r="C871" t="s">
        <v>21</v>
      </c>
      <c r="D871" t="s">
        <v>22</v>
      </c>
      <c r="E871" t="s">
        <v>73</v>
      </c>
      <c r="F871" t="s">
        <v>24</v>
      </c>
      <c r="G871">
        <v>56</v>
      </c>
      <c r="H871" t="s">
        <v>21</v>
      </c>
      <c r="I871" t="s">
        <v>21</v>
      </c>
      <c r="K871" t="str">
        <f>IF(Table1[[#This Row],[Under 30]]="yes","Under 30",IF(Table1[[#This Row],[Senior]]="yes","Senior","Other"))</f>
        <v>Other</v>
      </c>
      <c r="P871">
        <v>1</v>
      </c>
      <c r="R871">
        <v>12</v>
      </c>
      <c r="S871">
        <v>0</v>
      </c>
      <c r="T871">
        <v>0</v>
      </c>
      <c r="U871">
        <v>0</v>
      </c>
      <c r="V871">
        <v>0</v>
      </c>
      <c r="W871" t="str">
        <f>IF(Table1[[#This Row],[Avg Monthly GB Download]]&lt;5,"Less than 5GB",IF(Table1[[#This Row],[Avg Monthly GB Download]]&lt;10,"Less than 10GB","10 ot more 10GB"))</f>
        <v>Less than 5GB</v>
      </c>
    </row>
    <row r="872" spans="1:23" x14ac:dyDescent="0.3">
      <c r="A872" t="s">
        <v>21</v>
      </c>
      <c r="B872">
        <v>18</v>
      </c>
      <c r="C872" t="s">
        <v>21</v>
      </c>
      <c r="D872" t="s">
        <v>22</v>
      </c>
      <c r="E872" t="s">
        <v>74</v>
      </c>
      <c r="F872" t="s">
        <v>24</v>
      </c>
      <c r="G872">
        <v>46</v>
      </c>
      <c r="H872" t="s">
        <v>21</v>
      </c>
      <c r="I872" t="s">
        <v>21</v>
      </c>
      <c r="K872" t="str">
        <f>IF(Table1[[#This Row],[Under 30]]="yes","Under 30",IF(Table1[[#This Row],[Senior]]="yes","Senior","Other"))</f>
        <v>Other</v>
      </c>
      <c r="P872">
        <v>1</v>
      </c>
      <c r="R872">
        <v>7</v>
      </c>
      <c r="S872">
        <v>0</v>
      </c>
      <c r="T872">
        <v>0</v>
      </c>
      <c r="U872">
        <v>0</v>
      </c>
      <c r="V872">
        <v>0</v>
      </c>
      <c r="W872" t="str">
        <f>IF(Table1[[#This Row],[Avg Monthly GB Download]]&lt;5,"Less than 5GB",IF(Table1[[#This Row],[Avg Monthly GB Download]]&lt;10,"Less than 10GB","10 ot more 10GB"))</f>
        <v>Less than 5GB</v>
      </c>
    </row>
    <row r="873" spans="1:23" x14ac:dyDescent="0.3">
      <c r="A873" t="s">
        <v>21</v>
      </c>
      <c r="B873">
        <v>18</v>
      </c>
      <c r="C873" t="s">
        <v>21</v>
      </c>
      <c r="D873" t="s">
        <v>22</v>
      </c>
      <c r="E873" t="s">
        <v>79</v>
      </c>
      <c r="F873" t="s">
        <v>24</v>
      </c>
      <c r="G873">
        <v>44</v>
      </c>
      <c r="H873" t="s">
        <v>21</v>
      </c>
      <c r="I873" t="s">
        <v>21</v>
      </c>
      <c r="K873" t="str">
        <f>IF(Table1[[#This Row],[Under 30]]="yes","Under 30",IF(Table1[[#This Row],[Senior]]="yes","Senior","Other"))</f>
        <v>Other</v>
      </c>
      <c r="P873">
        <v>1</v>
      </c>
      <c r="R873">
        <v>10</v>
      </c>
      <c r="S873">
        <v>0</v>
      </c>
      <c r="T873">
        <v>0</v>
      </c>
      <c r="U873">
        <v>0</v>
      </c>
      <c r="V873">
        <v>0</v>
      </c>
      <c r="W873" t="str">
        <f>IF(Table1[[#This Row],[Avg Monthly GB Download]]&lt;5,"Less than 5GB",IF(Table1[[#This Row],[Avg Monthly GB Download]]&lt;10,"Less than 10GB","10 ot more 10GB"))</f>
        <v>Less than 5GB</v>
      </c>
    </row>
    <row r="874" spans="1:23" x14ac:dyDescent="0.3">
      <c r="A874" t="s">
        <v>21</v>
      </c>
      <c r="B874">
        <v>18</v>
      </c>
      <c r="C874" t="s">
        <v>21</v>
      </c>
      <c r="D874" t="s">
        <v>22</v>
      </c>
      <c r="E874" t="s">
        <v>79</v>
      </c>
      <c r="F874" t="s">
        <v>26</v>
      </c>
      <c r="G874">
        <v>53</v>
      </c>
      <c r="H874" t="s">
        <v>21</v>
      </c>
      <c r="I874" t="s">
        <v>21</v>
      </c>
      <c r="K874" t="str">
        <f>IF(Table1[[#This Row],[Under 30]]="yes","Under 30",IF(Table1[[#This Row],[Senior]]="yes","Senior","Other"))</f>
        <v>Other</v>
      </c>
      <c r="P874">
        <v>1</v>
      </c>
      <c r="R874">
        <v>6</v>
      </c>
      <c r="S874">
        <v>2</v>
      </c>
      <c r="T874">
        <v>0</v>
      </c>
      <c r="U874">
        <v>0</v>
      </c>
      <c r="V874">
        <v>0</v>
      </c>
      <c r="W874" t="str">
        <f>IF(Table1[[#This Row],[Avg Monthly GB Download]]&lt;5,"Less than 5GB",IF(Table1[[#This Row],[Avg Monthly GB Download]]&lt;10,"Less than 10GB","10 ot more 10GB"))</f>
        <v>Less than 5GB</v>
      </c>
    </row>
    <row r="875" spans="1:23" x14ac:dyDescent="0.3">
      <c r="A875" t="s">
        <v>21</v>
      </c>
      <c r="B875">
        <v>18</v>
      </c>
      <c r="C875" t="s">
        <v>21</v>
      </c>
      <c r="D875" t="s">
        <v>22</v>
      </c>
      <c r="E875" t="s">
        <v>83</v>
      </c>
      <c r="F875" t="s">
        <v>24</v>
      </c>
      <c r="G875">
        <v>74</v>
      </c>
      <c r="H875" t="s">
        <v>21</v>
      </c>
      <c r="I875" t="s">
        <v>25</v>
      </c>
      <c r="J875" t="s">
        <v>21</v>
      </c>
      <c r="K875" t="str">
        <f>IF(Table1[[#This Row],[Under 30]]="yes","Under 30",IF(Table1[[#This Row],[Senior]]="yes","Senior","Other"))</f>
        <v>Senior</v>
      </c>
      <c r="L875" t="s">
        <v>98</v>
      </c>
      <c r="M875" t="s">
        <v>38</v>
      </c>
      <c r="N875" t="s">
        <v>34</v>
      </c>
      <c r="O875" t="s">
        <v>34</v>
      </c>
      <c r="P875">
        <v>1</v>
      </c>
      <c r="R875">
        <v>9</v>
      </c>
      <c r="S875">
        <v>0</v>
      </c>
      <c r="T875">
        <v>0</v>
      </c>
      <c r="U875">
        <v>0</v>
      </c>
      <c r="V875">
        <v>0</v>
      </c>
      <c r="W875" t="str">
        <f>IF(Table1[[#This Row],[Avg Monthly GB Download]]&lt;5,"Less than 5GB",IF(Table1[[#This Row],[Avg Monthly GB Download]]&lt;10,"Less than 10GB","10 ot more 10GB"))</f>
        <v>Less than 5GB</v>
      </c>
    </row>
    <row r="876" spans="1:23" x14ac:dyDescent="0.3">
      <c r="A876" t="s">
        <v>21</v>
      </c>
      <c r="B876">
        <v>18</v>
      </c>
      <c r="C876" t="s">
        <v>21</v>
      </c>
      <c r="D876" t="s">
        <v>22</v>
      </c>
      <c r="E876" t="s">
        <v>84</v>
      </c>
      <c r="F876" t="s">
        <v>26</v>
      </c>
      <c r="G876">
        <v>27</v>
      </c>
      <c r="H876" t="s">
        <v>25</v>
      </c>
      <c r="I876" t="s">
        <v>21</v>
      </c>
      <c r="K876" t="str">
        <f>IF(Table1[[#This Row],[Under 30]]="yes","Under 30",IF(Table1[[#This Row],[Senior]]="yes","Senior","Other"))</f>
        <v>Under 30</v>
      </c>
      <c r="P876">
        <v>1</v>
      </c>
      <c r="R876">
        <v>25</v>
      </c>
      <c r="S876">
        <v>0</v>
      </c>
      <c r="T876">
        <v>0</v>
      </c>
      <c r="U876">
        <v>17</v>
      </c>
      <c r="V876">
        <v>18</v>
      </c>
      <c r="W876" t="str">
        <f>IF(Table1[[#This Row],[Avg Monthly GB Download]]&lt;5,"Less than 5GB",IF(Table1[[#This Row],[Avg Monthly GB Download]]&lt;10,"Less than 10GB","10 ot more 10GB"))</f>
        <v>10 ot more 10GB</v>
      </c>
    </row>
    <row r="877" spans="1:23" x14ac:dyDescent="0.3">
      <c r="A877" t="s">
        <v>21</v>
      </c>
      <c r="B877">
        <v>18</v>
      </c>
      <c r="C877" t="s">
        <v>25</v>
      </c>
      <c r="D877" t="s">
        <v>22</v>
      </c>
      <c r="E877" t="s">
        <v>30</v>
      </c>
      <c r="F877" t="s">
        <v>24</v>
      </c>
      <c r="G877">
        <v>33</v>
      </c>
      <c r="H877" t="s">
        <v>21</v>
      </c>
      <c r="I877" t="s">
        <v>21</v>
      </c>
      <c r="K877" t="str">
        <f>IF(Table1[[#This Row],[Under 30]]="yes","Under 30",IF(Table1[[#This Row],[Senior]]="yes","Senior","Other"))</f>
        <v>Other</v>
      </c>
      <c r="P877">
        <v>1</v>
      </c>
      <c r="R877">
        <v>25</v>
      </c>
      <c r="S877">
        <v>0</v>
      </c>
      <c r="T877">
        <v>40.200000000000003</v>
      </c>
      <c r="U877">
        <v>27</v>
      </c>
      <c r="V877">
        <v>35</v>
      </c>
      <c r="W877" t="str">
        <f>IF(Table1[[#This Row],[Avg Monthly GB Download]]&lt;5,"Less than 5GB",IF(Table1[[#This Row],[Avg Monthly GB Download]]&lt;10,"Less than 10GB","10 ot more 10GB"))</f>
        <v>10 ot more 10GB</v>
      </c>
    </row>
    <row r="878" spans="1:23" x14ac:dyDescent="0.3">
      <c r="A878" t="s">
        <v>21</v>
      </c>
      <c r="B878">
        <v>18</v>
      </c>
      <c r="C878" t="s">
        <v>25</v>
      </c>
      <c r="D878" t="s">
        <v>22</v>
      </c>
      <c r="E878" t="s">
        <v>93</v>
      </c>
      <c r="F878" t="s">
        <v>26</v>
      </c>
      <c r="G878">
        <v>44</v>
      </c>
      <c r="H878" t="s">
        <v>21</v>
      </c>
      <c r="I878" t="s">
        <v>21</v>
      </c>
      <c r="K878" t="str">
        <f>IF(Table1[[#This Row],[Under 30]]="yes","Under 30",IF(Table1[[#This Row],[Senior]]="yes","Senior","Other"))</f>
        <v>Other</v>
      </c>
      <c r="P878">
        <v>1</v>
      </c>
      <c r="R878">
        <v>10</v>
      </c>
      <c r="S878">
        <v>0</v>
      </c>
      <c r="T878">
        <v>66.599999999999994</v>
      </c>
      <c r="U878">
        <v>0</v>
      </c>
      <c r="V878">
        <v>0</v>
      </c>
      <c r="W878" t="str">
        <f>IF(Table1[[#This Row],[Avg Monthly GB Download]]&lt;5,"Less than 5GB",IF(Table1[[#This Row],[Avg Monthly GB Download]]&lt;10,"Less than 10GB","10 ot more 10GB"))</f>
        <v>Less than 5GB</v>
      </c>
    </row>
    <row r="879" spans="1:23" x14ac:dyDescent="0.3">
      <c r="A879" t="s">
        <v>21</v>
      </c>
      <c r="B879">
        <v>18</v>
      </c>
      <c r="C879" t="s">
        <v>25</v>
      </c>
      <c r="D879" t="s">
        <v>22</v>
      </c>
      <c r="E879" t="s">
        <v>51</v>
      </c>
      <c r="F879" t="s">
        <v>26</v>
      </c>
      <c r="G879">
        <v>44</v>
      </c>
      <c r="H879" t="s">
        <v>21</v>
      </c>
      <c r="I879" t="s">
        <v>21</v>
      </c>
      <c r="K879" t="str">
        <f>IF(Table1[[#This Row],[Under 30]]="yes","Under 30",IF(Table1[[#This Row],[Senior]]="yes","Senior","Other"))</f>
        <v>Other</v>
      </c>
      <c r="P879">
        <v>1</v>
      </c>
      <c r="R879">
        <v>10</v>
      </c>
      <c r="S879">
        <v>3</v>
      </c>
      <c r="T879">
        <v>25.2</v>
      </c>
      <c r="U879">
        <v>0</v>
      </c>
      <c r="V879">
        <v>0</v>
      </c>
      <c r="W879" t="str">
        <f>IF(Table1[[#This Row],[Avg Monthly GB Download]]&lt;5,"Less than 5GB",IF(Table1[[#This Row],[Avg Monthly GB Download]]&lt;10,"Less than 10GB","10 ot more 10GB"))</f>
        <v>Less than 5GB</v>
      </c>
    </row>
    <row r="880" spans="1:23" x14ac:dyDescent="0.3">
      <c r="A880" t="s">
        <v>21</v>
      </c>
      <c r="B880">
        <v>18</v>
      </c>
      <c r="C880" t="s">
        <v>25</v>
      </c>
      <c r="D880" t="s">
        <v>22</v>
      </c>
      <c r="E880" t="s">
        <v>52</v>
      </c>
      <c r="F880" t="s">
        <v>24</v>
      </c>
      <c r="G880">
        <v>42</v>
      </c>
      <c r="H880" t="s">
        <v>21</v>
      </c>
      <c r="I880" t="s">
        <v>21</v>
      </c>
      <c r="K880" t="str">
        <f>IF(Table1[[#This Row],[Under 30]]="yes","Under 30",IF(Table1[[#This Row],[Senior]]="yes","Senior","Other"))</f>
        <v>Other</v>
      </c>
      <c r="P880">
        <v>1</v>
      </c>
      <c r="Q880">
        <v>1</v>
      </c>
      <c r="R880">
        <v>38</v>
      </c>
      <c r="S880">
        <v>2</v>
      </c>
      <c r="T880">
        <v>3</v>
      </c>
      <c r="U880">
        <v>25</v>
      </c>
      <c r="V880">
        <v>10</v>
      </c>
      <c r="W880" t="str">
        <f>IF(Table1[[#This Row],[Avg Monthly GB Download]]&lt;5,"Less than 5GB",IF(Table1[[#This Row],[Avg Monthly GB Download]]&lt;10,"Less than 10GB","10 ot more 10GB"))</f>
        <v>10 ot more 10GB</v>
      </c>
    </row>
    <row r="881" spans="1:23" x14ac:dyDescent="0.3">
      <c r="A881" t="s">
        <v>21</v>
      </c>
      <c r="B881">
        <v>18</v>
      </c>
      <c r="C881" t="s">
        <v>25</v>
      </c>
      <c r="D881" t="s">
        <v>22</v>
      </c>
      <c r="E881" t="s">
        <v>55</v>
      </c>
      <c r="F881" t="s">
        <v>26</v>
      </c>
      <c r="G881">
        <v>45</v>
      </c>
      <c r="H881" t="s">
        <v>21</v>
      </c>
      <c r="I881" t="s">
        <v>21</v>
      </c>
      <c r="K881" t="str">
        <f>IF(Table1[[#This Row],[Under 30]]="yes","Under 30",IF(Table1[[#This Row],[Senior]]="yes","Senior","Other"))</f>
        <v>Other</v>
      </c>
      <c r="P881">
        <v>1</v>
      </c>
      <c r="R881">
        <v>12</v>
      </c>
      <c r="S881">
        <v>0</v>
      </c>
      <c r="T881">
        <v>110.7</v>
      </c>
      <c r="U881">
        <v>0</v>
      </c>
      <c r="V881">
        <v>0</v>
      </c>
      <c r="W881" t="str">
        <f>IF(Table1[[#This Row],[Avg Monthly GB Download]]&lt;5,"Less than 5GB",IF(Table1[[#This Row],[Avg Monthly GB Download]]&lt;10,"Less than 10GB","10 ot more 10GB"))</f>
        <v>Less than 5GB</v>
      </c>
    </row>
    <row r="882" spans="1:23" x14ac:dyDescent="0.3">
      <c r="A882" t="s">
        <v>21</v>
      </c>
      <c r="B882">
        <v>18</v>
      </c>
      <c r="C882" t="s">
        <v>25</v>
      </c>
      <c r="D882" t="s">
        <v>22</v>
      </c>
      <c r="E882" t="s">
        <v>62</v>
      </c>
      <c r="F882" t="s">
        <v>24</v>
      </c>
      <c r="G882">
        <v>57</v>
      </c>
      <c r="H882" t="s">
        <v>21</v>
      </c>
      <c r="I882" t="s">
        <v>21</v>
      </c>
      <c r="K882" t="str">
        <f>IF(Table1[[#This Row],[Under 30]]="yes","Under 30",IF(Table1[[#This Row],[Senior]]="yes","Senior","Other"))</f>
        <v>Other</v>
      </c>
      <c r="P882">
        <v>1</v>
      </c>
      <c r="R882">
        <v>8</v>
      </c>
      <c r="S882">
        <v>0</v>
      </c>
      <c r="T882">
        <v>82.2</v>
      </c>
      <c r="U882">
        <v>0</v>
      </c>
      <c r="V882">
        <v>0</v>
      </c>
      <c r="W882" t="str">
        <f>IF(Table1[[#This Row],[Avg Monthly GB Download]]&lt;5,"Less than 5GB",IF(Table1[[#This Row],[Avg Monthly GB Download]]&lt;10,"Less than 10GB","10 ot more 10GB"))</f>
        <v>Less than 5GB</v>
      </c>
    </row>
    <row r="883" spans="1:23" x14ac:dyDescent="0.3">
      <c r="A883" t="s">
        <v>21</v>
      </c>
      <c r="B883">
        <v>18</v>
      </c>
      <c r="C883" t="s">
        <v>25</v>
      </c>
      <c r="D883" t="s">
        <v>22</v>
      </c>
      <c r="E883" t="s">
        <v>81</v>
      </c>
      <c r="F883" t="s">
        <v>26</v>
      </c>
      <c r="G883">
        <v>62</v>
      </c>
      <c r="H883" t="s">
        <v>21</v>
      </c>
      <c r="I883" t="s">
        <v>21</v>
      </c>
      <c r="K883" t="str">
        <f>IF(Table1[[#This Row],[Under 30]]="yes","Under 30",IF(Table1[[#This Row],[Senior]]="yes","Senior","Other"))</f>
        <v>Other</v>
      </c>
      <c r="P883">
        <v>1</v>
      </c>
      <c r="Q883">
        <v>1</v>
      </c>
      <c r="R883">
        <v>49</v>
      </c>
      <c r="S883">
        <v>0</v>
      </c>
      <c r="T883">
        <v>79.8</v>
      </c>
      <c r="U883">
        <v>12</v>
      </c>
      <c r="V883">
        <v>1</v>
      </c>
      <c r="W883" t="str">
        <f>IF(Table1[[#This Row],[Avg Monthly GB Download]]&lt;5,"Less than 5GB",IF(Table1[[#This Row],[Avg Monthly GB Download]]&lt;10,"Less than 10GB","10 ot more 10GB"))</f>
        <v>Less than 5GB</v>
      </c>
    </row>
    <row r="884" spans="1:23" x14ac:dyDescent="0.3">
      <c r="A884" t="s">
        <v>21</v>
      </c>
      <c r="B884">
        <v>18</v>
      </c>
      <c r="C884" t="s">
        <v>25</v>
      </c>
      <c r="D884" t="s">
        <v>22</v>
      </c>
      <c r="E884" t="s">
        <v>85</v>
      </c>
      <c r="F884" t="s">
        <v>26</v>
      </c>
      <c r="G884">
        <v>37</v>
      </c>
      <c r="H884" t="s">
        <v>21</v>
      </c>
      <c r="I884" t="s">
        <v>21</v>
      </c>
      <c r="K884" t="str">
        <f>IF(Table1[[#This Row],[Under 30]]="yes","Under 30",IF(Table1[[#This Row],[Senior]]="yes","Senior","Other"))</f>
        <v>Other</v>
      </c>
      <c r="P884">
        <v>1</v>
      </c>
      <c r="R884">
        <v>9</v>
      </c>
      <c r="S884">
        <v>0</v>
      </c>
      <c r="T884">
        <v>58.8</v>
      </c>
      <c r="U884">
        <v>0</v>
      </c>
      <c r="V884">
        <v>0</v>
      </c>
      <c r="W884" t="str">
        <f>IF(Table1[[#This Row],[Avg Monthly GB Download]]&lt;5,"Less than 5GB",IF(Table1[[#This Row],[Avg Monthly GB Download]]&lt;10,"Less than 10GB","10 ot more 10GB"))</f>
        <v>Less than 5GB</v>
      </c>
    </row>
    <row r="885" spans="1:23" x14ac:dyDescent="0.3">
      <c r="A885" t="s">
        <v>21</v>
      </c>
      <c r="B885">
        <v>18</v>
      </c>
      <c r="C885" t="s">
        <v>25</v>
      </c>
      <c r="D885" t="s">
        <v>88</v>
      </c>
      <c r="E885" t="s">
        <v>28</v>
      </c>
      <c r="F885" t="s">
        <v>24</v>
      </c>
      <c r="G885">
        <v>19</v>
      </c>
      <c r="H885" t="s">
        <v>25</v>
      </c>
      <c r="I885" t="s">
        <v>21</v>
      </c>
      <c r="K885" t="str">
        <f>IF(Table1[[#This Row],[Under 30]]="yes","Under 30",IF(Table1[[#This Row],[Senior]]="yes","Senior","Other"))</f>
        <v>Under 30</v>
      </c>
      <c r="P885">
        <v>1</v>
      </c>
      <c r="R885">
        <v>25</v>
      </c>
      <c r="S885">
        <v>0</v>
      </c>
      <c r="T885">
        <v>0</v>
      </c>
      <c r="U885">
        <v>60</v>
      </c>
      <c r="V885">
        <v>12</v>
      </c>
      <c r="W885" t="str">
        <f>IF(Table1[[#This Row],[Avg Monthly GB Download]]&lt;5,"Less than 5GB",IF(Table1[[#This Row],[Avg Monthly GB Download]]&lt;10,"Less than 10GB","10 ot more 10GB"))</f>
        <v>10 ot more 10GB</v>
      </c>
    </row>
    <row r="886" spans="1:23" x14ac:dyDescent="0.3">
      <c r="A886" t="s">
        <v>21</v>
      </c>
      <c r="B886">
        <v>18</v>
      </c>
      <c r="C886" t="s">
        <v>25</v>
      </c>
      <c r="D886" t="s">
        <v>88</v>
      </c>
      <c r="E886" t="s">
        <v>28</v>
      </c>
      <c r="F886" t="s">
        <v>26</v>
      </c>
      <c r="G886">
        <v>60</v>
      </c>
      <c r="H886" t="s">
        <v>21</v>
      </c>
      <c r="I886" t="s">
        <v>21</v>
      </c>
      <c r="K886" t="str">
        <f>IF(Table1[[#This Row],[Under 30]]="yes","Under 30",IF(Table1[[#This Row],[Senior]]="yes","Senior","Other"))</f>
        <v>Other</v>
      </c>
      <c r="P886">
        <v>1</v>
      </c>
      <c r="R886">
        <v>10</v>
      </c>
      <c r="S886">
        <v>2</v>
      </c>
      <c r="T886">
        <v>0</v>
      </c>
      <c r="U886">
        <v>0</v>
      </c>
      <c r="V886">
        <v>0</v>
      </c>
      <c r="W886" t="str">
        <f>IF(Table1[[#This Row],[Avg Monthly GB Download]]&lt;5,"Less than 5GB",IF(Table1[[#This Row],[Avg Monthly GB Download]]&lt;10,"Less than 10GB","10 ot more 10GB"))</f>
        <v>Less than 5GB</v>
      </c>
    </row>
    <row r="887" spans="1:23" x14ac:dyDescent="0.3">
      <c r="A887" t="s">
        <v>21</v>
      </c>
      <c r="B887">
        <v>19</v>
      </c>
      <c r="C887" t="s">
        <v>21</v>
      </c>
      <c r="D887" t="s">
        <v>22</v>
      </c>
      <c r="E887" t="s">
        <v>27</v>
      </c>
      <c r="F887" t="s">
        <v>24</v>
      </c>
      <c r="G887">
        <v>42</v>
      </c>
      <c r="H887" t="s">
        <v>21</v>
      </c>
      <c r="I887" t="s">
        <v>21</v>
      </c>
      <c r="K887" t="str">
        <f>IF(Table1[[#This Row],[Under 30]]="yes","Under 30",IF(Table1[[#This Row],[Senior]]="yes","Senior","Other"))</f>
        <v>Other</v>
      </c>
      <c r="P887">
        <v>1</v>
      </c>
      <c r="Q887">
        <v>1</v>
      </c>
      <c r="R887">
        <v>11</v>
      </c>
      <c r="S887">
        <v>3</v>
      </c>
      <c r="T887">
        <v>0</v>
      </c>
      <c r="U887">
        <v>0</v>
      </c>
      <c r="V887">
        <v>0</v>
      </c>
      <c r="W887" t="str">
        <f>IF(Table1[[#This Row],[Avg Monthly GB Download]]&lt;5,"Less than 5GB",IF(Table1[[#This Row],[Avg Monthly GB Download]]&lt;10,"Less than 10GB","10 ot more 10GB"))</f>
        <v>Less than 5GB</v>
      </c>
    </row>
    <row r="888" spans="1:23" x14ac:dyDescent="0.3">
      <c r="A888" t="s">
        <v>21</v>
      </c>
      <c r="B888">
        <v>19</v>
      </c>
      <c r="C888" t="s">
        <v>21</v>
      </c>
      <c r="D888" t="s">
        <v>22</v>
      </c>
      <c r="E888" t="s">
        <v>28</v>
      </c>
      <c r="F888" t="s">
        <v>26</v>
      </c>
      <c r="G888">
        <v>50</v>
      </c>
      <c r="H888" t="s">
        <v>21</v>
      </c>
      <c r="I888" t="s">
        <v>21</v>
      </c>
      <c r="K888" t="str">
        <f>IF(Table1[[#This Row],[Under 30]]="yes","Under 30",IF(Table1[[#This Row],[Senior]]="yes","Senior","Other"))</f>
        <v>Other</v>
      </c>
      <c r="P888">
        <v>1</v>
      </c>
      <c r="Q888">
        <v>1</v>
      </c>
      <c r="R888">
        <v>44</v>
      </c>
      <c r="S888">
        <v>3</v>
      </c>
      <c r="T888">
        <v>0</v>
      </c>
      <c r="U888">
        <v>56</v>
      </c>
      <c r="V888">
        <v>7</v>
      </c>
      <c r="W888" t="str">
        <f>IF(Table1[[#This Row],[Avg Monthly GB Download]]&lt;5,"Less than 5GB",IF(Table1[[#This Row],[Avg Monthly GB Download]]&lt;10,"Less than 10GB","10 ot more 10GB"))</f>
        <v>Less than 10GB</v>
      </c>
    </row>
    <row r="889" spans="1:23" x14ac:dyDescent="0.3">
      <c r="A889" t="s">
        <v>21</v>
      </c>
      <c r="B889">
        <v>19</v>
      </c>
      <c r="C889" t="s">
        <v>21</v>
      </c>
      <c r="D889" t="s">
        <v>22</v>
      </c>
      <c r="E889" t="s">
        <v>45</v>
      </c>
      <c r="F889" t="s">
        <v>24</v>
      </c>
      <c r="G889">
        <v>54</v>
      </c>
      <c r="H889" t="s">
        <v>21</v>
      </c>
      <c r="I889" t="s">
        <v>21</v>
      </c>
      <c r="K889" t="str">
        <f>IF(Table1[[#This Row],[Under 30]]="yes","Under 30",IF(Table1[[#This Row],[Senior]]="yes","Senior","Other"))</f>
        <v>Other</v>
      </c>
      <c r="P889">
        <v>1</v>
      </c>
      <c r="R889">
        <v>8</v>
      </c>
      <c r="S889">
        <v>2</v>
      </c>
      <c r="T889">
        <v>0</v>
      </c>
      <c r="U889">
        <v>0</v>
      </c>
      <c r="V889">
        <v>0</v>
      </c>
      <c r="W889" t="str">
        <f>IF(Table1[[#This Row],[Avg Monthly GB Download]]&lt;5,"Less than 5GB",IF(Table1[[#This Row],[Avg Monthly GB Download]]&lt;10,"Less than 10GB","10 ot more 10GB"))</f>
        <v>Less than 5GB</v>
      </c>
    </row>
    <row r="890" spans="1:23" x14ac:dyDescent="0.3">
      <c r="A890" t="s">
        <v>21</v>
      </c>
      <c r="B890">
        <v>19</v>
      </c>
      <c r="C890" t="s">
        <v>21</v>
      </c>
      <c r="D890" t="s">
        <v>22</v>
      </c>
      <c r="E890" t="s">
        <v>46</v>
      </c>
      <c r="F890" t="s">
        <v>24</v>
      </c>
      <c r="G890">
        <v>47</v>
      </c>
      <c r="H890" t="s">
        <v>21</v>
      </c>
      <c r="I890" t="s">
        <v>21</v>
      </c>
      <c r="K890" t="str">
        <f>IF(Table1[[#This Row],[Under 30]]="yes","Under 30",IF(Table1[[#This Row],[Senior]]="yes","Senior","Other"))</f>
        <v>Other</v>
      </c>
      <c r="P890">
        <v>1</v>
      </c>
      <c r="R890">
        <v>6</v>
      </c>
      <c r="S890">
        <v>0</v>
      </c>
      <c r="T890">
        <v>0</v>
      </c>
      <c r="U890">
        <v>0</v>
      </c>
      <c r="V890">
        <v>0</v>
      </c>
      <c r="W890" t="str">
        <f>IF(Table1[[#This Row],[Avg Monthly GB Download]]&lt;5,"Less than 5GB",IF(Table1[[#This Row],[Avg Monthly GB Download]]&lt;10,"Less than 10GB","10 ot more 10GB"))</f>
        <v>Less than 5GB</v>
      </c>
    </row>
    <row r="891" spans="1:23" x14ac:dyDescent="0.3">
      <c r="A891" t="s">
        <v>21</v>
      </c>
      <c r="B891">
        <v>19</v>
      </c>
      <c r="C891" t="s">
        <v>21</v>
      </c>
      <c r="D891" t="s">
        <v>22</v>
      </c>
      <c r="E891" t="s">
        <v>46</v>
      </c>
      <c r="F891" t="s">
        <v>24</v>
      </c>
      <c r="G891">
        <v>48</v>
      </c>
      <c r="H891" t="s">
        <v>21</v>
      </c>
      <c r="I891" t="s">
        <v>21</v>
      </c>
      <c r="K891" t="str">
        <f>IF(Table1[[#This Row],[Under 30]]="yes","Under 30",IF(Table1[[#This Row],[Senior]]="yes","Senior","Other"))</f>
        <v>Other</v>
      </c>
      <c r="P891">
        <v>1</v>
      </c>
      <c r="R891">
        <v>6</v>
      </c>
      <c r="S891">
        <v>0</v>
      </c>
      <c r="T891">
        <v>0</v>
      </c>
      <c r="U891">
        <v>0</v>
      </c>
      <c r="V891">
        <v>0</v>
      </c>
      <c r="W891" t="str">
        <f>IF(Table1[[#This Row],[Avg Monthly GB Download]]&lt;5,"Less than 5GB",IF(Table1[[#This Row],[Avg Monthly GB Download]]&lt;10,"Less than 10GB","10 ot more 10GB"))</f>
        <v>Less than 5GB</v>
      </c>
    </row>
    <row r="892" spans="1:23" x14ac:dyDescent="0.3">
      <c r="A892" t="s">
        <v>21</v>
      </c>
      <c r="B892">
        <v>19</v>
      </c>
      <c r="C892" t="s">
        <v>21</v>
      </c>
      <c r="D892" t="s">
        <v>22</v>
      </c>
      <c r="E892" t="s">
        <v>47</v>
      </c>
      <c r="F892" t="s">
        <v>24</v>
      </c>
      <c r="G892">
        <v>29</v>
      </c>
      <c r="H892" t="s">
        <v>25</v>
      </c>
      <c r="I892" t="s">
        <v>21</v>
      </c>
      <c r="K892" t="str">
        <f>IF(Table1[[#This Row],[Under 30]]="yes","Under 30",IF(Table1[[#This Row],[Senior]]="yes","Senior","Other"))</f>
        <v>Under 30</v>
      </c>
      <c r="P892">
        <v>1</v>
      </c>
      <c r="R892">
        <v>8</v>
      </c>
      <c r="S892">
        <v>0</v>
      </c>
      <c r="T892">
        <v>0</v>
      </c>
      <c r="U892">
        <v>0</v>
      </c>
      <c r="V892">
        <v>0</v>
      </c>
      <c r="W892" t="str">
        <f>IF(Table1[[#This Row],[Avg Monthly GB Download]]&lt;5,"Less than 5GB",IF(Table1[[#This Row],[Avg Monthly GB Download]]&lt;10,"Less than 10GB","10 ot more 10GB"))</f>
        <v>Less than 5GB</v>
      </c>
    </row>
    <row r="893" spans="1:23" x14ac:dyDescent="0.3">
      <c r="A893" t="s">
        <v>21</v>
      </c>
      <c r="B893">
        <v>19</v>
      </c>
      <c r="C893" t="s">
        <v>21</v>
      </c>
      <c r="D893" t="s">
        <v>22</v>
      </c>
      <c r="E893" t="s">
        <v>52</v>
      </c>
      <c r="F893" t="s">
        <v>26</v>
      </c>
      <c r="G893">
        <v>40</v>
      </c>
      <c r="H893" t="s">
        <v>21</v>
      </c>
      <c r="I893" t="s">
        <v>21</v>
      </c>
      <c r="K893" t="str">
        <f>IF(Table1[[#This Row],[Under 30]]="yes","Under 30",IF(Table1[[#This Row],[Senior]]="yes","Senior","Other"))</f>
        <v>Other</v>
      </c>
      <c r="P893">
        <v>1</v>
      </c>
      <c r="R893">
        <v>7</v>
      </c>
      <c r="S893">
        <v>0</v>
      </c>
      <c r="T893">
        <v>0</v>
      </c>
      <c r="U893">
        <v>0</v>
      </c>
      <c r="V893">
        <v>0</v>
      </c>
      <c r="W893" t="str">
        <f>IF(Table1[[#This Row],[Avg Monthly GB Download]]&lt;5,"Less than 5GB",IF(Table1[[#This Row],[Avg Monthly GB Download]]&lt;10,"Less than 10GB","10 ot more 10GB"))</f>
        <v>Less than 5GB</v>
      </c>
    </row>
    <row r="894" spans="1:23" x14ac:dyDescent="0.3">
      <c r="A894" t="s">
        <v>21</v>
      </c>
      <c r="B894">
        <v>19</v>
      </c>
      <c r="C894" t="s">
        <v>21</v>
      </c>
      <c r="D894" t="s">
        <v>22</v>
      </c>
      <c r="E894" t="s">
        <v>60</v>
      </c>
      <c r="F894" t="s">
        <v>26</v>
      </c>
      <c r="G894">
        <v>35</v>
      </c>
      <c r="H894" t="s">
        <v>21</v>
      </c>
      <c r="I894" t="s">
        <v>21</v>
      </c>
      <c r="K894" t="str">
        <f>IF(Table1[[#This Row],[Under 30]]="yes","Under 30",IF(Table1[[#This Row],[Senior]]="yes","Senior","Other"))</f>
        <v>Other</v>
      </c>
      <c r="P894">
        <v>1</v>
      </c>
      <c r="R894">
        <v>10</v>
      </c>
      <c r="S894">
        <v>0</v>
      </c>
      <c r="T894">
        <v>0</v>
      </c>
      <c r="U894">
        <v>0</v>
      </c>
      <c r="V894">
        <v>0</v>
      </c>
      <c r="W894" t="str">
        <f>IF(Table1[[#This Row],[Avg Monthly GB Download]]&lt;5,"Less than 5GB",IF(Table1[[#This Row],[Avg Monthly GB Download]]&lt;10,"Less than 10GB","10 ot more 10GB"))</f>
        <v>Less than 5GB</v>
      </c>
    </row>
    <row r="895" spans="1:23" x14ac:dyDescent="0.3">
      <c r="A895" t="s">
        <v>21</v>
      </c>
      <c r="B895">
        <v>19</v>
      </c>
      <c r="C895" t="s">
        <v>21</v>
      </c>
      <c r="D895" t="s">
        <v>22</v>
      </c>
      <c r="E895" t="s">
        <v>61</v>
      </c>
      <c r="F895" t="s">
        <v>26</v>
      </c>
      <c r="G895">
        <v>56</v>
      </c>
      <c r="H895" t="s">
        <v>21</v>
      </c>
      <c r="I895" t="s">
        <v>21</v>
      </c>
      <c r="K895" t="str">
        <f>IF(Table1[[#This Row],[Under 30]]="yes","Under 30",IF(Table1[[#This Row],[Senior]]="yes","Senior","Other"))</f>
        <v>Other</v>
      </c>
      <c r="P895">
        <v>1</v>
      </c>
      <c r="R895">
        <v>12</v>
      </c>
      <c r="S895">
        <v>0</v>
      </c>
      <c r="T895">
        <v>0</v>
      </c>
      <c r="U895">
        <v>0</v>
      </c>
      <c r="V895">
        <v>0</v>
      </c>
      <c r="W895" t="str">
        <f>IF(Table1[[#This Row],[Avg Monthly GB Download]]&lt;5,"Less than 5GB",IF(Table1[[#This Row],[Avg Monthly GB Download]]&lt;10,"Less than 10GB","10 ot more 10GB"))</f>
        <v>Less than 5GB</v>
      </c>
    </row>
    <row r="896" spans="1:23" x14ac:dyDescent="0.3">
      <c r="A896" t="s">
        <v>21</v>
      </c>
      <c r="B896">
        <v>19</v>
      </c>
      <c r="C896" t="s">
        <v>21</v>
      </c>
      <c r="D896" t="s">
        <v>22</v>
      </c>
      <c r="E896" t="s">
        <v>62</v>
      </c>
      <c r="F896" t="s">
        <v>24</v>
      </c>
      <c r="G896">
        <v>48</v>
      </c>
      <c r="H896" t="s">
        <v>21</v>
      </c>
      <c r="I896" t="s">
        <v>21</v>
      </c>
      <c r="K896" t="str">
        <f>IF(Table1[[#This Row],[Under 30]]="yes","Under 30",IF(Table1[[#This Row],[Senior]]="yes","Senior","Other"))</f>
        <v>Other</v>
      </c>
      <c r="P896">
        <v>1</v>
      </c>
      <c r="R896">
        <v>10</v>
      </c>
      <c r="S896">
        <v>1</v>
      </c>
      <c r="T896">
        <v>0</v>
      </c>
      <c r="U896">
        <v>0</v>
      </c>
      <c r="V896">
        <v>0</v>
      </c>
      <c r="W896" t="str">
        <f>IF(Table1[[#This Row],[Avg Monthly GB Download]]&lt;5,"Less than 5GB",IF(Table1[[#This Row],[Avg Monthly GB Download]]&lt;10,"Less than 10GB","10 ot more 10GB"))</f>
        <v>Less than 5GB</v>
      </c>
    </row>
    <row r="897" spans="1:23" x14ac:dyDescent="0.3">
      <c r="A897" t="s">
        <v>21</v>
      </c>
      <c r="B897">
        <v>19</v>
      </c>
      <c r="C897" t="s">
        <v>21</v>
      </c>
      <c r="D897" t="s">
        <v>22</v>
      </c>
      <c r="E897" t="s">
        <v>64</v>
      </c>
      <c r="F897" t="s">
        <v>24</v>
      </c>
      <c r="G897">
        <v>65</v>
      </c>
      <c r="H897" t="s">
        <v>21</v>
      </c>
      <c r="I897" t="s">
        <v>21</v>
      </c>
      <c r="K897" t="str">
        <f>IF(Table1[[#This Row],[Under 30]]="yes","Under 30",IF(Table1[[#This Row],[Senior]]="yes","Senior","Other"))</f>
        <v>Other</v>
      </c>
      <c r="P897">
        <v>1</v>
      </c>
      <c r="R897">
        <v>45</v>
      </c>
      <c r="S897">
        <v>0</v>
      </c>
      <c r="T897">
        <v>0</v>
      </c>
      <c r="U897">
        <v>9</v>
      </c>
      <c r="V897">
        <v>6</v>
      </c>
      <c r="W897" t="str">
        <f>IF(Table1[[#This Row],[Avg Monthly GB Download]]&lt;5,"Less than 5GB",IF(Table1[[#This Row],[Avg Monthly GB Download]]&lt;10,"Less than 10GB","10 ot more 10GB"))</f>
        <v>Less than 10GB</v>
      </c>
    </row>
    <row r="898" spans="1:23" x14ac:dyDescent="0.3">
      <c r="A898" t="s">
        <v>21</v>
      </c>
      <c r="B898">
        <v>19</v>
      </c>
      <c r="C898" t="s">
        <v>21</v>
      </c>
      <c r="D898" t="s">
        <v>22</v>
      </c>
      <c r="E898" t="s">
        <v>71</v>
      </c>
      <c r="F898" t="s">
        <v>24</v>
      </c>
      <c r="G898">
        <v>46</v>
      </c>
      <c r="H898" t="s">
        <v>21</v>
      </c>
      <c r="I898" t="s">
        <v>21</v>
      </c>
      <c r="K898" t="str">
        <f>IF(Table1[[#This Row],[Under 30]]="yes","Under 30",IF(Table1[[#This Row],[Senior]]="yes","Senior","Other"))</f>
        <v>Other</v>
      </c>
      <c r="P898">
        <v>1</v>
      </c>
      <c r="R898">
        <v>6</v>
      </c>
      <c r="S898">
        <v>1</v>
      </c>
      <c r="T898">
        <v>0</v>
      </c>
      <c r="U898">
        <v>0</v>
      </c>
      <c r="V898">
        <v>0</v>
      </c>
      <c r="W898" t="str">
        <f>IF(Table1[[#This Row],[Avg Monthly GB Download]]&lt;5,"Less than 5GB",IF(Table1[[#This Row],[Avg Monthly GB Download]]&lt;10,"Less than 10GB","10 ot more 10GB"))</f>
        <v>Less than 5GB</v>
      </c>
    </row>
    <row r="899" spans="1:23" x14ac:dyDescent="0.3">
      <c r="A899" t="s">
        <v>21</v>
      </c>
      <c r="B899">
        <v>19</v>
      </c>
      <c r="C899" t="s">
        <v>21</v>
      </c>
      <c r="D899" t="s">
        <v>22</v>
      </c>
      <c r="E899" t="s">
        <v>72</v>
      </c>
      <c r="F899" t="s">
        <v>24</v>
      </c>
      <c r="G899">
        <v>54</v>
      </c>
      <c r="H899" t="s">
        <v>21</v>
      </c>
      <c r="I899" t="s">
        <v>21</v>
      </c>
      <c r="K899" t="str">
        <f>IF(Table1[[#This Row],[Under 30]]="yes","Under 30",IF(Table1[[#This Row],[Senior]]="yes","Senior","Other"))</f>
        <v>Other</v>
      </c>
      <c r="P899">
        <v>1</v>
      </c>
      <c r="R899">
        <v>7</v>
      </c>
      <c r="S899">
        <v>0</v>
      </c>
      <c r="T899">
        <v>0</v>
      </c>
      <c r="U899">
        <v>0</v>
      </c>
      <c r="V899">
        <v>0</v>
      </c>
      <c r="W899" t="str">
        <f>IF(Table1[[#This Row],[Avg Monthly GB Download]]&lt;5,"Less than 5GB",IF(Table1[[#This Row],[Avg Monthly GB Download]]&lt;10,"Less than 10GB","10 ot more 10GB"))</f>
        <v>Less than 5GB</v>
      </c>
    </row>
    <row r="900" spans="1:23" x14ac:dyDescent="0.3">
      <c r="A900" t="s">
        <v>21</v>
      </c>
      <c r="B900">
        <v>19</v>
      </c>
      <c r="C900" t="s">
        <v>21</v>
      </c>
      <c r="D900" t="s">
        <v>22</v>
      </c>
      <c r="E900" t="s">
        <v>73</v>
      </c>
      <c r="F900" t="s">
        <v>26</v>
      </c>
      <c r="G900">
        <v>70</v>
      </c>
      <c r="H900" t="s">
        <v>21</v>
      </c>
      <c r="I900" t="s">
        <v>25</v>
      </c>
      <c r="J900" t="s">
        <v>21</v>
      </c>
      <c r="K900" t="str">
        <f>IF(Table1[[#This Row],[Under 30]]="yes","Under 30",IF(Table1[[#This Row],[Senior]]="yes","Senior","Other"))</f>
        <v>Senior</v>
      </c>
      <c r="L900" t="s">
        <v>32</v>
      </c>
      <c r="M900" t="s">
        <v>38</v>
      </c>
      <c r="N900" t="s">
        <v>56</v>
      </c>
      <c r="O900" t="s">
        <v>57</v>
      </c>
      <c r="P900">
        <v>1</v>
      </c>
      <c r="Q900">
        <v>1</v>
      </c>
      <c r="R900">
        <v>41</v>
      </c>
      <c r="S900">
        <v>0</v>
      </c>
      <c r="T900">
        <v>9</v>
      </c>
      <c r="U900">
        <v>78</v>
      </c>
      <c r="V900">
        <v>3</v>
      </c>
      <c r="W900" t="str">
        <f>IF(Table1[[#This Row],[Avg Monthly GB Download]]&lt;5,"Less than 5GB",IF(Table1[[#This Row],[Avg Monthly GB Download]]&lt;10,"Less than 10GB","10 ot more 10GB"))</f>
        <v>Less than 5GB</v>
      </c>
    </row>
    <row r="901" spans="1:23" x14ac:dyDescent="0.3">
      <c r="A901" t="s">
        <v>21</v>
      </c>
      <c r="B901">
        <v>19</v>
      </c>
      <c r="C901" t="s">
        <v>21</v>
      </c>
      <c r="D901" t="s">
        <v>22</v>
      </c>
      <c r="E901" t="s">
        <v>74</v>
      </c>
      <c r="F901" t="s">
        <v>26</v>
      </c>
      <c r="G901">
        <v>51</v>
      </c>
      <c r="H901" t="s">
        <v>21</v>
      </c>
      <c r="I901" t="s">
        <v>21</v>
      </c>
      <c r="K901" t="str">
        <f>IF(Table1[[#This Row],[Under 30]]="yes","Under 30",IF(Table1[[#This Row],[Senior]]="yes","Senior","Other"))</f>
        <v>Other</v>
      </c>
      <c r="P901">
        <v>1</v>
      </c>
      <c r="R901">
        <v>9</v>
      </c>
      <c r="S901">
        <v>2</v>
      </c>
      <c r="T901">
        <v>0</v>
      </c>
      <c r="U901">
        <v>0</v>
      </c>
      <c r="V901">
        <v>0</v>
      </c>
      <c r="W901" t="str">
        <f>IF(Table1[[#This Row],[Avg Monthly GB Download]]&lt;5,"Less than 5GB",IF(Table1[[#This Row],[Avg Monthly GB Download]]&lt;10,"Less than 10GB","10 ot more 10GB"))</f>
        <v>Less than 5GB</v>
      </c>
    </row>
    <row r="902" spans="1:23" x14ac:dyDescent="0.3">
      <c r="A902" t="s">
        <v>21</v>
      </c>
      <c r="B902">
        <v>19</v>
      </c>
      <c r="C902" t="s">
        <v>21</v>
      </c>
      <c r="D902" t="s">
        <v>22</v>
      </c>
      <c r="E902" t="s">
        <v>84</v>
      </c>
      <c r="F902" t="s">
        <v>24</v>
      </c>
      <c r="G902">
        <v>20</v>
      </c>
      <c r="H902" t="s">
        <v>25</v>
      </c>
      <c r="I902" t="s">
        <v>21</v>
      </c>
      <c r="K902" t="str">
        <f>IF(Table1[[#This Row],[Under 30]]="yes","Under 30",IF(Table1[[#This Row],[Senior]]="yes","Senior","Other"))</f>
        <v>Under 30</v>
      </c>
      <c r="P902">
        <v>1</v>
      </c>
      <c r="R902">
        <v>12</v>
      </c>
      <c r="S902">
        <v>0</v>
      </c>
      <c r="T902">
        <v>0</v>
      </c>
      <c r="U902">
        <v>0</v>
      </c>
      <c r="V902">
        <v>0</v>
      </c>
      <c r="W902" t="str">
        <f>IF(Table1[[#This Row],[Avg Monthly GB Download]]&lt;5,"Less than 5GB",IF(Table1[[#This Row],[Avg Monthly GB Download]]&lt;10,"Less than 10GB","10 ot more 10GB"))</f>
        <v>Less than 5GB</v>
      </c>
    </row>
    <row r="903" spans="1:23" x14ac:dyDescent="0.3">
      <c r="A903" t="s">
        <v>21</v>
      </c>
      <c r="B903">
        <v>19</v>
      </c>
      <c r="C903" t="s">
        <v>25</v>
      </c>
      <c r="D903" t="s">
        <v>22</v>
      </c>
      <c r="E903" t="s">
        <v>23</v>
      </c>
      <c r="F903" t="s">
        <v>24</v>
      </c>
      <c r="G903">
        <v>74</v>
      </c>
      <c r="H903" t="s">
        <v>21</v>
      </c>
      <c r="I903" t="s">
        <v>25</v>
      </c>
      <c r="J903" t="s">
        <v>21</v>
      </c>
      <c r="K903" t="str">
        <f>IF(Table1[[#This Row],[Under 30]]="yes","Under 30",IF(Table1[[#This Row],[Senior]]="yes","Senior","Other"))</f>
        <v>Senior</v>
      </c>
      <c r="L903" t="s">
        <v>32</v>
      </c>
      <c r="M903" t="s">
        <v>38</v>
      </c>
      <c r="N903" t="s">
        <v>56</v>
      </c>
      <c r="O903" t="s">
        <v>96</v>
      </c>
      <c r="P903">
        <v>1</v>
      </c>
      <c r="Q903">
        <v>1</v>
      </c>
      <c r="R903">
        <v>49</v>
      </c>
      <c r="S903">
        <v>5</v>
      </c>
      <c r="T903">
        <v>14</v>
      </c>
      <c r="U903">
        <v>43</v>
      </c>
      <c r="V903">
        <v>2</v>
      </c>
      <c r="W903" t="str">
        <f>IF(Table1[[#This Row],[Avg Monthly GB Download]]&lt;5,"Less than 5GB",IF(Table1[[#This Row],[Avg Monthly GB Download]]&lt;10,"Less than 10GB","10 ot more 10GB"))</f>
        <v>Less than 5GB</v>
      </c>
    </row>
    <row r="904" spans="1:23" x14ac:dyDescent="0.3">
      <c r="A904" t="s">
        <v>21</v>
      </c>
      <c r="B904">
        <v>19</v>
      </c>
      <c r="C904" t="s">
        <v>25</v>
      </c>
      <c r="D904" t="s">
        <v>22</v>
      </c>
      <c r="E904" t="s">
        <v>52</v>
      </c>
      <c r="F904" t="s">
        <v>26</v>
      </c>
      <c r="G904">
        <v>33</v>
      </c>
      <c r="H904" t="s">
        <v>21</v>
      </c>
      <c r="I904" t="s">
        <v>21</v>
      </c>
      <c r="K904" t="str">
        <f>IF(Table1[[#This Row],[Under 30]]="yes","Under 30",IF(Table1[[#This Row],[Senior]]="yes","Senior","Other"))</f>
        <v>Other</v>
      </c>
      <c r="P904">
        <v>1</v>
      </c>
      <c r="Q904">
        <v>1</v>
      </c>
      <c r="R904">
        <v>6</v>
      </c>
      <c r="S904">
        <v>2</v>
      </c>
      <c r="T904">
        <v>72.2</v>
      </c>
      <c r="U904">
        <v>0</v>
      </c>
      <c r="V904">
        <v>0</v>
      </c>
      <c r="W904" t="str">
        <f>IF(Table1[[#This Row],[Avg Monthly GB Download]]&lt;5,"Less than 5GB",IF(Table1[[#This Row],[Avg Monthly GB Download]]&lt;10,"Less than 10GB","10 ot more 10GB"))</f>
        <v>Less than 5GB</v>
      </c>
    </row>
    <row r="905" spans="1:23" x14ac:dyDescent="0.3">
      <c r="A905" t="s">
        <v>21</v>
      </c>
      <c r="B905">
        <v>19</v>
      </c>
      <c r="C905" t="s">
        <v>25</v>
      </c>
      <c r="D905" t="s">
        <v>22</v>
      </c>
      <c r="E905" t="s">
        <v>60</v>
      </c>
      <c r="F905" t="s">
        <v>26</v>
      </c>
      <c r="G905">
        <v>68</v>
      </c>
      <c r="H905" t="s">
        <v>21</v>
      </c>
      <c r="I905" t="s">
        <v>25</v>
      </c>
      <c r="J905" t="s">
        <v>21</v>
      </c>
      <c r="K905" t="str">
        <f>IF(Table1[[#This Row],[Under 30]]="yes","Under 30",IF(Table1[[#This Row],[Senior]]="yes","Senior","Other"))</f>
        <v>Senior</v>
      </c>
      <c r="L905" t="s">
        <v>53</v>
      </c>
      <c r="M905" t="s">
        <v>33</v>
      </c>
      <c r="N905" t="s">
        <v>34</v>
      </c>
      <c r="O905" t="s">
        <v>34</v>
      </c>
      <c r="P905">
        <v>1</v>
      </c>
      <c r="R905">
        <v>11</v>
      </c>
      <c r="S905">
        <v>0</v>
      </c>
      <c r="T905">
        <v>37.1</v>
      </c>
      <c r="U905">
        <v>0</v>
      </c>
      <c r="V905">
        <v>0</v>
      </c>
      <c r="W905" t="str">
        <f>IF(Table1[[#This Row],[Avg Monthly GB Download]]&lt;5,"Less than 5GB",IF(Table1[[#This Row],[Avg Monthly GB Download]]&lt;10,"Less than 10GB","10 ot more 10GB"))</f>
        <v>Less than 5GB</v>
      </c>
    </row>
    <row r="906" spans="1:23" x14ac:dyDescent="0.3">
      <c r="A906" t="s">
        <v>21</v>
      </c>
      <c r="B906">
        <v>19</v>
      </c>
      <c r="C906" t="s">
        <v>25</v>
      </c>
      <c r="D906" t="s">
        <v>22</v>
      </c>
      <c r="E906" t="s">
        <v>70</v>
      </c>
      <c r="F906" t="s">
        <v>26</v>
      </c>
      <c r="G906">
        <v>59</v>
      </c>
      <c r="H906" t="s">
        <v>21</v>
      </c>
      <c r="I906" t="s">
        <v>21</v>
      </c>
      <c r="K906" t="str">
        <f>IF(Table1[[#This Row],[Under 30]]="yes","Under 30",IF(Table1[[#This Row],[Senior]]="yes","Senior","Other"))</f>
        <v>Other</v>
      </c>
      <c r="P906">
        <v>1</v>
      </c>
      <c r="Q906">
        <v>1</v>
      </c>
      <c r="R906">
        <v>18</v>
      </c>
      <c r="S906">
        <v>4</v>
      </c>
      <c r="T906">
        <v>10.7</v>
      </c>
      <c r="U906">
        <v>11</v>
      </c>
      <c r="V906">
        <v>5</v>
      </c>
      <c r="W906" t="str">
        <f>IF(Table1[[#This Row],[Avg Monthly GB Download]]&lt;5,"Less than 5GB",IF(Table1[[#This Row],[Avg Monthly GB Download]]&lt;10,"Less than 10GB","10 ot more 10GB"))</f>
        <v>Less than 10GB</v>
      </c>
    </row>
    <row r="907" spans="1:23" x14ac:dyDescent="0.3">
      <c r="A907" t="s">
        <v>21</v>
      </c>
      <c r="B907">
        <v>19</v>
      </c>
      <c r="C907" t="s">
        <v>25</v>
      </c>
      <c r="D907" t="s">
        <v>22</v>
      </c>
      <c r="E907" t="s">
        <v>80</v>
      </c>
      <c r="F907" t="s">
        <v>26</v>
      </c>
      <c r="G907">
        <v>65</v>
      </c>
      <c r="H907" t="s">
        <v>21</v>
      </c>
      <c r="I907" t="s">
        <v>25</v>
      </c>
      <c r="J907" t="s">
        <v>21</v>
      </c>
      <c r="K907" t="str">
        <f>IF(Table1[[#This Row],[Under 30]]="yes","Under 30",IF(Table1[[#This Row],[Senior]]="yes","Senior","Other"))</f>
        <v>Senior</v>
      </c>
      <c r="L907" t="s">
        <v>98</v>
      </c>
      <c r="M907" t="s">
        <v>38</v>
      </c>
      <c r="N907" t="s">
        <v>34</v>
      </c>
      <c r="O907" t="s">
        <v>34</v>
      </c>
      <c r="P907">
        <v>1</v>
      </c>
      <c r="R907">
        <v>24</v>
      </c>
      <c r="S907">
        <v>1</v>
      </c>
      <c r="T907">
        <v>64.2</v>
      </c>
      <c r="U907">
        <v>31</v>
      </c>
      <c r="V907">
        <v>2</v>
      </c>
      <c r="W907" t="str">
        <f>IF(Table1[[#This Row],[Avg Monthly GB Download]]&lt;5,"Less than 5GB",IF(Table1[[#This Row],[Avg Monthly GB Download]]&lt;10,"Less than 10GB","10 ot more 10GB"))</f>
        <v>Less than 5GB</v>
      </c>
    </row>
    <row r="908" spans="1:23" x14ac:dyDescent="0.3">
      <c r="A908" t="s">
        <v>21</v>
      </c>
      <c r="B908">
        <v>19</v>
      </c>
      <c r="C908" t="s">
        <v>25</v>
      </c>
      <c r="D908" t="s">
        <v>22</v>
      </c>
      <c r="E908" t="s">
        <v>83</v>
      </c>
      <c r="F908" t="s">
        <v>24</v>
      </c>
      <c r="G908">
        <v>25</v>
      </c>
      <c r="H908" t="s">
        <v>25</v>
      </c>
      <c r="I908" t="s">
        <v>21</v>
      </c>
      <c r="K908" t="str">
        <f>IF(Table1[[#This Row],[Under 30]]="yes","Under 30",IF(Table1[[#This Row],[Senior]]="yes","Senior","Other"))</f>
        <v>Under 30</v>
      </c>
      <c r="P908">
        <v>1</v>
      </c>
      <c r="R908">
        <v>10</v>
      </c>
      <c r="S908">
        <v>0</v>
      </c>
      <c r="T908">
        <v>47</v>
      </c>
      <c r="U908">
        <v>0</v>
      </c>
      <c r="V908">
        <v>0</v>
      </c>
      <c r="W908" t="str">
        <f>IF(Table1[[#This Row],[Avg Monthly GB Download]]&lt;5,"Less than 5GB",IF(Table1[[#This Row],[Avg Monthly GB Download]]&lt;10,"Less than 10GB","10 ot more 10GB"))</f>
        <v>Less than 5GB</v>
      </c>
    </row>
    <row r="909" spans="1:23" x14ac:dyDescent="0.3">
      <c r="A909" t="s">
        <v>21</v>
      </c>
      <c r="B909">
        <v>19</v>
      </c>
      <c r="C909" t="s">
        <v>25</v>
      </c>
      <c r="D909" t="s">
        <v>22</v>
      </c>
      <c r="E909" t="s">
        <v>85</v>
      </c>
      <c r="F909" t="s">
        <v>24</v>
      </c>
      <c r="G909">
        <v>62</v>
      </c>
      <c r="H909" t="s">
        <v>21</v>
      </c>
      <c r="I909" t="s">
        <v>21</v>
      </c>
      <c r="K909" t="str">
        <f>IF(Table1[[#This Row],[Under 30]]="yes","Under 30",IF(Table1[[#This Row],[Senior]]="yes","Senior","Other"))</f>
        <v>Other</v>
      </c>
      <c r="P909">
        <v>1</v>
      </c>
      <c r="Q909">
        <v>1</v>
      </c>
      <c r="R909">
        <v>63</v>
      </c>
      <c r="S909">
        <v>1</v>
      </c>
      <c r="T909">
        <v>7</v>
      </c>
      <c r="U909">
        <v>59</v>
      </c>
      <c r="V909">
        <v>3</v>
      </c>
      <c r="W909" t="str">
        <f>IF(Table1[[#This Row],[Avg Monthly GB Download]]&lt;5,"Less than 5GB",IF(Table1[[#This Row],[Avg Monthly GB Download]]&lt;10,"Less than 10GB","10 ot more 10GB"))</f>
        <v>Less than 5GB</v>
      </c>
    </row>
    <row r="910" spans="1:23" x14ac:dyDescent="0.3">
      <c r="A910" t="s">
        <v>21</v>
      </c>
      <c r="B910">
        <v>19</v>
      </c>
      <c r="C910" t="s">
        <v>25</v>
      </c>
      <c r="D910" t="s">
        <v>22</v>
      </c>
      <c r="E910" t="s">
        <v>85</v>
      </c>
      <c r="F910" t="s">
        <v>26</v>
      </c>
      <c r="G910">
        <v>48</v>
      </c>
      <c r="H910" t="s">
        <v>21</v>
      </c>
      <c r="I910" t="s">
        <v>21</v>
      </c>
      <c r="K910" t="str">
        <f>IF(Table1[[#This Row],[Under 30]]="yes","Under 30",IF(Table1[[#This Row],[Senior]]="yes","Senior","Other"))</f>
        <v>Other</v>
      </c>
      <c r="P910">
        <v>1</v>
      </c>
      <c r="R910">
        <v>10</v>
      </c>
      <c r="S910">
        <v>0</v>
      </c>
      <c r="T910">
        <v>29.6</v>
      </c>
      <c r="U910">
        <v>0</v>
      </c>
      <c r="V910">
        <v>0</v>
      </c>
      <c r="W910" t="str">
        <f>IF(Table1[[#This Row],[Avg Monthly GB Download]]&lt;5,"Less than 5GB",IF(Table1[[#This Row],[Avg Monthly GB Download]]&lt;10,"Less than 10GB","10 ot more 10GB"))</f>
        <v>Less than 5GB</v>
      </c>
    </row>
    <row r="911" spans="1:23" x14ac:dyDescent="0.3">
      <c r="A911" t="s">
        <v>21</v>
      </c>
      <c r="B911">
        <v>19</v>
      </c>
      <c r="C911" t="s">
        <v>25</v>
      </c>
      <c r="D911" t="s">
        <v>22</v>
      </c>
      <c r="E911" t="s">
        <v>86</v>
      </c>
      <c r="F911" t="s">
        <v>24</v>
      </c>
      <c r="G911">
        <v>22</v>
      </c>
      <c r="H911" t="s">
        <v>25</v>
      </c>
      <c r="I911" t="s">
        <v>21</v>
      </c>
      <c r="K911" t="str">
        <f>IF(Table1[[#This Row],[Under 30]]="yes","Under 30",IF(Table1[[#This Row],[Senior]]="yes","Senior","Other"))</f>
        <v>Under 30</v>
      </c>
      <c r="P911">
        <v>1</v>
      </c>
      <c r="R911">
        <v>9</v>
      </c>
      <c r="S911">
        <v>0</v>
      </c>
      <c r="T911">
        <v>45.6</v>
      </c>
      <c r="U911">
        <v>0</v>
      </c>
      <c r="V911">
        <v>0</v>
      </c>
      <c r="W911" t="str">
        <f>IF(Table1[[#This Row],[Avg Monthly GB Download]]&lt;5,"Less than 5GB",IF(Table1[[#This Row],[Avg Monthly GB Download]]&lt;10,"Less than 10GB","10 ot more 10GB"))</f>
        <v>Less than 5GB</v>
      </c>
    </row>
    <row r="912" spans="1:23" x14ac:dyDescent="0.3">
      <c r="A912" t="s">
        <v>21</v>
      </c>
      <c r="B912">
        <v>19</v>
      </c>
      <c r="C912" t="s">
        <v>25</v>
      </c>
      <c r="D912" t="s">
        <v>22</v>
      </c>
      <c r="E912" t="s">
        <v>86</v>
      </c>
      <c r="F912" t="s">
        <v>24</v>
      </c>
      <c r="G912">
        <v>68</v>
      </c>
      <c r="H912" t="s">
        <v>21</v>
      </c>
      <c r="I912" t="s">
        <v>25</v>
      </c>
      <c r="J912" t="s">
        <v>21</v>
      </c>
      <c r="K912" t="str">
        <f>IF(Table1[[#This Row],[Under 30]]="yes","Under 30",IF(Table1[[#This Row],[Senior]]="yes","Senior","Other"))</f>
        <v>Senior</v>
      </c>
      <c r="L912" t="s">
        <v>32</v>
      </c>
      <c r="M912" t="s">
        <v>33</v>
      </c>
      <c r="N912" t="s">
        <v>34</v>
      </c>
      <c r="O912" t="s">
        <v>34</v>
      </c>
      <c r="P912">
        <v>1</v>
      </c>
      <c r="R912">
        <v>9</v>
      </c>
      <c r="S912">
        <v>2</v>
      </c>
      <c r="T912">
        <v>32.299999999999997</v>
      </c>
      <c r="U912">
        <v>0</v>
      </c>
      <c r="V912">
        <v>0</v>
      </c>
      <c r="W912" t="str">
        <f>IF(Table1[[#This Row],[Avg Monthly GB Download]]&lt;5,"Less than 5GB",IF(Table1[[#This Row],[Avg Monthly GB Download]]&lt;10,"Less than 10GB","10 ot more 10GB"))</f>
        <v>Less than 5GB</v>
      </c>
    </row>
    <row r="913" spans="1:23" x14ac:dyDescent="0.3">
      <c r="A913" t="s">
        <v>21</v>
      </c>
      <c r="B913">
        <v>20</v>
      </c>
      <c r="C913" t="s">
        <v>21</v>
      </c>
      <c r="D913" t="s">
        <v>22</v>
      </c>
      <c r="E913" t="s">
        <v>27</v>
      </c>
      <c r="F913" t="s">
        <v>26</v>
      </c>
      <c r="G913">
        <v>67</v>
      </c>
      <c r="H913" t="s">
        <v>21</v>
      </c>
      <c r="I913" t="s">
        <v>25</v>
      </c>
      <c r="J913" t="s">
        <v>21</v>
      </c>
      <c r="K913" t="str">
        <f>IF(Table1[[#This Row],[Under 30]]="yes","Under 30",IF(Table1[[#This Row],[Senior]]="yes","Senior","Other"))</f>
        <v>Senior</v>
      </c>
      <c r="L913" t="s">
        <v>98</v>
      </c>
      <c r="M913" t="s">
        <v>38</v>
      </c>
      <c r="N913" t="s">
        <v>34</v>
      </c>
      <c r="O913" t="s">
        <v>34</v>
      </c>
      <c r="P913">
        <v>1</v>
      </c>
      <c r="R913">
        <v>12</v>
      </c>
      <c r="S913">
        <v>0</v>
      </c>
      <c r="T913">
        <v>0</v>
      </c>
      <c r="U913">
        <v>0</v>
      </c>
      <c r="V913">
        <v>0</v>
      </c>
      <c r="W913" t="str">
        <f>IF(Table1[[#This Row],[Avg Monthly GB Download]]&lt;5,"Less than 5GB",IF(Table1[[#This Row],[Avg Monthly GB Download]]&lt;10,"Less than 10GB","10 ot more 10GB"))</f>
        <v>Less than 5GB</v>
      </c>
    </row>
    <row r="914" spans="1:23" x14ac:dyDescent="0.3">
      <c r="A914" t="s">
        <v>21</v>
      </c>
      <c r="B914">
        <v>20</v>
      </c>
      <c r="C914" t="s">
        <v>21</v>
      </c>
      <c r="D914" t="s">
        <v>22</v>
      </c>
      <c r="E914" t="s">
        <v>28</v>
      </c>
      <c r="F914" t="s">
        <v>24</v>
      </c>
      <c r="G914">
        <v>28</v>
      </c>
      <c r="H914" t="s">
        <v>25</v>
      </c>
      <c r="I914" t="s">
        <v>21</v>
      </c>
      <c r="K914" t="str">
        <f>IF(Table1[[#This Row],[Under 30]]="yes","Under 30",IF(Table1[[#This Row],[Senior]]="yes","Senior","Other"))</f>
        <v>Under 30</v>
      </c>
      <c r="P914">
        <v>1</v>
      </c>
      <c r="R914">
        <v>9</v>
      </c>
      <c r="S914">
        <v>0</v>
      </c>
      <c r="T914">
        <v>0</v>
      </c>
      <c r="U914">
        <v>0</v>
      </c>
      <c r="V914">
        <v>0</v>
      </c>
      <c r="W914" t="str">
        <f>IF(Table1[[#This Row],[Avg Monthly GB Download]]&lt;5,"Less than 5GB",IF(Table1[[#This Row],[Avg Monthly GB Download]]&lt;10,"Less than 10GB","10 ot more 10GB"))</f>
        <v>Less than 5GB</v>
      </c>
    </row>
    <row r="915" spans="1:23" x14ac:dyDescent="0.3">
      <c r="A915" t="s">
        <v>21</v>
      </c>
      <c r="B915">
        <v>20</v>
      </c>
      <c r="C915" t="s">
        <v>21</v>
      </c>
      <c r="D915" t="s">
        <v>22</v>
      </c>
      <c r="E915" t="s">
        <v>93</v>
      </c>
      <c r="F915" t="s">
        <v>24</v>
      </c>
      <c r="G915">
        <v>20</v>
      </c>
      <c r="H915" t="s">
        <v>25</v>
      </c>
      <c r="I915" t="s">
        <v>21</v>
      </c>
      <c r="K915" t="str">
        <f>IF(Table1[[#This Row],[Under 30]]="yes","Under 30",IF(Table1[[#This Row],[Senior]]="yes","Senior","Other"))</f>
        <v>Under 30</v>
      </c>
      <c r="P915">
        <v>1</v>
      </c>
      <c r="Q915">
        <v>1</v>
      </c>
      <c r="R915">
        <v>58</v>
      </c>
      <c r="S915">
        <v>5</v>
      </c>
      <c r="T915">
        <v>0</v>
      </c>
      <c r="U915">
        <v>38</v>
      </c>
      <c r="V915">
        <v>9</v>
      </c>
      <c r="W915" t="str">
        <f>IF(Table1[[#This Row],[Avg Monthly GB Download]]&lt;5,"Less than 5GB",IF(Table1[[#This Row],[Avg Monthly GB Download]]&lt;10,"Less than 10GB","10 ot more 10GB"))</f>
        <v>Less than 10GB</v>
      </c>
    </row>
    <row r="916" spans="1:23" x14ac:dyDescent="0.3">
      <c r="A916" t="s">
        <v>21</v>
      </c>
      <c r="B916">
        <v>20</v>
      </c>
      <c r="C916" t="s">
        <v>21</v>
      </c>
      <c r="D916" t="s">
        <v>22</v>
      </c>
      <c r="E916" t="s">
        <v>42</v>
      </c>
      <c r="F916" t="s">
        <v>24</v>
      </c>
      <c r="G916">
        <v>29</v>
      </c>
      <c r="H916" t="s">
        <v>25</v>
      </c>
      <c r="I916" t="s">
        <v>21</v>
      </c>
      <c r="K916" t="str">
        <f>IF(Table1[[#This Row],[Under 30]]="yes","Under 30",IF(Table1[[#This Row],[Senior]]="yes","Senior","Other"))</f>
        <v>Under 30</v>
      </c>
      <c r="P916">
        <v>1</v>
      </c>
      <c r="R916">
        <v>8</v>
      </c>
      <c r="S916">
        <v>0</v>
      </c>
      <c r="T916">
        <v>0</v>
      </c>
      <c r="U916">
        <v>0</v>
      </c>
      <c r="V916">
        <v>0</v>
      </c>
      <c r="W916" t="str">
        <f>IF(Table1[[#This Row],[Avg Monthly GB Download]]&lt;5,"Less than 5GB",IF(Table1[[#This Row],[Avg Monthly GB Download]]&lt;10,"Less than 10GB","10 ot more 10GB"))</f>
        <v>Less than 5GB</v>
      </c>
    </row>
    <row r="917" spans="1:23" x14ac:dyDescent="0.3">
      <c r="A917" t="s">
        <v>21</v>
      </c>
      <c r="B917">
        <v>20</v>
      </c>
      <c r="C917" t="s">
        <v>21</v>
      </c>
      <c r="D917" t="s">
        <v>22</v>
      </c>
      <c r="E917" t="s">
        <v>43</v>
      </c>
      <c r="F917" t="s">
        <v>26</v>
      </c>
      <c r="G917">
        <v>29</v>
      </c>
      <c r="H917" t="s">
        <v>25</v>
      </c>
      <c r="I917" t="s">
        <v>21</v>
      </c>
      <c r="K917" t="str">
        <f>IF(Table1[[#This Row],[Under 30]]="yes","Under 30",IF(Table1[[#This Row],[Senior]]="yes","Senior","Other"))</f>
        <v>Under 30</v>
      </c>
      <c r="P917">
        <v>1</v>
      </c>
      <c r="R917">
        <v>10</v>
      </c>
      <c r="S917">
        <v>0</v>
      </c>
      <c r="T917">
        <v>0</v>
      </c>
      <c r="U917">
        <v>0</v>
      </c>
      <c r="V917">
        <v>0</v>
      </c>
      <c r="W917" t="str">
        <f>IF(Table1[[#This Row],[Avg Monthly GB Download]]&lt;5,"Less than 5GB",IF(Table1[[#This Row],[Avg Monthly GB Download]]&lt;10,"Less than 10GB","10 ot more 10GB"))</f>
        <v>Less than 5GB</v>
      </c>
    </row>
    <row r="918" spans="1:23" x14ac:dyDescent="0.3">
      <c r="A918" t="s">
        <v>21</v>
      </c>
      <c r="B918">
        <v>20</v>
      </c>
      <c r="C918" t="s">
        <v>21</v>
      </c>
      <c r="D918" t="s">
        <v>22</v>
      </c>
      <c r="E918" t="s">
        <v>47</v>
      </c>
      <c r="F918" t="s">
        <v>26</v>
      </c>
      <c r="G918">
        <v>46</v>
      </c>
      <c r="H918" t="s">
        <v>21</v>
      </c>
      <c r="I918" t="s">
        <v>21</v>
      </c>
      <c r="K918" t="str">
        <f>IF(Table1[[#This Row],[Under 30]]="yes","Under 30",IF(Table1[[#This Row],[Senior]]="yes","Senior","Other"))</f>
        <v>Other</v>
      </c>
      <c r="P918">
        <v>1</v>
      </c>
      <c r="R918">
        <v>10</v>
      </c>
      <c r="S918">
        <v>0</v>
      </c>
      <c r="T918">
        <v>0</v>
      </c>
      <c r="U918">
        <v>0</v>
      </c>
      <c r="V918">
        <v>0</v>
      </c>
      <c r="W918" t="str">
        <f>IF(Table1[[#This Row],[Avg Monthly GB Download]]&lt;5,"Less than 5GB",IF(Table1[[#This Row],[Avg Monthly GB Download]]&lt;10,"Less than 10GB","10 ot more 10GB"))</f>
        <v>Less than 5GB</v>
      </c>
    </row>
    <row r="919" spans="1:23" x14ac:dyDescent="0.3">
      <c r="A919" t="s">
        <v>21</v>
      </c>
      <c r="B919">
        <v>20</v>
      </c>
      <c r="C919" t="s">
        <v>21</v>
      </c>
      <c r="D919" t="s">
        <v>22</v>
      </c>
      <c r="E919" t="s">
        <v>52</v>
      </c>
      <c r="F919" t="s">
        <v>24</v>
      </c>
      <c r="G919">
        <v>53</v>
      </c>
      <c r="H919" t="s">
        <v>21</v>
      </c>
      <c r="I919" t="s">
        <v>21</v>
      </c>
      <c r="K919" t="str">
        <f>IF(Table1[[#This Row],[Under 30]]="yes","Under 30",IF(Table1[[#This Row],[Senior]]="yes","Senior","Other"))</f>
        <v>Other</v>
      </c>
      <c r="P919">
        <v>1</v>
      </c>
      <c r="R919">
        <v>10</v>
      </c>
      <c r="S919">
        <v>0</v>
      </c>
      <c r="T919">
        <v>0</v>
      </c>
      <c r="U919">
        <v>0</v>
      </c>
      <c r="V919">
        <v>0</v>
      </c>
      <c r="W919" t="str">
        <f>IF(Table1[[#This Row],[Avg Monthly GB Download]]&lt;5,"Less than 5GB",IF(Table1[[#This Row],[Avg Monthly GB Download]]&lt;10,"Less than 10GB","10 ot more 10GB"))</f>
        <v>Less than 5GB</v>
      </c>
    </row>
    <row r="920" spans="1:23" x14ac:dyDescent="0.3">
      <c r="A920" t="s">
        <v>21</v>
      </c>
      <c r="B920">
        <v>20</v>
      </c>
      <c r="C920" t="s">
        <v>21</v>
      </c>
      <c r="D920" t="s">
        <v>22</v>
      </c>
      <c r="E920" t="s">
        <v>54</v>
      </c>
      <c r="F920" t="s">
        <v>24</v>
      </c>
      <c r="G920">
        <v>34</v>
      </c>
      <c r="H920" t="s">
        <v>21</v>
      </c>
      <c r="I920" t="s">
        <v>21</v>
      </c>
      <c r="K920" t="str">
        <f>IF(Table1[[#This Row],[Under 30]]="yes","Under 30",IF(Table1[[#This Row],[Senior]]="yes","Senior","Other"))</f>
        <v>Other</v>
      </c>
      <c r="P920">
        <v>1</v>
      </c>
      <c r="R920">
        <v>8</v>
      </c>
      <c r="S920">
        <v>0</v>
      </c>
      <c r="T920">
        <v>0</v>
      </c>
      <c r="U920">
        <v>0</v>
      </c>
      <c r="V920">
        <v>0</v>
      </c>
      <c r="W920" t="str">
        <f>IF(Table1[[#This Row],[Avg Monthly GB Download]]&lt;5,"Less than 5GB",IF(Table1[[#This Row],[Avg Monthly GB Download]]&lt;10,"Less than 10GB","10 ot more 10GB"))</f>
        <v>Less than 5GB</v>
      </c>
    </row>
    <row r="921" spans="1:23" x14ac:dyDescent="0.3">
      <c r="A921" t="s">
        <v>21</v>
      </c>
      <c r="B921">
        <v>20</v>
      </c>
      <c r="C921" t="s">
        <v>21</v>
      </c>
      <c r="D921" t="s">
        <v>22</v>
      </c>
      <c r="E921" t="s">
        <v>60</v>
      </c>
      <c r="F921" t="s">
        <v>24</v>
      </c>
      <c r="G921">
        <v>32</v>
      </c>
      <c r="H921" t="s">
        <v>21</v>
      </c>
      <c r="I921" t="s">
        <v>21</v>
      </c>
      <c r="K921" t="str">
        <f>IF(Table1[[#This Row],[Under 30]]="yes","Under 30",IF(Table1[[#This Row],[Senior]]="yes","Senior","Other"))</f>
        <v>Other</v>
      </c>
      <c r="P921">
        <v>1</v>
      </c>
      <c r="R921">
        <v>6</v>
      </c>
      <c r="S921">
        <v>1</v>
      </c>
      <c r="T921">
        <v>0</v>
      </c>
      <c r="U921">
        <v>0</v>
      </c>
      <c r="V921">
        <v>0</v>
      </c>
      <c r="W921" t="str">
        <f>IF(Table1[[#This Row],[Avg Monthly GB Download]]&lt;5,"Less than 5GB",IF(Table1[[#This Row],[Avg Monthly GB Download]]&lt;10,"Less than 10GB","10 ot more 10GB"))</f>
        <v>Less than 5GB</v>
      </c>
    </row>
    <row r="922" spans="1:23" x14ac:dyDescent="0.3">
      <c r="A922" t="s">
        <v>21</v>
      </c>
      <c r="B922">
        <v>20</v>
      </c>
      <c r="C922" t="s">
        <v>21</v>
      </c>
      <c r="D922" t="s">
        <v>22</v>
      </c>
      <c r="E922" t="s">
        <v>61</v>
      </c>
      <c r="F922" t="s">
        <v>26</v>
      </c>
      <c r="G922">
        <v>51</v>
      </c>
      <c r="H922" t="s">
        <v>21</v>
      </c>
      <c r="I922" t="s">
        <v>21</v>
      </c>
      <c r="K922" t="str">
        <f>IF(Table1[[#This Row],[Under 30]]="yes","Under 30",IF(Table1[[#This Row],[Senior]]="yes","Senior","Other"))</f>
        <v>Other</v>
      </c>
      <c r="P922">
        <v>1</v>
      </c>
      <c r="R922">
        <v>34</v>
      </c>
      <c r="S922">
        <v>0</v>
      </c>
      <c r="T922">
        <v>0</v>
      </c>
      <c r="U922">
        <v>66</v>
      </c>
      <c r="V922">
        <v>9</v>
      </c>
      <c r="W922" t="str">
        <f>IF(Table1[[#This Row],[Avg Monthly GB Download]]&lt;5,"Less than 5GB",IF(Table1[[#This Row],[Avg Monthly GB Download]]&lt;10,"Less than 10GB","10 ot more 10GB"))</f>
        <v>Less than 10GB</v>
      </c>
    </row>
    <row r="923" spans="1:23" x14ac:dyDescent="0.3">
      <c r="A923" t="s">
        <v>21</v>
      </c>
      <c r="B923">
        <v>20</v>
      </c>
      <c r="C923" t="s">
        <v>21</v>
      </c>
      <c r="D923" t="s">
        <v>22</v>
      </c>
      <c r="E923" t="s">
        <v>68</v>
      </c>
      <c r="F923" t="s">
        <v>26</v>
      </c>
      <c r="G923">
        <v>59</v>
      </c>
      <c r="H923" t="s">
        <v>21</v>
      </c>
      <c r="I923" t="s">
        <v>21</v>
      </c>
      <c r="K923" t="str">
        <f>IF(Table1[[#This Row],[Under 30]]="yes","Under 30",IF(Table1[[#This Row],[Senior]]="yes","Senior","Other"))</f>
        <v>Other</v>
      </c>
      <c r="P923">
        <v>1</v>
      </c>
      <c r="R923">
        <v>10</v>
      </c>
      <c r="S923">
        <v>0</v>
      </c>
      <c r="T923">
        <v>0</v>
      </c>
      <c r="U923">
        <v>0</v>
      </c>
      <c r="V923">
        <v>0</v>
      </c>
      <c r="W923" t="str">
        <f>IF(Table1[[#This Row],[Avg Monthly GB Download]]&lt;5,"Less than 5GB",IF(Table1[[#This Row],[Avg Monthly GB Download]]&lt;10,"Less than 10GB","10 ot more 10GB"))</f>
        <v>Less than 5GB</v>
      </c>
    </row>
    <row r="924" spans="1:23" x14ac:dyDescent="0.3">
      <c r="A924" t="s">
        <v>21</v>
      </c>
      <c r="B924">
        <v>20</v>
      </c>
      <c r="C924" t="s">
        <v>21</v>
      </c>
      <c r="D924" t="s">
        <v>22</v>
      </c>
      <c r="E924" t="s">
        <v>69</v>
      </c>
      <c r="F924" t="s">
        <v>24</v>
      </c>
      <c r="G924">
        <v>47</v>
      </c>
      <c r="H924" t="s">
        <v>21</v>
      </c>
      <c r="I924" t="s">
        <v>21</v>
      </c>
      <c r="K924" t="str">
        <f>IF(Table1[[#This Row],[Under 30]]="yes","Under 30",IF(Table1[[#This Row],[Senior]]="yes","Senior","Other"))</f>
        <v>Other</v>
      </c>
      <c r="P924">
        <v>1</v>
      </c>
      <c r="R924">
        <v>12</v>
      </c>
      <c r="S924">
        <v>2</v>
      </c>
      <c r="T924">
        <v>0</v>
      </c>
      <c r="U924">
        <v>0</v>
      </c>
      <c r="V924">
        <v>0</v>
      </c>
      <c r="W924" t="str">
        <f>IF(Table1[[#This Row],[Avg Monthly GB Download]]&lt;5,"Less than 5GB",IF(Table1[[#This Row],[Avg Monthly GB Download]]&lt;10,"Less than 10GB","10 ot more 10GB"))</f>
        <v>Less than 5GB</v>
      </c>
    </row>
    <row r="925" spans="1:23" x14ac:dyDescent="0.3">
      <c r="A925" t="s">
        <v>21</v>
      </c>
      <c r="B925">
        <v>20</v>
      </c>
      <c r="C925" t="s">
        <v>21</v>
      </c>
      <c r="D925" t="s">
        <v>22</v>
      </c>
      <c r="E925" t="s">
        <v>69</v>
      </c>
      <c r="F925" t="s">
        <v>26</v>
      </c>
      <c r="G925">
        <v>60</v>
      </c>
      <c r="H925" t="s">
        <v>21</v>
      </c>
      <c r="I925" t="s">
        <v>21</v>
      </c>
      <c r="K925" t="str">
        <f>IF(Table1[[#This Row],[Under 30]]="yes","Under 30",IF(Table1[[#This Row],[Senior]]="yes","Senior","Other"))</f>
        <v>Other</v>
      </c>
      <c r="P925">
        <v>1</v>
      </c>
      <c r="R925">
        <v>13</v>
      </c>
      <c r="S925">
        <v>2</v>
      </c>
      <c r="T925">
        <v>0</v>
      </c>
      <c r="U925">
        <v>0</v>
      </c>
      <c r="V925">
        <v>0</v>
      </c>
      <c r="W925" t="str">
        <f>IF(Table1[[#This Row],[Avg Monthly GB Download]]&lt;5,"Less than 5GB",IF(Table1[[#This Row],[Avg Monthly GB Download]]&lt;10,"Less than 10GB","10 ot more 10GB"))</f>
        <v>Less than 5GB</v>
      </c>
    </row>
    <row r="926" spans="1:23" x14ac:dyDescent="0.3">
      <c r="A926" t="s">
        <v>21</v>
      </c>
      <c r="B926">
        <v>20</v>
      </c>
      <c r="C926" t="s">
        <v>21</v>
      </c>
      <c r="D926" t="s">
        <v>22</v>
      </c>
      <c r="E926" t="s">
        <v>79</v>
      </c>
      <c r="F926" t="s">
        <v>26</v>
      </c>
      <c r="G926">
        <v>44</v>
      </c>
      <c r="H926" t="s">
        <v>21</v>
      </c>
      <c r="I926" t="s">
        <v>21</v>
      </c>
      <c r="K926" t="str">
        <f>IF(Table1[[#This Row],[Under 30]]="yes","Under 30",IF(Table1[[#This Row],[Senior]]="yes","Senior","Other"))</f>
        <v>Other</v>
      </c>
      <c r="P926">
        <v>2</v>
      </c>
      <c r="R926">
        <v>14.5</v>
      </c>
      <c r="S926">
        <v>0.5</v>
      </c>
      <c r="T926">
        <v>0</v>
      </c>
      <c r="U926">
        <v>30.5</v>
      </c>
      <c r="V926">
        <v>4.5</v>
      </c>
      <c r="W926" t="str">
        <f>IF(Table1[[#This Row],[Avg Monthly GB Download]]&lt;5,"Less than 5GB",IF(Table1[[#This Row],[Avg Monthly GB Download]]&lt;10,"Less than 10GB","10 ot more 10GB"))</f>
        <v>Less than 5GB</v>
      </c>
    </row>
    <row r="927" spans="1:23" x14ac:dyDescent="0.3">
      <c r="A927" t="s">
        <v>21</v>
      </c>
      <c r="B927">
        <v>20</v>
      </c>
      <c r="C927" t="s">
        <v>21</v>
      </c>
      <c r="D927" t="s">
        <v>22</v>
      </c>
      <c r="E927" t="s">
        <v>83</v>
      </c>
      <c r="F927" t="s">
        <v>26</v>
      </c>
      <c r="G927">
        <v>42</v>
      </c>
      <c r="H927" t="s">
        <v>21</v>
      </c>
      <c r="I927" t="s">
        <v>21</v>
      </c>
      <c r="K927" t="str">
        <f>IF(Table1[[#This Row],[Under 30]]="yes","Under 30",IF(Table1[[#This Row],[Senior]]="yes","Senior","Other"))</f>
        <v>Other</v>
      </c>
      <c r="P927">
        <v>1</v>
      </c>
      <c r="R927">
        <v>11</v>
      </c>
      <c r="S927">
        <v>1</v>
      </c>
      <c r="T927">
        <v>0</v>
      </c>
      <c r="U927">
        <v>0</v>
      </c>
      <c r="V927">
        <v>0</v>
      </c>
      <c r="W927" t="str">
        <f>IF(Table1[[#This Row],[Avg Monthly GB Download]]&lt;5,"Less than 5GB",IF(Table1[[#This Row],[Avg Monthly GB Download]]&lt;10,"Less than 10GB","10 ot more 10GB"))</f>
        <v>Less than 5GB</v>
      </c>
    </row>
    <row r="928" spans="1:23" x14ac:dyDescent="0.3">
      <c r="A928" t="s">
        <v>21</v>
      </c>
      <c r="B928">
        <v>20</v>
      </c>
      <c r="C928" t="s">
        <v>21</v>
      </c>
      <c r="D928" t="s">
        <v>88</v>
      </c>
      <c r="E928" t="s">
        <v>74</v>
      </c>
      <c r="F928" t="s">
        <v>26</v>
      </c>
      <c r="G928">
        <v>54</v>
      </c>
      <c r="H928" t="s">
        <v>21</v>
      </c>
      <c r="I928" t="s">
        <v>21</v>
      </c>
      <c r="K928" t="str">
        <f>IF(Table1[[#This Row],[Under 30]]="yes","Under 30",IF(Table1[[#This Row],[Senior]]="yes","Senior","Other"))</f>
        <v>Other</v>
      </c>
      <c r="P928">
        <v>1</v>
      </c>
      <c r="R928">
        <v>27</v>
      </c>
      <c r="S928">
        <v>2</v>
      </c>
      <c r="T928">
        <v>0</v>
      </c>
      <c r="U928">
        <v>17</v>
      </c>
      <c r="V928">
        <v>2</v>
      </c>
      <c r="W928" t="str">
        <f>IF(Table1[[#This Row],[Avg Monthly GB Download]]&lt;5,"Less than 5GB",IF(Table1[[#This Row],[Avg Monthly GB Download]]&lt;10,"Less than 10GB","10 ot more 10GB"))</f>
        <v>Less than 5GB</v>
      </c>
    </row>
    <row r="929" spans="1:23" x14ac:dyDescent="0.3">
      <c r="A929" t="s">
        <v>21</v>
      </c>
      <c r="B929">
        <v>20</v>
      </c>
      <c r="C929" t="s">
        <v>21</v>
      </c>
      <c r="D929" t="s">
        <v>88</v>
      </c>
      <c r="E929" t="s">
        <v>81</v>
      </c>
      <c r="F929" t="s">
        <v>24</v>
      </c>
      <c r="G929">
        <v>50</v>
      </c>
      <c r="H929" t="s">
        <v>21</v>
      </c>
      <c r="I929" t="s">
        <v>21</v>
      </c>
      <c r="K929" t="str">
        <f>IF(Table1[[#This Row],[Under 30]]="yes","Under 30",IF(Table1[[#This Row],[Senior]]="yes","Senior","Other"))</f>
        <v>Other</v>
      </c>
      <c r="P929">
        <v>1</v>
      </c>
      <c r="R929">
        <v>9</v>
      </c>
      <c r="S929">
        <v>2</v>
      </c>
      <c r="T929">
        <v>0</v>
      </c>
      <c r="U929">
        <v>0</v>
      </c>
      <c r="V929">
        <v>0</v>
      </c>
      <c r="W929" t="str">
        <f>IF(Table1[[#This Row],[Avg Monthly GB Download]]&lt;5,"Less than 5GB",IF(Table1[[#This Row],[Avg Monthly GB Download]]&lt;10,"Less than 10GB","10 ot more 10GB"))</f>
        <v>Less than 5GB</v>
      </c>
    </row>
    <row r="930" spans="1:23" x14ac:dyDescent="0.3">
      <c r="A930" t="s">
        <v>21</v>
      </c>
      <c r="B930">
        <v>20</v>
      </c>
      <c r="C930" t="s">
        <v>25</v>
      </c>
      <c r="D930" t="s">
        <v>22</v>
      </c>
      <c r="E930" t="s">
        <v>30</v>
      </c>
      <c r="F930" t="s">
        <v>26</v>
      </c>
      <c r="G930">
        <v>53</v>
      </c>
      <c r="H930" t="s">
        <v>21</v>
      </c>
      <c r="I930" t="s">
        <v>21</v>
      </c>
      <c r="K930" t="str">
        <f>IF(Table1[[#This Row],[Under 30]]="yes","Under 30",IF(Table1[[#This Row],[Senior]]="yes","Senior","Other"))</f>
        <v>Other</v>
      </c>
      <c r="P930">
        <v>1</v>
      </c>
      <c r="R930">
        <v>12</v>
      </c>
      <c r="S930">
        <v>1</v>
      </c>
      <c r="T930">
        <v>74.7</v>
      </c>
      <c r="U930">
        <v>0</v>
      </c>
      <c r="V930">
        <v>0</v>
      </c>
      <c r="W930" t="str">
        <f>IF(Table1[[#This Row],[Avg Monthly GB Download]]&lt;5,"Less than 5GB",IF(Table1[[#This Row],[Avg Monthly GB Download]]&lt;10,"Less than 10GB","10 ot more 10GB"))</f>
        <v>Less than 5GB</v>
      </c>
    </row>
    <row r="931" spans="1:23" x14ac:dyDescent="0.3">
      <c r="A931" t="s">
        <v>21</v>
      </c>
      <c r="B931">
        <v>20</v>
      </c>
      <c r="C931" t="s">
        <v>25</v>
      </c>
      <c r="D931" t="s">
        <v>22</v>
      </c>
      <c r="E931" t="s">
        <v>41</v>
      </c>
      <c r="F931" t="s">
        <v>26</v>
      </c>
      <c r="G931">
        <v>34</v>
      </c>
      <c r="H931" t="s">
        <v>21</v>
      </c>
      <c r="I931" t="s">
        <v>21</v>
      </c>
      <c r="K931" t="str">
        <f>IF(Table1[[#This Row],[Under 30]]="yes","Under 30",IF(Table1[[#This Row],[Senior]]="yes","Senior","Other"))</f>
        <v>Other</v>
      </c>
      <c r="P931">
        <v>1</v>
      </c>
      <c r="R931">
        <v>11</v>
      </c>
      <c r="S931">
        <v>0</v>
      </c>
      <c r="T931">
        <v>52</v>
      </c>
      <c r="U931">
        <v>0</v>
      </c>
      <c r="V931">
        <v>0</v>
      </c>
      <c r="W931" t="str">
        <f>IF(Table1[[#This Row],[Avg Monthly GB Download]]&lt;5,"Less than 5GB",IF(Table1[[#This Row],[Avg Monthly GB Download]]&lt;10,"Less than 10GB","10 ot more 10GB"))</f>
        <v>Less than 5GB</v>
      </c>
    </row>
    <row r="932" spans="1:23" x14ac:dyDescent="0.3">
      <c r="A932" t="s">
        <v>21</v>
      </c>
      <c r="B932">
        <v>20</v>
      </c>
      <c r="C932" t="s">
        <v>25</v>
      </c>
      <c r="D932" t="s">
        <v>22</v>
      </c>
      <c r="E932" t="s">
        <v>68</v>
      </c>
      <c r="F932" t="s">
        <v>26</v>
      </c>
      <c r="G932">
        <v>28</v>
      </c>
      <c r="H932" t="s">
        <v>25</v>
      </c>
      <c r="I932" t="s">
        <v>21</v>
      </c>
      <c r="K932" t="str">
        <f>IF(Table1[[#This Row],[Under 30]]="yes","Under 30",IF(Table1[[#This Row],[Senior]]="yes","Senior","Other"))</f>
        <v>Under 30</v>
      </c>
      <c r="P932">
        <v>1</v>
      </c>
      <c r="R932">
        <v>12</v>
      </c>
      <c r="S932">
        <v>0</v>
      </c>
      <c r="T932">
        <v>92</v>
      </c>
      <c r="U932">
        <v>0</v>
      </c>
      <c r="V932">
        <v>0</v>
      </c>
      <c r="W932" t="str">
        <f>IF(Table1[[#This Row],[Avg Monthly GB Download]]&lt;5,"Less than 5GB",IF(Table1[[#This Row],[Avg Monthly GB Download]]&lt;10,"Less than 10GB","10 ot more 10GB"))</f>
        <v>Less than 5GB</v>
      </c>
    </row>
    <row r="933" spans="1:23" x14ac:dyDescent="0.3">
      <c r="A933" t="s">
        <v>21</v>
      </c>
      <c r="B933">
        <v>20</v>
      </c>
      <c r="C933" t="s">
        <v>25</v>
      </c>
      <c r="D933" t="s">
        <v>22</v>
      </c>
      <c r="E933" t="s">
        <v>76</v>
      </c>
      <c r="F933" t="s">
        <v>24</v>
      </c>
      <c r="G933">
        <v>37</v>
      </c>
      <c r="H933" t="s">
        <v>21</v>
      </c>
      <c r="I933" t="s">
        <v>21</v>
      </c>
      <c r="K933" t="str">
        <f>IF(Table1[[#This Row],[Under 30]]="yes","Under 30",IF(Table1[[#This Row],[Senior]]="yes","Senior","Other"))</f>
        <v>Other</v>
      </c>
      <c r="P933">
        <v>1</v>
      </c>
      <c r="R933">
        <v>9</v>
      </c>
      <c r="S933">
        <v>0</v>
      </c>
      <c r="T933">
        <v>18.5</v>
      </c>
      <c r="U933">
        <v>0</v>
      </c>
      <c r="V933">
        <v>0</v>
      </c>
      <c r="W933" t="str">
        <f>IF(Table1[[#This Row],[Avg Monthly GB Download]]&lt;5,"Less than 5GB",IF(Table1[[#This Row],[Avg Monthly GB Download]]&lt;10,"Less than 10GB","10 ot more 10GB"))</f>
        <v>Less than 5GB</v>
      </c>
    </row>
    <row r="934" spans="1:23" x14ac:dyDescent="0.3">
      <c r="A934" t="s">
        <v>21</v>
      </c>
      <c r="B934">
        <v>20</v>
      </c>
      <c r="C934" t="s">
        <v>25</v>
      </c>
      <c r="D934" t="s">
        <v>88</v>
      </c>
      <c r="E934" t="s">
        <v>46</v>
      </c>
      <c r="F934" t="s">
        <v>24</v>
      </c>
      <c r="G934">
        <v>54</v>
      </c>
      <c r="H934" t="s">
        <v>21</v>
      </c>
      <c r="I934" t="s">
        <v>21</v>
      </c>
      <c r="K934" t="str">
        <f>IF(Table1[[#This Row],[Under 30]]="yes","Under 30",IF(Table1[[#This Row],[Senior]]="yes","Senior","Other"))</f>
        <v>Other</v>
      </c>
      <c r="P934">
        <v>1</v>
      </c>
      <c r="R934">
        <v>6</v>
      </c>
      <c r="S934">
        <v>2</v>
      </c>
      <c r="T934">
        <v>0</v>
      </c>
      <c r="U934">
        <v>0</v>
      </c>
      <c r="V934">
        <v>0</v>
      </c>
      <c r="W934" t="str">
        <f>IF(Table1[[#This Row],[Avg Monthly GB Download]]&lt;5,"Less than 5GB",IF(Table1[[#This Row],[Avg Monthly GB Download]]&lt;10,"Less than 10GB","10 ot more 10GB"))</f>
        <v>Less than 5GB</v>
      </c>
    </row>
    <row r="935" spans="1:23" x14ac:dyDescent="0.3">
      <c r="A935" t="s">
        <v>21</v>
      </c>
      <c r="B935">
        <v>20</v>
      </c>
      <c r="C935" t="s">
        <v>25</v>
      </c>
      <c r="D935" t="s">
        <v>88</v>
      </c>
      <c r="E935" t="s">
        <v>80</v>
      </c>
      <c r="F935" t="s">
        <v>24</v>
      </c>
      <c r="G935">
        <v>29</v>
      </c>
      <c r="H935" t="s">
        <v>25</v>
      </c>
      <c r="I935" t="s">
        <v>21</v>
      </c>
      <c r="K935" t="str">
        <f>IF(Table1[[#This Row],[Under 30]]="yes","Under 30",IF(Table1[[#This Row],[Senior]]="yes","Senior","Other"))</f>
        <v>Under 30</v>
      </c>
      <c r="P935">
        <v>1</v>
      </c>
      <c r="R935">
        <v>13</v>
      </c>
      <c r="S935">
        <v>0</v>
      </c>
      <c r="T935">
        <v>0</v>
      </c>
      <c r="U935">
        <v>0</v>
      </c>
      <c r="V935">
        <v>0</v>
      </c>
      <c r="W935" t="str">
        <f>IF(Table1[[#This Row],[Avg Monthly GB Download]]&lt;5,"Less than 5GB",IF(Table1[[#This Row],[Avg Monthly GB Download]]&lt;10,"Less than 10GB","10 ot more 10GB"))</f>
        <v>Less than 5GB</v>
      </c>
    </row>
    <row r="936" spans="1:23" x14ac:dyDescent="0.3">
      <c r="A936" t="s">
        <v>21</v>
      </c>
      <c r="B936">
        <v>21</v>
      </c>
      <c r="C936" t="s">
        <v>21</v>
      </c>
      <c r="D936" t="s">
        <v>22</v>
      </c>
      <c r="E936" t="s">
        <v>23</v>
      </c>
      <c r="F936" t="s">
        <v>24</v>
      </c>
      <c r="G936">
        <v>25</v>
      </c>
      <c r="H936" t="s">
        <v>25</v>
      </c>
      <c r="I936" t="s">
        <v>21</v>
      </c>
      <c r="K936" t="str">
        <f>IF(Table1[[#This Row],[Under 30]]="yes","Under 30",IF(Table1[[#This Row],[Senior]]="yes","Senior","Other"))</f>
        <v>Under 30</v>
      </c>
      <c r="P936">
        <v>1</v>
      </c>
      <c r="R936">
        <v>43</v>
      </c>
      <c r="S936">
        <v>0</v>
      </c>
      <c r="T936">
        <v>0</v>
      </c>
      <c r="U936">
        <v>62</v>
      </c>
      <c r="V936">
        <v>36</v>
      </c>
      <c r="W936" t="str">
        <f>IF(Table1[[#This Row],[Avg Monthly GB Download]]&lt;5,"Less than 5GB",IF(Table1[[#This Row],[Avg Monthly GB Download]]&lt;10,"Less than 10GB","10 ot more 10GB"))</f>
        <v>10 ot more 10GB</v>
      </c>
    </row>
    <row r="937" spans="1:23" x14ac:dyDescent="0.3">
      <c r="A937" t="s">
        <v>21</v>
      </c>
      <c r="B937">
        <v>21</v>
      </c>
      <c r="C937" t="s">
        <v>21</v>
      </c>
      <c r="D937" t="s">
        <v>22</v>
      </c>
      <c r="E937" t="s">
        <v>29</v>
      </c>
      <c r="F937" t="s">
        <v>24</v>
      </c>
      <c r="G937">
        <v>21</v>
      </c>
      <c r="H937" t="s">
        <v>25</v>
      </c>
      <c r="I937" t="s">
        <v>21</v>
      </c>
      <c r="K937" t="str">
        <f>IF(Table1[[#This Row],[Under 30]]="yes","Under 30",IF(Table1[[#This Row],[Senior]]="yes","Senior","Other"))</f>
        <v>Under 30</v>
      </c>
      <c r="P937">
        <v>1</v>
      </c>
      <c r="R937">
        <v>13</v>
      </c>
      <c r="S937">
        <v>0</v>
      </c>
      <c r="T937">
        <v>0</v>
      </c>
      <c r="U937">
        <v>0</v>
      </c>
      <c r="V937">
        <v>0</v>
      </c>
      <c r="W937" t="str">
        <f>IF(Table1[[#This Row],[Avg Monthly GB Download]]&lt;5,"Less than 5GB",IF(Table1[[#This Row],[Avg Monthly GB Download]]&lt;10,"Less than 10GB","10 ot more 10GB"))</f>
        <v>Less than 5GB</v>
      </c>
    </row>
    <row r="938" spans="1:23" x14ac:dyDescent="0.3">
      <c r="A938" t="s">
        <v>21</v>
      </c>
      <c r="B938">
        <v>21</v>
      </c>
      <c r="C938" t="s">
        <v>21</v>
      </c>
      <c r="D938" t="s">
        <v>22</v>
      </c>
      <c r="E938" t="s">
        <v>29</v>
      </c>
      <c r="F938" t="s">
        <v>24</v>
      </c>
      <c r="G938">
        <v>64</v>
      </c>
      <c r="H938" t="s">
        <v>21</v>
      </c>
      <c r="I938" t="s">
        <v>21</v>
      </c>
      <c r="K938" t="str">
        <f>IF(Table1[[#This Row],[Under 30]]="yes","Under 30",IF(Table1[[#This Row],[Senior]]="yes","Senior","Other"))</f>
        <v>Other</v>
      </c>
      <c r="P938">
        <v>1</v>
      </c>
      <c r="R938">
        <v>35</v>
      </c>
      <c r="S938">
        <v>0</v>
      </c>
      <c r="T938">
        <v>0</v>
      </c>
      <c r="U938">
        <v>17</v>
      </c>
      <c r="V938">
        <v>3</v>
      </c>
      <c r="W938" t="str">
        <f>IF(Table1[[#This Row],[Avg Monthly GB Download]]&lt;5,"Less than 5GB",IF(Table1[[#This Row],[Avg Monthly GB Download]]&lt;10,"Less than 10GB","10 ot more 10GB"))</f>
        <v>Less than 5GB</v>
      </c>
    </row>
    <row r="939" spans="1:23" x14ac:dyDescent="0.3">
      <c r="A939" t="s">
        <v>21</v>
      </c>
      <c r="B939">
        <v>21</v>
      </c>
      <c r="C939" t="s">
        <v>21</v>
      </c>
      <c r="D939" t="s">
        <v>22</v>
      </c>
      <c r="E939" t="s">
        <v>29</v>
      </c>
      <c r="F939" t="s">
        <v>26</v>
      </c>
      <c r="G939">
        <v>46</v>
      </c>
      <c r="H939" t="s">
        <v>21</v>
      </c>
      <c r="I939" t="s">
        <v>21</v>
      </c>
      <c r="K939" t="str">
        <f>IF(Table1[[#This Row],[Under 30]]="yes","Under 30",IF(Table1[[#This Row],[Senior]]="yes","Senior","Other"))</f>
        <v>Other</v>
      </c>
      <c r="P939">
        <v>1</v>
      </c>
      <c r="R939">
        <v>10</v>
      </c>
      <c r="S939">
        <v>0</v>
      </c>
      <c r="T939">
        <v>0</v>
      </c>
      <c r="U939">
        <v>0</v>
      </c>
      <c r="V939">
        <v>0</v>
      </c>
      <c r="W939" t="str">
        <f>IF(Table1[[#This Row],[Avg Monthly GB Download]]&lt;5,"Less than 5GB",IF(Table1[[#This Row],[Avg Monthly GB Download]]&lt;10,"Less than 10GB","10 ot more 10GB"))</f>
        <v>Less than 5GB</v>
      </c>
    </row>
    <row r="940" spans="1:23" x14ac:dyDescent="0.3">
      <c r="A940" t="s">
        <v>21</v>
      </c>
      <c r="B940">
        <v>21</v>
      </c>
      <c r="C940" t="s">
        <v>21</v>
      </c>
      <c r="D940" t="s">
        <v>22</v>
      </c>
      <c r="E940" t="s">
        <v>35</v>
      </c>
      <c r="F940" t="s">
        <v>24</v>
      </c>
      <c r="G940">
        <v>47</v>
      </c>
      <c r="H940" t="s">
        <v>21</v>
      </c>
      <c r="I940" t="s">
        <v>21</v>
      </c>
      <c r="K940" t="str">
        <f>IF(Table1[[#This Row],[Under 30]]="yes","Under 30",IF(Table1[[#This Row],[Senior]]="yes","Senior","Other"))</f>
        <v>Other</v>
      </c>
      <c r="P940">
        <v>1</v>
      </c>
      <c r="R940">
        <v>8</v>
      </c>
      <c r="S940">
        <v>0</v>
      </c>
      <c r="T940">
        <v>0</v>
      </c>
      <c r="U940">
        <v>0</v>
      </c>
      <c r="V940">
        <v>0</v>
      </c>
      <c r="W940" t="str">
        <f>IF(Table1[[#This Row],[Avg Monthly GB Download]]&lt;5,"Less than 5GB",IF(Table1[[#This Row],[Avg Monthly GB Download]]&lt;10,"Less than 10GB","10 ot more 10GB"))</f>
        <v>Less than 5GB</v>
      </c>
    </row>
    <row r="941" spans="1:23" x14ac:dyDescent="0.3">
      <c r="A941" t="s">
        <v>21</v>
      </c>
      <c r="B941">
        <v>21</v>
      </c>
      <c r="C941" t="s">
        <v>21</v>
      </c>
      <c r="D941" t="s">
        <v>22</v>
      </c>
      <c r="E941" t="s">
        <v>36</v>
      </c>
      <c r="F941" t="s">
        <v>26</v>
      </c>
      <c r="G941">
        <v>57</v>
      </c>
      <c r="H941" t="s">
        <v>21</v>
      </c>
      <c r="I941" t="s">
        <v>21</v>
      </c>
      <c r="K941" t="str">
        <f>IF(Table1[[#This Row],[Under 30]]="yes","Under 30",IF(Table1[[#This Row],[Senior]]="yes","Senior","Other"))</f>
        <v>Other</v>
      </c>
      <c r="P941">
        <v>1</v>
      </c>
      <c r="R941">
        <v>13</v>
      </c>
      <c r="S941">
        <v>1</v>
      </c>
      <c r="T941">
        <v>0</v>
      </c>
      <c r="U941">
        <v>0</v>
      </c>
      <c r="V941">
        <v>0</v>
      </c>
      <c r="W941" t="str">
        <f>IF(Table1[[#This Row],[Avg Monthly GB Download]]&lt;5,"Less than 5GB",IF(Table1[[#This Row],[Avg Monthly GB Download]]&lt;10,"Less than 10GB","10 ot more 10GB"))</f>
        <v>Less than 5GB</v>
      </c>
    </row>
    <row r="942" spans="1:23" x14ac:dyDescent="0.3">
      <c r="A942" t="s">
        <v>21</v>
      </c>
      <c r="B942">
        <v>21</v>
      </c>
      <c r="C942" t="s">
        <v>21</v>
      </c>
      <c r="D942" t="s">
        <v>22</v>
      </c>
      <c r="E942" t="s">
        <v>47</v>
      </c>
      <c r="F942" t="s">
        <v>26</v>
      </c>
      <c r="G942">
        <v>54</v>
      </c>
      <c r="H942" t="s">
        <v>21</v>
      </c>
      <c r="I942" t="s">
        <v>21</v>
      </c>
      <c r="K942" t="str">
        <f>IF(Table1[[#This Row],[Under 30]]="yes","Under 30",IF(Table1[[#This Row],[Senior]]="yes","Senior","Other"))</f>
        <v>Other</v>
      </c>
      <c r="P942">
        <v>1</v>
      </c>
      <c r="R942">
        <v>43</v>
      </c>
      <c r="S942">
        <v>0</v>
      </c>
      <c r="T942">
        <v>0</v>
      </c>
      <c r="U942">
        <v>0</v>
      </c>
      <c r="V942">
        <v>9</v>
      </c>
      <c r="W942" t="str">
        <f>IF(Table1[[#This Row],[Avg Monthly GB Download]]&lt;5,"Less than 5GB",IF(Table1[[#This Row],[Avg Monthly GB Download]]&lt;10,"Less than 10GB","10 ot more 10GB"))</f>
        <v>Less than 10GB</v>
      </c>
    </row>
    <row r="943" spans="1:23" x14ac:dyDescent="0.3">
      <c r="A943" t="s">
        <v>21</v>
      </c>
      <c r="B943">
        <v>21</v>
      </c>
      <c r="C943" t="s">
        <v>21</v>
      </c>
      <c r="D943" t="s">
        <v>22</v>
      </c>
      <c r="E943" t="s">
        <v>55</v>
      </c>
      <c r="F943" t="s">
        <v>26</v>
      </c>
      <c r="G943">
        <v>75</v>
      </c>
      <c r="H943" t="s">
        <v>21</v>
      </c>
      <c r="I943" t="s">
        <v>25</v>
      </c>
      <c r="J943" t="s">
        <v>21</v>
      </c>
      <c r="K943" t="str">
        <f>IF(Table1[[#This Row],[Under 30]]="yes","Under 30",IF(Table1[[#This Row],[Senior]]="yes","Senior","Other"))</f>
        <v>Senior</v>
      </c>
      <c r="L943" t="s">
        <v>53</v>
      </c>
      <c r="M943" t="s">
        <v>38</v>
      </c>
      <c r="N943" t="s">
        <v>34</v>
      </c>
      <c r="O943" t="s">
        <v>34</v>
      </c>
      <c r="P943">
        <v>1</v>
      </c>
      <c r="R943">
        <v>53</v>
      </c>
      <c r="S943">
        <v>1</v>
      </c>
      <c r="T943">
        <v>0</v>
      </c>
      <c r="U943">
        <v>5</v>
      </c>
      <c r="V943">
        <v>3</v>
      </c>
      <c r="W943" t="str">
        <f>IF(Table1[[#This Row],[Avg Monthly GB Download]]&lt;5,"Less than 5GB",IF(Table1[[#This Row],[Avg Monthly GB Download]]&lt;10,"Less than 10GB","10 ot more 10GB"))</f>
        <v>Less than 5GB</v>
      </c>
    </row>
    <row r="944" spans="1:23" x14ac:dyDescent="0.3">
      <c r="A944" t="s">
        <v>21</v>
      </c>
      <c r="B944">
        <v>21</v>
      </c>
      <c r="C944" t="s">
        <v>21</v>
      </c>
      <c r="D944" t="s">
        <v>22</v>
      </c>
      <c r="E944" t="s">
        <v>94</v>
      </c>
      <c r="F944" t="s">
        <v>24</v>
      </c>
      <c r="G944">
        <v>67</v>
      </c>
      <c r="H944" t="s">
        <v>21</v>
      </c>
      <c r="I944" t="s">
        <v>25</v>
      </c>
      <c r="J944" t="s">
        <v>21</v>
      </c>
      <c r="K944" t="str">
        <f>IF(Table1[[#This Row],[Under 30]]="yes","Under 30",IF(Table1[[#This Row],[Senior]]="yes","Senior","Other"))</f>
        <v>Senior</v>
      </c>
      <c r="L944" t="s">
        <v>98</v>
      </c>
      <c r="M944" t="s">
        <v>38</v>
      </c>
      <c r="N944" t="s">
        <v>34</v>
      </c>
      <c r="O944" t="s">
        <v>34</v>
      </c>
      <c r="P944">
        <v>1</v>
      </c>
      <c r="R944">
        <v>10</v>
      </c>
      <c r="S944">
        <v>0</v>
      </c>
      <c r="T944">
        <v>0</v>
      </c>
      <c r="U944">
        <v>0</v>
      </c>
      <c r="V944">
        <v>0</v>
      </c>
      <c r="W944" t="str">
        <f>IF(Table1[[#This Row],[Avg Monthly GB Download]]&lt;5,"Less than 5GB",IF(Table1[[#This Row],[Avg Monthly GB Download]]&lt;10,"Less than 10GB","10 ot more 10GB"))</f>
        <v>Less than 5GB</v>
      </c>
    </row>
    <row r="945" spans="1:23" x14ac:dyDescent="0.3">
      <c r="A945" t="s">
        <v>21</v>
      </c>
      <c r="B945">
        <v>21</v>
      </c>
      <c r="C945" t="s">
        <v>21</v>
      </c>
      <c r="D945" t="s">
        <v>22</v>
      </c>
      <c r="E945" t="s">
        <v>64</v>
      </c>
      <c r="F945" t="s">
        <v>24</v>
      </c>
      <c r="G945">
        <v>43</v>
      </c>
      <c r="H945" t="s">
        <v>21</v>
      </c>
      <c r="I945" t="s">
        <v>21</v>
      </c>
      <c r="K945" t="str">
        <f>IF(Table1[[#This Row],[Under 30]]="yes","Under 30",IF(Table1[[#This Row],[Senior]]="yes","Senior","Other"))</f>
        <v>Other</v>
      </c>
      <c r="P945">
        <v>1</v>
      </c>
      <c r="R945">
        <v>12</v>
      </c>
      <c r="S945">
        <v>1</v>
      </c>
      <c r="T945">
        <v>0</v>
      </c>
      <c r="U945">
        <v>0</v>
      </c>
      <c r="V945">
        <v>0</v>
      </c>
      <c r="W945" t="str">
        <f>IF(Table1[[#This Row],[Avg Monthly GB Download]]&lt;5,"Less than 5GB",IF(Table1[[#This Row],[Avg Monthly GB Download]]&lt;10,"Less than 10GB","10 ot more 10GB"))</f>
        <v>Less than 5GB</v>
      </c>
    </row>
    <row r="946" spans="1:23" x14ac:dyDescent="0.3">
      <c r="A946" t="s">
        <v>21</v>
      </c>
      <c r="B946">
        <v>21</v>
      </c>
      <c r="C946" t="s">
        <v>21</v>
      </c>
      <c r="D946" t="s">
        <v>22</v>
      </c>
      <c r="E946" t="s">
        <v>64</v>
      </c>
      <c r="F946" t="s">
        <v>26</v>
      </c>
      <c r="G946">
        <v>37</v>
      </c>
      <c r="H946" t="s">
        <v>21</v>
      </c>
      <c r="I946" t="s">
        <v>21</v>
      </c>
      <c r="K946" t="str">
        <f>IF(Table1[[#This Row],[Under 30]]="yes","Under 30",IF(Table1[[#This Row],[Senior]]="yes","Senior","Other"))</f>
        <v>Other</v>
      </c>
      <c r="P946">
        <v>1</v>
      </c>
      <c r="Q946">
        <v>1</v>
      </c>
      <c r="R946">
        <v>26</v>
      </c>
      <c r="S946">
        <v>5</v>
      </c>
      <c r="T946">
        <v>0</v>
      </c>
      <c r="U946">
        <v>43</v>
      </c>
      <c r="V946">
        <v>4</v>
      </c>
      <c r="W946" t="str">
        <f>IF(Table1[[#This Row],[Avg Monthly GB Download]]&lt;5,"Less than 5GB",IF(Table1[[#This Row],[Avg Monthly GB Download]]&lt;10,"Less than 10GB","10 ot more 10GB"))</f>
        <v>Less than 5GB</v>
      </c>
    </row>
    <row r="947" spans="1:23" x14ac:dyDescent="0.3">
      <c r="A947" t="s">
        <v>21</v>
      </c>
      <c r="B947">
        <v>21</v>
      </c>
      <c r="C947" t="s">
        <v>21</v>
      </c>
      <c r="D947" t="s">
        <v>22</v>
      </c>
      <c r="E947" t="s">
        <v>67</v>
      </c>
      <c r="F947" t="s">
        <v>26</v>
      </c>
      <c r="G947">
        <v>85</v>
      </c>
      <c r="H947" t="s">
        <v>21</v>
      </c>
      <c r="I947" t="s">
        <v>25</v>
      </c>
      <c r="J947" t="s">
        <v>21</v>
      </c>
      <c r="K947" t="str">
        <f>IF(Table1[[#This Row],[Under 30]]="yes","Under 30",IF(Table1[[#This Row],[Senior]]="yes","Senior","Other"))</f>
        <v>Senior</v>
      </c>
      <c r="L947" t="s">
        <v>32</v>
      </c>
      <c r="M947" t="s">
        <v>38</v>
      </c>
      <c r="N947" t="s">
        <v>34</v>
      </c>
      <c r="O947" t="s">
        <v>34</v>
      </c>
      <c r="P947">
        <v>1</v>
      </c>
      <c r="R947">
        <v>36</v>
      </c>
      <c r="S947">
        <v>0</v>
      </c>
      <c r="T947">
        <v>0</v>
      </c>
      <c r="U947">
        <v>28</v>
      </c>
      <c r="V947">
        <v>4</v>
      </c>
      <c r="W947" t="str">
        <f>IF(Table1[[#This Row],[Avg Monthly GB Download]]&lt;5,"Less than 5GB",IF(Table1[[#This Row],[Avg Monthly GB Download]]&lt;10,"Less than 10GB","10 ot more 10GB"))</f>
        <v>Less than 5GB</v>
      </c>
    </row>
    <row r="948" spans="1:23" x14ac:dyDescent="0.3">
      <c r="A948" t="s">
        <v>21</v>
      </c>
      <c r="B948">
        <v>21</v>
      </c>
      <c r="C948" t="s">
        <v>21</v>
      </c>
      <c r="D948" t="s">
        <v>22</v>
      </c>
      <c r="E948" t="s">
        <v>68</v>
      </c>
      <c r="F948" t="s">
        <v>24</v>
      </c>
      <c r="G948">
        <v>48</v>
      </c>
      <c r="H948" t="s">
        <v>21</v>
      </c>
      <c r="I948" t="s">
        <v>21</v>
      </c>
      <c r="K948" t="str">
        <f>IF(Table1[[#This Row],[Under 30]]="yes","Under 30",IF(Table1[[#This Row],[Senior]]="yes","Senior","Other"))</f>
        <v>Other</v>
      </c>
      <c r="P948">
        <v>1</v>
      </c>
      <c r="R948">
        <v>11</v>
      </c>
      <c r="S948">
        <v>0</v>
      </c>
      <c r="T948">
        <v>0</v>
      </c>
      <c r="U948">
        <v>0</v>
      </c>
      <c r="V948">
        <v>0</v>
      </c>
      <c r="W948" t="str">
        <f>IF(Table1[[#This Row],[Avg Monthly GB Download]]&lt;5,"Less than 5GB",IF(Table1[[#This Row],[Avg Monthly GB Download]]&lt;10,"Less than 10GB","10 ot more 10GB"))</f>
        <v>Less than 5GB</v>
      </c>
    </row>
    <row r="949" spans="1:23" x14ac:dyDescent="0.3">
      <c r="A949" t="s">
        <v>21</v>
      </c>
      <c r="B949">
        <v>21</v>
      </c>
      <c r="C949" t="s">
        <v>21</v>
      </c>
      <c r="D949" t="s">
        <v>22</v>
      </c>
      <c r="E949" t="s">
        <v>68</v>
      </c>
      <c r="F949" t="s">
        <v>26</v>
      </c>
      <c r="G949">
        <v>24</v>
      </c>
      <c r="H949" t="s">
        <v>25</v>
      </c>
      <c r="I949" t="s">
        <v>21</v>
      </c>
      <c r="K949" t="str">
        <f>IF(Table1[[#This Row],[Under 30]]="yes","Under 30",IF(Table1[[#This Row],[Senior]]="yes","Senior","Other"))</f>
        <v>Under 30</v>
      </c>
      <c r="P949">
        <v>1</v>
      </c>
      <c r="Q949">
        <v>1</v>
      </c>
      <c r="R949">
        <v>61</v>
      </c>
      <c r="S949">
        <v>3</v>
      </c>
      <c r="T949">
        <v>14.9</v>
      </c>
      <c r="U949">
        <v>40</v>
      </c>
      <c r="V949">
        <v>20</v>
      </c>
      <c r="W949" t="str">
        <f>IF(Table1[[#This Row],[Avg Monthly GB Download]]&lt;5,"Less than 5GB",IF(Table1[[#This Row],[Avg Monthly GB Download]]&lt;10,"Less than 10GB","10 ot more 10GB"))</f>
        <v>10 ot more 10GB</v>
      </c>
    </row>
    <row r="950" spans="1:23" x14ac:dyDescent="0.3">
      <c r="A950" t="s">
        <v>21</v>
      </c>
      <c r="B950">
        <v>21</v>
      </c>
      <c r="C950" t="s">
        <v>21</v>
      </c>
      <c r="D950" t="s">
        <v>22</v>
      </c>
      <c r="E950" t="s">
        <v>71</v>
      </c>
      <c r="F950" t="s">
        <v>26</v>
      </c>
      <c r="G950">
        <v>66</v>
      </c>
      <c r="H950" t="s">
        <v>21</v>
      </c>
      <c r="I950" t="s">
        <v>25</v>
      </c>
      <c r="J950" t="s">
        <v>21</v>
      </c>
      <c r="K950" t="str">
        <f>IF(Table1[[#This Row],[Under 30]]="yes","Under 30",IF(Table1[[#This Row],[Senior]]="yes","Senior","Other"))</f>
        <v>Senior</v>
      </c>
      <c r="L950" t="s">
        <v>53</v>
      </c>
      <c r="M950" t="s">
        <v>33</v>
      </c>
      <c r="N950" t="s">
        <v>34</v>
      </c>
      <c r="O950" t="s">
        <v>34</v>
      </c>
      <c r="P950">
        <v>1</v>
      </c>
      <c r="R950">
        <v>12</v>
      </c>
      <c r="S950">
        <v>0</v>
      </c>
      <c r="T950">
        <v>0</v>
      </c>
      <c r="U950">
        <v>0</v>
      </c>
      <c r="V950">
        <v>0</v>
      </c>
      <c r="W950" t="str">
        <f>IF(Table1[[#This Row],[Avg Monthly GB Download]]&lt;5,"Less than 5GB",IF(Table1[[#This Row],[Avg Monthly GB Download]]&lt;10,"Less than 10GB","10 ot more 10GB"))</f>
        <v>Less than 5GB</v>
      </c>
    </row>
    <row r="951" spans="1:23" x14ac:dyDescent="0.3">
      <c r="A951" t="s">
        <v>21</v>
      </c>
      <c r="B951">
        <v>21</v>
      </c>
      <c r="C951" t="s">
        <v>21</v>
      </c>
      <c r="D951" t="s">
        <v>22</v>
      </c>
      <c r="E951" t="s">
        <v>74</v>
      </c>
      <c r="F951" t="s">
        <v>26</v>
      </c>
      <c r="G951">
        <v>57</v>
      </c>
      <c r="H951" t="s">
        <v>21</v>
      </c>
      <c r="I951" t="s">
        <v>21</v>
      </c>
      <c r="K951" t="str">
        <f>IF(Table1[[#This Row],[Under 30]]="yes","Under 30",IF(Table1[[#This Row],[Senior]]="yes","Senior","Other"))</f>
        <v>Other</v>
      </c>
      <c r="P951">
        <v>1</v>
      </c>
      <c r="R951">
        <v>12</v>
      </c>
      <c r="S951">
        <v>0</v>
      </c>
      <c r="T951">
        <v>0</v>
      </c>
      <c r="U951">
        <v>0</v>
      </c>
      <c r="V951">
        <v>0</v>
      </c>
      <c r="W951" t="str">
        <f>IF(Table1[[#This Row],[Avg Monthly GB Download]]&lt;5,"Less than 5GB",IF(Table1[[#This Row],[Avg Monthly GB Download]]&lt;10,"Less than 10GB","10 ot more 10GB"))</f>
        <v>Less than 5GB</v>
      </c>
    </row>
    <row r="952" spans="1:23" x14ac:dyDescent="0.3">
      <c r="A952" t="s">
        <v>21</v>
      </c>
      <c r="B952">
        <v>21</v>
      </c>
      <c r="C952" t="s">
        <v>21</v>
      </c>
      <c r="D952" t="s">
        <v>22</v>
      </c>
      <c r="E952" t="s">
        <v>77</v>
      </c>
      <c r="F952" t="s">
        <v>26</v>
      </c>
      <c r="G952">
        <v>42</v>
      </c>
      <c r="H952" t="s">
        <v>21</v>
      </c>
      <c r="I952" t="s">
        <v>21</v>
      </c>
      <c r="K952" t="str">
        <f>IF(Table1[[#This Row],[Under 30]]="yes","Under 30",IF(Table1[[#This Row],[Senior]]="yes","Senior","Other"))</f>
        <v>Other</v>
      </c>
      <c r="P952">
        <v>1</v>
      </c>
      <c r="R952">
        <v>9</v>
      </c>
      <c r="S952">
        <v>1</v>
      </c>
      <c r="T952">
        <v>0</v>
      </c>
      <c r="U952">
        <v>0</v>
      </c>
      <c r="V952">
        <v>0</v>
      </c>
      <c r="W952" t="str">
        <f>IF(Table1[[#This Row],[Avg Monthly GB Download]]&lt;5,"Less than 5GB",IF(Table1[[#This Row],[Avg Monthly GB Download]]&lt;10,"Less than 10GB","10 ot more 10GB"))</f>
        <v>Less than 5GB</v>
      </c>
    </row>
    <row r="953" spans="1:23" x14ac:dyDescent="0.3">
      <c r="A953" t="s">
        <v>21</v>
      </c>
      <c r="B953">
        <v>21</v>
      </c>
      <c r="C953" t="s">
        <v>21</v>
      </c>
      <c r="D953" t="s">
        <v>22</v>
      </c>
      <c r="E953" t="s">
        <v>79</v>
      </c>
      <c r="F953" t="s">
        <v>24</v>
      </c>
      <c r="G953">
        <v>33</v>
      </c>
      <c r="H953" t="s">
        <v>21</v>
      </c>
      <c r="I953" t="s">
        <v>21</v>
      </c>
      <c r="K953" t="str">
        <f>IF(Table1[[#This Row],[Under 30]]="yes","Under 30",IF(Table1[[#This Row],[Senior]]="yes","Senior","Other"))</f>
        <v>Other</v>
      </c>
      <c r="P953">
        <v>1</v>
      </c>
      <c r="R953">
        <v>56</v>
      </c>
      <c r="S953">
        <v>0</v>
      </c>
      <c r="T953">
        <v>0</v>
      </c>
      <c r="U953">
        <v>20</v>
      </c>
      <c r="V953">
        <v>18</v>
      </c>
      <c r="W953" t="str">
        <f>IF(Table1[[#This Row],[Avg Monthly GB Download]]&lt;5,"Less than 5GB",IF(Table1[[#This Row],[Avg Monthly GB Download]]&lt;10,"Less than 10GB","10 ot more 10GB"))</f>
        <v>10 ot more 10GB</v>
      </c>
    </row>
    <row r="954" spans="1:23" x14ac:dyDescent="0.3">
      <c r="A954" t="s">
        <v>21</v>
      </c>
      <c r="B954">
        <v>21</v>
      </c>
      <c r="C954" t="s">
        <v>21</v>
      </c>
      <c r="D954" t="s">
        <v>22</v>
      </c>
      <c r="E954" t="s">
        <v>79</v>
      </c>
      <c r="F954" t="s">
        <v>26</v>
      </c>
      <c r="G954">
        <v>22</v>
      </c>
      <c r="H954" t="s">
        <v>25</v>
      </c>
      <c r="I954" t="s">
        <v>21</v>
      </c>
      <c r="K954" t="str">
        <f>IF(Table1[[#This Row],[Under 30]]="yes","Under 30",IF(Table1[[#This Row],[Senior]]="yes","Senior","Other"))</f>
        <v>Under 30</v>
      </c>
      <c r="P954">
        <v>1</v>
      </c>
      <c r="R954">
        <v>7</v>
      </c>
      <c r="S954">
        <v>2</v>
      </c>
      <c r="T954">
        <v>0</v>
      </c>
      <c r="U954">
        <v>0</v>
      </c>
      <c r="V954">
        <v>0</v>
      </c>
      <c r="W954" t="str">
        <f>IF(Table1[[#This Row],[Avg Monthly GB Download]]&lt;5,"Less than 5GB",IF(Table1[[#This Row],[Avg Monthly GB Download]]&lt;10,"Less than 10GB","10 ot more 10GB"))</f>
        <v>Less than 5GB</v>
      </c>
    </row>
    <row r="955" spans="1:23" x14ac:dyDescent="0.3">
      <c r="A955" t="s">
        <v>21</v>
      </c>
      <c r="B955">
        <v>21</v>
      </c>
      <c r="C955" t="s">
        <v>21</v>
      </c>
      <c r="D955" t="s">
        <v>22</v>
      </c>
      <c r="E955" t="s">
        <v>81</v>
      </c>
      <c r="F955" t="s">
        <v>26</v>
      </c>
      <c r="G955">
        <v>36</v>
      </c>
      <c r="H955" t="s">
        <v>21</v>
      </c>
      <c r="I955" t="s">
        <v>21</v>
      </c>
      <c r="K955" t="str">
        <f>IF(Table1[[#This Row],[Under 30]]="yes","Under 30",IF(Table1[[#This Row],[Senior]]="yes","Senior","Other"))</f>
        <v>Other</v>
      </c>
      <c r="P955">
        <v>1</v>
      </c>
      <c r="R955">
        <v>8</v>
      </c>
      <c r="S955">
        <v>0</v>
      </c>
      <c r="T955">
        <v>0</v>
      </c>
      <c r="U955">
        <v>0</v>
      </c>
      <c r="V955">
        <v>0</v>
      </c>
      <c r="W955" t="str">
        <f>IF(Table1[[#This Row],[Avg Monthly GB Download]]&lt;5,"Less than 5GB",IF(Table1[[#This Row],[Avg Monthly GB Download]]&lt;10,"Less than 10GB","10 ot more 10GB"))</f>
        <v>Less than 5GB</v>
      </c>
    </row>
    <row r="956" spans="1:23" x14ac:dyDescent="0.3">
      <c r="A956" t="s">
        <v>21</v>
      </c>
      <c r="B956">
        <v>21</v>
      </c>
      <c r="C956" t="s">
        <v>21</v>
      </c>
      <c r="D956" t="s">
        <v>22</v>
      </c>
      <c r="E956" t="s">
        <v>84</v>
      </c>
      <c r="F956" t="s">
        <v>24</v>
      </c>
      <c r="G956">
        <v>78</v>
      </c>
      <c r="H956" t="s">
        <v>21</v>
      </c>
      <c r="I956" t="s">
        <v>25</v>
      </c>
      <c r="J956" t="s">
        <v>21</v>
      </c>
      <c r="K956" t="str">
        <f>IF(Table1[[#This Row],[Under 30]]="yes","Under 30",IF(Table1[[#This Row],[Senior]]="yes","Senior","Other"))</f>
        <v>Senior</v>
      </c>
      <c r="L956" t="s">
        <v>98</v>
      </c>
      <c r="M956" t="s">
        <v>38</v>
      </c>
      <c r="N956" t="s">
        <v>34</v>
      </c>
      <c r="O956" t="s">
        <v>34</v>
      </c>
      <c r="P956">
        <v>1</v>
      </c>
      <c r="R956">
        <v>32</v>
      </c>
      <c r="S956">
        <v>0</v>
      </c>
      <c r="T956">
        <v>0</v>
      </c>
      <c r="U956">
        <v>37</v>
      </c>
      <c r="V956">
        <v>5</v>
      </c>
      <c r="W956" t="str">
        <f>IF(Table1[[#This Row],[Avg Monthly GB Download]]&lt;5,"Less than 5GB",IF(Table1[[#This Row],[Avg Monthly GB Download]]&lt;10,"Less than 10GB","10 ot more 10GB"))</f>
        <v>Less than 10GB</v>
      </c>
    </row>
    <row r="957" spans="1:23" x14ac:dyDescent="0.3">
      <c r="A957" t="s">
        <v>21</v>
      </c>
      <c r="B957">
        <v>21</v>
      </c>
      <c r="C957" t="s">
        <v>21</v>
      </c>
      <c r="D957" t="s">
        <v>22</v>
      </c>
      <c r="E957" t="s">
        <v>85</v>
      </c>
      <c r="F957" t="s">
        <v>24</v>
      </c>
      <c r="G957">
        <v>21</v>
      </c>
      <c r="H957" t="s">
        <v>25</v>
      </c>
      <c r="I957" t="s">
        <v>21</v>
      </c>
      <c r="K957" t="str">
        <f>IF(Table1[[#This Row],[Under 30]]="yes","Under 30",IF(Table1[[#This Row],[Senior]]="yes","Senior","Other"))</f>
        <v>Under 30</v>
      </c>
      <c r="P957">
        <v>1</v>
      </c>
      <c r="R957">
        <v>8</v>
      </c>
      <c r="S957">
        <v>0</v>
      </c>
      <c r="T957">
        <v>0</v>
      </c>
      <c r="U957">
        <v>0</v>
      </c>
      <c r="V957">
        <v>0</v>
      </c>
      <c r="W957" t="str">
        <f>IF(Table1[[#This Row],[Avg Monthly GB Download]]&lt;5,"Less than 5GB",IF(Table1[[#This Row],[Avg Monthly GB Download]]&lt;10,"Less than 10GB","10 ot more 10GB"))</f>
        <v>Less than 5GB</v>
      </c>
    </row>
    <row r="958" spans="1:23" x14ac:dyDescent="0.3">
      <c r="A958" t="s">
        <v>21</v>
      </c>
      <c r="B958">
        <v>21</v>
      </c>
      <c r="C958" t="s">
        <v>21</v>
      </c>
      <c r="D958" t="s">
        <v>22</v>
      </c>
      <c r="E958" t="s">
        <v>86</v>
      </c>
      <c r="F958" t="s">
        <v>26</v>
      </c>
      <c r="G958">
        <v>37</v>
      </c>
      <c r="H958" t="s">
        <v>21</v>
      </c>
      <c r="I958" t="s">
        <v>21</v>
      </c>
      <c r="K958" t="str">
        <f>IF(Table1[[#This Row],[Under 30]]="yes","Under 30",IF(Table1[[#This Row],[Senior]]="yes","Senior","Other"))</f>
        <v>Other</v>
      </c>
      <c r="P958">
        <v>1</v>
      </c>
      <c r="R958">
        <v>8</v>
      </c>
      <c r="S958">
        <v>0</v>
      </c>
      <c r="T958">
        <v>0</v>
      </c>
      <c r="U958">
        <v>0</v>
      </c>
      <c r="V958">
        <v>0</v>
      </c>
      <c r="W958" t="str">
        <f>IF(Table1[[#This Row],[Avg Monthly GB Download]]&lt;5,"Less than 5GB",IF(Table1[[#This Row],[Avg Monthly GB Download]]&lt;10,"Less than 10GB","10 ot more 10GB"))</f>
        <v>Less than 5GB</v>
      </c>
    </row>
    <row r="959" spans="1:23" x14ac:dyDescent="0.3">
      <c r="A959" t="s">
        <v>21</v>
      </c>
      <c r="B959">
        <v>21</v>
      </c>
      <c r="C959" t="s">
        <v>25</v>
      </c>
      <c r="D959" t="s">
        <v>22</v>
      </c>
      <c r="E959" t="s">
        <v>89</v>
      </c>
      <c r="F959" t="s">
        <v>26</v>
      </c>
      <c r="G959">
        <v>84</v>
      </c>
      <c r="H959" t="s">
        <v>21</v>
      </c>
      <c r="I959" t="s">
        <v>25</v>
      </c>
      <c r="J959" t="s">
        <v>21</v>
      </c>
      <c r="K959" t="str">
        <f>IF(Table1[[#This Row],[Under 30]]="yes","Under 30",IF(Table1[[#This Row],[Senior]]="yes","Senior","Other"))</f>
        <v>Senior</v>
      </c>
      <c r="L959" t="s">
        <v>98</v>
      </c>
      <c r="M959" t="s">
        <v>38</v>
      </c>
      <c r="N959" t="s">
        <v>34</v>
      </c>
      <c r="O959" t="s">
        <v>34</v>
      </c>
      <c r="P959">
        <v>1</v>
      </c>
      <c r="Q959">
        <v>1</v>
      </c>
      <c r="R959">
        <v>13</v>
      </c>
      <c r="S959">
        <v>2</v>
      </c>
      <c r="T959">
        <v>52.1</v>
      </c>
      <c r="U959">
        <v>0</v>
      </c>
      <c r="V959">
        <v>0</v>
      </c>
      <c r="W959" t="str">
        <f>IF(Table1[[#This Row],[Avg Monthly GB Download]]&lt;5,"Less than 5GB",IF(Table1[[#This Row],[Avg Monthly GB Download]]&lt;10,"Less than 10GB","10 ot more 10GB"))</f>
        <v>Less than 5GB</v>
      </c>
    </row>
    <row r="960" spans="1:23" x14ac:dyDescent="0.3">
      <c r="A960" t="s">
        <v>21</v>
      </c>
      <c r="B960">
        <v>21</v>
      </c>
      <c r="C960" t="s">
        <v>25</v>
      </c>
      <c r="D960" t="s">
        <v>22</v>
      </c>
      <c r="E960" t="s">
        <v>50</v>
      </c>
      <c r="F960" t="s">
        <v>24</v>
      </c>
      <c r="G960">
        <v>48</v>
      </c>
      <c r="H960" t="s">
        <v>21</v>
      </c>
      <c r="I960" t="s">
        <v>21</v>
      </c>
      <c r="K960" t="str">
        <f>IF(Table1[[#This Row],[Under 30]]="yes","Under 30",IF(Table1[[#This Row],[Senior]]="yes","Senior","Other"))</f>
        <v>Other</v>
      </c>
      <c r="P960">
        <v>1</v>
      </c>
      <c r="R960">
        <v>9</v>
      </c>
      <c r="S960">
        <v>1</v>
      </c>
      <c r="T960">
        <v>49.7</v>
      </c>
      <c r="U960">
        <v>0</v>
      </c>
      <c r="V960">
        <v>0</v>
      </c>
      <c r="W960" t="str">
        <f>IF(Table1[[#This Row],[Avg Monthly GB Download]]&lt;5,"Less than 5GB",IF(Table1[[#This Row],[Avg Monthly GB Download]]&lt;10,"Less than 10GB","10 ot more 10GB"))</f>
        <v>Less than 5GB</v>
      </c>
    </row>
    <row r="961" spans="1:23" x14ac:dyDescent="0.3">
      <c r="A961" t="s">
        <v>21</v>
      </c>
      <c r="B961">
        <v>21</v>
      </c>
      <c r="C961" t="s">
        <v>25</v>
      </c>
      <c r="D961" t="s">
        <v>22</v>
      </c>
      <c r="E961" t="s">
        <v>52</v>
      </c>
      <c r="F961" t="s">
        <v>24</v>
      </c>
      <c r="G961">
        <v>29</v>
      </c>
      <c r="H961" t="s">
        <v>25</v>
      </c>
      <c r="I961" t="s">
        <v>21</v>
      </c>
      <c r="K961" t="str">
        <f>IF(Table1[[#This Row],[Under 30]]="yes","Under 30",IF(Table1[[#This Row],[Senior]]="yes","Senior","Other"))</f>
        <v>Under 30</v>
      </c>
      <c r="P961">
        <v>1</v>
      </c>
      <c r="Q961">
        <v>1</v>
      </c>
      <c r="R961">
        <v>35</v>
      </c>
      <c r="S961">
        <v>5</v>
      </c>
      <c r="T961">
        <v>69.3</v>
      </c>
      <c r="U961">
        <v>5</v>
      </c>
      <c r="V961">
        <v>17</v>
      </c>
      <c r="W961" t="str">
        <f>IF(Table1[[#This Row],[Avg Monthly GB Download]]&lt;5,"Less than 5GB",IF(Table1[[#This Row],[Avg Monthly GB Download]]&lt;10,"Less than 10GB","10 ot more 10GB"))</f>
        <v>10 ot more 10GB</v>
      </c>
    </row>
    <row r="962" spans="1:23" x14ac:dyDescent="0.3">
      <c r="A962" t="s">
        <v>21</v>
      </c>
      <c r="B962">
        <v>21</v>
      </c>
      <c r="C962" t="s">
        <v>25</v>
      </c>
      <c r="D962" t="s">
        <v>22</v>
      </c>
      <c r="E962" t="s">
        <v>79</v>
      </c>
      <c r="F962" t="s">
        <v>24</v>
      </c>
      <c r="G962">
        <v>25</v>
      </c>
      <c r="H962" t="s">
        <v>25</v>
      </c>
      <c r="I962" t="s">
        <v>21</v>
      </c>
      <c r="K962" t="str">
        <f>IF(Table1[[#This Row],[Under 30]]="yes","Under 30",IF(Table1[[#This Row],[Senior]]="yes","Senior","Other"))</f>
        <v>Under 30</v>
      </c>
      <c r="P962">
        <v>1</v>
      </c>
      <c r="R962">
        <v>10</v>
      </c>
      <c r="S962">
        <v>1</v>
      </c>
      <c r="T962">
        <v>121.8</v>
      </c>
      <c r="U962">
        <v>0</v>
      </c>
      <c r="V962">
        <v>0</v>
      </c>
      <c r="W962" t="str">
        <f>IF(Table1[[#This Row],[Avg Monthly GB Download]]&lt;5,"Less than 5GB",IF(Table1[[#This Row],[Avg Monthly GB Download]]&lt;10,"Less than 10GB","10 ot more 10GB"))</f>
        <v>Less than 5GB</v>
      </c>
    </row>
    <row r="963" spans="1:23" x14ac:dyDescent="0.3">
      <c r="A963" t="s">
        <v>21</v>
      </c>
      <c r="B963">
        <v>21</v>
      </c>
      <c r="C963" t="s">
        <v>25</v>
      </c>
      <c r="D963" t="s">
        <v>22</v>
      </c>
      <c r="E963" t="s">
        <v>84</v>
      </c>
      <c r="F963" t="s">
        <v>24</v>
      </c>
      <c r="G963">
        <v>69</v>
      </c>
      <c r="H963" t="s">
        <v>21</v>
      </c>
      <c r="I963" t="s">
        <v>25</v>
      </c>
      <c r="J963" t="s">
        <v>21</v>
      </c>
      <c r="K963" t="str">
        <f>IF(Table1[[#This Row],[Under 30]]="yes","Under 30",IF(Table1[[#This Row],[Senior]]="yes","Senior","Other"))</f>
        <v>Senior</v>
      </c>
      <c r="L963" t="s">
        <v>98</v>
      </c>
      <c r="M963" t="s">
        <v>33</v>
      </c>
      <c r="N963" t="s">
        <v>34</v>
      </c>
      <c r="O963" t="s">
        <v>34</v>
      </c>
      <c r="P963">
        <v>1</v>
      </c>
      <c r="R963">
        <v>8</v>
      </c>
      <c r="S963">
        <v>2</v>
      </c>
      <c r="T963">
        <v>114.5</v>
      </c>
      <c r="U963">
        <v>0</v>
      </c>
      <c r="V963">
        <v>0</v>
      </c>
      <c r="W963" t="str">
        <f>IF(Table1[[#This Row],[Avg Monthly GB Download]]&lt;5,"Less than 5GB",IF(Table1[[#This Row],[Avg Monthly GB Download]]&lt;10,"Less than 10GB","10 ot more 10GB"))</f>
        <v>Less than 5GB</v>
      </c>
    </row>
    <row r="964" spans="1:23" x14ac:dyDescent="0.3">
      <c r="A964" t="s">
        <v>21</v>
      </c>
      <c r="B964">
        <v>21</v>
      </c>
      <c r="C964" t="s">
        <v>25</v>
      </c>
      <c r="D964" t="s">
        <v>88</v>
      </c>
      <c r="E964" t="s">
        <v>70</v>
      </c>
      <c r="F964" t="s">
        <v>24</v>
      </c>
      <c r="G964">
        <v>20</v>
      </c>
      <c r="H964" t="s">
        <v>25</v>
      </c>
      <c r="I964" t="s">
        <v>21</v>
      </c>
      <c r="K964" t="str">
        <f>IF(Table1[[#This Row],[Under 30]]="yes","Under 30",IF(Table1[[#This Row],[Senior]]="yes","Senior","Other"))</f>
        <v>Under 30</v>
      </c>
      <c r="P964">
        <v>1</v>
      </c>
      <c r="R964">
        <v>51</v>
      </c>
      <c r="S964">
        <v>0</v>
      </c>
      <c r="T964">
        <v>0</v>
      </c>
      <c r="U964">
        <v>17</v>
      </c>
      <c r="V964">
        <v>14</v>
      </c>
      <c r="W964" t="str">
        <f>IF(Table1[[#This Row],[Avg Monthly GB Download]]&lt;5,"Less than 5GB",IF(Table1[[#This Row],[Avg Monthly GB Download]]&lt;10,"Less than 10GB","10 ot more 10GB"))</f>
        <v>10 ot more 10GB</v>
      </c>
    </row>
    <row r="965" spans="1:23" x14ac:dyDescent="0.3">
      <c r="A965" t="s">
        <v>21</v>
      </c>
      <c r="B965">
        <v>21</v>
      </c>
      <c r="C965" t="s">
        <v>25</v>
      </c>
      <c r="D965" t="s">
        <v>88</v>
      </c>
      <c r="E965" t="s">
        <v>73</v>
      </c>
      <c r="F965" t="s">
        <v>26</v>
      </c>
      <c r="G965">
        <v>30</v>
      </c>
      <c r="H965" t="s">
        <v>21</v>
      </c>
      <c r="I965" t="s">
        <v>21</v>
      </c>
      <c r="K965" t="str">
        <f>IF(Table1[[#This Row],[Under 30]]="yes","Under 30",IF(Table1[[#This Row],[Senior]]="yes","Senior","Other"))</f>
        <v>Other</v>
      </c>
      <c r="P965">
        <v>1</v>
      </c>
      <c r="R965">
        <v>12</v>
      </c>
      <c r="S965">
        <v>0</v>
      </c>
      <c r="T965">
        <v>0</v>
      </c>
      <c r="U965">
        <v>0</v>
      </c>
      <c r="V965">
        <v>0</v>
      </c>
      <c r="W965" t="str">
        <f>IF(Table1[[#This Row],[Avg Monthly GB Download]]&lt;5,"Less than 5GB",IF(Table1[[#This Row],[Avg Monthly GB Download]]&lt;10,"Less than 10GB","10 ot more 10GB"))</f>
        <v>Less than 5GB</v>
      </c>
    </row>
    <row r="966" spans="1:23" x14ac:dyDescent="0.3">
      <c r="A966" t="s">
        <v>21</v>
      </c>
      <c r="B966">
        <v>21</v>
      </c>
      <c r="C966" t="s">
        <v>25</v>
      </c>
      <c r="D966" t="s">
        <v>88</v>
      </c>
      <c r="E966" t="s">
        <v>75</v>
      </c>
      <c r="F966" t="s">
        <v>24</v>
      </c>
      <c r="G966">
        <v>59</v>
      </c>
      <c r="H966" t="s">
        <v>21</v>
      </c>
      <c r="I966" t="s">
        <v>21</v>
      </c>
      <c r="K966" t="str">
        <f>IF(Table1[[#This Row],[Under 30]]="yes","Under 30",IF(Table1[[#This Row],[Senior]]="yes","Senior","Other"))</f>
        <v>Other</v>
      </c>
      <c r="P966">
        <v>1</v>
      </c>
      <c r="R966">
        <v>46</v>
      </c>
      <c r="S966">
        <v>0</v>
      </c>
      <c r="T966">
        <v>0</v>
      </c>
      <c r="U966">
        <v>38</v>
      </c>
      <c r="V966">
        <v>6</v>
      </c>
      <c r="W966" t="str">
        <f>IF(Table1[[#This Row],[Avg Monthly GB Download]]&lt;5,"Less than 5GB",IF(Table1[[#This Row],[Avg Monthly GB Download]]&lt;10,"Less than 10GB","10 ot more 10GB"))</f>
        <v>Less than 10GB</v>
      </c>
    </row>
    <row r="967" spans="1:23" x14ac:dyDescent="0.3">
      <c r="A967" t="s">
        <v>21</v>
      </c>
      <c r="B967">
        <v>21</v>
      </c>
      <c r="C967" t="s">
        <v>25</v>
      </c>
      <c r="D967" t="s">
        <v>88</v>
      </c>
      <c r="E967" t="s">
        <v>80</v>
      </c>
      <c r="F967" t="s">
        <v>24</v>
      </c>
      <c r="G967">
        <v>37</v>
      </c>
      <c r="H967" t="s">
        <v>21</v>
      </c>
      <c r="I967" t="s">
        <v>21</v>
      </c>
      <c r="K967" t="str">
        <f>IF(Table1[[#This Row],[Under 30]]="yes","Under 30",IF(Table1[[#This Row],[Senior]]="yes","Senior","Other"))</f>
        <v>Other</v>
      </c>
      <c r="P967">
        <v>1</v>
      </c>
      <c r="R967">
        <v>8</v>
      </c>
      <c r="S967">
        <v>3</v>
      </c>
      <c r="T967">
        <v>0</v>
      </c>
      <c r="U967">
        <v>0</v>
      </c>
      <c r="V967">
        <v>0</v>
      </c>
      <c r="W967" t="str">
        <f>IF(Table1[[#This Row],[Avg Monthly GB Download]]&lt;5,"Less than 5GB",IF(Table1[[#This Row],[Avg Monthly GB Download]]&lt;10,"Less than 10GB","10 ot more 10GB"))</f>
        <v>Less than 5GB</v>
      </c>
    </row>
    <row r="968" spans="1:23" x14ac:dyDescent="0.3">
      <c r="A968" t="s">
        <v>21</v>
      </c>
      <c r="B968">
        <v>21</v>
      </c>
      <c r="C968" t="s">
        <v>25</v>
      </c>
      <c r="D968" t="s">
        <v>88</v>
      </c>
      <c r="E968" t="s">
        <v>80</v>
      </c>
      <c r="F968" t="s">
        <v>26</v>
      </c>
      <c r="G968">
        <v>35</v>
      </c>
      <c r="H968" t="s">
        <v>21</v>
      </c>
      <c r="I968" t="s">
        <v>21</v>
      </c>
      <c r="K968" t="str">
        <f>IF(Table1[[#This Row],[Under 30]]="yes","Under 30",IF(Table1[[#This Row],[Senior]]="yes","Senior","Other"))</f>
        <v>Other</v>
      </c>
      <c r="P968">
        <v>1</v>
      </c>
      <c r="R968">
        <v>7</v>
      </c>
      <c r="S968">
        <v>0</v>
      </c>
      <c r="T968">
        <v>0</v>
      </c>
      <c r="U968">
        <v>0</v>
      </c>
      <c r="V968">
        <v>0</v>
      </c>
      <c r="W968" t="str">
        <f>IF(Table1[[#This Row],[Avg Monthly GB Download]]&lt;5,"Less than 5GB",IF(Table1[[#This Row],[Avg Monthly GB Download]]&lt;10,"Less than 10GB","10 ot more 10GB"))</f>
        <v>Less than 5GB</v>
      </c>
    </row>
    <row r="969" spans="1:23" x14ac:dyDescent="0.3">
      <c r="A969" t="s">
        <v>21</v>
      </c>
      <c r="B969">
        <v>22</v>
      </c>
      <c r="C969" t="s">
        <v>21</v>
      </c>
      <c r="D969" t="s">
        <v>22</v>
      </c>
      <c r="E969" t="s">
        <v>29</v>
      </c>
      <c r="F969" t="s">
        <v>24</v>
      </c>
      <c r="G969">
        <v>46</v>
      </c>
      <c r="H969" t="s">
        <v>21</v>
      </c>
      <c r="I969" t="s">
        <v>21</v>
      </c>
      <c r="K969" t="str">
        <f>IF(Table1[[#This Row],[Under 30]]="yes","Under 30",IF(Table1[[#This Row],[Senior]]="yes","Senior","Other"))</f>
        <v>Other</v>
      </c>
      <c r="P969">
        <v>1</v>
      </c>
      <c r="R969">
        <v>18</v>
      </c>
      <c r="S969">
        <v>0</v>
      </c>
      <c r="T969">
        <v>0</v>
      </c>
      <c r="U969">
        <v>26</v>
      </c>
      <c r="V969">
        <v>7</v>
      </c>
      <c r="W969" t="str">
        <f>IF(Table1[[#This Row],[Avg Monthly GB Download]]&lt;5,"Less than 5GB",IF(Table1[[#This Row],[Avg Monthly GB Download]]&lt;10,"Less than 10GB","10 ot more 10GB"))</f>
        <v>Less than 10GB</v>
      </c>
    </row>
    <row r="970" spans="1:23" x14ac:dyDescent="0.3">
      <c r="A970" t="s">
        <v>21</v>
      </c>
      <c r="B970">
        <v>22</v>
      </c>
      <c r="C970" t="s">
        <v>21</v>
      </c>
      <c r="D970" t="s">
        <v>22</v>
      </c>
      <c r="E970" t="s">
        <v>31</v>
      </c>
      <c r="F970" t="s">
        <v>26</v>
      </c>
      <c r="G970">
        <v>50</v>
      </c>
      <c r="H970" t="s">
        <v>21</v>
      </c>
      <c r="I970" t="s">
        <v>21</v>
      </c>
      <c r="K970" t="str">
        <f>IF(Table1[[#This Row],[Under 30]]="yes","Under 30",IF(Table1[[#This Row],[Senior]]="yes","Senior","Other"))</f>
        <v>Other</v>
      </c>
      <c r="P970">
        <v>1</v>
      </c>
      <c r="Q970">
        <v>1</v>
      </c>
      <c r="R970">
        <v>42</v>
      </c>
      <c r="S970">
        <v>5</v>
      </c>
      <c r="T970">
        <v>4.2</v>
      </c>
      <c r="U970">
        <v>23</v>
      </c>
      <c r="V970">
        <v>3</v>
      </c>
      <c r="W970" t="str">
        <f>IF(Table1[[#This Row],[Avg Monthly GB Download]]&lt;5,"Less than 5GB",IF(Table1[[#This Row],[Avg Monthly GB Download]]&lt;10,"Less than 10GB","10 ot more 10GB"))</f>
        <v>Less than 5GB</v>
      </c>
    </row>
    <row r="971" spans="1:23" x14ac:dyDescent="0.3">
      <c r="A971" t="s">
        <v>21</v>
      </c>
      <c r="B971">
        <v>22</v>
      </c>
      <c r="C971" t="s">
        <v>21</v>
      </c>
      <c r="D971" t="s">
        <v>22</v>
      </c>
      <c r="E971" t="s">
        <v>35</v>
      </c>
      <c r="F971" t="s">
        <v>24</v>
      </c>
      <c r="G971">
        <v>54</v>
      </c>
      <c r="H971" t="s">
        <v>21</v>
      </c>
      <c r="I971" t="s">
        <v>21</v>
      </c>
      <c r="K971" t="str">
        <f>IF(Table1[[#This Row],[Under 30]]="yes","Under 30",IF(Table1[[#This Row],[Senior]]="yes","Senior","Other"))</f>
        <v>Other</v>
      </c>
      <c r="P971">
        <v>1</v>
      </c>
      <c r="R971">
        <v>12</v>
      </c>
      <c r="S971">
        <v>0</v>
      </c>
      <c r="T971">
        <v>0</v>
      </c>
      <c r="U971">
        <v>0</v>
      </c>
      <c r="V971">
        <v>0</v>
      </c>
      <c r="W971" t="str">
        <f>IF(Table1[[#This Row],[Avg Monthly GB Download]]&lt;5,"Less than 5GB",IF(Table1[[#This Row],[Avg Monthly GB Download]]&lt;10,"Less than 10GB","10 ot more 10GB"))</f>
        <v>Less than 5GB</v>
      </c>
    </row>
    <row r="972" spans="1:23" x14ac:dyDescent="0.3">
      <c r="A972" t="s">
        <v>21</v>
      </c>
      <c r="B972">
        <v>22</v>
      </c>
      <c r="C972" t="s">
        <v>21</v>
      </c>
      <c r="D972" t="s">
        <v>22</v>
      </c>
      <c r="E972" t="s">
        <v>93</v>
      </c>
      <c r="F972" t="s">
        <v>26</v>
      </c>
      <c r="G972">
        <v>66</v>
      </c>
      <c r="H972" t="s">
        <v>21</v>
      </c>
      <c r="I972" t="s">
        <v>25</v>
      </c>
      <c r="J972" t="s">
        <v>21</v>
      </c>
      <c r="K972" t="str">
        <f>IF(Table1[[#This Row],[Under 30]]="yes","Under 30",IF(Table1[[#This Row],[Senior]]="yes","Senior","Other"))</f>
        <v>Senior</v>
      </c>
      <c r="L972" t="s">
        <v>98</v>
      </c>
      <c r="M972" t="s">
        <v>95</v>
      </c>
      <c r="N972" t="s">
        <v>34</v>
      </c>
      <c r="O972" t="s">
        <v>34</v>
      </c>
      <c r="P972">
        <v>1</v>
      </c>
      <c r="R972">
        <v>12</v>
      </c>
      <c r="S972">
        <v>2</v>
      </c>
      <c r="T972">
        <v>0</v>
      </c>
      <c r="U972">
        <v>0</v>
      </c>
      <c r="V972">
        <v>0</v>
      </c>
      <c r="W972" t="str">
        <f>IF(Table1[[#This Row],[Avg Monthly GB Download]]&lt;5,"Less than 5GB",IF(Table1[[#This Row],[Avg Monthly GB Download]]&lt;10,"Less than 10GB","10 ot more 10GB"))</f>
        <v>Less than 5GB</v>
      </c>
    </row>
    <row r="973" spans="1:23" x14ac:dyDescent="0.3">
      <c r="A973" t="s">
        <v>21</v>
      </c>
      <c r="B973">
        <v>22</v>
      </c>
      <c r="C973" t="s">
        <v>21</v>
      </c>
      <c r="D973" t="s">
        <v>22</v>
      </c>
      <c r="E973" t="s">
        <v>41</v>
      </c>
      <c r="F973" t="s">
        <v>26</v>
      </c>
      <c r="G973">
        <v>20</v>
      </c>
      <c r="H973" t="s">
        <v>25</v>
      </c>
      <c r="I973" t="s">
        <v>21</v>
      </c>
      <c r="K973" t="str">
        <f>IF(Table1[[#This Row],[Under 30]]="yes","Under 30",IF(Table1[[#This Row],[Senior]]="yes","Senior","Other"))</f>
        <v>Under 30</v>
      </c>
      <c r="P973">
        <v>1</v>
      </c>
      <c r="R973">
        <v>23</v>
      </c>
      <c r="S973">
        <v>0</v>
      </c>
      <c r="T973">
        <v>0</v>
      </c>
      <c r="U973">
        <v>4</v>
      </c>
      <c r="V973">
        <v>12</v>
      </c>
      <c r="W973" t="str">
        <f>IF(Table1[[#This Row],[Avg Monthly GB Download]]&lt;5,"Less than 5GB",IF(Table1[[#This Row],[Avg Monthly GB Download]]&lt;10,"Less than 10GB","10 ot more 10GB"))</f>
        <v>10 ot more 10GB</v>
      </c>
    </row>
    <row r="974" spans="1:23" x14ac:dyDescent="0.3">
      <c r="A974" t="s">
        <v>21</v>
      </c>
      <c r="B974">
        <v>22</v>
      </c>
      <c r="C974" t="s">
        <v>21</v>
      </c>
      <c r="D974" t="s">
        <v>22</v>
      </c>
      <c r="E974" t="s">
        <v>42</v>
      </c>
      <c r="F974" t="s">
        <v>26</v>
      </c>
      <c r="G974">
        <v>35</v>
      </c>
      <c r="H974" t="s">
        <v>21</v>
      </c>
      <c r="I974" t="s">
        <v>21</v>
      </c>
      <c r="K974" t="str">
        <f>IF(Table1[[#This Row],[Under 30]]="yes","Under 30",IF(Table1[[#This Row],[Senior]]="yes","Senior","Other"))</f>
        <v>Other</v>
      </c>
      <c r="P974">
        <v>1</v>
      </c>
      <c r="R974">
        <v>10</v>
      </c>
      <c r="S974">
        <v>0</v>
      </c>
      <c r="T974">
        <v>0</v>
      </c>
      <c r="U974">
        <v>0</v>
      </c>
      <c r="V974">
        <v>0</v>
      </c>
      <c r="W974" t="str">
        <f>IF(Table1[[#This Row],[Avg Monthly GB Download]]&lt;5,"Less than 5GB",IF(Table1[[#This Row],[Avg Monthly GB Download]]&lt;10,"Less than 10GB","10 ot more 10GB"))</f>
        <v>Less than 5GB</v>
      </c>
    </row>
    <row r="975" spans="1:23" x14ac:dyDescent="0.3">
      <c r="A975" t="s">
        <v>21</v>
      </c>
      <c r="B975">
        <v>22</v>
      </c>
      <c r="C975" t="s">
        <v>21</v>
      </c>
      <c r="D975" t="s">
        <v>22</v>
      </c>
      <c r="E975" t="s">
        <v>42</v>
      </c>
      <c r="F975" t="s">
        <v>26</v>
      </c>
      <c r="G975">
        <v>66</v>
      </c>
      <c r="H975" t="s">
        <v>21</v>
      </c>
      <c r="I975" t="s">
        <v>25</v>
      </c>
      <c r="J975" t="s">
        <v>25</v>
      </c>
      <c r="K975" t="str">
        <f>IF(Table1[[#This Row],[Under 30]]="yes","Under 30",IF(Table1[[#This Row],[Senior]]="yes","Senior","Other"))</f>
        <v>Senior</v>
      </c>
      <c r="L975" t="s">
        <v>53</v>
      </c>
      <c r="M975" t="s">
        <v>33</v>
      </c>
      <c r="N975" t="s">
        <v>34</v>
      </c>
      <c r="O975" t="s">
        <v>34</v>
      </c>
      <c r="P975">
        <v>1</v>
      </c>
      <c r="R975">
        <v>10</v>
      </c>
      <c r="S975">
        <v>0</v>
      </c>
      <c r="T975">
        <v>0</v>
      </c>
      <c r="U975">
        <v>0</v>
      </c>
      <c r="V975">
        <v>0</v>
      </c>
      <c r="W975" t="str">
        <f>IF(Table1[[#This Row],[Avg Monthly GB Download]]&lt;5,"Less than 5GB",IF(Table1[[#This Row],[Avg Monthly GB Download]]&lt;10,"Less than 10GB","10 ot more 10GB"))</f>
        <v>Less than 5GB</v>
      </c>
    </row>
    <row r="976" spans="1:23" x14ac:dyDescent="0.3">
      <c r="A976" t="s">
        <v>21</v>
      </c>
      <c r="B976">
        <v>22</v>
      </c>
      <c r="C976" t="s">
        <v>21</v>
      </c>
      <c r="D976" t="s">
        <v>22</v>
      </c>
      <c r="E976" t="s">
        <v>46</v>
      </c>
      <c r="F976" t="s">
        <v>24</v>
      </c>
      <c r="G976">
        <v>35</v>
      </c>
      <c r="H976" t="s">
        <v>21</v>
      </c>
      <c r="I976" t="s">
        <v>21</v>
      </c>
      <c r="K976" t="str">
        <f>IF(Table1[[#This Row],[Under 30]]="yes","Under 30",IF(Table1[[#This Row],[Senior]]="yes","Senior","Other"))</f>
        <v>Other</v>
      </c>
      <c r="P976">
        <v>1</v>
      </c>
      <c r="R976">
        <v>9</v>
      </c>
      <c r="S976">
        <v>2</v>
      </c>
      <c r="T976">
        <v>0</v>
      </c>
      <c r="U976">
        <v>0</v>
      </c>
      <c r="V976">
        <v>0</v>
      </c>
      <c r="W976" t="str">
        <f>IF(Table1[[#This Row],[Avg Monthly GB Download]]&lt;5,"Less than 5GB",IF(Table1[[#This Row],[Avg Monthly GB Download]]&lt;10,"Less than 10GB","10 ot more 10GB"))</f>
        <v>Less than 5GB</v>
      </c>
    </row>
    <row r="977" spans="1:23" x14ac:dyDescent="0.3">
      <c r="A977" t="s">
        <v>21</v>
      </c>
      <c r="B977">
        <v>22</v>
      </c>
      <c r="C977" t="s">
        <v>21</v>
      </c>
      <c r="D977" t="s">
        <v>22</v>
      </c>
      <c r="E977" t="s">
        <v>52</v>
      </c>
      <c r="F977" t="s">
        <v>26</v>
      </c>
      <c r="G977">
        <v>66</v>
      </c>
      <c r="H977" t="s">
        <v>21</v>
      </c>
      <c r="I977" t="s">
        <v>25</v>
      </c>
      <c r="J977" t="s">
        <v>21</v>
      </c>
      <c r="K977" t="str">
        <f>IF(Table1[[#This Row],[Under 30]]="yes","Under 30",IF(Table1[[#This Row],[Senior]]="yes","Senior","Other"))</f>
        <v>Senior</v>
      </c>
      <c r="L977" t="s">
        <v>98</v>
      </c>
      <c r="M977" t="s">
        <v>33</v>
      </c>
      <c r="N977" t="s">
        <v>34</v>
      </c>
      <c r="O977" t="s">
        <v>34</v>
      </c>
      <c r="P977">
        <v>1</v>
      </c>
      <c r="R977">
        <v>12</v>
      </c>
      <c r="S977">
        <v>0</v>
      </c>
      <c r="T977">
        <v>0</v>
      </c>
      <c r="U977">
        <v>0</v>
      </c>
      <c r="V977">
        <v>0</v>
      </c>
      <c r="W977" t="str">
        <f>IF(Table1[[#This Row],[Avg Monthly GB Download]]&lt;5,"Less than 5GB",IF(Table1[[#This Row],[Avg Monthly GB Download]]&lt;10,"Less than 10GB","10 ot more 10GB"))</f>
        <v>Less than 5GB</v>
      </c>
    </row>
    <row r="978" spans="1:23" x14ac:dyDescent="0.3">
      <c r="A978" t="s">
        <v>21</v>
      </c>
      <c r="B978">
        <v>22</v>
      </c>
      <c r="C978" t="s">
        <v>21</v>
      </c>
      <c r="D978" t="s">
        <v>22</v>
      </c>
      <c r="E978" t="s">
        <v>55</v>
      </c>
      <c r="F978" t="s">
        <v>26</v>
      </c>
      <c r="G978">
        <v>59</v>
      </c>
      <c r="H978" t="s">
        <v>21</v>
      </c>
      <c r="I978" t="s">
        <v>21</v>
      </c>
      <c r="K978" t="str">
        <f>IF(Table1[[#This Row],[Under 30]]="yes","Under 30",IF(Table1[[#This Row],[Senior]]="yes","Senior","Other"))</f>
        <v>Other</v>
      </c>
      <c r="P978">
        <v>1</v>
      </c>
      <c r="R978">
        <v>13</v>
      </c>
      <c r="S978">
        <v>0</v>
      </c>
      <c r="T978">
        <v>0</v>
      </c>
      <c r="U978">
        <v>0</v>
      </c>
      <c r="V978">
        <v>0</v>
      </c>
      <c r="W978" t="str">
        <f>IF(Table1[[#This Row],[Avg Monthly GB Download]]&lt;5,"Less than 5GB",IF(Table1[[#This Row],[Avg Monthly GB Download]]&lt;10,"Less than 10GB","10 ot more 10GB"))</f>
        <v>Less than 5GB</v>
      </c>
    </row>
    <row r="979" spans="1:23" x14ac:dyDescent="0.3">
      <c r="A979" t="s">
        <v>21</v>
      </c>
      <c r="B979">
        <v>22</v>
      </c>
      <c r="C979" t="s">
        <v>21</v>
      </c>
      <c r="D979" t="s">
        <v>22</v>
      </c>
      <c r="E979" t="s">
        <v>60</v>
      </c>
      <c r="F979" t="s">
        <v>26</v>
      </c>
      <c r="G979">
        <v>24</v>
      </c>
      <c r="H979" t="s">
        <v>25</v>
      </c>
      <c r="I979" t="s">
        <v>21</v>
      </c>
      <c r="K979" t="str">
        <f>IF(Table1[[#This Row],[Under 30]]="yes","Under 30",IF(Table1[[#This Row],[Senior]]="yes","Senior","Other"))</f>
        <v>Under 30</v>
      </c>
      <c r="P979">
        <v>1</v>
      </c>
      <c r="R979">
        <v>10</v>
      </c>
      <c r="S979">
        <v>0</v>
      </c>
      <c r="T979">
        <v>0</v>
      </c>
      <c r="U979">
        <v>0</v>
      </c>
      <c r="V979">
        <v>0</v>
      </c>
      <c r="W979" t="str">
        <f>IF(Table1[[#This Row],[Avg Monthly GB Download]]&lt;5,"Less than 5GB",IF(Table1[[#This Row],[Avg Monthly GB Download]]&lt;10,"Less than 10GB","10 ot more 10GB"))</f>
        <v>Less than 5GB</v>
      </c>
    </row>
    <row r="980" spans="1:23" x14ac:dyDescent="0.3">
      <c r="A980" t="s">
        <v>21</v>
      </c>
      <c r="B980">
        <v>22</v>
      </c>
      <c r="C980" t="s">
        <v>21</v>
      </c>
      <c r="D980" t="s">
        <v>22</v>
      </c>
      <c r="E980" t="s">
        <v>61</v>
      </c>
      <c r="F980" t="s">
        <v>24</v>
      </c>
      <c r="G980">
        <v>37</v>
      </c>
      <c r="H980" t="s">
        <v>21</v>
      </c>
      <c r="I980" t="s">
        <v>21</v>
      </c>
      <c r="K980" t="str">
        <f>IF(Table1[[#This Row],[Under 30]]="yes","Under 30",IF(Table1[[#This Row],[Senior]]="yes","Senior","Other"))</f>
        <v>Other</v>
      </c>
      <c r="P980">
        <v>1</v>
      </c>
      <c r="R980">
        <v>10</v>
      </c>
      <c r="S980">
        <v>0</v>
      </c>
      <c r="T980">
        <v>0</v>
      </c>
      <c r="U980">
        <v>0</v>
      </c>
      <c r="V980">
        <v>0</v>
      </c>
      <c r="W980" t="str">
        <f>IF(Table1[[#This Row],[Avg Monthly GB Download]]&lt;5,"Less than 5GB",IF(Table1[[#This Row],[Avg Monthly GB Download]]&lt;10,"Less than 10GB","10 ot more 10GB"))</f>
        <v>Less than 5GB</v>
      </c>
    </row>
    <row r="981" spans="1:23" x14ac:dyDescent="0.3">
      <c r="A981" t="s">
        <v>21</v>
      </c>
      <c r="B981">
        <v>22</v>
      </c>
      <c r="C981" t="s">
        <v>21</v>
      </c>
      <c r="D981" t="s">
        <v>22</v>
      </c>
      <c r="E981" t="s">
        <v>67</v>
      </c>
      <c r="F981" t="s">
        <v>26</v>
      </c>
      <c r="G981">
        <v>65</v>
      </c>
      <c r="H981" t="s">
        <v>21</v>
      </c>
      <c r="I981" t="s">
        <v>25</v>
      </c>
      <c r="J981" t="s">
        <v>25</v>
      </c>
      <c r="K981" t="str">
        <f>IF(Table1[[#This Row],[Under 30]]="yes","Under 30",IF(Table1[[#This Row],[Senior]]="yes","Senior","Other"))</f>
        <v>Senior</v>
      </c>
      <c r="L981" t="s">
        <v>32</v>
      </c>
      <c r="M981" t="s">
        <v>38</v>
      </c>
      <c r="N981" t="s">
        <v>34</v>
      </c>
      <c r="O981" t="s">
        <v>34</v>
      </c>
      <c r="P981">
        <v>1</v>
      </c>
      <c r="R981">
        <v>10</v>
      </c>
      <c r="S981">
        <v>0</v>
      </c>
      <c r="T981">
        <v>0</v>
      </c>
      <c r="U981">
        <v>0</v>
      </c>
      <c r="V981">
        <v>0</v>
      </c>
      <c r="W981" t="str">
        <f>IF(Table1[[#This Row],[Avg Monthly GB Download]]&lt;5,"Less than 5GB",IF(Table1[[#This Row],[Avg Monthly GB Download]]&lt;10,"Less than 10GB","10 ot more 10GB"))</f>
        <v>Less than 5GB</v>
      </c>
    </row>
    <row r="982" spans="1:23" x14ac:dyDescent="0.3">
      <c r="A982" t="s">
        <v>21</v>
      </c>
      <c r="B982">
        <v>22</v>
      </c>
      <c r="C982" t="s">
        <v>21</v>
      </c>
      <c r="D982" t="s">
        <v>22</v>
      </c>
      <c r="E982" t="s">
        <v>71</v>
      </c>
      <c r="F982" t="s">
        <v>24</v>
      </c>
      <c r="G982">
        <v>25</v>
      </c>
      <c r="H982" t="s">
        <v>25</v>
      </c>
      <c r="I982" t="s">
        <v>21</v>
      </c>
      <c r="K982" t="str">
        <f>IF(Table1[[#This Row],[Under 30]]="yes","Under 30",IF(Table1[[#This Row],[Senior]]="yes","Senior","Other"))</f>
        <v>Under 30</v>
      </c>
      <c r="P982">
        <v>1</v>
      </c>
      <c r="R982">
        <v>43</v>
      </c>
      <c r="S982">
        <v>0</v>
      </c>
      <c r="T982">
        <v>0</v>
      </c>
      <c r="U982">
        <v>34</v>
      </c>
      <c r="V982">
        <v>8</v>
      </c>
      <c r="W982" t="str">
        <f>IF(Table1[[#This Row],[Avg Monthly GB Download]]&lt;5,"Less than 5GB",IF(Table1[[#This Row],[Avg Monthly GB Download]]&lt;10,"Less than 10GB","10 ot more 10GB"))</f>
        <v>Less than 10GB</v>
      </c>
    </row>
    <row r="983" spans="1:23" x14ac:dyDescent="0.3">
      <c r="A983" t="s">
        <v>21</v>
      </c>
      <c r="B983">
        <v>22</v>
      </c>
      <c r="C983" t="s">
        <v>21</v>
      </c>
      <c r="D983" t="s">
        <v>22</v>
      </c>
      <c r="E983" t="s">
        <v>72</v>
      </c>
      <c r="F983" t="s">
        <v>26</v>
      </c>
      <c r="G983">
        <v>68</v>
      </c>
      <c r="H983" t="s">
        <v>21</v>
      </c>
      <c r="I983" t="s">
        <v>25</v>
      </c>
      <c r="J983" t="s">
        <v>25</v>
      </c>
      <c r="K983" t="str">
        <f>IF(Table1[[#This Row],[Under 30]]="yes","Under 30",IF(Table1[[#This Row],[Senior]]="yes","Senior","Other"))</f>
        <v>Senior</v>
      </c>
      <c r="L983" t="s">
        <v>98</v>
      </c>
      <c r="M983" t="s">
        <v>33</v>
      </c>
      <c r="N983" t="s">
        <v>34</v>
      </c>
      <c r="O983" t="s">
        <v>34</v>
      </c>
      <c r="P983">
        <v>1</v>
      </c>
      <c r="R983">
        <v>9</v>
      </c>
      <c r="S983">
        <v>0</v>
      </c>
      <c r="T983">
        <v>0</v>
      </c>
      <c r="U983">
        <v>0</v>
      </c>
      <c r="V983">
        <v>0</v>
      </c>
      <c r="W983" t="str">
        <f>IF(Table1[[#This Row],[Avg Monthly GB Download]]&lt;5,"Less than 5GB",IF(Table1[[#This Row],[Avg Monthly GB Download]]&lt;10,"Less than 10GB","10 ot more 10GB"))</f>
        <v>Less than 5GB</v>
      </c>
    </row>
    <row r="984" spans="1:23" x14ac:dyDescent="0.3">
      <c r="A984" t="s">
        <v>21</v>
      </c>
      <c r="B984">
        <v>22</v>
      </c>
      <c r="C984" t="s">
        <v>21</v>
      </c>
      <c r="D984" t="s">
        <v>22</v>
      </c>
      <c r="E984" t="s">
        <v>78</v>
      </c>
      <c r="F984" t="s">
        <v>26</v>
      </c>
      <c r="G984">
        <v>64</v>
      </c>
      <c r="H984" t="s">
        <v>21</v>
      </c>
      <c r="I984" t="s">
        <v>21</v>
      </c>
      <c r="K984" t="str">
        <f>IF(Table1[[#This Row],[Under 30]]="yes","Under 30",IF(Table1[[#This Row],[Senior]]="yes","Senior","Other"))</f>
        <v>Other</v>
      </c>
      <c r="P984">
        <v>1</v>
      </c>
      <c r="R984">
        <v>6</v>
      </c>
      <c r="S984">
        <v>0</v>
      </c>
      <c r="T984">
        <v>0</v>
      </c>
      <c r="U984">
        <v>0</v>
      </c>
      <c r="V984">
        <v>0</v>
      </c>
      <c r="W984" t="str">
        <f>IF(Table1[[#This Row],[Avg Monthly GB Download]]&lt;5,"Less than 5GB",IF(Table1[[#This Row],[Avg Monthly GB Download]]&lt;10,"Less than 10GB","10 ot more 10GB"))</f>
        <v>Less than 5GB</v>
      </c>
    </row>
    <row r="985" spans="1:23" x14ac:dyDescent="0.3">
      <c r="A985" t="s">
        <v>21</v>
      </c>
      <c r="B985">
        <v>22</v>
      </c>
      <c r="C985" t="s">
        <v>21</v>
      </c>
      <c r="D985" t="s">
        <v>22</v>
      </c>
      <c r="E985" t="s">
        <v>81</v>
      </c>
      <c r="F985" t="s">
        <v>24</v>
      </c>
      <c r="G985">
        <v>21</v>
      </c>
      <c r="H985" t="s">
        <v>25</v>
      </c>
      <c r="I985" t="s">
        <v>21</v>
      </c>
      <c r="K985" t="str">
        <f>IF(Table1[[#This Row],[Under 30]]="yes","Under 30",IF(Table1[[#This Row],[Senior]]="yes","Senior","Other"))</f>
        <v>Under 30</v>
      </c>
      <c r="P985">
        <v>1</v>
      </c>
      <c r="R985">
        <v>10</v>
      </c>
      <c r="S985">
        <v>0</v>
      </c>
      <c r="T985">
        <v>0</v>
      </c>
      <c r="U985">
        <v>0</v>
      </c>
      <c r="V985">
        <v>0</v>
      </c>
      <c r="W985" t="str">
        <f>IF(Table1[[#This Row],[Avg Monthly GB Download]]&lt;5,"Less than 5GB",IF(Table1[[#This Row],[Avg Monthly GB Download]]&lt;10,"Less than 10GB","10 ot more 10GB"))</f>
        <v>Less than 5GB</v>
      </c>
    </row>
    <row r="986" spans="1:23" x14ac:dyDescent="0.3">
      <c r="A986" t="s">
        <v>21</v>
      </c>
      <c r="B986">
        <v>22</v>
      </c>
      <c r="C986" t="s">
        <v>21</v>
      </c>
      <c r="D986" t="s">
        <v>22</v>
      </c>
      <c r="E986" t="s">
        <v>82</v>
      </c>
      <c r="F986" t="s">
        <v>26</v>
      </c>
      <c r="G986">
        <v>80</v>
      </c>
      <c r="H986" t="s">
        <v>21</v>
      </c>
      <c r="I986" t="s">
        <v>25</v>
      </c>
      <c r="J986" t="s">
        <v>21</v>
      </c>
      <c r="K986" t="str">
        <f>IF(Table1[[#This Row],[Under 30]]="yes","Under 30",IF(Table1[[#This Row],[Senior]]="yes","Senior","Other"))</f>
        <v>Senior</v>
      </c>
      <c r="L986" t="s">
        <v>53</v>
      </c>
      <c r="M986" t="s">
        <v>38</v>
      </c>
      <c r="N986" t="s">
        <v>34</v>
      </c>
      <c r="O986" t="s">
        <v>34</v>
      </c>
      <c r="P986">
        <v>1</v>
      </c>
      <c r="R986">
        <v>43</v>
      </c>
      <c r="S986">
        <v>0</v>
      </c>
      <c r="T986">
        <v>0</v>
      </c>
      <c r="U986">
        <v>60</v>
      </c>
      <c r="V986">
        <v>9</v>
      </c>
      <c r="W986" t="str">
        <f>IF(Table1[[#This Row],[Avg Monthly GB Download]]&lt;5,"Less than 5GB",IF(Table1[[#This Row],[Avg Monthly GB Download]]&lt;10,"Less than 10GB","10 ot more 10GB"))</f>
        <v>Less than 10GB</v>
      </c>
    </row>
    <row r="987" spans="1:23" x14ac:dyDescent="0.3">
      <c r="A987" t="s">
        <v>21</v>
      </c>
      <c r="B987">
        <v>22</v>
      </c>
      <c r="C987" t="s">
        <v>21</v>
      </c>
      <c r="D987" t="s">
        <v>22</v>
      </c>
      <c r="E987" t="s">
        <v>83</v>
      </c>
      <c r="F987" t="s">
        <v>24</v>
      </c>
      <c r="G987">
        <v>51</v>
      </c>
      <c r="H987" t="s">
        <v>21</v>
      </c>
      <c r="I987" t="s">
        <v>21</v>
      </c>
      <c r="K987" t="str">
        <f>IF(Table1[[#This Row],[Under 30]]="yes","Under 30",IF(Table1[[#This Row],[Senior]]="yes","Senior","Other"))</f>
        <v>Other</v>
      </c>
      <c r="P987">
        <v>1</v>
      </c>
      <c r="R987">
        <v>13</v>
      </c>
      <c r="S987">
        <v>1</v>
      </c>
      <c r="T987">
        <v>0</v>
      </c>
      <c r="U987">
        <v>18</v>
      </c>
      <c r="V987">
        <v>4</v>
      </c>
      <c r="W987" t="str">
        <f>IF(Table1[[#This Row],[Avg Monthly GB Download]]&lt;5,"Less than 5GB",IF(Table1[[#This Row],[Avg Monthly GB Download]]&lt;10,"Less than 10GB","10 ot more 10GB"))</f>
        <v>Less than 5GB</v>
      </c>
    </row>
    <row r="988" spans="1:23" x14ac:dyDescent="0.3">
      <c r="A988" t="s">
        <v>21</v>
      </c>
      <c r="B988">
        <v>22</v>
      </c>
      <c r="C988" t="s">
        <v>21</v>
      </c>
      <c r="D988" t="s">
        <v>22</v>
      </c>
      <c r="E988" t="s">
        <v>84</v>
      </c>
      <c r="F988" t="s">
        <v>26</v>
      </c>
      <c r="G988">
        <v>49</v>
      </c>
      <c r="H988" t="s">
        <v>21</v>
      </c>
      <c r="I988" t="s">
        <v>21</v>
      </c>
      <c r="K988" t="str">
        <f>IF(Table1[[#This Row],[Under 30]]="yes","Under 30",IF(Table1[[#This Row],[Senior]]="yes","Senior","Other"))</f>
        <v>Other</v>
      </c>
      <c r="P988">
        <v>1</v>
      </c>
      <c r="R988">
        <v>40</v>
      </c>
      <c r="S988">
        <v>0</v>
      </c>
      <c r="T988">
        <v>0</v>
      </c>
      <c r="U988">
        <v>41</v>
      </c>
      <c r="V988">
        <v>4</v>
      </c>
      <c r="W988" t="str">
        <f>IF(Table1[[#This Row],[Avg Monthly GB Download]]&lt;5,"Less than 5GB",IF(Table1[[#This Row],[Avg Monthly GB Download]]&lt;10,"Less than 10GB","10 ot more 10GB"))</f>
        <v>Less than 5GB</v>
      </c>
    </row>
    <row r="989" spans="1:23" x14ac:dyDescent="0.3">
      <c r="A989" t="s">
        <v>21</v>
      </c>
      <c r="B989">
        <v>22</v>
      </c>
      <c r="C989" t="s">
        <v>21</v>
      </c>
      <c r="D989" t="s">
        <v>22</v>
      </c>
      <c r="E989" t="s">
        <v>84</v>
      </c>
      <c r="F989" t="s">
        <v>26</v>
      </c>
      <c r="G989">
        <v>65</v>
      </c>
      <c r="H989" t="s">
        <v>21</v>
      </c>
      <c r="I989" t="s">
        <v>25</v>
      </c>
      <c r="J989" t="s">
        <v>25</v>
      </c>
      <c r="K989" t="str">
        <f>IF(Table1[[#This Row],[Under 30]]="yes","Under 30",IF(Table1[[#This Row],[Senior]]="yes","Senior","Other"))</f>
        <v>Senior</v>
      </c>
      <c r="L989" t="s">
        <v>98</v>
      </c>
      <c r="M989" t="s">
        <v>95</v>
      </c>
      <c r="N989" t="s">
        <v>34</v>
      </c>
      <c r="O989" t="s">
        <v>34</v>
      </c>
      <c r="P989">
        <v>1</v>
      </c>
      <c r="R989">
        <v>6</v>
      </c>
      <c r="S989">
        <v>0</v>
      </c>
      <c r="T989">
        <v>0</v>
      </c>
      <c r="U989">
        <v>0</v>
      </c>
      <c r="V989">
        <v>0</v>
      </c>
      <c r="W989" t="str">
        <f>IF(Table1[[#This Row],[Avg Monthly GB Download]]&lt;5,"Less than 5GB",IF(Table1[[#This Row],[Avg Monthly GB Download]]&lt;10,"Less than 10GB","10 ot more 10GB"))</f>
        <v>Less than 5GB</v>
      </c>
    </row>
    <row r="990" spans="1:23" x14ac:dyDescent="0.3">
      <c r="A990" t="s">
        <v>21</v>
      </c>
      <c r="B990">
        <v>22</v>
      </c>
      <c r="C990" t="s">
        <v>25</v>
      </c>
      <c r="D990" t="s">
        <v>22</v>
      </c>
      <c r="E990" t="s">
        <v>55</v>
      </c>
      <c r="F990" t="s">
        <v>24</v>
      </c>
      <c r="G990">
        <v>33</v>
      </c>
      <c r="H990" t="s">
        <v>21</v>
      </c>
      <c r="I990" t="s">
        <v>21</v>
      </c>
      <c r="K990" t="str">
        <f>IF(Table1[[#This Row],[Under 30]]="yes","Under 30",IF(Table1[[#This Row],[Senior]]="yes","Senior","Other"))</f>
        <v>Other</v>
      </c>
      <c r="P990">
        <v>1</v>
      </c>
      <c r="R990">
        <v>9</v>
      </c>
      <c r="S990">
        <v>0</v>
      </c>
      <c r="T990">
        <v>33.9</v>
      </c>
      <c r="U990">
        <v>0</v>
      </c>
      <c r="V990">
        <v>0</v>
      </c>
      <c r="W990" t="str">
        <f>IF(Table1[[#This Row],[Avg Monthly GB Download]]&lt;5,"Less than 5GB",IF(Table1[[#This Row],[Avg Monthly GB Download]]&lt;10,"Less than 10GB","10 ot more 10GB"))</f>
        <v>Less than 5GB</v>
      </c>
    </row>
    <row r="991" spans="1:23" x14ac:dyDescent="0.3">
      <c r="A991" t="s">
        <v>21</v>
      </c>
      <c r="B991">
        <v>22</v>
      </c>
      <c r="C991" t="s">
        <v>25</v>
      </c>
      <c r="D991" t="s">
        <v>22</v>
      </c>
      <c r="E991" t="s">
        <v>60</v>
      </c>
      <c r="F991" t="s">
        <v>26</v>
      </c>
      <c r="G991">
        <v>69</v>
      </c>
      <c r="H991" t="s">
        <v>21</v>
      </c>
      <c r="I991" t="s">
        <v>25</v>
      </c>
      <c r="J991" t="s">
        <v>21</v>
      </c>
      <c r="K991" t="str">
        <f>IF(Table1[[#This Row],[Under 30]]="yes","Under 30",IF(Table1[[#This Row],[Senior]]="yes","Senior","Other"))</f>
        <v>Senior</v>
      </c>
      <c r="L991" t="s">
        <v>32</v>
      </c>
      <c r="M991" t="s">
        <v>38</v>
      </c>
      <c r="N991" t="s">
        <v>56</v>
      </c>
      <c r="O991" t="s">
        <v>57</v>
      </c>
      <c r="P991">
        <v>1</v>
      </c>
      <c r="Q991">
        <v>1</v>
      </c>
      <c r="R991">
        <v>62</v>
      </c>
      <c r="S991">
        <v>0</v>
      </c>
      <c r="T991">
        <v>35</v>
      </c>
      <c r="U991">
        <v>64</v>
      </c>
      <c r="V991">
        <v>3</v>
      </c>
      <c r="W991" t="str">
        <f>IF(Table1[[#This Row],[Avg Monthly GB Download]]&lt;5,"Less than 5GB",IF(Table1[[#This Row],[Avg Monthly GB Download]]&lt;10,"Less than 10GB","10 ot more 10GB"))</f>
        <v>Less than 5GB</v>
      </c>
    </row>
    <row r="992" spans="1:23" x14ac:dyDescent="0.3">
      <c r="A992" t="s">
        <v>21</v>
      </c>
      <c r="B992">
        <v>22</v>
      </c>
      <c r="C992" t="s">
        <v>25</v>
      </c>
      <c r="D992" t="s">
        <v>22</v>
      </c>
      <c r="E992" t="s">
        <v>63</v>
      </c>
      <c r="F992" t="s">
        <v>24</v>
      </c>
      <c r="G992">
        <v>31</v>
      </c>
      <c r="H992" t="s">
        <v>21</v>
      </c>
      <c r="I992" t="s">
        <v>21</v>
      </c>
      <c r="K992" t="str">
        <f>IF(Table1[[#This Row],[Under 30]]="yes","Under 30",IF(Table1[[#This Row],[Senior]]="yes","Senior","Other"))</f>
        <v>Other</v>
      </c>
      <c r="P992">
        <v>1</v>
      </c>
      <c r="Q992">
        <v>1</v>
      </c>
      <c r="R992">
        <v>19</v>
      </c>
      <c r="S992">
        <v>3</v>
      </c>
      <c r="T992">
        <v>61.1</v>
      </c>
      <c r="U992">
        <v>10</v>
      </c>
      <c r="V992">
        <v>6</v>
      </c>
      <c r="W992" t="str">
        <f>IF(Table1[[#This Row],[Avg Monthly GB Download]]&lt;5,"Less than 5GB",IF(Table1[[#This Row],[Avg Monthly GB Download]]&lt;10,"Less than 10GB","10 ot more 10GB"))</f>
        <v>Less than 10GB</v>
      </c>
    </row>
    <row r="993" spans="1:23" x14ac:dyDescent="0.3">
      <c r="A993" t="s">
        <v>21</v>
      </c>
      <c r="B993">
        <v>22</v>
      </c>
      <c r="C993" t="s">
        <v>25</v>
      </c>
      <c r="D993" t="s">
        <v>22</v>
      </c>
      <c r="E993" t="s">
        <v>79</v>
      </c>
      <c r="F993" t="s">
        <v>24</v>
      </c>
      <c r="G993">
        <v>31</v>
      </c>
      <c r="H993" t="s">
        <v>21</v>
      </c>
      <c r="I993" t="s">
        <v>21</v>
      </c>
      <c r="K993" t="str">
        <f>IF(Table1[[#This Row],[Under 30]]="yes","Under 30",IF(Table1[[#This Row],[Senior]]="yes","Senior","Other"))</f>
        <v>Other</v>
      </c>
      <c r="P993">
        <v>1</v>
      </c>
      <c r="Q993">
        <v>1</v>
      </c>
      <c r="R993">
        <v>27</v>
      </c>
      <c r="S993">
        <v>4</v>
      </c>
      <c r="T993">
        <v>75.900000000000006</v>
      </c>
      <c r="U993">
        <v>12</v>
      </c>
      <c r="V993">
        <v>5</v>
      </c>
      <c r="W993" t="str">
        <f>IF(Table1[[#This Row],[Avg Monthly GB Download]]&lt;5,"Less than 5GB",IF(Table1[[#This Row],[Avg Monthly GB Download]]&lt;10,"Less than 10GB","10 ot more 10GB"))</f>
        <v>Less than 10GB</v>
      </c>
    </row>
    <row r="994" spans="1:23" x14ac:dyDescent="0.3">
      <c r="A994" t="s">
        <v>21</v>
      </c>
      <c r="B994">
        <v>22</v>
      </c>
      <c r="C994" t="s">
        <v>25</v>
      </c>
      <c r="D994" t="s">
        <v>22</v>
      </c>
      <c r="E994" t="s">
        <v>81</v>
      </c>
      <c r="F994" t="s">
        <v>26</v>
      </c>
      <c r="G994">
        <v>40</v>
      </c>
      <c r="H994" t="s">
        <v>21</v>
      </c>
      <c r="I994" t="s">
        <v>21</v>
      </c>
      <c r="K994" t="str">
        <f>IF(Table1[[#This Row],[Under 30]]="yes","Under 30",IF(Table1[[#This Row],[Senior]]="yes","Senior","Other"))</f>
        <v>Other</v>
      </c>
      <c r="P994">
        <v>1</v>
      </c>
      <c r="R994">
        <v>6</v>
      </c>
      <c r="S994">
        <v>2</v>
      </c>
      <c r="T994">
        <v>51</v>
      </c>
      <c r="U994">
        <v>0</v>
      </c>
      <c r="V994">
        <v>0</v>
      </c>
      <c r="W994" t="str">
        <f>IF(Table1[[#This Row],[Avg Monthly GB Download]]&lt;5,"Less than 5GB",IF(Table1[[#This Row],[Avg Monthly GB Download]]&lt;10,"Less than 10GB","10 ot more 10GB"))</f>
        <v>Less than 5GB</v>
      </c>
    </row>
    <row r="995" spans="1:23" x14ac:dyDescent="0.3">
      <c r="A995" t="s">
        <v>21</v>
      </c>
      <c r="B995">
        <v>22</v>
      </c>
      <c r="C995" t="s">
        <v>25</v>
      </c>
      <c r="D995" t="s">
        <v>22</v>
      </c>
      <c r="E995" t="s">
        <v>84</v>
      </c>
      <c r="F995" t="s">
        <v>24</v>
      </c>
      <c r="G995">
        <v>47</v>
      </c>
      <c r="H995" t="s">
        <v>21</v>
      </c>
      <c r="I995" t="s">
        <v>21</v>
      </c>
      <c r="K995" t="str">
        <f>IF(Table1[[#This Row],[Under 30]]="yes","Under 30",IF(Table1[[#This Row],[Senior]]="yes","Senior","Other"))</f>
        <v>Other</v>
      </c>
      <c r="P995">
        <v>1</v>
      </c>
      <c r="R995">
        <v>19</v>
      </c>
      <c r="S995">
        <v>0</v>
      </c>
      <c r="T995">
        <v>115.5</v>
      </c>
      <c r="U995">
        <v>99</v>
      </c>
      <c r="V995">
        <v>0</v>
      </c>
      <c r="W995" t="str">
        <f>IF(Table1[[#This Row],[Avg Monthly GB Download]]&lt;5,"Less than 5GB",IF(Table1[[#This Row],[Avg Monthly GB Download]]&lt;10,"Less than 10GB","10 ot more 10GB"))</f>
        <v>Less than 5GB</v>
      </c>
    </row>
    <row r="996" spans="1:23" x14ac:dyDescent="0.3">
      <c r="A996" t="s">
        <v>21</v>
      </c>
      <c r="B996">
        <v>22</v>
      </c>
      <c r="C996" t="s">
        <v>25</v>
      </c>
      <c r="D996" t="s">
        <v>22</v>
      </c>
      <c r="E996" t="s">
        <v>86</v>
      </c>
      <c r="F996" t="s">
        <v>24</v>
      </c>
      <c r="G996">
        <v>48</v>
      </c>
      <c r="H996" t="s">
        <v>21</v>
      </c>
      <c r="I996" t="s">
        <v>21</v>
      </c>
      <c r="K996" t="str">
        <f>IF(Table1[[#This Row],[Under 30]]="yes","Under 30",IF(Table1[[#This Row],[Senior]]="yes","Senior","Other"))</f>
        <v>Other</v>
      </c>
      <c r="P996">
        <v>1</v>
      </c>
      <c r="R996">
        <v>10</v>
      </c>
      <c r="S996">
        <v>0</v>
      </c>
      <c r="T996">
        <v>107.8</v>
      </c>
      <c r="U996">
        <v>0</v>
      </c>
      <c r="V996">
        <v>0</v>
      </c>
      <c r="W996" t="str">
        <f>IF(Table1[[#This Row],[Avg Monthly GB Download]]&lt;5,"Less than 5GB",IF(Table1[[#This Row],[Avg Monthly GB Download]]&lt;10,"Less than 10GB","10 ot more 10GB"))</f>
        <v>Less than 5GB</v>
      </c>
    </row>
    <row r="997" spans="1:23" x14ac:dyDescent="0.3">
      <c r="A997" t="s">
        <v>21</v>
      </c>
      <c r="B997">
        <v>22</v>
      </c>
      <c r="C997" t="s">
        <v>25</v>
      </c>
      <c r="D997" t="s">
        <v>22</v>
      </c>
      <c r="E997" t="s">
        <v>86</v>
      </c>
      <c r="F997" t="s">
        <v>24</v>
      </c>
      <c r="G997">
        <v>65</v>
      </c>
      <c r="H997" t="s">
        <v>21</v>
      </c>
      <c r="I997" t="s">
        <v>21</v>
      </c>
      <c r="K997" t="str">
        <f>IF(Table1[[#This Row],[Under 30]]="yes","Under 30",IF(Table1[[#This Row],[Senior]]="yes","Senior","Other"))</f>
        <v>Other</v>
      </c>
      <c r="P997">
        <v>1</v>
      </c>
      <c r="R997">
        <v>39</v>
      </c>
      <c r="S997">
        <v>2</v>
      </c>
      <c r="T997">
        <v>72.599999999999994</v>
      </c>
      <c r="U997">
        <v>37</v>
      </c>
      <c r="V997">
        <v>13</v>
      </c>
      <c r="W997" t="str">
        <f>IF(Table1[[#This Row],[Avg Monthly GB Download]]&lt;5,"Less than 5GB",IF(Table1[[#This Row],[Avg Monthly GB Download]]&lt;10,"Less than 10GB","10 ot more 10GB"))</f>
        <v>10 ot more 10GB</v>
      </c>
    </row>
    <row r="998" spans="1:23" x14ac:dyDescent="0.3">
      <c r="A998" t="s">
        <v>21</v>
      </c>
      <c r="B998">
        <v>22</v>
      </c>
      <c r="C998" t="s">
        <v>25</v>
      </c>
      <c r="D998" t="s">
        <v>88</v>
      </c>
      <c r="E998" t="s">
        <v>77</v>
      </c>
      <c r="F998" t="s">
        <v>24</v>
      </c>
      <c r="G998">
        <v>62</v>
      </c>
      <c r="H998" t="s">
        <v>21</v>
      </c>
      <c r="I998" t="s">
        <v>21</v>
      </c>
      <c r="K998" t="str">
        <f>IF(Table1[[#This Row],[Under 30]]="yes","Under 30",IF(Table1[[#This Row],[Senior]]="yes","Senior","Other"))</f>
        <v>Other</v>
      </c>
      <c r="P998">
        <v>1</v>
      </c>
      <c r="R998">
        <v>9</v>
      </c>
      <c r="S998">
        <v>0</v>
      </c>
      <c r="T998">
        <v>0</v>
      </c>
      <c r="U998">
        <v>0</v>
      </c>
      <c r="V998">
        <v>0</v>
      </c>
      <c r="W998" t="str">
        <f>IF(Table1[[#This Row],[Avg Monthly GB Download]]&lt;5,"Less than 5GB",IF(Table1[[#This Row],[Avg Monthly GB Download]]&lt;10,"Less than 10GB","10 ot more 10GB"))</f>
        <v>Less than 5GB</v>
      </c>
    </row>
    <row r="999" spans="1:23" x14ac:dyDescent="0.3">
      <c r="A999" t="s">
        <v>21</v>
      </c>
      <c r="B999">
        <v>23</v>
      </c>
      <c r="C999" t="s">
        <v>21</v>
      </c>
      <c r="D999" t="s">
        <v>22</v>
      </c>
      <c r="E999" t="s">
        <v>36</v>
      </c>
      <c r="F999" t="s">
        <v>24</v>
      </c>
      <c r="G999">
        <v>55</v>
      </c>
      <c r="H999" t="s">
        <v>21</v>
      </c>
      <c r="I999" t="s">
        <v>21</v>
      </c>
      <c r="K999" t="str">
        <f>IF(Table1[[#This Row],[Under 30]]="yes","Under 30",IF(Table1[[#This Row],[Senior]]="yes","Senior","Other"))</f>
        <v>Other</v>
      </c>
      <c r="P999">
        <v>1</v>
      </c>
      <c r="R999">
        <v>9</v>
      </c>
      <c r="S999">
        <v>0</v>
      </c>
      <c r="T999">
        <v>0</v>
      </c>
      <c r="U999">
        <v>0</v>
      </c>
      <c r="V999">
        <v>0</v>
      </c>
      <c r="W999" t="str">
        <f>IF(Table1[[#This Row],[Avg Monthly GB Download]]&lt;5,"Less than 5GB",IF(Table1[[#This Row],[Avg Monthly GB Download]]&lt;10,"Less than 10GB","10 ot more 10GB"))</f>
        <v>Less than 5GB</v>
      </c>
    </row>
    <row r="1000" spans="1:23" x14ac:dyDescent="0.3">
      <c r="A1000" t="s">
        <v>21</v>
      </c>
      <c r="B1000">
        <v>23</v>
      </c>
      <c r="C1000" t="s">
        <v>21</v>
      </c>
      <c r="D1000" t="s">
        <v>22</v>
      </c>
      <c r="E1000" t="s">
        <v>37</v>
      </c>
      <c r="F1000" t="s">
        <v>26</v>
      </c>
      <c r="G1000">
        <v>44</v>
      </c>
      <c r="H1000" t="s">
        <v>21</v>
      </c>
      <c r="I1000" t="s">
        <v>21</v>
      </c>
      <c r="K1000" t="str">
        <f>IF(Table1[[#This Row],[Under 30]]="yes","Under 30",IF(Table1[[#This Row],[Senior]]="yes","Senior","Other"))</f>
        <v>Other</v>
      </c>
      <c r="P1000">
        <v>1</v>
      </c>
      <c r="R1000">
        <v>10</v>
      </c>
      <c r="S1000">
        <v>0</v>
      </c>
      <c r="T1000">
        <v>0</v>
      </c>
      <c r="U1000">
        <v>0</v>
      </c>
      <c r="V1000">
        <v>0</v>
      </c>
      <c r="W1000" t="str">
        <f>IF(Table1[[#This Row],[Avg Monthly GB Download]]&lt;5,"Less than 5GB",IF(Table1[[#This Row],[Avg Monthly GB Download]]&lt;10,"Less than 10GB","10 ot more 10GB"))</f>
        <v>Less than 5GB</v>
      </c>
    </row>
    <row r="1001" spans="1:23" x14ac:dyDescent="0.3">
      <c r="A1001" t="s">
        <v>21</v>
      </c>
      <c r="B1001">
        <v>23</v>
      </c>
      <c r="C1001" t="s">
        <v>21</v>
      </c>
      <c r="D1001" t="s">
        <v>22</v>
      </c>
      <c r="E1001" t="s">
        <v>37</v>
      </c>
      <c r="F1001" t="s">
        <v>26</v>
      </c>
      <c r="G1001">
        <v>67</v>
      </c>
      <c r="H1001" t="s">
        <v>21</v>
      </c>
      <c r="I1001" t="s">
        <v>25</v>
      </c>
      <c r="J1001" t="s">
        <v>21</v>
      </c>
      <c r="K1001" t="str">
        <f>IF(Table1[[#This Row],[Under 30]]="yes","Under 30",IF(Table1[[#This Row],[Senior]]="yes","Senior","Other"))</f>
        <v>Senior</v>
      </c>
      <c r="L1001" t="s">
        <v>98</v>
      </c>
      <c r="M1001" t="s">
        <v>38</v>
      </c>
      <c r="N1001" t="s">
        <v>34</v>
      </c>
      <c r="O1001" t="s">
        <v>34</v>
      </c>
      <c r="P1001">
        <v>1</v>
      </c>
      <c r="R1001">
        <v>9</v>
      </c>
      <c r="S1001">
        <v>0</v>
      </c>
      <c r="T1001">
        <v>0</v>
      </c>
      <c r="U1001">
        <v>0</v>
      </c>
      <c r="V1001">
        <v>0</v>
      </c>
      <c r="W1001" t="str">
        <f>IF(Table1[[#This Row],[Avg Monthly GB Download]]&lt;5,"Less than 5GB",IF(Table1[[#This Row],[Avg Monthly GB Download]]&lt;10,"Less than 10GB","10 ot more 10GB"))</f>
        <v>Less than 5GB</v>
      </c>
    </row>
    <row r="1002" spans="1:23" x14ac:dyDescent="0.3">
      <c r="A1002" t="s">
        <v>21</v>
      </c>
      <c r="B1002">
        <v>23</v>
      </c>
      <c r="C1002" t="s">
        <v>21</v>
      </c>
      <c r="D1002" t="s">
        <v>22</v>
      </c>
      <c r="E1002" t="s">
        <v>93</v>
      </c>
      <c r="F1002" t="s">
        <v>26</v>
      </c>
      <c r="G1002">
        <v>53</v>
      </c>
      <c r="H1002" t="s">
        <v>21</v>
      </c>
      <c r="I1002" t="s">
        <v>21</v>
      </c>
      <c r="K1002" t="str">
        <f>IF(Table1[[#This Row],[Under 30]]="yes","Under 30",IF(Table1[[#This Row],[Senior]]="yes","Senior","Other"))</f>
        <v>Other</v>
      </c>
      <c r="P1002">
        <v>1</v>
      </c>
      <c r="R1002">
        <v>21</v>
      </c>
      <c r="S1002">
        <v>3</v>
      </c>
      <c r="T1002">
        <v>0</v>
      </c>
      <c r="U1002">
        <v>4</v>
      </c>
      <c r="V1002">
        <v>19</v>
      </c>
      <c r="W1002" t="str">
        <f>IF(Table1[[#This Row],[Avg Monthly GB Download]]&lt;5,"Less than 5GB",IF(Table1[[#This Row],[Avg Monthly GB Download]]&lt;10,"Less than 10GB","10 ot more 10GB"))</f>
        <v>10 ot more 10GB</v>
      </c>
    </row>
    <row r="1003" spans="1:23" x14ac:dyDescent="0.3">
      <c r="A1003" t="s">
        <v>21</v>
      </c>
      <c r="B1003">
        <v>23</v>
      </c>
      <c r="C1003" t="s">
        <v>21</v>
      </c>
      <c r="D1003" t="s">
        <v>22</v>
      </c>
      <c r="E1003" t="s">
        <v>50</v>
      </c>
      <c r="F1003" t="s">
        <v>26</v>
      </c>
      <c r="G1003">
        <v>24</v>
      </c>
      <c r="H1003" t="s">
        <v>25</v>
      </c>
      <c r="I1003" t="s">
        <v>21</v>
      </c>
      <c r="K1003" t="str">
        <f>IF(Table1[[#This Row],[Under 30]]="yes","Under 30",IF(Table1[[#This Row],[Senior]]="yes","Senior","Other"))</f>
        <v>Under 30</v>
      </c>
      <c r="P1003">
        <v>1</v>
      </c>
      <c r="R1003">
        <v>13</v>
      </c>
      <c r="S1003">
        <v>0</v>
      </c>
      <c r="T1003">
        <v>0</v>
      </c>
      <c r="U1003">
        <v>0</v>
      </c>
      <c r="V1003">
        <v>0</v>
      </c>
      <c r="W1003" t="str">
        <f>IF(Table1[[#This Row],[Avg Monthly GB Download]]&lt;5,"Less than 5GB",IF(Table1[[#This Row],[Avg Monthly GB Download]]&lt;10,"Less than 10GB","10 ot more 10GB"))</f>
        <v>Less than 5GB</v>
      </c>
    </row>
    <row r="1004" spans="1:23" x14ac:dyDescent="0.3">
      <c r="A1004" t="s">
        <v>21</v>
      </c>
      <c r="B1004">
        <v>23</v>
      </c>
      <c r="C1004" t="s">
        <v>21</v>
      </c>
      <c r="D1004" t="s">
        <v>22</v>
      </c>
      <c r="E1004" t="s">
        <v>52</v>
      </c>
      <c r="F1004" t="s">
        <v>26</v>
      </c>
      <c r="G1004">
        <v>37</v>
      </c>
      <c r="H1004" t="s">
        <v>21</v>
      </c>
      <c r="I1004" t="s">
        <v>21</v>
      </c>
      <c r="K1004" t="str">
        <f>IF(Table1[[#This Row],[Under 30]]="yes","Under 30",IF(Table1[[#This Row],[Senior]]="yes","Senior","Other"))</f>
        <v>Other</v>
      </c>
      <c r="P1004">
        <v>1</v>
      </c>
      <c r="R1004">
        <v>28</v>
      </c>
      <c r="S1004">
        <v>0</v>
      </c>
      <c r="T1004">
        <v>0</v>
      </c>
      <c r="U1004">
        <v>74</v>
      </c>
      <c r="V1004">
        <v>5</v>
      </c>
      <c r="W1004" t="str">
        <f>IF(Table1[[#This Row],[Avg Monthly GB Download]]&lt;5,"Less than 5GB",IF(Table1[[#This Row],[Avg Monthly GB Download]]&lt;10,"Less than 10GB","10 ot more 10GB"))</f>
        <v>Less than 10GB</v>
      </c>
    </row>
    <row r="1005" spans="1:23" x14ac:dyDescent="0.3">
      <c r="A1005" t="s">
        <v>21</v>
      </c>
      <c r="B1005">
        <v>23</v>
      </c>
      <c r="C1005" t="s">
        <v>21</v>
      </c>
      <c r="D1005" t="s">
        <v>22</v>
      </c>
      <c r="E1005" t="s">
        <v>58</v>
      </c>
      <c r="F1005" t="s">
        <v>26</v>
      </c>
      <c r="G1005">
        <v>81</v>
      </c>
      <c r="H1005" t="s">
        <v>21</v>
      </c>
      <c r="I1005" t="s">
        <v>25</v>
      </c>
      <c r="J1005" t="s">
        <v>21</v>
      </c>
      <c r="K1005" t="str">
        <f>IF(Table1[[#This Row],[Under 30]]="yes","Under 30",IF(Table1[[#This Row],[Senior]]="yes","Senior","Other"))</f>
        <v>Senior</v>
      </c>
      <c r="L1005" t="s">
        <v>98</v>
      </c>
      <c r="M1005" t="s">
        <v>38</v>
      </c>
      <c r="N1005" t="s">
        <v>34</v>
      </c>
      <c r="O1005" t="s">
        <v>34</v>
      </c>
      <c r="P1005">
        <v>1</v>
      </c>
      <c r="R1005">
        <v>57</v>
      </c>
      <c r="S1005">
        <v>0</v>
      </c>
      <c r="T1005">
        <v>0</v>
      </c>
      <c r="U1005">
        <v>16</v>
      </c>
      <c r="V1005">
        <v>6</v>
      </c>
      <c r="W1005" t="str">
        <f>IF(Table1[[#This Row],[Avg Monthly GB Download]]&lt;5,"Less than 5GB",IF(Table1[[#This Row],[Avg Monthly GB Download]]&lt;10,"Less than 10GB","10 ot more 10GB"))</f>
        <v>Less than 10GB</v>
      </c>
    </row>
    <row r="1006" spans="1:23" x14ac:dyDescent="0.3">
      <c r="A1006" t="s">
        <v>21</v>
      </c>
      <c r="B1006">
        <v>23</v>
      </c>
      <c r="C1006" t="s">
        <v>21</v>
      </c>
      <c r="D1006" t="s">
        <v>22</v>
      </c>
      <c r="E1006" t="s">
        <v>60</v>
      </c>
      <c r="F1006" t="s">
        <v>26</v>
      </c>
      <c r="G1006">
        <v>60</v>
      </c>
      <c r="H1006" t="s">
        <v>21</v>
      </c>
      <c r="I1006" t="s">
        <v>21</v>
      </c>
      <c r="K1006" t="str">
        <f>IF(Table1[[#This Row],[Under 30]]="yes","Under 30",IF(Table1[[#This Row],[Senior]]="yes","Senior","Other"))</f>
        <v>Other</v>
      </c>
      <c r="P1006">
        <v>1</v>
      </c>
      <c r="R1006">
        <v>35</v>
      </c>
      <c r="S1006">
        <v>0</v>
      </c>
      <c r="T1006">
        <v>0</v>
      </c>
      <c r="U1006">
        <v>46</v>
      </c>
      <c r="V1006">
        <v>4</v>
      </c>
      <c r="W1006" t="str">
        <f>IF(Table1[[#This Row],[Avg Monthly GB Download]]&lt;5,"Less than 5GB",IF(Table1[[#This Row],[Avg Monthly GB Download]]&lt;10,"Less than 10GB","10 ot more 10GB"))</f>
        <v>Less than 5GB</v>
      </c>
    </row>
    <row r="1007" spans="1:23" x14ac:dyDescent="0.3">
      <c r="A1007" t="s">
        <v>21</v>
      </c>
      <c r="B1007">
        <v>23</v>
      </c>
      <c r="C1007" t="s">
        <v>21</v>
      </c>
      <c r="D1007" t="s">
        <v>22</v>
      </c>
      <c r="E1007" t="s">
        <v>61</v>
      </c>
      <c r="F1007" t="s">
        <v>26</v>
      </c>
      <c r="G1007">
        <v>27</v>
      </c>
      <c r="H1007" t="s">
        <v>25</v>
      </c>
      <c r="I1007" t="s">
        <v>21</v>
      </c>
      <c r="K1007" t="str">
        <f>IF(Table1[[#This Row],[Under 30]]="yes","Under 30",IF(Table1[[#This Row],[Senior]]="yes","Senior","Other"))</f>
        <v>Under 30</v>
      </c>
      <c r="P1007">
        <v>1</v>
      </c>
      <c r="R1007">
        <v>22</v>
      </c>
      <c r="S1007">
        <v>0</v>
      </c>
      <c r="T1007">
        <v>0</v>
      </c>
      <c r="U1007">
        <v>53</v>
      </c>
      <c r="V1007">
        <v>35</v>
      </c>
      <c r="W1007" t="str">
        <f>IF(Table1[[#This Row],[Avg Monthly GB Download]]&lt;5,"Less than 5GB",IF(Table1[[#This Row],[Avg Monthly GB Download]]&lt;10,"Less than 10GB","10 ot more 10GB"))</f>
        <v>10 ot more 10GB</v>
      </c>
    </row>
    <row r="1008" spans="1:23" x14ac:dyDescent="0.3">
      <c r="A1008" t="s">
        <v>21</v>
      </c>
      <c r="B1008">
        <v>23</v>
      </c>
      <c r="C1008" t="s">
        <v>21</v>
      </c>
      <c r="D1008" t="s">
        <v>22</v>
      </c>
      <c r="E1008" t="s">
        <v>63</v>
      </c>
      <c r="F1008" t="s">
        <v>24</v>
      </c>
      <c r="G1008">
        <v>47</v>
      </c>
      <c r="H1008" t="s">
        <v>21</v>
      </c>
      <c r="I1008" t="s">
        <v>21</v>
      </c>
      <c r="K1008" t="str">
        <f>IF(Table1[[#This Row],[Under 30]]="yes","Under 30",IF(Table1[[#This Row],[Senior]]="yes","Senior","Other"))</f>
        <v>Other</v>
      </c>
      <c r="P1008">
        <v>1</v>
      </c>
      <c r="R1008">
        <v>8</v>
      </c>
      <c r="S1008">
        <v>0</v>
      </c>
      <c r="T1008">
        <v>0</v>
      </c>
      <c r="U1008">
        <v>0</v>
      </c>
      <c r="V1008">
        <v>0</v>
      </c>
      <c r="W1008" t="str">
        <f>IF(Table1[[#This Row],[Avg Monthly GB Download]]&lt;5,"Less than 5GB",IF(Table1[[#This Row],[Avg Monthly GB Download]]&lt;10,"Less than 10GB","10 ot more 10GB"))</f>
        <v>Less than 5GB</v>
      </c>
    </row>
    <row r="1009" spans="1:23" x14ac:dyDescent="0.3">
      <c r="A1009" t="s">
        <v>21</v>
      </c>
      <c r="B1009">
        <v>23</v>
      </c>
      <c r="C1009" t="s">
        <v>21</v>
      </c>
      <c r="D1009" t="s">
        <v>22</v>
      </c>
      <c r="E1009" t="s">
        <v>68</v>
      </c>
      <c r="F1009" t="s">
        <v>26</v>
      </c>
      <c r="G1009">
        <v>42</v>
      </c>
      <c r="H1009" t="s">
        <v>21</v>
      </c>
      <c r="I1009" t="s">
        <v>21</v>
      </c>
      <c r="K1009" t="str">
        <f>IF(Table1[[#This Row],[Under 30]]="yes","Under 30",IF(Table1[[#This Row],[Senior]]="yes","Senior","Other"))</f>
        <v>Other</v>
      </c>
      <c r="P1009">
        <v>1</v>
      </c>
      <c r="R1009">
        <v>10</v>
      </c>
      <c r="S1009">
        <v>0</v>
      </c>
      <c r="T1009">
        <v>0</v>
      </c>
      <c r="U1009">
        <v>0</v>
      </c>
      <c r="V1009">
        <v>0</v>
      </c>
      <c r="W1009" t="str">
        <f>IF(Table1[[#This Row],[Avg Monthly GB Download]]&lt;5,"Less than 5GB",IF(Table1[[#This Row],[Avg Monthly GB Download]]&lt;10,"Less than 10GB","10 ot more 10GB"))</f>
        <v>Less than 5GB</v>
      </c>
    </row>
    <row r="1010" spans="1:23" x14ac:dyDescent="0.3">
      <c r="A1010" t="s">
        <v>21</v>
      </c>
      <c r="B1010">
        <v>23</v>
      </c>
      <c r="C1010" t="s">
        <v>21</v>
      </c>
      <c r="D1010" t="s">
        <v>22</v>
      </c>
      <c r="E1010" t="s">
        <v>70</v>
      </c>
      <c r="F1010" t="s">
        <v>24</v>
      </c>
      <c r="G1010">
        <v>26</v>
      </c>
      <c r="H1010" t="s">
        <v>25</v>
      </c>
      <c r="I1010" t="s">
        <v>21</v>
      </c>
      <c r="K1010" t="str">
        <f>IF(Table1[[#This Row],[Under 30]]="yes","Under 30",IF(Table1[[#This Row],[Senior]]="yes","Senior","Other"))</f>
        <v>Under 30</v>
      </c>
      <c r="P1010">
        <v>1</v>
      </c>
      <c r="R1010">
        <v>7</v>
      </c>
      <c r="S1010">
        <v>1</v>
      </c>
      <c r="T1010">
        <v>0</v>
      </c>
      <c r="U1010">
        <v>0</v>
      </c>
      <c r="V1010">
        <v>0</v>
      </c>
      <c r="W1010" t="str">
        <f>IF(Table1[[#This Row],[Avg Monthly GB Download]]&lt;5,"Less than 5GB",IF(Table1[[#This Row],[Avg Monthly GB Download]]&lt;10,"Less than 10GB","10 ot more 10GB"))</f>
        <v>Less than 5GB</v>
      </c>
    </row>
    <row r="1011" spans="1:23" x14ac:dyDescent="0.3">
      <c r="A1011" t="s">
        <v>21</v>
      </c>
      <c r="B1011">
        <v>23</v>
      </c>
      <c r="C1011" t="s">
        <v>21</v>
      </c>
      <c r="D1011" t="s">
        <v>22</v>
      </c>
      <c r="E1011" t="s">
        <v>70</v>
      </c>
      <c r="F1011" t="s">
        <v>24</v>
      </c>
      <c r="G1011">
        <v>41</v>
      </c>
      <c r="H1011" t="s">
        <v>21</v>
      </c>
      <c r="I1011" t="s">
        <v>21</v>
      </c>
      <c r="K1011" t="str">
        <f>IF(Table1[[#This Row],[Under 30]]="yes","Under 30",IF(Table1[[#This Row],[Senior]]="yes","Senior","Other"))</f>
        <v>Other</v>
      </c>
      <c r="P1011">
        <v>1</v>
      </c>
      <c r="R1011">
        <v>12</v>
      </c>
      <c r="S1011">
        <v>0</v>
      </c>
      <c r="T1011">
        <v>0</v>
      </c>
      <c r="U1011">
        <v>0</v>
      </c>
      <c r="V1011">
        <v>0</v>
      </c>
      <c r="W1011" t="str">
        <f>IF(Table1[[#This Row],[Avg Monthly GB Download]]&lt;5,"Less than 5GB",IF(Table1[[#This Row],[Avg Monthly GB Download]]&lt;10,"Less than 10GB","10 ot more 10GB"))</f>
        <v>Less than 5GB</v>
      </c>
    </row>
    <row r="1012" spans="1:23" x14ac:dyDescent="0.3">
      <c r="A1012" t="s">
        <v>21</v>
      </c>
      <c r="B1012">
        <v>23</v>
      </c>
      <c r="C1012" t="s">
        <v>21</v>
      </c>
      <c r="D1012" t="s">
        <v>22</v>
      </c>
      <c r="E1012" t="s">
        <v>71</v>
      </c>
      <c r="F1012" t="s">
        <v>24</v>
      </c>
      <c r="G1012">
        <v>75</v>
      </c>
      <c r="H1012" t="s">
        <v>21</v>
      </c>
      <c r="I1012" t="s">
        <v>25</v>
      </c>
      <c r="J1012" t="s">
        <v>21</v>
      </c>
      <c r="K1012" t="str">
        <f>IF(Table1[[#This Row],[Under 30]]="yes","Under 30",IF(Table1[[#This Row],[Senior]]="yes","Senior","Other"))</f>
        <v>Senior</v>
      </c>
      <c r="L1012" t="s">
        <v>53</v>
      </c>
      <c r="M1012" t="s">
        <v>33</v>
      </c>
      <c r="N1012" t="s">
        <v>34</v>
      </c>
      <c r="O1012" t="s">
        <v>34</v>
      </c>
      <c r="P1012">
        <v>1</v>
      </c>
      <c r="R1012">
        <v>8</v>
      </c>
      <c r="S1012">
        <v>1</v>
      </c>
      <c r="T1012">
        <v>0</v>
      </c>
      <c r="U1012">
        <v>0</v>
      </c>
      <c r="V1012">
        <v>0</v>
      </c>
      <c r="W1012" t="str">
        <f>IF(Table1[[#This Row],[Avg Monthly GB Download]]&lt;5,"Less than 5GB",IF(Table1[[#This Row],[Avg Monthly GB Download]]&lt;10,"Less than 10GB","10 ot more 10GB"))</f>
        <v>Less than 5GB</v>
      </c>
    </row>
    <row r="1013" spans="1:23" x14ac:dyDescent="0.3">
      <c r="A1013" t="s">
        <v>21</v>
      </c>
      <c r="B1013">
        <v>23</v>
      </c>
      <c r="C1013" t="s">
        <v>21</v>
      </c>
      <c r="D1013" t="s">
        <v>22</v>
      </c>
      <c r="E1013" t="s">
        <v>82</v>
      </c>
      <c r="F1013" t="s">
        <v>26</v>
      </c>
      <c r="G1013">
        <v>39</v>
      </c>
      <c r="H1013" t="s">
        <v>21</v>
      </c>
      <c r="I1013" t="s">
        <v>21</v>
      </c>
      <c r="K1013" t="str">
        <f>IF(Table1[[#This Row],[Under 30]]="yes","Under 30",IF(Table1[[#This Row],[Senior]]="yes","Senior","Other"))</f>
        <v>Other</v>
      </c>
      <c r="P1013">
        <v>1</v>
      </c>
      <c r="R1013">
        <v>9</v>
      </c>
      <c r="S1013">
        <v>0</v>
      </c>
      <c r="T1013">
        <v>0</v>
      </c>
      <c r="U1013">
        <v>0</v>
      </c>
      <c r="V1013">
        <v>0</v>
      </c>
      <c r="W1013" t="str">
        <f>IF(Table1[[#This Row],[Avg Monthly GB Download]]&lt;5,"Less than 5GB",IF(Table1[[#This Row],[Avg Monthly GB Download]]&lt;10,"Less than 10GB","10 ot more 10GB"))</f>
        <v>Less than 5GB</v>
      </c>
    </row>
    <row r="1014" spans="1:23" x14ac:dyDescent="0.3">
      <c r="A1014" t="s">
        <v>21</v>
      </c>
      <c r="B1014">
        <v>23</v>
      </c>
      <c r="C1014" t="s">
        <v>21</v>
      </c>
      <c r="D1014" t="s">
        <v>22</v>
      </c>
      <c r="E1014" t="s">
        <v>85</v>
      </c>
      <c r="F1014" t="s">
        <v>26</v>
      </c>
      <c r="G1014">
        <v>19</v>
      </c>
      <c r="H1014" t="s">
        <v>25</v>
      </c>
      <c r="I1014" t="s">
        <v>21</v>
      </c>
      <c r="K1014" t="str">
        <f>IF(Table1[[#This Row],[Under 30]]="yes","Under 30",IF(Table1[[#This Row],[Senior]]="yes","Senior","Other"))</f>
        <v>Under 30</v>
      </c>
      <c r="P1014">
        <v>1</v>
      </c>
      <c r="R1014">
        <v>6</v>
      </c>
      <c r="S1014">
        <v>0</v>
      </c>
      <c r="T1014">
        <v>0</v>
      </c>
      <c r="U1014">
        <v>0</v>
      </c>
      <c r="V1014">
        <v>0</v>
      </c>
      <c r="W1014" t="str">
        <f>IF(Table1[[#This Row],[Avg Monthly GB Download]]&lt;5,"Less than 5GB",IF(Table1[[#This Row],[Avg Monthly GB Download]]&lt;10,"Less than 10GB","10 ot more 10GB"))</f>
        <v>Less than 5GB</v>
      </c>
    </row>
    <row r="1015" spans="1:23" x14ac:dyDescent="0.3">
      <c r="A1015" t="s">
        <v>21</v>
      </c>
      <c r="B1015">
        <v>23</v>
      </c>
      <c r="C1015" t="s">
        <v>25</v>
      </c>
      <c r="D1015" t="s">
        <v>22</v>
      </c>
      <c r="E1015" t="s">
        <v>27</v>
      </c>
      <c r="F1015" t="s">
        <v>24</v>
      </c>
      <c r="G1015">
        <v>52</v>
      </c>
      <c r="H1015" t="s">
        <v>21</v>
      </c>
      <c r="I1015" t="s">
        <v>21</v>
      </c>
      <c r="K1015" t="str">
        <f>IF(Table1[[#This Row],[Under 30]]="yes","Under 30",IF(Table1[[#This Row],[Senior]]="yes","Senior","Other"))</f>
        <v>Other</v>
      </c>
      <c r="P1015">
        <v>1</v>
      </c>
      <c r="R1015">
        <v>38</v>
      </c>
      <c r="S1015">
        <v>3</v>
      </c>
      <c r="T1015">
        <v>90.5</v>
      </c>
      <c r="U1015">
        <v>60</v>
      </c>
      <c r="V1015">
        <v>6</v>
      </c>
      <c r="W1015" t="str">
        <f>IF(Table1[[#This Row],[Avg Monthly GB Download]]&lt;5,"Less than 5GB",IF(Table1[[#This Row],[Avg Monthly GB Download]]&lt;10,"Less than 10GB","10 ot more 10GB"))</f>
        <v>Less than 10GB</v>
      </c>
    </row>
    <row r="1016" spans="1:23" x14ac:dyDescent="0.3">
      <c r="A1016" t="s">
        <v>21</v>
      </c>
      <c r="B1016">
        <v>23</v>
      </c>
      <c r="C1016" t="s">
        <v>25</v>
      </c>
      <c r="D1016" t="s">
        <v>22</v>
      </c>
      <c r="E1016" t="s">
        <v>28</v>
      </c>
      <c r="F1016" t="s">
        <v>24</v>
      </c>
      <c r="G1016">
        <v>42</v>
      </c>
      <c r="H1016" t="s">
        <v>21</v>
      </c>
      <c r="I1016" t="s">
        <v>21</v>
      </c>
      <c r="K1016" t="str">
        <f>IF(Table1[[#This Row],[Under 30]]="yes","Under 30",IF(Table1[[#This Row],[Senior]]="yes","Senior","Other"))</f>
        <v>Other</v>
      </c>
      <c r="P1016">
        <v>1</v>
      </c>
      <c r="R1016">
        <v>12</v>
      </c>
      <c r="S1016">
        <v>1</v>
      </c>
      <c r="T1016">
        <v>49.7</v>
      </c>
      <c r="U1016">
        <v>0</v>
      </c>
      <c r="V1016">
        <v>0</v>
      </c>
      <c r="W1016" t="str">
        <f>IF(Table1[[#This Row],[Avg Monthly GB Download]]&lt;5,"Less than 5GB",IF(Table1[[#This Row],[Avg Monthly GB Download]]&lt;10,"Less than 10GB","10 ot more 10GB"))</f>
        <v>Less than 5GB</v>
      </c>
    </row>
    <row r="1017" spans="1:23" x14ac:dyDescent="0.3">
      <c r="A1017" t="s">
        <v>21</v>
      </c>
      <c r="B1017">
        <v>23</v>
      </c>
      <c r="C1017" t="s">
        <v>25</v>
      </c>
      <c r="D1017" t="s">
        <v>22</v>
      </c>
      <c r="E1017" t="s">
        <v>30</v>
      </c>
      <c r="F1017" t="s">
        <v>24</v>
      </c>
      <c r="G1017">
        <v>21</v>
      </c>
      <c r="H1017" t="s">
        <v>25</v>
      </c>
      <c r="I1017" t="s">
        <v>21</v>
      </c>
      <c r="K1017" t="str">
        <f>IF(Table1[[#This Row],[Under 30]]="yes","Under 30",IF(Table1[[#This Row],[Senior]]="yes","Senior","Other"))</f>
        <v>Under 30</v>
      </c>
      <c r="P1017">
        <v>1</v>
      </c>
      <c r="Q1017">
        <v>1</v>
      </c>
      <c r="R1017">
        <v>28</v>
      </c>
      <c r="S1017">
        <v>1</v>
      </c>
      <c r="T1017">
        <v>73.599999999999994</v>
      </c>
      <c r="U1017">
        <v>49</v>
      </c>
      <c r="V1017">
        <v>15</v>
      </c>
      <c r="W1017" t="str">
        <f>IF(Table1[[#This Row],[Avg Monthly GB Download]]&lt;5,"Less than 5GB",IF(Table1[[#This Row],[Avg Monthly GB Download]]&lt;10,"Less than 10GB","10 ot more 10GB"))</f>
        <v>10 ot more 10GB</v>
      </c>
    </row>
    <row r="1018" spans="1:23" x14ac:dyDescent="0.3">
      <c r="A1018" t="s">
        <v>21</v>
      </c>
      <c r="B1018">
        <v>23</v>
      </c>
      <c r="C1018" t="s">
        <v>25</v>
      </c>
      <c r="D1018" t="s">
        <v>22</v>
      </c>
      <c r="E1018" t="s">
        <v>41</v>
      </c>
      <c r="F1018" t="s">
        <v>26</v>
      </c>
      <c r="G1018">
        <v>61</v>
      </c>
      <c r="H1018" t="s">
        <v>21</v>
      </c>
      <c r="I1018" t="s">
        <v>21</v>
      </c>
      <c r="K1018" t="str">
        <f>IF(Table1[[#This Row],[Under 30]]="yes","Under 30",IF(Table1[[#This Row],[Senior]]="yes","Senior","Other"))</f>
        <v>Other</v>
      </c>
      <c r="P1018">
        <v>1</v>
      </c>
      <c r="R1018">
        <v>12</v>
      </c>
      <c r="S1018">
        <v>2</v>
      </c>
      <c r="T1018">
        <v>75.900000000000006</v>
      </c>
      <c r="U1018">
        <v>0</v>
      </c>
      <c r="V1018">
        <v>0</v>
      </c>
      <c r="W1018" t="str">
        <f>IF(Table1[[#This Row],[Avg Monthly GB Download]]&lt;5,"Less than 5GB",IF(Table1[[#This Row],[Avg Monthly GB Download]]&lt;10,"Less than 10GB","10 ot more 10GB"))</f>
        <v>Less than 5GB</v>
      </c>
    </row>
    <row r="1019" spans="1:23" x14ac:dyDescent="0.3">
      <c r="A1019" t="s">
        <v>21</v>
      </c>
      <c r="B1019">
        <v>23</v>
      </c>
      <c r="C1019" t="s">
        <v>25</v>
      </c>
      <c r="D1019" t="s">
        <v>22</v>
      </c>
      <c r="E1019" t="s">
        <v>47</v>
      </c>
      <c r="F1019" t="s">
        <v>26</v>
      </c>
      <c r="G1019">
        <v>41</v>
      </c>
      <c r="H1019" t="s">
        <v>21</v>
      </c>
      <c r="I1019" t="s">
        <v>21</v>
      </c>
      <c r="K1019" t="str">
        <f>IF(Table1[[#This Row],[Under 30]]="yes","Under 30",IF(Table1[[#This Row],[Senior]]="yes","Senior","Other"))</f>
        <v>Other</v>
      </c>
      <c r="P1019">
        <v>1</v>
      </c>
      <c r="R1019">
        <v>8</v>
      </c>
      <c r="S1019">
        <v>0</v>
      </c>
      <c r="T1019">
        <v>73.599999999999994</v>
      </c>
      <c r="U1019">
        <v>0</v>
      </c>
      <c r="V1019">
        <v>0</v>
      </c>
      <c r="W1019" t="str">
        <f>IF(Table1[[#This Row],[Avg Monthly GB Download]]&lt;5,"Less than 5GB",IF(Table1[[#This Row],[Avg Monthly GB Download]]&lt;10,"Less than 10GB","10 ot more 10GB"))</f>
        <v>Less than 5GB</v>
      </c>
    </row>
    <row r="1020" spans="1:23" x14ac:dyDescent="0.3">
      <c r="A1020" t="s">
        <v>21</v>
      </c>
      <c r="B1020">
        <v>23</v>
      </c>
      <c r="C1020" t="s">
        <v>25</v>
      </c>
      <c r="D1020" t="s">
        <v>22</v>
      </c>
      <c r="E1020" t="s">
        <v>62</v>
      </c>
      <c r="F1020" t="s">
        <v>24</v>
      </c>
      <c r="G1020">
        <v>37</v>
      </c>
      <c r="H1020" t="s">
        <v>21</v>
      </c>
      <c r="I1020" t="s">
        <v>21</v>
      </c>
      <c r="K1020" t="str">
        <f>IF(Table1[[#This Row],[Under 30]]="yes","Under 30",IF(Table1[[#This Row],[Senior]]="yes","Senior","Other"))</f>
        <v>Other</v>
      </c>
      <c r="P1020">
        <v>1</v>
      </c>
      <c r="R1020">
        <v>8</v>
      </c>
      <c r="S1020">
        <v>0</v>
      </c>
      <c r="T1020">
        <v>73.599999999999994</v>
      </c>
      <c r="U1020">
        <v>0</v>
      </c>
      <c r="V1020">
        <v>0</v>
      </c>
      <c r="W1020" t="str">
        <f>IF(Table1[[#This Row],[Avg Monthly GB Download]]&lt;5,"Less than 5GB",IF(Table1[[#This Row],[Avg Monthly GB Download]]&lt;10,"Less than 10GB","10 ot more 10GB"))</f>
        <v>Less than 5GB</v>
      </c>
    </row>
    <row r="1021" spans="1:23" x14ac:dyDescent="0.3">
      <c r="A1021" t="s">
        <v>21</v>
      </c>
      <c r="B1021">
        <v>23</v>
      </c>
      <c r="C1021" t="s">
        <v>25</v>
      </c>
      <c r="D1021" t="s">
        <v>22</v>
      </c>
      <c r="E1021" t="s">
        <v>70</v>
      </c>
      <c r="F1021" t="s">
        <v>24</v>
      </c>
      <c r="G1021">
        <v>49</v>
      </c>
      <c r="H1021" t="s">
        <v>21</v>
      </c>
      <c r="I1021" t="s">
        <v>21</v>
      </c>
      <c r="K1021" t="str">
        <f>IF(Table1[[#This Row],[Under 30]]="yes","Under 30",IF(Table1[[#This Row],[Senior]]="yes","Senior","Other"))</f>
        <v>Other</v>
      </c>
      <c r="P1021">
        <v>1</v>
      </c>
      <c r="R1021">
        <v>7</v>
      </c>
      <c r="S1021">
        <v>0</v>
      </c>
      <c r="T1021">
        <v>89.7</v>
      </c>
      <c r="U1021">
        <v>0</v>
      </c>
      <c r="V1021">
        <v>0</v>
      </c>
      <c r="W1021" t="str">
        <f>IF(Table1[[#This Row],[Avg Monthly GB Download]]&lt;5,"Less than 5GB",IF(Table1[[#This Row],[Avg Monthly GB Download]]&lt;10,"Less than 10GB","10 ot more 10GB"))</f>
        <v>Less than 5GB</v>
      </c>
    </row>
    <row r="1022" spans="1:23" x14ac:dyDescent="0.3">
      <c r="A1022" t="s">
        <v>21</v>
      </c>
      <c r="B1022">
        <v>23</v>
      </c>
      <c r="C1022" t="s">
        <v>25</v>
      </c>
      <c r="D1022" t="s">
        <v>22</v>
      </c>
      <c r="E1022" t="s">
        <v>81</v>
      </c>
      <c r="F1022" t="s">
        <v>24</v>
      </c>
      <c r="G1022">
        <v>28</v>
      </c>
      <c r="H1022" t="s">
        <v>25</v>
      </c>
      <c r="I1022" t="s">
        <v>21</v>
      </c>
      <c r="K1022" t="str">
        <f>IF(Table1[[#This Row],[Under 30]]="yes","Under 30",IF(Table1[[#This Row],[Senior]]="yes","Senior","Other"))</f>
        <v>Under 30</v>
      </c>
      <c r="P1022">
        <v>1</v>
      </c>
      <c r="R1022">
        <v>6</v>
      </c>
      <c r="S1022">
        <v>2</v>
      </c>
      <c r="T1022">
        <v>66.099999999999994</v>
      </c>
      <c r="U1022">
        <v>0</v>
      </c>
      <c r="V1022">
        <v>0</v>
      </c>
      <c r="W1022" t="str">
        <f>IF(Table1[[#This Row],[Avg Monthly GB Download]]&lt;5,"Less than 5GB",IF(Table1[[#This Row],[Avg Monthly GB Download]]&lt;10,"Less than 10GB","10 ot more 10GB"))</f>
        <v>Less than 5GB</v>
      </c>
    </row>
    <row r="1023" spans="1:23" x14ac:dyDescent="0.3">
      <c r="A1023" t="s">
        <v>21</v>
      </c>
      <c r="B1023">
        <v>23</v>
      </c>
      <c r="C1023" t="s">
        <v>25</v>
      </c>
      <c r="D1023" t="s">
        <v>22</v>
      </c>
      <c r="E1023" t="s">
        <v>85</v>
      </c>
      <c r="F1023" t="s">
        <v>24</v>
      </c>
      <c r="G1023">
        <v>50</v>
      </c>
      <c r="H1023" t="s">
        <v>21</v>
      </c>
      <c r="I1023" t="s">
        <v>21</v>
      </c>
      <c r="K1023" t="str">
        <f>IF(Table1[[#This Row],[Under 30]]="yes","Under 30",IF(Table1[[#This Row],[Senior]]="yes","Senior","Other"))</f>
        <v>Other</v>
      </c>
      <c r="P1023">
        <v>1</v>
      </c>
      <c r="R1023">
        <v>16</v>
      </c>
      <c r="S1023">
        <v>1</v>
      </c>
      <c r="T1023">
        <v>35.9</v>
      </c>
      <c r="U1023">
        <v>0</v>
      </c>
      <c r="V1023">
        <v>0</v>
      </c>
      <c r="W1023" t="str">
        <f>IF(Table1[[#This Row],[Avg Monthly GB Download]]&lt;5,"Less than 5GB",IF(Table1[[#This Row],[Avg Monthly GB Download]]&lt;10,"Less than 10GB","10 ot more 10GB"))</f>
        <v>Less than 5GB</v>
      </c>
    </row>
    <row r="1024" spans="1:23" x14ac:dyDescent="0.3">
      <c r="A1024" t="s">
        <v>21</v>
      </c>
      <c r="B1024">
        <v>23</v>
      </c>
      <c r="C1024" t="s">
        <v>25</v>
      </c>
      <c r="D1024" t="s">
        <v>88</v>
      </c>
      <c r="E1024" t="s">
        <v>44</v>
      </c>
      <c r="F1024" t="s">
        <v>24</v>
      </c>
      <c r="G1024">
        <v>36</v>
      </c>
      <c r="H1024" t="s">
        <v>21</v>
      </c>
      <c r="I1024" t="s">
        <v>21</v>
      </c>
      <c r="K1024" t="str">
        <f>IF(Table1[[#This Row],[Under 30]]="yes","Under 30",IF(Table1[[#This Row],[Senior]]="yes","Senior","Other"))</f>
        <v>Other</v>
      </c>
      <c r="P1024">
        <v>1</v>
      </c>
      <c r="R1024">
        <v>13</v>
      </c>
      <c r="S1024">
        <v>1</v>
      </c>
      <c r="T1024">
        <v>0</v>
      </c>
      <c r="U1024">
        <v>0</v>
      </c>
      <c r="V1024">
        <v>0</v>
      </c>
      <c r="W1024" t="str">
        <f>IF(Table1[[#This Row],[Avg Monthly GB Download]]&lt;5,"Less than 5GB",IF(Table1[[#This Row],[Avg Monthly GB Download]]&lt;10,"Less than 10GB","10 ot more 10GB"))</f>
        <v>Less than 5GB</v>
      </c>
    </row>
    <row r="1025" spans="1:23" x14ac:dyDescent="0.3">
      <c r="A1025" t="s">
        <v>21</v>
      </c>
      <c r="B1025">
        <v>24</v>
      </c>
      <c r="C1025" t="s">
        <v>21</v>
      </c>
      <c r="D1025" t="s">
        <v>22</v>
      </c>
      <c r="E1025" t="s">
        <v>44</v>
      </c>
      <c r="F1025" t="s">
        <v>26</v>
      </c>
      <c r="G1025">
        <v>58</v>
      </c>
      <c r="H1025" t="s">
        <v>21</v>
      </c>
      <c r="I1025" t="s">
        <v>21</v>
      </c>
      <c r="K1025" t="str">
        <f>IF(Table1[[#This Row],[Under 30]]="yes","Under 30",IF(Table1[[#This Row],[Senior]]="yes","Senior","Other"))</f>
        <v>Other</v>
      </c>
      <c r="P1025">
        <v>1</v>
      </c>
      <c r="R1025">
        <v>14</v>
      </c>
      <c r="S1025">
        <v>0</v>
      </c>
      <c r="T1025">
        <v>0</v>
      </c>
      <c r="U1025">
        <v>0</v>
      </c>
      <c r="V1025">
        <v>0</v>
      </c>
      <c r="W1025" t="str">
        <f>IF(Table1[[#This Row],[Avg Monthly GB Download]]&lt;5,"Less than 5GB",IF(Table1[[#This Row],[Avg Monthly GB Download]]&lt;10,"Less than 10GB","10 ot more 10GB"))</f>
        <v>Less than 5GB</v>
      </c>
    </row>
    <row r="1026" spans="1:23" x14ac:dyDescent="0.3">
      <c r="A1026" t="s">
        <v>21</v>
      </c>
      <c r="B1026">
        <v>24</v>
      </c>
      <c r="C1026" t="s">
        <v>21</v>
      </c>
      <c r="D1026" t="s">
        <v>22</v>
      </c>
      <c r="E1026" t="s">
        <v>45</v>
      </c>
      <c r="F1026" t="s">
        <v>24</v>
      </c>
      <c r="G1026">
        <v>48</v>
      </c>
      <c r="H1026" t="s">
        <v>21</v>
      </c>
      <c r="I1026" t="s">
        <v>21</v>
      </c>
      <c r="K1026" t="str">
        <f>IF(Table1[[#This Row],[Under 30]]="yes","Under 30",IF(Table1[[#This Row],[Senior]]="yes","Senior","Other"))</f>
        <v>Other</v>
      </c>
      <c r="P1026">
        <v>1</v>
      </c>
      <c r="R1026">
        <v>9</v>
      </c>
      <c r="S1026">
        <v>1</v>
      </c>
      <c r="T1026">
        <v>0</v>
      </c>
      <c r="U1026">
        <v>0</v>
      </c>
      <c r="V1026">
        <v>0</v>
      </c>
      <c r="W1026" t="str">
        <f>IF(Table1[[#This Row],[Avg Monthly GB Download]]&lt;5,"Less than 5GB",IF(Table1[[#This Row],[Avg Monthly GB Download]]&lt;10,"Less than 10GB","10 ot more 10GB"))</f>
        <v>Less than 5GB</v>
      </c>
    </row>
    <row r="1027" spans="1:23" x14ac:dyDescent="0.3">
      <c r="A1027" t="s">
        <v>21</v>
      </c>
      <c r="B1027">
        <v>24</v>
      </c>
      <c r="C1027" t="s">
        <v>21</v>
      </c>
      <c r="D1027" t="s">
        <v>22</v>
      </c>
      <c r="E1027" t="s">
        <v>46</v>
      </c>
      <c r="F1027" t="s">
        <v>26</v>
      </c>
      <c r="G1027">
        <v>50</v>
      </c>
      <c r="H1027" t="s">
        <v>21</v>
      </c>
      <c r="I1027" t="s">
        <v>21</v>
      </c>
      <c r="K1027" t="str">
        <f>IF(Table1[[#This Row],[Under 30]]="yes","Under 30",IF(Table1[[#This Row],[Senior]]="yes","Senior","Other"))</f>
        <v>Other</v>
      </c>
      <c r="P1027">
        <v>1</v>
      </c>
      <c r="R1027">
        <v>7</v>
      </c>
      <c r="S1027">
        <v>0</v>
      </c>
      <c r="T1027">
        <v>0</v>
      </c>
      <c r="U1027">
        <v>0</v>
      </c>
      <c r="V1027">
        <v>0</v>
      </c>
      <c r="W1027" t="str">
        <f>IF(Table1[[#This Row],[Avg Monthly GB Download]]&lt;5,"Less than 5GB",IF(Table1[[#This Row],[Avg Monthly GB Download]]&lt;10,"Less than 10GB","10 ot more 10GB"))</f>
        <v>Less than 5GB</v>
      </c>
    </row>
    <row r="1028" spans="1:23" x14ac:dyDescent="0.3">
      <c r="A1028" t="s">
        <v>21</v>
      </c>
      <c r="B1028">
        <v>24</v>
      </c>
      <c r="C1028" t="s">
        <v>21</v>
      </c>
      <c r="D1028" t="s">
        <v>22</v>
      </c>
      <c r="E1028" t="s">
        <v>47</v>
      </c>
      <c r="F1028" t="s">
        <v>26</v>
      </c>
      <c r="G1028">
        <v>61</v>
      </c>
      <c r="H1028" t="s">
        <v>21</v>
      </c>
      <c r="I1028" t="s">
        <v>21</v>
      </c>
      <c r="K1028" t="str">
        <f>IF(Table1[[#This Row],[Under 30]]="yes","Under 30",IF(Table1[[#This Row],[Senior]]="yes","Senior","Other"))</f>
        <v>Other</v>
      </c>
      <c r="P1028">
        <v>1</v>
      </c>
      <c r="Q1028">
        <v>1</v>
      </c>
      <c r="R1028">
        <v>54</v>
      </c>
      <c r="S1028">
        <v>1</v>
      </c>
      <c r="T1028">
        <v>4.8</v>
      </c>
      <c r="U1028">
        <v>77</v>
      </c>
      <c r="V1028">
        <v>2</v>
      </c>
      <c r="W1028" t="str">
        <f>IF(Table1[[#This Row],[Avg Monthly GB Download]]&lt;5,"Less than 5GB",IF(Table1[[#This Row],[Avg Monthly GB Download]]&lt;10,"Less than 10GB","10 ot more 10GB"))</f>
        <v>Less than 5GB</v>
      </c>
    </row>
    <row r="1029" spans="1:23" x14ac:dyDescent="0.3">
      <c r="A1029" t="s">
        <v>21</v>
      </c>
      <c r="B1029">
        <v>24</v>
      </c>
      <c r="C1029" t="s">
        <v>21</v>
      </c>
      <c r="D1029" t="s">
        <v>22</v>
      </c>
      <c r="E1029" t="s">
        <v>94</v>
      </c>
      <c r="F1029" t="s">
        <v>26</v>
      </c>
      <c r="G1029">
        <v>27</v>
      </c>
      <c r="H1029" t="s">
        <v>25</v>
      </c>
      <c r="I1029" t="s">
        <v>21</v>
      </c>
      <c r="K1029" t="str">
        <f>IF(Table1[[#This Row],[Under 30]]="yes","Under 30",IF(Table1[[#This Row],[Senior]]="yes","Senior","Other"))</f>
        <v>Under 30</v>
      </c>
      <c r="P1029">
        <v>1</v>
      </c>
      <c r="R1029">
        <v>8</v>
      </c>
      <c r="S1029">
        <v>0</v>
      </c>
      <c r="T1029">
        <v>0</v>
      </c>
      <c r="U1029">
        <v>0</v>
      </c>
      <c r="V1029">
        <v>0</v>
      </c>
      <c r="W1029" t="str">
        <f>IF(Table1[[#This Row],[Avg Monthly GB Download]]&lt;5,"Less than 5GB",IF(Table1[[#This Row],[Avg Monthly GB Download]]&lt;10,"Less than 10GB","10 ot more 10GB"))</f>
        <v>Less than 5GB</v>
      </c>
    </row>
    <row r="1030" spans="1:23" x14ac:dyDescent="0.3">
      <c r="A1030" t="s">
        <v>21</v>
      </c>
      <c r="B1030">
        <v>24</v>
      </c>
      <c r="C1030" t="s">
        <v>21</v>
      </c>
      <c r="D1030" t="s">
        <v>22</v>
      </c>
      <c r="E1030" t="s">
        <v>61</v>
      </c>
      <c r="F1030" t="s">
        <v>26</v>
      </c>
      <c r="G1030">
        <v>33</v>
      </c>
      <c r="H1030" t="s">
        <v>21</v>
      </c>
      <c r="I1030" t="s">
        <v>21</v>
      </c>
      <c r="K1030" t="str">
        <f>IF(Table1[[#This Row],[Under 30]]="yes","Under 30",IF(Table1[[#This Row],[Senior]]="yes","Senior","Other"))</f>
        <v>Other</v>
      </c>
      <c r="P1030">
        <v>1</v>
      </c>
      <c r="R1030">
        <v>6</v>
      </c>
      <c r="S1030">
        <v>0</v>
      </c>
      <c r="T1030">
        <v>0</v>
      </c>
      <c r="U1030">
        <v>0</v>
      </c>
      <c r="V1030">
        <v>0</v>
      </c>
      <c r="W1030" t="str">
        <f>IF(Table1[[#This Row],[Avg Monthly GB Download]]&lt;5,"Less than 5GB",IF(Table1[[#This Row],[Avg Monthly GB Download]]&lt;10,"Less than 10GB","10 ot more 10GB"))</f>
        <v>Less than 5GB</v>
      </c>
    </row>
    <row r="1031" spans="1:23" x14ac:dyDescent="0.3">
      <c r="A1031" t="s">
        <v>21</v>
      </c>
      <c r="B1031">
        <v>24</v>
      </c>
      <c r="C1031" t="s">
        <v>21</v>
      </c>
      <c r="D1031" t="s">
        <v>22</v>
      </c>
      <c r="E1031" t="s">
        <v>62</v>
      </c>
      <c r="F1031" t="s">
        <v>26</v>
      </c>
      <c r="G1031">
        <v>31</v>
      </c>
      <c r="H1031" t="s">
        <v>21</v>
      </c>
      <c r="I1031" t="s">
        <v>21</v>
      </c>
      <c r="K1031" t="str">
        <f>IF(Table1[[#This Row],[Under 30]]="yes","Under 30",IF(Table1[[#This Row],[Senior]]="yes","Senior","Other"))</f>
        <v>Other</v>
      </c>
      <c r="P1031">
        <v>1</v>
      </c>
      <c r="R1031">
        <v>11</v>
      </c>
      <c r="S1031">
        <v>0</v>
      </c>
      <c r="T1031">
        <v>0</v>
      </c>
      <c r="U1031">
        <v>0</v>
      </c>
      <c r="V1031">
        <v>0</v>
      </c>
      <c r="W1031" t="str">
        <f>IF(Table1[[#This Row],[Avg Monthly GB Download]]&lt;5,"Less than 5GB",IF(Table1[[#This Row],[Avg Monthly GB Download]]&lt;10,"Less than 10GB","10 ot more 10GB"))</f>
        <v>Less than 5GB</v>
      </c>
    </row>
    <row r="1032" spans="1:23" x14ac:dyDescent="0.3">
      <c r="A1032" t="s">
        <v>21</v>
      </c>
      <c r="B1032">
        <v>24</v>
      </c>
      <c r="C1032" t="s">
        <v>21</v>
      </c>
      <c r="D1032" t="s">
        <v>22</v>
      </c>
      <c r="E1032" t="s">
        <v>63</v>
      </c>
      <c r="F1032" t="s">
        <v>26</v>
      </c>
      <c r="G1032">
        <v>71</v>
      </c>
      <c r="H1032" t="s">
        <v>21</v>
      </c>
      <c r="I1032" t="s">
        <v>25</v>
      </c>
      <c r="J1032" t="s">
        <v>21</v>
      </c>
      <c r="K1032" t="str">
        <f>IF(Table1[[#This Row],[Under 30]]="yes","Under 30",IF(Table1[[#This Row],[Senior]]="yes","Senior","Other"))</f>
        <v>Senior</v>
      </c>
      <c r="L1032" t="s">
        <v>53</v>
      </c>
      <c r="M1032" t="s">
        <v>33</v>
      </c>
      <c r="N1032" t="s">
        <v>34</v>
      </c>
      <c r="O1032" t="s">
        <v>34</v>
      </c>
      <c r="P1032">
        <v>1</v>
      </c>
      <c r="R1032">
        <v>19</v>
      </c>
      <c r="S1032">
        <v>2</v>
      </c>
      <c r="T1032">
        <v>0</v>
      </c>
      <c r="U1032">
        <v>39</v>
      </c>
      <c r="V1032">
        <v>9</v>
      </c>
      <c r="W1032" t="str">
        <f>IF(Table1[[#This Row],[Avg Monthly GB Download]]&lt;5,"Less than 5GB",IF(Table1[[#This Row],[Avg Monthly GB Download]]&lt;10,"Less than 10GB","10 ot more 10GB"))</f>
        <v>Less than 10GB</v>
      </c>
    </row>
    <row r="1033" spans="1:23" x14ac:dyDescent="0.3">
      <c r="A1033" t="s">
        <v>21</v>
      </c>
      <c r="B1033">
        <v>24</v>
      </c>
      <c r="C1033" t="s">
        <v>21</v>
      </c>
      <c r="D1033" t="s">
        <v>22</v>
      </c>
      <c r="E1033" t="s">
        <v>68</v>
      </c>
      <c r="F1033" t="s">
        <v>26</v>
      </c>
      <c r="G1033">
        <v>54</v>
      </c>
      <c r="H1033" t="s">
        <v>21</v>
      </c>
      <c r="I1033" t="s">
        <v>21</v>
      </c>
      <c r="K1033" t="str">
        <f>IF(Table1[[#This Row],[Under 30]]="yes","Under 30",IF(Table1[[#This Row],[Senior]]="yes","Senior","Other"))</f>
        <v>Other</v>
      </c>
      <c r="P1033">
        <v>1</v>
      </c>
      <c r="R1033">
        <v>11</v>
      </c>
      <c r="S1033">
        <v>2</v>
      </c>
      <c r="T1033">
        <v>0</v>
      </c>
      <c r="U1033">
        <v>0</v>
      </c>
      <c r="V1033">
        <v>0</v>
      </c>
      <c r="W1033" t="str">
        <f>IF(Table1[[#This Row],[Avg Monthly GB Download]]&lt;5,"Less than 5GB",IF(Table1[[#This Row],[Avg Monthly GB Download]]&lt;10,"Less than 10GB","10 ot more 10GB"))</f>
        <v>Less than 5GB</v>
      </c>
    </row>
    <row r="1034" spans="1:23" x14ac:dyDescent="0.3">
      <c r="A1034" t="s">
        <v>21</v>
      </c>
      <c r="B1034">
        <v>24</v>
      </c>
      <c r="C1034" t="s">
        <v>21</v>
      </c>
      <c r="D1034" t="s">
        <v>22</v>
      </c>
      <c r="E1034" t="s">
        <v>70</v>
      </c>
      <c r="F1034" t="s">
        <v>26</v>
      </c>
      <c r="G1034">
        <v>54</v>
      </c>
      <c r="H1034" t="s">
        <v>21</v>
      </c>
      <c r="I1034" t="s">
        <v>21</v>
      </c>
      <c r="K1034" t="str">
        <f>IF(Table1[[#This Row],[Under 30]]="yes","Under 30",IF(Table1[[#This Row],[Senior]]="yes","Senior","Other"))</f>
        <v>Other</v>
      </c>
      <c r="P1034">
        <v>1</v>
      </c>
      <c r="R1034">
        <v>7</v>
      </c>
      <c r="S1034">
        <v>0</v>
      </c>
      <c r="T1034">
        <v>0</v>
      </c>
      <c r="U1034">
        <v>0</v>
      </c>
      <c r="V1034">
        <v>0</v>
      </c>
      <c r="W1034" t="str">
        <f>IF(Table1[[#This Row],[Avg Monthly GB Download]]&lt;5,"Less than 5GB",IF(Table1[[#This Row],[Avg Monthly GB Download]]&lt;10,"Less than 10GB","10 ot more 10GB"))</f>
        <v>Less than 5GB</v>
      </c>
    </row>
    <row r="1035" spans="1:23" x14ac:dyDescent="0.3">
      <c r="A1035" t="s">
        <v>21</v>
      </c>
      <c r="B1035">
        <v>24</v>
      </c>
      <c r="C1035" t="s">
        <v>21</v>
      </c>
      <c r="D1035" t="s">
        <v>22</v>
      </c>
      <c r="E1035" t="s">
        <v>75</v>
      </c>
      <c r="F1035" t="s">
        <v>26</v>
      </c>
      <c r="G1035">
        <v>61</v>
      </c>
      <c r="H1035" t="s">
        <v>21</v>
      </c>
      <c r="I1035" t="s">
        <v>21</v>
      </c>
      <c r="K1035" t="str">
        <f>IF(Table1[[#This Row],[Under 30]]="yes","Under 30",IF(Table1[[#This Row],[Senior]]="yes","Senior","Other"))</f>
        <v>Other</v>
      </c>
      <c r="P1035">
        <v>1</v>
      </c>
      <c r="R1035">
        <v>30</v>
      </c>
      <c r="S1035">
        <v>0</v>
      </c>
      <c r="T1035">
        <v>0</v>
      </c>
      <c r="U1035">
        <v>37</v>
      </c>
      <c r="V1035">
        <v>7</v>
      </c>
      <c r="W1035" t="str">
        <f>IF(Table1[[#This Row],[Avg Monthly GB Download]]&lt;5,"Less than 5GB",IF(Table1[[#This Row],[Avg Monthly GB Download]]&lt;10,"Less than 10GB","10 ot more 10GB"))</f>
        <v>Less than 10GB</v>
      </c>
    </row>
    <row r="1036" spans="1:23" x14ac:dyDescent="0.3">
      <c r="A1036" t="s">
        <v>21</v>
      </c>
      <c r="B1036">
        <v>24</v>
      </c>
      <c r="C1036" t="s">
        <v>21</v>
      </c>
      <c r="D1036" t="s">
        <v>22</v>
      </c>
      <c r="E1036" t="s">
        <v>77</v>
      </c>
      <c r="F1036" t="s">
        <v>24</v>
      </c>
      <c r="G1036">
        <v>45</v>
      </c>
      <c r="H1036" t="s">
        <v>21</v>
      </c>
      <c r="I1036" t="s">
        <v>21</v>
      </c>
      <c r="K1036" t="str">
        <f>IF(Table1[[#This Row],[Under 30]]="yes","Under 30",IF(Table1[[#This Row],[Senior]]="yes","Senior","Other"))</f>
        <v>Other</v>
      </c>
      <c r="P1036">
        <v>1</v>
      </c>
      <c r="R1036">
        <v>12</v>
      </c>
      <c r="S1036">
        <v>0</v>
      </c>
      <c r="T1036">
        <v>0</v>
      </c>
      <c r="U1036">
        <v>0</v>
      </c>
      <c r="V1036">
        <v>0</v>
      </c>
      <c r="W1036" t="str">
        <f>IF(Table1[[#This Row],[Avg Monthly GB Download]]&lt;5,"Less than 5GB",IF(Table1[[#This Row],[Avg Monthly GB Download]]&lt;10,"Less than 10GB","10 ot more 10GB"))</f>
        <v>Less than 5GB</v>
      </c>
    </row>
    <row r="1037" spans="1:23" x14ac:dyDescent="0.3">
      <c r="A1037" t="s">
        <v>21</v>
      </c>
      <c r="B1037">
        <v>24</v>
      </c>
      <c r="C1037" t="s">
        <v>21</v>
      </c>
      <c r="D1037" t="s">
        <v>22</v>
      </c>
      <c r="E1037" t="s">
        <v>78</v>
      </c>
      <c r="F1037" t="s">
        <v>26</v>
      </c>
      <c r="G1037">
        <v>21</v>
      </c>
      <c r="H1037" t="s">
        <v>25</v>
      </c>
      <c r="I1037" t="s">
        <v>21</v>
      </c>
      <c r="K1037" t="str">
        <f>IF(Table1[[#This Row],[Under 30]]="yes","Under 30",IF(Table1[[#This Row],[Senior]]="yes","Senior","Other"))</f>
        <v>Under 30</v>
      </c>
      <c r="P1037">
        <v>1</v>
      </c>
      <c r="R1037">
        <v>8</v>
      </c>
      <c r="S1037">
        <v>0</v>
      </c>
      <c r="T1037">
        <v>0</v>
      </c>
      <c r="U1037">
        <v>0</v>
      </c>
      <c r="V1037">
        <v>0</v>
      </c>
      <c r="W1037" t="str">
        <f>IF(Table1[[#This Row],[Avg Monthly GB Download]]&lt;5,"Less than 5GB",IF(Table1[[#This Row],[Avg Monthly GB Download]]&lt;10,"Less than 10GB","10 ot more 10GB"))</f>
        <v>Less than 5GB</v>
      </c>
    </row>
    <row r="1038" spans="1:23" x14ac:dyDescent="0.3">
      <c r="A1038" t="s">
        <v>21</v>
      </c>
      <c r="B1038">
        <v>24</v>
      </c>
      <c r="C1038" t="s">
        <v>21</v>
      </c>
      <c r="D1038" t="s">
        <v>22</v>
      </c>
      <c r="E1038" t="s">
        <v>78</v>
      </c>
      <c r="F1038" t="s">
        <v>26</v>
      </c>
      <c r="G1038">
        <v>62</v>
      </c>
      <c r="H1038" t="s">
        <v>21</v>
      </c>
      <c r="I1038" t="s">
        <v>21</v>
      </c>
      <c r="K1038" t="str">
        <f>IF(Table1[[#This Row],[Under 30]]="yes","Under 30",IF(Table1[[#This Row],[Senior]]="yes","Senior","Other"))</f>
        <v>Other</v>
      </c>
      <c r="P1038">
        <v>1</v>
      </c>
      <c r="R1038">
        <v>9</v>
      </c>
      <c r="S1038">
        <v>0</v>
      </c>
      <c r="T1038">
        <v>0</v>
      </c>
      <c r="U1038">
        <v>0</v>
      </c>
      <c r="V1038">
        <v>0</v>
      </c>
      <c r="W1038" t="str">
        <f>IF(Table1[[#This Row],[Avg Monthly GB Download]]&lt;5,"Less than 5GB",IF(Table1[[#This Row],[Avg Monthly GB Download]]&lt;10,"Less than 10GB","10 ot more 10GB"))</f>
        <v>Less than 5GB</v>
      </c>
    </row>
    <row r="1039" spans="1:23" x14ac:dyDescent="0.3">
      <c r="A1039" t="s">
        <v>21</v>
      </c>
      <c r="B1039">
        <v>24</v>
      </c>
      <c r="C1039" t="s">
        <v>21</v>
      </c>
      <c r="D1039" t="s">
        <v>22</v>
      </c>
      <c r="E1039" t="s">
        <v>84</v>
      </c>
      <c r="F1039" t="s">
        <v>24</v>
      </c>
      <c r="G1039">
        <v>37</v>
      </c>
      <c r="H1039" t="s">
        <v>21</v>
      </c>
      <c r="I1039" t="s">
        <v>21</v>
      </c>
      <c r="K1039" t="str">
        <f>IF(Table1[[#This Row],[Under 30]]="yes","Under 30",IF(Table1[[#This Row],[Senior]]="yes","Senior","Other"))</f>
        <v>Other</v>
      </c>
      <c r="P1039">
        <v>1</v>
      </c>
      <c r="R1039">
        <v>11</v>
      </c>
      <c r="S1039">
        <v>0</v>
      </c>
      <c r="T1039">
        <v>0</v>
      </c>
      <c r="U1039">
        <v>0</v>
      </c>
      <c r="V1039">
        <v>0</v>
      </c>
      <c r="W1039" t="str">
        <f>IF(Table1[[#This Row],[Avg Monthly GB Download]]&lt;5,"Less than 5GB",IF(Table1[[#This Row],[Avg Monthly GB Download]]&lt;10,"Less than 10GB","10 ot more 10GB"))</f>
        <v>Less than 5GB</v>
      </c>
    </row>
    <row r="1040" spans="1:23" x14ac:dyDescent="0.3">
      <c r="A1040" t="s">
        <v>21</v>
      </c>
      <c r="B1040">
        <v>24</v>
      </c>
      <c r="C1040" t="s">
        <v>21</v>
      </c>
      <c r="D1040" t="s">
        <v>22</v>
      </c>
      <c r="E1040" t="s">
        <v>85</v>
      </c>
      <c r="F1040" t="s">
        <v>24</v>
      </c>
      <c r="G1040">
        <v>32</v>
      </c>
      <c r="H1040" t="s">
        <v>21</v>
      </c>
      <c r="I1040" t="s">
        <v>21</v>
      </c>
      <c r="K1040" t="str">
        <f>IF(Table1[[#This Row],[Under 30]]="yes","Under 30",IF(Table1[[#This Row],[Senior]]="yes","Senior","Other"))</f>
        <v>Other</v>
      </c>
      <c r="P1040">
        <v>1</v>
      </c>
      <c r="R1040">
        <v>11</v>
      </c>
      <c r="S1040">
        <v>2</v>
      </c>
      <c r="T1040">
        <v>0</v>
      </c>
      <c r="U1040">
        <v>0</v>
      </c>
      <c r="V1040">
        <v>0</v>
      </c>
      <c r="W1040" t="str">
        <f>IF(Table1[[#This Row],[Avg Monthly GB Download]]&lt;5,"Less than 5GB",IF(Table1[[#This Row],[Avg Monthly GB Download]]&lt;10,"Less than 10GB","10 ot more 10GB"))</f>
        <v>Less than 5GB</v>
      </c>
    </row>
    <row r="1041" spans="1:23" x14ac:dyDescent="0.3">
      <c r="A1041" t="s">
        <v>21</v>
      </c>
      <c r="B1041">
        <v>24</v>
      </c>
      <c r="C1041" t="s">
        <v>21</v>
      </c>
      <c r="D1041" t="s">
        <v>22</v>
      </c>
      <c r="E1041" t="s">
        <v>86</v>
      </c>
      <c r="F1041" t="s">
        <v>24</v>
      </c>
      <c r="G1041">
        <v>44</v>
      </c>
      <c r="H1041" t="s">
        <v>21</v>
      </c>
      <c r="I1041" t="s">
        <v>21</v>
      </c>
      <c r="K1041" t="str">
        <f>IF(Table1[[#This Row],[Under 30]]="yes","Under 30",IF(Table1[[#This Row],[Senior]]="yes","Senior","Other"))</f>
        <v>Other</v>
      </c>
      <c r="P1041">
        <v>1</v>
      </c>
      <c r="R1041">
        <v>9</v>
      </c>
      <c r="S1041">
        <v>1</v>
      </c>
      <c r="T1041">
        <v>0</v>
      </c>
      <c r="U1041">
        <v>0</v>
      </c>
      <c r="V1041">
        <v>0</v>
      </c>
      <c r="W1041" t="str">
        <f>IF(Table1[[#This Row],[Avg Monthly GB Download]]&lt;5,"Less than 5GB",IF(Table1[[#This Row],[Avg Monthly GB Download]]&lt;10,"Less than 10GB","10 ot more 10GB"))</f>
        <v>Less than 5GB</v>
      </c>
    </row>
    <row r="1042" spans="1:23" x14ac:dyDescent="0.3">
      <c r="A1042" t="s">
        <v>21</v>
      </c>
      <c r="B1042">
        <v>24</v>
      </c>
      <c r="C1042" t="s">
        <v>25</v>
      </c>
      <c r="D1042" t="s">
        <v>22</v>
      </c>
      <c r="E1042" t="s">
        <v>30</v>
      </c>
      <c r="F1042" t="s">
        <v>24</v>
      </c>
      <c r="G1042">
        <v>34</v>
      </c>
      <c r="H1042" t="s">
        <v>21</v>
      </c>
      <c r="I1042" t="s">
        <v>21</v>
      </c>
      <c r="K1042" t="str">
        <f>IF(Table1[[#This Row],[Under 30]]="yes","Under 30",IF(Table1[[#This Row],[Senior]]="yes","Senior","Other"))</f>
        <v>Other</v>
      </c>
      <c r="P1042">
        <v>1</v>
      </c>
      <c r="R1042">
        <v>8</v>
      </c>
      <c r="S1042">
        <v>1</v>
      </c>
      <c r="T1042">
        <v>142.80000000000001</v>
      </c>
      <c r="U1042">
        <v>0</v>
      </c>
      <c r="V1042">
        <v>0</v>
      </c>
      <c r="W1042" t="str">
        <f>IF(Table1[[#This Row],[Avg Monthly GB Download]]&lt;5,"Less than 5GB",IF(Table1[[#This Row],[Avg Monthly GB Download]]&lt;10,"Less than 10GB","10 ot more 10GB"))</f>
        <v>Less than 5GB</v>
      </c>
    </row>
    <row r="1043" spans="1:23" x14ac:dyDescent="0.3">
      <c r="A1043" t="s">
        <v>21</v>
      </c>
      <c r="B1043">
        <v>24</v>
      </c>
      <c r="C1043" t="s">
        <v>25</v>
      </c>
      <c r="D1043" t="s">
        <v>22</v>
      </c>
      <c r="E1043" t="s">
        <v>51</v>
      </c>
      <c r="F1043" t="s">
        <v>24</v>
      </c>
      <c r="G1043">
        <v>47</v>
      </c>
      <c r="H1043" t="s">
        <v>21</v>
      </c>
      <c r="I1043" t="s">
        <v>21</v>
      </c>
      <c r="K1043" t="str">
        <f>IF(Table1[[#This Row],[Under 30]]="yes","Under 30",IF(Table1[[#This Row],[Senior]]="yes","Senior","Other"))</f>
        <v>Other</v>
      </c>
      <c r="P1043">
        <v>1</v>
      </c>
      <c r="R1043">
        <v>36</v>
      </c>
      <c r="S1043">
        <v>0</v>
      </c>
      <c r="T1043">
        <v>88.8</v>
      </c>
      <c r="U1043">
        <v>19</v>
      </c>
      <c r="V1043">
        <v>2</v>
      </c>
      <c r="W1043" t="str">
        <f>IF(Table1[[#This Row],[Avg Monthly GB Download]]&lt;5,"Less than 5GB",IF(Table1[[#This Row],[Avg Monthly GB Download]]&lt;10,"Less than 10GB","10 ot more 10GB"))</f>
        <v>Less than 5GB</v>
      </c>
    </row>
    <row r="1044" spans="1:23" x14ac:dyDescent="0.3">
      <c r="A1044" t="s">
        <v>21</v>
      </c>
      <c r="B1044">
        <v>24</v>
      </c>
      <c r="C1044" t="s">
        <v>25</v>
      </c>
      <c r="D1044" t="s">
        <v>22</v>
      </c>
      <c r="E1044" t="s">
        <v>71</v>
      </c>
      <c r="F1044" t="s">
        <v>24</v>
      </c>
      <c r="G1044">
        <v>25</v>
      </c>
      <c r="H1044" t="s">
        <v>25</v>
      </c>
      <c r="I1044" t="s">
        <v>21</v>
      </c>
      <c r="K1044" t="str">
        <f>IF(Table1[[#This Row],[Under 30]]="yes","Under 30",IF(Table1[[#This Row],[Senior]]="yes","Senior","Other"))</f>
        <v>Under 30</v>
      </c>
      <c r="P1044">
        <v>1</v>
      </c>
      <c r="R1044">
        <v>8</v>
      </c>
      <c r="S1044">
        <v>0</v>
      </c>
      <c r="T1044">
        <v>94.4</v>
      </c>
      <c r="U1044">
        <v>0</v>
      </c>
      <c r="V1044">
        <v>0</v>
      </c>
      <c r="W1044" t="str">
        <f>IF(Table1[[#This Row],[Avg Monthly GB Download]]&lt;5,"Less than 5GB",IF(Table1[[#This Row],[Avg Monthly GB Download]]&lt;10,"Less than 10GB","10 ot more 10GB"))</f>
        <v>Less than 5GB</v>
      </c>
    </row>
    <row r="1045" spans="1:23" x14ac:dyDescent="0.3">
      <c r="A1045" t="s">
        <v>21</v>
      </c>
      <c r="B1045">
        <v>24</v>
      </c>
      <c r="C1045" t="s">
        <v>25</v>
      </c>
      <c r="D1045" t="s">
        <v>22</v>
      </c>
      <c r="E1045" t="s">
        <v>71</v>
      </c>
      <c r="F1045" t="s">
        <v>26</v>
      </c>
      <c r="G1045">
        <v>29</v>
      </c>
      <c r="H1045" t="s">
        <v>25</v>
      </c>
      <c r="I1045" t="s">
        <v>21</v>
      </c>
      <c r="K1045" t="str">
        <f>IF(Table1[[#This Row],[Under 30]]="yes","Under 30",IF(Table1[[#This Row],[Senior]]="yes","Senior","Other"))</f>
        <v>Under 30</v>
      </c>
      <c r="P1045">
        <v>1</v>
      </c>
      <c r="R1045">
        <v>10</v>
      </c>
      <c r="S1045">
        <v>0</v>
      </c>
      <c r="T1045">
        <v>72</v>
      </c>
      <c r="U1045">
        <v>0</v>
      </c>
      <c r="V1045">
        <v>0</v>
      </c>
      <c r="W1045" t="str">
        <f>IF(Table1[[#This Row],[Avg Monthly GB Download]]&lt;5,"Less than 5GB",IF(Table1[[#This Row],[Avg Monthly GB Download]]&lt;10,"Less than 10GB","10 ot more 10GB"))</f>
        <v>Less than 5GB</v>
      </c>
    </row>
    <row r="1046" spans="1:23" x14ac:dyDescent="0.3">
      <c r="A1046" t="s">
        <v>21</v>
      </c>
      <c r="B1046">
        <v>24</v>
      </c>
      <c r="C1046" t="s">
        <v>25</v>
      </c>
      <c r="D1046" t="s">
        <v>22</v>
      </c>
      <c r="E1046" t="s">
        <v>80</v>
      </c>
      <c r="F1046" t="s">
        <v>26</v>
      </c>
      <c r="G1046">
        <v>58</v>
      </c>
      <c r="H1046" t="s">
        <v>21</v>
      </c>
      <c r="I1046" t="s">
        <v>21</v>
      </c>
      <c r="K1046" t="str">
        <f>IF(Table1[[#This Row],[Under 30]]="yes","Under 30",IF(Table1[[#This Row],[Senior]]="yes","Senior","Other"))</f>
        <v>Other</v>
      </c>
      <c r="P1046">
        <v>1</v>
      </c>
      <c r="R1046">
        <v>31</v>
      </c>
      <c r="S1046">
        <v>1</v>
      </c>
      <c r="T1046">
        <v>51.8</v>
      </c>
      <c r="U1046">
        <v>15</v>
      </c>
      <c r="V1046">
        <v>5</v>
      </c>
      <c r="W1046" t="str">
        <f>IF(Table1[[#This Row],[Avg Monthly GB Download]]&lt;5,"Less than 5GB",IF(Table1[[#This Row],[Avg Monthly GB Download]]&lt;10,"Less than 10GB","10 ot more 10GB"))</f>
        <v>Less than 10GB</v>
      </c>
    </row>
    <row r="1047" spans="1:23" x14ac:dyDescent="0.3">
      <c r="A1047" t="s">
        <v>21</v>
      </c>
      <c r="B1047">
        <v>24</v>
      </c>
      <c r="C1047" t="s">
        <v>25</v>
      </c>
      <c r="D1047" t="s">
        <v>22</v>
      </c>
      <c r="E1047" t="s">
        <v>81</v>
      </c>
      <c r="F1047" t="s">
        <v>26</v>
      </c>
      <c r="G1047">
        <v>62</v>
      </c>
      <c r="H1047" t="s">
        <v>21</v>
      </c>
      <c r="I1047" t="s">
        <v>21</v>
      </c>
      <c r="K1047" t="str">
        <f>IF(Table1[[#This Row],[Under 30]]="yes","Under 30",IF(Table1[[#This Row],[Senior]]="yes","Senior","Other"))</f>
        <v>Other</v>
      </c>
      <c r="P1047">
        <v>1</v>
      </c>
      <c r="R1047">
        <v>15</v>
      </c>
      <c r="S1047">
        <v>0</v>
      </c>
      <c r="T1047">
        <v>87.2</v>
      </c>
      <c r="U1047">
        <v>18</v>
      </c>
      <c r="V1047">
        <v>5</v>
      </c>
      <c r="W1047" t="str">
        <f>IF(Table1[[#This Row],[Avg Monthly GB Download]]&lt;5,"Less than 5GB",IF(Table1[[#This Row],[Avg Monthly GB Download]]&lt;10,"Less than 10GB","10 ot more 10GB"))</f>
        <v>Less than 10GB</v>
      </c>
    </row>
    <row r="1048" spans="1:23" x14ac:dyDescent="0.3">
      <c r="A1048" t="s">
        <v>21</v>
      </c>
      <c r="B1048">
        <v>24</v>
      </c>
      <c r="C1048" t="s">
        <v>25</v>
      </c>
      <c r="D1048" t="s">
        <v>22</v>
      </c>
      <c r="E1048" t="s">
        <v>82</v>
      </c>
      <c r="F1048" t="s">
        <v>24</v>
      </c>
      <c r="G1048">
        <v>45</v>
      </c>
      <c r="H1048" t="s">
        <v>21</v>
      </c>
      <c r="I1048" t="s">
        <v>21</v>
      </c>
      <c r="K1048" t="str">
        <f>IF(Table1[[#This Row],[Under 30]]="yes","Under 30",IF(Table1[[#This Row],[Senior]]="yes","Senior","Other"))</f>
        <v>Other</v>
      </c>
      <c r="P1048">
        <v>1</v>
      </c>
      <c r="R1048">
        <v>9</v>
      </c>
      <c r="S1048">
        <v>0</v>
      </c>
      <c r="T1048">
        <v>68.400000000000006</v>
      </c>
      <c r="U1048">
        <v>0</v>
      </c>
      <c r="V1048">
        <v>0</v>
      </c>
      <c r="W1048" t="str">
        <f>IF(Table1[[#This Row],[Avg Monthly GB Download]]&lt;5,"Less than 5GB",IF(Table1[[#This Row],[Avg Monthly GB Download]]&lt;10,"Less than 10GB","10 ot more 10GB"))</f>
        <v>Less than 5GB</v>
      </c>
    </row>
    <row r="1049" spans="1:23" x14ac:dyDescent="0.3">
      <c r="A1049" t="s">
        <v>21</v>
      </c>
      <c r="B1049">
        <v>24</v>
      </c>
      <c r="C1049" t="s">
        <v>25</v>
      </c>
      <c r="D1049" t="s">
        <v>22</v>
      </c>
      <c r="E1049" t="s">
        <v>85</v>
      </c>
      <c r="F1049" t="s">
        <v>24</v>
      </c>
      <c r="G1049">
        <v>47</v>
      </c>
      <c r="H1049" t="s">
        <v>21</v>
      </c>
      <c r="I1049" t="s">
        <v>21</v>
      </c>
      <c r="K1049" t="str">
        <f>IF(Table1[[#This Row],[Under 30]]="yes","Under 30",IF(Table1[[#This Row],[Senior]]="yes","Senior","Other"))</f>
        <v>Other</v>
      </c>
      <c r="P1049">
        <v>1</v>
      </c>
      <c r="R1049">
        <v>10</v>
      </c>
      <c r="S1049">
        <v>0</v>
      </c>
      <c r="T1049">
        <v>117.6</v>
      </c>
      <c r="U1049">
        <v>0</v>
      </c>
      <c r="V1049">
        <v>0</v>
      </c>
      <c r="W1049" t="str">
        <f>IF(Table1[[#This Row],[Avg Monthly GB Download]]&lt;5,"Less than 5GB",IF(Table1[[#This Row],[Avg Monthly GB Download]]&lt;10,"Less than 10GB","10 ot more 10GB"))</f>
        <v>Less than 5GB</v>
      </c>
    </row>
    <row r="1050" spans="1:23" x14ac:dyDescent="0.3">
      <c r="A1050" t="s">
        <v>21</v>
      </c>
      <c r="B1050">
        <v>24</v>
      </c>
      <c r="C1050" t="s">
        <v>25</v>
      </c>
      <c r="D1050" t="s">
        <v>22</v>
      </c>
      <c r="E1050" t="s">
        <v>85</v>
      </c>
      <c r="F1050" t="s">
        <v>26</v>
      </c>
      <c r="G1050">
        <v>54</v>
      </c>
      <c r="H1050" t="s">
        <v>21</v>
      </c>
      <c r="I1050" t="s">
        <v>21</v>
      </c>
      <c r="K1050" t="str">
        <f>IF(Table1[[#This Row],[Under 30]]="yes","Under 30",IF(Table1[[#This Row],[Senior]]="yes","Senior","Other"))</f>
        <v>Other</v>
      </c>
      <c r="P1050">
        <v>1</v>
      </c>
      <c r="R1050">
        <v>10</v>
      </c>
      <c r="S1050">
        <v>1</v>
      </c>
      <c r="T1050">
        <v>65.400000000000006</v>
      </c>
      <c r="U1050">
        <v>0</v>
      </c>
      <c r="V1050">
        <v>0</v>
      </c>
      <c r="W1050" t="str">
        <f>IF(Table1[[#This Row],[Avg Monthly GB Download]]&lt;5,"Less than 5GB",IF(Table1[[#This Row],[Avg Monthly GB Download]]&lt;10,"Less than 10GB","10 ot more 10GB"))</f>
        <v>Less than 5GB</v>
      </c>
    </row>
    <row r="1051" spans="1:23" x14ac:dyDescent="0.3">
      <c r="A1051" t="s">
        <v>21</v>
      </c>
      <c r="B1051">
        <v>24</v>
      </c>
      <c r="C1051" t="s">
        <v>25</v>
      </c>
      <c r="D1051" t="s">
        <v>88</v>
      </c>
      <c r="E1051" t="s">
        <v>69</v>
      </c>
      <c r="F1051" t="s">
        <v>24</v>
      </c>
      <c r="G1051">
        <v>50</v>
      </c>
      <c r="H1051" t="s">
        <v>21</v>
      </c>
      <c r="I1051" t="s">
        <v>21</v>
      </c>
      <c r="K1051" t="str">
        <f>IF(Table1[[#This Row],[Under 30]]="yes","Under 30",IF(Table1[[#This Row],[Senior]]="yes","Senior","Other"))</f>
        <v>Other</v>
      </c>
      <c r="P1051">
        <v>1</v>
      </c>
      <c r="R1051">
        <v>9</v>
      </c>
      <c r="S1051">
        <v>0</v>
      </c>
      <c r="T1051">
        <v>0</v>
      </c>
      <c r="U1051">
        <v>0</v>
      </c>
      <c r="V1051">
        <v>0</v>
      </c>
      <c r="W1051" t="str">
        <f>IF(Table1[[#This Row],[Avg Monthly GB Download]]&lt;5,"Less than 5GB",IF(Table1[[#This Row],[Avg Monthly GB Download]]&lt;10,"Less than 10GB","10 ot more 10GB"))</f>
        <v>Less than 5GB</v>
      </c>
    </row>
    <row r="1052" spans="1:23" x14ac:dyDescent="0.3">
      <c r="A1052" t="s">
        <v>21</v>
      </c>
      <c r="B1052">
        <v>25</v>
      </c>
      <c r="C1052" t="s">
        <v>21</v>
      </c>
      <c r="D1052" t="s">
        <v>22</v>
      </c>
      <c r="E1052" t="s">
        <v>30</v>
      </c>
      <c r="F1052" t="s">
        <v>24</v>
      </c>
      <c r="G1052">
        <v>32</v>
      </c>
      <c r="H1052" t="s">
        <v>21</v>
      </c>
      <c r="I1052" t="s">
        <v>21</v>
      </c>
      <c r="K1052" t="str">
        <f>IF(Table1[[#This Row],[Under 30]]="yes","Under 30",IF(Table1[[#This Row],[Senior]]="yes","Senior","Other"))</f>
        <v>Other</v>
      </c>
      <c r="P1052">
        <v>1</v>
      </c>
      <c r="R1052">
        <v>18</v>
      </c>
      <c r="S1052">
        <v>1</v>
      </c>
      <c r="T1052">
        <v>0</v>
      </c>
      <c r="U1052">
        <v>48</v>
      </c>
      <c r="V1052">
        <v>12</v>
      </c>
      <c r="W1052" t="str">
        <f>IF(Table1[[#This Row],[Avg Monthly GB Download]]&lt;5,"Less than 5GB",IF(Table1[[#This Row],[Avg Monthly GB Download]]&lt;10,"Less than 10GB","10 ot more 10GB"))</f>
        <v>10 ot more 10GB</v>
      </c>
    </row>
    <row r="1053" spans="1:23" x14ac:dyDescent="0.3">
      <c r="A1053" t="s">
        <v>21</v>
      </c>
      <c r="B1053">
        <v>25</v>
      </c>
      <c r="C1053" t="s">
        <v>21</v>
      </c>
      <c r="D1053" t="s">
        <v>22</v>
      </c>
      <c r="E1053" t="s">
        <v>36</v>
      </c>
      <c r="F1053" t="s">
        <v>26</v>
      </c>
      <c r="G1053">
        <v>45</v>
      </c>
      <c r="H1053" t="s">
        <v>21</v>
      </c>
      <c r="I1053" t="s">
        <v>21</v>
      </c>
      <c r="K1053" t="str">
        <f>IF(Table1[[#This Row],[Under 30]]="yes","Under 30",IF(Table1[[#This Row],[Senior]]="yes","Senior","Other"))</f>
        <v>Other</v>
      </c>
      <c r="P1053">
        <v>1</v>
      </c>
      <c r="R1053">
        <v>41</v>
      </c>
      <c r="S1053">
        <v>0</v>
      </c>
      <c r="T1053">
        <v>0</v>
      </c>
      <c r="U1053">
        <v>39</v>
      </c>
      <c r="V1053">
        <v>9</v>
      </c>
      <c r="W1053" t="str">
        <f>IF(Table1[[#This Row],[Avg Monthly GB Download]]&lt;5,"Less than 5GB",IF(Table1[[#This Row],[Avg Monthly GB Download]]&lt;10,"Less than 10GB","10 ot more 10GB"))</f>
        <v>Less than 10GB</v>
      </c>
    </row>
    <row r="1054" spans="1:23" x14ac:dyDescent="0.3">
      <c r="A1054" t="s">
        <v>21</v>
      </c>
      <c r="B1054">
        <v>25</v>
      </c>
      <c r="C1054" t="s">
        <v>21</v>
      </c>
      <c r="D1054" t="s">
        <v>22</v>
      </c>
      <c r="E1054" t="s">
        <v>42</v>
      </c>
      <c r="F1054" t="s">
        <v>26</v>
      </c>
      <c r="G1054">
        <v>56</v>
      </c>
      <c r="H1054" t="s">
        <v>21</v>
      </c>
      <c r="I1054" t="s">
        <v>21</v>
      </c>
      <c r="K1054" t="str">
        <f>IF(Table1[[#This Row],[Under 30]]="yes","Under 30",IF(Table1[[#This Row],[Senior]]="yes","Senior","Other"))</f>
        <v>Other</v>
      </c>
      <c r="P1054">
        <v>1</v>
      </c>
      <c r="R1054">
        <v>11</v>
      </c>
      <c r="S1054">
        <v>1</v>
      </c>
      <c r="T1054">
        <v>0</v>
      </c>
      <c r="U1054">
        <v>0</v>
      </c>
      <c r="V1054">
        <v>0</v>
      </c>
      <c r="W1054" t="str">
        <f>IF(Table1[[#This Row],[Avg Monthly GB Download]]&lt;5,"Less than 5GB",IF(Table1[[#This Row],[Avg Monthly GB Download]]&lt;10,"Less than 10GB","10 ot more 10GB"))</f>
        <v>Less than 5GB</v>
      </c>
    </row>
    <row r="1055" spans="1:23" x14ac:dyDescent="0.3">
      <c r="A1055" t="s">
        <v>21</v>
      </c>
      <c r="B1055">
        <v>25</v>
      </c>
      <c r="C1055" t="s">
        <v>21</v>
      </c>
      <c r="D1055" t="s">
        <v>22</v>
      </c>
      <c r="E1055" t="s">
        <v>43</v>
      </c>
      <c r="F1055" t="s">
        <v>26</v>
      </c>
      <c r="G1055">
        <v>34</v>
      </c>
      <c r="H1055" t="s">
        <v>21</v>
      </c>
      <c r="I1055" t="s">
        <v>21</v>
      </c>
      <c r="K1055" t="str">
        <f>IF(Table1[[#This Row],[Under 30]]="yes","Under 30",IF(Table1[[#This Row],[Senior]]="yes","Senior","Other"))</f>
        <v>Other</v>
      </c>
      <c r="P1055">
        <v>1</v>
      </c>
      <c r="R1055">
        <v>10</v>
      </c>
      <c r="S1055">
        <v>0</v>
      </c>
      <c r="T1055">
        <v>0</v>
      </c>
      <c r="U1055">
        <v>0</v>
      </c>
      <c r="V1055">
        <v>0</v>
      </c>
      <c r="W1055" t="str">
        <f>IF(Table1[[#This Row],[Avg Monthly GB Download]]&lt;5,"Less than 5GB",IF(Table1[[#This Row],[Avg Monthly GB Download]]&lt;10,"Less than 10GB","10 ot more 10GB"))</f>
        <v>Less than 5GB</v>
      </c>
    </row>
    <row r="1056" spans="1:23" x14ac:dyDescent="0.3">
      <c r="A1056" t="s">
        <v>21</v>
      </c>
      <c r="B1056">
        <v>25</v>
      </c>
      <c r="C1056" t="s">
        <v>21</v>
      </c>
      <c r="D1056" t="s">
        <v>22</v>
      </c>
      <c r="E1056" t="s">
        <v>43</v>
      </c>
      <c r="F1056" t="s">
        <v>26</v>
      </c>
      <c r="G1056">
        <v>36</v>
      </c>
      <c r="H1056" t="s">
        <v>21</v>
      </c>
      <c r="I1056" t="s">
        <v>21</v>
      </c>
      <c r="K1056" t="str">
        <f>IF(Table1[[#This Row],[Under 30]]="yes","Under 30",IF(Table1[[#This Row],[Senior]]="yes","Senior","Other"))</f>
        <v>Other</v>
      </c>
      <c r="P1056">
        <v>1</v>
      </c>
      <c r="R1056">
        <v>28</v>
      </c>
      <c r="S1056">
        <v>0</v>
      </c>
      <c r="T1056">
        <v>0</v>
      </c>
      <c r="U1056">
        <v>16</v>
      </c>
      <c r="V1056">
        <v>8</v>
      </c>
      <c r="W1056" t="str">
        <f>IF(Table1[[#This Row],[Avg Monthly GB Download]]&lt;5,"Less than 5GB",IF(Table1[[#This Row],[Avg Monthly GB Download]]&lt;10,"Less than 10GB","10 ot more 10GB"))</f>
        <v>Less than 10GB</v>
      </c>
    </row>
    <row r="1057" spans="1:23" x14ac:dyDescent="0.3">
      <c r="A1057" t="s">
        <v>21</v>
      </c>
      <c r="B1057">
        <v>25</v>
      </c>
      <c r="C1057" t="s">
        <v>21</v>
      </c>
      <c r="D1057" t="s">
        <v>22</v>
      </c>
      <c r="E1057" t="s">
        <v>50</v>
      </c>
      <c r="F1057" t="s">
        <v>26</v>
      </c>
      <c r="G1057">
        <v>36</v>
      </c>
      <c r="H1057" t="s">
        <v>21</v>
      </c>
      <c r="I1057" t="s">
        <v>21</v>
      </c>
      <c r="K1057" t="str">
        <f>IF(Table1[[#This Row],[Under 30]]="yes","Under 30",IF(Table1[[#This Row],[Senior]]="yes","Senior","Other"))</f>
        <v>Other</v>
      </c>
      <c r="P1057">
        <v>1</v>
      </c>
      <c r="R1057">
        <v>24</v>
      </c>
      <c r="S1057">
        <v>1</v>
      </c>
      <c r="T1057">
        <v>0</v>
      </c>
      <c r="U1057">
        <v>48</v>
      </c>
      <c r="V1057">
        <v>5</v>
      </c>
      <c r="W1057" t="str">
        <f>IF(Table1[[#This Row],[Avg Monthly GB Download]]&lt;5,"Less than 5GB",IF(Table1[[#This Row],[Avg Monthly GB Download]]&lt;10,"Less than 10GB","10 ot more 10GB"))</f>
        <v>Less than 10GB</v>
      </c>
    </row>
    <row r="1058" spans="1:23" x14ac:dyDescent="0.3">
      <c r="A1058" t="s">
        <v>21</v>
      </c>
      <c r="B1058">
        <v>25</v>
      </c>
      <c r="C1058" t="s">
        <v>21</v>
      </c>
      <c r="D1058" t="s">
        <v>22</v>
      </c>
      <c r="E1058" t="s">
        <v>59</v>
      </c>
      <c r="F1058" t="s">
        <v>24</v>
      </c>
      <c r="G1058">
        <v>37</v>
      </c>
      <c r="H1058" t="s">
        <v>21</v>
      </c>
      <c r="I1058" t="s">
        <v>21</v>
      </c>
      <c r="K1058" t="str">
        <f>IF(Table1[[#This Row],[Under 30]]="yes","Under 30",IF(Table1[[#This Row],[Senior]]="yes","Senior","Other"))</f>
        <v>Other</v>
      </c>
      <c r="P1058">
        <v>1</v>
      </c>
      <c r="R1058">
        <v>32</v>
      </c>
      <c r="S1058">
        <v>0</v>
      </c>
      <c r="T1058">
        <v>0</v>
      </c>
      <c r="U1058">
        <v>53</v>
      </c>
      <c r="V1058">
        <v>6</v>
      </c>
      <c r="W1058" t="str">
        <f>IF(Table1[[#This Row],[Avg Monthly GB Download]]&lt;5,"Less than 5GB",IF(Table1[[#This Row],[Avg Monthly GB Download]]&lt;10,"Less than 10GB","10 ot more 10GB"))</f>
        <v>Less than 10GB</v>
      </c>
    </row>
    <row r="1059" spans="1:23" x14ac:dyDescent="0.3">
      <c r="A1059" t="s">
        <v>21</v>
      </c>
      <c r="B1059">
        <v>25</v>
      </c>
      <c r="C1059" t="s">
        <v>21</v>
      </c>
      <c r="D1059" t="s">
        <v>22</v>
      </c>
      <c r="E1059" t="s">
        <v>64</v>
      </c>
      <c r="F1059" t="s">
        <v>26</v>
      </c>
      <c r="G1059">
        <v>30</v>
      </c>
      <c r="H1059" t="s">
        <v>21</v>
      </c>
      <c r="I1059" t="s">
        <v>21</v>
      </c>
      <c r="K1059" t="str">
        <f>IF(Table1[[#This Row],[Under 30]]="yes","Under 30",IF(Table1[[#This Row],[Senior]]="yes","Senior","Other"))</f>
        <v>Other</v>
      </c>
      <c r="P1059">
        <v>1</v>
      </c>
      <c r="R1059">
        <v>10</v>
      </c>
      <c r="S1059">
        <v>0</v>
      </c>
      <c r="T1059">
        <v>0</v>
      </c>
      <c r="U1059">
        <v>0</v>
      </c>
      <c r="V1059">
        <v>0</v>
      </c>
      <c r="W1059" t="str">
        <f>IF(Table1[[#This Row],[Avg Monthly GB Download]]&lt;5,"Less than 5GB",IF(Table1[[#This Row],[Avg Monthly GB Download]]&lt;10,"Less than 10GB","10 ot more 10GB"))</f>
        <v>Less than 5GB</v>
      </c>
    </row>
    <row r="1060" spans="1:23" x14ac:dyDescent="0.3">
      <c r="A1060" t="s">
        <v>21</v>
      </c>
      <c r="B1060">
        <v>25</v>
      </c>
      <c r="C1060" t="s">
        <v>21</v>
      </c>
      <c r="D1060" t="s">
        <v>22</v>
      </c>
      <c r="E1060" t="s">
        <v>71</v>
      </c>
      <c r="F1060" t="s">
        <v>26</v>
      </c>
      <c r="G1060">
        <v>48</v>
      </c>
      <c r="H1060" t="s">
        <v>21</v>
      </c>
      <c r="I1060" t="s">
        <v>21</v>
      </c>
      <c r="K1060" t="str">
        <f>IF(Table1[[#This Row],[Under 30]]="yes","Under 30",IF(Table1[[#This Row],[Senior]]="yes","Senior","Other"))</f>
        <v>Other</v>
      </c>
      <c r="P1060">
        <v>1</v>
      </c>
      <c r="R1060">
        <v>8</v>
      </c>
      <c r="S1060">
        <v>0</v>
      </c>
      <c r="T1060">
        <v>0</v>
      </c>
      <c r="U1060">
        <v>0</v>
      </c>
      <c r="V1060">
        <v>0</v>
      </c>
      <c r="W1060" t="str">
        <f>IF(Table1[[#This Row],[Avg Monthly GB Download]]&lt;5,"Less than 5GB",IF(Table1[[#This Row],[Avg Monthly GB Download]]&lt;10,"Less than 10GB","10 ot more 10GB"))</f>
        <v>Less than 5GB</v>
      </c>
    </row>
    <row r="1061" spans="1:23" x14ac:dyDescent="0.3">
      <c r="A1061" t="s">
        <v>21</v>
      </c>
      <c r="B1061">
        <v>25</v>
      </c>
      <c r="C1061" t="s">
        <v>21</v>
      </c>
      <c r="D1061" t="s">
        <v>22</v>
      </c>
      <c r="E1061" t="s">
        <v>83</v>
      </c>
      <c r="F1061" t="s">
        <v>24</v>
      </c>
      <c r="G1061">
        <v>43</v>
      </c>
      <c r="H1061" t="s">
        <v>21</v>
      </c>
      <c r="I1061" t="s">
        <v>21</v>
      </c>
      <c r="K1061" t="str">
        <f>IF(Table1[[#This Row],[Under 30]]="yes","Under 30",IF(Table1[[#This Row],[Senior]]="yes","Senior","Other"))</f>
        <v>Other</v>
      </c>
      <c r="P1061">
        <v>1</v>
      </c>
      <c r="R1061">
        <v>8</v>
      </c>
      <c r="S1061">
        <v>0</v>
      </c>
      <c r="T1061">
        <v>0</v>
      </c>
      <c r="U1061">
        <v>0</v>
      </c>
      <c r="V1061">
        <v>0</v>
      </c>
      <c r="W1061" t="str">
        <f>IF(Table1[[#This Row],[Avg Monthly GB Download]]&lt;5,"Less than 5GB",IF(Table1[[#This Row],[Avg Monthly GB Download]]&lt;10,"Less than 10GB","10 ot more 10GB"))</f>
        <v>Less than 5GB</v>
      </c>
    </row>
    <row r="1062" spans="1:23" x14ac:dyDescent="0.3">
      <c r="A1062" t="s">
        <v>21</v>
      </c>
      <c r="B1062">
        <v>25</v>
      </c>
      <c r="C1062" t="s">
        <v>21</v>
      </c>
      <c r="D1062" t="s">
        <v>22</v>
      </c>
      <c r="E1062" t="s">
        <v>83</v>
      </c>
      <c r="F1062" t="s">
        <v>26</v>
      </c>
      <c r="G1062">
        <v>64</v>
      </c>
      <c r="H1062" t="s">
        <v>21</v>
      </c>
      <c r="I1062" t="s">
        <v>21</v>
      </c>
      <c r="K1062" t="str">
        <f>IF(Table1[[#This Row],[Under 30]]="yes","Under 30",IF(Table1[[#This Row],[Senior]]="yes","Senior","Other"))</f>
        <v>Other</v>
      </c>
      <c r="P1062">
        <v>1</v>
      </c>
      <c r="R1062">
        <v>40</v>
      </c>
      <c r="S1062">
        <v>0</v>
      </c>
      <c r="T1062">
        <v>0</v>
      </c>
      <c r="U1062">
        <v>42</v>
      </c>
      <c r="V1062">
        <v>3</v>
      </c>
      <c r="W1062" t="str">
        <f>IF(Table1[[#This Row],[Avg Monthly GB Download]]&lt;5,"Less than 5GB",IF(Table1[[#This Row],[Avg Monthly GB Download]]&lt;10,"Less than 10GB","10 ot more 10GB"))</f>
        <v>Less than 5GB</v>
      </c>
    </row>
    <row r="1063" spans="1:23" x14ac:dyDescent="0.3">
      <c r="A1063" t="s">
        <v>21</v>
      </c>
      <c r="B1063">
        <v>25</v>
      </c>
      <c r="C1063" t="s">
        <v>21</v>
      </c>
      <c r="D1063" t="s">
        <v>22</v>
      </c>
      <c r="E1063" t="s">
        <v>85</v>
      </c>
      <c r="F1063" t="s">
        <v>24</v>
      </c>
      <c r="G1063">
        <v>21</v>
      </c>
      <c r="H1063" t="s">
        <v>25</v>
      </c>
      <c r="I1063" t="s">
        <v>21</v>
      </c>
      <c r="K1063" t="str">
        <f>IF(Table1[[#This Row],[Under 30]]="yes","Under 30",IF(Table1[[#This Row],[Senior]]="yes","Senior","Other"))</f>
        <v>Under 30</v>
      </c>
      <c r="P1063">
        <v>1</v>
      </c>
      <c r="R1063">
        <v>10</v>
      </c>
      <c r="S1063">
        <v>0</v>
      </c>
      <c r="T1063">
        <v>0</v>
      </c>
      <c r="U1063">
        <v>0</v>
      </c>
      <c r="V1063">
        <v>0</v>
      </c>
      <c r="W1063" t="str">
        <f>IF(Table1[[#This Row],[Avg Monthly GB Download]]&lt;5,"Less than 5GB",IF(Table1[[#This Row],[Avg Monthly GB Download]]&lt;10,"Less than 10GB","10 ot more 10GB"))</f>
        <v>Less than 5GB</v>
      </c>
    </row>
    <row r="1064" spans="1:23" x14ac:dyDescent="0.3">
      <c r="A1064" t="s">
        <v>21</v>
      </c>
      <c r="B1064">
        <v>25</v>
      </c>
      <c r="C1064" t="s">
        <v>21</v>
      </c>
      <c r="D1064" t="s">
        <v>22</v>
      </c>
      <c r="E1064" t="s">
        <v>85</v>
      </c>
      <c r="F1064" t="s">
        <v>24</v>
      </c>
      <c r="G1064">
        <v>56</v>
      </c>
      <c r="H1064" t="s">
        <v>21</v>
      </c>
      <c r="I1064" t="s">
        <v>21</v>
      </c>
      <c r="K1064" t="str">
        <f>IF(Table1[[#This Row],[Under 30]]="yes","Under 30",IF(Table1[[#This Row],[Senior]]="yes","Senior","Other"))</f>
        <v>Other</v>
      </c>
      <c r="P1064">
        <v>1</v>
      </c>
      <c r="R1064">
        <v>8</v>
      </c>
      <c r="S1064">
        <v>0</v>
      </c>
      <c r="T1064">
        <v>0</v>
      </c>
      <c r="U1064">
        <v>0</v>
      </c>
      <c r="V1064">
        <v>0</v>
      </c>
      <c r="W1064" t="str">
        <f>IF(Table1[[#This Row],[Avg Monthly GB Download]]&lt;5,"Less than 5GB",IF(Table1[[#This Row],[Avg Monthly GB Download]]&lt;10,"Less than 10GB","10 ot more 10GB"))</f>
        <v>Less than 5GB</v>
      </c>
    </row>
    <row r="1065" spans="1:23" x14ac:dyDescent="0.3">
      <c r="A1065" t="s">
        <v>21</v>
      </c>
      <c r="B1065">
        <v>25</v>
      </c>
      <c r="C1065" t="s">
        <v>21</v>
      </c>
      <c r="D1065" t="s">
        <v>22</v>
      </c>
      <c r="E1065" t="s">
        <v>86</v>
      </c>
      <c r="F1065" t="s">
        <v>26</v>
      </c>
      <c r="G1065">
        <v>46</v>
      </c>
      <c r="H1065" t="s">
        <v>21</v>
      </c>
      <c r="I1065" t="s">
        <v>21</v>
      </c>
      <c r="K1065" t="str">
        <f>IF(Table1[[#This Row],[Under 30]]="yes","Under 30",IF(Table1[[#This Row],[Senior]]="yes","Senior","Other"))</f>
        <v>Other</v>
      </c>
      <c r="P1065">
        <v>1</v>
      </c>
      <c r="Q1065">
        <v>1</v>
      </c>
      <c r="R1065">
        <v>19</v>
      </c>
      <c r="S1065">
        <v>2</v>
      </c>
      <c r="T1065">
        <v>0</v>
      </c>
      <c r="U1065">
        <v>29</v>
      </c>
      <c r="V1065">
        <v>1</v>
      </c>
      <c r="W1065" t="str">
        <f>IF(Table1[[#This Row],[Avg Monthly GB Download]]&lt;5,"Less than 5GB",IF(Table1[[#This Row],[Avg Monthly GB Download]]&lt;10,"Less than 10GB","10 ot more 10GB"))</f>
        <v>Less than 5GB</v>
      </c>
    </row>
    <row r="1066" spans="1:23" x14ac:dyDescent="0.3">
      <c r="A1066" t="s">
        <v>21</v>
      </c>
      <c r="B1066">
        <v>25</v>
      </c>
      <c r="C1066" t="s">
        <v>25</v>
      </c>
      <c r="D1066" t="s">
        <v>22</v>
      </c>
      <c r="E1066" t="s">
        <v>36</v>
      </c>
      <c r="F1066" t="s">
        <v>24</v>
      </c>
      <c r="G1066">
        <v>53</v>
      </c>
      <c r="H1066" t="s">
        <v>21</v>
      </c>
      <c r="I1066" t="s">
        <v>21</v>
      </c>
      <c r="K1066" t="str">
        <f>IF(Table1[[#This Row],[Under 30]]="yes","Under 30",IF(Table1[[#This Row],[Senior]]="yes","Senior","Other"))</f>
        <v>Other</v>
      </c>
      <c r="P1066">
        <v>1</v>
      </c>
      <c r="R1066">
        <v>8</v>
      </c>
      <c r="S1066">
        <v>0</v>
      </c>
      <c r="T1066">
        <v>96.9</v>
      </c>
      <c r="U1066">
        <v>0</v>
      </c>
      <c r="V1066">
        <v>0</v>
      </c>
      <c r="W1066" t="str">
        <f>IF(Table1[[#This Row],[Avg Monthly GB Download]]&lt;5,"Less than 5GB",IF(Table1[[#This Row],[Avg Monthly GB Download]]&lt;10,"Less than 10GB","10 ot more 10GB"))</f>
        <v>Less than 5GB</v>
      </c>
    </row>
    <row r="1067" spans="1:23" x14ac:dyDescent="0.3">
      <c r="A1067" t="s">
        <v>21</v>
      </c>
      <c r="B1067">
        <v>25</v>
      </c>
      <c r="C1067" t="s">
        <v>25</v>
      </c>
      <c r="D1067" t="s">
        <v>22</v>
      </c>
      <c r="E1067" t="s">
        <v>37</v>
      </c>
      <c r="F1067" t="s">
        <v>26</v>
      </c>
      <c r="G1067">
        <v>48</v>
      </c>
      <c r="H1067" t="s">
        <v>21</v>
      </c>
      <c r="I1067" t="s">
        <v>21</v>
      </c>
      <c r="K1067" t="str">
        <f>IF(Table1[[#This Row],[Under 30]]="yes","Under 30",IF(Table1[[#This Row],[Senior]]="yes","Senior","Other"))</f>
        <v>Other</v>
      </c>
      <c r="P1067">
        <v>1</v>
      </c>
      <c r="R1067">
        <v>7</v>
      </c>
      <c r="S1067">
        <v>1</v>
      </c>
      <c r="T1067">
        <v>120.8</v>
      </c>
      <c r="U1067">
        <v>0</v>
      </c>
      <c r="V1067">
        <v>0</v>
      </c>
      <c r="W1067" t="str">
        <f>IF(Table1[[#This Row],[Avg Monthly GB Download]]&lt;5,"Less than 5GB",IF(Table1[[#This Row],[Avg Monthly GB Download]]&lt;10,"Less than 10GB","10 ot more 10GB"))</f>
        <v>Less than 5GB</v>
      </c>
    </row>
    <row r="1068" spans="1:23" x14ac:dyDescent="0.3">
      <c r="A1068" t="s">
        <v>21</v>
      </c>
      <c r="B1068">
        <v>25</v>
      </c>
      <c r="C1068" t="s">
        <v>25</v>
      </c>
      <c r="D1068" t="s">
        <v>22</v>
      </c>
      <c r="E1068" t="s">
        <v>47</v>
      </c>
      <c r="F1068" t="s">
        <v>26</v>
      </c>
      <c r="G1068">
        <v>61</v>
      </c>
      <c r="H1068" t="s">
        <v>21</v>
      </c>
      <c r="I1068" t="s">
        <v>21</v>
      </c>
      <c r="K1068" t="str">
        <f>IF(Table1[[#This Row],[Under 30]]="yes","Under 30",IF(Table1[[#This Row],[Senior]]="yes","Senior","Other"))</f>
        <v>Other</v>
      </c>
      <c r="P1068">
        <v>1</v>
      </c>
      <c r="R1068">
        <v>11</v>
      </c>
      <c r="S1068">
        <v>0</v>
      </c>
      <c r="T1068">
        <v>107.5</v>
      </c>
      <c r="U1068">
        <v>0</v>
      </c>
      <c r="V1068">
        <v>0</v>
      </c>
      <c r="W1068" t="str">
        <f>IF(Table1[[#This Row],[Avg Monthly GB Download]]&lt;5,"Less than 5GB",IF(Table1[[#This Row],[Avg Monthly GB Download]]&lt;10,"Less than 10GB","10 ot more 10GB"))</f>
        <v>Less than 5GB</v>
      </c>
    </row>
    <row r="1069" spans="1:23" x14ac:dyDescent="0.3">
      <c r="A1069" t="s">
        <v>21</v>
      </c>
      <c r="B1069">
        <v>25</v>
      </c>
      <c r="C1069" t="s">
        <v>25</v>
      </c>
      <c r="D1069" t="s">
        <v>22</v>
      </c>
      <c r="E1069" t="s">
        <v>94</v>
      </c>
      <c r="F1069" t="s">
        <v>26</v>
      </c>
      <c r="G1069">
        <v>79</v>
      </c>
      <c r="H1069" t="s">
        <v>21</v>
      </c>
      <c r="I1069" t="s">
        <v>25</v>
      </c>
      <c r="J1069" t="s">
        <v>21</v>
      </c>
      <c r="K1069" t="str">
        <f>IF(Table1[[#This Row],[Under 30]]="yes","Under 30",IF(Table1[[#This Row],[Senior]]="yes","Senior","Other"))</f>
        <v>Senior</v>
      </c>
      <c r="L1069" t="s">
        <v>98</v>
      </c>
      <c r="M1069" t="s">
        <v>33</v>
      </c>
      <c r="N1069" t="s">
        <v>34</v>
      </c>
      <c r="O1069" t="s">
        <v>34</v>
      </c>
      <c r="P1069">
        <v>1</v>
      </c>
      <c r="R1069">
        <v>28</v>
      </c>
      <c r="S1069">
        <v>2</v>
      </c>
      <c r="T1069">
        <v>75</v>
      </c>
      <c r="U1069">
        <v>80</v>
      </c>
      <c r="V1069">
        <v>4</v>
      </c>
      <c r="W1069" t="str">
        <f>IF(Table1[[#This Row],[Avg Monthly GB Download]]&lt;5,"Less than 5GB",IF(Table1[[#This Row],[Avg Monthly GB Download]]&lt;10,"Less than 10GB","10 ot more 10GB"))</f>
        <v>Less than 5GB</v>
      </c>
    </row>
    <row r="1070" spans="1:23" x14ac:dyDescent="0.3">
      <c r="A1070" t="s">
        <v>21</v>
      </c>
      <c r="B1070">
        <v>25</v>
      </c>
      <c r="C1070" t="s">
        <v>25</v>
      </c>
      <c r="D1070" t="s">
        <v>22</v>
      </c>
      <c r="E1070" t="s">
        <v>79</v>
      </c>
      <c r="F1070" t="s">
        <v>24</v>
      </c>
      <c r="G1070">
        <v>24</v>
      </c>
      <c r="H1070" t="s">
        <v>25</v>
      </c>
      <c r="I1070" t="s">
        <v>21</v>
      </c>
      <c r="K1070" t="str">
        <f>IF(Table1[[#This Row],[Under 30]]="yes","Under 30",IF(Table1[[#This Row],[Senior]]="yes","Senior","Other"))</f>
        <v>Under 30</v>
      </c>
      <c r="P1070">
        <v>1</v>
      </c>
      <c r="R1070">
        <v>63</v>
      </c>
      <c r="S1070">
        <v>1</v>
      </c>
      <c r="T1070">
        <v>86.3</v>
      </c>
      <c r="U1070">
        <v>32</v>
      </c>
      <c r="V1070">
        <v>26</v>
      </c>
      <c r="W1070" t="str">
        <f>IF(Table1[[#This Row],[Avg Monthly GB Download]]&lt;5,"Less than 5GB",IF(Table1[[#This Row],[Avg Monthly GB Download]]&lt;10,"Less than 10GB","10 ot more 10GB"))</f>
        <v>10 ot more 10GB</v>
      </c>
    </row>
    <row r="1071" spans="1:23" x14ac:dyDescent="0.3">
      <c r="A1071" t="s">
        <v>21</v>
      </c>
      <c r="B1071">
        <v>25</v>
      </c>
      <c r="C1071" t="s">
        <v>25</v>
      </c>
      <c r="D1071" t="s">
        <v>22</v>
      </c>
      <c r="E1071" t="s">
        <v>85</v>
      </c>
      <c r="F1071" t="s">
        <v>26</v>
      </c>
      <c r="G1071">
        <v>54</v>
      </c>
      <c r="H1071" t="s">
        <v>21</v>
      </c>
      <c r="I1071" t="s">
        <v>21</v>
      </c>
      <c r="K1071" t="str">
        <f>IF(Table1[[#This Row],[Under 30]]="yes","Under 30",IF(Table1[[#This Row],[Senior]]="yes","Senior","Other"))</f>
        <v>Other</v>
      </c>
      <c r="P1071">
        <v>1</v>
      </c>
      <c r="R1071">
        <v>21</v>
      </c>
      <c r="S1071">
        <v>0</v>
      </c>
      <c r="T1071">
        <v>51.7</v>
      </c>
      <c r="U1071">
        <v>43</v>
      </c>
      <c r="V1071">
        <v>2</v>
      </c>
      <c r="W1071" t="str">
        <f>IF(Table1[[#This Row],[Avg Monthly GB Download]]&lt;5,"Less than 5GB",IF(Table1[[#This Row],[Avg Monthly GB Download]]&lt;10,"Less than 10GB","10 ot more 10GB"))</f>
        <v>Less than 5GB</v>
      </c>
    </row>
    <row r="1072" spans="1:23" x14ac:dyDescent="0.3">
      <c r="A1072" t="s">
        <v>21</v>
      </c>
      <c r="B1072">
        <v>25</v>
      </c>
      <c r="C1072" t="s">
        <v>25</v>
      </c>
      <c r="D1072" t="s">
        <v>88</v>
      </c>
      <c r="E1072" t="s">
        <v>31</v>
      </c>
      <c r="F1072" t="s">
        <v>24</v>
      </c>
      <c r="G1072">
        <v>42</v>
      </c>
      <c r="H1072" t="s">
        <v>21</v>
      </c>
      <c r="I1072" t="s">
        <v>21</v>
      </c>
      <c r="K1072" t="str">
        <f>IF(Table1[[#This Row],[Under 30]]="yes","Under 30",IF(Table1[[#This Row],[Senior]]="yes","Senior","Other"))</f>
        <v>Other</v>
      </c>
      <c r="P1072">
        <v>1</v>
      </c>
      <c r="R1072">
        <v>9</v>
      </c>
      <c r="S1072">
        <v>0</v>
      </c>
      <c r="T1072">
        <v>0</v>
      </c>
      <c r="U1072">
        <v>0</v>
      </c>
      <c r="V1072">
        <v>0</v>
      </c>
      <c r="W1072" t="str">
        <f>IF(Table1[[#This Row],[Avg Monthly GB Download]]&lt;5,"Less than 5GB",IF(Table1[[#This Row],[Avg Monthly GB Download]]&lt;10,"Less than 10GB","10 ot more 10GB"))</f>
        <v>Less than 5GB</v>
      </c>
    </row>
    <row r="1073" spans="1:23" x14ac:dyDescent="0.3">
      <c r="A1073" t="s">
        <v>21</v>
      </c>
      <c r="B1073">
        <v>25</v>
      </c>
      <c r="C1073" t="s">
        <v>25</v>
      </c>
      <c r="D1073" t="s">
        <v>88</v>
      </c>
      <c r="E1073" t="s">
        <v>44</v>
      </c>
      <c r="F1073" t="s">
        <v>24</v>
      </c>
      <c r="G1073">
        <v>21</v>
      </c>
      <c r="H1073" t="s">
        <v>25</v>
      </c>
      <c r="I1073" t="s">
        <v>21</v>
      </c>
      <c r="K1073" t="str">
        <f>IF(Table1[[#This Row],[Under 30]]="yes","Under 30",IF(Table1[[#This Row],[Senior]]="yes","Senior","Other"))</f>
        <v>Under 30</v>
      </c>
      <c r="P1073">
        <v>1</v>
      </c>
      <c r="R1073">
        <v>11</v>
      </c>
      <c r="S1073">
        <v>0</v>
      </c>
      <c r="T1073">
        <v>0</v>
      </c>
      <c r="U1073">
        <v>0</v>
      </c>
      <c r="V1073">
        <v>0</v>
      </c>
      <c r="W1073" t="str">
        <f>IF(Table1[[#This Row],[Avg Monthly GB Download]]&lt;5,"Less than 5GB",IF(Table1[[#This Row],[Avg Monthly GB Download]]&lt;10,"Less than 10GB","10 ot more 10GB"))</f>
        <v>Less than 5GB</v>
      </c>
    </row>
    <row r="1074" spans="1:23" x14ac:dyDescent="0.3">
      <c r="A1074" t="s">
        <v>21</v>
      </c>
      <c r="B1074">
        <v>25</v>
      </c>
      <c r="C1074" t="s">
        <v>25</v>
      </c>
      <c r="D1074" t="s">
        <v>88</v>
      </c>
      <c r="E1074" t="s">
        <v>52</v>
      </c>
      <c r="F1074" t="s">
        <v>26</v>
      </c>
      <c r="G1074">
        <v>46</v>
      </c>
      <c r="H1074" t="s">
        <v>21</v>
      </c>
      <c r="I1074" t="s">
        <v>21</v>
      </c>
      <c r="K1074" t="str">
        <f>IF(Table1[[#This Row],[Under 30]]="yes","Under 30",IF(Table1[[#This Row],[Senior]]="yes","Senior","Other"))</f>
        <v>Other</v>
      </c>
      <c r="P1074">
        <v>1</v>
      </c>
      <c r="R1074">
        <v>7</v>
      </c>
      <c r="S1074">
        <v>0</v>
      </c>
      <c r="T1074">
        <v>0</v>
      </c>
      <c r="U1074">
        <v>0</v>
      </c>
      <c r="V1074">
        <v>0</v>
      </c>
      <c r="W1074" t="str">
        <f>IF(Table1[[#This Row],[Avg Monthly GB Download]]&lt;5,"Less than 5GB",IF(Table1[[#This Row],[Avg Monthly GB Download]]&lt;10,"Less than 10GB","10 ot more 10GB"))</f>
        <v>Less than 5GB</v>
      </c>
    </row>
    <row r="1075" spans="1:23" x14ac:dyDescent="0.3">
      <c r="A1075" t="s">
        <v>21</v>
      </c>
      <c r="B1075">
        <v>25</v>
      </c>
      <c r="C1075" t="s">
        <v>25</v>
      </c>
      <c r="D1075" t="s">
        <v>88</v>
      </c>
      <c r="E1075" t="s">
        <v>71</v>
      </c>
      <c r="F1075" t="s">
        <v>26</v>
      </c>
      <c r="G1075">
        <v>56</v>
      </c>
      <c r="H1075" t="s">
        <v>21</v>
      </c>
      <c r="I1075" t="s">
        <v>21</v>
      </c>
      <c r="K1075" t="str">
        <f>IF(Table1[[#This Row],[Under 30]]="yes","Under 30",IF(Table1[[#This Row],[Senior]]="yes","Senior","Other"))</f>
        <v>Other</v>
      </c>
      <c r="P1075">
        <v>1</v>
      </c>
      <c r="Q1075">
        <v>1</v>
      </c>
      <c r="R1075">
        <v>39</v>
      </c>
      <c r="S1075">
        <v>0</v>
      </c>
      <c r="T1075">
        <v>0</v>
      </c>
      <c r="U1075">
        <v>8</v>
      </c>
      <c r="V1075">
        <v>6</v>
      </c>
      <c r="W1075" t="str">
        <f>IF(Table1[[#This Row],[Avg Monthly GB Download]]&lt;5,"Less than 5GB",IF(Table1[[#This Row],[Avg Monthly GB Download]]&lt;10,"Less than 10GB","10 ot more 10GB"))</f>
        <v>Less than 10GB</v>
      </c>
    </row>
    <row r="1076" spans="1:23" x14ac:dyDescent="0.3">
      <c r="A1076" t="s">
        <v>21</v>
      </c>
      <c r="B1076">
        <v>25</v>
      </c>
      <c r="C1076" t="s">
        <v>25</v>
      </c>
      <c r="D1076" t="s">
        <v>88</v>
      </c>
      <c r="E1076" t="s">
        <v>86</v>
      </c>
      <c r="F1076" t="s">
        <v>24</v>
      </c>
      <c r="G1076">
        <v>61</v>
      </c>
      <c r="H1076" t="s">
        <v>21</v>
      </c>
      <c r="I1076" t="s">
        <v>21</v>
      </c>
      <c r="K1076" t="str">
        <f>IF(Table1[[#This Row],[Under 30]]="yes","Under 30",IF(Table1[[#This Row],[Senior]]="yes","Senior","Other"))</f>
        <v>Other</v>
      </c>
      <c r="P1076">
        <v>1</v>
      </c>
      <c r="R1076">
        <v>9</v>
      </c>
      <c r="S1076">
        <v>2</v>
      </c>
      <c r="T1076">
        <v>0</v>
      </c>
      <c r="U1076">
        <v>0</v>
      </c>
      <c r="V1076">
        <v>0</v>
      </c>
      <c r="W1076" t="str">
        <f>IF(Table1[[#This Row],[Avg Monthly GB Download]]&lt;5,"Less than 5GB",IF(Table1[[#This Row],[Avg Monthly GB Download]]&lt;10,"Less than 10GB","10 ot more 10GB"))</f>
        <v>Less than 5GB</v>
      </c>
    </row>
    <row r="1077" spans="1:23" x14ac:dyDescent="0.3">
      <c r="A1077" t="s">
        <v>21</v>
      </c>
      <c r="B1077">
        <v>26</v>
      </c>
      <c r="C1077" t="s">
        <v>21</v>
      </c>
      <c r="D1077" t="s">
        <v>22</v>
      </c>
      <c r="E1077" t="s">
        <v>31</v>
      </c>
      <c r="F1077" t="s">
        <v>24</v>
      </c>
      <c r="G1077">
        <v>50</v>
      </c>
      <c r="H1077" t="s">
        <v>21</v>
      </c>
      <c r="I1077" t="s">
        <v>21</v>
      </c>
      <c r="K1077" t="str">
        <f>IF(Table1[[#This Row],[Under 30]]="yes","Under 30",IF(Table1[[#This Row],[Senior]]="yes","Senior","Other"))</f>
        <v>Other</v>
      </c>
      <c r="P1077">
        <v>1</v>
      </c>
      <c r="R1077">
        <v>5</v>
      </c>
      <c r="S1077">
        <v>0</v>
      </c>
      <c r="T1077">
        <v>0</v>
      </c>
      <c r="U1077">
        <v>0</v>
      </c>
      <c r="V1077">
        <v>0</v>
      </c>
      <c r="W1077" t="str">
        <f>IF(Table1[[#This Row],[Avg Monthly GB Download]]&lt;5,"Less than 5GB",IF(Table1[[#This Row],[Avg Monthly GB Download]]&lt;10,"Less than 10GB","10 ot more 10GB"))</f>
        <v>Less than 5GB</v>
      </c>
    </row>
    <row r="1078" spans="1:23" x14ac:dyDescent="0.3">
      <c r="A1078" t="s">
        <v>21</v>
      </c>
      <c r="B1078">
        <v>26</v>
      </c>
      <c r="C1078" t="s">
        <v>21</v>
      </c>
      <c r="D1078" t="s">
        <v>22</v>
      </c>
      <c r="E1078" t="s">
        <v>93</v>
      </c>
      <c r="F1078" t="s">
        <v>24</v>
      </c>
      <c r="G1078">
        <v>21</v>
      </c>
      <c r="H1078" t="s">
        <v>25</v>
      </c>
      <c r="I1078" t="s">
        <v>21</v>
      </c>
      <c r="K1078" t="str">
        <f>IF(Table1[[#This Row],[Under 30]]="yes","Under 30",IF(Table1[[#This Row],[Senior]]="yes","Senior","Other"))</f>
        <v>Under 30</v>
      </c>
      <c r="P1078">
        <v>1</v>
      </c>
      <c r="R1078">
        <v>37</v>
      </c>
      <c r="S1078">
        <v>0</v>
      </c>
      <c r="T1078">
        <v>0</v>
      </c>
      <c r="U1078">
        <v>12</v>
      </c>
      <c r="V1078">
        <v>14</v>
      </c>
      <c r="W1078" t="str">
        <f>IF(Table1[[#This Row],[Avg Monthly GB Download]]&lt;5,"Less than 5GB",IF(Table1[[#This Row],[Avg Monthly GB Download]]&lt;10,"Less than 10GB","10 ot more 10GB"))</f>
        <v>10 ot more 10GB</v>
      </c>
    </row>
    <row r="1079" spans="1:23" x14ac:dyDescent="0.3">
      <c r="A1079" t="s">
        <v>21</v>
      </c>
      <c r="B1079">
        <v>26</v>
      </c>
      <c r="C1079" t="s">
        <v>21</v>
      </c>
      <c r="D1079" t="s">
        <v>22</v>
      </c>
      <c r="E1079" t="s">
        <v>45</v>
      </c>
      <c r="F1079" t="s">
        <v>24</v>
      </c>
      <c r="G1079">
        <v>29</v>
      </c>
      <c r="H1079" t="s">
        <v>25</v>
      </c>
      <c r="I1079" t="s">
        <v>21</v>
      </c>
      <c r="K1079" t="str">
        <f>IF(Table1[[#This Row],[Under 30]]="yes","Under 30",IF(Table1[[#This Row],[Senior]]="yes","Senior","Other"))</f>
        <v>Under 30</v>
      </c>
      <c r="P1079">
        <v>1</v>
      </c>
      <c r="R1079">
        <v>8</v>
      </c>
      <c r="S1079">
        <v>0</v>
      </c>
      <c r="T1079">
        <v>0</v>
      </c>
      <c r="U1079">
        <v>0</v>
      </c>
      <c r="V1079">
        <v>0</v>
      </c>
      <c r="W1079" t="str">
        <f>IF(Table1[[#This Row],[Avg Monthly GB Download]]&lt;5,"Less than 5GB",IF(Table1[[#This Row],[Avg Monthly GB Download]]&lt;10,"Less than 10GB","10 ot more 10GB"))</f>
        <v>Less than 5GB</v>
      </c>
    </row>
    <row r="1080" spans="1:23" x14ac:dyDescent="0.3">
      <c r="A1080" t="s">
        <v>21</v>
      </c>
      <c r="B1080">
        <v>26</v>
      </c>
      <c r="C1080" t="s">
        <v>21</v>
      </c>
      <c r="D1080" t="s">
        <v>22</v>
      </c>
      <c r="E1080" t="s">
        <v>46</v>
      </c>
      <c r="F1080" t="s">
        <v>24</v>
      </c>
      <c r="G1080">
        <v>54</v>
      </c>
      <c r="H1080" t="s">
        <v>21</v>
      </c>
      <c r="I1080" t="s">
        <v>21</v>
      </c>
      <c r="K1080" t="str">
        <f>IF(Table1[[#This Row],[Under 30]]="yes","Under 30",IF(Table1[[#This Row],[Senior]]="yes","Senior","Other"))</f>
        <v>Other</v>
      </c>
      <c r="P1080">
        <v>1</v>
      </c>
      <c r="R1080">
        <v>14</v>
      </c>
      <c r="S1080">
        <v>1</v>
      </c>
      <c r="T1080">
        <v>0</v>
      </c>
      <c r="U1080">
        <v>0</v>
      </c>
      <c r="V1080">
        <v>0</v>
      </c>
      <c r="W1080" t="str">
        <f>IF(Table1[[#This Row],[Avg Monthly GB Download]]&lt;5,"Less than 5GB",IF(Table1[[#This Row],[Avg Monthly GB Download]]&lt;10,"Less than 10GB","10 ot more 10GB"))</f>
        <v>Less than 5GB</v>
      </c>
    </row>
    <row r="1081" spans="1:23" x14ac:dyDescent="0.3">
      <c r="A1081" t="s">
        <v>21</v>
      </c>
      <c r="B1081">
        <v>26</v>
      </c>
      <c r="C1081" t="s">
        <v>21</v>
      </c>
      <c r="D1081" t="s">
        <v>22</v>
      </c>
      <c r="E1081" t="s">
        <v>47</v>
      </c>
      <c r="F1081" t="s">
        <v>26</v>
      </c>
      <c r="G1081">
        <v>29</v>
      </c>
      <c r="H1081" t="s">
        <v>25</v>
      </c>
      <c r="I1081" t="s">
        <v>21</v>
      </c>
      <c r="K1081" t="str">
        <f>IF(Table1[[#This Row],[Under 30]]="yes","Under 30",IF(Table1[[#This Row],[Senior]]="yes","Senior","Other"))</f>
        <v>Under 30</v>
      </c>
      <c r="P1081">
        <v>1</v>
      </c>
      <c r="R1081">
        <v>10</v>
      </c>
      <c r="S1081">
        <v>0</v>
      </c>
      <c r="T1081">
        <v>0</v>
      </c>
      <c r="U1081">
        <v>0</v>
      </c>
      <c r="V1081">
        <v>0</v>
      </c>
      <c r="W1081" t="str">
        <f>IF(Table1[[#This Row],[Avg Monthly GB Download]]&lt;5,"Less than 5GB",IF(Table1[[#This Row],[Avg Monthly GB Download]]&lt;10,"Less than 10GB","10 ot more 10GB"))</f>
        <v>Less than 5GB</v>
      </c>
    </row>
    <row r="1082" spans="1:23" x14ac:dyDescent="0.3">
      <c r="A1082" t="s">
        <v>21</v>
      </c>
      <c r="B1082">
        <v>26</v>
      </c>
      <c r="C1082" t="s">
        <v>21</v>
      </c>
      <c r="D1082" t="s">
        <v>22</v>
      </c>
      <c r="E1082" t="s">
        <v>50</v>
      </c>
      <c r="F1082" t="s">
        <v>24</v>
      </c>
      <c r="G1082">
        <v>23</v>
      </c>
      <c r="H1082" t="s">
        <v>25</v>
      </c>
      <c r="I1082" t="s">
        <v>21</v>
      </c>
      <c r="K1082" t="str">
        <f>IF(Table1[[#This Row],[Under 30]]="yes","Under 30",IF(Table1[[#This Row],[Senior]]="yes","Senior","Other"))</f>
        <v>Under 30</v>
      </c>
      <c r="P1082">
        <v>1</v>
      </c>
      <c r="R1082">
        <v>45</v>
      </c>
      <c r="S1082">
        <v>2</v>
      </c>
      <c r="T1082">
        <v>0</v>
      </c>
      <c r="U1082">
        <v>46</v>
      </c>
      <c r="V1082">
        <v>19</v>
      </c>
      <c r="W1082" t="str">
        <f>IF(Table1[[#This Row],[Avg Monthly GB Download]]&lt;5,"Less than 5GB",IF(Table1[[#This Row],[Avg Monthly GB Download]]&lt;10,"Less than 10GB","10 ot more 10GB"))</f>
        <v>10 ot more 10GB</v>
      </c>
    </row>
    <row r="1083" spans="1:23" x14ac:dyDescent="0.3">
      <c r="A1083" t="s">
        <v>21</v>
      </c>
      <c r="B1083">
        <v>26</v>
      </c>
      <c r="C1083" t="s">
        <v>21</v>
      </c>
      <c r="D1083" t="s">
        <v>22</v>
      </c>
      <c r="E1083" t="s">
        <v>51</v>
      </c>
      <c r="F1083" t="s">
        <v>26</v>
      </c>
      <c r="G1083">
        <v>45</v>
      </c>
      <c r="H1083" t="s">
        <v>21</v>
      </c>
      <c r="I1083" t="s">
        <v>21</v>
      </c>
      <c r="K1083" t="str">
        <f>IF(Table1[[#This Row],[Under 30]]="yes","Under 30",IF(Table1[[#This Row],[Senior]]="yes","Senior","Other"))</f>
        <v>Other</v>
      </c>
      <c r="P1083">
        <v>1</v>
      </c>
      <c r="R1083">
        <v>7</v>
      </c>
      <c r="S1083">
        <v>0</v>
      </c>
      <c r="T1083">
        <v>0</v>
      </c>
      <c r="U1083">
        <v>0</v>
      </c>
      <c r="V1083">
        <v>0</v>
      </c>
      <c r="W1083" t="str">
        <f>IF(Table1[[#This Row],[Avg Monthly GB Download]]&lt;5,"Less than 5GB",IF(Table1[[#This Row],[Avg Monthly GB Download]]&lt;10,"Less than 10GB","10 ot more 10GB"))</f>
        <v>Less than 5GB</v>
      </c>
    </row>
    <row r="1084" spans="1:23" x14ac:dyDescent="0.3">
      <c r="A1084" t="s">
        <v>21</v>
      </c>
      <c r="B1084">
        <v>26</v>
      </c>
      <c r="C1084" t="s">
        <v>21</v>
      </c>
      <c r="D1084" t="s">
        <v>22</v>
      </c>
      <c r="E1084" t="s">
        <v>55</v>
      </c>
      <c r="F1084" t="s">
        <v>24</v>
      </c>
      <c r="G1084">
        <v>57</v>
      </c>
      <c r="H1084" t="s">
        <v>21</v>
      </c>
      <c r="I1084" t="s">
        <v>21</v>
      </c>
      <c r="K1084" t="str">
        <f>IF(Table1[[#This Row],[Under 30]]="yes","Under 30",IF(Table1[[#This Row],[Senior]]="yes","Senior","Other"))</f>
        <v>Other</v>
      </c>
      <c r="P1084">
        <v>1</v>
      </c>
      <c r="R1084">
        <v>22</v>
      </c>
      <c r="S1084">
        <v>0</v>
      </c>
      <c r="T1084">
        <v>0</v>
      </c>
      <c r="U1084">
        <v>72</v>
      </c>
      <c r="V1084">
        <v>6</v>
      </c>
      <c r="W1084" t="str">
        <f>IF(Table1[[#This Row],[Avg Monthly GB Download]]&lt;5,"Less than 5GB",IF(Table1[[#This Row],[Avg Monthly GB Download]]&lt;10,"Less than 10GB","10 ot more 10GB"))</f>
        <v>Less than 10GB</v>
      </c>
    </row>
    <row r="1085" spans="1:23" x14ac:dyDescent="0.3">
      <c r="A1085" t="s">
        <v>21</v>
      </c>
      <c r="B1085">
        <v>26</v>
      </c>
      <c r="C1085" t="s">
        <v>21</v>
      </c>
      <c r="D1085" t="s">
        <v>22</v>
      </c>
      <c r="E1085" t="s">
        <v>59</v>
      </c>
      <c r="F1085" t="s">
        <v>24</v>
      </c>
      <c r="G1085">
        <v>24</v>
      </c>
      <c r="H1085" t="s">
        <v>25</v>
      </c>
      <c r="I1085" t="s">
        <v>21</v>
      </c>
      <c r="K1085" t="str">
        <f>IF(Table1[[#This Row],[Under 30]]="yes","Under 30",IF(Table1[[#This Row],[Senior]]="yes","Senior","Other"))</f>
        <v>Under 30</v>
      </c>
      <c r="P1085">
        <v>1</v>
      </c>
      <c r="R1085">
        <v>10</v>
      </c>
      <c r="S1085">
        <v>2</v>
      </c>
      <c r="T1085">
        <v>0</v>
      </c>
      <c r="U1085">
        <v>0</v>
      </c>
      <c r="V1085">
        <v>0</v>
      </c>
      <c r="W1085" t="str">
        <f>IF(Table1[[#This Row],[Avg Monthly GB Download]]&lt;5,"Less than 5GB",IF(Table1[[#This Row],[Avg Monthly GB Download]]&lt;10,"Less than 10GB","10 ot more 10GB"))</f>
        <v>Less than 5GB</v>
      </c>
    </row>
    <row r="1086" spans="1:23" x14ac:dyDescent="0.3">
      <c r="A1086" t="s">
        <v>21</v>
      </c>
      <c r="B1086">
        <v>26</v>
      </c>
      <c r="C1086" t="s">
        <v>21</v>
      </c>
      <c r="D1086" t="s">
        <v>22</v>
      </c>
      <c r="E1086" t="s">
        <v>60</v>
      </c>
      <c r="F1086" t="s">
        <v>24</v>
      </c>
      <c r="G1086">
        <v>71</v>
      </c>
      <c r="H1086" t="s">
        <v>21</v>
      </c>
      <c r="I1086" t="s">
        <v>25</v>
      </c>
      <c r="J1086" t="s">
        <v>21</v>
      </c>
      <c r="K1086" t="str">
        <f>IF(Table1[[#This Row],[Under 30]]="yes","Under 30",IF(Table1[[#This Row],[Senior]]="yes","Senior","Other"))</f>
        <v>Senior</v>
      </c>
      <c r="L1086" t="s">
        <v>32</v>
      </c>
      <c r="M1086" t="s">
        <v>38</v>
      </c>
      <c r="N1086" t="s">
        <v>48</v>
      </c>
      <c r="O1086" t="s">
        <v>92</v>
      </c>
      <c r="P1086">
        <v>1</v>
      </c>
      <c r="Q1086">
        <v>1</v>
      </c>
      <c r="R1086">
        <v>55</v>
      </c>
      <c r="S1086">
        <v>3</v>
      </c>
      <c r="T1086">
        <v>0</v>
      </c>
      <c r="U1086">
        <v>26</v>
      </c>
      <c r="V1086">
        <v>5</v>
      </c>
      <c r="W1086" t="str">
        <f>IF(Table1[[#This Row],[Avg Monthly GB Download]]&lt;5,"Less than 5GB",IF(Table1[[#This Row],[Avg Monthly GB Download]]&lt;10,"Less than 10GB","10 ot more 10GB"))</f>
        <v>Less than 10GB</v>
      </c>
    </row>
    <row r="1087" spans="1:23" x14ac:dyDescent="0.3">
      <c r="A1087" t="s">
        <v>21</v>
      </c>
      <c r="B1087">
        <v>26</v>
      </c>
      <c r="C1087" t="s">
        <v>21</v>
      </c>
      <c r="D1087" t="s">
        <v>22</v>
      </c>
      <c r="E1087" t="s">
        <v>67</v>
      </c>
      <c r="F1087" t="s">
        <v>24</v>
      </c>
      <c r="G1087">
        <v>43</v>
      </c>
      <c r="H1087" t="s">
        <v>21</v>
      </c>
      <c r="I1087" t="s">
        <v>21</v>
      </c>
      <c r="K1087" t="str">
        <f>IF(Table1[[#This Row],[Under 30]]="yes","Under 30",IF(Table1[[#This Row],[Senior]]="yes","Senior","Other"))</f>
        <v>Other</v>
      </c>
      <c r="P1087">
        <v>1</v>
      </c>
      <c r="R1087">
        <v>16</v>
      </c>
      <c r="S1087">
        <v>3</v>
      </c>
      <c r="T1087">
        <v>0</v>
      </c>
      <c r="U1087">
        <v>16</v>
      </c>
      <c r="V1087">
        <v>5</v>
      </c>
      <c r="W1087" t="str">
        <f>IF(Table1[[#This Row],[Avg Monthly GB Download]]&lt;5,"Less than 5GB",IF(Table1[[#This Row],[Avg Monthly GB Download]]&lt;10,"Less than 10GB","10 ot more 10GB"))</f>
        <v>Less than 10GB</v>
      </c>
    </row>
    <row r="1088" spans="1:23" x14ac:dyDescent="0.3">
      <c r="A1088" t="s">
        <v>21</v>
      </c>
      <c r="B1088">
        <v>26</v>
      </c>
      <c r="C1088" t="s">
        <v>21</v>
      </c>
      <c r="D1088" t="s">
        <v>22</v>
      </c>
      <c r="E1088" t="s">
        <v>84</v>
      </c>
      <c r="F1088" t="s">
        <v>24</v>
      </c>
      <c r="G1088">
        <v>27</v>
      </c>
      <c r="H1088" t="s">
        <v>25</v>
      </c>
      <c r="I1088" t="s">
        <v>21</v>
      </c>
      <c r="K1088" t="str">
        <f>IF(Table1[[#This Row],[Under 30]]="yes","Under 30",IF(Table1[[#This Row],[Senior]]="yes","Senior","Other"))</f>
        <v>Under 30</v>
      </c>
      <c r="P1088">
        <v>1</v>
      </c>
      <c r="R1088">
        <v>13</v>
      </c>
      <c r="S1088">
        <v>2</v>
      </c>
      <c r="T1088">
        <v>0</v>
      </c>
      <c r="U1088">
        <v>0</v>
      </c>
      <c r="V1088">
        <v>0</v>
      </c>
      <c r="W1088" t="str">
        <f>IF(Table1[[#This Row],[Avg Monthly GB Download]]&lt;5,"Less than 5GB",IF(Table1[[#This Row],[Avg Monthly GB Download]]&lt;10,"Less than 10GB","10 ot more 10GB"))</f>
        <v>Less than 5GB</v>
      </c>
    </row>
    <row r="1089" spans="1:23" x14ac:dyDescent="0.3">
      <c r="A1089" t="s">
        <v>21</v>
      </c>
      <c r="B1089">
        <v>26</v>
      </c>
      <c r="C1089" t="s">
        <v>21</v>
      </c>
      <c r="D1089" t="s">
        <v>22</v>
      </c>
      <c r="E1089" t="s">
        <v>85</v>
      </c>
      <c r="F1089" t="s">
        <v>26</v>
      </c>
      <c r="G1089">
        <v>27</v>
      </c>
      <c r="H1089" t="s">
        <v>25</v>
      </c>
      <c r="I1089" t="s">
        <v>21</v>
      </c>
      <c r="K1089" t="str">
        <f>IF(Table1[[#This Row],[Under 30]]="yes","Under 30",IF(Table1[[#This Row],[Senior]]="yes","Senior","Other"))</f>
        <v>Under 30</v>
      </c>
      <c r="P1089">
        <v>1</v>
      </c>
      <c r="R1089">
        <v>32</v>
      </c>
      <c r="S1089">
        <v>2</v>
      </c>
      <c r="T1089">
        <v>0</v>
      </c>
      <c r="U1089">
        <v>19</v>
      </c>
      <c r="V1089">
        <v>24</v>
      </c>
      <c r="W1089" t="str">
        <f>IF(Table1[[#This Row],[Avg Monthly GB Download]]&lt;5,"Less than 5GB",IF(Table1[[#This Row],[Avg Monthly GB Download]]&lt;10,"Less than 10GB","10 ot more 10GB"))</f>
        <v>10 ot more 10GB</v>
      </c>
    </row>
    <row r="1090" spans="1:23" x14ac:dyDescent="0.3">
      <c r="A1090" t="s">
        <v>21</v>
      </c>
      <c r="B1090">
        <v>26</v>
      </c>
      <c r="C1090" t="s">
        <v>21</v>
      </c>
      <c r="D1090" t="s">
        <v>88</v>
      </c>
      <c r="E1090" t="s">
        <v>63</v>
      </c>
      <c r="F1090" t="s">
        <v>26</v>
      </c>
      <c r="G1090">
        <v>76</v>
      </c>
      <c r="H1090" t="s">
        <v>21</v>
      </c>
      <c r="I1090" t="s">
        <v>25</v>
      </c>
      <c r="J1090" t="s">
        <v>21</v>
      </c>
      <c r="K1090" t="str">
        <f>IF(Table1[[#This Row],[Under 30]]="yes","Under 30",IF(Table1[[#This Row],[Senior]]="yes","Senior","Other"))</f>
        <v>Senior</v>
      </c>
      <c r="L1090" t="s">
        <v>32</v>
      </c>
      <c r="M1090" t="s">
        <v>33</v>
      </c>
      <c r="N1090" t="s">
        <v>56</v>
      </c>
      <c r="O1090" t="s">
        <v>57</v>
      </c>
      <c r="P1090">
        <v>1</v>
      </c>
      <c r="Q1090">
        <v>1</v>
      </c>
      <c r="R1090">
        <v>16</v>
      </c>
      <c r="S1090">
        <v>4</v>
      </c>
      <c r="T1090">
        <v>0</v>
      </c>
      <c r="U1090">
        <v>51</v>
      </c>
      <c r="V1090">
        <v>4</v>
      </c>
      <c r="W1090" t="str">
        <f>IF(Table1[[#This Row],[Avg Monthly GB Download]]&lt;5,"Less than 5GB",IF(Table1[[#This Row],[Avg Monthly GB Download]]&lt;10,"Less than 10GB","10 ot more 10GB"))</f>
        <v>Less than 5GB</v>
      </c>
    </row>
    <row r="1091" spans="1:23" x14ac:dyDescent="0.3">
      <c r="A1091" t="s">
        <v>21</v>
      </c>
      <c r="B1091">
        <v>26</v>
      </c>
      <c r="C1091" t="s">
        <v>25</v>
      </c>
      <c r="D1091" t="s">
        <v>22</v>
      </c>
      <c r="E1091" t="s">
        <v>23</v>
      </c>
      <c r="F1091" t="s">
        <v>26</v>
      </c>
      <c r="G1091">
        <v>69</v>
      </c>
      <c r="H1091" t="s">
        <v>21</v>
      </c>
      <c r="I1091" t="s">
        <v>25</v>
      </c>
      <c r="J1091" t="s">
        <v>21</v>
      </c>
      <c r="K1091" t="str">
        <f>IF(Table1[[#This Row],[Under 30]]="yes","Under 30",IF(Table1[[#This Row],[Senior]]="yes","Senior","Other"))</f>
        <v>Senior</v>
      </c>
      <c r="L1091" t="s">
        <v>32</v>
      </c>
      <c r="M1091" t="s">
        <v>38</v>
      </c>
      <c r="N1091" t="s">
        <v>65</v>
      </c>
      <c r="O1091" t="s">
        <v>105</v>
      </c>
      <c r="P1091">
        <v>1</v>
      </c>
      <c r="Q1091">
        <v>1</v>
      </c>
      <c r="R1091">
        <v>43</v>
      </c>
      <c r="S1091">
        <v>4</v>
      </c>
      <c r="T1091">
        <v>85.8</v>
      </c>
      <c r="U1091">
        <v>50</v>
      </c>
      <c r="V1091">
        <v>9</v>
      </c>
      <c r="W1091" t="str">
        <f>IF(Table1[[#This Row],[Avg Monthly GB Download]]&lt;5,"Less than 5GB",IF(Table1[[#This Row],[Avg Monthly GB Download]]&lt;10,"Less than 10GB","10 ot more 10GB"))</f>
        <v>Less than 10GB</v>
      </c>
    </row>
    <row r="1092" spans="1:23" x14ac:dyDescent="0.3">
      <c r="A1092" t="s">
        <v>21</v>
      </c>
      <c r="B1092">
        <v>26</v>
      </c>
      <c r="C1092" t="s">
        <v>25</v>
      </c>
      <c r="D1092" t="s">
        <v>22</v>
      </c>
      <c r="E1092" t="s">
        <v>29</v>
      </c>
      <c r="F1092" t="s">
        <v>24</v>
      </c>
      <c r="G1092">
        <v>56</v>
      </c>
      <c r="H1092" t="s">
        <v>21</v>
      </c>
      <c r="I1092" t="s">
        <v>21</v>
      </c>
      <c r="K1092" t="str">
        <f>IF(Table1[[#This Row],[Under 30]]="yes","Under 30",IF(Table1[[#This Row],[Senior]]="yes","Senior","Other"))</f>
        <v>Other</v>
      </c>
      <c r="P1092">
        <v>1</v>
      </c>
      <c r="Q1092">
        <v>1</v>
      </c>
      <c r="R1092">
        <v>55</v>
      </c>
      <c r="S1092">
        <v>1</v>
      </c>
      <c r="T1092">
        <v>67.599999999999994</v>
      </c>
      <c r="U1092">
        <v>21</v>
      </c>
      <c r="V1092">
        <v>7</v>
      </c>
      <c r="W1092" t="str">
        <f>IF(Table1[[#This Row],[Avg Monthly GB Download]]&lt;5,"Less than 5GB",IF(Table1[[#This Row],[Avg Monthly GB Download]]&lt;10,"Less than 10GB","10 ot more 10GB"))</f>
        <v>Less than 10GB</v>
      </c>
    </row>
    <row r="1093" spans="1:23" x14ac:dyDescent="0.3">
      <c r="A1093" t="s">
        <v>21</v>
      </c>
      <c r="B1093">
        <v>26</v>
      </c>
      <c r="C1093" t="s">
        <v>25</v>
      </c>
      <c r="D1093" t="s">
        <v>22</v>
      </c>
      <c r="E1093" t="s">
        <v>93</v>
      </c>
      <c r="F1093" t="s">
        <v>26</v>
      </c>
      <c r="G1093">
        <v>69</v>
      </c>
      <c r="H1093" t="s">
        <v>21</v>
      </c>
      <c r="I1093" t="s">
        <v>25</v>
      </c>
      <c r="J1093" t="s">
        <v>21</v>
      </c>
      <c r="K1093" t="str">
        <f>IF(Table1[[#This Row],[Under 30]]="yes","Under 30",IF(Table1[[#This Row],[Senior]]="yes","Senior","Other"))</f>
        <v>Senior</v>
      </c>
      <c r="L1093" t="s">
        <v>98</v>
      </c>
      <c r="M1093" t="s">
        <v>33</v>
      </c>
      <c r="N1093" t="s">
        <v>34</v>
      </c>
      <c r="O1093" t="s">
        <v>34</v>
      </c>
      <c r="P1093">
        <v>1</v>
      </c>
      <c r="R1093">
        <v>9</v>
      </c>
      <c r="S1093">
        <v>1</v>
      </c>
      <c r="T1093">
        <v>87.1</v>
      </c>
      <c r="U1093">
        <v>0</v>
      </c>
      <c r="V1093">
        <v>0</v>
      </c>
      <c r="W1093" t="str">
        <f>IF(Table1[[#This Row],[Avg Monthly GB Download]]&lt;5,"Less than 5GB",IF(Table1[[#This Row],[Avg Monthly GB Download]]&lt;10,"Less than 10GB","10 ot more 10GB"))</f>
        <v>Less than 5GB</v>
      </c>
    </row>
    <row r="1094" spans="1:23" x14ac:dyDescent="0.3">
      <c r="A1094" t="s">
        <v>21</v>
      </c>
      <c r="B1094">
        <v>26</v>
      </c>
      <c r="C1094" t="s">
        <v>25</v>
      </c>
      <c r="D1094" t="s">
        <v>88</v>
      </c>
      <c r="E1094" t="s">
        <v>69</v>
      </c>
      <c r="F1094" t="s">
        <v>26</v>
      </c>
      <c r="G1094">
        <v>32</v>
      </c>
      <c r="H1094" t="s">
        <v>21</v>
      </c>
      <c r="I1094" t="s">
        <v>21</v>
      </c>
      <c r="K1094" t="str">
        <f>IF(Table1[[#This Row],[Under 30]]="yes","Under 30",IF(Table1[[#This Row],[Senior]]="yes","Senior","Other"))</f>
        <v>Other</v>
      </c>
      <c r="P1094">
        <v>1</v>
      </c>
      <c r="R1094">
        <v>7</v>
      </c>
      <c r="S1094">
        <v>0</v>
      </c>
      <c r="T1094">
        <v>0</v>
      </c>
      <c r="U1094">
        <v>0</v>
      </c>
      <c r="V1094">
        <v>0</v>
      </c>
      <c r="W1094" t="str">
        <f>IF(Table1[[#This Row],[Avg Monthly GB Download]]&lt;5,"Less than 5GB",IF(Table1[[#This Row],[Avg Monthly GB Download]]&lt;10,"Less than 10GB","10 ot more 10GB"))</f>
        <v>Less than 5GB</v>
      </c>
    </row>
    <row r="1095" spans="1:23" x14ac:dyDescent="0.3">
      <c r="A1095" t="s">
        <v>21</v>
      </c>
      <c r="B1095">
        <v>26</v>
      </c>
      <c r="C1095" t="s">
        <v>25</v>
      </c>
      <c r="D1095" t="s">
        <v>88</v>
      </c>
      <c r="E1095" t="s">
        <v>75</v>
      </c>
      <c r="F1095" t="s">
        <v>24</v>
      </c>
      <c r="G1095">
        <v>35</v>
      </c>
      <c r="H1095" t="s">
        <v>21</v>
      </c>
      <c r="I1095" t="s">
        <v>21</v>
      </c>
      <c r="K1095" t="str">
        <f>IF(Table1[[#This Row],[Under 30]]="yes","Under 30",IF(Table1[[#This Row],[Senior]]="yes","Senior","Other"))</f>
        <v>Other</v>
      </c>
      <c r="P1095">
        <v>1</v>
      </c>
      <c r="R1095">
        <v>10</v>
      </c>
      <c r="S1095">
        <v>0</v>
      </c>
      <c r="T1095">
        <v>0</v>
      </c>
      <c r="U1095">
        <v>0</v>
      </c>
      <c r="V1095">
        <v>0</v>
      </c>
      <c r="W1095" t="str">
        <f>IF(Table1[[#This Row],[Avg Monthly GB Download]]&lt;5,"Less than 5GB",IF(Table1[[#This Row],[Avg Monthly GB Download]]&lt;10,"Less than 10GB","10 ot more 10GB"))</f>
        <v>Less than 5GB</v>
      </c>
    </row>
    <row r="1096" spans="1:23" x14ac:dyDescent="0.3">
      <c r="A1096" t="s">
        <v>21</v>
      </c>
      <c r="B1096">
        <v>26</v>
      </c>
      <c r="C1096" t="s">
        <v>25</v>
      </c>
      <c r="D1096" t="s">
        <v>88</v>
      </c>
      <c r="E1096" t="s">
        <v>75</v>
      </c>
      <c r="F1096" t="s">
        <v>24</v>
      </c>
      <c r="G1096">
        <v>65</v>
      </c>
      <c r="H1096" t="s">
        <v>21</v>
      </c>
      <c r="I1096" t="s">
        <v>25</v>
      </c>
      <c r="J1096" t="s">
        <v>25</v>
      </c>
      <c r="K1096" t="str">
        <f>IF(Table1[[#This Row],[Under 30]]="yes","Under 30",IF(Table1[[#This Row],[Senior]]="yes","Senior","Other"))</f>
        <v>Senior</v>
      </c>
      <c r="L1096" t="s">
        <v>53</v>
      </c>
      <c r="M1096" t="s">
        <v>33</v>
      </c>
      <c r="N1096" t="s">
        <v>34</v>
      </c>
      <c r="O1096" t="s">
        <v>34</v>
      </c>
      <c r="P1096">
        <v>1</v>
      </c>
      <c r="R1096">
        <v>12</v>
      </c>
      <c r="S1096">
        <v>0</v>
      </c>
      <c r="T1096">
        <v>0</v>
      </c>
      <c r="U1096">
        <v>0</v>
      </c>
      <c r="V1096">
        <v>0</v>
      </c>
      <c r="W1096" t="str">
        <f>IF(Table1[[#This Row],[Avg Monthly GB Download]]&lt;5,"Less than 5GB",IF(Table1[[#This Row],[Avg Monthly GB Download]]&lt;10,"Less than 10GB","10 ot more 10GB"))</f>
        <v>Less than 5GB</v>
      </c>
    </row>
    <row r="1097" spans="1:23" x14ac:dyDescent="0.3">
      <c r="A1097" t="s">
        <v>21</v>
      </c>
      <c r="B1097">
        <v>26</v>
      </c>
      <c r="C1097" t="s">
        <v>25</v>
      </c>
      <c r="D1097" t="s">
        <v>88</v>
      </c>
      <c r="E1097" t="s">
        <v>82</v>
      </c>
      <c r="F1097" t="s">
        <v>26</v>
      </c>
      <c r="G1097">
        <v>40</v>
      </c>
      <c r="H1097" t="s">
        <v>21</v>
      </c>
      <c r="I1097" t="s">
        <v>21</v>
      </c>
      <c r="K1097" t="str">
        <f>IF(Table1[[#This Row],[Under 30]]="yes","Under 30",IF(Table1[[#This Row],[Senior]]="yes","Senior","Other"))</f>
        <v>Other</v>
      </c>
      <c r="P1097">
        <v>1</v>
      </c>
      <c r="R1097">
        <v>9</v>
      </c>
      <c r="S1097">
        <v>0</v>
      </c>
      <c r="T1097">
        <v>0</v>
      </c>
      <c r="U1097">
        <v>0</v>
      </c>
      <c r="V1097">
        <v>0</v>
      </c>
      <c r="W1097" t="str">
        <f>IF(Table1[[#This Row],[Avg Monthly GB Download]]&lt;5,"Less than 5GB",IF(Table1[[#This Row],[Avg Monthly GB Download]]&lt;10,"Less than 10GB","10 ot more 10GB"))</f>
        <v>Less than 5GB</v>
      </c>
    </row>
    <row r="1098" spans="1:23" x14ac:dyDescent="0.3">
      <c r="A1098" t="s">
        <v>21</v>
      </c>
      <c r="B1098">
        <v>27</v>
      </c>
      <c r="C1098" t="s">
        <v>21</v>
      </c>
      <c r="D1098" t="s">
        <v>22</v>
      </c>
      <c r="E1098" t="s">
        <v>29</v>
      </c>
      <c r="F1098" t="s">
        <v>24</v>
      </c>
      <c r="G1098">
        <v>25</v>
      </c>
      <c r="H1098" t="s">
        <v>25</v>
      </c>
      <c r="I1098" t="s">
        <v>21</v>
      </c>
      <c r="K1098" t="str">
        <f>IF(Table1[[#This Row],[Under 30]]="yes","Under 30",IF(Table1[[#This Row],[Senior]]="yes","Senior","Other"))</f>
        <v>Under 30</v>
      </c>
      <c r="P1098">
        <v>1</v>
      </c>
      <c r="R1098">
        <v>13</v>
      </c>
      <c r="S1098">
        <v>0</v>
      </c>
      <c r="T1098">
        <v>0</v>
      </c>
      <c r="U1098">
        <v>0</v>
      </c>
      <c r="V1098">
        <v>0</v>
      </c>
      <c r="W1098" t="str">
        <f>IF(Table1[[#This Row],[Avg Monthly GB Download]]&lt;5,"Less than 5GB",IF(Table1[[#This Row],[Avg Monthly GB Download]]&lt;10,"Less than 10GB","10 ot more 10GB"))</f>
        <v>Less than 5GB</v>
      </c>
    </row>
    <row r="1099" spans="1:23" x14ac:dyDescent="0.3">
      <c r="A1099" t="s">
        <v>21</v>
      </c>
      <c r="B1099">
        <v>27</v>
      </c>
      <c r="C1099" t="s">
        <v>21</v>
      </c>
      <c r="D1099" t="s">
        <v>22</v>
      </c>
      <c r="E1099" t="s">
        <v>42</v>
      </c>
      <c r="F1099" t="s">
        <v>24</v>
      </c>
      <c r="G1099">
        <v>72</v>
      </c>
      <c r="H1099" t="s">
        <v>21</v>
      </c>
      <c r="I1099" t="s">
        <v>25</v>
      </c>
      <c r="J1099" t="s">
        <v>25</v>
      </c>
      <c r="K1099" t="str">
        <f>IF(Table1[[#This Row],[Under 30]]="yes","Under 30",IF(Table1[[#This Row],[Senior]]="yes","Senior","Other"))</f>
        <v>Senior</v>
      </c>
      <c r="L1099" t="s">
        <v>98</v>
      </c>
      <c r="M1099" t="s">
        <v>38</v>
      </c>
      <c r="N1099" t="s">
        <v>34</v>
      </c>
      <c r="O1099" t="s">
        <v>34</v>
      </c>
      <c r="P1099">
        <v>1</v>
      </c>
      <c r="R1099">
        <v>13</v>
      </c>
      <c r="S1099">
        <v>0</v>
      </c>
      <c r="T1099">
        <v>0</v>
      </c>
      <c r="U1099">
        <v>21</v>
      </c>
      <c r="V1099">
        <v>29</v>
      </c>
      <c r="W1099" t="str">
        <f>IF(Table1[[#This Row],[Avg Monthly GB Download]]&lt;5,"Less than 5GB",IF(Table1[[#This Row],[Avg Monthly GB Download]]&lt;10,"Less than 10GB","10 ot more 10GB"))</f>
        <v>10 ot more 10GB</v>
      </c>
    </row>
    <row r="1100" spans="1:23" x14ac:dyDescent="0.3">
      <c r="A1100" t="s">
        <v>21</v>
      </c>
      <c r="B1100">
        <v>27</v>
      </c>
      <c r="C1100" t="s">
        <v>21</v>
      </c>
      <c r="D1100" t="s">
        <v>22</v>
      </c>
      <c r="E1100" t="s">
        <v>44</v>
      </c>
      <c r="F1100" t="s">
        <v>26</v>
      </c>
      <c r="G1100">
        <v>58</v>
      </c>
      <c r="H1100" t="s">
        <v>21</v>
      </c>
      <c r="I1100" t="s">
        <v>21</v>
      </c>
      <c r="K1100" t="str">
        <f>IF(Table1[[#This Row],[Under 30]]="yes","Under 30",IF(Table1[[#This Row],[Senior]]="yes","Senior","Other"))</f>
        <v>Other</v>
      </c>
      <c r="P1100">
        <v>1</v>
      </c>
      <c r="R1100">
        <v>10</v>
      </c>
      <c r="S1100">
        <v>1</v>
      </c>
      <c r="T1100">
        <v>0</v>
      </c>
      <c r="U1100">
        <v>0</v>
      </c>
      <c r="V1100">
        <v>0</v>
      </c>
      <c r="W1100" t="str">
        <f>IF(Table1[[#This Row],[Avg Monthly GB Download]]&lt;5,"Less than 5GB",IF(Table1[[#This Row],[Avg Monthly GB Download]]&lt;10,"Less than 10GB","10 ot more 10GB"))</f>
        <v>Less than 5GB</v>
      </c>
    </row>
    <row r="1101" spans="1:23" x14ac:dyDescent="0.3">
      <c r="A1101" t="s">
        <v>21</v>
      </c>
      <c r="B1101">
        <v>27</v>
      </c>
      <c r="C1101" t="s">
        <v>21</v>
      </c>
      <c r="D1101" t="s">
        <v>22</v>
      </c>
      <c r="E1101" t="s">
        <v>47</v>
      </c>
      <c r="F1101" t="s">
        <v>24</v>
      </c>
      <c r="G1101">
        <v>60</v>
      </c>
      <c r="H1101" t="s">
        <v>21</v>
      </c>
      <c r="I1101" t="s">
        <v>21</v>
      </c>
      <c r="K1101" t="str">
        <f>IF(Table1[[#This Row],[Under 30]]="yes","Under 30",IF(Table1[[#This Row],[Senior]]="yes","Senior","Other"))</f>
        <v>Other</v>
      </c>
      <c r="P1101">
        <v>1</v>
      </c>
      <c r="R1101">
        <v>13</v>
      </c>
      <c r="S1101">
        <v>0</v>
      </c>
      <c r="T1101">
        <v>0</v>
      </c>
      <c r="U1101">
        <v>0</v>
      </c>
      <c r="V1101">
        <v>0</v>
      </c>
      <c r="W1101" t="str">
        <f>IF(Table1[[#This Row],[Avg Monthly GB Download]]&lt;5,"Less than 5GB",IF(Table1[[#This Row],[Avg Monthly GB Download]]&lt;10,"Less than 10GB","10 ot more 10GB"))</f>
        <v>Less than 5GB</v>
      </c>
    </row>
    <row r="1102" spans="1:23" x14ac:dyDescent="0.3">
      <c r="A1102" t="s">
        <v>21</v>
      </c>
      <c r="B1102">
        <v>27</v>
      </c>
      <c r="C1102" t="s">
        <v>21</v>
      </c>
      <c r="D1102" t="s">
        <v>22</v>
      </c>
      <c r="E1102" t="s">
        <v>50</v>
      </c>
      <c r="F1102" t="s">
        <v>24</v>
      </c>
      <c r="G1102">
        <v>47</v>
      </c>
      <c r="H1102" t="s">
        <v>21</v>
      </c>
      <c r="I1102" t="s">
        <v>21</v>
      </c>
      <c r="K1102" t="str">
        <f>IF(Table1[[#This Row],[Under 30]]="yes","Under 30",IF(Table1[[#This Row],[Senior]]="yes","Senior","Other"))</f>
        <v>Other</v>
      </c>
      <c r="P1102">
        <v>1</v>
      </c>
      <c r="R1102">
        <v>9</v>
      </c>
      <c r="S1102">
        <v>0</v>
      </c>
      <c r="T1102">
        <v>0</v>
      </c>
      <c r="U1102">
        <v>0</v>
      </c>
      <c r="V1102">
        <v>0</v>
      </c>
      <c r="W1102" t="str">
        <f>IF(Table1[[#This Row],[Avg Monthly GB Download]]&lt;5,"Less than 5GB",IF(Table1[[#This Row],[Avg Monthly GB Download]]&lt;10,"Less than 10GB","10 ot more 10GB"))</f>
        <v>Less than 5GB</v>
      </c>
    </row>
    <row r="1103" spans="1:23" x14ac:dyDescent="0.3">
      <c r="A1103" t="s">
        <v>21</v>
      </c>
      <c r="B1103">
        <v>27</v>
      </c>
      <c r="C1103" t="s">
        <v>21</v>
      </c>
      <c r="D1103" t="s">
        <v>22</v>
      </c>
      <c r="E1103" t="s">
        <v>51</v>
      </c>
      <c r="F1103" t="s">
        <v>24</v>
      </c>
      <c r="G1103">
        <v>27</v>
      </c>
      <c r="H1103" t="s">
        <v>25</v>
      </c>
      <c r="I1103" t="s">
        <v>21</v>
      </c>
      <c r="K1103" t="str">
        <f>IF(Table1[[#This Row],[Under 30]]="yes","Under 30",IF(Table1[[#This Row],[Senior]]="yes","Senior","Other"))</f>
        <v>Under 30</v>
      </c>
      <c r="P1103">
        <v>1</v>
      </c>
      <c r="R1103">
        <v>12</v>
      </c>
      <c r="S1103">
        <v>0</v>
      </c>
      <c r="T1103">
        <v>0</v>
      </c>
      <c r="U1103">
        <v>0</v>
      </c>
      <c r="V1103">
        <v>0</v>
      </c>
      <c r="W1103" t="str">
        <f>IF(Table1[[#This Row],[Avg Monthly GB Download]]&lt;5,"Less than 5GB",IF(Table1[[#This Row],[Avg Monthly GB Download]]&lt;10,"Less than 10GB","10 ot more 10GB"))</f>
        <v>Less than 5GB</v>
      </c>
    </row>
    <row r="1104" spans="1:23" x14ac:dyDescent="0.3">
      <c r="A1104" t="s">
        <v>21</v>
      </c>
      <c r="B1104">
        <v>27</v>
      </c>
      <c r="C1104" t="s">
        <v>21</v>
      </c>
      <c r="D1104" t="s">
        <v>22</v>
      </c>
      <c r="E1104" t="s">
        <v>62</v>
      </c>
      <c r="F1104" t="s">
        <v>26</v>
      </c>
      <c r="G1104">
        <v>57</v>
      </c>
      <c r="H1104" t="s">
        <v>21</v>
      </c>
      <c r="I1104" t="s">
        <v>21</v>
      </c>
      <c r="K1104" t="str">
        <f>IF(Table1[[#This Row],[Under 30]]="yes","Under 30",IF(Table1[[#This Row],[Senior]]="yes","Senior","Other"))</f>
        <v>Other</v>
      </c>
      <c r="P1104">
        <v>1</v>
      </c>
      <c r="R1104">
        <v>9</v>
      </c>
      <c r="S1104">
        <v>0</v>
      </c>
      <c r="T1104">
        <v>0</v>
      </c>
      <c r="U1104">
        <v>0</v>
      </c>
      <c r="V1104">
        <v>0</v>
      </c>
      <c r="W1104" t="str">
        <f>IF(Table1[[#This Row],[Avg Monthly GB Download]]&lt;5,"Less than 5GB",IF(Table1[[#This Row],[Avg Monthly GB Download]]&lt;10,"Less than 10GB","10 ot more 10GB"))</f>
        <v>Less than 5GB</v>
      </c>
    </row>
    <row r="1105" spans="1:23" x14ac:dyDescent="0.3">
      <c r="A1105" t="s">
        <v>21</v>
      </c>
      <c r="B1105">
        <v>27</v>
      </c>
      <c r="C1105" t="s">
        <v>21</v>
      </c>
      <c r="D1105" t="s">
        <v>22</v>
      </c>
      <c r="E1105" t="s">
        <v>69</v>
      </c>
      <c r="F1105" t="s">
        <v>26</v>
      </c>
      <c r="G1105">
        <v>25</v>
      </c>
      <c r="H1105" t="s">
        <v>25</v>
      </c>
      <c r="I1105" t="s">
        <v>21</v>
      </c>
      <c r="K1105" t="str">
        <f>IF(Table1[[#This Row],[Under 30]]="yes","Under 30",IF(Table1[[#This Row],[Senior]]="yes","Senior","Other"))</f>
        <v>Under 30</v>
      </c>
      <c r="P1105">
        <v>1</v>
      </c>
      <c r="R1105">
        <v>22</v>
      </c>
      <c r="S1105">
        <v>0</v>
      </c>
      <c r="T1105">
        <v>0</v>
      </c>
      <c r="U1105">
        <v>19</v>
      </c>
      <c r="V1105">
        <v>5</v>
      </c>
      <c r="W1105" t="str">
        <f>IF(Table1[[#This Row],[Avg Monthly GB Download]]&lt;5,"Less than 5GB",IF(Table1[[#This Row],[Avg Monthly GB Download]]&lt;10,"Less than 10GB","10 ot more 10GB"))</f>
        <v>Less than 10GB</v>
      </c>
    </row>
    <row r="1106" spans="1:23" x14ac:dyDescent="0.3">
      <c r="A1106" t="s">
        <v>21</v>
      </c>
      <c r="B1106">
        <v>27</v>
      </c>
      <c r="C1106" t="s">
        <v>21</v>
      </c>
      <c r="D1106" t="s">
        <v>22</v>
      </c>
      <c r="E1106" t="s">
        <v>74</v>
      </c>
      <c r="F1106" t="s">
        <v>24</v>
      </c>
      <c r="G1106">
        <v>66</v>
      </c>
      <c r="H1106" t="s">
        <v>21</v>
      </c>
      <c r="I1106" t="s">
        <v>25</v>
      </c>
      <c r="J1106" t="s">
        <v>21</v>
      </c>
      <c r="K1106" t="str">
        <f>IF(Table1[[#This Row],[Under 30]]="yes","Under 30",IF(Table1[[#This Row],[Senior]]="yes","Senior","Other"))</f>
        <v>Senior</v>
      </c>
      <c r="L1106" t="s">
        <v>53</v>
      </c>
      <c r="M1106" t="s">
        <v>38</v>
      </c>
      <c r="N1106" t="s">
        <v>34</v>
      </c>
      <c r="O1106" t="s">
        <v>34</v>
      </c>
      <c r="P1106">
        <v>1</v>
      </c>
      <c r="R1106">
        <v>8</v>
      </c>
      <c r="S1106">
        <v>0</v>
      </c>
      <c r="T1106">
        <v>0</v>
      </c>
      <c r="U1106">
        <v>0</v>
      </c>
      <c r="V1106">
        <v>0</v>
      </c>
      <c r="W1106" t="str">
        <f>IF(Table1[[#This Row],[Avg Monthly GB Download]]&lt;5,"Less than 5GB",IF(Table1[[#This Row],[Avg Monthly GB Download]]&lt;10,"Less than 10GB","10 ot more 10GB"))</f>
        <v>Less than 5GB</v>
      </c>
    </row>
    <row r="1107" spans="1:23" x14ac:dyDescent="0.3">
      <c r="A1107" t="s">
        <v>21</v>
      </c>
      <c r="B1107">
        <v>27</v>
      </c>
      <c r="C1107" t="s">
        <v>21</v>
      </c>
      <c r="D1107" t="s">
        <v>22</v>
      </c>
      <c r="E1107" t="s">
        <v>74</v>
      </c>
      <c r="F1107" t="s">
        <v>26</v>
      </c>
      <c r="G1107">
        <v>48</v>
      </c>
      <c r="H1107" t="s">
        <v>21</v>
      </c>
      <c r="I1107" t="s">
        <v>21</v>
      </c>
      <c r="K1107" t="str">
        <f>IF(Table1[[#This Row],[Under 30]]="yes","Under 30",IF(Table1[[#This Row],[Senior]]="yes","Senior","Other"))</f>
        <v>Other</v>
      </c>
      <c r="P1107">
        <v>1</v>
      </c>
      <c r="R1107">
        <v>6</v>
      </c>
      <c r="S1107">
        <v>0</v>
      </c>
      <c r="T1107">
        <v>0</v>
      </c>
      <c r="U1107">
        <v>0</v>
      </c>
      <c r="V1107">
        <v>0</v>
      </c>
      <c r="W1107" t="str">
        <f>IF(Table1[[#This Row],[Avg Monthly GB Download]]&lt;5,"Less than 5GB",IF(Table1[[#This Row],[Avg Monthly GB Download]]&lt;10,"Less than 10GB","10 ot more 10GB"))</f>
        <v>Less than 5GB</v>
      </c>
    </row>
    <row r="1108" spans="1:23" x14ac:dyDescent="0.3">
      <c r="A1108" t="s">
        <v>21</v>
      </c>
      <c r="B1108">
        <v>27</v>
      </c>
      <c r="C1108" t="s">
        <v>21</v>
      </c>
      <c r="D1108" t="s">
        <v>22</v>
      </c>
      <c r="E1108" t="s">
        <v>78</v>
      </c>
      <c r="F1108" t="s">
        <v>26</v>
      </c>
      <c r="G1108">
        <v>42</v>
      </c>
      <c r="H1108" t="s">
        <v>21</v>
      </c>
      <c r="I1108" t="s">
        <v>21</v>
      </c>
      <c r="K1108" t="str">
        <f>IF(Table1[[#This Row],[Under 30]]="yes","Under 30",IF(Table1[[#This Row],[Senior]]="yes","Senior","Other"))</f>
        <v>Other</v>
      </c>
      <c r="P1108">
        <v>1</v>
      </c>
      <c r="R1108">
        <v>8</v>
      </c>
      <c r="S1108">
        <v>0</v>
      </c>
      <c r="T1108">
        <v>0</v>
      </c>
      <c r="U1108">
        <v>0</v>
      </c>
      <c r="V1108">
        <v>0</v>
      </c>
      <c r="W1108" t="str">
        <f>IF(Table1[[#This Row],[Avg Monthly GB Download]]&lt;5,"Less than 5GB",IF(Table1[[#This Row],[Avg Monthly GB Download]]&lt;10,"Less than 10GB","10 ot more 10GB"))</f>
        <v>Less than 5GB</v>
      </c>
    </row>
    <row r="1109" spans="1:23" x14ac:dyDescent="0.3">
      <c r="A1109" t="s">
        <v>21</v>
      </c>
      <c r="B1109">
        <v>27</v>
      </c>
      <c r="C1109" t="s">
        <v>21</v>
      </c>
      <c r="D1109" t="s">
        <v>22</v>
      </c>
      <c r="E1109" t="s">
        <v>79</v>
      </c>
      <c r="F1109" t="s">
        <v>24</v>
      </c>
      <c r="G1109">
        <v>62</v>
      </c>
      <c r="H1109" t="s">
        <v>21</v>
      </c>
      <c r="I1109" t="s">
        <v>21</v>
      </c>
      <c r="K1109" t="str">
        <f>IF(Table1[[#This Row],[Under 30]]="yes","Under 30",IF(Table1[[#This Row],[Senior]]="yes","Senior","Other"))</f>
        <v>Other</v>
      </c>
      <c r="P1109">
        <v>1</v>
      </c>
      <c r="R1109">
        <v>7</v>
      </c>
      <c r="S1109">
        <v>0</v>
      </c>
      <c r="T1109">
        <v>0</v>
      </c>
      <c r="U1109">
        <v>0</v>
      </c>
      <c r="V1109">
        <v>0</v>
      </c>
      <c r="W1109" t="str">
        <f>IF(Table1[[#This Row],[Avg Monthly GB Download]]&lt;5,"Less than 5GB",IF(Table1[[#This Row],[Avg Monthly GB Download]]&lt;10,"Less than 10GB","10 ot more 10GB"))</f>
        <v>Less than 5GB</v>
      </c>
    </row>
    <row r="1110" spans="1:23" x14ac:dyDescent="0.3">
      <c r="A1110" t="s">
        <v>21</v>
      </c>
      <c r="B1110">
        <v>27</v>
      </c>
      <c r="C1110" t="s">
        <v>21</v>
      </c>
      <c r="D1110" t="s">
        <v>22</v>
      </c>
      <c r="E1110" t="s">
        <v>80</v>
      </c>
      <c r="F1110" t="s">
        <v>26</v>
      </c>
      <c r="G1110">
        <v>33</v>
      </c>
      <c r="H1110" t="s">
        <v>21</v>
      </c>
      <c r="I1110" t="s">
        <v>21</v>
      </c>
      <c r="K1110" t="str">
        <f>IF(Table1[[#This Row],[Under 30]]="yes","Under 30",IF(Table1[[#This Row],[Senior]]="yes","Senior","Other"))</f>
        <v>Other</v>
      </c>
      <c r="P1110">
        <v>1</v>
      </c>
      <c r="R1110">
        <v>35</v>
      </c>
      <c r="S1110">
        <v>0</v>
      </c>
      <c r="T1110">
        <v>0</v>
      </c>
      <c r="U1110">
        <v>93</v>
      </c>
      <c r="V1110">
        <v>12</v>
      </c>
      <c r="W1110" t="str">
        <f>IF(Table1[[#This Row],[Avg Monthly GB Download]]&lt;5,"Less than 5GB",IF(Table1[[#This Row],[Avg Monthly GB Download]]&lt;10,"Less than 10GB","10 ot more 10GB"))</f>
        <v>10 ot more 10GB</v>
      </c>
    </row>
    <row r="1111" spans="1:23" x14ac:dyDescent="0.3">
      <c r="A1111" t="s">
        <v>21</v>
      </c>
      <c r="B1111">
        <v>27</v>
      </c>
      <c r="C1111" t="s">
        <v>21</v>
      </c>
      <c r="D1111" t="s">
        <v>22</v>
      </c>
      <c r="E1111" t="s">
        <v>83</v>
      </c>
      <c r="F1111" t="s">
        <v>24</v>
      </c>
      <c r="G1111">
        <v>34</v>
      </c>
      <c r="H1111" t="s">
        <v>21</v>
      </c>
      <c r="I1111" t="s">
        <v>21</v>
      </c>
      <c r="K1111" t="str">
        <f>IF(Table1[[#This Row],[Under 30]]="yes","Under 30",IF(Table1[[#This Row],[Senior]]="yes","Senior","Other"))</f>
        <v>Other</v>
      </c>
      <c r="P1111">
        <v>1</v>
      </c>
      <c r="R1111">
        <v>37</v>
      </c>
      <c r="S1111">
        <v>0</v>
      </c>
      <c r="T1111">
        <v>0</v>
      </c>
      <c r="U1111">
        <v>33</v>
      </c>
      <c r="V1111">
        <v>5</v>
      </c>
      <c r="W1111" t="str">
        <f>IF(Table1[[#This Row],[Avg Monthly GB Download]]&lt;5,"Less than 5GB",IF(Table1[[#This Row],[Avg Monthly GB Download]]&lt;10,"Less than 10GB","10 ot more 10GB"))</f>
        <v>Less than 10GB</v>
      </c>
    </row>
    <row r="1112" spans="1:23" x14ac:dyDescent="0.3">
      <c r="A1112" t="s">
        <v>21</v>
      </c>
      <c r="B1112">
        <v>27</v>
      </c>
      <c r="C1112" t="s">
        <v>21</v>
      </c>
      <c r="D1112" t="s">
        <v>88</v>
      </c>
      <c r="E1112" t="s">
        <v>50</v>
      </c>
      <c r="F1112" t="s">
        <v>26</v>
      </c>
      <c r="G1112">
        <v>60</v>
      </c>
      <c r="H1112" t="s">
        <v>21</v>
      </c>
      <c r="I1112" t="s">
        <v>21</v>
      </c>
      <c r="K1112" t="str">
        <f>IF(Table1[[#This Row],[Under 30]]="yes","Under 30",IF(Table1[[#This Row],[Senior]]="yes","Senior","Other"))</f>
        <v>Other</v>
      </c>
      <c r="P1112">
        <v>1</v>
      </c>
      <c r="R1112">
        <v>10</v>
      </c>
      <c r="S1112">
        <v>0</v>
      </c>
      <c r="T1112">
        <v>0</v>
      </c>
      <c r="U1112">
        <v>0</v>
      </c>
      <c r="V1112">
        <v>0</v>
      </c>
      <c r="W1112" t="str">
        <f>IF(Table1[[#This Row],[Avg Monthly GB Download]]&lt;5,"Less than 5GB",IF(Table1[[#This Row],[Avg Monthly GB Download]]&lt;10,"Less than 10GB","10 ot more 10GB"))</f>
        <v>Less than 5GB</v>
      </c>
    </row>
    <row r="1113" spans="1:23" x14ac:dyDescent="0.3">
      <c r="A1113" t="s">
        <v>21</v>
      </c>
      <c r="B1113">
        <v>27</v>
      </c>
      <c r="C1113" t="s">
        <v>25</v>
      </c>
      <c r="D1113" t="s">
        <v>22</v>
      </c>
      <c r="E1113" t="s">
        <v>31</v>
      </c>
      <c r="F1113" t="s">
        <v>26</v>
      </c>
      <c r="G1113">
        <v>66</v>
      </c>
      <c r="H1113" t="s">
        <v>21</v>
      </c>
      <c r="I1113" t="s">
        <v>25</v>
      </c>
      <c r="J1113" t="s">
        <v>21</v>
      </c>
      <c r="K1113" t="str">
        <f>IF(Table1[[#This Row],[Under 30]]="yes","Under 30",IF(Table1[[#This Row],[Senior]]="yes","Senior","Other"))</f>
        <v>Senior</v>
      </c>
      <c r="L1113" t="s">
        <v>98</v>
      </c>
      <c r="M1113" t="s">
        <v>38</v>
      </c>
      <c r="N1113" t="s">
        <v>48</v>
      </c>
      <c r="O1113" t="s">
        <v>49</v>
      </c>
      <c r="P1113">
        <v>1</v>
      </c>
      <c r="Q1113">
        <v>1</v>
      </c>
      <c r="R1113">
        <v>15</v>
      </c>
      <c r="S1113">
        <v>2</v>
      </c>
      <c r="T1113">
        <v>81</v>
      </c>
      <c r="U1113">
        <v>0</v>
      </c>
      <c r="V1113">
        <v>0</v>
      </c>
      <c r="W1113" t="str">
        <f>IF(Table1[[#This Row],[Avg Monthly GB Download]]&lt;5,"Less than 5GB",IF(Table1[[#This Row],[Avg Monthly GB Download]]&lt;10,"Less than 10GB","10 ot more 10GB"))</f>
        <v>Less than 5GB</v>
      </c>
    </row>
    <row r="1114" spans="1:23" x14ac:dyDescent="0.3">
      <c r="A1114" t="s">
        <v>21</v>
      </c>
      <c r="B1114">
        <v>27</v>
      </c>
      <c r="C1114" t="s">
        <v>25</v>
      </c>
      <c r="D1114" t="s">
        <v>22</v>
      </c>
      <c r="E1114" t="s">
        <v>42</v>
      </c>
      <c r="F1114" t="s">
        <v>26</v>
      </c>
      <c r="G1114">
        <v>25</v>
      </c>
      <c r="H1114" t="s">
        <v>25</v>
      </c>
      <c r="I1114" t="s">
        <v>21</v>
      </c>
      <c r="K1114" t="str">
        <f>IF(Table1[[#This Row],[Under 30]]="yes","Under 30",IF(Table1[[#This Row],[Senior]]="yes","Senior","Other"))</f>
        <v>Under 30</v>
      </c>
      <c r="P1114">
        <v>1</v>
      </c>
      <c r="R1114">
        <v>49</v>
      </c>
      <c r="S1114">
        <v>0</v>
      </c>
      <c r="T1114">
        <v>160.69999999999999</v>
      </c>
      <c r="U1114">
        <v>40</v>
      </c>
      <c r="V1114">
        <v>37</v>
      </c>
      <c r="W1114" t="str">
        <f>IF(Table1[[#This Row],[Avg Monthly GB Download]]&lt;5,"Less than 5GB",IF(Table1[[#This Row],[Avg Monthly GB Download]]&lt;10,"Less than 10GB","10 ot more 10GB"))</f>
        <v>10 ot more 10GB</v>
      </c>
    </row>
    <row r="1115" spans="1:23" x14ac:dyDescent="0.3">
      <c r="A1115" t="s">
        <v>21</v>
      </c>
      <c r="B1115">
        <v>27</v>
      </c>
      <c r="C1115" t="s">
        <v>25</v>
      </c>
      <c r="D1115" t="s">
        <v>22</v>
      </c>
      <c r="E1115" t="s">
        <v>44</v>
      </c>
      <c r="F1115" t="s">
        <v>26</v>
      </c>
      <c r="G1115">
        <v>78</v>
      </c>
      <c r="H1115" t="s">
        <v>21</v>
      </c>
      <c r="I1115" t="s">
        <v>25</v>
      </c>
      <c r="J1115" t="s">
        <v>25</v>
      </c>
      <c r="K1115" t="str">
        <f>IF(Table1[[#This Row],[Under 30]]="yes","Under 30",IF(Table1[[#This Row],[Senior]]="yes","Senior","Other"))</f>
        <v>Senior</v>
      </c>
      <c r="L1115" t="s">
        <v>98</v>
      </c>
      <c r="M1115" t="s">
        <v>38</v>
      </c>
      <c r="N1115" t="s">
        <v>34</v>
      </c>
      <c r="O1115" t="s">
        <v>34</v>
      </c>
      <c r="P1115">
        <v>1</v>
      </c>
      <c r="R1115">
        <v>23</v>
      </c>
      <c r="S1115">
        <v>0</v>
      </c>
      <c r="T1115">
        <v>156.6</v>
      </c>
      <c r="U1115">
        <v>52</v>
      </c>
      <c r="V1115">
        <v>5</v>
      </c>
      <c r="W1115" t="str">
        <f>IF(Table1[[#This Row],[Avg Monthly GB Download]]&lt;5,"Less than 5GB",IF(Table1[[#This Row],[Avg Monthly GB Download]]&lt;10,"Less than 10GB","10 ot more 10GB"))</f>
        <v>Less than 10GB</v>
      </c>
    </row>
    <row r="1116" spans="1:23" x14ac:dyDescent="0.3">
      <c r="A1116" t="s">
        <v>21</v>
      </c>
      <c r="B1116">
        <v>27</v>
      </c>
      <c r="C1116" t="s">
        <v>25</v>
      </c>
      <c r="D1116" t="s">
        <v>22</v>
      </c>
      <c r="E1116" t="s">
        <v>45</v>
      </c>
      <c r="F1116" t="s">
        <v>24</v>
      </c>
      <c r="G1116">
        <v>60</v>
      </c>
      <c r="H1116" t="s">
        <v>21</v>
      </c>
      <c r="I1116" t="s">
        <v>21</v>
      </c>
      <c r="K1116" t="str">
        <f>IF(Table1[[#This Row],[Under 30]]="yes","Under 30",IF(Table1[[#This Row],[Senior]]="yes","Senior","Other"))</f>
        <v>Other</v>
      </c>
      <c r="P1116">
        <v>1</v>
      </c>
      <c r="R1116">
        <v>12</v>
      </c>
      <c r="S1116">
        <v>0</v>
      </c>
      <c r="T1116">
        <v>38.9</v>
      </c>
      <c r="U1116">
        <v>0</v>
      </c>
      <c r="V1116">
        <v>0</v>
      </c>
      <c r="W1116" t="str">
        <f>IF(Table1[[#This Row],[Avg Monthly GB Download]]&lt;5,"Less than 5GB",IF(Table1[[#This Row],[Avg Monthly GB Download]]&lt;10,"Less than 10GB","10 ot more 10GB"))</f>
        <v>Less than 5GB</v>
      </c>
    </row>
    <row r="1117" spans="1:23" x14ac:dyDescent="0.3">
      <c r="A1117" t="s">
        <v>21</v>
      </c>
      <c r="B1117">
        <v>27</v>
      </c>
      <c r="C1117" t="s">
        <v>25</v>
      </c>
      <c r="D1117" t="s">
        <v>22</v>
      </c>
      <c r="E1117" t="s">
        <v>59</v>
      </c>
      <c r="F1117" t="s">
        <v>24</v>
      </c>
      <c r="G1117">
        <v>77</v>
      </c>
      <c r="H1117" t="s">
        <v>21</v>
      </c>
      <c r="I1117" t="s">
        <v>25</v>
      </c>
      <c r="J1117" t="s">
        <v>25</v>
      </c>
      <c r="K1117" t="str">
        <f>IF(Table1[[#This Row],[Under 30]]="yes","Under 30",IF(Table1[[#This Row],[Senior]]="yes","Senior","Other"))</f>
        <v>Senior</v>
      </c>
      <c r="L1117" t="s">
        <v>32</v>
      </c>
      <c r="M1117" t="s">
        <v>38</v>
      </c>
      <c r="N1117" t="s">
        <v>56</v>
      </c>
      <c r="O1117" t="s">
        <v>96</v>
      </c>
      <c r="P1117">
        <v>1</v>
      </c>
      <c r="Q1117">
        <v>1</v>
      </c>
      <c r="R1117">
        <v>37</v>
      </c>
      <c r="S1117">
        <v>4</v>
      </c>
      <c r="T1117">
        <v>2.9</v>
      </c>
      <c r="U1117">
        <v>5</v>
      </c>
      <c r="V1117">
        <v>5</v>
      </c>
      <c r="W1117" t="str">
        <f>IF(Table1[[#This Row],[Avg Monthly GB Download]]&lt;5,"Less than 5GB",IF(Table1[[#This Row],[Avg Monthly GB Download]]&lt;10,"Less than 10GB","10 ot more 10GB"))</f>
        <v>Less than 10GB</v>
      </c>
    </row>
    <row r="1118" spans="1:23" x14ac:dyDescent="0.3">
      <c r="A1118" t="s">
        <v>21</v>
      </c>
      <c r="B1118">
        <v>27</v>
      </c>
      <c r="C1118" t="s">
        <v>25</v>
      </c>
      <c r="D1118" t="s">
        <v>88</v>
      </c>
      <c r="E1118" t="s">
        <v>28</v>
      </c>
      <c r="F1118" t="s">
        <v>26</v>
      </c>
      <c r="G1118">
        <v>32</v>
      </c>
      <c r="H1118" t="s">
        <v>21</v>
      </c>
      <c r="I1118" t="s">
        <v>21</v>
      </c>
      <c r="K1118" t="str">
        <f>IF(Table1[[#This Row],[Under 30]]="yes","Under 30",IF(Table1[[#This Row],[Senior]]="yes","Senior","Other"))</f>
        <v>Other</v>
      </c>
      <c r="P1118">
        <v>1</v>
      </c>
      <c r="R1118">
        <v>11</v>
      </c>
      <c r="S1118">
        <v>0</v>
      </c>
      <c r="T1118">
        <v>0</v>
      </c>
      <c r="U1118">
        <v>0</v>
      </c>
      <c r="V1118">
        <v>0</v>
      </c>
      <c r="W1118" t="str">
        <f>IF(Table1[[#This Row],[Avg Monthly GB Download]]&lt;5,"Less than 5GB",IF(Table1[[#This Row],[Avg Monthly GB Download]]&lt;10,"Less than 10GB","10 ot more 10GB"))</f>
        <v>Less than 5GB</v>
      </c>
    </row>
    <row r="1119" spans="1:23" x14ac:dyDescent="0.3">
      <c r="A1119" t="s">
        <v>21</v>
      </c>
      <c r="B1119">
        <v>27</v>
      </c>
      <c r="C1119" t="s">
        <v>25</v>
      </c>
      <c r="D1119" t="s">
        <v>88</v>
      </c>
      <c r="E1119" t="s">
        <v>55</v>
      </c>
      <c r="F1119" t="s">
        <v>24</v>
      </c>
      <c r="G1119">
        <v>41</v>
      </c>
      <c r="H1119" t="s">
        <v>21</v>
      </c>
      <c r="I1119" t="s">
        <v>21</v>
      </c>
      <c r="K1119" t="str">
        <f>IF(Table1[[#This Row],[Under 30]]="yes","Under 30",IF(Table1[[#This Row],[Senior]]="yes","Senior","Other"))</f>
        <v>Other</v>
      </c>
      <c r="P1119">
        <v>1</v>
      </c>
      <c r="R1119">
        <v>7</v>
      </c>
      <c r="S1119">
        <v>0</v>
      </c>
      <c r="T1119">
        <v>0</v>
      </c>
      <c r="U1119">
        <v>0</v>
      </c>
      <c r="V1119">
        <v>0</v>
      </c>
      <c r="W1119" t="str">
        <f>IF(Table1[[#This Row],[Avg Monthly GB Download]]&lt;5,"Less than 5GB",IF(Table1[[#This Row],[Avg Monthly GB Download]]&lt;10,"Less than 10GB","10 ot more 10GB"))</f>
        <v>Less than 5GB</v>
      </c>
    </row>
    <row r="1120" spans="1:23" x14ac:dyDescent="0.3">
      <c r="A1120" t="s">
        <v>21</v>
      </c>
      <c r="B1120">
        <v>27</v>
      </c>
      <c r="C1120" t="s">
        <v>25</v>
      </c>
      <c r="D1120" t="s">
        <v>88</v>
      </c>
      <c r="E1120" t="s">
        <v>60</v>
      </c>
      <c r="F1120" t="s">
        <v>24</v>
      </c>
      <c r="G1120">
        <v>49</v>
      </c>
      <c r="H1120" t="s">
        <v>21</v>
      </c>
      <c r="I1120" t="s">
        <v>21</v>
      </c>
      <c r="K1120" t="str">
        <f>IF(Table1[[#This Row],[Under 30]]="yes","Under 30",IF(Table1[[#This Row],[Senior]]="yes","Senior","Other"))</f>
        <v>Other</v>
      </c>
      <c r="P1120">
        <v>1</v>
      </c>
      <c r="R1120">
        <v>36</v>
      </c>
      <c r="S1120">
        <v>0</v>
      </c>
      <c r="T1120">
        <v>0</v>
      </c>
      <c r="U1120">
        <v>67</v>
      </c>
      <c r="V1120">
        <v>5</v>
      </c>
      <c r="W1120" t="str">
        <f>IF(Table1[[#This Row],[Avg Monthly GB Download]]&lt;5,"Less than 5GB",IF(Table1[[#This Row],[Avg Monthly GB Download]]&lt;10,"Less than 10GB","10 ot more 10GB"))</f>
        <v>Less than 10GB</v>
      </c>
    </row>
    <row r="1121" spans="1:23" x14ac:dyDescent="0.3">
      <c r="A1121" t="s">
        <v>21</v>
      </c>
      <c r="B1121">
        <v>27</v>
      </c>
      <c r="C1121" t="s">
        <v>25</v>
      </c>
      <c r="D1121" t="s">
        <v>88</v>
      </c>
      <c r="E1121" t="s">
        <v>81</v>
      </c>
      <c r="F1121" t="s">
        <v>26</v>
      </c>
      <c r="G1121">
        <v>28</v>
      </c>
      <c r="H1121" t="s">
        <v>25</v>
      </c>
      <c r="I1121" t="s">
        <v>21</v>
      </c>
      <c r="K1121" t="str">
        <f>IF(Table1[[#This Row],[Under 30]]="yes","Under 30",IF(Table1[[#This Row],[Senior]]="yes","Senior","Other"))</f>
        <v>Under 30</v>
      </c>
      <c r="P1121">
        <v>1</v>
      </c>
      <c r="R1121">
        <v>12</v>
      </c>
      <c r="S1121">
        <v>0</v>
      </c>
      <c r="T1121">
        <v>0</v>
      </c>
      <c r="U1121">
        <v>0</v>
      </c>
      <c r="V1121">
        <v>0</v>
      </c>
      <c r="W1121" t="str">
        <f>IF(Table1[[#This Row],[Avg Monthly GB Download]]&lt;5,"Less than 5GB",IF(Table1[[#This Row],[Avg Monthly GB Download]]&lt;10,"Less than 10GB","10 ot more 10GB"))</f>
        <v>Less than 5GB</v>
      </c>
    </row>
    <row r="1122" spans="1:23" x14ac:dyDescent="0.3">
      <c r="A1122" t="s">
        <v>21</v>
      </c>
      <c r="B1122">
        <v>27</v>
      </c>
      <c r="C1122" t="s">
        <v>25</v>
      </c>
      <c r="D1122" t="s">
        <v>88</v>
      </c>
      <c r="E1122" t="s">
        <v>82</v>
      </c>
      <c r="F1122" t="s">
        <v>24</v>
      </c>
      <c r="G1122">
        <v>54</v>
      </c>
      <c r="H1122" t="s">
        <v>21</v>
      </c>
      <c r="I1122" t="s">
        <v>21</v>
      </c>
      <c r="K1122" t="str">
        <f>IF(Table1[[#This Row],[Under 30]]="yes","Under 30",IF(Table1[[#This Row],[Senior]]="yes","Senior","Other"))</f>
        <v>Other</v>
      </c>
      <c r="P1122">
        <v>1</v>
      </c>
      <c r="R1122">
        <v>12</v>
      </c>
      <c r="S1122">
        <v>0</v>
      </c>
      <c r="T1122">
        <v>0</v>
      </c>
      <c r="U1122">
        <v>0</v>
      </c>
      <c r="V1122">
        <v>0</v>
      </c>
      <c r="W1122" t="str">
        <f>IF(Table1[[#This Row],[Avg Monthly GB Download]]&lt;5,"Less than 5GB",IF(Table1[[#This Row],[Avg Monthly GB Download]]&lt;10,"Less than 10GB","10 ot more 10GB"))</f>
        <v>Less than 5GB</v>
      </c>
    </row>
    <row r="1123" spans="1:23" x14ac:dyDescent="0.3">
      <c r="A1123" t="s">
        <v>21</v>
      </c>
      <c r="B1123">
        <v>28</v>
      </c>
      <c r="C1123" t="s">
        <v>21</v>
      </c>
      <c r="D1123" t="s">
        <v>22</v>
      </c>
      <c r="E1123" t="s">
        <v>93</v>
      </c>
      <c r="F1123" t="s">
        <v>26</v>
      </c>
      <c r="G1123">
        <v>39</v>
      </c>
      <c r="H1123" t="s">
        <v>21</v>
      </c>
      <c r="I1123" t="s">
        <v>21</v>
      </c>
      <c r="K1123" t="str">
        <f>IF(Table1[[#This Row],[Under 30]]="yes","Under 30",IF(Table1[[#This Row],[Senior]]="yes","Senior","Other"))</f>
        <v>Other</v>
      </c>
      <c r="P1123">
        <v>1</v>
      </c>
      <c r="R1123">
        <v>8</v>
      </c>
      <c r="S1123">
        <v>0</v>
      </c>
      <c r="T1123">
        <v>0</v>
      </c>
      <c r="U1123">
        <v>0</v>
      </c>
      <c r="V1123">
        <v>0</v>
      </c>
      <c r="W1123" t="str">
        <f>IF(Table1[[#This Row],[Avg Monthly GB Download]]&lt;5,"Less than 5GB",IF(Table1[[#This Row],[Avg Monthly GB Download]]&lt;10,"Less than 10GB","10 ot more 10GB"))</f>
        <v>Less than 5GB</v>
      </c>
    </row>
    <row r="1124" spans="1:23" x14ac:dyDescent="0.3">
      <c r="A1124" t="s">
        <v>21</v>
      </c>
      <c r="B1124">
        <v>28</v>
      </c>
      <c r="C1124" t="s">
        <v>21</v>
      </c>
      <c r="D1124" t="s">
        <v>22</v>
      </c>
      <c r="E1124" t="s">
        <v>41</v>
      </c>
      <c r="F1124" t="s">
        <v>26</v>
      </c>
      <c r="G1124">
        <v>44</v>
      </c>
      <c r="H1124" t="s">
        <v>21</v>
      </c>
      <c r="I1124" t="s">
        <v>21</v>
      </c>
      <c r="K1124" t="str">
        <f>IF(Table1[[#This Row],[Under 30]]="yes","Under 30",IF(Table1[[#This Row],[Senior]]="yes","Senior","Other"))</f>
        <v>Other</v>
      </c>
      <c r="P1124">
        <v>1</v>
      </c>
      <c r="R1124">
        <v>8</v>
      </c>
      <c r="S1124">
        <v>0</v>
      </c>
      <c r="T1124">
        <v>0</v>
      </c>
      <c r="U1124">
        <v>0</v>
      </c>
      <c r="V1124">
        <v>0</v>
      </c>
      <c r="W1124" t="str">
        <f>IF(Table1[[#This Row],[Avg Monthly GB Download]]&lt;5,"Less than 5GB",IF(Table1[[#This Row],[Avg Monthly GB Download]]&lt;10,"Less than 10GB","10 ot more 10GB"))</f>
        <v>Less than 5GB</v>
      </c>
    </row>
    <row r="1125" spans="1:23" x14ac:dyDescent="0.3">
      <c r="A1125" t="s">
        <v>21</v>
      </c>
      <c r="B1125">
        <v>28</v>
      </c>
      <c r="C1125" t="s">
        <v>21</v>
      </c>
      <c r="D1125" t="s">
        <v>22</v>
      </c>
      <c r="E1125" t="s">
        <v>47</v>
      </c>
      <c r="F1125" t="s">
        <v>24</v>
      </c>
      <c r="G1125">
        <v>43</v>
      </c>
      <c r="H1125" t="s">
        <v>21</v>
      </c>
      <c r="I1125" t="s">
        <v>21</v>
      </c>
      <c r="K1125" t="str">
        <f>IF(Table1[[#This Row],[Under 30]]="yes","Under 30",IF(Table1[[#This Row],[Senior]]="yes","Senior","Other"))</f>
        <v>Other</v>
      </c>
      <c r="P1125">
        <v>1</v>
      </c>
      <c r="R1125">
        <v>10</v>
      </c>
      <c r="S1125">
        <v>0</v>
      </c>
      <c r="T1125">
        <v>0</v>
      </c>
      <c r="U1125">
        <v>0</v>
      </c>
      <c r="V1125">
        <v>0</v>
      </c>
      <c r="W1125" t="str">
        <f>IF(Table1[[#This Row],[Avg Monthly GB Download]]&lt;5,"Less than 5GB",IF(Table1[[#This Row],[Avg Monthly GB Download]]&lt;10,"Less than 10GB","10 ot more 10GB"))</f>
        <v>Less than 5GB</v>
      </c>
    </row>
    <row r="1126" spans="1:23" x14ac:dyDescent="0.3">
      <c r="A1126" t="s">
        <v>21</v>
      </c>
      <c r="B1126">
        <v>28</v>
      </c>
      <c r="C1126" t="s">
        <v>21</v>
      </c>
      <c r="D1126" t="s">
        <v>22</v>
      </c>
      <c r="E1126" t="s">
        <v>63</v>
      </c>
      <c r="F1126" t="s">
        <v>26</v>
      </c>
      <c r="G1126">
        <v>66</v>
      </c>
      <c r="H1126" t="s">
        <v>21</v>
      </c>
      <c r="I1126" t="s">
        <v>25</v>
      </c>
      <c r="J1126" t="s">
        <v>21</v>
      </c>
      <c r="K1126" t="str">
        <f>IF(Table1[[#This Row],[Under 30]]="yes","Under 30",IF(Table1[[#This Row],[Senior]]="yes","Senior","Other"))</f>
        <v>Senior</v>
      </c>
      <c r="L1126" t="s">
        <v>32</v>
      </c>
      <c r="M1126" t="s">
        <v>38</v>
      </c>
      <c r="N1126" t="s">
        <v>34</v>
      </c>
      <c r="O1126" t="s">
        <v>34</v>
      </c>
      <c r="P1126">
        <v>1</v>
      </c>
      <c r="R1126">
        <v>38</v>
      </c>
      <c r="S1126">
        <v>0</v>
      </c>
      <c r="T1126">
        <v>0</v>
      </c>
      <c r="U1126">
        <v>75</v>
      </c>
      <c r="V1126">
        <v>8</v>
      </c>
      <c r="W1126" t="str">
        <f>IF(Table1[[#This Row],[Avg Monthly GB Download]]&lt;5,"Less than 5GB",IF(Table1[[#This Row],[Avg Monthly GB Download]]&lt;10,"Less than 10GB","10 ot more 10GB"))</f>
        <v>Less than 10GB</v>
      </c>
    </row>
    <row r="1127" spans="1:23" x14ac:dyDescent="0.3">
      <c r="A1127" t="s">
        <v>21</v>
      </c>
      <c r="B1127">
        <v>28</v>
      </c>
      <c r="C1127" t="s">
        <v>21</v>
      </c>
      <c r="D1127" t="s">
        <v>22</v>
      </c>
      <c r="E1127" t="s">
        <v>67</v>
      </c>
      <c r="F1127" t="s">
        <v>24</v>
      </c>
      <c r="G1127">
        <v>27</v>
      </c>
      <c r="H1127" t="s">
        <v>25</v>
      </c>
      <c r="I1127" t="s">
        <v>21</v>
      </c>
      <c r="K1127" t="str">
        <f>IF(Table1[[#This Row],[Under 30]]="yes","Under 30",IF(Table1[[#This Row],[Senior]]="yes","Senior","Other"))</f>
        <v>Under 30</v>
      </c>
      <c r="P1127">
        <v>1</v>
      </c>
      <c r="R1127">
        <v>5</v>
      </c>
      <c r="S1127">
        <v>0</v>
      </c>
      <c r="T1127">
        <v>0</v>
      </c>
      <c r="U1127">
        <v>0</v>
      </c>
      <c r="V1127">
        <v>0</v>
      </c>
      <c r="W1127" t="str">
        <f>IF(Table1[[#This Row],[Avg Monthly GB Download]]&lt;5,"Less than 5GB",IF(Table1[[#This Row],[Avg Monthly GB Download]]&lt;10,"Less than 10GB","10 ot more 10GB"))</f>
        <v>Less than 5GB</v>
      </c>
    </row>
    <row r="1128" spans="1:23" x14ac:dyDescent="0.3">
      <c r="A1128" t="s">
        <v>21</v>
      </c>
      <c r="B1128">
        <v>28</v>
      </c>
      <c r="C1128" t="s">
        <v>21</v>
      </c>
      <c r="D1128" t="s">
        <v>22</v>
      </c>
      <c r="E1128" t="s">
        <v>67</v>
      </c>
      <c r="F1128" t="s">
        <v>24</v>
      </c>
      <c r="G1128">
        <v>36</v>
      </c>
      <c r="H1128" t="s">
        <v>21</v>
      </c>
      <c r="I1128" t="s">
        <v>21</v>
      </c>
      <c r="K1128" t="str">
        <f>IF(Table1[[#This Row],[Under 30]]="yes","Under 30",IF(Table1[[#This Row],[Senior]]="yes","Senior","Other"))</f>
        <v>Other</v>
      </c>
      <c r="P1128">
        <v>1</v>
      </c>
      <c r="R1128">
        <v>10</v>
      </c>
      <c r="S1128">
        <v>2</v>
      </c>
      <c r="T1128">
        <v>0</v>
      </c>
      <c r="U1128">
        <v>0</v>
      </c>
      <c r="V1128">
        <v>0</v>
      </c>
      <c r="W1128" t="str">
        <f>IF(Table1[[#This Row],[Avg Monthly GB Download]]&lt;5,"Less than 5GB",IF(Table1[[#This Row],[Avg Monthly GB Download]]&lt;10,"Less than 10GB","10 ot more 10GB"))</f>
        <v>Less than 5GB</v>
      </c>
    </row>
    <row r="1129" spans="1:23" x14ac:dyDescent="0.3">
      <c r="A1129" t="s">
        <v>21</v>
      </c>
      <c r="B1129">
        <v>28</v>
      </c>
      <c r="C1129" t="s">
        <v>21</v>
      </c>
      <c r="D1129" t="s">
        <v>22</v>
      </c>
      <c r="E1129" t="s">
        <v>67</v>
      </c>
      <c r="F1129" t="s">
        <v>26</v>
      </c>
      <c r="G1129">
        <v>45</v>
      </c>
      <c r="H1129" t="s">
        <v>21</v>
      </c>
      <c r="I1129" t="s">
        <v>21</v>
      </c>
      <c r="K1129" t="str">
        <f>IF(Table1[[#This Row],[Under 30]]="yes","Under 30",IF(Table1[[#This Row],[Senior]]="yes","Senior","Other"))</f>
        <v>Other</v>
      </c>
      <c r="P1129">
        <v>1</v>
      </c>
      <c r="R1129">
        <v>63</v>
      </c>
      <c r="S1129">
        <v>0</v>
      </c>
      <c r="T1129">
        <v>0</v>
      </c>
      <c r="U1129">
        <v>39</v>
      </c>
      <c r="V1129">
        <v>12</v>
      </c>
      <c r="W1129" t="str">
        <f>IF(Table1[[#This Row],[Avg Monthly GB Download]]&lt;5,"Less than 5GB",IF(Table1[[#This Row],[Avg Monthly GB Download]]&lt;10,"Less than 10GB","10 ot more 10GB"))</f>
        <v>10 ot more 10GB</v>
      </c>
    </row>
    <row r="1130" spans="1:23" x14ac:dyDescent="0.3">
      <c r="A1130" t="s">
        <v>21</v>
      </c>
      <c r="B1130">
        <v>28</v>
      </c>
      <c r="C1130" t="s">
        <v>21</v>
      </c>
      <c r="D1130" t="s">
        <v>22</v>
      </c>
      <c r="E1130" t="s">
        <v>69</v>
      </c>
      <c r="F1130" t="s">
        <v>24</v>
      </c>
      <c r="G1130">
        <v>45</v>
      </c>
      <c r="H1130" t="s">
        <v>21</v>
      </c>
      <c r="I1130" t="s">
        <v>21</v>
      </c>
      <c r="K1130" t="str">
        <f>IF(Table1[[#This Row],[Under 30]]="yes","Under 30",IF(Table1[[#This Row],[Senior]]="yes","Senior","Other"))</f>
        <v>Other</v>
      </c>
      <c r="P1130">
        <v>1</v>
      </c>
      <c r="R1130">
        <v>12</v>
      </c>
      <c r="S1130">
        <v>0</v>
      </c>
      <c r="T1130">
        <v>0</v>
      </c>
      <c r="U1130">
        <v>0</v>
      </c>
      <c r="V1130">
        <v>0</v>
      </c>
      <c r="W1130" t="str">
        <f>IF(Table1[[#This Row],[Avg Monthly GB Download]]&lt;5,"Less than 5GB",IF(Table1[[#This Row],[Avg Monthly GB Download]]&lt;10,"Less than 10GB","10 ot more 10GB"))</f>
        <v>Less than 5GB</v>
      </c>
    </row>
    <row r="1131" spans="1:23" x14ac:dyDescent="0.3">
      <c r="A1131" t="s">
        <v>21</v>
      </c>
      <c r="B1131">
        <v>28</v>
      </c>
      <c r="C1131" t="s">
        <v>21</v>
      </c>
      <c r="D1131" t="s">
        <v>22</v>
      </c>
      <c r="E1131" t="s">
        <v>73</v>
      </c>
      <c r="F1131" t="s">
        <v>24</v>
      </c>
      <c r="G1131">
        <v>35</v>
      </c>
      <c r="H1131" t="s">
        <v>21</v>
      </c>
      <c r="I1131" t="s">
        <v>21</v>
      </c>
      <c r="K1131" t="str">
        <f>IF(Table1[[#This Row],[Under 30]]="yes","Under 30",IF(Table1[[#This Row],[Senior]]="yes","Senior","Other"))</f>
        <v>Other</v>
      </c>
      <c r="P1131">
        <v>1</v>
      </c>
      <c r="R1131">
        <v>6</v>
      </c>
      <c r="S1131">
        <v>0</v>
      </c>
      <c r="T1131">
        <v>0</v>
      </c>
      <c r="U1131">
        <v>0</v>
      </c>
      <c r="V1131">
        <v>0</v>
      </c>
      <c r="W1131" t="str">
        <f>IF(Table1[[#This Row],[Avg Monthly GB Download]]&lt;5,"Less than 5GB",IF(Table1[[#This Row],[Avg Monthly GB Download]]&lt;10,"Less than 10GB","10 ot more 10GB"))</f>
        <v>Less than 5GB</v>
      </c>
    </row>
    <row r="1132" spans="1:23" x14ac:dyDescent="0.3">
      <c r="A1132" t="s">
        <v>21</v>
      </c>
      <c r="B1132">
        <v>28</v>
      </c>
      <c r="C1132" t="s">
        <v>21</v>
      </c>
      <c r="D1132" t="s">
        <v>22</v>
      </c>
      <c r="E1132" t="s">
        <v>84</v>
      </c>
      <c r="F1132" t="s">
        <v>26</v>
      </c>
      <c r="G1132">
        <v>28</v>
      </c>
      <c r="H1132" t="s">
        <v>25</v>
      </c>
      <c r="I1132" t="s">
        <v>21</v>
      </c>
      <c r="K1132" t="str">
        <f>IF(Table1[[#This Row],[Under 30]]="yes","Under 30",IF(Table1[[#This Row],[Senior]]="yes","Senior","Other"))</f>
        <v>Under 30</v>
      </c>
      <c r="P1132">
        <v>1</v>
      </c>
      <c r="R1132">
        <v>21</v>
      </c>
      <c r="S1132">
        <v>0</v>
      </c>
      <c r="T1132">
        <v>0</v>
      </c>
      <c r="U1132">
        <v>15</v>
      </c>
      <c r="V1132">
        <v>17</v>
      </c>
      <c r="W1132" t="str">
        <f>IF(Table1[[#This Row],[Avg Monthly GB Download]]&lt;5,"Less than 5GB",IF(Table1[[#This Row],[Avg Monthly GB Download]]&lt;10,"Less than 10GB","10 ot more 10GB"))</f>
        <v>10 ot more 10GB</v>
      </c>
    </row>
    <row r="1133" spans="1:23" x14ac:dyDescent="0.3">
      <c r="A1133" t="s">
        <v>21</v>
      </c>
      <c r="B1133">
        <v>28</v>
      </c>
      <c r="C1133" t="s">
        <v>21</v>
      </c>
      <c r="D1133" t="s">
        <v>22</v>
      </c>
      <c r="E1133" t="s">
        <v>85</v>
      </c>
      <c r="F1133" t="s">
        <v>26</v>
      </c>
      <c r="G1133">
        <v>72</v>
      </c>
      <c r="H1133" t="s">
        <v>21</v>
      </c>
      <c r="I1133" t="s">
        <v>25</v>
      </c>
      <c r="J1133" t="s">
        <v>21</v>
      </c>
      <c r="K1133" t="str">
        <f>IF(Table1[[#This Row],[Under 30]]="yes","Under 30",IF(Table1[[#This Row],[Senior]]="yes","Senior","Other"))</f>
        <v>Senior</v>
      </c>
      <c r="L1133" t="s">
        <v>32</v>
      </c>
      <c r="M1133" t="s">
        <v>38</v>
      </c>
      <c r="N1133" t="s">
        <v>65</v>
      </c>
      <c r="O1133" t="s">
        <v>105</v>
      </c>
      <c r="P1133">
        <v>1</v>
      </c>
      <c r="Q1133">
        <v>1</v>
      </c>
      <c r="R1133">
        <v>13</v>
      </c>
      <c r="S1133">
        <v>2</v>
      </c>
      <c r="T1133">
        <v>0</v>
      </c>
      <c r="U1133">
        <v>19</v>
      </c>
      <c r="V1133">
        <v>5</v>
      </c>
      <c r="W1133" t="str">
        <f>IF(Table1[[#This Row],[Avg Monthly GB Download]]&lt;5,"Less than 5GB",IF(Table1[[#This Row],[Avg Monthly GB Download]]&lt;10,"Less than 10GB","10 ot more 10GB"))</f>
        <v>Less than 10GB</v>
      </c>
    </row>
    <row r="1134" spans="1:23" x14ac:dyDescent="0.3">
      <c r="A1134" t="s">
        <v>21</v>
      </c>
      <c r="B1134">
        <v>28</v>
      </c>
      <c r="C1134" t="s">
        <v>21</v>
      </c>
      <c r="D1134" t="s">
        <v>88</v>
      </c>
      <c r="E1134" t="s">
        <v>81</v>
      </c>
      <c r="F1134" t="s">
        <v>26</v>
      </c>
      <c r="G1134">
        <v>48</v>
      </c>
      <c r="H1134" t="s">
        <v>21</v>
      </c>
      <c r="I1134" t="s">
        <v>21</v>
      </c>
      <c r="K1134" t="str">
        <f>IF(Table1[[#This Row],[Under 30]]="yes","Under 30",IF(Table1[[#This Row],[Senior]]="yes","Senior","Other"))</f>
        <v>Other</v>
      </c>
      <c r="P1134">
        <v>1</v>
      </c>
      <c r="R1134">
        <v>42</v>
      </c>
      <c r="S1134">
        <v>0</v>
      </c>
      <c r="T1134">
        <v>0</v>
      </c>
      <c r="U1134">
        <v>7</v>
      </c>
      <c r="V1134">
        <v>9</v>
      </c>
      <c r="W1134" t="str">
        <f>IF(Table1[[#This Row],[Avg Monthly GB Download]]&lt;5,"Less than 5GB",IF(Table1[[#This Row],[Avg Monthly GB Download]]&lt;10,"Less than 10GB","10 ot more 10GB"))</f>
        <v>Less than 10GB</v>
      </c>
    </row>
    <row r="1135" spans="1:23" x14ac:dyDescent="0.3">
      <c r="A1135" t="s">
        <v>21</v>
      </c>
      <c r="B1135">
        <v>28</v>
      </c>
      <c r="C1135" t="s">
        <v>25</v>
      </c>
      <c r="D1135" t="s">
        <v>22</v>
      </c>
      <c r="E1135" t="s">
        <v>28</v>
      </c>
      <c r="F1135" t="s">
        <v>26</v>
      </c>
      <c r="G1135">
        <v>21</v>
      </c>
      <c r="H1135" t="s">
        <v>25</v>
      </c>
      <c r="I1135" t="s">
        <v>21</v>
      </c>
      <c r="K1135" t="str">
        <f>IF(Table1[[#This Row],[Under 30]]="yes","Under 30",IF(Table1[[#This Row],[Senior]]="yes","Senior","Other"))</f>
        <v>Under 30</v>
      </c>
      <c r="P1135">
        <v>1</v>
      </c>
      <c r="R1135">
        <v>29</v>
      </c>
      <c r="S1135">
        <v>0</v>
      </c>
      <c r="T1135">
        <v>63</v>
      </c>
      <c r="U1135">
        <v>19</v>
      </c>
      <c r="V1135">
        <v>30</v>
      </c>
      <c r="W1135" t="str">
        <f>IF(Table1[[#This Row],[Avg Monthly GB Download]]&lt;5,"Less than 5GB",IF(Table1[[#This Row],[Avg Monthly GB Download]]&lt;10,"Less than 10GB","10 ot more 10GB"))</f>
        <v>10 ot more 10GB</v>
      </c>
    </row>
    <row r="1136" spans="1:23" x14ac:dyDescent="0.3">
      <c r="A1136" t="s">
        <v>21</v>
      </c>
      <c r="B1136">
        <v>28</v>
      </c>
      <c r="C1136" t="s">
        <v>25</v>
      </c>
      <c r="D1136" t="s">
        <v>22</v>
      </c>
      <c r="E1136" t="s">
        <v>54</v>
      </c>
      <c r="F1136" t="s">
        <v>26</v>
      </c>
      <c r="G1136">
        <v>28</v>
      </c>
      <c r="H1136" t="s">
        <v>25</v>
      </c>
      <c r="I1136" t="s">
        <v>21</v>
      </c>
      <c r="K1136" t="str">
        <f>IF(Table1[[#This Row],[Under 30]]="yes","Under 30",IF(Table1[[#This Row],[Senior]]="yes","Senior","Other"))</f>
        <v>Under 30</v>
      </c>
      <c r="P1136">
        <v>1</v>
      </c>
      <c r="R1136">
        <v>9</v>
      </c>
      <c r="S1136">
        <v>0</v>
      </c>
      <c r="T1136">
        <v>83.1</v>
      </c>
      <c r="U1136">
        <v>0</v>
      </c>
      <c r="V1136">
        <v>0</v>
      </c>
      <c r="W1136" t="str">
        <f>IF(Table1[[#This Row],[Avg Monthly GB Download]]&lt;5,"Less than 5GB",IF(Table1[[#This Row],[Avg Monthly GB Download]]&lt;10,"Less than 10GB","10 ot more 10GB"))</f>
        <v>Less than 5GB</v>
      </c>
    </row>
    <row r="1137" spans="1:23" x14ac:dyDescent="0.3">
      <c r="A1137" t="s">
        <v>21</v>
      </c>
      <c r="B1137">
        <v>28</v>
      </c>
      <c r="C1137" t="s">
        <v>25</v>
      </c>
      <c r="D1137" t="s">
        <v>22</v>
      </c>
      <c r="E1137" t="s">
        <v>54</v>
      </c>
      <c r="F1137" t="s">
        <v>26</v>
      </c>
      <c r="G1137">
        <v>32</v>
      </c>
      <c r="H1137" t="s">
        <v>21</v>
      </c>
      <c r="I1137" t="s">
        <v>21</v>
      </c>
      <c r="K1137" t="str">
        <f>IF(Table1[[#This Row],[Under 30]]="yes","Under 30",IF(Table1[[#This Row],[Senior]]="yes","Senior","Other"))</f>
        <v>Other</v>
      </c>
      <c r="P1137">
        <v>1</v>
      </c>
      <c r="Q1137">
        <v>1</v>
      </c>
      <c r="R1137">
        <v>64</v>
      </c>
      <c r="S1137">
        <v>5</v>
      </c>
      <c r="T1137">
        <v>79.3</v>
      </c>
      <c r="U1137">
        <v>47</v>
      </c>
      <c r="V1137">
        <v>3</v>
      </c>
      <c r="W1137" t="str">
        <f>IF(Table1[[#This Row],[Avg Monthly GB Download]]&lt;5,"Less than 5GB",IF(Table1[[#This Row],[Avg Monthly GB Download]]&lt;10,"Less than 10GB","10 ot more 10GB"))</f>
        <v>Less than 5GB</v>
      </c>
    </row>
    <row r="1138" spans="1:23" x14ac:dyDescent="0.3">
      <c r="A1138" t="s">
        <v>21</v>
      </c>
      <c r="B1138">
        <v>28</v>
      </c>
      <c r="C1138" t="s">
        <v>25</v>
      </c>
      <c r="D1138" t="s">
        <v>22</v>
      </c>
      <c r="E1138" t="s">
        <v>59</v>
      </c>
      <c r="F1138" t="s">
        <v>24</v>
      </c>
      <c r="G1138">
        <v>21</v>
      </c>
      <c r="H1138" t="s">
        <v>25</v>
      </c>
      <c r="I1138" t="s">
        <v>21</v>
      </c>
      <c r="K1138" t="str">
        <f>IF(Table1[[#This Row],[Under 30]]="yes","Under 30",IF(Table1[[#This Row],[Senior]]="yes","Senior","Other"))</f>
        <v>Under 30</v>
      </c>
      <c r="P1138">
        <v>1</v>
      </c>
      <c r="R1138">
        <v>26</v>
      </c>
      <c r="S1138">
        <v>0</v>
      </c>
      <c r="T1138">
        <v>70.900000000000006</v>
      </c>
      <c r="U1138">
        <v>63</v>
      </c>
      <c r="V1138">
        <v>24</v>
      </c>
      <c r="W1138" t="str">
        <f>IF(Table1[[#This Row],[Avg Monthly GB Download]]&lt;5,"Less than 5GB",IF(Table1[[#This Row],[Avg Monthly GB Download]]&lt;10,"Less than 10GB","10 ot more 10GB"))</f>
        <v>10 ot more 10GB</v>
      </c>
    </row>
    <row r="1139" spans="1:23" x14ac:dyDescent="0.3">
      <c r="A1139" t="s">
        <v>21</v>
      </c>
      <c r="B1139">
        <v>28</v>
      </c>
      <c r="C1139" t="s">
        <v>25</v>
      </c>
      <c r="D1139" t="s">
        <v>22</v>
      </c>
      <c r="E1139" t="s">
        <v>60</v>
      </c>
      <c r="F1139" t="s">
        <v>24</v>
      </c>
      <c r="G1139">
        <v>65</v>
      </c>
      <c r="H1139" t="s">
        <v>21</v>
      </c>
      <c r="I1139" t="s">
        <v>25</v>
      </c>
      <c r="J1139" t="s">
        <v>21</v>
      </c>
      <c r="K1139" t="str">
        <f>IF(Table1[[#This Row],[Under 30]]="yes","Under 30",IF(Table1[[#This Row],[Senior]]="yes","Senior","Other"))</f>
        <v>Senior</v>
      </c>
      <c r="L1139" t="s">
        <v>53</v>
      </c>
      <c r="M1139" t="s">
        <v>33</v>
      </c>
      <c r="N1139" t="s">
        <v>56</v>
      </c>
      <c r="O1139" t="s">
        <v>57</v>
      </c>
      <c r="P1139">
        <v>1</v>
      </c>
      <c r="Q1139">
        <v>1</v>
      </c>
      <c r="R1139">
        <v>16</v>
      </c>
      <c r="S1139">
        <v>3</v>
      </c>
      <c r="T1139">
        <v>194.6</v>
      </c>
      <c r="U1139">
        <v>0</v>
      </c>
      <c r="V1139">
        <v>0</v>
      </c>
      <c r="W1139" t="str">
        <f>IF(Table1[[#This Row],[Avg Monthly GB Download]]&lt;5,"Less than 5GB",IF(Table1[[#This Row],[Avg Monthly GB Download]]&lt;10,"Less than 10GB","10 ot more 10GB"))</f>
        <v>Less than 5GB</v>
      </c>
    </row>
    <row r="1140" spans="1:23" x14ac:dyDescent="0.3">
      <c r="A1140" t="s">
        <v>21</v>
      </c>
      <c r="B1140">
        <v>28</v>
      </c>
      <c r="C1140" t="s">
        <v>25</v>
      </c>
      <c r="D1140" t="s">
        <v>22</v>
      </c>
      <c r="E1140" t="s">
        <v>61</v>
      </c>
      <c r="F1140" t="s">
        <v>26</v>
      </c>
      <c r="G1140">
        <v>41</v>
      </c>
      <c r="H1140" t="s">
        <v>21</v>
      </c>
      <c r="I1140" t="s">
        <v>21</v>
      </c>
      <c r="K1140" t="str">
        <f>IF(Table1[[#This Row],[Under 30]]="yes","Under 30",IF(Table1[[#This Row],[Senior]]="yes","Senior","Other"))</f>
        <v>Other</v>
      </c>
      <c r="P1140">
        <v>1</v>
      </c>
      <c r="R1140">
        <v>11</v>
      </c>
      <c r="S1140">
        <v>0</v>
      </c>
      <c r="T1140">
        <v>55.4</v>
      </c>
      <c r="U1140">
        <v>0</v>
      </c>
      <c r="V1140">
        <v>0</v>
      </c>
      <c r="W1140" t="str">
        <f>IF(Table1[[#This Row],[Avg Monthly GB Download]]&lt;5,"Less than 5GB",IF(Table1[[#This Row],[Avg Monthly GB Download]]&lt;10,"Less than 10GB","10 ot more 10GB"))</f>
        <v>Less than 5GB</v>
      </c>
    </row>
    <row r="1141" spans="1:23" x14ac:dyDescent="0.3">
      <c r="A1141" t="s">
        <v>21</v>
      </c>
      <c r="B1141">
        <v>28</v>
      </c>
      <c r="C1141" t="s">
        <v>25</v>
      </c>
      <c r="D1141" t="s">
        <v>22</v>
      </c>
      <c r="E1141" t="s">
        <v>69</v>
      </c>
      <c r="F1141" t="s">
        <v>26</v>
      </c>
      <c r="G1141">
        <v>22</v>
      </c>
      <c r="H1141" t="s">
        <v>25</v>
      </c>
      <c r="I1141" t="s">
        <v>21</v>
      </c>
      <c r="K1141" t="str">
        <f>IF(Table1[[#This Row],[Under 30]]="yes","Under 30",IF(Table1[[#This Row],[Senior]]="yes","Senior","Other"))</f>
        <v>Under 30</v>
      </c>
      <c r="P1141">
        <v>1</v>
      </c>
      <c r="R1141">
        <v>9</v>
      </c>
      <c r="S1141">
        <v>2</v>
      </c>
      <c r="T1141">
        <v>119</v>
      </c>
      <c r="U1141">
        <v>0</v>
      </c>
      <c r="V1141">
        <v>0</v>
      </c>
      <c r="W1141" t="str">
        <f>IF(Table1[[#This Row],[Avg Monthly GB Download]]&lt;5,"Less than 5GB",IF(Table1[[#This Row],[Avg Monthly GB Download]]&lt;10,"Less than 10GB","10 ot more 10GB"))</f>
        <v>Less than 5GB</v>
      </c>
    </row>
    <row r="1142" spans="1:23" x14ac:dyDescent="0.3">
      <c r="A1142" t="s">
        <v>21</v>
      </c>
      <c r="B1142">
        <v>28</v>
      </c>
      <c r="C1142" t="s">
        <v>25</v>
      </c>
      <c r="D1142" t="s">
        <v>88</v>
      </c>
      <c r="E1142" t="s">
        <v>43</v>
      </c>
      <c r="F1142" t="s">
        <v>24</v>
      </c>
      <c r="G1142">
        <v>46</v>
      </c>
      <c r="H1142" t="s">
        <v>21</v>
      </c>
      <c r="I1142" t="s">
        <v>21</v>
      </c>
      <c r="K1142" t="str">
        <f>IF(Table1[[#This Row],[Under 30]]="yes","Under 30",IF(Table1[[#This Row],[Senior]]="yes","Senior","Other"))</f>
        <v>Other</v>
      </c>
      <c r="P1142">
        <v>1</v>
      </c>
      <c r="R1142">
        <v>14</v>
      </c>
      <c r="S1142">
        <v>0</v>
      </c>
      <c r="T1142">
        <v>0</v>
      </c>
      <c r="U1142">
        <v>0</v>
      </c>
      <c r="V1142">
        <v>0</v>
      </c>
      <c r="W1142" t="str">
        <f>IF(Table1[[#This Row],[Avg Monthly GB Download]]&lt;5,"Less than 5GB",IF(Table1[[#This Row],[Avg Monthly GB Download]]&lt;10,"Less than 10GB","10 ot more 10GB"))</f>
        <v>Less than 5GB</v>
      </c>
    </row>
    <row r="1143" spans="1:23" x14ac:dyDescent="0.3">
      <c r="A1143" t="s">
        <v>21</v>
      </c>
      <c r="B1143">
        <v>28</v>
      </c>
      <c r="C1143" t="s">
        <v>25</v>
      </c>
      <c r="D1143" t="s">
        <v>88</v>
      </c>
      <c r="E1143" t="s">
        <v>59</v>
      </c>
      <c r="F1143" t="s">
        <v>26</v>
      </c>
      <c r="G1143">
        <v>34</v>
      </c>
      <c r="H1143" t="s">
        <v>21</v>
      </c>
      <c r="I1143" t="s">
        <v>21</v>
      </c>
      <c r="K1143" t="str">
        <f>IF(Table1[[#This Row],[Under 30]]="yes","Under 30",IF(Table1[[#This Row],[Senior]]="yes","Senior","Other"))</f>
        <v>Other</v>
      </c>
      <c r="P1143">
        <v>1</v>
      </c>
      <c r="R1143">
        <v>8</v>
      </c>
      <c r="S1143">
        <v>0</v>
      </c>
      <c r="T1143">
        <v>0</v>
      </c>
      <c r="U1143">
        <v>0</v>
      </c>
      <c r="V1143">
        <v>0</v>
      </c>
      <c r="W1143" t="str">
        <f>IF(Table1[[#This Row],[Avg Monthly GB Download]]&lt;5,"Less than 5GB",IF(Table1[[#This Row],[Avg Monthly GB Download]]&lt;10,"Less than 10GB","10 ot more 10GB"))</f>
        <v>Less than 5GB</v>
      </c>
    </row>
    <row r="1144" spans="1:23" x14ac:dyDescent="0.3">
      <c r="A1144" t="s">
        <v>21</v>
      </c>
      <c r="B1144">
        <v>29</v>
      </c>
      <c r="C1144" t="s">
        <v>21</v>
      </c>
      <c r="D1144" t="s">
        <v>22</v>
      </c>
      <c r="E1144" t="s">
        <v>31</v>
      </c>
      <c r="F1144" t="s">
        <v>26</v>
      </c>
      <c r="G1144">
        <v>32</v>
      </c>
      <c r="H1144" t="s">
        <v>21</v>
      </c>
      <c r="I1144" t="s">
        <v>21</v>
      </c>
      <c r="K1144" t="str">
        <f>IF(Table1[[#This Row],[Under 30]]="yes","Under 30",IF(Table1[[#This Row],[Senior]]="yes","Senior","Other"))</f>
        <v>Other</v>
      </c>
      <c r="P1144">
        <v>1</v>
      </c>
      <c r="R1144">
        <v>13</v>
      </c>
      <c r="S1144">
        <v>0</v>
      </c>
      <c r="T1144">
        <v>0</v>
      </c>
      <c r="U1144">
        <v>0</v>
      </c>
      <c r="V1144">
        <v>0</v>
      </c>
      <c r="W1144" t="str">
        <f>IF(Table1[[#This Row],[Avg Monthly GB Download]]&lt;5,"Less than 5GB",IF(Table1[[#This Row],[Avg Monthly GB Download]]&lt;10,"Less than 10GB","10 ot more 10GB"))</f>
        <v>Less than 5GB</v>
      </c>
    </row>
    <row r="1145" spans="1:23" x14ac:dyDescent="0.3">
      <c r="A1145" t="s">
        <v>21</v>
      </c>
      <c r="B1145">
        <v>29</v>
      </c>
      <c r="C1145" t="s">
        <v>21</v>
      </c>
      <c r="D1145" t="s">
        <v>22</v>
      </c>
      <c r="E1145" t="s">
        <v>31</v>
      </c>
      <c r="F1145" t="s">
        <v>26</v>
      </c>
      <c r="G1145">
        <v>56</v>
      </c>
      <c r="H1145" t="s">
        <v>21</v>
      </c>
      <c r="I1145" t="s">
        <v>21</v>
      </c>
      <c r="K1145" t="str">
        <f>IF(Table1[[#This Row],[Under 30]]="yes","Under 30",IF(Table1[[#This Row],[Senior]]="yes","Senior","Other"))</f>
        <v>Other</v>
      </c>
      <c r="P1145">
        <v>1</v>
      </c>
      <c r="R1145">
        <v>10</v>
      </c>
      <c r="S1145">
        <v>0</v>
      </c>
      <c r="T1145">
        <v>0</v>
      </c>
      <c r="U1145">
        <v>0</v>
      </c>
      <c r="V1145">
        <v>0</v>
      </c>
      <c r="W1145" t="str">
        <f>IF(Table1[[#This Row],[Avg Monthly GB Download]]&lt;5,"Less than 5GB",IF(Table1[[#This Row],[Avg Monthly GB Download]]&lt;10,"Less than 10GB","10 ot more 10GB"))</f>
        <v>Less than 5GB</v>
      </c>
    </row>
    <row r="1146" spans="1:23" x14ac:dyDescent="0.3">
      <c r="A1146" t="s">
        <v>21</v>
      </c>
      <c r="B1146">
        <v>29</v>
      </c>
      <c r="C1146" t="s">
        <v>21</v>
      </c>
      <c r="D1146" t="s">
        <v>22</v>
      </c>
      <c r="E1146" t="s">
        <v>46</v>
      </c>
      <c r="F1146" t="s">
        <v>26</v>
      </c>
      <c r="G1146">
        <v>34</v>
      </c>
      <c r="H1146" t="s">
        <v>21</v>
      </c>
      <c r="I1146" t="s">
        <v>21</v>
      </c>
      <c r="K1146" t="str">
        <f>IF(Table1[[#This Row],[Under 30]]="yes","Under 30",IF(Table1[[#This Row],[Senior]]="yes","Senior","Other"))</f>
        <v>Other</v>
      </c>
      <c r="P1146">
        <v>1</v>
      </c>
      <c r="R1146">
        <v>29</v>
      </c>
      <c r="S1146">
        <v>0</v>
      </c>
      <c r="T1146">
        <v>0</v>
      </c>
      <c r="U1146">
        <v>31</v>
      </c>
      <c r="V1146">
        <v>2</v>
      </c>
      <c r="W1146" t="str">
        <f>IF(Table1[[#This Row],[Avg Monthly GB Download]]&lt;5,"Less than 5GB",IF(Table1[[#This Row],[Avg Monthly GB Download]]&lt;10,"Less than 10GB","10 ot more 10GB"))</f>
        <v>Less than 5GB</v>
      </c>
    </row>
    <row r="1147" spans="1:23" x14ac:dyDescent="0.3">
      <c r="A1147" t="s">
        <v>21</v>
      </c>
      <c r="B1147">
        <v>29</v>
      </c>
      <c r="C1147" t="s">
        <v>21</v>
      </c>
      <c r="D1147" t="s">
        <v>22</v>
      </c>
      <c r="E1147" t="s">
        <v>54</v>
      </c>
      <c r="F1147" t="s">
        <v>26</v>
      </c>
      <c r="G1147">
        <v>46</v>
      </c>
      <c r="H1147" t="s">
        <v>21</v>
      </c>
      <c r="I1147" t="s">
        <v>21</v>
      </c>
      <c r="K1147" t="str">
        <f>IF(Table1[[#This Row],[Under 30]]="yes","Under 30",IF(Table1[[#This Row],[Senior]]="yes","Senior","Other"))</f>
        <v>Other</v>
      </c>
      <c r="P1147">
        <v>1</v>
      </c>
      <c r="R1147">
        <v>24</v>
      </c>
      <c r="S1147">
        <v>0</v>
      </c>
      <c r="T1147">
        <v>0</v>
      </c>
      <c r="U1147">
        <v>7</v>
      </c>
      <c r="V1147">
        <v>3</v>
      </c>
      <c r="W1147" t="str">
        <f>IF(Table1[[#This Row],[Avg Monthly GB Download]]&lt;5,"Less than 5GB",IF(Table1[[#This Row],[Avg Monthly GB Download]]&lt;10,"Less than 10GB","10 ot more 10GB"))</f>
        <v>Less than 5GB</v>
      </c>
    </row>
    <row r="1148" spans="1:23" x14ac:dyDescent="0.3">
      <c r="A1148" t="s">
        <v>21</v>
      </c>
      <c r="B1148">
        <v>29</v>
      </c>
      <c r="C1148" t="s">
        <v>21</v>
      </c>
      <c r="D1148" t="s">
        <v>22</v>
      </c>
      <c r="E1148" t="s">
        <v>61</v>
      </c>
      <c r="F1148" t="s">
        <v>26</v>
      </c>
      <c r="G1148">
        <v>84</v>
      </c>
      <c r="H1148" t="s">
        <v>21</v>
      </c>
      <c r="I1148" t="s">
        <v>25</v>
      </c>
      <c r="J1148" t="s">
        <v>21</v>
      </c>
      <c r="K1148" t="str">
        <f>IF(Table1[[#This Row],[Under 30]]="yes","Under 30",IF(Table1[[#This Row],[Senior]]="yes","Senior","Other"))</f>
        <v>Senior</v>
      </c>
      <c r="L1148" t="s">
        <v>98</v>
      </c>
      <c r="M1148" t="s">
        <v>38</v>
      </c>
      <c r="N1148" t="s">
        <v>34</v>
      </c>
      <c r="O1148" t="s">
        <v>34</v>
      </c>
      <c r="P1148">
        <v>1</v>
      </c>
      <c r="R1148">
        <v>47</v>
      </c>
      <c r="S1148">
        <v>0</v>
      </c>
      <c r="T1148">
        <v>0</v>
      </c>
      <c r="U1148">
        <v>23</v>
      </c>
      <c r="V1148">
        <v>11</v>
      </c>
      <c r="W1148" t="str">
        <f>IF(Table1[[#This Row],[Avg Monthly GB Download]]&lt;5,"Less than 5GB",IF(Table1[[#This Row],[Avg Monthly GB Download]]&lt;10,"Less than 10GB","10 ot more 10GB"))</f>
        <v>10 ot more 10GB</v>
      </c>
    </row>
    <row r="1149" spans="1:23" x14ac:dyDescent="0.3">
      <c r="A1149" t="s">
        <v>21</v>
      </c>
      <c r="B1149">
        <v>29</v>
      </c>
      <c r="C1149" t="s">
        <v>21</v>
      </c>
      <c r="D1149" t="s">
        <v>22</v>
      </c>
      <c r="E1149" t="s">
        <v>62</v>
      </c>
      <c r="F1149" t="s">
        <v>24</v>
      </c>
      <c r="G1149">
        <v>33</v>
      </c>
      <c r="H1149" t="s">
        <v>21</v>
      </c>
      <c r="I1149" t="s">
        <v>21</v>
      </c>
      <c r="K1149" t="str">
        <f>IF(Table1[[#This Row],[Under 30]]="yes","Under 30",IF(Table1[[#This Row],[Senior]]="yes","Senior","Other"))</f>
        <v>Other</v>
      </c>
      <c r="P1149">
        <v>1</v>
      </c>
      <c r="R1149">
        <v>8</v>
      </c>
      <c r="S1149">
        <v>0</v>
      </c>
      <c r="T1149">
        <v>0</v>
      </c>
      <c r="U1149">
        <v>0</v>
      </c>
      <c r="V1149">
        <v>0</v>
      </c>
      <c r="W1149" t="str">
        <f>IF(Table1[[#This Row],[Avg Monthly GB Download]]&lt;5,"Less than 5GB",IF(Table1[[#This Row],[Avg Monthly GB Download]]&lt;10,"Less than 10GB","10 ot more 10GB"))</f>
        <v>Less than 5GB</v>
      </c>
    </row>
    <row r="1150" spans="1:23" x14ac:dyDescent="0.3">
      <c r="A1150" t="s">
        <v>21</v>
      </c>
      <c r="B1150">
        <v>29</v>
      </c>
      <c r="C1150" t="s">
        <v>21</v>
      </c>
      <c r="D1150" t="s">
        <v>22</v>
      </c>
      <c r="E1150" t="s">
        <v>73</v>
      </c>
      <c r="F1150" t="s">
        <v>24</v>
      </c>
      <c r="G1150">
        <v>67</v>
      </c>
      <c r="H1150" t="s">
        <v>21</v>
      </c>
      <c r="I1150" t="s">
        <v>25</v>
      </c>
      <c r="J1150" t="s">
        <v>21</v>
      </c>
      <c r="K1150" t="str">
        <f>IF(Table1[[#This Row],[Under 30]]="yes","Under 30",IF(Table1[[#This Row],[Senior]]="yes","Senior","Other"))</f>
        <v>Senior</v>
      </c>
      <c r="L1150" t="s">
        <v>98</v>
      </c>
      <c r="M1150" t="s">
        <v>33</v>
      </c>
      <c r="N1150" t="s">
        <v>34</v>
      </c>
      <c r="O1150" t="s">
        <v>34</v>
      </c>
      <c r="P1150">
        <v>1</v>
      </c>
      <c r="R1150">
        <v>10</v>
      </c>
      <c r="S1150">
        <v>2</v>
      </c>
      <c r="T1150">
        <v>0</v>
      </c>
      <c r="U1150">
        <v>0</v>
      </c>
      <c r="V1150">
        <v>0</v>
      </c>
      <c r="W1150" t="str">
        <f>IF(Table1[[#This Row],[Avg Monthly GB Download]]&lt;5,"Less than 5GB",IF(Table1[[#This Row],[Avg Monthly GB Download]]&lt;10,"Less than 10GB","10 ot more 10GB"))</f>
        <v>Less than 5GB</v>
      </c>
    </row>
    <row r="1151" spans="1:23" x14ac:dyDescent="0.3">
      <c r="A1151" t="s">
        <v>21</v>
      </c>
      <c r="B1151">
        <v>29</v>
      </c>
      <c r="C1151" t="s">
        <v>21</v>
      </c>
      <c r="D1151" t="s">
        <v>22</v>
      </c>
      <c r="E1151" t="s">
        <v>76</v>
      </c>
      <c r="F1151" t="s">
        <v>24</v>
      </c>
      <c r="G1151">
        <v>25</v>
      </c>
      <c r="H1151" t="s">
        <v>25</v>
      </c>
      <c r="I1151" t="s">
        <v>21</v>
      </c>
      <c r="K1151" t="str">
        <f>IF(Table1[[#This Row],[Under 30]]="yes","Under 30",IF(Table1[[#This Row],[Senior]]="yes","Senior","Other"))</f>
        <v>Under 30</v>
      </c>
      <c r="P1151">
        <v>1</v>
      </c>
      <c r="R1151">
        <v>6</v>
      </c>
      <c r="S1151">
        <v>0</v>
      </c>
      <c r="T1151">
        <v>0</v>
      </c>
      <c r="U1151">
        <v>0</v>
      </c>
      <c r="V1151">
        <v>0</v>
      </c>
      <c r="W1151" t="str">
        <f>IF(Table1[[#This Row],[Avg Monthly GB Download]]&lt;5,"Less than 5GB",IF(Table1[[#This Row],[Avg Monthly GB Download]]&lt;10,"Less than 10GB","10 ot more 10GB"))</f>
        <v>Less than 5GB</v>
      </c>
    </row>
    <row r="1152" spans="1:23" x14ac:dyDescent="0.3">
      <c r="A1152" t="s">
        <v>21</v>
      </c>
      <c r="B1152">
        <v>29</v>
      </c>
      <c r="C1152" t="s">
        <v>21</v>
      </c>
      <c r="D1152" t="s">
        <v>22</v>
      </c>
      <c r="E1152" t="s">
        <v>76</v>
      </c>
      <c r="F1152" t="s">
        <v>26</v>
      </c>
      <c r="G1152">
        <v>26</v>
      </c>
      <c r="H1152" t="s">
        <v>25</v>
      </c>
      <c r="I1152" t="s">
        <v>21</v>
      </c>
      <c r="K1152" t="str">
        <f>IF(Table1[[#This Row],[Under 30]]="yes","Under 30",IF(Table1[[#This Row],[Senior]]="yes","Senior","Other"))</f>
        <v>Under 30</v>
      </c>
      <c r="P1152">
        <v>1</v>
      </c>
      <c r="R1152">
        <v>8</v>
      </c>
      <c r="S1152">
        <v>1</v>
      </c>
      <c r="T1152">
        <v>0</v>
      </c>
      <c r="U1152">
        <v>0</v>
      </c>
      <c r="V1152">
        <v>0</v>
      </c>
      <c r="W1152" t="str">
        <f>IF(Table1[[#This Row],[Avg Monthly GB Download]]&lt;5,"Less than 5GB",IF(Table1[[#This Row],[Avg Monthly GB Download]]&lt;10,"Less than 10GB","10 ot more 10GB"))</f>
        <v>Less than 5GB</v>
      </c>
    </row>
    <row r="1153" spans="1:23" x14ac:dyDescent="0.3">
      <c r="A1153" t="s">
        <v>21</v>
      </c>
      <c r="B1153">
        <v>29</v>
      </c>
      <c r="C1153" t="s">
        <v>21</v>
      </c>
      <c r="D1153" t="s">
        <v>22</v>
      </c>
      <c r="E1153" t="s">
        <v>78</v>
      </c>
      <c r="F1153" t="s">
        <v>24</v>
      </c>
      <c r="G1153">
        <v>49</v>
      </c>
      <c r="H1153" t="s">
        <v>21</v>
      </c>
      <c r="I1153" t="s">
        <v>21</v>
      </c>
      <c r="K1153" t="str">
        <f>IF(Table1[[#This Row],[Under 30]]="yes","Under 30",IF(Table1[[#This Row],[Senior]]="yes","Senior","Other"))</f>
        <v>Other</v>
      </c>
      <c r="P1153">
        <v>1</v>
      </c>
      <c r="R1153">
        <v>9</v>
      </c>
      <c r="S1153">
        <v>0</v>
      </c>
      <c r="T1153">
        <v>0</v>
      </c>
      <c r="U1153">
        <v>0</v>
      </c>
      <c r="V1153">
        <v>0</v>
      </c>
      <c r="W1153" t="str">
        <f>IF(Table1[[#This Row],[Avg Monthly GB Download]]&lt;5,"Less than 5GB",IF(Table1[[#This Row],[Avg Monthly GB Download]]&lt;10,"Less than 10GB","10 ot more 10GB"))</f>
        <v>Less than 5GB</v>
      </c>
    </row>
    <row r="1154" spans="1:23" x14ac:dyDescent="0.3">
      <c r="A1154" t="s">
        <v>21</v>
      </c>
      <c r="B1154">
        <v>29</v>
      </c>
      <c r="C1154" t="s">
        <v>21</v>
      </c>
      <c r="D1154" t="s">
        <v>22</v>
      </c>
      <c r="E1154" t="s">
        <v>80</v>
      </c>
      <c r="F1154" t="s">
        <v>24</v>
      </c>
      <c r="G1154">
        <v>60</v>
      </c>
      <c r="H1154" t="s">
        <v>21</v>
      </c>
      <c r="I1154" t="s">
        <v>21</v>
      </c>
      <c r="K1154" t="str">
        <f>IF(Table1[[#This Row],[Under 30]]="yes","Under 30",IF(Table1[[#This Row],[Senior]]="yes","Senior","Other"))</f>
        <v>Other</v>
      </c>
      <c r="P1154">
        <v>1</v>
      </c>
      <c r="R1154">
        <v>8</v>
      </c>
      <c r="S1154">
        <v>2</v>
      </c>
      <c r="T1154">
        <v>0</v>
      </c>
      <c r="U1154">
        <v>0</v>
      </c>
      <c r="V1154">
        <v>0</v>
      </c>
      <c r="W1154" t="str">
        <f>IF(Table1[[#This Row],[Avg Monthly GB Download]]&lt;5,"Less than 5GB",IF(Table1[[#This Row],[Avg Monthly GB Download]]&lt;10,"Less than 10GB","10 ot more 10GB"))</f>
        <v>Less than 5GB</v>
      </c>
    </row>
    <row r="1155" spans="1:23" x14ac:dyDescent="0.3">
      <c r="A1155" t="s">
        <v>21</v>
      </c>
      <c r="B1155">
        <v>29</v>
      </c>
      <c r="C1155" t="s">
        <v>21</v>
      </c>
      <c r="D1155" t="s">
        <v>22</v>
      </c>
      <c r="E1155" t="s">
        <v>80</v>
      </c>
      <c r="F1155" t="s">
        <v>26</v>
      </c>
      <c r="G1155">
        <v>41</v>
      </c>
      <c r="H1155" t="s">
        <v>21</v>
      </c>
      <c r="I1155" t="s">
        <v>21</v>
      </c>
      <c r="K1155" t="str">
        <f>IF(Table1[[#This Row],[Under 30]]="yes","Under 30",IF(Table1[[#This Row],[Senior]]="yes","Senior","Other"))</f>
        <v>Other</v>
      </c>
      <c r="P1155">
        <v>1</v>
      </c>
      <c r="R1155">
        <v>10</v>
      </c>
      <c r="S1155">
        <v>0</v>
      </c>
      <c r="T1155">
        <v>0</v>
      </c>
      <c r="U1155">
        <v>0</v>
      </c>
      <c r="V1155">
        <v>0</v>
      </c>
      <c r="W1155" t="str">
        <f>IF(Table1[[#This Row],[Avg Monthly GB Download]]&lt;5,"Less than 5GB",IF(Table1[[#This Row],[Avg Monthly GB Download]]&lt;10,"Less than 10GB","10 ot more 10GB"))</f>
        <v>Less than 5GB</v>
      </c>
    </row>
    <row r="1156" spans="1:23" x14ac:dyDescent="0.3">
      <c r="A1156" t="s">
        <v>21</v>
      </c>
      <c r="B1156">
        <v>29</v>
      </c>
      <c r="C1156" t="s">
        <v>21</v>
      </c>
      <c r="D1156" t="s">
        <v>22</v>
      </c>
      <c r="E1156" t="s">
        <v>85</v>
      </c>
      <c r="F1156" t="s">
        <v>26</v>
      </c>
      <c r="G1156">
        <v>47</v>
      </c>
      <c r="H1156" t="s">
        <v>21</v>
      </c>
      <c r="I1156" t="s">
        <v>21</v>
      </c>
      <c r="K1156" t="str">
        <f>IF(Table1[[#This Row],[Under 30]]="yes","Under 30",IF(Table1[[#This Row],[Senior]]="yes","Senior","Other"))</f>
        <v>Other</v>
      </c>
      <c r="P1156">
        <v>1</v>
      </c>
      <c r="R1156">
        <v>7</v>
      </c>
      <c r="S1156">
        <v>0</v>
      </c>
      <c r="T1156">
        <v>0</v>
      </c>
      <c r="U1156">
        <v>0</v>
      </c>
      <c r="V1156">
        <v>0</v>
      </c>
      <c r="W1156" t="str">
        <f>IF(Table1[[#This Row],[Avg Monthly GB Download]]&lt;5,"Less than 5GB",IF(Table1[[#This Row],[Avg Monthly GB Download]]&lt;10,"Less than 10GB","10 ot more 10GB"))</f>
        <v>Less than 5GB</v>
      </c>
    </row>
    <row r="1157" spans="1:23" x14ac:dyDescent="0.3">
      <c r="A1157" t="s">
        <v>21</v>
      </c>
      <c r="B1157">
        <v>29</v>
      </c>
      <c r="C1157" t="s">
        <v>21</v>
      </c>
      <c r="D1157" t="s">
        <v>22</v>
      </c>
      <c r="E1157" t="s">
        <v>85</v>
      </c>
      <c r="F1157" t="s">
        <v>26</v>
      </c>
      <c r="G1157">
        <v>60</v>
      </c>
      <c r="H1157" t="s">
        <v>21</v>
      </c>
      <c r="I1157" t="s">
        <v>21</v>
      </c>
      <c r="K1157" t="str">
        <f>IF(Table1[[#This Row],[Under 30]]="yes","Under 30",IF(Table1[[#This Row],[Senior]]="yes","Senior","Other"))</f>
        <v>Other</v>
      </c>
      <c r="P1157">
        <v>1</v>
      </c>
      <c r="R1157">
        <v>29</v>
      </c>
      <c r="S1157">
        <v>0</v>
      </c>
      <c r="T1157">
        <v>0</v>
      </c>
      <c r="U1157">
        <v>39</v>
      </c>
      <c r="V1157">
        <v>3</v>
      </c>
      <c r="W1157" t="str">
        <f>IF(Table1[[#This Row],[Avg Monthly GB Download]]&lt;5,"Less than 5GB",IF(Table1[[#This Row],[Avg Monthly GB Download]]&lt;10,"Less than 10GB","10 ot more 10GB"))</f>
        <v>Less than 5GB</v>
      </c>
    </row>
    <row r="1158" spans="1:23" x14ac:dyDescent="0.3">
      <c r="A1158" t="s">
        <v>21</v>
      </c>
      <c r="B1158">
        <v>29</v>
      </c>
      <c r="C1158" t="s">
        <v>25</v>
      </c>
      <c r="D1158" t="s">
        <v>22</v>
      </c>
      <c r="E1158" t="s">
        <v>23</v>
      </c>
      <c r="F1158" t="s">
        <v>24</v>
      </c>
      <c r="G1158">
        <v>71</v>
      </c>
      <c r="H1158" t="s">
        <v>21</v>
      </c>
      <c r="I1158" t="s">
        <v>25</v>
      </c>
      <c r="J1158" t="s">
        <v>21</v>
      </c>
      <c r="K1158" t="str">
        <f>IF(Table1[[#This Row],[Under 30]]="yes","Under 30",IF(Table1[[#This Row],[Senior]]="yes","Senior","Other"))</f>
        <v>Senior</v>
      </c>
      <c r="L1158" t="s">
        <v>32</v>
      </c>
      <c r="M1158" t="s">
        <v>38</v>
      </c>
      <c r="N1158" t="s">
        <v>39</v>
      </c>
      <c r="O1158" t="s">
        <v>104</v>
      </c>
      <c r="P1158">
        <v>1</v>
      </c>
      <c r="Q1158">
        <v>1</v>
      </c>
      <c r="R1158">
        <v>24</v>
      </c>
      <c r="S1158">
        <v>1</v>
      </c>
      <c r="T1158">
        <v>184.2</v>
      </c>
      <c r="U1158">
        <v>44</v>
      </c>
      <c r="V1158">
        <v>2</v>
      </c>
      <c r="W1158" t="str">
        <f>IF(Table1[[#This Row],[Avg Monthly GB Download]]&lt;5,"Less than 5GB",IF(Table1[[#This Row],[Avg Monthly GB Download]]&lt;10,"Less than 10GB","10 ot more 10GB"))</f>
        <v>Less than 5GB</v>
      </c>
    </row>
    <row r="1159" spans="1:23" x14ac:dyDescent="0.3">
      <c r="A1159" t="s">
        <v>21</v>
      </c>
      <c r="B1159">
        <v>29</v>
      </c>
      <c r="C1159" t="s">
        <v>25</v>
      </c>
      <c r="D1159" t="s">
        <v>22</v>
      </c>
      <c r="E1159" t="s">
        <v>28</v>
      </c>
      <c r="F1159" t="s">
        <v>26</v>
      </c>
      <c r="G1159">
        <v>61</v>
      </c>
      <c r="H1159" t="s">
        <v>21</v>
      </c>
      <c r="I1159" t="s">
        <v>21</v>
      </c>
      <c r="K1159" t="str">
        <f>IF(Table1[[#This Row],[Under 30]]="yes","Under 30",IF(Table1[[#This Row],[Senior]]="yes","Senior","Other"))</f>
        <v>Other</v>
      </c>
      <c r="P1159">
        <v>1</v>
      </c>
      <c r="R1159">
        <v>43</v>
      </c>
      <c r="S1159">
        <v>0</v>
      </c>
      <c r="T1159">
        <v>110.2</v>
      </c>
      <c r="U1159">
        <v>68</v>
      </c>
      <c r="V1159">
        <v>6</v>
      </c>
      <c r="W1159" t="str">
        <f>IF(Table1[[#This Row],[Avg Monthly GB Download]]&lt;5,"Less than 5GB",IF(Table1[[#This Row],[Avg Monthly GB Download]]&lt;10,"Less than 10GB","10 ot more 10GB"))</f>
        <v>Less than 10GB</v>
      </c>
    </row>
    <row r="1160" spans="1:23" x14ac:dyDescent="0.3">
      <c r="A1160" t="s">
        <v>21</v>
      </c>
      <c r="B1160">
        <v>29</v>
      </c>
      <c r="C1160" t="s">
        <v>25</v>
      </c>
      <c r="D1160" t="s">
        <v>22</v>
      </c>
      <c r="E1160" t="s">
        <v>45</v>
      </c>
      <c r="F1160" t="s">
        <v>26</v>
      </c>
      <c r="G1160">
        <v>75</v>
      </c>
      <c r="H1160" t="s">
        <v>21</v>
      </c>
      <c r="I1160" t="s">
        <v>25</v>
      </c>
      <c r="J1160" t="s">
        <v>21</v>
      </c>
      <c r="K1160" t="str">
        <f>IF(Table1[[#This Row],[Under 30]]="yes","Under 30",IF(Table1[[#This Row],[Senior]]="yes","Senior","Other"))</f>
        <v>Senior</v>
      </c>
      <c r="L1160" t="s">
        <v>32</v>
      </c>
      <c r="M1160" t="s">
        <v>38</v>
      </c>
      <c r="N1160" t="s">
        <v>48</v>
      </c>
      <c r="O1160" t="s">
        <v>99</v>
      </c>
      <c r="P1160">
        <v>1</v>
      </c>
      <c r="Q1160">
        <v>1</v>
      </c>
      <c r="R1160">
        <v>60</v>
      </c>
      <c r="S1160">
        <v>2</v>
      </c>
      <c r="T1160">
        <v>71.900000000000006</v>
      </c>
      <c r="U1160">
        <v>31</v>
      </c>
      <c r="V1160">
        <v>11</v>
      </c>
      <c r="W1160" t="str">
        <f>IF(Table1[[#This Row],[Avg Monthly GB Download]]&lt;5,"Less than 5GB",IF(Table1[[#This Row],[Avg Monthly GB Download]]&lt;10,"Less than 10GB","10 ot more 10GB"))</f>
        <v>10 ot more 10GB</v>
      </c>
    </row>
    <row r="1161" spans="1:23" x14ac:dyDescent="0.3">
      <c r="A1161" t="s">
        <v>21</v>
      </c>
      <c r="B1161">
        <v>29</v>
      </c>
      <c r="C1161" t="s">
        <v>25</v>
      </c>
      <c r="D1161" t="s">
        <v>22</v>
      </c>
      <c r="E1161" t="s">
        <v>54</v>
      </c>
      <c r="F1161" t="s">
        <v>26</v>
      </c>
      <c r="G1161">
        <v>50</v>
      </c>
      <c r="H1161" t="s">
        <v>21</v>
      </c>
      <c r="I1161" t="s">
        <v>21</v>
      </c>
      <c r="K1161" t="str">
        <f>IF(Table1[[#This Row],[Under 30]]="yes","Under 30",IF(Table1[[#This Row],[Senior]]="yes","Senior","Other"))</f>
        <v>Other</v>
      </c>
      <c r="P1161">
        <v>1</v>
      </c>
      <c r="R1161">
        <v>37</v>
      </c>
      <c r="S1161">
        <v>2</v>
      </c>
      <c r="T1161">
        <v>91.8</v>
      </c>
      <c r="U1161">
        <v>76</v>
      </c>
      <c r="V1161">
        <v>7</v>
      </c>
      <c r="W1161" t="str">
        <f>IF(Table1[[#This Row],[Avg Monthly GB Download]]&lt;5,"Less than 5GB",IF(Table1[[#This Row],[Avg Monthly GB Download]]&lt;10,"Less than 10GB","10 ot more 10GB"))</f>
        <v>Less than 10GB</v>
      </c>
    </row>
    <row r="1162" spans="1:23" x14ac:dyDescent="0.3">
      <c r="A1162" t="s">
        <v>21</v>
      </c>
      <c r="B1162">
        <v>29</v>
      </c>
      <c r="C1162" t="s">
        <v>25</v>
      </c>
      <c r="D1162" t="s">
        <v>22</v>
      </c>
      <c r="E1162" t="s">
        <v>58</v>
      </c>
      <c r="F1162" t="s">
        <v>26</v>
      </c>
      <c r="G1162">
        <v>65</v>
      </c>
      <c r="H1162" t="s">
        <v>21</v>
      </c>
      <c r="I1162" t="s">
        <v>25</v>
      </c>
      <c r="J1162" t="s">
        <v>25</v>
      </c>
      <c r="K1162" t="str">
        <f>IF(Table1[[#This Row],[Under 30]]="yes","Under 30",IF(Table1[[#This Row],[Senior]]="yes","Senior","Other"))</f>
        <v>Senior</v>
      </c>
      <c r="L1162" t="s">
        <v>98</v>
      </c>
      <c r="M1162" t="s">
        <v>38</v>
      </c>
      <c r="N1162" t="s">
        <v>34</v>
      </c>
      <c r="O1162" t="s">
        <v>34</v>
      </c>
      <c r="P1162">
        <v>1</v>
      </c>
      <c r="R1162">
        <v>8</v>
      </c>
      <c r="S1162">
        <v>1</v>
      </c>
      <c r="T1162">
        <v>37.700000000000003</v>
      </c>
      <c r="U1162">
        <v>0</v>
      </c>
      <c r="V1162">
        <v>0</v>
      </c>
      <c r="W1162" t="str">
        <f>IF(Table1[[#This Row],[Avg Monthly GB Download]]&lt;5,"Less than 5GB",IF(Table1[[#This Row],[Avg Monthly GB Download]]&lt;10,"Less than 10GB","10 ot more 10GB"))</f>
        <v>Less than 5GB</v>
      </c>
    </row>
    <row r="1163" spans="1:23" x14ac:dyDescent="0.3">
      <c r="A1163" t="s">
        <v>21</v>
      </c>
      <c r="B1163">
        <v>29</v>
      </c>
      <c r="C1163" t="s">
        <v>25</v>
      </c>
      <c r="D1163" t="s">
        <v>22</v>
      </c>
      <c r="E1163" t="s">
        <v>60</v>
      </c>
      <c r="F1163" t="s">
        <v>24</v>
      </c>
      <c r="G1163">
        <v>84</v>
      </c>
      <c r="H1163" t="s">
        <v>21</v>
      </c>
      <c r="I1163" t="s">
        <v>25</v>
      </c>
      <c r="J1163" t="s">
        <v>21</v>
      </c>
      <c r="K1163" t="str">
        <f>IF(Table1[[#This Row],[Under 30]]="yes","Under 30",IF(Table1[[#This Row],[Senior]]="yes","Senior","Other"))</f>
        <v>Senior</v>
      </c>
      <c r="L1163" t="s">
        <v>32</v>
      </c>
      <c r="M1163" t="s">
        <v>95</v>
      </c>
      <c r="N1163" t="s">
        <v>34</v>
      </c>
      <c r="O1163" t="s">
        <v>34</v>
      </c>
      <c r="P1163">
        <v>1</v>
      </c>
      <c r="R1163">
        <v>15</v>
      </c>
      <c r="S1163">
        <v>0</v>
      </c>
      <c r="T1163">
        <v>107.3</v>
      </c>
      <c r="U1163">
        <v>0</v>
      </c>
      <c r="V1163">
        <v>0</v>
      </c>
      <c r="W1163" t="str">
        <f>IF(Table1[[#This Row],[Avg Monthly GB Download]]&lt;5,"Less than 5GB",IF(Table1[[#This Row],[Avg Monthly GB Download]]&lt;10,"Less than 10GB","10 ot more 10GB"))</f>
        <v>Less than 5GB</v>
      </c>
    </row>
    <row r="1164" spans="1:23" x14ac:dyDescent="0.3">
      <c r="A1164" t="s">
        <v>21</v>
      </c>
      <c r="B1164">
        <v>29</v>
      </c>
      <c r="C1164" t="s">
        <v>25</v>
      </c>
      <c r="D1164" t="s">
        <v>88</v>
      </c>
      <c r="E1164" t="s">
        <v>44</v>
      </c>
      <c r="F1164" t="s">
        <v>26</v>
      </c>
      <c r="G1164">
        <v>30</v>
      </c>
      <c r="H1164" t="s">
        <v>21</v>
      </c>
      <c r="I1164" t="s">
        <v>21</v>
      </c>
      <c r="K1164" t="str">
        <f>IF(Table1[[#This Row],[Under 30]]="yes","Under 30",IF(Table1[[#This Row],[Senior]]="yes","Senior","Other"))</f>
        <v>Other</v>
      </c>
      <c r="P1164">
        <v>1</v>
      </c>
      <c r="R1164">
        <v>13</v>
      </c>
      <c r="S1164">
        <v>0</v>
      </c>
      <c r="T1164">
        <v>0</v>
      </c>
      <c r="U1164">
        <v>0</v>
      </c>
      <c r="V1164">
        <v>0</v>
      </c>
      <c r="W1164" t="str">
        <f>IF(Table1[[#This Row],[Avg Monthly GB Download]]&lt;5,"Less than 5GB",IF(Table1[[#This Row],[Avg Monthly GB Download]]&lt;10,"Less than 10GB","10 ot more 10GB"))</f>
        <v>Less than 5GB</v>
      </c>
    </row>
    <row r="1165" spans="1:23" x14ac:dyDescent="0.3">
      <c r="A1165" t="s">
        <v>21</v>
      </c>
      <c r="B1165">
        <v>30</v>
      </c>
      <c r="C1165" t="s">
        <v>21</v>
      </c>
      <c r="D1165" t="s">
        <v>22</v>
      </c>
      <c r="E1165" t="s">
        <v>45</v>
      </c>
      <c r="F1165" t="s">
        <v>26</v>
      </c>
      <c r="G1165">
        <v>84</v>
      </c>
      <c r="H1165" t="s">
        <v>21</v>
      </c>
      <c r="I1165" t="s">
        <v>25</v>
      </c>
      <c r="J1165" t="s">
        <v>21</v>
      </c>
      <c r="K1165" t="str">
        <f>IF(Table1[[#This Row],[Under 30]]="yes","Under 30",IF(Table1[[#This Row],[Senior]]="yes","Senior","Other"))</f>
        <v>Senior</v>
      </c>
      <c r="L1165" t="s">
        <v>98</v>
      </c>
      <c r="M1165" t="s">
        <v>33</v>
      </c>
      <c r="N1165" t="s">
        <v>34</v>
      </c>
      <c r="O1165" t="s">
        <v>34</v>
      </c>
      <c r="P1165">
        <v>1</v>
      </c>
      <c r="R1165">
        <v>13</v>
      </c>
      <c r="S1165">
        <v>0</v>
      </c>
      <c r="T1165">
        <v>0</v>
      </c>
      <c r="U1165">
        <v>0</v>
      </c>
      <c r="V1165">
        <v>0</v>
      </c>
      <c r="W1165" t="str">
        <f>IF(Table1[[#This Row],[Avg Monthly GB Download]]&lt;5,"Less than 5GB",IF(Table1[[#This Row],[Avg Monthly GB Download]]&lt;10,"Less than 10GB","10 ot more 10GB"))</f>
        <v>Less than 5GB</v>
      </c>
    </row>
    <row r="1166" spans="1:23" x14ac:dyDescent="0.3">
      <c r="A1166" t="s">
        <v>21</v>
      </c>
      <c r="B1166">
        <v>30</v>
      </c>
      <c r="C1166" t="s">
        <v>21</v>
      </c>
      <c r="D1166" t="s">
        <v>22</v>
      </c>
      <c r="E1166" t="s">
        <v>46</v>
      </c>
      <c r="F1166" t="s">
        <v>26</v>
      </c>
      <c r="G1166">
        <v>72</v>
      </c>
      <c r="H1166" t="s">
        <v>21</v>
      </c>
      <c r="I1166" t="s">
        <v>25</v>
      </c>
      <c r="J1166" t="s">
        <v>21</v>
      </c>
      <c r="K1166" t="str">
        <f>IF(Table1[[#This Row],[Under 30]]="yes","Under 30",IF(Table1[[#This Row],[Senior]]="yes","Senior","Other"))</f>
        <v>Senior</v>
      </c>
      <c r="L1166" t="s">
        <v>32</v>
      </c>
      <c r="M1166" t="s">
        <v>38</v>
      </c>
      <c r="N1166" t="s">
        <v>90</v>
      </c>
      <c r="O1166" t="s">
        <v>103</v>
      </c>
      <c r="P1166">
        <v>1</v>
      </c>
      <c r="Q1166">
        <v>1</v>
      </c>
      <c r="R1166">
        <v>39</v>
      </c>
      <c r="S1166">
        <v>5</v>
      </c>
      <c r="T1166">
        <v>0</v>
      </c>
      <c r="U1166">
        <v>25</v>
      </c>
      <c r="V1166">
        <v>6</v>
      </c>
      <c r="W1166" t="str">
        <f>IF(Table1[[#This Row],[Avg Monthly GB Download]]&lt;5,"Less than 5GB",IF(Table1[[#This Row],[Avg Monthly GB Download]]&lt;10,"Less than 10GB","10 ot more 10GB"))</f>
        <v>Less than 10GB</v>
      </c>
    </row>
    <row r="1167" spans="1:23" x14ac:dyDescent="0.3">
      <c r="A1167" t="s">
        <v>21</v>
      </c>
      <c r="B1167">
        <v>30</v>
      </c>
      <c r="C1167" t="s">
        <v>21</v>
      </c>
      <c r="D1167" t="s">
        <v>22</v>
      </c>
      <c r="E1167" t="s">
        <v>50</v>
      </c>
      <c r="F1167" t="s">
        <v>26</v>
      </c>
      <c r="G1167">
        <v>50</v>
      </c>
      <c r="H1167" t="s">
        <v>21</v>
      </c>
      <c r="I1167" t="s">
        <v>21</v>
      </c>
      <c r="K1167" t="str">
        <f>IF(Table1[[#This Row],[Under 30]]="yes","Under 30",IF(Table1[[#This Row],[Senior]]="yes","Senior","Other"))</f>
        <v>Other</v>
      </c>
      <c r="P1167">
        <v>1</v>
      </c>
      <c r="R1167">
        <v>42</v>
      </c>
      <c r="S1167">
        <v>0</v>
      </c>
      <c r="T1167">
        <v>0</v>
      </c>
      <c r="U1167">
        <v>0</v>
      </c>
      <c r="V1167">
        <v>1</v>
      </c>
      <c r="W1167" t="str">
        <f>IF(Table1[[#This Row],[Avg Monthly GB Download]]&lt;5,"Less than 5GB",IF(Table1[[#This Row],[Avg Monthly GB Download]]&lt;10,"Less than 10GB","10 ot more 10GB"))</f>
        <v>Less than 5GB</v>
      </c>
    </row>
    <row r="1168" spans="1:23" x14ac:dyDescent="0.3">
      <c r="A1168" t="s">
        <v>21</v>
      </c>
      <c r="B1168">
        <v>30</v>
      </c>
      <c r="C1168" t="s">
        <v>21</v>
      </c>
      <c r="D1168" t="s">
        <v>22</v>
      </c>
      <c r="E1168" t="s">
        <v>79</v>
      </c>
      <c r="F1168" t="s">
        <v>26</v>
      </c>
      <c r="G1168">
        <v>50</v>
      </c>
      <c r="H1168" t="s">
        <v>21</v>
      </c>
      <c r="I1168" t="s">
        <v>21</v>
      </c>
      <c r="K1168" t="str">
        <f>IF(Table1[[#This Row],[Under 30]]="yes","Under 30",IF(Table1[[#This Row],[Senior]]="yes","Senior","Other"))</f>
        <v>Other</v>
      </c>
      <c r="P1168">
        <v>1</v>
      </c>
      <c r="Q1168">
        <v>1</v>
      </c>
      <c r="R1168">
        <v>43</v>
      </c>
      <c r="S1168">
        <v>4</v>
      </c>
      <c r="T1168">
        <v>0</v>
      </c>
      <c r="U1168">
        <v>41</v>
      </c>
      <c r="V1168">
        <v>1</v>
      </c>
      <c r="W1168" t="str">
        <f>IF(Table1[[#This Row],[Avg Monthly GB Download]]&lt;5,"Less than 5GB",IF(Table1[[#This Row],[Avg Monthly GB Download]]&lt;10,"Less than 10GB","10 ot more 10GB"))</f>
        <v>Less than 5GB</v>
      </c>
    </row>
    <row r="1169" spans="1:23" x14ac:dyDescent="0.3">
      <c r="A1169" t="s">
        <v>21</v>
      </c>
      <c r="B1169">
        <v>30</v>
      </c>
      <c r="C1169" t="s">
        <v>21</v>
      </c>
      <c r="D1169" t="s">
        <v>22</v>
      </c>
      <c r="E1169" t="s">
        <v>80</v>
      </c>
      <c r="F1169" t="s">
        <v>24</v>
      </c>
      <c r="G1169">
        <v>34</v>
      </c>
      <c r="H1169" t="s">
        <v>21</v>
      </c>
      <c r="I1169" t="s">
        <v>21</v>
      </c>
      <c r="K1169" t="str">
        <f>IF(Table1[[#This Row],[Under 30]]="yes","Under 30",IF(Table1[[#This Row],[Senior]]="yes","Senior","Other"))</f>
        <v>Other</v>
      </c>
      <c r="P1169">
        <v>1</v>
      </c>
      <c r="R1169">
        <v>12</v>
      </c>
      <c r="S1169">
        <v>0</v>
      </c>
      <c r="T1169">
        <v>0</v>
      </c>
      <c r="U1169">
        <v>0</v>
      </c>
      <c r="V1169">
        <v>0</v>
      </c>
      <c r="W1169" t="str">
        <f>IF(Table1[[#This Row],[Avg Monthly GB Download]]&lt;5,"Less than 5GB",IF(Table1[[#This Row],[Avg Monthly GB Download]]&lt;10,"Less than 10GB","10 ot more 10GB"))</f>
        <v>Less than 5GB</v>
      </c>
    </row>
    <row r="1170" spans="1:23" x14ac:dyDescent="0.3">
      <c r="A1170" t="s">
        <v>21</v>
      </c>
      <c r="B1170">
        <v>30</v>
      </c>
      <c r="C1170" t="s">
        <v>21</v>
      </c>
      <c r="D1170" t="s">
        <v>22</v>
      </c>
      <c r="E1170" t="s">
        <v>85</v>
      </c>
      <c r="F1170" t="s">
        <v>24</v>
      </c>
      <c r="G1170">
        <v>34</v>
      </c>
      <c r="H1170" t="s">
        <v>21</v>
      </c>
      <c r="I1170" t="s">
        <v>21</v>
      </c>
      <c r="K1170" t="str">
        <f>IF(Table1[[#This Row],[Under 30]]="yes","Under 30",IF(Table1[[#This Row],[Senior]]="yes","Senior","Other"))</f>
        <v>Other</v>
      </c>
      <c r="P1170">
        <v>1</v>
      </c>
      <c r="R1170">
        <v>12</v>
      </c>
      <c r="S1170">
        <v>1</v>
      </c>
      <c r="T1170">
        <v>0</v>
      </c>
      <c r="U1170">
        <v>0</v>
      </c>
      <c r="V1170">
        <v>0</v>
      </c>
      <c r="W1170" t="str">
        <f>IF(Table1[[#This Row],[Avg Monthly GB Download]]&lt;5,"Less than 5GB",IF(Table1[[#This Row],[Avg Monthly GB Download]]&lt;10,"Less than 10GB","10 ot more 10GB"))</f>
        <v>Less than 5GB</v>
      </c>
    </row>
    <row r="1171" spans="1:23" x14ac:dyDescent="0.3">
      <c r="A1171" t="s">
        <v>21</v>
      </c>
      <c r="B1171">
        <v>30</v>
      </c>
      <c r="C1171" t="s">
        <v>21</v>
      </c>
      <c r="D1171" t="s">
        <v>88</v>
      </c>
      <c r="E1171" t="s">
        <v>64</v>
      </c>
      <c r="F1171" t="s">
        <v>24</v>
      </c>
      <c r="G1171">
        <v>23</v>
      </c>
      <c r="H1171" t="s">
        <v>25</v>
      </c>
      <c r="I1171" t="s">
        <v>21</v>
      </c>
      <c r="K1171" t="str">
        <f>IF(Table1[[#This Row],[Under 30]]="yes","Under 30",IF(Table1[[#This Row],[Senior]]="yes","Senior","Other"))</f>
        <v>Under 30</v>
      </c>
      <c r="P1171">
        <v>1</v>
      </c>
      <c r="Q1171">
        <v>1</v>
      </c>
      <c r="R1171">
        <v>11</v>
      </c>
      <c r="S1171">
        <v>5</v>
      </c>
      <c r="T1171">
        <v>0</v>
      </c>
      <c r="U1171">
        <v>0</v>
      </c>
      <c r="V1171">
        <v>0</v>
      </c>
      <c r="W1171" t="str">
        <f>IF(Table1[[#This Row],[Avg Monthly GB Download]]&lt;5,"Less than 5GB",IF(Table1[[#This Row],[Avg Monthly GB Download]]&lt;10,"Less than 10GB","10 ot more 10GB"))</f>
        <v>Less than 5GB</v>
      </c>
    </row>
    <row r="1172" spans="1:23" x14ac:dyDescent="0.3">
      <c r="A1172" t="s">
        <v>21</v>
      </c>
      <c r="B1172">
        <v>30</v>
      </c>
      <c r="C1172" t="s">
        <v>25</v>
      </c>
      <c r="D1172" t="s">
        <v>22</v>
      </c>
      <c r="E1172" t="s">
        <v>52</v>
      </c>
      <c r="F1172" t="s">
        <v>24</v>
      </c>
      <c r="G1172">
        <v>24</v>
      </c>
      <c r="H1172" t="s">
        <v>25</v>
      </c>
      <c r="I1172" t="s">
        <v>21</v>
      </c>
      <c r="K1172" t="str">
        <f>IF(Table1[[#This Row],[Under 30]]="yes","Under 30",IF(Table1[[#This Row],[Senior]]="yes","Senior","Other"))</f>
        <v>Under 30</v>
      </c>
      <c r="P1172">
        <v>1</v>
      </c>
      <c r="R1172">
        <v>6</v>
      </c>
      <c r="S1172">
        <v>0</v>
      </c>
      <c r="T1172">
        <v>174</v>
      </c>
      <c r="U1172">
        <v>0</v>
      </c>
      <c r="V1172">
        <v>0</v>
      </c>
      <c r="W1172" t="str">
        <f>IF(Table1[[#This Row],[Avg Monthly GB Download]]&lt;5,"Less than 5GB",IF(Table1[[#This Row],[Avg Monthly GB Download]]&lt;10,"Less than 10GB","10 ot more 10GB"))</f>
        <v>Less than 5GB</v>
      </c>
    </row>
    <row r="1173" spans="1:23" x14ac:dyDescent="0.3">
      <c r="A1173" t="s">
        <v>21</v>
      </c>
      <c r="B1173">
        <v>30</v>
      </c>
      <c r="C1173" t="s">
        <v>25</v>
      </c>
      <c r="D1173" t="s">
        <v>22</v>
      </c>
      <c r="E1173" t="s">
        <v>55</v>
      </c>
      <c r="F1173" t="s">
        <v>24</v>
      </c>
      <c r="G1173">
        <v>24</v>
      </c>
      <c r="H1173" t="s">
        <v>25</v>
      </c>
      <c r="I1173" t="s">
        <v>21</v>
      </c>
      <c r="K1173" t="str">
        <f>IF(Table1[[#This Row],[Under 30]]="yes","Under 30",IF(Table1[[#This Row],[Senior]]="yes","Senior","Other"))</f>
        <v>Under 30</v>
      </c>
      <c r="P1173">
        <v>1</v>
      </c>
      <c r="R1173">
        <v>59</v>
      </c>
      <c r="S1173">
        <v>0</v>
      </c>
      <c r="T1173">
        <v>61.2</v>
      </c>
      <c r="U1173">
        <v>24</v>
      </c>
      <c r="V1173">
        <v>15</v>
      </c>
      <c r="W1173" t="str">
        <f>IF(Table1[[#This Row],[Avg Monthly GB Download]]&lt;5,"Less than 5GB",IF(Table1[[#This Row],[Avg Monthly GB Download]]&lt;10,"Less than 10GB","10 ot more 10GB"))</f>
        <v>10 ot more 10GB</v>
      </c>
    </row>
    <row r="1174" spans="1:23" x14ac:dyDescent="0.3">
      <c r="A1174" t="s">
        <v>21</v>
      </c>
      <c r="B1174">
        <v>30</v>
      </c>
      <c r="C1174" t="s">
        <v>25</v>
      </c>
      <c r="D1174" t="s">
        <v>22</v>
      </c>
      <c r="E1174" t="s">
        <v>71</v>
      </c>
      <c r="F1174" t="s">
        <v>24</v>
      </c>
      <c r="G1174">
        <v>78</v>
      </c>
      <c r="H1174" t="s">
        <v>21</v>
      </c>
      <c r="I1174" t="s">
        <v>25</v>
      </c>
      <c r="J1174" t="s">
        <v>21</v>
      </c>
      <c r="K1174" t="str">
        <f>IF(Table1[[#This Row],[Under 30]]="yes","Under 30",IF(Table1[[#This Row],[Senior]]="yes","Senior","Other"))</f>
        <v>Senior</v>
      </c>
      <c r="L1174" t="s">
        <v>32</v>
      </c>
      <c r="M1174" t="s">
        <v>38</v>
      </c>
      <c r="N1174" t="s">
        <v>65</v>
      </c>
      <c r="O1174" t="s">
        <v>105</v>
      </c>
      <c r="P1174">
        <v>1</v>
      </c>
      <c r="Q1174">
        <v>1</v>
      </c>
      <c r="R1174">
        <v>53</v>
      </c>
      <c r="S1174">
        <v>4</v>
      </c>
      <c r="T1174">
        <v>202.5</v>
      </c>
      <c r="U1174">
        <v>52</v>
      </c>
      <c r="V1174">
        <v>3</v>
      </c>
      <c r="W1174" t="str">
        <f>IF(Table1[[#This Row],[Avg Monthly GB Download]]&lt;5,"Less than 5GB",IF(Table1[[#This Row],[Avg Monthly GB Download]]&lt;10,"Less than 10GB","10 ot more 10GB"))</f>
        <v>Less than 5GB</v>
      </c>
    </row>
    <row r="1175" spans="1:23" x14ac:dyDescent="0.3">
      <c r="A1175" t="s">
        <v>21</v>
      </c>
      <c r="B1175">
        <v>30</v>
      </c>
      <c r="C1175" t="s">
        <v>25</v>
      </c>
      <c r="D1175" t="s">
        <v>22</v>
      </c>
      <c r="E1175" t="s">
        <v>80</v>
      </c>
      <c r="F1175" t="s">
        <v>24</v>
      </c>
      <c r="G1175">
        <v>28</v>
      </c>
      <c r="H1175" t="s">
        <v>25</v>
      </c>
      <c r="I1175" t="s">
        <v>21</v>
      </c>
      <c r="K1175" t="str">
        <f>IF(Table1[[#This Row],[Under 30]]="yes","Under 30",IF(Table1[[#This Row],[Senior]]="yes","Senior","Other"))</f>
        <v>Under 30</v>
      </c>
      <c r="P1175">
        <v>1</v>
      </c>
      <c r="R1175">
        <v>13</v>
      </c>
      <c r="S1175">
        <v>0</v>
      </c>
      <c r="T1175">
        <v>72.599999999999994</v>
      </c>
      <c r="U1175">
        <v>0</v>
      </c>
      <c r="V1175">
        <v>0</v>
      </c>
      <c r="W1175" t="str">
        <f>IF(Table1[[#This Row],[Avg Monthly GB Download]]&lt;5,"Less than 5GB",IF(Table1[[#This Row],[Avg Monthly GB Download]]&lt;10,"Less than 10GB","10 ot more 10GB"))</f>
        <v>Less than 5GB</v>
      </c>
    </row>
    <row r="1176" spans="1:23" x14ac:dyDescent="0.3">
      <c r="A1176" t="s">
        <v>21</v>
      </c>
      <c r="B1176">
        <v>30</v>
      </c>
      <c r="C1176" t="s">
        <v>25</v>
      </c>
      <c r="D1176" t="s">
        <v>22</v>
      </c>
      <c r="E1176" t="s">
        <v>80</v>
      </c>
      <c r="F1176" t="s">
        <v>24</v>
      </c>
      <c r="G1176">
        <v>63</v>
      </c>
      <c r="H1176" t="s">
        <v>21</v>
      </c>
      <c r="I1176" t="s">
        <v>21</v>
      </c>
      <c r="K1176" t="str">
        <f>IF(Table1[[#This Row],[Under 30]]="yes","Under 30",IF(Table1[[#This Row],[Senior]]="yes","Senior","Other"))</f>
        <v>Other</v>
      </c>
      <c r="P1176">
        <v>1</v>
      </c>
      <c r="Q1176">
        <v>1</v>
      </c>
      <c r="R1176">
        <v>55</v>
      </c>
      <c r="S1176">
        <v>5</v>
      </c>
      <c r="T1176">
        <v>84</v>
      </c>
      <c r="U1176">
        <v>11</v>
      </c>
      <c r="V1176">
        <v>1</v>
      </c>
      <c r="W1176" t="str">
        <f>IF(Table1[[#This Row],[Avg Monthly GB Download]]&lt;5,"Less than 5GB",IF(Table1[[#This Row],[Avg Monthly GB Download]]&lt;10,"Less than 10GB","10 ot more 10GB"))</f>
        <v>Less than 5GB</v>
      </c>
    </row>
    <row r="1177" spans="1:23" x14ac:dyDescent="0.3">
      <c r="A1177" t="s">
        <v>21</v>
      </c>
      <c r="B1177">
        <v>30</v>
      </c>
      <c r="C1177" t="s">
        <v>25</v>
      </c>
      <c r="D1177" t="s">
        <v>22</v>
      </c>
      <c r="E1177" t="s">
        <v>83</v>
      </c>
      <c r="F1177" t="s">
        <v>24</v>
      </c>
      <c r="G1177">
        <v>33</v>
      </c>
      <c r="H1177" t="s">
        <v>21</v>
      </c>
      <c r="I1177" t="s">
        <v>21</v>
      </c>
      <c r="K1177" t="str">
        <f>IF(Table1[[#This Row],[Under 30]]="yes","Under 30",IF(Table1[[#This Row],[Senior]]="yes","Senior","Other"))</f>
        <v>Other</v>
      </c>
      <c r="P1177">
        <v>1</v>
      </c>
      <c r="R1177">
        <v>12</v>
      </c>
      <c r="S1177">
        <v>0</v>
      </c>
      <c r="T1177">
        <v>83</v>
      </c>
      <c r="U1177">
        <v>0</v>
      </c>
      <c r="V1177">
        <v>0</v>
      </c>
      <c r="W1177" t="str">
        <f>IF(Table1[[#This Row],[Avg Monthly GB Download]]&lt;5,"Less than 5GB",IF(Table1[[#This Row],[Avg Monthly GB Download]]&lt;10,"Less than 10GB","10 ot more 10GB"))</f>
        <v>Less than 5GB</v>
      </c>
    </row>
    <row r="1178" spans="1:23" x14ac:dyDescent="0.3">
      <c r="A1178" t="s">
        <v>21</v>
      </c>
      <c r="B1178">
        <v>30</v>
      </c>
      <c r="C1178" t="s">
        <v>25</v>
      </c>
      <c r="D1178" t="s">
        <v>88</v>
      </c>
      <c r="E1178" t="s">
        <v>86</v>
      </c>
      <c r="F1178" t="s">
        <v>26</v>
      </c>
      <c r="G1178">
        <v>54</v>
      </c>
      <c r="H1178" t="s">
        <v>21</v>
      </c>
      <c r="I1178" t="s">
        <v>21</v>
      </c>
      <c r="K1178" t="str">
        <f>IF(Table1[[#This Row],[Under 30]]="yes","Under 30",IF(Table1[[#This Row],[Senior]]="yes","Senior","Other"))</f>
        <v>Other</v>
      </c>
      <c r="P1178">
        <v>1</v>
      </c>
      <c r="R1178">
        <v>10</v>
      </c>
      <c r="S1178">
        <v>0</v>
      </c>
      <c r="T1178">
        <v>0</v>
      </c>
      <c r="U1178">
        <v>0</v>
      </c>
      <c r="V1178">
        <v>0</v>
      </c>
      <c r="W1178" t="str">
        <f>IF(Table1[[#This Row],[Avg Monthly GB Download]]&lt;5,"Less than 5GB",IF(Table1[[#This Row],[Avg Monthly GB Download]]&lt;10,"Less than 10GB","10 ot more 10GB"))</f>
        <v>Less than 5GB</v>
      </c>
    </row>
    <row r="1179" spans="1:23" x14ac:dyDescent="0.3">
      <c r="A1179" t="s">
        <v>21</v>
      </c>
      <c r="B1179">
        <v>31</v>
      </c>
      <c r="C1179" t="s">
        <v>21</v>
      </c>
      <c r="D1179" t="s">
        <v>22</v>
      </c>
      <c r="E1179" t="s">
        <v>35</v>
      </c>
      <c r="F1179" t="s">
        <v>26</v>
      </c>
      <c r="G1179">
        <v>35</v>
      </c>
      <c r="H1179" t="s">
        <v>21</v>
      </c>
      <c r="I1179" t="s">
        <v>21</v>
      </c>
      <c r="K1179" t="str">
        <f>IF(Table1[[#This Row],[Under 30]]="yes","Under 30",IF(Table1[[#This Row],[Senior]]="yes","Senior","Other"))</f>
        <v>Other</v>
      </c>
      <c r="P1179">
        <v>1</v>
      </c>
      <c r="R1179">
        <v>39</v>
      </c>
      <c r="S1179">
        <v>0</v>
      </c>
      <c r="T1179">
        <v>0</v>
      </c>
      <c r="U1179">
        <v>60</v>
      </c>
      <c r="V1179">
        <v>4</v>
      </c>
      <c r="W1179" t="str">
        <f>IF(Table1[[#This Row],[Avg Monthly GB Download]]&lt;5,"Less than 5GB",IF(Table1[[#This Row],[Avg Monthly GB Download]]&lt;10,"Less than 10GB","10 ot more 10GB"))</f>
        <v>Less than 5GB</v>
      </c>
    </row>
    <row r="1180" spans="1:23" x14ac:dyDescent="0.3">
      <c r="A1180" t="s">
        <v>21</v>
      </c>
      <c r="B1180">
        <v>31</v>
      </c>
      <c r="C1180" t="s">
        <v>21</v>
      </c>
      <c r="D1180" t="s">
        <v>22</v>
      </c>
      <c r="E1180" t="s">
        <v>46</v>
      </c>
      <c r="F1180" t="s">
        <v>24</v>
      </c>
      <c r="G1180">
        <v>55</v>
      </c>
      <c r="H1180" t="s">
        <v>21</v>
      </c>
      <c r="I1180" t="s">
        <v>21</v>
      </c>
      <c r="K1180" t="str">
        <f>IF(Table1[[#This Row],[Under 30]]="yes","Under 30",IF(Table1[[#This Row],[Senior]]="yes","Senior","Other"))</f>
        <v>Other</v>
      </c>
      <c r="P1180">
        <v>1</v>
      </c>
      <c r="R1180">
        <v>8</v>
      </c>
      <c r="S1180">
        <v>0</v>
      </c>
      <c r="T1180">
        <v>0</v>
      </c>
      <c r="U1180">
        <v>0</v>
      </c>
      <c r="V1180">
        <v>0</v>
      </c>
      <c r="W1180" t="str">
        <f>IF(Table1[[#This Row],[Avg Monthly GB Download]]&lt;5,"Less than 5GB",IF(Table1[[#This Row],[Avg Monthly GB Download]]&lt;10,"Less than 10GB","10 ot more 10GB"))</f>
        <v>Less than 5GB</v>
      </c>
    </row>
    <row r="1181" spans="1:23" x14ac:dyDescent="0.3">
      <c r="A1181" t="s">
        <v>21</v>
      </c>
      <c r="B1181">
        <v>31</v>
      </c>
      <c r="C1181" t="s">
        <v>21</v>
      </c>
      <c r="D1181" t="s">
        <v>22</v>
      </c>
      <c r="E1181" t="s">
        <v>47</v>
      </c>
      <c r="F1181" t="s">
        <v>24</v>
      </c>
      <c r="G1181">
        <v>49</v>
      </c>
      <c r="H1181" t="s">
        <v>21</v>
      </c>
      <c r="I1181" t="s">
        <v>21</v>
      </c>
      <c r="K1181" t="str">
        <f>IF(Table1[[#This Row],[Under 30]]="yes","Under 30",IF(Table1[[#This Row],[Senior]]="yes","Senior","Other"))</f>
        <v>Other</v>
      </c>
      <c r="P1181">
        <v>1</v>
      </c>
      <c r="R1181">
        <v>9</v>
      </c>
      <c r="S1181">
        <v>0</v>
      </c>
      <c r="T1181">
        <v>0</v>
      </c>
      <c r="U1181">
        <v>0</v>
      </c>
      <c r="V1181">
        <v>0</v>
      </c>
      <c r="W1181" t="str">
        <f>IF(Table1[[#This Row],[Avg Monthly GB Download]]&lt;5,"Less than 5GB",IF(Table1[[#This Row],[Avg Monthly GB Download]]&lt;10,"Less than 10GB","10 ot more 10GB"))</f>
        <v>Less than 5GB</v>
      </c>
    </row>
    <row r="1182" spans="1:23" x14ac:dyDescent="0.3">
      <c r="A1182" t="s">
        <v>21</v>
      </c>
      <c r="B1182">
        <v>31</v>
      </c>
      <c r="C1182" t="s">
        <v>21</v>
      </c>
      <c r="D1182" t="s">
        <v>22</v>
      </c>
      <c r="E1182" t="s">
        <v>58</v>
      </c>
      <c r="F1182" t="s">
        <v>26</v>
      </c>
      <c r="G1182">
        <v>47</v>
      </c>
      <c r="H1182" t="s">
        <v>21</v>
      </c>
      <c r="I1182" t="s">
        <v>21</v>
      </c>
      <c r="K1182" t="str">
        <f>IF(Table1[[#This Row],[Under 30]]="yes","Under 30",IF(Table1[[#This Row],[Senior]]="yes","Senior","Other"))</f>
        <v>Other</v>
      </c>
      <c r="P1182">
        <v>1</v>
      </c>
      <c r="R1182">
        <v>9</v>
      </c>
      <c r="S1182">
        <v>3</v>
      </c>
      <c r="T1182">
        <v>0</v>
      </c>
      <c r="U1182">
        <v>0</v>
      </c>
      <c r="V1182">
        <v>0</v>
      </c>
      <c r="W1182" t="str">
        <f>IF(Table1[[#This Row],[Avg Monthly GB Download]]&lt;5,"Less than 5GB",IF(Table1[[#This Row],[Avg Monthly GB Download]]&lt;10,"Less than 10GB","10 ot more 10GB"))</f>
        <v>Less than 5GB</v>
      </c>
    </row>
    <row r="1183" spans="1:23" x14ac:dyDescent="0.3">
      <c r="A1183" t="s">
        <v>21</v>
      </c>
      <c r="B1183">
        <v>31</v>
      </c>
      <c r="C1183" t="s">
        <v>21</v>
      </c>
      <c r="D1183" t="s">
        <v>22</v>
      </c>
      <c r="E1183" t="s">
        <v>94</v>
      </c>
      <c r="F1183" t="s">
        <v>24</v>
      </c>
      <c r="G1183">
        <v>41</v>
      </c>
      <c r="H1183" t="s">
        <v>21</v>
      </c>
      <c r="I1183" t="s">
        <v>21</v>
      </c>
      <c r="K1183" t="str">
        <f>IF(Table1[[#This Row],[Under 30]]="yes","Under 30",IF(Table1[[#This Row],[Senior]]="yes","Senior","Other"))</f>
        <v>Other</v>
      </c>
      <c r="P1183">
        <v>1</v>
      </c>
      <c r="R1183">
        <v>11</v>
      </c>
      <c r="S1183">
        <v>1</v>
      </c>
      <c r="T1183">
        <v>0</v>
      </c>
      <c r="U1183">
        <v>0</v>
      </c>
      <c r="V1183">
        <v>0</v>
      </c>
      <c r="W1183" t="str">
        <f>IF(Table1[[#This Row],[Avg Monthly GB Download]]&lt;5,"Less than 5GB",IF(Table1[[#This Row],[Avg Monthly GB Download]]&lt;10,"Less than 10GB","10 ot more 10GB"))</f>
        <v>Less than 5GB</v>
      </c>
    </row>
    <row r="1184" spans="1:23" x14ac:dyDescent="0.3">
      <c r="A1184" t="s">
        <v>21</v>
      </c>
      <c r="B1184">
        <v>31</v>
      </c>
      <c r="C1184" t="s">
        <v>21</v>
      </c>
      <c r="D1184" t="s">
        <v>22</v>
      </c>
      <c r="E1184" t="s">
        <v>59</v>
      </c>
      <c r="F1184" t="s">
        <v>24</v>
      </c>
      <c r="G1184">
        <v>38</v>
      </c>
      <c r="H1184" t="s">
        <v>21</v>
      </c>
      <c r="I1184" t="s">
        <v>21</v>
      </c>
      <c r="K1184" t="str">
        <f>IF(Table1[[#This Row],[Under 30]]="yes","Under 30",IF(Table1[[#This Row],[Senior]]="yes","Senior","Other"))</f>
        <v>Other</v>
      </c>
      <c r="P1184">
        <v>1</v>
      </c>
      <c r="R1184">
        <v>11</v>
      </c>
      <c r="S1184">
        <v>0</v>
      </c>
      <c r="T1184">
        <v>0</v>
      </c>
      <c r="U1184">
        <v>0</v>
      </c>
      <c r="V1184">
        <v>0</v>
      </c>
      <c r="W1184" t="str">
        <f>IF(Table1[[#This Row],[Avg Monthly GB Download]]&lt;5,"Less than 5GB",IF(Table1[[#This Row],[Avg Monthly GB Download]]&lt;10,"Less than 10GB","10 ot more 10GB"))</f>
        <v>Less than 5GB</v>
      </c>
    </row>
    <row r="1185" spans="1:23" x14ac:dyDescent="0.3">
      <c r="A1185" t="s">
        <v>21</v>
      </c>
      <c r="B1185">
        <v>31</v>
      </c>
      <c r="C1185" t="s">
        <v>21</v>
      </c>
      <c r="D1185" t="s">
        <v>22</v>
      </c>
      <c r="E1185" t="s">
        <v>59</v>
      </c>
      <c r="F1185" t="s">
        <v>24</v>
      </c>
      <c r="G1185">
        <v>50</v>
      </c>
      <c r="H1185" t="s">
        <v>21</v>
      </c>
      <c r="I1185" t="s">
        <v>21</v>
      </c>
      <c r="K1185" t="str">
        <f>IF(Table1[[#This Row],[Under 30]]="yes","Under 30",IF(Table1[[#This Row],[Senior]]="yes","Senior","Other"))</f>
        <v>Other</v>
      </c>
      <c r="P1185">
        <v>1</v>
      </c>
      <c r="R1185">
        <v>34</v>
      </c>
      <c r="S1185">
        <v>2</v>
      </c>
      <c r="T1185">
        <v>0</v>
      </c>
      <c r="U1185">
        <v>19</v>
      </c>
      <c r="V1185">
        <v>4</v>
      </c>
      <c r="W1185" t="str">
        <f>IF(Table1[[#This Row],[Avg Monthly GB Download]]&lt;5,"Less than 5GB",IF(Table1[[#This Row],[Avg Monthly GB Download]]&lt;10,"Less than 10GB","10 ot more 10GB"))</f>
        <v>Less than 5GB</v>
      </c>
    </row>
    <row r="1186" spans="1:23" x14ac:dyDescent="0.3">
      <c r="A1186" t="s">
        <v>21</v>
      </c>
      <c r="B1186">
        <v>31</v>
      </c>
      <c r="C1186" t="s">
        <v>21</v>
      </c>
      <c r="D1186" t="s">
        <v>22</v>
      </c>
      <c r="E1186" t="s">
        <v>60</v>
      </c>
      <c r="F1186" t="s">
        <v>26</v>
      </c>
      <c r="G1186">
        <v>25</v>
      </c>
      <c r="H1186" t="s">
        <v>25</v>
      </c>
      <c r="I1186" t="s">
        <v>21</v>
      </c>
      <c r="K1186" t="str">
        <f>IF(Table1[[#This Row],[Under 30]]="yes","Under 30",IF(Table1[[#This Row],[Senior]]="yes","Senior","Other"))</f>
        <v>Under 30</v>
      </c>
      <c r="P1186">
        <v>1</v>
      </c>
      <c r="R1186">
        <v>6</v>
      </c>
      <c r="S1186">
        <v>0</v>
      </c>
      <c r="T1186">
        <v>0</v>
      </c>
      <c r="U1186">
        <v>0</v>
      </c>
      <c r="V1186">
        <v>0</v>
      </c>
      <c r="W1186" t="str">
        <f>IF(Table1[[#This Row],[Avg Monthly GB Download]]&lt;5,"Less than 5GB",IF(Table1[[#This Row],[Avg Monthly GB Download]]&lt;10,"Less than 10GB","10 ot more 10GB"))</f>
        <v>Less than 5GB</v>
      </c>
    </row>
    <row r="1187" spans="1:23" x14ac:dyDescent="0.3">
      <c r="A1187" t="s">
        <v>21</v>
      </c>
      <c r="B1187">
        <v>31</v>
      </c>
      <c r="C1187" t="s">
        <v>21</v>
      </c>
      <c r="D1187" t="s">
        <v>22</v>
      </c>
      <c r="E1187" t="s">
        <v>71</v>
      </c>
      <c r="F1187" t="s">
        <v>26</v>
      </c>
      <c r="G1187">
        <v>48</v>
      </c>
      <c r="H1187" t="s">
        <v>21</v>
      </c>
      <c r="I1187" t="s">
        <v>21</v>
      </c>
      <c r="K1187" t="str">
        <f>IF(Table1[[#This Row],[Under 30]]="yes","Under 30",IF(Table1[[#This Row],[Senior]]="yes","Senior","Other"))</f>
        <v>Other</v>
      </c>
      <c r="P1187">
        <v>1</v>
      </c>
      <c r="R1187">
        <v>10</v>
      </c>
      <c r="S1187">
        <v>0</v>
      </c>
      <c r="T1187">
        <v>0</v>
      </c>
      <c r="U1187">
        <v>0</v>
      </c>
      <c r="V1187">
        <v>0</v>
      </c>
      <c r="W1187" t="str">
        <f>IF(Table1[[#This Row],[Avg Monthly GB Download]]&lt;5,"Less than 5GB",IF(Table1[[#This Row],[Avg Monthly GB Download]]&lt;10,"Less than 10GB","10 ot more 10GB"))</f>
        <v>Less than 5GB</v>
      </c>
    </row>
    <row r="1188" spans="1:23" x14ac:dyDescent="0.3">
      <c r="A1188" t="s">
        <v>21</v>
      </c>
      <c r="B1188">
        <v>31</v>
      </c>
      <c r="C1188" t="s">
        <v>21</v>
      </c>
      <c r="D1188" t="s">
        <v>22</v>
      </c>
      <c r="E1188" t="s">
        <v>71</v>
      </c>
      <c r="F1188" t="s">
        <v>26</v>
      </c>
      <c r="G1188">
        <v>58</v>
      </c>
      <c r="H1188" t="s">
        <v>21</v>
      </c>
      <c r="I1188" t="s">
        <v>21</v>
      </c>
      <c r="K1188" t="str">
        <f>IF(Table1[[#This Row],[Under 30]]="yes","Under 30",IF(Table1[[#This Row],[Senior]]="yes","Senior","Other"))</f>
        <v>Other</v>
      </c>
      <c r="P1188">
        <v>1</v>
      </c>
      <c r="Q1188">
        <v>1</v>
      </c>
      <c r="R1188">
        <v>25</v>
      </c>
      <c r="S1188">
        <v>0</v>
      </c>
      <c r="T1188">
        <v>0</v>
      </c>
      <c r="U1188">
        <v>6</v>
      </c>
      <c r="V1188">
        <v>2</v>
      </c>
      <c r="W1188" t="str">
        <f>IF(Table1[[#This Row],[Avg Monthly GB Download]]&lt;5,"Less than 5GB",IF(Table1[[#This Row],[Avg Monthly GB Download]]&lt;10,"Less than 10GB","10 ot more 10GB"))</f>
        <v>Less than 5GB</v>
      </c>
    </row>
    <row r="1189" spans="1:23" x14ac:dyDescent="0.3">
      <c r="A1189" t="s">
        <v>21</v>
      </c>
      <c r="B1189">
        <v>31</v>
      </c>
      <c r="C1189" t="s">
        <v>21</v>
      </c>
      <c r="D1189" t="s">
        <v>22</v>
      </c>
      <c r="E1189" t="s">
        <v>72</v>
      </c>
      <c r="F1189" t="s">
        <v>26</v>
      </c>
      <c r="G1189">
        <v>21</v>
      </c>
      <c r="H1189" t="s">
        <v>25</v>
      </c>
      <c r="I1189" t="s">
        <v>21</v>
      </c>
      <c r="K1189" t="str">
        <f>IF(Table1[[#This Row],[Under 30]]="yes","Under 30",IF(Table1[[#This Row],[Senior]]="yes","Senior","Other"))</f>
        <v>Under 30</v>
      </c>
      <c r="P1189">
        <v>1</v>
      </c>
      <c r="R1189">
        <v>11</v>
      </c>
      <c r="S1189">
        <v>0</v>
      </c>
      <c r="T1189">
        <v>0</v>
      </c>
      <c r="U1189">
        <v>0</v>
      </c>
      <c r="V1189">
        <v>0</v>
      </c>
      <c r="W1189" t="str">
        <f>IF(Table1[[#This Row],[Avg Monthly GB Download]]&lt;5,"Less than 5GB",IF(Table1[[#This Row],[Avg Monthly GB Download]]&lt;10,"Less than 10GB","10 ot more 10GB"))</f>
        <v>Less than 5GB</v>
      </c>
    </row>
    <row r="1190" spans="1:23" x14ac:dyDescent="0.3">
      <c r="A1190" t="s">
        <v>21</v>
      </c>
      <c r="B1190">
        <v>31</v>
      </c>
      <c r="C1190" t="s">
        <v>21</v>
      </c>
      <c r="D1190" t="s">
        <v>22</v>
      </c>
      <c r="E1190" t="s">
        <v>77</v>
      </c>
      <c r="F1190" t="s">
        <v>24</v>
      </c>
      <c r="G1190">
        <v>54</v>
      </c>
      <c r="H1190" t="s">
        <v>21</v>
      </c>
      <c r="I1190" t="s">
        <v>21</v>
      </c>
      <c r="K1190" t="str">
        <f>IF(Table1[[#This Row],[Under 30]]="yes","Under 30",IF(Table1[[#This Row],[Senior]]="yes","Senior","Other"))</f>
        <v>Other</v>
      </c>
      <c r="P1190">
        <v>1</v>
      </c>
      <c r="R1190">
        <v>39</v>
      </c>
      <c r="S1190">
        <v>2</v>
      </c>
      <c r="T1190">
        <v>0</v>
      </c>
      <c r="U1190">
        <v>37</v>
      </c>
      <c r="V1190">
        <v>7</v>
      </c>
      <c r="W1190" t="str">
        <f>IF(Table1[[#This Row],[Avg Monthly GB Download]]&lt;5,"Less than 5GB",IF(Table1[[#This Row],[Avg Monthly GB Download]]&lt;10,"Less than 10GB","10 ot more 10GB"))</f>
        <v>Less than 10GB</v>
      </c>
    </row>
    <row r="1191" spans="1:23" x14ac:dyDescent="0.3">
      <c r="A1191" t="s">
        <v>21</v>
      </c>
      <c r="B1191">
        <v>31</v>
      </c>
      <c r="C1191" t="s">
        <v>21</v>
      </c>
      <c r="D1191" t="s">
        <v>22</v>
      </c>
      <c r="E1191" t="s">
        <v>81</v>
      </c>
      <c r="F1191" t="s">
        <v>24</v>
      </c>
      <c r="G1191">
        <v>55</v>
      </c>
      <c r="H1191" t="s">
        <v>21</v>
      </c>
      <c r="I1191" t="s">
        <v>21</v>
      </c>
      <c r="K1191" t="str">
        <f>IF(Table1[[#This Row],[Under 30]]="yes","Under 30",IF(Table1[[#This Row],[Senior]]="yes","Senior","Other"))</f>
        <v>Other</v>
      </c>
      <c r="P1191">
        <v>1</v>
      </c>
      <c r="R1191">
        <v>13</v>
      </c>
      <c r="S1191">
        <v>0</v>
      </c>
      <c r="T1191">
        <v>0</v>
      </c>
      <c r="U1191">
        <v>0</v>
      </c>
      <c r="V1191">
        <v>0</v>
      </c>
      <c r="W1191" t="str">
        <f>IF(Table1[[#This Row],[Avg Monthly GB Download]]&lt;5,"Less than 5GB",IF(Table1[[#This Row],[Avg Monthly GB Download]]&lt;10,"Less than 10GB","10 ot more 10GB"))</f>
        <v>Less than 5GB</v>
      </c>
    </row>
    <row r="1192" spans="1:23" x14ac:dyDescent="0.3">
      <c r="A1192" t="s">
        <v>21</v>
      </c>
      <c r="B1192">
        <v>31</v>
      </c>
      <c r="C1192" t="s">
        <v>25</v>
      </c>
      <c r="D1192" t="s">
        <v>22</v>
      </c>
      <c r="E1192" t="s">
        <v>35</v>
      </c>
      <c r="F1192" t="s">
        <v>24</v>
      </c>
      <c r="G1192">
        <v>48</v>
      </c>
      <c r="H1192" t="s">
        <v>21</v>
      </c>
      <c r="I1192" t="s">
        <v>21</v>
      </c>
      <c r="K1192" t="str">
        <f>IF(Table1[[#This Row],[Under 30]]="yes","Under 30",IF(Table1[[#This Row],[Senior]]="yes","Senior","Other"))</f>
        <v>Other</v>
      </c>
      <c r="P1192">
        <v>1</v>
      </c>
      <c r="R1192">
        <v>10</v>
      </c>
      <c r="S1192">
        <v>2</v>
      </c>
      <c r="T1192">
        <v>134.9</v>
      </c>
      <c r="U1192">
        <v>0</v>
      </c>
      <c r="V1192">
        <v>0</v>
      </c>
      <c r="W1192" t="str">
        <f>IF(Table1[[#This Row],[Avg Monthly GB Download]]&lt;5,"Less than 5GB",IF(Table1[[#This Row],[Avg Monthly GB Download]]&lt;10,"Less than 10GB","10 ot more 10GB"))</f>
        <v>Less than 5GB</v>
      </c>
    </row>
    <row r="1193" spans="1:23" x14ac:dyDescent="0.3">
      <c r="A1193" t="s">
        <v>21</v>
      </c>
      <c r="B1193">
        <v>31</v>
      </c>
      <c r="C1193" t="s">
        <v>25</v>
      </c>
      <c r="D1193" t="s">
        <v>22</v>
      </c>
      <c r="E1193" t="s">
        <v>35</v>
      </c>
      <c r="F1193" t="s">
        <v>26</v>
      </c>
      <c r="G1193">
        <v>57</v>
      </c>
      <c r="H1193" t="s">
        <v>21</v>
      </c>
      <c r="I1193" t="s">
        <v>21</v>
      </c>
      <c r="K1193" t="str">
        <f>IF(Table1[[#This Row],[Under 30]]="yes","Under 30",IF(Table1[[#This Row],[Senior]]="yes","Senior","Other"))</f>
        <v>Other</v>
      </c>
      <c r="P1193">
        <v>1</v>
      </c>
      <c r="R1193">
        <v>11</v>
      </c>
      <c r="S1193">
        <v>0</v>
      </c>
      <c r="T1193">
        <v>103.1</v>
      </c>
      <c r="U1193">
        <v>0</v>
      </c>
      <c r="V1193">
        <v>0</v>
      </c>
      <c r="W1193" t="str">
        <f>IF(Table1[[#This Row],[Avg Monthly GB Download]]&lt;5,"Less than 5GB",IF(Table1[[#This Row],[Avg Monthly GB Download]]&lt;10,"Less than 10GB","10 ot more 10GB"))</f>
        <v>Less than 5GB</v>
      </c>
    </row>
    <row r="1194" spans="1:23" x14ac:dyDescent="0.3">
      <c r="A1194" t="s">
        <v>21</v>
      </c>
      <c r="B1194">
        <v>31</v>
      </c>
      <c r="C1194" t="s">
        <v>25</v>
      </c>
      <c r="D1194" t="s">
        <v>22</v>
      </c>
      <c r="E1194" t="s">
        <v>37</v>
      </c>
      <c r="F1194" t="s">
        <v>24</v>
      </c>
      <c r="G1194">
        <v>32</v>
      </c>
      <c r="H1194" t="s">
        <v>21</v>
      </c>
      <c r="I1194" t="s">
        <v>21</v>
      </c>
      <c r="K1194" t="str">
        <f>IF(Table1[[#This Row],[Under 30]]="yes","Under 30",IF(Table1[[#This Row],[Senior]]="yes","Senior","Other"))</f>
        <v>Other</v>
      </c>
      <c r="P1194">
        <v>1</v>
      </c>
      <c r="Q1194">
        <v>1</v>
      </c>
      <c r="R1194">
        <v>25</v>
      </c>
      <c r="S1194">
        <v>5</v>
      </c>
      <c r="T1194">
        <v>178.3</v>
      </c>
      <c r="U1194">
        <v>74</v>
      </c>
      <c r="V1194">
        <v>17</v>
      </c>
      <c r="W1194" t="str">
        <f>IF(Table1[[#This Row],[Avg Monthly GB Download]]&lt;5,"Less than 5GB",IF(Table1[[#This Row],[Avg Monthly GB Download]]&lt;10,"Less than 10GB","10 ot more 10GB"))</f>
        <v>10 ot more 10GB</v>
      </c>
    </row>
    <row r="1195" spans="1:23" x14ac:dyDescent="0.3">
      <c r="A1195" t="s">
        <v>21</v>
      </c>
      <c r="B1195">
        <v>31</v>
      </c>
      <c r="C1195" t="s">
        <v>25</v>
      </c>
      <c r="D1195" t="s">
        <v>22</v>
      </c>
      <c r="E1195" t="s">
        <v>62</v>
      </c>
      <c r="F1195" t="s">
        <v>24</v>
      </c>
      <c r="G1195">
        <v>27</v>
      </c>
      <c r="H1195" t="s">
        <v>25</v>
      </c>
      <c r="I1195" t="s">
        <v>21</v>
      </c>
      <c r="K1195" t="str">
        <f>IF(Table1[[#This Row],[Under 30]]="yes","Under 30",IF(Table1[[#This Row],[Senior]]="yes","Senior","Other"))</f>
        <v>Under 30</v>
      </c>
      <c r="P1195">
        <v>1</v>
      </c>
      <c r="R1195">
        <v>63</v>
      </c>
      <c r="S1195">
        <v>0</v>
      </c>
      <c r="T1195">
        <v>91.5</v>
      </c>
      <c r="U1195">
        <v>34</v>
      </c>
      <c r="V1195">
        <v>12</v>
      </c>
      <c r="W1195" t="str">
        <f>IF(Table1[[#This Row],[Avg Monthly GB Download]]&lt;5,"Less than 5GB",IF(Table1[[#This Row],[Avg Monthly GB Download]]&lt;10,"Less than 10GB","10 ot more 10GB"))</f>
        <v>10 ot more 10GB</v>
      </c>
    </row>
    <row r="1196" spans="1:23" x14ac:dyDescent="0.3">
      <c r="A1196" t="s">
        <v>21</v>
      </c>
      <c r="B1196">
        <v>31</v>
      </c>
      <c r="C1196" t="s">
        <v>25</v>
      </c>
      <c r="D1196" t="s">
        <v>22</v>
      </c>
      <c r="E1196" t="s">
        <v>73</v>
      </c>
      <c r="F1196" t="s">
        <v>26</v>
      </c>
      <c r="G1196">
        <v>49</v>
      </c>
      <c r="H1196" t="s">
        <v>21</v>
      </c>
      <c r="I1196" t="s">
        <v>21</v>
      </c>
      <c r="K1196" t="str">
        <f>IF(Table1[[#This Row],[Under 30]]="yes","Under 30",IF(Table1[[#This Row],[Senior]]="yes","Senior","Other"))</f>
        <v>Other</v>
      </c>
      <c r="P1196">
        <v>1</v>
      </c>
      <c r="Q1196">
        <v>1</v>
      </c>
      <c r="R1196">
        <v>48</v>
      </c>
      <c r="S1196">
        <v>0</v>
      </c>
      <c r="T1196">
        <v>86.2</v>
      </c>
      <c r="U1196">
        <v>25</v>
      </c>
      <c r="V1196">
        <v>4</v>
      </c>
      <c r="W1196" t="str">
        <f>IF(Table1[[#This Row],[Avg Monthly GB Download]]&lt;5,"Less than 5GB",IF(Table1[[#This Row],[Avg Monthly GB Download]]&lt;10,"Less than 10GB","10 ot more 10GB"))</f>
        <v>Less than 5GB</v>
      </c>
    </row>
    <row r="1197" spans="1:23" x14ac:dyDescent="0.3">
      <c r="A1197" t="s">
        <v>21</v>
      </c>
      <c r="B1197">
        <v>31</v>
      </c>
      <c r="C1197" t="s">
        <v>25</v>
      </c>
      <c r="D1197" t="s">
        <v>88</v>
      </c>
      <c r="E1197" t="s">
        <v>44</v>
      </c>
      <c r="F1197" t="s">
        <v>26</v>
      </c>
      <c r="G1197">
        <v>59</v>
      </c>
      <c r="H1197" t="s">
        <v>21</v>
      </c>
      <c r="I1197" t="s">
        <v>21</v>
      </c>
      <c r="K1197" t="str">
        <f>IF(Table1[[#This Row],[Under 30]]="yes","Under 30",IF(Table1[[#This Row],[Senior]]="yes","Senior","Other"))</f>
        <v>Other</v>
      </c>
      <c r="P1197">
        <v>1</v>
      </c>
      <c r="R1197">
        <v>11</v>
      </c>
      <c r="S1197">
        <v>0</v>
      </c>
      <c r="T1197">
        <v>0</v>
      </c>
      <c r="U1197">
        <v>0</v>
      </c>
      <c r="V1197">
        <v>0</v>
      </c>
      <c r="W1197" t="str">
        <f>IF(Table1[[#This Row],[Avg Monthly GB Download]]&lt;5,"Less than 5GB",IF(Table1[[#This Row],[Avg Monthly GB Download]]&lt;10,"Less than 10GB","10 ot more 10GB"))</f>
        <v>Less than 5GB</v>
      </c>
    </row>
    <row r="1198" spans="1:23" x14ac:dyDescent="0.3">
      <c r="A1198" t="s">
        <v>21</v>
      </c>
      <c r="B1198">
        <v>31</v>
      </c>
      <c r="C1198" t="s">
        <v>25</v>
      </c>
      <c r="D1198" t="s">
        <v>88</v>
      </c>
      <c r="E1198" t="s">
        <v>47</v>
      </c>
      <c r="F1198" t="s">
        <v>26</v>
      </c>
      <c r="G1198">
        <v>58</v>
      </c>
      <c r="H1198" t="s">
        <v>21</v>
      </c>
      <c r="I1198" t="s">
        <v>21</v>
      </c>
      <c r="K1198" t="str">
        <f>IF(Table1[[#This Row],[Under 30]]="yes","Under 30",IF(Table1[[#This Row],[Senior]]="yes","Senior","Other"))</f>
        <v>Other</v>
      </c>
      <c r="P1198">
        <v>1</v>
      </c>
      <c r="R1198">
        <v>8</v>
      </c>
      <c r="S1198">
        <v>0</v>
      </c>
      <c r="T1198">
        <v>0</v>
      </c>
      <c r="U1198">
        <v>0</v>
      </c>
      <c r="V1198">
        <v>0</v>
      </c>
      <c r="W1198" t="str">
        <f>IF(Table1[[#This Row],[Avg Monthly GB Download]]&lt;5,"Less than 5GB",IF(Table1[[#This Row],[Avg Monthly GB Download]]&lt;10,"Less than 10GB","10 ot more 10GB"))</f>
        <v>Less than 5GB</v>
      </c>
    </row>
    <row r="1199" spans="1:23" x14ac:dyDescent="0.3">
      <c r="A1199" t="s">
        <v>21</v>
      </c>
      <c r="B1199">
        <v>31</v>
      </c>
      <c r="C1199" t="s">
        <v>25</v>
      </c>
      <c r="D1199" t="s">
        <v>88</v>
      </c>
      <c r="E1199" t="s">
        <v>76</v>
      </c>
      <c r="F1199" t="s">
        <v>26</v>
      </c>
      <c r="G1199">
        <v>80</v>
      </c>
      <c r="H1199" t="s">
        <v>21</v>
      </c>
      <c r="I1199" t="s">
        <v>25</v>
      </c>
      <c r="J1199" t="s">
        <v>21</v>
      </c>
      <c r="K1199" t="str">
        <f>IF(Table1[[#This Row],[Under 30]]="yes","Under 30",IF(Table1[[#This Row],[Senior]]="yes","Senior","Other"))</f>
        <v>Senior</v>
      </c>
      <c r="L1199" t="s">
        <v>53</v>
      </c>
      <c r="M1199" t="s">
        <v>38</v>
      </c>
      <c r="N1199" t="s">
        <v>34</v>
      </c>
      <c r="O1199" t="s">
        <v>34</v>
      </c>
      <c r="P1199">
        <v>1</v>
      </c>
      <c r="R1199">
        <v>44</v>
      </c>
      <c r="S1199">
        <v>0</v>
      </c>
      <c r="T1199">
        <v>0</v>
      </c>
      <c r="U1199">
        <v>64</v>
      </c>
      <c r="V1199">
        <v>12</v>
      </c>
      <c r="W1199" t="str">
        <f>IF(Table1[[#This Row],[Avg Monthly GB Download]]&lt;5,"Less than 5GB",IF(Table1[[#This Row],[Avg Monthly GB Download]]&lt;10,"Less than 10GB","10 ot more 10GB"))</f>
        <v>10 ot more 10GB</v>
      </c>
    </row>
    <row r="1200" spans="1:23" x14ac:dyDescent="0.3">
      <c r="A1200" t="s">
        <v>21</v>
      </c>
      <c r="B1200">
        <v>32</v>
      </c>
      <c r="C1200" t="s">
        <v>21</v>
      </c>
      <c r="D1200" t="s">
        <v>22</v>
      </c>
      <c r="E1200" t="s">
        <v>37</v>
      </c>
      <c r="F1200" t="s">
        <v>26</v>
      </c>
      <c r="G1200">
        <v>51</v>
      </c>
      <c r="H1200" t="s">
        <v>21</v>
      </c>
      <c r="I1200" t="s">
        <v>21</v>
      </c>
      <c r="K1200" t="str">
        <f>IF(Table1[[#This Row],[Under 30]]="yes","Under 30",IF(Table1[[#This Row],[Senior]]="yes","Senior","Other"))</f>
        <v>Other</v>
      </c>
      <c r="P1200">
        <v>1</v>
      </c>
      <c r="R1200">
        <v>34</v>
      </c>
      <c r="S1200">
        <v>1</v>
      </c>
      <c r="T1200">
        <v>0</v>
      </c>
      <c r="U1200">
        <v>53</v>
      </c>
      <c r="V1200">
        <v>13</v>
      </c>
      <c r="W1200" t="str">
        <f>IF(Table1[[#This Row],[Avg Monthly GB Download]]&lt;5,"Less than 5GB",IF(Table1[[#This Row],[Avg Monthly GB Download]]&lt;10,"Less than 10GB","10 ot more 10GB"))</f>
        <v>10 ot more 10GB</v>
      </c>
    </row>
    <row r="1201" spans="1:23" x14ac:dyDescent="0.3">
      <c r="A1201" t="s">
        <v>21</v>
      </c>
      <c r="B1201">
        <v>32</v>
      </c>
      <c r="C1201" t="s">
        <v>21</v>
      </c>
      <c r="D1201" t="s">
        <v>22</v>
      </c>
      <c r="E1201" t="s">
        <v>93</v>
      </c>
      <c r="F1201" t="s">
        <v>24</v>
      </c>
      <c r="G1201">
        <v>45</v>
      </c>
      <c r="H1201" t="s">
        <v>21</v>
      </c>
      <c r="I1201" t="s">
        <v>21</v>
      </c>
      <c r="K1201" t="str">
        <f>IF(Table1[[#This Row],[Under 30]]="yes","Under 30",IF(Table1[[#This Row],[Senior]]="yes","Senior","Other"))</f>
        <v>Other</v>
      </c>
      <c r="P1201">
        <v>1</v>
      </c>
      <c r="R1201">
        <v>7</v>
      </c>
      <c r="S1201">
        <v>0</v>
      </c>
      <c r="T1201">
        <v>0</v>
      </c>
      <c r="U1201">
        <v>0</v>
      </c>
      <c r="V1201">
        <v>0</v>
      </c>
      <c r="W1201" t="str">
        <f>IF(Table1[[#This Row],[Avg Monthly GB Download]]&lt;5,"Less than 5GB",IF(Table1[[#This Row],[Avg Monthly GB Download]]&lt;10,"Less than 10GB","10 ot more 10GB"))</f>
        <v>Less than 5GB</v>
      </c>
    </row>
    <row r="1202" spans="1:23" x14ac:dyDescent="0.3">
      <c r="A1202" t="s">
        <v>21</v>
      </c>
      <c r="B1202">
        <v>32</v>
      </c>
      <c r="C1202" t="s">
        <v>21</v>
      </c>
      <c r="D1202" t="s">
        <v>22</v>
      </c>
      <c r="E1202" t="s">
        <v>50</v>
      </c>
      <c r="F1202" t="s">
        <v>24</v>
      </c>
      <c r="G1202">
        <v>59</v>
      </c>
      <c r="H1202" t="s">
        <v>21</v>
      </c>
      <c r="I1202" t="s">
        <v>21</v>
      </c>
      <c r="K1202" t="str">
        <f>IF(Table1[[#This Row],[Under 30]]="yes","Under 30",IF(Table1[[#This Row],[Senior]]="yes","Senior","Other"))</f>
        <v>Other</v>
      </c>
      <c r="P1202">
        <v>1</v>
      </c>
      <c r="R1202">
        <v>12</v>
      </c>
      <c r="S1202">
        <v>0</v>
      </c>
      <c r="T1202">
        <v>0</v>
      </c>
      <c r="U1202">
        <v>0</v>
      </c>
      <c r="V1202">
        <v>0</v>
      </c>
      <c r="W1202" t="str">
        <f>IF(Table1[[#This Row],[Avg Monthly GB Download]]&lt;5,"Less than 5GB",IF(Table1[[#This Row],[Avg Monthly GB Download]]&lt;10,"Less than 10GB","10 ot more 10GB"))</f>
        <v>Less than 5GB</v>
      </c>
    </row>
    <row r="1203" spans="1:23" x14ac:dyDescent="0.3">
      <c r="A1203" t="s">
        <v>21</v>
      </c>
      <c r="B1203">
        <v>32</v>
      </c>
      <c r="C1203" t="s">
        <v>21</v>
      </c>
      <c r="D1203" t="s">
        <v>22</v>
      </c>
      <c r="E1203" t="s">
        <v>55</v>
      </c>
      <c r="F1203" t="s">
        <v>24</v>
      </c>
      <c r="G1203">
        <v>49</v>
      </c>
      <c r="H1203" t="s">
        <v>21</v>
      </c>
      <c r="I1203" t="s">
        <v>21</v>
      </c>
      <c r="K1203" t="str">
        <f>IF(Table1[[#This Row],[Under 30]]="yes","Under 30",IF(Table1[[#This Row],[Senior]]="yes","Senior","Other"))</f>
        <v>Other</v>
      </c>
      <c r="P1203">
        <v>1</v>
      </c>
      <c r="Q1203">
        <v>1</v>
      </c>
      <c r="R1203">
        <v>60</v>
      </c>
      <c r="S1203">
        <v>2</v>
      </c>
      <c r="T1203">
        <v>0</v>
      </c>
      <c r="U1203">
        <v>29</v>
      </c>
      <c r="V1203">
        <v>2</v>
      </c>
      <c r="W1203" t="str">
        <f>IF(Table1[[#This Row],[Avg Monthly GB Download]]&lt;5,"Less than 5GB",IF(Table1[[#This Row],[Avg Monthly GB Download]]&lt;10,"Less than 10GB","10 ot more 10GB"))</f>
        <v>Less than 5GB</v>
      </c>
    </row>
    <row r="1204" spans="1:23" x14ac:dyDescent="0.3">
      <c r="A1204" t="s">
        <v>21</v>
      </c>
      <c r="B1204">
        <v>32</v>
      </c>
      <c r="C1204" t="s">
        <v>21</v>
      </c>
      <c r="D1204" t="s">
        <v>22</v>
      </c>
      <c r="E1204" t="s">
        <v>58</v>
      </c>
      <c r="F1204" t="s">
        <v>26</v>
      </c>
      <c r="G1204">
        <v>37</v>
      </c>
      <c r="H1204" t="s">
        <v>21</v>
      </c>
      <c r="I1204" t="s">
        <v>21</v>
      </c>
      <c r="K1204" t="str">
        <f>IF(Table1[[#This Row],[Under 30]]="yes","Under 30",IF(Table1[[#This Row],[Senior]]="yes","Senior","Other"))</f>
        <v>Other</v>
      </c>
      <c r="P1204">
        <v>1</v>
      </c>
      <c r="R1204">
        <v>14</v>
      </c>
      <c r="S1204">
        <v>0</v>
      </c>
      <c r="T1204">
        <v>0</v>
      </c>
      <c r="U1204">
        <v>0</v>
      </c>
      <c r="V1204">
        <v>0</v>
      </c>
      <c r="W1204" t="str">
        <f>IF(Table1[[#This Row],[Avg Monthly GB Download]]&lt;5,"Less than 5GB",IF(Table1[[#This Row],[Avg Monthly GB Download]]&lt;10,"Less than 10GB","10 ot more 10GB"))</f>
        <v>Less than 5GB</v>
      </c>
    </row>
    <row r="1205" spans="1:23" x14ac:dyDescent="0.3">
      <c r="A1205" t="s">
        <v>21</v>
      </c>
      <c r="B1205">
        <v>32</v>
      </c>
      <c r="C1205" t="s">
        <v>21</v>
      </c>
      <c r="D1205" t="s">
        <v>22</v>
      </c>
      <c r="E1205" t="s">
        <v>94</v>
      </c>
      <c r="F1205" t="s">
        <v>26</v>
      </c>
      <c r="G1205">
        <v>38</v>
      </c>
      <c r="H1205" t="s">
        <v>21</v>
      </c>
      <c r="I1205" t="s">
        <v>21</v>
      </c>
      <c r="K1205" t="str">
        <f>IF(Table1[[#This Row],[Under 30]]="yes","Under 30",IF(Table1[[#This Row],[Senior]]="yes","Senior","Other"))</f>
        <v>Other</v>
      </c>
      <c r="P1205">
        <v>1</v>
      </c>
      <c r="Q1205">
        <v>1</v>
      </c>
      <c r="R1205">
        <v>65</v>
      </c>
      <c r="S1205">
        <v>2</v>
      </c>
      <c r="T1205">
        <v>3.8</v>
      </c>
      <c r="U1205">
        <v>59</v>
      </c>
      <c r="V1205">
        <v>7</v>
      </c>
      <c r="W1205" t="str">
        <f>IF(Table1[[#This Row],[Avg Monthly GB Download]]&lt;5,"Less than 5GB",IF(Table1[[#This Row],[Avg Monthly GB Download]]&lt;10,"Less than 10GB","10 ot more 10GB"))</f>
        <v>Less than 10GB</v>
      </c>
    </row>
    <row r="1206" spans="1:23" x14ac:dyDescent="0.3">
      <c r="A1206" t="s">
        <v>21</v>
      </c>
      <c r="B1206">
        <v>32</v>
      </c>
      <c r="C1206" t="s">
        <v>21</v>
      </c>
      <c r="D1206" t="s">
        <v>22</v>
      </c>
      <c r="E1206" t="s">
        <v>63</v>
      </c>
      <c r="F1206" t="s">
        <v>107</v>
      </c>
      <c r="G1206">
        <v>53</v>
      </c>
      <c r="H1206" t="s">
        <v>21</v>
      </c>
      <c r="I1206" t="s">
        <v>21</v>
      </c>
      <c r="K1206" t="str">
        <f>IF(Table1[[#This Row],[Under 30]]="yes","Under 30",IF(Table1[[#This Row],[Senior]]="yes","Senior","Other"))</f>
        <v>Other</v>
      </c>
      <c r="P1206">
        <v>1</v>
      </c>
      <c r="R1206">
        <v>10</v>
      </c>
      <c r="S1206">
        <v>0</v>
      </c>
      <c r="T1206">
        <v>0</v>
      </c>
      <c r="U1206">
        <v>0</v>
      </c>
      <c r="V1206">
        <v>0</v>
      </c>
      <c r="W1206" t="str">
        <f>IF(Table1[[#This Row],[Avg Monthly GB Download]]&lt;5,"Less than 5GB",IF(Table1[[#This Row],[Avg Monthly GB Download]]&lt;10,"Less than 10GB","10 ot more 10GB"))</f>
        <v>Less than 5GB</v>
      </c>
    </row>
    <row r="1207" spans="1:23" x14ac:dyDescent="0.3">
      <c r="A1207" t="s">
        <v>21</v>
      </c>
      <c r="B1207">
        <v>32</v>
      </c>
      <c r="C1207" t="s">
        <v>21</v>
      </c>
      <c r="D1207" t="s">
        <v>22</v>
      </c>
      <c r="E1207" t="s">
        <v>64</v>
      </c>
      <c r="F1207" t="s">
        <v>24</v>
      </c>
      <c r="G1207">
        <v>40</v>
      </c>
      <c r="H1207" t="s">
        <v>21</v>
      </c>
      <c r="I1207" t="s">
        <v>21</v>
      </c>
      <c r="K1207" t="str">
        <f>IF(Table1[[#This Row],[Under 30]]="yes","Under 30",IF(Table1[[#This Row],[Senior]]="yes","Senior","Other"))</f>
        <v>Other</v>
      </c>
      <c r="P1207">
        <v>1</v>
      </c>
      <c r="R1207">
        <v>60</v>
      </c>
      <c r="S1207">
        <v>0</v>
      </c>
      <c r="T1207">
        <v>0</v>
      </c>
      <c r="U1207">
        <v>29</v>
      </c>
      <c r="V1207">
        <v>6</v>
      </c>
      <c r="W1207" t="str">
        <f>IF(Table1[[#This Row],[Avg Monthly GB Download]]&lt;5,"Less than 5GB",IF(Table1[[#This Row],[Avg Monthly GB Download]]&lt;10,"Less than 10GB","10 ot more 10GB"))</f>
        <v>Less than 10GB</v>
      </c>
    </row>
    <row r="1208" spans="1:23" x14ac:dyDescent="0.3">
      <c r="A1208" t="s">
        <v>21</v>
      </c>
      <c r="B1208">
        <v>32</v>
      </c>
      <c r="C1208" t="s">
        <v>21</v>
      </c>
      <c r="D1208" t="s">
        <v>22</v>
      </c>
      <c r="E1208" t="s">
        <v>73</v>
      </c>
      <c r="F1208" t="s">
        <v>24</v>
      </c>
      <c r="G1208">
        <v>50</v>
      </c>
      <c r="H1208" t="s">
        <v>21</v>
      </c>
      <c r="I1208" t="s">
        <v>21</v>
      </c>
      <c r="K1208" t="str">
        <f>IF(Table1[[#This Row],[Under 30]]="yes","Under 30",IF(Table1[[#This Row],[Senior]]="yes","Senior","Other"))</f>
        <v>Other</v>
      </c>
      <c r="P1208">
        <v>1</v>
      </c>
      <c r="R1208">
        <v>7</v>
      </c>
      <c r="S1208">
        <v>0</v>
      </c>
      <c r="T1208">
        <v>0</v>
      </c>
      <c r="U1208">
        <v>0</v>
      </c>
      <c r="V1208">
        <v>0</v>
      </c>
      <c r="W1208" t="str">
        <f>IF(Table1[[#This Row],[Avg Monthly GB Download]]&lt;5,"Less than 5GB",IF(Table1[[#This Row],[Avg Monthly GB Download]]&lt;10,"Less than 10GB","10 ot more 10GB"))</f>
        <v>Less than 5GB</v>
      </c>
    </row>
    <row r="1209" spans="1:23" x14ac:dyDescent="0.3">
      <c r="A1209" t="s">
        <v>21</v>
      </c>
      <c r="B1209">
        <v>32</v>
      </c>
      <c r="C1209" t="s">
        <v>21</v>
      </c>
      <c r="D1209" t="s">
        <v>22</v>
      </c>
      <c r="E1209" t="s">
        <v>79</v>
      </c>
      <c r="F1209" t="s">
        <v>24</v>
      </c>
      <c r="G1209">
        <v>38</v>
      </c>
      <c r="H1209" t="s">
        <v>21</v>
      </c>
      <c r="I1209" t="s">
        <v>21</v>
      </c>
      <c r="K1209" t="str">
        <f>IF(Table1[[#This Row],[Under 30]]="yes","Under 30",IF(Table1[[#This Row],[Senior]]="yes","Senior","Other"))</f>
        <v>Other</v>
      </c>
      <c r="P1209">
        <v>1</v>
      </c>
      <c r="R1209">
        <v>9</v>
      </c>
      <c r="S1209">
        <v>1</v>
      </c>
      <c r="T1209">
        <v>0</v>
      </c>
      <c r="U1209">
        <v>0</v>
      </c>
      <c r="V1209">
        <v>0</v>
      </c>
      <c r="W1209" t="str">
        <f>IF(Table1[[#This Row],[Avg Monthly GB Download]]&lt;5,"Less than 5GB",IF(Table1[[#This Row],[Avg Monthly GB Download]]&lt;10,"Less than 10GB","10 ot more 10GB"))</f>
        <v>Less than 5GB</v>
      </c>
    </row>
    <row r="1210" spans="1:23" x14ac:dyDescent="0.3">
      <c r="A1210" t="s">
        <v>21</v>
      </c>
      <c r="B1210">
        <v>32</v>
      </c>
      <c r="C1210" t="s">
        <v>21</v>
      </c>
      <c r="D1210" t="s">
        <v>22</v>
      </c>
      <c r="E1210" t="s">
        <v>80</v>
      </c>
      <c r="F1210" t="s">
        <v>26</v>
      </c>
      <c r="G1210">
        <v>20</v>
      </c>
      <c r="H1210" t="s">
        <v>25</v>
      </c>
      <c r="I1210" t="s">
        <v>21</v>
      </c>
      <c r="K1210" t="str">
        <f>IF(Table1[[#This Row],[Under 30]]="yes","Under 30",IF(Table1[[#This Row],[Senior]]="yes","Senior","Other"))</f>
        <v>Under 30</v>
      </c>
      <c r="P1210">
        <v>1</v>
      </c>
      <c r="R1210">
        <v>10</v>
      </c>
      <c r="S1210">
        <v>0</v>
      </c>
      <c r="T1210">
        <v>0</v>
      </c>
      <c r="U1210">
        <v>0</v>
      </c>
      <c r="V1210">
        <v>0</v>
      </c>
      <c r="W1210" t="str">
        <f>IF(Table1[[#This Row],[Avg Monthly GB Download]]&lt;5,"Less than 5GB",IF(Table1[[#This Row],[Avg Monthly GB Download]]&lt;10,"Less than 10GB","10 ot more 10GB"))</f>
        <v>Less than 5GB</v>
      </c>
    </row>
    <row r="1211" spans="1:23" x14ac:dyDescent="0.3">
      <c r="A1211" t="s">
        <v>21</v>
      </c>
      <c r="B1211">
        <v>32</v>
      </c>
      <c r="C1211" t="s">
        <v>21</v>
      </c>
      <c r="D1211" t="s">
        <v>22</v>
      </c>
      <c r="E1211" t="s">
        <v>86</v>
      </c>
      <c r="F1211" t="s">
        <v>26</v>
      </c>
      <c r="G1211">
        <v>53</v>
      </c>
      <c r="H1211" t="s">
        <v>21</v>
      </c>
      <c r="I1211" t="s">
        <v>21</v>
      </c>
      <c r="K1211" t="str">
        <f>IF(Table1[[#This Row],[Under 30]]="yes","Under 30",IF(Table1[[#This Row],[Senior]]="yes","Senior","Other"))</f>
        <v>Other</v>
      </c>
      <c r="P1211">
        <v>1</v>
      </c>
      <c r="R1211">
        <v>56</v>
      </c>
      <c r="S1211">
        <v>2</v>
      </c>
      <c r="T1211">
        <v>0</v>
      </c>
      <c r="U1211">
        <v>45</v>
      </c>
      <c r="V1211">
        <v>4</v>
      </c>
      <c r="W1211" t="str">
        <f>IF(Table1[[#This Row],[Avg Monthly GB Download]]&lt;5,"Less than 5GB",IF(Table1[[#This Row],[Avg Monthly GB Download]]&lt;10,"Less than 10GB","10 ot more 10GB"))</f>
        <v>Less than 5GB</v>
      </c>
    </row>
    <row r="1212" spans="1:23" x14ac:dyDescent="0.3">
      <c r="A1212" t="s">
        <v>21</v>
      </c>
      <c r="B1212">
        <v>32</v>
      </c>
      <c r="C1212" t="s">
        <v>25</v>
      </c>
      <c r="D1212" t="s">
        <v>22</v>
      </c>
      <c r="E1212" t="s">
        <v>23</v>
      </c>
      <c r="F1212" t="s">
        <v>24</v>
      </c>
      <c r="G1212">
        <v>58</v>
      </c>
      <c r="H1212" t="s">
        <v>21</v>
      </c>
      <c r="I1212" t="s">
        <v>21</v>
      </c>
      <c r="K1212" t="str">
        <f>IF(Table1[[#This Row],[Under 30]]="yes","Under 30",IF(Table1[[#This Row],[Senior]]="yes","Senior","Other"))</f>
        <v>Other</v>
      </c>
      <c r="P1212">
        <v>1</v>
      </c>
      <c r="R1212">
        <v>15</v>
      </c>
      <c r="S1212">
        <v>0</v>
      </c>
      <c r="T1212">
        <v>133.30000000000001</v>
      </c>
      <c r="U1212">
        <v>0</v>
      </c>
      <c r="V1212">
        <v>0</v>
      </c>
      <c r="W1212" t="str">
        <f>IF(Table1[[#This Row],[Avg Monthly GB Download]]&lt;5,"Less than 5GB",IF(Table1[[#This Row],[Avg Monthly GB Download]]&lt;10,"Less than 10GB","10 ot more 10GB"))</f>
        <v>Less than 5GB</v>
      </c>
    </row>
    <row r="1213" spans="1:23" x14ac:dyDescent="0.3">
      <c r="A1213" t="s">
        <v>21</v>
      </c>
      <c r="B1213">
        <v>32</v>
      </c>
      <c r="C1213" t="s">
        <v>25</v>
      </c>
      <c r="D1213" t="s">
        <v>22</v>
      </c>
      <c r="E1213" t="s">
        <v>93</v>
      </c>
      <c r="F1213" t="s">
        <v>24</v>
      </c>
      <c r="G1213">
        <v>48</v>
      </c>
      <c r="H1213" t="s">
        <v>21</v>
      </c>
      <c r="I1213" t="s">
        <v>21</v>
      </c>
      <c r="K1213" t="str">
        <f>IF(Table1[[#This Row],[Under 30]]="yes","Under 30",IF(Table1[[#This Row],[Senior]]="yes","Senior","Other"))</f>
        <v>Other</v>
      </c>
      <c r="P1213">
        <v>1</v>
      </c>
      <c r="R1213">
        <v>42</v>
      </c>
      <c r="S1213">
        <v>2</v>
      </c>
      <c r="T1213">
        <v>204.8</v>
      </c>
      <c r="U1213">
        <v>80</v>
      </c>
      <c r="V1213">
        <v>19</v>
      </c>
      <c r="W1213" t="str">
        <f>IF(Table1[[#This Row],[Avg Monthly GB Download]]&lt;5,"Less than 5GB",IF(Table1[[#This Row],[Avg Monthly GB Download]]&lt;10,"Less than 10GB","10 ot more 10GB"))</f>
        <v>10 ot more 10GB</v>
      </c>
    </row>
    <row r="1214" spans="1:23" x14ac:dyDescent="0.3">
      <c r="A1214" t="s">
        <v>21</v>
      </c>
      <c r="B1214">
        <v>32</v>
      </c>
      <c r="C1214" t="s">
        <v>25</v>
      </c>
      <c r="D1214" t="s">
        <v>22</v>
      </c>
      <c r="E1214" t="s">
        <v>44</v>
      </c>
      <c r="F1214" t="s">
        <v>24</v>
      </c>
      <c r="G1214">
        <v>46</v>
      </c>
      <c r="H1214" t="s">
        <v>21</v>
      </c>
      <c r="I1214" t="s">
        <v>21</v>
      </c>
      <c r="K1214" t="str">
        <f>IF(Table1[[#This Row],[Under 30]]="yes","Under 30",IF(Table1[[#This Row],[Senior]]="yes","Senior","Other"))</f>
        <v>Other</v>
      </c>
      <c r="P1214">
        <v>1</v>
      </c>
      <c r="R1214">
        <v>35</v>
      </c>
      <c r="S1214">
        <v>0</v>
      </c>
      <c r="T1214">
        <v>72</v>
      </c>
      <c r="U1214">
        <v>8</v>
      </c>
      <c r="V1214">
        <v>4</v>
      </c>
      <c r="W1214" t="str">
        <f>IF(Table1[[#This Row],[Avg Monthly GB Download]]&lt;5,"Less than 5GB",IF(Table1[[#This Row],[Avg Monthly GB Download]]&lt;10,"Less than 10GB","10 ot more 10GB"))</f>
        <v>Less than 5GB</v>
      </c>
    </row>
    <row r="1215" spans="1:23" x14ac:dyDescent="0.3">
      <c r="A1215" t="s">
        <v>21</v>
      </c>
      <c r="B1215">
        <v>32</v>
      </c>
      <c r="C1215" t="s">
        <v>25</v>
      </c>
      <c r="D1215" t="s">
        <v>22</v>
      </c>
      <c r="E1215" t="s">
        <v>50</v>
      </c>
      <c r="F1215" t="s">
        <v>26</v>
      </c>
      <c r="G1215">
        <v>38</v>
      </c>
      <c r="H1215" t="s">
        <v>21</v>
      </c>
      <c r="I1215" t="s">
        <v>21</v>
      </c>
      <c r="K1215" t="str">
        <f>IF(Table1[[#This Row],[Under 30]]="yes","Under 30",IF(Table1[[#This Row],[Senior]]="yes","Senior","Other"))</f>
        <v>Other</v>
      </c>
      <c r="P1215">
        <v>1</v>
      </c>
      <c r="R1215">
        <v>9</v>
      </c>
      <c r="S1215">
        <v>0</v>
      </c>
      <c r="T1215">
        <v>64.599999999999994</v>
      </c>
      <c r="U1215">
        <v>0</v>
      </c>
      <c r="V1215">
        <v>0</v>
      </c>
      <c r="W1215" t="str">
        <f>IF(Table1[[#This Row],[Avg Monthly GB Download]]&lt;5,"Less than 5GB",IF(Table1[[#This Row],[Avg Monthly GB Download]]&lt;10,"Less than 10GB","10 ot more 10GB"))</f>
        <v>Less than 5GB</v>
      </c>
    </row>
    <row r="1216" spans="1:23" x14ac:dyDescent="0.3">
      <c r="A1216" t="s">
        <v>21</v>
      </c>
      <c r="B1216">
        <v>32</v>
      </c>
      <c r="C1216" t="s">
        <v>25</v>
      </c>
      <c r="D1216" t="s">
        <v>22</v>
      </c>
      <c r="E1216" t="s">
        <v>52</v>
      </c>
      <c r="F1216" t="s">
        <v>24</v>
      </c>
      <c r="G1216">
        <v>43</v>
      </c>
      <c r="H1216" t="s">
        <v>21</v>
      </c>
      <c r="I1216" t="s">
        <v>21</v>
      </c>
      <c r="K1216" t="str">
        <f>IF(Table1[[#This Row],[Under 30]]="yes","Under 30",IF(Table1[[#This Row],[Senior]]="yes","Senior","Other"))</f>
        <v>Other</v>
      </c>
      <c r="P1216">
        <v>1</v>
      </c>
      <c r="R1216">
        <v>9</v>
      </c>
      <c r="S1216">
        <v>0</v>
      </c>
      <c r="T1216">
        <v>118.4</v>
      </c>
      <c r="U1216">
        <v>0</v>
      </c>
      <c r="V1216">
        <v>0</v>
      </c>
      <c r="W1216" t="str">
        <f>IF(Table1[[#This Row],[Avg Monthly GB Download]]&lt;5,"Less than 5GB",IF(Table1[[#This Row],[Avg Monthly GB Download]]&lt;10,"Less than 10GB","10 ot more 10GB"))</f>
        <v>Less than 5GB</v>
      </c>
    </row>
    <row r="1217" spans="1:23" x14ac:dyDescent="0.3">
      <c r="A1217" t="s">
        <v>21</v>
      </c>
      <c r="B1217">
        <v>32</v>
      </c>
      <c r="C1217" t="s">
        <v>25</v>
      </c>
      <c r="D1217" t="s">
        <v>22</v>
      </c>
      <c r="E1217" t="s">
        <v>54</v>
      </c>
      <c r="F1217" t="s">
        <v>26</v>
      </c>
      <c r="G1217">
        <v>66</v>
      </c>
      <c r="H1217" t="s">
        <v>21</v>
      </c>
      <c r="I1217" t="s">
        <v>25</v>
      </c>
      <c r="J1217" t="s">
        <v>21</v>
      </c>
      <c r="K1217" t="str">
        <f>IF(Table1[[#This Row],[Under 30]]="yes","Under 30",IF(Table1[[#This Row],[Senior]]="yes","Senior","Other"))</f>
        <v>Senior</v>
      </c>
      <c r="L1217" t="s">
        <v>98</v>
      </c>
      <c r="M1217" t="s">
        <v>95</v>
      </c>
      <c r="N1217" t="s">
        <v>34</v>
      </c>
      <c r="O1217" t="s">
        <v>34</v>
      </c>
      <c r="P1217">
        <v>1</v>
      </c>
      <c r="R1217">
        <v>9</v>
      </c>
      <c r="S1217">
        <v>0</v>
      </c>
      <c r="T1217">
        <v>153.6</v>
      </c>
      <c r="U1217">
        <v>0</v>
      </c>
      <c r="V1217">
        <v>0</v>
      </c>
      <c r="W1217" t="str">
        <f>IF(Table1[[#This Row],[Avg Monthly GB Download]]&lt;5,"Less than 5GB",IF(Table1[[#This Row],[Avg Monthly GB Download]]&lt;10,"Less than 10GB","10 ot more 10GB"))</f>
        <v>Less than 5GB</v>
      </c>
    </row>
    <row r="1218" spans="1:23" x14ac:dyDescent="0.3">
      <c r="A1218" t="s">
        <v>21</v>
      </c>
      <c r="B1218">
        <v>32</v>
      </c>
      <c r="C1218" t="s">
        <v>25</v>
      </c>
      <c r="D1218" t="s">
        <v>22</v>
      </c>
      <c r="E1218" t="s">
        <v>59</v>
      </c>
      <c r="F1218" t="s">
        <v>24</v>
      </c>
      <c r="G1218">
        <v>34</v>
      </c>
      <c r="H1218" t="s">
        <v>21</v>
      </c>
      <c r="I1218" t="s">
        <v>21</v>
      </c>
      <c r="K1218" t="str">
        <f>IF(Table1[[#This Row],[Under 30]]="yes","Under 30",IF(Table1[[#This Row],[Senior]]="yes","Senior","Other"))</f>
        <v>Other</v>
      </c>
      <c r="P1218">
        <v>1</v>
      </c>
      <c r="R1218">
        <v>11</v>
      </c>
      <c r="S1218">
        <v>0</v>
      </c>
      <c r="T1218">
        <v>248</v>
      </c>
      <c r="U1218">
        <v>0</v>
      </c>
      <c r="V1218">
        <v>0</v>
      </c>
      <c r="W1218" t="str">
        <f>IF(Table1[[#This Row],[Avg Monthly GB Download]]&lt;5,"Less than 5GB",IF(Table1[[#This Row],[Avg Monthly GB Download]]&lt;10,"Less than 10GB","10 ot more 10GB"))</f>
        <v>Less than 5GB</v>
      </c>
    </row>
    <row r="1219" spans="1:23" x14ac:dyDescent="0.3">
      <c r="A1219" t="s">
        <v>21</v>
      </c>
      <c r="B1219">
        <v>32</v>
      </c>
      <c r="C1219" t="s">
        <v>25</v>
      </c>
      <c r="D1219" t="s">
        <v>22</v>
      </c>
      <c r="E1219" t="s">
        <v>73</v>
      </c>
      <c r="F1219" t="s">
        <v>26</v>
      </c>
      <c r="G1219">
        <v>26</v>
      </c>
      <c r="H1219" t="s">
        <v>25</v>
      </c>
      <c r="I1219" t="s">
        <v>21</v>
      </c>
      <c r="K1219" t="str">
        <f>IF(Table1[[#This Row],[Under 30]]="yes","Under 30",IF(Table1[[#This Row],[Senior]]="yes","Senior","Other"))</f>
        <v>Under 30</v>
      </c>
      <c r="P1219">
        <v>1</v>
      </c>
      <c r="Q1219">
        <v>1</v>
      </c>
      <c r="R1219">
        <v>63</v>
      </c>
      <c r="S1219">
        <v>3</v>
      </c>
      <c r="T1219">
        <v>17.7</v>
      </c>
      <c r="U1219">
        <v>39</v>
      </c>
      <c r="V1219">
        <v>14</v>
      </c>
      <c r="W1219" t="str">
        <f>IF(Table1[[#This Row],[Avg Monthly GB Download]]&lt;5,"Less than 5GB",IF(Table1[[#This Row],[Avg Monthly GB Download]]&lt;10,"Less than 10GB","10 ot more 10GB"))</f>
        <v>10 ot more 10GB</v>
      </c>
    </row>
    <row r="1220" spans="1:23" x14ac:dyDescent="0.3">
      <c r="A1220" t="s">
        <v>21</v>
      </c>
      <c r="B1220">
        <v>32</v>
      </c>
      <c r="C1220" t="s">
        <v>25</v>
      </c>
      <c r="D1220" t="s">
        <v>88</v>
      </c>
      <c r="E1220" t="s">
        <v>29</v>
      </c>
      <c r="F1220" t="s">
        <v>26</v>
      </c>
      <c r="G1220">
        <v>66</v>
      </c>
      <c r="H1220" t="s">
        <v>21</v>
      </c>
      <c r="I1220" t="s">
        <v>25</v>
      </c>
      <c r="J1220" t="s">
        <v>21</v>
      </c>
      <c r="K1220" t="str">
        <f>IF(Table1[[#This Row],[Under 30]]="yes","Under 30",IF(Table1[[#This Row],[Senior]]="yes","Senior","Other"))</f>
        <v>Senior</v>
      </c>
      <c r="L1220" t="s">
        <v>32</v>
      </c>
      <c r="M1220" t="s">
        <v>38</v>
      </c>
      <c r="N1220" t="s">
        <v>39</v>
      </c>
      <c r="O1220" t="s">
        <v>104</v>
      </c>
      <c r="P1220">
        <v>1</v>
      </c>
      <c r="Q1220">
        <v>1</v>
      </c>
      <c r="R1220">
        <v>41</v>
      </c>
      <c r="S1220">
        <v>0</v>
      </c>
      <c r="T1220">
        <v>0</v>
      </c>
      <c r="U1220">
        <v>26</v>
      </c>
      <c r="V1220">
        <v>6</v>
      </c>
      <c r="W1220" t="str">
        <f>IF(Table1[[#This Row],[Avg Monthly GB Download]]&lt;5,"Less than 5GB",IF(Table1[[#This Row],[Avg Monthly GB Download]]&lt;10,"Less than 10GB","10 ot more 10GB"))</f>
        <v>Less than 10GB</v>
      </c>
    </row>
    <row r="1221" spans="1:23" x14ac:dyDescent="0.3">
      <c r="A1221" t="s">
        <v>21</v>
      </c>
      <c r="B1221">
        <v>32</v>
      </c>
      <c r="C1221" t="s">
        <v>25</v>
      </c>
      <c r="D1221" t="s">
        <v>88</v>
      </c>
      <c r="E1221" t="s">
        <v>58</v>
      </c>
      <c r="F1221" t="s">
        <v>24</v>
      </c>
      <c r="G1221">
        <v>59</v>
      </c>
      <c r="H1221" t="s">
        <v>21</v>
      </c>
      <c r="I1221" t="s">
        <v>21</v>
      </c>
      <c r="K1221" t="str">
        <f>IF(Table1[[#This Row],[Under 30]]="yes","Under 30",IF(Table1[[#This Row],[Senior]]="yes","Senior","Other"))</f>
        <v>Other</v>
      </c>
      <c r="P1221">
        <v>1</v>
      </c>
      <c r="R1221">
        <v>30</v>
      </c>
      <c r="S1221">
        <v>0</v>
      </c>
      <c r="T1221">
        <v>0</v>
      </c>
      <c r="U1221">
        <v>32</v>
      </c>
      <c r="V1221">
        <v>9</v>
      </c>
      <c r="W1221" t="str">
        <f>IF(Table1[[#This Row],[Avg Monthly GB Download]]&lt;5,"Less than 5GB",IF(Table1[[#This Row],[Avg Monthly GB Download]]&lt;10,"Less than 10GB","10 ot more 10GB"))</f>
        <v>Less than 10GB</v>
      </c>
    </row>
    <row r="1222" spans="1:23" x14ac:dyDescent="0.3">
      <c r="A1222" t="s">
        <v>21</v>
      </c>
      <c r="B1222">
        <v>33</v>
      </c>
      <c r="C1222" t="s">
        <v>21</v>
      </c>
      <c r="D1222" t="s">
        <v>22</v>
      </c>
      <c r="E1222" t="s">
        <v>28</v>
      </c>
      <c r="F1222" t="s">
        <v>26</v>
      </c>
      <c r="G1222">
        <v>41</v>
      </c>
      <c r="H1222" t="s">
        <v>21</v>
      </c>
      <c r="I1222" t="s">
        <v>21</v>
      </c>
      <c r="K1222" t="str">
        <f>IF(Table1[[#This Row],[Under 30]]="yes","Under 30",IF(Table1[[#This Row],[Senior]]="yes","Senior","Other"))</f>
        <v>Other</v>
      </c>
      <c r="P1222">
        <v>1</v>
      </c>
      <c r="R1222">
        <v>46</v>
      </c>
      <c r="S1222">
        <v>0</v>
      </c>
      <c r="T1222">
        <v>0</v>
      </c>
      <c r="U1222">
        <v>22</v>
      </c>
      <c r="V1222">
        <v>38</v>
      </c>
      <c r="W1222" t="str">
        <f>IF(Table1[[#This Row],[Avg Monthly GB Download]]&lt;5,"Less than 5GB",IF(Table1[[#This Row],[Avg Monthly GB Download]]&lt;10,"Less than 10GB","10 ot more 10GB"))</f>
        <v>10 ot more 10GB</v>
      </c>
    </row>
    <row r="1223" spans="1:23" x14ac:dyDescent="0.3">
      <c r="A1223" t="s">
        <v>21</v>
      </c>
      <c r="B1223">
        <v>33</v>
      </c>
      <c r="C1223" t="s">
        <v>21</v>
      </c>
      <c r="D1223" t="s">
        <v>22</v>
      </c>
      <c r="E1223" t="s">
        <v>30</v>
      </c>
      <c r="F1223" t="s">
        <v>26</v>
      </c>
      <c r="G1223">
        <v>50</v>
      </c>
      <c r="H1223" t="s">
        <v>21</v>
      </c>
      <c r="I1223" t="s">
        <v>21</v>
      </c>
      <c r="K1223" t="str">
        <f>IF(Table1[[#This Row],[Under 30]]="yes","Under 30",IF(Table1[[#This Row],[Senior]]="yes","Senior","Other"))</f>
        <v>Other</v>
      </c>
      <c r="P1223">
        <v>1</v>
      </c>
      <c r="R1223">
        <v>7</v>
      </c>
      <c r="S1223">
        <v>0</v>
      </c>
      <c r="T1223">
        <v>0</v>
      </c>
      <c r="U1223">
        <v>0</v>
      </c>
      <c r="V1223">
        <v>0</v>
      </c>
      <c r="W1223" t="str">
        <f>IF(Table1[[#This Row],[Avg Monthly GB Download]]&lt;5,"Less than 5GB",IF(Table1[[#This Row],[Avg Monthly GB Download]]&lt;10,"Less than 10GB","10 ot more 10GB"))</f>
        <v>Less than 5GB</v>
      </c>
    </row>
    <row r="1224" spans="1:23" x14ac:dyDescent="0.3">
      <c r="A1224" t="s">
        <v>21</v>
      </c>
      <c r="B1224">
        <v>33</v>
      </c>
      <c r="C1224" t="s">
        <v>21</v>
      </c>
      <c r="D1224" t="s">
        <v>22</v>
      </c>
      <c r="E1224" t="s">
        <v>93</v>
      </c>
      <c r="F1224" t="s">
        <v>24</v>
      </c>
      <c r="G1224">
        <v>74</v>
      </c>
      <c r="H1224" t="s">
        <v>21</v>
      </c>
      <c r="I1224" t="s">
        <v>25</v>
      </c>
      <c r="J1224" t="s">
        <v>21</v>
      </c>
      <c r="K1224" t="str">
        <f>IF(Table1[[#This Row],[Under 30]]="yes","Under 30",IF(Table1[[#This Row],[Senior]]="yes","Senior","Other"))</f>
        <v>Senior</v>
      </c>
      <c r="L1224" t="s">
        <v>98</v>
      </c>
      <c r="M1224" t="s">
        <v>38</v>
      </c>
      <c r="N1224" t="s">
        <v>34</v>
      </c>
      <c r="O1224" t="s">
        <v>34</v>
      </c>
      <c r="P1224">
        <v>1</v>
      </c>
      <c r="R1224">
        <v>23</v>
      </c>
      <c r="S1224">
        <v>0</v>
      </c>
      <c r="T1224">
        <v>0</v>
      </c>
      <c r="U1224">
        <v>5</v>
      </c>
      <c r="V1224">
        <v>3</v>
      </c>
      <c r="W1224" t="str">
        <f>IF(Table1[[#This Row],[Avg Monthly GB Download]]&lt;5,"Less than 5GB",IF(Table1[[#This Row],[Avg Monthly GB Download]]&lt;10,"Less than 10GB","10 ot more 10GB"))</f>
        <v>Less than 5GB</v>
      </c>
    </row>
    <row r="1225" spans="1:23" x14ac:dyDescent="0.3">
      <c r="A1225" t="s">
        <v>21</v>
      </c>
      <c r="B1225">
        <v>33</v>
      </c>
      <c r="C1225" t="s">
        <v>21</v>
      </c>
      <c r="D1225" t="s">
        <v>22</v>
      </c>
      <c r="E1225" t="s">
        <v>44</v>
      </c>
      <c r="F1225" t="s">
        <v>24</v>
      </c>
      <c r="G1225">
        <v>24</v>
      </c>
      <c r="H1225" t="s">
        <v>25</v>
      </c>
      <c r="I1225" t="s">
        <v>21</v>
      </c>
      <c r="K1225" t="str">
        <f>IF(Table1[[#This Row],[Under 30]]="yes","Under 30",IF(Table1[[#This Row],[Senior]]="yes","Senior","Other"))</f>
        <v>Under 30</v>
      </c>
      <c r="P1225">
        <v>1</v>
      </c>
      <c r="R1225">
        <v>7</v>
      </c>
      <c r="S1225">
        <v>2</v>
      </c>
      <c r="T1225">
        <v>0</v>
      </c>
      <c r="U1225">
        <v>0</v>
      </c>
      <c r="V1225">
        <v>0</v>
      </c>
      <c r="W1225" t="str">
        <f>IF(Table1[[#This Row],[Avg Monthly GB Download]]&lt;5,"Less than 5GB",IF(Table1[[#This Row],[Avg Monthly GB Download]]&lt;10,"Less than 10GB","10 ot more 10GB"))</f>
        <v>Less than 5GB</v>
      </c>
    </row>
    <row r="1226" spans="1:23" x14ac:dyDescent="0.3">
      <c r="A1226" t="s">
        <v>21</v>
      </c>
      <c r="B1226">
        <v>33</v>
      </c>
      <c r="C1226" t="s">
        <v>21</v>
      </c>
      <c r="D1226" t="s">
        <v>22</v>
      </c>
      <c r="E1226" t="s">
        <v>47</v>
      </c>
      <c r="F1226" t="s">
        <v>24</v>
      </c>
      <c r="G1226">
        <v>50</v>
      </c>
      <c r="H1226" t="s">
        <v>21</v>
      </c>
      <c r="I1226" t="s">
        <v>21</v>
      </c>
      <c r="K1226" t="str">
        <f>IF(Table1[[#This Row],[Under 30]]="yes","Under 30",IF(Table1[[#This Row],[Senior]]="yes","Senior","Other"))</f>
        <v>Other</v>
      </c>
      <c r="P1226">
        <v>1</v>
      </c>
      <c r="R1226">
        <v>19</v>
      </c>
      <c r="S1226">
        <v>0</v>
      </c>
      <c r="T1226">
        <v>0</v>
      </c>
      <c r="U1226">
        <v>66</v>
      </c>
      <c r="V1226">
        <v>5</v>
      </c>
      <c r="W1226" t="str">
        <f>IF(Table1[[#This Row],[Avg Monthly GB Download]]&lt;5,"Less than 5GB",IF(Table1[[#This Row],[Avg Monthly GB Download]]&lt;10,"Less than 10GB","10 ot more 10GB"))</f>
        <v>Less than 10GB</v>
      </c>
    </row>
    <row r="1227" spans="1:23" x14ac:dyDescent="0.3">
      <c r="A1227" t="s">
        <v>21</v>
      </c>
      <c r="B1227">
        <v>33</v>
      </c>
      <c r="C1227" t="s">
        <v>21</v>
      </c>
      <c r="D1227" t="s">
        <v>22</v>
      </c>
      <c r="E1227" t="s">
        <v>51</v>
      </c>
      <c r="F1227" t="s">
        <v>26</v>
      </c>
      <c r="G1227">
        <v>68</v>
      </c>
      <c r="H1227" t="s">
        <v>21</v>
      </c>
      <c r="I1227" t="s">
        <v>25</v>
      </c>
      <c r="J1227" t="s">
        <v>21</v>
      </c>
      <c r="K1227" t="str">
        <f>IF(Table1[[#This Row],[Under 30]]="yes","Under 30",IF(Table1[[#This Row],[Senior]]="yes","Senior","Other"))</f>
        <v>Senior</v>
      </c>
      <c r="L1227" t="s">
        <v>53</v>
      </c>
      <c r="M1227" t="s">
        <v>33</v>
      </c>
      <c r="N1227" t="s">
        <v>34</v>
      </c>
      <c r="O1227" t="s">
        <v>34</v>
      </c>
      <c r="P1227">
        <v>1</v>
      </c>
      <c r="R1227">
        <v>11</v>
      </c>
      <c r="S1227">
        <v>0</v>
      </c>
      <c r="T1227">
        <v>0</v>
      </c>
      <c r="U1227">
        <v>0</v>
      </c>
      <c r="V1227">
        <v>0</v>
      </c>
      <c r="W1227" t="str">
        <f>IF(Table1[[#This Row],[Avg Monthly GB Download]]&lt;5,"Less than 5GB",IF(Table1[[#This Row],[Avg Monthly GB Download]]&lt;10,"Less than 10GB","10 ot more 10GB"))</f>
        <v>Less than 5GB</v>
      </c>
    </row>
    <row r="1228" spans="1:23" x14ac:dyDescent="0.3">
      <c r="A1228" t="s">
        <v>21</v>
      </c>
      <c r="B1228">
        <v>33</v>
      </c>
      <c r="C1228" t="s">
        <v>21</v>
      </c>
      <c r="D1228" t="s">
        <v>22</v>
      </c>
      <c r="E1228" t="s">
        <v>55</v>
      </c>
      <c r="F1228" t="s">
        <v>26</v>
      </c>
      <c r="G1228">
        <v>67</v>
      </c>
      <c r="H1228" t="s">
        <v>21</v>
      </c>
      <c r="I1228" t="s">
        <v>25</v>
      </c>
      <c r="J1228" t="s">
        <v>25</v>
      </c>
      <c r="K1228" t="str">
        <f>IF(Table1[[#This Row],[Under 30]]="yes","Under 30",IF(Table1[[#This Row],[Senior]]="yes","Senior","Other"))</f>
        <v>Senior</v>
      </c>
      <c r="L1228" t="s">
        <v>98</v>
      </c>
      <c r="M1228" t="s">
        <v>38</v>
      </c>
      <c r="N1228" t="s">
        <v>34</v>
      </c>
      <c r="O1228" t="s">
        <v>34</v>
      </c>
      <c r="P1228">
        <v>1</v>
      </c>
      <c r="R1228">
        <v>7</v>
      </c>
      <c r="S1228">
        <v>2</v>
      </c>
      <c r="T1228">
        <v>0</v>
      </c>
      <c r="U1228">
        <v>0</v>
      </c>
      <c r="V1228">
        <v>0</v>
      </c>
      <c r="W1228" t="str">
        <f>IF(Table1[[#This Row],[Avg Monthly GB Download]]&lt;5,"Less than 5GB",IF(Table1[[#This Row],[Avg Monthly GB Download]]&lt;10,"Less than 10GB","10 ot more 10GB"))</f>
        <v>Less than 5GB</v>
      </c>
    </row>
    <row r="1229" spans="1:23" x14ac:dyDescent="0.3">
      <c r="A1229" t="s">
        <v>21</v>
      </c>
      <c r="B1229">
        <v>33</v>
      </c>
      <c r="C1229" t="s">
        <v>21</v>
      </c>
      <c r="D1229" t="s">
        <v>22</v>
      </c>
      <c r="E1229" t="s">
        <v>63</v>
      </c>
      <c r="F1229" t="s">
        <v>26</v>
      </c>
      <c r="G1229">
        <v>75</v>
      </c>
      <c r="H1229" t="s">
        <v>21</v>
      </c>
      <c r="I1229" t="s">
        <v>25</v>
      </c>
      <c r="J1229" t="s">
        <v>25</v>
      </c>
      <c r="K1229" t="str">
        <f>IF(Table1[[#This Row],[Under 30]]="yes","Under 30",IF(Table1[[#This Row],[Senior]]="yes","Senior","Other"))</f>
        <v>Senior</v>
      </c>
      <c r="L1229" t="s">
        <v>32</v>
      </c>
      <c r="M1229" t="s">
        <v>38</v>
      </c>
      <c r="N1229" t="s">
        <v>34</v>
      </c>
      <c r="O1229" t="s">
        <v>34</v>
      </c>
      <c r="P1229">
        <v>1</v>
      </c>
      <c r="R1229">
        <v>57</v>
      </c>
      <c r="S1229">
        <v>0</v>
      </c>
      <c r="T1229">
        <v>0</v>
      </c>
      <c r="U1229">
        <v>12</v>
      </c>
      <c r="V1229">
        <v>2</v>
      </c>
      <c r="W1229" t="str">
        <f>IF(Table1[[#This Row],[Avg Monthly GB Download]]&lt;5,"Less than 5GB",IF(Table1[[#This Row],[Avg Monthly GB Download]]&lt;10,"Less than 10GB","10 ot more 10GB"))</f>
        <v>Less than 5GB</v>
      </c>
    </row>
    <row r="1230" spans="1:23" x14ac:dyDescent="0.3">
      <c r="A1230" t="s">
        <v>21</v>
      </c>
      <c r="B1230">
        <v>33</v>
      </c>
      <c r="C1230" t="s">
        <v>21</v>
      </c>
      <c r="D1230" t="s">
        <v>22</v>
      </c>
      <c r="E1230" t="s">
        <v>67</v>
      </c>
      <c r="F1230" t="s">
        <v>26</v>
      </c>
      <c r="G1230">
        <v>46</v>
      </c>
      <c r="H1230" t="s">
        <v>21</v>
      </c>
      <c r="I1230" t="s">
        <v>21</v>
      </c>
      <c r="K1230" t="str">
        <f>IF(Table1[[#This Row],[Under 30]]="yes","Under 30",IF(Table1[[#This Row],[Senior]]="yes","Senior","Other"))</f>
        <v>Other</v>
      </c>
      <c r="P1230">
        <v>1</v>
      </c>
      <c r="R1230">
        <v>10</v>
      </c>
      <c r="S1230">
        <v>0</v>
      </c>
      <c r="T1230">
        <v>0</v>
      </c>
      <c r="U1230">
        <v>0</v>
      </c>
      <c r="V1230">
        <v>0</v>
      </c>
      <c r="W1230" t="str">
        <f>IF(Table1[[#This Row],[Avg Monthly GB Download]]&lt;5,"Less than 5GB",IF(Table1[[#This Row],[Avg Monthly GB Download]]&lt;10,"Less than 10GB","10 ot more 10GB"))</f>
        <v>Less than 5GB</v>
      </c>
    </row>
    <row r="1231" spans="1:23" x14ac:dyDescent="0.3">
      <c r="A1231" t="s">
        <v>21</v>
      </c>
      <c r="B1231">
        <v>33</v>
      </c>
      <c r="C1231" t="s">
        <v>21</v>
      </c>
      <c r="D1231" t="s">
        <v>22</v>
      </c>
      <c r="E1231" t="s">
        <v>69</v>
      </c>
      <c r="F1231" t="s">
        <v>24</v>
      </c>
      <c r="G1231">
        <v>25</v>
      </c>
      <c r="H1231" t="s">
        <v>25</v>
      </c>
      <c r="I1231" t="s">
        <v>21</v>
      </c>
      <c r="K1231" t="str">
        <f>IF(Table1[[#This Row],[Under 30]]="yes","Under 30",IF(Table1[[#This Row],[Senior]]="yes","Senior","Other"))</f>
        <v>Under 30</v>
      </c>
      <c r="P1231">
        <v>1</v>
      </c>
      <c r="R1231">
        <v>7</v>
      </c>
      <c r="S1231">
        <v>0</v>
      </c>
      <c r="T1231">
        <v>0</v>
      </c>
      <c r="U1231">
        <v>0</v>
      </c>
      <c r="V1231">
        <v>0</v>
      </c>
      <c r="W1231" t="str">
        <f>IF(Table1[[#This Row],[Avg Monthly GB Download]]&lt;5,"Less than 5GB",IF(Table1[[#This Row],[Avg Monthly GB Download]]&lt;10,"Less than 10GB","10 ot more 10GB"))</f>
        <v>Less than 5GB</v>
      </c>
    </row>
    <row r="1232" spans="1:23" x14ac:dyDescent="0.3">
      <c r="A1232" t="s">
        <v>21</v>
      </c>
      <c r="B1232">
        <v>33</v>
      </c>
      <c r="C1232" t="s">
        <v>21</v>
      </c>
      <c r="D1232" t="s">
        <v>22</v>
      </c>
      <c r="E1232" t="s">
        <v>77</v>
      </c>
      <c r="F1232" t="s">
        <v>26</v>
      </c>
      <c r="G1232">
        <v>51</v>
      </c>
      <c r="H1232" t="s">
        <v>21</v>
      </c>
      <c r="I1232" t="s">
        <v>21</v>
      </c>
      <c r="K1232" t="str">
        <f>IF(Table1[[#This Row],[Under 30]]="yes","Under 30",IF(Table1[[#This Row],[Senior]]="yes","Senior","Other"))</f>
        <v>Other</v>
      </c>
      <c r="P1232">
        <v>1</v>
      </c>
      <c r="R1232">
        <v>8</v>
      </c>
      <c r="S1232">
        <v>0</v>
      </c>
      <c r="T1232">
        <v>0</v>
      </c>
      <c r="U1232">
        <v>0</v>
      </c>
      <c r="V1232">
        <v>0</v>
      </c>
      <c r="W1232" t="str">
        <f>IF(Table1[[#This Row],[Avg Monthly GB Download]]&lt;5,"Less than 5GB",IF(Table1[[#This Row],[Avg Monthly GB Download]]&lt;10,"Less than 10GB","10 ot more 10GB"))</f>
        <v>Less than 5GB</v>
      </c>
    </row>
    <row r="1233" spans="1:23" x14ac:dyDescent="0.3">
      <c r="A1233" t="s">
        <v>21</v>
      </c>
      <c r="B1233">
        <v>33</v>
      </c>
      <c r="C1233" t="s">
        <v>21</v>
      </c>
      <c r="D1233" t="s">
        <v>22</v>
      </c>
      <c r="E1233" t="s">
        <v>81</v>
      </c>
      <c r="F1233" t="s">
        <v>24</v>
      </c>
      <c r="G1233">
        <v>41</v>
      </c>
      <c r="H1233" t="s">
        <v>21</v>
      </c>
      <c r="I1233" t="s">
        <v>21</v>
      </c>
      <c r="K1233" t="str">
        <f>IF(Table1[[#This Row],[Under 30]]="yes","Under 30",IF(Table1[[#This Row],[Senior]]="yes","Senior","Other"))</f>
        <v>Other</v>
      </c>
      <c r="P1233">
        <v>1</v>
      </c>
      <c r="Q1233">
        <v>1</v>
      </c>
      <c r="R1233">
        <v>7</v>
      </c>
      <c r="S1233">
        <v>2</v>
      </c>
      <c r="T1233">
        <v>0</v>
      </c>
      <c r="U1233">
        <v>0</v>
      </c>
      <c r="V1233">
        <v>0</v>
      </c>
      <c r="W1233" t="str">
        <f>IF(Table1[[#This Row],[Avg Monthly GB Download]]&lt;5,"Less than 5GB",IF(Table1[[#This Row],[Avg Monthly GB Download]]&lt;10,"Less than 10GB","10 ot more 10GB"))</f>
        <v>Less than 5GB</v>
      </c>
    </row>
    <row r="1234" spans="1:23" x14ac:dyDescent="0.3">
      <c r="A1234" t="s">
        <v>21</v>
      </c>
      <c r="B1234">
        <v>33</v>
      </c>
      <c r="C1234" t="s">
        <v>21</v>
      </c>
      <c r="D1234" t="s">
        <v>22</v>
      </c>
      <c r="E1234" t="s">
        <v>81</v>
      </c>
      <c r="F1234" t="s">
        <v>24</v>
      </c>
      <c r="G1234">
        <v>55</v>
      </c>
      <c r="H1234" t="s">
        <v>21</v>
      </c>
      <c r="I1234" t="s">
        <v>21</v>
      </c>
      <c r="K1234" t="str">
        <f>IF(Table1[[#This Row],[Under 30]]="yes","Under 30",IF(Table1[[#This Row],[Senior]]="yes","Senior","Other"))</f>
        <v>Other</v>
      </c>
      <c r="P1234">
        <v>1</v>
      </c>
      <c r="R1234">
        <v>8</v>
      </c>
      <c r="S1234">
        <v>0</v>
      </c>
      <c r="T1234">
        <v>0</v>
      </c>
      <c r="U1234">
        <v>0</v>
      </c>
      <c r="V1234">
        <v>0</v>
      </c>
      <c r="W1234" t="str">
        <f>IF(Table1[[#This Row],[Avg Monthly GB Download]]&lt;5,"Less than 5GB",IF(Table1[[#This Row],[Avg Monthly GB Download]]&lt;10,"Less than 10GB","10 ot more 10GB"))</f>
        <v>Less than 5GB</v>
      </c>
    </row>
    <row r="1235" spans="1:23" x14ac:dyDescent="0.3">
      <c r="A1235" t="s">
        <v>21</v>
      </c>
      <c r="B1235">
        <v>33</v>
      </c>
      <c r="C1235" t="s">
        <v>21</v>
      </c>
      <c r="D1235" t="s">
        <v>88</v>
      </c>
      <c r="E1235" t="s">
        <v>62</v>
      </c>
      <c r="F1235" t="s">
        <v>24</v>
      </c>
      <c r="G1235">
        <v>67</v>
      </c>
      <c r="H1235" t="s">
        <v>21</v>
      </c>
      <c r="I1235" t="s">
        <v>25</v>
      </c>
      <c r="J1235" t="s">
        <v>21</v>
      </c>
      <c r="K1235" t="str">
        <f>IF(Table1[[#This Row],[Under 30]]="yes","Under 30",IF(Table1[[#This Row],[Senior]]="yes","Senior","Other"))</f>
        <v>Senior</v>
      </c>
      <c r="L1235" t="s">
        <v>32</v>
      </c>
      <c r="M1235" t="s">
        <v>38</v>
      </c>
      <c r="N1235" t="s">
        <v>65</v>
      </c>
      <c r="O1235" t="s">
        <v>105</v>
      </c>
      <c r="P1235">
        <v>1</v>
      </c>
      <c r="Q1235">
        <v>1</v>
      </c>
      <c r="R1235">
        <v>62</v>
      </c>
      <c r="S1235">
        <v>5</v>
      </c>
      <c r="T1235">
        <v>0</v>
      </c>
      <c r="U1235">
        <v>37</v>
      </c>
      <c r="V1235">
        <v>8</v>
      </c>
      <c r="W1235" t="str">
        <f>IF(Table1[[#This Row],[Avg Monthly GB Download]]&lt;5,"Less than 5GB",IF(Table1[[#This Row],[Avg Monthly GB Download]]&lt;10,"Less than 10GB","10 ot more 10GB"))</f>
        <v>Less than 10GB</v>
      </c>
    </row>
    <row r="1236" spans="1:23" x14ac:dyDescent="0.3">
      <c r="A1236" t="s">
        <v>21</v>
      </c>
      <c r="B1236">
        <v>33</v>
      </c>
      <c r="C1236" t="s">
        <v>25</v>
      </c>
      <c r="D1236" t="s">
        <v>22</v>
      </c>
      <c r="E1236" t="s">
        <v>28</v>
      </c>
      <c r="F1236" t="s">
        <v>26</v>
      </c>
      <c r="G1236">
        <v>36</v>
      </c>
      <c r="H1236" t="s">
        <v>21</v>
      </c>
      <c r="I1236" t="s">
        <v>21</v>
      </c>
      <c r="K1236" t="str">
        <f>IF(Table1[[#This Row],[Under 30]]="yes","Under 30",IF(Table1[[#This Row],[Senior]]="yes","Senior","Other"))</f>
        <v>Other</v>
      </c>
      <c r="P1236">
        <v>1</v>
      </c>
      <c r="R1236">
        <v>10</v>
      </c>
      <c r="S1236">
        <v>1</v>
      </c>
      <c r="T1236">
        <v>101.2</v>
      </c>
      <c r="U1236">
        <v>0</v>
      </c>
      <c r="V1236">
        <v>0</v>
      </c>
      <c r="W1236" t="str">
        <f>IF(Table1[[#This Row],[Avg Monthly GB Download]]&lt;5,"Less than 5GB",IF(Table1[[#This Row],[Avg Monthly GB Download]]&lt;10,"Less than 10GB","10 ot more 10GB"))</f>
        <v>Less than 5GB</v>
      </c>
    </row>
    <row r="1237" spans="1:23" x14ac:dyDescent="0.3">
      <c r="A1237" t="s">
        <v>21</v>
      </c>
      <c r="B1237">
        <v>33</v>
      </c>
      <c r="C1237" t="s">
        <v>25</v>
      </c>
      <c r="D1237" t="s">
        <v>22</v>
      </c>
      <c r="E1237" t="s">
        <v>30</v>
      </c>
      <c r="F1237" t="s">
        <v>24</v>
      </c>
      <c r="G1237">
        <v>64</v>
      </c>
      <c r="H1237" t="s">
        <v>21</v>
      </c>
      <c r="I1237" t="s">
        <v>21</v>
      </c>
      <c r="K1237" t="str">
        <f>IF(Table1[[#This Row],[Under 30]]="yes","Under 30",IF(Table1[[#This Row],[Senior]]="yes","Senior","Other"))</f>
        <v>Other</v>
      </c>
      <c r="P1237">
        <v>1</v>
      </c>
      <c r="R1237">
        <v>10</v>
      </c>
      <c r="S1237">
        <v>0</v>
      </c>
      <c r="T1237">
        <v>110.6</v>
      </c>
      <c r="U1237">
        <v>0</v>
      </c>
      <c r="V1237">
        <v>0</v>
      </c>
      <c r="W1237" t="str">
        <f>IF(Table1[[#This Row],[Avg Monthly GB Download]]&lt;5,"Less than 5GB",IF(Table1[[#This Row],[Avg Monthly GB Download]]&lt;10,"Less than 10GB","10 ot more 10GB"))</f>
        <v>Less than 5GB</v>
      </c>
    </row>
    <row r="1238" spans="1:23" x14ac:dyDescent="0.3">
      <c r="A1238" t="s">
        <v>21</v>
      </c>
      <c r="B1238">
        <v>33</v>
      </c>
      <c r="C1238" t="s">
        <v>25</v>
      </c>
      <c r="D1238" t="s">
        <v>22</v>
      </c>
      <c r="E1238" t="s">
        <v>55</v>
      </c>
      <c r="F1238" t="s">
        <v>24</v>
      </c>
      <c r="G1238">
        <v>55</v>
      </c>
      <c r="H1238" t="s">
        <v>21</v>
      </c>
      <c r="I1238" t="s">
        <v>21</v>
      </c>
      <c r="K1238" t="str">
        <f>IF(Table1[[#This Row],[Under 30]]="yes","Under 30",IF(Table1[[#This Row],[Senior]]="yes","Senior","Other"))</f>
        <v>Other</v>
      </c>
      <c r="P1238">
        <v>1</v>
      </c>
      <c r="Q1238">
        <v>1</v>
      </c>
      <c r="R1238">
        <v>47</v>
      </c>
      <c r="S1238">
        <v>1</v>
      </c>
      <c r="T1238">
        <v>70</v>
      </c>
      <c r="U1238">
        <v>21</v>
      </c>
      <c r="V1238">
        <v>6</v>
      </c>
      <c r="W1238" t="str">
        <f>IF(Table1[[#This Row],[Avg Monthly GB Download]]&lt;5,"Less than 5GB",IF(Table1[[#This Row],[Avg Monthly GB Download]]&lt;10,"Less than 10GB","10 ot more 10GB"))</f>
        <v>Less than 10GB</v>
      </c>
    </row>
    <row r="1239" spans="1:23" x14ac:dyDescent="0.3">
      <c r="A1239" t="s">
        <v>21</v>
      </c>
      <c r="B1239">
        <v>33</v>
      </c>
      <c r="C1239" t="s">
        <v>25</v>
      </c>
      <c r="D1239" t="s">
        <v>22</v>
      </c>
      <c r="E1239" t="s">
        <v>69</v>
      </c>
      <c r="F1239" t="s">
        <v>24</v>
      </c>
      <c r="G1239">
        <v>42</v>
      </c>
      <c r="H1239" t="s">
        <v>21</v>
      </c>
      <c r="I1239" t="s">
        <v>21</v>
      </c>
      <c r="K1239" t="str">
        <f>IF(Table1[[#This Row],[Under 30]]="yes","Under 30",IF(Table1[[#This Row],[Senior]]="yes","Senior","Other"))</f>
        <v>Other</v>
      </c>
      <c r="P1239">
        <v>1</v>
      </c>
      <c r="Q1239">
        <v>1</v>
      </c>
      <c r="R1239">
        <v>47</v>
      </c>
      <c r="S1239">
        <v>3</v>
      </c>
      <c r="T1239">
        <v>102.3</v>
      </c>
      <c r="U1239">
        <v>0</v>
      </c>
      <c r="V1239">
        <v>7</v>
      </c>
      <c r="W1239" t="str">
        <f>IF(Table1[[#This Row],[Avg Monthly GB Download]]&lt;5,"Less than 5GB",IF(Table1[[#This Row],[Avg Monthly GB Download]]&lt;10,"Less than 10GB","10 ot more 10GB"))</f>
        <v>Less than 10GB</v>
      </c>
    </row>
    <row r="1240" spans="1:23" x14ac:dyDescent="0.3">
      <c r="A1240" t="s">
        <v>21</v>
      </c>
      <c r="B1240">
        <v>33</v>
      </c>
      <c r="C1240" t="s">
        <v>25</v>
      </c>
      <c r="D1240" t="s">
        <v>22</v>
      </c>
      <c r="E1240" t="s">
        <v>83</v>
      </c>
      <c r="F1240" t="s">
        <v>24</v>
      </c>
      <c r="G1240">
        <v>19</v>
      </c>
      <c r="H1240" t="s">
        <v>25</v>
      </c>
      <c r="I1240" t="s">
        <v>21</v>
      </c>
      <c r="K1240" t="str">
        <f>IF(Table1[[#This Row],[Under 30]]="yes","Under 30",IF(Table1[[#This Row],[Senior]]="yes","Senior","Other"))</f>
        <v>Under 30</v>
      </c>
      <c r="P1240">
        <v>1</v>
      </c>
      <c r="R1240">
        <v>12</v>
      </c>
      <c r="S1240">
        <v>0</v>
      </c>
      <c r="T1240">
        <v>148.5</v>
      </c>
      <c r="U1240">
        <v>0</v>
      </c>
      <c r="V1240">
        <v>0</v>
      </c>
      <c r="W1240" t="str">
        <f>IF(Table1[[#This Row],[Avg Monthly GB Download]]&lt;5,"Less than 5GB",IF(Table1[[#This Row],[Avg Monthly GB Download]]&lt;10,"Less than 10GB","10 ot more 10GB"))</f>
        <v>Less than 5GB</v>
      </c>
    </row>
    <row r="1241" spans="1:23" x14ac:dyDescent="0.3">
      <c r="A1241" t="s">
        <v>21</v>
      </c>
      <c r="B1241">
        <v>33</v>
      </c>
      <c r="C1241" t="s">
        <v>25</v>
      </c>
      <c r="D1241" t="s">
        <v>22</v>
      </c>
      <c r="E1241" t="s">
        <v>83</v>
      </c>
      <c r="F1241" t="s">
        <v>24</v>
      </c>
      <c r="G1241">
        <v>50</v>
      </c>
      <c r="H1241" t="s">
        <v>21</v>
      </c>
      <c r="I1241" t="s">
        <v>21</v>
      </c>
      <c r="K1241" t="str">
        <f>IF(Table1[[#This Row],[Under 30]]="yes","Under 30",IF(Table1[[#This Row],[Senior]]="yes","Senior","Other"))</f>
        <v>Other</v>
      </c>
      <c r="P1241">
        <v>1</v>
      </c>
      <c r="R1241">
        <v>8</v>
      </c>
      <c r="S1241">
        <v>0</v>
      </c>
      <c r="T1241">
        <v>62.7</v>
      </c>
      <c r="U1241">
        <v>0</v>
      </c>
      <c r="V1241">
        <v>0</v>
      </c>
      <c r="W1241" t="str">
        <f>IF(Table1[[#This Row],[Avg Monthly GB Download]]&lt;5,"Less than 5GB",IF(Table1[[#This Row],[Avg Monthly GB Download]]&lt;10,"Less than 10GB","10 ot more 10GB"))</f>
        <v>Less than 5GB</v>
      </c>
    </row>
    <row r="1242" spans="1:23" x14ac:dyDescent="0.3">
      <c r="A1242" t="s">
        <v>21</v>
      </c>
      <c r="B1242">
        <v>33</v>
      </c>
      <c r="C1242" t="s">
        <v>25</v>
      </c>
      <c r="D1242" t="s">
        <v>88</v>
      </c>
      <c r="E1242" t="s">
        <v>31</v>
      </c>
      <c r="F1242" t="s">
        <v>24</v>
      </c>
      <c r="G1242">
        <v>33</v>
      </c>
      <c r="H1242" t="s">
        <v>21</v>
      </c>
      <c r="I1242" t="s">
        <v>21</v>
      </c>
      <c r="K1242" t="str">
        <f>IF(Table1[[#This Row],[Under 30]]="yes","Under 30",IF(Table1[[#This Row],[Senior]]="yes","Senior","Other"))</f>
        <v>Other</v>
      </c>
      <c r="P1242">
        <v>1</v>
      </c>
      <c r="R1242">
        <v>13</v>
      </c>
      <c r="S1242">
        <v>0</v>
      </c>
      <c r="T1242">
        <v>0</v>
      </c>
      <c r="U1242">
        <v>0</v>
      </c>
      <c r="V1242">
        <v>0</v>
      </c>
      <c r="W1242" t="str">
        <f>IF(Table1[[#This Row],[Avg Monthly GB Download]]&lt;5,"Less than 5GB",IF(Table1[[#This Row],[Avg Monthly GB Download]]&lt;10,"Less than 10GB","10 ot more 10GB"))</f>
        <v>Less than 5GB</v>
      </c>
    </row>
    <row r="1243" spans="1:23" x14ac:dyDescent="0.3">
      <c r="A1243" t="s">
        <v>21</v>
      </c>
      <c r="B1243">
        <v>33</v>
      </c>
      <c r="C1243" t="s">
        <v>25</v>
      </c>
      <c r="D1243" t="s">
        <v>88</v>
      </c>
      <c r="E1243" t="s">
        <v>70</v>
      </c>
      <c r="F1243" t="s">
        <v>24</v>
      </c>
      <c r="G1243">
        <v>65</v>
      </c>
      <c r="H1243" t="s">
        <v>21</v>
      </c>
      <c r="I1243" t="s">
        <v>25</v>
      </c>
      <c r="J1243" t="s">
        <v>25</v>
      </c>
      <c r="K1243" t="str">
        <f>IF(Table1[[#This Row],[Under 30]]="yes","Under 30",IF(Table1[[#This Row],[Senior]]="yes","Senior","Other"))</f>
        <v>Senior</v>
      </c>
      <c r="L1243" t="s">
        <v>53</v>
      </c>
      <c r="M1243" t="s">
        <v>33</v>
      </c>
      <c r="N1243" t="s">
        <v>34</v>
      </c>
      <c r="O1243" t="s">
        <v>34</v>
      </c>
      <c r="P1243">
        <v>1</v>
      </c>
      <c r="R1243">
        <v>8</v>
      </c>
      <c r="S1243">
        <v>1</v>
      </c>
      <c r="T1243">
        <v>0</v>
      </c>
      <c r="U1243">
        <v>0</v>
      </c>
      <c r="V1243">
        <v>0</v>
      </c>
      <c r="W1243" t="str">
        <f>IF(Table1[[#This Row],[Avg Monthly GB Download]]&lt;5,"Less than 5GB",IF(Table1[[#This Row],[Avg Monthly GB Download]]&lt;10,"Less than 10GB","10 ot more 10GB"))</f>
        <v>Less than 5GB</v>
      </c>
    </row>
    <row r="1244" spans="1:23" x14ac:dyDescent="0.3">
      <c r="A1244" t="s">
        <v>21</v>
      </c>
      <c r="B1244">
        <v>34</v>
      </c>
      <c r="C1244" t="s">
        <v>21</v>
      </c>
      <c r="D1244" t="s">
        <v>22</v>
      </c>
      <c r="E1244" t="s">
        <v>27</v>
      </c>
      <c r="F1244" t="s">
        <v>26</v>
      </c>
      <c r="G1244">
        <v>21</v>
      </c>
      <c r="H1244" t="s">
        <v>25</v>
      </c>
      <c r="I1244" t="s">
        <v>21</v>
      </c>
      <c r="K1244" t="str">
        <f>IF(Table1[[#This Row],[Under 30]]="yes","Under 30",IF(Table1[[#This Row],[Senior]]="yes","Senior","Other"))</f>
        <v>Under 30</v>
      </c>
      <c r="P1244">
        <v>1</v>
      </c>
      <c r="R1244">
        <v>26</v>
      </c>
      <c r="S1244">
        <v>0</v>
      </c>
      <c r="T1244">
        <v>0</v>
      </c>
      <c r="U1244">
        <v>0</v>
      </c>
      <c r="V1244">
        <v>17</v>
      </c>
      <c r="W1244" t="str">
        <f>IF(Table1[[#This Row],[Avg Monthly GB Download]]&lt;5,"Less than 5GB",IF(Table1[[#This Row],[Avg Monthly GB Download]]&lt;10,"Less than 10GB","10 ot more 10GB"))</f>
        <v>10 ot more 10GB</v>
      </c>
    </row>
    <row r="1245" spans="1:23" x14ac:dyDescent="0.3">
      <c r="A1245" t="s">
        <v>21</v>
      </c>
      <c r="B1245">
        <v>34</v>
      </c>
      <c r="C1245" t="s">
        <v>21</v>
      </c>
      <c r="D1245" t="s">
        <v>22</v>
      </c>
      <c r="E1245" t="s">
        <v>27</v>
      </c>
      <c r="F1245" t="s">
        <v>26</v>
      </c>
      <c r="G1245">
        <v>34</v>
      </c>
      <c r="H1245" t="s">
        <v>21</v>
      </c>
      <c r="I1245" t="s">
        <v>21</v>
      </c>
      <c r="K1245" t="str">
        <f>IF(Table1[[#This Row],[Under 30]]="yes","Under 30",IF(Table1[[#This Row],[Senior]]="yes","Senior","Other"))</f>
        <v>Other</v>
      </c>
      <c r="P1245">
        <v>1</v>
      </c>
      <c r="R1245">
        <v>8</v>
      </c>
      <c r="S1245">
        <v>0</v>
      </c>
      <c r="T1245">
        <v>0</v>
      </c>
      <c r="U1245">
        <v>0</v>
      </c>
      <c r="V1245">
        <v>0</v>
      </c>
      <c r="W1245" t="str">
        <f>IF(Table1[[#This Row],[Avg Monthly GB Download]]&lt;5,"Less than 5GB",IF(Table1[[#This Row],[Avg Monthly GB Download]]&lt;10,"Less than 10GB","10 ot more 10GB"))</f>
        <v>Less than 5GB</v>
      </c>
    </row>
    <row r="1246" spans="1:23" x14ac:dyDescent="0.3">
      <c r="A1246" t="s">
        <v>21</v>
      </c>
      <c r="B1246">
        <v>34</v>
      </c>
      <c r="C1246" t="s">
        <v>21</v>
      </c>
      <c r="D1246" t="s">
        <v>22</v>
      </c>
      <c r="E1246" t="s">
        <v>31</v>
      </c>
      <c r="F1246" t="s">
        <v>26</v>
      </c>
      <c r="G1246">
        <v>37</v>
      </c>
      <c r="H1246" t="s">
        <v>21</v>
      </c>
      <c r="I1246" t="s">
        <v>21</v>
      </c>
      <c r="K1246" t="str">
        <f>IF(Table1[[#This Row],[Under 30]]="yes","Under 30",IF(Table1[[#This Row],[Senior]]="yes","Senior","Other"))</f>
        <v>Other</v>
      </c>
      <c r="P1246">
        <v>1</v>
      </c>
      <c r="R1246">
        <v>8</v>
      </c>
      <c r="S1246">
        <v>1</v>
      </c>
      <c r="T1246">
        <v>0</v>
      </c>
      <c r="U1246">
        <v>0</v>
      </c>
      <c r="V1246">
        <v>0</v>
      </c>
      <c r="W1246" t="str">
        <f>IF(Table1[[#This Row],[Avg Monthly GB Download]]&lt;5,"Less than 5GB",IF(Table1[[#This Row],[Avg Monthly GB Download]]&lt;10,"Less than 10GB","10 ot more 10GB"))</f>
        <v>Less than 5GB</v>
      </c>
    </row>
    <row r="1247" spans="1:23" x14ac:dyDescent="0.3">
      <c r="A1247" t="s">
        <v>21</v>
      </c>
      <c r="B1247">
        <v>34</v>
      </c>
      <c r="C1247" t="s">
        <v>21</v>
      </c>
      <c r="D1247" t="s">
        <v>22</v>
      </c>
      <c r="E1247" t="s">
        <v>41</v>
      </c>
      <c r="F1247" t="s">
        <v>26</v>
      </c>
      <c r="G1247">
        <v>26</v>
      </c>
      <c r="H1247" t="s">
        <v>25</v>
      </c>
      <c r="I1247" t="s">
        <v>21</v>
      </c>
      <c r="K1247" t="str">
        <f>IF(Table1[[#This Row],[Under 30]]="yes","Under 30",IF(Table1[[#This Row],[Senior]]="yes","Senior","Other"))</f>
        <v>Under 30</v>
      </c>
      <c r="P1247">
        <v>1</v>
      </c>
      <c r="R1247">
        <v>22</v>
      </c>
      <c r="S1247">
        <v>0</v>
      </c>
      <c r="T1247">
        <v>0</v>
      </c>
      <c r="U1247">
        <v>30</v>
      </c>
      <c r="V1247">
        <v>14</v>
      </c>
      <c r="W1247" t="str">
        <f>IF(Table1[[#This Row],[Avg Monthly GB Download]]&lt;5,"Less than 5GB",IF(Table1[[#This Row],[Avg Monthly GB Download]]&lt;10,"Less than 10GB","10 ot more 10GB"))</f>
        <v>10 ot more 10GB</v>
      </c>
    </row>
    <row r="1248" spans="1:23" x14ac:dyDescent="0.3">
      <c r="A1248" t="s">
        <v>21</v>
      </c>
      <c r="B1248">
        <v>34</v>
      </c>
      <c r="C1248" t="s">
        <v>21</v>
      </c>
      <c r="D1248" t="s">
        <v>22</v>
      </c>
      <c r="E1248" t="s">
        <v>41</v>
      </c>
      <c r="F1248" t="s">
        <v>26</v>
      </c>
      <c r="G1248">
        <v>70</v>
      </c>
      <c r="H1248" t="s">
        <v>21</v>
      </c>
      <c r="I1248" t="s">
        <v>25</v>
      </c>
      <c r="J1248" t="s">
        <v>21</v>
      </c>
      <c r="K1248" t="str">
        <f>IF(Table1[[#This Row],[Under 30]]="yes","Under 30",IF(Table1[[#This Row],[Senior]]="yes","Senior","Other"))</f>
        <v>Senior</v>
      </c>
      <c r="L1248" t="s">
        <v>98</v>
      </c>
      <c r="M1248" t="s">
        <v>38</v>
      </c>
      <c r="N1248" t="s">
        <v>34</v>
      </c>
      <c r="O1248" t="s">
        <v>34</v>
      </c>
      <c r="P1248">
        <v>1</v>
      </c>
      <c r="R1248">
        <v>17</v>
      </c>
      <c r="S1248">
        <v>0</v>
      </c>
      <c r="T1248">
        <v>0</v>
      </c>
      <c r="U1248">
        <v>0</v>
      </c>
      <c r="V1248">
        <v>0</v>
      </c>
      <c r="W1248" t="str">
        <f>IF(Table1[[#This Row],[Avg Monthly GB Download]]&lt;5,"Less than 5GB",IF(Table1[[#This Row],[Avg Monthly GB Download]]&lt;10,"Less than 10GB","10 ot more 10GB"))</f>
        <v>Less than 5GB</v>
      </c>
    </row>
    <row r="1249" spans="1:23" x14ac:dyDescent="0.3">
      <c r="A1249" t="s">
        <v>21</v>
      </c>
      <c r="B1249">
        <v>34</v>
      </c>
      <c r="C1249" t="s">
        <v>21</v>
      </c>
      <c r="D1249" t="s">
        <v>22</v>
      </c>
      <c r="E1249" t="s">
        <v>43</v>
      </c>
      <c r="F1249" t="s">
        <v>26</v>
      </c>
      <c r="G1249">
        <v>76</v>
      </c>
      <c r="H1249" t="s">
        <v>21</v>
      </c>
      <c r="I1249" t="s">
        <v>25</v>
      </c>
      <c r="J1249" t="s">
        <v>21</v>
      </c>
      <c r="K1249" t="str">
        <f>IF(Table1[[#This Row],[Under 30]]="yes","Under 30",IF(Table1[[#This Row],[Senior]]="yes","Senior","Other"))</f>
        <v>Senior</v>
      </c>
      <c r="L1249" t="s">
        <v>32</v>
      </c>
      <c r="M1249" t="s">
        <v>38</v>
      </c>
      <c r="N1249" t="s">
        <v>39</v>
      </c>
      <c r="O1249" t="s">
        <v>104</v>
      </c>
      <c r="P1249">
        <v>1</v>
      </c>
      <c r="Q1249">
        <v>1</v>
      </c>
      <c r="R1249">
        <v>64</v>
      </c>
      <c r="S1249">
        <v>0</v>
      </c>
      <c r="T1249">
        <v>3.2</v>
      </c>
      <c r="U1249">
        <v>54</v>
      </c>
      <c r="V1249">
        <v>5</v>
      </c>
      <c r="W1249" t="str">
        <f>IF(Table1[[#This Row],[Avg Monthly GB Download]]&lt;5,"Less than 5GB",IF(Table1[[#This Row],[Avg Monthly GB Download]]&lt;10,"Less than 10GB","10 ot more 10GB"))</f>
        <v>Less than 10GB</v>
      </c>
    </row>
    <row r="1250" spans="1:23" x14ac:dyDescent="0.3">
      <c r="A1250" t="s">
        <v>21</v>
      </c>
      <c r="B1250">
        <v>34</v>
      </c>
      <c r="C1250" t="s">
        <v>21</v>
      </c>
      <c r="D1250" t="s">
        <v>22</v>
      </c>
      <c r="E1250" t="s">
        <v>61</v>
      </c>
      <c r="F1250" t="s">
        <v>26</v>
      </c>
      <c r="G1250">
        <v>62</v>
      </c>
      <c r="H1250" t="s">
        <v>21</v>
      </c>
      <c r="I1250" t="s">
        <v>21</v>
      </c>
      <c r="K1250" t="str">
        <f>IF(Table1[[#This Row],[Under 30]]="yes","Under 30",IF(Table1[[#This Row],[Senior]]="yes","Senior","Other"))</f>
        <v>Other</v>
      </c>
      <c r="P1250">
        <v>1</v>
      </c>
      <c r="R1250">
        <v>8</v>
      </c>
      <c r="S1250">
        <v>2</v>
      </c>
      <c r="T1250">
        <v>0</v>
      </c>
      <c r="U1250">
        <v>0</v>
      </c>
      <c r="V1250">
        <v>0</v>
      </c>
      <c r="W1250" t="str">
        <f>IF(Table1[[#This Row],[Avg Monthly GB Download]]&lt;5,"Less than 5GB",IF(Table1[[#This Row],[Avg Monthly GB Download]]&lt;10,"Less than 10GB","10 ot more 10GB"))</f>
        <v>Less than 5GB</v>
      </c>
    </row>
    <row r="1251" spans="1:23" x14ac:dyDescent="0.3">
      <c r="A1251" t="s">
        <v>21</v>
      </c>
      <c r="B1251">
        <v>34</v>
      </c>
      <c r="C1251" t="s">
        <v>21</v>
      </c>
      <c r="D1251" t="s">
        <v>22</v>
      </c>
      <c r="E1251" t="s">
        <v>61</v>
      </c>
      <c r="F1251" t="s">
        <v>107</v>
      </c>
      <c r="G1251">
        <v>67</v>
      </c>
      <c r="H1251" t="s">
        <v>21</v>
      </c>
      <c r="I1251" t="s">
        <v>25</v>
      </c>
      <c r="J1251" t="s">
        <v>21</v>
      </c>
      <c r="K1251" t="str">
        <f>IF(Table1[[#This Row],[Under 30]]="yes","Under 30",IF(Table1[[#This Row],[Senior]]="yes","Senior","Other"))</f>
        <v>Senior</v>
      </c>
      <c r="L1251" t="s">
        <v>98</v>
      </c>
      <c r="M1251" t="s">
        <v>33</v>
      </c>
      <c r="N1251" t="s">
        <v>34</v>
      </c>
      <c r="O1251" t="s">
        <v>34</v>
      </c>
      <c r="P1251">
        <v>1</v>
      </c>
      <c r="R1251">
        <v>11</v>
      </c>
      <c r="S1251">
        <v>0</v>
      </c>
      <c r="T1251">
        <v>0</v>
      </c>
      <c r="U1251">
        <v>0</v>
      </c>
      <c r="V1251">
        <v>0</v>
      </c>
      <c r="W1251" t="str">
        <f>IF(Table1[[#This Row],[Avg Monthly GB Download]]&lt;5,"Less than 5GB",IF(Table1[[#This Row],[Avg Monthly GB Download]]&lt;10,"Less than 10GB","10 ot more 10GB"))</f>
        <v>Less than 5GB</v>
      </c>
    </row>
    <row r="1252" spans="1:23" x14ac:dyDescent="0.3">
      <c r="A1252" t="s">
        <v>21</v>
      </c>
      <c r="B1252">
        <v>34</v>
      </c>
      <c r="C1252" t="s">
        <v>21</v>
      </c>
      <c r="D1252" t="s">
        <v>22</v>
      </c>
      <c r="E1252" t="s">
        <v>63</v>
      </c>
      <c r="F1252" t="s">
        <v>24</v>
      </c>
      <c r="G1252">
        <v>41</v>
      </c>
      <c r="H1252" t="s">
        <v>21</v>
      </c>
      <c r="I1252" t="s">
        <v>21</v>
      </c>
      <c r="K1252" t="str">
        <f>IF(Table1[[#This Row],[Under 30]]="yes","Under 30",IF(Table1[[#This Row],[Senior]]="yes","Senior","Other"))</f>
        <v>Other</v>
      </c>
      <c r="P1252">
        <v>1</v>
      </c>
      <c r="R1252">
        <v>11</v>
      </c>
      <c r="S1252">
        <v>0</v>
      </c>
      <c r="T1252">
        <v>0</v>
      </c>
      <c r="U1252">
        <v>0</v>
      </c>
      <c r="V1252">
        <v>0</v>
      </c>
      <c r="W1252" t="str">
        <f>IF(Table1[[#This Row],[Avg Monthly GB Download]]&lt;5,"Less than 5GB",IF(Table1[[#This Row],[Avg Monthly GB Download]]&lt;10,"Less than 10GB","10 ot more 10GB"))</f>
        <v>Less than 5GB</v>
      </c>
    </row>
    <row r="1253" spans="1:23" x14ac:dyDescent="0.3">
      <c r="A1253" t="s">
        <v>21</v>
      </c>
      <c r="B1253">
        <v>34</v>
      </c>
      <c r="C1253" t="s">
        <v>21</v>
      </c>
      <c r="D1253" t="s">
        <v>22</v>
      </c>
      <c r="E1253" t="s">
        <v>67</v>
      </c>
      <c r="F1253" t="s">
        <v>24</v>
      </c>
      <c r="G1253">
        <v>28</v>
      </c>
      <c r="H1253" t="s">
        <v>25</v>
      </c>
      <c r="I1253" t="s">
        <v>21</v>
      </c>
      <c r="K1253" t="str">
        <f>IF(Table1[[#This Row],[Under 30]]="yes","Under 30",IF(Table1[[#This Row],[Senior]]="yes","Senior","Other"))</f>
        <v>Under 30</v>
      </c>
      <c r="P1253">
        <v>1</v>
      </c>
      <c r="R1253">
        <v>31</v>
      </c>
      <c r="S1253">
        <v>1</v>
      </c>
      <c r="T1253">
        <v>0</v>
      </c>
      <c r="U1253">
        <v>0</v>
      </c>
      <c r="V1253">
        <v>19</v>
      </c>
      <c r="W1253" t="str">
        <f>IF(Table1[[#This Row],[Avg Monthly GB Download]]&lt;5,"Less than 5GB",IF(Table1[[#This Row],[Avg Monthly GB Download]]&lt;10,"Less than 10GB","10 ot more 10GB"))</f>
        <v>10 ot more 10GB</v>
      </c>
    </row>
    <row r="1254" spans="1:23" x14ac:dyDescent="0.3">
      <c r="A1254" t="s">
        <v>21</v>
      </c>
      <c r="B1254">
        <v>34</v>
      </c>
      <c r="C1254" t="s">
        <v>21</v>
      </c>
      <c r="D1254" t="s">
        <v>22</v>
      </c>
      <c r="E1254" t="s">
        <v>69</v>
      </c>
      <c r="F1254" t="s">
        <v>24</v>
      </c>
      <c r="G1254">
        <v>37</v>
      </c>
      <c r="H1254" t="s">
        <v>21</v>
      </c>
      <c r="I1254" t="s">
        <v>21</v>
      </c>
      <c r="K1254" t="str">
        <f>IF(Table1[[#This Row],[Under 30]]="yes","Under 30",IF(Table1[[#This Row],[Senior]]="yes","Senior","Other"))</f>
        <v>Other</v>
      </c>
      <c r="P1254">
        <v>1</v>
      </c>
      <c r="R1254">
        <v>11</v>
      </c>
      <c r="S1254">
        <v>0</v>
      </c>
      <c r="T1254">
        <v>0</v>
      </c>
      <c r="U1254">
        <v>0</v>
      </c>
      <c r="V1254">
        <v>0</v>
      </c>
      <c r="W1254" t="str">
        <f>IF(Table1[[#This Row],[Avg Monthly GB Download]]&lt;5,"Less than 5GB",IF(Table1[[#This Row],[Avg Monthly GB Download]]&lt;10,"Less than 10GB","10 ot more 10GB"))</f>
        <v>Less than 5GB</v>
      </c>
    </row>
    <row r="1255" spans="1:23" x14ac:dyDescent="0.3">
      <c r="A1255" t="s">
        <v>21</v>
      </c>
      <c r="B1255">
        <v>34</v>
      </c>
      <c r="C1255" t="s">
        <v>21</v>
      </c>
      <c r="D1255" t="s">
        <v>22</v>
      </c>
      <c r="E1255" t="s">
        <v>73</v>
      </c>
      <c r="F1255" t="s">
        <v>26</v>
      </c>
      <c r="G1255">
        <v>21</v>
      </c>
      <c r="H1255" t="s">
        <v>25</v>
      </c>
      <c r="I1255" t="s">
        <v>21</v>
      </c>
      <c r="K1255" t="str">
        <f>IF(Table1[[#This Row],[Under 30]]="yes","Under 30",IF(Table1[[#This Row],[Senior]]="yes","Senior","Other"))</f>
        <v>Under 30</v>
      </c>
      <c r="P1255">
        <v>1</v>
      </c>
      <c r="R1255">
        <v>12</v>
      </c>
      <c r="S1255">
        <v>0</v>
      </c>
      <c r="T1255">
        <v>0</v>
      </c>
      <c r="U1255">
        <v>0</v>
      </c>
      <c r="V1255">
        <v>0</v>
      </c>
      <c r="W1255" t="str">
        <f>IF(Table1[[#This Row],[Avg Monthly GB Download]]&lt;5,"Less than 5GB",IF(Table1[[#This Row],[Avg Monthly GB Download]]&lt;10,"Less than 10GB","10 ot more 10GB"))</f>
        <v>Less than 5GB</v>
      </c>
    </row>
    <row r="1256" spans="1:23" x14ac:dyDescent="0.3">
      <c r="A1256" t="s">
        <v>21</v>
      </c>
      <c r="B1256">
        <v>34</v>
      </c>
      <c r="C1256" t="s">
        <v>21</v>
      </c>
      <c r="D1256" t="s">
        <v>22</v>
      </c>
      <c r="E1256" t="s">
        <v>78</v>
      </c>
      <c r="F1256" t="s">
        <v>24</v>
      </c>
      <c r="G1256">
        <v>44</v>
      </c>
      <c r="H1256" t="s">
        <v>21</v>
      </c>
      <c r="I1256" t="s">
        <v>21</v>
      </c>
      <c r="K1256" t="str">
        <f>IF(Table1[[#This Row],[Under 30]]="yes","Under 30",IF(Table1[[#This Row],[Senior]]="yes","Senior","Other"))</f>
        <v>Other</v>
      </c>
      <c r="P1256">
        <v>1</v>
      </c>
      <c r="Q1256">
        <v>1</v>
      </c>
      <c r="R1256">
        <v>9</v>
      </c>
      <c r="S1256">
        <v>1</v>
      </c>
      <c r="T1256">
        <v>0</v>
      </c>
      <c r="U1256">
        <v>0</v>
      </c>
      <c r="V1256">
        <v>0</v>
      </c>
      <c r="W1256" t="str">
        <f>IF(Table1[[#This Row],[Avg Monthly GB Download]]&lt;5,"Less than 5GB",IF(Table1[[#This Row],[Avg Monthly GB Download]]&lt;10,"Less than 10GB","10 ot more 10GB"))</f>
        <v>Less than 5GB</v>
      </c>
    </row>
    <row r="1257" spans="1:23" x14ac:dyDescent="0.3">
      <c r="A1257" t="s">
        <v>21</v>
      </c>
      <c r="B1257">
        <v>34</v>
      </c>
      <c r="C1257" t="s">
        <v>21</v>
      </c>
      <c r="D1257" t="s">
        <v>22</v>
      </c>
      <c r="E1257" t="s">
        <v>83</v>
      </c>
      <c r="F1257" t="s">
        <v>26</v>
      </c>
      <c r="G1257">
        <v>34</v>
      </c>
      <c r="H1257" t="s">
        <v>21</v>
      </c>
      <c r="I1257" t="s">
        <v>21</v>
      </c>
      <c r="K1257" t="str">
        <f>IF(Table1[[#This Row],[Under 30]]="yes","Under 30",IF(Table1[[#This Row],[Senior]]="yes","Senior","Other"))</f>
        <v>Other</v>
      </c>
      <c r="P1257">
        <v>1</v>
      </c>
      <c r="R1257">
        <v>9</v>
      </c>
      <c r="S1257">
        <v>0</v>
      </c>
      <c r="T1257">
        <v>0</v>
      </c>
      <c r="U1257">
        <v>0</v>
      </c>
      <c r="V1257">
        <v>0</v>
      </c>
      <c r="W1257" t="str">
        <f>IF(Table1[[#This Row],[Avg Monthly GB Download]]&lt;5,"Less than 5GB",IF(Table1[[#This Row],[Avg Monthly GB Download]]&lt;10,"Less than 10GB","10 ot more 10GB"))</f>
        <v>Less than 5GB</v>
      </c>
    </row>
    <row r="1258" spans="1:23" x14ac:dyDescent="0.3">
      <c r="A1258" t="s">
        <v>21</v>
      </c>
      <c r="B1258">
        <v>34</v>
      </c>
      <c r="C1258" t="s">
        <v>21</v>
      </c>
      <c r="D1258" t="s">
        <v>22</v>
      </c>
      <c r="E1258" t="s">
        <v>85</v>
      </c>
      <c r="F1258" t="s">
        <v>24</v>
      </c>
      <c r="G1258">
        <v>33</v>
      </c>
      <c r="H1258" t="s">
        <v>21</v>
      </c>
      <c r="I1258" t="s">
        <v>21</v>
      </c>
      <c r="K1258" t="str">
        <f>IF(Table1[[#This Row],[Under 30]]="yes","Under 30",IF(Table1[[#This Row],[Senior]]="yes","Senior","Other"))</f>
        <v>Other</v>
      </c>
      <c r="P1258">
        <v>1</v>
      </c>
      <c r="R1258">
        <v>8</v>
      </c>
      <c r="S1258">
        <v>0</v>
      </c>
      <c r="T1258">
        <v>0</v>
      </c>
      <c r="U1258">
        <v>0</v>
      </c>
      <c r="V1258">
        <v>0</v>
      </c>
      <c r="W1258" t="str">
        <f>IF(Table1[[#This Row],[Avg Monthly GB Download]]&lt;5,"Less than 5GB",IF(Table1[[#This Row],[Avg Monthly GB Download]]&lt;10,"Less than 10GB","10 ot more 10GB"))</f>
        <v>Less than 5GB</v>
      </c>
    </row>
    <row r="1259" spans="1:23" x14ac:dyDescent="0.3">
      <c r="A1259" t="s">
        <v>21</v>
      </c>
      <c r="B1259">
        <v>34</v>
      </c>
      <c r="C1259" t="s">
        <v>25</v>
      </c>
      <c r="D1259" t="s">
        <v>22</v>
      </c>
      <c r="E1259" t="s">
        <v>28</v>
      </c>
      <c r="F1259" t="s">
        <v>24</v>
      </c>
      <c r="G1259">
        <v>24</v>
      </c>
      <c r="H1259" t="s">
        <v>25</v>
      </c>
      <c r="I1259" t="s">
        <v>21</v>
      </c>
      <c r="K1259" t="str">
        <f>IF(Table1[[#This Row],[Under 30]]="yes","Under 30",IF(Table1[[#This Row],[Senior]]="yes","Senior","Other"))</f>
        <v>Under 30</v>
      </c>
      <c r="P1259">
        <v>1</v>
      </c>
      <c r="R1259">
        <v>13</v>
      </c>
      <c r="S1259">
        <v>0</v>
      </c>
      <c r="T1259">
        <v>81.599999999999994</v>
      </c>
      <c r="U1259">
        <v>0</v>
      </c>
      <c r="V1259">
        <v>0</v>
      </c>
      <c r="W1259" t="str">
        <f>IF(Table1[[#This Row],[Avg Monthly GB Download]]&lt;5,"Less than 5GB",IF(Table1[[#This Row],[Avg Monthly GB Download]]&lt;10,"Less than 10GB","10 ot more 10GB"))</f>
        <v>Less than 5GB</v>
      </c>
    </row>
    <row r="1260" spans="1:23" x14ac:dyDescent="0.3">
      <c r="A1260" t="s">
        <v>21</v>
      </c>
      <c r="B1260">
        <v>34</v>
      </c>
      <c r="C1260" t="s">
        <v>25</v>
      </c>
      <c r="D1260" t="s">
        <v>22</v>
      </c>
      <c r="E1260" t="s">
        <v>30</v>
      </c>
      <c r="F1260" t="s">
        <v>26</v>
      </c>
      <c r="G1260">
        <v>60</v>
      </c>
      <c r="H1260" t="s">
        <v>21</v>
      </c>
      <c r="I1260" t="s">
        <v>21</v>
      </c>
      <c r="K1260" t="str">
        <f>IF(Table1[[#This Row],[Under 30]]="yes","Under 30",IF(Table1[[#This Row],[Senior]]="yes","Senior","Other"))</f>
        <v>Other</v>
      </c>
      <c r="P1260">
        <v>1</v>
      </c>
      <c r="R1260">
        <v>7</v>
      </c>
      <c r="S1260">
        <v>0</v>
      </c>
      <c r="T1260">
        <v>94.1</v>
      </c>
      <c r="U1260">
        <v>0</v>
      </c>
      <c r="V1260">
        <v>0</v>
      </c>
      <c r="W1260" t="str">
        <f>IF(Table1[[#This Row],[Avg Monthly GB Download]]&lt;5,"Less than 5GB",IF(Table1[[#This Row],[Avg Monthly GB Download]]&lt;10,"Less than 10GB","10 ot more 10GB"))</f>
        <v>Less than 5GB</v>
      </c>
    </row>
    <row r="1261" spans="1:23" x14ac:dyDescent="0.3">
      <c r="A1261" t="s">
        <v>21</v>
      </c>
      <c r="B1261">
        <v>34</v>
      </c>
      <c r="C1261" t="s">
        <v>25</v>
      </c>
      <c r="D1261" t="s">
        <v>22</v>
      </c>
      <c r="E1261" t="s">
        <v>35</v>
      </c>
      <c r="F1261" t="s">
        <v>24</v>
      </c>
      <c r="G1261">
        <v>46</v>
      </c>
      <c r="H1261" t="s">
        <v>21</v>
      </c>
      <c r="I1261" t="s">
        <v>21</v>
      </c>
      <c r="K1261" t="str">
        <f>IF(Table1[[#This Row],[Under 30]]="yes","Under 30",IF(Table1[[#This Row],[Senior]]="yes","Senior","Other"))</f>
        <v>Other</v>
      </c>
      <c r="P1261">
        <v>1</v>
      </c>
      <c r="R1261">
        <v>25</v>
      </c>
      <c r="S1261">
        <v>0</v>
      </c>
      <c r="T1261">
        <v>123.5</v>
      </c>
      <c r="U1261">
        <v>25</v>
      </c>
      <c r="V1261">
        <v>5</v>
      </c>
      <c r="W1261" t="str">
        <f>IF(Table1[[#This Row],[Avg Monthly GB Download]]&lt;5,"Less than 5GB",IF(Table1[[#This Row],[Avg Monthly GB Download]]&lt;10,"Less than 10GB","10 ot more 10GB"))</f>
        <v>Less than 10GB</v>
      </c>
    </row>
    <row r="1262" spans="1:23" x14ac:dyDescent="0.3">
      <c r="A1262" t="s">
        <v>21</v>
      </c>
      <c r="B1262">
        <v>34</v>
      </c>
      <c r="C1262" t="s">
        <v>25</v>
      </c>
      <c r="D1262" t="s">
        <v>22</v>
      </c>
      <c r="E1262" t="s">
        <v>59</v>
      </c>
      <c r="F1262" t="s">
        <v>24</v>
      </c>
      <c r="G1262">
        <v>46</v>
      </c>
      <c r="H1262" t="s">
        <v>21</v>
      </c>
      <c r="I1262" t="s">
        <v>21</v>
      </c>
      <c r="K1262" t="str">
        <f>IF(Table1[[#This Row],[Under 30]]="yes","Under 30",IF(Table1[[#This Row],[Senior]]="yes","Senior","Other"))</f>
        <v>Other</v>
      </c>
      <c r="P1262">
        <v>1</v>
      </c>
      <c r="R1262">
        <v>8</v>
      </c>
      <c r="S1262">
        <v>0</v>
      </c>
      <c r="T1262">
        <v>106.3</v>
      </c>
      <c r="U1262">
        <v>0</v>
      </c>
      <c r="V1262">
        <v>0</v>
      </c>
      <c r="W1262" t="str">
        <f>IF(Table1[[#This Row],[Avg Monthly GB Download]]&lt;5,"Less than 5GB",IF(Table1[[#This Row],[Avg Monthly GB Download]]&lt;10,"Less than 10GB","10 ot more 10GB"))</f>
        <v>Less than 5GB</v>
      </c>
    </row>
    <row r="1263" spans="1:23" x14ac:dyDescent="0.3">
      <c r="A1263" t="s">
        <v>21</v>
      </c>
      <c r="B1263">
        <v>34</v>
      </c>
      <c r="C1263" t="s">
        <v>25</v>
      </c>
      <c r="D1263" t="s">
        <v>22</v>
      </c>
      <c r="E1263" t="s">
        <v>69</v>
      </c>
      <c r="F1263" t="s">
        <v>24</v>
      </c>
      <c r="G1263">
        <v>30</v>
      </c>
      <c r="H1263" t="s">
        <v>21</v>
      </c>
      <c r="I1263" t="s">
        <v>21</v>
      </c>
      <c r="K1263" t="str">
        <f>IF(Table1[[#This Row],[Under 30]]="yes","Under 30",IF(Table1[[#This Row],[Senior]]="yes","Senior","Other"))</f>
        <v>Other</v>
      </c>
      <c r="P1263">
        <v>1</v>
      </c>
      <c r="Q1263">
        <v>1</v>
      </c>
      <c r="R1263">
        <v>37</v>
      </c>
      <c r="S1263">
        <v>4</v>
      </c>
      <c r="T1263">
        <v>11</v>
      </c>
      <c r="U1263">
        <v>56</v>
      </c>
      <c r="V1263">
        <v>8</v>
      </c>
      <c r="W1263" t="str">
        <f>IF(Table1[[#This Row],[Avg Monthly GB Download]]&lt;5,"Less than 5GB",IF(Table1[[#This Row],[Avg Monthly GB Download]]&lt;10,"Less than 10GB","10 ot more 10GB"))</f>
        <v>Less than 10GB</v>
      </c>
    </row>
    <row r="1264" spans="1:23" x14ac:dyDescent="0.3">
      <c r="A1264" t="s">
        <v>21</v>
      </c>
      <c r="B1264">
        <v>34</v>
      </c>
      <c r="C1264" t="s">
        <v>25</v>
      </c>
      <c r="D1264" t="s">
        <v>22</v>
      </c>
      <c r="E1264" t="s">
        <v>73</v>
      </c>
      <c r="F1264" t="s">
        <v>24</v>
      </c>
      <c r="G1264">
        <v>59</v>
      </c>
      <c r="H1264" t="s">
        <v>21</v>
      </c>
      <c r="I1264" t="s">
        <v>21</v>
      </c>
      <c r="K1264" t="str">
        <f>IF(Table1[[#This Row],[Under 30]]="yes","Under 30",IF(Table1[[#This Row],[Senior]]="yes","Senior","Other"))</f>
        <v>Other</v>
      </c>
      <c r="P1264">
        <v>1</v>
      </c>
      <c r="Q1264">
        <v>1</v>
      </c>
      <c r="R1264">
        <v>42</v>
      </c>
      <c r="S1264">
        <v>1</v>
      </c>
      <c r="T1264">
        <v>60.8</v>
      </c>
      <c r="U1264">
        <v>33</v>
      </c>
      <c r="V1264">
        <v>2</v>
      </c>
      <c r="W1264" t="str">
        <f>IF(Table1[[#This Row],[Avg Monthly GB Download]]&lt;5,"Less than 5GB",IF(Table1[[#This Row],[Avg Monthly GB Download]]&lt;10,"Less than 10GB","10 ot more 10GB"))</f>
        <v>Less than 5GB</v>
      </c>
    </row>
    <row r="1265" spans="1:23" x14ac:dyDescent="0.3">
      <c r="A1265" t="s">
        <v>21</v>
      </c>
      <c r="B1265">
        <v>34</v>
      </c>
      <c r="C1265" t="s">
        <v>25</v>
      </c>
      <c r="D1265" t="s">
        <v>22</v>
      </c>
      <c r="E1265" t="s">
        <v>76</v>
      </c>
      <c r="F1265" t="s">
        <v>24</v>
      </c>
      <c r="G1265">
        <v>58</v>
      </c>
      <c r="H1265" t="s">
        <v>21</v>
      </c>
      <c r="I1265" t="s">
        <v>21</v>
      </c>
      <c r="K1265" t="str">
        <f>IF(Table1[[#This Row],[Under 30]]="yes","Under 30",IF(Table1[[#This Row],[Senior]]="yes","Senior","Other"))</f>
        <v>Other</v>
      </c>
      <c r="P1265">
        <v>1</v>
      </c>
      <c r="R1265">
        <v>8</v>
      </c>
      <c r="S1265">
        <v>0</v>
      </c>
      <c r="T1265">
        <v>57.8</v>
      </c>
      <c r="U1265">
        <v>19</v>
      </c>
      <c r="V1265">
        <v>7</v>
      </c>
      <c r="W1265" t="str">
        <f>IF(Table1[[#This Row],[Avg Monthly GB Download]]&lt;5,"Less than 5GB",IF(Table1[[#This Row],[Avg Monthly GB Download]]&lt;10,"Less than 10GB","10 ot more 10GB"))</f>
        <v>Less than 10GB</v>
      </c>
    </row>
    <row r="1266" spans="1:23" x14ac:dyDescent="0.3">
      <c r="A1266" t="s">
        <v>21</v>
      </c>
      <c r="B1266">
        <v>34</v>
      </c>
      <c r="C1266" t="s">
        <v>25</v>
      </c>
      <c r="D1266" t="s">
        <v>22</v>
      </c>
      <c r="E1266" t="s">
        <v>82</v>
      </c>
      <c r="F1266" t="s">
        <v>26</v>
      </c>
      <c r="G1266">
        <v>47</v>
      </c>
      <c r="H1266" t="s">
        <v>21</v>
      </c>
      <c r="I1266" t="s">
        <v>21</v>
      </c>
      <c r="K1266" t="str">
        <f>IF(Table1[[#This Row],[Under 30]]="yes","Under 30",IF(Table1[[#This Row],[Senior]]="yes","Senior","Other"))</f>
        <v>Other</v>
      </c>
      <c r="P1266">
        <v>1</v>
      </c>
      <c r="R1266">
        <v>9</v>
      </c>
      <c r="S1266">
        <v>0</v>
      </c>
      <c r="T1266">
        <v>207.4</v>
      </c>
      <c r="U1266">
        <v>0</v>
      </c>
      <c r="V1266">
        <v>0</v>
      </c>
      <c r="W1266" t="str">
        <f>IF(Table1[[#This Row],[Avg Monthly GB Download]]&lt;5,"Less than 5GB",IF(Table1[[#This Row],[Avg Monthly GB Download]]&lt;10,"Less than 10GB","10 ot more 10GB"))</f>
        <v>Less than 5GB</v>
      </c>
    </row>
    <row r="1267" spans="1:23" x14ac:dyDescent="0.3">
      <c r="A1267" t="s">
        <v>21</v>
      </c>
      <c r="B1267">
        <v>34</v>
      </c>
      <c r="C1267" t="s">
        <v>25</v>
      </c>
      <c r="D1267" t="s">
        <v>88</v>
      </c>
      <c r="E1267" t="s">
        <v>36</v>
      </c>
      <c r="F1267" t="s">
        <v>24</v>
      </c>
      <c r="G1267">
        <v>66</v>
      </c>
      <c r="H1267" t="s">
        <v>21</v>
      </c>
      <c r="I1267" t="s">
        <v>25</v>
      </c>
      <c r="J1267" t="s">
        <v>25</v>
      </c>
      <c r="K1267" t="str">
        <f>IF(Table1[[#This Row],[Under 30]]="yes","Under 30",IF(Table1[[#This Row],[Senior]]="yes","Senior","Other"))</f>
        <v>Senior</v>
      </c>
      <c r="L1267" t="s">
        <v>32</v>
      </c>
      <c r="M1267" t="s">
        <v>38</v>
      </c>
      <c r="N1267" t="s">
        <v>34</v>
      </c>
      <c r="O1267" t="s">
        <v>34</v>
      </c>
      <c r="P1267">
        <v>1</v>
      </c>
      <c r="R1267">
        <v>10</v>
      </c>
      <c r="S1267">
        <v>0</v>
      </c>
      <c r="T1267">
        <v>0</v>
      </c>
      <c r="U1267">
        <v>0</v>
      </c>
      <c r="V1267">
        <v>0</v>
      </c>
      <c r="W1267" t="str">
        <f>IF(Table1[[#This Row],[Avg Monthly GB Download]]&lt;5,"Less than 5GB",IF(Table1[[#This Row],[Avg Monthly GB Download]]&lt;10,"Less than 10GB","10 ot more 10GB"))</f>
        <v>Less than 5GB</v>
      </c>
    </row>
    <row r="1268" spans="1:23" x14ac:dyDescent="0.3">
      <c r="A1268" t="s">
        <v>21</v>
      </c>
      <c r="B1268">
        <v>34</v>
      </c>
      <c r="C1268" t="s">
        <v>25</v>
      </c>
      <c r="D1268" t="s">
        <v>88</v>
      </c>
      <c r="E1268" t="s">
        <v>59</v>
      </c>
      <c r="F1268" t="s">
        <v>26</v>
      </c>
      <c r="G1268">
        <v>36</v>
      </c>
      <c r="H1268" t="s">
        <v>21</v>
      </c>
      <c r="I1268" t="s">
        <v>21</v>
      </c>
      <c r="K1268" t="str">
        <f>IF(Table1[[#This Row],[Under 30]]="yes","Under 30",IF(Table1[[#This Row],[Senior]]="yes","Senior","Other"))</f>
        <v>Other</v>
      </c>
      <c r="P1268">
        <v>1</v>
      </c>
      <c r="R1268">
        <v>10</v>
      </c>
      <c r="S1268">
        <v>1</v>
      </c>
      <c r="T1268">
        <v>0</v>
      </c>
      <c r="U1268">
        <v>0</v>
      </c>
      <c r="V1268">
        <v>0</v>
      </c>
      <c r="W1268" t="str">
        <f>IF(Table1[[#This Row],[Avg Monthly GB Download]]&lt;5,"Less than 5GB",IF(Table1[[#This Row],[Avg Monthly GB Download]]&lt;10,"Less than 10GB","10 ot more 10GB"))</f>
        <v>Less than 5GB</v>
      </c>
    </row>
    <row r="1269" spans="1:23" x14ac:dyDescent="0.3">
      <c r="A1269" t="s">
        <v>21</v>
      </c>
      <c r="B1269">
        <v>34</v>
      </c>
      <c r="C1269" t="s">
        <v>25</v>
      </c>
      <c r="D1269" t="s">
        <v>88</v>
      </c>
      <c r="E1269" t="s">
        <v>86</v>
      </c>
      <c r="F1269" t="s">
        <v>26</v>
      </c>
      <c r="G1269">
        <v>55</v>
      </c>
      <c r="H1269" t="s">
        <v>21</v>
      </c>
      <c r="I1269" t="s">
        <v>21</v>
      </c>
      <c r="K1269" t="str">
        <f>IF(Table1[[#This Row],[Under 30]]="yes","Under 30",IF(Table1[[#This Row],[Senior]]="yes","Senior","Other"))</f>
        <v>Other</v>
      </c>
      <c r="P1269">
        <v>1</v>
      </c>
      <c r="R1269">
        <v>9</v>
      </c>
      <c r="S1269">
        <v>0</v>
      </c>
      <c r="T1269">
        <v>0</v>
      </c>
      <c r="U1269">
        <v>0</v>
      </c>
      <c r="V1269">
        <v>0</v>
      </c>
      <c r="W1269" t="str">
        <f>IF(Table1[[#This Row],[Avg Monthly GB Download]]&lt;5,"Less than 5GB",IF(Table1[[#This Row],[Avg Monthly GB Download]]&lt;10,"Less than 10GB","10 ot more 10GB"))</f>
        <v>Less than 5GB</v>
      </c>
    </row>
    <row r="1270" spans="1:23" x14ac:dyDescent="0.3">
      <c r="A1270" t="s">
        <v>21</v>
      </c>
      <c r="B1270">
        <v>35</v>
      </c>
      <c r="C1270" t="s">
        <v>21</v>
      </c>
      <c r="D1270" t="s">
        <v>22</v>
      </c>
      <c r="E1270" t="s">
        <v>23</v>
      </c>
      <c r="F1270" t="s">
        <v>24</v>
      </c>
      <c r="G1270">
        <v>59</v>
      </c>
      <c r="H1270" t="s">
        <v>21</v>
      </c>
      <c r="I1270" t="s">
        <v>21</v>
      </c>
      <c r="K1270" t="str">
        <f>IF(Table1[[#This Row],[Under 30]]="yes","Under 30",IF(Table1[[#This Row],[Senior]]="yes","Senior","Other"))</f>
        <v>Other</v>
      </c>
      <c r="P1270">
        <v>1</v>
      </c>
      <c r="R1270">
        <v>7</v>
      </c>
      <c r="S1270">
        <v>0</v>
      </c>
      <c r="T1270">
        <v>0</v>
      </c>
      <c r="U1270">
        <v>0</v>
      </c>
      <c r="V1270">
        <v>0</v>
      </c>
      <c r="W1270" t="str">
        <f>IF(Table1[[#This Row],[Avg Monthly GB Download]]&lt;5,"Less than 5GB",IF(Table1[[#This Row],[Avg Monthly GB Download]]&lt;10,"Less than 10GB","10 ot more 10GB"))</f>
        <v>Less than 5GB</v>
      </c>
    </row>
    <row r="1271" spans="1:23" x14ac:dyDescent="0.3">
      <c r="A1271" t="s">
        <v>21</v>
      </c>
      <c r="B1271">
        <v>35</v>
      </c>
      <c r="C1271" t="s">
        <v>21</v>
      </c>
      <c r="D1271" t="s">
        <v>22</v>
      </c>
      <c r="E1271" t="s">
        <v>27</v>
      </c>
      <c r="F1271" t="s">
        <v>26</v>
      </c>
      <c r="G1271">
        <v>37</v>
      </c>
      <c r="H1271" t="s">
        <v>21</v>
      </c>
      <c r="I1271" t="s">
        <v>21</v>
      </c>
      <c r="K1271" t="str">
        <f>IF(Table1[[#This Row],[Under 30]]="yes","Under 30",IF(Table1[[#This Row],[Senior]]="yes","Senior","Other"))</f>
        <v>Other</v>
      </c>
      <c r="P1271">
        <v>1</v>
      </c>
      <c r="R1271">
        <v>27</v>
      </c>
      <c r="S1271">
        <v>0</v>
      </c>
      <c r="T1271">
        <v>0</v>
      </c>
      <c r="U1271">
        <v>38</v>
      </c>
      <c r="V1271">
        <v>7</v>
      </c>
      <c r="W1271" t="str">
        <f>IF(Table1[[#This Row],[Avg Monthly GB Download]]&lt;5,"Less than 5GB",IF(Table1[[#This Row],[Avg Monthly GB Download]]&lt;10,"Less than 10GB","10 ot more 10GB"))</f>
        <v>Less than 10GB</v>
      </c>
    </row>
    <row r="1272" spans="1:23" x14ac:dyDescent="0.3">
      <c r="A1272" t="s">
        <v>21</v>
      </c>
      <c r="B1272">
        <v>35</v>
      </c>
      <c r="C1272" t="s">
        <v>21</v>
      </c>
      <c r="D1272" t="s">
        <v>22</v>
      </c>
      <c r="E1272" t="s">
        <v>28</v>
      </c>
      <c r="F1272" t="s">
        <v>26</v>
      </c>
      <c r="G1272">
        <v>32</v>
      </c>
      <c r="H1272" t="s">
        <v>21</v>
      </c>
      <c r="I1272" t="s">
        <v>21</v>
      </c>
      <c r="K1272" t="str">
        <f>IF(Table1[[#This Row],[Under 30]]="yes","Under 30",IF(Table1[[#This Row],[Senior]]="yes","Senior","Other"))</f>
        <v>Other</v>
      </c>
      <c r="P1272">
        <v>1</v>
      </c>
      <c r="R1272">
        <v>10</v>
      </c>
      <c r="S1272">
        <v>0</v>
      </c>
      <c r="T1272">
        <v>0</v>
      </c>
      <c r="U1272">
        <v>0</v>
      </c>
      <c r="V1272">
        <v>0</v>
      </c>
      <c r="W1272" t="str">
        <f>IF(Table1[[#This Row],[Avg Monthly GB Download]]&lt;5,"Less than 5GB",IF(Table1[[#This Row],[Avg Monthly GB Download]]&lt;10,"Less than 10GB","10 ot more 10GB"))</f>
        <v>Less than 5GB</v>
      </c>
    </row>
    <row r="1273" spans="1:23" x14ac:dyDescent="0.3">
      <c r="A1273" t="s">
        <v>21</v>
      </c>
      <c r="B1273">
        <v>35</v>
      </c>
      <c r="C1273" t="s">
        <v>21</v>
      </c>
      <c r="D1273" t="s">
        <v>22</v>
      </c>
      <c r="E1273" t="s">
        <v>35</v>
      </c>
      <c r="F1273" t="s">
        <v>24</v>
      </c>
      <c r="G1273">
        <v>36</v>
      </c>
      <c r="H1273" t="s">
        <v>21</v>
      </c>
      <c r="I1273" t="s">
        <v>21</v>
      </c>
      <c r="K1273" t="str">
        <f>IF(Table1[[#This Row],[Under 30]]="yes","Under 30",IF(Table1[[#This Row],[Senior]]="yes","Senior","Other"))</f>
        <v>Other</v>
      </c>
      <c r="P1273">
        <v>1</v>
      </c>
      <c r="R1273">
        <v>29</v>
      </c>
      <c r="S1273">
        <v>0</v>
      </c>
      <c r="T1273">
        <v>0</v>
      </c>
      <c r="U1273">
        <v>55</v>
      </c>
      <c r="V1273">
        <v>19</v>
      </c>
      <c r="W1273" t="str">
        <f>IF(Table1[[#This Row],[Avg Monthly GB Download]]&lt;5,"Less than 5GB",IF(Table1[[#This Row],[Avg Monthly GB Download]]&lt;10,"Less than 10GB","10 ot more 10GB"))</f>
        <v>10 ot more 10GB</v>
      </c>
    </row>
    <row r="1274" spans="1:23" x14ac:dyDescent="0.3">
      <c r="A1274" t="s">
        <v>21</v>
      </c>
      <c r="B1274">
        <v>35</v>
      </c>
      <c r="C1274" t="s">
        <v>21</v>
      </c>
      <c r="D1274" t="s">
        <v>22</v>
      </c>
      <c r="E1274" t="s">
        <v>41</v>
      </c>
      <c r="F1274" t="s">
        <v>26</v>
      </c>
      <c r="G1274">
        <v>40</v>
      </c>
      <c r="H1274" t="s">
        <v>21</v>
      </c>
      <c r="I1274" t="s">
        <v>21</v>
      </c>
      <c r="K1274" t="str">
        <f>IF(Table1[[#This Row],[Under 30]]="yes","Under 30",IF(Table1[[#This Row],[Senior]]="yes","Senior","Other"))</f>
        <v>Other</v>
      </c>
      <c r="P1274">
        <v>1</v>
      </c>
      <c r="R1274">
        <v>28</v>
      </c>
      <c r="S1274">
        <v>0</v>
      </c>
      <c r="T1274">
        <v>0</v>
      </c>
      <c r="U1274">
        <v>15</v>
      </c>
      <c r="V1274">
        <v>27</v>
      </c>
      <c r="W1274" t="str">
        <f>IF(Table1[[#This Row],[Avg Monthly GB Download]]&lt;5,"Less than 5GB",IF(Table1[[#This Row],[Avg Monthly GB Download]]&lt;10,"Less than 10GB","10 ot more 10GB"))</f>
        <v>10 ot more 10GB</v>
      </c>
    </row>
    <row r="1275" spans="1:23" x14ac:dyDescent="0.3">
      <c r="A1275" t="s">
        <v>21</v>
      </c>
      <c r="B1275">
        <v>35</v>
      </c>
      <c r="C1275" t="s">
        <v>21</v>
      </c>
      <c r="D1275" t="s">
        <v>22</v>
      </c>
      <c r="E1275" t="s">
        <v>44</v>
      </c>
      <c r="F1275" t="s">
        <v>26</v>
      </c>
      <c r="G1275">
        <v>24</v>
      </c>
      <c r="H1275" t="s">
        <v>25</v>
      </c>
      <c r="I1275" t="s">
        <v>21</v>
      </c>
      <c r="K1275" t="str">
        <f>IF(Table1[[#This Row],[Under 30]]="yes","Under 30",IF(Table1[[#This Row],[Senior]]="yes","Senior","Other"))</f>
        <v>Under 30</v>
      </c>
      <c r="P1275">
        <v>1</v>
      </c>
      <c r="Q1275">
        <v>1</v>
      </c>
      <c r="R1275">
        <v>42</v>
      </c>
      <c r="S1275">
        <v>4</v>
      </c>
      <c r="T1275">
        <v>0</v>
      </c>
      <c r="U1275">
        <v>7</v>
      </c>
      <c r="V1275">
        <v>10</v>
      </c>
      <c r="W1275" t="str">
        <f>IF(Table1[[#This Row],[Avg Monthly GB Download]]&lt;5,"Less than 5GB",IF(Table1[[#This Row],[Avg Monthly GB Download]]&lt;10,"Less than 10GB","10 ot more 10GB"))</f>
        <v>10 ot more 10GB</v>
      </c>
    </row>
    <row r="1276" spans="1:23" x14ac:dyDescent="0.3">
      <c r="A1276" t="s">
        <v>21</v>
      </c>
      <c r="B1276">
        <v>35</v>
      </c>
      <c r="C1276" t="s">
        <v>21</v>
      </c>
      <c r="D1276" t="s">
        <v>22</v>
      </c>
      <c r="E1276" t="s">
        <v>54</v>
      </c>
      <c r="F1276" t="s">
        <v>24</v>
      </c>
      <c r="G1276">
        <v>22</v>
      </c>
      <c r="H1276" t="s">
        <v>25</v>
      </c>
      <c r="I1276" t="s">
        <v>21</v>
      </c>
      <c r="K1276" t="str">
        <f>IF(Table1[[#This Row],[Under 30]]="yes","Under 30",IF(Table1[[#This Row],[Senior]]="yes","Senior","Other"))</f>
        <v>Under 30</v>
      </c>
      <c r="P1276">
        <v>1</v>
      </c>
      <c r="R1276">
        <v>9</v>
      </c>
      <c r="S1276">
        <v>0</v>
      </c>
      <c r="T1276">
        <v>0</v>
      </c>
      <c r="U1276">
        <v>0</v>
      </c>
      <c r="V1276">
        <v>0</v>
      </c>
      <c r="W1276" t="str">
        <f>IF(Table1[[#This Row],[Avg Monthly GB Download]]&lt;5,"Less than 5GB",IF(Table1[[#This Row],[Avg Monthly GB Download]]&lt;10,"Less than 10GB","10 ot more 10GB"))</f>
        <v>Less than 5GB</v>
      </c>
    </row>
    <row r="1277" spans="1:23" x14ac:dyDescent="0.3">
      <c r="A1277" t="s">
        <v>21</v>
      </c>
      <c r="B1277">
        <v>35</v>
      </c>
      <c r="C1277" t="s">
        <v>21</v>
      </c>
      <c r="D1277" t="s">
        <v>22</v>
      </c>
      <c r="E1277" t="s">
        <v>58</v>
      </c>
      <c r="F1277" t="s">
        <v>24</v>
      </c>
      <c r="G1277">
        <v>47</v>
      </c>
      <c r="H1277" t="s">
        <v>21</v>
      </c>
      <c r="I1277" t="s">
        <v>21</v>
      </c>
      <c r="K1277" t="str">
        <f>IF(Table1[[#This Row],[Under 30]]="yes","Under 30",IF(Table1[[#This Row],[Senior]]="yes","Senior","Other"))</f>
        <v>Other</v>
      </c>
      <c r="P1277">
        <v>1</v>
      </c>
      <c r="R1277">
        <v>9</v>
      </c>
      <c r="S1277">
        <v>0</v>
      </c>
      <c r="T1277">
        <v>0</v>
      </c>
      <c r="U1277">
        <v>0</v>
      </c>
      <c r="V1277">
        <v>0</v>
      </c>
      <c r="W1277" t="str">
        <f>IF(Table1[[#This Row],[Avg Monthly GB Download]]&lt;5,"Less than 5GB",IF(Table1[[#This Row],[Avg Monthly GB Download]]&lt;10,"Less than 10GB","10 ot more 10GB"))</f>
        <v>Less than 5GB</v>
      </c>
    </row>
    <row r="1278" spans="1:23" x14ac:dyDescent="0.3">
      <c r="A1278" t="s">
        <v>21</v>
      </c>
      <c r="B1278">
        <v>35</v>
      </c>
      <c r="C1278" t="s">
        <v>21</v>
      </c>
      <c r="D1278" t="s">
        <v>22</v>
      </c>
      <c r="E1278" t="s">
        <v>58</v>
      </c>
      <c r="F1278" t="s">
        <v>26</v>
      </c>
      <c r="G1278">
        <v>20</v>
      </c>
      <c r="H1278" t="s">
        <v>25</v>
      </c>
      <c r="I1278" t="s">
        <v>21</v>
      </c>
      <c r="K1278" t="str">
        <f>IF(Table1[[#This Row],[Under 30]]="yes","Under 30",IF(Table1[[#This Row],[Senior]]="yes","Senior","Other"))</f>
        <v>Under 30</v>
      </c>
      <c r="P1278">
        <v>1</v>
      </c>
      <c r="R1278">
        <v>11</v>
      </c>
      <c r="S1278">
        <v>1</v>
      </c>
      <c r="T1278">
        <v>0</v>
      </c>
      <c r="U1278">
        <v>0</v>
      </c>
      <c r="V1278">
        <v>0</v>
      </c>
      <c r="W1278" t="str">
        <f>IF(Table1[[#This Row],[Avg Monthly GB Download]]&lt;5,"Less than 5GB",IF(Table1[[#This Row],[Avg Monthly GB Download]]&lt;10,"Less than 10GB","10 ot more 10GB"))</f>
        <v>Less than 5GB</v>
      </c>
    </row>
    <row r="1279" spans="1:23" x14ac:dyDescent="0.3">
      <c r="A1279" t="s">
        <v>21</v>
      </c>
      <c r="B1279">
        <v>35</v>
      </c>
      <c r="C1279" t="s">
        <v>21</v>
      </c>
      <c r="D1279" t="s">
        <v>22</v>
      </c>
      <c r="E1279" t="s">
        <v>94</v>
      </c>
      <c r="F1279" t="s">
        <v>24</v>
      </c>
      <c r="G1279">
        <v>26</v>
      </c>
      <c r="H1279" t="s">
        <v>25</v>
      </c>
      <c r="I1279" t="s">
        <v>21</v>
      </c>
      <c r="K1279" t="str">
        <f>IF(Table1[[#This Row],[Under 30]]="yes","Under 30",IF(Table1[[#This Row],[Senior]]="yes","Senior","Other"))</f>
        <v>Under 30</v>
      </c>
      <c r="P1279">
        <v>1</v>
      </c>
      <c r="R1279">
        <v>9</v>
      </c>
      <c r="S1279">
        <v>0</v>
      </c>
      <c r="T1279">
        <v>0</v>
      </c>
      <c r="U1279">
        <v>0</v>
      </c>
      <c r="V1279">
        <v>0</v>
      </c>
      <c r="W1279" t="str">
        <f>IF(Table1[[#This Row],[Avg Monthly GB Download]]&lt;5,"Less than 5GB",IF(Table1[[#This Row],[Avg Monthly GB Download]]&lt;10,"Less than 10GB","10 ot more 10GB"))</f>
        <v>Less than 5GB</v>
      </c>
    </row>
    <row r="1280" spans="1:23" x14ac:dyDescent="0.3">
      <c r="A1280" t="s">
        <v>21</v>
      </c>
      <c r="B1280">
        <v>35</v>
      </c>
      <c r="C1280" t="s">
        <v>21</v>
      </c>
      <c r="D1280" t="s">
        <v>22</v>
      </c>
      <c r="E1280" t="s">
        <v>62</v>
      </c>
      <c r="F1280" t="s">
        <v>24</v>
      </c>
      <c r="G1280">
        <v>41</v>
      </c>
      <c r="H1280" t="s">
        <v>21</v>
      </c>
      <c r="I1280" t="s">
        <v>21</v>
      </c>
      <c r="K1280" t="str">
        <f>IF(Table1[[#This Row],[Under 30]]="yes","Under 30",IF(Table1[[#This Row],[Senior]]="yes","Senior","Other"))</f>
        <v>Other</v>
      </c>
      <c r="P1280">
        <v>1</v>
      </c>
      <c r="R1280">
        <v>28</v>
      </c>
      <c r="S1280">
        <v>0</v>
      </c>
      <c r="T1280">
        <v>0</v>
      </c>
      <c r="U1280">
        <v>27</v>
      </c>
      <c r="V1280">
        <v>2</v>
      </c>
      <c r="W1280" t="str">
        <f>IF(Table1[[#This Row],[Avg Monthly GB Download]]&lt;5,"Less than 5GB",IF(Table1[[#This Row],[Avg Monthly GB Download]]&lt;10,"Less than 10GB","10 ot more 10GB"))</f>
        <v>Less than 5GB</v>
      </c>
    </row>
    <row r="1281" spans="1:23" x14ac:dyDescent="0.3">
      <c r="A1281" t="s">
        <v>21</v>
      </c>
      <c r="B1281">
        <v>35</v>
      </c>
      <c r="C1281" t="s">
        <v>21</v>
      </c>
      <c r="D1281" t="s">
        <v>22</v>
      </c>
      <c r="E1281" t="s">
        <v>67</v>
      </c>
      <c r="F1281" t="s">
        <v>26</v>
      </c>
      <c r="G1281">
        <v>83</v>
      </c>
      <c r="H1281" t="s">
        <v>21</v>
      </c>
      <c r="I1281" t="s">
        <v>25</v>
      </c>
      <c r="J1281" t="s">
        <v>21</v>
      </c>
      <c r="K1281" t="str">
        <f>IF(Table1[[#This Row],[Under 30]]="yes","Under 30",IF(Table1[[#This Row],[Senior]]="yes","Senior","Other"))</f>
        <v>Senior</v>
      </c>
      <c r="L1281" t="s">
        <v>32</v>
      </c>
      <c r="M1281" t="s">
        <v>33</v>
      </c>
      <c r="N1281" t="s">
        <v>34</v>
      </c>
      <c r="O1281" t="s">
        <v>34</v>
      </c>
      <c r="P1281">
        <v>1</v>
      </c>
      <c r="R1281">
        <v>45</v>
      </c>
      <c r="S1281">
        <v>0</v>
      </c>
      <c r="T1281">
        <v>0</v>
      </c>
      <c r="U1281">
        <v>14</v>
      </c>
      <c r="V1281">
        <v>4</v>
      </c>
      <c r="W1281" t="str">
        <f>IF(Table1[[#This Row],[Avg Monthly GB Download]]&lt;5,"Less than 5GB",IF(Table1[[#This Row],[Avg Monthly GB Download]]&lt;10,"Less than 10GB","10 ot more 10GB"))</f>
        <v>Less than 5GB</v>
      </c>
    </row>
    <row r="1282" spans="1:23" x14ac:dyDescent="0.3">
      <c r="A1282" t="s">
        <v>21</v>
      </c>
      <c r="B1282">
        <v>35</v>
      </c>
      <c r="C1282" t="s">
        <v>21</v>
      </c>
      <c r="D1282" t="s">
        <v>22</v>
      </c>
      <c r="E1282" t="s">
        <v>68</v>
      </c>
      <c r="F1282" t="s">
        <v>26</v>
      </c>
      <c r="G1282">
        <v>26</v>
      </c>
      <c r="H1282" t="s">
        <v>25</v>
      </c>
      <c r="I1282" t="s">
        <v>21</v>
      </c>
      <c r="K1282" t="str">
        <f>IF(Table1[[#This Row],[Under 30]]="yes","Under 30",IF(Table1[[#This Row],[Senior]]="yes","Senior","Other"))</f>
        <v>Under 30</v>
      </c>
      <c r="P1282">
        <v>1</v>
      </c>
      <c r="R1282">
        <v>13</v>
      </c>
      <c r="S1282">
        <v>0</v>
      </c>
      <c r="T1282">
        <v>0</v>
      </c>
      <c r="U1282">
        <v>0</v>
      </c>
      <c r="V1282">
        <v>0</v>
      </c>
      <c r="W1282" t="str">
        <f>IF(Table1[[#This Row],[Avg Monthly GB Download]]&lt;5,"Less than 5GB",IF(Table1[[#This Row],[Avg Monthly GB Download]]&lt;10,"Less than 10GB","10 ot more 10GB"))</f>
        <v>Less than 5GB</v>
      </c>
    </row>
    <row r="1283" spans="1:23" x14ac:dyDescent="0.3">
      <c r="A1283" t="s">
        <v>21</v>
      </c>
      <c r="B1283">
        <v>35</v>
      </c>
      <c r="C1283" t="s">
        <v>21</v>
      </c>
      <c r="D1283" t="s">
        <v>22</v>
      </c>
      <c r="E1283" t="s">
        <v>70</v>
      </c>
      <c r="F1283" t="s">
        <v>24</v>
      </c>
      <c r="G1283">
        <v>28</v>
      </c>
      <c r="H1283" t="s">
        <v>25</v>
      </c>
      <c r="I1283" t="s">
        <v>21</v>
      </c>
      <c r="K1283" t="str">
        <f>IF(Table1[[#This Row],[Under 30]]="yes","Under 30",IF(Table1[[#This Row],[Senior]]="yes","Senior","Other"))</f>
        <v>Under 30</v>
      </c>
      <c r="P1283">
        <v>1</v>
      </c>
      <c r="R1283">
        <v>45</v>
      </c>
      <c r="S1283">
        <v>1</v>
      </c>
      <c r="T1283">
        <v>0</v>
      </c>
      <c r="U1283">
        <v>0</v>
      </c>
      <c r="V1283">
        <v>15</v>
      </c>
      <c r="W1283" t="str">
        <f>IF(Table1[[#This Row],[Avg Monthly GB Download]]&lt;5,"Less than 5GB",IF(Table1[[#This Row],[Avg Monthly GB Download]]&lt;10,"Less than 10GB","10 ot more 10GB"))</f>
        <v>10 ot more 10GB</v>
      </c>
    </row>
    <row r="1284" spans="1:23" x14ac:dyDescent="0.3">
      <c r="A1284" t="s">
        <v>21</v>
      </c>
      <c r="B1284">
        <v>35</v>
      </c>
      <c r="C1284" t="s">
        <v>21</v>
      </c>
      <c r="D1284" t="s">
        <v>22</v>
      </c>
      <c r="E1284" t="s">
        <v>72</v>
      </c>
      <c r="F1284" t="s">
        <v>24</v>
      </c>
      <c r="G1284">
        <v>57</v>
      </c>
      <c r="H1284" t="s">
        <v>21</v>
      </c>
      <c r="I1284" t="s">
        <v>21</v>
      </c>
      <c r="K1284" t="str">
        <f>IF(Table1[[#This Row],[Under 30]]="yes","Under 30",IF(Table1[[#This Row],[Senior]]="yes","Senior","Other"))</f>
        <v>Other</v>
      </c>
      <c r="P1284">
        <v>1</v>
      </c>
      <c r="R1284">
        <v>20</v>
      </c>
      <c r="S1284">
        <v>0</v>
      </c>
      <c r="T1284">
        <v>0</v>
      </c>
      <c r="U1284">
        <v>12</v>
      </c>
      <c r="V1284">
        <v>6</v>
      </c>
      <c r="W1284" t="str">
        <f>IF(Table1[[#This Row],[Avg Monthly GB Download]]&lt;5,"Less than 5GB",IF(Table1[[#This Row],[Avg Monthly GB Download]]&lt;10,"Less than 10GB","10 ot more 10GB"))</f>
        <v>Less than 10GB</v>
      </c>
    </row>
    <row r="1285" spans="1:23" x14ac:dyDescent="0.3">
      <c r="A1285" t="s">
        <v>21</v>
      </c>
      <c r="B1285">
        <v>35</v>
      </c>
      <c r="C1285" t="s">
        <v>21</v>
      </c>
      <c r="D1285" t="s">
        <v>22</v>
      </c>
      <c r="E1285" t="s">
        <v>77</v>
      </c>
      <c r="F1285" t="s">
        <v>24</v>
      </c>
      <c r="G1285">
        <v>51</v>
      </c>
      <c r="H1285" t="s">
        <v>21</v>
      </c>
      <c r="I1285" t="s">
        <v>21</v>
      </c>
      <c r="K1285" t="str">
        <f>IF(Table1[[#This Row],[Under 30]]="yes","Under 30",IF(Table1[[#This Row],[Senior]]="yes","Senior","Other"))</f>
        <v>Other</v>
      </c>
      <c r="P1285">
        <v>1</v>
      </c>
      <c r="R1285">
        <v>33</v>
      </c>
      <c r="S1285">
        <v>0</v>
      </c>
      <c r="T1285">
        <v>0</v>
      </c>
      <c r="U1285">
        <v>49</v>
      </c>
      <c r="V1285">
        <v>12</v>
      </c>
      <c r="W1285" t="str">
        <f>IF(Table1[[#This Row],[Avg Monthly GB Download]]&lt;5,"Less than 5GB",IF(Table1[[#This Row],[Avg Monthly GB Download]]&lt;10,"Less than 10GB","10 ot more 10GB"))</f>
        <v>10 ot more 10GB</v>
      </c>
    </row>
    <row r="1286" spans="1:23" x14ac:dyDescent="0.3">
      <c r="A1286" t="s">
        <v>21</v>
      </c>
      <c r="B1286">
        <v>35</v>
      </c>
      <c r="C1286" t="s">
        <v>21</v>
      </c>
      <c r="D1286" t="s">
        <v>22</v>
      </c>
      <c r="E1286" t="s">
        <v>81</v>
      </c>
      <c r="F1286" t="s">
        <v>26</v>
      </c>
      <c r="G1286">
        <v>21</v>
      </c>
      <c r="H1286" t="s">
        <v>25</v>
      </c>
      <c r="I1286" t="s">
        <v>21</v>
      </c>
      <c r="K1286" t="str">
        <f>IF(Table1[[#This Row],[Under 30]]="yes","Under 30",IF(Table1[[#This Row],[Senior]]="yes","Senior","Other"))</f>
        <v>Under 30</v>
      </c>
      <c r="P1286">
        <v>1</v>
      </c>
      <c r="R1286">
        <v>12</v>
      </c>
      <c r="S1286">
        <v>0</v>
      </c>
      <c r="T1286">
        <v>0</v>
      </c>
      <c r="U1286">
        <v>0</v>
      </c>
      <c r="V1286">
        <v>0</v>
      </c>
      <c r="W1286" t="str">
        <f>IF(Table1[[#This Row],[Avg Monthly GB Download]]&lt;5,"Less than 5GB",IF(Table1[[#This Row],[Avg Monthly GB Download]]&lt;10,"Less than 10GB","10 ot more 10GB"))</f>
        <v>Less than 5GB</v>
      </c>
    </row>
    <row r="1287" spans="1:23" x14ac:dyDescent="0.3">
      <c r="A1287" t="s">
        <v>21</v>
      </c>
      <c r="B1287">
        <v>35</v>
      </c>
      <c r="C1287" t="s">
        <v>21</v>
      </c>
      <c r="D1287" t="s">
        <v>22</v>
      </c>
      <c r="E1287" t="s">
        <v>83</v>
      </c>
      <c r="F1287" t="s">
        <v>24</v>
      </c>
      <c r="G1287">
        <v>53</v>
      </c>
      <c r="H1287" t="s">
        <v>21</v>
      </c>
      <c r="I1287" t="s">
        <v>21</v>
      </c>
      <c r="K1287" t="str">
        <f>IF(Table1[[#This Row],[Under 30]]="yes","Under 30",IF(Table1[[#This Row],[Senior]]="yes","Senior","Other"))</f>
        <v>Other</v>
      </c>
      <c r="P1287">
        <v>1</v>
      </c>
      <c r="R1287">
        <v>10</v>
      </c>
      <c r="S1287">
        <v>0</v>
      </c>
      <c r="T1287">
        <v>0</v>
      </c>
      <c r="U1287">
        <v>0</v>
      </c>
      <c r="V1287">
        <v>0</v>
      </c>
      <c r="W1287" t="str">
        <f>IF(Table1[[#This Row],[Avg Monthly GB Download]]&lt;5,"Less than 5GB",IF(Table1[[#This Row],[Avg Monthly GB Download]]&lt;10,"Less than 10GB","10 ot more 10GB"))</f>
        <v>Less than 5GB</v>
      </c>
    </row>
    <row r="1288" spans="1:23" x14ac:dyDescent="0.3">
      <c r="A1288" t="s">
        <v>21</v>
      </c>
      <c r="B1288">
        <v>35</v>
      </c>
      <c r="C1288" t="s">
        <v>21</v>
      </c>
      <c r="D1288" t="s">
        <v>22</v>
      </c>
      <c r="E1288" t="s">
        <v>86</v>
      </c>
      <c r="F1288" t="s">
        <v>26</v>
      </c>
      <c r="G1288">
        <v>29</v>
      </c>
      <c r="H1288" t="s">
        <v>25</v>
      </c>
      <c r="I1288" t="s">
        <v>21</v>
      </c>
      <c r="K1288" t="str">
        <f>IF(Table1[[#This Row],[Under 30]]="yes","Under 30",IF(Table1[[#This Row],[Senior]]="yes","Senior","Other"))</f>
        <v>Under 30</v>
      </c>
      <c r="P1288">
        <v>1</v>
      </c>
      <c r="R1288">
        <v>39</v>
      </c>
      <c r="S1288">
        <v>0</v>
      </c>
      <c r="T1288">
        <v>0</v>
      </c>
      <c r="U1288">
        <v>9</v>
      </c>
      <c r="V1288">
        <v>26</v>
      </c>
      <c r="W1288" t="str">
        <f>IF(Table1[[#This Row],[Avg Monthly GB Download]]&lt;5,"Less than 5GB",IF(Table1[[#This Row],[Avg Monthly GB Download]]&lt;10,"Less than 10GB","10 ot more 10GB"))</f>
        <v>10 ot more 10GB</v>
      </c>
    </row>
    <row r="1289" spans="1:23" x14ac:dyDescent="0.3">
      <c r="A1289" t="s">
        <v>21</v>
      </c>
      <c r="B1289">
        <v>35</v>
      </c>
      <c r="C1289" t="s">
        <v>25</v>
      </c>
      <c r="D1289" t="s">
        <v>22</v>
      </c>
      <c r="E1289" t="s">
        <v>31</v>
      </c>
      <c r="F1289" t="s">
        <v>26</v>
      </c>
      <c r="G1289">
        <v>60</v>
      </c>
      <c r="H1289" t="s">
        <v>21</v>
      </c>
      <c r="I1289" t="s">
        <v>21</v>
      </c>
      <c r="K1289" t="str">
        <f>IF(Table1[[#This Row],[Under 30]]="yes","Under 30",IF(Table1[[#This Row],[Senior]]="yes","Senior","Other"))</f>
        <v>Other</v>
      </c>
      <c r="P1289">
        <v>1</v>
      </c>
      <c r="R1289">
        <v>54</v>
      </c>
      <c r="S1289">
        <v>0</v>
      </c>
      <c r="T1289">
        <v>74.400000000000006</v>
      </c>
      <c r="U1289">
        <v>46</v>
      </c>
      <c r="V1289">
        <v>8</v>
      </c>
      <c r="W1289" t="str">
        <f>IF(Table1[[#This Row],[Avg Monthly GB Download]]&lt;5,"Less than 5GB",IF(Table1[[#This Row],[Avg Monthly GB Download]]&lt;10,"Less than 10GB","10 ot more 10GB"))</f>
        <v>Less than 10GB</v>
      </c>
    </row>
    <row r="1290" spans="1:23" x14ac:dyDescent="0.3">
      <c r="A1290" t="s">
        <v>21</v>
      </c>
      <c r="B1290">
        <v>35</v>
      </c>
      <c r="C1290" t="s">
        <v>25</v>
      </c>
      <c r="D1290" t="s">
        <v>22</v>
      </c>
      <c r="E1290" t="s">
        <v>43</v>
      </c>
      <c r="F1290" t="s">
        <v>26</v>
      </c>
      <c r="G1290">
        <v>50</v>
      </c>
      <c r="H1290" t="s">
        <v>21</v>
      </c>
      <c r="I1290" t="s">
        <v>21</v>
      </c>
      <c r="K1290" t="str">
        <f>IF(Table1[[#This Row],[Under 30]]="yes","Under 30",IF(Table1[[#This Row],[Senior]]="yes","Senior","Other"))</f>
        <v>Other</v>
      </c>
      <c r="P1290">
        <v>1</v>
      </c>
      <c r="R1290">
        <v>8</v>
      </c>
      <c r="S1290">
        <v>0</v>
      </c>
      <c r="T1290">
        <v>150.5</v>
      </c>
      <c r="U1290">
        <v>0</v>
      </c>
      <c r="V1290">
        <v>0</v>
      </c>
      <c r="W1290" t="str">
        <f>IF(Table1[[#This Row],[Avg Monthly GB Download]]&lt;5,"Less than 5GB",IF(Table1[[#This Row],[Avg Monthly GB Download]]&lt;10,"Less than 10GB","10 ot more 10GB"))</f>
        <v>Less than 5GB</v>
      </c>
    </row>
    <row r="1291" spans="1:23" x14ac:dyDescent="0.3">
      <c r="A1291" t="s">
        <v>21</v>
      </c>
      <c r="B1291">
        <v>35</v>
      </c>
      <c r="C1291" t="s">
        <v>25</v>
      </c>
      <c r="D1291" t="s">
        <v>22</v>
      </c>
      <c r="E1291" t="s">
        <v>50</v>
      </c>
      <c r="F1291" t="s">
        <v>24</v>
      </c>
      <c r="G1291">
        <v>79</v>
      </c>
      <c r="H1291" t="s">
        <v>21</v>
      </c>
      <c r="I1291" t="s">
        <v>25</v>
      </c>
      <c r="J1291" t="s">
        <v>21</v>
      </c>
      <c r="K1291" t="str">
        <f>IF(Table1[[#This Row],[Under 30]]="yes","Under 30",IF(Table1[[#This Row],[Senior]]="yes","Senior","Other"))</f>
        <v>Senior</v>
      </c>
      <c r="L1291" t="s">
        <v>98</v>
      </c>
      <c r="M1291" t="s">
        <v>38</v>
      </c>
      <c r="N1291" t="s">
        <v>34</v>
      </c>
      <c r="O1291" t="s">
        <v>34</v>
      </c>
      <c r="P1291">
        <v>1</v>
      </c>
      <c r="R1291">
        <v>40</v>
      </c>
      <c r="S1291">
        <v>2</v>
      </c>
      <c r="T1291">
        <v>103.8</v>
      </c>
      <c r="U1291">
        <v>51</v>
      </c>
      <c r="V1291">
        <v>6</v>
      </c>
      <c r="W1291" t="str">
        <f>IF(Table1[[#This Row],[Avg Monthly GB Download]]&lt;5,"Less than 5GB",IF(Table1[[#This Row],[Avg Monthly GB Download]]&lt;10,"Less than 10GB","10 ot more 10GB"))</f>
        <v>Less than 10GB</v>
      </c>
    </row>
    <row r="1292" spans="1:23" x14ac:dyDescent="0.3">
      <c r="A1292" t="s">
        <v>21</v>
      </c>
      <c r="B1292">
        <v>35</v>
      </c>
      <c r="C1292" t="s">
        <v>25</v>
      </c>
      <c r="D1292" t="s">
        <v>22</v>
      </c>
      <c r="E1292" t="s">
        <v>94</v>
      </c>
      <c r="F1292" t="s">
        <v>24</v>
      </c>
      <c r="G1292">
        <v>60</v>
      </c>
      <c r="H1292" t="s">
        <v>21</v>
      </c>
      <c r="I1292" t="s">
        <v>21</v>
      </c>
      <c r="K1292" t="str">
        <f>IF(Table1[[#This Row],[Under 30]]="yes","Under 30",IF(Table1[[#This Row],[Senior]]="yes","Senior","Other"))</f>
        <v>Other</v>
      </c>
      <c r="P1292">
        <v>1</v>
      </c>
      <c r="R1292">
        <v>9</v>
      </c>
      <c r="S1292">
        <v>0</v>
      </c>
      <c r="T1292">
        <v>94.5</v>
      </c>
      <c r="U1292">
        <v>0</v>
      </c>
      <c r="V1292">
        <v>0</v>
      </c>
      <c r="W1292" t="str">
        <f>IF(Table1[[#This Row],[Avg Monthly GB Download]]&lt;5,"Less than 5GB",IF(Table1[[#This Row],[Avg Monthly GB Download]]&lt;10,"Less than 10GB","10 ot more 10GB"))</f>
        <v>Less than 5GB</v>
      </c>
    </row>
    <row r="1293" spans="1:23" x14ac:dyDescent="0.3">
      <c r="A1293" t="s">
        <v>21</v>
      </c>
      <c r="B1293">
        <v>35</v>
      </c>
      <c r="C1293" t="s">
        <v>25</v>
      </c>
      <c r="D1293" t="s">
        <v>22</v>
      </c>
      <c r="E1293" t="s">
        <v>68</v>
      </c>
      <c r="F1293" t="s">
        <v>26</v>
      </c>
      <c r="G1293">
        <v>22</v>
      </c>
      <c r="H1293" t="s">
        <v>25</v>
      </c>
      <c r="I1293" t="s">
        <v>21</v>
      </c>
      <c r="K1293" t="str">
        <f>IF(Table1[[#This Row],[Under 30]]="yes","Under 30",IF(Table1[[#This Row],[Senior]]="yes","Senior","Other"))</f>
        <v>Under 30</v>
      </c>
      <c r="P1293">
        <v>1</v>
      </c>
      <c r="R1293">
        <v>7</v>
      </c>
      <c r="S1293">
        <v>0</v>
      </c>
      <c r="T1293">
        <v>49</v>
      </c>
      <c r="U1293">
        <v>0</v>
      </c>
      <c r="V1293">
        <v>0</v>
      </c>
      <c r="W1293" t="str">
        <f>IF(Table1[[#This Row],[Avg Monthly GB Download]]&lt;5,"Less than 5GB",IF(Table1[[#This Row],[Avg Monthly GB Download]]&lt;10,"Less than 10GB","10 ot more 10GB"))</f>
        <v>Less than 5GB</v>
      </c>
    </row>
    <row r="1294" spans="1:23" x14ac:dyDescent="0.3">
      <c r="A1294" t="s">
        <v>21</v>
      </c>
      <c r="B1294">
        <v>35</v>
      </c>
      <c r="C1294" t="s">
        <v>25</v>
      </c>
      <c r="D1294" t="s">
        <v>22</v>
      </c>
      <c r="E1294" t="s">
        <v>69</v>
      </c>
      <c r="F1294" t="s">
        <v>26</v>
      </c>
      <c r="G1294">
        <v>51</v>
      </c>
      <c r="H1294" t="s">
        <v>21</v>
      </c>
      <c r="I1294" t="s">
        <v>21</v>
      </c>
      <c r="K1294" t="str">
        <f>IF(Table1[[#This Row],[Under 30]]="yes","Under 30",IF(Table1[[#This Row],[Senior]]="yes","Senior","Other"))</f>
        <v>Other</v>
      </c>
      <c r="P1294">
        <v>1</v>
      </c>
      <c r="R1294">
        <v>10</v>
      </c>
      <c r="S1294">
        <v>0</v>
      </c>
      <c r="T1294">
        <v>95.2</v>
      </c>
      <c r="U1294">
        <v>0</v>
      </c>
      <c r="V1294">
        <v>0</v>
      </c>
      <c r="W1294" t="str">
        <f>IF(Table1[[#This Row],[Avg Monthly GB Download]]&lt;5,"Less than 5GB",IF(Table1[[#This Row],[Avg Monthly GB Download]]&lt;10,"Less than 10GB","10 ot more 10GB"))</f>
        <v>Less than 5GB</v>
      </c>
    </row>
    <row r="1295" spans="1:23" x14ac:dyDescent="0.3">
      <c r="A1295" t="s">
        <v>21</v>
      </c>
      <c r="B1295">
        <v>35</v>
      </c>
      <c r="C1295" t="s">
        <v>25</v>
      </c>
      <c r="D1295" t="s">
        <v>88</v>
      </c>
      <c r="E1295" t="s">
        <v>31</v>
      </c>
      <c r="F1295" t="s">
        <v>24</v>
      </c>
      <c r="G1295">
        <v>38</v>
      </c>
      <c r="H1295" t="s">
        <v>21</v>
      </c>
      <c r="I1295" t="s">
        <v>21</v>
      </c>
      <c r="K1295" t="str">
        <f>IF(Table1[[#This Row],[Under 30]]="yes","Under 30",IF(Table1[[#This Row],[Senior]]="yes","Senior","Other"))</f>
        <v>Other</v>
      </c>
      <c r="P1295">
        <v>1</v>
      </c>
      <c r="R1295">
        <v>8</v>
      </c>
      <c r="S1295">
        <v>1</v>
      </c>
      <c r="T1295">
        <v>0</v>
      </c>
      <c r="U1295">
        <v>0</v>
      </c>
      <c r="V1295">
        <v>0</v>
      </c>
      <c r="W1295" t="str">
        <f>IF(Table1[[#This Row],[Avg Monthly GB Download]]&lt;5,"Less than 5GB",IF(Table1[[#This Row],[Avg Monthly GB Download]]&lt;10,"Less than 10GB","10 ot more 10GB"))</f>
        <v>Less than 5GB</v>
      </c>
    </row>
    <row r="1296" spans="1:23" x14ac:dyDescent="0.3">
      <c r="A1296" t="s">
        <v>21</v>
      </c>
      <c r="B1296">
        <v>35</v>
      </c>
      <c r="C1296" t="s">
        <v>25</v>
      </c>
      <c r="D1296" t="s">
        <v>88</v>
      </c>
      <c r="E1296" t="s">
        <v>77</v>
      </c>
      <c r="F1296" t="s">
        <v>26</v>
      </c>
      <c r="G1296">
        <v>68</v>
      </c>
      <c r="H1296" t="s">
        <v>21</v>
      </c>
      <c r="I1296" t="s">
        <v>25</v>
      </c>
      <c r="J1296" t="s">
        <v>21</v>
      </c>
      <c r="K1296" t="str">
        <f>IF(Table1[[#This Row],[Under 30]]="yes","Under 30",IF(Table1[[#This Row],[Senior]]="yes","Senior","Other"))</f>
        <v>Senior</v>
      </c>
      <c r="L1296" t="s">
        <v>32</v>
      </c>
      <c r="M1296" t="s">
        <v>33</v>
      </c>
      <c r="N1296" t="s">
        <v>34</v>
      </c>
      <c r="O1296" t="s">
        <v>34</v>
      </c>
      <c r="P1296">
        <v>1</v>
      </c>
      <c r="R1296">
        <v>50</v>
      </c>
      <c r="S1296">
        <v>0</v>
      </c>
      <c r="T1296">
        <v>0</v>
      </c>
      <c r="U1296">
        <v>55</v>
      </c>
      <c r="V1296">
        <v>5</v>
      </c>
      <c r="W1296" t="str">
        <f>IF(Table1[[#This Row],[Avg Monthly GB Download]]&lt;5,"Less than 5GB",IF(Table1[[#This Row],[Avg Monthly GB Download]]&lt;10,"Less than 10GB","10 ot more 10GB"))</f>
        <v>Less than 10GB</v>
      </c>
    </row>
    <row r="1297" spans="1:23" x14ac:dyDescent="0.3">
      <c r="A1297" t="s">
        <v>21</v>
      </c>
      <c r="B1297">
        <v>36</v>
      </c>
      <c r="C1297" t="s">
        <v>21</v>
      </c>
      <c r="D1297" t="s">
        <v>22</v>
      </c>
      <c r="E1297" t="s">
        <v>37</v>
      </c>
      <c r="F1297" t="s">
        <v>26</v>
      </c>
      <c r="G1297">
        <v>41</v>
      </c>
      <c r="H1297" t="s">
        <v>21</v>
      </c>
      <c r="I1297" t="s">
        <v>21</v>
      </c>
      <c r="K1297" t="str">
        <f>IF(Table1[[#This Row],[Under 30]]="yes","Under 30",IF(Table1[[#This Row],[Senior]]="yes","Senior","Other"))</f>
        <v>Other</v>
      </c>
      <c r="P1297">
        <v>1</v>
      </c>
      <c r="R1297">
        <v>8</v>
      </c>
      <c r="S1297">
        <v>0</v>
      </c>
      <c r="T1297">
        <v>0</v>
      </c>
      <c r="U1297">
        <v>0</v>
      </c>
      <c r="V1297">
        <v>0</v>
      </c>
      <c r="W1297" t="str">
        <f>IF(Table1[[#This Row],[Avg Monthly GB Download]]&lt;5,"Less than 5GB",IF(Table1[[#This Row],[Avg Monthly GB Download]]&lt;10,"Less than 10GB","10 ot more 10GB"))</f>
        <v>Less than 5GB</v>
      </c>
    </row>
    <row r="1298" spans="1:23" x14ac:dyDescent="0.3">
      <c r="A1298" t="s">
        <v>21</v>
      </c>
      <c r="B1298">
        <v>36</v>
      </c>
      <c r="C1298" t="s">
        <v>21</v>
      </c>
      <c r="D1298" t="s">
        <v>22</v>
      </c>
      <c r="E1298" t="s">
        <v>43</v>
      </c>
      <c r="F1298" t="s">
        <v>24</v>
      </c>
      <c r="G1298">
        <v>61</v>
      </c>
      <c r="H1298" t="s">
        <v>21</v>
      </c>
      <c r="I1298" t="s">
        <v>21</v>
      </c>
      <c r="K1298" t="str">
        <f>IF(Table1[[#This Row],[Under 30]]="yes","Under 30",IF(Table1[[#This Row],[Senior]]="yes","Senior","Other"))</f>
        <v>Other</v>
      </c>
      <c r="P1298">
        <v>1</v>
      </c>
      <c r="R1298">
        <v>13</v>
      </c>
      <c r="S1298">
        <v>1</v>
      </c>
      <c r="T1298">
        <v>0</v>
      </c>
      <c r="U1298">
        <v>0</v>
      </c>
      <c r="V1298">
        <v>0</v>
      </c>
      <c r="W1298" t="str">
        <f>IF(Table1[[#This Row],[Avg Monthly GB Download]]&lt;5,"Less than 5GB",IF(Table1[[#This Row],[Avg Monthly GB Download]]&lt;10,"Less than 10GB","10 ot more 10GB"))</f>
        <v>Less than 5GB</v>
      </c>
    </row>
    <row r="1299" spans="1:23" x14ac:dyDescent="0.3">
      <c r="A1299" t="s">
        <v>21</v>
      </c>
      <c r="B1299">
        <v>36</v>
      </c>
      <c r="C1299" t="s">
        <v>21</v>
      </c>
      <c r="D1299" t="s">
        <v>22</v>
      </c>
      <c r="E1299" t="s">
        <v>52</v>
      </c>
      <c r="F1299" t="s">
        <v>26</v>
      </c>
      <c r="G1299">
        <v>60</v>
      </c>
      <c r="H1299" t="s">
        <v>21</v>
      </c>
      <c r="I1299" t="s">
        <v>21</v>
      </c>
      <c r="K1299" t="str">
        <f>IF(Table1[[#This Row],[Under 30]]="yes","Under 30",IF(Table1[[#This Row],[Senior]]="yes","Senior","Other"))</f>
        <v>Other</v>
      </c>
      <c r="P1299">
        <v>1</v>
      </c>
      <c r="R1299">
        <v>9</v>
      </c>
      <c r="S1299">
        <v>0</v>
      </c>
      <c r="T1299">
        <v>0</v>
      </c>
      <c r="U1299">
        <v>0</v>
      </c>
      <c r="V1299">
        <v>0</v>
      </c>
      <c r="W1299" t="str">
        <f>IF(Table1[[#This Row],[Avg Monthly GB Download]]&lt;5,"Less than 5GB",IF(Table1[[#This Row],[Avg Monthly GB Download]]&lt;10,"Less than 10GB","10 ot more 10GB"))</f>
        <v>Less than 5GB</v>
      </c>
    </row>
    <row r="1300" spans="1:23" x14ac:dyDescent="0.3">
      <c r="A1300" t="s">
        <v>21</v>
      </c>
      <c r="B1300">
        <v>36</v>
      </c>
      <c r="C1300" t="s">
        <v>21</v>
      </c>
      <c r="D1300" t="s">
        <v>22</v>
      </c>
      <c r="E1300" t="s">
        <v>55</v>
      </c>
      <c r="F1300" t="s">
        <v>26</v>
      </c>
      <c r="G1300">
        <v>43</v>
      </c>
      <c r="H1300" t="s">
        <v>21</v>
      </c>
      <c r="I1300" t="s">
        <v>21</v>
      </c>
      <c r="K1300" t="str">
        <f>IF(Table1[[#This Row],[Under 30]]="yes","Under 30",IF(Table1[[#This Row],[Senior]]="yes","Senior","Other"))</f>
        <v>Other</v>
      </c>
      <c r="P1300">
        <v>1</v>
      </c>
      <c r="R1300">
        <v>11</v>
      </c>
      <c r="S1300">
        <v>0</v>
      </c>
      <c r="T1300">
        <v>0</v>
      </c>
      <c r="U1300">
        <v>0</v>
      </c>
      <c r="V1300">
        <v>0</v>
      </c>
      <c r="W1300" t="str">
        <f>IF(Table1[[#This Row],[Avg Monthly GB Download]]&lt;5,"Less than 5GB",IF(Table1[[#This Row],[Avg Monthly GB Download]]&lt;10,"Less than 10GB","10 ot more 10GB"))</f>
        <v>Less than 5GB</v>
      </c>
    </row>
    <row r="1301" spans="1:23" x14ac:dyDescent="0.3">
      <c r="A1301" t="s">
        <v>21</v>
      </c>
      <c r="B1301">
        <v>36</v>
      </c>
      <c r="C1301" t="s">
        <v>21</v>
      </c>
      <c r="D1301" t="s">
        <v>22</v>
      </c>
      <c r="E1301" t="s">
        <v>94</v>
      </c>
      <c r="F1301" t="s">
        <v>24</v>
      </c>
      <c r="G1301">
        <v>58</v>
      </c>
      <c r="H1301" t="s">
        <v>21</v>
      </c>
      <c r="I1301" t="s">
        <v>21</v>
      </c>
      <c r="K1301" t="str">
        <f>IF(Table1[[#This Row],[Under 30]]="yes","Under 30",IF(Table1[[#This Row],[Senior]]="yes","Senior","Other"))</f>
        <v>Other</v>
      </c>
      <c r="P1301">
        <v>1</v>
      </c>
      <c r="R1301">
        <v>55</v>
      </c>
      <c r="S1301">
        <v>0</v>
      </c>
      <c r="T1301">
        <v>0</v>
      </c>
      <c r="U1301">
        <v>28</v>
      </c>
      <c r="V1301">
        <v>4</v>
      </c>
      <c r="W1301" t="str">
        <f>IF(Table1[[#This Row],[Avg Monthly GB Download]]&lt;5,"Less than 5GB",IF(Table1[[#This Row],[Avg Monthly GB Download]]&lt;10,"Less than 10GB","10 ot more 10GB"))</f>
        <v>Less than 5GB</v>
      </c>
    </row>
    <row r="1302" spans="1:23" x14ac:dyDescent="0.3">
      <c r="A1302" t="s">
        <v>21</v>
      </c>
      <c r="B1302">
        <v>36</v>
      </c>
      <c r="C1302" t="s">
        <v>21</v>
      </c>
      <c r="D1302" t="s">
        <v>22</v>
      </c>
      <c r="E1302" t="s">
        <v>60</v>
      </c>
      <c r="F1302" t="s">
        <v>24</v>
      </c>
      <c r="G1302">
        <v>57</v>
      </c>
      <c r="H1302" t="s">
        <v>21</v>
      </c>
      <c r="I1302" t="s">
        <v>21</v>
      </c>
      <c r="K1302" t="str">
        <f>IF(Table1[[#This Row],[Under 30]]="yes","Under 30",IF(Table1[[#This Row],[Senior]]="yes","Senior","Other"))</f>
        <v>Other</v>
      </c>
      <c r="P1302">
        <v>1</v>
      </c>
      <c r="R1302">
        <v>17</v>
      </c>
      <c r="S1302">
        <v>0</v>
      </c>
      <c r="T1302">
        <v>0</v>
      </c>
      <c r="U1302">
        <v>78</v>
      </c>
      <c r="V1302">
        <v>12</v>
      </c>
      <c r="W1302" t="str">
        <f>IF(Table1[[#This Row],[Avg Monthly GB Download]]&lt;5,"Less than 5GB",IF(Table1[[#This Row],[Avg Monthly GB Download]]&lt;10,"Less than 10GB","10 ot more 10GB"))</f>
        <v>10 ot more 10GB</v>
      </c>
    </row>
    <row r="1303" spans="1:23" x14ac:dyDescent="0.3">
      <c r="A1303" t="s">
        <v>21</v>
      </c>
      <c r="B1303">
        <v>36</v>
      </c>
      <c r="C1303" t="s">
        <v>21</v>
      </c>
      <c r="D1303" t="s">
        <v>22</v>
      </c>
      <c r="E1303" t="s">
        <v>78</v>
      </c>
      <c r="F1303" t="s">
        <v>26</v>
      </c>
      <c r="G1303">
        <v>48</v>
      </c>
      <c r="H1303" t="s">
        <v>21</v>
      </c>
      <c r="I1303" t="s">
        <v>21</v>
      </c>
      <c r="K1303" t="str">
        <f>IF(Table1[[#This Row],[Under 30]]="yes","Under 30",IF(Table1[[#This Row],[Senior]]="yes","Senior","Other"))</f>
        <v>Other</v>
      </c>
      <c r="P1303">
        <v>1</v>
      </c>
      <c r="R1303">
        <v>9</v>
      </c>
      <c r="S1303">
        <v>0</v>
      </c>
      <c r="T1303">
        <v>0</v>
      </c>
      <c r="U1303">
        <v>0</v>
      </c>
      <c r="V1303">
        <v>0</v>
      </c>
      <c r="W1303" t="str">
        <f>IF(Table1[[#This Row],[Avg Monthly GB Download]]&lt;5,"Less than 5GB",IF(Table1[[#This Row],[Avg Monthly GB Download]]&lt;10,"Less than 10GB","10 ot more 10GB"))</f>
        <v>Less than 5GB</v>
      </c>
    </row>
    <row r="1304" spans="1:23" x14ac:dyDescent="0.3">
      <c r="A1304" t="s">
        <v>21</v>
      </c>
      <c r="B1304">
        <v>36</v>
      </c>
      <c r="C1304" t="s">
        <v>21</v>
      </c>
      <c r="D1304" t="s">
        <v>22</v>
      </c>
      <c r="E1304" t="s">
        <v>81</v>
      </c>
      <c r="F1304" t="s">
        <v>24</v>
      </c>
      <c r="G1304">
        <v>39</v>
      </c>
      <c r="H1304" t="s">
        <v>21</v>
      </c>
      <c r="I1304" t="s">
        <v>21</v>
      </c>
      <c r="K1304" t="str">
        <f>IF(Table1[[#This Row],[Under 30]]="yes","Under 30",IF(Table1[[#This Row],[Senior]]="yes","Senior","Other"))</f>
        <v>Other</v>
      </c>
      <c r="P1304">
        <v>1</v>
      </c>
      <c r="R1304">
        <v>7</v>
      </c>
      <c r="S1304">
        <v>0</v>
      </c>
      <c r="T1304">
        <v>0</v>
      </c>
      <c r="U1304">
        <v>0</v>
      </c>
      <c r="V1304">
        <v>0</v>
      </c>
      <c r="W1304" t="str">
        <f>IF(Table1[[#This Row],[Avg Monthly GB Download]]&lt;5,"Less than 5GB",IF(Table1[[#This Row],[Avg Monthly GB Download]]&lt;10,"Less than 10GB","10 ot more 10GB"))</f>
        <v>Less than 5GB</v>
      </c>
    </row>
    <row r="1305" spans="1:23" x14ac:dyDescent="0.3">
      <c r="A1305" t="s">
        <v>21</v>
      </c>
      <c r="B1305">
        <v>36</v>
      </c>
      <c r="C1305" t="s">
        <v>21</v>
      </c>
      <c r="D1305" t="s">
        <v>22</v>
      </c>
      <c r="E1305" t="s">
        <v>84</v>
      </c>
      <c r="F1305" t="s">
        <v>24</v>
      </c>
      <c r="G1305">
        <v>59</v>
      </c>
      <c r="H1305" t="s">
        <v>21</v>
      </c>
      <c r="I1305" t="s">
        <v>21</v>
      </c>
      <c r="K1305" t="str">
        <f>IF(Table1[[#This Row],[Under 30]]="yes","Under 30",IF(Table1[[#This Row],[Senior]]="yes","Senior","Other"))</f>
        <v>Other</v>
      </c>
      <c r="P1305">
        <v>1</v>
      </c>
      <c r="R1305">
        <v>12</v>
      </c>
      <c r="S1305">
        <v>0</v>
      </c>
      <c r="T1305">
        <v>0</v>
      </c>
      <c r="U1305">
        <v>0</v>
      </c>
      <c r="V1305">
        <v>0</v>
      </c>
      <c r="W1305" t="str">
        <f>IF(Table1[[#This Row],[Avg Monthly GB Download]]&lt;5,"Less than 5GB",IF(Table1[[#This Row],[Avg Monthly GB Download]]&lt;10,"Less than 10GB","10 ot more 10GB"))</f>
        <v>Less than 5GB</v>
      </c>
    </row>
    <row r="1306" spans="1:23" x14ac:dyDescent="0.3">
      <c r="A1306" t="s">
        <v>21</v>
      </c>
      <c r="B1306">
        <v>36</v>
      </c>
      <c r="C1306" t="s">
        <v>25</v>
      </c>
      <c r="D1306" t="s">
        <v>22</v>
      </c>
      <c r="E1306" t="s">
        <v>30</v>
      </c>
      <c r="F1306" t="s">
        <v>24</v>
      </c>
      <c r="G1306">
        <v>69</v>
      </c>
      <c r="H1306" t="s">
        <v>21</v>
      </c>
      <c r="I1306" t="s">
        <v>25</v>
      </c>
      <c r="J1306" t="s">
        <v>21</v>
      </c>
      <c r="K1306" t="str">
        <f>IF(Table1[[#This Row],[Under 30]]="yes","Under 30",IF(Table1[[#This Row],[Senior]]="yes","Senior","Other"))</f>
        <v>Senior</v>
      </c>
      <c r="L1306" t="s">
        <v>53</v>
      </c>
      <c r="M1306" t="s">
        <v>95</v>
      </c>
      <c r="N1306" t="s">
        <v>34</v>
      </c>
      <c r="O1306" t="s">
        <v>34</v>
      </c>
      <c r="P1306">
        <v>1</v>
      </c>
      <c r="R1306">
        <v>8</v>
      </c>
      <c r="S1306">
        <v>2</v>
      </c>
      <c r="T1306">
        <v>214.2</v>
      </c>
      <c r="U1306">
        <v>0</v>
      </c>
      <c r="V1306">
        <v>0</v>
      </c>
      <c r="W1306" t="str">
        <f>IF(Table1[[#This Row],[Avg Monthly GB Download]]&lt;5,"Less than 5GB",IF(Table1[[#This Row],[Avg Monthly GB Download]]&lt;10,"Less than 10GB","10 ot more 10GB"))</f>
        <v>Less than 5GB</v>
      </c>
    </row>
    <row r="1307" spans="1:23" x14ac:dyDescent="0.3">
      <c r="A1307" t="s">
        <v>21</v>
      </c>
      <c r="B1307">
        <v>36</v>
      </c>
      <c r="C1307" t="s">
        <v>25</v>
      </c>
      <c r="D1307" t="s">
        <v>22</v>
      </c>
      <c r="E1307" t="s">
        <v>63</v>
      </c>
      <c r="F1307" t="s">
        <v>24</v>
      </c>
      <c r="G1307">
        <v>29</v>
      </c>
      <c r="H1307" t="s">
        <v>25</v>
      </c>
      <c r="I1307" t="s">
        <v>21</v>
      </c>
      <c r="K1307" t="str">
        <f>IF(Table1[[#This Row],[Under 30]]="yes","Under 30",IF(Table1[[#This Row],[Senior]]="yes","Senior","Other"))</f>
        <v>Under 30</v>
      </c>
      <c r="P1307">
        <v>1</v>
      </c>
      <c r="Q1307">
        <v>1</v>
      </c>
      <c r="R1307">
        <v>51</v>
      </c>
      <c r="S1307">
        <v>2</v>
      </c>
      <c r="T1307">
        <v>142.19999999999999</v>
      </c>
      <c r="U1307">
        <v>0</v>
      </c>
      <c r="V1307">
        <v>15</v>
      </c>
      <c r="W1307" t="str">
        <f>IF(Table1[[#This Row],[Avg Monthly GB Download]]&lt;5,"Less than 5GB",IF(Table1[[#This Row],[Avg Monthly GB Download]]&lt;10,"Less than 10GB","10 ot more 10GB"))</f>
        <v>10 ot more 10GB</v>
      </c>
    </row>
    <row r="1308" spans="1:23" x14ac:dyDescent="0.3">
      <c r="A1308" t="s">
        <v>21</v>
      </c>
      <c r="B1308">
        <v>36</v>
      </c>
      <c r="C1308" t="s">
        <v>25</v>
      </c>
      <c r="D1308" t="s">
        <v>22</v>
      </c>
      <c r="E1308" t="s">
        <v>71</v>
      </c>
      <c r="F1308" t="s">
        <v>26</v>
      </c>
      <c r="G1308">
        <v>67</v>
      </c>
      <c r="H1308" t="s">
        <v>21</v>
      </c>
      <c r="I1308" t="s">
        <v>25</v>
      </c>
      <c r="J1308" t="s">
        <v>21</v>
      </c>
      <c r="K1308" t="str">
        <f>IF(Table1[[#This Row],[Under 30]]="yes","Under 30",IF(Table1[[#This Row],[Senior]]="yes","Senior","Other"))</f>
        <v>Senior</v>
      </c>
      <c r="L1308" t="s">
        <v>32</v>
      </c>
      <c r="M1308" t="s">
        <v>38</v>
      </c>
      <c r="N1308" t="s">
        <v>39</v>
      </c>
      <c r="O1308" t="s">
        <v>104</v>
      </c>
      <c r="P1308">
        <v>1</v>
      </c>
      <c r="Q1308">
        <v>1</v>
      </c>
      <c r="R1308">
        <v>63</v>
      </c>
      <c r="S1308">
        <v>4</v>
      </c>
      <c r="T1308">
        <v>235.8</v>
      </c>
      <c r="U1308">
        <v>46</v>
      </c>
      <c r="V1308">
        <v>15</v>
      </c>
      <c r="W1308" t="str">
        <f>IF(Table1[[#This Row],[Avg Monthly GB Download]]&lt;5,"Less than 5GB",IF(Table1[[#This Row],[Avg Monthly GB Download]]&lt;10,"Less than 10GB","10 ot more 10GB"))</f>
        <v>10 ot more 10GB</v>
      </c>
    </row>
    <row r="1309" spans="1:23" x14ac:dyDescent="0.3">
      <c r="A1309" t="s">
        <v>21</v>
      </c>
      <c r="B1309">
        <v>36</v>
      </c>
      <c r="C1309" t="s">
        <v>25</v>
      </c>
      <c r="D1309" t="s">
        <v>22</v>
      </c>
      <c r="E1309" t="s">
        <v>82</v>
      </c>
      <c r="F1309" t="s">
        <v>26</v>
      </c>
      <c r="G1309">
        <v>29</v>
      </c>
      <c r="H1309" t="s">
        <v>25</v>
      </c>
      <c r="I1309" t="s">
        <v>21</v>
      </c>
      <c r="K1309" t="str">
        <f>IF(Table1[[#This Row],[Under 30]]="yes","Under 30",IF(Table1[[#This Row],[Senior]]="yes","Senior","Other"))</f>
        <v>Under 30</v>
      </c>
      <c r="P1309">
        <v>1</v>
      </c>
      <c r="R1309">
        <v>27</v>
      </c>
      <c r="S1309">
        <v>0</v>
      </c>
      <c r="T1309">
        <v>214.2</v>
      </c>
      <c r="U1309">
        <v>20</v>
      </c>
      <c r="V1309">
        <v>10</v>
      </c>
      <c r="W1309" t="str">
        <f>IF(Table1[[#This Row],[Avg Monthly GB Download]]&lt;5,"Less than 5GB",IF(Table1[[#This Row],[Avg Monthly GB Download]]&lt;10,"Less than 10GB","10 ot more 10GB"))</f>
        <v>10 ot more 10GB</v>
      </c>
    </row>
    <row r="1310" spans="1:23" x14ac:dyDescent="0.3">
      <c r="A1310" t="s">
        <v>21</v>
      </c>
      <c r="B1310">
        <v>36</v>
      </c>
      <c r="C1310" t="s">
        <v>25</v>
      </c>
      <c r="D1310" t="s">
        <v>22</v>
      </c>
      <c r="E1310" t="s">
        <v>85</v>
      </c>
      <c r="F1310" t="s">
        <v>24</v>
      </c>
      <c r="G1310">
        <v>58</v>
      </c>
      <c r="H1310" t="s">
        <v>21</v>
      </c>
      <c r="I1310" t="s">
        <v>21</v>
      </c>
      <c r="K1310" t="str">
        <f>IF(Table1[[#This Row],[Under 30]]="yes","Under 30",IF(Table1[[#This Row],[Senior]]="yes","Senior","Other"))</f>
        <v>Other</v>
      </c>
      <c r="P1310">
        <v>1</v>
      </c>
      <c r="Q1310">
        <v>1</v>
      </c>
      <c r="R1310">
        <v>66</v>
      </c>
      <c r="S1310">
        <v>4</v>
      </c>
      <c r="T1310">
        <v>102.3</v>
      </c>
      <c r="U1310">
        <v>14</v>
      </c>
      <c r="V1310">
        <v>1</v>
      </c>
      <c r="W1310" t="str">
        <f>IF(Table1[[#This Row],[Avg Monthly GB Download]]&lt;5,"Less than 5GB",IF(Table1[[#This Row],[Avg Monthly GB Download]]&lt;10,"Less than 10GB","10 ot more 10GB"))</f>
        <v>Less than 5GB</v>
      </c>
    </row>
    <row r="1311" spans="1:23" x14ac:dyDescent="0.3">
      <c r="A1311" t="s">
        <v>21</v>
      </c>
      <c r="B1311">
        <v>36</v>
      </c>
      <c r="C1311" t="s">
        <v>25</v>
      </c>
      <c r="D1311" t="s">
        <v>88</v>
      </c>
      <c r="E1311" t="s">
        <v>28</v>
      </c>
      <c r="F1311" t="s">
        <v>24</v>
      </c>
      <c r="G1311">
        <v>58</v>
      </c>
      <c r="H1311" t="s">
        <v>21</v>
      </c>
      <c r="I1311" t="s">
        <v>21</v>
      </c>
      <c r="K1311" t="str">
        <f>IF(Table1[[#This Row],[Under 30]]="yes","Under 30",IF(Table1[[#This Row],[Senior]]="yes","Senior","Other"))</f>
        <v>Other</v>
      </c>
      <c r="P1311">
        <v>1</v>
      </c>
      <c r="R1311">
        <v>10</v>
      </c>
      <c r="S1311">
        <v>2</v>
      </c>
      <c r="T1311">
        <v>0</v>
      </c>
      <c r="U1311">
        <v>0</v>
      </c>
      <c r="V1311">
        <v>0</v>
      </c>
      <c r="W1311" t="str">
        <f>IF(Table1[[#This Row],[Avg Monthly GB Download]]&lt;5,"Less than 5GB",IF(Table1[[#This Row],[Avg Monthly GB Download]]&lt;10,"Less than 10GB","10 ot more 10GB"))</f>
        <v>Less than 5GB</v>
      </c>
    </row>
    <row r="1312" spans="1:23" x14ac:dyDescent="0.3">
      <c r="A1312" t="s">
        <v>21</v>
      </c>
      <c r="B1312">
        <v>36</v>
      </c>
      <c r="C1312" t="s">
        <v>25</v>
      </c>
      <c r="D1312" t="s">
        <v>88</v>
      </c>
      <c r="E1312" t="s">
        <v>52</v>
      </c>
      <c r="F1312" t="s">
        <v>24</v>
      </c>
      <c r="G1312">
        <v>33</v>
      </c>
      <c r="H1312" t="s">
        <v>21</v>
      </c>
      <c r="I1312" t="s">
        <v>21</v>
      </c>
      <c r="K1312" t="str">
        <f>IF(Table1[[#This Row],[Under 30]]="yes","Under 30",IF(Table1[[#This Row],[Senior]]="yes","Senior","Other"))</f>
        <v>Other</v>
      </c>
      <c r="P1312">
        <v>1</v>
      </c>
      <c r="R1312">
        <v>8</v>
      </c>
      <c r="S1312">
        <v>3</v>
      </c>
      <c r="T1312">
        <v>0</v>
      </c>
      <c r="U1312">
        <v>0</v>
      </c>
      <c r="V1312">
        <v>0</v>
      </c>
      <c r="W1312" t="str">
        <f>IF(Table1[[#This Row],[Avg Monthly GB Download]]&lt;5,"Less than 5GB",IF(Table1[[#This Row],[Avg Monthly GB Download]]&lt;10,"Less than 10GB","10 ot more 10GB"))</f>
        <v>Less than 5GB</v>
      </c>
    </row>
    <row r="1313" spans="1:23" x14ac:dyDescent="0.3">
      <c r="A1313" t="s">
        <v>21</v>
      </c>
      <c r="B1313">
        <v>36</v>
      </c>
      <c r="C1313" t="s">
        <v>25</v>
      </c>
      <c r="D1313" t="s">
        <v>88</v>
      </c>
      <c r="E1313" t="s">
        <v>85</v>
      </c>
      <c r="F1313" t="s">
        <v>24</v>
      </c>
      <c r="G1313">
        <v>53</v>
      </c>
      <c r="H1313" t="s">
        <v>21</v>
      </c>
      <c r="I1313" t="s">
        <v>21</v>
      </c>
      <c r="K1313" t="str">
        <f>IF(Table1[[#This Row],[Under 30]]="yes","Under 30",IF(Table1[[#This Row],[Senior]]="yes","Senior","Other"))</f>
        <v>Other</v>
      </c>
      <c r="P1313">
        <v>1</v>
      </c>
      <c r="R1313">
        <v>27</v>
      </c>
      <c r="S1313">
        <v>0</v>
      </c>
      <c r="T1313">
        <v>0</v>
      </c>
      <c r="U1313">
        <v>38</v>
      </c>
      <c r="V1313">
        <v>2</v>
      </c>
      <c r="W1313" t="str">
        <f>IF(Table1[[#This Row],[Avg Monthly GB Download]]&lt;5,"Less than 5GB",IF(Table1[[#This Row],[Avg Monthly GB Download]]&lt;10,"Less than 10GB","10 ot more 10GB"))</f>
        <v>Less than 5GB</v>
      </c>
    </row>
    <row r="1314" spans="1:23" x14ac:dyDescent="0.3">
      <c r="A1314" t="s">
        <v>21</v>
      </c>
      <c r="B1314">
        <v>37</v>
      </c>
      <c r="C1314" t="s">
        <v>21</v>
      </c>
      <c r="D1314" t="s">
        <v>22</v>
      </c>
      <c r="E1314" t="s">
        <v>30</v>
      </c>
      <c r="F1314" t="s">
        <v>24</v>
      </c>
      <c r="G1314">
        <v>52</v>
      </c>
      <c r="H1314" t="s">
        <v>21</v>
      </c>
      <c r="I1314" t="s">
        <v>21</v>
      </c>
      <c r="K1314" t="str">
        <f>IF(Table1[[#This Row],[Under 30]]="yes","Under 30",IF(Table1[[#This Row],[Senior]]="yes","Senior","Other"))</f>
        <v>Other</v>
      </c>
      <c r="P1314">
        <v>1</v>
      </c>
      <c r="R1314">
        <v>7</v>
      </c>
      <c r="S1314">
        <v>2</v>
      </c>
      <c r="T1314">
        <v>0</v>
      </c>
      <c r="U1314">
        <v>0</v>
      </c>
      <c r="V1314">
        <v>0</v>
      </c>
      <c r="W1314" t="str">
        <f>IF(Table1[[#This Row],[Avg Monthly GB Download]]&lt;5,"Less than 5GB",IF(Table1[[#This Row],[Avg Monthly GB Download]]&lt;10,"Less than 10GB","10 ot more 10GB"))</f>
        <v>Less than 5GB</v>
      </c>
    </row>
    <row r="1315" spans="1:23" x14ac:dyDescent="0.3">
      <c r="A1315" t="s">
        <v>21</v>
      </c>
      <c r="B1315">
        <v>37</v>
      </c>
      <c r="C1315" t="s">
        <v>21</v>
      </c>
      <c r="D1315" t="s">
        <v>22</v>
      </c>
      <c r="E1315" t="s">
        <v>37</v>
      </c>
      <c r="F1315" t="s">
        <v>24</v>
      </c>
      <c r="G1315">
        <v>36</v>
      </c>
      <c r="H1315" t="s">
        <v>21</v>
      </c>
      <c r="I1315" t="s">
        <v>21</v>
      </c>
      <c r="K1315" t="str">
        <f>IF(Table1[[#This Row],[Under 30]]="yes","Under 30",IF(Table1[[#This Row],[Senior]]="yes","Senior","Other"))</f>
        <v>Other</v>
      </c>
      <c r="P1315">
        <v>1</v>
      </c>
      <c r="R1315">
        <v>7</v>
      </c>
      <c r="S1315">
        <v>0</v>
      </c>
      <c r="T1315">
        <v>0</v>
      </c>
      <c r="U1315">
        <v>0</v>
      </c>
      <c r="V1315">
        <v>0</v>
      </c>
      <c r="W1315" t="str">
        <f>IF(Table1[[#This Row],[Avg Monthly GB Download]]&lt;5,"Less than 5GB",IF(Table1[[#This Row],[Avg Monthly GB Download]]&lt;10,"Less than 10GB","10 ot more 10GB"))</f>
        <v>Less than 5GB</v>
      </c>
    </row>
    <row r="1316" spans="1:23" x14ac:dyDescent="0.3">
      <c r="A1316" t="s">
        <v>21</v>
      </c>
      <c r="B1316">
        <v>37</v>
      </c>
      <c r="C1316" t="s">
        <v>21</v>
      </c>
      <c r="D1316" t="s">
        <v>22</v>
      </c>
      <c r="E1316" t="s">
        <v>41</v>
      </c>
      <c r="F1316" t="s">
        <v>24</v>
      </c>
      <c r="G1316">
        <v>28</v>
      </c>
      <c r="H1316" t="s">
        <v>25</v>
      </c>
      <c r="I1316" t="s">
        <v>21</v>
      </c>
      <c r="K1316" t="str">
        <f>IF(Table1[[#This Row],[Under 30]]="yes","Under 30",IF(Table1[[#This Row],[Senior]]="yes","Senior","Other"))</f>
        <v>Under 30</v>
      </c>
      <c r="P1316">
        <v>1</v>
      </c>
      <c r="R1316">
        <v>5</v>
      </c>
      <c r="S1316">
        <v>1</v>
      </c>
      <c r="T1316">
        <v>0</v>
      </c>
      <c r="U1316">
        <v>0</v>
      </c>
      <c r="V1316">
        <v>0</v>
      </c>
      <c r="W1316" t="str">
        <f>IF(Table1[[#This Row],[Avg Monthly GB Download]]&lt;5,"Less than 5GB",IF(Table1[[#This Row],[Avg Monthly GB Download]]&lt;10,"Less than 10GB","10 ot more 10GB"))</f>
        <v>Less than 5GB</v>
      </c>
    </row>
    <row r="1317" spans="1:23" x14ac:dyDescent="0.3">
      <c r="A1317" t="s">
        <v>21</v>
      </c>
      <c r="B1317">
        <v>37</v>
      </c>
      <c r="C1317" t="s">
        <v>21</v>
      </c>
      <c r="D1317" t="s">
        <v>22</v>
      </c>
      <c r="E1317" t="s">
        <v>41</v>
      </c>
      <c r="F1317" t="s">
        <v>26</v>
      </c>
      <c r="G1317">
        <v>26</v>
      </c>
      <c r="H1317" t="s">
        <v>25</v>
      </c>
      <c r="I1317" t="s">
        <v>21</v>
      </c>
      <c r="K1317" t="str">
        <f>IF(Table1[[#This Row],[Under 30]]="yes","Under 30",IF(Table1[[#This Row],[Senior]]="yes","Senior","Other"))</f>
        <v>Under 30</v>
      </c>
      <c r="P1317">
        <v>1</v>
      </c>
      <c r="R1317">
        <v>6</v>
      </c>
      <c r="S1317">
        <v>3</v>
      </c>
      <c r="T1317">
        <v>0</v>
      </c>
      <c r="U1317">
        <v>0</v>
      </c>
      <c r="V1317">
        <v>0</v>
      </c>
      <c r="W1317" t="str">
        <f>IF(Table1[[#This Row],[Avg Monthly GB Download]]&lt;5,"Less than 5GB",IF(Table1[[#This Row],[Avg Monthly GB Download]]&lt;10,"Less than 10GB","10 ot more 10GB"))</f>
        <v>Less than 5GB</v>
      </c>
    </row>
    <row r="1318" spans="1:23" x14ac:dyDescent="0.3">
      <c r="A1318" t="s">
        <v>21</v>
      </c>
      <c r="B1318">
        <v>37</v>
      </c>
      <c r="C1318" t="s">
        <v>21</v>
      </c>
      <c r="D1318" t="s">
        <v>22</v>
      </c>
      <c r="E1318" t="s">
        <v>43</v>
      </c>
      <c r="F1318" t="s">
        <v>24</v>
      </c>
      <c r="G1318">
        <v>56</v>
      </c>
      <c r="H1318" t="s">
        <v>21</v>
      </c>
      <c r="I1318" t="s">
        <v>21</v>
      </c>
      <c r="K1318" t="str">
        <f>IF(Table1[[#This Row],[Under 30]]="yes","Under 30",IF(Table1[[#This Row],[Senior]]="yes","Senior","Other"))</f>
        <v>Other</v>
      </c>
      <c r="P1318">
        <v>1</v>
      </c>
      <c r="R1318">
        <v>5</v>
      </c>
      <c r="S1318">
        <v>1</v>
      </c>
      <c r="T1318">
        <v>0</v>
      </c>
      <c r="U1318">
        <v>0</v>
      </c>
      <c r="V1318">
        <v>0</v>
      </c>
      <c r="W1318" t="str">
        <f>IF(Table1[[#This Row],[Avg Monthly GB Download]]&lt;5,"Less than 5GB",IF(Table1[[#This Row],[Avg Monthly GB Download]]&lt;10,"Less than 10GB","10 ot more 10GB"))</f>
        <v>Less than 5GB</v>
      </c>
    </row>
    <row r="1319" spans="1:23" x14ac:dyDescent="0.3">
      <c r="A1319" t="s">
        <v>21</v>
      </c>
      <c r="B1319">
        <v>37</v>
      </c>
      <c r="C1319" t="s">
        <v>21</v>
      </c>
      <c r="D1319" t="s">
        <v>22</v>
      </c>
      <c r="E1319" t="s">
        <v>52</v>
      </c>
      <c r="F1319" t="s">
        <v>26</v>
      </c>
      <c r="G1319">
        <v>47</v>
      </c>
      <c r="H1319" t="s">
        <v>21</v>
      </c>
      <c r="I1319" t="s">
        <v>21</v>
      </c>
      <c r="K1319" t="str">
        <f>IF(Table1[[#This Row],[Under 30]]="yes","Under 30",IF(Table1[[#This Row],[Senior]]="yes","Senior","Other"))</f>
        <v>Other</v>
      </c>
      <c r="P1319">
        <v>1</v>
      </c>
      <c r="R1319">
        <v>10</v>
      </c>
      <c r="S1319">
        <v>0</v>
      </c>
      <c r="T1319">
        <v>0</v>
      </c>
      <c r="U1319">
        <v>0</v>
      </c>
      <c r="V1319">
        <v>0</v>
      </c>
      <c r="W1319" t="str">
        <f>IF(Table1[[#This Row],[Avg Monthly GB Download]]&lt;5,"Less than 5GB",IF(Table1[[#This Row],[Avg Monthly GB Download]]&lt;10,"Less than 10GB","10 ot more 10GB"))</f>
        <v>Less than 5GB</v>
      </c>
    </row>
    <row r="1320" spans="1:23" x14ac:dyDescent="0.3">
      <c r="A1320" t="s">
        <v>21</v>
      </c>
      <c r="B1320">
        <v>37</v>
      </c>
      <c r="C1320" t="s">
        <v>21</v>
      </c>
      <c r="D1320" t="s">
        <v>22</v>
      </c>
      <c r="E1320" t="s">
        <v>54</v>
      </c>
      <c r="F1320" t="s">
        <v>24</v>
      </c>
      <c r="G1320">
        <v>82</v>
      </c>
      <c r="H1320" t="s">
        <v>21</v>
      </c>
      <c r="I1320" t="s">
        <v>25</v>
      </c>
      <c r="J1320" t="s">
        <v>21</v>
      </c>
      <c r="K1320" t="str">
        <f>IF(Table1[[#This Row],[Under 30]]="yes","Under 30",IF(Table1[[#This Row],[Senior]]="yes","Senior","Other"))</f>
        <v>Senior</v>
      </c>
      <c r="L1320" t="s">
        <v>98</v>
      </c>
      <c r="M1320" t="s">
        <v>95</v>
      </c>
      <c r="N1320" t="s">
        <v>34</v>
      </c>
      <c r="O1320" t="s">
        <v>34</v>
      </c>
      <c r="P1320">
        <v>1</v>
      </c>
      <c r="R1320">
        <v>12</v>
      </c>
      <c r="S1320">
        <v>2</v>
      </c>
      <c r="T1320">
        <v>0</v>
      </c>
      <c r="U1320">
        <v>0</v>
      </c>
      <c r="V1320">
        <v>0</v>
      </c>
      <c r="W1320" t="str">
        <f>IF(Table1[[#This Row],[Avg Monthly GB Download]]&lt;5,"Less than 5GB",IF(Table1[[#This Row],[Avg Monthly GB Download]]&lt;10,"Less than 10GB","10 ot more 10GB"))</f>
        <v>Less than 5GB</v>
      </c>
    </row>
    <row r="1321" spans="1:23" x14ac:dyDescent="0.3">
      <c r="A1321" t="s">
        <v>21</v>
      </c>
      <c r="B1321">
        <v>37</v>
      </c>
      <c r="C1321" t="s">
        <v>21</v>
      </c>
      <c r="D1321" t="s">
        <v>22</v>
      </c>
      <c r="E1321" t="s">
        <v>94</v>
      </c>
      <c r="F1321" t="s">
        <v>24</v>
      </c>
      <c r="G1321">
        <v>54</v>
      </c>
      <c r="H1321" t="s">
        <v>21</v>
      </c>
      <c r="I1321" t="s">
        <v>21</v>
      </c>
      <c r="K1321" t="str">
        <f>IF(Table1[[#This Row],[Under 30]]="yes","Under 30",IF(Table1[[#This Row],[Senior]]="yes","Senior","Other"))</f>
        <v>Other</v>
      </c>
      <c r="P1321">
        <v>1</v>
      </c>
      <c r="R1321">
        <v>9</v>
      </c>
      <c r="S1321">
        <v>0</v>
      </c>
      <c r="T1321">
        <v>0</v>
      </c>
      <c r="U1321">
        <v>0</v>
      </c>
      <c r="V1321">
        <v>0</v>
      </c>
      <c r="W1321" t="str">
        <f>IF(Table1[[#This Row],[Avg Monthly GB Download]]&lt;5,"Less than 5GB",IF(Table1[[#This Row],[Avg Monthly GB Download]]&lt;10,"Less than 10GB","10 ot more 10GB"))</f>
        <v>Less than 5GB</v>
      </c>
    </row>
    <row r="1322" spans="1:23" x14ac:dyDescent="0.3">
      <c r="A1322" t="s">
        <v>21</v>
      </c>
      <c r="B1322">
        <v>37</v>
      </c>
      <c r="C1322" t="s">
        <v>21</v>
      </c>
      <c r="D1322" t="s">
        <v>22</v>
      </c>
      <c r="E1322" t="s">
        <v>62</v>
      </c>
      <c r="F1322" t="s">
        <v>26</v>
      </c>
      <c r="G1322">
        <v>65</v>
      </c>
      <c r="H1322" t="s">
        <v>21</v>
      </c>
      <c r="I1322" t="s">
        <v>25</v>
      </c>
      <c r="J1322" t="s">
        <v>25</v>
      </c>
      <c r="K1322" t="str">
        <f>IF(Table1[[#This Row],[Under 30]]="yes","Under 30",IF(Table1[[#This Row],[Senior]]="yes","Senior","Other"))</f>
        <v>Senior</v>
      </c>
      <c r="L1322" t="s">
        <v>32</v>
      </c>
      <c r="M1322" t="s">
        <v>38</v>
      </c>
      <c r="N1322" t="s">
        <v>34</v>
      </c>
      <c r="O1322" t="s">
        <v>34</v>
      </c>
      <c r="P1322">
        <v>1</v>
      </c>
      <c r="R1322">
        <v>10</v>
      </c>
      <c r="S1322">
        <v>2</v>
      </c>
      <c r="T1322">
        <v>0</v>
      </c>
      <c r="U1322">
        <v>0</v>
      </c>
      <c r="V1322">
        <v>0</v>
      </c>
      <c r="W1322" t="str">
        <f>IF(Table1[[#This Row],[Avg Monthly GB Download]]&lt;5,"Less than 5GB",IF(Table1[[#This Row],[Avg Monthly GB Download]]&lt;10,"Less than 10GB","10 ot more 10GB"))</f>
        <v>Less than 5GB</v>
      </c>
    </row>
    <row r="1323" spans="1:23" x14ac:dyDescent="0.3">
      <c r="A1323" t="s">
        <v>21</v>
      </c>
      <c r="B1323">
        <v>37</v>
      </c>
      <c r="C1323" t="s">
        <v>21</v>
      </c>
      <c r="D1323" t="s">
        <v>22</v>
      </c>
      <c r="E1323" t="s">
        <v>63</v>
      </c>
      <c r="F1323" t="s">
        <v>26</v>
      </c>
      <c r="G1323">
        <v>32</v>
      </c>
      <c r="H1323" t="s">
        <v>21</v>
      </c>
      <c r="I1323" t="s">
        <v>21</v>
      </c>
      <c r="K1323" t="str">
        <f>IF(Table1[[#This Row],[Under 30]]="yes","Under 30",IF(Table1[[#This Row],[Senior]]="yes","Senior","Other"))</f>
        <v>Other</v>
      </c>
      <c r="P1323">
        <v>1</v>
      </c>
      <c r="R1323">
        <v>55</v>
      </c>
      <c r="S1323">
        <v>0</v>
      </c>
      <c r="T1323">
        <v>0</v>
      </c>
      <c r="U1323">
        <v>31</v>
      </c>
      <c r="V1323">
        <v>14</v>
      </c>
      <c r="W1323" t="str">
        <f>IF(Table1[[#This Row],[Avg Monthly GB Download]]&lt;5,"Less than 5GB",IF(Table1[[#This Row],[Avg Monthly GB Download]]&lt;10,"Less than 10GB","10 ot more 10GB"))</f>
        <v>10 ot more 10GB</v>
      </c>
    </row>
    <row r="1324" spans="1:23" x14ac:dyDescent="0.3">
      <c r="A1324" t="s">
        <v>21</v>
      </c>
      <c r="B1324">
        <v>37</v>
      </c>
      <c r="C1324" t="s">
        <v>21</v>
      </c>
      <c r="D1324" t="s">
        <v>22</v>
      </c>
      <c r="E1324" t="s">
        <v>69</v>
      </c>
      <c r="F1324" t="s">
        <v>24</v>
      </c>
      <c r="G1324">
        <v>23</v>
      </c>
      <c r="H1324" t="s">
        <v>25</v>
      </c>
      <c r="I1324" t="s">
        <v>21</v>
      </c>
      <c r="K1324" t="str">
        <f>IF(Table1[[#This Row],[Under 30]]="yes","Under 30",IF(Table1[[#This Row],[Senior]]="yes","Senior","Other"))</f>
        <v>Under 30</v>
      </c>
      <c r="P1324">
        <v>1</v>
      </c>
      <c r="R1324">
        <v>10</v>
      </c>
      <c r="S1324">
        <v>0</v>
      </c>
      <c r="T1324">
        <v>0</v>
      </c>
      <c r="U1324">
        <v>0</v>
      </c>
      <c r="V1324">
        <v>0</v>
      </c>
      <c r="W1324" t="str">
        <f>IF(Table1[[#This Row],[Avg Monthly GB Download]]&lt;5,"Less than 5GB",IF(Table1[[#This Row],[Avg Monthly GB Download]]&lt;10,"Less than 10GB","10 ot more 10GB"))</f>
        <v>Less than 5GB</v>
      </c>
    </row>
    <row r="1325" spans="1:23" x14ac:dyDescent="0.3">
      <c r="A1325" t="s">
        <v>21</v>
      </c>
      <c r="B1325">
        <v>37</v>
      </c>
      <c r="C1325" t="s">
        <v>21</v>
      </c>
      <c r="D1325" t="s">
        <v>22</v>
      </c>
      <c r="E1325" t="s">
        <v>72</v>
      </c>
      <c r="F1325" t="s">
        <v>26</v>
      </c>
      <c r="G1325">
        <v>39</v>
      </c>
      <c r="H1325" t="s">
        <v>21</v>
      </c>
      <c r="I1325" t="s">
        <v>21</v>
      </c>
      <c r="K1325" t="str">
        <f>IF(Table1[[#This Row],[Under 30]]="yes","Under 30",IF(Table1[[#This Row],[Senior]]="yes","Senior","Other"))</f>
        <v>Other</v>
      </c>
      <c r="P1325">
        <v>1</v>
      </c>
      <c r="R1325">
        <v>9</v>
      </c>
      <c r="S1325">
        <v>0</v>
      </c>
      <c r="T1325">
        <v>0</v>
      </c>
      <c r="U1325">
        <v>0</v>
      </c>
      <c r="V1325">
        <v>0</v>
      </c>
      <c r="W1325" t="str">
        <f>IF(Table1[[#This Row],[Avg Monthly GB Download]]&lt;5,"Less than 5GB",IF(Table1[[#This Row],[Avg Monthly GB Download]]&lt;10,"Less than 10GB","10 ot more 10GB"))</f>
        <v>Less than 5GB</v>
      </c>
    </row>
    <row r="1326" spans="1:23" x14ac:dyDescent="0.3">
      <c r="A1326" t="s">
        <v>21</v>
      </c>
      <c r="B1326">
        <v>37</v>
      </c>
      <c r="C1326" t="s">
        <v>21</v>
      </c>
      <c r="D1326" t="s">
        <v>22</v>
      </c>
      <c r="E1326" t="s">
        <v>78</v>
      </c>
      <c r="F1326" t="s">
        <v>26</v>
      </c>
      <c r="G1326">
        <v>55</v>
      </c>
      <c r="H1326" t="s">
        <v>21</v>
      </c>
      <c r="I1326" t="s">
        <v>21</v>
      </c>
      <c r="K1326" t="str">
        <f>IF(Table1[[#This Row],[Under 30]]="yes","Under 30",IF(Table1[[#This Row],[Senior]]="yes","Senior","Other"))</f>
        <v>Other</v>
      </c>
      <c r="P1326">
        <v>1</v>
      </c>
      <c r="R1326">
        <v>23</v>
      </c>
      <c r="S1326">
        <v>2</v>
      </c>
      <c r="T1326">
        <v>0</v>
      </c>
      <c r="U1326">
        <v>57</v>
      </c>
      <c r="V1326">
        <v>5</v>
      </c>
      <c r="W1326" t="str">
        <f>IF(Table1[[#This Row],[Avg Monthly GB Download]]&lt;5,"Less than 5GB",IF(Table1[[#This Row],[Avg Monthly GB Download]]&lt;10,"Less than 10GB","10 ot more 10GB"))</f>
        <v>Less than 10GB</v>
      </c>
    </row>
    <row r="1327" spans="1:23" x14ac:dyDescent="0.3">
      <c r="A1327" t="s">
        <v>21</v>
      </c>
      <c r="B1327">
        <v>37</v>
      </c>
      <c r="C1327" t="s">
        <v>21</v>
      </c>
      <c r="D1327" t="s">
        <v>22</v>
      </c>
      <c r="E1327" t="s">
        <v>80</v>
      </c>
      <c r="F1327" t="s">
        <v>24</v>
      </c>
      <c r="G1327">
        <v>66</v>
      </c>
      <c r="H1327" t="s">
        <v>21</v>
      </c>
      <c r="I1327" t="s">
        <v>25</v>
      </c>
      <c r="J1327" t="s">
        <v>25</v>
      </c>
      <c r="K1327" t="str">
        <f>IF(Table1[[#This Row],[Under 30]]="yes","Under 30",IF(Table1[[#This Row],[Senior]]="yes","Senior","Other"))</f>
        <v>Senior</v>
      </c>
      <c r="L1327" t="s">
        <v>53</v>
      </c>
      <c r="M1327" t="s">
        <v>33</v>
      </c>
      <c r="N1327" t="s">
        <v>34</v>
      </c>
      <c r="O1327" t="s">
        <v>34</v>
      </c>
      <c r="P1327">
        <v>1</v>
      </c>
      <c r="R1327">
        <v>8</v>
      </c>
      <c r="S1327">
        <v>0</v>
      </c>
      <c r="T1327">
        <v>0</v>
      </c>
      <c r="U1327">
        <v>0</v>
      </c>
      <c r="V1327">
        <v>0</v>
      </c>
      <c r="W1327" t="str">
        <f>IF(Table1[[#This Row],[Avg Monthly GB Download]]&lt;5,"Less than 5GB",IF(Table1[[#This Row],[Avg Monthly GB Download]]&lt;10,"Less than 10GB","10 ot more 10GB"))</f>
        <v>Less than 5GB</v>
      </c>
    </row>
    <row r="1328" spans="1:23" x14ac:dyDescent="0.3">
      <c r="A1328" t="s">
        <v>21</v>
      </c>
      <c r="B1328">
        <v>37</v>
      </c>
      <c r="C1328" t="s">
        <v>21</v>
      </c>
      <c r="D1328" t="s">
        <v>22</v>
      </c>
      <c r="E1328" t="s">
        <v>81</v>
      </c>
      <c r="F1328" t="s">
        <v>26</v>
      </c>
      <c r="G1328">
        <v>24</v>
      </c>
      <c r="H1328" t="s">
        <v>25</v>
      </c>
      <c r="I1328" t="s">
        <v>21</v>
      </c>
      <c r="K1328" t="str">
        <f>IF(Table1[[#This Row],[Under 30]]="yes","Under 30",IF(Table1[[#This Row],[Senior]]="yes","Senior","Other"))</f>
        <v>Under 30</v>
      </c>
      <c r="P1328">
        <v>1</v>
      </c>
      <c r="R1328">
        <v>13</v>
      </c>
      <c r="S1328">
        <v>2</v>
      </c>
      <c r="T1328">
        <v>0</v>
      </c>
      <c r="U1328">
        <v>0</v>
      </c>
      <c r="V1328">
        <v>0</v>
      </c>
      <c r="W1328" t="str">
        <f>IF(Table1[[#This Row],[Avg Monthly GB Download]]&lt;5,"Less than 5GB",IF(Table1[[#This Row],[Avg Monthly GB Download]]&lt;10,"Less than 10GB","10 ot more 10GB"))</f>
        <v>Less than 5GB</v>
      </c>
    </row>
    <row r="1329" spans="1:23" x14ac:dyDescent="0.3">
      <c r="A1329" t="s">
        <v>21</v>
      </c>
      <c r="B1329">
        <v>37</v>
      </c>
      <c r="C1329" t="s">
        <v>21</v>
      </c>
      <c r="D1329" t="s">
        <v>22</v>
      </c>
      <c r="E1329" t="s">
        <v>85</v>
      </c>
      <c r="F1329" t="s">
        <v>24</v>
      </c>
      <c r="G1329">
        <v>42</v>
      </c>
      <c r="H1329" t="s">
        <v>21</v>
      </c>
      <c r="I1329" t="s">
        <v>21</v>
      </c>
      <c r="K1329" t="str">
        <f>IF(Table1[[#This Row],[Under 30]]="yes","Under 30",IF(Table1[[#This Row],[Senior]]="yes","Senior","Other"))</f>
        <v>Other</v>
      </c>
      <c r="P1329">
        <v>1</v>
      </c>
      <c r="R1329">
        <v>10</v>
      </c>
      <c r="S1329">
        <v>0</v>
      </c>
      <c r="T1329">
        <v>0</v>
      </c>
      <c r="U1329">
        <v>0</v>
      </c>
      <c r="V1329">
        <v>0</v>
      </c>
      <c r="W1329" t="str">
        <f>IF(Table1[[#This Row],[Avg Monthly GB Download]]&lt;5,"Less than 5GB",IF(Table1[[#This Row],[Avg Monthly GB Download]]&lt;10,"Less than 10GB","10 ot more 10GB"))</f>
        <v>Less than 5GB</v>
      </c>
    </row>
    <row r="1330" spans="1:23" x14ac:dyDescent="0.3">
      <c r="A1330" t="s">
        <v>21</v>
      </c>
      <c r="B1330">
        <v>37</v>
      </c>
      <c r="C1330" t="s">
        <v>21</v>
      </c>
      <c r="D1330" t="s">
        <v>22</v>
      </c>
      <c r="E1330" t="s">
        <v>85</v>
      </c>
      <c r="F1330" t="s">
        <v>24</v>
      </c>
      <c r="G1330">
        <v>51</v>
      </c>
      <c r="H1330" t="s">
        <v>21</v>
      </c>
      <c r="I1330" t="s">
        <v>21</v>
      </c>
      <c r="K1330" t="str">
        <f>IF(Table1[[#This Row],[Under 30]]="yes","Under 30",IF(Table1[[#This Row],[Senior]]="yes","Senior","Other"))</f>
        <v>Other</v>
      </c>
      <c r="P1330">
        <v>1</v>
      </c>
      <c r="R1330">
        <v>12</v>
      </c>
      <c r="S1330">
        <v>0</v>
      </c>
      <c r="T1330">
        <v>0</v>
      </c>
      <c r="U1330">
        <v>0</v>
      </c>
      <c r="V1330">
        <v>0</v>
      </c>
      <c r="W1330" t="str">
        <f>IF(Table1[[#This Row],[Avg Monthly GB Download]]&lt;5,"Less than 5GB",IF(Table1[[#This Row],[Avg Monthly GB Download]]&lt;10,"Less than 10GB","10 ot more 10GB"))</f>
        <v>Less than 5GB</v>
      </c>
    </row>
    <row r="1331" spans="1:23" x14ac:dyDescent="0.3">
      <c r="A1331" t="s">
        <v>21</v>
      </c>
      <c r="B1331">
        <v>37</v>
      </c>
      <c r="C1331" t="s">
        <v>21</v>
      </c>
      <c r="D1331" t="s">
        <v>22</v>
      </c>
      <c r="E1331" t="s">
        <v>86</v>
      </c>
      <c r="F1331" t="s">
        <v>26</v>
      </c>
      <c r="G1331">
        <v>36</v>
      </c>
      <c r="H1331" t="s">
        <v>21</v>
      </c>
      <c r="I1331" t="s">
        <v>21</v>
      </c>
      <c r="K1331" t="str">
        <f>IF(Table1[[#This Row],[Under 30]]="yes","Under 30",IF(Table1[[#This Row],[Senior]]="yes","Senior","Other"))</f>
        <v>Other</v>
      </c>
      <c r="P1331">
        <v>1</v>
      </c>
      <c r="R1331">
        <v>7</v>
      </c>
      <c r="S1331">
        <v>0</v>
      </c>
      <c r="T1331">
        <v>0</v>
      </c>
      <c r="U1331">
        <v>0</v>
      </c>
      <c r="V1331">
        <v>0</v>
      </c>
      <c r="W1331" t="str">
        <f>IF(Table1[[#This Row],[Avg Monthly GB Download]]&lt;5,"Less than 5GB",IF(Table1[[#This Row],[Avg Monthly GB Download]]&lt;10,"Less than 10GB","10 ot more 10GB"))</f>
        <v>Less than 5GB</v>
      </c>
    </row>
    <row r="1332" spans="1:23" x14ac:dyDescent="0.3">
      <c r="A1332" t="s">
        <v>21</v>
      </c>
      <c r="B1332">
        <v>37</v>
      </c>
      <c r="C1332" t="s">
        <v>25</v>
      </c>
      <c r="D1332" t="s">
        <v>22</v>
      </c>
      <c r="E1332" t="s">
        <v>23</v>
      </c>
      <c r="F1332" t="s">
        <v>26</v>
      </c>
      <c r="G1332">
        <v>44</v>
      </c>
      <c r="H1332" t="s">
        <v>21</v>
      </c>
      <c r="I1332" t="s">
        <v>21</v>
      </c>
      <c r="K1332" t="str">
        <f>IF(Table1[[#This Row],[Under 30]]="yes","Under 30",IF(Table1[[#This Row],[Senior]]="yes","Senior","Other"))</f>
        <v>Other</v>
      </c>
      <c r="P1332">
        <v>1</v>
      </c>
      <c r="R1332">
        <v>25</v>
      </c>
      <c r="S1332">
        <v>0</v>
      </c>
      <c r="T1332">
        <v>82.9</v>
      </c>
      <c r="U1332">
        <v>64</v>
      </c>
      <c r="V1332">
        <v>7</v>
      </c>
      <c r="W1332" t="str">
        <f>IF(Table1[[#This Row],[Avg Monthly GB Download]]&lt;5,"Less than 5GB",IF(Table1[[#This Row],[Avg Monthly GB Download]]&lt;10,"Less than 10GB","10 ot more 10GB"))</f>
        <v>Less than 10GB</v>
      </c>
    </row>
    <row r="1333" spans="1:23" x14ac:dyDescent="0.3">
      <c r="A1333" t="s">
        <v>21</v>
      </c>
      <c r="B1333">
        <v>37</v>
      </c>
      <c r="C1333" t="s">
        <v>25</v>
      </c>
      <c r="D1333" t="s">
        <v>22</v>
      </c>
      <c r="E1333" t="s">
        <v>27</v>
      </c>
      <c r="F1333" t="s">
        <v>26</v>
      </c>
      <c r="G1333">
        <v>45</v>
      </c>
      <c r="H1333" t="s">
        <v>21</v>
      </c>
      <c r="I1333" t="s">
        <v>21</v>
      </c>
      <c r="K1333" t="str">
        <f>IF(Table1[[#This Row],[Under 30]]="yes","Under 30",IF(Table1[[#This Row],[Senior]]="yes","Senior","Other"))</f>
        <v>Other</v>
      </c>
      <c r="P1333">
        <v>1</v>
      </c>
      <c r="R1333">
        <v>10</v>
      </c>
      <c r="S1333">
        <v>2</v>
      </c>
      <c r="T1333">
        <v>81.400000000000006</v>
      </c>
      <c r="U1333">
        <v>0</v>
      </c>
      <c r="V1333">
        <v>0</v>
      </c>
      <c r="W1333" t="str">
        <f>IF(Table1[[#This Row],[Avg Monthly GB Download]]&lt;5,"Less than 5GB",IF(Table1[[#This Row],[Avg Monthly GB Download]]&lt;10,"Less than 10GB","10 ot more 10GB"))</f>
        <v>Less than 5GB</v>
      </c>
    </row>
    <row r="1334" spans="1:23" x14ac:dyDescent="0.3">
      <c r="A1334" t="s">
        <v>21</v>
      </c>
      <c r="B1334">
        <v>37</v>
      </c>
      <c r="C1334" t="s">
        <v>25</v>
      </c>
      <c r="D1334" t="s">
        <v>22</v>
      </c>
      <c r="E1334" t="s">
        <v>62</v>
      </c>
      <c r="F1334" t="s">
        <v>24</v>
      </c>
      <c r="G1334">
        <v>36</v>
      </c>
      <c r="H1334" t="s">
        <v>21</v>
      </c>
      <c r="I1334" t="s">
        <v>21</v>
      </c>
      <c r="K1334" t="str">
        <f>IF(Table1[[#This Row],[Under 30]]="yes","Under 30",IF(Table1[[#This Row],[Senior]]="yes","Senior","Other"))</f>
        <v>Other</v>
      </c>
      <c r="P1334">
        <v>1</v>
      </c>
      <c r="R1334">
        <v>11</v>
      </c>
      <c r="S1334">
        <v>0</v>
      </c>
      <c r="T1334">
        <v>214.6</v>
      </c>
      <c r="U1334">
        <v>0</v>
      </c>
      <c r="V1334">
        <v>0</v>
      </c>
      <c r="W1334" t="str">
        <f>IF(Table1[[#This Row],[Avg Monthly GB Download]]&lt;5,"Less than 5GB",IF(Table1[[#This Row],[Avg Monthly GB Download]]&lt;10,"Less than 10GB","10 ot more 10GB"))</f>
        <v>Less than 5GB</v>
      </c>
    </row>
    <row r="1335" spans="1:23" x14ac:dyDescent="0.3">
      <c r="A1335" t="s">
        <v>21</v>
      </c>
      <c r="B1335">
        <v>37</v>
      </c>
      <c r="C1335" t="s">
        <v>25</v>
      </c>
      <c r="D1335" t="s">
        <v>22</v>
      </c>
      <c r="E1335" t="s">
        <v>70</v>
      </c>
      <c r="F1335" t="s">
        <v>26</v>
      </c>
      <c r="G1335">
        <v>24</v>
      </c>
      <c r="H1335" t="s">
        <v>25</v>
      </c>
      <c r="I1335" t="s">
        <v>21</v>
      </c>
      <c r="K1335" t="str">
        <f>IF(Table1[[#This Row],[Under 30]]="yes","Under 30",IF(Table1[[#This Row],[Senior]]="yes","Senior","Other"))</f>
        <v>Under 30</v>
      </c>
      <c r="P1335">
        <v>1</v>
      </c>
      <c r="R1335">
        <v>8</v>
      </c>
      <c r="S1335">
        <v>0</v>
      </c>
      <c r="T1335">
        <v>220.2</v>
      </c>
      <c r="U1335">
        <v>0</v>
      </c>
      <c r="V1335">
        <v>0</v>
      </c>
      <c r="W1335" t="str">
        <f>IF(Table1[[#This Row],[Avg Monthly GB Download]]&lt;5,"Less than 5GB",IF(Table1[[#This Row],[Avg Monthly GB Download]]&lt;10,"Less than 10GB","10 ot more 10GB"))</f>
        <v>Less than 5GB</v>
      </c>
    </row>
    <row r="1336" spans="1:23" x14ac:dyDescent="0.3">
      <c r="A1336" t="s">
        <v>21</v>
      </c>
      <c r="B1336">
        <v>37</v>
      </c>
      <c r="C1336" t="s">
        <v>25</v>
      </c>
      <c r="D1336" t="s">
        <v>88</v>
      </c>
      <c r="E1336" t="s">
        <v>70</v>
      </c>
      <c r="F1336" t="s">
        <v>24</v>
      </c>
      <c r="G1336">
        <v>56</v>
      </c>
      <c r="H1336" t="s">
        <v>21</v>
      </c>
      <c r="I1336" t="s">
        <v>21</v>
      </c>
      <c r="K1336" t="str">
        <f>IF(Table1[[#This Row],[Under 30]]="yes","Under 30",IF(Table1[[#This Row],[Senior]]="yes","Senior","Other"))</f>
        <v>Other</v>
      </c>
      <c r="P1336">
        <v>1</v>
      </c>
      <c r="R1336">
        <v>60</v>
      </c>
      <c r="S1336">
        <v>0</v>
      </c>
      <c r="T1336">
        <v>0</v>
      </c>
      <c r="U1336">
        <v>0</v>
      </c>
      <c r="V1336">
        <v>10</v>
      </c>
      <c r="W1336" t="str">
        <f>IF(Table1[[#This Row],[Avg Monthly GB Download]]&lt;5,"Less than 5GB",IF(Table1[[#This Row],[Avg Monthly GB Download]]&lt;10,"Less than 10GB","10 ot more 10GB"))</f>
        <v>10 ot more 10GB</v>
      </c>
    </row>
    <row r="1337" spans="1:23" x14ac:dyDescent="0.3">
      <c r="A1337" t="s">
        <v>21</v>
      </c>
      <c r="B1337">
        <v>38</v>
      </c>
      <c r="C1337" t="s">
        <v>21</v>
      </c>
      <c r="D1337" t="s">
        <v>22</v>
      </c>
      <c r="E1337" t="s">
        <v>35</v>
      </c>
      <c r="F1337" t="s">
        <v>26</v>
      </c>
      <c r="G1337">
        <v>53</v>
      </c>
      <c r="H1337" t="s">
        <v>21</v>
      </c>
      <c r="I1337" t="s">
        <v>21</v>
      </c>
      <c r="K1337" t="str">
        <f>IF(Table1[[#This Row],[Under 30]]="yes","Under 30",IF(Table1[[#This Row],[Senior]]="yes","Senior","Other"))</f>
        <v>Other</v>
      </c>
      <c r="P1337">
        <v>1</v>
      </c>
      <c r="R1337">
        <v>17</v>
      </c>
      <c r="S1337">
        <v>2</v>
      </c>
      <c r="T1337">
        <v>0</v>
      </c>
      <c r="U1337">
        <v>74</v>
      </c>
      <c r="V1337">
        <v>4</v>
      </c>
      <c r="W1337" t="str">
        <f>IF(Table1[[#This Row],[Avg Monthly GB Download]]&lt;5,"Less than 5GB",IF(Table1[[#This Row],[Avg Monthly GB Download]]&lt;10,"Less than 10GB","10 ot more 10GB"))</f>
        <v>Less than 5GB</v>
      </c>
    </row>
    <row r="1338" spans="1:23" x14ac:dyDescent="0.3">
      <c r="A1338" t="s">
        <v>21</v>
      </c>
      <c r="B1338">
        <v>38</v>
      </c>
      <c r="C1338" t="s">
        <v>21</v>
      </c>
      <c r="D1338" t="s">
        <v>22</v>
      </c>
      <c r="E1338" t="s">
        <v>93</v>
      </c>
      <c r="F1338" t="s">
        <v>24</v>
      </c>
      <c r="G1338">
        <v>77</v>
      </c>
      <c r="H1338" t="s">
        <v>21</v>
      </c>
      <c r="I1338" t="s">
        <v>25</v>
      </c>
      <c r="J1338" t="s">
        <v>21</v>
      </c>
      <c r="K1338" t="str">
        <f>IF(Table1[[#This Row],[Under 30]]="yes","Under 30",IF(Table1[[#This Row],[Senior]]="yes","Senior","Other"))</f>
        <v>Senior</v>
      </c>
      <c r="L1338" t="s">
        <v>32</v>
      </c>
      <c r="M1338" t="s">
        <v>38</v>
      </c>
      <c r="N1338" t="s">
        <v>90</v>
      </c>
      <c r="O1338" t="s">
        <v>91</v>
      </c>
      <c r="P1338">
        <v>1</v>
      </c>
      <c r="Q1338">
        <v>1</v>
      </c>
      <c r="R1338">
        <v>30</v>
      </c>
      <c r="S1338">
        <v>5</v>
      </c>
      <c r="T1338">
        <v>0</v>
      </c>
      <c r="U1338">
        <v>44</v>
      </c>
      <c r="V1338">
        <v>3</v>
      </c>
      <c r="W1338" t="str">
        <f>IF(Table1[[#This Row],[Avg Monthly GB Download]]&lt;5,"Less than 5GB",IF(Table1[[#This Row],[Avg Monthly GB Download]]&lt;10,"Less than 10GB","10 ot more 10GB"))</f>
        <v>Less than 5GB</v>
      </c>
    </row>
    <row r="1339" spans="1:23" x14ac:dyDescent="0.3">
      <c r="A1339" t="s">
        <v>21</v>
      </c>
      <c r="B1339">
        <v>38</v>
      </c>
      <c r="C1339" t="s">
        <v>21</v>
      </c>
      <c r="D1339" t="s">
        <v>22</v>
      </c>
      <c r="E1339" t="s">
        <v>43</v>
      </c>
      <c r="F1339" t="s">
        <v>24</v>
      </c>
      <c r="G1339">
        <v>28</v>
      </c>
      <c r="H1339" t="s">
        <v>25</v>
      </c>
      <c r="I1339" t="s">
        <v>21</v>
      </c>
      <c r="K1339" t="str">
        <f>IF(Table1[[#This Row],[Under 30]]="yes","Under 30",IF(Table1[[#This Row],[Senior]]="yes","Senior","Other"))</f>
        <v>Under 30</v>
      </c>
      <c r="P1339">
        <v>1</v>
      </c>
      <c r="R1339">
        <v>7</v>
      </c>
      <c r="S1339">
        <v>0</v>
      </c>
      <c r="T1339">
        <v>0</v>
      </c>
      <c r="U1339">
        <v>0</v>
      </c>
      <c r="V1339">
        <v>0</v>
      </c>
      <c r="W1339" t="str">
        <f>IF(Table1[[#This Row],[Avg Monthly GB Download]]&lt;5,"Less than 5GB",IF(Table1[[#This Row],[Avg Monthly GB Download]]&lt;10,"Less than 10GB","10 ot more 10GB"))</f>
        <v>Less than 5GB</v>
      </c>
    </row>
    <row r="1340" spans="1:23" x14ac:dyDescent="0.3">
      <c r="A1340" t="s">
        <v>21</v>
      </c>
      <c r="B1340">
        <v>38</v>
      </c>
      <c r="C1340" t="s">
        <v>21</v>
      </c>
      <c r="D1340" t="s">
        <v>22</v>
      </c>
      <c r="E1340" t="s">
        <v>43</v>
      </c>
      <c r="F1340" t="s">
        <v>26</v>
      </c>
      <c r="G1340">
        <v>58</v>
      </c>
      <c r="H1340" t="s">
        <v>21</v>
      </c>
      <c r="I1340" t="s">
        <v>21</v>
      </c>
      <c r="K1340" t="str">
        <f>IF(Table1[[#This Row],[Under 30]]="yes","Under 30",IF(Table1[[#This Row],[Senior]]="yes","Senior","Other"))</f>
        <v>Other</v>
      </c>
      <c r="P1340">
        <v>1</v>
      </c>
      <c r="R1340">
        <v>16</v>
      </c>
      <c r="S1340">
        <v>1</v>
      </c>
      <c r="T1340">
        <v>0</v>
      </c>
      <c r="U1340">
        <v>0</v>
      </c>
      <c r="V1340">
        <v>0</v>
      </c>
      <c r="W1340" t="str">
        <f>IF(Table1[[#This Row],[Avg Monthly GB Download]]&lt;5,"Less than 5GB",IF(Table1[[#This Row],[Avg Monthly GB Download]]&lt;10,"Less than 10GB","10 ot more 10GB"))</f>
        <v>Less than 5GB</v>
      </c>
    </row>
    <row r="1341" spans="1:23" x14ac:dyDescent="0.3">
      <c r="A1341" t="s">
        <v>21</v>
      </c>
      <c r="B1341">
        <v>38</v>
      </c>
      <c r="C1341" t="s">
        <v>21</v>
      </c>
      <c r="D1341" t="s">
        <v>22</v>
      </c>
      <c r="E1341" t="s">
        <v>44</v>
      </c>
      <c r="F1341" t="s">
        <v>24</v>
      </c>
      <c r="G1341">
        <v>35</v>
      </c>
      <c r="H1341" t="s">
        <v>21</v>
      </c>
      <c r="I1341" t="s">
        <v>21</v>
      </c>
      <c r="K1341" t="str">
        <f>IF(Table1[[#This Row],[Under 30]]="yes","Under 30",IF(Table1[[#This Row],[Senior]]="yes","Senior","Other"))</f>
        <v>Other</v>
      </c>
      <c r="P1341">
        <v>1</v>
      </c>
      <c r="R1341">
        <v>13</v>
      </c>
      <c r="S1341">
        <v>0</v>
      </c>
      <c r="T1341">
        <v>0</v>
      </c>
      <c r="U1341">
        <v>0</v>
      </c>
      <c r="V1341">
        <v>0</v>
      </c>
      <c r="W1341" t="str">
        <f>IF(Table1[[#This Row],[Avg Monthly GB Download]]&lt;5,"Less than 5GB",IF(Table1[[#This Row],[Avg Monthly GB Download]]&lt;10,"Less than 10GB","10 ot more 10GB"))</f>
        <v>Less than 5GB</v>
      </c>
    </row>
    <row r="1342" spans="1:23" x14ac:dyDescent="0.3">
      <c r="A1342" t="s">
        <v>21</v>
      </c>
      <c r="B1342">
        <v>38</v>
      </c>
      <c r="C1342" t="s">
        <v>21</v>
      </c>
      <c r="D1342" t="s">
        <v>22</v>
      </c>
      <c r="E1342" t="s">
        <v>47</v>
      </c>
      <c r="F1342" t="s">
        <v>26</v>
      </c>
      <c r="G1342">
        <v>55</v>
      </c>
      <c r="H1342" t="s">
        <v>21</v>
      </c>
      <c r="I1342" t="s">
        <v>21</v>
      </c>
      <c r="K1342" t="str">
        <f>IF(Table1[[#This Row],[Under 30]]="yes","Under 30",IF(Table1[[#This Row],[Senior]]="yes","Senior","Other"))</f>
        <v>Other</v>
      </c>
      <c r="P1342">
        <v>1</v>
      </c>
      <c r="R1342">
        <v>31</v>
      </c>
      <c r="S1342">
        <v>0</v>
      </c>
      <c r="T1342">
        <v>0</v>
      </c>
      <c r="U1342">
        <v>55</v>
      </c>
      <c r="V1342">
        <v>6</v>
      </c>
      <c r="W1342" t="str">
        <f>IF(Table1[[#This Row],[Avg Monthly GB Download]]&lt;5,"Less than 5GB",IF(Table1[[#This Row],[Avg Monthly GB Download]]&lt;10,"Less than 10GB","10 ot more 10GB"))</f>
        <v>Less than 10GB</v>
      </c>
    </row>
    <row r="1343" spans="1:23" x14ac:dyDescent="0.3">
      <c r="A1343" t="s">
        <v>21</v>
      </c>
      <c r="B1343">
        <v>38</v>
      </c>
      <c r="C1343" t="s">
        <v>21</v>
      </c>
      <c r="D1343" t="s">
        <v>22</v>
      </c>
      <c r="E1343" t="s">
        <v>59</v>
      </c>
      <c r="F1343" t="s">
        <v>24</v>
      </c>
      <c r="G1343">
        <v>26</v>
      </c>
      <c r="H1343" t="s">
        <v>25</v>
      </c>
      <c r="I1343" t="s">
        <v>21</v>
      </c>
      <c r="K1343" t="str">
        <f>IF(Table1[[#This Row],[Under 30]]="yes","Under 30",IF(Table1[[#This Row],[Senior]]="yes","Senior","Other"))</f>
        <v>Under 30</v>
      </c>
      <c r="P1343">
        <v>1</v>
      </c>
      <c r="R1343">
        <v>9</v>
      </c>
      <c r="S1343">
        <v>1</v>
      </c>
      <c r="T1343">
        <v>0</v>
      </c>
      <c r="U1343">
        <v>0</v>
      </c>
      <c r="V1343">
        <v>0</v>
      </c>
      <c r="W1343" t="str">
        <f>IF(Table1[[#This Row],[Avg Monthly GB Download]]&lt;5,"Less than 5GB",IF(Table1[[#This Row],[Avg Monthly GB Download]]&lt;10,"Less than 10GB","10 ot more 10GB"))</f>
        <v>Less than 5GB</v>
      </c>
    </row>
    <row r="1344" spans="1:23" x14ac:dyDescent="0.3">
      <c r="A1344" t="s">
        <v>21</v>
      </c>
      <c r="B1344">
        <v>38</v>
      </c>
      <c r="C1344" t="s">
        <v>21</v>
      </c>
      <c r="D1344" t="s">
        <v>22</v>
      </c>
      <c r="E1344" t="s">
        <v>64</v>
      </c>
      <c r="F1344" t="s">
        <v>24</v>
      </c>
      <c r="G1344">
        <v>30</v>
      </c>
      <c r="H1344" t="s">
        <v>21</v>
      </c>
      <c r="I1344" t="s">
        <v>21</v>
      </c>
      <c r="K1344" t="str">
        <f>IF(Table1[[#This Row],[Under 30]]="yes","Under 30",IF(Table1[[#This Row],[Senior]]="yes","Senior","Other"))</f>
        <v>Other</v>
      </c>
      <c r="P1344">
        <v>1</v>
      </c>
      <c r="R1344">
        <v>9</v>
      </c>
      <c r="S1344">
        <v>0</v>
      </c>
      <c r="T1344">
        <v>0</v>
      </c>
      <c r="U1344">
        <v>0</v>
      </c>
      <c r="V1344">
        <v>0</v>
      </c>
      <c r="W1344" t="str">
        <f>IF(Table1[[#This Row],[Avg Monthly GB Download]]&lt;5,"Less than 5GB",IF(Table1[[#This Row],[Avg Monthly GB Download]]&lt;10,"Less than 10GB","10 ot more 10GB"))</f>
        <v>Less than 5GB</v>
      </c>
    </row>
    <row r="1345" spans="1:23" x14ac:dyDescent="0.3">
      <c r="A1345" t="s">
        <v>21</v>
      </c>
      <c r="B1345">
        <v>38</v>
      </c>
      <c r="C1345" t="s">
        <v>21</v>
      </c>
      <c r="D1345" t="s">
        <v>22</v>
      </c>
      <c r="E1345" t="s">
        <v>67</v>
      </c>
      <c r="F1345" t="s">
        <v>24</v>
      </c>
      <c r="G1345">
        <v>24</v>
      </c>
      <c r="H1345" t="s">
        <v>25</v>
      </c>
      <c r="I1345" t="s">
        <v>21</v>
      </c>
      <c r="K1345" t="str">
        <f>IF(Table1[[#This Row],[Under 30]]="yes","Under 30",IF(Table1[[#This Row],[Senior]]="yes","Senior","Other"))</f>
        <v>Under 30</v>
      </c>
      <c r="P1345">
        <v>1</v>
      </c>
      <c r="R1345">
        <v>35</v>
      </c>
      <c r="S1345">
        <v>0</v>
      </c>
      <c r="T1345">
        <v>0</v>
      </c>
      <c r="U1345">
        <v>49</v>
      </c>
      <c r="V1345">
        <v>5</v>
      </c>
      <c r="W1345" t="str">
        <f>IF(Table1[[#This Row],[Avg Monthly GB Download]]&lt;5,"Less than 5GB",IF(Table1[[#This Row],[Avg Monthly GB Download]]&lt;10,"Less than 10GB","10 ot more 10GB"))</f>
        <v>Less than 10GB</v>
      </c>
    </row>
    <row r="1346" spans="1:23" x14ac:dyDescent="0.3">
      <c r="A1346" t="s">
        <v>21</v>
      </c>
      <c r="B1346">
        <v>38</v>
      </c>
      <c r="C1346" t="s">
        <v>21</v>
      </c>
      <c r="D1346" t="s">
        <v>22</v>
      </c>
      <c r="E1346" t="s">
        <v>70</v>
      </c>
      <c r="F1346" t="s">
        <v>24</v>
      </c>
      <c r="G1346">
        <v>46</v>
      </c>
      <c r="H1346" t="s">
        <v>21</v>
      </c>
      <c r="I1346" t="s">
        <v>21</v>
      </c>
      <c r="K1346" t="str">
        <f>IF(Table1[[#This Row],[Under 30]]="yes","Under 30",IF(Table1[[#This Row],[Senior]]="yes","Senior","Other"))</f>
        <v>Other</v>
      </c>
      <c r="P1346">
        <v>1</v>
      </c>
      <c r="R1346">
        <v>46</v>
      </c>
      <c r="S1346">
        <v>0</v>
      </c>
      <c r="T1346">
        <v>0</v>
      </c>
      <c r="U1346">
        <v>16</v>
      </c>
      <c r="V1346">
        <v>1</v>
      </c>
      <c r="W1346" t="str">
        <f>IF(Table1[[#This Row],[Avg Monthly GB Download]]&lt;5,"Less than 5GB",IF(Table1[[#This Row],[Avg Monthly GB Download]]&lt;10,"Less than 10GB","10 ot more 10GB"))</f>
        <v>Less than 5GB</v>
      </c>
    </row>
    <row r="1347" spans="1:23" x14ac:dyDescent="0.3">
      <c r="A1347" t="s">
        <v>21</v>
      </c>
      <c r="B1347">
        <v>38</v>
      </c>
      <c r="C1347" t="s">
        <v>21</v>
      </c>
      <c r="D1347" t="s">
        <v>22</v>
      </c>
      <c r="E1347" t="s">
        <v>75</v>
      </c>
      <c r="F1347" t="s">
        <v>26</v>
      </c>
      <c r="G1347">
        <v>47</v>
      </c>
      <c r="H1347" t="s">
        <v>21</v>
      </c>
      <c r="I1347" t="s">
        <v>21</v>
      </c>
      <c r="K1347" t="str">
        <f>IF(Table1[[#This Row],[Under 30]]="yes","Under 30",IF(Table1[[#This Row],[Senior]]="yes","Senior","Other"))</f>
        <v>Other</v>
      </c>
      <c r="P1347">
        <v>1</v>
      </c>
      <c r="Q1347">
        <v>1</v>
      </c>
      <c r="R1347">
        <v>46</v>
      </c>
      <c r="S1347">
        <v>4</v>
      </c>
      <c r="T1347">
        <v>5.0999999999999996</v>
      </c>
      <c r="U1347">
        <v>20</v>
      </c>
      <c r="V1347">
        <v>3</v>
      </c>
      <c r="W1347" t="str">
        <f>IF(Table1[[#This Row],[Avg Monthly GB Download]]&lt;5,"Less than 5GB",IF(Table1[[#This Row],[Avg Monthly GB Download]]&lt;10,"Less than 10GB","10 ot more 10GB"))</f>
        <v>Less than 5GB</v>
      </c>
    </row>
    <row r="1348" spans="1:23" x14ac:dyDescent="0.3">
      <c r="A1348" t="s">
        <v>21</v>
      </c>
      <c r="B1348">
        <v>38</v>
      </c>
      <c r="C1348" t="s">
        <v>21</v>
      </c>
      <c r="D1348" t="s">
        <v>22</v>
      </c>
      <c r="E1348" t="s">
        <v>81</v>
      </c>
      <c r="F1348" t="s">
        <v>26</v>
      </c>
      <c r="G1348">
        <v>20</v>
      </c>
      <c r="H1348" t="s">
        <v>25</v>
      </c>
      <c r="I1348" t="s">
        <v>21</v>
      </c>
      <c r="K1348" t="str">
        <f>IF(Table1[[#This Row],[Under 30]]="yes","Under 30",IF(Table1[[#This Row],[Senior]]="yes","Senior","Other"))</f>
        <v>Under 30</v>
      </c>
      <c r="P1348">
        <v>1</v>
      </c>
      <c r="R1348">
        <v>15</v>
      </c>
      <c r="S1348">
        <v>2</v>
      </c>
      <c r="T1348">
        <v>0</v>
      </c>
      <c r="U1348">
        <v>0</v>
      </c>
      <c r="V1348">
        <v>0</v>
      </c>
      <c r="W1348" t="str">
        <f>IF(Table1[[#This Row],[Avg Monthly GB Download]]&lt;5,"Less than 5GB",IF(Table1[[#This Row],[Avg Monthly GB Download]]&lt;10,"Less than 10GB","10 ot more 10GB"))</f>
        <v>Less than 5GB</v>
      </c>
    </row>
    <row r="1349" spans="1:23" x14ac:dyDescent="0.3">
      <c r="A1349" t="s">
        <v>21</v>
      </c>
      <c r="B1349">
        <v>38</v>
      </c>
      <c r="C1349" t="s">
        <v>21</v>
      </c>
      <c r="D1349" t="s">
        <v>22</v>
      </c>
      <c r="E1349" t="s">
        <v>84</v>
      </c>
      <c r="F1349" t="s">
        <v>26</v>
      </c>
      <c r="G1349">
        <v>54</v>
      </c>
      <c r="H1349" t="s">
        <v>21</v>
      </c>
      <c r="I1349" t="s">
        <v>21</v>
      </c>
      <c r="K1349" t="str">
        <f>IF(Table1[[#This Row],[Under 30]]="yes","Under 30",IF(Table1[[#This Row],[Senior]]="yes","Senior","Other"))</f>
        <v>Other</v>
      </c>
      <c r="P1349">
        <v>1</v>
      </c>
      <c r="R1349">
        <v>52</v>
      </c>
      <c r="S1349">
        <v>0</v>
      </c>
      <c r="T1349">
        <v>0</v>
      </c>
      <c r="U1349">
        <v>73</v>
      </c>
      <c r="V1349">
        <v>4</v>
      </c>
      <c r="W1349" t="str">
        <f>IF(Table1[[#This Row],[Avg Monthly GB Download]]&lt;5,"Less than 5GB",IF(Table1[[#This Row],[Avg Monthly GB Download]]&lt;10,"Less than 10GB","10 ot more 10GB"))</f>
        <v>Less than 5GB</v>
      </c>
    </row>
    <row r="1350" spans="1:23" x14ac:dyDescent="0.3">
      <c r="A1350" t="s">
        <v>21</v>
      </c>
      <c r="B1350">
        <v>38</v>
      </c>
      <c r="C1350" t="s">
        <v>21</v>
      </c>
      <c r="D1350" t="s">
        <v>88</v>
      </c>
      <c r="E1350" t="s">
        <v>86</v>
      </c>
      <c r="F1350" t="s">
        <v>24</v>
      </c>
      <c r="G1350">
        <v>79</v>
      </c>
      <c r="H1350" t="s">
        <v>21</v>
      </c>
      <c r="I1350" t="s">
        <v>25</v>
      </c>
      <c r="J1350" t="s">
        <v>21</v>
      </c>
      <c r="K1350" t="str">
        <f>IF(Table1[[#This Row],[Under 30]]="yes","Under 30",IF(Table1[[#This Row],[Senior]]="yes","Senior","Other"))</f>
        <v>Senior</v>
      </c>
      <c r="L1350" t="s">
        <v>98</v>
      </c>
      <c r="M1350" t="s">
        <v>33</v>
      </c>
      <c r="N1350" t="s">
        <v>34</v>
      </c>
      <c r="O1350" t="s">
        <v>34</v>
      </c>
      <c r="P1350">
        <v>1</v>
      </c>
      <c r="R1350">
        <v>37</v>
      </c>
      <c r="S1350">
        <v>0</v>
      </c>
      <c r="T1350">
        <v>0</v>
      </c>
      <c r="U1350">
        <v>42</v>
      </c>
      <c r="V1350">
        <v>14</v>
      </c>
      <c r="W1350" t="str">
        <f>IF(Table1[[#This Row],[Avg Monthly GB Download]]&lt;5,"Less than 5GB",IF(Table1[[#This Row],[Avg Monthly GB Download]]&lt;10,"Less than 10GB","10 ot more 10GB"))</f>
        <v>10 ot more 10GB</v>
      </c>
    </row>
    <row r="1351" spans="1:23" x14ac:dyDescent="0.3">
      <c r="A1351" t="s">
        <v>21</v>
      </c>
      <c r="B1351">
        <v>38</v>
      </c>
      <c r="C1351" t="s">
        <v>25</v>
      </c>
      <c r="D1351" t="s">
        <v>22</v>
      </c>
      <c r="E1351" t="s">
        <v>37</v>
      </c>
      <c r="F1351" t="s">
        <v>26</v>
      </c>
      <c r="G1351">
        <v>38</v>
      </c>
      <c r="H1351" t="s">
        <v>21</v>
      </c>
      <c r="I1351" t="s">
        <v>21</v>
      </c>
      <c r="K1351" t="str">
        <f>IF(Table1[[#This Row],[Under 30]]="yes","Under 30",IF(Table1[[#This Row],[Senior]]="yes","Senior","Other"))</f>
        <v>Other</v>
      </c>
      <c r="P1351">
        <v>1</v>
      </c>
      <c r="R1351">
        <v>16</v>
      </c>
      <c r="S1351">
        <v>2</v>
      </c>
      <c r="T1351">
        <v>123.5</v>
      </c>
      <c r="U1351">
        <v>0</v>
      </c>
      <c r="V1351">
        <v>0</v>
      </c>
      <c r="W1351" t="str">
        <f>IF(Table1[[#This Row],[Avg Monthly GB Download]]&lt;5,"Less than 5GB",IF(Table1[[#This Row],[Avg Monthly GB Download]]&lt;10,"Less than 10GB","10 ot more 10GB"))</f>
        <v>Less than 5GB</v>
      </c>
    </row>
    <row r="1352" spans="1:23" x14ac:dyDescent="0.3">
      <c r="A1352" t="s">
        <v>21</v>
      </c>
      <c r="B1352">
        <v>38</v>
      </c>
      <c r="C1352" t="s">
        <v>25</v>
      </c>
      <c r="D1352" t="s">
        <v>22</v>
      </c>
      <c r="E1352" t="s">
        <v>44</v>
      </c>
      <c r="F1352" t="s">
        <v>26</v>
      </c>
      <c r="G1352">
        <v>48</v>
      </c>
      <c r="H1352" t="s">
        <v>21</v>
      </c>
      <c r="I1352" t="s">
        <v>21</v>
      </c>
      <c r="K1352" t="str">
        <f>IF(Table1[[#This Row],[Under 30]]="yes","Under 30",IF(Table1[[#This Row],[Senior]]="yes","Senior","Other"))</f>
        <v>Other</v>
      </c>
      <c r="P1352">
        <v>1</v>
      </c>
      <c r="R1352">
        <v>13</v>
      </c>
      <c r="S1352">
        <v>0</v>
      </c>
      <c r="T1352">
        <v>248.9</v>
      </c>
      <c r="U1352">
        <v>0</v>
      </c>
      <c r="V1352">
        <v>0</v>
      </c>
      <c r="W1352" t="str">
        <f>IF(Table1[[#This Row],[Avg Monthly GB Download]]&lt;5,"Less than 5GB",IF(Table1[[#This Row],[Avg Monthly GB Download]]&lt;10,"Less than 10GB","10 ot more 10GB"))</f>
        <v>Less than 5GB</v>
      </c>
    </row>
    <row r="1353" spans="1:23" x14ac:dyDescent="0.3">
      <c r="A1353" t="s">
        <v>21</v>
      </c>
      <c r="B1353">
        <v>38</v>
      </c>
      <c r="C1353" t="s">
        <v>25</v>
      </c>
      <c r="D1353" t="s">
        <v>22</v>
      </c>
      <c r="E1353" t="s">
        <v>50</v>
      </c>
      <c r="F1353" t="s">
        <v>24</v>
      </c>
      <c r="G1353">
        <v>54</v>
      </c>
      <c r="H1353" t="s">
        <v>21</v>
      </c>
      <c r="I1353" t="s">
        <v>21</v>
      </c>
      <c r="K1353" t="str">
        <f>IF(Table1[[#This Row],[Under 30]]="yes","Under 30",IF(Table1[[#This Row],[Senior]]="yes","Senior","Other"))</f>
        <v>Other</v>
      </c>
      <c r="P1353">
        <v>1</v>
      </c>
      <c r="Q1353">
        <v>1</v>
      </c>
      <c r="R1353">
        <v>13</v>
      </c>
      <c r="S1353">
        <v>0</v>
      </c>
      <c r="T1353">
        <v>112.1</v>
      </c>
      <c r="U1353">
        <v>67</v>
      </c>
      <c r="V1353">
        <v>8</v>
      </c>
      <c r="W1353" t="str">
        <f>IF(Table1[[#This Row],[Avg Monthly GB Download]]&lt;5,"Less than 5GB",IF(Table1[[#This Row],[Avg Monthly GB Download]]&lt;10,"Less than 10GB","10 ot more 10GB"))</f>
        <v>Less than 10GB</v>
      </c>
    </row>
    <row r="1354" spans="1:23" x14ac:dyDescent="0.3">
      <c r="A1354" t="s">
        <v>21</v>
      </c>
      <c r="B1354">
        <v>38</v>
      </c>
      <c r="C1354" t="s">
        <v>25</v>
      </c>
      <c r="D1354" t="s">
        <v>22</v>
      </c>
      <c r="E1354" t="s">
        <v>64</v>
      </c>
      <c r="F1354" t="s">
        <v>26</v>
      </c>
      <c r="G1354">
        <v>43</v>
      </c>
      <c r="H1354" t="s">
        <v>21</v>
      </c>
      <c r="I1354" t="s">
        <v>21</v>
      </c>
      <c r="K1354" t="str">
        <f>IF(Table1[[#This Row],[Under 30]]="yes","Under 30",IF(Table1[[#This Row],[Senior]]="yes","Senior","Other"))</f>
        <v>Other</v>
      </c>
      <c r="P1354">
        <v>1</v>
      </c>
      <c r="R1354">
        <v>8</v>
      </c>
      <c r="S1354">
        <v>0</v>
      </c>
      <c r="T1354">
        <v>224.2</v>
      </c>
      <c r="U1354">
        <v>0</v>
      </c>
      <c r="V1354">
        <v>0</v>
      </c>
      <c r="W1354" t="str">
        <f>IF(Table1[[#This Row],[Avg Monthly GB Download]]&lt;5,"Less than 5GB",IF(Table1[[#This Row],[Avg Monthly GB Download]]&lt;10,"Less than 10GB","10 ot more 10GB"))</f>
        <v>Less than 5GB</v>
      </c>
    </row>
    <row r="1355" spans="1:23" x14ac:dyDescent="0.3">
      <c r="A1355" t="s">
        <v>21</v>
      </c>
      <c r="B1355">
        <v>38</v>
      </c>
      <c r="C1355" t="s">
        <v>25</v>
      </c>
      <c r="D1355" t="s">
        <v>22</v>
      </c>
      <c r="E1355" t="s">
        <v>83</v>
      </c>
      <c r="F1355" t="s">
        <v>24</v>
      </c>
      <c r="G1355">
        <v>50</v>
      </c>
      <c r="H1355" t="s">
        <v>21</v>
      </c>
      <c r="I1355" t="s">
        <v>21</v>
      </c>
      <c r="K1355" t="str">
        <f>IF(Table1[[#This Row],[Under 30]]="yes","Under 30",IF(Table1[[#This Row],[Senior]]="yes","Senior","Other"))</f>
        <v>Other</v>
      </c>
      <c r="P1355">
        <v>1</v>
      </c>
      <c r="R1355">
        <v>9</v>
      </c>
      <c r="S1355">
        <v>2</v>
      </c>
      <c r="T1355">
        <v>56.1</v>
      </c>
      <c r="U1355">
        <v>0</v>
      </c>
      <c r="V1355">
        <v>0</v>
      </c>
      <c r="W1355" t="str">
        <f>IF(Table1[[#This Row],[Avg Monthly GB Download]]&lt;5,"Less than 5GB",IF(Table1[[#This Row],[Avg Monthly GB Download]]&lt;10,"Less than 10GB","10 ot more 10GB"))</f>
        <v>Less than 5GB</v>
      </c>
    </row>
    <row r="1356" spans="1:23" x14ac:dyDescent="0.3">
      <c r="A1356" t="s">
        <v>21</v>
      </c>
      <c r="B1356">
        <v>38</v>
      </c>
      <c r="C1356" t="s">
        <v>25</v>
      </c>
      <c r="D1356" t="s">
        <v>22</v>
      </c>
      <c r="E1356" t="s">
        <v>85</v>
      </c>
      <c r="F1356" t="s">
        <v>24</v>
      </c>
      <c r="G1356">
        <v>39</v>
      </c>
      <c r="H1356" t="s">
        <v>21</v>
      </c>
      <c r="I1356" t="s">
        <v>21</v>
      </c>
      <c r="K1356" t="str">
        <f>IF(Table1[[#This Row],[Under 30]]="yes","Under 30",IF(Table1[[#This Row],[Senior]]="yes","Senior","Other"))</f>
        <v>Other</v>
      </c>
      <c r="P1356">
        <v>1</v>
      </c>
      <c r="R1356">
        <v>7</v>
      </c>
      <c r="S1356">
        <v>1</v>
      </c>
      <c r="T1356">
        <v>205.2</v>
      </c>
      <c r="U1356">
        <v>0</v>
      </c>
      <c r="V1356">
        <v>0</v>
      </c>
      <c r="W1356" t="str">
        <f>IF(Table1[[#This Row],[Avg Monthly GB Download]]&lt;5,"Less than 5GB",IF(Table1[[#This Row],[Avg Monthly GB Download]]&lt;10,"Less than 10GB","10 ot more 10GB"))</f>
        <v>Less than 5GB</v>
      </c>
    </row>
    <row r="1357" spans="1:23" x14ac:dyDescent="0.3">
      <c r="A1357" t="s">
        <v>21</v>
      </c>
      <c r="B1357">
        <v>39</v>
      </c>
      <c r="C1357" t="s">
        <v>21</v>
      </c>
      <c r="D1357" t="s">
        <v>22</v>
      </c>
      <c r="E1357" t="s">
        <v>35</v>
      </c>
      <c r="F1357" t="s">
        <v>24</v>
      </c>
      <c r="G1357">
        <v>64</v>
      </c>
      <c r="H1357" t="s">
        <v>21</v>
      </c>
      <c r="I1357" t="s">
        <v>21</v>
      </c>
      <c r="K1357" t="str">
        <f>IF(Table1[[#This Row],[Under 30]]="yes","Under 30",IF(Table1[[#This Row],[Senior]]="yes","Senior","Other"))</f>
        <v>Other</v>
      </c>
      <c r="P1357">
        <v>1</v>
      </c>
      <c r="R1357">
        <v>8</v>
      </c>
      <c r="S1357">
        <v>2</v>
      </c>
      <c r="T1357">
        <v>0</v>
      </c>
      <c r="U1357">
        <v>0</v>
      </c>
      <c r="V1357">
        <v>0</v>
      </c>
      <c r="W1357" t="str">
        <f>IF(Table1[[#This Row],[Avg Monthly GB Download]]&lt;5,"Less than 5GB",IF(Table1[[#This Row],[Avg Monthly GB Download]]&lt;10,"Less than 10GB","10 ot more 10GB"))</f>
        <v>Less than 5GB</v>
      </c>
    </row>
    <row r="1358" spans="1:23" x14ac:dyDescent="0.3">
      <c r="A1358" t="s">
        <v>21</v>
      </c>
      <c r="B1358">
        <v>39</v>
      </c>
      <c r="C1358" t="s">
        <v>21</v>
      </c>
      <c r="D1358" t="s">
        <v>22</v>
      </c>
      <c r="E1358" t="s">
        <v>43</v>
      </c>
      <c r="F1358" t="s">
        <v>26</v>
      </c>
      <c r="G1358">
        <v>28</v>
      </c>
      <c r="H1358" t="s">
        <v>25</v>
      </c>
      <c r="I1358" t="s">
        <v>21</v>
      </c>
      <c r="K1358" t="str">
        <f>IF(Table1[[#This Row],[Under 30]]="yes","Under 30",IF(Table1[[#This Row],[Senior]]="yes","Senior","Other"))</f>
        <v>Under 30</v>
      </c>
      <c r="P1358">
        <v>1</v>
      </c>
      <c r="R1358">
        <v>8</v>
      </c>
      <c r="S1358">
        <v>0</v>
      </c>
      <c r="T1358">
        <v>0</v>
      </c>
      <c r="U1358">
        <v>0</v>
      </c>
      <c r="V1358">
        <v>0</v>
      </c>
      <c r="W1358" t="str">
        <f>IF(Table1[[#This Row],[Avg Monthly GB Download]]&lt;5,"Less than 5GB",IF(Table1[[#This Row],[Avg Monthly GB Download]]&lt;10,"Less than 10GB","10 ot more 10GB"))</f>
        <v>Less than 5GB</v>
      </c>
    </row>
    <row r="1359" spans="1:23" x14ac:dyDescent="0.3">
      <c r="A1359" t="s">
        <v>21</v>
      </c>
      <c r="B1359">
        <v>39</v>
      </c>
      <c r="C1359" t="s">
        <v>21</v>
      </c>
      <c r="D1359" t="s">
        <v>22</v>
      </c>
      <c r="E1359" t="s">
        <v>94</v>
      </c>
      <c r="F1359" t="s">
        <v>26</v>
      </c>
      <c r="G1359">
        <v>68</v>
      </c>
      <c r="H1359" t="s">
        <v>21</v>
      </c>
      <c r="I1359" t="s">
        <v>25</v>
      </c>
      <c r="J1359" t="s">
        <v>25</v>
      </c>
      <c r="K1359" t="str">
        <f>IF(Table1[[#This Row],[Under 30]]="yes","Under 30",IF(Table1[[#This Row],[Senior]]="yes","Senior","Other"))</f>
        <v>Senior</v>
      </c>
      <c r="L1359" t="s">
        <v>53</v>
      </c>
      <c r="M1359" t="s">
        <v>33</v>
      </c>
      <c r="N1359" t="s">
        <v>34</v>
      </c>
      <c r="O1359" t="s">
        <v>34</v>
      </c>
      <c r="P1359">
        <v>1</v>
      </c>
      <c r="R1359">
        <v>7</v>
      </c>
      <c r="S1359">
        <v>0</v>
      </c>
      <c r="T1359">
        <v>0</v>
      </c>
      <c r="U1359">
        <v>0</v>
      </c>
      <c r="V1359">
        <v>0</v>
      </c>
      <c r="W1359" t="str">
        <f>IF(Table1[[#This Row],[Avg Monthly GB Download]]&lt;5,"Less than 5GB",IF(Table1[[#This Row],[Avg Monthly GB Download]]&lt;10,"Less than 10GB","10 ot more 10GB"))</f>
        <v>Less than 5GB</v>
      </c>
    </row>
    <row r="1360" spans="1:23" x14ac:dyDescent="0.3">
      <c r="A1360" t="s">
        <v>21</v>
      </c>
      <c r="B1360">
        <v>39</v>
      </c>
      <c r="C1360" t="s">
        <v>21</v>
      </c>
      <c r="D1360" t="s">
        <v>22</v>
      </c>
      <c r="E1360" t="s">
        <v>70</v>
      </c>
      <c r="F1360" t="s">
        <v>24</v>
      </c>
      <c r="G1360">
        <v>41</v>
      </c>
      <c r="H1360" t="s">
        <v>21</v>
      </c>
      <c r="I1360" t="s">
        <v>21</v>
      </c>
      <c r="K1360" t="str">
        <f>IF(Table1[[#This Row],[Under 30]]="yes","Under 30",IF(Table1[[#This Row],[Senior]]="yes","Senior","Other"))</f>
        <v>Other</v>
      </c>
      <c r="P1360">
        <v>1</v>
      </c>
      <c r="R1360">
        <v>12</v>
      </c>
      <c r="S1360">
        <v>0</v>
      </c>
      <c r="T1360">
        <v>0</v>
      </c>
      <c r="U1360">
        <v>0</v>
      </c>
      <c r="V1360">
        <v>0</v>
      </c>
      <c r="W1360" t="str">
        <f>IF(Table1[[#This Row],[Avg Monthly GB Download]]&lt;5,"Less than 5GB",IF(Table1[[#This Row],[Avg Monthly GB Download]]&lt;10,"Less than 10GB","10 ot more 10GB"))</f>
        <v>Less than 5GB</v>
      </c>
    </row>
    <row r="1361" spans="1:23" x14ac:dyDescent="0.3">
      <c r="A1361" t="s">
        <v>21</v>
      </c>
      <c r="B1361">
        <v>39</v>
      </c>
      <c r="C1361" t="s">
        <v>21</v>
      </c>
      <c r="D1361" t="s">
        <v>22</v>
      </c>
      <c r="E1361" t="s">
        <v>75</v>
      </c>
      <c r="F1361" t="s">
        <v>26</v>
      </c>
      <c r="G1361">
        <v>34</v>
      </c>
      <c r="H1361" t="s">
        <v>21</v>
      </c>
      <c r="I1361" t="s">
        <v>21</v>
      </c>
      <c r="K1361" t="str">
        <f>IF(Table1[[#This Row],[Under 30]]="yes","Under 30",IF(Table1[[#This Row],[Senior]]="yes","Senior","Other"))</f>
        <v>Other</v>
      </c>
      <c r="P1361">
        <v>1</v>
      </c>
      <c r="R1361">
        <v>38</v>
      </c>
      <c r="S1361">
        <v>0</v>
      </c>
      <c r="T1361">
        <v>0</v>
      </c>
      <c r="U1361">
        <v>66</v>
      </c>
      <c r="V1361">
        <v>8</v>
      </c>
      <c r="W1361" t="str">
        <f>IF(Table1[[#This Row],[Avg Monthly GB Download]]&lt;5,"Less than 5GB",IF(Table1[[#This Row],[Avg Monthly GB Download]]&lt;10,"Less than 10GB","10 ot more 10GB"))</f>
        <v>Less than 10GB</v>
      </c>
    </row>
    <row r="1362" spans="1:23" x14ac:dyDescent="0.3">
      <c r="A1362" t="s">
        <v>21</v>
      </c>
      <c r="B1362">
        <v>39</v>
      </c>
      <c r="C1362" t="s">
        <v>21</v>
      </c>
      <c r="D1362" t="s">
        <v>22</v>
      </c>
      <c r="E1362" t="s">
        <v>79</v>
      </c>
      <c r="F1362" t="s">
        <v>26</v>
      </c>
      <c r="G1362">
        <v>39</v>
      </c>
      <c r="H1362" t="s">
        <v>21</v>
      </c>
      <c r="I1362" t="s">
        <v>21</v>
      </c>
      <c r="K1362" t="str">
        <f>IF(Table1[[#This Row],[Under 30]]="yes","Under 30",IF(Table1[[#This Row],[Senior]]="yes","Senior","Other"))</f>
        <v>Other</v>
      </c>
      <c r="P1362">
        <v>1</v>
      </c>
      <c r="R1362">
        <v>12</v>
      </c>
      <c r="S1362">
        <v>0</v>
      </c>
      <c r="T1362">
        <v>0</v>
      </c>
      <c r="U1362">
        <v>0</v>
      </c>
      <c r="V1362">
        <v>0</v>
      </c>
      <c r="W1362" t="str">
        <f>IF(Table1[[#This Row],[Avg Monthly GB Download]]&lt;5,"Less than 5GB",IF(Table1[[#This Row],[Avg Monthly GB Download]]&lt;10,"Less than 10GB","10 ot more 10GB"))</f>
        <v>Less than 5GB</v>
      </c>
    </row>
    <row r="1363" spans="1:23" x14ac:dyDescent="0.3">
      <c r="A1363" t="s">
        <v>21</v>
      </c>
      <c r="B1363">
        <v>39</v>
      </c>
      <c r="C1363" t="s">
        <v>21</v>
      </c>
      <c r="D1363" t="s">
        <v>22</v>
      </c>
      <c r="E1363" t="s">
        <v>83</v>
      </c>
      <c r="F1363" t="s">
        <v>24</v>
      </c>
      <c r="G1363">
        <v>45</v>
      </c>
      <c r="H1363" t="s">
        <v>21</v>
      </c>
      <c r="I1363" t="s">
        <v>21</v>
      </c>
      <c r="K1363" t="str">
        <f>IF(Table1[[#This Row],[Under 30]]="yes","Under 30",IF(Table1[[#This Row],[Senior]]="yes","Senior","Other"))</f>
        <v>Other</v>
      </c>
      <c r="P1363">
        <v>1</v>
      </c>
      <c r="R1363">
        <v>7</v>
      </c>
      <c r="S1363">
        <v>0</v>
      </c>
      <c r="T1363">
        <v>0</v>
      </c>
      <c r="U1363">
        <v>0</v>
      </c>
      <c r="V1363">
        <v>0</v>
      </c>
      <c r="W1363" t="str">
        <f>IF(Table1[[#This Row],[Avg Monthly GB Download]]&lt;5,"Less than 5GB",IF(Table1[[#This Row],[Avg Monthly GB Download]]&lt;10,"Less than 10GB","10 ot more 10GB"))</f>
        <v>Less than 5GB</v>
      </c>
    </row>
    <row r="1364" spans="1:23" x14ac:dyDescent="0.3">
      <c r="A1364" t="s">
        <v>21</v>
      </c>
      <c r="B1364">
        <v>39</v>
      </c>
      <c r="C1364" t="s">
        <v>25</v>
      </c>
      <c r="D1364" t="s">
        <v>22</v>
      </c>
      <c r="E1364" t="s">
        <v>27</v>
      </c>
      <c r="F1364" t="s">
        <v>26</v>
      </c>
      <c r="G1364">
        <v>64</v>
      </c>
      <c r="H1364" t="s">
        <v>21</v>
      </c>
      <c r="I1364" t="s">
        <v>21</v>
      </c>
      <c r="K1364" t="str">
        <f>IF(Table1[[#This Row],[Under 30]]="yes","Under 30",IF(Table1[[#This Row],[Senior]]="yes","Senior","Other"))</f>
        <v>Other</v>
      </c>
      <c r="P1364">
        <v>1</v>
      </c>
      <c r="R1364">
        <v>24</v>
      </c>
      <c r="S1364">
        <v>0</v>
      </c>
      <c r="T1364">
        <v>94.9</v>
      </c>
      <c r="U1364">
        <v>92</v>
      </c>
      <c r="V1364">
        <v>3</v>
      </c>
      <c r="W1364" t="str">
        <f>IF(Table1[[#This Row],[Avg Monthly GB Download]]&lt;5,"Less than 5GB",IF(Table1[[#This Row],[Avg Monthly GB Download]]&lt;10,"Less than 10GB","10 ot more 10GB"))</f>
        <v>Less than 5GB</v>
      </c>
    </row>
    <row r="1365" spans="1:23" x14ac:dyDescent="0.3">
      <c r="A1365" t="s">
        <v>21</v>
      </c>
      <c r="B1365">
        <v>39</v>
      </c>
      <c r="C1365" t="s">
        <v>25</v>
      </c>
      <c r="D1365" t="s">
        <v>22</v>
      </c>
      <c r="E1365" t="s">
        <v>55</v>
      </c>
      <c r="F1365" t="s">
        <v>26</v>
      </c>
      <c r="G1365">
        <v>42</v>
      </c>
      <c r="H1365" t="s">
        <v>21</v>
      </c>
      <c r="I1365" t="s">
        <v>21</v>
      </c>
      <c r="K1365" t="str">
        <f>IF(Table1[[#This Row],[Under 30]]="yes","Under 30",IF(Table1[[#This Row],[Senior]]="yes","Senior","Other"))</f>
        <v>Other</v>
      </c>
      <c r="P1365">
        <v>1</v>
      </c>
      <c r="R1365">
        <v>12</v>
      </c>
      <c r="S1365">
        <v>1</v>
      </c>
      <c r="T1365">
        <v>215.8</v>
      </c>
      <c r="U1365">
        <v>0</v>
      </c>
      <c r="V1365">
        <v>0</v>
      </c>
      <c r="W1365" t="str">
        <f>IF(Table1[[#This Row],[Avg Monthly GB Download]]&lt;5,"Less than 5GB",IF(Table1[[#This Row],[Avg Monthly GB Download]]&lt;10,"Less than 10GB","10 ot more 10GB"))</f>
        <v>Less than 5GB</v>
      </c>
    </row>
    <row r="1366" spans="1:23" x14ac:dyDescent="0.3">
      <c r="A1366" t="s">
        <v>21</v>
      </c>
      <c r="B1366">
        <v>39</v>
      </c>
      <c r="C1366" t="s">
        <v>25</v>
      </c>
      <c r="D1366" t="s">
        <v>22</v>
      </c>
      <c r="E1366" t="s">
        <v>62</v>
      </c>
      <c r="F1366" t="s">
        <v>24</v>
      </c>
      <c r="G1366">
        <v>24</v>
      </c>
      <c r="H1366" t="s">
        <v>25</v>
      </c>
      <c r="I1366" t="s">
        <v>21</v>
      </c>
      <c r="K1366" t="str">
        <f>IF(Table1[[#This Row],[Under 30]]="yes","Under 30",IF(Table1[[#This Row],[Senior]]="yes","Senior","Other"))</f>
        <v>Under 30</v>
      </c>
      <c r="P1366">
        <v>1</v>
      </c>
      <c r="R1366">
        <v>24</v>
      </c>
      <c r="S1366">
        <v>0</v>
      </c>
      <c r="T1366">
        <v>126.8</v>
      </c>
      <c r="U1366">
        <v>35</v>
      </c>
      <c r="V1366">
        <v>21</v>
      </c>
      <c r="W1366" t="str">
        <f>IF(Table1[[#This Row],[Avg Monthly GB Download]]&lt;5,"Less than 5GB",IF(Table1[[#This Row],[Avg Monthly GB Download]]&lt;10,"Less than 10GB","10 ot more 10GB"))</f>
        <v>10 ot more 10GB</v>
      </c>
    </row>
    <row r="1367" spans="1:23" x14ac:dyDescent="0.3">
      <c r="A1367" t="s">
        <v>21</v>
      </c>
      <c r="B1367">
        <v>39</v>
      </c>
      <c r="C1367" t="s">
        <v>25</v>
      </c>
      <c r="D1367" t="s">
        <v>22</v>
      </c>
      <c r="E1367" t="s">
        <v>64</v>
      </c>
      <c r="F1367" t="s">
        <v>26</v>
      </c>
      <c r="G1367">
        <v>25</v>
      </c>
      <c r="H1367" t="s">
        <v>25</v>
      </c>
      <c r="I1367" t="s">
        <v>21</v>
      </c>
      <c r="K1367" t="str">
        <f>IF(Table1[[#This Row],[Under 30]]="yes","Under 30",IF(Table1[[#This Row],[Senior]]="yes","Senior","Other"))</f>
        <v>Under 30</v>
      </c>
      <c r="P1367">
        <v>1</v>
      </c>
      <c r="R1367">
        <v>11</v>
      </c>
      <c r="S1367">
        <v>0</v>
      </c>
      <c r="T1367">
        <v>119</v>
      </c>
      <c r="U1367">
        <v>0</v>
      </c>
      <c r="V1367">
        <v>0</v>
      </c>
      <c r="W1367" t="str">
        <f>IF(Table1[[#This Row],[Avg Monthly GB Download]]&lt;5,"Less than 5GB",IF(Table1[[#This Row],[Avg Monthly GB Download]]&lt;10,"Less than 10GB","10 ot more 10GB"))</f>
        <v>Less than 5GB</v>
      </c>
    </row>
    <row r="1368" spans="1:23" x14ac:dyDescent="0.3">
      <c r="A1368" t="s">
        <v>21</v>
      </c>
      <c r="B1368">
        <v>39</v>
      </c>
      <c r="C1368" t="s">
        <v>25</v>
      </c>
      <c r="D1368" t="s">
        <v>22</v>
      </c>
      <c r="E1368" t="s">
        <v>73</v>
      </c>
      <c r="F1368" t="s">
        <v>26</v>
      </c>
      <c r="G1368">
        <v>84</v>
      </c>
      <c r="H1368" t="s">
        <v>21</v>
      </c>
      <c r="I1368" t="s">
        <v>25</v>
      </c>
      <c r="J1368" t="s">
        <v>21</v>
      </c>
      <c r="K1368" t="str">
        <f>IF(Table1[[#This Row],[Under 30]]="yes","Under 30",IF(Table1[[#This Row],[Senior]]="yes","Senior","Other"))</f>
        <v>Senior</v>
      </c>
      <c r="L1368" t="s">
        <v>32</v>
      </c>
      <c r="M1368" t="s">
        <v>38</v>
      </c>
      <c r="N1368" t="s">
        <v>39</v>
      </c>
      <c r="O1368" t="s">
        <v>104</v>
      </c>
      <c r="P1368">
        <v>1</v>
      </c>
      <c r="Q1368">
        <v>1</v>
      </c>
      <c r="R1368">
        <v>35</v>
      </c>
      <c r="S1368">
        <v>2</v>
      </c>
      <c r="T1368">
        <v>259.39999999999998</v>
      </c>
      <c r="U1368">
        <v>79</v>
      </c>
      <c r="V1368">
        <v>12</v>
      </c>
      <c r="W1368" t="str">
        <f>IF(Table1[[#This Row],[Avg Monthly GB Download]]&lt;5,"Less than 5GB",IF(Table1[[#This Row],[Avg Monthly GB Download]]&lt;10,"Less than 10GB","10 ot more 10GB"))</f>
        <v>10 ot more 10GB</v>
      </c>
    </row>
    <row r="1369" spans="1:23" x14ac:dyDescent="0.3">
      <c r="A1369" t="s">
        <v>21</v>
      </c>
      <c r="B1369">
        <v>39</v>
      </c>
      <c r="C1369" t="s">
        <v>25</v>
      </c>
      <c r="D1369" t="s">
        <v>88</v>
      </c>
      <c r="E1369" t="s">
        <v>37</v>
      </c>
      <c r="F1369" t="s">
        <v>24</v>
      </c>
      <c r="G1369">
        <v>51</v>
      </c>
      <c r="H1369" t="s">
        <v>21</v>
      </c>
      <c r="I1369" t="s">
        <v>21</v>
      </c>
      <c r="K1369" t="str">
        <f>IF(Table1[[#This Row],[Under 30]]="yes","Under 30",IF(Table1[[#This Row],[Senior]]="yes","Senior","Other"))</f>
        <v>Other</v>
      </c>
      <c r="P1369">
        <v>1</v>
      </c>
      <c r="R1369">
        <v>9</v>
      </c>
      <c r="S1369">
        <v>2</v>
      </c>
      <c r="T1369">
        <v>0</v>
      </c>
      <c r="U1369">
        <v>0</v>
      </c>
      <c r="V1369">
        <v>0</v>
      </c>
      <c r="W1369" t="str">
        <f>IF(Table1[[#This Row],[Avg Monthly GB Download]]&lt;5,"Less than 5GB",IF(Table1[[#This Row],[Avg Monthly GB Download]]&lt;10,"Less than 10GB","10 ot more 10GB"))</f>
        <v>Less than 5GB</v>
      </c>
    </row>
    <row r="1370" spans="1:23" x14ac:dyDescent="0.3">
      <c r="A1370" t="s">
        <v>21</v>
      </c>
      <c r="B1370">
        <v>40</v>
      </c>
      <c r="C1370" t="s">
        <v>21</v>
      </c>
      <c r="D1370" t="s">
        <v>22</v>
      </c>
      <c r="E1370" t="s">
        <v>28</v>
      </c>
      <c r="F1370" t="s">
        <v>24</v>
      </c>
      <c r="G1370">
        <v>45</v>
      </c>
      <c r="H1370" t="s">
        <v>21</v>
      </c>
      <c r="I1370" t="s">
        <v>21</v>
      </c>
      <c r="K1370" t="str">
        <f>IF(Table1[[#This Row],[Under 30]]="yes","Under 30",IF(Table1[[#This Row],[Senior]]="yes","Senior","Other"))</f>
        <v>Other</v>
      </c>
      <c r="P1370">
        <v>1</v>
      </c>
      <c r="R1370">
        <v>12</v>
      </c>
      <c r="S1370">
        <v>0</v>
      </c>
      <c r="T1370">
        <v>0</v>
      </c>
      <c r="U1370">
        <v>0</v>
      </c>
      <c r="V1370">
        <v>0</v>
      </c>
      <c r="W1370" t="str">
        <f>IF(Table1[[#This Row],[Avg Monthly GB Download]]&lt;5,"Less than 5GB",IF(Table1[[#This Row],[Avg Monthly GB Download]]&lt;10,"Less than 10GB","10 ot more 10GB"))</f>
        <v>Less than 5GB</v>
      </c>
    </row>
    <row r="1371" spans="1:23" x14ac:dyDescent="0.3">
      <c r="A1371" t="s">
        <v>21</v>
      </c>
      <c r="B1371">
        <v>40</v>
      </c>
      <c r="C1371" t="s">
        <v>21</v>
      </c>
      <c r="D1371" t="s">
        <v>22</v>
      </c>
      <c r="E1371" t="s">
        <v>46</v>
      </c>
      <c r="F1371" t="s">
        <v>26</v>
      </c>
      <c r="G1371">
        <v>29</v>
      </c>
      <c r="H1371" t="s">
        <v>25</v>
      </c>
      <c r="I1371" t="s">
        <v>21</v>
      </c>
      <c r="K1371" t="str">
        <f>IF(Table1[[#This Row],[Under 30]]="yes","Under 30",IF(Table1[[#This Row],[Senior]]="yes","Senior","Other"))</f>
        <v>Under 30</v>
      </c>
      <c r="P1371">
        <v>1</v>
      </c>
      <c r="R1371">
        <v>16</v>
      </c>
      <c r="S1371">
        <v>1</v>
      </c>
      <c r="T1371">
        <v>0</v>
      </c>
      <c r="U1371">
        <v>0</v>
      </c>
      <c r="V1371">
        <v>0</v>
      </c>
      <c r="W1371" t="str">
        <f>IF(Table1[[#This Row],[Avg Monthly GB Download]]&lt;5,"Less than 5GB",IF(Table1[[#This Row],[Avg Monthly GB Download]]&lt;10,"Less than 10GB","10 ot more 10GB"))</f>
        <v>Less than 5GB</v>
      </c>
    </row>
    <row r="1372" spans="1:23" x14ac:dyDescent="0.3">
      <c r="A1372" t="s">
        <v>21</v>
      </c>
      <c r="B1372">
        <v>40</v>
      </c>
      <c r="C1372" t="s">
        <v>21</v>
      </c>
      <c r="D1372" t="s">
        <v>22</v>
      </c>
      <c r="E1372" t="s">
        <v>58</v>
      </c>
      <c r="F1372" t="s">
        <v>24</v>
      </c>
      <c r="G1372">
        <v>36</v>
      </c>
      <c r="H1372" t="s">
        <v>21</v>
      </c>
      <c r="I1372" t="s">
        <v>21</v>
      </c>
      <c r="K1372" t="str">
        <f>IF(Table1[[#This Row],[Under 30]]="yes","Under 30",IF(Table1[[#This Row],[Senior]]="yes","Senior","Other"))</f>
        <v>Other</v>
      </c>
      <c r="P1372">
        <v>1</v>
      </c>
      <c r="R1372">
        <v>12</v>
      </c>
      <c r="S1372">
        <v>0</v>
      </c>
      <c r="T1372">
        <v>0</v>
      </c>
      <c r="U1372">
        <v>0</v>
      </c>
      <c r="V1372">
        <v>0</v>
      </c>
      <c r="W1372" t="str">
        <f>IF(Table1[[#This Row],[Avg Monthly GB Download]]&lt;5,"Less than 5GB",IF(Table1[[#This Row],[Avg Monthly GB Download]]&lt;10,"Less than 10GB","10 ot more 10GB"))</f>
        <v>Less than 5GB</v>
      </c>
    </row>
    <row r="1373" spans="1:23" x14ac:dyDescent="0.3">
      <c r="A1373" t="s">
        <v>21</v>
      </c>
      <c r="B1373">
        <v>40</v>
      </c>
      <c r="C1373" t="s">
        <v>21</v>
      </c>
      <c r="D1373" t="s">
        <v>22</v>
      </c>
      <c r="E1373" t="s">
        <v>58</v>
      </c>
      <c r="F1373" t="s">
        <v>26</v>
      </c>
      <c r="G1373">
        <v>45</v>
      </c>
      <c r="H1373" t="s">
        <v>21</v>
      </c>
      <c r="I1373" t="s">
        <v>21</v>
      </c>
      <c r="K1373" t="str">
        <f>IF(Table1[[#This Row],[Under 30]]="yes","Under 30",IF(Table1[[#This Row],[Senior]]="yes","Senior","Other"))</f>
        <v>Other</v>
      </c>
      <c r="P1373">
        <v>1</v>
      </c>
      <c r="R1373">
        <v>10</v>
      </c>
      <c r="S1373">
        <v>0</v>
      </c>
      <c r="T1373">
        <v>0</v>
      </c>
      <c r="U1373">
        <v>0</v>
      </c>
      <c r="V1373">
        <v>0</v>
      </c>
      <c r="W1373" t="str">
        <f>IF(Table1[[#This Row],[Avg Monthly GB Download]]&lt;5,"Less than 5GB",IF(Table1[[#This Row],[Avg Monthly GB Download]]&lt;10,"Less than 10GB","10 ot more 10GB"))</f>
        <v>Less than 5GB</v>
      </c>
    </row>
    <row r="1374" spans="1:23" x14ac:dyDescent="0.3">
      <c r="A1374" t="s">
        <v>21</v>
      </c>
      <c r="B1374">
        <v>40</v>
      </c>
      <c r="C1374" t="s">
        <v>21</v>
      </c>
      <c r="D1374" t="s">
        <v>22</v>
      </c>
      <c r="E1374" t="s">
        <v>94</v>
      </c>
      <c r="F1374" t="s">
        <v>24</v>
      </c>
      <c r="G1374">
        <v>51</v>
      </c>
      <c r="H1374" t="s">
        <v>21</v>
      </c>
      <c r="I1374" t="s">
        <v>21</v>
      </c>
      <c r="K1374" t="str">
        <f>IF(Table1[[#This Row],[Under 30]]="yes","Under 30",IF(Table1[[#This Row],[Senior]]="yes","Senior","Other"))</f>
        <v>Other</v>
      </c>
      <c r="P1374">
        <v>1</v>
      </c>
      <c r="R1374">
        <v>13</v>
      </c>
      <c r="S1374">
        <v>0</v>
      </c>
      <c r="T1374">
        <v>0</v>
      </c>
      <c r="U1374">
        <v>0</v>
      </c>
      <c r="V1374">
        <v>0</v>
      </c>
      <c r="W1374" t="str">
        <f>IF(Table1[[#This Row],[Avg Monthly GB Download]]&lt;5,"Less than 5GB",IF(Table1[[#This Row],[Avg Monthly GB Download]]&lt;10,"Less than 10GB","10 ot more 10GB"))</f>
        <v>Less than 5GB</v>
      </c>
    </row>
    <row r="1375" spans="1:23" x14ac:dyDescent="0.3">
      <c r="A1375" t="s">
        <v>21</v>
      </c>
      <c r="B1375">
        <v>40</v>
      </c>
      <c r="C1375" t="s">
        <v>21</v>
      </c>
      <c r="D1375" t="s">
        <v>22</v>
      </c>
      <c r="E1375" t="s">
        <v>70</v>
      </c>
      <c r="F1375" t="s">
        <v>26</v>
      </c>
      <c r="G1375">
        <v>46</v>
      </c>
      <c r="H1375" t="s">
        <v>21</v>
      </c>
      <c r="I1375" t="s">
        <v>21</v>
      </c>
      <c r="K1375" t="str">
        <f>IF(Table1[[#This Row],[Under 30]]="yes","Under 30",IF(Table1[[#This Row],[Senior]]="yes","Senior","Other"))</f>
        <v>Other</v>
      </c>
      <c r="P1375">
        <v>1</v>
      </c>
      <c r="R1375">
        <v>12</v>
      </c>
      <c r="S1375">
        <v>0</v>
      </c>
      <c r="T1375">
        <v>0</v>
      </c>
      <c r="U1375">
        <v>0</v>
      </c>
      <c r="V1375">
        <v>0</v>
      </c>
      <c r="W1375" t="str">
        <f>IF(Table1[[#This Row],[Avg Monthly GB Download]]&lt;5,"Less than 5GB",IF(Table1[[#This Row],[Avg Monthly GB Download]]&lt;10,"Less than 10GB","10 ot more 10GB"))</f>
        <v>Less than 5GB</v>
      </c>
    </row>
    <row r="1376" spans="1:23" x14ac:dyDescent="0.3">
      <c r="A1376" t="s">
        <v>21</v>
      </c>
      <c r="B1376">
        <v>40</v>
      </c>
      <c r="C1376" t="s">
        <v>21</v>
      </c>
      <c r="D1376" t="s">
        <v>22</v>
      </c>
      <c r="E1376" t="s">
        <v>72</v>
      </c>
      <c r="F1376" t="s">
        <v>24</v>
      </c>
      <c r="G1376">
        <v>30</v>
      </c>
      <c r="H1376" t="s">
        <v>21</v>
      </c>
      <c r="I1376" t="s">
        <v>21</v>
      </c>
      <c r="K1376" t="str">
        <f>IF(Table1[[#This Row],[Under 30]]="yes","Under 30",IF(Table1[[#This Row],[Senior]]="yes","Senior","Other"))</f>
        <v>Other</v>
      </c>
      <c r="P1376">
        <v>1</v>
      </c>
      <c r="R1376">
        <v>13</v>
      </c>
      <c r="S1376">
        <v>1</v>
      </c>
      <c r="T1376">
        <v>0</v>
      </c>
      <c r="U1376">
        <v>0</v>
      </c>
      <c r="V1376">
        <v>0</v>
      </c>
      <c r="W1376" t="str">
        <f>IF(Table1[[#This Row],[Avg Monthly GB Download]]&lt;5,"Less than 5GB",IF(Table1[[#This Row],[Avg Monthly GB Download]]&lt;10,"Less than 10GB","10 ot more 10GB"))</f>
        <v>Less than 5GB</v>
      </c>
    </row>
    <row r="1377" spans="1:23" x14ac:dyDescent="0.3">
      <c r="A1377" t="s">
        <v>21</v>
      </c>
      <c r="B1377">
        <v>40</v>
      </c>
      <c r="C1377" t="s">
        <v>21</v>
      </c>
      <c r="D1377" t="s">
        <v>22</v>
      </c>
      <c r="E1377" t="s">
        <v>74</v>
      </c>
      <c r="F1377" t="s">
        <v>26</v>
      </c>
      <c r="G1377">
        <v>28</v>
      </c>
      <c r="H1377" t="s">
        <v>25</v>
      </c>
      <c r="I1377" t="s">
        <v>21</v>
      </c>
      <c r="K1377" t="str">
        <f>IF(Table1[[#This Row],[Under 30]]="yes","Under 30",IF(Table1[[#This Row],[Senior]]="yes","Senior","Other"))</f>
        <v>Under 30</v>
      </c>
      <c r="P1377">
        <v>1</v>
      </c>
      <c r="R1377">
        <v>9</v>
      </c>
      <c r="S1377">
        <v>0</v>
      </c>
      <c r="T1377">
        <v>0</v>
      </c>
      <c r="U1377">
        <v>0</v>
      </c>
      <c r="V1377">
        <v>0</v>
      </c>
      <c r="W1377" t="str">
        <f>IF(Table1[[#This Row],[Avg Monthly GB Download]]&lt;5,"Less than 5GB",IF(Table1[[#This Row],[Avg Monthly GB Download]]&lt;10,"Less than 10GB","10 ot more 10GB"))</f>
        <v>Less than 5GB</v>
      </c>
    </row>
    <row r="1378" spans="1:23" x14ac:dyDescent="0.3">
      <c r="A1378" t="s">
        <v>21</v>
      </c>
      <c r="B1378">
        <v>40</v>
      </c>
      <c r="C1378" t="s">
        <v>21</v>
      </c>
      <c r="D1378" t="s">
        <v>22</v>
      </c>
      <c r="E1378" t="s">
        <v>79</v>
      </c>
      <c r="F1378" t="s">
        <v>26</v>
      </c>
      <c r="G1378">
        <v>42</v>
      </c>
      <c r="H1378" t="s">
        <v>21</v>
      </c>
      <c r="I1378" t="s">
        <v>21</v>
      </c>
      <c r="K1378" t="str">
        <f>IF(Table1[[#This Row],[Under 30]]="yes","Under 30",IF(Table1[[#This Row],[Senior]]="yes","Senior","Other"))</f>
        <v>Other</v>
      </c>
      <c r="P1378">
        <v>1</v>
      </c>
      <c r="R1378">
        <v>6</v>
      </c>
      <c r="S1378">
        <v>0</v>
      </c>
      <c r="T1378">
        <v>0</v>
      </c>
      <c r="U1378">
        <v>0</v>
      </c>
      <c r="V1378">
        <v>0</v>
      </c>
      <c r="W1378" t="str">
        <f>IF(Table1[[#This Row],[Avg Monthly GB Download]]&lt;5,"Less than 5GB",IF(Table1[[#This Row],[Avg Monthly GB Download]]&lt;10,"Less than 10GB","10 ot more 10GB"))</f>
        <v>Less than 5GB</v>
      </c>
    </row>
    <row r="1379" spans="1:23" x14ac:dyDescent="0.3">
      <c r="A1379" t="s">
        <v>21</v>
      </c>
      <c r="B1379">
        <v>40</v>
      </c>
      <c r="C1379" t="s">
        <v>21</v>
      </c>
      <c r="D1379" t="s">
        <v>22</v>
      </c>
      <c r="E1379" t="s">
        <v>79</v>
      </c>
      <c r="F1379" t="s">
        <v>26</v>
      </c>
      <c r="G1379">
        <v>50</v>
      </c>
      <c r="H1379" t="s">
        <v>21</v>
      </c>
      <c r="I1379" t="s">
        <v>21</v>
      </c>
      <c r="K1379" t="str">
        <f>IF(Table1[[#This Row],[Under 30]]="yes","Under 30",IF(Table1[[#This Row],[Senior]]="yes","Senior","Other"))</f>
        <v>Other</v>
      </c>
      <c r="P1379">
        <v>1</v>
      </c>
      <c r="R1379">
        <v>9</v>
      </c>
      <c r="S1379">
        <v>0</v>
      </c>
      <c r="T1379">
        <v>0</v>
      </c>
      <c r="U1379">
        <v>0</v>
      </c>
      <c r="V1379">
        <v>0</v>
      </c>
      <c r="W1379" t="str">
        <f>IF(Table1[[#This Row],[Avg Monthly GB Download]]&lt;5,"Less than 5GB",IF(Table1[[#This Row],[Avg Monthly GB Download]]&lt;10,"Less than 10GB","10 ot more 10GB"))</f>
        <v>Less than 5GB</v>
      </c>
    </row>
    <row r="1380" spans="1:23" x14ac:dyDescent="0.3">
      <c r="A1380" t="s">
        <v>21</v>
      </c>
      <c r="B1380">
        <v>40</v>
      </c>
      <c r="C1380" t="s">
        <v>21</v>
      </c>
      <c r="D1380" t="s">
        <v>22</v>
      </c>
      <c r="E1380" t="s">
        <v>80</v>
      </c>
      <c r="F1380" t="s">
        <v>26</v>
      </c>
      <c r="G1380">
        <v>54</v>
      </c>
      <c r="H1380" t="s">
        <v>21</v>
      </c>
      <c r="I1380" t="s">
        <v>21</v>
      </c>
      <c r="K1380" t="str">
        <f>IF(Table1[[#This Row],[Under 30]]="yes","Under 30",IF(Table1[[#This Row],[Senior]]="yes","Senior","Other"))</f>
        <v>Other</v>
      </c>
      <c r="P1380">
        <v>1</v>
      </c>
      <c r="R1380">
        <v>34</v>
      </c>
      <c r="S1380">
        <v>1</v>
      </c>
      <c r="T1380">
        <v>0</v>
      </c>
      <c r="U1380">
        <v>38</v>
      </c>
      <c r="V1380">
        <v>3</v>
      </c>
      <c r="W1380" t="str">
        <f>IF(Table1[[#This Row],[Avg Monthly GB Download]]&lt;5,"Less than 5GB",IF(Table1[[#This Row],[Avg Monthly GB Download]]&lt;10,"Less than 10GB","10 ot more 10GB"))</f>
        <v>Less than 5GB</v>
      </c>
    </row>
    <row r="1381" spans="1:23" x14ac:dyDescent="0.3">
      <c r="A1381" t="s">
        <v>21</v>
      </c>
      <c r="B1381">
        <v>40</v>
      </c>
      <c r="C1381" t="s">
        <v>21</v>
      </c>
      <c r="D1381" t="s">
        <v>22</v>
      </c>
      <c r="E1381" t="s">
        <v>84</v>
      </c>
      <c r="F1381" t="s">
        <v>24</v>
      </c>
      <c r="G1381">
        <v>30</v>
      </c>
      <c r="H1381" t="s">
        <v>21</v>
      </c>
      <c r="I1381" t="s">
        <v>21</v>
      </c>
      <c r="K1381" t="str">
        <f>IF(Table1[[#This Row],[Under 30]]="yes","Under 30",IF(Table1[[#This Row],[Senior]]="yes","Senior","Other"))</f>
        <v>Other</v>
      </c>
      <c r="P1381">
        <v>1</v>
      </c>
      <c r="R1381">
        <v>7</v>
      </c>
      <c r="S1381">
        <v>0</v>
      </c>
      <c r="T1381">
        <v>0</v>
      </c>
      <c r="U1381">
        <v>0</v>
      </c>
      <c r="V1381">
        <v>0</v>
      </c>
      <c r="W1381" t="str">
        <f>IF(Table1[[#This Row],[Avg Monthly GB Download]]&lt;5,"Less than 5GB",IF(Table1[[#This Row],[Avg Monthly GB Download]]&lt;10,"Less than 10GB","10 ot more 10GB"))</f>
        <v>Less than 5GB</v>
      </c>
    </row>
    <row r="1382" spans="1:23" x14ac:dyDescent="0.3">
      <c r="A1382" t="s">
        <v>21</v>
      </c>
      <c r="B1382">
        <v>40</v>
      </c>
      <c r="C1382" t="s">
        <v>21</v>
      </c>
      <c r="D1382" t="s">
        <v>22</v>
      </c>
      <c r="E1382" t="s">
        <v>84</v>
      </c>
      <c r="F1382" t="s">
        <v>26</v>
      </c>
      <c r="G1382">
        <v>41</v>
      </c>
      <c r="H1382" t="s">
        <v>21</v>
      </c>
      <c r="I1382" t="s">
        <v>21</v>
      </c>
      <c r="K1382" t="str">
        <f>IF(Table1[[#This Row],[Under 30]]="yes","Under 30",IF(Table1[[#This Row],[Senior]]="yes","Senior","Other"))</f>
        <v>Other</v>
      </c>
      <c r="P1382">
        <v>1</v>
      </c>
      <c r="R1382">
        <v>7</v>
      </c>
      <c r="S1382">
        <v>1</v>
      </c>
      <c r="T1382">
        <v>0</v>
      </c>
      <c r="U1382">
        <v>0</v>
      </c>
      <c r="V1382">
        <v>0</v>
      </c>
      <c r="W1382" t="str">
        <f>IF(Table1[[#This Row],[Avg Monthly GB Download]]&lt;5,"Less than 5GB",IF(Table1[[#This Row],[Avg Monthly GB Download]]&lt;10,"Less than 10GB","10 ot more 10GB"))</f>
        <v>Less than 5GB</v>
      </c>
    </row>
    <row r="1383" spans="1:23" x14ac:dyDescent="0.3">
      <c r="A1383" t="s">
        <v>21</v>
      </c>
      <c r="B1383">
        <v>40</v>
      </c>
      <c r="C1383" t="s">
        <v>25</v>
      </c>
      <c r="D1383" t="s">
        <v>22</v>
      </c>
      <c r="E1383" t="s">
        <v>58</v>
      </c>
      <c r="F1383" t="s">
        <v>24</v>
      </c>
      <c r="G1383">
        <v>21</v>
      </c>
      <c r="H1383" t="s">
        <v>25</v>
      </c>
      <c r="I1383" t="s">
        <v>21</v>
      </c>
      <c r="K1383" t="str">
        <f>IF(Table1[[#This Row],[Under 30]]="yes","Under 30",IF(Table1[[#This Row],[Senior]]="yes","Senior","Other"))</f>
        <v>Under 30</v>
      </c>
      <c r="P1383">
        <v>1</v>
      </c>
      <c r="R1383">
        <v>9</v>
      </c>
      <c r="S1383">
        <v>0</v>
      </c>
      <c r="T1383">
        <v>114</v>
      </c>
      <c r="U1383">
        <v>0</v>
      </c>
      <c r="V1383">
        <v>0</v>
      </c>
      <c r="W1383" t="str">
        <f>IF(Table1[[#This Row],[Avg Monthly GB Download]]&lt;5,"Less than 5GB",IF(Table1[[#This Row],[Avg Monthly GB Download]]&lt;10,"Less than 10GB","10 ot more 10GB"))</f>
        <v>Less than 5GB</v>
      </c>
    </row>
    <row r="1384" spans="1:23" x14ac:dyDescent="0.3">
      <c r="A1384" t="s">
        <v>21</v>
      </c>
      <c r="B1384">
        <v>40</v>
      </c>
      <c r="C1384" t="s">
        <v>25</v>
      </c>
      <c r="D1384" t="s">
        <v>22</v>
      </c>
      <c r="E1384" t="s">
        <v>63</v>
      </c>
      <c r="F1384" t="s">
        <v>24</v>
      </c>
      <c r="G1384">
        <v>46</v>
      </c>
      <c r="H1384" t="s">
        <v>21</v>
      </c>
      <c r="I1384" t="s">
        <v>21</v>
      </c>
      <c r="K1384" t="str">
        <f>IF(Table1[[#This Row],[Under 30]]="yes","Under 30",IF(Table1[[#This Row],[Senior]]="yes","Senior","Other"))</f>
        <v>Other</v>
      </c>
      <c r="P1384">
        <v>1</v>
      </c>
      <c r="R1384">
        <v>9</v>
      </c>
      <c r="S1384">
        <v>0</v>
      </c>
      <c r="T1384">
        <v>68</v>
      </c>
      <c r="U1384">
        <v>0</v>
      </c>
      <c r="V1384">
        <v>0</v>
      </c>
      <c r="W1384" t="str">
        <f>IF(Table1[[#This Row],[Avg Monthly GB Download]]&lt;5,"Less than 5GB",IF(Table1[[#This Row],[Avg Monthly GB Download]]&lt;10,"Less than 10GB","10 ot more 10GB"))</f>
        <v>Less than 5GB</v>
      </c>
    </row>
    <row r="1385" spans="1:23" x14ac:dyDescent="0.3">
      <c r="A1385" t="s">
        <v>21</v>
      </c>
      <c r="B1385">
        <v>40</v>
      </c>
      <c r="C1385" t="s">
        <v>25</v>
      </c>
      <c r="D1385" t="s">
        <v>22</v>
      </c>
      <c r="E1385" t="s">
        <v>70</v>
      </c>
      <c r="F1385" t="s">
        <v>24</v>
      </c>
      <c r="G1385">
        <v>47</v>
      </c>
      <c r="H1385" t="s">
        <v>21</v>
      </c>
      <c r="I1385" t="s">
        <v>21</v>
      </c>
      <c r="K1385" t="str">
        <f>IF(Table1[[#This Row],[Under 30]]="yes","Under 30",IF(Table1[[#This Row],[Senior]]="yes","Senior","Other"))</f>
        <v>Other</v>
      </c>
      <c r="P1385">
        <v>1</v>
      </c>
      <c r="R1385">
        <v>8</v>
      </c>
      <c r="S1385">
        <v>0</v>
      </c>
      <c r="T1385">
        <v>84.8</v>
      </c>
      <c r="U1385">
        <v>0</v>
      </c>
      <c r="V1385">
        <v>0</v>
      </c>
      <c r="W1385" t="str">
        <f>IF(Table1[[#This Row],[Avg Monthly GB Download]]&lt;5,"Less than 5GB",IF(Table1[[#This Row],[Avg Monthly GB Download]]&lt;10,"Less than 10GB","10 ot more 10GB"))</f>
        <v>Less than 5GB</v>
      </c>
    </row>
    <row r="1386" spans="1:23" x14ac:dyDescent="0.3">
      <c r="A1386" t="s">
        <v>21</v>
      </c>
      <c r="B1386">
        <v>40</v>
      </c>
      <c r="C1386" t="s">
        <v>25</v>
      </c>
      <c r="D1386" t="s">
        <v>22</v>
      </c>
      <c r="E1386" t="s">
        <v>73</v>
      </c>
      <c r="F1386" t="s">
        <v>26</v>
      </c>
      <c r="G1386">
        <v>63</v>
      </c>
      <c r="H1386" t="s">
        <v>21</v>
      </c>
      <c r="I1386" t="s">
        <v>21</v>
      </c>
      <c r="K1386" t="str">
        <f>IF(Table1[[#This Row],[Under 30]]="yes","Under 30",IF(Table1[[#This Row],[Senior]]="yes","Senior","Other"))</f>
        <v>Other</v>
      </c>
      <c r="P1386">
        <v>1</v>
      </c>
      <c r="R1386">
        <v>11</v>
      </c>
      <c r="S1386">
        <v>0</v>
      </c>
      <c r="T1386">
        <v>114</v>
      </c>
      <c r="U1386">
        <v>0</v>
      </c>
      <c r="V1386">
        <v>0</v>
      </c>
      <c r="W1386" t="str">
        <f>IF(Table1[[#This Row],[Avg Monthly GB Download]]&lt;5,"Less than 5GB",IF(Table1[[#This Row],[Avg Monthly GB Download]]&lt;10,"Less than 10GB","10 ot more 10GB"))</f>
        <v>Less than 5GB</v>
      </c>
    </row>
    <row r="1387" spans="1:23" x14ac:dyDescent="0.3">
      <c r="A1387" t="s">
        <v>21</v>
      </c>
      <c r="B1387">
        <v>40</v>
      </c>
      <c r="C1387" t="s">
        <v>25</v>
      </c>
      <c r="D1387" t="s">
        <v>22</v>
      </c>
      <c r="E1387" t="s">
        <v>76</v>
      </c>
      <c r="F1387" t="s">
        <v>24</v>
      </c>
      <c r="G1387">
        <v>33</v>
      </c>
      <c r="H1387" t="s">
        <v>21</v>
      </c>
      <c r="I1387" t="s">
        <v>21</v>
      </c>
      <c r="K1387" t="str">
        <f>IF(Table1[[#This Row],[Under 30]]="yes","Under 30",IF(Table1[[#This Row],[Senior]]="yes","Senior","Other"))</f>
        <v>Other</v>
      </c>
      <c r="P1387">
        <v>1</v>
      </c>
      <c r="R1387">
        <v>6</v>
      </c>
      <c r="S1387">
        <v>1</v>
      </c>
      <c r="T1387">
        <v>142</v>
      </c>
      <c r="U1387">
        <v>0</v>
      </c>
      <c r="V1387">
        <v>0</v>
      </c>
      <c r="W1387" t="str">
        <f>IF(Table1[[#This Row],[Avg Monthly GB Download]]&lt;5,"Less than 5GB",IF(Table1[[#This Row],[Avg Monthly GB Download]]&lt;10,"Less than 10GB","10 ot more 10GB"))</f>
        <v>Less than 5GB</v>
      </c>
    </row>
    <row r="1388" spans="1:23" x14ac:dyDescent="0.3">
      <c r="A1388" t="s">
        <v>21</v>
      </c>
      <c r="B1388">
        <v>41</v>
      </c>
      <c r="C1388" t="s">
        <v>21</v>
      </c>
      <c r="D1388" t="s">
        <v>22</v>
      </c>
      <c r="E1388" t="s">
        <v>29</v>
      </c>
      <c r="F1388" t="s">
        <v>24</v>
      </c>
      <c r="G1388">
        <v>29</v>
      </c>
      <c r="H1388" t="s">
        <v>25</v>
      </c>
      <c r="I1388" t="s">
        <v>21</v>
      </c>
      <c r="K1388" t="str">
        <f>IF(Table1[[#This Row],[Under 30]]="yes","Under 30",IF(Table1[[#This Row],[Senior]]="yes","Senior","Other"))</f>
        <v>Under 30</v>
      </c>
      <c r="P1388">
        <v>1</v>
      </c>
      <c r="R1388">
        <v>9</v>
      </c>
      <c r="S1388">
        <v>0</v>
      </c>
      <c r="T1388">
        <v>0</v>
      </c>
      <c r="U1388">
        <v>0</v>
      </c>
      <c r="V1388">
        <v>0</v>
      </c>
      <c r="W1388" t="str">
        <f>IF(Table1[[#This Row],[Avg Monthly GB Download]]&lt;5,"Less than 5GB",IF(Table1[[#This Row],[Avg Monthly GB Download]]&lt;10,"Less than 10GB","10 ot more 10GB"))</f>
        <v>Less than 5GB</v>
      </c>
    </row>
    <row r="1389" spans="1:23" x14ac:dyDescent="0.3">
      <c r="A1389" t="s">
        <v>21</v>
      </c>
      <c r="B1389">
        <v>41</v>
      </c>
      <c r="C1389" t="s">
        <v>21</v>
      </c>
      <c r="D1389" t="s">
        <v>22</v>
      </c>
      <c r="E1389" t="s">
        <v>30</v>
      </c>
      <c r="F1389" t="s">
        <v>26</v>
      </c>
      <c r="G1389">
        <v>47</v>
      </c>
      <c r="H1389" t="s">
        <v>21</v>
      </c>
      <c r="I1389" t="s">
        <v>21</v>
      </c>
      <c r="K1389" t="str">
        <f>IF(Table1[[#This Row],[Under 30]]="yes","Under 30",IF(Table1[[#This Row],[Senior]]="yes","Senior","Other"))</f>
        <v>Other</v>
      </c>
      <c r="P1389">
        <v>1</v>
      </c>
      <c r="R1389">
        <v>14</v>
      </c>
      <c r="S1389">
        <v>0</v>
      </c>
      <c r="T1389">
        <v>0</v>
      </c>
      <c r="U1389">
        <v>0</v>
      </c>
      <c r="V1389">
        <v>0</v>
      </c>
      <c r="W1389" t="str">
        <f>IF(Table1[[#This Row],[Avg Monthly GB Download]]&lt;5,"Less than 5GB",IF(Table1[[#This Row],[Avg Monthly GB Download]]&lt;10,"Less than 10GB","10 ot more 10GB"))</f>
        <v>Less than 5GB</v>
      </c>
    </row>
    <row r="1390" spans="1:23" x14ac:dyDescent="0.3">
      <c r="A1390" t="s">
        <v>21</v>
      </c>
      <c r="B1390">
        <v>41</v>
      </c>
      <c r="C1390" t="s">
        <v>21</v>
      </c>
      <c r="D1390" t="s">
        <v>22</v>
      </c>
      <c r="E1390" t="s">
        <v>31</v>
      </c>
      <c r="F1390" t="s">
        <v>24</v>
      </c>
      <c r="G1390">
        <v>51</v>
      </c>
      <c r="H1390" t="s">
        <v>21</v>
      </c>
      <c r="I1390" t="s">
        <v>21</v>
      </c>
      <c r="K1390" t="str">
        <f>IF(Table1[[#This Row],[Under 30]]="yes","Under 30",IF(Table1[[#This Row],[Senior]]="yes","Senior","Other"))</f>
        <v>Other</v>
      </c>
      <c r="P1390">
        <v>1</v>
      </c>
      <c r="R1390">
        <v>7</v>
      </c>
      <c r="S1390">
        <v>0</v>
      </c>
      <c r="T1390">
        <v>0</v>
      </c>
      <c r="U1390">
        <v>0</v>
      </c>
      <c r="V1390">
        <v>0</v>
      </c>
      <c r="W1390" t="str">
        <f>IF(Table1[[#This Row],[Avg Monthly GB Download]]&lt;5,"Less than 5GB",IF(Table1[[#This Row],[Avg Monthly GB Download]]&lt;10,"Less than 10GB","10 ot more 10GB"))</f>
        <v>Less than 5GB</v>
      </c>
    </row>
    <row r="1391" spans="1:23" x14ac:dyDescent="0.3">
      <c r="A1391" t="s">
        <v>21</v>
      </c>
      <c r="B1391">
        <v>41</v>
      </c>
      <c r="C1391" t="s">
        <v>21</v>
      </c>
      <c r="D1391" t="s">
        <v>22</v>
      </c>
      <c r="E1391" t="s">
        <v>37</v>
      </c>
      <c r="F1391" t="s">
        <v>24</v>
      </c>
      <c r="G1391">
        <v>24</v>
      </c>
      <c r="H1391" t="s">
        <v>25</v>
      </c>
      <c r="I1391" t="s">
        <v>21</v>
      </c>
      <c r="K1391" t="str">
        <f>IF(Table1[[#This Row],[Under 30]]="yes","Under 30",IF(Table1[[#This Row],[Senior]]="yes","Senior","Other"))</f>
        <v>Under 30</v>
      </c>
      <c r="P1391">
        <v>1</v>
      </c>
      <c r="R1391">
        <v>13</v>
      </c>
      <c r="S1391">
        <v>0</v>
      </c>
      <c r="T1391">
        <v>0</v>
      </c>
      <c r="U1391">
        <v>0</v>
      </c>
      <c r="V1391">
        <v>0</v>
      </c>
      <c r="W1391" t="str">
        <f>IF(Table1[[#This Row],[Avg Monthly GB Download]]&lt;5,"Less than 5GB",IF(Table1[[#This Row],[Avg Monthly GB Download]]&lt;10,"Less than 10GB","10 ot more 10GB"))</f>
        <v>Less than 5GB</v>
      </c>
    </row>
    <row r="1392" spans="1:23" x14ac:dyDescent="0.3">
      <c r="A1392" t="s">
        <v>21</v>
      </c>
      <c r="B1392">
        <v>41</v>
      </c>
      <c r="C1392" t="s">
        <v>21</v>
      </c>
      <c r="D1392" t="s">
        <v>22</v>
      </c>
      <c r="E1392" t="s">
        <v>43</v>
      </c>
      <c r="F1392" t="s">
        <v>24</v>
      </c>
      <c r="G1392">
        <v>39</v>
      </c>
      <c r="H1392" t="s">
        <v>21</v>
      </c>
      <c r="I1392" t="s">
        <v>21</v>
      </c>
      <c r="K1392" t="str">
        <f>IF(Table1[[#This Row],[Under 30]]="yes","Under 30",IF(Table1[[#This Row],[Senior]]="yes","Senior","Other"))</f>
        <v>Other</v>
      </c>
      <c r="P1392">
        <v>1</v>
      </c>
      <c r="R1392">
        <v>12</v>
      </c>
      <c r="S1392">
        <v>1</v>
      </c>
      <c r="T1392">
        <v>0</v>
      </c>
      <c r="U1392">
        <v>0</v>
      </c>
      <c r="V1392">
        <v>0</v>
      </c>
      <c r="W1392" t="str">
        <f>IF(Table1[[#This Row],[Avg Monthly GB Download]]&lt;5,"Less than 5GB",IF(Table1[[#This Row],[Avg Monthly GB Download]]&lt;10,"Less than 10GB","10 ot more 10GB"))</f>
        <v>Less than 5GB</v>
      </c>
    </row>
    <row r="1393" spans="1:23" x14ac:dyDescent="0.3">
      <c r="A1393" t="s">
        <v>21</v>
      </c>
      <c r="B1393">
        <v>41</v>
      </c>
      <c r="C1393" t="s">
        <v>21</v>
      </c>
      <c r="D1393" t="s">
        <v>22</v>
      </c>
      <c r="E1393" t="s">
        <v>55</v>
      </c>
      <c r="F1393" t="s">
        <v>24</v>
      </c>
      <c r="G1393">
        <v>49</v>
      </c>
      <c r="H1393" t="s">
        <v>21</v>
      </c>
      <c r="I1393" t="s">
        <v>21</v>
      </c>
      <c r="K1393" t="str">
        <f>IF(Table1[[#This Row],[Under 30]]="yes","Under 30",IF(Table1[[#This Row],[Senior]]="yes","Senior","Other"))</f>
        <v>Other</v>
      </c>
      <c r="P1393">
        <v>1</v>
      </c>
      <c r="R1393">
        <v>7</v>
      </c>
      <c r="S1393">
        <v>0</v>
      </c>
      <c r="T1393">
        <v>0</v>
      </c>
      <c r="U1393">
        <v>0</v>
      </c>
      <c r="V1393">
        <v>0</v>
      </c>
      <c r="W1393" t="str">
        <f>IF(Table1[[#This Row],[Avg Monthly GB Download]]&lt;5,"Less than 5GB",IF(Table1[[#This Row],[Avg Monthly GB Download]]&lt;10,"Less than 10GB","10 ot more 10GB"))</f>
        <v>Less than 5GB</v>
      </c>
    </row>
    <row r="1394" spans="1:23" x14ac:dyDescent="0.3">
      <c r="A1394" t="s">
        <v>21</v>
      </c>
      <c r="B1394">
        <v>41</v>
      </c>
      <c r="C1394" t="s">
        <v>21</v>
      </c>
      <c r="D1394" t="s">
        <v>22</v>
      </c>
      <c r="E1394" t="s">
        <v>68</v>
      </c>
      <c r="F1394" t="s">
        <v>24</v>
      </c>
      <c r="G1394">
        <v>53</v>
      </c>
      <c r="H1394" t="s">
        <v>21</v>
      </c>
      <c r="I1394" t="s">
        <v>21</v>
      </c>
      <c r="K1394" t="str">
        <f>IF(Table1[[#This Row],[Under 30]]="yes","Under 30",IF(Table1[[#This Row],[Senior]]="yes","Senior","Other"))</f>
        <v>Other</v>
      </c>
      <c r="P1394">
        <v>1</v>
      </c>
      <c r="R1394">
        <v>13</v>
      </c>
      <c r="S1394">
        <v>0</v>
      </c>
      <c r="T1394">
        <v>0</v>
      </c>
      <c r="U1394">
        <v>0</v>
      </c>
      <c r="V1394">
        <v>0</v>
      </c>
      <c r="W1394" t="str">
        <f>IF(Table1[[#This Row],[Avg Monthly GB Download]]&lt;5,"Less than 5GB",IF(Table1[[#This Row],[Avg Monthly GB Download]]&lt;10,"Less than 10GB","10 ot more 10GB"))</f>
        <v>Less than 5GB</v>
      </c>
    </row>
    <row r="1395" spans="1:23" x14ac:dyDescent="0.3">
      <c r="A1395" t="s">
        <v>21</v>
      </c>
      <c r="B1395">
        <v>41</v>
      </c>
      <c r="C1395" t="s">
        <v>21</v>
      </c>
      <c r="D1395" t="s">
        <v>22</v>
      </c>
      <c r="E1395" t="s">
        <v>76</v>
      </c>
      <c r="F1395" t="s">
        <v>26</v>
      </c>
      <c r="G1395">
        <v>66</v>
      </c>
      <c r="H1395" t="s">
        <v>21</v>
      </c>
      <c r="I1395" t="s">
        <v>25</v>
      </c>
      <c r="J1395" t="s">
        <v>21</v>
      </c>
      <c r="K1395" t="str">
        <f>IF(Table1[[#This Row],[Under 30]]="yes","Under 30",IF(Table1[[#This Row],[Senior]]="yes","Senior","Other"))</f>
        <v>Senior</v>
      </c>
      <c r="L1395" t="s">
        <v>98</v>
      </c>
      <c r="M1395" t="s">
        <v>38</v>
      </c>
      <c r="N1395" t="s">
        <v>34</v>
      </c>
      <c r="O1395" t="s">
        <v>34</v>
      </c>
      <c r="P1395">
        <v>1</v>
      </c>
      <c r="R1395">
        <v>62</v>
      </c>
      <c r="S1395">
        <v>0</v>
      </c>
      <c r="T1395">
        <v>0</v>
      </c>
      <c r="U1395">
        <v>56</v>
      </c>
      <c r="V1395">
        <v>6</v>
      </c>
      <c r="W1395" t="str">
        <f>IF(Table1[[#This Row],[Avg Monthly GB Download]]&lt;5,"Less than 5GB",IF(Table1[[#This Row],[Avg Monthly GB Download]]&lt;10,"Less than 10GB","10 ot more 10GB"))</f>
        <v>Less than 10GB</v>
      </c>
    </row>
    <row r="1396" spans="1:23" x14ac:dyDescent="0.3">
      <c r="A1396" t="s">
        <v>21</v>
      </c>
      <c r="B1396">
        <v>41</v>
      </c>
      <c r="C1396" t="s">
        <v>21</v>
      </c>
      <c r="D1396" t="s">
        <v>22</v>
      </c>
      <c r="E1396" t="s">
        <v>84</v>
      </c>
      <c r="F1396" t="s">
        <v>24</v>
      </c>
      <c r="G1396">
        <v>81</v>
      </c>
      <c r="H1396" t="s">
        <v>21</v>
      </c>
      <c r="I1396" t="s">
        <v>25</v>
      </c>
      <c r="J1396" t="s">
        <v>21</v>
      </c>
      <c r="K1396" t="str">
        <f>IF(Table1[[#This Row],[Under 30]]="yes","Under 30",IF(Table1[[#This Row],[Senior]]="yes","Senior","Other"))</f>
        <v>Senior</v>
      </c>
      <c r="L1396" t="s">
        <v>98</v>
      </c>
      <c r="M1396" t="s">
        <v>38</v>
      </c>
      <c r="N1396" t="s">
        <v>34</v>
      </c>
      <c r="O1396" t="s">
        <v>34</v>
      </c>
      <c r="P1396">
        <v>1</v>
      </c>
      <c r="R1396">
        <v>54</v>
      </c>
      <c r="S1396">
        <v>0</v>
      </c>
      <c r="T1396">
        <v>0</v>
      </c>
      <c r="U1396">
        <v>56</v>
      </c>
      <c r="V1396">
        <v>5</v>
      </c>
      <c r="W1396" t="str">
        <f>IF(Table1[[#This Row],[Avg Monthly GB Download]]&lt;5,"Less than 5GB",IF(Table1[[#This Row],[Avg Monthly GB Download]]&lt;10,"Less than 10GB","10 ot more 10GB"))</f>
        <v>Less than 10GB</v>
      </c>
    </row>
    <row r="1397" spans="1:23" x14ac:dyDescent="0.3">
      <c r="A1397" t="s">
        <v>21</v>
      </c>
      <c r="B1397">
        <v>41</v>
      </c>
      <c r="C1397" t="s">
        <v>21</v>
      </c>
      <c r="D1397" t="s">
        <v>22</v>
      </c>
      <c r="E1397" t="s">
        <v>85</v>
      </c>
      <c r="F1397" t="s">
        <v>26</v>
      </c>
      <c r="G1397">
        <v>27</v>
      </c>
      <c r="H1397" t="s">
        <v>25</v>
      </c>
      <c r="I1397" t="s">
        <v>21</v>
      </c>
      <c r="K1397" t="str">
        <f>IF(Table1[[#This Row],[Under 30]]="yes","Under 30",IF(Table1[[#This Row],[Senior]]="yes","Senior","Other"))</f>
        <v>Under 30</v>
      </c>
      <c r="P1397">
        <v>1</v>
      </c>
      <c r="R1397">
        <v>10</v>
      </c>
      <c r="S1397">
        <v>0</v>
      </c>
      <c r="T1397">
        <v>0</v>
      </c>
      <c r="U1397">
        <v>0</v>
      </c>
      <c r="V1397">
        <v>0</v>
      </c>
      <c r="W1397" t="str">
        <f>IF(Table1[[#This Row],[Avg Monthly GB Download]]&lt;5,"Less than 5GB",IF(Table1[[#This Row],[Avg Monthly GB Download]]&lt;10,"Less than 10GB","10 ot more 10GB"))</f>
        <v>Less than 5GB</v>
      </c>
    </row>
    <row r="1398" spans="1:23" x14ac:dyDescent="0.3">
      <c r="A1398" t="s">
        <v>21</v>
      </c>
      <c r="B1398">
        <v>41</v>
      </c>
      <c r="C1398" t="s">
        <v>21</v>
      </c>
      <c r="D1398" t="s">
        <v>22</v>
      </c>
      <c r="E1398" t="s">
        <v>86</v>
      </c>
      <c r="F1398" t="s">
        <v>26</v>
      </c>
      <c r="G1398">
        <v>53</v>
      </c>
      <c r="H1398" t="s">
        <v>21</v>
      </c>
      <c r="I1398" t="s">
        <v>21</v>
      </c>
      <c r="K1398" t="str">
        <f>IF(Table1[[#This Row],[Under 30]]="yes","Under 30",IF(Table1[[#This Row],[Senior]]="yes","Senior","Other"))</f>
        <v>Other</v>
      </c>
      <c r="P1398">
        <v>1</v>
      </c>
      <c r="R1398">
        <v>13</v>
      </c>
      <c r="S1398">
        <v>0</v>
      </c>
      <c r="T1398">
        <v>0</v>
      </c>
      <c r="U1398">
        <v>0</v>
      </c>
      <c r="V1398">
        <v>0</v>
      </c>
      <c r="W1398" t="str">
        <f>IF(Table1[[#This Row],[Avg Monthly GB Download]]&lt;5,"Less than 5GB",IF(Table1[[#This Row],[Avg Monthly GB Download]]&lt;10,"Less than 10GB","10 ot more 10GB"))</f>
        <v>Less than 5GB</v>
      </c>
    </row>
    <row r="1399" spans="1:23" x14ac:dyDescent="0.3">
      <c r="A1399" t="s">
        <v>21</v>
      </c>
      <c r="B1399">
        <v>41</v>
      </c>
      <c r="C1399" t="s">
        <v>25</v>
      </c>
      <c r="D1399" t="s">
        <v>22</v>
      </c>
      <c r="E1399" t="s">
        <v>94</v>
      </c>
      <c r="F1399" t="s">
        <v>24</v>
      </c>
      <c r="G1399">
        <v>30</v>
      </c>
      <c r="H1399" t="s">
        <v>21</v>
      </c>
      <c r="I1399" t="s">
        <v>21</v>
      </c>
      <c r="K1399" t="str">
        <f>IF(Table1[[#This Row],[Under 30]]="yes","Under 30",IF(Table1[[#This Row],[Senior]]="yes","Senior","Other"))</f>
        <v>Other</v>
      </c>
      <c r="P1399">
        <v>1</v>
      </c>
      <c r="R1399">
        <v>29</v>
      </c>
      <c r="S1399">
        <v>1</v>
      </c>
      <c r="T1399">
        <v>147.6</v>
      </c>
      <c r="U1399">
        <v>24</v>
      </c>
      <c r="V1399">
        <v>14</v>
      </c>
      <c r="W1399" t="str">
        <f>IF(Table1[[#This Row],[Avg Monthly GB Download]]&lt;5,"Less than 5GB",IF(Table1[[#This Row],[Avg Monthly GB Download]]&lt;10,"Less than 10GB","10 ot more 10GB"))</f>
        <v>10 ot more 10GB</v>
      </c>
    </row>
    <row r="1400" spans="1:23" x14ac:dyDescent="0.3">
      <c r="A1400" t="s">
        <v>21</v>
      </c>
      <c r="B1400">
        <v>41</v>
      </c>
      <c r="C1400" t="s">
        <v>25</v>
      </c>
      <c r="D1400" t="s">
        <v>22</v>
      </c>
      <c r="E1400" t="s">
        <v>94</v>
      </c>
      <c r="F1400" t="s">
        <v>26</v>
      </c>
      <c r="G1400">
        <v>21</v>
      </c>
      <c r="H1400" t="s">
        <v>25</v>
      </c>
      <c r="I1400" t="s">
        <v>21</v>
      </c>
      <c r="K1400" t="str">
        <f>IF(Table1[[#This Row],[Under 30]]="yes","Under 30",IF(Table1[[#This Row],[Senior]]="yes","Senior","Other"))</f>
        <v>Under 30</v>
      </c>
      <c r="P1400">
        <v>1</v>
      </c>
      <c r="R1400">
        <v>8</v>
      </c>
      <c r="S1400">
        <v>1</v>
      </c>
      <c r="T1400">
        <v>141.5</v>
      </c>
      <c r="U1400">
        <v>0</v>
      </c>
      <c r="V1400">
        <v>0</v>
      </c>
      <c r="W1400" t="str">
        <f>IF(Table1[[#This Row],[Avg Monthly GB Download]]&lt;5,"Less than 5GB",IF(Table1[[#This Row],[Avg Monthly GB Download]]&lt;10,"Less than 10GB","10 ot more 10GB"))</f>
        <v>Less than 5GB</v>
      </c>
    </row>
    <row r="1401" spans="1:23" x14ac:dyDescent="0.3">
      <c r="A1401" t="s">
        <v>21</v>
      </c>
      <c r="B1401">
        <v>41</v>
      </c>
      <c r="C1401" t="s">
        <v>25</v>
      </c>
      <c r="D1401" t="s">
        <v>22</v>
      </c>
      <c r="E1401" t="s">
        <v>63</v>
      </c>
      <c r="F1401" t="s">
        <v>26</v>
      </c>
      <c r="G1401">
        <v>69</v>
      </c>
      <c r="H1401" t="s">
        <v>21</v>
      </c>
      <c r="I1401" t="s">
        <v>25</v>
      </c>
      <c r="J1401" t="s">
        <v>21</v>
      </c>
      <c r="K1401" t="str">
        <f>IF(Table1[[#This Row],[Under 30]]="yes","Under 30",IF(Table1[[#This Row],[Senior]]="yes","Senior","Other"))</f>
        <v>Senior</v>
      </c>
      <c r="L1401" t="s">
        <v>32</v>
      </c>
      <c r="M1401" t="s">
        <v>38</v>
      </c>
      <c r="N1401" t="s">
        <v>34</v>
      </c>
      <c r="O1401" t="s">
        <v>34</v>
      </c>
      <c r="P1401">
        <v>1</v>
      </c>
      <c r="R1401">
        <v>55</v>
      </c>
      <c r="S1401">
        <v>0</v>
      </c>
      <c r="T1401">
        <v>81.2</v>
      </c>
      <c r="U1401">
        <v>17</v>
      </c>
      <c r="V1401">
        <v>1</v>
      </c>
      <c r="W1401" t="str">
        <f>IF(Table1[[#This Row],[Avg Monthly GB Download]]&lt;5,"Less than 5GB",IF(Table1[[#This Row],[Avg Monthly GB Download]]&lt;10,"Less than 10GB","10 ot more 10GB"))</f>
        <v>Less than 5GB</v>
      </c>
    </row>
    <row r="1402" spans="1:23" x14ac:dyDescent="0.3">
      <c r="A1402" t="s">
        <v>21</v>
      </c>
      <c r="B1402">
        <v>41</v>
      </c>
      <c r="C1402" t="s">
        <v>25</v>
      </c>
      <c r="D1402" t="s">
        <v>22</v>
      </c>
      <c r="E1402" t="s">
        <v>67</v>
      </c>
      <c r="F1402" t="s">
        <v>24</v>
      </c>
      <c r="G1402">
        <v>53</v>
      </c>
      <c r="H1402" t="s">
        <v>21</v>
      </c>
      <c r="I1402" t="s">
        <v>21</v>
      </c>
      <c r="K1402" t="str">
        <f>IF(Table1[[#This Row],[Under 30]]="yes","Under 30",IF(Table1[[#This Row],[Senior]]="yes","Senior","Other"))</f>
        <v>Other</v>
      </c>
      <c r="P1402">
        <v>1</v>
      </c>
      <c r="R1402">
        <v>10</v>
      </c>
      <c r="S1402">
        <v>0</v>
      </c>
      <c r="T1402">
        <v>100.5</v>
      </c>
      <c r="U1402">
        <v>0</v>
      </c>
      <c r="V1402">
        <v>0</v>
      </c>
      <c r="W1402" t="str">
        <f>IF(Table1[[#This Row],[Avg Monthly GB Download]]&lt;5,"Less than 5GB",IF(Table1[[#This Row],[Avg Monthly GB Download]]&lt;10,"Less than 10GB","10 ot more 10GB"))</f>
        <v>Less than 5GB</v>
      </c>
    </row>
    <row r="1403" spans="1:23" x14ac:dyDescent="0.3">
      <c r="A1403" t="s">
        <v>21</v>
      </c>
      <c r="B1403">
        <v>41</v>
      </c>
      <c r="C1403" t="s">
        <v>25</v>
      </c>
      <c r="D1403" t="s">
        <v>22</v>
      </c>
      <c r="E1403" t="s">
        <v>68</v>
      </c>
      <c r="F1403" t="s">
        <v>24</v>
      </c>
      <c r="G1403">
        <v>25</v>
      </c>
      <c r="H1403" t="s">
        <v>25</v>
      </c>
      <c r="I1403" t="s">
        <v>21</v>
      </c>
      <c r="K1403" t="str">
        <f>IF(Table1[[#This Row],[Under 30]]="yes","Under 30",IF(Table1[[#This Row],[Senior]]="yes","Senior","Other"))</f>
        <v>Under 30</v>
      </c>
      <c r="P1403">
        <v>1</v>
      </c>
      <c r="R1403">
        <v>13</v>
      </c>
      <c r="S1403">
        <v>1</v>
      </c>
      <c r="T1403">
        <v>107.6</v>
      </c>
      <c r="U1403">
        <v>0</v>
      </c>
      <c r="V1403">
        <v>0</v>
      </c>
      <c r="W1403" t="str">
        <f>IF(Table1[[#This Row],[Avg Monthly GB Download]]&lt;5,"Less than 5GB",IF(Table1[[#This Row],[Avg Monthly GB Download]]&lt;10,"Less than 10GB","10 ot more 10GB"))</f>
        <v>Less than 5GB</v>
      </c>
    </row>
    <row r="1404" spans="1:23" x14ac:dyDescent="0.3">
      <c r="A1404" t="s">
        <v>21</v>
      </c>
      <c r="B1404">
        <v>41</v>
      </c>
      <c r="C1404" t="s">
        <v>25</v>
      </c>
      <c r="D1404" t="s">
        <v>22</v>
      </c>
      <c r="E1404" t="s">
        <v>84</v>
      </c>
      <c r="F1404" t="s">
        <v>26</v>
      </c>
      <c r="G1404">
        <v>68</v>
      </c>
      <c r="H1404" t="s">
        <v>21</v>
      </c>
      <c r="I1404" t="s">
        <v>25</v>
      </c>
      <c r="J1404" t="s">
        <v>21</v>
      </c>
      <c r="K1404" t="str">
        <f>IF(Table1[[#This Row],[Under 30]]="yes","Under 30",IF(Table1[[#This Row],[Senior]]="yes","Senior","Other"))</f>
        <v>Senior</v>
      </c>
      <c r="L1404" t="s">
        <v>98</v>
      </c>
      <c r="M1404" t="s">
        <v>38</v>
      </c>
      <c r="N1404" t="s">
        <v>34</v>
      </c>
      <c r="O1404" t="s">
        <v>34</v>
      </c>
      <c r="P1404">
        <v>1</v>
      </c>
      <c r="R1404">
        <v>37</v>
      </c>
      <c r="S1404">
        <v>1</v>
      </c>
      <c r="T1404">
        <v>105.6</v>
      </c>
      <c r="U1404">
        <v>29</v>
      </c>
      <c r="V1404">
        <v>5</v>
      </c>
      <c r="W1404" t="str">
        <f>IF(Table1[[#This Row],[Avg Monthly GB Download]]&lt;5,"Less than 5GB",IF(Table1[[#This Row],[Avg Monthly GB Download]]&lt;10,"Less than 10GB","10 ot more 10GB"))</f>
        <v>Less than 10GB</v>
      </c>
    </row>
    <row r="1405" spans="1:23" x14ac:dyDescent="0.3">
      <c r="A1405" t="s">
        <v>21</v>
      </c>
      <c r="B1405">
        <v>41</v>
      </c>
      <c r="C1405" t="s">
        <v>25</v>
      </c>
      <c r="D1405" t="s">
        <v>88</v>
      </c>
      <c r="E1405" t="s">
        <v>70</v>
      </c>
      <c r="F1405" t="s">
        <v>24</v>
      </c>
      <c r="G1405">
        <v>48</v>
      </c>
      <c r="H1405" t="s">
        <v>21</v>
      </c>
      <c r="I1405" t="s">
        <v>21</v>
      </c>
      <c r="K1405" t="str">
        <f>IF(Table1[[#This Row],[Under 30]]="yes","Under 30",IF(Table1[[#This Row],[Senior]]="yes","Senior","Other"))</f>
        <v>Other</v>
      </c>
      <c r="P1405">
        <v>1</v>
      </c>
      <c r="R1405">
        <v>7</v>
      </c>
      <c r="S1405">
        <v>1</v>
      </c>
      <c r="T1405">
        <v>0</v>
      </c>
      <c r="U1405">
        <v>0</v>
      </c>
      <c r="V1405">
        <v>0</v>
      </c>
      <c r="W1405" t="str">
        <f>IF(Table1[[#This Row],[Avg Monthly GB Download]]&lt;5,"Less than 5GB",IF(Table1[[#This Row],[Avg Monthly GB Download]]&lt;10,"Less than 10GB","10 ot more 10GB"))</f>
        <v>Less than 5GB</v>
      </c>
    </row>
    <row r="1406" spans="1:23" x14ac:dyDescent="0.3">
      <c r="A1406" t="s">
        <v>21</v>
      </c>
      <c r="B1406">
        <v>42</v>
      </c>
      <c r="C1406" t="s">
        <v>21</v>
      </c>
      <c r="D1406" t="s">
        <v>22</v>
      </c>
      <c r="E1406" t="s">
        <v>89</v>
      </c>
      <c r="F1406" t="s">
        <v>26</v>
      </c>
      <c r="G1406">
        <v>43</v>
      </c>
      <c r="H1406" t="s">
        <v>21</v>
      </c>
      <c r="I1406" t="s">
        <v>21</v>
      </c>
      <c r="K1406" t="str">
        <f>IF(Table1[[#This Row],[Under 30]]="yes","Under 30",IF(Table1[[#This Row],[Senior]]="yes","Senior","Other"))</f>
        <v>Other</v>
      </c>
      <c r="P1406">
        <v>1</v>
      </c>
      <c r="R1406">
        <v>8</v>
      </c>
      <c r="S1406">
        <v>0</v>
      </c>
      <c r="T1406">
        <v>0</v>
      </c>
      <c r="U1406">
        <v>0</v>
      </c>
      <c r="V1406">
        <v>0</v>
      </c>
      <c r="W1406" t="str">
        <f>IF(Table1[[#This Row],[Avg Monthly GB Download]]&lt;5,"Less than 5GB",IF(Table1[[#This Row],[Avg Monthly GB Download]]&lt;10,"Less than 10GB","10 ot more 10GB"))</f>
        <v>Less than 5GB</v>
      </c>
    </row>
    <row r="1407" spans="1:23" x14ac:dyDescent="0.3">
      <c r="A1407" t="s">
        <v>21</v>
      </c>
      <c r="B1407">
        <v>42</v>
      </c>
      <c r="C1407" t="s">
        <v>21</v>
      </c>
      <c r="D1407" t="s">
        <v>22</v>
      </c>
      <c r="E1407" t="s">
        <v>30</v>
      </c>
      <c r="F1407" t="s">
        <v>24</v>
      </c>
      <c r="G1407">
        <v>47</v>
      </c>
      <c r="H1407" t="s">
        <v>21</v>
      </c>
      <c r="I1407" t="s">
        <v>21</v>
      </c>
      <c r="K1407" t="str">
        <f>IF(Table1[[#This Row],[Under 30]]="yes","Under 30",IF(Table1[[#This Row],[Senior]]="yes","Senior","Other"))</f>
        <v>Other</v>
      </c>
      <c r="P1407">
        <v>1</v>
      </c>
      <c r="R1407">
        <v>12</v>
      </c>
      <c r="S1407">
        <v>0</v>
      </c>
      <c r="T1407">
        <v>0</v>
      </c>
      <c r="U1407">
        <v>0</v>
      </c>
      <c r="V1407">
        <v>0</v>
      </c>
      <c r="W1407" t="str">
        <f>IF(Table1[[#This Row],[Avg Monthly GB Download]]&lt;5,"Less than 5GB",IF(Table1[[#This Row],[Avg Monthly GB Download]]&lt;10,"Less than 10GB","10 ot more 10GB"))</f>
        <v>Less than 5GB</v>
      </c>
    </row>
    <row r="1408" spans="1:23" x14ac:dyDescent="0.3">
      <c r="A1408" t="s">
        <v>21</v>
      </c>
      <c r="B1408">
        <v>42</v>
      </c>
      <c r="C1408" t="s">
        <v>21</v>
      </c>
      <c r="D1408" t="s">
        <v>22</v>
      </c>
      <c r="E1408" t="s">
        <v>31</v>
      </c>
      <c r="F1408" t="s">
        <v>26</v>
      </c>
      <c r="G1408">
        <v>42</v>
      </c>
      <c r="H1408" t="s">
        <v>21</v>
      </c>
      <c r="I1408" t="s">
        <v>21</v>
      </c>
      <c r="K1408" t="str">
        <f>IF(Table1[[#This Row],[Under 30]]="yes","Under 30",IF(Table1[[#This Row],[Senior]]="yes","Senior","Other"))</f>
        <v>Other</v>
      </c>
      <c r="P1408">
        <v>1</v>
      </c>
      <c r="R1408">
        <v>17</v>
      </c>
      <c r="S1408">
        <v>0</v>
      </c>
      <c r="T1408">
        <v>0</v>
      </c>
      <c r="U1408">
        <v>0</v>
      </c>
      <c r="V1408">
        <v>0</v>
      </c>
      <c r="W1408" t="str">
        <f>IF(Table1[[#This Row],[Avg Monthly GB Download]]&lt;5,"Less than 5GB",IF(Table1[[#This Row],[Avg Monthly GB Download]]&lt;10,"Less than 10GB","10 ot more 10GB"))</f>
        <v>Less than 5GB</v>
      </c>
    </row>
    <row r="1409" spans="1:23" x14ac:dyDescent="0.3">
      <c r="A1409" t="s">
        <v>21</v>
      </c>
      <c r="B1409">
        <v>42</v>
      </c>
      <c r="C1409" t="s">
        <v>21</v>
      </c>
      <c r="D1409" t="s">
        <v>22</v>
      </c>
      <c r="E1409" t="s">
        <v>93</v>
      </c>
      <c r="F1409" t="s">
        <v>24</v>
      </c>
      <c r="G1409">
        <v>37</v>
      </c>
      <c r="H1409" t="s">
        <v>21</v>
      </c>
      <c r="I1409" t="s">
        <v>21</v>
      </c>
      <c r="K1409" t="str">
        <f>IF(Table1[[#This Row],[Under 30]]="yes","Under 30",IF(Table1[[#This Row],[Senior]]="yes","Senior","Other"))</f>
        <v>Other</v>
      </c>
      <c r="P1409">
        <v>1</v>
      </c>
      <c r="R1409">
        <v>59</v>
      </c>
      <c r="S1409">
        <v>0</v>
      </c>
      <c r="T1409">
        <v>0</v>
      </c>
      <c r="U1409">
        <v>51</v>
      </c>
      <c r="V1409">
        <v>9</v>
      </c>
      <c r="W1409" t="str">
        <f>IF(Table1[[#This Row],[Avg Monthly GB Download]]&lt;5,"Less than 5GB",IF(Table1[[#This Row],[Avg Monthly GB Download]]&lt;10,"Less than 10GB","10 ot more 10GB"))</f>
        <v>Less than 10GB</v>
      </c>
    </row>
    <row r="1410" spans="1:23" x14ac:dyDescent="0.3">
      <c r="A1410" t="s">
        <v>21</v>
      </c>
      <c r="B1410">
        <v>42</v>
      </c>
      <c r="C1410" t="s">
        <v>21</v>
      </c>
      <c r="D1410" t="s">
        <v>22</v>
      </c>
      <c r="E1410" t="s">
        <v>43</v>
      </c>
      <c r="F1410" t="s">
        <v>26</v>
      </c>
      <c r="G1410">
        <v>62</v>
      </c>
      <c r="H1410" t="s">
        <v>21</v>
      </c>
      <c r="I1410" t="s">
        <v>21</v>
      </c>
      <c r="K1410" t="str">
        <f>IF(Table1[[#This Row],[Under 30]]="yes","Under 30",IF(Table1[[#This Row],[Senior]]="yes","Senior","Other"))</f>
        <v>Other</v>
      </c>
      <c r="P1410">
        <v>1</v>
      </c>
      <c r="R1410">
        <v>7</v>
      </c>
      <c r="S1410">
        <v>0</v>
      </c>
      <c r="T1410">
        <v>0</v>
      </c>
      <c r="U1410">
        <v>0</v>
      </c>
      <c r="V1410">
        <v>0</v>
      </c>
      <c r="W1410" t="str">
        <f>IF(Table1[[#This Row],[Avg Monthly GB Download]]&lt;5,"Less than 5GB",IF(Table1[[#This Row],[Avg Monthly GB Download]]&lt;10,"Less than 10GB","10 ot more 10GB"))</f>
        <v>Less than 5GB</v>
      </c>
    </row>
    <row r="1411" spans="1:23" x14ac:dyDescent="0.3">
      <c r="A1411" t="s">
        <v>21</v>
      </c>
      <c r="B1411">
        <v>42</v>
      </c>
      <c r="C1411" t="s">
        <v>21</v>
      </c>
      <c r="D1411" t="s">
        <v>22</v>
      </c>
      <c r="E1411" t="s">
        <v>47</v>
      </c>
      <c r="F1411" t="s">
        <v>24</v>
      </c>
      <c r="G1411">
        <v>77</v>
      </c>
      <c r="H1411" t="s">
        <v>21</v>
      </c>
      <c r="I1411" t="s">
        <v>25</v>
      </c>
      <c r="J1411" t="s">
        <v>21</v>
      </c>
      <c r="K1411" t="str">
        <f>IF(Table1[[#This Row],[Under 30]]="yes","Under 30",IF(Table1[[#This Row],[Senior]]="yes","Senior","Other"))</f>
        <v>Senior</v>
      </c>
      <c r="L1411" t="s">
        <v>98</v>
      </c>
      <c r="M1411" t="s">
        <v>38</v>
      </c>
      <c r="N1411" t="s">
        <v>65</v>
      </c>
      <c r="O1411" t="s">
        <v>66</v>
      </c>
      <c r="P1411">
        <v>1</v>
      </c>
      <c r="Q1411">
        <v>1</v>
      </c>
      <c r="R1411">
        <v>59</v>
      </c>
      <c r="S1411">
        <v>0</v>
      </c>
      <c r="T1411">
        <v>0</v>
      </c>
      <c r="U1411">
        <v>90</v>
      </c>
      <c r="V1411">
        <v>9</v>
      </c>
      <c r="W1411" t="str">
        <f>IF(Table1[[#This Row],[Avg Monthly GB Download]]&lt;5,"Less than 5GB",IF(Table1[[#This Row],[Avg Monthly GB Download]]&lt;10,"Less than 10GB","10 ot more 10GB"))</f>
        <v>Less than 10GB</v>
      </c>
    </row>
    <row r="1412" spans="1:23" x14ac:dyDescent="0.3">
      <c r="A1412" t="s">
        <v>21</v>
      </c>
      <c r="B1412">
        <v>42</v>
      </c>
      <c r="C1412" t="s">
        <v>21</v>
      </c>
      <c r="D1412" t="s">
        <v>22</v>
      </c>
      <c r="E1412" t="s">
        <v>64</v>
      </c>
      <c r="F1412" t="s">
        <v>26</v>
      </c>
      <c r="G1412">
        <v>62</v>
      </c>
      <c r="H1412" t="s">
        <v>21</v>
      </c>
      <c r="I1412" t="s">
        <v>21</v>
      </c>
      <c r="K1412" t="str">
        <f>IF(Table1[[#This Row],[Under 30]]="yes","Under 30",IF(Table1[[#This Row],[Senior]]="yes","Senior","Other"))</f>
        <v>Other</v>
      </c>
      <c r="P1412">
        <v>1</v>
      </c>
      <c r="R1412">
        <v>10</v>
      </c>
      <c r="S1412">
        <v>1</v>
      </c>
      <c r="T1412">
        <v>0</v>
      </c>
      <c r="U1412">
        <v>0</v>
      </c>
      <c r="V1412">
        <v>0</v>
      </c>
      <c r="W1412" t="str">
        <f>IF(Table1[[#This Row],[Avg Monthly GB Download]]&lt;5,"Less than 5GB",IF(Table1[[#This Row],[Avg Monthly GB Download]]&lt;10,"Less than 10GB","10 ot more 10GB"))</f>
        <v>Less than 5GB</v>
      </c>
    </row>
    <row r="1413" spans="1:23" x14ac:dyDescent="0.3">
      <c r="A1413" t="s">
        <v>21</v>
      </c>
      <c r="B1413">
        <v>42</v>
      </c>
      <c r="C1413" t="s">
        <v>21</v>
      </c>
      <c r="D1413" t="s">
        <v>22</v>
      </c>
      <c r="E1413" t="s">
        <v>70</v>
      </c>
      <c r="F1413" t="s">
        <v>26</v>
      </c>
      <c r="G1413">
        <v>30</v>
      </c>
      <c r="H1413" t="s">
        <v>21</v>
      </c>
      <c r="I1413" t="s">
        <v>21</v>
      </c>
      <c r="K1413" t="str">
        <f>IF(Table1[[#This Row],[Under 30]]="yes","Under 30",IF(Table1[[#This Row],[Senior]]="yes","Senior","Other"))</f>
        <v>Other</v>
      </c>
      <c r="P1413">
        <v>1</v>
      </c>
      <c r="R1413">
        <v>12</v>
      </c>
      <c r="S1413">
        <v>0</v>
      </c>
      <c r="T1413">
        <v>0</v>
      </c>
      <c r="U1413">
        <v>0</v>
      </c>
      <c r="V1413">
        <v>0</v>
      </c>
      <c r="W1413" t="str">
        <f>IF(Table1[[#This Row],[Avg Monthly GB Download]]&lt;5,"Less than 5GB",IF(Table1[[#This Row],[Avg Monthly GB Download]]&lt;10,"Less than 10GB","10 ot more 10GB"))</f>
        <v>Less than 5GB</v>
      </c>
    </row>
    <row r="1414" spans="1:23" x14ac:dyDescent="0.3">
      <c r="A1414" t="s">
        <v>21</v>
      </c>
      <c r="B1414">
        <v>42</v>
      </c>
      <c r="C1414" t="s">
        <v>21</v>
      </c>
      <c r="D1414" t="s">
        <v>22</v>
      </c>
      <c r="E1414" t="s">
        <v>75</v>
      </c>
      <c r="F1414" t="s">
        <v>26</v>
      </c>
      <c r="G1414">
        <v>48</v>
      </c>
      <c r="H1414" t="s">
        <v>21</v>
      </c>
      <c r="I1414" t="s">
        <v>21</v>
      </c>
      <c r="K1414" t="str">
        <f>IF(Table1[[#This Row],[Under 30]]="yes","Under 30",IF(Table1[[#This Row],[Senior]]="yes","Senior","Other"))</f>
        <v>Other</v>
      </c>
      <c r="P1414">
        <v>1</v>
      </c>
      <c r="Q1414">
        <v>1</v>
      </c>
      <c r="R1414">
        <v>46</v>
      </c>
      <c r="S1414">
        <v>5</v>
      </c>
      <c r="T1414">
        <v>0</v>
      </c>
      <c r="U1414">
        <v>61</v>
      </c>
      <c r="V1414">
        <v>3</v>
      </c>
      <c r="W1414" t="str">
        <f>IF(Table1[[#This Row],[Avg Monthly GB Download]]&lt;5,"Less than 5GB",IF(Table1[[#This Row],[Avg Monthly GB Download]]&lt;10,"Less than 10GB","10 ot more 10GB"))</f>
        <v>Less than 5GB</v>
      </c>
    </row>
    <row r="1415" spans="1:23" x14ac:dyDescent="0.3">
      <c r="A1415" t="s">
        <v>21</v>
      </c>
      <c r="B1415">
        <v>42</v>
      </c>
      <c r="C1415" t="s">
        <v>21</v>
      </c>
      <c r="D1415" t="s">
        <v>22</v>
      </c>
      <c r="E1415" t="s">
        <v>75</v>
      </c>
      <c r="F1415" t="s">
        <v>26</v>
      </c>
      <c r="G1415">
        <v>67</v>
      </c>
      <c r="H1415" t="s">
        <v>21</v>
      </c>
      <c r="I1415" t="s">
        <v>25</v>
      </c>
      <c r="J1415" t="s">
        <v>21</v>
      </c>
      <c r="K1415" t="str">
        <f>IF(Table1[[#This Row],[Under 30]]="yes","Under 30",IF(Table1[[#This Row],[Senior]]="yes","Senior","Other"))</f>
        <v>Senior</v>
      </c>
      <c r="L1415" t="s">
        <v>98</v>
      </c>
      <c r="M1415" t="s">
        <v>38</v>
      </c>
      <c r="N1415" t="s">
        <v>34</v>
      </c>
      <c r="O1415" t="s">
        <v>34</v>
      </c>
      <c r="P1415">
        <v>1</v>
      </c>
      <c r="R1415">
        <v>36</v>
      </c>
      <c r="S1415">
        <v>0</v>
      </c>
      <c r="T1415">
        <v>0</v>
      </c>
      <c r="U1415">
        <v>38</v>
      </c>
      <c r="V1415">
        <v>2</v>
      </c>
      <c r="W1415" t="str">
        <f>IF(Table1[[#This Row],[Avg Monthly GB Download]]&lt;5,"Less than 5GB",IF(Table1[[#This Row],[Avg Monthly GB Download]]&lt;10,"Less than 10GB","10 ot more 10GB"))</f>
        <v>Less than 5GB</v>
      </c>
    </row>
    <row r="1416" spans="1:23" x14ac:dyDescent="0.3">
      <c r="A1416" t="s">
        <v>21</v>
      </c>
      <c r="B1416">
        <v>42</v>
      </c>
      <c r="C1416" t="s">
        <v>25</v>
      </c>
      <c r="D1416" t="s">
        <v>22</v>
      </c>
      <c r="E1416" t="s">
        <v>23</v>
      </c>
      <c r="F1416" t="s">
        <v>26</v>
      </c>
      <c r="G1416">
        <v>60</v>
      </c>
      <c r="H1416" t="s">
        <v>21</v>
      </c>
      <c r="I1416" t="s">
        <v>21</v>
      </c>
      <c r="K1416" t="str">
        <f>IF(Table1[[#This Row],[Under 30]]="yes","Under 30",IF(Table1[[#This Row],[Senior]]="yes","Senior","Other"))</f>
        <v>Other</v>
      </c>
      <c r="P1416">
        <v>1</v>
      </c>
      <c r="Q1416">
        <v>1</v>
      </c>
      <c r="R1416">
        <v>60</v>
      </c>
      <c r="S1416">
        <v>1</v>
      </c>
      <c r="T1416">
        <v>107.1</v>
      </c>
      <c r="U1416">
        <v>78</v>
      </c>
      <c r="V1416">
        <v>12</v>
      </c>
      <c r="W1416" t="str">
        <f>IF(Table1[[#This Row],[Avg Monthly GB Download]]&lt;5,"Less than 5GB",IF(Table1[[#This Row],[Avg Monthly GB Download]]&lt;10,"Less than 10GB","10 ot more 10GB"))</f>
        <v>10 ot more 10GB</v>
      </c>
    </row>
    <row r="1417" spans="1:23" x14ac:dyDescent="0.3">
      <c r="A1417" t="s">
        <v>21</v>
      </c>
      <c r="B1417">
        <v>42</v>
      </c>
      <c r="C1417" t="s">
        <v>25</v>
      </c>
      <c r="D1417" t="s">
        <v>22</v>
      </c>
      <c r="E1417" t="s">
        <v>45</v>
      </c>
      <c r="F1417" t="s">
        <v>26</v>
      </c>
      <c r="G1417">
        <v>55</v>
      </c>
      <c r="H1417" t="s">
        <v>21</v>
      </c>
      <c r="I1417" t="s">
        <v>21</v>
      </c>
      <c r="K1417" t="str">
        <f>IF(Table1[[#This Row],[Under 30]]="yes","Under 30",IF(Table1[[#This Row],[Senior]]="yes","Senior","Other"))</f>
        <v>Other</v>
      </c>
      <c r="P1417">
        <v>1</v>
      </c>
      <c r="R1417">
        <v>7</v>
      </c>
      <c r="S1417">
        <v>1</v>
      </c>
      <c r="T1417">
        <v>245.7</v>
      </c>
      <c r="U1417">
        <v>0</v>
      </c>
      <c r="V1417">
        <v>0</v>
      </c>
      <c r="W1417" t="str">
        <f>IF(Table1[[#This Row],[Avg Monthly GB Download]]&lt;5,"Less than 5GB",IF(Table1[[#This Row],[Avg Monthly GB Download]]&lt;10,"Less than 10GB","10 ot more 10GB"))</f>
        <v>Less than 5GB</v>
      </c>
    </row>
    <row r="1418" spans="1:23" x14ac:dyDescent="0.3">
      <c r="A1418" t="s">
        <v>21</v>
      </c>
      <c r="B1418">
        <v>42</v>
      </c>
      <c r="C1418" t="s">
        <v>25</v>
      </c>
      <c r="D1418" t="s">
        <v>22</v>
      </c>
      <c r="E1418" t="s">
        <v>71</v>
      </c>
      <c r="F1418" t="s">
        <v>24</v>
      </c>
      <c r="G1418">
        <v>61</v>
      </c>
      <c r="H1418" t="s">
        <v>21</v>
      </c>
      <c r="I1418" t="s">
        <v>21</v>
      </c>
      <c r="K1418" t="str">
        <f>IF(Table1[[#This Row],[Under 30]]="yes","Under 30",IF(Table1[[#This Row],[Senior]]="yes","Senior","Other"))</f>
        <v>Other</v>
      </c>
      <c r="P1418">
        <v>1</v>
      </c>
      <c r="Q1418">
        <v>1</v>
      </c>
      <c r="R1418">
        <v>64</v>
      </c>
      <c r="S1418">
        <v>3</v>
      </c>
      <c r="T1418">
        <v>154.4</v>
      </c>
      <c r="U1418">
        <v>81</v>
      </c>
      <c r="V1418">
        <v>4</v>
      </c>
      <c r="W1418" t="str">
        <f>IF(Table1[[#This Row],[Avg Monthly GB Download]]&lt;5,"Less than 5GB",IF(Table1[[#This Row],[Avg Monthly GB Download]]&lt;10,"Less than 10GB","10 ot more 10GB"))</f>
        <v>Less than 5GB</v>
      </c>
    </row>
    <row r="1419" spans="1:23" x14ac:dyDescent="0.3">
      <c r="A1419" t="s">
        <v>21</v>
      </c>
      <c r="B1419">
        <v>42</v>
      </c>
      <c r="C1419" t="s">
        <v>25</v>
      </c>
      <c r="D1419" t="s">
        <v>22</v>
      </c>
      <c r="E1419" t="s">
        <v>75</v>
      </c>
      <c r="F1419" t="s">
        <v>24</v>
      </c>
      <c r="G1419">
        <v>67</v>
      </c>
      <c r="H1419" t="s">
        <v>21</v>
      </c>
      <c r="I1419" t="s">
        <v>25</v>
      </c>
      <c r="J1419" t="s">
        <v>25</v>
      </c>
      <c r="K1419" t="str">
        <f>IF(Table1[[#This Row],[Under 30]]="yes","Under 30",IF(Table1[[#This Row],[Senior]]="yes","Senior","Other"))</f>
        <v>Senior</v>
      </c>
      <c r="L1419" t="s">
        <v>53</v>
      </c>
      <c r="M1419" t="s">
        <v>33</v>
      </c>
      <c r="N1419" t="s">
        <v>34</v>
      </c>
      <c r="O1419" t="s">
        <v>34</v>
      </c>
      <c r="P1419">
        <v>1</v>
      </c>
      <c r="R1419">
        <v>9</v>
      </c>
      <c r="S1419">
        <v>0</v>
      </c>
      <c r="T1419">
        <v>102.9</v>
      </c>
      <c r="U1419">
        <v>0</v>
      </c>
      <c r="V1419">
        <v>0</v>
      </c>
      <c r="W1419" t="str">
        <f>IF(Table1[[#This Row],[Avg Monthly GB Download]]&lt;5,"Less than 5GB",IF(Table1[[#This Row],[Avg Monthly GB Download]]&lt;10,"Less than 10GB","10 ot more 10GB"))</f>
        <v>Less than 5GB</v>
      </c>
    </row>
    <row r="1420" spans="1:23" x14ac:dyDescent="0.3">
      <c r="A1420" t="s">
        <v>21</v>
      </c>
      <c r="B1420">
        <v>42</v>
      </c>
      <c r="C1420" t="s">
        <v>25</v>
      </c>
      <c r="D1420" t="s">
        <v>22</v>
      </c>
      <c r="E1420" t="s">
        <v>83</v>
      </c>
      <c r="F1420" t="s">
        <v>24</v>
      </c>
      <c r="G1420">
        <v>21</v>
      </c>
      <c r="H1420" t="s">
        <v>25</v>
      </c>
      <c r="I1420" t="s">
        <v>21</v>
      </c>
      <c r="K1420" t="str">
        <f>IF(Table1[[#This Row],[Under 30]]="yes","Under 30",IF(Table1[[#This Row],[Senior]]="yes","Senior","Other"))</f>
        <v>Under 30</v>
      </c>
      <c r="P1420">
        <v>1</v>
      </c>
      <c r="R1420">
        <v>46</v>
      </c>
      <c r="S1420">
        <v>0</v>
      </c>
      <c r="T1420">
        <v>162.80000000000001</v>
      </c>
      <c r="U1420">
        <v>55</v>
      </c>
      <c r="V1420">
        <v>23</v>
      </c>
      <c r="W1420" t="str">
        <f>IF(Table1[[#This Row],[Avg Monthly GB Download]]&lt;5,"Less than 5GB",IF(Table1[[#This Row],[Avg Monthly GB Download]]&lt;10,"Less than 10GB","10 ot more 10GB"))</f>
        <v>10 ot more 10GB</v>
      </c>
    </row>
    <row r="1421" spans="1:23" x14ac:dyDescent="0.3">
      <c r="A1421" t="s">
        <v>21</v>
      </c>
      <c r="B1421">
        <v>42</v>
      </c>
      <c r="C1421" t="s">
        <v>25</v>
      </c>
      <c r="D1421" t="s">
        <v>22</v>
      </c>
      <c r="E1421" t="s">
        <v>84</v>
      </c>
      <c r="F1421" t="s">
        <v>24</v>
      </c>
      <c r="G1421">
        <v>39</v>
      </c>
      <c r="H1421" t="s">
        <v>21</v>
      </c>
      <c r="I1421" t="s">
        <v>21</v>
      </c>
      <c r="K1421" t="str">
        <f>IF(Table1[[#This Row],[Under 30]]="yes","Under 30",IF(Table1[[#This Row],[Senior]]="yes","Senior","Other"))</f>
        <v>Other</v>
      </c>
      <c r="P1421">
        <v>1</v>
      </c>
      <c r="R1421">
        <v>11</v>
      </c>
      <c r="S1421">
        <v>2</v>
      </c>
      <c r="T1421">
        <v>95.8</v>
      </c>
      <c r="U1421">
        <v>0</v>
      </c>
      <c r="V1421">
        <v>0</v>
      </c>
      <c r="W1421" t="str">
        <f>IF(Table1[[#This Row],[Avg Monthly GB Download]]&lt;5,"Less than 5GB",IF(Table1[[#This Row],[Avg Monthly GB Download]]&lt;10,"Less than 10GB","10 ot more 10GB"))</f>
        <v>Less than 5GB</v>
      </c>
    </row>
    <row r="1422" spans="1:23" x14ac:dyDescent="0.3">
      <c r="A1422" t="s">
        <v>21</v>
      </c>
      <c r="B1422">
        <v>43</v>
      </c>
      <c r="C1422" t="s">
        <v>21</v>
      </c>
      <c r="D1422" t="s">
        <v>22</v>
      </c>
      <c r="E1422" t="s">
        <v>27</v>
      </c>
      <c r="F1422" t="s">
        <v>26</v>
      </c>
      <c r="G1422">
        <v>31</v>
      </c>
      <c r="H1422" t="s">
        <v>21</v>
      </c>
      <c r="I1422" t="s">
        <v>21</v>
      </c>
      <c r="K1422" t="str">
        <f>IF(Table1[[#This Row],[Under 30]]="yes","Under 30",IF(Table1[[#This Row],[Senior]]="yes","Senior","Other"))</f>
        <v>Other</v>
      </c>
      <c r="P1422">
        <v>1</v>
      </c>
      <c r="R1422">
        <v>13</v>
      </c>
      <c r="S1422">
        <v>0</v>
      </c>
      <c r="T1422">
        <v>0</v>
      </c>
      <c r="U1422">
        <v>0</v>
      </c>
      <c r="V1422">
        <v>0</v>
      </c>
      <c r="W1422" t="str">
        <f>IF(Table1[[#This Row],[Avg Monthly GB Download]]&lt;5,"Less than 5GB",IF(Table1[[#This Row],[Avg Monthly GB Download]]&lt;10,"Less than 10GB","10 ot more 10GB"))</f>
        <v>Less than 5GB</v>
      </c>
    </row>
    <row r="1423" spans="1:23" x14ac:dyDescent="0.3">
      <c r="A1423" t="s">
        <v>21</v>
      </c>
      <c r="B1423">
        <v>43</v>
      </c>
      <c r="C1423" t="s">
        <v>21</v>
      </c>
      <c r="D1423" t="s">
        <v>22</v>
      </c>
      <c r="E1423" t="s">
        <v>28</v>
      </c>
      <c r="F1423" t="s">
        <v>26</v>
      </c>
      <c r="G1423">
        <v>66</v>
      </c>
      <c r="H1423" t="s">
        <v>21</v>
      </c>
      <c r="I1423" t="s">
        <v>25</v>
      </c>
      <c r="J1423" t="s">
        <v>25</v>
      </c>
      <c r="K1423" t="str">
        <f>IF(Table1[[#This Row],[Under 30]]="yes","Under 30",IF(Table1[[#This Row],[Senior]]="yes","Senior","Other"))</f>
        <v>Senior</v>
      </c>
      <c r="L1423" t="s">
        <v>53</v>
      </c>
      <c r="M1423" t="s">
        <v>33</v>
      </c>
      <c r="N1423" t="s">
        <v>34</v>
      </c>
      <c r="O1423" t="s">
        <v>34</v>
      </c>
      <c r="P1423">
        <v>1</v>
      </c>
      <c r="R1423">
        <v>8</v>
      </c>
      <c r="S1423">
        <v>0</v>
      </c>
      <c r="T1423">
        <v>0</v>
      </c>
      <c r="U1423">
        <v>0</v>
      </c>
      <c r="V1423">
        <v>0</v>
      </c>
      <c r="W1423" t="str">
        <f>IF(Table1[[#This Row],[Avg Monthly GB Download]]&lt;5,"Less than 5GB",IF(Table1[[#This Row],[Avg Monthly GB Download]]&lt;10,"Less than 10GB","10 ot more 10GB"))</f>
        <v>Less than 5GB</v>
      </c>
    </row>
    <row r="1424" spans="1:23" x14ac:dyDescent="0.3">
      <c r="A1424" t="s">
        <v>21</v>
      </c>
      <c r="B1424">
        <v>43</v>
      </c>
      <c r="C1424" t="s">
        <v>21</v>
      </c>
      <c r="D1424" t="s">
        <v>22</v>
      </c>
      <c r="E1424" t="s">
        <v>37</v>
      </c>
      <c r="F1424" t="s">
        <v>26</v>
      </c>
      <c r="G1424">
        <v>36</v>
      </c>
      <c r="H1424" t="s">
        <v>21</v>
      </c>
      <c r="I1424" t="s">
        <v>21</v>
      </c>
      <c r="K1424" t="str">
        <f>IF(Table1[[#This Row],[Under 30]]="yes","Under 30",IF(Table1[[#This Row],[Senior]]="yes","Senior","Other"))</f>
        <v>Other</v>
      </c>
      <c r="P1424">
        <v>1</v>
      </c>
      <c r="R1424">
        <v>27</v>
      </c>
      <c r="S1424">
        <v>2</v>
      </c>
      <c r="T1424">
        <v>0</v>
      </c>
      <c r="U1424">
        <v>53</v>
      </c>
      <c r="V1424">
        <v>2</v>
      </c>
      <c r="W1424" t="str">
        <f>IF(Table1[[#This Row],[Avg Monthly GB Download]]&lt;5,"Less than 5GB",IF(Table1[[#This Row],[Avg Monthly GB Download]]&lt;10,"Less than 10GB","10 ot more 10GB"))</f>
        <v>Less than 5GB</v>
      </c>
    </row>
    <row r="1425" spans="1:23" x14ac:dyDescent="0.3">
      <c r="A1425" t="s">
        <v>21</v>
      </c>
      <c r="B1425">
        <v>43</v>
      </c>
      <c r="C1425" t="s">
        <v>21</v>
      </c>
      <c r="D1425" t="s">
        <v>22</v>
      </c>
      <c r="E1425" t="s">
        <v>41</v>
      </c>
      <c r="F1425" t="s">
        <v>24</v>
      </c>
      <c r="G1425">
        <v>50</v>
      </c>
      <c r="H1425" t="s">
        <v>21</v>
      </c>
      <c r="I1425" t="s">
        <v>21</v>
      </c>
      <c r="K1425" t="str">
        <f>IF(Table1[[#This Row],[Under 30]]="yes","Under 30",IF(Table1[[#This Row],[Senior]]="yes","Senior","Other"))</f>
        <v>Other</v>
      </c>
      <c r="P1425">
        <v>1</v>
      </c>
      <c r="R1425">
        <v>46</v>
      </c>
      <c r="S1425">
        <v>3</v>
      </c>
      <c r="T1425">
        <v>0</v>
      </c>
      <c r="U1425">
        <v>58</v>
      </c>
      <c r="V1425">
        <v>3</v>
      </c>
      <c r="W1425" t="str">
        <f>IF(Table1[[#This Row],[Avg Monthly GB Download]]&lt;5,"Less than 5GB",IF(Table1[[#This Row],[Avg Monthly GB Download]]&lt;10,"Less than 10GB","10 ot more 10GB"))</f>
        <v>Less than 5GB</v>
      </c>
    </row>
    <row r="1426" spans="1:23" x14ac:dyDescent="0.3">
      <c r="A1426" t="s">
        <v>21</v>
      </c>
      <c r="B1426">
        <v>43</v>
      </c>
      <c r="C1426" t="s">
        <v>21</v>
      </c>
      <c r="D1426" t="s">
        <v>22</v>
      </c>
      <c r="E1426" t="s">
        <v>43</v>
      </c>
      <c r="F1426" t="s">
        <v>24</v>
      </c>
      <c r="G1426">
        <v>39</v>
      </c>
      <c r="H1426" t="s">
        <v>21</v>
      </c>
      <c r="I1426" t="s">
        <v>21</v>
      </c>
      <c r="K1426" t="str">
        <f>IF(Table1[[#This Row],[Under 30]]="yes","Under 30",IF(Table1[[#This Row],[Senior]]="yes","Senior","Other"))</f>
        <v>Other</v>
      </c>
      <c r="P1426">
        <v>1</v>
      </c>
      <c r="R1426">
        <v>19</v>
      </c>
      <c r="S1426">
        <v>0</v>
      </c>
      <c r="T1426">
        <v>0</v>
      </c>
      <c r="U1426">
        <v>19</v>
      </c>
      <c r="V1426">
        <v>25</v>
      </c>
      <c r="W1426" t="str">
        <f>IF(Table1[[#This Row],[Avg Monthly GB Download]]&lt;5,"Less than 5GB",IF(Table1[[#This Row],[Avg Monthly GB Download]]&lt;10,"Less than 10GB","10 ot more 10GB"))</f>
        <v>10 ot more 10GB</v>
      </c>
    </row>
    <row r="1427" spans="1:23" x14ac:dyDescent="0.3">
      <c r="A1427" t="s">
        <v>21</v>
      </c>
      <c r="B1427">
        <v>43</v>
      </c>
      <c r="C1427" t="s">
        <v>21</v>
      </c>
      <c r="D1427" t="s">
        <v>22</v>
      </c>
      <c r="E1427" t="s">
        <v>45</v>
      </c>
      <c r="F1427" t="s">
        <v>26</v>
      </c>
      <c r="G1427">
        <v>58</v>
      </c>
      <c r="H1427" t="s">
        <v>21</v>
      </c>
      <c r="I1427" t="s">
        <v>21</v>
      </c>
      <c r="K1427" t="str">
        <f>IF(Table1[[#This Row],[Under 30]]="yes","Under 30",IF(Table1[[#This Row],[Senior]]="yes","Senior","Other"))</f>
        <v>Other</v>
      </c>
      <c r="P1427">
        <v>1</v>
      </c>
      <c r="R1427">
        <v>16</v>
      </c>
      <c r="S1427">
        <v>0</v>
      </c>
      <c r="T1427">
        <v>0</v>
      </c>
      <c r="U1427">
        <v>0</v>
      </c>
      <c r="V1427">
        <v>0</v>
      </c>
      <c r="W1427" t="str">
        <f>IF(Table1[[#This Row],[Avg Monthly GB Download]]&lt;5,"Less than 5GB",IF(Table1[[#This Row],[Avg Monthly GB Download]]&lt;10,"Less than 10GB","10 ot more 10GB"))</f>
        <v>Less than 5GB</v>
      </c>
    </row>
    <row r="1428" spans="1:23" x14ac:dyDescent="0.3">
      <c r="A1428" t="s">
        <v>21</v>
      </c>
      <c r="B1428">
        <v>43</v>
      </c>
      <c r="C1428" t="s">
        <v>21</v>
      </c>
      <c r="D1428" t="s">
        <v>22</v>
      </c>
      <c r="E1428" t="s">
        <v>46</v>
      </c>
      <c r="F1428" t="s">
        <v>26</v>
      </c>
      <c r="G1428">
        <v>53</v>
      </c>
      <c r="H1428" t="s">
        <v>21</v>
      </c>
      <c r="I1428" t="s">
        <v>21</v>
      </c>
      <c r="K1428" t="str">
        <f>IF(Table1[[#This Row],[Under 30]]="yes","Under 30",IF(Table1[[#This Row],[Senior]]="yes","Senior","Other"))</f>
        <v>Other</v>
      </c>
      <c r="P1428">
        <v>1</v>
      </c>
      <c r="R1428">
        <v>8</v>
      </c>
      <c r="S1428">
        <v>0</v>
      </c>
      <c r="T1428">
        <v>0</v>
      </c>
      <c r="U1428">
        <v>0</v>
      </c>
      <c r="V1428">
        <v>0</v>
      </c>
      <c r="W1428" t="str">
        <f>IF(Table1[[#This Row],[Avg Monthly GB Download]]&lt;5,"Less than 5GB",IF(Table1[[#This Row],[Avg Monthly GB Download]]&lt;10,"Less than 10GB","10 ot more 10GB"))</f>
        <v>Less than 5GB</v>
      </c>
    </row>
    <row r="1429" spans="1:23" x14ac:dyDescent="0.3">
      <c r="A1429" t="s">
        <v>21</v>
      </c>
      <c r="B1429">
        <v>43</v>
      </c>
      <c r="C1429" t="s">
        <v>21</v>
      </c>
      <c r="D1429" t="s">
        <v>22</v>
      </c>
      <c r="E1429" t="s">
        <v>55</v>
      </c>
      <c r="F1429" t="s">
        <v>24</v>
      </c>
      <c r="G1429">
        <v>30</v>
      </c>
      <c r="H1429" t="s">
        <v>21</v>
      </c>
      <c r="I1429" t="s">
        <v>21</v>
      </c>
      <c r="K1429" t="str">
        <f>IF(Table1[[#This Row],[Under 30]]="yes","Under 30",IF(Table1[[#This Row],[Senior]]="yes","Senior","Other"))</f>
        <v>Other</v>
      </c>
      <c r="P1429">
        <v>1</v>
      </c>
      <c r="R1429">
        <v>7</v>
      </c>
      <c r="S1429">
        <v>2</v>
      </c>
      <c r="T1429">
        <v>0</v>
      </c>
      <c r="U1429">
        <v>0</v>
      </c>
      <c r="V1429">
        <v>0</v>
      </c>
      <c r="W1429" t="str">
        <f>IF(Table1[[#This Row],[Avg Monthly GB Download]]&lt;5,"Less than 5GB",IF(Table1[[#This Row],[Avg Monthly GB Download]]&lt;10,"Less than 10GB","10 ot more 10GB"))</f>
        <v>Less than 5GB</v>
      </c>
    </row>
    <row r="1430" spans="1:23" x14ac:dyDescent="0.3">
      <c r="A1430" t="s">
        <v>21</v>
      </c>
      <c r="B1430">
        <v>43</v>
      </c>
      <c r="C1430" t="s">
        <v>21</v>
      </c>
      <c r="D1430" t="s">
        <v>22</v>
      </c>
      <c r="E1430" t="s">
        <v>62</v>
      </c>
      <c r="F1430" t="s">
        <v>26</v>
      </c>
      <c r="G1430">
        <v>64</v>
      </c>
      <c r="H1430" t="s">
        <v>21</v>
      </c>
      <c r="I1430" t="s">
        <v>21</v>
      </c>
      <c r="K1430" t="str">
        <f>IF(Table1[[#This Row],[Under 30]]="yes","Under 30",IF(Table1[[#This Row],[Senior]]="yes","Senior","Other"))</f>
        <v>Other</v>
      </c>
      <c r="P1430">
        <v>1</v>
      </c>
      <c r="R1430">
        <v>8</v>
      </c>
      <c r="S1430">
        <v>0</v>
      </c>
      <c r="T1430">
        <v>0</v>
      </c>
      <c r="U1430">
        <v>0</v>
      </c>
      <c r="V1430">
        <v>0</v>
      </c>
      <c r="W1430" t="str">
        <f>IF(Table1[[#This Row],[Avg Monthly GB Download]]&lt;5,"Less than 5GB",IF(Table1[[#This Row],[Avg Monthly GB Download]]&lt;10,"Less than 10GB","10 ot more 10GB"))</f>
        <v>Less than 5GB</v>
      </c>
    </row>
    <row r="1431" spans="1:23" x14ac:dyDescent="0.3">
      <c r="A1431" t="s">
        <v>21</v>
      </c>
      <c r="B1431">
        <v>43</v>
      </c>
      <c r="C1431" t="s">
        <v>21</v>
      </c>
      <c r="D1431" t="s">
        <v>22</v>
      </c>
      <c r="E1431" t="s">
        <v>63</v>
      </c>
      <c r="F1431" t="s">
        <v>26</v>
      </c>
      <c r="G1431">
        <v>52</v>
      </c>
      <c r="H1431" t="s">
        <v>21</v>
      </c>
      <c r="I1431" t="s">
        <v>21</v>
      </c>
      <c r="K1431" t="str">
        <f>IF(Table1[[#This Row],[Under 30]]="yes","Under 30",IF(Table1[[#This Row],[Senior]]="yes","Senior","Other"))</f>
        <v>Other</v>
      </c>
      <c r="P1431">
        <v>1</v>
      </c>
      <c r="R1431">
        <v>30</v>
      </c>
      <c r="S1431">
        <v>1</v>
      </c>
      <c r="T1431">
        <v>0</v>
      </c>
      <c r="U1431">
        <v>57</v>
      </c>
      <c r="V1431">
        <v>11</v>
      </c>
      <c r="W1431" t="str">
        <f>IF(Table1[[#This Row],[Avg Monthly GB Download]]&lt;5,"Less than 5GB",IF(Table1[[#This Row],[Avg Monthly GB Download]]&lt;10,"Less than 10GB","10 ot more 10GB"))</f>
        <v>10 ot more 10GB</v>
      </c>
    </row>
    <row r="1432" spans="1:23" x14ac:dyDescent="0.3">
      <c r="A1432" t="s">
        <v>21</v>
      </c>
      <c r="B1432">
        <v>43</v>
      </c>
      <c r="C1432" t="s">
        <v>21</v>
      </c>
      <c r="D1432" t="s">
        <v>22</v>
      </c>
      <c r="E1432" t="s">
        <v>64</v>
      </c>
      <c r="F1432" t="s">
        <v>24</v>
      </c>
      <c r="G1432">
        <v>49</v>
      </c>
      <c r="H1432" t="s">
        <v>21</v>
      </c>
      <c r="I1432" t="s">
        <v>21</v>
      </c>
      <c r="K1432" t="str">
        <f>IF(Table1[[#This Row],[Under 30]]="yes","Under 30",IF(Table1[[#This Row],[Senior]]="yes","Senior","Other"))</f>
        <v>Other</v>
      </c>
      <c r="P1432">
        <v>1</v>
      </c>
      <c r="R1432">
        <v>24</v>
      </c>
      <c r="S1432">
        <v>0</v>
      </c>
      <c r="T1432">
        <v>0</v>
      </c>
      <c r="U1432">
        <v>35</v>
      </c>
      <c r="V1432">
        <v>3</v>
      </c>
      <c r="W1432" t="str">
        <f>IF(Table1[[#This Row],[Avg Monthly GB Download]]&lt;5,"Less than 5GB",IF(Table1[[#This Row],[Avg Monthly GB Download]]&lt;10,"Less than 10GB","10 ot more 10GB"))</f>
        <v>Less than 5GB</v>
      </c>
    </row>
    <row r="1433" spans="1:23" x14ac:dyDescent="0.3">
      <c r="A1433" t="s">
        <v>21</v>
      </c>
      <c r="B1433">
        <v>43</v>
      </c>
      <c r="C1433" t="s">
        <v>21</v>
      </c>
      <c r="D1433" t="s">
        <v>22</v>
      </c>
      <c r="E1433" t="s">
        <v>68</v>
      </c>
      <c r="F1433" t="s">
        <v>26</v>
      </c>
      <c r="G1433">
        <v>39</v>
      </c>
      <c r="H1433" t="s">
        <v>21</v>
      </c>
      <c r="I1433" t="s">
        <v>21</v>
      </c>
      <c r="K1433" t="str">
        <f>IF(Table1[[#This Row],[Under 30]]="yes","Under 30",IF(Table1[[#This Row],[Senior]]="yes","Senior","Other"))</f>
        <v>Other</v>
      </c>
      <c r="P1433">
        <v>1</v>
      </c>
      <c r="R1433">
        <v>10</v>
      </c>
      <c r="S1433">
        <v>2</v>
      </c>
      <c r="T1433">
        <v>0</v>
      </c>
      <c r="U1433">
        <v>0</v>
      </c>
      <c r="V1433">
        <v>0</v>
      </c>
      <c r="W1433" t="str">
        <f>IF(Table1[[#This Row],[Avg Monthly GB Download]]&lt;5,"Less than 5GB",IF(Table1[[#This Row],[Avg Monthly GB Download]]&lt;10,"Less than 10GB","10 ot more 10GB"))</f>
        <v>Less than 5GB</v>
      </c>
    </row>
    <row r="1434" spans="1:23" x14ac:dyDescent="0.3">
      <c r="A1434" t="s">
        <v>21</v>
      </c>
      <c r="B1434">
        <v>43</v>
      </c>
      <c r="C1434" t="s">
        <v>21</v>
      </c>
      <c r="D1434" t="s">
        <v>22</v>
      </c>
      <c r="E1434" t="s">
        <v>76</v>
      </c>
      <c r="F1434" t="s">
        <v>24</v>
      </c>
      <c r="G1434">
        <v>42</v>
      </c>
      <c r="H1434" t="s">
        <v>21</v>
      </c>
      <c r="I1434" t="s">
        <v>21</v>
      </c>
      <c r="K1434" t="str">
        <f>IF(Table1[[#This Row],[Under 30]]="yes","Under 30",IF(Table1[[#This Row],[Senior]]="yes","Senior","Other"))</f>
        <v>Other</v>
      </c>
      <c r="P1434">
        <v>1</v>
      </c>
      <c r="R1434">
        <v>7</v>
      </c>
      <c r="S1434">
        <v>0</v>
      </c>
      <c r="T1434">
        <v>0</v>
      </c>
      <c r="U1434">
        <v>0</v>
      </c>
      <c r="V1434">
        <v>0</v>
      </c>
      <c r="W1434" t="str">
        <f>IF(Table1[[#This Row],[Avg Monthly GB Download]]&lt;5,"Less than 5GB",IF(Table1[[#This Row],[Avg Monthly GB Download]]&lt;10,"Less than 10GB","10 ot more 10GB"))</f>
        <v>Less than 5GB</v>
      </c>
    </row>
    <row r="1435" spans="1:23" x14ac:dyDescent="0.3">
      <c r="A1435" t="s">
        <v>21</v>
      </c>
      <c r="B1435">
        <v>43</v>
      </c>
      <c r="C1435" t="s">
        <v>21</v>
      </c>
      <c r="D1435" t="s">
        <v>22</v>
      </c>
      <c r="E1435" t="s">
        <v>77</v>
      </c>
      <c r="F1435" t="s">
        <v>24</v>
      </c>
      <c r="G1435">
        <v>32</v>
      </c>
      <c r="H1435" t="s">
        <v>21</v>
      </c>
      <c r="I1435" t="s">
        <v>21</v>
      </c>
      <c r="K1435" t="str">
        <f>IF(Table1[[#This Row],[Under 30]]="yes","Under 30",IF(Table1[[#This Row],[Senior]]="yes","Senior","Other"))</f>
        <v>Other</v>
      </c>
      <c r="P1435">
        <v>1</v>
      </c>
      <c r="R1435">
        <v>40</v>
      </c>
      <c r="S1435">
        <v>0</v>
      </c>
      <c r="T1435">
        <v>0</v>
      </c>
      <c r="U1435">
        <v>15</v>
      </c>
      <c r="V1435">
        <v>27</v>
      </c>
      <c r="W1435" t="str">
        <f>IF(Table1[[#This Row],[Avg Monthly GB Download]]&lt;5,"Less than 5GB",IF(Table1[[#This Row],[Avg Monthly GB Download]]&lt;10,"Less than 10GB","10 ot more 10GB"))</f>
        <v>10 ot more 10GB</v>
      </c>
    </row>
    <row r="1436" spans="1:23" x14ac:dyDescent="0.3">
      <c r="A1436" t="s">
        <v>21</v>
      </c>
      <c r="B1436">
        <v>43</v>
      </c>
      <c r="C1436" t="s">
        <v>21</v>
      </c>
      <c r="D1436" t="s">
        <v>22</v>
      </c>
      <c r="E1436" t="s">
        <v>81</v>
      </c>
      <c r="F1436" t="s">
        <v>26</v>
      </c>
      <c r="G1436">
        <v>23</v>
      </c>
      <c r="H1436" t="s">
        <v>25</v>
      </c>
      <c r="I1436" t="s">
        <v>21</v>
      </c>
      <c r="K1436" t="str">
        <f>IF(Table1[[#This Row],[Under 30]]="yes","Under 30",IF(Table1[[#This Row],[Senior]]="yes","Senior","Other"))</f>
        <v>Under 30</v>
      </c>
      <c r="P1436">
        <v>1</v>
      </c>
      <c r="R1436">
        <v>7</v>
      </c>
      <c r="S1436">
        <v>0</v>
      </c>
      <c r="T1436">
        <v>0</v>
      </c>
      <c r="U1436">
        <v>0</v>
      </c>
      <c r="V1436">
        <v>0</v>
      </c>
      <c r="W1436" t="str">
        <f>IF(Table1[[#This Row],[Avg Monthly GB Download]]&lt;5,"Less than 5GB",IF(Table1[[#This Row],[Avg Monthly GB Download]]&lt;10,"Less than 10GB","10 ot more 10GB"))</f>
        <v>Less than 5GB</v>
      </c>
    </row>
    <row r="1437" spans="1:23" x14ac:dyDescent="0.3">
      <c r="A1437" t="s">
        <v>21</v>
      </c>
      <c r="B1437">
        <v>43</v>
      </c>
      <c r="C1437" t="s">
        <v>21</v>
      </c>
      <c r="D1437" t="s">
        <v>22</v>
      </c>
      <c r="E1437" t="s">
        <v>82</v>
      </c>
      <c r="F1437" t="s">
        <v>24</v>
      </c>
      <c r="G1437">
        <v>38</v>
      </c>
      <c r="H1437" t="s">
        <v>21</v>
      </c>
      <c r="I1437" t="s">
        <v>21</v>
      </c>
      <c r="K1437" t="str">
        <f>IF(Table1[[#This Row],[Under 30]]="yes","Under 30",IF(Table1[[#This Row],[Senior]]="yes","Senior","Other"))</f>
        <v>Other</v>
      </c>
      <c r="P1437">
        <v>1</v>
      </c>
      <c r="R1437">
        <v>9</v>
      </c>
      <c r="S1437">
        <v>0</v>
      </c>
      <c r="T1437">
        <v>0</v>
      </c>
      <c r="U1437">
        <v>0</v>
      </c>
      <c r="V1437">
        <v>0</v>
      </c>
      <c r="W1437" t="str">
        <f>IF(Table1[[#This Row],[Avg Monthly GB Download]]&lt;5,"Less than 5GB",IF(Table1[[#This Row],[Avg Monthly GB Download]]&lt;10,"Less than 10GB","10 ot more 10GB"))</f>
        <v>Less than 5GB</v>
      </c>
    </row>
    <row r="1438" spans="1:23" x14ac:dyDescent="0.3">
      <c r="A1438" t="s">
        <v>21</v>
      </c>
      <c r="B1438">
        <v>43</v>
      </c>
      <c r="C1438" t="s">
        <v>21</v>
      </c>
      <c r="D1438" t="s">
        <v>22</v>
      </c>
      <c r="E1438" t="s">
        <v>86</v>
      </c>
      <c r="F1438" t="s">
        <v>26</v>
      </c>
      <c r="G1438">
        <v>27</v>
      </c>
      <c r="H1438" t="s">
        <v>25</v>
      </c>
      <c r="I1438" t="s">
        <v>21</v>
      </c>
      <c r="K1438" t="str">
        <f>IF(Table1[[#This Row],[Under 30]]="yes","Under 30",IF(Table1[[#This Row],[Senior]]="yes","Senior","Other"))</f>
        <v>Under 30</v>
      </c>
      <c r="P1438">
        <v>1</v>
      </c>
      <c r="R1438">
        <v>15</v>
      </c>
      <c r="S1438">
        <v>0</v>
      </c>
      <c r="T1438">
        <v>0</v>
      </c>
      <c r="U1438">
        <v>7</v>
      </c>
      <c r="V1438">
        <v>23</v>
      </c>
      <c r="W1438" t="str">
        <f>IF(Table1[[#This Row],[Avg Monthly GB Download]]&lt;5,"Less than 5GB",IF(Table1[[#This Row],[Avg Monthly GB Download]]&lt;10,"Less than 10GB","10 ot more 10GB"))</f>
        <v>10 ot more 10GB</v>
      </c>
    </row>
    <row r="1439" spans="1:23" x14ac:dyDescent="0.3">
      <c r="A1439" t="s">
        <v>21</v>
      </c>
      <c r="B1439">
        <v>43</v>
      </c>
      <c r="C1439" t="s">
        <v>25</v>
      </c>
      <c r="D1439" t="s">
        <v>22</v>
      </c>
      <c r="E1439" t="s">
        <v>29</v>
      </c>
      <c r="F1439" t="s">
        <v>24</v>
      </c>
      <c r="G1439">
        <v>26</v>
      </c>
      <c r="H1439" t="s">
        <v>25</v>
      </c>
      <c r="I1439" t="s">
        <v>21</v>
      </c>
      <c r="K1439" t="str">
        <f>IF(Table1[[#This Row],[Under 30]]="yes","Under 30",IF(Table1[[#This Row],[Senior]]="yes","Senior","Other"))</f>
        <v>Under 30</v>
      </c>
      <c r="P1439">
        <v>1</v>
      </c>
      <c r="R1439">
        <v>10</v>
      </c>
      <c r="S1439">
        <v>0</v>
      </c>
      <c r="T1439">
        <v>225.8</v>
      </c>
      <c r="U1439">
        <v>0</v>
      </c>
      <c r="V1439">
        <v>0</v>
      </c>
      <c r="W1439" t="str">
        <f>IF(Table1[[#This Row],[Avg Monthly GB Download]]&lt;5,"Less than 5GB",IF(Table1[[#This Row],[Avg Monthly GB Download]]&lt;10,"Less than 10GB","10 ot more 10GB"))</f>
        <v>Less than 5GB</v>
      </c>
    </row>
    <row r="1440" spans="1:23" x14ac:dyDescent="0.3">
      <c r="A1440" t="s">
        <v>21</v>
      </c>
      <c r="B1440">
        <v>43</v>
      </c>
      <c r="C1440" t="s">
        <v>25</v>
      </c>
      <c r="D1440" t="s">
        <v>22</v>
      </c>
      <c r="E1440" t="s">
        <v>29</v>
      </c>
      <c r="F1440" t="s">
        <v>24</v>
      </c>
      <c r="G1440">
        <v>36</v>
      </c>
      <c r="H1440" t="s">
        <v>21</v>
      </c>
      <c r="I1440" t="s">
        <v>21</v>
      </c>
      <c r="K1440" t="str">
        <f>IF(Table1[[#This Row],[Under 30]]="yes","Under 30",IF(Table1[[#This Row],[Senior]]="yes","Senior","Other"))</f>
        <v>Other</v>
      </c>
      <c r="P1440">
        <v>1</v>
      </c>
      <c r="R1440">
        <v>9</v>
      </c>
      <c r="S1440">
        <v>0</v>
      </c>
      <c r="T1440">
        <v>210.7</v>
      </c>
      <c r="U1440">
        <v>0</v>
      </c>
      <c r="V1440">
        <v>0</v>
      </c>
      <c r="W1440" t="str">
        <f>IF(Table1[[#This Row],[Avg Monthly GB Download]]&lt;5,"Less than 5GB",IF(Table1[[#This Row],[Avg Monthly GB Download]]&lt;10,"Less than 10GB","10 ot more 10GB"))</f>
        <v>Less than 5GB</v>
      </c>
    </row>
    <row r="1441" spans="1:23" x14ac:dyDescent="0.3">
      <c r="A1441" t="s">
        <v>21</v>
      </c>
      <c r="B1441">
        <v>43</v>
      </c>
      <c r="C1441" t="s">
        <v>25</v>
      </c>
      <c r="D1441" t="s">
        <v>22</v>
      </c>
      <c r="E1441" t="s">
        <v>89</v>
      </c>
      <c r="F1441" t="s">
        <v>26</v>
      </c>
      <c r="G1441">
        <v>66</v>
      </c>
      <c r="H1441" t="s">
        <v>21</v>
      </c>
      <c r="I1441" t="s">
        <v>25</v>
      </c>
      <c r="J1441" t="s">
        <v>21</v>
      </c>
      <c r="K1441" t="str">
        <f>IF(Table1[[#This Row],[Under 30]]="yes","Under 30",IF(Table1[[#This Row],[Senior]]="yes","Senior","Other"))</f>
        <v>Senior</v>
      </c>
      <c r="L1441" t="s">
        <v>32</v>
      </c>
      <c r="M1441" t="s">
        <v>38</v>
      </c>
      <c r="N1441" t="s">
        <v>65</v>
      </c>
      <c r="O1441" t="s">
        <v>105</v>
      </c>
      <c r="P1441">
        <v>1</v>
      </c>
      <c r="Q1441">
        <v>1</v>
      </c>
      <c r="R1441">
        <v>56</v>
      </c>
      <c r="S1441">
        <v>5</v>
      </c>
      <c r="T1441">
        <v>77.400000000000006</v>
      </c>
      <c r="U1441">
        <v>83</v>
      </c>
      <c r="V1441">
        <v>4</v>
      </c>
      <c r="W1441" t="str">
        <f>IF(Table1[[#This Row],[Avg Monthly GB Download]]&lt;5,"Less than 5GB",IF(Table1[[#This Row],[Avg Monthly GB Download]]&lt;10,"Less than 10GB","10 ot more 10GB"))</f>
        <v>Less than 5GB</v>
      </c>
    </row>
    <row r="1442" spans="1:23" x14ac:dyDescent="0.3">
      <c r="A1442" t="s">
        <v>21</v>
      </c>
      <c r="B1442">
        <v>43</v>
      </c>
      <c r="C1442" t="s">
        <v>25</v>
      </c>
      <c r="D1442" t="s">
        <v>22</v>
      </c>
      <c r="E1442" t="s">
        <v>67</v>
      </c>
      <c r="F1442" t="s">
        <v>24</v>
      </c>
      <c r="G1442">
        <v>62</v>
      </c>
      <c r="H1442" t="s">
        <v>21</v>
      </c>
      <c r="I1442" t="s">
        <v>21</v>
      </c>
      <c r="K1442" t="str">
        <f>IF(Table1[[#This Row],[Under 30]]="yes","Under 30",IF(Table1[[#This Row],[Senior]]="yes","Senior","Other"))</f>
        <v>Other</v>
      </c>
      <c r="P1442">
        <v>1</v>
      </c>
      <c r="R1442">
        <v>8</v>
      </c>
      <c r="S1442">
        <v>0</v>
      </c>
      <c r="T1442">
        <v>67.099999999999994</v>
      </c>
      <c r="U1442">
        <v>0</v>
      </c>
      <c r="V1442">
        <v>0</v>
      </c>
      <c r="W1442" t="str">
        <f>IF(Table1[[#This Row],[Avg Monthly GB Download]]&lt;5,"Less than 5GB",IF(Table1[[#This Row],[Avg Monthly GB Download]]&lt;10,"Less than 10GB","10 ot more 10GB"))</f>
        <v>Less than 5GB</v>
      </c>
    </row>
    <row r="1443" spans="1:23" x14ac:dyDescent="0.3">
      <c r="A1443" t="s">
        <v>21</v>
      </c>
      <c r="B1443">
        <v>43</v>
      </c>
      <c r="C1443" t="s">
        <v>25</v>
      </c>
      <c r="D1443" t="s">
        <v>22</v>
      </c>
      <c r="E1443" t="s">
        <v>76</v>
      </c>
      <c r="F1443" t="s">
        <v>26</v>
      </c>
      <c r="G1443">
        <v>63</v>
      </c>
      <c r="H1443" t="s">
        <v>21</v>
      </c>
      <c r="I1443" t="s">
        <v>21</v>
      </c>
      <c r="K1443" t="str">
        <f>IF(Table1[[#This Row],[Under 30]]="yes","Under 30",IF(Table1[[#This Row],[Senior]]="yes","Senior","Other"))</f>
        <v>Other</v>
      </c>
      <c r="P1443">
        <v>1</v>
      </c>
      <c r="R1443">
        <v>10</v>
      </c>
      <c r="S1443">
        <v>0</v>
      </c>
      <c r="T1443">
        <v>92</v>
      </c>
      <c r="U1443">
        <v>0</v>
      </c>
      <c r="V1443">
        <v>0</v>
      </c>
      <c r="W1443" t="str">
        <f>IF(Table1[[#This Row],[Avg Monthly GB Download]]&lt;5,"Less than 5GB",IF(Table1[[#This Row],[Avg Monthly GB Download]]&lt;10,"Less than 10GB","10 ot more 10GB"))</f>
        <v>Less than 5GB</v>
      </c>
    </row>
    <row r="1444" spans="1:23" x14ac:dyDescent="0.3">
      <c r="A1444" t="s">
        <v>21</v>
      </c>
      <c r="B1444">
        <v>43</v>
      </c>
      <c r="C1444" t="s">
        <v>25</v>
      </c>
      <c r="D1444" t="s">
        <v>22</v>
      </c>
      <c r="E1444" t="s">
        <v>84</v>
      </c>
      <c r="F1444" t="s">
        <v>24</v>
      </c>
      <c r="G1444">
        <v>59</v>
      </c>
      <c r="H1444" t="s">
        <v>21</v>
      </c>
      <c r="I1444" t="s">
        <v>21</v>
      </c>
      <c r="K1444" t="str">
        <f>IF(Table1[[#This Row],[Under 30]]="yes","Under 30",IF(Table1[[#This Row],[Senior]]="yes","Senior","Other"))</f>
        <v>Other</v>
      </c>
      <c r="P1444">
        <v>1</v>
      </c>
      <c r="Q1444">
        <v>1</v>
      </c>
      <c r="R1444">
        <v>12</v>
      </c>
      <c r="S1444">
        <v>5</v>
      </c>
      <c r="T1444">
        <v>85</v>
      </c>
      <c r="U1444">
        <v>31</v>
      </c>
      <c r="V1444">
        <v>2</v>
      </c>
      <c r="W1444" t="str">
        <f>IF(Table1[[#This Row],[Avg Monthly GB Download]]&lt;5,"Less than 5GB",IF(Table1[[#This Row],[Avg Monthly GB Download]]&lt;10,"Less than 10GB","10 ot more 10GB"))</f>
        <v>Less than 5GB</v>
      </c>
    </row>
    <row r="1445" spans="1:23" x14ac:dyDescent="0.3">
      <c r="A1445" t="s">
        <v>21</v>
      </c>
      <c r="B1445">
        <v>44</v>
      </c>
      <c r="C1445" t="s">
        <v>21</v>
      </c>
      <c r="D1445" t="s">
        <v>22</v>
      </c>
      <c r="E1445" t="s">
        <v>30</v>
      </c>
      <c r="F1445" t="s">
        <v>26</v>
      </c>
      <c r="G1445">
        <v>79</v>
      </c>
      <c r="H1445" t="s">
        <v>21</v>
      </c>
      <c r="I1445" t="s">
        <v>25</v>
      </c>
      <c r="J1445" t="s">
        <v>21</v>
      </c>
      <c r="K1445" t="str">
        <f>IF(Table1[[#This Row],[Under 30]]="yes","Under 30",IF(Table1[[#This Row],[Senior]]="yes","Senior","Other"))</f>
        <v>Senior</v>
      </c>
      <c r="L1445" t="s">
        <v>53</v>
      </c>
      <c r="M1445" t="s">
        <v>33</v>
      </c>
      <c r="N1445" t="s">
        <v>34</v>
      </c>
      <c r="O1445" t="s">
        <v>34</v>
      </c>
      <c r="P1445">
        <v>1</v>
      </c>
      <c r="R1445">
        <v>7</v>
      </c>
      <c r="S1445">
        <v>1</v>
      </c>
      <c r="T1445">
        <v>0</v>
      </c>
      <c r="U1445">
        <v>0</v>
      </c>
      <c r="V1445">
        <v>0</v>
      </c>
      <c r="W1445" t="str">
        <f>IF(Table1[[#This Row],[Avg Monthly GB Download]]&lt;5,"Less than 5GB",IF(Table1[[#This Row],[Avg Monthly GB Download]]&lt;10,"Less than 10GB","10 ot more 10GB"))</f>
        <v>Less than 5GB</v>
      </c>
    </row>
    <row r="1446" spans="1:23" x14ac:dyDescent="0.3">
      <c r="A1446" t="s">
        <v>21</v>
      </c>
      <c r="B1446">
        <v>44</v>
      </c>
      <c r="C1446" t="s">
        <v>21</v>
      </c>
      <c r="D1446" t="s">
        <v>22</v>
      </c>
      <c r="E1446" t="s">
        <v>31</v>
      </c>
      <c r="F1446" t="s">
        <v>24</v>
      </c>
      <c r="G1446">
        <v>46</v>
      </c>
      <c r="H1446" t="s">
        <v>21</v>
      </c>
      <c r="I1446" t="s">
        <v>21</v>
      </c>
      <c r="K1446" t="str">
        <f>IF(Table1[[#This Row],[Under 30]]="yes","Under 30",IF(Table1[[#This Row],[Senior]]="yes","Senior","Other"))</f>
        <v>Other</v>
      </c>
      <c r="P1446">
        <v>1</v>
      </c>
      <c r="R1446">
        <v>9</v>
      </c>
      <c r="S1446">
        <v>1</v>
      </c>
      <c r="T1446">
        <v>0</v>
      </c>
      <c r="U1446">
        <v>0</v>
      </c>
      <c r="V1446">
        <v>0</v>
      </c>
      <c r="W1446" t="str">
        <f>IF(Table1[[#This Row],[Avg Monthly GB Download]]&lt;5,"Less than 5GB",IF(Table1[[#This Row],[Avg Monthly GB Download]]&lt;10,"Less than 10GB","10 ot more 10GB"))</f>
        <v>Less than 5GB</v>
      </c>
    </row>
    <row r="1447" spans="1:23" x14ac:dyDescent="0.3">
      <c r="A1447" t="s">
        <v>21</v>
      </c>
      <c r="B1447">
        <v>44</v>
      </c>
      <c r="C1447" t="s">
        <v>21</v>
      </c>
      <c r="D1447" t="s">
        <v>22</v>
      </c>
      <c r="E1447" t="s">
        <v>43</v>
      </c>
      <c r="F1447" t="s">
        <v>24</v>
      </c>
      <c r="G1447">
        <v>45</v>
      </c>
      <c r="H1447" t="s">
        <v>21</v>
      </c>
      <c r="I1447" t="s">
        <v>21</v>
      </c>
      <c r="K1447" t="str">
        <f>IF(Table1[[#This Row],[Under 30]]="yes","Under 30",IF(Table1[[#This Row],[Senior]]="yes","Senior","Other"))</f>
        <v>Other</v>
      </c>
      <c r="P1447">
        <v>1</v>
      </c>
      <c r="R1447">
        <v>8</v>
      </c>
      <c r="S1447">
        <v>0</v>
      </c>
      <c r="T1447">
        <v>0</v>
      </c>
      <c r="U1447">
        <v>0</v>
      </c>
      <c r="V1447">
        <v>0</v>
      </c>
      <c r="W1447" t="str">
        <f>IF(Table1[[#This Row],[Avg Monthly GB Download]]&lt;5,"Less than 5GB",IF(Table1[[#This Row],[Avg Monthly GB Download]]&lt;10,"Less than 10GB","10 ot more 10GB"))</f>
        <v>Less than 5GB</v>
      </c>
    </row>
    <row r="1448" spans="1:23" x14ac:dyDescent="0.3">
      <c r="A1448" t="s">
        <v>21</v>
      </c>
      <c r="B1448">
        <v>44</v>
      </c>
      <c r="C1448" t="s">
        <v>21</v>
      </c>
      <c r="D1448" t="s">
        <v>22</v>
      </c>
      <c r="E1448" t="s">
        <v>62</v>
      </c>
      <c r="F1448" t="s">
        <v>24</v>
      </c>
      <c r="G1448">
        <v>49</v>
      </c>
      <c r="H1448" t="s">
        <v>21</v>
      </c>
      <c r="I1448" t="s">
        <v>21</v>
      </c>
      <c r="K1448" t="str">
        <f>IF(Table1[[#This Row],[Under 30]]="yes","Under 30",IF(Table1[[#This Row],[Senior]]="yes","Senior","Other"))</f>
        <v>Other</v>
      </c>
      <c r="P1448">
        <v>1</v>
      </c>
      <c r="R1448">
        <v>22</v>
      </c>
      <c r="S1448">
        <v>1</v>
      </c>
      <c r="T1448">
        <v>0</v>
      </c>
      <c r="U1448">
        <v>44</v>
      </c>
      <c r="V1448">
        <v>5</v>
      </c>
      <c r="W1448" t="str">
        <f>IF(Table1[[#This Row],[Avg Monthly GB Download]]&lt;5,"Less than 5GB",IF(Table1[[#This Row],[Avg Monthly GB Download]]&lt;10,"Less than 10GB","10 ot more 10GB"))</f>
        <v>Less than 10GB</v>
      </c>
    </row>
    <row r="1449" spans="1:23" x14ac:dyDescent="0.3">
      <c r="A1449" t="s">
        <v>21</v>
      </c>
      <c r="B1449">
        <v>44</v>
      </c>
      <c r="C1449" t="s">
        <v>21</v>
      </c>
      <c r="D1449" t="s">
        <v>22</v>
      </c>
      <c r="E1449" t="s">
        <v>69</v>
      </c>
      <c r="F1449" t="s">
        <v>24</v>
      </c>
      <c r="G1449">
        <v>59</v>
      </c>
      <c r="H1449" t="s">
        <v>21</v>
      </c>
      <c r="I1449" t="s">
        <v>21</v>
      </c>
      <c r="K1449" t="str">
        <f>IF(Table1[[#This Row],[Under 30]]="yes","Under 30",IF(Table1[[#This Row],[Senior]]="yes","Senior","Other"))</f>
        <v>Other</v>
      </c>
      <c r="P1449">
        <v>1</v>
      </c>
      <c r="R1449">
        <v>9</v>
      </c>
      <c r="S1449">
        <v>0</v>
      </c>
      <c r="T1449">
        <v>0</v>
      </c>
      <c r="U1449">
        <v>0</v>
      </c>
      <c r="V1449">
        <v>0</v>
      </c>
      <c r="W1449" t="str">
        <f>IF(Table1[[#This Row],[Avg Monthly GB Download]]&lt;5,"Less than 5GB",IF(Table1[[#This Row],[Avg Monthly GB Download]]&lt;10,"Less than 10GB","10 ot more 10GB"))</f>
        <v>Less than 5GB</v>
      </c>
    </row>
    <row r="1450" spans="1:23" x14ac:dyDescent="0.3">
      <c r="A1450" t="s">
        <v>21</v>
      </c>
      <c r="B1450">
        <v>44</v>
      </c>
      <c r="C1450" t="s">
        <v>21</v>
      </c>
      <c r="D1450" t="s">
        <v>22</v>
      </c>
      <c r="E1450" t="s">
        <v>70</v>
      </c>
      <c r="F1450" t="s">
        <v>24</v>
      </c>
      <c r="G1450">
        <v>41</v>
      </c>
      <c r="H1450" t="s">
        <v>21</v>
      </c>
      <c r="I1450" t="s">
        <v>21</v>
      </c>
      <c r="K1450" t="str">
        <f>IF(Table1[[#This Row],[Under 30]]="yes","Under 30",IF(Table1[[#This Row],[Senior]]="yes","Senior","Other"))</f>
        <v>Other</v>
      </c>
      <c r="P1450">
        <v>1</v>
      </c>
      <c r="R1450">
        <v>10</v>
      </c>
      <c r="S1450">
        <v>0</v>
      </c>
      <c r="T1450">
        <v>0</v>
      </c>
      <c r="U1450">
        <v>0</v>
      </c>
      <c r="V1450">
        <v>0</v>
      </c>
      <c r="W1450" t="str">
        <f>IF(Table1[[#This Row],[Avg Monthly GB Download]]&lt;5,"Less than 5GB",IF(Table1[[#This Row],[Avg Monthly GB Download]]&lt;10,"Less than 10GB","10 ot more 10GB"))</f>
        <v>Less than 5GB</v>
      </c>
    </row>
    <row r="1451" spans="1:23" x14ac:dyDescent="0.3">
      <c r="A1451" t="s">
        <v>21</v>
      </c>
      <c r="B1451">
        <v>44</v>
      </c>
      <c r="C1451" t="s">
        <v>21</v>
      </c>
      <c r="D1451" t="s">
        <v>22</v>
      </c>
      <c r="E1451" t="s">
        <v>71</v>
      </c>
      <c r="F1451" t="s">
        <v>24</v>
      </c>
      <c r="G1451">
        <v>64</v>
      </c>
      <c r="H1451" t="s">
        <v>21</v>
      </c>
      <c r="I1451" t="s">
        <v>21</v>
      </c>
      <c r="K1451" t="str">
        <f>IF(Table1[[#This Row],[Under 30]]="yes","Under 30",IF(Table1[[#This Row],[Senior]]="yes","Senior","Other"))</f>
        <v>Other</v>
      </c>
      <c r="P1451">
        <v>1</v>
      </c>
      <c r="R1451">
        <v>22</v>
      </c>
      <c r="S1451">
        <v>2</v>
      </c>
      <c r="T1451">
        <v>0</v>
      </c>
      <c r="U1451">
        <v>75</v>
      </c>
      <c r="V1451">
        <v>4</v>
      </c>
      <c r="W1451" t="str">
        <f>IF(Table1[[#This Row],[Avg Monthly GB Download]]&lt;5,"Less than 5GB",IF(Table1[[#This Row],[Avg Monthly GB Download]]&lt;10,"Less than 10GB","10 ot more 10GB"))</f>
        <v>Less than 5GB</v>
      </c>
    </row>
    <row r="1452" spans="1:23" x14ac:dyDescent="0.3">
      <c r="A1452" t="s">
        <v>21</v>
      </c>
      <c r="B1452">
        <v>44</v>
      </c>
      <c r="C1452" t="s">
        <v>21</v>
      </c>
      <c r="D1452" t="s">
        <v>22</v>
      </c>
      <c r="E1452" t="s">
        <v>76</v>
      </c>
      <c r="F1452" t="s">
        <v>24</v>
      </c>
      <c r="G1452">
        <v>41</v>
      </c>
      <c r="H1452" t="s">
        <v>21</v>
      </c>
      <c r="I1452" t="s">
        <v>21</v>
      </c>
      <c r="K1452" t="str">
        <f>IF(Table1[[#This Row],[Under 30]]="yes","Under 30",IF(Table1[[#This Row],[Senior]]="yes","Senior","Other"))</f>
        <v>Other</v>
      </c>
      <c r="P1452">
        <v>1</v>
      </c>
      <c r="R1452">
        <v>21</v>
      </c>
      <c r="S1452">
        <v>0</v>
      </c>
      <c r="T1452">
        <v>0</v>
      </c>
      <c r="U1452">
        <v>55</v>
      </c>
      <c r="V1452">
        <v>6</v>
      </c>
      <c r="W1452" t="str">
        <f>IF(Table1[[#This Row],[Avg Monthly GB Download]]&lt;5,"Less than 5GB",IF(Table1[[#This Row],[Avg Monthly GB Download]]&lt;10,"Less than 10GB","10 ot more 10GB"))</f>
        <v>Less than 10GB</v>
      </c>
    </row>
    <row r="1453" spans="1:23" x14ac:dyDescent="0.3">
      <c r="A1453" t="s">
        <v>21</v>
      </c>
      <c r="B1453">
        <v>44</v>
      </c>
      <c r="C1453" t="s">
        <v>21</v>
      </c>
      <c r="D1453" t="s">
        <v>22</v>
      </c>
      <c r="E1453" t="s">
        <v>82</v>
      </c>
      <c r="F1453" t="s">
        <v>24</v>
      </c>
      <c r="G1453">
        <v>38</v>
      </c>
      <c r="H1453" t="s">
        <v>21</v>
      </c>
      <c r="I1453" t="s">
        <v>21</v>
      </c>
      <c r="K1453" t="str">
        <f>IF(Table1[[#This Row],[Under 30]]="yes","Under 30",IF(Table1[[#This Row],[Senior]]="yes","Senior","Other"))</f>
        <v>Other</v>
      </c>
      <c r="P1453">
        <v>1</v>
      </c>
      <c r="R1453">
        <v>12</v>
      </c>
      <c r="S1453">
        <v>0</v>
      </c>
      <c r="T1453">
        <v>0</v>
      </c>
      <c r="U1453">
        <v>0</v>
      </c>
      <c r="V1453">
        <v>0</v>
      </c>
      <c r="W1453" t="str">
        <f>IF(Table1[[#This Row],[Avg Monthly GB Download]]&lt;5,"Less than 5GB",IF(Table1[[#This Row],[Avg Monthly GB Download]]&lt;10,"Less than 10GB","10 ot more 10GB"))</f>
        <v>Less than 5GB</v>
      </c>
    </row>
    <row r="1454" spans="1:23" x14ac:dyDescent="0.3">
      <c r="A1454" t="s">
        <v>21</v>
      </c>
      <c r="B1454">
        <v>44</v>
      </c>
      <c r="C1454" t="s">
        <v>21</v>
      </c>
      <c r="D1454" t="s">
        <v>22</v>
      </c>
      <c r="E1454" t="s">
        <v>85</v>
      </c>
      <c r="F1454" t="s">
        <v>24</v>
      </c>
      <c r="G1454">
        <v>51</v>
      </c>
      <c r="H1454" t="s">
        <v>21</v>
      </c>
      <c r="I1454" t="s">
        <v>21</v>
      </c>
      <c r="K1454" t="str">
        <f>IF(Table1[[#This Row],[Under 30]]="yes","Under 30",IF(Table1[[#This Row],[Senior]]="yes","Senior","Other"))</f>
        <v>Other</v>
      </c>
      <c r="P1454">
        <v>1</v>
      </c>
      <c r="R1454">
        <v>7</v>
      </c>
      <c r="S1454">
        <v>0</v>
      </c>
      <c r="T1454">
        <v>0</v>
      </c>
      <c r="U1454">
        <v>0</v>
      </c>
      <c r="V1454">
        <v>0</v>
      </c>
      <c r="W1454" t="str">
        <f>IF(Table1[[#This Row],[Avg Monthly GB Download]]&lt;5,"Less than 5GB",IF(Table1[[#This Row],[Avg Monthly GB Download]]&lt;10,"Less than 10GB","10 ot more 10GB"))</f>
        <v>Less than 5GB</v>
      </c>
    </row>
    <row r="1455" spans="1:23" x14ac:dyDescent="0.3">
      <c r="A1455" t="s">
        <v>21</v>
      </c>
      <c r="B1455">
        <v>44</v>
      </c>
      <c r="C1455" t="s">
        <v>25</v>
      </c>
      <c r="D1455" t="s">
        <v>22</v>
      </c>
      <c r="E1455" t="s">
        <v>23</v>
      </c>
      <c r="F1455" t="s">
        <v>24</v>
      </c>
      <c r="G1455">
        <v>59</v>
      </c>
      <c r="H1455" t="s">
        <v>21</v>
      </c>
      <c r="I1455" t="s">
        <v>21</v>
      </c>
      <c r="K1455" t="str">
        <f>IF(Table1[[#This Row],[Under 30]]="yes","Under 30",IF(Table1[[#This Row],[Senior]]="yes","Senior","Other"))</f>
        <v>Other</v>
      </c>
      <c r="P1455">
        <v>1</v>
      </c>
      <c r="R1455">
        <v>10</v>
      </c>
      <c r="S1455">
        <v>1</v>
      </c>
      <c r="T1455">
        <v>115.3</v>
      </c>
      <c r="U1455">
        <v>0</v>
      </c>
      <c r="V1455">
        <v>0</v>
      </c>
      <c r="W1455" t="str">
        <f>IF(Table1[[#This Row],[Avg Monthly GB Download]]&lt;5,"Less than 5GB",IF(Table1[[#This Row],[Avg Monthly GB Download]]&lt;10,"Less than 10GB","10 ot more 10GB"))</f>
        <v>Less than 5GB</v>
      </c>
    </row>
    <row r="1456" spans="1:23" x14ac:dyDescent="0.3">
      <c r="A1456" t="s">
        <v>21</v>
      </c>
      <c r="B1456">
        <v>44</v>
      </c>
      <c r="C1456" t="s">
        <v>25</v>
      </c>
      <c r="D1456" t="s">
        <v>22</v>
      </c>
      <c r="E1456" t="s">
        <v>29</v>
      </c>
      <c r="F1456" t="s">
        <v>24</v>
      </c>
      <c r="G1456">
        <v>45</v>
      </c>
      <c r="H1456" t="s">
        <v>21</v>
      </c>
      <c r="I1456" t="s">
        <v>21</v>
      </c>
      <c r="K1456" t="str">
        <f>IF(Table1[[#This Row],[Under 30]]="yes","Under 30",IF(Table1[[#This Row],[Senior]]="yes","Senior","Other"))</f>
        <v>Other</v>
      </c>
      <c r="P1456">
        <v>1</v>
      </c>
      <c r="R1456">
        <v>8</v>
      </c>
      <c r="S1456">
        <v>0</v>
      </c>
      <c r="T1456">
        <v>244.2</v>
      </c>
      <c r="U1456">
        <v>0</v>
      </c>
      <c r="V1456">
        <v>0</v>
      </c>
      <c r="W1456" t="str">
        <f>IF(Table1[[#This Row],[Avg Monthly GB Download]]&lt;5,"Less than 5GB",IF(Table1[[#This Row],[Avg Monthly GB Download]]&lt;10,"Less than 10GB","10 ot more 10GB"))</f>
        <v>Less than 5GB</v>
      </c>
    </row>
    <row r="1457" spans="1:23" x14ac:dyDescent="0.3">
      <c r="A1457" t="s">
        <v>21</v>
      </c>
      <c r="B1457">
        <v>44</v>
      </c>
      <c r="C1457" t="s">
        <v>25</v>
      </c>
      <c r="D1457" t="s">
        <v>22</v>
      </c>
      <c r="E1457" t="s">
        <v>35</v>
      </c>
      <c r="F1457" t="s">
        <v>26</v>
      </c>
      <c r="G1457">
        <v>35</v>
      </c>
      <c r="H1457" t="s">
        <v>21</v>
      </c>
      <c r="I1457" t="s">
        <v>21</v>
      </c>
      <c r="K1457" t="str">
        <f>IF(Table1[[#This Row],[Under 30]]="yes","Under 30",IF(Table1[[#This Row],[Senior]]="yes","Senior","Other"))</f>
        <v>Other</v>
      </c>
      <c r="P1457">
        <v>1</v>
      </c>
      <c r="R1457">
        <v>10</v>
      </c>
      <c r="S1457">
        <v>1</v>
      </c>
      <c r="T1457">
        <v>236.1</v>
      </c>
      <c r="U1457">
        <v>0</v>
      </c>
      <c r="V1457">
        <v>0</v>
      </c>
      <c r="W1457" t="str">
        <f>IF(Table1[[#This Row],[Avg Monthly GB Download]]&lt;5,"Less than 5GB",IF(Table1[[#This Row],[Avg Monthly GB Download]]&lt;10,"Less than 10GB","10 ot more 10GB"))</f>
        <v>Less than 5GB</v>
      </c>
    </row>
    <row r="1458" spans="1:23" x14ac:dyDescent="0.3">
      <c r="A1458" t="s">
        <v>21</v>
      </c>
      <c r="B1458">
        <v>44</v>
      </c>
      <c r="C1458" t="s">
        <v>25</v>
      </c>
      <c r="D1458" t="s">
        <v>22</v>
      </c>
      <c r="E1458" t="s">
        <v>46</v>
      </c>
      <c r="F1458" t="s">
        <v>26</v>
      </c>
      <c r="G1458">
        <v>64</v>
      </c>
      <c r="H1458" t="s">
        <v>21</v>
      </c>
      <c r="I1458" t="s">
        <v>21</v>
      </c>
      <c r="K1458" t="str">
        <f>IF(Table1[[#This Row],[Under 30]]="yes","Under 30",IF(Table1[[#This Row],[Senior]]="yes","Senior","Other"))</f>
        <v>Other</v>
      </c>
      <c r="P1458">
        <v>1</v>
      </c>
      <c r="R1458">
        <v>12</v>
      </c>
      <c r="S1458">
        <v>0</v>
      </c>
      <c r="T1458">
        <v>184.8</v>
      </c>
      <c r="U1458">
        <v>0</v>
      </c>
      <c r="V1458">
        <v>0</v>
      </c>
      <c r="W1458" t="str">
        <f>IF(Table1[[#This Row],[Avg Monthly GB Download]]&lt;5,"Less than 5GB",IF(Table1[[#This Row],[Avg Monthly GB Download]]&lt;10,"Less than 10GB","10 ot more 10GB"))</f>
        <v>Less than 5GB</v>
      </c>
    </row>
    <row r="1459" spans="1:23" x14ac:dyDescent="0.3">
      <c r="A1459" t="s">
        <v>21</v>
      </c>
      <c r="B1459">
        <v>44</v>
      </c>
      <c r="C1459" t="s">
        <v>25</v>
      </c>
      <c r="D1459" t="s">
        <v>22</v>
      </c>
      <c r="E1459" t="s">
        <v>50</v>
      </c>
      <c r="F1459" t="s">
        <v>26</v>
      </c>
      <c r="G1459">
        <v>42</v>
      </c>
      <c r="H1459" t="s">
        <v>21</v>
      </c>
      <c r="I1459" t="s">
        <v>21</v>
      </c>
      <c r="K1459" t="str">
        <f>IF(Table1[[#This Row],[Under 30]]="yes","Under 30",IF(Table1[[#This Row],[Senior]]="yes","Senior","Other"))</f>
        <v>Other</v>
      </c>
      <c r="P1459">
        <v>1</v>
      </c>
      <c r="R1459">
        <v>10</v>
      </c>
      <c r="S1459">
        <v>0</v>
      </c>
      <c r="T1459">
        <v>76.599999999999994</v>
      </c>
      <c r="U1459">
        <v>0</v>
      </c>
      <c r="V1459">
        <v>0</v>
      </c>
      <c r="W1459" t="str">
        <f>IF(Table1[[#This Row],[Avg Monthly GB Download]]&lt;5,"Less than 5GB",IF(Table1[[#This Row],[Avg Monthly GB Download]]&lt;10,"Less than 10GB","10 ot more 10GB"))</f>
        <v>Less than 5GB</v>
      </c>
    </row>
    <row r="1460" spans="1:23" x14ac:dyDescent="0.3">
      <c r="A1460" t="s">
        <v>21</v>
      </c>
      <c r="B1460">
        <v>44</v>
      </c>
      <c r="C1460" t="s">
        <v>25</v>
      </c>
      <c r="D1460" t="s">
        <v>22</v>
      </c>
      <c r="E1460" t="s">
        <v>62</v>
      </c>
      <c r="F1460" t="s">
        <v>26</v>
      </c>
      <c r="G1460">
        <v>24</v>
      </c>
      <c r="H1460" t="s">
        <v>25</v>
      </c>
      <c r="I1460" t="s">
        <v>21</v>
      </c>
      <c r="K1460" t="str">
        <f>IF(Table1[[#This Row],[Under 30]]="yes","Under 30",IF(Table1[[#This Row],[Senior]]="yes","Senior","Other"))</f>
        <v>Under 30</v>
      </c>
      <c r="P1460">
        <v>1</v>
      </c>
      <c r="R1460">
        <v>6</v>
      </c>
      <c r="S1460">
        <v>1</v>
      </c>
      <c r="T1460">
        <v>198</v>
      </c>
      <c r="U1460">
        <v>0</v>
      </c>
      <c r="V1460">
        <v>0</v>
      </c>
      <c r="W1460" t="str">
        <f>IF(Table1[[#This Row],[Avg Monthly GB Download]]&lt;5,"Less than 5GB",IF(Table1[[#This Row],[Avg Monthly GB Download]]&lt;10,"Less than 10GB","10 ot more 10GB"))</f>
        <v>Less than 5GB</v>
      </c>
    </row>
    <row r="1461" spans="1:23" x14ac:dyDescent="0.3">
      <c r="A1461" t="s">
        <v>21</v>
      </c>
      <c r="B1461">
        <v>44</v>
      </c>
      <c r="C1461" t="s">
        <v>25</v>
      </c>
      <c r="D1461" t="s">
        <v>22</v>
      </c>
      <c r="E1461" t="s">
        <v>80</v>
      </c>
      <c r="F1461" t="s">
        <v>24</v>
      </c>
      <c r="G1461">
        <v>41</v>
      </c>
      <c r="H1461" t="s">
        <v>21</v>
      </c>
      <c r="I1461" t="s">
        <v>21</v>
      </c>
      <c r="K1461" t="str">
        <f>IF(Table1[[#This Row],[Under 30]]="yes","Under 30",IF(Table1[[#This Row],[Senior]]="yes","Senior","Other"))</f>
        <v>Other</v>
      </c>
      <c r="P1461">
        <v>1</v>
      </c>
      <c r="R1461">
        <v>41</v>
      </c>
      <c r="S1461">
        <v>2</v>
      </c>
      <c r="T1461">
        <v>206.8</v>
      </c>
      <c r="U1461">
        <v>0</v>
      </c>
      <c r="V1461">
        <v>3</v>
      </c>
      <c r="W1461" t="str">
        <f>IF(Table1[[#This Row],[Avg Monthly GB Download]]&lt;5,"Less than 5GB",IF(Table1[[#This Row],[Avg Monthly GB Download]]&lt;10,"Less than 10GB","10 ot more 10GB"))</f>
        <v>Less than 5GB</v>
      </c>
    </row>
    <row r="1462" spans="1:23" x14ac:dyDescent="0.3">
      <c r="A1462" t="s">
        <v>21</v>
      </c>
      <c r="B1462">
        <v>44</v>
      </c>
      <c r="C1462" t="s">
        <v>25</v>
      </c>
      <c r="D1462" t="s">
        <v>88</v>
      </c>
      <c r="E1462" t="s">
        <v>35</v>
      </c>
      <c r="F1462" t="s">
        <v>24</v>
      </c>
      <c r="G1462">
        <v>41</v>
      </c>
      <c r="H1462" t="s">
        <v>21</v>
      </c>
      <c r="I1462" t="s">
        <v>21</v>
      </c>
      <c r="K1462" t="str">
        <f>IF(Table1[[#This Row],[Under 30]]="yes","Under 30",IF(Table1[[#This Row],[Senior]]="yes","Senior","Other"))</f>
        <v>Other</v>
      </c>
      <c r="P1462">
        <v>1</v>
      </c>
      <c r="R1462">
        <v>14</v>
      </c>
      <c r="S1462">
        <v>0</v>
      </c>
      <c r="T1462">
        <v>0</v>
      </c>
      <c r="U1462">
        <v>0</v>
      </c>
      <c r="V1462">
        <v>0</v>
      </c>
      <c r="W1462" t="str">
        <f>IF(Table1[[#This Row],[Avg Monthly GB Download]]&lt;5,"Less than 5GB",IF(Table1[[#This Row],[Avg Monthly GB Download]]&lt;10,"Less than 10GB","10 ot more 10GB"))</f>
        <v>Less than 5GB</v>
      </c>
    </row>
    <row r="1463" spans="1:23" x14ac:dyDescent="0.3">
      <c r="A1463" t="s">
        <v>21</v>
      </c>
      <c r="B1463">
        <v>45</v>
      </c>
      <c r="C1463" t="s">
        <v>21</v>
      </c>
      <c r="D1463" t="s">
        <v>22</v>
      </c>
      <c r="E1463" t="s">
        <v>27</v>
      </c>
      <c r="F1463" t="s">
        <v>24</v>
      </c>
      <c r="G1463">
        <v>44</v>
      </c>
      <c r="H1463" t="s">
        <v>21</v>
      </c>
      <c r="I1463" t="s">
        <v>21</v>
      </c>
      <c r="K1463" t="str">
        <f>IF(Table1[[#This Row],[Under 30]]="yes","Under 30",IF(Table1[[#This Row],[Senior]]="yes","Senior","Other"))</f>
        <v>Other</v>
      </c>
      <c r="P1463">
        <v>1</v>
      </c>
      <c r="R1463">
        <v>47</v>
      </c>
      <c r="S1463">
        <v>0</v>
      </c>
      <c r="T1463">
        <v>0</v>
      </c>
      <c r="U1463">
        <v>82</v>
      </c>
      <c r="V1463">
        <v>7</v>
      </c>
      <c r="W1463" t="str">
        <f>IF(Table1[[#This Row],[Avg Monthly GB Download]]&lt;5,"Less than 5GB",IF(Table1[[#This Row],[Avg Monthly GB Download]]&lt;10,"Less than 10GB","10 ot more 10GB"))</f>
        <v>Less than 10GB</v>
      </c>
    </row>
    <row r="1464" spans="1:23" x14ac:dyDescent="0.3">
      <c r="A1464" t="s">
        <v>21</v>
      </c>
      <c r="B1464">
        <v>45</v>
      </c>
      <c r="C1464" t="s">
        <v>21</v>
      </c>
      <c r="D1464" t="s">
        <v>22</v>
      </c>
      <c r="E1464" t="s">
        <v>58</v>
      </c>
      <c r="F1464" t="s">
        <v>24</v>
      </c>
      <c r="G1464">
        <v>78</v>
      </c>
      <c r="H1464" t="s">
        <v>21</v>
      </c>
      <c r="I1464" t="s">
        <v>25</v>
      </c>
      <c r="J1464" t="s">
        <v>21</v>
      </c>
      <c r="K1464" t="str">
        <f>IF(Table1[[#This Row],[Under 30]]="yes","Under 30",IF(Table1[[#This Row],[Senior]]="yes","Senior","Other"))</f>
        <v>Senior</v>
      </c>
      <c r="L1464" t="s">
        <v>53</v>
      </c>
      <c r="M1464" t="s">
        <v>33</v>
      </c>
      <c r="N1464" t="s">
        <v>34</v>
      </c>
      <c r="O1464" t="s">
        <v>34</v>
      </c>
      <c r="P1464">
        <v>1</v>
      </c>
      <c r="R1464">
        <v>17</v>
      </c>
      <c r="S1464">
        <v>1</v>
      </c>
      <c r="T1464">
        <v>0</v>
      </c>
      <c r="U1464">
        <v>24</v>
      </c>
      <c r="V1464">
        <v>9</v>
      </c>
      <c r="W1464" t="str">
        <f>IF(Table1[[#This Row],[Avg Monthly GB Download]]&lt;5,"Less than 5GB",IF(Table1[[#This Row],[Avg Monthly GB Download]]&lt;10,"Less than 10GB","10 ot more 10GB"))</f>
        <v>Less than 10GB</v>
      </c>
    </row>
    <row r="1465" spans="1:23" x14ac:dyDescent="0.3">
      <c r="A1465" t="s">
        <v>21</v>
      </c>
      <c r="B1465">
        <v>45</v>
      </c>
      <c r="C1465" t="s">
        <v>21</v>
      </c>
      <c r="D1465" t="s">
        <v>22</v>
      </c>
      <c r="E1465" t="s">
        <v>68</v>
      </c>
      <c r="F1465" t="s">
        <v>24</v>
      </c>
      <c r="G1465">
        <v>56</v>
      </c>
      <c r="H1465" t="s">
        <v>21</v>
      </c>
      <c r="I1465" t="s">
        <v>21</v>
      </c>
      <c r="K1465" t="str">
        <f>IF(Table1[[#This Row],[Under 30]]="yes","Under 30",IF(Table1[[#This Row],[Senior]]="yes","Senior","Other"))</f>
        <v>Other</v>
      </c>
      <c r="P1465">
        <v>1</v>
      </c>
      <c r="R1465">
        <v>7</v>
      </c>
      <c r="S1465">
        <v>1</v>
      </c>
      <c r="T1465">
        <v>0</v>
      </c>
      <c r="U1465">
        <v>0</v>
      </c>
      <c r="V1465">
        <v>0</v>
      </c>
      <c r="W1465" t="str">
        <f>IF(Table1[[#This Row],[Avg Monthly GB Download]]&lt;5,"Less than 5GB",IF(Table1[[#This Row],[Avg Monthly GB Download]]&lt;10,"Less than 10GB","10 ot more 10GB"))</f>
        <v>Less than 5GB</v>
      </c>
    </row>
    <row r="1466" spans="1:23" x14ac:dyDescent="0.3">
      <c r="A1466" t="s">
        <v>21</v>
      </c>
      <c r="B1466">
        <v>45</v>
      </c>
      <c r="C1466" t="s">
        <v>21</v>
      </c>
      <c r="D1466" t="s">
        <v>22</v>
      </c>
      <c r="E1466" t="s">
        <v>77</v>
      </c>
      <c r="F1466" t="s">
        <v>26</v>
      </c>
      <c r="G1466">
        <v>20</v>
      </c>
      <c r="H1466" t="s">
        <v>25</v>
      </c>
      <c r="I1466" t="s">
        <v>21</v>
      </c>
      <c r="K1466" t="str">
        <f>IF(Table1[[#This Row],[Under 30]]="yes","Under 30",IF(Table1[[#This Row],[Senior]]="yes","Senior","Other"))</f>
        <v>Under 30</v>
      </c>
      <c r="P1466">
        <v>1</v>
      </c>
      <c r="R1466">
        <v>11</v>
      </c>
      <c r="S1466">
        <v>0</v>
      </c>
      <c r="T1466">
        <v>0</v>
      </c>
      <c r="U1466">
        <v>0</v>
      </c>
      <c r="V1466">
        <v>0</v>
      </c>
      <c r="W1466" t="str">
        <f>IF(Table1[[#This Row],[Avg Monthly GB Download]]&lt;5,"Less than 5GB",IF(Table1[[#This Row],[Avg Monthly GB Download]]&lt;10,"Less than 10GB","10 ot more 10GB"))</f>
        <v>Less than 5GB</v>
      </c>
    </row>
    <row r="1467" spans="1:23" x14ac:dyDescent="0.3">
      <c r="A1467" t="s">
        <v>21</v>
      </c>
      <c r="B1467">
        <v>45</v>
      </c>
      <c r="C1467" t="s">
        <v>21</v>
      </c>
      <c r="D1467" t="s">
        <v>22</v>
      </c>
      <c r="E1467" t="s">
        <v>85</v>
      </c>
      <c r="F1467" t="s">
        <v>24</v>
      </c>
      <c r="G1467">
        <v>55</v>
      </c>
      <c r="H1467" t="s">
        <v>21</v>
      </c>
      <c r="I1467" t="s">
        <v>21</v>
      </c>
      <c r="K1467" t="str">
        <f>IF(Table1[[#This Row],[Under 30]]="yes","Under 30",IF(Table1[[#This Row],[Senior]]="yes","Senior","Other"))</f>
        <v>Other</v>
      </c>
      <c r="P1467">
        <v>1</v>
      </c>
      <c r="R1467">
        <v>53</v>
      </c>
      <c r="S1467">
        <v>0</v>
      </c>
      <c r="T1467">
        <v>0</v>
      </c>
      <c r="U1467">
        <v>24</v>
      </c>
      <c r="V1467">
        <v>4</v>
      </c>
      <c r="W1467" t="str">
        <f>IF(Table1[[#This Row],[Avg Monthly GB Download]]&lt;5,"Less than 5GB",IF(Table1[[#This Row],[Avg Monthly GB Download]]&lt;10,"Less than 10GB","10 ot more 10GB"))</f>
        <v>Less than 5GB</v>
      </c>
    </row>
    <row r="1468" spans="1:23" x14ac:dyDescent="0.3">
      <c r="A1468" t="s">
        <v>21</v>
      </c>
      <c r="B1468">
        <v>45</v>
      </c>
      <c r="C1468" t="s">
        <v>21</v>
      </c>
      <c r="D1468" t="s">
        <v>22</v>
      </c>
      <c r="E1468" t="s">
        <v>85</v>
      </c>
      <c r="F1468" t="s">
        <v>26</v>
      </c>
      <c r="G1468">
        <v>46</v>
      </c>
      <c r="H1468" t="s">
        <v>21</v>
      </c>
      <c r="I1468" t="s">
        <v>21</v>
      </c>
      <c r="K1468" t="str">
        <f>IF(Table1[[#This Row],[Under 30]]="yes","Under 30",IF(Table1[[#This Row],[Senior]]="yes","Senior","Other"))</f>
        <v>Other</v>
      </c>
      <c r="P1468">
        <v>1</v>
      </c>
      <c r="R1468">
        <v>8</v>
      </c>
      <c r="S1468">
        <v>0</v>
      </c>
      <c r="T1468">
        <v>0</v>
      </c>
      <c r="U1468">
        <v>0</v>
      </c>
      <c r="V1468">
        <v>0</v>
      </c>
      <c r="W1468" t="str">
        <f>IF(Table1[[#This Row],[Avg Monthly GB Download]]&lt;5,"Less than 5GB",IF(Table1[[#This Row],[Avg Monthly GB Download]]&lt;10,"Less than 10GB","10 ot more 10GB"))</f>
        <v>Less than 5GB</v>
      </c>
    </row>
    <row r="1469" spans="1:23" x14ac:dyDescent="0.3">
      <c r="A1469" t="s">
        <v>21</v>
      </c>
      <c r="B1469">
        <v>45</v>
      </c>
      <c r="C1469" t="s">
        <v>25</v>
      </c>
      <c r="D1469" t="s">
        <v>22</v>
      </c>
      <c r="E1469" t="s">
        <v>37</v>
      </c>
      <c r="F1469" t="s">
        <v>24</v>
      </c>
      <c r="G1469">
        <v>22</v>
      </c>
      <c r="H1469" t="s">
        <v>25</v>
      </c>
      <c r="I1469" t="s">
        <v>21</v>
      </c>
      <c r="K1469" t="str">
        <f>IF(Table1[[#This Row],[Under 30]]="yes","Under 30",IF(Table1[[#This Row],[Senior]]="yes","Senior","Other"))</f>
        <v>Under 30</v>
      </c>
      <c r="P1469">
        <v>1</v>
      </c>
      <c r="R1469">
        <v>8</v>
      </c>
      <c r="S1469">
        <v>0</v>
      </c>
      <c r="T1469">
        <v>110.3</v>
      </c>
      <c r="U1469">
        <v>0</v>
      </c>
      <c r="V1469">
        <v>0</v>
      </c>
      <c r="W1469" t="str">
        <f>IF(Table1[[#This Row],[Avg Monthly GB Download]]&lt;5,"Less than 5GB",IF(Table1[[#This Row],[Avg Monthly GB Download]]&lt;10,"Less than 10GB","10 ot more 10GB"))</f>
        <v>Less than 5GB</v>
      </c>
    </row>
    <row r="1470" spans="1:23" x14ac:dyDescent="0.3">
      <c r="A1470" t="s">
        <v>21</v>
      </c>
      <c r="B1470">
        <v>45</v>
      </c>
      <c r="C1470" t="s">
        <v>25</v>
      </c>
      <c r="D1470" t="s">
        <v>22</v>
      </c>
      <c r="E1470" t="s">
        <v>45</v>
      </c>
      <c r="F1470" t="s">
        <v>26</v>
      </c>
      <c r="G1470">
        <v>36</v>
      </c>
      <c r="H1470" t="s">
        <v>21</v>
      </c>
      <c r="I1470" t="s">
        <v>21</v>
      </c>
      <c r="K1470" t="str">
        <f>IF(Table1[[#This Row],[Under 30]]="yes","Under 30",IF(Table1[[#This Row],[Senior]]="yes","Senior","Other"))</f>
        <v>Other</v>
      </c>
      <c r="P1470">
        <v>1</v>
      </c>
      <c r="R1470">
        <v>10</v>
      </c>
      <c r="S1470">
        <v>0</v>
      </c>
      <c r="T1470">
        <v>111.4</v>
      </c>
      <c r="U1470">
        <v>0</v>
      </c>
      <c r="V1470">
        <v>0</v>
      </c>
      <c r="W1470" t="str">
        <f>IF(Table1[[#This Row],[Avg Monthly GB Download]]&lt;5,"Less than 5GB",IF(Table1[[#This Row],[Avg Monthly GB Download]]&lt;10,"Less than 10GB","10 ot more 10GB"))</f>
        <v>Less than 5GB</v>
      </c>
    </row>
    <row r="1471" spans="1:23" x14ac:dyDescent="0.3">
      <c r="A1471" t="s">
        <v>21</v>
      </c>
      <c r="B1471">
        <v>45</v>
      </c>
      <c r="C1471" t="s">
        <v>25</v>
      </c>
      <c r="D1471" t="s">
        <v>22</v>
      </c>
      <c r="E1471" t="s">
        <v>58</v>
      </c>
      <c r="F1471" t="s">
        <v>26</v>
      </c>
      <c r="G1471">
        <v>67</v>
      </c>
      <c r="H1471" t="s">
        <v>21</v>
      </c>
      <c r="I1471" t="s">
        <v>25</v>
      </c>
      <c r="J1471" t="s">
        <v>25</v>
      </c>
      <c r="K1471" t="str">
        <f>IF(Table1[[#This Row],[Under 30]]="yes","Under 30",IF(Table1[[#This Row],[Senior]]="yes","Senior","Other"))</f>
        <v>Senior</v>
      </c>
      <c r="L1471" t="s">
        <v>53</v>
      </c>
      <c r="M1471" t="s">
        <v>95</v>
      </c>
      <c r="N1471" t="s">
        <v>34</v>
      </c>
      <c r="O1471" t="s">
        <v>34</v>
      </c>
      <c r="P1471">
        <v>1</v>
      </c>
      <c r="R1471">
        <v>10</v>
      </c>
      <c r="S1471">
        <v>2</v>
      </c>
      <c r="T1471">
        <v>182.3</v>
      </c>
      <c r="U1471">
        <v>0</v>
      </c>
      <c r="V1471">
        <v>0</v>
      </c>
      <c r="W1471" t="str">
        <f>IF(Table1[[#This Row],[Avg Monthly GB Download]]&lt;5,"Less than 5GB",IF(Table1[[#This Row],[Avg Monthly GB Download]]&lt;10,"Less than 10GB","10 ot more 10GB"))</f>
        <v>Less than 5GB</v>
      </c>
    </row>
    <row r="1472" spans="1:23" x14ac:dyDescent="0.3">
      <c r="A1472" t="s">
        <v>21</v>
      </c>
      <c r="B1472">
        <v>45</v>
      </c>
      <c r="C1472" t="s">
        <v>25</v>
      </c>
      <c r="D1472" t="s">
        <v>22</v>
      </c>
      <c r="E1472" t="s">
        <v>71</v>
      </c>
      <c r="F1472" t="s">
        <v>26</v>
      </c>
      <c r="G1472">
        <v>52</v>
      </c>
      <c r="H1472" t="s">
        <v>21</v>
      </c>
      <c r="I1472" t="s">
        <v>21</v>
      </c>
      <c r="K1472" t="str">
        <f>IF(Table1[[#This Row],[Under 30]]="yes","Under 30",IF(Table1[[#This Row],[Senior]]="yes","Senior","Other"))</f>
        <v>Other</v>
      </c>
      <c r="P1472">
        <v>1</v>
      </c>
      <c r="R1472">
        <v>11</v>
      </c>
      <c r="S1472">
        <v>1</v>
      </c>
      <c r="T1472">
        <v>330.8</v>
      </c>
      <c r="U1472">
        <v>0</v>
      </c>
      <c r="V1472">
        <v>0</v>
      </c>
      <c r="W1472" t="str">
        <f>IF(Table1[[#This Row],[Avg Monthly GB Download]]&lt;5,"Less than 5GB",IF(Table1[[#This Row],[Avg Monthly GB Download]]&lt;10,"Less than 10GB","10 ot more 10GB"))</f>
        <v>Less than 5GB</v>
      </c>
    </row>
    <row r="1473" spans="1:23" x14ac:dyDescent="0.3">
      <c r="A1473" t="s">
        <v>21</v>
      </c>
      <c r="B1473">
        <v>45</v>
      </c>
      <c r="C1473" t="s">
        <v>25</v>
      </c>
      <c r="D1473" t="s">
        <v>22</v>
      </c>
      <c r="E1473" t="s">
        <v>77</v>
      </c>
      <c r="F1473" t="s">
        <v>26</v>
      </c>
      <c r="G1473">
        <v>76</v>
      </c>
      <c r="H1473" t="s">
        <v>21</v>
      </c>
      <c r="I1473" t="s">
        <v>25</v>
      </c>
      <c r="J1473" t="s">
        <v>21</v>
      </c>
      <c r="K1473" t="str">
        <f>IF(Table1[[#This Row],[Under 30]]="yes","Under 30",IF(Table1[[#This Row],[Senior]]="yes","Senior","Other"))</f>
        <v>Senior</v>
      </c>
      <c r="L1473" t="s">
        <v>32</v>
      </c>
      <c r="M1473" t="s">
        <v>38</v>
      </c>
      <c r="N1473" t="s">
        <v>56</v>
      </c>
      <c r="O1473" t="s">
        <v>100</v>
      </c>
      <c r="P1473">
        <v>1</v>
      </c>
      <c r="Q1473">
        <v>1</v>
      </c>
      <c r="R1473">
        <v>34</v>
      </c>
      <c r="S1473">
        <v>5</v>
      </c>
      <c r="T1473">
        <v>235.5</v>
      </c>
      <c r="U1473">
        <v>13</v>
      </c>
      <c r="V1473">
        <v>1</v>
      </c>
      <c r="W1473" t="str">
        <f>IF(Table1[[#This Row],[Avg Monthly GB Download]]&lt;5,"Less than 5GB",IF(Table1[[#This Row],[Avg Monthly GB Download]]&lt;10,"Less than 10GB","10 ot more 10GB"))</f>
        <v>Less than 5GB</v>
      </c>
    </row>
    <row r="1474" spans="1:23" x14ac:dyDescent="0.3">
      <c r="A1474" t="s">
        <v>21</v>
      </c>
      <c r="B1474">
        <v>45</v>
      </c>
      <c r="C1474" t="s">
        <v>25</v>
      </c>
      <c r="D1474" t="s">
        <v>88</v>
      </c>
      <c r="E1474" t="s">
        <v>93</v>
      </c>
      <c r="F1474" t="s">
        <v>26</v>
      </c>
      <c r="G1474">
        <v>49</v>
      </c>
      <c r="H1474" t="s">
        <v>21</v>
      </c>
      <c r="I1474" t="s">
        <v>21</v>
      </c>
      <c r="K1474" t="str">
        <f>IF(Table1[[#This Row],[Under 30]]="yes","Under 30",IF(Table1[[#This Row],[Senior]]="yes","Senior","Other"))</f>
        <v>Other</v>
      </c>
      <c r="P1474">
        <v>1</v>
      </c>
      <c r="R1474">
        <v>9</v>
      </c>
      <c r="S1474">
        <v>1</v>
      </c>
      <c r="T1474">
        <v>0</v>
      </c>
      <c r="U1474">
        <v>0</v>
      </c>
      <c r="V1474">
        <v>0</v>
      </c>
      <c r="W1474" t="str">
        <f>IF(Table1[[#This Row],[Avg Monthly GB Download]]&lt;5,"Less than 5GB",IF(Table1[[#This Row],[Avg Monthly GB Download]]&lt;10,"Less than 10GB","10 ot more 10GB"))</f>
        <v>Less than 5GB</v>
      </c>
    </row>
    <row r="1475" spans="1:23" x14ac:dyDescent="0.3">
      <c r="A1475" t="s">
        <v>21</v>
      </c>
      <c r="B1475">
        <v>46</v>
      </c>
      <c r="C1475" t="s">
        <v>21</v>
      </c>
      <c r="D1475" t="s">
        <v>22</v>
      </c>
      <c r="E1475" t="s">
        <v>30</v>
      </c>
      <c r="F1475" t="s">
        <v>24</v>
      </c>
      <c r="G1475">
        <v>47</v>
      </c>
      <c r="H1475" t="s">
        <v>21</v>
      </c>
      <c r="I1475" t="s">
        <v>21</v>
      </c>
      <c r="K1475" t="str">
        <f>IF(Table1[[#This Row],[Under 30]]="yes","Under 30",IF(Table1[[#This Row],[Senior]]="yes","Senior","Other"))</f>
        <v>Other</v>
      </c>
      <c r="P1475">
        <v>1</v>
      </c>
      <c r="R1475">
        <v>8</v>
      </c>
      <c r="S1475">
        <v>0</v>
      </c>
      <c r="T1475">
        <v>0</v>
      </c>
      <c r="U1475">
        <v>0</v>
      </c>
      <c r="V1475">
        <v>0</v>
      </c>
      <c r="W1475" t="str">
        <f>IF(Table1[[#This Row],[Avg Monthly GB Download]]&lt;5,"Less than 5GB",IF(Table1[[#This Row],[Avg Monthly GB Download]]&lt;10,"Less than 10GB","10 ot more 10GB"))</f>
        <v>Less than 5GB</v>
      </c>
    </row>
    <row r="1476" spans="1:23" x14ac:dyDescent="0.3">
      <c r="A1476" t="s">
        <v>21</v>
      </c>
      <c r="B1476">
        <v>46</v>
      </c>
      <c r="C1476" t="s">
        <v>21</v>
      </c>
      <c r="D1476" t="s">
        <v>22</v>
      </c>
      <c r="E1476" t="s">
        <v>30</v>
      </c>
      <c r="F1476" t="s">
        <v>26</v>
      </c>
      <c r="G1476">
        <v>62</v>
      </c>
      <c r="H1476" t="s">
        <v>21</v>
      </c>
      <c r="I1476" t="s">
        <v>21</v>
      </c>
      <c r="K1476" t="str">
        <f>IF(Table1[[#This Row],[Under 30]]="yes","Under 30",IF(Table1[[#This Row],[Senior]]="yes","Senior","Other"))</f>
        <v>Other</v>
      </c>
      <c r="P1476">
        <v>1</v>
      </c>
      <c r="R1476">
        <v>18</v>
      </c>
      <c r="S1476">
        <v>0</v>
      </c>
      <c r="T1476">
        <v>0</v>
      </c>
      <c r="U1476">
        <v>81</v>
      </c>
      <c r="V1476">
        <v>10</v>
      </c>
      <c r="W1476" t="str">
        <f>IF(Table1[[#This Row],[Avg Monthly GB Download]]&lt;5,"Less than 5GB",IF(Table1[[#This Row],[Avg Monthly GB Download]]&lt;10,"Less than 10GB","10 ot more 10GB"))</f>
        <v>10 ot more 10GB</v>
      </c>
    </row>
    <row r="1477" spans="1:23" x14ac:dyDescent="0.3">
      <c r="A1477" t="s">
        <v>21</v>
      </c>
      <c r="B1477">
        <v>46</v>
      </c>
      <c r="C1477" t="s">
        <v>21</v>
      </c>
      <c r="D1477" t="s">
        <v>22</v>
      </c>
      <c r="E1477" t="s">
        <v>31</v>
      </c>
      <c r="F1477" t="s">
        <v>24</v>
      </c>
      <c r="G1477">
        <v>43</v>
      </c>
      <c r="H1477" t="s">
        <v>21</v>
      </c>
      <c r="I1477" t="s">
        <v>21</v>
      </c>
      <c r="K1477" t="str">
        <f>IF(Table1[[#This Row],[Under 30]]="yes","Under 30",IF(Table1[[#This Row],[Senior]]="yes","Senior","Other"))</f>
        <v>Other</v>
      </c>
      <c r="P1477">
        <v>1</v>
      </c>
      <c r="R1477">
        <v>27</v>
      </c>
      <c r="S1477">
        <v>2</v>
      </c>
      <c r="T1477">
        <v>0</v>
      </c>
      <c r="U1477">
        <v>18</v>
      </c>
      <c r="V1477">
        <v>5</v>
      </c>
      <c r="W1477" t="str">
        <f>IF(Table1[[#This Row],[Avg Monthly GB Download]]&lt;5,"Less than 5GB",IF(Table1[[#This Row],[Avg Monthly GB Download]]&lt;10,"Less than 10GB","10 ot more 10GB"))</f>
        <v>Less than 10GB</v>
      </c>
    </row>
    <row r="1478" spans="1:23" x14ac:dyDescent="0.3">
      <c r="A1478" t="s">
        <v>21</v>
      </c>
      <c r="B1478">
        <v>46</v>
      </c>
      <c r="C1478" t="s">
        <v>21</v>
      </c>
      <c r="D1478" t="s">
        <v>22</v>
      </c>
      <c r="E1478" t="s">
        <v>31</v>
      </c>
      <c r="F1478" t="s">
        <v>24</v>
      </c>
      <c r="G1478">
        <v>60</v>
      </c>
      <c r="H1478" t="s">
        <v>21</v>
      </c>
      <c r="I1478" t="s">
        <v>21</v>
      </c>
      <c r="K1478" t="str">
        <f>IF(Table1[[#This Row],[Under 30]]="yes","Under 30",IF(Table1[[#This Row],[Senior]]="yes","Senior","Other"))</f>
        <v>Other</v>
      </c>
      <c r="P1478">
        <v>1</v>
      </c>
      <c r="R1478">
        <v>7</v>
      </c>
      <c r="S1478">
        <v>0</v>
      </c>
      <c r="T1478">
        <v>0</v>
      </c>
      <c r="U1478">
        <v>0</v>
      </c>
      <c r="V1478">
        <v>0</v>
      </c>
      <c r="W1478" t="str">
        <f>IF(Table1[[#This Row],[Avg Monthly GB Download]]&lt;5,"Less than 5GB",IF(Table1[[#This Row],[Avg Monthly GB Download]]&lt;10,"Less than 10GB","10 ot more 10GB"))</f>
        <v>Less than 5GB</v>
      </c>
    </row>
    <row r="1479" spans="1:23" x14ac:dyDescent="0.3">
      <c r="A1479" t="s">
        <v>21</v>
      </c>
      <c r="B1479">
        <v>46</v>
      </c>
      <c r="C1479" t="s">
        <v>21</v>
      </c>
      <c r="D1479" t="s">
        <v>22</v>
      </c>
      <c r="E1479" t="s">
        <v>42</v>
      </c>
      <c r="F1479" t="s">
        <v>26</v>
      </c>
      <c r="G1479">
        <v>50</v>
      </c>
      <c r="H1479" t="s">
        <v>21</v>
      </c>
      <c r="I1479" t="s">
        <v>21</v>
      </c>
      <c r="K1479" t="str">
        <f>IF(Table1[[#This Row],[Under 30]]="yes","Under 30",IF(Table1[[#This Row],[Senior]]="yes","Senior","Other"))</f>
        <v>Other</v>
      </c>
      <c r="P1479">
        <v>1</v>
      </c>
      <c r="R1479">
        <v>9</v>
      </c>
      <c r="S1479">
        <v>0</v>
      </c>
      <c r="T1479">
        <v>0</v>
      </c>
      <c r="U1479">
        <v>0</v>
      </c>
      <c r="V1479">
        <v>0</v>
      </c>
      <c r="W1479" t="str">
        <f>IF(Table1[[#This Row],[Avg Monthly GB Download]]&lt;5,"Less than 5GB",IF(Table1[[#This Row],[Avg Monthly GB Download]]&lt;10,"Less than 10GB","10 ot more 10GB"))</f>
        <v>Less than 5GB</v>
      </c>
    </row>
    <row r="1480" spans="1:23" x14ac:dyDescent="0.3">
      <c r="A1480" t="s">
        <v>21</v>
      </c>
      <c r="B1480">
        <v>46</v>
      </c>
      <c r="C1480" t="s">
        <v>21</v>
      </c>
      <c r="D1480" t="s">
        <v>22</v>
      </c>
      <c r="E1480" t="s">
        <v>47</v>
      </c>
      <c r="F1480" t="s">
        <v>24</v>
      </c>
      <c r="G1480">
        <v>60</v>
      </c>
      <c r="H1480" t="s">
        <v>21</v>
      </c>
      <c r="I1480" t="s">
        <v>21</v>
      </c>
      <c r="K1480" t="str">
        <f>IF(Table1[[#This Row],[Under 30]]="yes","Under 30",IF(Table1[[#This Row],[Senior]]="yes","Senior","Other"))</f>
        <v>Other</v>
      </c>
      <c r="P1480">
        <v>1</v>
      </c>
      <c r="R1480">
        <v>13</v>
      </c>
      <c r="S1480">
        <v>0</v>
      </c>
      <c r="T1480">
        <v>0</v>
      </c>
      <c r="U1480">
        <v>0</v>
      </c>
      <c r="V1480">
        <v>0</v>
      </c>
      <c r="W1480" t="str">
        <f>IF(Table1[[#This Row],[Avg Monthly GB Download]]&lt;5,"Less than 5GB",IF(Table1[[#This Row],[Avg Monthly GB Download]]&lt;10,"Less than 10GB","10 ot more 10GB"))</f>
        <v>Less than 5GB</v>
      </c>
    </row>
    <row r="1481" spans="1:23" x14ac:dyDescent="0.3">
      <c r="A1481" t="s">
        <v>21</v>
      </c>
      <c r="B1481">
        <v>46</v>
      </c>
      <c r="C1481" t="s">
        <v>21</v>
      </c>
      <c r="D1481" t="s">
        <v>22</v>
      </c>
      <c r="E1481" t="s">
        <v>59</v>
      </c>
      <c r="F1481" t="s">
        <v>24</v>
      </c>
      <c r="G1481">
        <v>37</v>
      </c>
      <c r="H1481" t="s">
        <v>21</v>
      </c>
      <c r="I1481" t="s">
        <v>21</v>
      </c>
      <c r="K1481" t="str">
        <f>IF(Table1[[#This Row],[Under 30]]="yes","Under 30",IF(Table1[[#This Row],[Senior]]="yes","Senior","Other"))</f>
        <v>Other</v>
      </c>
      <c r="P1481">
        <v>1</v>
      </c>
      <c r="R1481">
        <v>12</v>
      </c>
      <c r="S1481">
        <v>0</v>
      </c>
      <c r="T1481">
        <v>0</v>
      </c>
      <c r="U1481">
        <v>0</v>
      </c>
      <c r="V1481">
        <v>0</v>
      </c>
      <c r="W1481" t="str">
        <f>IF(Table1[[#This Row],[Avg Monthly GB Download]]&lt;5,"Less than 5GB",IF(Table1[[#This Row],[Avg Monthly GB Download]]&lt;10,"Less than 10GB","10 ot more 10GB"))</f>
        <v>Less than 5GB</v>
      </c>
    </row>
    <row r="1482" spans="1:23" x14ac:dyDescent="0.3">
      <c r="A1482" t="s">
        <v>21</v>
      </c>
      <c r="B1482">
        <v>46</v>
      </c>
      <c r="C1482" t="s">
        <v>21</v>
      </c>
      <c r="D1482" t="s">
        <v>22</v>
      </c>
      <c r="E1482" t="s">
        <v>64</v>
      </c>
      <c r="F1482" t="s">
        <v>26</v>
      </c>
      <c r="G1482">
        <v>39</v>
      </c>
      <c r="H1482" t="s">
        <v>21</v>
      </c>
      <c r="I1482" t="s">
        <v>21</v>
      </c>
      <c r="K1482" t="str">
        <f>IF(Table1[[#This Row],[Under 30]]="yes","Under 30",IF(Table1[[#This Row],[Senior]]="yes","Senior","Other"))</f>
        <v>Other</v>
      </c>
      <c r="P1482">
        <v>1</v>
      </c>
      <c r="R1482">
        <v>7</v>
      </c>
      <c r="S1482">
        <v>0</v>
      </c>
      <c r="T1482">
        <v>0</v>
      </c>
      <c r="U1482">
        <v>0</v>
      </c>
      <c r="V1482">
        <v>0</v>
      </c>
      <c r="W1482" t="str">
        <f>IF(Table1[[#This Row],[Avg Monthly GB Download]]&lt;5,"Less than 5GB",IF(Table1[[#This Row],[Avg Monthly GB Download]]&lt;10,"Less than 10GB","10 ot more 10GB"))</f>
        <v>Less than 5GB</v>
      </c>
    </row>
    <row r="1483" spans="1:23" x14ac:dyDescent="0.3">
      <c r="A1483" t="s">
        <v>21</v>
      </c>
      <c r="B1483">
        <v>46</v>
      </c>
      <c r="C1483" t="s">
        <v>21</v>
      </c>
      <c r="D1483" t="s">
        <v>22</v>
      </c>
      <c r="E1483" t="s">
        <v>67</v>
      </c>
      <c r="F1483" t="s">
        <v>26</v>
      </c>
      <c r="G1483">
        <v>27</v>
      </c>
      <c r="H1483" t="s">
        <v>25</v>
      </c>
      <c r="I1483" t="s">
        <v>21</v>
      </c>
      <c r="K1483" t="str">
        <f>IF(Table1[[#This Row],[Under 30]]="yes","Under 30",IF(Table1[[#This Row],[Senior]]="yes","Senior","Other"))</f>
        <v>Under 30</v>
      </c>
      <c r="P1483">
        <v>1</v>
      </c>
      <c r="R1483">
        <v>35</v>
      </c>
      <c r="S1483">
        <v>3</v>
      </c>
      <c r="T1483">
        <v>0</v>
      </c>
      <c r="U1483">
        <v>30</v>
      </c>
      <c r="V1483">
        <v>17</v>
      </c>
      <c r="W1483" t="str">
        <f>IF(Table1[[#This Row],[Avg Monthly GB Download]]&lt;5,"Less than 5GB",IF(Table1[[#This Row],[Avg Monthly GB Download]]&lt;10,"Less than 10GB","10 ot more 10GB"))</f>
        <v>10 ot more 10GB</v>
      </c>
    </row>
    <row r="1484" spans="1:23" x14ac:dyDescent="0.3">
      <c r="A1484" t="s">
        <v>21</v>
      </c>
      <c r="B1484">
        <v>46</v>
      </c>
      <c r="C1484" t="s">
        <v>21</v>
      </c>
      <c r="D1484" t="s">
        <v>22</v>
      </c>
      <c r="E1484" t="s">
        <v>71</v>
      </c>
      <c r="F1484" t="s">
        <v>24</v>
      </c>
      <c r="G1484">
        <v>54</v>
      </c>
      <c r="H1484" t="s">
        <v>21</v>
      </c>
      <c r="I1484" t="s">
        <v>21</v>
      </c>
      <c r="K1484" t="str">
        <f>IF(Table1[[#This Row],[Under 30]]="yes","Under 30",IF(Table1[[#This Row],[Senior]]="yes","Senior","Other"))</f>
        <v>Other</v>
      </c>
      <c r="P1484">
        <v>1</v>
      </c>
      <c r="R1484">
        <v>28</v>
      </c>
      <c r="S1484">
        <v>0</v>
      </c>
      <c r="T1484">
        <v>0</v>
      </c>
      <c r="U1484">
        <v>12</v>
      </c>
      <c r="V1484">
        <v>29</v>
      </c>
      <c r="W1484" t="str">
        <f>IF(Table1[[#This Row],[Avg Monthly GB Download]]&lt;5,"Less than 5GB",IF(Table1[[#This Row],[Avg Monthly GB Download]]&lt;10,"Less than 10GB","10 ot more 10GB"))</f>
        <v>10 ot more 10GB</v>
      </c>
    </row>
    <row r="1485" spans="1:23" x14ac:dyDescent="0.3">
      <c r="A1485" t="s">
        <v>21</v>
      </c>
      <c r="B1485">
        <v>46</v>
      </c>
      <c r="C1485" t="s">
        <v>21</v>
      </c>
      <c r="D1485" t="s">
        <v>22</v>
      </c>
      <c r="E1485" t="s">
        <v>74</v>
      </c>
      <c r="F1485" t="s">
        <v>26</v>
      </c>
      <c r="G1485">
        <v>21</v>
      </c>
      <c r="H1485" t="s">
        <v>25</v>
      </c>
      <c r="I1485" t="s">
        <v>21</v>
      </c>
      <c r="K1485" t="str">
        <f>IF(Table1[[#This Row],[Under 30]]="yes","Under 30",IF(Table1[[#This Row],[Senior]]="yes","Senior","Other"))</f>
        <v>Under 30</v>
      </c>
      <c r="P1485">
        <v>1</v>
      </c>
      <c r="R1485">
        <v>11</v>
      </c>
      <c r="S1485">
        <v>0</v>
      </c>
      <c r="T1485">
        <v>0</v>
      </c>
      <c r="U1485">
        <v>0</v>
      </c>
      <c r="V1485">
        <v>0</v>
      </c>
      <c r="W1485" t="str">
        <f>IF(Table1[[#This Row],[Avg Monthly GB Download]]&lt;5,"Less than 5GB",IF(Table1[[#This Row],[Avg Monthly GB Download]]&lt;10,"Less than 10GB","10 ot more 10GB"))</f>
        <v>Less than 5GB</v>
      </c>
    </row>
    <row r="1486" spans="1:23" x14ac:dyDescent="0.3">
      <c r="A1486" t="s">
        <v>21</v>
      </c>
      <c r="B1486">
        <v>46</v>
      </c>
      <c r="C1486" t="s">
        <v>21</v>
      </c>
      <c r="D1486" t="s">
        <v>22</v>
      </c>
      <c r="E1486" t="s">
        <v>76</v>
      </c>
      <c r="F1486" t="s">
        <v>24</v>
      </c>
      <c r="G1486">
        <v>55</v>
      </c>
      <c r="H1486" t="s">
        <v>21</v>
      </c>
      <c r="I1486" t="s">
        <v>21</v>
      </c>
      <c r="K1486" t="str">
        <f>IF(Table1[[#This Row],[Under 30]]="yes","Under 30",IF(Table1[[#This Row],[Senior]]="yes","Senior","Other"))</f>
        <v>Other</v>
      </c>
      <c r="P1486">
        <v>1</v>
      </c>
      <c r="Q1486">
        <v>1</v>
      </c>
      <c r="R1486">
        <v>32</v>
      </c>
      <c r="S1486">
        <v>5</v>
      </c>
      <c r="T1486">
        <v>0</v>
      </c>
      <c r="U1486">
        <v>44</v>
      </c>
      <c r="V1486">
        <v>2</v>
      </c>
      <c r="W1486" t="str">
        <f>IF(Table1[[#This Row],[Avg Monthly GB Download]]&lt;5,"Less than 5GB",IF(Table1[[#This Row],[Avg Monthly GB Download]]&lt;10,"Less than 10GB","10 ot more 10GB"))</f>
        <v>Less than 5GB</v>
      </c>
    </row>
    <row r="1487" spans="1:23" x14ac:dyDescent="0.3">
      <c r="A1487" t="s">
        <v>21</v>
      </c>
      <c r="B1487">
        <v>46</v>
      </c>
      <c r="C1487" t="s">
        <v>21</v>
      </c>
      <c r="D1487" t="s">
        <v>22</v>
      </c>
      <c r="E1487" t="s">
        <v>79</v>
      </c>
      <c r="F1487" t="s">
        <v>24</v>
      </c>
      <c r="G1487">
        <v>54</v>
      </c>
      <c r="H1487" t="s">
        <v>21</v>
      </c>
      <c r="I1487" t="s">
        <v>21</v>
      </c>
      <c r="K1487" t="str">
        <f>IF(Table1[[#This Row],[Under 30]]="yes","Under 30",IF(Table1[[#This Row],[Senior]]="yes","Senior","Other"))</f>
        <v>Other</v>
      </c>
      <c r="P1487">
        <v>1</v>
      </c>
      <c r="R1487">
        <v>8</v>
      </c>
      <c r="S1487">
        <v>2</v>
      </c>
      <c r="T1487">
        <v>0</v>
      </c>
      <c r="U1487">
        <v>0</v>
      </c>
      <c r="V1487">
        <v>0</v>
      </c>
      <c r="W1487" t="str">
        <f>IF(Table1[[#This Row],[Avg Monthly GB Download]]&lt;5,"Less than 5GB",IF(Table1[[#This Row],[Avg Monthly GB Download]]&lt;10,"Less than 10GB","10 ot more 10GB"))</f>
        <v>Less than 5GB</v>
      </c>
    </row>
    <row r="1488" spans="1:23" x14ac:dyDescent="0.3">
      <c r="A1488" t="s">
        <v>21</v>
      </c>
      <c r="B1488">
        <v>46</v>
      </c>
      <c r="C1488" t="s">
        <v>21</v>
      </c>
      <c r="D1488" t="s">
        <v>22</v>
      </c>
      <c r="E1488" t="s">
        <v>80</v>
      </c>
      <c r="F1488" t="s">
        <v>24</v>
      </c>
      <c r="G1488">
        <v>40</v>
      </c>
      <c r="H1488" t="s">
        <v>21</v>
      </c>
      <c r="I1488" t="s">
        <v>21</v>
      </c>
      <c r="K1488" t="str">
        <f>IF(Table1[[#This Row],[Under 30]]="yes","Under 30",IF(Table1[[#This Row],[Senior]]="yes","Senior","Other"))</f>
        <v>Other</v>
      </c>
      <c r="P1488">
        <v>1</v>
      </c>
      <c r="R1488">
        <v>12</v>
      </c>
      <c r="S1488">
        <v>0</v>
      </c>
      <c r="T1488">
        <v>0</v>
      </c>
      <c r="U1488">
        <v>0</v>
      </c>
      <c r="V1488">
        <v>0</v>
      </c>
      <c r="W1488" t="str">
        <f>IF(Table1[[#This Row],[Avg Monthly GB Download]]&lt;5,"Less than 5GB",IF(Table1[[#This Row],[Avg Monthly GB Download]]&lt;10,"Less than 10GB","10 ot more 10GB"))</f>
        <v>Less than 5GB</v>
      </c>
    </row>
    <row r="1489" spans="1:23" x14ac:dyDescent="0.3">
      <c r="A1489" t="s">
        <v>21</v>
      </c>
      <c r="B1489">
        <v>46</v>
      </c>
      <c r="C1489" t="s">
        <v>21</v>
      </c>
      <c r="D1489" t="s">
        <v>22</v>
      </c>
      <c r="E1489" t="s">
        <v>82</v>
      </c>
      <c r="F1489" t="s">
        <v>26</v>
      </c>
      <c r="G1489">
        <v>29</v>
      </c>
      <c r="H1489" t="s">
        <v>25</v>
      </c>
      <c r="I1489" t="s">
        <v>21</v>
      </c>
      <c r="K1489" t="str">
        <f>IF(Table1[[#This Row],[Under 30]]="yes","Under 30",IF(Table1[[#This Row],[Senior]]="yes","Senior","Other"))</f>
        <v>Under 30</v>
      </c>
      <c r="P1489">
        <v>1</v>
      </c>
      <c r="R1489">
        <v>11</v>
      </c>
      <c r="S1489">
        <v>0</v>
      </c>
      <c r="T1489">
        <v>0</v>
      </c>
      <c r="U1489">
        <v>0</v>
      </c>
      <c r="V1489">
        <v>0</v>
      </c>
      <c r="W1489" t="str">
        <f>IF(Table1[[#This Row],[Avg Monthly GB Download]]&lt;5,"Less than 5GB",IF(Table1[[#This Row],[Avg Monthly GB Download]]&lt;10,"Less than 10GB","10 ot more 10GB"))</f>
        <v>Less than 5GB</v>
      </c>
    </row>
    <row r="1490" spans="1:23" x14ac:dyDescent="0.3">
      <c r="A1490" t="s">
        <v>21</v>
      </c>
      <c r="B1490">
        <v>46</v>
      </c>
      <c r="C1490" t="s">
        <v>25</v>
      </c>
      <c r="D1490" t="s">
        <v>22</v>
      </c>
      <c r="E1490" t="s">
        <v>37</v>
      </c>
      <c r="F1490" t="s">
        <v>24</v>
      </c>
      <c r="G1490">
        <v>48</v>
      </c>
      <c r="H1490" t="s">
        <v>21</v>
      </c>
      <c r="I1490" t="s">
        <v>21</v>
      </c>
      <c r="K1490" t="str">
        <f>IF(Table1[[#This Row],[Under 30]]="yes","Under 30",IF(Table1[[#This Row],[Senior]]="yes","Senior","Other"))</f>
        <v>Other</v>
      </c>
      <c r="P1490">
        <v>1</v>
      </c>
      <c r="R1490">
        <v>32</v>
      </c>
      <c r="S1490">
        <v>0</v>
      </c>
      <c r="T1490">
        <v>96.6</v>
      </c>
      <c r="U1490">
        <v>26</v>
      </c>
      <c r="V1490">
        <v>6</v>
      </c>
      <c r="W1490" t="str">
        <f>IF(Table1[[#This Row],[Avg Monthly GB Download]]&lt;5,"Less than 5GB",IF(Table1[[#This Row],[Avg Monthly GB Download]]&lt;10,"Less than 10GB","10 ot more 10GB"))</f>
        <v>Less than 10GB</v>
      </c>
    </row>
    <row r="1491" spans="1:23" x14ac:dyDescent="0.3">
      <c r="A1491" t="s">
        <v>21</v>
      </c>
      <c r="B1491">
        <v>46</v>
      </c>
      <c r="C1491" t="s">
        <v>25</v>
      </c>
      <c r="D1491" t="s">
        <v>22</v>
      </c>
      <c r="E1491" t="s">
        <v>76</v>
      </c>
      <c r="F1491" t="s">
        <v>26</v>
      </c>
      <c r="G1491">
        <v>67</v>
      </c>
      <c r="H1491" t="s">
        <v>21</v>
      </c>
      <c r="I1491" t="s">
        <v>25</v>
      </c>
      <c r="J1491" t="s">
        <v>21</v>
      </c>
      <c r="K1491" t="str">
        <f>IF(Table1[[#This Row],[Under 30]]="yes","Under 30",IF(Table1[[#This Row],[Senior]]="yes","Senior","Other"))</f>
        <v>Senior</v>
      </c>
      <c r="L1491" t="s">
        <v>53</v>
      </c>
      <c r="M1491" t="s">
        <v>33</v>
      </c>
      <c r="N1491" t="s">
        <v>34</v>
      </c>
      <c r="O1491" t="s">
        <v>34</v>
      </c>
      <c r="P1491">
        <v>1</v>
      </c>
      <c r="R1491">
        <v>21</v>
      </c>
      <c r="S1491">
        <v>0</v>
      </c>
      <c r="T1491">
        <v>203.9</v>
      </c>
      <c r="U1491">
        <v>52</v>
      </c>
      <c r="V1491">
        <v>7</v>
      </c>
      <c r="W1491" t="str">
        <f>IF(Table1[[#This Row],[Avg Monthly GB Download]]&lt;5,"Less than 5GB",IF(Table1[[#This Row],[Avg Monthly GB Download]]&lt;10,"Less than 10GB","10 ot more 10GB"))</f>
        <v>Less than 10GB</v>
      </c>
    </row>
    <row r="1492" spans="1:23" x14ac:dyDescent="0.3">
      <c r="A1492" t="s">
        <v>21</v>
      </c>
      <c r="B1492">
        <v>46</v>
      </c>
      <c r="C1492" t="s">
        <v>25</v>
      </c>
      <c r="D1492" t="s">
        <v>22</v>
      </c>
      <c r="E1492" t="s">
        <v>82</v>
      </c>
      <c r="F1492" t="s">
        <v>26</v>
      </c>
      <c r="G1492">
        <v>48</v>
      </c>
      <c r="H1492" t="s">
        <v>21</v>
      </c>
      <c r="I1492" t="s">
        <v>21</v>
      </c>
      <c r="K1492" t="str">
        <f>IF(Table1[[#This Row],[Under 30]]="yes","Under 30",IF(Table1[[#This Row],[Senior]]="yes","Senior","Other"))</f>
        <v>Other</v>
      </c>
      <c r="P1492">
        <v>1</v>
      </c>
      <c r="Q1492">
        <v>1</v>
      </c>
      <c r="R1492">
        <v>13</v>
      </c>
      <c r="S1492">
        <v>2</v>
      </c>
      <c r="T1492">
        <v>7.9</v>
      </c>
      <c r="U1492">
        <v>0</v>
      </c>
      <c r="V1492">
        <v>0</v>
      </c>
      <c r="W1492" t="str">
        <f>IF(Table1[[#This Row],[Avg Monthly GB Download]]&lt;5,"Less than 5GB",IF(Table1[[#This Row],[Avg Monthly GB Download]]&lt;10,"Less than 10GB","10 ot more 10GB"))</f>
        <v>Less than 5GB</v>
      </c>
    </row>
    <row r="1493" spans="1:23" x14ac:dyDescent="0.3">
      <c r="A1493" t="s">
        <v>21</v>
      </c>
      <c r="B1493">
        <v>46</v>
      </c>
      <c r="C1493" t="s">
        <v>25</v>
      </c>
      <c r="D1493" t="s">
        <v>88</v>
      </c>
      <c r="E1493" t="s">
        <v>27</v>
      </c>
      <c r="F1493" t="s">
        <v>24</v>
      </c>
      <c r="G1493">
        <v>41</v>
      </c>
      <c r="H1493" t="s">
        <v>21</v>
      </c>
      <c r="I1493" t="s">
        <v>21</v>
      </c>
      <c r="K1493" t="str">
        <f>IF(Table1[[#This Row],[Under 30]]="yes","Under 30",IF(Table1[[#This Row],[Senior]]="yes","Senior","Other"))</f>
        <v>Other</v>
      </c>
      <c r="P1493">
        <v>1</v>
      </c>
      <c r="R1493">
        <v>17</v>
      </c>
      <c r="S1493">
        <v>0</v>
      </c>
      <c r="T1493">
        <v>0</v>
      </c>
      <c r="U1493">
        <v>0</v>
      </c>
      <c r="V1493">
        <v>0</v>
      </c>
      <c r="W1493" t="str">
        <f>IF(Table1[[#This Row],[Avg Monthly GB Download]]&lt;5,"Less than 5GB",IF(Table1[[#This Row],[Avg Monthly GB Download]]&lt;10,"Less than 10GB","10 ot more 10GB"))</f>
        <v>Less than 5GB</v>
      </c>
    </row>
    <row r="1494" spans="1:23" x14ac:dyDescent="0.3">
      <c r="A1494" t="s">
        <v>21</v>
      </c>
      <c r="B1494">
        <v>46</v>
      </c>
      <c r="C1494" t="s">
        <v>25</v>
      </c>
      <c r="D1494" t="s">
        <v>88</v>
      </c>
      <c r="E1494" t="s">
        <v>46</v>
      </c>
      <c r="F1494" t="s">
        <v>24</v>
      </c>
      <c r="G1494">
        <v>40</v>
      </c>
      <c r="H1494" t="s">
        <v>21</v>
      </c>
      <c r="I1494" t="s">
        <v>21</v>
      </c>
      <c r="K1494" t="str">
        <f>IF(Table1[[#This Row],[Under 30]]="yes","Under 30",IF(Table1[[#This Row],[Senior]]="yes","Senior","Other"))</f>
        <v>Other</v>
      </c>
      <c r="P1494">
        <v>1</v>
      </c>
      <c r="R1494">
        <v>51</v>
      </c>
      <c r="S1494">
        <v>1</v>
      </c>
      <c r="T1494">
        <v>0</v>
      </c>
      <c r="U1494">
        <v>49</v>
      </c>
      <c r="V1494">
        <v>5</v>
      </c>
      <c r="W1494" t="str">
        <f>IF(Table1[[#This Row],[Avg Monthly GB Download]]&lt;5,"Less than 5GB",IF(Table1[[#This Row],[Avg Monthly GB Download]]&lt;10,"Less than 10GB","10 ot more 10GB"))</f>
        <v>Less than 10GB</v>
      </c>
    </row>
    <row r="1495" spans="1:23" x14ac:dyDescent="0.3">
      <c r="A1495" t="s">
        <v>21</v>
      </c>
      <c r="B1495">
        <v>46</v>
      </c>
      <c r="C1495" t="s">
        <v>25</v>
      </c>
      <c r="D1495" t="s">
        <v>88</v>
      </c>
      <c r="E1495" t="s">
        <v>61</v>
      </c>
      <c r="F1495" t="s">
        <v>26</v>
      </c>
      <c r="G1495">
        <v>24</v>
      </c>
      <c r="H1495" t="s">
        <v>25</v>
      </c>
      <c r="I1495" t="s">
        <v>21</v>
      </c>
      <c r="K1495" t="str">
        <f>IF(Table1[[#This Row],[Under 30]]="yes","Under 30",IF(Table1[[#This Row],[Senior]]="yes","Senior","Other"))</f>
        <v>Under 30</v>
      </c>
      <c r="P1495">
        <v>1</v>
      </c>
      <c r="R1495">
        <v>6</v>
      </c>
      <c r="S1495">
        <v>0</v>
      </c>
      <c r="T1495">
        <v>0</v>
      </c>
      <c r="U1495">
        <v>0</v>
      </c>
      <c r="V1495">
        <v>0</v>
      </c>
      <c r="W1495" t="str">
        <f>IF(Table1[[#This Row],[Avg Monthly GB Download]]&lt;5,"Less than 5GB",IF(Table1[[#This Row],[Avg Monthly GB Download]]&lt;10,"Less than 10GB","10 ot more 10GB"))</f>
        <v>Less than 5GB</v>
      </c>
    </row>
    <row r="1496" spans="1:23" x14ac:dyDescent="0.3">
      <c r="A1496" t="s">
        <v>21</v>
      </c>
      <c r="B1496">
        <v>46</v>
      </c>
      <c r="C1496" t="s">
        <v>25</v>
      </c>
      <c r="D1496" t="s">
        <v>88</v>
      </c>
      <c r="E1496" t="s">
        <v>84</v>
      </c>
      <c r="F1496" t="s">
        <v>24</v>
      </c>
      <c r="G1496">
        <v>26</v>
      </c>
      <c r="H1496" t="s">
        <v>25</v>
      </c>
      <c r="I1496" t="s">
        <v>21</v>
      </c>
      <c r="K1496" t="str">
        <f>IF(Table1[[#This Row],[Under 30]]="yes","Under 30",IF(Table1[[#This Row],[Senior]]="yes","Senior","Other"))</f>
        <v>Under 30</v>
      </c>
      <c r="P1496">
        <v>1</v>
      </c>
      <c r="R1496">
        <v>7</v>
      </c>
      <c r="S1496">
        <v>0</v>
      </c>
      <c r="T1496">
        <v>0</v>
      </c>
      <c r="U1496">
        <v>0</v>
      </c>
      <c r="V1496">
        <v>0</v>
      </c>
      <c r="W1496" t="str">
        <f>IF(Table1[[#This Row],[Avg Monthly GB Download]]&lt;5,"Less than 5GB",IF(Table1[[#This Row],[Avg Monthly GB Download]]&lt;10,"Less than 10GB","10 ot more 10GB"))</f>
        <v>Less than 5GB</v>
      </c>
    </row>
    <row r="1497" spans="1:23" x14ac:dyDescent="0.3">
      <c r="A1497" t="s">
        <v>21</v>
      </c>
      <c r="B1497">
        <v>47</v>
      </c>
      <c r="C1497" t="s">
        <v>21</v>
      </c>
      <c r="D1497" t="s">
        <v>22</v>
      </c>
      <c r="E1497" t="s">
        <v>93</v>
      </c>
      <c r="F1497" t="s">
        <v>24</v>
      </c>
      <c r="G1497">
        <v>42</v>
      </c>
      <c r="H1497" t="s">
        <v>21</v>
      </c>
      <c r="I1497" t="s">
        <v>21</v>
      </c>
      <c r="K1497" t="str">
        <f>IF(Table1[[#This Row],[Under 30]]="yes","Under 30",IF(Table1[[#This Row],[Senior]]="yes","Senior","Other"))</f>
        <v>Other</v>
      </c>
      <c r="P1497">
        <v>1</v>
      </c>
      <c r="R1497">
        <v>15</v>
      </c>
      <c r="S1497">
        <v>0</v>
      </c>
      <c r="T1497">
        <v>0</v>
      </c>
      <c r="U1497">
        <v>0</v>
      </c>
      <c r="V1497">
        <v>0</v>
      </c>
      <c r="W1497" t="str">
        <f>IF(Table1[[#This Row],[Avg Monthly GB Download]]&lt;5,"Less than 5GB",IF(Table1[[#This Row],[Avg Monthly GB Download]]&lt;10,"Less than 10GB","10 ot more 10GB"))</f>
        <v>Less than 5GB</v>
      </c>
    </row>
    <row r="1498" spans="1:23" x14ac:dyDescent="0.3">
      <c r="A1498" t="s">
        <v>21</v>
      </c>
      <c r="B1498">
        <v>47</v>
      </c>
      <c r="C1498" t="s">
        <v>21</v>
      </c>
      <c r="D1498" t="s">
        <v>22</v>
      </c>
      <c r="E1498" t="s">
        <v>52</v>
      </c>
      <c r="F1498" t="s">
        <v>24</v>
      </c>
      <c r="G1498">
        <v>47</v>
      </c>
      <c r="H1498" t="s">
        <v>21</v>
      </c>
      <c r="I1498" t="s">
        <v>21</v>
      </c>
      <c r="K1498" t="str">
        <f>IF(Table1[[#This Row],[Under 30]]="yes","Under 30",IF(Table1[[#This Row],[Senior]]="yes","Senior","Other"))</f>
        <v>Other</v>
      </c>
      <c r="P1498">
        <v>1</v>
      </c>
      <c r="R1498">
        <v>16</v>
      </c>
      <c r="S1498">
        <v>0</v>
      </c>
      <c r="T1498">
        <v>0</v>
      </c>
      <c r="U1498">
        <v>0</v>
      </c>
      <c r="V1498">
        <v>0</v>
      </c>
      <c r="W1498" t="str">
        <f>IF(Table1[[#This Row],[Avg Monthly GB Download]]&lt;5,"Less than 5GB",IF(Table1[[#This Row],[Avg Monthly GB Download]]&lt;10,"Less than 10GB","10 ot more 10GB"))</f>
        <v>Less than 5GB</v>
      </c>
    </row>
    <row r="1499" spans="1:23" x14ac:dyDescent="0.3">
      <c r="A1499" t="s">
        <v>21</v>
      </c>
      <c r="B1499">
        <v>47</v>
      </c>
      <c r="C1499" t="s">
        <v>21</v>
      </c>
      <c r="D1499" t="s">
        <v>22</v>
      </c>
      <c r="E1499" t="s">
        <v>52</v>
      </c>
      <c r="F1499" t="s">
        <v>26</v>
      </c>
      <c r="G1499">
        <v>85</v>
      </c>
      <c r="H1499" t="s">
        <v>21</v>
      </c>
      <c r="I1499" t="s">
        <v>25</v>
      </c>
      <c r="J1499" t="s">
        <v>21</v>
      </c>
      <c r="K1499" t="str">
        <f>IF(Table1[[#This Row],[Under 30]]="yes","Under 30",IF(Table1[[#This Row],[Senior]]="yes","Senior","Other"))</f>
        <v>Senior</v>
      </c>
      <c r="L1499" t="s">
        <v>98</v>
      </c>
      <c r="M1499" t="s">
        <v>38</v>
      </c>
      <c r="N1499" t="s">
        <v>56</v>
      </c>
      <c r="O1499" t="s">
        <v>102</v>
      </c>
      <c r="P1499">
        <v>1</v>
      </c>
      <c r="Q1499">
        <v>1</v>
      </c>
      <c r="R1499">
        <v>27</v>
      </c>
      <c r="S1499">
        <v>1</v>
      </c>
      <c r="T1499">
        <v>0</v>
      </c>
      <c r="U1499">
        <v>64</v>
      </c>
      <c r="V1499">
        <v>3</v>
      </c>
      <c r="W1499" t="str">
        <f>IF(Table1[[#This Row],[Avg Monthly GB Download]]&lt;5,"Less than 5GB",IF(Table1[[#This Row],[Avg Monthly GB Download]]&lt;10,"Less than 10GB","10 ot more 10GB"))</f>
        <v>Less than 5GB</v>
      </c>
    </row>
    <row r="1500" spans="1:23" x14ac:dyDescent="0.3">
      <c r="A1500" t="s">
        <v>21</v>
      </c>
      <c r="B1500">
        <v>47</v>
      </c>
      <c r="C1500" t="s">
        <v>21</v>
      </c>
      <c r="D1500" t="s">
        <v>22</v>
      </c>
      <c r="E1500" t="s">
        <v>54</v>
      </c>
      <c r="F1500" t="s">
        <v>24</v>
      </c>
      <c r="G1500">
        <v>47</v>
      </c>
      <c r="H1500" t="s">
        <v>21</v>
      </c>
      <c r="I1500" t="s">
        <v>21</v>
      </c>
      <c r="K1500" t="str">
        <f>IF(Table1[[#This Row],[Under 30]]="yes","Under 30",IF(Table1[[#This Row],[Senior]]="yes","Senior","Other"))</f>
        <v>Other</v>
      </c>
      <c r="P1500">
        <v>1</v>
      </c>
      <c r="R1500">
        <v>15</v>
      </c>
      <c r="S1500">
        <v>2</v>
      </c>
      <c r="T1500">
        <v>0</v>
      </c>
      <c r="U1500">
        <v>0</v>
      </c>
      <c r="V1500">
        <v>0</v>
      </c>
      <c r="W1500" t="str">
        <f>IF(Table1[[#This Row],[Avg Monthly GB Download]]&lt;5,"Less than 5GB",IF(Table1[[#This Row],[Avg Monthly GB Download]]&lt;10,"Less than 10GB","10 ot more 10GB"))</f>
        <v>Less than 5GB</v>
      </c>
    </row>
    <row r="1501" spans="1:23" x14ac:dyDescent="0.3">
      <c r="A1501" t="s">
        <v>21</v>
      </c>
      <c r="B1501">
        <v>47</v>
      </c>
      <c r="C1501" t="s">
        <v>21</v>
      </c>
      <c r="D1501" t="s">
        <v>22</v>
      </c>
      <c r="E1501" t="s">
        <v>58</v>
      </c>
      <c r="F1501" t="s">
        <v>24</v>
      </c>
      <c r="G1501">
        <v>25</v>
      </c>
      <c r="H1501" t="s">
        <v>25</v>
      </c>
      <c r="I1501" t="s">
        <v>21</v>
      </c>
      <c r="K1501" t="str">
        <f>IF(Table1[[#This Row],[Under 30]]="yes","Under 30",IF(Table1[[#This Row],[Senior]]="yes","Senior","Other"))</f>
        <v>Under 30</v>
      </c>
      <c r="P1501">
        <v>1</v>
      </c>
      <c r="R1501">
        <v>12</v>
      </c>
      <c r="S1501">
        <v>0</v>
      </c>
      <c r="T1501">
        <v>0</v>
      </c>
      <c r="U1501">
        <v>0</v>
      </c>
      <c r="V1501">
        <v>0</v>
      </c>
      <c r="W1501" t="str">
        <f>IF(Table1[[#This Row],[Avg Monthly GB Download]]&lt;5,"Less than 5GB",IF(Table1[[#This Row],[Avg Monthly GB Download]]&lt;10,"Less than 10GB","10 ot more 10GB"))</f>
        <v>Less than 5GB</v>
      </c>
    </row>
    <row r="1502" spans="1:23" x14ac:dyDescent="0.3">
      <c r="A1502" t="s">
        <v>21</v>
      </c>
      <c r="B1502">
        <v>47</v>
      </c>
      <c r="C1502" t="s">
        <v>21</v>
      </c>
      <c r="D1502" t="s">
        <v>22</v>
      </c>
      <c r="E1502" t="s">
        <v>58</v>
      </c>
      <c r="F1502" t="s">
        <v>24</v>
      </c>
      <c r="G1502">
        <v>27</v>
      </c>
      <c r="H1502" t="s">
        <v>25</v>
      </c>
      <c r="I1502" t="s">
        <v>21</v>
      </c>
      <c r="K1502" t="str">
        <f>IF(Table1[[#This Row],[Under 30]]="yes","Under 30",IF(Table1[[#This Row],[Senior]]="yes","Senior","Other"))</f>
        <v>Under 30</v>
      </c>
      <c r="P1502">
        <v>1</v>
      </c>
      <c r="R1502">
        <v>7</v>
      </c>
      <c r="S1502">
        <v>0</v>
      </c>
      <c r="T1502">
        <v>0</v>
      </c>
      <c r="U1502">
        <v>0</v>
      </c>
      <c r="V1502">
        <v>0</v>
      </c>
      <c r="W1502" t="str">
        <f>IF(Table1[[#This Row],[Avg Monthly GB Download]]&lt;5,"Less than 5GB",IF(Table1[[#This Row],[Avg Monthly GB Download]]&lt;10,"Less than 10GB","10 ot more 10GB"))</f>
        <v>Less than 5GB</v>
      </c>
    </row>
    <row r="1503" spans="1:23" x14ac:dyDescent="0.3">
      <c r="A1503" t="s">
        <v>21</v>
      </c>
      <c r="B1503">
        <v>47</v>
      </c>
      <c r="C1503" t="s">
        <v>21</v>
      </c>
      <c r="D1503" t="s">
        <v>22</v>
      </c>
      <c r="E1503" t="s">
        <v>58</v>
      </c>
      <c r="F1503" t="s">
        <v>26</v>
      </c>
      <c r="G1503">
        <v>30</v>
      </c>
      <c r="H1503" t="s">
        <v>21</v>
      </c>
      <c r="I1503" t="s">
        <v>21</v>
      </c>
      <c r="K1503" t="str">
        <f>IF(Table1[[#This Row],[Under 30]]="yes","Under 30",IF(Table1[[#This Row],[Senior]]="yes","Senior","Other"))</f>
        <v>Other</v>
      </c>
      <c r="P1503">
        <v>1</v>
      </c>
      <c r="R1503">
        <v>7</v>
      </c>
      <c r="S1503">
        <v>0</v>
      </c>
      <c r="T1503">
        <v>0</v>
      </c>
      <c r="U1503">
        <v>0</v>
      </c>
      <c r="V1503">
        <v>0</v>
      </c>
      <c r="W1503" t="str">
        <f>IF(Table1[[#This Row],[Avg Monthly GB Download]]&lt;5,"Less than 5GB",IF(Table1[[#This Row],[Avg Monthly GB Download]]&lt;10,"Less than 10GB","10 ot more 10GB"))</f>
        <v>Less than 5GB</v>
      </c>
    </row>
    <row r="1504" spans="1:23" x14ac:dyDescent="0.3">
      <c r="A1504" t="s">
        <v>21</v>
      </c>
      <c r="B1504">
        <v>47</v>
      </c>
      <c r="C1504" t="s">
        <v>21</v>
      </c>
      <c r="D1504" t="s">
        <v>22</v>
      </c>
      <c r="E1504" t="s">
        <v>94</v>
      </c>
      <c r="F1504" t="s">
        <v>26</v>
      </c>
      <c r="G1504">
        <v>48</v>
      </c>
      <c r="H1504" t="s">
        <v>21</v>
      </c>
      <c r="I1504" t="s">
        <v>21</v>
      </c>
      <c r="K1504" t="str">
        <f>IF(Table1[[#This Row],[Under 30]]="yes","Under 30",IF(Table1[[#This Row],[Senior]]="yes","Senior","Other"))</f>
        <v>Other</v>
      </c>
      <c r="P1504">
        <v>1</v>
      </c>
      <c r="R1504">
        <v>11</v>
      </c>
      <c r="S1504">
        <v>1</v>
      </c>
      <c r="T1504">
        <v>0</v>
      </c>
      <c r="U1504">
        <v>0</v>
      </c>
      <c r="V1504">
        <v>0</v>
      </c>
      <c r="W1504" t="str">
        <f>IF(Table1[[#This Row],[Avg Monthly GB Download]]&lt;5,"Less than 5GB",IF(Table1[[#This Row],[Avg Monthly GB Download]]&lt;10,"Less than 10GB","10 ot more 10GB"))</f>
        <v>Less than 5GB</v>
      </c>
    </row>
    <row r="1505" spans="1:23" x14ac:dyDescent="0.3">
      <c r="A1505" t="s">
        <v>21</v>
      </c>
      <c r="B1505">
        <v>47</v>
      </c>
      <c r="C1505" t="s">
        <v>21</v>
      </c>
      <c r="D1505" t="s">
        <v>22</v>
      </c>
      <c r="E1505" t="s">
        <v>67</v>
      </c>
      <c r="F1505" t="s">
        <v>26</v>
      </c>
      <c r="G1505">
        <v>23</v>
      </c>
      <c r="H1505" t="s">
        <v>25</v>
      </c>
      <c r="I1505" t="s">
        <v>21</v>
      </c>
      <c r="K1505" t="str">
        <f>IF(Table1[[#This Row],[Under 30]]="yes","Under 30",IF(Table1[[#This Row],[Senior]]="yes","Senior","Other"))</f>
        <v>Under 30</v>
      </c>
      <c r="P1505">
        <v>1</v>
      </c>
      <c r="R1505">
        <v>10</v>
      </c>
      <c r="S1505">
        <v>2</v>
      </c>
      <c r="T1505">
        <v>0</v>
      </c>
      <c r="U1505">
        <v>0</v>
      </c>
      <c r="V1505">
        <v>0</v>
      </c>
      <c r="W1505" t="str">
        <f>IF(Table1[[#This Row],[Avg Monthly GB Download]]&lt;5,"Less than 5GB",IF(Table1[[#This Row],[Avg Monthly GB Download]]&lt;10,"Less than 10GB","10 ot more 10GB"))</f>
        <v>Less than 5GB</v>
      </c>
    </row>
    <row r="1506" spans="1:23" x14ac:dyDescent="0.3">
      <c r="A1506" t="s">
        <v>21</v>
      </c>
      <c r="B1506">
        <v>47</v>
      </c>
      <c r="C1506" t="s">
        <v>21</v>
      </c>
      <c r="D1506" t="s">
        <v>22</v>
      </c>
      <c r="E1506" t="s">
        <v>69</v>
      </c>
      <c r="F1506" t="s">
        <v>24</v>
      </c>
      <c r="G1506">
        <v>30</v>
      </c>
      <c r="H1506" t="s">
        <v>21</v>
      </c>
      <c r="I1506" t="s">
        <v>21</v>
      </c>
      <c r="K1506" t="str">
        <f>IF(Table1[[#This Row],[Under 30]]="yes","Under 30",IF(Table1[[#This Row],[Senior]]="yes","Senior","Other"))</f>
        <v>Other</v>
      </c>
      <c r="P1506">
        <v>1</v>
      </c>
      <c r="Q1506">
        <v>1</v>
      </c>
      <c r="R1506">
        <v>17</v>
      </c>
      <c r="S1506">
        <v>4</v>
      </c>
      <c r="T1506">
        <v>4.3</v>
      </c>
      <c r="U1506">
        <v>74</v>
      </c>
      <c r="V1506">
        <v>15</v>
      </c>
      <c r="W1506" t="str">
        <f>IF(Table1[[#This Row],[Avg Monthly GB Download]]&lt;5,"Less than 5GB",IF(Table1[[#This Row],[Avg Monthly GB Download]]&lt;10,"Less than 10GB","10 ot more 10GB"))</f>
        <v>10 ot more 10GB</v>
      </c>
    </row>
    <row r="1507" spans="1:23" x14ac:dyDescent="0.3">
      <c r="A1507" t="s">
        <v>21</v>
      </c>
      <c r="B1507">
        <v>47</v>
      </c>
      <c r="C1507" t="s">
        <v>21</v>
      </c>
      <c r="D1507" t="s">
        <v>22</v>
      </c>
      <c r="E1507" t="s">
        <v>75</v>
      </c>
      <c r="F1507" t="s">
        <v>24</v>
      </c>
      <c r="G1507">
        <v>21</v>
      </c>
      <c r="H1507" t="s">
        <v>25</v>
      </c>
      <c r="I1507" t="s">
        <v>21</v>
      </c>
      <c r="K1507" t="str">
        <f>IF(Table1[[#This Row],[Under 30]]="yes","Under 30",IF(Table1[[#This Row],[Senior]]="yes","Senior","Other"))</f>
        <v>Under 30</v>
      </c>
      <c r="P1507">
        <v>1</v>
      </c>
      <c r="R1507">
        <v>12</v>
      </c>
      <c r="S1507">
        <v>0</v>
      </c>
      <c r="T1507">
        <v>0</v>
      </c>
      <c r="U1507">
        <v>0</v>
      </c>
      <c r="V1507">
        <v>0</v>
      </c>
      <c r="W1507" t="str">
        <f>IF(Table1[[#This Row],[Avg Monthly GB Download]]&lt;5,"Less than 5GB",IF(Table1[[#This Row],[Avg Monthly GB Download]]&lt;10,"Less than 10GB","10 ot more 10GB"))</f>
        <v>Less than 5GB</v>
      </c>
    </row>
    <row r="1508" spans="1:23" x14ac:dyDescent="0.3">
      <c r="A1508" t="s">
        <v>21</v>
      </c>
      <c r="B1508">
        <v>47</v>
      </c>
      <c r="C1508" t="s">
        <v>21</v>
      </c>
      <c r="D1508" t="s">
        <v>22</v>
      </c>
      <c r="E1508" t="s">
        <v>77</v>
      </c>
      <c r="F1508" t="s">
        <v>26</v>
      </c>
      <c r="G1508">
        <v>49</v>
      </c>
      <c r="H1508" t="s">
        <v>21</v>
      </c>
      <c r="I1508" t="s">
        <v>21</v>
      </c>
      <c r="K1508" t="str">
        <f>IF(Table1[[#This Row],[Under 30]]="yes","Under 30",IF(Table1[[#This Row],[Senior]]="yes","Senior","Other"))</f>
        <v>Other</v>
      </c>
      <c r="P1508">
        <v>1</v>
      </c>
      <c r="R1508">
        <v>30</v>
      </c>
      <c r="S1508">
        <v>0</v>
      </c>
      <c r="T1508">
        <v>0</v>
      </c>
      <c r="U1508">
        <v>23</v>
      </c>
      <c r="V1508">
        <v>2</v>
      </c>
      <c r="W1508" t="str">
        <f>IF(Table1[[#This Row],[Avg Monthly GB Download]]&lt;5,"Less than 5GB",IF(Table1[[#This Row],[Avg Monthly GB Download]]&lt;10,"Less than 10GB","10 ot more 10GB"))</f>
        <v>Less than 5GB</v>
      </c>
    </row>
    <row r="1509" spans="1:23" x14ac:dyDescent="0.3">
      <c r="A1509" t="s">
        <v>21</v>
      </c>
      <c r="B1509">
        <v>47</v>
      </c>
      <c r="C1509" t="s">
        <v>21</v>
      </c>
      <c r="D1509" t="s">
        <v>22</v>
      </c>
      <c r="E1509" t="s">
        <v>80</v>
      </c>
      <c r="F1509" t="s">
        <v>24</v>
      </c>
      <c r="G1509">
        <v>65</v>
      </c>
      <c r="H1509" t="s">
        <v>21</v>
      </c>
      <c r="I1509" t="s">
        <v>21</v>
      </c>
      <c r="K1509" t="str">
        <f>IF(Table1[[#This Row],[Under 30]]="yes","Under 30",IF(Table1[[#This Row],[Senior]]="yes","Senior","Other"))</f>
        <v>Other</v>
      </c>
      <c r="P1509">
        <v>1</v>
      </c>
      <c r="R1509">
        <v>14</v>
      </c>
      <c r="S1509">
        <v>0</v>
      </c>
      <c r="T1509">
        <v>0</v>
      </c>
      <c r="U1509">
        <v>0</v>
      </c>
      <c r="V1509">
        <v>1</v>
      </c>
      <c r="W1509" t="str">
        <f>IF(Table1[[#This Row],[Avg Monthly GB Download]]&lt;5,"Less than 5GB",IF(Table1[[#This Row],[Avg Monthly GB Download]]&lt;10,"Less than 10GB","10 ot more 10GB"))</f>
        <v>Less than 5GB</v>
      </c>
    </row>
    <row r="1510" spans="1:23" x14ac:dyDescent="0.3">
      <c r="A1510" t="s">
        <v>21</v>
      </c>
      <c r="B1510">
        <v>47</v>
      </c>
      <c r="C1510" t="s">
        <v>21</v>
      </c>
      <c r="D1510" t="s">
        <v>22</v>
      </c>
      <c r="E1510" t="s">
        <v>81</v>
      </c>
      <c r="F1510" t="s">
        <v>26</v>
      </c>
      <c r="G1510">
        <v>57</v>
      </c>
      <c r="H1510" t="s">
        <v>21</v>
      </c>
      <c r="I1510" t="s">
        <v>21</v>
      </c>
      <c r="K1510" t="str">
        <f>IF(Table1[[#This Row],[Under 30]]="yes","Under 30",IF(Table1[[#This Row],[Senior]]="yes","Senior","Other"))</f>
        <v>Other</v>
      </c>
      <c r="P1510">
        <v>1</v>
      </c>
      <c r="R1510">
        <v>7</v>
      </c>
      <c r="S1510">
        <v>0</v>
      </c>
      <c r="T1510">
        <v>0</v>
      </c>
      <c r="U1510">
        <v>0</v>
      </c>
      <c r="V1510">
        <v>0</v>
      </c>
      <c r="W1510" t="str">
        <f>IF(Table1[[#This Row],[Avg Monthly GB Download]]&lt;5,"Less than 5GB",IF(Table1[[#This Row],[Avg Monthly GB Download]]&lt;10,"Less than 10GB","10 ot more 10GB"))</f>
        <v>Less than 5GB</v>
      </c>
    </row>
    <row r="1511" spans="1:23" x14ac:dyDescent="0.3">
      <c r="A1511" t="s">
        <v>21</v>
      </c>
      <c r="B1511">
        <v>47</v>
      </c>
      <c r="C1511" t="s">
        <v>21</v>
      </c>
      <c r="D1511" t="s">
        <v>22</v>
      </c>
      <c r="E1511" t="s">
        <v>83</v>
      </c>
      <c r="F1511" t="s">
        <v>24</v>
      </c>
      <c r="G1511">
        <v>35</v>
      </c>
      <c r="H1511" t="s">
        <v>21</v>
      </c>
      <c r="I1511" t="s">
        <v>21</v>
      </c>
      <c r="K1511" t="str">
        <f>IF(Table1[[#This Row],[Under 30]]="yes","Under 30",IF(Table1[[#This Row],[Senior]]="yes","Senior","Other"))</f>
        <v>Other</v>
      </c>
      <c r="P1511">
        <v>1</v>
      </c>
      <c r="R1511">
        <v>9</v>
      </c>
      <c r="S1511">
        <v>0</v>
      </c>
      <c r="T1511">
        <v>0</v>
      </c>
      <c r="U1511">
        <v>0</v>
      </c>
      <c r="V1511">
        <v>0</v>
      </c>
      <c r="W1511" t="str">
        <f>IF(Table1[[#This Row],[Avg Monthly GB Download]]&lt;5,"Less than 5GB",IF(Table1[[#This Row],[Avg Monthly GB Download]]&lt;10,"Less than 10GB","10 ot more 10GB"))</f>
        <v>Less than 5GB</v>
      </c>
    </row>
    <row r="1512" spans="1:23" x14ac:dyDescent="0.3">
      <c r="A1512" t="s">
        <v>21</v>
      </c>
      <c r="B1512">
        <v>47</v>
      </c>
      <c r="C1512" t="s">
        <v>21</v>
      </c>
      <c r="D1512" t="s">
        <v>22</v>
      </c>
      <c r="E1512" t="s">
        <v>83</v>
      </c>
      <c r="F1512" t="s">
        <v>26</v>
      </c>
      <c r="G1512">
        <v>28</v>
      </c>
      <c r="H1512" t="s">
        <v>25</v>
      </c>
      <c r="I1512" t="s">
        <v>21</v>
      </c>
      <c r="K1512" t="str">
        <f>IF(Table1[[#This Row],[Under 30]]="yes","Under 30",IF(Table1[[#This Row],[Senior]]="yes","Senior","Other"))</f>
        <v>Under 30</v>
      </c>
      <c r="P1512">
        <v>1</v>
      </c>
      <c r="R1512">
        <v>7</v>
      </c>
      <c r="S1512">
        <v>0</v>
      </c>
      <c r="T1512">
        <v>0</v>
      </c>
      <c r="U1512">
        <v>0</v>
      </c>
      <c r="V1512">
        <v>0</v>
      </c>
      <c r="W1512" t="str">
        <f>IF(Table1[[#This Row],[Avg Monthly GB Download]]&lt;5,"Less than 5GB",IF(Table1[[#This Row],[Avg Monthly GB Download]]&lt;10,"Less than 10GB","10 ot more 10GB"))</f>
        <v>Less than 5GB</v>
      </c>
    </row>
    <row r="1513" spans="1:23" x14ac:dyDescent="0.3">
      <c r="A1513" t="s">
        <v>21</v>
      </c>
      <c r="B1513">
        <v>47</v>
      </c>
      <c r="C1513" t="s">
        <v>21</v>
      </c>
      <c r="D1513" t="s">
        <v>22</v>
      </c>
      <c r="E1513" t="s">
        <v>84</v>
      </c>
      <c r="F1513" t="s">
        <v>26</v>
      </c>
      <c r="G1513">
        <v>38</v>
      </c>
      <c r="H1513" t="s">
        <v>21</v>
      </c>
      <c r="I1513" t="s">
        <v>21</v>
      </c>
      <c r="K1513" t="str">
        <f>IF(Table1[[#This Row],[Under 30]]="yes","Under 30",IF(Table1[[#This Row],[Senior]]="yes","Senior","Other"))</f>
        <v>Other</v>
      </c>
      <c r="P1513">
        <v>1</v>
      </c>
      <c r="R1513">
        <v>9</v>
      </c>
      <c r="S1513">
        <v>1</v>
      </c>
      <c r="T1513">
        <v>0</v>
      </c>
      <c r="U1513">
        <v>0</v>
      </c>
      <c r="V1513">
        <v>0</v>
      </c>
      <c r="W1513" t="str">
        <f>IF(Table1[[#This Row],[Avg Monthly GB Download]]&lt;5,"Less than 5GB",IF(Table1[[#This Row],[Avg Monthly GB Download]]&lt;10,"Less than 10GB","10 ot more 10GB"))</f>
        <v>Less than 5GB</v>
      </c>
    </row>
    <row r="1514" spans="1:23" x14ac:dyDescent="0.3">
      <c r="A1514" t="s">
        <v>21</v>
      </c>
      <c r="B1514">
        <v>47</v>
      </c>
      <c r="C1514" t="s">
        <v>25</v>
      </c>
      <c r="D1514" t="s">
        <v>22</v>
      </c>
      <c r="E1514" t="s">
        <v>30</v>
      </c>
      <c r="F1514" t="s">
        <v>26</v>
      </c>
      <c r="G1514">
        <v>69</v>
      </c>
      <c r="H1514" t="s">
        <v>21</v>
      </c>
      <c r="I1514" t="s">
        <v>25</v>
      </c>
      <c r="J1514" t="s">
        <v>21</v>
      </c>
      <c r="K1514" t="str">
        <f>IF(Table1[[#This Row],[Under 30]]="yes","Under 30",IF(Table1[[#This Row],[Senior]]="yes","Senior","Other"))</f>
        <v>Senior</v>
      </c>
      <c r="L1514" t="s">
        <v>32</v>
      </c>
      <c r="M1514" t="s">
        <v>33</v>
      </c>
      <c r="N1514" t="s">
        <v>39</v>
      </c>
      <c r="O1514" t="s">
        <v>40</v>
      </c>
      <c r="P1514">
        <v>1</v>
      </c>
      <c r="Q1514">
        <v>1</v>
      </c>
      <c r="R1514">
        <v>31</v>
      </c>
      <c r="S1514">
        <v>2</v>
      </c>
      <c r="T1514">
        <v>84</v>
      </c>
      <c r="U1514">
        <v>23</v>
      </c>
      <c r="V1514">
        <v>10</v>
      </c>
      <c r="W1514" t="str">
        <f>IF(Table1[[#This Row],[Avg Monthly GB Download]]&lt;5,"Less than 5GB",IF(Table1[[#This Row],[Avg Monthly GB Download]]&lt;10,"Less than 10GB","10 ot more 10GB"))</f>
        <v>10 ot more 10GB</v>
      </c>
    </row>
    <row r="1515" spans="1:23" x14ac:dyDescent="0.3">
      <c r="A1515" t="s">
        <v>21</v>
      </c>
      <c r="B1515">
        <v>47</v>
      </c>
      <c r="C1515" t="s">
        <v>25</v>
      </c>
      <c r="D1515" t="s">
        <v>22</v>
      </c>
      <c r="E1515" t="s">
        <v>31</v>
      </c>
      <c r="F1515" t="s">
        <v>26</v>
      </c>
      <c r="G1515">
        <v>58</v>
      </c>
      <c r="H1515" t="s">
        <v>21</v>
      </c>
      <c r="I1515" t="s">
        <v>21</v>
      </c>
      <c r="K1515" t="str">
        <f>IF(Table1[[#This Row],[Under 30]]="yes","Under 30",IF(Table1[[#This Row],[Senior]]="yes","Senior","Other"))</f>
        <v>Other</v>
      </c>
      <c r="P1515">
        <v>1</v>
      </c>
      <c r="Q1515">
        <v>1</v>
      </c>
      <c r="R1515">
        <v>59</v>
      </c>
      <c r="S1515">
        <v>3</v>
      </c>
      <c r="T1515">
        <v>121.9</v>
      </c>
      <c r="U1515">
        <v>0</v>
      </c>
      <c r="V1515">
        <v>4</v>
      </c>
      <c r="W1515" t="str">
        <f>IF(Table1[[#This Row],[Avg Monthly GB Download]]&lt;5,"Less than 5GB",IF(Table1[[#This Row],[Avg Monthly GB Download]]&lt;10,"Less than 10GB","10 ot more 10GB"))</f>
        <v>Less than 5GB</v>
      </c>
    </row>
    <row r="1516" spans="1:23" x14ac:dyDescent="0.3">
      <c r="A1516" t="s">
        <v>21</v>
      </c>
      <c r="B1516">
        <v>47</v>
      </c>
      <c r="C1516" t="s">
        <v>25</v>
      </c>
      <c r="D1516" t="s">
        <v>22</v>
      </c>
      <c r="E1516" t="s">
        <v>60</v>
      </c>
      <c r="F1516" t="s">
        <v>24</v>
      </c>
      <c r="G1516">
        <v>22</v>
      </c>
      <c r="H1516" t="s">
        <v>25</v>
      </c>
      <c r="I1516" t="s">
        <v>21</v>
      </c>
      <c r="K1516" t="str">
        <f>IF(Table1[[#This Row],[Under 30]]="yes","Under 30",IF(Table1[[#This Row],[Senior]]="yes","Senior","Other"))</f>
        <v>Under 30</v>
      </c>
      <c r="P1516">
        <v>1</v>
      </c>
      <c r="R1516">
        <v>9</v>
      </c>
      <c r="S1516">
        <v>0</v>
      </c>
      <c r="T1516">
        <v>209.2</v>
      </c>
      <c r="U1516">
        <v>0</v>
      </c>
      <c r="V1516">
        <v>0</v>
      </c>
      <c r="W1516" t="str">
        <f>IF(Table1[[#This Row],[Avg Monthly GB Download]]&lt;5,"Less than 5GB",IF(Table1[[#This Row],[Avg Monthly GB Download]]&lt;10,"Less than 10GB","10 ot more 10GB"))</f>
        <v>Less than 5GB</v>
      </c>
    </row>
    <row r="1517" spans="1:23" x14ac:dyDescent="0.3">
      <c r="A1517" t="s">
        <v>21</v>
      </c>
      <c r="B1517">
        <v>47</v>
      </c>
      <c r="C1517" t="s">
        <v>25</v>
      </c>
      <c r="D1517" t="s">
        <v>22</v>
      </c>
      <c r="E1517" t="s">
        <v>64</v>
      </c>
      <c r="F1517" t="s">
        <v>26</v>
      </c>
      <c r="G1517">
        <v>69</v>
      </c>
      <c r="H1517" t="s">
        <v>21</v>
      </c>
      <c r="I1517" t="s">
        <v>25</v>
      </c>
      <c r="J1517" t="s">
        <v>25</v>
      </c>
      <c r="K1517" t="str">
        <f>IF(Table1[[#This Row],[Under 30]]="yes","Under 30",IF(Table1[[#This Row],[Senior]]="yes","Senior","Other"))</f>
        <v>Senior</v>
      </c>
      <c r="L1517" t="s">
        <v>98</v>
      </c>
      <c r="M1517" t="s">
        <v>38</v>
      </c>
      <c r="N1517" t="s">
        <v>34</v>
      </c>
      <c r="O1517" t="s">
        <v>34</v>
      </c>
      <c r="P1517">
        <v>1</v>
      </c>
      <c r="R1517">
        <v>42</v>
      </c>
      <c r="S1517">
        <v>1</v>
      </c>
      <c r="T1517">
        <v>197.4</v>
      </c>
      <c r="U1517">
        <v>38</v>
      </c>
      <c r="V1517">
        <v>11</v>
      </c>
      <c r="W1517" t="str">
        <f>IF(Table1[[#This Row],[Avg Monthly GB Download]]&lt;5,"Less than 5GB",IF(Table1[[#This Row],[Avg Monthly GB Download]]&lt;10,"Less than 10GB","10 ot more 10GB"))</f>
        <v>10 ot more 10GB</v>
      </c>
    </row>
    <row r="1518" spans="1:23" x14ac:dyDescent="0.3">
      <c r="A1518" t="s">
        <v>21</v>
      </c>
      <c r="B1518">
        <v>47</v>
      </c>
      <c r="C1518" t="s">
        <v>25</v>
      </c>
      <c r="D1518" t="s">
        <v>22</v>
      </c>
      <c r="E1518" t="s">
        <v>70</v>
      </c>
      <c r="F1518" t="s">
        <v>24</v>
      </c>
      <c r="G1518">
        <v>21</v>
      </c>
      <c r="H1518" t="s">
        <v>25</v>
      </c>
      <c r="I1518" t="s">
        <v>21</v>
      </c>
      <c r="K1518" t="str">
        <f>IF(Table1[[#This Row],[Under 30]]="yes","Under 30",IF(Table1[[#This Row],[Senior]]="yes","Senior","Other"))</f>
        <v>Under 30</v>
      </c>
      <c r="P1518">
        <v>1</v>
      </c>
      <c r="R1518">
        <v>11</v>
      </c>
      <c r="S1518">
        <v>2</v>
      </c>
      <c r="T1518">
        <v>255.4</v>
      </c>
      <c r="U1518">
        <v>0</v>
      </c>
      <c r="V1518">
        <v>0</v>
      </c>
      <c r="W1518" t="str">
        <f>IF(Table1[[#This Row],[Avg Monthly GB Download]]&lt;5,"Less than 5GB",IF(Table1[[#This Row],[Avg Monthly GB Download]]&lt;10,"Less than 10GB","10 ot more 10GB"))</f>
        <v>Less than 5GB</v>
      </c>
    </row>
    <row r="1519" spans="1:23" x14ac:dyDescent="0.3">
      <c r="A1519" t="s">
        <v>21</v>
      </c>
      <c r="B1519">
        <v>47</v>
      </c>
      <c r="C1519" t="s">
        <v>25</v>
      </c>
      <c r="D1519" t="s">
        <v>22</v>
      </c>
      <c r="E1519" t="s">
        <v>70</v>
      </c>
      <c r="F1519" t="s">
        <v>24</v>
      </c>
      <c r="G1519">
        <v>35</v>
      </c>
      <c r="H1519" t="s">
        <v>21</v>
      </c>
      <c r="I1519" t="s">
        <v>21</v>
      </c>
      <c r="K1519" t="str">
        <f>IF(Table1[[#This Row],[Under 30]]="yes","Under 30",IF(Table1[[#This Row],[Senior]]="yes","Senior","Other"))</f>
        <v>Other</v>
      </c>
      <c r="P1519">
        <v>1</v>
      </c>
      <c r="R1519">
        <v>23</v>
      </c>
      <c r="S1519">
        <v>1</v>
      </c>
      <c r="T1519">
        <v>87.7</v>
      </c>
      <c r="U1519">
        <v>35</v>
      </c>
      <c r="V1519">
        <v>11</v>
      </c>
      <c r="W1519" t="str">
        <f>IF(Table1[[#This Row],[Avg Monthly GB Download]]&lt;5,"Less than 5GB",IF(Table1[[#This Row],[Avg Monthly GB Download]]&lt;10,"Less than 10GB","10 ot more 10GB"))</f>
        <v>10 ot more 10GB</v>
      </c>
    </row>
    <row r="1520" spans="1:23" x14ac:dyDescent="0.3">
      <c r="A1520" t="s">
        <v>21</v>
      </c>
      <c r="B1520">
        <v>47</v>
      </c>
      <c r="C1520" t="s">
        <v>25</v>
      </c>
      <c r="D1520" t="s">
        <v>22</v>
      </c>
      <c r="E1520" t="s">
        <v>74</v>
      </c>
      <c r="F1520" t="s">
        <v>26</v>
      </c>
      <c r="G1520">
        <v>54</v>
      </c>
      <c r="H1520" t="s">
        <v>21</v>
      </c>
      <c r="I1520" t="s">
        <v>21</v>
      </c>
      <c r="K1520" t="str">
        <f>IF(Table1[[#This Row],[Under 30]]="yes","Under 30",IF(Table1[[#This Row],[Senior]]="yes","Senior","Other"))</f>
        <v>Other</v>
      </c>
      <c r="P1520">
        <v>1</v>
      </c>
      <c r="R1520">
        <v>12</v>
      </c>
      <c r="S1520">
        <v>2</v>
      </c>
      <c r="T1520">
        <v>121.3</v>
      </c>
      <c r="U1520">
        <v>0</v>
      </c>
      <c r="V1520">
        <v>0</v>
      </c>
      <c r="W1520" t="str">
        <f>IF(Table1[[#This Row],[Avg Monthly GB Download]]&lt;5,"Less than 5GB",IF(Table1[[#This Row],[Avg Monthly GB Download]]&lt;10,"Less than 10GB","10 ot more 10GB"))</f>
        <v>Less than 5GB</v>
      </c>
    </row>
    <row r="1521" spans="1:23" x14ac:dyDescent="0.3">
      <c r="A1521" t="s">
        <v>21</v>
      </c>
      <c r="B1521">
        <v>47</v>
      </c>
      <c r="C1521" t="s">
        <v>25</v>
      </c>
      <c r="D1521" t="s">
        <v>22</v>
      </c>
      <c r="E1521" t="s">
        <v>81</v>
      </c>
      <c r="F1521" t="s">
        <v>26</v>
      </c>
      <c r="G1521">
        <v>21</v>
      </c>
      <c r="H1521" t="s">
        <v>25</v>
      </c>
      <c r="I1521" t="s">
        <v>21</v>
      </c>
      <c r="K1521" t="str">
        <f>IF(Table1[[#This Row],[Under 30]]="yes","Under 30",IF(Table1[[#This Row],[Senior]]="yes","Senior","Other"))</f>
        <v>Under 30</v>
      </c>
      <c r="P1521">
        <v>1</v>
      </c>
      <c r="R1521">
        <v>9</v>
      </c>
      <c r="S1521">
        <v>1</v>
      </c>
      <c r="T1521">
        <v>324.3</v>
      </c>
      <c r="U1521">
        <v>0</v>
      </c>
      <c r="V1521">
        <v>0</v>
      </c>
      <c r="W1521" t="str">
        <f>IF(Table1[[#This Row],[Avg Monthly GB Download]]&lt;5,"Less than 5GB",IF(Table1[[#This Row],[Avg Monthly GB Download]]&lt;10,"Less than 10GB","10 ot more 10GB"))</f>
        <v>Less than 5GB</v>
      </c>
    </row>
    <row r="1522" spans="1:23" x14ac:dyDescent="0.3">
      <c r="A1522" t="s">
        <v>21</v>
      </c>
      <c r="B1522">
        <v>47</v>
      </c>
      <c r="C1522" t="s">
        <v>25</v>
      </c>
      <c r="D1522" t="s">
        <v>22</v>
      </c>
      <c r="E1522" t="s">
        <v>82</v>
      </c>
      <c r="F1522" t="s">
        <v>26</v>
      </c>
      <c r="G1522">
        <v>30</v>
      </c>
      <c r="H1522" t="s">
        <v>21</v>
      </c>
      <c r="I1522" t="s">
        <v>21</v>
      </c>
      <c r="K1522" t="str">
        <f>IF(Table1[[#This Row],[Under 30]]="yes","Under 30",IF(Table1[[#This Row],[Senior]]="yes","Senior","Other"))</f>
        <v>Other</v>
      </c>
      <c r="P1522">
        <v>1</v>
      </c>
      <c r="R1522">
        <v>8</v>
      </c>
      <c r="S1522">
        <v>0</v>
      </c>
      <c r="T1522">
        <v>122.2</v>
      </c>
      <c r="U1522">
        <v>0</v>
      </c>
      <c r="V1522">
        <v>0</v>
      </c>
      <c r="W1522" t="str">
        <f>IF(Table1[[#This Row],[Avg Monthly GB Download]]&lt;5,"Less than 5GB",IF(Table1[[#This Row],[Avg Monthly GB Download]]&lt;10,"Less than 10GB","10 ot more 10GB"))</f>
        <v>Less than 5GB</v>
      </c>
    </row>
    <row r="1523" spans="1:23" x14ac:dyDescent="0.3">
      <c r="A1523" t="s">
        <v>21</v>
      </c>
      <c r="B1523">
        <v>47</v>
      </c>
      <c r="C1523" t="s">
        <v>25</v>
      </c>
      <c r="D1523" t="s">
        <v>22</v>
      </c>
      <c r="E1523" t="s">
        <v>84</v>
      </c>
      <c r="F1523" t="s">
        <v>24</v>
      </c>
      <c r="G1523">
        <v>25</v>
      </c>
      <c r="H1523" t="s">
        <v>25</v>
      </c>
      <c r="I1523" t="s">
        <v>21</v>
      </c>
      <c r="K1523" t="str">
        <f>IF(Table1[[#This Row],[Under 30]]="yes","Under 30",IF(Table1[[#This Row],[Senior]]="yes","Senior","Other"))</f>
        <v>Under 30</v>
      </c>
      <c r="P1523">
        <v>1</v>
      </c>
      <c r="R1523">
        <v>26</v>
      </c>
      <c r="S1523">
        <v>0</v>
      </c>
      <c r="T1523">
        <v>128.80000000000001</v>
      </c>
      <c r="U1523">
        <v>23</v>
      </c>
      <c r="V1523">
        <v>10</v>
      </c>
      <c r="W1523" t="str">
        <f>IF(Table1[[#This Row],[Avg Monthly GB Download]]&lt;5,"Less than 5GB",IF(Table1[[#This Row],[Avg Monthly GB Download]]&lt;10,"Less than 10GB","10 ot more 10GB"))</f>
        <v>10 ot more 10GB</v>
      </c>
    </row>
    <row r="1524" spans="1:23" x14ac:dyDescent="0.3">
      <c r="A1524" t="s">
        <v>21</v>
      </c>
      <c r="B1524">
        <v>48</v>
      </c>
      <c r="C1524" t="s">
        <v>21</v>
      </c>
      <c r="D1524" t="s">
        <v>22</v>
      </c>
      <c r="E1524" t="s">
        <v>31</v>
      </c>
      <c r="F1524" t="s">
        <v>24</v>
      </c>
      <c r="G1524">
        <v>39</v>
      </c>
      <c r="H1524" t="s">
        <v>21</v>
      </c>
      <c r="I1524" t="s">
        <v>21</v>
      </c>
      <c r="K1524" t="str">
        <f>IF(Table1[[#This Row],[Under 30]]="yes","Under 30",IF(Table1[[#This Row],[Senior]]="yes","Senior","Other"))</f>
        <v>Other</v>
      </c>
      <c r="P1524">
        <v>1</v>
      </c>
      <c r="R1524">
        <v>6</v>
      </c>
      <c r="S1524">
        <v>2</v>
      </c>
      <c r="T1524">
        <v>0</v>
      </c>
      <c r="U1524">
        <v>0</v>
      </c>
      <c r="V1524">
        <v>0</v>
      </c>
      <c r="W1524" t="str">
        <f>IF(Table1[[#This Row],[Avg Monthly GB Download]]&lt;5,"Less than 5GB",IF(Table1[[#This Row],[Avg Monthly GB Download]]&lt;10,"Less than 10GB","10 ot more 10GB"))</f>
        <v>Less than 5GB</v>
      </c>
    </row>
    <row r="1525" spans="1:23" x14ac:dyDescent="0.3">
      <c r="A1525" t="s">
        <v>21</v>
      </c>
      <c r="B1525">
        <v>48</v>
      </c>
      <c r="C1525" t="s">
        <v>21</v>
      </c>
      <c r="D1525" t="s">
        <v>22</v>
      </c>
      <c r="E1525" t="s">
        <v>42</v>
      </c>
      <c r="F1525" t="s">
        <v>24</v>
      </c>
      <c r="G1525">
        <v>53</v>
      </c>
      <c r="H1525" t="s">
        <v>21</v>
      </c>
      <c r="I1525" t="s">
        <v>21</v>
      </c>
      <c r="K1525" t="str">
        <f>IF(Table1[[#This Row],[Under 30]]="yes","Under 30",IF(Table1[[#This Row],[Senior]]="yes","Senior","Other"))</f>
        <v>Other</v>
      </c>
      <c r="P1525">
        <v>1</v>
      </c>
      <c r="R1525">
        <v>28</v>
      </c>
      <c r="S1525">
        <v>0</v>
      </c>
      <c r="T1525">
        <v>0</v>
      </c>
      <c r="U1525">
        <v>25</v>
      </c>
      <c r="V1525">
        <v>1</v>
      </c>
      <c r="W1525" t="str">
        <f>IF(Table1[[#This Row],[Avg Monthly GB Download]]&lt;5,"Less than 5GB",IF(Table1[[#This Row],[Avg Monthly GB Download]]&lt;10,"Less than 10GB","10 ot more 10GB"))</f>
        <v>Less than 5GB</v>
      </c>
    </row>
    <row r="1526" spans="1:23" x14ac:dyDescent="0.3">
      <c r="A1526" t="s">
        <v>21</v>
      </c>
      <c r="B1526">
        <v>48</v>
      </c>
      <c r="C1526" t="s">
        <v>21</v>
      </c>
      <c r="D1526" t="s">
        <v>22</v>
      </c>
      <c r="E1526" t="s">
        <v>46</v>
      </c>
      <c r="F1526" t="s">
        <v>24</v>
      </c>
      <c r="G1526">
        <v>23</v>
      </c>
      <c r="H1526" t="s">
        <v>25</v>
      </c>
      <c r="I1526" t="s">
        <v>21</v>
      </c>
      <c r="K1526" t="str">
        <f>IF(Table1[[#This Row],[Under 30]]="yes","Under 30",IF(Table1[[#This Row],[Senior]]="yes","Senior","Other"))</f>
        <v>Under 30</v>
      </c>
      <c r="P1526">
        <v>1</v>
      </c>
      <c r="R1526">
        <v>8</v>
      </c>
      <c r="S1526">
        <v>0</v>
      </c>
      <c r="T1526">
        <v>0</v>
      </c>
      <c r="U1526">
        <v>0</v>
      </c>
      <c r="V1526">
        <v>0</v>
      </c>
      <c r="W1526" t="str">
        <f>IF(Table1[[#This Row],[Avg Monthly GB Download]]&lt;5,"Less than 5GB",IF(Table1[[#This Row],[Avg Monthly GB Download]]&lt;10,"Less than 10GB","10 ot more 10GB"))</f>
        <v>Less than 5GB</v>
      </c>
    </row>
    <row r="1527" spans="1:23" x14ac:dyDescent="0.3">
      <c r="A1527" t="s">
        <v>21</v>
      </c>
      <c r="B1527">
        <v>48</v>
      </c>
      <c r="C1527" t="s">
        <v>21</v>
      </c>
      <c r="D1527" t="s">
        <v>22</v>
      </c>
      <c r="E1527" t="s">
        <v>47</v>
      </c>
      <c r="F1527" t="s">
        <v>24</v>
      </c>
      <c r="G1527">
        <v>22</v>
      </c>
      <c r="H1527" t="s">
        <v>25</v>
      </c>
      <c r="I1527" t="s">
        <v>21</v>
      </c>
      <c r="K1527" t="str">
        <f>IF(Table1[[#This Row],[Under 30]]="yes","Under 30",IF(Table1[[#This Row],[Senior]]="yes","Senior","Other"))</f>
        <v>Under 30</v>
      </c>
      <c r="P1527">
        <v>1</v>
      </c>
      <c r="R1527">
        <v>31</v>
      </c>
      <c r="S1527">
        <v>0</v>
      </c>
      <c r="T1527">
        <v>0</v>
      </c>
      <c r="U1527">
        <v>57</v>
      </c>
      <c r="V1527">
        <v>26</v>
      </c>
      <c r="W1527" t="str">
        <f>IF(Table1[[#This Row],[Avg Monthly GB Download]]&lt;5,"Less than 5GB",IF(Table1[[#This Row],[Avg Monthly GB Download]]&lt;10,"Less than 10GB","10 ot more 10GB"))</f>
        <v>10 ot more 10GB</v>
      </c>
    </row>
    <row r="1528" spans="1:23" x14ac:dyDescent="0.3">
      <c r="A1528" t="s">
        <v>21</v>
      </c>
      <c r="B1528">
        <v>48</v>
      </c>
      <c r="C1528" t="s">
        <v>21</v>
      </c>
      <c r="D1528" t="s">
        <v>22</v>
      </c>
      <c r="E1528" t="s">
        <v>55</v>
      </c>
      <c r="F1528" t="s">
        <v>24</v>
      </c>
      <c r="G1528">
        <v>78</v>
      </c>
      <c r="H1528" t="s">
        <v>21</v>
      </c>
      <c r="I1528" t="s">
        <v>25</v>
      </c>
      <c r="J1528" t="s">
        <v>21</v>
      </c>
      <c r="K1528" t="str">
        <f>IF(Table1[[#This Row],[Under 30]]="yes","Under 30",IF(Table1[[#This Row],[Senior]]="yes","Senior","Other"))</f>
        <v>Senior</v>
      </c>
      <c r="L1528" t="s">
        <v>32</v>
      </c>
      <c r="M1528" t="s">
        <v>38</v>
      </c>
      <c r="N1528" t="s">
        <v>65</v>
      </c>
      <c r="O1528" t="s">
        <v>97</v>
      </c>
      <c r="P1528">
        <v>1</v>
      </c>
      <c r="Q1528">
        <v>1</v>
      </c>
      <c r="R1528">
        <v>51</v>
      </c>
      <c r="S1528">
        <v>1</v>
      </c>
      <c r="T1528">
        <v>0</v>
      </c>
      <c r="U1528">
        <v>31</v>
      </c>
      <c r="V1528">
        <v>4</v>
      </c>
      <c r="W1528" t="str">
        <f>IF(Table1[[#This Row],[Avg Monthly GB Download]]&lt;5,"Less than 5GB",IF(Table1[[#This Row],[Avg Monthly GB Download]]&lt;10,"Less than 10GB","10 ot more 10GB"))</f>
        <v>Less than 5GB</v>
      </c>
    </row>
    <row r="1529" spans="1:23" x14ac:dyDescent="0.3">
      <c r="A1529" t="s">
        <v>21</v>
      </c>
      <c r="B1529">
        <v>48</v>
      </c>
      <c r="C1529" t="s">
        <v>21</v>
      </c>
      <c r="D1529" t="s">
        <v>22</v>
      </c>
      <c r="E1529" t="s">
        <v>72</v>
      </c>
      <c r="F1529" t="s">
        <v>26</v>
      </c>
      <c r="G1529">
        <v>23</v>
      </c>
      <c r="H1529" t="s">
        <v>25</v>
      </c>
      <c r="I1529" t="s">
        <v>21</v>
      </c>
      <c r="K1529" t="str">
        <f>IF(Table1[[#This Row],[Under 30]]="yes","Under 30",IF(Table1[[#This Row],[Senior]]="yes","Senior","Other"))</f>
        <v>Under 30</v>
      </c>
      <c r="P1529">
        <v>1</v>
      </c>
      <c r="R1529">
        <v>43</v>
      </c>
      <c r="S1529">
        <v>2</v>
      </c>
      <c r="T1529">
        <v>0</v>
      </c>
      <c r="U1529">
        <v>42</v>
      </c>
      <c r="V1529">
        <v>21</v>
      </c>
      <c r="W1529" t="str">
        <f>IF(Table1[[#This Row],[Avg Monthly GB Download]]&lt;5,"Less than 5GB",IF(Table1[[#This Row],[Avg Monthly GB Download]]&lt;10,"Less than 10GB","10 ot more 10GB"))</f>
        <v>10 ot more 10GB</v>
      </c>
    </row>
    <row r="1530" spans="1:23" x14ac:dyDescent="0.3">
      <c r="A1530" t="s">
        <v>21</v>
      </c>
      <c r="B1530">
        <v>48</v>
      </c>
      <c r="C1530" t="s">
        <v>21</v>
      </c>
      <c r="D1530" t="s">
        <v>22</v>
      </c>
      <c r="E1530" t="s">
        <v>75</v>
      </c>
      <c r="F1530" t="s">
        <v>26</v>
      </c>
      <c r="G1530">
        <v>68</v>
      </c>
      <c r="H1530" t="s">
        <v>21</v>
      </c>
      <c r="I1530" t="s">
        <v>25</v>
      </c>
      <c r="J1530" t="s">
        <v>21</v>
      </c>
      <c r="K1530" t="str">
        <f>IF(Table1[[#This Row],[Under 30]]="yes","Under 30",IF(Table1[[#This Row],[Senior]]="yes","Senior","Other"))</f>
        <v>Senior</v>
      </c>
      <c r="L1530" t="s">
        <v>53</v>
      </c>
      <c r="M1530" t="s">
        <v>38</v>
      </c>
      <c r="N1530" t="s">
        <v>34</v>
      </c>
      <c r="O1530" t="s">
        <v>34</v>
      </c>
      <c r="P1530">
        <v>1</v>
      </c>
      <c r="R1530">
        <v>15</v>
      </c>
      <c r="S1530">
        <v>0</v>
      </c>
      <c r="T1530">
        <v>0</v>
      </c>
      <c r="U1530">
        <v>0</v>
      </c>
      <c r="V1530">
        <v>0</v>
      </c>
      <c r="W1530" t="str">
        <f>IF(Table1[[#This Row],[Avg Monthly GB Download]]&lt;5,"Less than 5GB",IF(Table1[[#This Row],[Avg Monthly GB Download]]&lt;10,"Less than 10GB","10 ot more 10GB"))</f>
        <v>Less than 5GB</v>
      </c>
    </row>
    <row r="1531" spans="1:23" x14ac:dyDescent="0.3">
      <c r="A1531" t="s">
        <v>21</v>
      </c>
      <c r="B1531">
        <v>48</v>
      </c>
      <c r="C1531" t="s">
        <v>21</v>
      </c>
      <c r="D1531" t="s">
        <v>22</v>
      </c>
      <c r="E1531" t="s">
        <v>78</v>
      </c>
      <c r="F1531" t="s">
        <v>24</v>
      </c>
      <c r="G1531">
        <v>52</v>
      </c>
      <c r="H1531" t="s">
        <v>21</v>
      </c>
      <c r="I1531" t="s">
        <v>21</v>
      </c>
      <c r="K1531" t="str">
        <f>IF(Table1[[#This Row],[Under 30]]="yes","Under 30",IF(Table1[[#This Row],[Senior]]="yes","Senior","Other"))</f>
        <v>Other</v>
      </c>
      <c r="P1531">
        <v>1</v>
      </c>
      <c r="R1531">
        <v>8</v>
      </c>
      <c r="S1531">
        <v>0</v>
      </c>
      <c r="T1531">
        <v>0</v>
      </c>
      <c r="U1531">
        <v>0</v>
      </c>
      <c r="V1531">
        <v>0</v>
      </c>
      <c r="W1531" t="str">
        <f>IF(Table1[[#This Row],[Avg Monthly GB Download]]&lt;5,"Less than 5GB",IF(Table1[[#This Row],[Avg Monthly GB Download]]&lt;10,"Less than 10GB","10 ot more 10GB"))</f>
        <v>Less than 5GB</v>
      </c>
    </row>
    <row r="1532" spans="1:23" x14ac:dyDescent="0.3">
      <c r="A1532" t="s">
        <v>21</v>
      </c>
      <c r="B1532">
        <v>48</v>
      </c>
      <c r="C1532" t="s">
        <v>21</v>
      </c>
      <c r="D1532" t="s">
        <v>22</v>
      </c>
      <c r="E1532" t="s">
        <v>79</v>
      </c>
      <c r="F1532" t="s">
        <v>24</v>
      </c>
      <c r="G1532">
        <v>33</v>
      </c>
      <c r="H1532" t="s">
        <v>21</v>
      </c>
      <c r="I1532" t="s">
        <v>21</v>
      </c>
      <c r="K1532" t="str">
        <f>IF(Table1[[#This Row],[Under 30]]="yes","Under 30",IF(Table1[[#This Row],[Senior]]="yes","Senior","Other"))</f>
        <v>Other</v>
      </c>
      <c r="P1532">
        <v>1</v>
      </c>
      <c r="R1532">
        <v>9</v>
      </c>
      <c r="S1532">
        <v>0</v>
      </c>
      <c r="T1532">
        <v>0</v>
      </c>
      <c r="U1532">
        <v>0</v>
      </c>
      <c r="V1532">
        <v>0</v>
      </c>
      <c r="W1532" t="str">
        <f>IF(Table1[[#This Row],[Avg Monthly GB Download]]&lt;5,"Less than 5GB",IF(Table1[[#This Row],[Avg Monthly GB Download]]&lt;10,"Less than 10GB","10 ot more 10GB"))</f>
        <v>Less than 5GB</v>
      </c>
    </row>
    <row r="1533" spans="1:23" x14ac:dyDescent="0.3">
      <c r="A1533" t="s">
        <v>21</v>
      </c>
      <c r="B1533">
        <v>48</v>
      </c>
      <c r="C1533" t="s">
        <v>21</v>
      </c>
      <c r="D1533" t="s">
        <v>22</v>
      </c>
      <c r="E1533" t="s">
        <v>79</v>
      </c>
      <c r="F1533" t="s">
        <v>24</v>
      </c>
      <c r="G1533">
        <v>34</v>
      </c>
      <c r="H1533" t="s">
        <v>21</v>
      </c>
      <c r="I1533" t="s">
        <v>21</v>
      </c>
      <c r="K1533" t="str">
        <f>IF(Table1[[#This Row],[Under 30]]="yes","Under 30",IF(Table1[[#This Row],[Senior]]="yes","Senior","Other"))</f>
        <v>Other</v>
      </c>
      <c r="P1533">
        <v>1</v>
      </c>
      <c r="R1533">
        <v>7</v>
      </c>
      <c r="S1533">
        <v>0</v>
      </c>
      <c r="T1533">
        <v>0</v>
      </c>
      <c r="U1533">
        <v>0</v>
      </c>
      <c r="V1533">
        <v>0</v>
      </c>
      <c r="W1533" t="str">
        <f>IF(Table1[[#This Row],[Avg Monthly GB Download]]&lt;5,"Less than 5GB",IF(Table1[[#This Row],[Avg Monthly GB Download]]&lt;10,"Less than 10GB","10 ot more 10GB"))</f>
        <v>Less than 5GB</v>
      </c>
    </row>
    <row r="1534" spans="1:23" x14ac:dyDescent="0.3">
      <c r="A1534" t="s">
        <v>21</v>
      </c>
      <c r="B1534">
        <v>48</v>
      </c>
      <c r="C1534" t="s">
        <v>21</v>
      </c>
      <c r="D1534" t="s">
        <v>22</v>
      </c>
      <c r="E1534" t="s">
        <v>82</v>
      </c>
      <c r="F1534" t="s">
        <v>24</v>
      </c>
      <c r="G1534">
        <v>32</v>
      </c>
      <c r="H1534" t="s">
        <v>21</v>
      </c>
      <c r="I1534" t="s">
        <v>21</v>
      </c>
      <c r="K1534" t="str">
        <f>IF(Table1[[#This Row],[Under 30]]="yes","Under 30",IF(Table1[[#This Row],[Senior]]="yes","Senior","Other"))</f>
        <v>Other</v>
      </c>
      <c r="P1534">
        <v>1</v>
      </c>
      <c r="R1534">
        <v>7</v>
      </c>
      <c r="S1534">
        <v>0</v>
      </c>
      <c r="T1534">
        <v>0</v>
      </c>
      <c r="U1534">
        <v>0</v>
      </c>
      <c r="V1534">
        <v>0</v>
      </c>
      <c r="W1534" t="str">
        <f>IF(Table1[[#This Row],[Avg Monthly GB Download]]&lt;5,"Less than 5GB",IF(Table1[[#This Row],[Avg Monthly GB Download]]&lt;10,"Less than 10GB","10 ot more 10GB"))</f>
        <v>Less than 5GB</v>
      </c>
    </row>
    <row r="1535" spans="1:23" x14ac:dyDescent="0.3">
      <c r="A1535" t="s">
        <v>21</v>
      </c>
      <c r="B1535">
        <v>48</v>
      </c>
      <c r="C1535" t="s">
        <v>25</v>
      </c>
      <c r="D1535" t="s">
        <v>22</v>
      </c>
      <c r="E1535" t="s">
        <v>27</v>
      </c>
      <c r="F1535" t="s">
        <v>24</v>
      </c>
      <c r="G1535">
        <v>25</v>
      </c>
      <c r="H1535" t="s">
        <v>25</v>
      </c>
      <c r="I1535" t="s">
        <v>21</v>
      </c>
      <c r="K1535" t="str">
        <f>IF(Table1[[#This Row],[Under 30]]="yes","Under 30",IF(Table1[[#This Row],[Senior]]="yes","Senior","Other"))</f>
        <v>Under 30</v>
      </c>
      <c r="P1535">
        <v>1</v>
      </c>
      <c r="R1535">
        <v>9</v>
      </c>
      <c r="S1535">
        <v>0</v>
      </c>
      <c r="T1535">
        <v>151.19999999999999</v>
      </c>
      <c r="U1535">
        <v>0</v>
      </c>
      <c r="V1535">
        <v>0</v>
      </c>
      <c r="W1535" t="str">
        <f>IF(Table1[[#This Row],[Avg Monthly GB Download]]&lt;5,"Less than 5GB",IF(Table1[[#This Row],[Avg Monthly GB Download]]&lt;10,"Less than 10GB","10 ot more 10GB"))</f>
        <v>Less than 5GB</v>
      </c>
    </row>
    <row r="1536" spans="1:23" x14ac:dyDescent="0.3">
      <c r="A1536" t="s">
        <v>21</v>
      </c>
      <c r="B1536">
        <v>48</v>
      </c>
      <c r="C1536" t="s">
        <v>25</v>
      </c>
      <c r="D1536" t="s">
        <v>22</v>
      </c>
      <c r="E1536" t="s">
        <v>93</v>
      </c>
      <c r="F1536" t="s">
        <v>24</v>
      </c>
      <c r="G1536">
        <v>70</v>
      </c>
      <c r="H1536" t="s">
        <v>21</v>
      </c>
      <c r="I1536" t="s">
        <v>25</v>
      </c>
      <c r="J1536" t="s">
        <v>21</v>
      </c>
      <c r="K1536" t="str">
        <f>IF(Table1[[#This Row],[Under 30]]="yes","Under 30",IF(Table1[[#This Row],[Senior]]="yes","Senior","Other"))</f>
        <v>Senior</v>
      </c>
      <c r="L1536" t="s">
        <v>32</v>
      </c>
      <c r="M1536" t="s">
        <v>38</v>
      </c>
      <c r="N1536" t="s">
        <v>34</v>
      </c>
      <c r="O1536" t="s">
        <v>34</v>
      </c>
      <c r="P1536">
        <v>1</v>
      </c>
      <c r="R1536">
        <v>42</v>
      </c>
      <c r="S1536">
        <v>0</v>
      </c>
      <c r="T1536">
        <v>388.8</v>
      </c>
      <c r="U1536">
        <v>75</v>
      </c>
      <c r="V1536">
        <v>2</v>
      </c>
      <c r="W1536" t="str">
        <f>IF(Table1[[#This Row],[Avg Monthly GB Download]]&lt;5,"Less than 5GB",IF(Table1[[#This Row],[Avg Monthly GB Download]]&lt;10,"Less than 10GB","10 ot more 10GB"))</f>
        <v>Less than 5GB</v>
      </c>
    </row>
    <row r="1537" spans="1:23" x14ac:dyDescent="0.3">
      <c r="A1537" t="s">
        <v>21</v>
      </c>
      <c r="B1537">
        <v>48</v>
      </c>
      <c r="C1537" t="s">
        <v>25</v>
      </c>
      <c r="D1537" t="s">
        <v>22</v>
      </c>
      <c r="E1537" t="s">
        <v>67</v>
      </c>
      <c r="F1537" t="s">
        <v>26</v>
      </c>
      <c r="G1537">
        <v>44</v>
      </c>
      <c r="H1537" t="s">
        <v>21</v>
      </c>
      <c r="I1537" t="s">
        <v>21</v>
      </c>
      <c r="K1537" t="str">
        <f>IF(Table1[[#This Row],[Under 30]]="yes","Under 30",IF(Table1[[#This Row],[Senior]]="yes","Senior","Other"))</f>
        <v>Other</v>
      </c>
      <c r="P1537">
        <v>1</v>
      </c>
      <c r="R1537">
        <v>43</v>
      </c>
      <c r="S1537">
        <v>0</v>
      </c>
      <c r="T1537">
        <v>142.1</v>
      </c>
      <c r="U1537">
        <v>48</v>
      </c>
      <c r="V1537">
        <v>6</v>
      </c>
      <c r="W1537" t="str">
        <f>IF(Table1[[#This Row],[Avg Monthly GB Download]]&lt;5,"Less than 5GB",IF(Table1[[#This Row],[Avg Monthly GB Download]]&lt;10,"Less than 10GB","10 ot more 10GB"))</f>
        <v>Less than 10GB</v>
      </c>
    </row>
    <row r="1538" spans="1:23" x14ac:dyDescent="0.3">
      <c r="A1538" t="s">
        <v>21</v>
      </c>
      <c r="B1538">
        <v>48</v>
      </c>
      <c r="C1538" t="s">
        <v>25</v>
      </c>
      <c r="D1538" t="s">
        <v>22</v>
      </c>
      <c r="E1538" t="s">
        <v>73</v>
      </c>
      <c r="F1538" t="s">
        <v>24</v>
      </c>
      <c r="G1538">
        <v>45</v>
      </c>
      <c r="H1538" t="s">
        <v>21</v>
      </c>
      <c r="I1538" t="s">
        <v>21</v>
      </c>
      <c r="K1538" t="str">
        <f>IF(Table1[[#This Row],[Under 30]]="yes","Under 30",IF(Table1[[#This Row],[Senior]]="yes","Senior","Other"))</f>
        <v>Other</v>
      </c>
      <c r="P1538">
        <v>1</v>
      </c>
      <c r="Q1538">
        <v>1</v>
      </c>
      <c r="R1538">
        <v>68</v>
      </c>
      <c r="S1538">
        <v>3</v>
      </c>
      <c r="T1538">
        <v>121.9</v>
      </c>
      <c r="U1538">
        <v>0</v>
      </c>
      <c r="V1538">
        <v>6</v>
      </c>
      <c r="W1538" t="str">
        <f>IF(Table1[[#This Row],[Avg Monthly GB Download]]&lt;5,"Less than 5GB",IF(Table1[[#This Row],[Avg Monthly GB Download]]&lt;10,"Less than 10GB","10 ot more 10GB"))</f>
        <v>Less than 10GB</v>
      </c>
    </row>
    <row r="1539" spans="1:23" x14ac:dyDescent="0.3">
      <c r="A1539" t="s">
        <v>21</v>
      </c>
      <c r="B1539">
        <v>48</v>
      </c>
      <c r="C1539" t="s">
        <v>25</v>
      </c>
      <c r="D1539" t="s">
        <v>88</v>
      </c>
      <c r="E1539" t="s">
        <v>82</v>
      </c>
      <c r="F1539" t="s">
        <v>26</v>
      </c>
      <c r="G1539">
        <v>76</v>
      </c>
      <c r="H1539" t="s">
        <v>21</v>
      </c>
      <c r="I1539" t="s">
        <v>25</v>
      </c>
      <c r="J1539" t="s">
        <v>21</v>
      </c>
      <c r="K1539" t="str">
        <f>IF(Table1[[#This Row],[Under 30]]="yes","Under 30",IF(Table1[[#This Row],[Senior]]="yes","Senior","Other"))</f>
        <v>Senior</v>
      </c>
      <c r="L1539" t="s">
        <v>98</v>
      </c>
      <c r="M1539" t="s">
        <v>33</v>
      </c>
      <c r="N1539" t="s">
        <v>34</v>
      </c>
      <c r="O1539" t="s">
        <v>34</v>
      </c>
      <c r="P1539">
        <v>1</v>
      </c>
      <c r="R1539">
        <v>9</v>
      </c>
      <c r="S1539">
        <v>0</v>
      </c>
      <c r="T1539">
        <v>0</v>
      </c>
      <c r="U1539">
        <v>0</v>
      </c>
      <c r="V1539">
        <v>0</v>
      </c>
      <c r="W1539" t="str">
        <f>IF(Table1[[#This Row],[Avg Monthly GB Download]]&lt;5,"Less than 5GB",IF(Table1[[#This Row],[Avg Monthly GB Download]]&lt;10,"Less than 10GB","10 ot more 10GB"))</f>
        <v>Less than 5GB</v>
      </c>
    </row>
    <row r="1540" spans="1:23" x14ac:dyDescent="0.3">
      <c r="A1540" t="s">
        <v>21</v>
      </c>
      <c r="B1540">
        <v>49</v>
      </c>
      <c r="C1540" t="s">
        <v>21</v>
      </c>
      <c r="D1540" t="s">
        <v>22</v>
      </c>
      <c r="E1540" t="s">
        <v>54</v>
      </c>
      <c r="F1540" t="s">
        <v>26</v>
      </c>
      <c r="G1540">
        <v>27</v>
      </c>
      <c r="H1540" t="s">
        <v>25</v>
      </c>
      <c r="I1540" t="s">
        <v>21</v>
      </c>
      <c r="K1540" t="str">
        <f>IF(Table1[[#This Row],[Under 30]]="yes","Under 30",IF(Table1[[#This Row],[Senior]]="yes","Senior","Other"))</f>
        <v>Under 30</v>
      </c>
      <c r="P1540">
        <v>1</v>
      </c>
      <c r="Q1540">
        <v>1</v>
      </c>
      <c r="R1540">
        <v>36</v>
      </c>
      <c r="S1540">
        <v>2</v>
      </c>
      <c r="T1540">
        <v>0</v>
      </c>
      <c r="U1540">
        <v>75</v>
      </c>
      <c r="V1540">
        <v>15</v>
      </c>
      <c r="W1540" t="str">
        <f>IF(Table1[[#This Row],[Avg Monthly GB Download]]&lt;5,"Less than 5GB",IF(Table1[[#This Row],[Avg Monthly GB Download]]&lt;10,"Less than 10GB","10 ot more 10GB"))</f>
        <v>10 ot more 10GB</v>
      </c>
    </row>
    <row r="1541" spans="1:23" x14ac:dyDescent="0.3">
      <c r="A1541" t="s">
        <v>21</v>
      </c>
      <c r="B1541">
        <v>49</v>
      </c>
      <c r="C1541" t="s">
        <v>21</v>
      </c>
      <c r="D1541" t="s">
        <v>22</v>
      </c>
      <c r="E1541" t="s">
        <v>67</v>
      </c>
      <c r="F1541" t="s">
        <v>26</v>
      </c>
      <c r="G1541">
        <v>45</v>
      </c>
      <c r="H1541" t="s">
        <v>21</v>
      </c>
      <c r="I1541" t="s">
        <v>21</v>
      </c>
      <c r="K1541" t="str">
        <f>IF(Table1[[#This Row],[Under 30]]="yes","Under 30",IF(Table1[[#This Row],[Senior]]="yes","Senior","Other"))</f>
        <v>Other</v>
      </c>
      <c r="P1541">
        <v>1</v>
      </c>
      <c r="R1541">
        <v>9</v>
      </c>
      <c r="S1541">
        <v>0</v>
      </c>
      <c r="T1541">
        <v>0</v>
      </c>
      <c r="U1541">
        <v>0</v>
      </c>
      <c r="V1541">
        <v>0</v>
      </c>
      <c r="W1541" t="str">
        <f>IF(Table1[[#This Row],[Avg Monthly GB Download]]&lt;5,"Less than 5GB",IF(Table1[[#This Row],[Avg Monthly GB Download]]&lt;10,"Less than 10GB","10 ot more 10GB"))</f>
        <v>Less than 5GB</v>
      </c>
    </row>
    <row r="1542" spans="1:23" x14ac:dyDescent="0.3">
      <c r="A1542" t="s">
        <v>21</v>
      </c>
      <c r="B1542">
        <v>49</v>
      </c>
      <c r="C1542" t="s">
        <v>21</v>
      </c>
      <c r="D1542" t="s">
        <v>22</v>
      </c>
      <c r="E1542" t="s">
        <v>74</v>
      </c>
      <c r="F1542" t="s">
        <v>24</v>
      </c>
      <c r="G1542">
        <v>45</v>
      </c>
      <c r="H1542" t="s">
        <v>21</v>
      </c>
      <c r="I1542" t="s">
        <v>21</v>
      </c>
      <c r="K1542" t="str">
        <f>IF(Table1[[#This Row],[Under 30]]="yes","Under 30",IF(Table1[[#This Row],[Senior]]="yes","Senior","Other"))</f>
        <v>Other</v>
      </c>
      <c r="P1542">
        <v>1</v>
      </c>
      <c r="R1542">
        <v>39</v>
      </c>
      <c r="S1542">
        <v>0</v>
      </c>
      <c r="T1542">
        <v>0</v>
      </c>
      <c r="U1542">
        <v>73</v>
      </c>
      <c r="V1542">
        <v>2</v>
      </c>
      <c r="W1542" t="str">
        <f>IF(Table1[[#This Row],[Avg Monthly GB Download]]&lt;5,"Less than 5GB",IF(Table1[[#This Row],[Avg Monthly GB Download]]&lt;10,"Less than 10GB","10 ot more 10GB"))</f>
        <v>Less than 5GB</v>
      </c>
    </row>
    <row r="1543" spans="1:23" x14ac:dyDescent="0.3">
      <c r="A1543" t="s">
        <v>21</v>
      </c>
      <c r="B1543">
        <v>49</v>
      </c>
      <c r="C1543" t="s">
        <v>21</v>
      </c>
      <c r="D1543" t="s">
        <v>22</v>
      </c>
      <c r="E1543" t="s">
        <v>75</v>
      </c>
      <c r="F1543" t="s">
        <v>24</v>
      </c>
      <c r="G1543">
        <v>70</v>
      </c>
      <c r="H1543" t="s">
        <v>21</v>
      </c>
      <c r="I1543" t="s">
        <v>25</v>
      </c>
      <c r="J1543" t="s">
        <v>21</v>
      </c>
      <c r="K1543" t="str">
        <f>IF(Table1[[#This Row],[Under 30]]="yes","Under 30",IF(Table1[[#This Row],[Senior]]="yes","Senior","Other"))</f>
        <v>Senior</v>
      </c>
      <c r="L1543" t="s">
        <v>53</v>
      </c>
      <c r="M1543" t="s">
        <v>33</v>
      </c>
      <c r="N1543" t="s">
        <v>34</v>
      </c>
      <c r="O1543" t="s">
        <v>34</v>
      </c>
      <c r="P1543">
        <v>1</v>
      </c>
      <c r="R1543">
        <v>13</v>
      </c>
      <c r="S1543">
        <v>2</v>
      </c>
      <c r="T1543">
        <v>0</v>
      </c>
      <c r="U1543">
        <v>0</v>
      </c>
      <c r="V1543">
        <v>0</v>
      </c>
      <c r="W1543" t="str">
        <f>IF(Table1[[#This Row],[Avg Monthly GB Download]]&lt;5,"Less than 5GB",IF(Table1[[#This Row],[Avg Monthly GB Download]]&lt;10,"Less than 10GB","10 ot more 10GB"))</f>
        <v>Less than 5GB</v>
      </c>
    </row>
    <row r="1544" spans="1:23" x14ac:dyDescent="0.3">
      <c r="A1544" t="s">
        <v>21</v>
      </c>
      <c r="B1544">
        <v>49</v>
      </c>
      <c r="C1544" t="s">
        <v>21</v>
      </c>
      <c r="D1544" t="s">
        <v>22</v>
      </c>
      <c r="E1544" t="s">
        <v>76</v>
      </c>
      <c r="F1544" t="s">
        <v>24</v>
      </c>
      <c r="G1544">
        <v>45</v>
      </c>
      <c r="H1544" t="s">
        <v>21</v>
      </c>
      <c r="I1544" t="s">
        <v>21</v>
      </c>
      <c r="K1544" t="str">
        <f>IF(Table1[[#This Row],[Under 30]]="yes","Under 30",IF(Table1[[#This Row],[Senior]]="yes","Senior","Other"))</f>
        <v>Other</v>
      </c>
      <c r="P1544">
        <v>1</v>
      </c>
      <c r="R1544">
        <v>8</v>
      </c>
      <c r="S1544">
        <v>0</v>
      </c>
      <c r="T1544">
        <v>0</v>
      </c>
      <c r="U1544">
        <v>0</v>
      </c>
      <c r="V1544">
        <v>0</v>
      </c>
      <c r="W1544" t="str">
        <f>IF(Table1[[#This Row],[Avg Monthly GB Download]]&lt;5,"Less than 5GB",IF(Table1[[#This Row],[Avg Monthly GB Download]]&lt;10,"Less than 10GB","10 ot more 10GB"))</f>
        <v>Less than 5GB</v>
      </c>
    </row>
    <row r="1545" spans="1:23" x14ac:dyDescent="0.3">
      <c r="A1545" t="s">
        <v>21</v>
      </c>
      <c r="B1545">
        <v>49</v>
      </c>
      <c r="C1545" t="s">
        <v>21</v>
      </c>
      <c r="D1545" t="s">
        <v>22</v>
      </c>
      <c r="E1545" t="s">
        <v>80</v>
      </c>
      <c r="F1545" t="s">
        <v>26</v>
      </c>
      <c r="G1545">
        <v>26</v>
      </c>
      <c r="H1545" t="s">
        <v>25</v>
      </c>
      <c r="I1545" t="s">
        <v>21</v>
      </c>
      <c r="K1545" t="str">
        <f>IF(Table1[[#This Row],[Under 30]]="yes","Under 30",IF(Table1[[#This Row],[Senior]]="yes","Senior","Other"))</f>
        <v>Under 30</v>
      </c>
      <c r="P1545">
        <v>2</v>
      </c>
      <c r="Q1545">
        <v>1</v>
      </c>
      <c r="R1545">
        <v>22</v>
      </c>
      <c r="S1545">
        <v>2.5</v>
      </c>
      <c r="T1545">
        <v>0</v>
      </c>
      <c r="U1545">
        <v>25</v>
      </c>
      <c r="V1545">
        <v>15</v>
      </c>
      <c r="W1545" t="str">
        <f>IF(Table1[[#This Row],[Avg Monthly GB Download]]&lt;5,"Less than 5GB",IF(Table1[[#This Row],[Avg Monthly GB Download]]&lt;10,"Less than 10GB","10 ot more 10GB"))</f>
        <v>10 ot more 10GB</v>
      </c>
    </row>
    <row r="1546" spans="1:23" x14ac:dyDescent="0.3">
      <c r="A1546" t="s">
        <v>21</v>
      </c>
      <c r="B1546">
        <v>49</v>
      </c>
      <c r="C1546" t="s">
        <v>21</v>
      </c>
      <c r="D1546" t="s">
        <v>22</v>
      </c>
      <c r="E1546" t="s">
        <v>80</v>
      </c>
      <c r="F1546" t="s">
        <v>26</v>
      </c>
      <c r="G1546">
        <v>62</v>
      </c>
      <c r="H1546" t="s">
        <v>21</v>
      </c>
      <c r="I1546" t="s">
        <v>21</v>
      </c>
      <c r="K1546" t="str">
        <f>IF(Table1[[#This Row],[Under 30]]="yes","Under 30",IF(Table1[[#This Row],[Senior]]="yes","Senior","Other"))</f>
        <v>Other</v>
      </c>
      <c r="P1546">
        <v>1</v>
      </c>
      <c r="R1546">
        <v>62</v>
      </c>
      <c r="S1546">
        <v>0</v>
      </c>
      <c r="T1546">
        <v>0</v>
      </c>
      <c r="U1546">
        <v>33</v>
      </c>
      <c r="V1546">
        <v>3</v>
      </c>
      <c r="W1546" t="str">
        <f>IF(Table1[[#This Row],[Avg Monthly GB Download]]&lt;5,"Less than 5GB",IF(Table1[[#This Row],[Avg Monthly GB Download]]&lt;10,"Less than 10GB","10 ot more 10GB"))</f>
        <v>Less than 5GB</v>
      </c>
    </row>
    <row r="1547" spans="1:23" x14ac:dyDescent="0.3">
      <c r="A1547" t="s">
        <v>21</v>
      </c>
      <c r="B1547">
        <v>49</v>
      </c>
      <c r="C1547" t="s">
        <v>21</v>
      </c>
      <c r="D1547" t="s">
        <v>22</v>
      </c>
      <c r="E1547" t="s">
        <v>82</v>
      </c>
      <c r="F1547" t="s">
        <v>26</v>
      </c>
      <c r="G1547">
        <v>74</v>
      </c>
      <c r="H1547" t="s">
        <v>21</v>
      </c>
      <c r="I1547" t="s">
        <v>25</v>
      </c>
      <c r="J1547" t="s">
        <v>21</v>
      </c>
      <c r="K1547" t="str">
        <f>IF(Table1[[#This Row],[Under 30]]="yes","Under 30",IF(Table1[[#This Row],[Senior]]="yes","Senior","Other"))</f>
        <v>Senior</v>
      </c>
      <c r="L1547" t="s">
        <v>32</v>
      </c>
      <c r="M1547" t="s">
        <v>38</v>
      </c>
      <c r="N1547" t="s">
        <v>34</v>
      </c>
      <c r="O1547" t="s">
        <v>34</v>
      </c>
      <c r="P1547">
        <v>1</v>
      </c>
      <c r="R1547">
        <v>24</v>
      </c>
      <c r="S1547">
        <v>0</v>
      </c>
      <c r="T1547">
        <v>0</v>
      </c>
      <c r="U1547">
        <v>64</v>
      </c>
      <c r="V1547">
        <v>6</v>
      </c>
      <c r="W1547" t="str">
        <f>IF(Table1[[#This Row],[Avg Monthly GB Download]]&lt;5,"Less than 5GB",IF(Table1[[#This Row],[Avg Monthly GB Download]]&lt;10,"Less than 10GB","10 ot more 10GB"))</f>
        <v>Less than 10GB</v>
      </c>
    </row>
    <row r="1548" spans="1:23" x14ac:dyDescent="0.3">
      <c r="A1548" t="s">
        <v>21</v>
      </c>
      <c r="B1548">
        <v>49</v>
      </c>
      <c r="C1548" t="s">
        <v>21</v>
      </c>
      <c r="D1548" t="s">
        <v>88</v>
      </c>
      <c r="E1548" t="s">
        <v>61</v>
      </c>
      <c r="F1548" t="s">
        <v>26</v>
      </c>
      <c r="G1548">
        <v>61</v>
      </c>
      <c r="H1548" t="s">
        <v>21</v>
      </c>
      <c r="I1548" t="s">
        <v>21</v>
      </c>
      <c r="K1548" t="str">
        <f>IF(Table1[[#This Row],[Under 30]]="yes","Under 30",IF(Table1[[#This Row],[Senior]]="yes","Senior","Other"))</f>
        <v>Other</v>
      </c>
      <c r="P1548">
        <v>1</v>
      </c>
      <c r="Q1548">
        <v>1</v>
      </c>
      <c r="R1548">
        <v>20</v>
      </c>
      <c r="S1548">
        <v>5</v>
      </c>
      <c r="T1548">
        <v>0</v>
      </c>
      <c r="U1548">
        <v>24</v>
      </c>
      <c r="V1548">
        <v>1</v>
      </c>
      <c r="W1548" t="str">
        <f>IF(Table1[[#This Row],[Avg Monthly GB Download]]&lt;5,"Less than 5GB",IF(Table1[[#This Row],[Avg Monthly GB Download]]&lt;10,"Less than 10GB","10 ot more 10GB"))</f>
        <v>Less than 5GB</v>
      </c>
    </row>
    <row r="1549" spans="1:23" x14ac:dyDescent="0.3">
      <c r="A1549" t="s">
        <v>21</v>
      </c>
      <c r="B1549">
        <v>49</v>
      </c>
      <c r="C1549" t="s">
        <v>25</v>
      </c>
      <c r="D1549" t="s">
        <v>22</v>
      </c>
      <c r="E1549" t="s">
        <v>30</v>
      </c>
      <c r="F1549" t="s">
        <v>24</v>
      </c>
      <c r="G1549">
        <v>25</v>
      </c>
      <c r="H1549" t="s">
        <v>25</v>
      </c>
      <c r="I1549" t="s">
        <v>21</v>
      </c>
      <c r="K1549" t="str">
        <f>IF(Table1[[#This Row],[Under 30]]="yes","Under 30",IF(Table1[[#This Row],[Senior]]="yes","Senior","Other"))</f>
        <v>Under 30</v>
      </c>
      <c r="P1549">
        <v>1</v>
      </c>
      <c r="Q1549">
        <v>1</v>
      </c>
      <c r="R1549">
        <v>13</v>
      </c>
      <c r="S1549">
        <v>4</v>
      </c>
      <c r="T1549">
        <v>89.2</v>
      </c>
      <c r="U1549">
        <v>0</v>
      </c>
      <c r="V1549">
        <v>0</v>
      </c>
      <c r="W1549" t="str">
        <f>IF(Table1[[#This Row],[Avg Monthly GB Download]]&lt;5,"Less than 5GB",IF(Table1[[#This Row],[Avg Monthly GB Download]]&lt;10,"Less than 10GB","10 ot more 10GB"))</f>
        <v>Less than 5GB</v>
      </c>
    </row>
    <row r="1550" spans="1:23" x14ac:dyDescent="0.3">
      <c r="A1550" t="s">
        <v>21</v>
      </c>
      <c r="B1550">
        <v>49</v>
      </c>
      <c r="C1550" t="s">
        <v>25</v>
      </c>
      <c r="D1550" t="s">
        <v>22</v>
      </c>
      <c r="E1550" t="s">
        <v>35</v>
      </c>
      <c r="F1550" t="s">
        <v>26</v>
      </c>
      <c r="G1550">
        <v>44</v>
      </c>
      <c r="H1550" t="s">
        <v>21</v>
      </c>
      <c r="I1550" t="s">
        <v>21</v>
      </c>
      <c r="K1550" t="str">
        <f>IF(Table1[[#This Row],[Under 30]]="yes","Under 30",IF(Table1[[#This Row],[Senior]]="yes","Senior","Other"))</f>
        <v>Other</v>
      </c>
      <c r="P1550">
        <v>1</v>
      </c>
      <c r="R1550">
        <v>11</v>
      </c>
      <c r="S1550">
        <v>0</v>
      </c>
      <c r="T1550">
        <v>76.400000000000006</v>
      </c>
      <c r="U1550">
        <v>0</v>
      </c>
      <c r="V1550">
        <v>0</v>
      </c>
      <c r="W1550" t="str">
        <f>IF(Table1[[#This Row],[Avg Monthly GB Download]]&lt;5,"Less than 5GB",IF(Table1[[#This Row],[Avg Monthly GB Download]]&lt;10,"Less than 10GB","10 ot more 10GB"))</f>
        <v>Less than 5GB</v>
      </c>
    </row>
    <row r="1551" spans="1:23" x14ac:dyDescent="0.3">
      <c r="A1551" t="s">
        <v>21</v>
      </c>
      <c r="B1551">
        <v>49</v>
      </c>
      <c r="C1551" t="s">
        <v>25</v>
      </c>
      <c r="D1551" t="s">
        <v>22</v>
      </c>
      <c r="E1551" t="s">
        <v>37</v>
      </c>
      <c r="F1551" t="s">
        <v>24</v>
      </c>
      <c r="G1551">
        <v>58</v>
      </c>
      <c r="H1551" t="s">
        <v>21</v>
      </c>
      <c r="I1551" t="s">
        <v>21</v>
      </c>
      <c r="K1551" t="str">
        <f>IF(Table1[[#This Row],[Under 30]]="yes","Under 30",IF(Table1[[#This Row],[Senior]]="yes","Senior","Other"))</f>
        <v>Other</v>
      </c>
      <c r="P1551">
        <v>1</v>
      </c>
      <c r="R1551">
        <v>13</v>
      </c>
      <c r="S1551">
        <v>1</v>
      </c>
      <c r="T1551">
        <v>377.3</v>
      </c>
      <c r="U1551">
        <v>0</v>
      </c>
      <c r="V1551">
        <v>0</v>
      </c>
      <c r="W1551" t="str">
        <f>IF(Table1[[#This Row],[Avg Monthly GB Download]]&lt;5,"Less than 5GB",IF(Table1[[#This Row],[Avg Monthly GB Download]]&lt;10,"Less than 10GB","10 ot more 10GB"))</f>
        <v>Less than 5GB</v>
      </c>
    </row>
    <row r="1552" spans="1:23" x14ac:dyDescent="0.3">
      <c r="A1552" t="s">
        <v>21</v>
      </c>
      <c r="B1552">
        <v>49</v>
      </c>
      <c r="C1552" t="s">
        <v>25</v>
      </c>
      <c r="D1552" t="s">
        <v>22</v>
      </c>
      <c r="E1552" t="s">
        <v>51</v>
      </c>
      <c r="F1552" t="s">
        <v>24</v>
      </c>
      <c r="G1552">
        <v>67</v>
      </c>
      <c r="H1552" t="s">
        <v>21</v>
      </c>
      <c r="I1552" t="s">
        <v>25</v>
      </c>
      <c r="J1552" t="s">
        <v>21</v>
      </c>
      <c r="K1552" t="str">
        <f>IF(Table1[[#This Row],[Under 30]]="yes","Under 30",IF(Table1[[#This Row],[Senior]]="yes","Senior","Other"))</f>
        <v>Senior</v>
      </c>
      <c r="L1552" t="s">
        <v>98</v>
      </c>
      <c r="M1552" t="s">
        <v>38</v>
      </c>
      <c r="N1552" t="s">
        <v>34</v>
      </c>
      <c r="O1552" t="s">
        <v>34</v>
      </c>
      <c r="P1552">
        <v>1</v>
      </c>
      <c r="R1552">
        <v>16</v>
      </c>
      <c r="S1552">
        <v>2</v>
      </c>
      <c r="T1552">
        <v>103.9</v>
      </c>
      <c r="U1552">
        <v>0</v>
      </c>
      <c r="V1552">
        <v>0</v>
      </c>
      <c r="W1552" t="str">
        <f>IF(Table1[[#This Row],[Avg Monthly GB Download]]&lt;5,"Less than 5GB",IF(Table1[[#This Row],[Avg Monthly GB Download]]&lt;10,"Less than 10GB","10 ot more 10GB"))</f>
        <v>Less than 5GB</v>
      </c>
    </row>
    <row r="1553" spans="1:23" x14ac:dyDescent="0.3">
      <c r="A1553" t="s">
        <v>21</v>
      </c>
      <c r="B1553">
        <v>49</v>
      </c>
      <c r="C1553" t="s">
        <v>25</v>
      </c>
      <c r="D1553" t="s">
        <v>22</v>
      </c>
      <c r="E1553" t="s">
        <v>62</v>
      </c>
      <c r="F1553" t="s">
        <v>26</v>
      </c>
      <c r="G1553">
        <v>60</v>
      </c>
      <c r="H1553" t="s">
        <v>21</v>
      </c>
      <c r="I1553" t="s">
        <v>21</v>
      </c>
      <c r="K1553" t="str">
        <f>IF(Table1[[#This Row],[Under 30]]="yes","Under 30",IF(Table1[[#This Row],[Senior]]="yes","Senior","Other"))</f>
        <v>Other</v>
      </c>
      <c r="P1553">
        <v>1</v>
      </c>
      <c r="Q1553">
        <v>1</v>
      </c>
      <c r="R1553">
        <v>33</v>
      </c>
      <c r="S1553">
        <v>2</v>
      </c>
      <c r="T1553">
        <v>237.7</v>
      </c>
      <c r="U1553">
        <v>13</v>
      </c>
      <c r="V1553">
        <v>12</v>
      </c>
      <c r="W1553" t="str">
        <f>IF(Table1[[#This Row],[Avg Monthly GB Download]]&lt;5,"Less than 5GB",IF(Table1[[#This Row],[Avg Monthly GB Download]]&lt;10,"Less than 10GB","10 ot more 10GB"))</f>
        <v>10 ot more 10GB</v>
      </c>
    </row>
    <row r="1554" spans="1:23" x14ac:dyDescent="0.3">
      <c r="A1554" t="s">
        <v>21</v>
      </c>
      <c r="B1554">
        <v>49</v>
      </c>
      <c r="C1554" t="s">
        <v>25</v>
      </c>
      <c r="D1554" t="s">
        <v>22</v>
      </c>
      <c r="E1554" t="s">
        <v>63</v>
      </c>
      <c r="F1554" t="s">
        <v>24</v>
      </c>
      <c r="G1554">
        <v>50</v>
      </c>
      <c r="H1554" t="s">
        <v>21</v>
      </c>
      <c r="I1554" t="s">
        <v>21</v>
      </c>
      <c r="K1554" t="str">
        <f>IF(Table1[[#This Row],[Under 30]]="yes","Under 30",IF(Table1[[#This Row],[Senior]]="yes","Senior","Other"))</f>
        <v>Other</v>
      </c>
      <c r="P1554">
        <v>1</v>
      </c>
      <c r="R1554">
        <v>9</v>
      </c>
      <c r="S1554">
        <v>0</v>
      </c>
      <c r="T1554">
        <v>113.9</v>
      </c>
      <c r="U1554">
        <v>0</v>
      </c>
      <c r="V1554">
        <v>0</v>
      </c>
      <c r="W1554" t="str">
        <f>IF(Table1[[#This Row],[Avg Monthly GB Download]]&lt;5,"Less than 5GB",IF(Table1[[#This Row],[Avg Monthly GB Download]]&lt;10,"Less than 10GB","10 ot more 10GB"))</f>
        <v>Less than 5GB</v>
      </c>
    </row>
    <row r="1555" spans="1:23" x14ac:dyDescent="0.3">
      <c r="A1555" t="s">
        <v>21</v>
      </c>
      <c r="B1555">
        <v>49</v>
      </c>
      <c r="C1555" t="s">
        <v>25</v>
      </c>
      <c r="D1555" t="s">
        <v>22</v>
      </c>
      <c r="E1555" t="s">
        <v>63</v>
      </c>
      <c r="F1555" t="s">
        <v>26</v>
      </c>
      <c r="G1555">
        <v>60</v>
      </c>
      <c r="H1555" t="s">
        <v>21</v>
      </c>
      <c r="I1555" t="s">
        <v>21</v>
      </c>
      <c r="K1555" t="str">
        <f>IF(Table1[[#This Row],[Under 30]]="yes","Under 30",IF(Table1[[#This Row],[Senior]]="yes","Senior","Other"))</f>
        <v>Other</v>
      </c>
      <c r="P1555">
        <v>1</v>
      </c>
      <c r="R1555">
        <v>11</v>
      </c>
      <c r="S1555">
        <v>2</v>
      </c>
      <c r="T1555">
        <v>69.8</v>
      </c>
      <c r="U1555">
        <v>0</v>
      </c>
      <c r="V1555">
        <v>0</v>
      </c>
      <c r="W1555" t="str">
        <f>IF(Table1[[#This Row],[Avg Monthly GB Download]]&lt;5,"Less than 5GB",IF(Table1[[#This Row],[Avg Monthly GB Download]]&lt;10,"Less than 10GB","10 ot more 10GB"))</f>
        <v>Less than 5GB</v>
      </c>
    </row>
    <row r="1556" spans="1:23" x14ac:dyDescent="0.3">
      <c r="A1556" t="s">
        <v>21</v>
      </c>
      <c r="B1556">
        <v>50</v>
      </c>
      <c r="C1556" t="s">
        <v>21</v>
      </c>
      <c r="D1556" t="s">
        <v>22</v>
      </c>
      <c r="E1556" t="s">
        <v>42</v>
      </c>
      <c r="F1556" t="s">
        <v>24</v>
      </c>
      <c r="G1556">
        <v>21</v>
      </c>
      <c r="H1556" t="s">
        <v>25</v>
      </c>
      <c r="I1556" t="s">
        <v>21</v>
      </c>
      <c r="K1556" t="str">
        <f>IF(Table1[[#This Row],[Under 30]]="yes","Under 30",IF(Table1[[#This Row],[Senior]]="yes","Senior","Other"))</f>
        <v>Under 30</v>
      </c>
      <c r="P1556">
        <v>1</v>
      </c>
      <c r="R1556">
        <v>34</v>
      </c>
      <c r="S1556">
        <v>0</v>
      </c>
      <c r="T1556">
        <v>0</v>
      </c>
      <c r="U1556">
        <v>21</v>
      </c>
      <c r="V1556">
        <v>21</v>
      </c>
      <c r="W1556" t="str">
        <f>IF(Table1[[#This Row],[Avg Monthly GB Download]]&lt;5,"Less than 5GB",IF(Table1[[#This Row],[Avg Monthly GB Download]]&lt;10,"Less than 10GB","10 ot more 10GB"))</f>
        <v>10 ot more 10GB</v>
      </c>
    </row>
    <row r="1557" spans="1:23" x14ac:dyDescent="0.3">
      <c r="A1557" t="s">
        <v>21</v>
      </c>
      <c r="B1557">
        <v>50</v>
      </c>
      <c r="C1557" t="s">
        <v>21</v>
      </c>
      <c r="D1557" t="s">
        <v>22</v>
      </c>
      <c r="E1557" t="s">
        <v>43</v>
      </c>
      <c r="F1557" t="s">
        <v>24</v>
      </c>
      <c r="G1557">
        <v>61</v>
      </c>
      <c r="H1557" t="s">
        <v>21</v>
      </c>
      <c r="I1557" t="s">
        <v>21</v>
      </c>
      <c r="K1557" t="str">
        <f>IF(Table1[[#This Row],[Under 30]]="yes","Under 30",IF(Table1[[#This Row],[Senior]]="yes","Senior","Other"))</f>
        <v>Other</v>
      </c>
      <c r="P1557">
        <v>1</v>
      </c>
      <c r="R1557">
        <v>11</v>
      </c>
      <c r="S1557">
        <v>0</v>
      </c>
      <c r="T1557">
        <v>0</v>
      </c>
      <c r="U1557">
        <v>0</v>
      </c>
      <c r="V1557">
        <v>0</v>
      </c>
      <c r="W1557" t="str">
        <f>IF(Table1[[#This Row],[Avg Monthly GB Download]]&lt;5,"Less than 5GB",IF(Table1[[#This Row],[Avg Monthly GB Download]]&lt;10,"Less than 10GB","10 ot more 10GB"))</f>
        <v>Less than 5GB</v>
      </c>
    </row>
    <row r="1558" spans="1:23" x14ac:dyDescent="0.3">
      <c r="A1558" t="s">
        <v>21</v>
      </c>
      <c r="B1558">
        <v>50</v>
      </c>
      <c r="C1558" t="s">
        <v>21</v>
      </c>
      <c r="D1558" t="s">
        <v>22</v>
      </c>
      <c r="E1558" t="s">
        <v>45</v>
      </c>
      <c r="F1558" t="s">
        <v>26</v>
      </c>
      <c r="G1558">
        <v>38</v>
      </c>
      <c r="H1558" t="s">
        <v>21</v>
      </c>
      <c r="I1558" t="s">
        <v>21</v>
      </c>
      <c r="K1558" t="str">
        <f>IF(Table1[[#This Row],[Under 30]]="yes","Under 30",IF(Table1[[#This Row],[Senior]]="yes","Senior","Other"))</f>
        <v>Other</v>
      </c>
      <c r="P1558">
        <v>1</v>
      </c>
      <c r="R1558">
        <v>10</v>
      </c>
      <c r="S1558">
        <v>0</v>
      </c>
      <c r="T1558">
        <v>0</v>
      </c>
      <c r="U1558">
        <v>0</v>
      </c>
      <c r="V1558">
        <v>0</v>
      </c>
      <c r="W1558" t="str">
        <f>IF(Table1[[#This Row],[Avg Monthly GB Download]]&lt;5,"Less than 5GB",IF(Table1[[#This Row],[Avg Monthly GB Download]]&lt;10,"Less than 10GB","10 ot more 10GB"))</f>
        <v>Less than 5GB</v>
      </c>
    </row>
    <row r="1559" spans="1:23" x14ac:dyDescent="0.3">
      <c r="A1559" t="s">
        <v>21</v>
      </c>
      <c r="B1559">
        <v>50</v>
      </c>
      <c r="C1559" t="s">
        <v>21</v>
      </c>
      <c r="D1559" t="s">
        <v>22</v>
      </c>
      <c r="E1559" t="s">
        <v>46</v>
      </c>
      <c r="F1559" t="s">
        <v>26</v>
      </c>
      <c r="G1559">
        <v>67</v>
      </c>
      <c r="H1559" t="s">
        <v>21</v>
      </c>
      <c r="I1559" t="s">
        <v>25</v>
      </c>
      <c r="J1559" t="s">
        <v>21</v>
      </c>
      <c r="K1559" t="str">
        <f>IF(Table1[[#This Row],[Under 30]]="yes","Under 30",IF(Table1[[#This Row],[Senior]]="yes","Senior","Other"))</f>
        <v>Senior</v>
      </c>
      <c r="L1559" t="s">
        <v>53</v>
      </c>
      <c r="M1559" t="s">
        <v>33</v>
      </c>
      <c r="N1559" t="s">
        <v>34</v>
      </c>
      <c r="O1559" t="s">
        <v>34</v>
      </c>
      <c r="P1559">
        <v>1</v>
      </c>
      <c r="R1559">
        <v>7</v>
      </c>
      <c r="S1559">
        <v>2</v>
      </c>
      <c r="T1559">
        <v>0</v>
      </c>
      <c r="U1559">
        <v>0</v>
      </c>
      <c r="V1559">
        <v>0</v>
      </c>
      <c r="W1559" t="str">
        <f>IF(Table1[[#This Row],[Avg Monthly GB Download]]&lt;5,"Less than 5GB",IF(Table1[[#This Row],[Avg Monthly GB Download]]&lt;10,"Less than 10GB","10 ot more 10GB"))</f>
        <v>Less than 5GB</v>
      </c>
    </row>
    <row r="1560" spans="1:23" x14ac:dyDescent="0.3">
      <c r="A1560" t="s">
        <v>21</v>
      </c>
      <c r="B1560">
        <v>50</v>
      </c>
      <c r="C1560" t="s">
        <v>21</v>
      </c>
      <c r="D1560" t="s">
        <v>22</v>
      </c>
      <c r="E1560" t="s">
        <v>46</v>
      </c>
      <c r="F1560" t="s">
        <v>26</v>
      </c>
      <c r="G1560">
        <v>71</v>
      </c>
      <c r="H1560" t="s">
        <v>21</v>
      </c>
      <c r="I1560" t="s">
        <v>25</v>
      </c>
      <c r="J1560" t="s">
        <v>21</v>
      </c>
      <c r="K1560" t="str">
        <f>IF(Table1[[#This Row],[Under 30]]="yes","Under 30",IF(Table1[[#This Row],[Senior]]="yes","Senior","Other"))</f>
        <v>Senior</v>
      </c>
      <c r="L1560" t="s">
        <v>98</v>
      </c>
      <c r="M1560" t="s">
        <v>38</v>
      </c>
      <c r="N1560" t="s">
        <v>34</v>
      </c>
      <c r="O1560" t="s">
        <v>34</v>
      </c>
      <c r="P1560">
        <v>1</v>
      </c>
      <c r="R1560">
        <v>11</v>
      </c>
      <c r="S1560">
        <v>0</v>
      </c>
      <c r="T1560">
        <v>0</v>
      </c>
      <c r="U1560">
        <v>0</v>
      </c>
      <c r="V1560">
        <v>0</v>
      </c>
      <c r="W1560" t="str">
        <f>IF(Table1[[#This Row],[Avg Monthly GB Download]]&lt;5,"Less than 5GB",IF(Table1[[#This Row],[Avg Monthly GB Download]]&lt;10,"Less than 10GB","10 ot more 10GB"))</f>
        <v>Less than 5GB</v>
      </c>
    </row>
    <row r="1561" spans="1:23" x14ac:dyDescent="0.3">
      <c r="A1561" t="s">
        <v>21</v>
      </c>
      <c r="B1561">
        <v>50</v>
      </c>
      <c r="C1561" t="s">
        <v>21</v>
      </c>
      <c r="D1561" t="s">
        <v>22</v>
      </c>
      <c r="E1561" t="s">
        <v>58</v>
      </c>
      <c r="F1561" t="s">
        <v>24</v>
      </c>
      <c r="G1561">
        <v>66</v>
      </c>
      <c r="H1561" t="s">
        <v>21</v>
      </c>
      <c r="I1561" t="s">
        <v>25</v>
      </c>
      <c r="J1561" t="s">
        <v>21</v>
      </c>
      <c r="K1561" t="str">
        <f>IF(Table1[[#This Row],[Under 30]]="yes","Under 30",IF(Table1[[#This Row],[Senior]]="yes","Senior","Other"))</f>
        <v>Senior</v>
      </c>
      <c r="L1561" t="s">
        <v>98</v>
      </c>
      <c r="M1561" t="s">
        <v>33</v>
      </c>
      <c r="N1561" t="s">
        <v>34</v>
      </c>
      <c r="O1561" t="s">
        <v>34</v>
      </c>
      <c r="P1561">
        <v>1</v>
      </c>
      <c r="R1561">
        <v>7</v>
      </c>
      <c r="S1561">
        <v>0</v>
      </c>
      <c r="T1561">
        <v>0</v>
      </c>
      <c r="U1561">
        <v>0</v>
      </c>
      <c r="V1561">
        <v>0</v>
      </c>
      <c r="W1561" t="str">
        <f>IF(Table1[[#This Row],[Avg Monthly GB Download]]&lt;5,"Less than 5GB",IF(Table1[[#This Row],[Avg Monthly GB Download]]&lt;10,"Less than 10GB","10 ot more 10GB"))</f>
        <v>Less than 5GB</v>
      </c>
    </row>
    <row r="1562" spans="1:23" x14ac:dyDescent="0.3">
      <c r="A1562" t="s">
        <v>21</v>
      </c>
      <c r="B1562">
        <v>50</v>
      </c>
      <c r="C1562" t="s">
        <v>21</v>
      </c>
      <c r="D1562" t="s">
        <v>22</v>
      </c>
      <c r="E1562" t="s">
        <v>94</v>
      </c>
      <c r="F1562" t="s">
        <v>26</v>
      </c>
      <c r="G1562">
        <v>45</v>
      </c>
      <c r="H1562" t="s">
        <v>21</v>
      </c>
      <c r="I1562" t="s">
        <v>21</v>
      </c>
      <c r="K1562" t="str">
        <f>IF(Table1[[#This Row],[Under 30]]="yes","Under 30",IF(Table1[[#This Row],[Senior]]="yes","Senior","Other"))</f>
        <v>Other</v>
      </c>
      <c r="P1562">
        <v>1</v>
      </c>
      <c r="R1562">
        <v>11</v>
      </c>
      <c r="S1562">
        <v>0</v>
      </c>
      <c r="T1562">
        <v>0</v>
      </c>
      <c r="U1562">
        <v>0</v>
      </c>
      <c r="V1562">
        <v>0</v>
      </c>
      <c r="W1562" t="str">
        <f>IF(Table1[[#This Row],[Avg Monthly GB Download]]&lt;5,"Less than 5GB",IF(Table1[[#This Row],[Avg Monthly GB Download]]&lt;10,"Less than 10GB","10 ot more 10GB"))</f>
        <v>Less than 5GB</v>
      </c>
    </row>
    <row r="1563" spans="1:23" x14ac:dyDescent="0.3">
      <c r="A1563" t="s">
        <v>21</v>
      </c>
      <c r="B1563">
        <v>50</v>
      </c>
      <c r="C1563" t="s">
        <v>21</v>
      </c>
      <c r="D1563" t="s">
        <v>22</v>
      </c>
      <c r="E1563" t="s">
        <v>61</v>
      </c>
      <c r="F1563" t="s">
        <v>24</v>
      </c>
      <c r="G1563">
        <v>59</v>
      </c>
      <c r="H1563" t="s">
        <v>21</v>
      </c>
      <c r="I1563" t="s">
        <v>21</v>
      </c>
      <c r="K1563" t="str">
        <f>IF(Table1[[#This Row],[Under 30]]="yes","Under 30",IF(Table1[[#This Row],[Senior]]="yes","Senior","Other"))</f>
        <v>Other</v>
      </c>
      <c r="P1563">
        <v>1</v>
      </c>
      <c r="R1563">
        <v>10</v>
      </c>
      <c r="S1563">
        <v>1</v>
      </c>
      <c r="T1563">
        <v>0</v>
      </c>
      <c r="U1563">
        <v>0</v>
      </c>
      <c r="V1563">
        <v>0</v>
      </c>
      <c r="W1563" t="str">
        <f>IF(Table1[[#This Row],[Avg Monthly GB Download]]&lt;5,"Less than 5GB",IF(Table1[[#This Row],[Avg Monthly GB Download]]&lt;10,"Less than 10GB","10 ot more 10GB"))</f>
        <v>Less than 5GB</v>
      </c>
    </row>
    <row r="1564" spans="1:23" x14ac:dyDescent="0.3">
      <c r="A1564" t="s">
        <v>21</v>
      </c>
      <c r="B1564">
        <v>50</v>
      </c>
      <c r="C1564" t="s">
        <v>21</v>
      </c>
      <c r="D1564" t="s">
        <v>22</v>
      </c>
      <c r="E1564" t="s">
        <v>61</v>
      </c>
      <c r="F1564" t="s">
        <v>26</v>
      </c>
      <c r="G1564">
        <v>60</v>
      </c>
      <c r="H1564" t="s">
        <v>21</v>
      </c>
      <c r="I1564" t="s">
        <v>21</v>
      </c>
      <c r="K1564" t="str">
        <f>IF(Table1[[#This Row],[Under 30]]="yes","Under 30",IF(Table1[[#This Row],[Senior]]="yes","Senior","Other"))</f>
        <v>Other</v>
      </c>
      <c r="P1564">
        <v>1</v>
      </c>
      <c r="R1564">
        <v>11</v>
      </c>
      <c r="S1564">
        <v>1</v>
      </c>
      <c r="T1564">
        <v>0</v>
      </c>
      <c r="U1564">
        <v>0</v>
      </c>
      <c r="V1564">
        <v>0</v>
      </c>
      <c r="W1564" t="str">
        <f>IF(Table1[[#This Row],[Avg Monthly GB Download]]&lt;5,"Less than 5GB",IF(Table1[[#This Row],[Avg Monthly GB Download]]&lt;10,"Less than 10GB","10 ot more 10GB"))</f>
        <v>Less than 5GB</v>
      </c>
    </row>
    <row r="1565" spans="1:23" x14ac:dyDescent="0.3">
      <c r="A1565" t="s">
        <v>21</v>
      </c>
      <c r="B1565">
        <v>50</v>
      </c>
      <c r="C1565" t="s">
        <v>21</v>
      </c>
      <c r="D1565" t="s">
        <v>22</v>
      </c>
      <c r="E1565" t="s">
        <v>70</v>
      </c>
      <c r="F1565" t="s">
        <v>24</v>
      </c>
      <c r="G1565">
        <v>57</v>
      </c>
      <c r="H1565" t="s">
        <v>21</v>
      </c>
      <c r="I1565" t="s">
        <v>21</v>
      </c>
      <c r="K1565" t="str">
        <f>IF(Table1[[#This Row],[Under 30]]="yes","Under 30",IF(Table1[[#This Row],[Senior]]="yes","Senior","Other"))</f>
        <v>Other</v>
      </c>
      <c r="P1565">
        <v>1</v>
      </c>
      <c r="R1565">
        <v>14</v>
      </c>
      <c r="S1565">
        <v>0</v>
      </c>
      <c r="T1565">
        <v>0</v>
      </c>
      <c r="U1565">
        <v>0</v>
      </c>
      <c r="V1565">
        <v>0</v>
      </c>
      <c r="W1565" t="str">
        <f>IF(Table1[[#This Row],[Avg Monthly GB Download]]&lt;5,"Less than 5GB",IF(Table1[[#This Row],[Avg Monthly GB Download]]&lt;10,"Less than 10GB","10 ot more 10GB"))</f>
        <v>Less than 5GB</v>
      </c>
    </row>
    <row r="1566" spans="1:23" x14ac:dyDescent="0.3">
      <c r="A1566" t="s">
        <v>21</v>
      </c>
      <c r="B1566">
        <v>50</v>
      </c>
      <c r="C1566" t="s">
        <v>21</v>
      </c>
      <c r="D1566" t="s">
        <v>22</v>
      </c>
      <c r="E1566" t="s">
        <v>82</v>
      </c>
      <c r="F1566" t="s">
        <v>26</v>
      </c>
      <c r="G1566">
        <v>52</v>
      </c>
      <c r="H1566" t="s">
        <v>21</v>
      </c>
      <c r="I1566" t="s">
        <v>21</v>
      </c>
      <c r="K1566" t="str">
        <f>IF(Table1[[#This Row],[Under 30]]="yes","Under 30",IF(Table1[[#This Row],[Senior]]="yes","Senior","Other"))</f>
        <v>Other</v>
      </c>
      <c r="P1566">
        <v>1</v>
      </c>
      <c r="R1566">
        <v>39</v>
      </c>
      <c r="S1566">
        <v>2</v>
      </c>
      <c r="T1566">
        <v>0</v>
      </c>
      <c r="U1566">
        <v>6</v>
      </c>
      <c r="V1566">
        <v>2</v>
      </c>
      <c r="W1566" t="str">
        <f>IF(Table1[[#This Row],[Avg Monthly GB Download]]&lt;5,"Less than 5GB",IF(Table1[[#This Row],[Avg Monthly GB Download]]&lt;10,"Less than 10GB","10 ot more 10GB"))</f>
        <v>Less than 5GB</v>
      </c>
    </row>
    <row r="1567" spans="1:23" x14ac:dyDescent="0.3">
      <c r="A1567" t="s">
        <v>21</v>
      </c>
      <c r="B1567">
        <v>50</v>
      </c>
      <c r="C1567" t="s">
        <v>25</v>
      </c>
      <c r="D1567" t="s">
        <v>22</v>
      </c>
      <c r="E1567" t="s">
        <v>30</v>
      </c>
      <c r="F1567" t="s">
        <v>26</v>
      </c>
      <c r="G1567">
        <v>42</v>
      </c>
      <c r="H1567" t="s">
        <v>21</v>
      </c>
      <c r="I1567" t="s">
        <v>21</v>
      </c>
      <c r="K1567" t="str">
        <f>IF(Table1[[#This Row],[Under 30]]="yes","Under 30",IF(Table1[[#This Row],[Senior]]="yes","Senior","Other"))</f>
        <v>Other</v>
      </c>
      <c r="P1567">
        <v>1</v>
      </c>
      <c r="R1567">
        <v>11</v>
      </c>
      <c r="S1567">
        <v>1</v>
      </c>
      <c r="T1567">
        <v>345</v>
      </c>
      <c r="U1567">
        <v>0</v>
      </c>
      <c r="V1567">
        <v>0</v>
      </c>
      <c r="W1567" t="str">
        <f>IF(Table1[[#This Row],[Avg Monthly GB Download]]&lt;5,"Less than 5GB",IF(Table1[[#This Row],[Avg Monthly GB Download]]&lt;10,"Less than 10GB","10 ot more 10GB"))</f>
        <v>Less than 5GB</v>
      </c>
    </row>
    <row r="1568" spans="1:23" x14ac:dyDescent="0.3">
      <c r="A1568" t="s">
        <v>21</v>
      </c>
      <c r="B1568">
        <v>50</v>
      </c>
      <c r="C1568" t="s">
        <v>25</v>
      </c>
      <c r="D1568" t="s">
        <v>22</v>
      </c>
      <c r="E1568" t="s">
        <v>30</v>
      </c>
      <c r="F1568" t="s">
        <v>26</v>
      </c>
      <c r="G1568">
        <v>59</v>
      </c>
      <c r="H1568" t="s">
        <v>21</v>
      </c>
      <c r="I1568" t="s">
        <v>21</v>
      </c>
      <c r="K1568" t="str">
        <f>IF(Table1[[#This Row],[Under 30]]="yes","Under 30",IF(Table1[[#This Row],[Senior]]="yes","Senior","Other"))</f>
        <v>Other</v>
      </c>
      <c r="P1568">
        <v>1</v>
      </c>
      <c r="R1568">
        <v>48</v>
      </c>
      <c r="S1568">
        <v>1</v>
      </c>
      <c r="T1568">
        <v>205</v>
      </c>
      <c r="U1568">
        <v>12</v>
      </c>
      <c r="V1568">
        <v>4</v>
      </c>
      <c r="W1568" t="str">
        <f>IF(Table1[[#This Row],[Avg Monthly GB Download]]&lt;5,"Less than 5GB",IF(Table1[[#This Row],[Avg Monthly GB Download]]&lt;10,"Less than 10GB","10 ot more 10GB"))</f>
        <v>Less than 5GB</v>
      </c>
    </row>
    <row r="1569" spans="1:23" x14ac:dyDescent="0.3">
      <c r="A1569" t="s">
        <v>21</v>
      </c>
      <c r="B1569">
        <v>50</v>
      </c>
      <c r="C1569" t="s">
        <v>25</v>
      </c>
      <c r="D1569" t="s">
        <v>22</v>
      </c>
      <c r="E1569" t="s">
        <v>93</v>
      </c>
      <c r="F1569" t="s">
        <v>24</v>
      </c>
      <c r="G1569">
        <v>58</v>
      </c>
      <c r="H1569" t="s">
        <v>21</v>
      </c>
      <c r="I1569" t="s">
        <v>21</v>
      </c>
      <c r="K1569" t="str">
        <f>IF(Table1[[#This Row],[Under 30]]="yes","Under 30",IF(Table1[[#This Row],[Senior]]="yes","Senior","Other"))</f>
        <v>Other</v>
      </c>
      <c r="P1569">
        <v>1</v>
      </c>
      <c r="R1569">
        <v>8</v>
      </c>
      <c r="S1569">
        <v>0</v>
      </c>
      <c r="T1569">
        <v>265</v>
      </c>
      <c r="U1569">
        <v>0</v>
      </c>
      <c r="V1569">
        <v>0</v>
      </c>
      <c r="W1569" t="str">
        <f>IF(Table1[[#This Row],[Avg Monthly GB Download]]&lt;5,"Less than 5GB",IF(Table1[[#This Row],[Avg Monthly GB Download]]&lt;10,"Less than 10GB","10 ot more 10GB"))</f>
        <v>Less than 5GB</v>
      </c>
    </row>
    <row r="1570" spans="1:23" x14ac:dyDescent="0.3">
      <c r="A1570" t="s">
        <v>21</v>
      </c>
      <c r="B1570">
        <v>50</v>
      </c>
      <c r="C1570" t="s">
        <v>25</v>
      </c>
      <c r="D1570" t="s">
        <v>22</v>
      </c>
      <c r="E1570" t="s">
        <v>58</v>
      </c>
      <c r="F1570" t="s">
        <v>24</v>
      </c>
      <c r="G1570">
        <v>29</v>
      </c>
      <c r="H1570" t="s">
        <v>25</v>
      </c>
      <c r="I1570" t="s">
        <v>21</v>
      </c>
      <c r="K1570" t="str">
        <f>IF(Table1[[#This Row],[Under 30]]="yes","Under 30",IF(Table1[[#This Row],[Senior]]="yes","Senior","Other"))</f>
        <v>Under 30</v>
      </c>
      <c r="P1570">
        <v>1</v>
      </c>
      <c r="R1570">
        <v>15</v>
      </c>
      <c r="S1570">
        <v>1</v>
      </c>
      <c r="T1570">
        <v>153.80000000000001</v>
      </c>
      <c r="U1570">
        <v>57</v>
      </c>
      <c r="V1570">
        <v>13</v>
      </c>
      <c r="W1570" t="str">
        <f>IF(Table1[[#This Row],[Avg Monthly GB Download]]&lt;5,"Less than 5GB",IF(Table1[[#This Row],[Avg Monthly GB Download]]&lt;10,"Less than 10GB","10 ot more 10GB"))</f>
        <v>10 ot more 10GB</v>
      </c>
    </row>
    <row r="1571" spans="1:23" x14ac:dyDescent="0.3">
      <c r="A1571" t="s">
        <v>21</v>
      </c>
      <c r="B1571">
        <v>50</v>
      </c>
      <c r="C1571" t="s">
        <v>25</v>
      </c>
      <c r="D1571" t="s">
        <v>22</v>
      </c>
      <c r="E1571" t="s">
        <v>78</v>
      </c>
      <c r="F1571" t="s">
        <v>24</v>
      </c>
      <c r="G1571">
        <v>61</v>
      </c>
      <c r="H1571" t="s">
        <v>21</v>
      </c>
      <c r="I1571" t="s">
        <v>21</v>
      </c>
      <c r="K1571" t="str">
        <f>IF(Table1[[#This Row],[Under 30]]="yes","Under 30",IF(Table1[[#This Row],[Senior]]="yes","Senior","Other"))</f>
        <v>Other</v>
      </c>
      <c r="P1571">
        <v>1</v>
      </c>
      <c r="R1571">
        <v>10</v>
      </c>
      <c r="S1571">
        <v>0</v>
      </c>
      <c r="T1571">
        <v>268.3</v>
      </c>
      <c r="U1571">
        <v>0</v>
      </c>
      <c r="V1571">
        <v>0</v>
      </c>
      <c r="W1571" t="str">
        <f>IF(Table1[[#This Row],[Avg Monthly GB Download]]&lt;5,"Less than 5GB",IF(Table1[[#This Row],[Avg Monthly GB Download]]&lt;10,"Less than 10GB","10 ot more 10GB"))</f>
        <v>Less than 5GB</v>
      </c>
    </row>
    <row r="1572" spans="1:23" x14ac:dyDescent="0.3">
      <c r="A1572" t="s">
        <v>21</v>
      </c>
      <c r="B1572">
        <v>50</v>
      </c>
      <c r="C1572" t="s">
        <v>25</v>
      </c>
      <c r="D1572" t="s">
        <v>22</v>
      </c>
      <c r="E1572" t="s">
        <v>78</v>
      </c>
      <c r="F1572" t="s">
        <v>26</v>
      </c>
      <c r="G1572">
        <v>29</v>
      </c>
      <c r="H1572" t="s">
        <v>25</v>
      </c>
      <c r="I1572" t="s">
        <v>21</v>
      </c>
      <c r="K1572" t="str">
        <f>IF(Table1[[#This Row],[Under 30]]="yes","Under 30",IF(Table1[[#This Row],[Senior]]="yes","Senior","Other"))</f>
        <v>Under 30</v>
      </c>
      <c r="P1572">
        <v>1</v>
      </c>
      <c r="R1572">
        <v>34</v>
      </c>
      <c r="S1572">
        <v>1</v>
      </c>
      <c r="T1572">
        <v>125</v>
      </c>
      <c r="U1572">
        <v>18</v>
      </c>
      <c r="V1572">
        <v>9</v>
      </c>
      <c r="W1572" t="str">
        <f>IF(Table1[[#This Row],[Avg Monthly GB Download]]&lt;5,"Less than 5GB",IF(Table1[[#This Row],[Avg Monthly GB Download]]&lt;10,"Less than 10GB","10 ot more 10GB"))</f>
        <v>Less than 10GB</v>
      </c>
    </row>
    <row r="1573" spans="1:23" x14ac:dyDescent="0.3">
      <c r="A1573" t="s">
        <v>21</v>
      </c>
      <c r="B1573">
        <v>50</v>
      </c>
      <c r="C1573" t="s">
        <v>25</v>
      </c>
      <c r="D1573" t="s">
        <v>88</v>
      </c>
      <c r="E1573" t="s">
        <v>52</v>
      </c>
      <c r="F1573" t="s">
        <v>24</v>
      </c>
      <c r="G1573">
        <v>65</v>
      </c>
      <c r="H1573" t="s">
        <v>21</v>
      </c>
      <c r="I1573" t="s">
        <v>25</v>
      </c>
      <c r="J1573" t="s">
        <v>21</v>
      </c>
      <c r="K1573" t="str">
        <f>IF(Table1[[#This Row],[Under 30]]="yes","Under 30",IF(Table1[[#This Row],[Senior]]="yes","Senior","Other"))</f>
        <v>Senior</v>
      </c>
      <c r="L1573" t="s">
        <v>98</v>
      </c>
      <c r="M1573" t="s">
        <v>38</v>
      </c>
      <c r="N1573" t="s">
        <v>34</v>
      </c>
      <c r="O1573" t="s">
        <v>34</v>
      </c>
      <c r="P1573">
        <v>1</v>
      </c>
      <c r="R1573">
        <v>10</v>
      </c>
      <c r="S1573">
        <v>0</v>
      </c>
      <c r="T1573">
        <v>0</v>
      </c>
      <c r="U1573">
        <v>0</v>
      </c>
      <c r="V1573">
        <v>0</v>
      </c>
      <c r="W1573" t="str">
        <f>IF(Table1[[#This Row],[Avg Monthly GB Download]]&lt;5,"Less than 5GB",IF(Table1[[#This Row],[Avg Monthly GB Download]]&lt;10,"Less than 10GB","10 ot more 10GB"))</f>
        <v>Less than 5GB</v>
      </c>
    </row>
    <row r="1574" spans="1:23" x14ac:dyDescent="0.3">
      <c r="A1574" t="s">
        <v>21</v>
      </c>
      <c r="B1574">
        <v>50</v>
      </c>
      <c r="C1574" t="s">
        <v>25</v>
      </c>
      <c r="D1574" t="s">
        <v>88</v>
      </c>
      <c r="E1574" t="s">
        <v>71</v>
      </c>
      <c r="F1574" t="s">
        <v>26</v>
      </c>
      <c r="G1574">
        <v>67</v>
      </c>
      <c r="H1574" t="s">
        <v>21</v>
      </c>
      <c r="I1574" t="s">
        <v>25</v>
      </c>
      <c r="J1574" t="s">
        <v>21</v>
      </c>
      <c r="K1574" t="str">
        <f>IF(Table1[[#This Row],[Under 30]]="yes","Under 30",IF(Table1[[#This Row],[Senior]]="yes","Senior","Other"))</f>
        <v>Senior</v>
      </c>
      <c r="L1574" t="s">
        <v>53</v>
      </c>
      <c r="M1574" t="s">
        <v>33</v>
      </c>
      <c r="N1574" t="s">
        <v>34</v>
      </c>
      <c r="O1574" t="s">
        <v>34</v>
      </c>
      <c r="P1574">
        <v>1</v>
      </c>
      <c r="R1574">
        <v>16</v>
      </c>
      <c r="S1574">
        <v>1</v>
      </c>
      <c r="T1574">
        <v>0</v>
      </c>
      <c r="U1574">
        <v>0</v>
      </c>
      <c r="V1574">
        <v>0</v>
      </c>
      <c r="W1574" t="str">
        <f>IF(Table1[[#This Row],[Avg Monthly GB Download]]&lt;5,"Less than 5GB",IF(Table1[[#This Row],[Avg Monthly GB Download]]&lt;10,"Less than 10GB","10 ot more 10GB"))</f>
        <v>Less than 5GB</v>
      </c>
    </row>
    <row r="1575" spans="1:23" x14ac:dyDescent="0.3">
      <c r="A1575" t="s">
        <v>21</v>
      </c>
      <c r="B1575">
        <v>51</v>
      </c>
      <c r="C1575" t="s">
        <v>21</v>
      </c>
      <c r="D1575" t="s">
        <v>22</v>
      </c>
      <c r="E1575" t="s">
        <v>42</v>
      </c>
      <c r="F1575" t="s">
        <v>26</v>
      </c>
      <c r="G1575">
        <v>59</v>
      </c>
      <c r="H1575" t="s">
        <v>21</v>
      </c>
      <c r="I1575" t="s">
        <v>21</v>
      </c>
      <c r="K1575" t="str">
        <f>IF(Table1[[#This Row],[Under 30]]="yes","Under 30",IF(Table1[[#This Row],[Senior]]="yes","Senior","Other"))</f>
        <v>Other</v>
      </c>
      <c r="P1575">
        <v>1</v>
      </c>
      <c r="R1575">
        <v>57</v>
      </c>
      <c r="S1575">
        <v>0</v>
      </c>
      <c r="T1575">
        <v>0</v>
      </c>
      <c r="U1575">
        <v>38</v>
      </c>
      <c r="V1575">
        <v>1</v>
      </c>
      <c r="W1575" t="str">
        <f>IF(Table1[[#This Row],[Avg Monthly GB Download]]&lt;5,"Less than 5GB",IF(Table1[[#This Row],[Avg Monthly GB Download]]&lt;10,"Less than 10GB","10 ot more 10GB"))</f>
        <v>Less than 5GB</v>
      </c>
    </row>
    <row r="1576" spans="1:23" x14ac:dyDescent="0.3">
      <c r="A1576" t="s">
        <v>21</v>
      </c>
      <c r="B1576">
        <v>51</v>
      </c>
      <c r="C1576" t="s">
        <v>21</v>
      </c>
      <c r="D1576" t="s">
        <v>22</v>
      </c>
      <c r="E1576" t="s">
        <v>43</v>
      </c>
      <c r="F1576" t="s">
        <v>26</v>
      </c>
      <c r="G1576">
        <v>41</v>
      </c>
      <c r="H1576" t="s">
        <v>21</v>
      </c>
      <c r="I1576" t="s">
        <v>21</v>
      </c>
      <c r="K1576" t="str">
        <f>IF(Table1[[#This Row],[Under 30]]="yes","Under 30",IF(Table1[[#This Row],[Senior]]="yes","Senior","Other"))</f>
        <v>Other</v>
      </c>
      <c r="P1576">
        <v>1</v>
      </c>
      <c r="R1576">
        <v>8</v>
      </c>
      <c r="S1576">
        <v>0</v>
      </c>
      <c r="T1576">
        <v>0</v>
      </c>
      <c r="U1576">
        <v>0</v>
      </c>
      <c r="V1576">
        <v>0</v>
      </c>
      <c r="W1576" t="str">
        <f>IF(Table1[[#This Row],[Avg Monthly GB Download]]&lt;5,"Less than 5GB",IF(Table1[[#This Row],[Avg Monthly GB Download]]&lt;10,"Less than 10GB","10 ot more 10GB"))</f>
        <v>Less than 5GB</v>
      </c>
    </row>
    <row r="1577" spans="1:23" x14ac:dyDescent="0.3">
      <c r="A1577" t="s">
        <v>21</v>
      </c>
      <c r="B1577">
        <v>51</v>
      </c>
      <c r="C1577" t="s">
        <v>21</v>
      </c>
      <c r="D1577" t="s">
        <v>22</v>
      </c>
      <c r="E1577" t="s">
        <v>44</v>
      </c>
      <c r="F1577" t="s">
        <v>26</v>
      </c>
      <c r="G1577">
        <v>45</v>
      </c>
      <c r="H1577" t="s">
        <v>21</v>
      </c>
      <c r="I1577" t="s">
        <v>21</v>
      </c>
      <c r="K1577" t="str">
        <f>IF(Table1[[#This Row],[Under 30]]="yes","Under 30",IF(Table1[[#This Row],[Senior]]="yes","Senior","Other"))</f>
        <v>Other</v>
      </c>
      <c r="P1577">
        <v>1</v>
      </c>
      <c r="Q1577">
        <v>1</v>
      </c>
      <c r="R1577">
        <v>36</v>
      </c>
      <c r="S1577">
        <v>2</v>
      </c>
      <c r="T1577">
        <v>0</v>
      </c>
      <c r="U1577">
        <v>34</v>
      </c>
      <c r="V1577">
        <v>2</v>
      </c>
      <c r="W1577" t="str">
        <f>IF(Table1[[#This Row],[Avg Monthly GB Download]]&lt;5,"Less than 5GB",IF(Table1[[#This Row],[Avg Monthly GB Download]]&lt;10,"Less than 10GB","10 ot more 10GB"))</f>
        <v>Less than 5GB</v>
      </c>
    </row>
    <row r="1578" spans="1:23" x14ac:dyDescent="0.3">
      <c r="A1578" t="s">
        <v>21</v>
      </c>
      <c r="B1578">
        <v>51</v>
      </c>
      <c r="C1578" t="s">
        <v>21</v>
      </c>
      <c r="D1578" t="s">
        <v>22</v>
      </c>
      <c r="E1578" t="s">
        <v>46</v>
      </c>
      <c r="F1578" t="s">
        <v>26</v>
      </c>
      <c r="G1578">
        <v>21</v>
      </c>
      <c r="H1578" t="s">
        <v>25</v>
      </c>
      <c r="I1578" t="s">
        <v>21</v>
      </c>
      <c r="K1578" t="str">
        <f>IF(Table1[[#This Row],[Under 30]]="yes","Under 30",IF(Table1[[#This Row],[Senior]]="yes","Senior","Other"))</f>
        <v>Under 30</v>
      </c>
      <c r="P1578">
        <v>1</v>
      </c>
      <c r="R1578">
        <v>10</v>
      </c>
      <c r="S1578">
        <v>0</v>
      </c>
      <c r="T1578">
        <v>0</v>
      </c>
      <c r="U1578">
        <v>0</v>
      </c>
      <c r="V1578">
        <v>0</v>
      </c>
      <c r="W1578" t="str">
        <f>IF(Table1[[#This Row],[Avg Monthly GB Download]]&lt;5,"Less than 5GB",IF(Table1[[#This Row],[Avg Monthly GB Download]]&lt;10,"Less than 10GB","10 ot more 10GB"))</f>
        <v>Less than 5GB</v>
      </c>
    </row>
    <row r="1579" spans="1:23" x14ac:dyDescent="0.3">
      <c r="A1579" t="s">
        <v>21</v>
      </c>
      <c r="B1579">
        <v>51</v>
      </c>
      <c r="C1579" t="s">
        <v>21</v>
      </c>
      <c r="D1579" t="s">
        <v>22</v>
      </c>
      <c r="E1579" t="s">
        <v>47</v>
      </c>
      <c r="F1579" t="s">
        <v>24</v>
      </c>
      <c r="G1579">
        <v>20</v>
      </c>
      <c r="H1579" t="s">
        <v>25</v>
      </c>
      <c r="I1579" t="s">
        <v>21</v>
      </c>
      <c r="K1579" t="str">
        <f>IF(Table1[[#This Row],[Under 30]]="yes","Under 30",IF(Table1[[#This Row],[Senior]]="yes","Senior","Other"))</f>
        <v>Under 30</v>
      </c>
      <c r="P1579">
        <v>1</v>
      </c>
      <c r="R1579">
        <v>53</v>
      </c>
      <c r="S1579">
        <v>0</v>
      </c>
      <c r="T1579">
        <v>0</v>
      </c>
      <c r="U1579">
        <v>6</v>
      </c>
      <c r="V1579">
        <v>12</v>
      </c>
      <c r="W1579" t="str">
        <f>IF(Table1[[#This Row],[Avg Monthly GB Download]]&lt;5,"Less than 5GB",IF(Table1[[#This Row],[Avg Monthly GB Download]]&lt;10,"Less than 10GB","10 ot more 10GB"))</f>
        <v>10 ot more 10GB</v>
      </c>
    </row>
    <row r="1580" spans="1:23" x14ac:dyDescent="0.3">
      <c r="A1580" t="s">
        <v>21</v>
      </c>
      <c r="B1580">
        <v>51</v>
      </c>
      <c r="C1580" t="s">
        <v>21</v>
      </c>
      <c r="D1580" t="s">
        <v>22</v>
      </c>
      <c r="E1580" t="s">
        <v>58</v>
      </c>
      <c r="F1580" t="s">
        <v>26</v>
      </c>
      <c r="G1580">
        <v>27</v>
      </c>
      <c r="H1580" t="s">
        <v>25</v>
      </c>
      <c r="I1580" t="s">
        <v>21</v>
      </c>
      <c r="K1580" t="str">
        <f>IF(Table1[[#This Row],[Under 30]]="yes","Under 30",IF(Table1[[#This Row],[Senior]]="yes","Senior","Other"))</f>
        <v>Under 30</v>
      </c>
      <c r="P1580">
        <v>1</v>
      </c>
      <c r="R1580">
        <v>8</v>
      </c>
      <c r="S1580">
        <v>0</v>
      </c>
      <c r="T1580">
        <v>0</v>
      </c>
      <c r="U1580">
        <v>0</v>
      </c>
      <c r="V1580">
        <v>0</v>
      </c>
      <c r="W1580" t="str">
        <f>IF(Table1[[#This Row],[Avg Monthly GB Download]]&lt;5,"Less than 5GB",IF(Table1[[#This Row],[Avg Monthly GB Download]]&lt;10,"Less than 10GB","10 ot more 10GB"))</f>
        <v>Less than 5GB</v>
      </c>
    </row>
    <row r="1581" spans="1:23" x14ac:dyDescent="0.3">
      <c r="A1581" t="s">
        <v>21</v>
      </c>
      <c r="B1581">
        <v>51</v>
      </c>
      <c r="C1581" t="s">
        <v>21</v>
      </c>
      <c r="D1581" t="s">
        <v>22</v>
      </c>
      <c r="E1581" t="s">
        <v>59</v>
      </c>
      <c r="F1581" t="s">
        <v>24</v>
      </c>
      <c r="G1581">
        <v>76</v>
      </c>
      <c r="H1581" t="s">
        <v>21</v>
      </c>
      <c r="I1581" t="s">
        <v>25</v>
      </c>
      <c r="J1581" t="s">
        <v>21</v>
      </c>
      <c r="K1581" t="str">
        <f>IF(Table1[[#This Row],[Under 30]]="yes","Under 30",IF(Table1[[#This Row],[Senior]]="yes","Senior","Other"))</f>
        <v>Senior</v>
      </c>
      <c r="L1581" t="s">
        <v>53</v>
      </c>
      <c r="M1581" t="s">
        <v>33</v>
      </c>
      <c r="N1581" t="s">
        <v>34</v>
      </c>
      <c r="O1581" t="s">
        <v>34</v>
      </c>
      <c r="P1581">
        <v>1</v>
      </c>
      <c r="R1581">
        <v>9</v>
      </c>
      <c r="S1581">
        <v>0</v>
      </c>
      <c r="T1581">
        <v>0</v>
      </c>
      <c r="U1581">
        <v>0</v>
      </c>
      <c r="V1581">
        <v>0</v>
      </c>
      <c r="W1581" t="str">
        <f>IF(Table1[[#This Row],[Avg Monthly GB Download]]&lt;5,"Less than 5GB",IF(Table1[[#This Row],[Avg Monthly GB Download]]&lt;10,"Less than 10GB","10 ot more 10GB"))</f>
        <v>Less than 5GB</v>
      </c>
    </row>
    <row r="1582" spans="1:23" x14ac:dyDescent="0.3">
      <c r="A1582" t="s">
        <v>21</v>
      </c>
      <c r="B1582">
        <v>51</v>
      </c>
      <c r="C1582" t="s">
        <v>21</v>
      </c>
      <c r="D1582" t="s">
        <v>22</v>
      </c>
      <c r="E1582" t="s">
        <v>59</v>
      </c>
      <c r="F1582" t="s">
        <v>26</v>
      </c>
      <c r="G1582">
        <v>23</v>
      </c>
      <c r="H1582" t="s">
        <v>25</v>
      </c>
      <c r="I1582" t="s">
        <v>21</v>
      </c>
      <c r="K1582" t="str">
        <f>IF(Table1[[#This Row],[Under 30]]="yes","Under 30",IF(Table1[[#This Row],[Senior]]="yes","Senior","Other"))</f>
        <v>Under 30</v>
      </c>
      <c r="P1582">
        <v>1</v>
      </c>
      <c r="R1582">
        <v>44</v>
      </c>
      <c r="S1582">
        <v>0</v>
      </c>
      <c r="T1582">
        <v>0</v>
      </c>
      <c r="U1582">
        <v>0</v>
      </c>
      <c r="V1582">
        <v>17</v>
      </c>
      <c r="W1582" t="str">
        <f>IF(Table1[[#This Row],[Avg Monthly GB Download]]&lt;5,"Less than 5GB",IF(Table1[[#This Row],[Avg Monthly GB Download]]&lt;10,"Less than 10GB","10 ot more 10GB"))</f>
        <v>10 ot more 10GB</v>
      </c>
    </row>
    <row r="1583" spans="1:23" x14ac:dyDescent="0.3">
      <c r="A1583" t="s">
        <v>21</v>
      </c>
      <c r="B1583">
        <v>51</v>
      </c>
      <c r="C1583" t="s">
        <v>21</v>
      </c>
      <c r="D1583" t="s">
        <v>22</v>
      </c>
      <c r="E1583" t="s">
        <v>59</v>
      </c>
      <c r="F1583" t="s">
        <v>26</v>
      </c>
      <c r="G1583">
        <v>35</v>
      </c>
      <c r="H1583" t="s">
        <v>21</v>
      </c>
      <c r="I1583" t="s">
        <v>21</v>
      </c>
      <c r="K1583" t="str">
        <f>IF(Table1[[#This Row],[Under 30]]="yes","Under 30",IF(Table1[[#This Row],[Senior]]="yes","Senior","Other"))</f>
        <v>Other</v>
      </c>
      <c r="P1583">
        <v>1</v>
      </c>
      <c r="R1583">
        <v>8</v>
      </c>
      <c r="S1583">
        <v>0</v>
      </c>
      <c r="T1583">
        <v>0</v>
      </c>
      <c r="U1583">
        <v>0</v>
      </c>
      <c r="V1583">
        <v>0</v>
      </c>
      <c r="W1583" t="str">
        <f>IF(Table1[[#This Row],[Avg Monthly GB Download]]&lt;5,"Less than 5GB",IF(Table1[[#This Row],[Avg Monthly GB Download]]&lt;10,"Less than 10GB","10 ot more 10GB"))</f>
        <v>Less than 5GB</v>
      </c>
    </row>
    <row r="1584" spans="1:23" x14ac:dyDescent="0.3">
      <c r="A1584" t="s">
        <v>21</v>
      </c>
      <c r="B1584">
        <v>51</v>
      </c>
      <c r="C1584" t="s">
        <v>21</v>
      </c>
      <c r="D1584" t="s">
        <v>22</v>
      </c>
      <c r="E1584" t="s">
        <v>68</v>
      </c>
      <c r="F1584" t="s">
        <v>24</v>
      </c>
      <c r="G1584">
        <v>33</v>
      </c>
      <c r="H1584" t="s">
        <v>21</v>
      </c>
      <c r="I1584" t="s">
        <v>21</v>
      </c>
      <c r="K1584" t="str">
        <f>IF(Table1[[#This Row],[Under 30]]="yes","Under 30",IF(Table1[[#This Row],[Senior]]="yes","Senior","Other"))</f>
        <v>Other</v>
      </c>
      <c r="P1584">
        <v>1</v>
      </c>
      <c r="R1584">
        <v>9</v>
      </c>
      <c r="S1584">
        <v>0</v>
      </c>
      <c r="T1584">
        <v>0</v>
      </c>
      <c r="U1584">
        <v>0</v>
      </c>
      <c r="V1584">
        <v>0</v>
      </c>
      <c r="W1584" t="str">
        <f>IF(Table1[[#This Row],[Avg Monthly GB Download]]&lt;5,"Less than 5GB",IF(Table1[[#This Row],[Avg Monthly GB Download]]&lt;10,"Less than 10GB","10 ot more 10GB"))</f>
        <v>Less than 5GB</v>
      </c>
    </row>
    <row r="1585" spans="1:23" x14ac:dyDescent="0.3">
      <c r="A1585" t="s">
        <v>21</v>
      </c>
      <c r="B1585">
        <v>51</v>
      </c>
      <c r="C1585" t="s">
        <v>21</v>
      </c>
      <c r="D1585" t="s">
        <v>22</v>
      </c>
      <c r="E1585" t="s">
        <v>71</v>
      </c>
      <c r="F1585" t="s">
        <v>26</v>
      </c>
      <c r="G1585">
        <v>46</v>
      </c>
      <c r="H1585" t="s">
        <v>21</v>
      </c>
      <c r="I1585" t="s">
        <v>21</v>
      </c>
      <c r="K1585" t="str">
        <f>IF(Table1[[#This Row],[Under 30]]="yes","Under 30",IF(Table1[[#This Row],[Senior]]="yes","Senior","Other"))</f>
        <v>Other</v>
      </c>
      <c r="P1585">
        <v>1</v>
      </c>
      <c r="R1585">
        <v>8</v>
      </c>
      <c r="S1585">
        <v>1</v>
      </c>
      <c r="T1585">
        <v>0</v>
      </c>
      <c r="U1585">
        <v>0</v>
      </c>
      <c r="V1585">
        <v>0</v>
      </c>
      <c r="W1585" t="str">
        <f>IF(Table1[[#This Row],[Avg Monthly GB Download]]&lt;5,"Less than 5GB",IF(Table1[[#This Row],[Avg Monthly GB Download]]&lt;10,"Less than 10GB","10 ot more 10GB"))</f>
        <v>Less than 5GB</v>
      </c>
    </row>
    <row r="1586" spans="1:23" x14ac:dyDescent="0.3">
      <c r="A1586" t="s">
        <v>21</v>
      </c>
      <c r="B1586">
        <v>51</v>
      </c>
      <c r="C1586" t="s">
        <v>21</v>
      </c>
      <c r="D1586" t="s">
        <v>22</v>
      </c>
      <c r="E1586" t="s">
        <v>77</v>
      </c>
      <c r="F1586" t="s">
        <v>24</v>
      </c>
      <c r="G1586">
        <v>64</v>
      </c>
      <c r="H1586" t="s">
        <v>21</v>
      </c>
      <c r="I1586" t="s">
        <v>21</v>
      </c>
      <c r="K1586" t="str">
        <f>IF(Table1[[#This Row],[Under 30]]="yes","Under 30",IF(Table1[[#This Row],[Senior]]="yes","Senior","Other"))</f>
        <v>Other</v>
      </c>
      <c r="P1586">
        <v>1</v>
      </c>
      <c r="R1586">
        <v>6</v>
      </c>
      <c r="S1586">
        <v>0</v>
      </c>
      <c r="T1586">
        <v>0</v>
      </c>
      <c r="U1586">
        <v>0</v>
      </c>
      <c r="V1586">
        <v>0</v>
      </c>
      <c r="W1586" t="str">
        <f>IF(Table1[[#This Row],[Avg Monthly GB Download]]&lt;5,"Less than 5GB",IF(Table1[[#This Row],[Avg Monthly GB Download]]&lt;10,"Less than 10GB","10 ot more 10GB"))</f>
        <v>Less than 5GB</v>
      </c>
    </row>
    <row r="1587" spans="1:23" x14ac:dyDescent="0.3">
      <c r="A1587" t="s">
        <v>21</v>
      </c>
      <c r="B1587">
        <v>51</v>
      </c>
      <c r="C1587" t="s">
        <v>21</v>
      </c>
      <c r="D1587" t="s">
        <v>22</v>
      </c>
      <c r="E1587" t="s">
        <v>79</v>
      </c>
      <c r="F1587" t="s">
        <v>26</v>
      </c>
      <c r="G1587">
        <v>49</v>
      </c>
      <c r="H1587" t="s">
        <v>21</v>
      </c>
      <c r="I1587" t="s">
        <v>21</v>
      </c>
      <c r="K1587" t="str">
        <f>IF(Table1[[#This Row],[Under 30]]="yes","Under 30",IF(Table1[[#This Row],[Senior]]="yes","Senior","Other"))</f>
        <v>Other</v>
      </c>
      <c r="P1587">
        <v>1</v>
      </c>
      <c r="R1587">
        <v>54</v>
      </c>
      <c r="S1587">
        <v>0</v>
      </c>
      <c r="T1587">
        <v>0</v>
      </c>
      <c r="U1587">
        <v>6</v>
      </c>
      <c r="V1587">
        <v>5</v>
      </c>
      <c r="W1587" t="str">
        <f>IF(Table1[[#This Row],[Avg Monthly GB Download]]&lt;5,"Less than 5GB",IF(Table1[[#This Row],[Avg Monthly GB Download]]&lt;10,"Less than 10GB","10 ot more 10GB"))</f>
        <v>Less than 10GB</v>
      </c>
    </row>
    <row r="1588" spans="1:23" x14ac:dyDescent="0.3">
      <c r="A1588" t="s">
        <v>21</v>
      </c>
      <c r="B1588">
        <v>51</v>
      </c>
      <c r="C1588" t="s">
        <v>21</v>
      </c>
      <c r="D1588" t="s">
        <v>22</v>
      </c>
      <c r="E1588" t="s">
        <v>84</v>
      </c>
      <c r="F1588" t="s">
        <v>26</v>
      </c>
      <c r="G1588">
        <v>30</v>
      </c>
      <c r="H1588" t="s">
        <v>21</v>
      </c>
      <c r="I1588" t="s">
        <v>21</v>
      </c>
      <c r="K1588" t="str">
        <f>IF(Table1[[#This Row],[Under 30]]="yes","Under 30",IF(Table1[[#This Row],[Senior]]="yes","Senior","Other"))</f>
        <v>Other</v>
      </c>
      <c r="P1588">
        <v>1</v>
      </c>
      <c r="R1588">
        <v>45</v>
      </c>
      <c r="S1588">
        <v>0</v>
      </c>
      <c r="T1588">
        <v>0</v>
      </c>
      <c r="U1588">
        <v>72</v>
      </c>
      <c r="V1588">
        <v>11</v>
      </c>
      <c r="W1588" t="str">
        <f>IF(Table1[[#This Row],[Avg Monthly GB Download]]&lt;5,"Less than 5GB",IF(Table1[[#This Row],[Avg Monthly GB Download]]&lt;10,"Less than 10GB","10 ot more 10GB"))</f>
        <v>10 ot more 10GB</v>
      </c>
    </row>
    <row r="1589" spans="1:23" x14ac:dyDescent="0.3">
      <c r="A1589" t="s">
        <v>21</v>
      </c>
      <c r="B1589">
        <v>51</v>
      </c>
      <c r="C1589" t="s">
        <v>21</v>
      </c>
      <c r="D1589" t="s">
        <v>22</v>
      </c>
      <c r="E1589" t="s">
        <v>85</v>
      </c>
      <c r="F1589" t="s">
        <v>24</v>
      </c>
      <c r="G1589">
        <v>24</v>
      </c>
      <c r="H1589" t="s">
        <v>25</v>
      </c>
      <c r="I1589" t="s">
        <v>21</v>
      </c>
      <c r="K1589" t="str">
        <f>IF(Table1[[#This Row],[Under 30]]="yes","Under 30",IF(Table1[[#This Row],[Senior]]="yes","Senior","Other"))</f>
        <v>Under 30</v>
      </c>
      <c r="P1589">
        <v>1</v>
      </c>
      <c r="R1589">
        <v>12</v>
      </c>
      <c r="S1589">
        <v>0</v>
      </c>
      <c r="T1589">
        <v>0</v>
      </c>
      <c r="U1589">
        <v>0</v>
      </c>
      <c r="V1589">
        <v>0</v>
      </c>
      <c r="W1589" t="str">
        <f>IF(Table1[[#This Row],[Avg Monthly GB Download]]&lt;5,"Less than 5GB",IF(Table1[[#This Row],[Avg Monthly GB Download]]&lt;10,"Less than 10GB","10 ot more 10GB"))</f>
        <v>Less than 5GB</v>
      </c>
    </row>
    <row r="1590" spans="1:23" x14ac:dyDescent="0.3">
      <c r="A1590" t="s">
        <v>21</v>
      </c>
      <c r="B1590">
        <v>51</v>
      </c>
      <c r="C1590" t="s">
        <v>21</v>
      </c>
      <c r="D1590" t="s">
        <v>22</v>
      </c>
      <c r="E1590" t="s">
        <v>85</v>
      </c>
      <c r="F1590" t="s">
        <v>24</v>
      </c>
      <c r="G1590">
        <v>50</v>
      </c>
      <c r="H1590" t="s">
        <v>21</v>
      </c>
      <c r="I1590" t="s">
        <v>21</v>
      </c>
      <c r="K1590" t="str">
        <f>IF(Table1[[#This Row],[Under 30]]="yes","Under 30",IF(Table1[[#This Row],[Senior]]="yes","Senior","Other"))</f>
        <v>Other</v>
      </c>
      <c r="P1590">
        <v>1</v>
      </c>
      <c r="R1590">
        <v>9</v>
      </c>
      <c r="S1590">
        <v>1</v>
      </c>
      <c r="T1590">
        <v>0</v>
      </c>
      <c r="U1590">
        <v>0</v>
      </c>
      <c r="V1590">
        <v>0</v>
      </c>
      <c r="W1590" t="str">
        <f>IF(Table1[[#This Row],[Avg Monthly GB Download]]&lt;5,"Less than 5GB",IF(Table1[[#This Row],[Avg Monthly GB Download]]&lt;10,"Less than 10GB","10 ot more 10GB"))</f>
        <v>Less than 5GB</v>
      </c>
    </row>
    <row r="1591" spans="1:23" x14ac:dyDescent="0.3">
      <c r="A1591" t="s">
        <v>21</v>
      </c>
      <c r="B1591">
        <v>51</v>
      </c>
      <c r="C1591" t="s">
        <v>21</v>
      </c>
      <c r="D1591" t="s">
        <v>22</v>
      </c>
      <c r="E1591" t="s">
        <v>85</v>
      </c>
      <c r="F1591" t="s">
        <v>26</v>
      </c>
      <c r="G1591">
        <v>59</v>
      </c>
      <c r="H1591" t="s">
        <v>21</v>
      </c>
      <c r="I1591" t="s">
        <v>21</v>
      </c>
      <c r="K1591" t="str">
        <f>IF(Table1[[#This Row],[Under 30]]="yes","Under 30",IF(Table1[[#This Row],[Senior]]="yes","Senior","Other"))</f>
        <v>Other</v>
      </c>
      <c r="P1591">
        <v>1</v>
      </c>
      <c r="R1591">
        <v>9</v>
      </c>
      <c r="S1591">
        <v>2</v>
      </c>
      <c r="T1591">
        <v>0</v>
      </c>
      <c r="U1591">
        <v>0</v>
      </c>
      <c r="V1591">
        <v>0</v>
      </c>
      <c r="W1591" t="str">
        <f>IF(Table1[[#This Row],[Avg Monthly GB Download]]&lt;5,"Less than 5GB",IF(Table1[[#This Row],[Avg Monthly GB Download]]&lt;10,"Less than 10GB","10 ot more 10GB"))</f>
        <v>Less than 5GB</v>
      </c>
    </row>
    <row r="1592" spans="1:23" x14ac:dyDescent="0.3">
      <c r="A1592" t="s">
        <v>21</v>
      </c>
      <c r="B1592">
        <v>51</v>
      </c>
      <c r="C1592" t="s">
        <v>25</v>
      </c>
      <c r="D1592" t="s">
        <v>22</v>
      </c>
      <c r="E1592" t="s">
        <v>23</v>
      </c>
      <c r="F1592" t="s">
        <v>24</v>
      </c>
      <c r="G1592">
        <v>54</v>
      </c>
      <c r="H1592" t="s">
        <v>21</v>
      </c>
      <c r="I1592" t="s">
        <v>21</v>
      </c>
      <c r="K1592" t="str">
        <f>IF(Table1[[#This Row],[Under 30]]="yes","Under 30",IF(Table1[[#This Row],[Senior]]="yes","Senior","Other"))</f>
        <v>Other</v>
      </c>
      <c r="P1592">
        <v>1</v>
      </c>
      <c r="R1592">
        <v>8</v>
      </c>
      <c r="S1592">
        <v>1</v>
      </c>
      <c r="T1592">
        <v>153</v>
      </c>
      <c r="U1592">
        <v>0</v>
      </c>
      <c r="V1592">
        <v>0</v>
      </c>
      <c r="W1592" t="str">
        <f>IF(Table1[[#This Row],[Avg Monthly GB Download]]&lt;5,"Less than 5GB",IF(Table1[[#This Row],[Avg Monthly GB Download]]&lt;10,"Less than 10GB","10 ot more 10GB"))</f>
        <v>Less than 5GB</v>
      </c>
    </row>
    <row r="1593" spans="1:23" x14ac:dyDescent="0.3">
      <c r="A1593" t="s">
        <v>21</v>
      </c>
      <c r="B1593">
        <v>51</v>
      </c>
      <c r="C1593" t="s">
        <v>25</v>
      </c>
      <c r="D1593" t="s">
        <v>22</v>
      </c>
      <c r="E1593" t="s">
        <v>47</v>
      </c>
      <c r="F1593" t="s">
        <v>24</v>
      </c>
      <c r="G1593">
        <v>65</v>
      </c>
      <c r="H1593" t="s">
        <v>21</v>
      </c>
      <c r="I1593" t="s">
        <v>21</v>
      </c>
      <c r="K1593" t="str">
        <f>IF(Table1[[#This Row],[Under 30]]="yes","Under 30",IF(Table1[[#This Row],[Senior]]="yes","Senior","Other"))</f>
        <v>Other</v>
      </c>
      <c r="P1593">
        <v>1</v>
      </c>
      <c r="Q1593">
        <v>1</v>
      </c>
      <c r="R1593">
        <v>53</v>
      </c>
      <c r="S1593">
        <v>1</v>
      </c>
      <c r="T1593">
        <v>125</v>
      </c>
      <c r="U1593">
        <v>33</v>
      </c>
      <c r="V1593">
        <v>1</v>
      </c>
      <c r="W1593" t="str">
        <f>IF(Table1[[#This Row],[Avg Monthly GB Download]]&lt;5,"Less than 5GB",IF(Table1[[#This Row],[Avg Monthly GB Download]]&lt;10,"Less than 10GB","10 ot more 10GB"))</f>
        <v>Less than 5GB</v>
      </c>
    </row>
    <row r="1594" spans="1:23" x14ac:dyDescent="0.3">
      <c r="A1594" t="s">
        <v>21</v>
      </c>
      <c r="B1594">
        <v>51</v>
      </c>
      <c r="C1594" t="s">
        <v>25</v>
      </c>
      <c r="D1594" t="s">
        <v>22</v>
      </c>
      <c r="E1594" t="s">
        <v>52</v>
      </c>
      <c r="F1594" t="s">
        <v>26</v>
      </c>
      <c r="G1594">
        <v>36</v>
      </c>
      <c r="H1594" t="s">
        <v>21</v>
      </c>
      <c r="I1594" t="s">
        <v>21</v>
      </c>
      <c r="K1594" t="str">
        <f>IF(Table1[[#This Row],[Under 30]]="yes","Under 30",IF(Table1[[#This Row],[Senior]]="yes","Senior","Other"))</f>
        <v>Other</v>
      </c>
      <c r="P1594">
        <v>1</v>
      </c>
      <c r="R1594">
        <v>13</v>
      </c>
      <c r="S1594">
        <v>0</v>
      </c>
      <c r="T1594">
        <v>323.89999999999998</v>
      </c>
      <c r="U1594">
        <v>0</v>
      </c>
      <c r="V1594">
        <v>0</v>
      </c>
      <c r="W1594" t="str">
        <f>IF(Table1[[#This Row],[Avg Monthly GB Download]]&lt;5,"Less than 5GB",IF(Table1[[#This Row],[Avg Monthly GB Download]]&lt;10,"Less than 10GB","10 ot more 10GB"))</f>
        <v>Less than 5GB</v>
      </c>
    </row>
    <row r="1595" spans="1:23" x14ac:dyDescent="0.3">
      <c r="A1595" t="s">
        <v>21</v>
      </c>
      <c r="B1595">
        <v>51</v>
      </c>
      <c r="C1595" t="s">
        <v>25</v>
      </c>
      <c r="D1595" t="s">
        <v>22</v>
      </c>
      <c r="E1595" t="s">
        <v>54</v>
      </c>
      <c r="F1595" t="s">
        <v>26</v>
      </c>
      <c r="G1595">
        <v>62</v>
      </c>
      <c r="H1595" t="s">
        <v>21</v>
      </c>
      <c r="I1595" t="s">
        <v>21</v>
      </c>
      <c r="K1595" t="str">
        <f>IF(Table1[[#This Row],[Under 30]]="yes","Under 30",IF(Table1[[#This Row],[Senior]]="yes","Senior","Other"))</f>
        <v>Other</v>
      </c>
      <c r="P1595">
        <v>1</v>
      </c>
      <c r="R1595">
        <v>8</v>
      </c>
      <c r="S1595">
        <v>1</v>
      </c>
      <c r="T1595">
        <v>257.60000000000002</v>
      </c>
      <c r="U1595">
        <v>0</v>
      </c>
      <c r="V1595">
        <v>0</v>
      </c>
      <c r="W1595" t="str">
        <f>IF(Table1[[#This Row],[Avg Monthly GB Download]]&lt;5,"Less than 5GB",IF(Table1[[#This Row],[Avg Monthly GB Download]]&lt;10,"Less than 10GB","10 ot more 10GB"))</f>
        <v>Less than 5GB</v>
      </c>
    </row>
    <row r="1596" spans="1:23" x14ac:dyDescent="0.3">
      <c r="A1596" t="s">
        <v>21</v>
      </c>
      <c r="B1596">
        <v>51</v>
      </c>
      <c r="C1596" t="s">
        <v>25</v>
      </c>
      <c r="D1596" t="s">
        <v>22</v>
      </c>
      <c r="E1596" t="s">
        <v>79</v>
      </c>
      <c r="F1596" t="s">
        <v>26</v>
      </c>
      <c r="G1596">
        <v>39</v>
      </c>
      <c r="H1596" t="s">
        <v>21</v>
      </c>
      <c r="I1596" t="s">
        <v>21</v>
      </c>
      <c r="K1596" t="str">
        <f>IF(Table1[[#This Row],[Under 30]]="yes","Under 30",IF(Table1[[#This Row],[Senior]]="yes","Senior","Other"))</f>
        <v>Other</v>
      </c>
      <c r="P1596">
        <v>1</v>
      </c>
      <c r="R1596">
        <v>8</v>
      </c>
      <c r="S1596">
        <v>0</v>
      </c>
      <c r="T1596">
        <v>106.1</v>
      </c>
      <c r="U1596">
        <v>0</v>
      </c>
      <c r="V1596">
        <v>0</v>
      </c>
      <c r="W1596" t="str">
        <f>IF(Table1[[#This Row],[Avg Monthly GB Download]]&lt;5,"Less than 5GB",IF(Table1[[#This Row],[Avg Monthly GB Download]]&lt;10,"Less than 10GB","10 ot more 10GB"))</f>
        <v>Less than 5GB</v>
      </c>
    </row>
    <row r="1597" spans="1:23" x14ac:dyDescent="0.3">
      <c r="A1597" t="s">
        <v>21</v>
      </c>
      <c r="B1597">
        <v>51</v>
      </c>
      <c r="C1597" t="s">
        <v>25</v>
      </c>
      <c r="D1597" t="s">
        <v>22</v>
      </c>
      <c r="E1597" t="s">
        <v>82</v>
      </c>
      <c r="F1597" t="s">
        <v>24</v>
      </c>
      <c r="G1597">
        <v>61</v>
      </c>
      <c r="H1597" t="s">
        <v>21</v>
      </c>
      <c r="I1597" t="s">
        <v>21</v>
      </c>
      <c r="K1597" t="str">
        <f>IF(Table1[[#This Row],[Under 30]]="yes","Under 30",IF(Table1[[#This Row],[Senior]]="yes","Senior","Other"))</f>
        <v>Other</v>
      </c>
      <c r="P1597">
        <v>1</v>
      </c>
      <c r="R1597">
        <v>17</v>
      </c>
      <c r="S1597">
        <v>0</v>
      </c>
      <c r="T1597">
        <v>323.89999999999998</v>
      </c>
      <c r="U1597">
        <v>53</v>
      </c>
      <c r="V1597">
        <v>2</v>
      </c>
      <c r="W1597" t="str">
        <f>IF(Table1[[#This Row],[Avg Monthly GB Download]]&lt;5,"Less than 5GB",IF(Table1[[#This Row],[Avg Monthly GB Download]]&lt;10,"Less than 10GB","10 ot more 10GB"))</f>
        <v>Less than 5GB</v>
      </c>
    </row>
    <row r="1598" spans="1:23" x14ac:dyDescent="0.3">
      <c r="A1598" t="s">
        <v>21</v>
      </c>
      <c r="B1598">
        <v>52</v>
      </c>
      <c r="C1598" t="s">
        <v>21</v>
      </c>
      <c r="D1598" t="s">
        <v>22</v>
      </c>
      <c r="E1598" t="s">
        <v>28</v>
      </c>
      <c r="F1598" t="s">
        <v>26</v>
      </c>
      <c r="G1598">
        <v>24</v>
      </c>
      <c r="H1598" t="s">
        <v>25</v>
      </c>
      <c r="I1598" t="s">
        <v>21</v>
      </c>
      <c r="K1598" t="str">
        <f>IF(Table1[[#This Row],[Under 30]]="yes","Under 30",IF(Table1[[#This Row],[Senior]]="yes","Senior","Other"))</f>
        <v>Under 30</v>
      </c>
      <c r="P1598">
        <v>1</v>
      </c>
      <c r="R1598">
        <v>10</v>
      </c>
      <c r="S1598">
        <v>0</v>
      </c>
      <c r="T1598">
        <v>0</v>
      </c>
      <c r="U1598">
        <v>0</v>
      </c>
      <c r="V1598">
        <v>0</v>
      </c>
      <c r="W1598" t="str">
        <f>IF(Table1[[#This Row],[Avg Monthly GB Download]]&lt;5,"Less than 5GB",IF(Table1[[#This Row],[Avg Monthly GB Download]]&lt;10,"Less than 10GB","10 ot more 10GB"))</f>
        <v>Less than 5GB</v>
      </c>
    </row>
    <row r="1599" spans="1:23" x14ac:dyDescent="0.3">
      <c r="A1599" t="s">
        <v>21</v>
      </c>
      <c r="B1599">
        <v>52</v>
      </c>
      <c r="C1599" t="s">
        <v>21</v>
      </c>
      <c r="D1599" t="s">
        <v>22</v>
      </c>
      <c r="E1599" t="s">
        <v>93</v>
      </c>
      <c r="F1599" t="s">
        <v>24</v>
      </c>
      <c r="G1599">
        <v>28</v>
      </c>
      <c r="H1599" t="s">
        <v>25</v>
      </c>
      <c r="I1599" t="s">
        <v>21</v>
      </c>
      <c r="K1599" t="str">
        <f>IF(Table1[[#This Row],[Under 30]]="yes","Under 30",IF(Table1[[#This Row],[Senior]]="yes","Senior","Other"))</f>
        <v>Under 30</v>
      </c>
      <c r="P1599">
        <v>1</v>
      </c>
      <c r="R1599">
        <v>12</v>
      </c>
      <c r="S1599">
        <v>1</v>
      </c>
      <c r="T1599">
        <v>0</v>
      </c>
      <c r="U1599">
        <v>0</v>
      </c>
      <c r="V1599">
        <v>0</v>
      </c>
      <c r="W1599" t="str">
        <f>IF(Table1[[#This Row],[Avg Monthly GB Download]]&lt;5,"Less than 5GB",IF(Table1[[#This Row],[Avg Monthly GB Download]]&lt;10,"Less than 10GB","10 ot more 10GB"))</f>
        <v>Less than 5GB</v>
      </c>
    </row>
    <row r="1600" spans="1:23" x14ac:dyDescent="0.3">
      <c r="A1600" t="s">
        <v>21</v>
      </c>
      <c r="B1600">
        <v>52</v>
      </c>
      <c r="C1600" t="s">
        <v>21</v>
      </c>
      <c r="D1600" t="s">
        <v>22</v>
      </c>
      <c r="E1600" t="s">
        <v>41</v>
      </c>
      <c r="F1600" t="s">
        <v>26</v>
      </c>
      <c r="G1600">
        <v>26</v>
      </c>
      <c r="H1600" t="s">
        <v>25</v>
      </c>
      <c r="I1600" t="s">
        <v>21</v>
      </c>
      <c r="K1600" t="str">
        <f>IF(Table1[[#This Row],[Under 30]]="yes","Under 30",IF(Table1[[#This Row],[Senior]]="yes","Senior","Other"))</f>
        <v>Under 30</v>
      </c>
      <c r="P1600">
        <v>1</v>
      </c>
      <c r="R1600">
        <v>9</v>
      </c>
      <c r="S1600">
        <v>0</v>
      </c>
      <c r="T1600">
        <v>0</v>
      </c>
      <c r="U1600">
        <v>0</v>
      </c>
      <c r="V1600">
        <v>0</v>
      </c>
      <c r="W1600" t="str">
        <f>IF(Table1[[#This Row],[Avg Monthly GB Download]]&lt;5,"Less than 5GB",IF(Table1[[#This Row],[Avg Monthly GB Download]]&lt;10,"Less than 10GB","10 ot more 10GB"))</f>
        <v>Less than 5GB</v>
      </c>
    </row>
    <row r="1601" spans="1:23" x14ac:dyDescent="0.3">
      <c r="A1601" t="s">
        <v>21</v>
      </c>
      <c r="B1601">
        <v>52</v>
      </c>
      <c r="C1601" t="s">
        <v>21</v>
      </c>
      <c r="D1601" t="s">
        <v>22</v>
      </c>
      <c r="E1601" t="s">
        <v>41</v>
      </c>
      <c r="F1601" t="s">
        <v>26</v>
      </c>
      <c r="G1601">
        <v>67</v>
      </c>
      <c r="H1601" t="s">
        <v>21</v>
      </c>
      <c r="I1601" t="s">
        <v>25</v>
      </c>
      <c r="J1601" t="s">
        <v>21</v>
      </c>
      <c r="K1601" t="str">
        <f>IF(Table1[[#This Row],[Under 30]]="yes","Under 30",IF(Table1[[#This Row],[Senior]]="yes","Senior","Other"))</f>
        <v>Senior</v>
      </c>
      <c r="L1601" t="s">
        <v>53</v>
      </c>
      <c r="M1601" t="s">
        <v>38</v>
      </c>
      <c r="N1601" t="s">
        <v>56</v>
      </c>
      <c r="O1601" t="s">
        <v>57</v>
      </c>
      <c r="P1601">
        <v>1</v>
      </c>
      <c r="Q1601">
        <v>1</v>
      </c>
      <c r="R1601">
        <v>57</v>
      </c>
      <c r="S1601">
        <v>4</v>
      </c>
      <c r="T1601">
        <v>0</v>
      </c>
      <c r="U1601">
        <v>70</v>
      </c>
      <c r="V1601">
        <v>9</v>
      </c>
      <c r="W1601" t="str">
        <f>IF(Table1[[#This Row],[Avg Monthly GB Download]]&lt;5,"Less than 5GB",IF(Table1[[#This Row],[Avg Monthly GB Download]]&lt;10,"Less than 10GB","10 ot more 10GB"))</f>
        <v>Less than 10GB</v>
      </c>
    </row>
    <row r="1602" spans="1:23" x14ac:dyDescent="0.3">
      <c r="A1602" t="s">
        <v>21</v>
      </c>
      <c r="B1602">
        <v>52</v>
      </c>
      <c r="C1602" t="s">
        <v>21</v>
      </c>
      <c r="D1602" t="s">
        <v>22</v>
      </c>
      <c r="E1602" t="s">
        <v>47</v>
      </c>
      <c r="F1602" t="s">
        <v>24</v>
      </c>
      <c r="G1602">
        <v>44</v>
      </c>
      <c r="H1602" t="s">
        <v>21</v>
      </c>
      <c r="I1602" t="s">
        <v>21</v>
      </c>
      <c r="K1602" t="str">
        <f>IF(Table1[[#This Row],[Under 30]]="yes","Under 30",IF(Table1[[#This Row],[Senior]]="yes","Senior","Other"))</f>
        <v>Other</v>
      </c>
      <c r="P1602">
        <v>1</v>
      </c>
      <c r="R1602">
        <v>9</v>
      </c>
      <c r="S1602">
        <v>2</v>
      </c>
      <c r="T1602">
        <v>0</v>
      </c>
      <c r="U1602">
        <v>0</v>
      </c>
      <c r="V1602">
        <v>0</v>
      </c>
      <c r="W1602" t="str">
        <f>IF(Table1[[#This Row],[Avg Monthly GB Download]]&lt;5,"Less than 5GB",IF(Table1[[#This Row],[Avg Monthly GB Download]]&lt;10,"Less than 10GB","10 ot more 10GB"))</f>
        <v>Less than 5GB</v>
      </c>
    </row>
    <row r="1603" spans="1:23" x14ac:dyDescent="0.3">
      <c r="A1603" t="s">
        <v>21</v>
      </c>
      <c r="B1603">
        <v>52</v>
      </c>
      <c r="C1603" t="s">
        <v>21</v>
      </c>
      <c r="D1603" t="s">
        <v>22</v>
      </c>
      <c r="E1603" t="s">
        <v>58</v>
      </c>
      <c r="F1603" t="s">
        <v>24</v>
      </c>
      <c r="G1603">
        <v>54</v>
      </c>
      <c r="H1603" t="s">
        <v>21</v>
      </c>
      <c r="I1603" t="s">
        <v>21</v>
      </c>
      <c r="K1603" t="str">
        <f>IF(Table1[[#This Row],[Under 30]]="yes","Under 30",IF(Table1[[#This Row],[Senior]]="yes","Senior","Other"))</f>
        <v>Other</v>
      </c>
      <c r="P1603">
        <v>1</v>
      </c>
      <c r="R1603">
        <v>8</v>
      </c>
      <c r="S1603">
        <v>0</v>
      </c>
      <c r="T1603">
        <v>0</v>
      </c>
      <c r="U1603">
        <v>0</v>
      </c>
      <c r="V1603">
        <v>0</v>
      </c>
      <c r="W1603" t="str">
        <f>IF(Table1[[#This Row],[Avg Monthly GB Download]]&lt;5,"Less than 5GB",IF(Table1[[#This Row],[Avg Monthly GB Download]]&lt;10,"Less than 10GB","10 ot more 10GB"))</f>
        <v>Less than 5GB</v>
      </c>
    </row>
    <row r="1604" spans="1:23" x14ac:dyDescent="0.3">
      <c r="A1604" t="s">
        <v>21</v>
      </c>
      <c r="B1604">
        <v>52</v>
      </c>
      <c r="C1604" t="s">
        <v>21</v>
      </c>
      <c r="D1604" t="s">
        <v>22</v>
      </c>
      <c r="E1604" t="s">
        <v>60</v>
      </c>
      <c r="F1604" t="s">
        <v>24</v>
      </c>
      <c r="G1604">
        <v>48</v>
      </c>
      <c r="H1604" t="s">
        <v>21</v>
      </c>
      <c r="I1604" t="s">
        <v>21</v>
      </c>
      <c r="K1604" t="str">
        <f>IF(Table1[[#This Row],[Under 30]]="yes","Under 30",IF(Table1[[#This Row],[Senior]]="yes","Senior","Other"))</f>
        <v>Other</v>
      </c>
      <c r="P1604">
        <v>1</v>
      </c>
      <c r="R1604">
        <v>7</v>
      </c>
      <c r="S1604">
        <v>0</v>
      </c>
      <c r="T1604">
        <v>0</v>
      </c>
      <c r="U1604">
        <v>0</v>
      </c>
      <c r="V1604">
        <v>0</v>
      </c>
      <c r="W1604" t="str">
        <f>IF(Table1[[#This Row],[Avg Monthly GB Download]]&lt;5,"Less than 5GB",IF(Table1[[#This Row],[Avg Monthly GB Download]]&lt;10,"Less than 10GB","10 ot more 10GB"))</f>
        <v>Less than 5GB</v>
      </c>
    </row>
    <row r="1605" spans="1:23" x14ac:dyDescent="0.3">
      <c r="A1605" t="s">
        <v>21</v>
      </c>
      <c r="B1605">
        <v>52</v>
      </c>
      <c r="C1605" t="s">
        <v>21</v>
      </c>
      <c r="D1605" t="s">
        <v>22</v>
      </c>
      <c r="E1605" t="s">
        <v>69</v>
      </c>
      <c r="F1605" t="s">
        <v>26</v>
      </c>
      <c r="G1605">
        <v>58</v>
      </c>
      <c r="H1605" t="s">
        <v>21</v>
      </c>
      <c r="I1605" t="s">
        <v>21</v>
      </c>
      <c r="K1605" t="str">
        <f>IF(Table1[[#This Row],[Under 30]]="yes","Under 30",IF(Table1[[#This Row],[Senior]]="yes","Senior","Other"))</f>
        <v>Other</v>
      </c>
      <c r="P1605">
        <v>1</v>
      </c>
      <c r="R1605">
        <v>50</v>
      </c>
      <c r="S1605">
        <v>0</v>
      </c>
      <c r="T1605">
        <v>0</v>
      </c>
      <c r="U1605">
        <v>25</v>
      </c>
      <c r="V1605">
        <v>8</v>
      </c>
      <c r="W1605" t="str">
        <f>IF(Table1[[#This Row],[Avg Monthly GB Download]]&lt;5,"Less than 5GB",IF(Table1[[#This Row],[Avg Monthly GB Download]]&lt;10,"Less than 10GB","10 ot more 10GB"))</f>
        <v>Less than 10GB</v>
      </c>
    </row>
    <row r="1606" spans="1:23" x14ac:dyDescent="0.3">
      <c r="A1606" t="s">
        <v>21</v>
      </c>
      <c r="B1606">
        <v>52</v>
      </c>
      <c r="C1606" t="s">
        <v>21</v>
      </c>
      <c r="D1606" t="s">
        <v>22</v>
      </c>
      <c r="E1606" t="s">
        <v>71</v>
      </c>
      <c r="F1606" t="s">
        <v>24</v>
      </c>
      <c r="G1606">
        <v>40</v>
      </c>
      <c r="H1606" t="s">
        <v>21</v>
      </c>
      <c r="I1606" t="s">
        <v>21</v>
      </c>
      <c r="K1606" t="str">
        <f>IF(Table1[[#This Row],[Under 30]]="yes","Under 30",IF(Table1[[#This Row],[Senior]]="yes","Senior","Other"))</f>
        <v>Other</v>
      </c>
      <c r="P1606">
        <v>1</v>
      </c>
      <c r="R1606">
        <v>6</v>
      </c>
      <c r="S1606">
        <v>0</v>
      </c>
      <c r="T1606">
        <v>0</v>
      </c>
      <c r="U1606">
        <v>0</v>
      </c>
      <c r="V1606">
        <v>0</v>
      </c>
      <c r="W1606" t="str">
        <f>IF(Table1[[#This Row],[Avg Monthly GB Download]]&lt;5,"Less than 5GB",IF(Table1[[#This Row],[Avg Monthly GB Download]]&lt;10,"Less than 10GB","10 ot more 10GB"))</f>
        <v>Less than 5GB</v>
      </c>
    </row>
    <row r="1607" spans="1:23" x14ac:dyDescent="0.3">
      <c r="A1607" t="s">
        <v>21</v>
      </c>
      <c r="B1607">
        <v>52</v>
      </c>
      <c r="C1607" t="s">
        <v>21</v>
      </c>
      <c r="D1607" t="s">
        <v>22</v>
      </c>
      <c r="E1607" t="s">
        <v>73</v>
      </c>
      <c r="F1607" t="s">
        <v>26</v>
      </c>
      <c r="G1607">
        <v>62</v>
      </c>
      <c r="H1607" t="s">
        <v>21</v>
      </c>
      <c r="I1607" t="s">
        <v>21</v>
      </c>
      <c r="K1607" t="str">
        <f>IF(Table1[[#This Row],[Under 30]]="yes","Under 30",IF(Table1[[#This Row],[Senior]]="yes","Senior","Other"))</f>
        <v>Other</v>
      </c>
      <c r="P1607">
        <v>1</v>
      </c>
      <c r="R1607">
        <v>36</v>
      </c>
      <c r="S1607">
        <v>0</v>
      </c>
      <c r="T1607">
        <v>0</v>
      </c>
      <c r="U1607">
        <v>39</v>
      </c>
      <c r="V1607">
        <v>8</v>
      </c>
      <c r="W1607" t="str">
        <f>IF(Table1[[#This Row],[Avg Monthly GB Download]]&lt;5,"Less than 5GB",IF(Table1[[#This Row],[Avg Monthly GB Download]]&lt;10,"Less than 10GB","10 ot more 10GB"))</f>
        <v>Less than 10GB</v>
      </c>
    </row>
    <row r="1608" spans="1:23" x14ac:dyDescent="0.3">
      <c r="A1608" t="s">
        <v>21</v>
      </c>
      <c r="B1608">
        <v>52</v>
      </c>
      <c r="C1608" t="s">
        <v>21</v>
      </c>
      <c r="D1608" t="s">
        <v>22</v>
      </c>
      <c r="E1608" t="s">
        <v>79</v>
      </c>
      <c r="F1608" t="s">
        <v>26</v>
      </c>
      <c r="G1608">
        <v>35</v>
      </c>
      <c r="H1608" t="s">
        <v>21</v>
      </c>
      <c r="I1608" t="s">
        <v>21</v>
      </c>
      <c r="K1608" t="str">
        <f>IF(Table1[[#This Row],[Under 30]]="yes","Under 30",IF(Table1[[#This Row],[Senior]]="yes","Senior","Other"))</f>
        <v>Other</v>
      </c>
      <c r="P1608">
        <v>1</v>
      </c>
      <c r="R1608">
        <v>10</v>
      </c>
      <c r="S1608">
        <v>0</v>
      </c>
      <c r="T1608">
        <v>0</v>
      </c>
      <c r="U1608">
        <v>0</v>
      </c>
      <c r="V1608">
        <v>0</v>
      </c>
      <c r="W1608" t="str">
        <f>IF(Table1[[#This Row],[Avg Monthly GB Download]]&lt;5,"Less than 5GB",IF(Table1[[#This Row],[Avg Monthly GB Download]]&lt;10,"Less than 10GB","10 ot more 10GB"))</f>
        <v>Less than 5GB</v>
      </c>
    </row>
    <row r="1609" spans="1:23" x14ac:dyDescent="0.3">
      <c r="A1609" t="s">
        <v>21</v>
      </c>
      <c r="B1609">
        <v>52</v>
      </c>
      <c r="C1609" t="s">
        <v>21</v>
      </c>
      <c r="D1609" t="s">
        <v>22</v>
      </c>
      <c r="E1609" t="s">
        <v>83</v>
      </c>
      <c r="F1609" t="s">
        <v>26</v>
      </c>
      <c r="G1609">
        <v>65</v>
      </c>
      <c r="H1609" t="s">
        <v>21</v>
      </c>
      <c r="I1609" t="s">
        <v>25</v>
      </c>
      <c r="J1609" t="s">
        <v>25</v>
      </c>
      <c r="K1609" t="str">
        <f>IF(Table1[[#This Row],[Under 30]]="yes","Under 30",IF(Table1[[#This Row],[Senior]]="yes","Senior","Other"))</f>
        <v>Senior</v>
      </c>
      <c r="L1609" t="s">
        <v>53</v>
      </c>
      <c r="M1609" t="s">
        <v>95</v>
      </c>
      <c r="N1609" t="s">
        <v>34</v>
      </c>
      <c r="O1609" t="s">
        <v>34</v>
      </c>
      <c r="P1609">
        <v>1</v>
      </c>
      <c r="R1609">
        <v>9</v>
      </c>
      <c r="S1609">
        <v>1</v>
      </c>
      <c r="T1609">
        <v>0</v>
      </c>
      <c r="U1609">
        <v>0</v>
      </c>
      <c r="V1609">
        <v>0</v>
      </c>
      <c r="W1609" t="str">
        <f>IF(Table1[[#This Row],[Avg Monthly GB Download]]&lt;5,"Less than 5GB",IF(Table1[[#This Row],[Avg Monthly GB Download]]&lt;10,"Less than 10GB","10 ot more 10GB"))</f>
        <v>Less than 5GB</v>
      </c>
    </row>
    <row r="1610" spans="1:23" x14ac:dyDescent="0.3">
      <c r="A1610" t="s">
        <v>21</v>
      </c>
      <c r="B1610">
        <v>52</v>
      </c>
      <c r="C1610" t="s">
        <v>21</v>
      </c>
      <c r="D1610" t="s">
        <v>22</v>
      </c>
      <c r="E1610" t="s">
        <v>85</v>
      </c>
      <c r="F1610" t="s">
        <v>24</v>
      </c>
      <c r="G1610">
        <v>23</v>
      </c>
      <c r="H1610" t="s">
        <v>25</v>
      </c>
      <c r="I1610" t="s">
        <v>21</v>
      </c>
      <c r="K1610" t="str">
        <f>IF(Table1[[#This Row],[Under 30]]="yes","Under 30",IF(Table1[[#This Row],[Senior]]="yes","Senior","Other"))</f>
        <v>Under 30</v>
      </c>
      <c r="P1610">
        <v>1</v>
      </c>
      <c r="R1610">
        <v>11</v>
      </c>
      <c r="S1610">
        <v>2</v>
      </c>
      <c r="T1610">
        <v>0</v>
      </c>
      <c r="U1610">
        <v>0</v>
      </c>
      <c r="V1610">
        <v>0</v>
      </c>
      <c r="W1610" t="str">
        <f>IF(Table1[[#This Row],[Avg Monthly GB Download]]&lt;5,"Less than 5GB",IF(Table1[[#This Row],[Avg Monthly GB Download]]&lt;10,"Less than 10GB","10 ot more 10GB"))</f>
        <v>Less than 5GB</v>
      </c>
    </row>
    <row r="1611" spans="1:23" x14ac:dyDescent="0.3">
      <c r="A1611" t="s">
        <v>21</v>
      </c>
      <c r="B1611">
        <v>52</v>
      </c>
      <c r="C1611" t="s">
        <v>25</v>
      </c>
      <c r="D1611" t="s">
        <v>22</v>
      </c>
      <c r="E1611" t="s">
        <v>23</v>
      </c>
      <c r="F1611" t="s">
        <v>24</v>
      </c>
      <c r="G1611">
        <v>30</v>
      </c>
      <c r="H1611" t="s">
        <v>21</v>
      </c>
      <c r="I1611" t="s">
        <v>21</v>
      </c>
      <c r="K1611" t="str">
        <f>IF(Table1[[#This Row],[Under 30]]="yes","Under 30",IF(Table1[[#This Row],[Senior]]="yes","Senior","Other"))</f>
        <v>Other</v>
      </c>
      <c r="P1611">
        <v>1</v>
      </c>
      <c r="R1611">
        <v>9</v>
      </c>
      <c r="S1611">
        <v>0</v>
      </c>
      <c r="T1611">
        <v>168.1</v>
      </c>
      <c r="U1611">
        <v>0</v>
      </c>
      <c r="V1611">
        <v>0</v>
      </c>
      <c r="W1611" t="str">
        <f>IF(Table1[[#This Row],[Avg Monthly GB Download]]&lt;5,"Less than 5GB",IF(Table1[[#This Row],[Avg Monthly GB Download]]&lt;10,"Less than 10GB","10 ot more 10GB"))</f>
        <v>Less than 5GB</v>
      </c>
    </row>
    <row r="1612" spans="1:23" x14ac:dyDescent="0.3">
      <c r="A1612" t="s">
        <v>21</v>
      </c>
      <c r="B1612">
        <v>52</v>
      </c>
      <c r="C1612" t="s">
        <v>25</v>
      </c>
      <c r="D1612" t="s">
        <v>22</v>
      </c>
      <c r="E1612" t="s">
        <v>31</v>
      </c>
      <c r="F1612" t="s">
        <v>26</v>
      </c>
      <c r="G1612">
        <v>36</v>
      </c>
      <c r="H1612" t="s">
        <v>21</v>
      </c>
      <c r="I1612" t="s">
        <v>21</v>
      </c>
      <c r="K1612" t="str">
        <f>IF(Table1[[#This Row],[Under 30]]="yes","Under 30",IF(Table1[[#This Row],[Senior]]="yes","Senior","Other"))</f>
        <v>Other</v>
      </c>
      <c r="P1612">
        <v>1</v>
      </c>
      <c r="R1612">
        <v>7</v>
      </c>
      <c r="S1612">
        <v>1</v>
      </c>
      <c r="T1612">
        <v>154.69999999999999</v>
      </c>
      <c r="U1612">
        <v>0</v>
      </c>
      <c r="V1612">
        <v>0</v>
      </c>
      <c r="W1612" t="str">
        <f>IF(Table1[[#This Row],[Avg Monthly GB Download]]&lt;5,"Less than 5GB",IF(Table1[[#This Row],[Avg Monthly GB Download]]&lt;10,"Less than 10GB","10 ot more 10GB"))</f>
        <v>Less than 5GB</v>
      </c>
    </row>
    <row r="1613" spans="1:23" x14ac:dyDescent="0.3">
      <c r="A1613" t="s">
        <v>21</v>
      </c>
      <c r="B1613">
        <v>52</v>
      </c>
      <c r="C1613" t="s">
        <v>25</v>
      </c>
      <c r="D1613" t="s">
        <v>22</v>
      </c>
      <c r="E1613" t="s">
        <v>36</v>
      </c>
      <c r="F1613" t="s">
        <v>26</v>
      </c>
      <c r="G1613">
        <v>73</v>
      </c>
      <c r="H1613" t="s">
        <v>21</v>
      </c>
      <c r="I1613" t="s">
        <v>25</v>
      </c>
      <c r="J1613" t="s">
        <v>21</v>
      </c>
      <c r="K1613" t="str">
        <f>IF(Table1[[#This Row],[Under 30]]="yes","Under 30",IF(Table1[[#This Row],[Senior]]="yes","Senior","Other"))</f>
        <v>Senior</v>
      </c>
      <c r="L1613" t="s">
        <v>32</v>
      </c>
      <c r="M1613" t="s">
        <v>38</v>
      </c>
      <c r="N1613" t="s">
        <v>56</v>
      </c>
      <c r="O1613" t="s">
        <v>57</v>
      </c>
      <c r="P1613">
        <v>1</v>
      </c>
      <c r="Q1613">
        <v>1</v>
      </c>
      <c r="R1613">
        <v>28</v>
      </c>
      <c r="S1613">
        <v>0</v>
      </c>
      <c r="T1613">
        <v>27.9</v>
      </c>
      <c r="U1613">
        <v>20</v>
      </c>
      <c r="V1613">
        <v>4</v>
      </c>
      <c r="W1613" t="str">
        <f>IF(Table1[[#This Row],[Avg Monthly GB Download]]&lt;5,"Less than 5GB",IF(Table1[[#This Row],[Avg Monthly GB Download]]&lt;10,"Less than 10GB","10 ot more 10GB"))</f>
        <v>Less than 5GB</v>
      </c>
    </row>
    <row r="1614" spans="1:23" x14ac:dyDescent="0.3">
      <c r="A1614" t="s">
        <v>21</v>
      </c>
      <c r="B1614">
        <v>52</v>
      </c>
      <c r="C1614" t="s">
        <v>25</v>
      </c>
      <c r="D1614" t="s">
        <v>22</v>
      </c>
      <c r="E1614" t="s">
        <v>43</v>
      </c>
      <c r="F1614" t="s">
        <v>24</v>
      </c>
      <c r="G1614">
        <v>60</v>
      </c>
      <c r="H1614" t="s">
        <v>21</v>
      </c>
      <c r="I1614" t="s">
        <v>21</v>
      </c>
      <c r="K1614" t="str">
        <f>IF(Table1[[#This Row],[Under 30]]="yes","Under 30",IF(Table1[[#This Row],[Senior]]="yes","Senior","Other"))</f>
        <v>Other</v>
      </c>
      <c r="P1614">
        <v>1</v>
      </c>
      <c r="R1614">
        <v>13</v>
      </c>
      <c r="S1614">
        <v>0</v>
      </c>
      <c r="T1614">
        <v>254.8</v>
      </c>
      <c r="U1614">
        <v>0</v>
      </c>
      <c r="V1614">
        <v>0</v>
      </c>
      <c r="W1614" t="str">
        <f>IF(Table1[[#This Row],[Avg Monthly GB Download]]&lt;5,"Less than 5GB",IF(Table1[[#This Row],[Avg Monthly GB Download]]&lt;10,"Less than 10GB","10 ot more 10GB"))</f>
        <v>Less than 5GB</v>
      </c>
    </row>
    <row r="1615" spans="1:23" x14ac:dyDescent="0.3">
      <c r="A1615" t="s">
        <v>21</v>
      </c>
      <c r="B1615">
        <v>52</v>
      </c>
      <c r="C1615" t="s">
        <v>25</v>
      </c>
      <c r="D1615" t="s">
        <v>22</v>
      </c>
      <c r="E1615" t="s">
        <v>69</v>
      </c>
      <c r="F1615" t="s">
        <v>24</v>
      </c>
      <c r="G1615">
        <v>44</v>
      </c>
      <c r="H1615" t="s">
        <v>21</v>
      </c>
      <c r="I1615" t="s">
        <v>21</v>
      </c>
      <c r="K1615" t="str">
        <f>IF(Table1[[#This Row],[Under 30]]="yes","Under 30",IF(Table1[[#This Row],[Senior]]="yes","Senior","Other"))</f>
        <v>Other</v>
      </c>
      <c r="P1615">
        <v>1</v>
      </c>
      <c r="R1615">
        <v>25</v>
      </c>
      <c r="S1615">
        <v>0</v>
      </c>
      <c r="T1615">
        <v>330.2</v>
      </c>
      <c r="U1615">
        <v>69</v>
      </c>
      <c r="V1615">
        <v>7</v>
      </c>
      <c r="W1615" t="str">
        <f>IF(Table1[[#This Row],[Avg Monthly GB Download]]&lt;5,"Less than 5GB",IF(Table1[[#This Row],[Avg Monthly GB Download]]&lt;10,"Less than 10GB","10 ot more 10GB"))</f>
        <v>Less than 10GB</v>
      </c>
    </row>
    <row r="1616" spans="1:23" x14ac:dyDescent="0.3">
      <c r="A1616" t="s">
        <v>21</v>
      </c>
      <c r="B1616">
        <v>52</v>
      </c>
      <c r="C1616" t="s">
        <v>25</v>
      </c>
      <c r="D1616" t="s">
        <v>22</v>
      </c>
      <c r="E1616" t="s">
        <v>74</v>
      </c>
      <c r="F1616" t="s">
        <v>24</v>
      </c>
      <c r="G1616">
        <v>84</v>
      </c>
      <c r="H1616" t="s">
        <v>21</v>
      </c>
      <c r="I1616" t="s">
        <v>25</v>
      </c>
      <c r="J1616" t="s">
        <v>21</v>
      </c>
      <c r="K1616" t="str">
        <f>IF(Table1[[#This Row],[Under 30]]="yes","Under 30",IF(Table1[[#This Row],[Senior]]="yes","Senior","Other"))</f>
        <v>Senior</v>
      </c>
      <c r="L1616" t="s">
        <v>98</v>
      </c>
      <c r="M1616" t="s">
        <v>38</v>
      </c>
      <c r="N1616" t="s">
        <v>34</v>
      </c>
      <c r="O1616" t="s">
        <v>34</v>
      </c>
      <c r="P1616">
        <v>1</v>
      </c>
      <c r="R1616">
        <v>12</v>
      </c>
      <c r="S1616">
        <v>0</v>
      </c>
      <c r="T1616">
        <v>138.30000000000001</v>
      </c>
      <c r="U1616">
        <v>0</v>
      </c>
      <c r="V1616">
        <v>0</v>
      </c>
      <c r="W1616" t="str">
        <f>IF(Table1[[#This Row],[Avg Monthly GB Download]]&lt;5,"Less than 5GB",IF(Table1[[#This Row],[Avg Monthly GB Download]]&lt;10,"Less than 10GB","10 ot more 10GB"))</f>
        <v>Less than 5GB</v>
      </c>
    </row>
    <row r="1617" spans="1:23" x14ac:dyDescent="0.3">
      <c r="A1617" t="s">
        <v>21</v>
      </c>
      <c r="B1617">
        <v>52</v>
      </c>
      <c r="C1617" t="s">
        <v>25</v>
      </c>
      <c r="D1617" t="s">
        <v>22</v>
      </c>
      <c r="E1617" t="s">
        <v>85</v>
      </c>
      <c r="F1617" t="s">
        <v>24</v>
      </c>
      <c r="G1617">
        <v>64</v>
      </c>
      <c r="H1617" t="s">
        <v>21</v>
      </c>
      <c r="I1617" t="s">
        <v>21</v>
      </c>
      <c r="K1617" t="str">
        <f>IF(Table1[[#This Row],[Under 30]]="yes","Under 30",IF(Table1[[#This Row],[Senior]]="yes","Senior","Other"))</f>
        <v>Other</v>
      </c>
      <c r="P1617">
        <v>1</v>
      </c>
      <c r="R1617">
        <v>11</v>
      </c>
      <c r="S1617">
        <v>0</v>
      </c>
      <c r="T1617">
        <v>211.9</v>
      </c>
      <c r="U1617">
        <v>0</v>
      </c>
      <c r="V1617">
        <v>0</v>
      </c>
      <c r="W1617" t="str">
        <f>IF(Table1[[#This Row],[Avg Monthly GB Download]]&lt;5,"Less than 5GB",IF(Table1[[#This Row],[Avg Monthly GB Download]]&lt;10,"Less than 10GB","10 ot more 10GB"))</f>
        <v>Less than 5GB</v>
      </c>
    </row>
    <row r="1618" spans="1:23" x14ac:dyDescent="0.3">
      <c r="A1618" t="s">
        <v>21</v>
      </c>
      <c r="B1618">
        <v>52</v>
      </c>
      <c r="C1618" t="s">
        <v>25</v>
      </c>
      <c r="D1618" t="s">
        <v>22</v>
      </c>
      <c r="E1618" t="s">
        <v>85</v>
      </c>
      <c r="F1618" t="s">
        <v>26</v>
      </c>
      <c r="G1618">
        <v>51</v>
      </c>
      <c r="H1618" t="s">
        <v>21</v>
      </c>
      <c r="I1618" t="s">
        <v>21</v>
      </c>
      <c r="K1618" t="str">
        <f>IF(Table1[[#This Row],[Under 30]]="yes","Under 30",IF(Table1[[#This Row],[Senior]]="yes","Senior","Other"))</f>
        <v>Other</v>
      </c>
      <c r="P1618">
        <v>1</v>
      </c>
      <c r="R1618">
        <v>7</v>
      </c>
      <c r="S1618">
        <v>0</v>
      </c>
      <c r="T1618">
        <v>122.2</v>
      </c>
      <c r="U1618">
        <v>0</v>
      </c>
      <c r="V1618">
        <v>0</v>
      </c>
      <c r="W1618" t="str">
        <f>IF(Table1[[#This Row],[Avg Monthly GB Download]]&lt;5,"Less than 5GB",IF(Table1[[#This Row],[Avg Monthly GB Download]]&lt;10,"Less than 10GB","10 ot more 10GB"))</f>
        <v>Less than 5GB</v>
      </c>
    </row>
    <row r="1619" spans="1:23" x14ac:dyDescent="0.3">
      <c r="A1619" t="s">
        <v>21</v>
      </c>
      <c r="B1619">
        <v>52</v>
      </c>
      <c r="C1619" t="s">
        <v>25</v>
      </c>
      <c r="D1619" t="s">
        <v>88</v>
      </c>
      <c r="E1619" t="s">
        <v>37</v>
      </c>
      <c r="F1619" t="s">
        <v>26</v>
      </c>
      <c r="G1619">
        <v>43</v>
      </c>
      <c r="H1619" t="s">
        <v>21</v>
      </c>
      <c r="I1619" t="s">
        <v>21</v>
      </c>
      <c r="K1619" t="str">
        <f>IF(Table1[[#This Row],[Under 30]]="yes","Under 30",IF(Table1[[#This Row],[Senior]]="yes","Senior","Other"))</f>
        <v>Other</v>
      </c>
      <c r="P1619">
        <v>1</v>
      </c>
      <c r="R1619">
        <v>10</v>
      </c>
      <c r="S1619">
        <v>1</v>
      </c>
      <c r="T1619">
        <v>0</v>
      </c>
      <c r="U1619">
        <v>0</v>
      </c>
      <c r="V1619">
        <v>0</v>
      </c>
      <c r="W1619" t="str">
        <f>IF(Table1[[#This Row],[Avg Monthly GB Download]]&lt;5,"Less than 5GB",IF(Table1[[#This Row],[Avg Monthly GB Download]]&lt;10,"Less than 10GB","10 ot more 10GB"))</f>
        <v>Less than 5GB</v>
      </c>
    </row>
    <row r="1620" spans="1:23" x14ac:dyDescent="0.3">
      <c r="A1620" t="s">
        <v>21</v>
      </c>
      <c r="B1620">
        <v>52</v>
      </c>
      <c r="C1620" t="s">
        <v>25</v>
      </c>
      <c r="D1620" t="s">
        <v>88</v>
      </c>
      <c r="E1620" t="s">
        <v>75</v>
      </c>
      <c r="F1620" t="s">
        <v>24</v>
      </c>
      <c r="G1620">
        <v>61</v>
      </c>
      <c r="H1620" t="s">
        <v>21</v>
      </c>
      <c r="I1620" t="s">
        <v>21</v>
      </c>
      <c r="K1620" t="str">
        <f>IF(Table1[[#This Row],[Under 30]]="yes","Under 30",IF(Table1[[#This Row],[Senior]]="yes","Senior","Other"))</f>
        <v>Other</v>
      </c>
      <c r="P1620">
        <v>1</v>
      </c>
      <c r="R1620">
        <v>8</v>
      </c>
      <c r="S1620">
        <v>0</v>
      </c>
      <c r="T1620">
        <v>0</v>
      </c>
      <c r="U1620">
        <v>0</v>
      </c>
      <c r="V1620">
        <v>0</v>
      </c>
      <c r="W1620" t="str">
        <f>IF(Table1[[#This Row],[Avg Monthly GB Download]]&lt;5,"Less than 5GB",IF(Table1[[#This Row],[Avg Monthly GB Download]]&lt;10,"Less than 10GB","10 ot more 10GB"))</f>
        <v>Less than 5GB</v>
      </c>
    </row>
    <row r="1621" spans="1:23" x14ac:dyDescent="0.3">
      <c r="A1621" t="s">
        <v>21</v>
      </c>
      <c r="B1621">
        <v>52</v>
      </c>
      <c r="C1621" t="s">
        <v>25</v>
      </c>
      <c r="D1621" t="s">
        <v>88</v>
      </c>
      <c r="E1621" t="s">
        <v>85</v>
      </c>
      <c r="F1621" t="s">
        <v>24</v>
      </c>
      <c r="G1621">
        <v>64</v>
      </c>
      <c r="H1621" t="s">
        <v>21</v>
      </c>
      <c r="I1621" t="s">
        <v>21</v>
      </c>
      <c r="K1621" t="str">
        <f>IF(Table1[[#This Row],[Under 30]]="yes","Under 30",IF(Table1[[#This Row],[Senior]]="yes","Senior","Other"))</f>
        <v>Other</v>
      </c>
      <c r="P1621">
        <v>1</v>
      </c>
      <c r="R1621">
        <v>5</v>
      </c>
      <c r="S1621">
        <v>1</v>
      </c>
      <c r="T1621">
        <v>0</v>
      </c>
      <c r="U1621">
        <v>0</v>
      </c>
      <c r="V1621">
        <v>0</v>
      </c>
      <c r="W1621" t="str">
        <f>IF(Table1[[#This Row],[Avg Monthly GB Download]]&lt;5,"Less than 5GB",IF(Table1[[#This Row],[Avg Monthly GB Download]]&lt;10,"Less than 10GB","10 ot more 10GB"))</f>
        <v>Less than 5GB</v>
      </c>
    </row>
    <row r="1622" spans="1:23" x14ac:dyDescent="0.3">
      <c r="A1622" t="s">
        <v>21</v>
      </c>
      <c r="B1622">
        <v>53</v>
      </c>
      <c r="C1622" t="s">
        <v>21</v>
      </c>
      <c r="D1622" t="s">
        <v>22</v>
      </c>
      <c r="E1622" t="s">
        <v>29</v>
      </c>
      <c r="F1622" t="s">
        <v>24</v>
      </c>
      <c r="G1622">
        <v>45</v>
      </c>
      <c r="H1622" t="s">
        <v>21</v>
      </c>
      <c r="I1622" t="s">
        <v>21</v>
      </c>
      <c r="K1622" t="str">
        <f>IF(Table1[[#This Row],[Under 30]]="yes","Under 30",IF(Table1[[#This Row],[Senior]]="yes","Senior","Other"))</f>
        <v>Other</v>
      </c>
      <c r="P1622">
        <v>1</v>
      </c>
      <c r="R1622">
        <v>51</v>
      </c>
      <c r="S1622">
        <v>0</v>
      </c>
      <c r="T1622">
        <v>0</v>
      </c>
      <c r="U1622">
        <v>82</v>
      </c>
      <c r="V1622">
        <v>14</v>
      </c>
      <c r="W1622" t="str">
        <f>IF(Table1[[#This Row],[Avg Monthly GB Download]]&lt;5,"Less than 5GB",IF(Table1[[#This Row],[Avg Monthly GB Download]]&lt;10,"Less than 10GB","10 ot more 10GB"))</f>
        <v>10 ot more 10GB</v>
      </c>
    </row>
    <row r="1623" spans="1:23" x14ac:dyDescent="0.3">
      <c r="A1623" t="s">
        <v>21</v>
      </c>
      <c r="B1623">
        <v>53</v>
      </c>
      <c r="C1623" t="s">
        <v>21</v>
      </c>
      <c r="D1623" t="s">
        <v>22</v>
      </c>
      <c r="E1623" t="s">
        <v>35</v>
      </c>
      <c r="F1623" t="s">
        <v>24</v>
      </c>
      <c r="G1623">
        <v>39</v>
      </c>
      <c r="H1623" t="s">
        <v>21</v>
      </c>
      <c r="I1623" t="s">
        <v>21</v>
      </c>
      <c r="K1623" t="str">
        <f>IF(Table1[[#This Row],[Under 30]]="yes","Under 30",IF(Table1[[#This Row],[Senior]]="yes","Senior","Other"))</f>
        <v>Other</v>
      </c>
      <c r="P1623">
        <v>1</v>
      </c>
      <c r="R1623">
        <v>11</v>
      </c>
      <c r="S1623">
        <v>1</v>
      </c>
      <c r="T1623">
        <v>0</v>
      </c>
      <c r="U1623">
        <v>0</v>
      </c>
      <c r="V1623">
        <v>0</v>
      </c>
      <c r="W1623" t="str">
        <f>IF(Table1[[#This Row],[Avg Monthly GB Download]]&lt;5,"Less than 5GB",IF(Table1[[#This Row],[Avg Monthly GB Download]]&lt;10,"Less than 10GB","10 ot more 10GB"))</f>
        <v>Less than 5GB</v>
      </c>
    </row>
    <row r="1624" spans="1:23" x14ac:dyDescent="0.3">
      <c r="A1624" t="s">
        <v>21</v>
      </c>
      <c r="B1624">
        <v>53</v>
      </c>
      <c r="C1624" t="s">
        <v>21</v>
      </c>
      <c r="D1624" t="s">
        <v>22</v>
      </c>
      <c r="E1624" t="s">
        <v>41</v>
      </c>
      <c r="F1624" t="s">
        <v>24</v>
      </c>
      <c r="G1624">
        <v>64</v>
      </c>
      <c r="H1624" t="s">
        <v>21</v>
      </c>
      <c r="I1624" t="s">
        <v>21</v>
      </c>
      <c r="K1624" t="str">
        <f>IF(Table1[[#This Row],[Under 30]]="yes","Under 30",IF(Table1[[#This Row],[Senior]]="yes","Senior","Other"))</f>
        <v>Other</v>
      </c>
      <c r="P1624">
        <v>1</v>
      </c>
      <c r="R1624">
        <v>9</v>
      </c>
      <c r="S1624">
        <v>1</v>
      </c>
      <c r="T1624">
        <v>0</v>
      </c>
      <c r="U1624">
        <v>0</v>
      </c>
      <c r="V1624">
        <v>0</v>
      </c>
      <c r="W1624" t="str">
        <f>IF(Table1[[#This Row],[Avg Monthly GB Download]]&lt;5,"Less than 5GB",IF(Table1[[#This Row],[Avg Monthly GB Download]]&lt;10,"Less than 10GB","10 ot more 10GB"))</f>
        <v>Less than 5GB</v>
      </c>
    </row>
    <row r="1625" spans="1:23" x14ac:dyDescent="0.3">
      <c r="A1625" t="s">
        <v>21</v>
      </c>
      <c r="B1625">
        <v>53</v>
      </c>
      <c r="C1625" t="s">
        <v>21</v>
      </c>
      <c r="D1625" t="s">
        <v>22</v>
      </c>
      <c r="E1625" t="s">
        <v>42</v>
      </c>
      <c r="F1625" t="s">
        <v>26</v>
      </c>
      <c r="G1625">
        <v>42</v>
      </c>
      <c r="H1625" t="s">
        <v>21</v>
      </c>
      <c r="I1625" t="s">
        <v>21</v>
      </c>
      <c r="K1625" t="str">
        <f>IF(Table1[[#This Row],[Under 30]]="yes","Under 30",IF(Table1[[#This Row],[Senior]]="yes","Senior","Other"))</f>
        <v>Other</v>
      </c>
      <c r="P1625">
        <v>1</v>
      </c>
      <c r="R1625">
        <v>10</v>
      </c>
      <c r="S1625">
        <v>0</v>
      </c>
      <c r="T1625">
        <v>0</v>
      </c>
      <c r="U1625">
        <v>0</v>
      </c>
      <c r="V1625">
        <v>0</v>
      </c>
      <c r="W1625" t="str">
        <f>IF(Table1[[#This Row],[Avg Monthly GB Download]]&lt;5,"Less than 5GB",IF(Table1[[#This Row],[Avg Monthly GB Download]]&lt;10,"Less than 10GB","10 ot more 10GB"))</f>
        <v>Less than 5GB</v>
      </c>
    </row>
    <row r="1626" spans="1:23" x14ac:dyDescent="0.3">
      <c r="A1626" t="s">
        <v>21</v>
      </c>
      <c r="B1626">
        <v>53</v>
      </c>
      <c r="C1626" t="s">
        <v>21</v>
      </c>
      <c r="D1626" t="s">
        <v>22</v>
      </c>
      <c r="E1626" t="s">
        <v>50</v>
      </c>
      <c r="F1626" t="s">
        <v>26</v>
      </c>
      <c r="G1626">
        <v>45</v>
      </c>
      <c r="H1626" t="s">
        <v>21</v>
      </c>
      <c r="I1626" t="s">
        <v>21</v>
      </c>
      <c r="K1626" t="str">
        <f>IF(Table1[[#This Row],[Under 30]]="yes","Under 30",IF(Table1[[#This Row],[Senior]]="yes","Senior","Other"))</f>
        <v>Other</v>
      </c>
      <c r="P1626">
        <v>1</v>
      </c>
      <c r="R1626">
        <v>9</v>
      </c>
      <c r="S1626">
        <v>0</v>
      </c>
      <c r="T1626">
        <v>0</v>
      </c>
      <c r="U1626">
        <v>0</v>
      </c>
      <c r="V1626">
        <v>0</v>
      </c>
      <c r="W1626" t="str">
        <f>IF(Table1[[#This Row],[Avg Monthly GB Download]]&lt;5,"Less than 5GB",IF(Table1[[#This Row],[Avg Monthly GB Download]]&lt;10,"Less than 10GB","10 ot more 10GB"))</f>
        <v>Less than 5GB</v>
      </c>
    </row>
    <row r="1627" spans="1:23" x14ac:dyDescent="0.3">
      <c r="A1627" t="s">
        <v>21</v>
      </c>
      <c r="B1627">
        <v>53</v>
      </c>
      <c r="C1627" t="s">
        <v>21</v>
      </c>
      <c r="D1627" t="s">
        <v>22</v>
      </c>
      <c r="E1627" t="s">
        <v>58</v>
      </c>
      <c r="F1627" t="s">
        <v>24</v>
      </c>
      <c r="G1627">
        <v>24</v>
      </c>
      <c r="H1627" t="s">
        <v>25</v>
      </c>
      <c r="I1627" t="s">
        <v>21</v>
      </c>
      <c r="K1627" t="str">
        <f>IF(Table1[[#This Row],[Under 30]]="yes","Under 30",IF(Table1[[#This Row],[Senior]]="yes","Senior","Other"))</f>
        <v>Under 30</v>
      </c>
      <c r="P1627">
        <v>1</v>
      </c>
      <c r="R1627">
        <v>7</v>
      </c>
      <c r="S1627">
        <v>0</v>
      </c>
      <c r="T1627">
        <v>0</v>
      </c>
      <c r="U1627">
        <v>0</v>
      </c>
      <c r="V1627">
        <v>0</v>
      </c>
      <c r="W1627" t="str">
        <f>IF(Table1[[#This Row],[Avg Monthly GB Download]]&lt;5,"Less than 5GB",IF(Table1[[#This Row],[Avg Monthly GB Download]]&lt;10,"Less than 10GB","10 ot more 10GB"))</f>
        <v>Less than 5GB</v>
      </c>
    </row>
    <row r="1628" spans="1:23" x14ac:dyDescent="0.3">
      <c r="A1628" t="s">
        <v>21</v>
      </c>
      <c r="B1628">
        <v>53</v>
      </c>
      <c r="C1628" t="s">
        <v>21</v>
      </c>
      <c r="D1628" t="s">
        <v>22</v>
      </c>
      <c r="E1628" t="s">
        <v>59</v>
      </c>
      <c r="F1628" t="s">
        <v>26</v>
      </c>
      <c r="G1628">
        <v>66</v>
      </c>
      <c r="H1628" t="s">
        <v>21</v>
      </c>
      <c r="I1628" t="s">
        <v>25</v>
      </c>
      <c r="J1628" t="s">
        <v>21</v>
      </c>
      <c r="K1628" t="str">
        <f>IF(Table1[[#This Row],[Under 30]]="yes","Under 30",IF(Table1[[#This Row],[Senior]]="yes","Senior","Other"))</f>
        <v>Senior</v>
      </c>
      <c r="L1628" t="s">
        <v>53</v>
      </c>
      <c r="M1628" t="s">
        <v>38</v>
      </c>
      <c r="N1628" t="s">
        <v>34</v>
      </c>
      <c r="O1628" t="s">
        <v>34</v>
      </c>
      <c r="P1628">
        <v>1</v>
      </c>
      <c r="R1628">
        <v>7</v>
      </c>
      <c r="S1628">
        <v>0</v>
      </c>
      <c r="T1628">
        <v>0</v>
      </c>
      <c r="U1628">
        <v>0</v>
      </c>
      <c r="V1628">
        <v>0</v>
      </c>
      <c r="W1628" t="str">
        <f>IF(Table1[[#This Row],[Avg Monthly GB Download]]&lt;5,"Less than 5GB",IF(Table1[[#This Row],[Avg Monthly GB Download]]&lt;10,"Less than 10GB","10 ot more 10GB"))</f>
        <v>Less than 5GB</v>
      </c>
    </row>
    <row r="1629" spans="1:23" x14ac:dyDescent="0.3">
      <c r="A1629" t="s">
        <v>21</v>
      </c>
      <c r="B1629">
        <v>53</v>
      </c>
      <c r="C1629" t="s">
        <v>21</v>
      </c>
      <c r="D1629" t="s">
        <v>22</v>
      </c>
      <c r="E1629" t="s">
        <v>61</v>
      </c>
      <c r="F1629" t="s">
        <v>24</v>
      </c>
      <c r="G1629">
        <v>21</v>
      </c>
      <c r="H1629" t="s">
        <v>25</v>
      </c>
      <c r="I1629" t="s">
        <v>21</v>
      </c>
      <c r="K1629" t="str">
        <f>IF(Table1[[#This Row],[Under 30]]="yes","Under 30",IF(Table1[[#This Row],[Senior]]="yes","Senior","Other"))</f>
        <v>Under 30</v>
      </c>
      <c r="P1629">
        <v>1</v>
      </c>
      <c r="R1629">
        <v>34</v>
      </c>
      <c r="S1629">
        <v>1</v>
      </c>
      <c r="T1629">
        <v>0</v>
      </c>
      <c r="U1629">
        <v>99</v>
      </c>
      <c r="V1629">
        <v>13</v>
      </c>
      <c r="W1629" t="str">
        <f>IF(Table1[[#This Row],[Avg Monthly GB Download]]&lt;5,"Less than 5GB",IF(Table1[[#This Row],[Avg Monthly GB Download]]&lt;10,"Less than 10GB","10 ot more 10GB"))</f>
        <v>10 ot more 10GB</v>
      </c>
    </row>
    <row r="1630" spans="1:23" x14ac:dyDescent="0.3">
      <c r="A1630" t="s">
        <v>21</v>
      </c>
      <c r="B1630">
        <v>53</v>
      </c>
      <c r="C1630" t="s">
        <v>21</v>
      </c>
      <c r="D1630" t="s">
        <v>22</v>
      </c>
      <c r="E1630" t="s">
        <v>62</v>
      </c>
      <c r="F1630" t="s">
        <v>24</v>
      </c>
      <c r="G1630">
        <v>67</v>
      </c>
      <c r="H1630" t="s">
        <v>21</v>
      </c>
      <c r="I1630" t="s">
        <v>25</v>
      </c>
      <c r="J1630" t="s">
        <v>21</v>
      </c>
      <c r="K1630" t="str">
        <f>IF(Table1[[#This Row],[Under 30]]="yes","Under 30",IF(Table1[[#This Row],[Senior]]="yes","Senior","Other"))</f>
        <v>Senior</v>
      </c>
      <c r="L1630" t="s">
        <v>98</v>
      </c>
      <c r="M1630" t="s">
        <v>38</v>
      </c>
      <c r="N1630" t="s">
        <v>34</v>
      </c>
      <c r="O1630" t="s">
        <v>34</v>
      </c>
      <c r="P1630">
        <v>1</v>
      </c>
      <c r="R1630">
        <v>65</v>
      </c>
      <c r="S1630">
        <v>0</v>
      </c>
      <c r="T1630">
        <v>0</v>
      </c>
      <c r="U1630">
        <v>33</v>
      </c>
      <c r="V1630">
        <v>4</v>
      </c>
      <c r="W1630" t="str">
        <f>IF(Table1[[#This Row],[Avg Monthly GB Download]]&lt;5,"Less than 5GB",IF(Table1[[#This Row],[Avg Monthly GB Download]]&lt;10,"Less than 10GB","10 ot more 10GB"))</f>
        <v>Less than 5GB</v>
      </c>
    </row>
    <row r="1631" spans="1:23" x14ac:dyDescent="0.3">
      <c r="A1631" t="s">
        <v>21</v>
      </c>
      <c r="B1631">
        <v>53</v>
      </c>
      <c r="C1631" t="s">
        <v>21</v>
      </c>
      <c r="D1631" t="s">
        <v>22</v>
      </c>
      <c r="E1631" t="s">
        <v>68</v>
      </c>
      <c r="F1631" t="s">
        <v>24</v>
      </c>
      <c r="G1631">
        <v>41</v>
      </c>
      <c r="H1631" t="s">
        <v>21</v>
      </c>
      <c r="I1631" t="s">
        <v>21</v>
      </c>
      <c r="K1631" t="str">
        <f>IF(Table1[[#This Row],[Under 30]]="yes","Under 30",IF(Table1[[#This Row],[Senior]]="yes","Senior","Other"))</f>
        <v>Other</v>
      </c>
      <c r="P1631">
        <v>1</v>
      </c>
      <c r="R1631">
        <v>7</v>
      </c>
      <c r="S1631">
        <v>2</v>
      </c>
      <c r="T1631">
        <v>0</v>
      </c>
      <c r="U1631">
        <v>0</v>
      </c>
      <c r="V1631">
        <v>0</v>
      </c>
      <c r="W1631" t="str">
        <f>IF(Table1[[#This Row],[Avg Monthly GB Download]]&lt;5,"Less than 5GB",IF(Table1[[#This Row],[Avg Monthly GB Download]]&lt;10,"Less than 10GB","10 ot more 10GB"))</f>
        <v>Less than 5GB</v>
      </c>
    </row>
    <row r="1632" spans="1:23" x14ac:dyDescent="0.3">
      <c r="A1632" t="s">
        <v>21</v>
      </c>
      <c r="B1632">
        <v>53</v>
      </c>
      <c r="C1632" t="s">
        <v>21</v>
      </c>
      <c r="D1632" t="s">
        <v>22</v>
      </c>
      <c r="E1632" t="s">
        <v>79</v>
      </c>
      <c r="F1632" t="s">
        <v>24</v>
      </c>
      <c r="G1632">
        <v>29</v>
      </c>
      <c r="H1632" t="s">
        <v>25</v>
      </c>
      <c r="I1632" t="s">
        <v>21</v>
      </c>
      <c r="K1632" t="str">
        <f>IF(Table1[[#This Row],[Under 30]]="yes","Under 30",IF(Table1[[#This Row],[Senior]]="yes","Senior","Other"))</f>
        <v>Under 30</v>
      </c>
      <c r="P1632">
        <v>1</v>
      </c>
      <c r="R1632">
        <v>7</v>
      </c>
      <c r="S1632">
        <v>1</v>
      </c>
      <c r="T1632">
        <v>0</v>
      </c>
      <c r="U1632">
        <v>0</v>
      </c>
      <c r="V1632">
        <v>0</v>
      </c>
      <c r="W1632" t="str">
        <f>IF(Table1[[#This Row],[Avg Monthly GB Download]]&lt;5,"Less than 5GB",IF(Table1[[#This Row],[Avg Monthly GB Download]]&lt;10,"Less than 10GB","10 ot more 10GB"))</f>
        <v>Less than 5GB</v>
      </c>
    </row>
    <row r="1633" spans="1:23" x14ac:dyDescent="0.3">
      <c r="A1633" t="s">
        <v>21</v>
      </c>
      <c r="B1633">
        <v>53</v>
      </c>
      <c r="C1633" t="s">
        <v>25</v>
      </c>
      <c r="D1633" t="s">
        <v>22</v>
      </c>
      <c r="E1633" t="s">
        <v>31</v>
      </c>
      <c r="F1633" t="s">
        <v>26</v>
      </c>
      <c r="G1633">
        <v>66</v>
      </c>
      <c r="H1633" t="s">
        <v>21</v>
      </c>
      <c r="I1633" t="s">
        <v>25</v>
      </c>
      <c r="J1633" t="s">
        <v>21</v>
      </c>
      <c r="K1633" t="str">
        <f>IF(Table1[[#This Row],[Under 30]]="yes","Under 30",IF(Table1[[#This Row],[Senior]]="yes","Senior","Other"))</f>
        <v>Senior</v>
      </c>
      <c r="L1633" t="s">
        <v>53</v>
      </c>
      <c r="M1633" t="s">
        <v>38</v>
      </c>
      <c r="N1633" t="s">
        <v>48</v>
      </c>
      <c r="O1633" t="s">
        <v>49</v>
      </c>
      <c r="P1633">
        <v>1</v>
      </c>
      <c r="Q1633">
        <v>1</v>
      </c>
      <c r="R1633">
        <v>8</v>
      </c>
      <c r="S1633">
        <v>4</v>
      </c>
      <c r="T1633">
        <v>189</v>
      </c>
      <c r="U1633">
        <v>0</v>
      </c>
      <c r="V1633">
        <v>0</v>
      </c>
      <c r="W1633" t="str">
        <f>IF(Table1[[#This Row],[Avg Monthly GB Download]]&lt;5,"Less than 5GB",IF(Table1[[#This Row],[Avg Monthly GB Download]]&lt;10,"Less than 10GB","10 ot more 10GB"))</f>
        <v>Less than 5GB</v>
      </c>
    </row>
    <row r="1634" spans="1:23" x14ac:dyDescent="0.3">
      <c r="A1634" t="s">
        <v>21</v>
      </c>
      <c r="B1634">
        <v>53</v>
      </c>
      <c r="C1634" t="s">
        <v>25</v>
      </c>
      <c r="D1634" t="s">
        <v>22</v>
      </c>
      <c r="E1634" t="s">
        <v>46</v>
      </c>
      <c r="F1634" t="s">
        <v>26</v>
      </c>
      <c r="G1634">
        <v>33</v>
      </c>
      <c r="H1634" t="s">
        <v>21</v>
      </c>
      <c r="I1634" t="s">
        <v>21</v>
      </c>
      <c r="K1634" t="str">
        <f>IF(Table1[[#This Row],[Under 30]]="yes","Under 30",IF(Table1[[#This Row],[Senior]]="yes","Senior","Other"))</f>
        <v>Other</v>
      </c>
      <c r="P1634">
        <v>1</v>
      </c>
      <c r="R1634">
        <v>11</v>
      </c>
      <c r="S1634">
        <v>1</v>
      </c>
      <c r="T1634">
        <v>126.1</v>
      </c>
      <c r="U1634">
        <v>0</v>
      </c>
      <c r="V1634">
        <v>0</v>
      </c>
      <c r="W1634" t="str">
        <f>IF(Table1[[#This Row],[Avg Monthly GB Download]]&lt;5,"Less than 5GB",IF(Table1[[#This Row],[Avg Monthly GB Download]]&lt;10,"Less than 10GB","10 ot more 10GB"))</f>
        <v>Less than 5GB</v>
      </c>
    </row>
    <row r="1635" spans="1:23" x14ac:dyDescent="0.3">
      <c r="A1635" t="s">
        <v>21</v>
      </c>
      <c r="B1635">
        <v>53</v>
      </c>
      <c r="C1635" t="s">
        <v>25</v>
      </c>
      <c r="D1635" t="s">
        <v>22</v>
      </c>
      <c r="E1635" t="s">
        <v>54</v>
      </c>
      <c r="F1635" t="s">
        <v>26</v>
      </c>
      <c r="G1635">
        <v>41</v>
      </c>
      <c r="H1635" t="s">
        <v>21</v>
      </c>
      <c r="I1635" t="s">
        <v>21</v>
      </c>
      <c r="K1635" t="str">
        <f>IF(Table1[[#This Row],[Under 30]]="yes","Under 30",IF(Table1[[#This Row],[Senior]]="yes","Senior","Other"))</f>
        <v>Other</v>
      </c>
      <c r="P1635">
        <v>1</v>
      </c>
      <c r="R1635">
        <v>8</v>
      </c>
      <c r="S1635">
        <v>0</v>
      </c>
      <c r="T1635">
        <v>184.2</v>
      </c>
      <c r="U1635">
        <v>0</v>
      </c>
      <c r="V1635">
        <v>0</v>
      </c>
      <c r="W1635" t="str">
        <f>IF(Table1[[#This Row],[Avg Monthly GB Download]]&lt;5,"Less than 5GB",IF(Table1[[#This Row],[Avg Monthly GB Download]]&lt;10,"Less than 10GB","10 ot more 10GB"))</f>
        <v>Less than 5GB</v>
      </c>
    </row>
    <row r="1636" spans="1:23" x14ac:dyDescent="0.3">
      <c r="A1636" t="s">
        <v>21</v>
      </c>
      <c r="B1636">
        <v>53</v>
      </c>
      <c r="C1636" t="s">
        <v>25</v>
      </c>
      <c r="D1636" t="s">
        <v>22</v>
      </c>
      <c r="E1636" t="s">
        <v>64</v>
      </c>
      <c r="F1636" t="s">
        <v>26</v>
      </c>
      <c r="G1636">
        <v>30</v>
      </c>
      <c r="H1636" t="s">
        <v>21</v>
      </c>
      <c r="I1636" t="s">
        <v>21</v>
      </c>
      <c r="K1636" t="str">
        <f>IF(Table1[[#This Row],[Under 30]]="yes","Under 30",IF(Table1[[#This Row],[Senior]]="yes","Senior","Other"))</f>
        <v>Other</v>
      </c>
      <c r="P1636">
        <v>1</v>
      </c>
      <c r="Q1636">
        <v>1</v>
      </c>
      <c r="R1636">
        <v>34</v>
      </c>
      <c r="S1636">
        <v>5</v>
      </c>
      <c r="T1636">
        <v>196.1</v>
      </c>
      <c r="U1636">
        <v>33</v>
      </c>
      <c r="V1636">
        <v>24</v>
      </c>
      <c r="W1636" t="str">
        <f>IF(Table1[[#This Row],[Avg Monthly GB Download]]&lt;5,"Less than 5GB",IF(Table1[[#This Row],[Avg Monthly GB Download]]&lt;10,"Less than 10GB","10 ot more 10GB"))</f>
        <v>10 ot more 10GB</v>
      </c>
    </row>
    <row r="1637" spans="1:23" x14ac:dyDescent="0.3">
      <c r="A1637" t="s">
        <v>21</v>
      </c>
      <c r="B1637">
        <v>53</v>
      </c>
      <c r="C1637" t="s">
        <v>25</v>
      </c>
      <c r="D1637" t="s">
        <v>22</v>
      </c>
      <c r="E1637" t="s">
        <v>71</v>
      </c>
      <c r="F1637" t="s">
        <v>26</v>
      </c>
      <c r="G1637">
        <v>21</v>
      </c>
      <c r="H1637" t="s">
        <v>25</v>
      </c>
      <c r="I1637" t="s">
        <v>21</v>
      </c>
      <c r="K1637" t="str">
        <f>IF(Table1[[#This Row],[Under 30]]="yes","Under 30",IF(Table1[[#This Row],[Senior]]="yes","Senior","Other"))</f>
        <v>Under 30</v>
      </c>
      <c r="P1637">
        <v>1</v>
      </c>
      <c r="Q1637">
        <v>1</v>
      </c>
      <c r="R1637">
        <v>16</v>
      </c>
      <c r="S1637">
        <v>3</v>
      </c>
      <c r="T1637">
        <v>227.9</v>
      </c>
      <c r="U1637">
        <v>0</v>
      </c>
      <c r="V1637">
        <v>0</v>
      </c>
      <c r="W1637" t="str">
        <f>IF(Table1[[#This Row],[Avg Monthly GB Download]]&lt;5,"Less than 5GB",IF(Table1[[#This Row],[Avg Monthly GB Download]]&lt;10,"Less than 10GB","10 ot more 10GB"))</f>
        <v>Less than 5GB</v>
      </c>
    </row>
    <row r="1638" spans="1:23" x14ac:dyDescent="0.3">
      <c r="A1638" t="s">
        <v>21</v>
      </c>
      <c r="B1638">
        <v>53</v>
      </c>
      <c r="C1638" t="s">
        <v>25</v>
      </c>
      <c r="D1638" t="s">
        <v>22</v>
      </c>
      <c r="E1638" t="s">
        <v>76</v>
      </c>
      <c r="F1638" t="s">
        <v>24</v>
      </c>
      <c r="G1638">
        <v>60</v>
      </c>
      <c r="H1638" t="s">
        <v>21</v>
      </c>
      <c r="I1638" t="s">
        <v>21</v>
      </c>
      <c r="K1638" t="str">
        <f>IF(Table1[[#This Row],[Under 30]]="yes","Under 30",IF(Table1[[#This Row],[Senior]]="yes","Senior","Other"))</f>
        <v>Other</v>
      </c>
      <c r="P1638">
        <v>1</v>
      </c>
      <c r="R1638">
        <v>7</v>
      </c>
      <c r="S1638">
        <v>1</v>
      </c>
      <c r="T1638">
        <v>49.8</v>
      </c>
      <c r="U1638">
        <v>0</v>
      </c>
      <c r="V1638">
        <v>0</v>
      </c>
      <c r="W1638" t="str">
        <f>IF(Table1[[#This Row],[Avg Monthly GB Download]]&lt;5,"Less than 5GB",IF(Table1[[#This Row],[Avg Monthly GB Download]]&lt;10,"Less than 10GB","10 ot more 10GB"))</f>
        <v>Less than 5GB</v>
      </c>
    </row>
    <row r="1639" spans="1:23" x14ac:dyDescent="0.3">
      <c r="A1639" t="s">
        <v>21</v>
      </c>
      <c r="B1639">
        <v>53</v>
      </c>
      <c r="C1639" t="s">
        <v>25</v>
      </c>
      <c r="D1639" t="s">
        <v>22</v>
      </c>
      <c r="E1639" t="s">
        <v>80</v>
      </c>
      <c r="F1639" t="s">
        <v>26</v>
      </c>
      <c r="G1639">
        <v>32</v>
      </c>
      <c r="H1639" t="s">
        <v>21</v>
      </c>
      <c r="I1639" t="s">
        <v>21</v>
      </c>
      <c r="K1639" t="str">
        <f>IF(Table1[[#This Row],[Under 30]]="yes","Under 30",IF(Table1[[#This Row],[Senior]]="yes","Senior","Other"))</f>
        <v>Other</v>
      </c>
      <c r="P1639">
        <v>1</v>
      </c>
      <c r="R1639">
        <v>30</v>
      </c>
      <c r="S1639">
        <v>0</v>
      </c>
      <c r="T1639">
        <v>101.8</v>
      </c>
      <c r="U1639">
        <v>40</v>
      </c>
      <c r="V1639">
        <v>12</v>
      </c>
      <c r="W1639" t="str">
        <f>IF(Table1[[#This Row],[Avg Monthly GB Download]]&lt;5,"Less than 5GB",IF(Table1[[#This Row],[Avg Monthly GB Download]]&lt;10,"Less than 10GB","10 ot more 10GB"))</f>
        <v>10 ot more 10GB</v>
      </c>
    </row>
    <row r="1640" spans="1:23" x14ac:dyDescent="0.3">
      <c r="A1640" t="s">
        <v>21</v>
      </c>
      <c r="B1640">
        <v>53</v>
      </c>
      <c r="C1640" t="s">
        <v>25</v>
      </c>
      <c r="D1640" t="s">
        <v>22</v>
      </c>
      <c r="E1640" t="s">
        <v>82</v>
      </c>
      <c r="F1640" t="s">
        <v>24</v>
      </c>
      <c r="G1640">
        <v>61</v>
      </c>
      <c r="H1640" t="s">
        <v>21</v>
      </c>
      <c r="I1640" t="s">
        <v>21</v>
      </c>
      <c r="K1640" t="str">
        <f>IF(Table1[[#This Row],[Under 30]]="yes","Under 30",IF(Table1[[#This Row],[Senior]]="yes","Senior","Other"))</f>
        <v>Other</v>
      </c>
      <c r="P1640">
        <v>1</v>
      </c>
      <c r="R1640">
        <v>23</v>
      </c>
      <c r="S1640">
        <v>0</v>
      </c>
      <c r="T1640">
        <v>151.6</v>
      </c>
      <c r="U1640">
        <v>67</v>
      </c>
      <c r="V1640">
        <v>4</v>
      </c>
      <c r="W1640" t="str">
        <f>IF(Table1[[#This Row],[Avg Monthly GB Download]]&lt;5,"Less than 5GB",IF(Table1[[#This Row],[Avg Monthly GB Download]]&lt;10,"Less than 10GB","10 ot more 10GB"))</f>
        <v>Less than 5GB</v>
      </c>
    </row>
    <row r="1641" spans="1:23" x14ac:dyDescent="0.3">
      <c r="A1641" t="s">
        <v>21</v>
      </c>
      <c r="B1641">
        <v>53</v>
      </c>
      <c r="C1641" t="s">
        <v>25</v>
      </c>
      <c r="D1641" t="s">
        <v>88</v>
      </c>
      <c r="E1641" t="s">
        <v>93</v>
      </c>
      <c r="F1641" t="s">
        <v>26</v>
      </c>
      <c r="G1641">
        <v>24</v>
      </c>
      <c r="H1641" t="s">
        <v>25</v>
      </c>
      <c r="I1641" t="s">
        <v>21</v>
      </c>
      <c r="K1641" t="str">
        <f>IF(Table1[[#This Row],[Under 30]]="yes","Under 30",IF(Table1[[#This Row],[Senior]]="yes","Senior","Other"))</f>
        <v>Under 30</v>
      </c>
      <c r="P1641">
        <v>1</v>
      </c>
      <c r="R1641">
        <v>28</v>
      </c>
      <c r="S1641">
        <v>1</v>
      </c>
      <c r="T1641">
        <v>0</v>
      </c>
      <c r="U1641">
        <v>18</v>
      </c>
      <c r="V1641">
        <v>17</v>
      </c>
      <c r="W1641" t="str">
        <f>IF(Table1[[#This Row],[Avg Monthly GB Download]]&lt;5,"Less than 5GB",IF(Table1[[#This Row],[Avg Monthly GB Download]]&lt;10,"Less than 10GB","10 ot more 10GB"))</f>
        <v>10 ot more 10GB</v>
      </c>
    </row>
    <row r="1642" spans="1:23" x14ac:dyDescent="0.3">
      <c r="A1642" t="s">
        <v>21</v>
      </c>
      <c r="B1642">
        <v>53</v>
      </c>
      <c r="C1642" t="s">
        <v>25</v>
      </c>
      <c r="D1642" t="s">
        <v>88</v>
      </c>
      <c r="E1642" t="s">
        <v>54</v>
      </c>
      <c r="F1642" t="s">
        <v>24</v>
      </c>
      <c r="G1642">
        <v>47</v>
      </c>
      <c r="H1642" t="s">
        <v>21</v>
      </c>
      <c r="I1642" t="s">
        <v>21</v>
      </c>
      <c r="K1642" t="str">
        <f>IF(Table1[[#This Row],[Under 30]]="yes","Under 30",IF(Table1[[#This Row],[Senior]]="yes","Senior","Other"))</f>
        <v>Other</v>
      </c>
      <c r="P1642">
        <v>1</v>
      </c>
      <c r="R1642">
        <v>8</v>
      </c>
      <c r="S1642">
        <v>0</v>
      </c>
      <c r="T1642">
        <v>0</v>
      </c>
      <c r="U1642">
        <v>0</v>
      </c>
      <c r="V1642">
        <v>0</v>
      </c>
      <c r="W1642" t="str">
        <f>IF(Table1[[#This Row],[Avg Monthly GB Download]]&lt;5,"Less than 5GB",IF(Table1[[#This Row],[Avg Monthly GB Download]]&lt;10,"Less than 10GB","10 ot more 10GB"))</f>
        <v>Less than 5GB</v>
      </c>
    </row>
    <row r="1643" spans="1:23" x14ac:dyDescent="0.3">
      <c r="A1643" t="s">
        <v>21</v>
      </c>
      <c r="B1643">
        <v>53</v>
      </c>
      <c r="C1643" t="s">
        <v>25</v>
      </c>
      <c r="D1643" t="s">
        <v>88</v>
      </c>
      <c r="E1643" t="s">
        <v>68</v>
      </c>
      <c r="F1643" t="s">
        <v>26</v>
      </c>
      <c r="G1643">
        <v>71</v>
      </c>
      <c r="H1643" t="s">
        <v>21</v>
      </c>
      <c r="I1643" t="s">
        <v>25</v>
      </c>
      <c r="J1643" t="s">
        <v>21</v>
      </c>
      <c r="K1643" t="str">
        <f>IF(Table1[[#This Row],[Under 30]]="yes","Under 30",IF(Table1[[#This Row],[Senior]]="yes","Senior","Other"))</f>
        <v>Senior</v>
      </c>
      <c r="L1643" t="s">
        <v>32</v>
      </c>
      <c r="M1643" t="s">
        <v>33</v>
      </c>
      <c r="N1643" t="s">
        <v>34</v>
      </c>
      <c r="O1643" t="s">
        <v>34</v>
      </c>
      <c r="P1643">
        <v>1</v>
      </c>
      <c r="R1643">
        <v>35</v>
      </c>
      <c r="S1643">
        <v>0</v>
      </c>
      <c r="T1643">
        <v>0</v>
      </c>
      <c r="U1643">
        <v>19</v>
      </c>
      <c r="V1643">
        <v>7</v>
      </c>
      <c r="W1643" t="str">
        <f>IF(Table1[[#This Row],[Avg Monthly GB Download]]&lt;5,"Less than 5GB",IF(Table1[[#This Row],[Avg Monthly GB Download]]&lt;10,"Less than 10GB","10 ot more 10GB"))</f>
        <v>Less than 10GB</v>
      </c>
    </row>
    <row r="1644" spans="1:23" x14ac:dyDescent="0.3">
      <c r="A1644" t="s">
        <v>21</v>
      </c>
      <c r="B1644">
        <v>53</v>
      </c>
      <c r="C1644" t="s">
        <v>25</v>
      </c>
      <c r="D1644" t="s">
        <v>88</v>
      </c>
      <c r="E1644" t="s">
        <v>71</v>
      </c>
      <c r="F1644" t="s">
        <v>24</v>
      </c>
      <c r="G1644">
        <v>66</v>
      </c>
      <c r="H1644" t="s">
        <v>21</v>
      </c>
      <c r="I1644" t="s">
        <v>25</v>
      </c>
      <c r="J1644" t="s">
        <v>25</v>
      </c>
      <c r="K1644" t="str">
        <f>IF(Table1[[#This Row],[Under 30]]="yes","Under 30",IF(Table1[[#This Row],[Senior]]="yes","Senior","Other"))</f>
        <v>Senior</v>
      </c>
      <c r="L1644" t="s">
        <v>53</v>
      </c>
      <c r="M1644" t="s">
        <v>33</v>
      </c>
      <c r="N1644" t="s">
        <v>34</v>
      </c>
      <c r="O1644" t="s">
        <v>34</v>
      </c>
      <c r="P1644">
        <v>1</v>
      </c>
      <c r="R1644">
        <v>10</v>
      </c>
      <c r="S1644">
        <v>0</v>
      </c>
      <c r="T1644">
        <v>0</v>
      </c>
      <c r="U1644">
        <v>0</v>
      </c>
      <c r="V1644">
        <v>0</v>
      </c>
      <c r="W1644" t="str">
        <f>IF(Table1[[#This Row],[Avg Monthly GB Download]]&lt;5,"Less than 5GB",IF(Table1[[#This Row],[Avg Monthly GB Download]]&lt;10,"Less than 10GB","10 ot more 10GB"))</f>
        <v>Less than 5GB</v>
      </c>
    </row>
    <row r="1645" spans="1:23" x14ac:dyDescent="0.3">
      <c r="A1645" t="s">
        <v>21</v>
      </c>
      <c r="B1645">
        <v>53</v>
      </c>
      <c r="C1645" t="s">
        <v>25</v>
      </c>
      <c r="D1645" t="s">
        <v>88</v>
      </c>
      <c r="E1645" t="s">
        <v>79</v>
      </c>
      <c r="F1645" t="s">
        <v>26</v>
      </c>
      <c r="G1645">
        <v>60</v>
      </c>
      <c r="H1645" t="s">
        <v>21</v>
      </c>
      <c r="I1645" t="s">
        <v>21</v>
      </c>
      <c r="K1645" t="str">
        <f>IF(Table1[[#This Row],[Under 30]]="yes","Under 30",IF(Table1[[#This Row],[Senior]]="yes","Senior","Other"))</f>
        <v>Other</v>
      </c>
      <c r="P1645">
        <v>1</v>
      </c>
      <c r="R1645">
        <v>27</v>
      </c>
      <c r="S1645">
        <v>0</v>
      </c>
      <c r="T1645">
        <v>0</v>
      </c>
      <c r="U1645">
        <v>51</v>
      </c>
      <c r="V1645">
        <v>5</v>
      </c>
      <c r="W1645" t="str">
        <f>IF(Table1[[#This Row],[Avg Monthly GB Download]]&lt;5,"Less than 5GB",IF(Table1[[#This Row],[Avg Monthly GB Download]]&lt;10,"Less than 10GB","10 ot more 10GB"))</f>
        <v>Less than 10GB</v>
      </c>
    </row>
    <row r="1646" spans="1:23" x14ac:dyDescent="0.3">
      <c r="A1646" t="s">
        <v>21</v>
      </c>
      <c r="B1646">
        <v>54</v>
      </c>
      <c r="C1646" t="s">
        <v>21</v>
      </c>
      <c r="D1646" t="s">
        <v>22</v>
      </c>
      <c r="E1646" t="s">
        <v>28</v>
      </c>
      <c r="F1646" t="s">
        <v>24</v>
      </c>
      <c r="G1646">
        <v>48</v>
      </c>
      <c r="H1646" t="s">
        <v>21</v>
      </c>
      <c r="I1646" t="s">
        <v>21</v>
      </c>
      <c r="K1646" t="str">
        <f>IF(Table1[[#This Row],[Under 30]]="yes","Under 30",IF(Table1[[#This Row],[Senior]]="yes","Senior","Other"))</f>
        <v>Other</v>
      </c>
      <c r="P1646">
        <v>1</v>
      </c>
      <c r="R1646">
        <v>13</v>
      </c>
      <c r="S1646">
        <v>0</v>
      </c>
      <c r="T1646">
        <v>0</v>
      </c>
      <c r="U1646">
        <v>0</v>
      </c>
      <c r="V1646">
        <v>0</v>
      </c>
      <c r="W1646" t="str">
        <f>IF(Table1[[#This Row],[Avg Monthly GB Download]]&lt;5,"Less than 5GB",IF(Table1[[#This Row],[Avg Monthly GB Download]]&lt;10,"Less than 10GB","10 ot more 10GB"))</f>
        <v>Less than 5GB</v>
      </c>
    </row>
    <row r="1647" spans="1:23" x14ac:dyDescent="0.3">
      <c r="A1647" t="s">
        <v>21</v>
      </c>
      <c r="B1647">
        <v>54</v>
      </c>
      <c r="C1647" t="s">
        <v>21</v>
      </c>
      <c r="D1647" t="s">
        <v>22</v>
      </c>
      <c r="E1647" t="s">
        <v>36</v>
      </c>
      <c r="F1647" t="s">
        <v>26</v>
      </c>
      <c r="G1647">
        <v>54</v>
      </c>
      <c r="H1647" t="s">
        <v>21</v>
      </c>
      <c r="I1647" t="s">
        <v>21</v>
      </c>
      <c r="K1647" t="str">
        <f>IF(Table1[[#This Row],[Under 30]]="yes","Under 30",IF(Table1[[#This Row],[Senior]]="yes","Senior","Other"))</f>
        <v>Other</v>
      </c>
      <c r="P1647">
        <v>1</v>
      </c>
      <c r="R1647">
        <v>32</v>
      </c>
      <c r="S1647">
        <v>0</v>
      </c>
      <c r="T1647">
        <v>0</v>
      </c>
      <c r="U1647">
        <v>36</v>
      </c>
      <c r="V1647">
        <v>10</v>
      </c>
      <c r="W1647" t="str">
        <f>IF(Table1[[#This Row],[Avg Monthly GB Download]]&lt;5,"Less than 5GB",IF(Table1[[#This Row],[Avg Monthly GB Download]]&lt;10,"Less than 10GB","10 ot more 10GB"))</f>
        <v>10 ot more 10GB</v>
      </c>
    </row>
    <row r="1648" spans="1:23" x14ac:dyDescent="0.3">
      <c r="A1648" t="s">
        <v>21</v>
      </c>
      <c r="B1648">
        <v>54</v>
      </c>
      <c r="C1648" t="s">
        <v>21</v>
      </c>
      <c r="D1648" t="s">
        <v>22</v>
      </c>
      <c r="E1648" t="s">
        <v>37</v>
      </c>
      <c r="F1648" t="s">
        <v>26</v>
      </c>
      <c r="G1648">
        <v>29</v>
      </c>
      <c r="H1648" t="s">
        <v>25</v>
      </c>
      <c r="I1648" t="s">
        <v>21</v>
      </c>
      <c r="K1648" t="str">
        <f>IF(Table1[[#This Row],[Under 30]]="yes","Under 30",IF(Table1[[#This Row],[Senior]]="yes","Senior","Other"))</f>
        <v>Under 30</v>
      </c>
      <c r="P1648">
        <v>1</v>
      </c>
      <c r="R1648">
        <v>12</v>
      </c>
      <c r="S1648">
        <v>1</v>
      </c>
      <c r="T1648">
        <v>0</v>
      </c>
      <c r="U1648">
        <v>0</v>
      </c>
      <c r="V1648">
        <v>0</v>
      </c>
      <c r="W1648" t="str">
        <f>IF(Table1[[#This Row],[Avg Monthly GB Download]]&lt;5,"Less than 5GB",IF(Table1[[#This Row],[Avg Monthly GB Download]]&lt;10,"Less than 10GB","10 ot more 10GB"))</f>
        <v>Less than 5GB</v>
      </c>
    </row>
    <row r="1649" spans="1:23" x14ac:dyDescent="0.3">
      <c r="A1649" t="s">
        <v>21</v>
      </c>
      <c r="B1649">
        <v>54</v>
      </c>
      <c r="C1649" t="s">
        <v>21</v>
      </c>
      <c r="D1649" t="s">
        <v>22</v>
      </c>
      <c r="E1649" t="s">
        <v>42</v>
      </c>
      <c r="F1649" t="s">
        <v>26</v>
      </c>
      <c r="G1649">
        <v>58</v>
      </c>
      <c r="H1649" t="s">
        <v>21</v>
      </c>
      <c r="I1649" t="s">
        <v>21</v>
      </c>
      <c r="K1649" t="str">
        <f>IF(Table1[[#This Row],[Under 30]]="yes","Under 30",IF(Table1[[#This Row],[Senior]]="yes","Senior","Other"))</f>
        <v>Other</v>
      </c>
      <c r="P1649">
        <v>1</v>
      </c>
      <c r="R1649">
        <v>9</v>
      </c>
      <c r="S1649">
        <v>0</v>
      </c>
      <c r="T1649">
        <v>0</v>
      </c>
      <c r="U1649">
        <v>0</v>
      </c>
      <c r="V1649">
        <v>0</v>
      </c>
      <c r="W1649" t="str">
        <f>IF(Table1[[#This Row],[Avg Monthly GB Download]]&lt;5,"Less than 5GB",IF(Table1[[#This Row],[Avg Monthly GB Download]]&lt;10,"Less than 10GB","10 ot more 10GB"))</f>
        <v>Less than 5GB</v>
      </c>
    </row>
    <row r="1650" spans="1:23" x14ac:dyDescent="0.3">
      <c r="A1650" t="s">
        <v>21</v>
      </c>
      <c r="B1650">
        <v>54</v>
      </c>
      <c r="C1650" t="s">
        <v>21</v>
      </c>
      <c r="D1650" t="s">
        <v>22</v>
      </c>
      <c r="E1650" t="s">
        <v>45</v>
      </c>
      <c r="F1650" t="s">
        <v>26</v>
      </c>
      <c r="G1650">
        <v>36</v>
      </c>
      <c r="H1650" t="s">
        <v>21</v>
      </c>
      <c r="I1650" t="s">
        <v>21</v>
      </c>
      <c r="K1650" t="str">
        <f>IF(Table1[[#This Row],[Under 30]]="yes","Under 30",IF(Table1[[#This Row],[Senior]]="yes","Senior","Other"))</f>
        <v>Other</v>
      </c>
      <c r="P1650">
        <v>1</v>
      </c>
      <c r="R1650">
        <v>11</v>
      </c>
      <c r="S1650">
        <v>0</v>
      </c>
      <c r="T1650">
        <v>0</v>
      </c>
      <c r="U1650">
        <v>0</v>
      </c>
      <c r="V1650">
        <v>0</v>
      </c>
      <c r="W1650" t="str">
        <f>IF(Table1[[#This Row],[Avg Monthly GB Download]]&lt;5,"Less than 5GB",IF(Table1[[#This Row],[Avg Monthly GB Download]]&lt;10,"Less than 10GB","10 ot more 10GB"))</f>
        <v>Less than 5GB</v>
      </c>
    </row>
    <row r="1651" spans="1:23" x14ac:dyDescent="0.3">
      <c r="A1651" t="s">
        <v>21</v>
      </c>
      <c r="B1651">
        <v>54</v>
      </c>
      <c r="C1651" t="s">
        <v>21</v>
      </c>
      <c r="D1651" t="s">
        <v>22</v>
      </c>
      <c r="E1651" t="s">
        <v>52</v>
      </c>
      <c r="F1651" t="s">
        <v>24</v>
      </c>
      <c r="G1651">
        <v>45</v>
      </c>
      <c r="H1651" t="s">
        <v>21</v>
      </c>
      <c r="I1651" t="s">
        <v>21</v>
      </c>
      <c r="K1651" t="str">
        <f>IF(Table1[[#This Row],[Under 30]]="yes","Under 30",IF(Table1[[#This Row],[Senior]]="yes","Senior","Other"))</f>
        <v>Other</v>
      </c>
      <c r="P1651">
        <v>1</v>
      </c>
      <c r="R1651">
        <v>7</v>
      </c>
      <c r="S1651">
        <v>0</v>
      </c>
      <c r="T1651">
        <v>0</v>
      </c>
      <c r="U1651">
        <v>0</v>
      </c>
      <c r="V1651">
        <v>0</v>
      </c>
      <c r="W1651" t="str">
        <f>IF(Table1[[#This Row],[Avg Monthly GB Download]]&lt;5,"Less than 5GB",IF(Table1[[#This Row],[Avg Monthly GB Download]]&lt;10,"Less than 10GB","10 ot more 10GB"))</f>
        <v>Less than 5GB</v>
      </c>
    </row>
    <row r="1652" spans="1:23" x14ac:dyDescent="0.3">
      <c r="A1652" t="s">
        <v>21</v>
      </c>
      <c r="B1652">
        <v>54</v>
      </c>
      <c r="C1652" t="s">
        <v>21</v>
      </c>
      <c r="D1652" t="s">
        <v>22</v>
      </c>
      <c r="E1652" t="s">
        <v>55</v>
      </c>
      <c r="F1652" t="s">
        <v>24</v>
      </c>
      <c r="G1652">
        <v>33</v>
      </c>
      <c r="H1652" t="s">
        <v>21</v>
      </c>
      <c r="I1652" t="s">
        <v>21</v>
      </c>
      <c r="K1652" t="str">
        <f>IF(Table1[[#This Row],[Under 30]]="yes","Under 30",IF(Table1[[#This Row],[Senior]]="yes","Senior","Other"))</f>
        <v>Other</v>
      </c>
      <c r="P1652">
        <v>1</v>
      </c>
      <c r="R1652">
        <v>62</v>
      </c>
      <c r="S1652">
        <v>2</v>
      </c>
      <c r="T1652">
        <v>0</v>
      </c>
      <c r="U1652">
        <v>25</v>
      </c>
      <c r="V1652">
        <v>8</v>
      </c>
      <c r="W1652" t="str">
        <f>IF(Table1[[#This Row],[Avg Monthly GB Download]]&lt;5,"Less than 5GB",IF(Table1[[#This Row],[Avg Monthly GB Download]]&lt;10,"Less than 10GB","10 ot more 10GB"))</f>
        <v>Less than 10GB</v>
      </c>
    </row>
    <row r="1653" spans="1:23" x14ac:dyDescent="0.3">
      <c r="A1653" t="s">
        <v>21</v>
      </c>
      <c r="B1653">
        <v>54</v>
      </c>
      <c r="C1653" t="s">
        <v>21</v>
      </c>
      <c r="D1653" t="s">
        <v>22</v>
      </c>
      <c r="E1653" t="s">
        <v>94</v>
      </c>
      <c r="F1653" t="s">
        <v>24</v>
      </c>
      <c r="G1653">
        <v>30</v>
      </c>
      <c r="H1653" t="s">
        <v>21</v>
      </c>
      <c r="I1653" t="s">
        <v>21</v>
      </c>
      <c r="K1653" t="str">
        <f>IF(Table1[[#This Row],[Under 30]]="yes","Under 30",IF(Table1[[#This Row],[Senior]]="yes","Senior","Other"))</f>
        <v>Other</v>
      </c>
      <c r="P1653">
        <v>1</v>
      </c>
      <c r="R1653">
        <v>7</v>
      </c>
      <c r="S1653">
        <v>0</v>
      </c>
      <c r="T1653">
        <v>0</v>
      </c>
      <c r="U1653">
        <v>0</v>
      </c>
      <c r="V1653">
        <v>0</v>
      </c>
      <c r="W1653" t="str">
        <f>IF(Table1[[#This Row],[Avg Monthly GB Download]]&lt;5,"Less than 5GB",IF(Table1[[#This Row],[Avg Monthly GB Download]]&lt;10,"Less than 10GB","10 ot more 10GB"))</f>
        <v>Less than 5GB</v>
      </c>
    </row>
    <row r="1654" spans="1:23" x14ac:dyDescent="0.3">
      <c r="A1654" t="s">
        <v>21</v>
      </c>
      <c r="B1654">
        <v>54</v>
      </c>
      <c r="C1654" t="s">
        <v>21</v>
      </c>
      <c r="D1654" t="s">
        <v>22</v>
      </c>
      <c r="E1654" t="s">
        <v>62</v>
      </c>
      <c r="F1654" t="s">
        <v>24</v>
      </c>
      <c r="G1654">
        <v>54</v>
      </c>
      <c r="H1654" t="s">
        <v>21</v>
      </c>
      <c r="I1654" t="s">
        <v>21</v>
      </c>
      <c r="K1654" t="str">
        <f>IF(Table1[[#This Row],[Under 30]]="yes","Under 30",IF(Table1[[#This Row],[Senior]]="yes","Senior","Other"))</f>
        <v>Other</v>
      </c>
      <c r="P1654">
        <v>1</v>
      </c>
      <c r="R1654">
        <v>38</v>
      </c>
      <c r="S1654">
        <v>0</v>
      </c>
      <c r="T1654">
        <v>0</v>
      </c>
      <c r="U1654">
        <v>29</v>
      </c>
      <c r="V1654">
        <v>6</v>
      </c>
      <c r="W1654" t="str">
        <f>IF(Table1[[#This Row],[Avg Monthly GB Download]]&lt;5,"Less than 5GB",IF(Table1[[#This Row],[Avg Monthly GB Download]]&lt;10,"Less than 10GB","10 ot more 10GB"))</f>
        <v>Less than 10GB</v>
      </c>
    </row>
    <row r="1655" spans="1:23" x14ac:dyDescent="0.3">
      <c r="A1655" t="s">
        <v>21</v>
      </c>
      <c r="B1655">
        <v>54</v>
      </c>
      <c r="C1655" t="s">
        <v>21</v>
      </c>
      <c r="D1655" t="s">
        <v>22</v>
      </c>
      <c r="E1655" t="s">
        <v>67</v>
      </c>
      <c r="F1655" t="s">
        <v>24</v>
      </c>
      <c r="G1655">
        <v>60</v>
      </c>
      <c r="H1655" t="s">
        <v>21</v>
      </c>
      <c r="I1655" t="s">
        <v>21</v>
      </c>
      <c r="K1655" t="str">
        <f>IF(Table1[[#This Row],[Under 30]]="yes","Under 30",IF(Table1[[#This Row],[Senior]]="yes","Senior","Other"))</f>
        <v>Other</v>
      </c>
      <c r="P1655">
        <v>1</v>
      </c>
      <c r="R1655">
        <v>8</v>
      </c>
      <c r="S1655">
        <v>0</v>
      </c>
      <c r="T1655">
        <v>0</v>
      </c>
      <c r="U1655">
        <v>0</v>
      </c>
      <c r="V1655">
        <v>0</v>
      </c>
      <c r="W1655" t="str">
        <f>IF(Table1[[#This Row],[Avg Monthly GB Download]]&lt;5,"Less than 5GB",IF(Table1[[#This Row],[Avg Monthly GB Download]]&lt;10,"Less than 10GB","10 ot more 10GB"))</f>
        <v>Less than 5GB</v>
      </c>
    </row>
    <row r="1656" spans="1:23" x14ac:dyDescent="0.3">
      <c r="A1656" t="s">
        <v>21</v>
      </c>
      <c r="B1656">
        <v>54</v>
      </c>
      <c r="C1656" t="s">
        <v>21</v>
      </c>
      <c r="D1656" t="s">
        <v>22</v>
      </c>
      <c r="E1656" t="s">
        <v>72</v>
      </c>
      <c r="F1656" t="s">
        <v>24</v>
      </c>
      <c r="G1656">
        <v>24</v>
      </c>
      <c r="H1656" t="s">
        <v>25</v>
      </c>
      <c r="I1656" t="s">
        <v>21</v>
      </c>
      <c r="K1656" t="str">
        <f>IF(Table1[[#This Row],[Under 30]]="yes","Under 30",IF(Table1[[#This Row],[Senior]]="yes","Senior","Other"))</f>
        <v>Under 30</v>
      </c>
      <c r="P1656">
        <v>1</v>
      </c>
      <c r="R1656">
        <v>6</v>
      </c>
      <c r="S1656">
        <v>0</v>
      </c>
      <c r="T1656">
        <v>0</v>
      </c>
      <c r="U1656">
        <v>0</v>
      </c>
      <c r="V1656">
        <v>0</v>
      </c>
      <c r="W1656" t="str">
        <f>IF(Table1[[#This Row],[Avg Monthly GB Download]]&lt;5,"Less than 5GB",IF(Table1[[#This Row],[Avg Monthly GB Download]]&lt;10,"Less than 10GB","10 ot more 10GB"))</f>
        <v>Less than 5GB</v>
      </c>
    </row>
    <row r="1657" spans="1:23" x14ac:dyDescent="0.3">
      <c r="A1657" t="s">
        <v>21</v>
      </c>
      <c r="B1657">
        <v>54</v>
      </c>
      <c r="C1657" t="s">
        <v>21</v>
      </c>
      <c r="D1657" t="s">
        <v>22</v>
      </c>
      <c r="E1657" t="s">
        <v>72</v>
      </c>
      <c r="F1657" t="s">
        <v>26</v>
      </c>
      <c r="G1657">
        <v>48</v>
      </c>
      <c r="H1657" t="s">
        <v>21</v>
      </c>
      <c r="I1657" t="s">
        <v>21</v>
      </c>
      <c r="K1657" t="str">
        <f>IF(Table1[[#This Row],[Under 30]]="yes","Under 30",IF(Table1[[#This Row],[Senior]]="yes","Senior","Other"))</f>
        <v>Other</v>
      </c>
      <c r="P1657">
        <v>1</v>
      </c>
      <c r="R1657">
        <v>11</v>
      </c>
      <c r="S1657">
        <v>1</v>
      </c>
      <c r="T1657">
        <v>0</v>
      </c>
      <c r="U1657">
        <v>0</v>
      </c>
      <c r="V1657">
        <v>0</v>
      </c>
      <c r="W1657" t="str">
        <f>IF(Table1[[#This Row],[Avg Monthly GB Download]]&lt;5,"Less than 5GB",IF(Table1[[#This Row],[Avg Monthly GB Download]]&lt;10,"Less than 10GB","10 ot more 10GB"))</f>
        <v>Less than 5GB</v>
      </c>
    </row>
    <row r="1658" spans="1:23" x14ac:dyDescent="0.3">
      <c r="A1658" t="s">
        <v>21</v>
      </c>
      <c r="B1658">
        <v>54</v>
      </c>
      <c r="C1658" t="s">
        <v>21</v>
      </c>
      <c r="D1658" t="s">
        <v>22</v>
      </c>
      <c r="E1658" t="s">
        <v>76</v>
      </c>
      <c r="F1658" t="s">
        <v>24</v>
      </c>
      <c r="G1658">
        <v>25</v>
      </c>
      <c r="H1658" t="s">
        <v>25</v>
      </c>
      <c r="I1658" t="s">
        <v>21</v>
      </c>
      <c r="K1658" t="str">
        <f>IF(Table1[[#This Row],[Under 30]]="yes","Under 30",IF(Table1[[#This Row],[Senior]]="yes","Senior","Other"))</f>
        <v>Under 30</v>
      </c>
      <c r="P1658">
        <v>1</v>
      </c>
      <c r="R1658">
        <v>46</v>
      </c>
      <c r="S1658">
        <v>1</v>
      </c>
      <c r="T1658">
        <v>0</v>
      </c>
      <c r="U1658">
        <v>67</v>
      </c>
      <c r="V1658">
        <v>14</v>
      </c>
      <c r="W1658" t="str">
        <f>IF(Table1[[#This Row],[Avg Monthly GB Download]]&lt;5,"Less than 5GB",IF(Table1[[#This Row],[Avg Monthly GB Download]]&lt;10,"Less than 10GB","10 ot more 10GB"))</f>
        <v>10 ot more 10GB</v>
      </c>
    </row>
    <row r="1659" spans="1:23" x14ac:dyDescent="0.3">
      <c r="A1659" t="s">
        <v>21</v>
      </c>
      <c r="B1659">
        <v>54</v>
      </c>
      <c r="C1659" t="s">
        <v>21</v>
      </c>
      <c r="D1659" t="s">
        <v>22</v>
      </c>
      <c r="E1659" t="s">
        <v>85</v>
      </c>
      <c r="F1659" t="s">
        <v>26</v>
      </c>
      <c r="G1659">
        <v>57</v>
      </c>
      <c r="H1659" t="s">
        <v>21</v>
      </c>
      <c r="I1659" t="s">
        <v>21</v>
      </c>
      <c r="K1659" t="str">
        <f>IF(Table1[[#This Row],[Under 30]]="yes","Under 30",IF(Table1[[#This Row],[Senior]]="yes","Senior","Other"))</f>
        <v>Other</v>
      </c>
      <c r="P1659">
        <v>1</v>
      </c>
      <c r="R1659">
        <v>30</v>
      </c>
      <c r="S1659">
        <v>0</v>
      </c>
      <c r="T1659">
        <v>0</v>
      </c>
      <c r="U1659">
        <v>29</v>
      </c>
      <c r="V1659">
        <v>6</v>
      </c>
      <c r="W1659" t="str">
        <f>IF(Table1[[#This Row],[Avg Monthly GB Download]]&lt;5,"Less than 5GB",IF(Table1[[#This Row],[Avg Monthly GB Download]]&lt;10,"Less than 10GB","10 ot more 10GB"))</f>
        <v>Less than 10GB</v>
      </c>
    </row>
    <row r="1660" spans="1:23" x14ac:dyDescent="0.3">
      <c r="A1660" t="s">
        <v>21</v>
      </c>
      <c r="B1660">
        <v>54</v>
      </c>
      <c r="C1660" t="s">
        <v>25</v>
      </c>
      <c r="D1660" t="s">
        <v>22</v>
      </c>
      <c r="E1660" t="s">
        <v>28</v>
      </c>
      <c r="F1660" t="s">
        <v>24</v>
      </c>
      <c r="G1660">
        <v>62</v>
      </c>
      <c r="H1660" t="s">
        <v>21</v>
      </c>
      <c r="I1660" t="s">
        <v>21</v>
      </c>
      <c r="K1660" t="str">
        <f>IF(Table1[[#This Row],[Under 30]]="yes","Under 30",IF(Table1[[#This Row],[Senior]]="yes","Senior","Other"))</f>
        <v>Other</v>
      </c>
      <c r="P1660">
        <v>1</v>
      </c>
      <c r="R1660">
        <v>10</v>
      </c>
      <c r="S1660">
        <v>0</v>
      </c>
      <c r="T1660">
        <v>71.3</v>
      </c>
      <c r="U1660">
        <v>0</v>
      </c>
      <c r="V1660">
        <v>0</v>
      </c>
      <c r="W1660" t="str">
        <f>IF(Table1[[#This Row],[Avg Monthly GB Download]]&lt;5,"Less than 5GB",IF(Table1[[#This Row],[Avg Monthly GB Download]]&lt;10,"Less than 10GB","10 ot more 10GB"))</f>
        <v>Less than 5GB</v>
      </c>
    </row>
    <row r="1661" spans="1:23" x14ac:dyDescent="0.3">
      <c r="A1661" t="s">
        <v>21</v>
      </c>
      <c r="B1661">
        <v>54</v>
      </c>
      <c r="C1661" t="s">
        <v>25</v>
      </c>
      <c r="D1661" t="s">
        <v>22</v>
      </c>
      <c r="E1661" t="s">
        <v>36</v>
      </c>
      <c r="F1661" t="s">
        <v>26</v>
      </c>
      <c r="G1661">
        <v>23</v>
      </c>
      <c r="H1661" t="s">
        <v>25</v>
      </c>
      <c r="I1661" t="s">
        <v>21</v>
      </c>
      <c r="K1661" t="str">
        <f>IF(Table1[[#This Row],[Under 30]]="yes","Under 30",IF(Table1[[#This Row],[Senior]]="yes","Senior","Other"))</f>
        <v>Under 30</v>
      </c>
      <c r="P1661">
        <v>1</v>
      </c>
      <c r="Q1661">
        <v>1</v>
      </c>
      <c r="R1661">
        <v>22</v>
      </c>
      <c r="S1661">
        <v>3</v>
      </c>
      <c r="T1661">
        <v>159.30000000000001</v>
      </c>
      <c r="U1661">
        <v>43</v>
      </c>
      <c r="V1661">
        <v>12</v>
      </c>
      <c r="W1661" t="str">
        <f>IF(Table1[[#This Row],[Avg Monthly GB Download]]&lt;5,"Less than 5GB",IF(Table1[[#This Row],[Avg Monthly GB Download]]&lt;10,"Less than 10GB","10 ot more 10GB"))</f>
        <v>10 ot more 10GB</v>
      </c>
    </row>
    <row r="1662" spans="1:23" x14ac:dyDescent="0.3">
      <c r="A1662" t="s">
        <v>21</v>
      </c>
      <c r="B1662">
        <v>54</v>
      </c>
      <c r="C1662" t="s">
        <v>25</v>
      </c>
      <c r="D1662" t="s">
        <v>22</v>
      </c>
      <c r="E1662" t="s">
        <v>44</v>
      </c>
      <c r="F1662" t="s">
        <v>26</v>
      </c>
      <c r="G1662">
        <v>33</v>
      </c>
      <c r="H1662" t="s">
        <v>21</v>
      </c>
      <c r="I1662" t="s">
        <v>21</v>
      </c>
      <c r="K1662" t="str">
        <f>IF(Table1[[#This Row],[Under 30]]="yes","Under 30",IF(Table1[[#This Row],[Senior]]="yes","Senior","Other"))</f>
        <v>Other</v>
      </c>
      <c r="P1662">
        <v>1</v>
      </c>
      <c r="R1662">
        <v>9</v>
      </c>
      <c r="S1662">
        <v>1</v>
      </c>
      <c r="T1662">
        <v>356.4</v>
      </c>
      <c r="U1662">
        <v>0</v>
      </c>
      <c r="V1662">
        <v>0</v>
      </c>
      <c r="W1662" t="str">
        <f>IF(Table1[[#This Row],[Avg Monthly GB Download]]&lt;5,"Less than 5GB",IF(Table1[[#This Row],[Avg Monthly GB Download]]&lt;10,"Less than 10GB","10 ot more 10GB"))</f>
        <v>Less than 5GB</v>
      </c>
    </row>
    <row r="1663" spans="1:23" x14ac:dyDescent="0.3">
      <c r="A1663" t="s">
        <v>21</v>
      </c>
      <c r="B1663">
        <v>54</v>
      </c>
      <c r="C1663" t="s">
        <v>25</v>
      </c>
      <c r="D1663" t="s">
        <v>22</v>
      </c>
      <c r="E1663" t="s">
        <v>59</v>
      </c>
      <c r="F1663" t="s">
        <v>24</v>
      </c>
      <c r="G1663">
        <v>51</v>
      </c>
      <c r="H1663" t="s">
        <v>21</v>
      </c>
      <c r="I1663" t="s">
        <v>21</v>
      </c>
      <c r="K1663" t="str">
        <f>IF(Table1[[#This Row],[Under 30]]="yes","Under 30",IF(Table1[[#This Row],[Senior]]="yes","Senior","Other"))</f>
        <v>Other</v>
      </c>
      <c r="P1663">
        <v>1</v>
      </c>
      <c r="R1663">
        <v>8</v>
      </c>
      <c r="S1663">
        <v>0</v>
      </c>
      <c r="T1663">
        <v>324</v>
      </c>
      <c r="U1663">
        <v>0</v>
      </c>
      <c r="V1663">
        <v>0</v>
      </c>
      <c r="W1663" t="str">
        <f>IF(Table1[[#This Row],[Avg Monthly GB Download]]&lt;5,"Less than 5GB",IF(Table1[[#This Row],[Avg Monthly GB Download]]&lt;10,"Less than 10GB","10 ot more 10GB"))</f>
        <v>Less than 5GB</v>
      </c>
    </row>
    <row r="1664" spans="1:23" x14ac:dyDescent="0.3">
      <c r="A1664" t="s">
        <v>21</v>
      </c>
      <c r="B1664">
        <v>54</v>
      </c>
      <c r="C1664" t="s">
        <v>25</v>
      </c>
      <c r="D1664" t="s">
        <v>22</v>
      </c>
      <c r="E1664" t="s">
        <v>70</v>
      </c>
      <c r="F1664" t="s">
        <v>24</v>
      </c>
      <c r="G1664">
        <v>43</v>
      </c>
      <c r="H1664" t="s">
        <v>21</v>
      </c>
      <c r="I1664" t="s">
        <v>21</v>
      </c>
      <c r="K1664" t="str">
        <f>IF(Table1[[#This Row],[Under 30]]="yes","Under 30",IF(Table1[[#This Row],[Senior]]="yes","Senior","Other"))</f>
        <v>Other</v>
      </c>
      <c r="P1664">
        <v>1</v>
      </c>
      <c r="R1664">
        <v>9</v>
      </c>
      <c r="S1664">
        <v>0</v>
      </c>
      <c r="T1664">
        <v>113.4</v>
      </c>
      <c r="U1664">
        <v>0</v>
      </c>
      <c r="V1664">
        <v>0</v>
      </c>
      <c r="W1664" t="str">
        <f>IF(Table1[[#This Row],[Avg Monthly GB Download]]&lt;5,"Less than 5GB",IF(Table1[[#This Row],[Avg Monthly GB Download]]&lt;10,"Less than 10GB","10 ot more 10GB"))</f>
        <v>Less than 5GB</v>
      </c>
    </row>
    <row r="1665" spans="1:23" x14ac:dyDescent="0.3">
      <c r="A1665" t="s">
        <v>21</v>
      </c>
      <c r="B1665">
        <v>54</v>
      </c>
      <c r="C1665" t="s">
        <v>25</v>
      </c>
      <c r="D1665" t="s">
        <v>22</v>
      </c>
      <c r="E1665" t="s">
        <v>73</v>
      </c>
      <c r="F1665" t="s">
        <v>24</v>
      </c>
      <c r="G1665">
        <v>35</v>
      </c>
      <c r="H1665" t="s">
        <v>21</v>
      </c>
      <c r="I1665" t="s">
        <v>21</v>
      </c>
      <c r="K1665" t="str">
        <f>IF(Table1[[#This Row],[Under 30]]="yes","Under 30",IF(Table1[[#This Row],[Senior]]="yes","Senior","Other"))</f>
        <v>Other</v>
      </c>
      <c r="P1665">
        <v>1</v>
      </c>
      <c r="R1665">
        <v>10</v>
      </c>
      <c r="S1665">
        <v>0</v>
      </c>
      <c r="T1665">
        <v>58.3</v>
      </c>
      <c r="U1665">
        <v>0</v>
      </c>
      <c r="V1665">
        <v>0</v>
      </c>
      <c r="W1665" t="str">
        <f>IF(Table1[[#This Row],[Avg Monthly GB Download]]&lt;5,"Less than 5GB",IF(Table1[[#This Row],[Avg Monthly GB Download]]&lt;10,"Less than 10GB","10 ot more 10GB"))</f>
        <v>Less than 5GB</v>
      </c>
    </row>
    <row r="1666" spans="1:23" x14ac:dyDescent="0.3">
      <c r="A1666" t="s">
        <v>21</v>
      </c>
      <c r="B1666">
        <v>54</v>
      </c>
      <c r="C1666" t="s">
        <v>25</v>
      </c>
      <c r="D1666" t="s">
        <v>22</v>
      </c>
      <c r="E1666" t="s">
        <v>77</v>
      </c>
      <c r="F1666" t="s">
        <v>24</v>
      </c>
      <c r="G1666">
        <v>27</v>
      </c>
      <c r="H1666" t="s">
        <v>25</v>
      </c>
      <c r="I1666" t="s">
        <v>21</v>
      </c>
      <c r="K1666" t="str">
        <f>IF(Table1[[#This Row],[Under 30]]="yes","Under 30",IF(Table1[[#This Row],[Senior]]="yes","Senior","Other"))</f>
        <v>Under 30</v>
      </c>
      <c r="P1666">
        <v>1</v>
      </c>
      <c r="R1666">
        <v>7</v>
      </c>
      <c r="S1666">
        <v>2</v>
      </c>
      <c r="T1666">
        <v>270</v>
      </c>
      <c r="U1666">
        <v>0</v>
      </c>
      <c r="V1666">
        <v>0</v>
      </c>
      <c r="W1666" t="str">
        <f>IF(Table1[[#This Row],[Avg Monthly GB Download]]&lt;5,"Less than 5GB",IF(Table1[[#This Row],[Avg Monthly GB Download]]&lt;10,"Less than 10GB","10 ot more 10GB"))</f>
        <v>Less than 5GB</v>
      </c>
    </row>
    <row r="1667" spans="1:23" x14ac:dyDescent="0.3">
      <c r="A1667" t="s">
        <v>21</v>
      </c>
      <c r="B1667">
        <v>54</v>
      </c>
      <c r="C1667" t="s">
        <v>25</v>
      </c>
      <c r="D1667" t="s">
        <v>22</v>
      </c>
      <c r="E1667" t="s">
        <v>80</v>
      </c>
      <c r="F1667" t="s">
        <v>26</v>
      </c>
      <c r="G1667">
        <v>58</v>
      </c>
      <c r="H1667" t="s">
        <v>21</v>
      </c>
      <c r="I1667" t="s">
        <v>21</v>
      </c>
      <c r="K1667" t="str">
        <f>IF(Table1[[#This Row],[Under 30]]="yes","Under 30",IF(Table1[[#This Row],[Senior]]="yes","Senior","Other"))</f>
        <v>Other</v>
      </c>
      <c r="P1667">
        <v>1</v>
      </c>
      <c r="R1667">
        <v>52</v>
      </c>
      <c r="S1667">
        <v>0</v>
      </c>
      <c r="T1667">
        <v>283.5</v>
      </c>
      <c r="U1667">
        <v>47</v>
      </c>
      <c r="V1667">
        <v>13</v>
      </c>
      <c r="W1667" t="str">
        <f>IF(Table1[[#This Row],[Avg Monthly GB Download]]&lt;5,"Less than 5GB",IF(Table1[[#This Row],[Avg Monthly GB Download]]&lt;10,"Less than 10GB","10 ot more 10GB"))</f>
        <v>10 ot more 10GB</v>
      </c>
    </row>
    <row r="1668" spans="1:23" x14ac:dyDescent="0.3">
      <c r="A1668" t="s">
        <v>21</v>
      </c>
      <c r="B1668">
        <v>54</v>
      </c>
      <c r="C1668" t="s">
        <v>25</v>
      </c>
      <c r="D1668" t="s">
        <v>22</v>
      </c>
      <c r="E1668" t="s">
        <v>86</v>
      </c>
      <c r="F1668" t="s">
        <v>26</v>
      </c>
      <c r="G1668">
        <v>68</v>
      </c>
      <c r="H1668" t="s">
        <v>21</v>
      </c>
      <c r="I1668" t="s">
        <v>25</v>
      </c>
      <c r="J1668" t="s">
        <v>21</v>
      </c>
      <c r="K1668" t="str">
        <f>IF(Table1[[#This Row],[Under 30]]="yes","Under 30",IF(Table1[[#This Row],[Senior]]="yes","Senior","Other"))</f>
        <v>Senior</v>
      </c>
      <c r="L1668" t="s">
        <v>98</v>
      </c>
      <c r="M1668" t="s">
        <v>38</v>
      </c>
      <c r="N1668" t="s">
        <v>39</v>
      </c>
      <c r="O1668" t="s">
        <v>40</v>
      </c>
      <c r="P1668">
        <v>1</v>
      </c>
      <c r="Q1668">
        <v>1</v>
      </c>
      <c r="R1668">
        <v>23</v>
      </c>
      <c r="S1668">
        <v>1</v>
      </c>
      <c r="T1668">
        <v>243</v>
      </c>
      <c r="U1668">
        <v>52</v>
      </c>
      <c r="V1668">
        <v>1</v>
      </c>
      <c r="W1668" t="str">
        <f>IF(Table1[[#This Row],[Avg Monthly GB Download]]&lt;5,"Less than 5GB",IF(Table1[[#This Row],[Avg Monthly GB Download]]&lt;10,"Less than 10GB","10 ot more 10GB"))</f>
        <v>Less than 5GB</v>
      </c>
    </row>
    <row r="1669" spans="1:23" x14ac:dyDescent="0.3">
      <c r="A1669" t="s">
        <v>21</v>
      </c>
      <c r="B1669">
        <v>54</v>
      </c>
      <c r="C1669" t="s">
        <v>25</v>
      </c>
      <c r="D1669" t="s">
        <v>88</v>
      </c>
      <c r="E1669" t="s">
        <v>27</v>
      </c>
      <c r="F1669" t="s">
        <v>24</v>
      </c>
      <c r="G1669">
        <v>72</v>
      </c>
      <c r="H1669" t="s">
        <v>21</v>
      </c>
      <c r="I1669" t="s">
        <v>25</v>
      </c>
      <c r="J1669" t="s">
        <v>21</v>
      </c>
      <c r="K1669" t="str">
        <f>IF(Table1[[#This Row],[Under 30]]="yes","Under 30",IF(Table1[[#This Row],[Senior]]="yes","Senior","Other"))</f>
        <v>Senior</v>
      </c>
      <c r="L1669" t="s">
        <v>53</v>
      </c>
      <c r="M1669" t="s">
        <v>95</v>
      </c>
      <c r="N1669" t="s">
        <v>34</v>
      </c>
      <c r="O1669" t="s">
        <v>34</v>
      </c>
      <c r="P1669">
        <v>1</v>
      </c>
      <c r="R1669">
        <v>8</v>
      </c>
      <c r="S1669">
        <v>0</v>
      </c>
      <c r="T1669">
        <v>0</v>
      </c>
      <c r="U1669">
        <v>0</v>
      </c>
      <c r="V1669">
        <v>0</v>
      </c>
      <c r="W1669" t="str">
        <f>IF(Table1[[#This Row],[Avg Monthly GB Download]]&lt;5,"Less than 5GB",IF(Table1[[#This Row],[Avg Monthly GB Download]]&lt;10,"Less than 10GB","10 ot more 10GB"))</f>
        <v>Less than 5GB</v>
      </c>
    </row>
    <row r="1670" spans="1:23" x14ac:dyDescent="0.3">
      <c r="A1670" t="s">
        <v>21</v>
      </c>
      <c r="B1670">
        <v>54</v>
      </c>
      <c r="C1670" t="s">
        <v>25</v>
      </c>
      <c r="D1670" t="s">
        <v>88</v>
      </c>
      <c r="E1670" t="s">
        <v>52</v>
      </c>
      <c r="F1670" t="s">
        <v>26</v>
      </c>
      <c r="G1670">
        <v>37</v>
      </c>
      <c r="H1670" t="s">
        <v>21</v>
      </c>
      <c r="I1670" t="s">
        <v>21</v>
      </c>
      <c r="K1670" t="str">
        <f>IF(Table1[[#This Row],[Under 30]]="yes","Under 30",IF(Table1[[#This Row],[Senior]]="yes","Senior","Other"))</f>
        <v>Other</v>
      </c>
      <c r="P1670">
        <v>1</v>
      </c>
      <c r="R1670">
        <v>7</v>
      </c>
      <c r="S1670">
        <v>1</v>
      </c>
      <c r="T1670">
        <v>0</v>
      </c>
      <c r="U1670">
        <v>0</v>
      </c>
      <c r="V1670">
        <v>0</v>
      </c>
      <c r="W1670" t="str">
        <f>IF(Table1[[#This Row],[Avg Monthly GB Download]]&lt;5,"Less than 5GB",IF(Table1[[#This Row],[Avg Monthly GB Download]]&lt;10,"Less than 10GB","10 ot more 10GB"))</f>
        <v>Less than 5GB</v>
      </c>
    </row>
    <row r="1671" spans="1:23" x14ac:dyDescent="0.3">
      <c r="A1671" t="s">
        <v>21</v>
      </c>
      <c r="B1671">
        <v>55</v>
      </c>
      <c r="C1671" t="s">
        <v>21</v>
      </c>
      <c r="D1671" t="s">
        <v>22</v>
      </c>
      <c r="E1671" t="s">
        <v>27</v>
      </c>
      <c r="F1671" t="s">
        <v>26</v>
      </c>
      <c r="G1671">
        <v>58</v>
      </c>
      <c r="H1671" t="s">
        <v>21</v>
      </c>
      <c r="I1671" t="s">
        <v>21</v>
      </c>
      <c r="K1671" t="str">
        <f>IF(Table1[[#This Row],[Under 30]]="yes","Under 30",IF(Table1[[#This Row],[Senior]]="yes","Senior","Other"))</f>
        <v>Other</v>
      </c>
      <c r="P1671">
        <v>1</v>
      </c>
      <c r="R1671">
        <v>13</v>
      </c>
      <c r="S1671">
        <v>2</v>
      </c>
      <c r="T1671">
        <v>0</v>
      </c>
      <c r="U1671">
        <v>0</v>
      </c>
      <c r="V1671">
        <v>0</v>
      </c>
      <c r="W1671" t="str">
        <f>IF(Table1[[#This Row],[Avg Monthly GB Download]]&lt;5,"Less than 5GB",IF(Table1[[#This Row],[Avg Monthly GB Download]]&lt;10,"Less than 10GB","10 ot more 10GB"))</f>
        <v>Less than 5GB</v>
      </c>
    </row>
    <row r="1672" spans="1:23" x14ac:dyDescent="0.3">
      <c r="A1672" t="s">
        <v>21</v>
      </c>
      <c r="B1672">
        <v>55</v>
      </c>
      <c r="C1672" t="s">
        <v>21</v>
      </c>
      <c r="D1672" t="s">
        <v>22</v>
      </c>
      <c r="E1672" t="s">
        <v>93</v>
      </c>
      <c r="F1672" t="s">
        <v>26</v>
      </c>
      <c r="G1672">
        <v>22</v>
      </c>
      <c r="H1672" t="s">
        <v>25</v>
      </c>
      <c r="I1672" t="s">
        <v>21</v>
      </c>
      <c r="K1672" t="str">
        <f>IF(Table1[[#This Row],[Under 30]]="yes","Under 30",IF(Table1[[#This Row],[Senior]]="yes","Senior","Other"))</f>
        <v>Under 30</v>
      </c>
      <c r="P1672">
        <v>1</v>
      </c>
      <c r="R1672">
        <v>24</v>
      </c>
      <c r="S1672">
        <v>1</v>
      </c>
      <c r="T1672">
        <v>0</v>
      </c>
      <c r="U1672">
        <v>22</v>
      </c>
      <c r="V1672">
        <v>8</v>
      </c>
      <c r="W1672" t="str">
        <f>IF(Table1[[#This Row],[Avg Monthly GB Download]]&lt;5,"Less than 5GB",IF(Table1[[#This Row],[Avg Monthly GB Download]]&lt;10,"Less than 10GB","10 ot more 10GB"))</f>
        <v>Less than 10GB</v>
      </c>
    </row>
    <row r="1673" spans="1:23" x14ac:dyDescent="0.3">
      <c r="A1673" t="s">
        <v>21</v>
      </c>
      <c r="B1673">
        <v>55</v>
      </c>
      <c r="C1673" t="s">
        <v>21</v>
      </c>
      <c r="D1673" t="s">
        <v>22</v>
      </c>
      <c r="E1673" t="s">
        <v>42</v>
      </c>
      <c r="F1673" t="s">
        <v>26</v>
      </c>
      <c r="G1673">
        <v>56</v>
      </c>
      <c r="H1673" t="s">
        <v>21</v>
      </c>
      <c r="I1673" t="s">
        <v>21</v>
      </c>
      <c r="K1673" t="str">
        <f>IF(Table1[[#This Row],[Under 30]]="yes","Under 30",IF(Table1[[#This Row],[Senior]]="yes","Senior","Other"))</f>
        <v>Other</v>
      </c>
      <c r="P1673">
        <v>1</v>
      </c>
      <c r="R1673">
        <v>44</v>
      </c>
      <c r="S1673">
        <v>0</v>
      </c>
      <c r="T1673">
        <v>0</v>
      </c>
      <c r="U1673">
        <v>4</v>
      </c>
      <c r="V1673">
        <v>2</v>
      </c>
      <c r="W1673" t="str">
        <f>IF(Table1[[#This Row],[Avg Monthly GB Download]]&lt;5,"Less than 5GB",IF(Table1[[#This Row],[Avg Monthly GB Download]]&lt;10,"Less than 10GB","10 ot more 10GB"))</f>
        <v>Less than 5GB</v>
      </c>
    </row>
    <row r="1674" spans="1:23" x14ac:dyDescent="0.3">
      <c r="A1674" t="s">
        <v>21</v>
      </c>
      <c r="B1674">
        <v>55</v>
      </c>
      <c r="C1674" t="s">
        <v>21</v>
      </c>
      <c r="D1674" t="s">
        <v>22</v>
      </c>
      <c r="E1674" t="s">
        <v>43</v>
      </c>
      <c r="F1674" t="s">
        <v>26</v>
      </c>
      <c r="G1674">
        <v>73</v>
      </c>
      <c r="H1674" t="s">
        <v>21</v>
      </c>
      <c r="I1674" t="s">
        <v>25</v>
      </c>
      <c r="J1674" t="s">
        <v>21</v>
      </c>
      <c r="K1674" t="str">
        <f>IF(Table1[[#This Row],[Under 30]]="yes","Under 30",IF(Table1[[#This Row],[Senior]]="yes","Senior","Other"))</f>
        <v>Senior</v>
      </c>
      <c r="L1674" t="s">
        <v>53</v>
      </c>
      <c r="M1674" t="s">
        <v>38</v>
      </c>
      <c r="N1674" t="s">
        <v>34</v>
      </c>
      <c r="O1674" t="s">
        <v>34</v>
      </c>
      <c r="P1674">
        <v>1</v>
      </c>
      <c r="R1674">
        <v>65</v>
      </c>
      <c r="S1674">
        <v>1</v>
      </c>
      <c r="T1674">
        <v>0</v>
      </c>
      <c r="U1674">
        <v>6</v>
      </c>
      <c r="V1674">
        <v>5</v>
      </c>
      <c r="W1674" t="str">
        <f>IF(Table1[[#This Row],[Avg Monthly GB Download]]&lt;5,"Less than 5GB",IF(Table1[[#This Row],[Avg Monthly GB Download]]&lt;10,"Less than 10GB","10 ot more 10GB"))</f>
        <v>Less than 10GB</v>
      </c>
    </row>
    <row r="1675" spans="1:23" x14ac:dyDescent="0.3">
      <c r="A1675" t="s">
        <v>21</v>
      </c>
      <c r="B1675">
        <v>55</v>
      </c>
      <c r="C1675" t="s">
        <v>21</v>
      </c>
      <c r="D1675" t="s">
        <v>22</v>
      </c>
      <c r="E1675" t="s">
        <v>44</v>
      </c>
      <c r="F1675" t="s">
        <v>24</v>
      </c>
      <c r="G1675">
        <v>56</v>
      </c>
      <c r="H1675" t="s">
        <v>21</v>
      </c>
      <c r="I1675" t="s">
        <v>21</v>
      </c>
      <c r="K1675" t="str">
        <f>IF(Table1[[#This Row],[Under 30]]="yes","Under 30",IF(Table1[[#This Row],[Senior]]="yes","Senior","Other"))</f>
        <v>Other</v>
      </c>
      <c r="P1675">
        <v>1</v>
      </c>
      <c r="R1675">
        <v>6</v>
      </c>
      <c r="S1675">
        <v>0</v>
      </c>
      <c r="T1675">
        <v>0</v>
      </c>
      <c r="U1675">
        <v>0</v>
      </c>
      <c r="V1675">
        <v>0</v>
      </c>
      <c r="W1675" t="str">
        <f>IF(Table1[[#This Row],[Avg Monthly GB Download]]&lt;5,"Less than 5GB",IF(Table1[[#This Row],[Avg Monthly GB Download]]&lt;10,"Less than 10GB","10 ot more 10GB"))</f>
        <v>Less than 5GB</v>
      </c>
    </row>
    <row r="1676" spans="1:23" x14ac:dyDescent="0.3">
      <c r="A1676" t="s">
        <v>21</v>
      </c>
      <c r="B1676">
        <v>55</v>
      </c>
      <c r="C1676" t="s">
        <v>21</v>
      </c>
      <c r="D1676" t="s">
        <v>22</v>
      </c>
      <c r="E1676" t="s">
        <v>60</v>
      </c>
      <c r="F1676" t="s">
        <v>24</v>
      </c>
      <c r="G1676">
        <v>62</v>
      </c>
      <c r="H1676" t="s">
        <v>21</v>
      </c>
      <c r="I1676" t="s">
        <v>21</v>
      </c>
      <c r="K1676" t="str">
        <f>IF(Table1[[#This Row],[Under 30]]="yes","Under 30",IF(Table1[[#This Row],[Senior]]="yes","Senior","Other"))</f>
        <v>Other</v>
      </c>
      <c r="P1676">
        <v>1</v>
      </c>
      <c r="R1676">
        <v>12</v>
      </c>
      <c r="S1676">
        <v>2</v>
      </c>
      <c r="T1676">
        <v>0</v>
      </c>
      <c r="U1676">
        <v>0</v>
      </c>
      <c r="V1676">
        <v>0</v>
      </c>
      <c r="W1676" t="str">
        <f>IF(Table1[[#This Row],[Avg Monthly GB Download]]&lt;5,"Less than 5GB",IF(Table1[[#This Row],[Avg Monthly GB Download]]&lt;10,"Less than 10GB","10 ot more 10GB"))</f>
        <v>Less than 5GB</v>
      </c>
    </row>
    <row r="1677" spans="1:23" x14ac:dyDescent="0.3">
      <c r="A1677" t="s">
        <v>21</v>
      </c>
      <c r="B1677">
        <v>55</v>
      </c>
      <c r="C1677" t="s">
        <v>21</v>
      </c>
      <c r="D1677" t="s">
        <v>22</v>
      </c>
      <c r="E1677" t="s">
        <v>70</v>
      </c>
      <c r="F1677" t="s">
        <v>26</v>
      </c>
      <c r="G1677">
        <v>19</v>
      </c>
      <c r="H1677" t="s">
        <v>25</v>
      </c>
      <c r="I1677" t="s">
        <v>21</v>
      </c>
      <c r="K1677" t="str">
        <f>IF(Table1[[#This Row],[Under 30]]="yes","Under 30",IF(Table1[[#This Row],[Senior]]="yes","Senior","Other"))</f>
        <v>Under 30</v>
      </c>
      <c r="P1677">
        <v>1</v>
      </c>
      <c r="R1677">
        <v>6</v>
      </c>
      <c r="S1677">
        <v>0</v>
      </c>
      <c r="T1677">
        <v>0</v>
      </c>
      <c r="U1677">
        <v>0</v>
      </c>
      <c r="V1677">
        <v>0</v>
      </c>
      <c r="W1677" t="str">
        <f>IF(Table1[[#This Row],[Avg Monthly GB Download]]&lt;5,"Less than 5GB",IF(Table1[[#This Row],[Avg Monthly GB Download]]&lt;10,"Less than 10GB","10 ot more 10GB"))</f>
        <v>Less than 5GB</v>
      </c>
    </row>
    <row r="1678" spans="1:23" x14ac:dyDescent="0.3">
      <c r="A1678" t="s">
        <v>21</v>
      </c>
      <c r="B1678">
        <v>55</v>
      </c>
      <c r="C1678" t="s">
        <v>21</v>
      </c>
      <c r="D1678" t="s">
        <v>22</v>
      </c>
      <c r="E1678" t="s">
        <v>72</v>
      </c>
      <c r="F1678" t="s">
        <v>24</v>
      </c>
      <c r="G1678">
        <v>43</v>
      </c>
      <c r="H1678" t="s">
        <v>21</v>
      </c>
      <c r="I1678" t="s">
        <v>21</v>
      </c>
      <c r="K1678" t="str">
        <f>IF(Table1[[#This Row],[Under 30]]="yes","Under 30",IF(Table1[[#This Row],[Senior]]="yes","Senior","Other"))</f>
        <v>Other</v>
      </c>
      <c r="P1678">
        <v>1</v>
      </c>
      <c r="R1678">
        <v>19</v>
      </c>
      <c r="S1678">
        <v>0</v>
      </c>
      <c r="T1678">
        <v>0</v>
      </c>
      <c r="U1678">
        <v>65</v>
      </c>
      <c r="V1678">
        <v>13</v>
      </c>
      <c r="W1678" t="str">
        <f>IF(Table1[[#This Row],[Avg Monthly GB Download]]&lt;5,"Less than 5GB",IF(Table1[[#This Row],[Avg Monthly GB Download]]&lt;10,"Less than 10GB","10 ot more 10GB"))</f>
        <v>10 ot more 10GB</v>
      </c>
    </row>
    <row r="1679" spans="1:23" x14ac:dyDescent="0.3">
      <c r="A1679" t="s">
        <v>21</v>
      </c>
      <c r="B1679">
        <v>55</v>
      </c>
      <c r="C1679" t="s">
        <v>21</v>
      </c>
      <c r="D1679" t="s">
        <v>22</v>
      </c>
      <c r="E1679" t="s">
        <v>73</v>
      </c>
      <c r="F1679" t="s">
        <v>26</v>
      </c>
      <c r="G1679">
        <v>33</v>
      </c>
      <c r="H1679" t="s">
        <v>21</v>
      </c>
      <c r="I1679" t="s">
        <v>21</v>
      </c>
      <c r="K1679" t="str">
        <f>IF(Table1[[#This Row],[Under 30]]="yes","Under 30",IF(Table1[[#This Row],[Senior]]="yes","Senior","Other"))</f>
        <v>Other</v>
      </c>
      <c r="P1679">
        <v>1</v>
      </c>
      <c r="Q1679">
        <v>1</v>
      </c>
      <c r="R1679">
        <v>25</v>
      </c>
      <c r="S1679">
        <v>0</v>
      </c>
      <c r="T1679">
        <v>0</v>
      </c>
      <c r="U1679">
        <v>25</v>
      </c>
      <c r="V1679">
        <v>21</v>
      </c>
      <c r="W1679" t="str">
        <f>IF(Table1[[#This Row],[Avg Monthly GB Download]]&lt;5,"Less than 5GB",IF(Table1[[#This Row],[Avg Monthly GB Download]]&lt;10,"Less than 10GB","10 ot more 10GB"))</f>
        <v>10 ot more 10GB</v>
      </c>
    </row>
    <row r="1680" spans="1:23" x14ac:dyDescent="0.3">
      <c r="A1680" t="s">
        <v>21</v>
      </c>
      <c r="B1680">
        <v>55</v>
      </c>
      <c r="C1680" t="s">
        <v>21</v>
      </c>
      <c r="D1680" t="s">
        <v>22</v>
      </c>
      <c r="E1680" t="s">
        <v>80</v>
      </c>
      <c r="F1680" t="s">
        <v>24</v>
      </c>
      <c r="G1680">
        <v>48</v>
      </c>
      <c r="H1680" t="s">
        <v>21</v>
      </c>
      <c r="I1680" t="s">
        <v>21</v>
      </c>
      <c r="K1680" t="str">
        <f>IF(Table1[[#This Row],[Under 30]]="yes","Under 30",IF(Table1[[#This Row],[Senior]]="yes","Senior","Other"))</f>
        <v>Other</v>
      </c>
      <c r="P1680">
        <v>1</v>
      </c>
      <c r="R1680">
        <v>48</v>
      </c>
      <c r="S1680">
        <v>0</v>
      </c>
      <c r="T1680">
        <v>0</v>
      </c>
      <c r="U1680">
        <v>13</v>
      </c>
      <c r="V1680">
        <v>1</v>
      </c>
      <c r="W1680" t="str">
        <f>IF(Table1[[#This Row],[Avg Monthly GB Download]]&lt;5,"Less than 5GB",IF(Table1[[#This Row],[Avg Monthly GB Download]]&lt;10,"Less than 10GB","10 ot more 10GB"))</f>
        <v>Less than 5GB</v>
      </c>
    </row>
    <row r="1681" spans="1:23" x14ac:dyDescent="0.3">
      <c r="A1681" t="s">
        <v>21</v>
      </c>
      <c r="B1681">
        <v>55</v>
      </c>
      <c r="C1681" t="s">
        <v>21</v>
      </c>
      <c r="D1681" t="s">
        <v>22</v>
      </c>
      <c r="E1681" t="s">
        <v>80</v>
      </c>
      <c r="F1681" t="s">
        <v>24</v>
      </c>
      <c r="G1681">
        <v>61</v>
      </c>
      <c r="H1681" t="s">
        <v>21</v>
      </c>
      <c r="I1681" t="s">
        <v>21</v>
      </c>
      <c r="K1681" t="str">
        <f>IF(Table1[[#This Row],[Under 30]]="yes","Under 30",IF(Table1[[#This Row],[Senior]]="yes","Senior","Other"))</f>
        <v>Other</v>
      </c>
      <c r="P1681">
        <v>1</v>
      </c>
      <c r="R1681">
        <v>12</v>
      </c>
      <c r="S1681">
        <v>0</v>
      </c>
      <c r="T1681">
        <v>0</v>
      </c>
      <c r="U1681">
        <v>0</v>
      </c>
      <c r="V1681">
        <v>0</v>
      </c>
      <c r="W1681" t="str">
        <f>IF(Table1[[#This Row],[Avg Monthly GB Download]]&lt;5,"Less than 5GB",IF(Table1[[#This Row],[Avg Monthly GB Download]]&lt;10,"Less than 10GB","10 ot more 10GB"))</f>
        <v>Less than 5GB</v>
      </c>
    </row>
    <row r="1682" spans="1:23" x14ac:dyDescent="0.3">
      <c r="A1682" t="s">
        <v>21</v>
      </c>
      <c r="B1682">
        <v>55</v>
      </c>
      <c r="C1682" t="s">
        <v>21</v>
      </c>
      <c r="D1682" t="s">
        <v>22</v>
      </c>
      <c r="E1682" t="s">
        <v>82</v>
      </c>
      <c r="F1682" t="s">
        <v>26</v>
      </c>
      <c r="G1682">
        <v>59</v>
      </c>
      <c r="H1682" t="s">
        <v>21</v>
      </c>
      <c r="I1682" t="s">
        <v>21</v>
      </c>
      <c r="K1682" t="str">
        <f>IF(Table1[[#This Row],[Under 30]]="yes","Under 30",IF(Table1[[#This Row],[Senior]]="yes","Senior","Other"))</f>
        <v>Other</v>
      </c>
      <c r="P1682">
        <v>1</v>
      </c>
      <c r="R1682">
        <v>17</v>
      </c>
      <c r="S1682">
        <v>0</v>
      </c>
      <c r="T1682">
        <v>0</v>
      </c>
      <c r="U1682">
        <v>37</v>
      </c>
      <c r="V1682">
        <v>6</v>
      </c>
      <c r="W1682" t="str">
        <f>IF(Table1[[#This Row],[Avg Monthly GB Download]]&lt;5,"Less than 5GB",IF(Table1[[#This Row],[Avg Monthly GB Download]]&lt;10,"Less than 10GB","10 ot more 10GB"))</f>
        <v>Less than 10GB</v>
      </c>
    </row>
    <row r="1683" spans="1:23" x14ac:dyDescent="0.3">
      <c r="A1683" t="s">
        <v>21</v>
      </c>
      <c r="B1683">
        <v>55</v>
      </c>
      <c r="C1683" t="s">
        <v>21</v>
      </c>
      <c r="D1683" t="s">
        <v>22</v>
      </c>
      <c r="E1683" t="s">
        <v>85</v>
      </c>
      <c r="F1683" t="s">
        <v>26</v>
      </c>
      <c r="G1683">
        <v>48</v>
      </c>
      <c r="H1683" t="s">
        <v>21</v>
      </c>
      <c r="I1683" t="s">
        <v>21</v>
      </c>
      <c r="K1683" t="str">
        <f>IF(Table1[[#This Row],[Under 30]]="yes","Under 30",IF(Table1[[#This Row],[Senior]]="yes","Senior","Other"))</f>
        <v>Other</v>
      </c>
      <c r="P1683">
        <v>1</v>
      </c>
      <c r="R1683">
        <v>8</v>
      </c>
      <c r="S1683">
        <v>0</v>
      </c>
      <c r="T1683">
        <v>0</v>
      </c>
      <c r="U1683">
        <v>0</v>
      </c>
      <c r="V1683">
        <v>0</v>
      </c>
      <c r="W1683" t="str">
        <f>IF(Table1[[#This Row],[Avg Monthly GB Download]]&lt;5,"Less than 5GB",IF(Table1[[#This Row],[Avg Monthly GB Download]]&lt;10,"Less than 10GB","10 ot more 10GB"))</f>
        <v>Less than 5GB</v>
      </c>
    </row>
    <row r="1684" spans="1:23" x14ac:dyDescent="0.3">
      <c r="A1684" t="s">
        <v>21</v>
      </c>
      <c r="B1684">
        <v>55</v>
      </c>
      <c r="C1684" t="s">
        <v>25</v>
      </c>
      <c r="D1684" t="s">
        <v>22</v>
      </c>
      <c r="E1684" t="s">
        <v>80</v>
      </c>
      <c r="F1684" t="s">
        <v>24</v>
      </c>
      <c r="G1684">
        <v>40</v>
      </c>
      <c r="H1684" t="s">
        <v>21</v>
      </c>
      <c r="I1684" t="s">
        <v>21</v>
      </c>
      <c r="K1684" t="str">
        <f>IF(Table1[[#This Row],[Under 30]]="yes","Under 30",IF(Table1[[#This Row],[Senior]]="yes","Senior","Other"))</f>
        <v>Other</v>
      </c>
      <c r="P1684">
        <v>1</v>
      </c>
      <c r="R1684">
        <v>40</v>
      </c>
      <c r="S1684">
        <v>0</v>
      </c>
      <c r="T1684">
        <v>121</v>
      </c>
      <c r="U1684">
        <v>8</v>
      </c>
      <c r="V1684">
        <v>19</v>
      </c>
      <c r="W1684" t="str">
        <f>IF(Table1[[#This Row],[Avg Monthly GB Download]]&lt;5,"Less than 5GB",IF(Table1[[#This Row],[Avg Monthly GB Download]]&lt;10,"Less than 10GB","10 ot more 10GB"))</f>
        <v>10 ot more 10GB</v>
      </c>
    </row>
    <row r="1685" spans="1:23" x14ac:dyDescent="0.3">
      <c r="A1685" t="s">
        <v>21</v>
      </c>
      <c r="B1685">
        <v>55</v>
      </c>
      <c r="C1685" t="s">
        <v>25</v>
      </c>
      <c r="D1685" t="s">
        <v>22</v>
      </c>
      <c r="E1685" t="s">
        <v>82</v>
      </c>
      <c r="F1685" t="s">
        <v>24</v>
      </c>
      <c r="G1685">
        <v>70</v>
      </c>
      <c r="H1685" t="s">
        <v>21</v>
      </c>
      <c r="I1685" t="s">
        <v>25</v>
      </c>
      <c r="J1685" t="s">
        <v>21</v>
      </c>
      <c r="K1685" t="str">
        <f>IF(Table1[[#This Row],[Under 30]]="yes","Under 30",IF(Table1[[#This Row],[Senior]]="yes","Senior","Other"))</f>
        <v>Senior</v>
      </c>
      <c r="L1685" t="s">
        <v>98</v>
      </c>
      <c r="M1685" t="s">
        <v>38</v>
      </c>
      <c r="N1685" t="s">
        <v>56</v>
      </c>
      <c r="O1685" t="s">
        <v>102</v>
      </c>
      <c r="P1685">
        <v>1</v>
      </c>
      <c r="Q1685">
        <v>1</v>
      </c>
      <c r="R1685">
        <v>59</v>
      </c>
      <c r="S1685">
        <v>1</v>
      </c>
      <c r="T1685">
        <v>12.2</v>
      </c>
      <c r="U1685">
        <v>37</v>
      </c>
      <c r="V1685">
        <v>2</v>
      </c>
      <c r="W1685" t="str">
        <f>IF(Table1[[#This Row],[Avg Monthly GB Download]]&lt;5,"Less than 5GB",IF(Table1[[#This Row],[Avg Monthly GB Download]]&lt;10,"Less than 10GB","10 ot more 10GB"))</f>
        <v>Less than 5GB</v>
      </c>
    </row>
    <row r="1686" spans="1:23" x14ac:dyDescent="0.3">
      <c r="A1686" t="s">
        <v>21</v>
      </c>
      <c r="B1686">
        <v>56</v>
      </c>
      <c r="C1686" t="s">
        <v>21</v>
      </c>
      <c r="D1686" t="s">
        <v>22</v>
      </c>
      <c r="E1686" t="s">
        <v>30</v>
      </c>
      <c r="F1686" t="s">
        <v>26</v>
      </c>
      <c r="G1686">
        <v>29</v>
      </c>
      <c r="H1686" t="s">
        <v>25</v>
      </c>
      <c r="I1686" t="s">
        <v>21</v>
      </c>
      <c r="K1686" t="str">
        <f>IF(Table1[[#This Row],[Under 30]]="yes","Under 30",IF(Table1[[#This Row],[Senior]]="yes","Senior","Other"))</f>
        <v>Under 30</v>
      </c>
      <c r="P1686">
        <v>1</v>
      </c>
      <c r="R1686">
        <v>12</v>
      </c>
      <c r="S1686">
        <v>0</v>
      </c>
      <c r="T1686">
        <v>0</v>
      </c>
      <c r="U1686">
        <v>0</v>
      </c>
      <c r="V1686">
        <v>0</v>
      </c>
      <c r="W1686" t="str">
        <f>IF(Table1[[#This Row],[Avg Monthly GB Download]]&lt;5,"Less than 5GB",IF(Table1[[#This Row],[Avg Monthly GB Download]]&lt;10,"Less than 10GB","10 ot more 10GB"))</f>
        <v>Less than 5GB</v>
      </c>
    </row>
    <row r="1687" spans="1:23" x14ac:dyDescent="0.3">
      <c r="A1687" t="s">
        <v>21</v>
      </c>
      <c r="B1687">
        <v>56</v>
      </c>
      <c r="C1687" t="s">
        <v>21</v>
      </c>
      <c r="D1687" t="s">
        <v>22</v>
      </c>
      <c r="E1687" t="s">
        <v>36</v>
      </c>
      <c r="F1687" t="s">
        <v>26</v>
      </c>
      <c r="G1687">
        <v>58</v>
      </c>
      <c r="H1687" t="s">
        <v>21</v>
      </c>
      <c r="I1687" t="s">
        <v>21</v>
      </c>
      <c r="K1687" t="str">
        <f>IF(Table1[[#This Row],[Under 30]]="yes","Under 30",IF(Table1[[#This Row],[Senior]]="yes","Senior","Other"))</f>
        <v>Other</v>
      </c>
      <c r="P1687">
        <v>1</v>
      </c>
      <c r="R1687">
        <v>11</v>
      </c>
      <c r="S1687">
        <v>0</v>
      </c>
      <c r="T1687">
        <v>0</v>
      </c>
      <c r="U1687">
        <v>0</v>
      </c>
      <c r="V1687">
        <v>0</v>
      </c>
      <c r="W1687" t="str">
        <f>IF(Table1[[#This Row],[Avg Monthly GB Download]]&lt;5,"Less than 5GB",IF(Table1[[#This Row],[Avg Monthly GB Download]]&lt;10,"Less than 10GB","10 ot more 10GB"))</f>
        <v>Less than 5GB</v>
      </c>
    </row>
    <row r="1688" spans="1:23" x14ac:dyDescent="0.3">
      <c r="A1688" t="s">
        <v>21</v>
      </c>
      <c r="B1688">
        <v>56</v>
      </c>
      <c r="C1688" t="s">
        <v>21</v>
      </c>
      <c r="D1688" t="s">
        <v>22</v>
      </c>
      <c r="E1688" t="s">
        <v>37</v>
      </c>
      <c r="F1688" t="s">
        <v>26</v>
      </c>
      <c r="G1688">
        <v>48</v>
      </c>
      <c r="H1688" t="s">
        <v>21</v>
      </c>
      <c r="I1688" t="s">
        <v>21</v>
      </c>
      <c r="K1688" t="str">
        <f>IF(Table1[[#This Row],[Under 30]]="yes","Under 30",IF(Table1[[#This Row],[Senior]]="yes","Senior","Other"))</f>
        <v>Other</v>
      </c>
      <c r="P1688">
        <v>1</v>
      </c>
      <c r="Q1688">
        <v>1</v>
      </c>
      <c r="R1688">
        <v>48</v>
      </c>
      <c r="S1688">
        <v>4</v>
      </c>
      <c r="T1688">
        <v>9</v>
      </c>
      <c r="U1688">
        <v>40</v>
      </c>
      <c r="V1688">
        <v>2</v>
      </c>
      <c r="W1688" t="str">
        <f>IF(Table1[[#This Row],[Avg Monthly GB Download]]&lt;5,"Less than 5GB",IF(Table1[[#This Row],[Avg Monthly GB Download]]&lt;10,"Less than 10GB","10 ot more 10GB"))</f>
        <v>Less than 5GB</v>
      </c>
    </row>
    <row r="1689" spans="1:23" x14ac:dyDescent="0.3">
      <c r="A1689" t="s">
        <v>21</v>
      </c>
      <c r="B1689">
        <v>56</v>
      </c>
      <c r="C1689" t="s">
        <v>21</v>
      </c>
      <c r="D1689" t="s">
        <v>22</v>
      </c>
      <c r="E1689" t="s">
        <v>67</v>
      </c>
      <c r="F1689" t="s">
        <v>26</v>
      </c>
      <c r="G1689">
        <v>43</v>
      </c>
      <c r="H1689" t="s">
        <v>21</v>
      </c>
      <c r="I1689" t="s">
        <v>21</v>
      </c>
      <c r="K1689" t="str">
        <f>IF(Table1[[#This Row],[Under 30]]="yes","Under 30",IF(Table1[[#This Row],[Senior]]="yes","Senior","Other"))</f>
        <v>Other</v>
      </c>
      <c r="P1689">
        <v>1</v>
      </c>
      <c r="R1689">
        <v>8</v>
      </c>
      <c r="S1689">
        <v>2</v>
      </c>
      <c r="T1689">
        <v>0</v>
      </c>
      <c r="U1689">
        <v>0</v>
      </c>
      <c r="V1689">
        <v>0</v>
      </c>
      <c r="W1689" t="str">
        <f>IF(Table1[[#This Row],[Avg Monthly GB Download]]&lt;5,"Less than 5GB",IF(Table1[[#This Row],[Avg Monthly GB Download]]&lt;10,"Less than 10GB","10 ot more 10GB"))</f>
        <v>Less than 5GB</v>
      </c>
    </row>
    <row r="1690" spans="1:23" x14ac:dyDescent="0.3">
      <c r="A1690" t="s">
        <v>21</v>
      </c>
      <c r="B1690">
        <v>56</v>
      </c>
      <c r="C1690" t="s">
        <v>21</v>
      </c>
      <c r="D1690" t="s">
        <v>22</v>
      </c>
      <c r="E1690" t="s">
        <v>67</v>
      </c>
      <c r="F1690" t="s">
        <v>26</v>
      </c>
      <c r="G1690">
        <v>66</v>
      </c>
      <c r="H1690" t="s">
        <v>21</v>
      </c>
      <c r="I1690" t="s">
        <v>25</v>
      </c>
      <c r="J1690" t="s">
        <v>21</v>
      </c>
      <c r="K1690" t="str">
        <f>IF(Table1[[#This Row],[Under 30]]="yes","Under 30",IF(Table1[[#This Row],[Senior]]="yes","Senior","Other"))</f>
        <v>Senior</v>
      </c>
      <c r="L1690" t="s">
        <v>53</v>
      </c>
      <c r="M1690" t="s">
        <v>38</v>
      </c>
      <c r="N1690" t="s">
        <v>34</v>
      </c>
      <c r="O1690" t="s">
        <v>34</v>
      </c>
      <c r="P1690">
        <v>1</v>
      </c>
      <c r="R1690">
        <v>38</v>
      </c>
      <c r="S1690">
        <v>0</v>
      </c>
      <c r="T1690">
        <v>0</v>
      </c>
      <c r="U1690">
        <v>48</v>
      </c>
      <c r="V1690">
        <v>5</v>
      </c>
      <c r="W1690" t="str">
        <f>IF(Table1[[#This Row],[Avg Monthly GB Download]]&lt;5,"Less than 5GB",IF(Table1[[#This Row],[Avg Monthly GB Download]]&lt;10,"Less than 10GB","10 ot more 10GB"))</f>
        <v>Less than 10GB</v>
      </c>
    </row>
    <row r="1691" spans="1:23" x14ac:dyDescent="0.3">
      <c r="A1691" t="s">
        <v>21</v>
      </c>
      <c r="B1691">
        <v>56</v>
      </c>
      <c r="C1691" t="s">
        <v>21</v>
      </c>
      <c r="D1691" t="s">
        <v>22</v>
      </c>
      <c r="E1691" t="s">
        <v>71</v>
      </c>
      <c r="F1691" t="s">
        <v>24</v>
      </c>
      <c r="G1691">
        <v>42</v>
      </c>
      <c r="H1691" t="s">
        <v>21</v>
      </c>
      <c r="I1691" t="s">
        <v>21</v>
      </c>
      <c r="K1691" t="str">
        <f>IF(Table1[[#This Row],[Under 30]]="yes","Under 30",IF(Table1[[#This Row],[Senior]]="yes","Senior","Other"))</f>
        <v>Other</v>
      </c>
      <c r="P1691">
        <v>1</v>
      </c>
      <c r="R1691">
        <v>13</v>
      </c>
      <c r="S1691">
        <v>0</v>
      </c>
      <c r="T1691">
        <v>0</v>
      </c>
      <c r="U1691">
        <v>0</v>
      </c>
      <c r="V1691">
        <v>0</v>
      </c>
      <c r="W1691" t="str">
        <f>IF(Table1[[#This Row],[Avg Monthly GB Download]]&lt;5,"Less than 5GB",IF(Table1[[#This Row],[Avg Monthly GB Download]]&lt;10,"Less than 10GB","10 ot more 10GB"))</f>
        <v>Less than 5GB</v>
      </c>
    </row>
    <row r="1692" spans="1:23" x14ac:dyDescent="0.3">
      <c r="A1692" t="s">
        <v>21</v>
      </c>
      <c r="B1692">
        <v>56</v>
      </c>
      <c r="C1692" t="s">
        <v>21</v>
      </c>
      <c r="D1692" t="s">
        <v>22</v>
      </c>
      <c r="E1692" t="s">
        <v>75</v>
      </c>
      <c r="F1692" t="s">
        <v>24</v>
      </c>
      <c r="G1692">
        <v>21</v>
      </c>
      <c r="H1692" t="s">
        <v>25</v>
      </c>
      <c r="I1692" t="s">
        <v>21</v>
      </c>
      <c r="K1692" t="str">
        <f>IF(Table1[[#This Row],[Under 30]]="yes","Under 30",IF(Table1[[#This Row],[Senior]]="yes","Senior","Other"))</f>
        <v>Under 30</v>
      </c>
      <c r="P1692">
        <v>1</v>
      </c>
      <c r="Q1692">
        <v>1</v>
      </c>
      <c r="R1692">
        <v>59</v>
      </c>
      <c r="S1692">
        <v>4</v>
      </c>
      <c r="T1692">
        <v>0</v>
      </c>
      <c r="U1692">
        <v>60</v>
      </c>
      <c r="V1692">
        <v>24</v>
      </c>
      <c r="W1692" t="str">
        <f>IF(Table1[[#This Row],[Avg Monthly GB Download]]&lt;5,"Less than 5GB",IF(Table1[[#This Row],[Avg Monthly GB Download]]&lt;10,"Less than 10GB","10 ot more 10GB"))</f>
        <v>10 ot more 10GB</v>
      </c>
    </row>
    <row r="1693" spans="1:23" x14ac:dyDescent="0.3">
      <c r="A1693" t="s">
        <v>21</v>
      </c>
      <c r="B1693">
        <v>56</v>
      </c>
      <c r="C1693" t="s">
        <v>21</v>
      </c>
      <c r="D1693" t="s">
        <v>22</v>
      </c>
      <c r="E1693" t="s">
        <v>86</v>
      </c>
      <c r="F1693" t="s">
        <v>24</v>
      </c>
      <c r="G1693">
        <v>24</v>
      </c>
      <c r="H1693" t="s">
        <v>25</v>
      </c>
      <c r="I1693" t="s">
        <v>21</v>
      </c>
      <c r="K1693" t="str">
        <f>IF(Table1[[#This Row],[Under 30]]="yes","Under 30",IF(Table1[[#This Row],[Senior]]="yes","Senior","Other"))</f>
        <v>Under 30</v>
      </c>
      <c r="P1693">
        <v>1</v>
      </c>
      <c r="R1693">
        <v>6</v>
      </c>
      <c r="S1693">
        <v>0</v>
      </c>
      <c r="T1693">
        <v>0</v>
      </c>
      <c r="U1693">
        <v>0</v>
      </c>
      <c r="V1693">
        <v>0</v>
      </c>
      <c r="W1693" t="str">
        <f>IF(Table1[[#This Row],[Avg Monthly GB Download]]&lt;5,"Less than 5GB",IF(Table1[[#This Row],[Avg Monthly GB Download]]&lt;10,"Less than 10GB","10 ot more 10GB"))</f>
        <v>Less than 5GB</v>
      </c>
    </row>
    <row r="1694" spans="1:23" x14ac:dyDescent="0.3">
      <c r="A1694" t="s">
        <v>21</v>
      </c>
      <c r="B1694">
        <v>56</v>
      </c>
      <c r="C1694" t="s">
        <v>21</v>
      </c>
      <c r="D1694" t="s">
        <v>22</v>
      </c>
      <c r="E1694" t="s">
        <v>86</v>
      </c>
      <c r="F1694" t="s">
        <v>26</v>
      </c>
      <c r="G1694">
        <v>34</v>
      </c>
      <c r="H1694" t="s">
        <v>21</v>
      </c>
      <c r="I1694" t="s">
        <v>21</v>
      </c>
      <c r="K1694" t="str">
        <f>IF(Table1[[#This Row],[Under 30]]="yes","Under 30",IF(Table1[[#This Row],[Senior]]="yes","Senior","Other"))</f>
        <v>Other</v>
      </c>
      <c r="P1694">
        <v>1</v>
      </c>
      <c r="R1694">
        <v>7</v>
      </c>
      <c r="S1694">
        <v>1</v>
      </c>
      <c r="T1694">
        <v>0</v>
      </c>
      <c r="U1694">
        <v>0</v>
      </c>
      <c r="V1694">
        <v>0</v>
      </c>
      <c r="W1694" t="str">
        <f>IF(Table1[[#This Row],[Avg Monthly GB Download]]&lt;5,"Less than 5GB",IF(Table1[[#This Row],[Avg Monthly GB Download]]&lt;10,"Less than 10GB","10 ot more 10GB"))</f>
        <v>Less than 5GB</v>
      </c>
    </row>
    <row r="1695" spans="1:23" x14ac:dyDescent="0.3">
      <c r="A1695" t="s">
        <v>21</v>
      </c>
      <c r="B1695">
        <v>56</v>
      </c>
      <c r="C1695" t="s">
        <v>25</v>
      </c>
      <c r="D1695" t="s">
        <v>22</v>
      </c>
      <c r="E1695" t="s">
        <v>58</v>
      </c>
      <c r="F1695" t="s">
        <v>26</v>
      </c>
      <c r="G1695">
        <v>56</v>
      </c>
      <c r="H1695" t="s">
        <v>21</v>
      </c>
      <c r="I1695" t="s">
        <v>21</v>
      </c>
      <c r="K1695" t="str">
        <f>IF(Table1[[#This Row],[Under 30]]="yes","Under 30",IF(Table1[[#This Row],[Senior]]="yes","Senior","Other"))</f>
        <v>Other</v>
      </c>
      <c r="P1695">
        <v>1</v>
      </c>
      <c r="R1695">
        <v>11</v>
      </c>
      <c r="S1695">
        <v>0</v>
      </c>
      <c r="T1695">
        <v>100.8</v>
      </c>
      <c r="U1695">
        <v>0</v>
      </c>
      <c r="V1695">
        <v>0</v>
      </c>
      <c r="W1695" t="str">
        <f>IF(Table1[[#This Row],[Avg Monthly GB Download]]&lt;5,"Less than 5GB",IF(Table1[[#This Row],[Avg Monthly GB Download]]&lt;10,"Less than 10GB","10 ot more 10GB"))</f>
        <v>Less than 5GB</v>
      </c>
    </row>
    <row r="1696" spans="1:23" x14ac:dyDescent="0.3">
      <c r="A1696" t="s">
        <v>21</v>
      </c>
      <c r="B1696">
        <v>56</v>
      </c>
      <c r="C1696" t="s">
        <v>25</v>
      </c>
      <c r="D1696" t="s">
        <v>22</v>
      </c>
      <c r="E1696" t="s">
        <v>64</v>
      </c>
      <c r="F1696" t="s">
        <v>24</v>
      </c>
      <c r="G1696">
        <v>83</v>
      </c>
      <c r="H1696" t="s">
        <v>21</v>
      </c>
      <c r="I1696" t="s">
        <v>25</v>
      </c>
      <c r="J1696" t="s">
        <v>25</v>
      </c>
      <c r="K1696" t="str">
        <f>IF(Table1[[#This Row],[Under 30]]="yes","Under 30",IF(Table1[[#This Row],[Senior]]="yes","Senior","Other"))</f>
        <v>Senior</v>
      </c>
      <c r="L1696" t="s">
        <v>53</v>
      </c>
      <c r="M1696" t="s">
        <v>33</v>
      </c>
      <c r="N1696" t="s">
        <v>34</v>
      </c>
      <c r="O1696" t="s">
        <v>34</v>
      </c>
      <c r="P1696">
        <v>1</v>
      </c>
      <c r="R1696">
        <v>21</v>
      </c>
      <c r="S1696">
        <v>0</v>
      </c>
      <c r="T1696">
        <v>186.7</v>
      </c>
      <c r="U1696">
        <v>50</v>
      </c>
      <c r="V1696">
        <v>4</v>
      </c>
      <c r="W1696" t="str">
        <f>IF(Table1[[#This Row],[Avg Monthly GB Download]]&lt;5,"Less than 5GB",IF(Table1[[#This Row],[Avg Monthly GB Download]]&lt;10,"Less than 10GB","10 ot more 10GB"))</f>
        <v>Less than 5GB</v>
      </c>
    </row>
    <row r="1697" spans="1:23" x14ac:dyDescent="0.3">
      <c r="A1697" t="s">
        <v>21</v>
      </c>
      <c r="B1697">
        <v>56</v>
      </c>
      <c r="C1697" t="s">
        <v>25</v>
      </c>
      <c r="D1697" t="s">
        <v>22</v>
      </c>
      <c r="E1697" t="s">
        <v>71</v>
      </c>
      <c r="F1697" t="s">
        <v>24</v>
      </c>
      <c r="G1697">
        <v>77</v>
      </c>
      <c r="H1697" t="s">
        <v>21</v>
      </c>
      <c r="I1697" t="s">
        <v>25</v>
      </c>
      <c r="J1697" t="s">
        <v>21</v>
      </c>
      <c r="K1697" t="str">
        <f>IF(Table1[[#This Row],[Under 30]]="yes","Under 30",IF(Table1[[#This Row],[Senior]]="yes","Senior","Other"))</f>
        <v>Senior</v>
      </c>
      <c r="L1697" t="s">
        <v>32</v>
      </c>
      <c r="M1697" t="s">
        <v>38</v>
      </c>
      <c r="N1697" t="s">
        <v>34</v>
      </c>
      <c r="O1697" t="s">
        <v>34</v>
      </c>
      <c r="P1697">
        <v>1</v>
      </c>
      <c r="R1697">
        <v>50</v>
      </c>
      <c r="S1697">
        <v>2</v>
      </c>
      <c r="T1697">
        <v>520.79999999999995</v>
      </c>
      <c r="U1697">
        <v>60</v>
      </c>
      <c r="V1697">
        <v>15</v>
      </c>
      <c r="W1697" t="str">
        <f>IF(Table1[[#This Row],[Avg Monthly GB Download]]&lt;5,"Less than 5GB",IF(Table1[[#This Row],[Avg Monthly GB Download]]&lt;10,"Less than 10GB","10 ot more 10GB"))</f>
        <v>10 ot more 10GB</v>
      </c>
    </row>
    <row r="1698" spans="1:23" x14ac:dyDescent="0.3">
      <c r="A1698" t="s">
        <v>21</v>
      </c>
      <c r="B1698">
        <v>56</v>
      </c>
      <c r="C1698" t="s">
        <v>25</v>
      </c>
      <c r="D1698" t="s">
        <v>88</v>
      </c>
      <c r="E1698" t="s">
        <v>81</v>
      </c>
      <c r="F1698" t="s">
        <v>26</v>
      </c>
      <c r="G1698">
        <v>50</v>
      </c>
      <c r="H1698" t="s">
        <v>21</v>
      </c>
      <c r="I1698" t="s">
        <v>21</v>
      </c>
      <c r="K1698" t="str">
        <f>IF(Table1[[#This Row],[Under 30]]="yes","Under 30",IF(Table1[[#This Row],[Senior]]="yes","Senior","Other"))</f>
        <v>Other</v>
      </c>
      <c r="P1698">
        <v>1</v>
      </c>
      <c r="R1698">
        <v>17</v>
      </c>
      <c r="S1698">
        <v>0</v>
      </c>
      <c r="T1698">
        <v>0</v>
      </c>
      <c r="U1698">
        <v>0</v>
      </c>
      <c r="V1698">
        <v>0</v>
      </c>
      <c r="W1698" t="str">
        <f>IF(Table1[[#This Row],[Avg Monthly GB Download]]&lt;5,"Less than 5GB",IF(Table1[[#This Row],[Avg Monthly GB Download]]&lt;10,"Less than 10GB","10 ot more 10GB"))</f>
        <v>Less than 5GB</v>
      </c>
    </row>
    <row r="1699" spans="1:23" x14ac:dyDescent="0.3">
      <c r="A1699" t="s">
        <v>21</v>
      </c>
      <c r="B1699">
        <v>57</v>
      </c>
      <c r="C1699" t="s">
        <v>21</v>
      </c>
      <c r="D1699" t="s">
        <v>22</v>
      </c>
      <c r="E1699" t="s">
        <v>29</v>
      </c>
      <c r="F1699" t="s">
        <v>24</v>
      </c>
      <c r="G1699">
        <v>38</v>
      </c>
      <c r="H1699" t="s">
        <v>21</v>
      </c>
      <c r="I1699" t="s">
        <v>21</v>
      </c>
      <c r="K1699" t="str">
        <f>IF(Table1[[#This Row],[Under 30]]="yes","Under 30",IF(Table1[[#This Row],[Senior]]="yes","Senior","Other"))</f>
        <v>Other</v>
      </c>
      <c r="P1699">
        <v>1</v>
      </c>
      <c r="R1699">
        <v>7</v>
      </c>
      <c r="S1699">
        <v>2</v>
      </c>
      <c r="T1699">
        <v>0</v>
      </c>
      <c r="U1699">
        <v>0</v>
      </c>
      <c r="V1699">
        <v>0</v>
      </c>
      <c r="W1699" t="str">
        <f>IF(Table1[[#This Row],[Avg Monthly GB Download]]&lt;5,"Less than 5GB",IF(Table1[[#This Row],[Avg Monthly GB Download]]&lt;10,"Less than 10GB","10 ot more 10GB"))</f>
        <v>Less than 5GB</v>
      </c>
    </row>
    <row r="1700" spans="1:23" x14ac:dyDescent="0.3">
      <c r="A1700" t="s">
        <v>21</v>
      </c>
      <c r="B1700">
        <v>57</v>
      </c>
      <c r="C1700" t="s">
        <v>21</v>
      </c>
      <c r="D1700" t="s">
        <v>22</v>
      </c>
      <c r="E1700" t="s">
        <v>31</v>
      </c>
      <c r="F1700" t="s">
        <v>24</v>
      </c>
      <c r="G1700">
        <v>64</v>
      </c>
      <c r="H1700" t="s">
        <v>21</v>
      </c>
      <c r="I1700" t="s">
        <v>21</v>
      </c>
      <c r="K1700" t="str">
        <f>IF(Table1[[#This Row],[Under 30]]="yes","Under 30",IF(Table1[[#This Row],[Senior]]="yes","Senior","Other"))</f>
        <v>Other</v>
      </c>
      <c r="P1700">
        <v>1</v>
      </c>
      <c r="Q1700">
        <v>1</v>
      </c>
      <c r="R1700">
        <v>53</v>
      </c>
      <c r="S1700">
        <v>3</v>
      </c>
      <c r="T1700">
        <v>4.0999999999999996</v>
      </c>
      <c r="U1700">
        <v>43</v>
      </c>
      <c r="V1700">
        <v>5</v>
      </c>
      <c r="W1700" t="str">
        <f>IF(Table1[[#This Row],[Avg Monthly GB Download]]&lt;5,"Less than 5GB",IF(Table1[[#This Row],[Avg Monthly GB Download]]&lt;10,"Less than 10GB","10 ot more 10GB"))</f>
        <v>Less than 10GB</v>
      </c>
    </row>
    <row r="1701" spans="1:23" x14ac:dyDescent="0.3">
      <c r="A1701" t="s">
        <v>21</v>
      </c>
      <c r="B1701">
        <v>57</v>
      </c>
      <c r="C1701" t="s">
        <v>21</v>
      </c>
      <c r="D1701" t="s">
        <v>22</v>
      </c>
      <c r="E1701" t="s">
        <v>41</v>
      </c>
      <c r="F1701" t="s">
        <v>26</v>
      </c>
      <c r="G1701">
        <v>51</v>
      </c>
      <c r="H1701" t="s">
        <v>21</v>
      </c>
      <c r="I1701" t="s">
        <v>21</v>
      </c>
      <c r="K1701" t="str">
        <f>IF(Table1[[#This Row],[Under 30]]="yes","Under 30",IF(Table1[[#This Row],[Senior]]="yes","Senior","Other"))</f>
        <v>Other</v>
      </c>
      <c r="P1701">
        <v>1</v>
      </c>
      <c r="R1701">
        <v>12</v>
      </c>
      <c r="S1701">
        <v>1</v>
      </c>
      <c r="T1701">
        <v>0</v>
      </c>
      <c r="U1701">
        <v>0</v>
      </c>
      <c r="V1701">
        <v>0</v>
      </c>
      <c r="W1701" t="str">
        <f>IF(Table1[[#This Row],[Avg Monthly GB Download]]&lt;5,"Less than 5GB",IF(Table1[[#This Row],[Avg Monthly GB Download]]&lt;10,"Less than 10GB","10 ot more 10GB"))</f>
        <v>Less than 5GB</v>
      </c>
    </row>
    <row r="1702" spans="1:23" x14ac:dyDescent="0.3">
      <c r="A1702" t="s">
        <v>21</v>
      </c>
      <c r="B1702">
        <v>57</v>
      </c>
      <c r="C1702" t="s">
        <v>21</v>
      </c>
      <c r="D1702" t="s">
        <v>22</v>
      </c>
      <c r="E1702" t="s">
        <v>41</v>
      </c>
      <c r="F1702" t="s">
        <v>26</v>
      </c>
      <c r="G1702">
        <v>76</v>
      </c>
      <c r="H1702" t="s">
        <v>21</v>
      </c>
      <c r="I1702" t="s">
        <v>25</v>
      </c>
      <c r="J1702" t="s">
        <v>25</v>
      </c>
      <c r="K1702" t="str">
        <f>IF(Table1[[#This Row],[Under 30]]="yes","Under 30",IF(Table1[[#This Row],[Senior]]="yes","Senior","Other"))</f>
        <v>Senior</v>
      </c>
      <c r="L1702" t="s">
        <v>98</v>
      </c>
      <c r="M1702" t="s">
        <v>38</v>
      </c>
      <c r="N1702" t="s">
        <v>34</v>
      </c>
      <c r="O1702" t="s">
        <v>34</v>
      </c>
      <c r="P1702">
        <v>1</v>
      </c>
      <c r="R1702">
        <v>39</v>
      </c>
      <c r="S1702">
        <v>0</v>
      </c>
      <c r="T1702">
        <v>0</v>
      </c>
      <c r="U1702">
        <v>80</v>
      </c>
      <c r="V1702">
        <v>3</v>
      </c>
      <c r="W1702" t="str">
        <f>IF(Table1[[#This Row],[Avg Monthly GB Download]]&lt;5,"Less than 5GB",IF(Table1[[#This Row],[Avg Monthly GB Download]]&lt;10,"Less than 10GB","10 ot more 10GB"))</f>
        <v>Less than 5GB</v>
      </c>
    </row>
    <row r="1703" spans="1:23" x14ac:dyDescent="0.3">
      <c r="A1703" t="s">
        <v>21</v>
      </c>
      <c r="B1703">
        <v>57</v>
      </c>
      <c r="C1703" t="s">
        <v>21</v>
      </c>
      <c r="D1703" t="s">
        <v>22</v>
      </c>
      <c r="E1703" t="s">
        <v>44</v>
      </c>
      <c r="F1703" t="s">
        <v>26</v>
      </c>
      <c r="G1703">
        <v>29</v>
      </c>
      <c r="H1703" t="s">
        <v>25</v>
      </c>
      <c r="I1703" t="s">
        <v>21</v>
      </c>
      <c r="K1703" t="str">
        <f>IF(Table1[[#This Row],[Under 30]]="yes","Under 30",IF(Table1[[#This Row],[Senior]]="yes","Senior","Other"))</f>
        <v>Under 30</v>
      </c>
      <c r="P1703">
        <v>1</v>
      </c>
      <c r="R1703">
        <v>30</v>
      </c>
      <c r="S1703">
        <v>0</v>
      </c>
      <c r="T1703">
        <v>0</v>
      </c>
      <c r="U1703">
        <v>78</v>
      </c>
      <c r="V1703">
        <v>23</v>
      </c>
      <c r="W1703" t="str">
        <f>IF(Table1[[#This Row],[Avg Monthly GB Download]]&lt;5,"Less than 5GB",IF(Table1[[#This Row],[Avg Monthly GB Download]]&lt;10,"Less than 10GB","10 ot more 10GB"))</f>
        <v>10 ot more 10GB</v>
      </c>
    </row>
    <row r="1704" spans="1:23" x14ac:dyDescent="0.3">
      <c r="A1704" t="s">
        <v>21</v>
      </c>
      <c r="B1704">
        <v>57</v>
      </c>
      <c r="C1704" t="s">
        <v>21</v>
      </c>
      <c r="D1704" t="s">
        <v>22</v>
      </c>
      <c r="E1704" t="s">
        <v>58</v>
      </c>
      <c r="F1704" t="s">
        <v>24</v>
      </c>
      <c r="G1704">
        <v>22</v>
      </c>
      <c r="H1704" t="s">
        <v>25</v>
      </c>
      <c r="I1704" t="s">
        <v>21</v>
      </c>
      <c r="K1704" t="str">
        <f>IF(Table1[[#This Row],[Under 30]]="yes","Under 30",IF(Table1[[#This Row],[Senior]]="yes","Senior","Other"))</f>
        <v>Under 30</v>
      </c>
      <c r="P1704">
        <v>1</v>
      </c>
      <c r="R1704">
        <v>9</v>
      </c>
      <c r="S1704">
        <v>0</v>
      </c>
      <c r="T1704">
        <v>0</v>
      </c>
      <c r="U1704">
        <v>0</v>
      </c>
      <c r="V1704">
        <v>0</v>
      </c>
      <c r="W1704" t="str">
        <f>IF(Table1[[#This Row],[Avg Monthly GB Download]]&lt;5,"Less than 5GB",IF(Table1[[#This Row],[Avg Monthly GB Download]]&lt;10,"Less than 10GB","10 ot more 10GB"))</f>
        <v>Less than 5GB</v>
      </c>
    </row>
    <row r="1705" spans="1:23" x14ac:dyDescent="0.3">
      <c r="A1705" t="s">
        <v>21</v>
      </c>
      <c r="B1705">
        <v>57</v>
      </c>
      <c r="C1705" t="s">
        <v>21</v>
      </c>
      <c r="D1705" t="s">
        <v>22</v>
      </c>
      <c r="E1705" t="s">
        <v>58</v>
      </c>
      <c r="F1705" t="s">
        <v>24</v>
      </c>
      <c r="G1705">
        <v>62</v>
      </c>
      <c r="H1705" t="s">
        <v>21</v>
      </c>
      <c r="I1705" t="s">
        <v>21</v>
      </c>
      <c r="K1705" t="str">
        <f>IF(Table1[[#This Row],[Under 30]]="yes","Under 30",IF(Table1[[#This Row],[Senior]]="yes","Senior","Other"))</f>
        <v>Other</v>
      </c>
      <c r="P1705">
        <v>1</v>
      </c>
      <c r="R1705">
        <v>10</v>
      </c>
      <c r="S1705">
        <v>2</v>
      </c>
      <c r="T1705">
        <v>0</v>
      </c>
      <c r="U1705">
        <v>0</v>
      </c>
      <c r="V1705">
        <v>0</v>
      </c>
      <c r="W1705" t="str">
        <f>IF(Table1[[#This Row],[Avg Monthly GB Download]]&lt;5,"Less than 5GB",IF(Table1[[#This Row],[Avg Monthly GB Download]]&lt;10,"Less than 10GB","10 ot more 10GB"))</f>
        <v>Less than 5GB</v>
      </c>
    </row>
    <row r="1706" spans="1:23" x14ac:dyDescent="0.3">
      <c r="A1706" t="s">
        <v>21</v>
      </c>
      <c r="B1706">
        <v>57</v>
      </c>
      <c r="C1706" t="s">
        <v>21</v>
      </c>
      <c r="D1706" t="s">
        <v>22</v>
      </c>
      <c r="E1706" t="s">
        <v>94</v>
      </c>
      <c r="F1706" t="s">
        <v>24</v>
      </c>
      <c r="G1706">
        <v>57</v>
      </c>
      <c r="H1706" t="s">
        <v>21</v>
      </c>
      <c r="I1706" t="s">
        <v>21</v>
      </c>
      <c r="K1706" t="str">
        <f>IF(Table1[[#This Row],[Under 30]]="yes","Under 30",IF(Table1[[#This Row],[Senior]]="yes","Senior","Other"))</f>
        <v>Other</v>
      </c>
      <c r="P1706">
        <v>1</v>
      </c>
      <c r="R1706">
        <v>8</v>
      </c>
      <c r="S1706">
        <v>0</v>
      </c>
      <c r="T1706">
        <v>0</v>
      </c>
      <c r="U1706">
        <v>0</v>
      </c>
      <c r="V1706">
        <v>0</v>
      </c>
      <c r="W1706" t="str">
        <f>IF(Table1[[#This Row],[Avg Monthly GB Download]]&lt;5,"Less than 5GB",IF(Table1[[#This Row],[Avg Monthly GB Download]]&lt;10,"Less than 10GB","10 ot more 10GB"))</f>
        <v>Less than 5GB</v>
      </c>
    </row>
    <row r="1707" spans="1:23" x14ac:dyDescent="0.3">
      <c r="A1707" t="s">
        <v>21</v>
      </c>
      <c r="B1707">
        <v>57</v>
      </c>
      <c r="C1707" t="s">
        <v>21</v>
      </c>
      <c r="D1707" t="s">
        <v>22</v>
      </c>
      <c r="E1707" t="s">
        <v>94</v>
      </c>
      <c r="F1707" t="s">
        <v>24</v>
      </c>
      <c r="G1707">
        <v>67</v>
      </c>
      <c r="H1707" t="s">
        <v>21</v>
      </c>
      <c r="I1707" t="s">
        <v>25</v>
      </c>
      <c r="J1707" t="s">
        <v>21</v>
      </c>
      <c r="K1707" t="str">
        <f>IF(Table1[[#This Row],[Under 30]]="yes","Under 30",IF(Table1[[#This Row],[Senior]]="yes","Senior","Other"))</f>
        <v>Senior</v>
      </c>
      <c r="L1707" t="s">
        <v>32</v>
      </c>
      <c r="M1707" t="s">
        <v>38</v>
      </c>
      <c r="N1707" t="s">
        <v>34</v>
      </c>
      <c r="O1707" t="s">
        <v>34</v>
      </c>
      <c r="P1707">
        <v>1</v>
      </c>
      <c r="R1707">
        <v>36</v>
      </c>
      <c r="S1707">
        <v>0</v>
      </c>
      <c r="T1707">
        <v>0</v>
      </c>
      <c r="U1707">
        <v>14</v>
      </c>
      <c r="V1707">
        <v>10</v>
      </c>
      <c r="W1707" t="str">
        <f>IF(Table1[[#This Row],[Avg Monthly GB Download]]&lt;5,"Less than 5GB",IF(Table1[[#This Row],[Avg Monthly GB Download]]&lt;10,"Less than 10GB","10 ot more 10GB"))</f>
        <v>10 ot more 10GB</v>
      </c>
    </row>
    <row r="1708" spans="1:23" x14ac:dyDescent="0.3">
      <c r="A1708" t="s">
        <v>21</v>
      </c>
      <c r="B1708">
        <v>57</v>
      </c>
      <c r="C1708" t="s">
        <v>21</v>
      </c>
      <c r="D1708" t="s">
        <v>22</v>
      </c>
      <c r="E1708" t="s">
        <v>67</v>
      </c>
      <c r="F1708" t="s">
        <v>24</v>
      </c>
      <c r="G1708">
        <v>58</v>
      </c>
      <c r="H1708" t="s">
        <v>21</v>
      </c>
      <c r="I1708" t="s">
        <v>21</v>
      </c>
      <c r="K1708" t="str">
        <f>IF(Table1[[#This Row],[Under 30]]="yes","Under 30",IF(Table1[[#This Row],[Senior]]="yes","Senior","Other"))</f>
        <v>Other</v>
      </c>
      <c r="P1708">
        <v>1</v>
      </c>
      <c r="R1708">
        <v>8</v>
      </c>
      <c r="S1708">
        <v>0</v>
      </c>
      <c r="T1708">
        <v>0</v>
      </c>
      <c r="U1708">
        <v>0</v>
      </c>
      <c r="V1708">
        <v>0</v>
      </c>
      <c r="W1708" t="str">
        <f>IF(Table1[[#This Row],[Avg Monthly GB Download]]&lt;5,"Less than 5GB",IF(Table1[[#This Row],[Avg Monthly GB Download]]&lt;10,"Less than 10GB","10 ot more 10GB"))</f>
        <v>Less than 5GB</v>
      </c>
    </row>
    <row r="1709" spans="1:23" x14ac:dyDescent="0.3">
      <c r="A1709" t="s">
        <v>21</v>
      </c>
      <c r="B1709">
        <v>57</v>
      </c>
      <c r="C1709" t="s">
        <v>21</v>
      </c>
      <c r="D1709" t="s">
        <v>22</v>
      </c>
      <c r="E1709" t="s">
        <v>72</v>
      </c>
      <c r="F1709" t="s">
        <v>26</v>
      </c>
      <c r="G1709">
        <v>55</v>
      </c>
      <c r="H1709" t="s">
        <v>21</v>
      </c>
      <c r="I1709" t="s">
        <v>21</v>
      </c>
      <c r="K1709" t="str">
        <f>IF(Table1[[#This Row],[Under 30]]="yes","Under 30",IF(Table1[[#This Row],[Senior]]="yes","Senior","Other"))</f>
        <v>Other</v>
      </c>
      <c r="P1709">
        <v>1</v>
      </c>
      <c r="R1709">
        <v>6</v>
      </c>
      <c r="S1709">
        <v>0</v>
      </c>
      <c r="T1709">
        <v>0</v>
      </c>
      <c r="U1709">
        <v>0</v>
      </c>
      <c r="V1709">
        <v>0</v>
      </c>
      <c r="W1709" t="str">
        <f>IF(Table1[[#This Row],[Avg Monthly GB Download]]&lt;5,"Less than 5GB",IF(Table1[[#This Row],[Avg Monthly GB Download]]&lt;10,"Less than 10GB","10 ot more 10GB"))</f>
        <v>Less than 5GB</v>
      </c>
    </row>
    <row r="1710" spans="1:23" x14ac:dyDescent="0.3">
      <c r="A1710" t="s">
        <v>21</v>
      </c>
      <c r="B1710">
        <v>57</v>
      </c>
      <c r="C1710" t="s">
        <v>21</v>
      </c>
      <c r="D1710" t="s">
        <v>22</v>
      </c>
      <c r="E1710" t="s">
        <v>74</v>
      </c>
      <c r="F1710" t="s">
        <v>26</v>
      </c>
      <c r="G1710">
        <v>31</v>
      </c>
      <c r="H1710" t="s">
        <v>21</v>
      </c>
      <c r="I1710" t="s">
        <v>21</v>
      </c>
      <c r="K1710" t="str">
        <f>IF(Table1[[#This Row],[Under 30]]="yes","Under 30",IF(Table1[[#This Row],[Senior]]="yes","Senior","Other"))</f>
        <v>Other</v>
      </c>
      <c r="P1710">
        <v>1</v>
      </c>
      <c r="R1710">
        <v>7</v>
      </c>
      <c r="S1710">
        <v>0</v>
      </c>
      <c r="T1710">
        <v>0</v>
      </c>
      <c r="U1710">
        <v>0</v>
      </c>
      <c r="V1710">
        <v>0</v>
      </c>
      <c r="W1710" t="str">
        <f>IF(Table1[[#This Row],[Avg Monthly GB Download]]&lt;5,"Less than 5GB",IF(Table1[[#This Row],[Avg Monthly GB Download]]&lt;10,"Less than 10GB","10 ot more 10GB"))</f>
        <v>Less than 5GB</v>
      </c>
    </row>
    <row r="1711" spans="1:23" x14ac:dyDescent="0.3">
      <c r="A1711" t="s">
        <v>21</v>
      </c>
      <c r="B1711">
        <v>57</v>
      </c>
      <c r="C1711" t="s">
        <v>21</v>
      </c>
      <c r="D1711" t="s">
        <v>22</v>
      </c>
      <c r="E1711" t="s">
        <v>76</v>
      </c>
      <c r="F1711" t="s">
        <v>26</v>
      </c>
      <c r="G1711">
        <v>58</v>
      </c>
      <c r="H1711" t="s">
        <v>21</v>
      </c>
      <c r="I1711" t="s">
        <v>21</v>
      </c>
      <c r="K1711" t="str">
        <f>IF(Table1[[#This Row],[Under 30]]="yes","Under 30",IF(Table1[[#This Row],[Senior]]="yes","Senior","Other"))</f>
        <v>Other</v>
      </c>
      <c r="P1711">
        <v>1</v>
      </c>
      <c r="R1711">
        <v>10</v>
      </c>
      <c r="S1711">
        <v>0</v>
      </c>
      <c r="T1711">
        <v>0</v>
      </c>
      <c r="U1711">
        <v>0</v>
      </c>
      <c r="V1711">
        <v>0</v>
      </c>
      <c r="W1711" t="str">
        <f>IF(Table1[[#This Row],[Avg Monthly GB Download]]&lt;5,"Less than 5GB",IF(Table1[[#This Row],[Avg Monthly GB Download]]&lt;10,"Less than 10GB","10 ot more 10GB"))</f>
        <v>Less than 5GB</v>
      </c>
    </row>
    <row r="1712" spans="1:23" x14ac:dyDescent="0.3">
      <c r="A1712" t="s">
        <v>21</v>
      </c>
      <c r="B1712">
        <v>57</v>
      </c>
      <c r="C1712" t="s">
        <v>21</v>
      </c>
      <c r="D1712" t="s">
        <v>22</v>
      </c>
      <c r="E1712" t="s">
        <v>78</v>
      </c>
      <c r="F1712" t="s">
        <v>24</v>
      </c>
      <c r="G1712">
        <v>63</v>
      </c>
      <c r="H1712" t="s">
        <v>21</v>
      </c>
      <c r="I1712" t="s">
        <v>21</v>
      </c>
      <c r="K1712" t="str">
        <f>IF(Table1[[#This Row],[Under 30]]="yes","Under 30",IF(Table1[[#This Row],[Senior]]="yes","Senior","Other"))</f>
        <v>Other</v>
      </c>
      <c r="P1712">
        <v>1</v>
      </c>
      <c r="R1712">
        <v>20</v>
      </c>
      <c r="S1712">
        <v>0</v>
      </c>
      <c r="T1712">
        <v>0</v>
      </c>
      <c r="U1712">
        <v>0</v>
      </c>
      <c r="V1712">
        <v>2</v>
      </c>
      <c r="W1712" t="str">
        <f>IF(Table1[[#This Row],[Avg Monthly GB Download]]&lt;5,"Less than 5GB",IF(Table1[[#This Row],[Avg Monthly GB Download]]&lt;10,"Less than 10GB","10 ot more 10GB"))</f>
        <v>Less than 5GB</v>
      </c>
    </row>
    <row r="1713" spans="1:23" x14ac:dyDescent="0.3">
      <c r="A1713" t="s">
        <v>21</v>
      </c>
      <c r="B1713">
        <v>57</v>
      </c>
      <c r="C1713" t="s">
        <v>21</v>
      </c>
      <c r="D1713" t="s">
        <v>22</v>
      </c>
      <c r="E1713" t="s">
        <v>78</v>
      </c>
      <c r="F1713" t="s">
        <v>26</v>
      </c>
      <c r="G1713">
        <v>37</v>
      </c>
      <c r="H1713" t="s">
        <v>21</v>
      </c>
      <c r="I1713" t="s">
        <v>21</v>
      </c>
      <c r="K1713" t="str">
        <f>IF(Table1[[#This Row],[Under 30]]="yes","Under 30",IF(Table1[[#This Row],[Senior]]="yes","Senior","Other"))</f>
        <v>Other</v>
      </c>
      <c r="P1713">
        <v>1</v>
      </c>
      <c r="R1713">
        <v>7</v>
      </c>
      <c r="S1713">
        <v>0</v>
      </c>
      <c r="T1713">
        <v>0</v>
      </c>
      <c r="U1713">
        <v>0</v>
      </c>
      <c r="V1713">
        <v>0</v>
      </c>
      <c r="W1713" t="str">
        <f>IF(Table1[[#This Row],[Avg Monthly GB Download]]&lt;5,"Less than 5GB",IF(Table1[[#This Row],[Avg Monthly GB Download]]&lt;10,"Less than 10GB","10 ot more 10GB"))</f>
        <v>Less than 5GB</v>
      </c>
    </row>
    <row r="1714" spans="1:23" x14ac:dyDescent="0.3">
      <c r="A1714" t="s">
        <v>21</v>
      </c>
      <c r="B1714">
        <v>57</v>
      </c>
      <c r="C1714" t="s">
        <v>25</v>
      </c>
      <c r="D1714" t="s">
        <v>22</v>
      </c>
      <c r="E1714" t="s">
        <v>27</v>
      </c>
      <c r="F1714" t="s">
        <v>26</v>
      </c>
      <c r="G1714">
        <v>51</v>
      </c>
      <c r="H1714" t="s">
        <v>21</v>
      </c>
      <c r="I1714" t="s">
        <v>21</v>
      </c>
      <c r="K1714" t="str">
        <f>IF(Table1[[#This Row],[Under 30]]="yes","Under 30",IF(Table1[[#This Row],[Senior]]="yes","Senior","Other"))</f>
        <v>Other</v>
      </c>
      <c r="P1714">
        <v>1</v>
      </c>
      <c r="R1714">
        <v>13</v>
      </c>
      <c r="S1714">
        <v>0</v>
      </c>
      <c r="T1714">
        <v>161.9</v>
      </c>
      <c r="U1714">
        <v>0</v>
      </c>
      <c r="V1714">
        <v>0</v>
      </c>
      <c r="W1714" t="str">
        <f>IF(Table1[[#This Row],[Avg Monthly GB Download]]&lt;5,"Less than 5GB",IF(Table1[[#This Row],[Avg Monthly GB Download]]&lt;10,"Less than 10GB","10 ot more 10GB"))</f>
        <v>Less than 5GB</v>
      </c>
    </row>
    <row r="1715" spans="1:23" x14ac:dyDescent="0.3">
      <c r="A1715" t="s">
        <v>21</v>
      </c>
      <c r="B1715">
        <v>57</v>
      </c>
      <c r="C1715" t="s">
        <v>25</v>
      </c>
      <c r="D1715" t="s">
        <v>22</v>
      </c>
      <c r="E1715" t="s">
        <v>36</v>
      </c>
      <c r="F1715" t="s">
        <v>24</v>
      </c>
      <c r="G1715">
        <v>31</v>
      </c>
      <c r="H1715" t="s">
        <v>21</v>
      </c>
      <c r="I1715" t="s">
        <v>21</v>
      </c>
      <c r="K1715" t="str">
        <f>IF(Table1[[#This Row],[Under 30]]="yes","Under 30",IF(Table1[[#This Row],[Senior]]="yes","Senior","Other"))</f>
        <v>Other</v>
      </c>
      <c r="P1715">
        <v>1</v>
      </c>
      <c r="R1715">
        <v>9</v>
      </c>
      <c r="S1715">
        <v>0</v>
      </c>
      <c r="T1715">
        <v>293.60000000000002</v>
      </c>
      <c r="U1715">
        <v>0</v>
      </c>
      <c r="V1715">
        <v>0</v>
      </c>
      <c r="W1715" t="str">
        <f>IF(Table1[[#This Row],[Avg Monthly GB Download]]&lt;5,"Less than 5GB",IF(Table1[[#This Row],[Avg Monthly GB Download]]&lt;10,"Less than 10GB","10 ot more 10GB"))</f>
        <v>Less than 5GB</v>
      </c>
    </row>
    <row r="1716" spans="1:23" x14ac:dyDescent="0.3">
      <c r="A1716" t="s">
        <v>21</v>
      </c>
      <c r="B1716">
        <v>57</v>
      </c>
      <c r="C1716" t="s">
        <v>25</v>
      </c>
      <c r="D1716" t="s">
        <v>22</v>
      </c>
      <c r="E1716" t="s">
        <v>50</v>
      </c>
      <c r="F1716" t="s">
        <v>24</v>
      </c>
      <c r="G1716">
        <v>22</v>
      </c>
      <c r="H1716" t="s">
        <v>25</v>
      </c>
      <c r="I1716" t="s">
        <v>21</v>
      </c>
      <c r="K1716" t="str">
        <f>IF(Table1[[#This Row],[Under 30]]="yes","Under 30",IF(Table1[[#This Row],[Senior]]="yes","Senior","Other"))</f>
        <v>Under 30</v>
      </c>
      <c r="P1716">
        <v>1</v>
      </c>
      <c r="R1716">
        <v>63</v>
      </c>
      <c r="S1716">
        <v>1</v>
      </c>
      <c r="T1716">
        <v>193.8</v>
      </c>
      <c r="U1716">
        <v>0</v>
      </c>
      <c r="V1716">
        <v>24</v>
      </c>
      <c r="W1716" t="str">
        <f>IF(Table1[[#This Row],[Avg Monthly GB Download]]&lt;5,"Less than 5GB",IF(Table1[[#This Row],[Avg Monthly GB Download]]&lt;10,"Less than 10GB","10 ot more 10GB"))</f>
        <v>10 ot more 10GB</v>
      </c>
    </row>
    <row r="1717" spans="1:23" x14ac:dyDescent="0.3">
      <c r="A1717" t="s">
        <v>21</v>
      </c>
      <c r="B1717">
        <v>57</v>
      </c>
      <c r="C1717" t="s">
        <v>25</v>
      </c>
      <c r="D1717" t="s">
        <v>22</v>
      </c>
      <c r="E1717" t="s">
        <v>51</v>
      </c>
      <c r="F1717" t="s">
        <v>26</v>
      </c>
      <c r="G1717">
        <v>41</v>
      </c>
      <c r="H1717" t="s">
        <v>21</v>
      </c>
      <c r="I1717" t="s">
        <v>21</v>
      </c>
      <c r="K1717" t="str">
        <f>IF(Table1[[#This Row],[Under 30]]="yes","Under 30",IF(Table1[[#This Row],[Senior]]="yes","Senior","Other"))</f>
        <v>Other</v>
      </c>
      <c r="P1717">
        <v>1</v>
      </c>
      <c r="R1717">
        <v>52</v>
      </c>
      <c r="S1717">
        <v>2</v>
      </c>
      <c r="T1717">
        <v>155</v>
      </c>
      <c r="U1717">
        <v>39</v>
      </c>
      <c r="V1717">
        <v>1</v>
      </c>
      <c r="W1717" t="str">
        <f>IF(Table1[[#This Row],[Avg Monthly GB Download]]&lt;5,"Less than 5GB",IF(Table1[[#This Row],[Avg Monthly GB Download]]&lt;10,"Less than 10GB","10 ot more 10GB"))</f>
        <v>Less than 5GB</v>
      </c>
    </row>
    <row r="1718" spans="1:23" x14ac:dyDescent="0.3">
      <c r="A1718" t="s">
        <v>21</v>
      </c>
      <c r="B1718">
        <v>57</v>
      </c>
      <c r="C1718" t="s">
        <v>25</v>
      </c>
      <c r="D1718" t="s">
        <v>22</v>
      </c>
      <c r="E1718" t="s">
        <v>51</v>
      </c>
      <c r="F1718" t="s">
        <v>26</v>
      </c>
      <c r="G1718">
        <v>46</v>
      </c>
      <c r="H1718" t="s">
        <v>21</v>
      </c>
      <c r="I1718" t="s">
        <v>21</v>
      </c>
      <c r="K1718" t="str">
        <f>IF(Table1[[#This Row],[Under 30]]="yes","Under 30",IF(Table1[[#This Row],[Senior]]="yes","Senior","Other"))</f>
        <v>Other</v>
      </c>
      <c r="P1718">
        <v>1</v>
      </c>
      <c r="R1718">
        <v>37</v>
      </c>
      <c r="S1718">
        <v>0</v>
      </c>
      <c r="T1718">
        <v>393.3</v>
      </c>
      <c r="U1718">
        <v>0</v>
      </c>
      <c r="V1718">
        <v>9</v>
      </c>
      <c r="W1718" t="str">
        <f>IF(Table1[[#This Row],[Avg Monthly GB Download]]&lt;5,"Less than 5GB",IF(Table1[[#This Row],[Avg Monthly GB Download]]&lt;10,"Less than 10GB","10 ot more 10GB"))</f>
        <v>Less than 10GB</v>
      </c>
    </row>
    <row r="1719" spans="1:23" x14ac:dyDescent="0.3">
      <c r="A1719" t="s">
        <v>21</v>
      </c>
      <c r="B1719">
        <v>57</v>
      </c>
      <c r="C1719" t="s">
        <v>25</v>
      </c>
      <c r="D1719" t="s">
        <v>22</v>
      </c>
      <c r="E1719" t="s">
        <v>94</v>
      </c>
      <c r="F1719" t="s">
        <v>26</v>
      </c>
      <c r="G1719">
        <v>55</v>
      </c>
      <c r="H1719" t="s">
        <v>21</v>
      </c>
      <c r="I1719" t="s">
        <v>21</v>
      </c>
      <c r="K1719" t="str">
        <f>IF(Table1[[#This Row],[Under 30]]="yes","Under 30",IF(Table1[[#This Row],[Senior]]="yes","Senior","Other"))</f>
        <v>Other</v>
      </c>
      <c r="P1719">
        <v>1</v>
      </c>
      <c r="Q1719">
        <v>1</v>
      </c>
      <c r="R1719">
        <v>11</v>
      </c>
      <c r="S1719">
        <v>4</v>
      </c>
      <c r="T1719">
        <v>16.100000000000001</v>
      </c>
      <c r="U1719">
        <v>0</v>
      </c>
      <c r="V1719">
        <v>0</v>
      </c>
      <c r="W1719" t="str">
        <f>IF(Table1[[#This Row],[Avg Monthly GB Download]]&lt;5,"Less than 5GB",IF(Table1[[#This Row],[Avg Monthly GB Download]]&lt;10,"Less than 10GB","10 ot more 10GB"))</f>
        <v>Less than 5GB</v>
      </c>
    </row>
    <row r="1720" spans="1:23" x14ac:dyDescent="0.3">
      <c r="A1720" t="s">
        <v>21</v>
      </c>
      <c r="B1720">
        <v>57</v>
      </c>
      <c r="C1720" t="s">
        <v>25</v>
      </c>
      <c r="D1720" t="s">
        <v>22</v>
      </c>
      <c r="E1720" t="s">
        <v>62</v>
      </c>
      <c r="F1720" t="s">
        <v>24</v>
      </c>
      <c r="G1720">
        <v>66</v>
      </c>
      <c r="H1720" t="s">
        <v>21</v>
      </c>
      <c r="I1720" t="s">
        <v>25</v>
      </c>
      <c r="J1720" t="s">
        <v>21</v>
      </c>
      <c r="K1720" t="str">
        <f>IF(Table1[[#This Row],[Under 30]]="yes","Under 30",IF(Table1[[#This Row],[Senior]]="yes","Senior","Other"))</f>
        <v>Senior</v>
      </c>
      <c r="L1720" t="s">
        <v>32</v>
      </c>
      <c r="M1720" t="s">
        <v>38</v>
      </c>
      <c r="N1720" t="s">
        <v>90</v>
      </c>
      <c r="O1720" t="s">
        <v>91</v>
      </c>
      <c r="P1720">
        <v>1</v>
      </c>
      <c r="Q1720">
        <v>1</v>
      </c>
      <c r="R1720">
        <v>62</v>
      </c>
      <c r="S1720">
        <v>4</v>
      </c>
      <c r="T1720">
        <v>226.6</v>
      </c>
      <c r="U1720">
        <v>70</v>
      </c>
      <c r="V1720">
        <v>15</v>
      </c>
      <c r="W1720" t="str">
        <f>IF(Table1[[#This Row],[Avg Monthly GB Download]]&lt;5,"Less than 5GB",IF(Table1[[#This Row],[Avg Monthly GB Download]]&lt;10,"Less than 10GB","10 ot more 10GB"))</f>
        <v>10 ot more 10GB</v>
      </c>
    </row>
    <row r="1721" spans="1:23" x14ac:dyDescent="0.3">
      <c r="A1721" t="s">
        <v>21</v>
      </c>
      <c r="B1721">
        <v>57</v>
      </c>
      <c r="C1721" t="s">
        <v>25</v>
      </c>
      <c r="D1721" t="s">
        <v>88</v>
      </c>
      <c r="E1721" t="s">
        <v>52</v>
      </c>
      <c r="F1721" t="s">
        <v>26</v>
      </c>
      <c r="G1721">
        <v>34</v>
      </c>
      <c r="H1721" t="s">
        <v>21</v>
      </c>
      <c r="I1721" t="s">
        <v>21</v>
      </c>
      <c r="K1721" t="str">
        <f>IF(Table1[[#This Row],[Under 30]]="yes","Under 30",IF(Table1[[#This Row],[Senior]]="yes","Senior","Other"))</f>
        <v>Other</v>
      </c>
      <c r="P1721">
        <v>1</v>
      </c>
      <c r="R1721">
        <v>12</v>
      </c>
      <c r="S1721">
        <v>0</v>
      </c>
      <c r="T1721">
        <v>0</v>
      </c>
      <c r="U1721">
        <v>0</v>
      </c>
      <c r="V1721">
        <v>0</v>
      </c>
      <c r="W1721" t="str">
        <f>IF(Table1[[#This Row],[Avg Monthly GB Download]]&lt;5,"Less than 5GB",IF(Table1[[#This Row],[Avg Monthly GB Download]]&lt;10,"Less than 10GB","10 ot more 10GB"))</f>
        <v>Less than 5GB</v>
      </c>
    </row>
    <row r="1722" spans="1:23" x14ac:dyDescent="0.3">
      <c r="A1722" t="s">
        <v>21</v>
      </c>
      <c r="B1722">
        <v>57</v>
      </c>
      <c r="C1722" t="s">
        <v>25</v>
      </c>
      <c r="D1722" t="s">
        <v>88</v>
      </c>
      <c r="E1722" t="s">
        <v>62</v>
      </c>
      <c r="F1722" t="s">
        <v>24</v>
      </c>
      <c r="G1722">
        <v>58</v>
      </c>
      <c r="H1722" t="s">
        <v>21</v>
      </c>
      <c r="I1722" t="s">
        <v>21</v>
      </c>
      <c r="K1722" t="str">
        <f>IF(Table1[[#This Row],[Under 30]]="yes","Under 30",IF(Table1[[#This Row],[Senior]]="yes","Senior","Other"))</f>
        <v>Other</v>
      </c>
      <c r="P1722">
        <v>1</v>
      </c>
      <c r="R1722">
        <v>49</v>
      </c>
      <c r="S1722">
        <v>1</v>
      </c>
      <c r="T1722">
        <v>0</v>
      </c>
      <c r="U1722">
        <v>18</v>
      </c>
      <c r="V1722">
        <v>6</v>
      </c>
      <c r="W1722" t="str">
        <f>IF(Table1[[#This Row],[Avg Monthly GB Download]]&lt;5,"Less than 5GB",IF(Table1[[#This Row],[Avg Monthly GB Download]]&lt;10,"Less than 10GB","10 ot more 10GB"))</f>
        <v>Less than 10GB</v>
      </c>
    </row>
    <row r="1723" spans="1:23" x14ac:dyDescent="0.3">
      <c r="A1723" t="s">
        <v>21</v>
      </c>
      <c r="B1723">
        <v>57</v>
      </c>
      <c r="C1723" t="s">
        <v>25</v>
      </c>
      <c r="D1723" t="s">
        <v>88</v>
      </c>
      <c r="E1723" t="s">
        <v>70</v>
      </c>
      <c r="F1723" t="s">
        <v>26</v>
      </c>
      <c r="G1723">
        <v>59</v>
      </c>
      <c r="H1723" t="s">
        <v>21</v>
      </c>
      <c r="I1723" t="s">
        <v>21</v>
      </c>
      <c r="K1723" t="str">
        <f>IF(Table1[[#This Row],[Under 30]]="yes","Under 30",IF(Table1[[#This Row],[Senior]]="yes","Senior","Other"))</f>
        <v>Other</v>
      </c>
      <c r="P1723">
        <v>1</v>
      </c>
      <c r="R1723">
        <v>40</v>
      </c>
      <c r="S1723">
        <v>0</v>
      </c>
      <c r="T1723">
        <v>0</v>
      </c>
      <c r="U1723">
        <v>38</v>
      </c>
      <c r="V1723">
        <v>3</v>
      </c>
      <c r="W1723" t="str">
        <f>IF(Table1[[#This Row],[Avg Monthly GB Download]]&lt;5,"Less than 5GB",IF(Table1[[#This Row],[Avg Monthly GB Download]]&lt;10,"Less than 10GB","10 ot more 10GB"))</f>
        <v>Less than 5GB</v>
      </c>
    </row>
    <row r="1724" spans="1:23" x14ac:dyDescent="0.3">
      <c r="A1724" t="s">
        <v>21</v>
      </c>
      <c r="B1724">
        <v>58</v>
      </c>
      <c r="C1724" t="s">
        <v>21</v>
      </c>
      <c r="D1724" t="s">
        <v>22</v>
      </c>
      <c r="E1724" t="s">
        <v>30</v>
      </c>
      <c r="F1724" t="s">
        <v>26</v>
      </c>
      <c r="G1724">
        <v>36</v>
      </c>
      <c r="H1724" t="s">
        <v>21</v>
      </c>
      <c r="I1724" t="s">
        <v>21</v>
      </c>
      <c r="K1724" t="str">
        <f>IF(Table1[[#This Row],[Under 30]]="yes","Under 30",IF(Table1[[#This Row],[Senior]]="yes","Senior","Other"))</f>
        <v>Other</v>
      </c>
      <c r="P1724">
        <v>1</v>
      </c>
      <c r="R1724">
        <v>26</v>
      </c>
      <c r="S1724">
        <v>0</v>
      </c>
      <c r="T1724">
        <v>0</v>
      </c>
      <c r="U1724">
        <v>42</v>
      </c>
      <c r="V1724">
        <v>6</v>
      </c>
      <c r="W1724" t="str">
        <f>IF(Table1[[#This Row],[Avg Monthly GB Download]]&lt;5,"Less than 5GB",IF(Table1[[#This Row],[Avg Monthly GB Download]]&lt;10,"Less than 10GB","10 ot more 10GB"))</f>
        <v>Less than 10GB</v>
      </c>
    </row>
    <row r="1725" spans="1:23" x14ac:dyDescent="0.3">
      <c r="A1725" t="s">
        <v>21</v>
      </c>
      <c r="B1725">
        <v>58</v>
      </c>
      <c r="C1725" t="s">
        <v>21</v>
      </c>
      <c r="D1725" t="s">
        <v>22</v>
      </c>
      <c r="E1725" t="s">
        <v>41</v>
      </c>
      <c r="F1725" t="s">
        <v>26</v>
      </c>
      <c r="G1725">
        <v>30</v>
      </c>
      <c r="H1725" t="s">
        <v>21</v>
      </c>
      <c r="I1725" t="s">
        <v>21</v>
      </c>
      <c r="K1725" t="str">
        <f>IF(Table1[[#This Row],[Under 30]]="yes","Under 30",IF(Table1[[#This Row],[Senior]]="yes","Senior","Other"))</f>
        <v>Other</v>
      </c>
      <c r="P1725">
        <v>1</v>
      </c>
      <c r="R1725">
        <v>9</v>
      </c>
      <c r="S1725">
        <v>0</v>
      </c>
      <c r="T1725">
        <v>0</v>
      </c>
      <c r="U1725">
        <v>0</v>
      </c>
      <c r="V1725">
        <v>0</v>
      </c>
      <c r="W1725" t="str">
        <f>IF(Table1[[#This Row],[Avg Monthly GB Download]]&lt;5,"Less than 5GB",IF(Table1[[#This Row],[Avg Monthly GB Download]]&lt;10,"Less than 10GB","10 ot more 10GB"))</f>
        <v>Less than 5GB</v>
      </c>
    </row>
    <row r="1726" spans="1:23" x14ac:dyDescent="0.3">
      <c r="A1726" t="s">
        <v>21</v>
      </c>
      <c r="B1726">
        <v>58</v>
      </c>
      <c r="C1726" t="s">
        <v>21</v>
      </c>
      <c r="D1726" t="s">
        <v>22</v>
      </c>
      <c r="E1726" t="s">
        <v>43</v>
      </c>
      <c r="F1726" t="s">
        <v>26</v>
      </c>
      <c r="G1726">
        <v>66</v>
      </c>
      <c r="H1726" t="s">
        <v>21</v>
      </c>
      <c r="I1726" t="s">
        <v>25</v>
      </c>
      <c r="J1726" t="s">
        <v>25</v>
      </c>
      <c r="K1726" t="str">
        <f>IF(Table1[[#This Row],[Under 30]]="yes","Under 30",IF(Table1[[#This Row],[Senior]]="yes","Senior","Other"))</f>
        <v>Senior</v>
      </c>
      <c r="L1726" t="s">
        <v>53</v>
      </c>
      <c r="M1726" t="s">
        <v>33</v>
      </c>
      <c r="N1726" t="s">
        <v>34</v>
      </c>
      <c r="O1726" t="s">
        <v>34</v>
      </c>
      <c r="P1726">
        <v>1</v>
      </c>
      <c r="R1726">
        <v>11</v>
      </c>
      <c r="S1726">
        <v>2</v>
      </c>
      <c r="T1726">
        <v>0</v>
      </c>
      <c r="U1726">
        <v>0</v>
      </c>
      <c r="V1726">
        <v>0</v>
      </c>
      <c r="W1726" t="str">
        <f>IF(Table1[[#This Row],[Avg Monthly GB Download]]&lt;5,"Less than 5GB",IF(Table1[[#This Row],[Avg Monthly GB Download]]&lt;10,"Less than 10GB","10 ot more 10GB"))</f>
        <v>Less than 5GB</v>
      </c>
    </row>
    <row r="1727" spans="1:23" x14ac:dyDescent="0.3">
      <c r="A1727" t="s">
        <v>21</v>
      </c>
      <c r="B1727">
        <v>58</v>
      </c>
      <c r="C1727" t="s">
        <v>21</v>
      </c>
      <c r="D1727" t="s">
        <v>22</v>
      </c>
      <c r="E1727" t="s">
        <v>51</v>
      </c>
      <c r="F1727" t="s">
        <v>24</v>
      </c>
      <c r="G1727">
        <v>51</v>
      </c>
      <c r="H1727" t="s">
        <v>21</v>
      </c>
      <c r="I1727" t="s">
        <v>21</v>
      </c>
      <c r="K1727" t="str">
        <f>IF(Table1[[#This Row],[Under 30]]="yes","Under 30",IF(Table1[[#This Row],[Senior]]="yes","Senior","Other"))</f>
        <v>Other</v>
      </c>
      <c r="P1727">
        <v>1</v>
      </c>
      <c r="R1727">
        <v>6</v>
      </c>
      <c r="S1727">
        <v>1</v>
      </c>
      <c r="T1727">
        <v>0</v>
      </c>
      <c r="U1727">
        <v>0</v>
      </c>
      <c r="V1727">
        <v>0</v>
      </c>
      <c r="W1727" t="str">
        <f>IF(Table1[[#This Row],[Avg Monthly GB Download]]&lt;5,"Less than 5GB",IF(Table1[[#This Row],[Avg Monthly GB Download]]&lt;10,"Less than 10GB","10 ot more 10GB"))</f>
        <v>Less than 5GB</v>
      </c>
    </row>
    <row r="1728" spans="1:23" x14ac:dyDescent="0.3">
      <c r="A1728" t="s">
        <v>21</v>
      </c>
      <c r="B1728">
        <v>58</v>
      </c>
      <c r="C1728" t="s">
        <v>21</v>
      </c>
      <c r="D1728" t="s">
        <v>22</v>
      </c>
      <c r="E1728" t="s">
        <v>51</v>
      </c>
      <c r="F1728" t="s">
        <v>24</v>
      </c>
      <c r="G1728">
        <v>56</v>
      </c>
      <c r="H1728" t="s">
        <v>21</v>
      </c>
      <c r="I1728" t="s">
        <v>21</v>
      </c>
      <c r="K1728" t="str">
        <f>IF(Table1[[#This Row],[Under 30]]="yes","Under 30",IF(Table1[[#This Row],[Senior]]="yes","Senior","Other"))</f>
        <v>Other</v>
      </c>
      <c r="P1728">
        <v>1</v>
      </c>
      <c r="R1728">
        <v>8</v>
      </c>
      <c r="S1728">
        <v>0</v>
      </c>
      <c r="T1728">
        <v>0</v>
      </c>
      <c r="U1728">
        <v>0</v>
      </c>
      <c r="V1728">
        <v>0</v>
      </c>
      <c r="W1728" t="str">
        <f>IF(Table1[[#This Row],[Avg Monthly GB Download]]&lt;5,"Less than 5GB",IF(Table1[[#This Row],[Avg Monthly GB Download]]&lt;10,"Less than 10GB","10 ot more 10GB"))</f>
        <v>Less than 5GB</v>
      </c>
    </row>
    <row r="1729" spans="1:23" x14ac:dyDescent="0.3">
      <c r="A1729" t="s">
        <v>21</v>
      </c>
      <c r="B1729">
        <v>58</v>
      </c>
      <c r="C1729" t="s">
        <v>21</v>
      </c>
      <c r="D1729" t="s">
        <v>22</v>
      </c>
      <c r="E1729" t="s">
        <v>54</v>
      </c>
      <c r="F1729" t="s">
        <v>24</v>
      </c>
      <c r="G1729">
        <v>32</v>
      </c>
      <c r="H1729" t="s">
        <v>21</v>
      </c>
      <c r="I1729" t="s">
        <v>21</v>
      </c>
      <c r="K1729" t="str">
        <f>IF(Table1[[#This Row],[Under 30]]="yes","Under 30",IF(Table1[[#This Row],[Senior]]="yes","Senior","Other"))</f>
        <v>Other</v>
      </c>
      <c r="P1729">
        <v>1</v>
      </c>
      <c r="Q1729">
        <v>1</v>
      </c>
      <c r="R1729">
        <v>56</v>
      </c>
      <c r="S1729">
        <v>4</v>
      </c>
      <c r="T1729">
        <v>0</v>
      </c>
      <c r="U1729">
        <v>57</v>
      </c>
      <c r="V1729">
        <v>6</v>
      </c>
      <c r="W1729" t="str">
        <f>IF(Table1[[#This Row],[Avg Monthly GB Download]]&lt;5,"Less than 5GB",IF(Table1[[#This Row],[Avg Monthly GB Download]]&lt;10,"Less than 10GB","10 ot more 10GB"))</f>
        <v>Less than 10GB</v>
      </c>
    </row>
    <row r="1730" spans="1:23" x14ac:dyDescent="0.3">
      <c r="A1730" t="s">
        <v>21</v>
      </c>
      <c r="B1730">
        <v>58</v>
      </c>
      <c r="C1730" t="s">
        <v>21</v>
      </c>
      <c r="D1730" t="s">
        <v>22</v>
      </c>
      <c r="E1730" t="s">
        <v>60</v>
      </c>
      <c r="F1730" t="s">
        <v>26</v>
      </c>
      <c r="G1730">
        <v>42</v>
      </c>
      <c r="H1730" t="s">
        <v>21</v>
      </c>
      <c r="I1730" t="s">
        <v>21</v>
      </c>
      <c r="K1730" t="str">
        <f>IF(Table1[[#This Row],[Under 30]]="yes","Under 30",IF(Table1[[#This Row],[Senior]]="yes","Senior","Other"))</f>
        <v>Other</v>
      </c>
      <c r="P1730">
        <v>1</v>
      </c>
      <c r="R1730">
        <v>15</v>
      </c>
      <c r="S1730">
        <v>0</v>
      </c>
      <c r="T1730">
        <v>0</v>
      </c>
      <c r="U1730">
        <v>0</v>
      </c>
      <c r="V1730">
        <v>0</v>
      </c>
      <c r="W1730" t="str">
        <f>IF(Table1[[#This Row],[Avg Monthly GB Download]]&lt;5,"Less than 5GB",IF(Table1[[#This Row],[Avg Monthly GB Download]]&lt;10,"Less than 10GB","10 ot more 10GB"))</f>
        <v>Less than 5GB</v>
      </c>
    </row>
    <row r="1731" spans="1:23" x14ac:dyDescent="0.3">
      <c r="A1731" t="s">
        <v>21</v>
      </c>
      <c r="B1731">
        <v>58</v>
      </c>
      <c r="C1731" t="s">
        <v>21</v>
      </c>
      <c r="D1731" t="s">
        <v>22</v>
      </c>
      <c r="E1731" t="s">
        <v>62</v>
      </c>
      <c r="F1731" t="s">
        <v>24</v>
      </c>
      <c r="G1731">
        <v>76</v>
      </c>
      <c r="H1731" t="s">
        <v>21</v>
      </c>
      <c r="I1731" t="s">
        <v>25</v>
      </c>
      <c r="J1731" t="s">
        <v>21</v>
      </c>
      <c r="K1731" t="str">
        <f>IF(Table1[[#This Row],[Under 30]]="yes","Under 30",IF(Table1[[#This Row],[Senior]]="yes","Senior","Other"))</f>
        <v>Senior</v>
      </c>
      <c r="L1731" t="s">
        <v>98</v>
      </c>
      <c r="M1731" t="s">
        <v>38</v>
      </c>
      <c r="N1731" t="s">
        <v>34</v>
      </c>
      <c r="O1731" t="s">
        <v>34</v>
      </c>
      <c r="P1731">
        <v>1</v>
      </c>
      <c r="R1731">
        <v>62</v>
      </c>
      <c r="S1731">
        <v>2</v>
      </c>
      <c r="T1731">
        <v>0</v>
      </c>
      <c r="U1731">
        <v>10</v>
      </c>
      <c r="V1731">
        <v>4</v>
      </c>
      <c r="W1731" t="str">
        <f>IF(Table1[[#This Row],[Avg Monthly GB Download]]&lt;5,"Less than 5GB",IF(Table1[[#This Row],[Avg Monthly GB Download]]&lt;10,"Less than 10GB","10 ot more 10GB"))</f>
        <v>Less than 5GB</v>
      </c>
    </row>
    <row r="1732" spans="1:23" x14ac:dyDescent="0.3">
      <c r="A1732" t="s">
        <v>21</v>
      </c>
      <c r="B1732">
        <v>58</v>
      </c>
      <c r="C1732" t="s">
        <v>21</v>
      </c>
      <c r="D1732" t="s">
        <v>22</v>
      </c>
      <c r="E1732" t="s">
        <v>79</v>
      </c>
      <c r="F1732" t="s">
        <v>26</v>
      </c>
      <c r="G1732">
        <v>37</v>
      </c>
      <c r="H1732" t="s">
        <v>21</v>
      </c>
      <c r="I1732" t="s">
        <v>21</v>
      </c>
      <c r="K1732" t="str">
        <f>IF(Table1[[#This Row],[Under 30]]="yes","Under 30",IF(Table1[[#This Row],[Senior]]="yes","Senior","Other"))</f>
        <v>Other</v>
      </c>
      <c r="P1732">
        <v>1</v>
      </c>
      <c r="R1732">
        <v>12</v>
      </c>
      <c r="S1732">
        <v>1</v>
      </c>
      <c r="T1732">
        <v>0</v>
      </c>
      <c r="U1732">
        <v>0</v>
      </c>
      <c r="V1732">
        <v>0</v>
      </c>
      <c r="W1732" t="str">
        <f>IF(Table1[[#This Row],[Avg Monthly GB Download]]&lt;5,"Less than 5GB",IF(Table1[[#This Row],[Avg Monthly GB Download]]&lt;10,"Less than 10GB","10 ot more 10GB"))</f>
        <v>Less than 5GB</v>
      </c>
    </row>
    <row r="1733" spans="1:23" x14ac:dyDescent="0.3">
      <c r="A1733" t="s">
        <v>21</v>
      </c>
      <c r="B1733">
        <v>58</v>
      </c>
      <c r="C1733" t="s">
        <v>21</v>
      </c>
      <c r="D1733" t="s">
        <v>22</v>
      </c>
      <c r="E1733" t="s">
        <v>80</v>
      </c>
      <c r="F1733" t="s">
        <v>24</v>
      </c>
      <c r="G1733">
        <v>57</v>
      </c>
      <c r="H1733" t="s">
        <v>21</v>
      </c>
      <c r="I1733" t="s">
        <v>21</v>
      </c>
      <c r="K1733" t="str">
        <f>IF(Table1[[#This Row],[Under 30]]="yes","Under 30",IF(Table1[[#This Row],[Senior]]="yes","Senior","Other"))</f>
        <v>Other</v>
      </c>
      <c r="P1733">
        <v>1</v>
      </c>
      <c r="R1733">
        <v>9</v>
      </c>
      <c r="S1733">
        <v>1</v>
      </c>
      <c r="T1733">
        <v>0</v>
      </c>
      <c r="U1733">
        <v>0</v>
      </c>
      <c r="V1733">
        <v>0</v>
      </c>
      <c r="W1733" t="str">
        <f>IF(Table1[[#This Row],[Avg Monthly GB Download]]&lt;5,"Less than 5GB",IF(Table1[[#This Row],[Avg Monthly GB Download]]&lt;10,"Less than 10GB","10 ot more 10GB"))</f>
        <v>Less than 5GB</v>
      </c>
    </row>
    <row r="1734" spans="1:23" x14ac:dyDescent="0.3">
      <c r="A1734" t="s">
        <v>21</v>
      </c>
      <c r="B1734">
        <v>58</v>
      </c>
      <c r="C1734" t="s">
        <v>21</v>
      </c>
      <c r="D1734" t="s">
        <v>22</v>
      </c>
      <c r="E1734" t="s">
        <v>84</v>
      </c>
      <c r="F1734" t="s">
        <v>24</v>
      </c>
      <c r="G1734">
        <v>58</v>
      </c>
      <c r="H1734" t="s">
        <v>21</v>
      </c>
      <c r="I1734" t="s">
        <v>21</v>
      </c>
      <c r="K1734" t="str">
        <f>IF(Table1[[#This Row],[Under 30]]="yes","Under 30",IF(Table1[[#This Row],[Senior]]="yes","Senior","Other"))</f>
        <v>Other</v>
      </c>
      <c r="P1734">
        <v>1</v>
      </c>
      <c r="R1734">
        <v>7</v>
      </c>
      <c r="S1734">
        <v>1</v>
      </c>
      <c r="T1734">
        <v>0</v>
      </c>
      <c r="U1734">
        <v>0</v>
      </c>
      <c r="V1734">
        <v>0</v>
      </c>
      <c r="W1734" t="str">
        <f>IF(Table1[[#This Row],[Avg Monthly GB Download]]&lt;5,"Less than 5GB",IF(Table1[[#This Row],[Avg Monthly GB Download]]&lt;10,"Less than 10GB","10 ot more 10GB"))</f>
        <v>Less than 5GB</v>
      </c>
    </row>
    <row r="1735" spans="1:23" x14ac:dyDescent="0.3">
      <c r="A1735" t="s">
        <v>21</v>
      </c>
      <c r="B1735">
        <v>58</v>
      </c>
      <c r="C1735" t="s">
        <v>21</v>
      </c>
      <c r="D1735" t="s">
        <v>22</v>
      </c>
      <c r="E1735" t="s">
        <v>86</v>
      </c>
      <c r="F1735" t="s">
        <v>26</v>
      </c>
      <c r="G1735">
        <v>52</v>
      </c>
      <c r="H1735" t="s">
        <v>21</v>
      </c>
      <c r="I1735" t="s">
        <v>21</v>
      </c>
      <c r="K1735" t="str">
        <f>IF(Table1[[#This Row],[Under 30]]="yes","Under 30",IF(Table1[[#This Row],[Senior]]="yes","Senior","Other"))</f>
        <v>Other</v>
      </c>
      <c r="P1735">
        <v>1</v>
      </c>
      <c r="R1735">
        <v>12</v>
      </c>
      <c r="S1735">
        <v>0</v>
      </c>
      <c r="T1735">
        <v>0</v>
      </c>
      <c r="U1735">
        <v>0</v>
      </c>
      <c r="V1735">
        <v>0</v>
      </c>
      <c r="W1735" t="str">
        <f>IF(Table1[[#This Row],[Avg Monthly GB Download]]&lt;5,"Less than 5GB",IF(Table1[[#This Row],[Avg Monthly GB Download]]&lt;10,"Less than 10GB","10 ot more 10GB"))</f>
        <v>Less than 5GB</v>
      </c>
    </row>
    <row r="1736" spans="1:23" x14ac:dyDescent="0.3">
      <c r="A1736" t="s">
        <v>21</v>
      </c>
      <c r="B1736">
        <v>58</v>
      </c>
      <c r="C1736" t="s">
        <v>25</v>
      </c>
      <c r="D1736" t="s">
        <v>22</v>
      </c>
      <c r="E1736" t="s">
        <v>93</v>
      </c>
      <c r="F1736" t="s">
        <v>24</v>
      </c>
      <c r="G1736">
        <v>46</v>
      </c>
      <c r="H1736" t="s">
        <v>21</v>
      </c>
      <c r="I1736" t="s">
        <v>21</v>
      </c>
      <c r="K1736" t="str">
        <f>IF(Table1[[#This Row],[Under 30]]="yes","Under 30",IF(Table1[[#This Row],[Senior]]="yes","Senior","Other"))</f>
        <v>Other</v>
      </c>
      <c r="P1736">
        <v>1</v>
      </c>
      <c r="R1736">
        <v>23</v>
      </c>
      <c r="S1736">
        <v>0</v>
      </c>
      <c r="T1736">
        <v>330.6</v>
      </c>
      <c r="U1736">
        <v>42</v>
      </c>
      <c r="V1736">
        <v>5</v>
      </c>
      <c r="W1736" t="str">
        <f>IF(Table1[[#This Row],[Avg Monthly GB Download]]&lt;5,"Less than 5GB",IF(Table1[[#This Row],[Avg Monthly GB Download]]&lt;10,"Less than 10GB","10 ot more 10GB"))</f>
        <v>Less than 10GB</v>
      </c>
    </row>
    <row r="1737" spans="1:23" x14ac:dyDescent="0.3">
      <c r="A1737" t="s">
        <v>21</v>
      </c>
      <c r="B1737">
        <v>58</v>
      </c>
      <c r="C1737" t="s">
        <v>25</v>
      </c>
      <c r="D1737" t="s">
        <v>22</v>
      </c>
      <c r="E1737" t="s">
        <v>47</v>
      </c>
      <c r="F1737" t="s">
        <v>24</v>
      </c>
      <c r="G1737">
        <v>58</v>
      </c>
      <c r="H1737" t="s">
        <v>21</v>
      </c>
      <c r="I1737" t="s">
        <v>21</v>
      </c>
      <c r="K1737" t="str">
        <f>IF(Table1[[#This Row],[Under 30]]="yes","Under 30",IF(Table1[[#This Row],[Senior]]="yes","Senior","Other"))</f>
        <v>Other</v>
      </c>
      <c r="P1737">
        <v>1</v>
      </c>
      <c r="R1737">
        <v>12</v>
      </c>
      <c r="S1737">
        <v>0</v>
      </c>
      <c r="T1737">
        <v>169.4</v>
      </c>
      <c r="U1737">
        <v>0</v>
      </c>
      <c r="V1737">
        <v>0</v>
      </c>
      <c r="W1737" t="str">
        <f>IF(Table1[[#This Row],[Avg Monthly GB Download]]&lt;5,"Less than 5GB",IF(Table1[[#This Row],[Avg Monthly GB Download]]&lt;10,"Less than 10GB","10 ot more 10GB"))</f>
        <v>Less than 5GB</v>
      </c>
    </row>
    <row r="1738" spans="1:23" x14ac:dyDescent="0.3">
      <c r="A1738" t="s">
        <v>21</v>
      </c>
      <c r="B1738">
        <v>58</v>
      </c>
      <c r="C1738" t="s">
        <v>25</v>
      </c>
      <c r="D1738" t="s">
        <v>22</v>
      </c>
      <c r="E1738" t="s">
        <v>55</v>
      </c>
      <c r="F1738" t="s">
        <v>24</v>
      </c>
      <c r="G1738">
        <v>30</v>
      </c>
      <c r="H1738" t="s">
        <v>21</v>
      </c>
      <c r="I1738" t="s">
        <v>21</v>
      </c>
      <c r="K1738" t="str">
        <f>IF(Table1[[#This Row],[Under 30]]="yes","Under 30",IF(Table1[[#This Row],[Senior]]="yes","Senior","Other"))</f>
        <v>Other</v>
      </c>
      <c r="P1738">
        <v>1</v>
      </c>
      <c r="R1738">
        <v>11</v>
      </c>
      <c r="S1738">
        <v>1</v>
      </c>
      <c r="T1738">
        <v>114.6</v>
      </c>
      <c r="U1738">
        <v>0</v>
      </c>
      <c r="V1738">
        <v>0</v>
      </c>
      <c r="W1738" t="str">
        <f>IF(Table1[[#This Row],[Avg Monthly GB Download]]&lt;5,"Less than 5GB",IF(Table1[[#This Row],[Avg Monthly GB Download]]&lt;10,"Less than 10GB","10 ot more 10GB"))</f>
        <v>Less than 5GB</v>
      </c>
    </row>
    <row r="1739" spans="1:23" x14ac:dyDescent="0.3">
      <c r="A1739" t="s">
        <v>21</v>
      </c>
      <c r="B1739">
        <v>58</v>
      </c>
      <c r="C1739" t="s">
        <v>25</v>
      </c>
      <c r="D1739" t="s">
        <v>22</v>
      </c>
      <c r="E1739" t="s">
        <v>71</v>
      </c>
      <c r="F1739" t="s">
        <v>24</v>
      </c>
      <c r="G1739">
        <v>22</v>
      </c>
      <c r="H1739" t="s">
        <v>25</v>
      </c>
      <c r="I1739" t="s">
        <v>21</v>
      </c>
      <c r="K1739" t="str">
        <f>IF(Table1[[#This Row],[Under 30]]="yes","Under 30",IF(Table1[[#This Row],[Senior]]="yes","Senior","Other"))</f>
        <v>Under 30</v>
      </c>
      <c r="P1739">
        <v>1</v>
      </c>
      <c r="R1739">
        <v>9</v>
      </c>
      <c r="S1739">
        <v>0</v>
      </c>
      <c r="T1739">
        <v>214.6</v>
      </c>
      <c r="U1739">
        <v>0</v>
      </c>
      <c r="V1739">
        <v>0</v>
      </c>
      <c r="W1739" t="str">
        <f>IF(Table1[[#This Row],[Avg Monthly GB Download]]&lt;5,"Less than 5GB",IF(Table1[[#This Row],[Avg Monthly GB Download]]&lt;10,"Less than 10GB","10 ot more 10GB"))</f>
        <v>Less than 5GB</v>
      </c>
    </row>
    <row r="1740" spans="1:23" x14ac:dyDescent="0.3">
      <c r="A1740" t="s">
        <v>21</v>
      </c>
      <c r="B1740">
        <v>58</v>
      </c>
      <c r="C1740" t="s">
        <v>25</v>
      </c>
      <c r="D1740" t="s">
        <v>22</v>
      </c>
      <c r="E1740" t="s">
        <v>79</v>
      </c>
      <c r="F1740" t="s">
        <v>26</v>
      </c>
      <c r="G1740">
        <v>44</v>
      </c>
      <c r="H1740" t="s">
        <v>21</v>
      </c>
      <c r="I1740" t="s">
        <v>21</v>
      </c>
      <c r="K1740" t="str">
        <f>IF(Table1[[#This Row],[Under 30]]="yes","Under 30",IF(Table1[[#This Row],[Senior]]="yes","Senior","Other"))</f>
        <v>Other</v>
      </c>
      <c r="P1740">
        <v>1</v>
      </c>
      <c r="R1740">
        <v>10</v>
      </c>
      <c r="S1740">
        <v>2</v>
      </c>
      <c r="T1740">
        <v>119.5</v>
      </c>
      <c r="U1740">
        <v>0</v>
      </c>
      <c r="V1740">
        <v>0</v>
      </c>
      <c r="W1740" t="str">
        <f>IF(Table1[[#This Row],[Avg Monthly GB Download]]&lt;5,"Less than 5GB",IF(Table1[[#This Row],[Avg Monthly GB Download]]&lt;10,"Less than 10GB","10 ot more 10GB"))</f>
        <v>Less than 5GB</v>
      </c>
    </row>
    <row r="1741" spans="1:23" x14ac:dyDescent="0.3">
      <c r="A1741" t="s">
        <v>21</v>
      </c>
      <c r="B1741">
        <v>58</v>
      </c>
      <c r="C1741" t="s">
        <v>25</v>
      </c>
      <c r="D1741" t="s">
        <v>88</v>
      </c>
      <c r="E1741" t="s">
        <v>74</v>
      </c>
      <c r="F1741" t="s">
        <v>26</v>
      </c>
      <c r="G1741">
        <v>29</v>
      </c>
      <c r="H1741" t="s">
        <v>25</v>
      </c>
      <c r="I1741" t="s">
        <v>21</v>
      </c>
      <c r="K1741" t="str">
        <f>IF(Table1[[#This Row],[Under 30]]="yes","Under 30",IF(Table1[[#This Row],[Senior]]="yes","Senior","Other"))</f>
        <v>Under 30</v>
      </c>
      <c r="P1741">
        <v>1</v>
      </c>
      <c r="R1741">
        <v>10</v>
      </c>
      <c r="S1741">
        <v>0</v>
      </c>
      <c r="T1741">
        <v>0</v>
      </c>
      <c r="U1741">
        <v>0</v>
      </c>
      <c r="V1741">
        <v>0</v>
      </c>
      <c r="W1741" t="str">
        <f>IF(Table1[[#This Row],[Avg Monthly GB Download]]&lt;5,"Less than 5GB",IF(Table1[[#This Row],[Avg Monthly GB Download]]&lt;10,"Less than 10GB","10 ot more 10GB"))</f>
        <v>Less than 5GB</v>
      </c>
    </row>
    <row r="1742" spans="1:23" x14ac:dyDescent="0.3">
      <c r="A1742" t="s">
        <v>21</v>
      </c>
      <c r="B1742">
        <v>58</v>
      </c>
      <c r="C1742" t="s">
        <v>25</v>
      </c>
      <c r="D1742" t="s">
        <v>88</v>
      </c>
      <c r="E1742" t="s">
        <v>80</v>
      </c>
      <c r="F1742" t="s">
        <v>26</v>
      </c>
      <c r="G1742">
        <v>37</v>
      </c>
      <c r="H1742" t="s">
        <v>21</v>
      </c>
      <c r="I1742" t="s">
        <v>21</v>
      </c>
      <c r="K1742" t="str">
        <f>IF(Table1[[#This Row],[Under 30]]="yes","Under 30",IF(Table1[[#This Row],[Senior]]="yes","Senior","Other"))</f>
        <v>Other</v>
      </c>
      <c r="P1742">
        <v>1</v>
      </c>
      <c r="R1742">
        <v>55</v>
      </c>
      <c r="S1742">
        <v>0</v>
      </c>
      <c r="T1742">
        <v>0</v>
      </c>
      <c r="U1742">
        <v>29</v>
      </c>
      <c r="V1742">
        <v>5</v>
      </c>
      <c r="W1742" t="str">
        <f>IF(Table1[[#This Row],[Avg Monthly GB Download]]&lt;5,"Less than 5GB",IF(Table1[[#This Row],[Avg Monthly GB Download]]&lt;10,"Less than 10GB","10 ot more 10GB"))</f>
        <v>Less than 10GB</v>
      </c>
    </row>
    <row r="1743" spans="1:23" x14ac:dyDescent="0.3">
      <c r="A1743" t="s">
        <v>21</v>
      </c>
      <c r="B1743">
        <v>59</v>
      </c>
      <c r="C1743" t="s">
        <v>21</v>
      </c>
      <c r="D1743" t="s">
        <v>22</v>
      </c>
      <c r="E1743" t="s">
        <v>31</v>
      </c>
      <c r="F1743" t="s">
        <v>26</v>
      </c>
      <c r="G1743">
        <v>46</v>
      </c>
      <c r="H1743" t="s">
        <v>21</v>
      </c>
      <c r="I1743" t="s">
        <v>21</v>
      </c>
      <c r="K1743" t="str">
        <f>IF(Table1[[#This Row],[Under 30]]="yes","Under 30",IF(Table1[[#This Row],[Senior]]="yes","Senior","Other"))</f>
        <v>Other</v>
      </c>
      <c r="P1743">
        <v>1</v>
      </c>
      <c r="Q1743">
        <v>1</v>
      </c>
      <c r="R1743">
        <v>70</v>
      </c>
      <c r="S1743">
        <v>0</v>
      </c>
      <c r="T1743">
        <v>0</v>
      </c>
      <c r="U1743">
        <v>14</v>
      </c>
      <c r="V1743">
        <v>7</v>
      </c>
      <c r="W1743" t="str">
        <f>IF(Table1[[#This Row],[Avg Monthly GB Download]]&lt;5,"Less than 5GB",IF(Table1[[#This Row],[Avg Monthly GB Download]]&lt;10,"Less than 10GB","10 ot more 10GB"))</f>
        <v>Less than 10GB</v>
      </c>
    </row>
    <row r="1744" spans="1:23" x14ac:dyDescent="0.3">
      <c r="A1744" t="s">
        <v>21</v>
      </c>
      <c r="B1744">
        <v>59</v>
      </c>
      <c r="C1744" t="s">
        <v>21</v>
      </c>
      <c r="D1744" t="s">
        <v>22</v>
      </c>
      <c r="E1744" t="s">
        <v>35</v>
      </c>
      <c r="F1744" t="s">
        <v>24</v>
      </c>
      <c r="G1744">
        <v>53</v>
      </c>
      <c r="H1744" t="s">
        <v>21</v>
      </c>
      <c r="I1744" t="s">
        <v>21</v>
      </c>
      <c r="K1744" t="str">
        <f>IF(Table1[[#This Row],[Under 30]]="yes","Under 30",IF(Table1[[#This Row],[Senior]]="yes","Senior","Other"))</f>
        <v>Other</v>
      </c>
      <c r="P1744">
        <v>1</v>
      </c>
      <c r="R1744">
        <v>61</v>
      </c>
      <c r="S1744">
        <v>0</v>
      </c>
      <c r="T1744">
        <v>0</v>
      </c>
      <c r="U1744">
        <v>80</v>
      </c>
      <c r="V1744">
        <v>7</v>
      </c>
      <c r="W1744" t="str">
        <f>IF(Table1[[#This Row],[Avg Monthly GB Download]]&lt;5,"Less than 5GB",IF(Table1[[#This Row],[Avg Monthly GB Download]]&lt;10,"Less than 10GB","10 ot more 10GB"))</f>
        <v>Less than 10GB</v>
      </c>
    </row>
    <row r="1745" spans="1:23" x14ac:dyDescent="0.3">
      <c r="A1745" t="s">
        <v>21</v>
      </c>
      <c r="B1745">
        <v>59</v>
      </c>
      <c r="C1745" t="s">
        <v>21</v>
      </c>
      <c r="D1745" t="s">
        <v>22</v>
      </c>
      <c r="E1745" t="s">
        <v>93</v>
      </c>
      <c r="F1745" t="s">
        <v>26</v>
      </c>
      <c r="G1745">
        <v>62</v>
      </c>
      <c r="H1745" t="s">
        <v>21</v>
      </c>
      <c r="I1745" t="s">
        <v>21</v>
      </c>
      <c r="K1745" t="str">
        <f>IF(Table1[[#This Row],[Under 30]]="yes","Under 30",IF(Table1[[#This Row],[Senior]]="yes","Senior","Other"))</f>
        <v>Other</v>
      </c>
      <c r="P1745">
        <v>1</v>
      </c>
      <c r="R1745">
        <v>12</v>
      </c>
      <c r="S1745">
        <v>0</v>
      </c>
      <c r="T1745">
        <v>0</v>
      </c>
      <c r="U1745">
        <v>0</v>
      </c>
      <c r="V1745">
        <v>0</v>
      </c>
      <c r="W1745" t="str">
        <f>IF(Table1[[#This Row],[Avg Monthly GB Download]]&lt;5,"Less than 5GB",IF(Table1[[#This Row],[Avg Monthly GB Download]]&lt;10,"Less than 10GB","10 ot more 10GB"))</f>
        <v>Less than 5GB</v>
      </c>
    </row>
    <row r="1746" spans="1:23" x14ac:dyDescent="0.3">
      <c r="A1746" t="s">
        <v>21</v>
      </c>
      <c r="B1746">
        <v>59</v>
      </c>
      <c r="C1746" t="s">
        <v>21</v>
      </c>
      <c r="D1746" t="s">
        <v>22</v>
      </c>
      <c r="E1746" t="s">
        <v>43</v>
      </c>
      <c r="F1746" t="s">
        <v>26</v>
      </c>
      <c r="G1746">
        <v>36</v>
      </c>
      <c r="H1746" t="s">
        <v>21</v>
      </c>
      <c r="I1746" t="s">
        <v>21</v>
      </c>
      <c r="K1746" t="str">
        <f>IF(Table1[[#This Row],[Under 30]]="yes","Under 30",IF(Table1[[#This Row],[Senior]]="yes","Senior","Other"))</f>
        <v>Other</v>
      </c>
      <c r="P1746">
        <v>1</v>
      </c>
      <c r="R1746">
        <v>31</v>
      </c>
      <c r="S1746">
        <v>1</v>
      </c>
      <c r="T1746">
        <v>0</v>
      </c>
      <c r="U1746">
        <v>31</v>
      </c>
      <c r="V1746">
        <v>29</v>
      </c>
      <c r="W1746" t="str">
        <f>IF(Table1[[#This Row],[Avg Monthly GB Download]]&lt;5,"Less than 5GB",IF(Table1[[#This Row],[Avg Monthly GB Download]]&lt;10,"Less than 10GB","10 ot more 10GB"))</f>
        <v>10 ot more 10GB</v>
      </c>
    </row>
    <row r="1747" spans="1:23" x14ac:dyDescent="0.3">
      <c r="A1747" t="s">
        <v>21</v>
      </c>
      <c r="B1747">
        <v>59</v>
      </c>
      <c r="C1747" t="s">
        <v>21</v>
      </c>
      <c r="D1747" t="s">
        <v>22</v>
      </c>
      <c r="E1747" t="s">
        <v>59</v>
      </c>
      <c r="F1747" t="s">
        <v>24</v>
      </c>
      <c r="G1747">
        <v>67</v>
      </c>
      <c r="H1747" t="s">
        <v>21</v>
      </c>
      <c r="I1747" t="s">
        <v>25</v>
      </c>
      <c r="J1747" t="s">
        <v>21</v>
      </c>
      <c r="K1747" t="str">
        <f>IF(Table1[[#This Row],[Under 30]]="yes","Under 30",IF(Table1[[#This Row],[Senior]]="yes","Senior","Other"))</f>
        <v>Senior</v>
      </c>
      <c r="L1747" t="s">
        <v>53</v>
      </c>
      <c r="M1747" t="s">
        <v>33</v>
      </c>
      <c r="N1747" t="s">
        <v>34</v>
      </c>
      <c r="O1747" t="s">
        <v>34</v>
      </c>
      <c r="P1747">
        <v>1</v>
      </c>
      <c r="R1747">
        <v>25</v>
      </c>
      <c r="S1747">
        <v>0</v>
      </c>
      <c r="T1747">
        <v>0</v>
      </c>
      <c r="U1747">
        <v>19</v>
      </c>
      <c r="V1747">
        <v>7</v>
      </c>
      <c r="W1747" t="str">
        <f>IF(Table1[[#This Row],[Avg Monthly GB Download]]&lt;5,"Less than 5GB",IF(Table1[[#This Row],[Avg Monthly GB Download]]&lt;10,"Less than 10GB","10 ot more 10GB"))</f>
        <v>Less than 10GB</v>
      </c>
    </row>
    <row r="1748" spans="1:23" x14ac:dyDescent="0.3">
      <c r="A1748" t="s">
        <v>21</v>
      </c>
      <c r="B1748">
        <v>59</v>
      </c>
      <c r="C1748" t="s">
        <v>21</v>
      </c>
      <c r="D1748" t="s">
        <v>22</v>
      </c>
      <c r="E1748" t="s">
        <v>62</v>
      </c>
      <c r="F1748" t="s">
        <v>26</v>
      </c>
      <c r="G1748">
        <v>53</v>
      </c>
      <c r="H1748" t="s">
        <v>21</v>
      </c>
      <c r="I1748" t="s">
        <v>21</v>
      </c>
      <c r="K1748" t="str">
        <f>IF(Table1[[#This Row],[Under 30]]="yes","Under 30",IF(Table1[[#This Row],[Senior]]="yes","Senior","Other"))</f>
        <v>Other</v>
      </c>
      <c r="P1748">
        <v>1</v>
      </c>
      <c r="R1748">
        <v>8</v>
      </c>
      <c r="S1748">
        <v>0</v>
      </c>
      <c r="T1748">
        <v>0</v>
      </c>
      <c r="U1748">
        <v>0</v>
      </c>
      <c r="V1748">
        <v>0</v>
      </c>
      <c r="W1748" t="str">
        <f>IF(Table1[[#This Row],[Avg Monthly GB Download]]&lt;5,"Less than 5GB",IF(Table1[[#This Row],[Avg Monthly GB Download]]&lt;10,"Less than 10GB","10 ot more 10GB"))</f>
        <v>Less than 5GB</v>
      </c>
    </row>
    <row r="1749" spans="1:23" x14ac:dyDescent="0.3">
      <c r="A1749" t="s">
        <v>21</v>
      </c>
      <c r="B1749">
        <v>59</v>
      </c>
      <c r="C1749" t="s">
        <v>21</v>
      </c>
      <c r="D1749" t="s">
        <v>22</v>
      </c>
      <c r="E1749" t="s">
        <v>67</v>
      </c>
      <c r="F1749" t="s">
        <v>26</v>
      </c>
      <c r="G1749">
        <v>34</v>
      </c>
      <c r="H1749" t="s">
        <v>21</v>
      </c>
      <c r="I1749" t="s">
        <v>21</v>
      </c>
      <c r="K1749" t="str">
        <f>IF(Table1[[#This Row],[Under 30]]="yes","Under 30",IF(Table1[[#This Row],[Senior]]="yes","Senior","Other"))</f>
        <v>Other</v>
      </c>
      <c r="P1749">
        <v>1</v>
      </c>
      <c r="R1749">
        <v>8</v>
      </c>
      <c r="S1749">
        <v>0</v>
      </c>
      <c r="T1749">
        <v>0</v>
      </c>
      <c r="U1749">
        <v>0</v>
      </c>
      <c r="V1749">
        <v>0</v>
      </c>
      <c r="W1749" t="str">
        <f>IF(Table1[[#This Row],[Avg Monthly GB Download]]&lt;5,"Less than 5GB",IF(Table1[[#This Row],[Avg Monthly GB Download]]&lt;10,"Less than 10GB","10 ot more 10GB"))</f>
        <v>Less than 5GB</v>
      </c>
    </row>
    <row r="1750" spans="1:23" x14ac:dyDescent="0.3">
      <c r="A1750" t="s">
        <v>21</v>
      </c>
      <c r="B1750">
        <v>59</v>
      </c>
      <c r="C1750" t="s">
        <v>21</v>
      </c>
      <c r="D1750" t="s">
        <v>22</v>
      </c>
      <c r="E1750" t="s">
        <v>69</v>
      </c>
      <c r="F1750" t="s">
        <v>26</v>
      </c>
      <c r="G1750">
        <v>39</v>
      </c>
      <c r="H1750" t="s">
        <v>21</v>
      </c>
      <c r="I1750" t="s">
        <v>21</v>
      </c>
      <c r="K1750" t="str">
        <f>IF(Table1[[#This Row],[Under 30]]="yes","Under 30",IF(Table1[[#This Row],[Senior]]="yes","Senior","Other"))</f>
        <v>Other</v>
      </c>
      <c r="P1750">
        <v>1</v>
      </c>
      <c r="R1750">
        <v>11</v>
      </c>
      <c r="S1750">
        <v>0</v>
      </c>
      <c r="T1750">
        <v>0</v>
      </c>
      <c r="U1750">
        <v>0</v>
      </c>
      <c r="V1750">
        <v>0</v>
      </c>
      <c r="W1750" t="str">
        <f>IF(Table1[[#This Row],[Avg Monthly GB Download]]&lt;5,"Less than 5GB",IF(Table1[[#This Row],[Avg Monthly GB Download]]&lt;10,"Less than 10GB","10 ot more 10GB"))</f>
        <v>Less than 5GB</v>
      </c>
    </row>
    <row r="1751" spans="1:23" x14ac:dyDescent="0.3">
      <c r="A1751" t="s">
        <v>21</v>
      </c>
      <c r="B1751">
        <v>59</v>
      </c>
      <c r="C1751" t="s">
        <v>21</v>
      </c>
      <c r="D1751" t="s">
        <v>22</v>
      </c>
      <c r="E1751" t="s">
        <v>73</v>
      </c>
      <c r="F1751" t="s">
        <v>26</v>
      </c>
      <c r="G1751">
        <v>30</v>
      </c>
      <c r="H1751" t="s">
        <v>21</v>
      </c>
      <c r="I1751" t="s">
        <v>21</v>
      </c>
      <c r="K1751" t="str">
        <f>IF(Table1[[#This Row],[Under 30]]="yes","Under 30",IF(Table1[[#This Row],[Senior]]="yes","Senior","Other"))</f>
        <v>Other</v>
      </c>
      <c r="P1751">
        <v>1</v>
      </c>
      <c r="R1751">
        <v>7</v>
      </c>
      <c r="S1751">
        <v>0</v>
      </c>
      <c r="T1751">
        <v>0</v>
      </c>
      <c r="U1751">
        <v>0</v>
      </c>
      <c r="V1751">
        <v>0</v>
      </c>
      <c r="W1751" t="str">
        <f>IF(Table1[[#This Row],[Avg Monthly GB Download]]&lt;5,"Less than 5GB",IF(Table1[[#This Row],[Avg Monthly GB Download]]&lt;10,"Less than 10GB","10 ot more 10GB"))</f>
        <v>Less than 5GB</v>
      </c>
    </row>
    <row r="1752" spans="1:23" x14ac:dyDescent="0.3">
      <c r="A1752" t="s">
        <v>21</v>
      </c>
      <c r="B1752">
        <v>59</v>
      </c>
      <c r="C1752" t="s">
        <v>21</v>
      </c>
      <c r="D1752" t="s">
        <v>22</v>
      </c>
      <c r="E1752" t="s">
        <v>83</v>
      </c>
      <c r="F1752" t="s">
        <v>24</v>
      </c>
      <c r="G1752">
        <v>39</v>
      </c>
      <c r="H1752" t="s">
        <v>21</v>
      </c>
      <c r="I1752" t="s">
        <v>21</v>
      </c>
      <c r="K1752" t="str">
        <f>IF(Table1[[#This Row],[Under 30]]="yes","Under 30",IF(Table1[[#This Row],[Senior]]="yes","Senior","Other"))</f>
        <v>Other</v>
      </c>
      <c r="P1752">
        <v>1</v>
      </c>
      <c r="R1752">
        <v>13</v>
      </c>
      <c r="S1752">
        <v>0</v>
      </c>
      <c r="T1752">
        <v>0</v>
      </c>
      <c r="U1752">
        <v>0</v>
      </c>
      <c r="V1752">
        <v>0</v>
      </c>
      <c r="W1752" t="str">
        <f>IF(Table1[[#This Row],[Avg Monthly GB Download]]&lt;5,"Less than 5GB",IF(Table1[[#This Row],[Avg Monthly GB Download]]&lt;10,"Less than 10GB","10 ot more 10GB"))</f>
        <v>Less than 5GB</v>
      </c>
    </row>
    <row r="1753" spans="1:23" x14ac:dyDescent="0.3">
      <c r="A1753" t="s">
        <v>21</v>
      </c>
      <c r="B1753">
        <v>59</v>
      </c>
      <c r="C1753" t="s">
        <v>21</v>
      </c>
      <c r="D1753" t="s">
        <v>22</v>
      </c>
      <c r="E1753" t="s">
        <v>85</v>
      </c>
      <c r="F1753" t="s">
        <v>26</v>
      </c>
      <c r="G1753">
        <v>50</v>
      </c>
      <c r="H1753" t="s">
        <v>21</v>
      </c>
      <c r="I1753" t="s">
        <v>21</v>
      </c>
      <c r="K1753" t="str">
        <f>IF(Table1[[#This Row],[Under 30]]="yes","Under 30",IF(Table1[[#This Row],[Senior]]="yes","Senior","Other"))</f>
        <v>Other</v>
      </c>
      <c r="P1753">
        <v>1</v>
      </c>
      <c r="R1753">
        <v>13</v>
      </c>
      <c r="S1753">
        <v>0</v>
      </c>
      <c r="T1753">
        <v>0</v>
      </c>
      <c r="U1753">
        <v>0</v>
      </c>
      <c r="V1753">
        <v>0</v>
      </c>
      <c r="W1753" t="str">
        <f>IF(Table1[[#This Row],[Avg Monthly GB Download]]&lt;5,"Less than 5GB",IF(Table1[[#This Row],[Avg Monthly GB Download]]&lt;10,"Less than 10GB","10 ot more 10GB"))</f>
        <v>Less than 5GB</v>
      </c>
    </row>
    <row r="1754" spans="1:23" x14ac:dyDescent="0.3">
      <c r="A1754" t="s">
        <v>21</v>
      </c>
      <c r="B1754">
        <v>59</v>
      </c>
      <c r="C1754" t="s">
        <v>25</v>
      </c>
      <c r="D1754" t="s">
        <v>22</v>
      </c>
      <c r="E1754" t="s">
        <v>52</v>
      </c>
      <c r="F1754" t="s">
        <v>26</v>
      </c>
      <c r="G1754">
        <v>40</v>
      </c>
      <c r="H1754" t="s">
        <v>21</v>
      </c>
      <c r="I1754" t="s">
        <v>21</v>
      </c>
      <c r="K1754" t="str">
        <f>IF(Table1[[#This Row],[Under 30]]="yes","Under 30",IF(Table1[[#This Row],[Senior]]="yes","Senior","Other"))</f>
        <v>Other</v>
      </c>
      <c r="P1754">
        <v>1</v>
      </c>
      <c r="R1754">
        <v>10</v>
      </c>
      <c r="S1754">
        <v>0</v>
      </c>
      <c r="T1754">
        <v>123.9</v>
      </c>
      <c r="U1754">
        <v>0</v>
      </c>
      <c r="V1754">
        <v>0</v>
      </c>
      <c r="W1754" t="str">
        <f>IF(Table1[[#This Row],[Avg Monthly GB Download]]&lt;5,"Less than 5GB",IF(Table1[[#This Row],[Avg Monthly GB Download]]&lt;10,"Less than 10GB","10 ot more 10GB"))</f>
        <v>Less than 5GB</v>
      </c>
    </row>
    <row r="1755" spans="1:23" x14ac:dyDescent="0.3">
      <c r="A1755" t="s">
        <v>21</v>
      </c>
      <c r="B1755">
        <v>59</v>
      </c>
      <c r="C1755" t="s">
        <v>25</v>
      </c>
      <c r="D1755" t="s">
        <v>22</v>
      </c>
      <c r="E1755" t="s">
        <v>72</v>
      </c>
      <c r="F1755" t="s">
        <v>24</v>
      </c>
      <c r="G1755">
        <v>67</v>
      </c>
      <c r="H1755" t="s">
        <v>21</v>
      </c>
      <c r="I1755" t="s">
        <v>25</v>
      </c>
      <c r="J1755" t="s">
        <v>21</v>
      </c>
      <c r="K1755" t="str">
        <f>IF(Table1[[#This Row],[Under 30]]="yes","Under 30",IF(Table1[[#This Row],[Senior]]="yes","Senior","Other"))</f>
        <v>Senior</v>
      </c>
      <c r="L1755" t="s">
        <v>53</v>
      </c>
      <c r="M1755" t="s">
        <v>38</v>
      </c>
      <c r="N1755" t="s">
        <v>34</v>
      </c>
      <c r="O1755" t="s">
        <v>34</v>
      </c>
      <c r="P1755">
        <v>1</v>
      </c>
      <c r="R1755">
        <v>32</v>
      </c>
      <c r="S1755">
        <v>0</v>
      </c>
      <c r="T1755">
        <v>135.69999999999999</v>
      </c>
      <c r="U1755">
        <v>5</v>
      </c>
      <c r="V1755">
        <v>10</v>
      </c>
      <c r="W1755" t="str">
        <f>IF(Table1[[#This Row],[Avg Monthly GB Download]]&lt;5,"Less than 5GB",IF(Table1[[#This Row],[Avg Monthly GB Download]]&lt;10,"Less than 10GB","10 ot more 10GB"))</f>
        <v>10 ot more 10GB</v>
      </c>
    </row>
    <row r="1756" spans="1:23" x14ac:dyDescent="0.3">
      <c r="A1756" t="s">
        <v>21</v>
      </c>
      <c r="B1756">
        <v>59</v>
      </c>
      <c r="C1756" t="s">
        <v>25</v>
      </c>
      <c r="D1756" t="s">
        <v>22</v>
      </c>
      <c r="E1756" t="s">
        <v>73</v>
      </c>
      <c r="F1756" t="s">
        <v>24</v>
      </c>
      <c r="G1756">
        <v>48</v>
      </c>
      <c r="H1756" t="s">
        <v>21</v>
      </c>
      <c r="I1756" t="s">
        <v>21</v>
      </c>
      <c r="K1756" t="str">
        <f>IF(Table1[[#This Row],[Under 30]]="yes","Under 30",IF(Table1[[#This Row],[Senior]]="yes","Senior","Other"))</f>
        <v>Other</v>
      </c>
      <c r="P1756">
        <v>1</v>
      </c>
      <c r="R1756">
        <v>7</v>
      </c>
      <c r="S1756">
        <v>0</v>
      </c>
      <c r="T1756">
        <v>286.2</v>
      </c>
      <c r="U1756">
        <v>0</v>
      </c>
      <c r="V1756">
        <v>0</v>
      </c>
      <c r="W1756" t="str">
        <f>IF(Table1[[#This Row],[Avg Monthly GB Download]]&lt;5,"Less than 5GB",IF(Table1[[#This Row],[Avg Monthly GB Download]]&lt;10,"Less than 10GB","10 ot more 10GB"))</f>
        <v>Less than 5GB</v>
      </c>
    </row>
    <row r="1757" spans="1:23" x14ac:dyDescent="0.3">
      <c r="A1757" t="s">
        <v>21</v>
      </c>
      <c r="B1757">
        <v>59</v>
      </c>
      <c r="C1757" t="s">
        <v>25</v>
      </c>
      <c r="D1757" t="s">
        <v>22</v>
      </c>
      <c r="E1757" t="s">
        <v>77</v>
      </c>
      <c r="F1757" t="s">
        <v>26</v>
      </c>
      <c r="G1757">
        <v>26</v>
      </c>
      <c r="H1757" t="s">
        <v>25</v>
      </c>
      <c r="I1757" t="s">
        <v>21</v>
      </c>
      <c r="K1757" t="str">
        <f>IF(Table1[[#This Row],[Under 30]]="yes","Under 30",IF(Table1[[#This Row],[Senior]]="yes","Senior","Other"))</f>
        <v>Under 30</v>
      </c>
      <c r="P1757">
        <v>1</v>
      </c>
      <c r="R1757">
        <v>38</v>
      </c>
      <c r="S1757">
        <v>0</v>
      </c>
      <c r="T1757">
        <v>279.3</v>
      </c>
      <c r="U1757">
        <v>0</v>
      </c>
      <c r="V1757">
        <v>17</v>
      </c>
      <c r="W1757" t="str">
        <f>IF(Table1[[#This Row],[Avg Monthly GB Download]]&lt;5,"Less than 5GB",IF(Table1[[#This Row],[Avg Monthly GB Download]]&lt;10,"Less than 10GB","10 ot more 10GB"))</f>
        <v>10 ot more 10GB</v>
      </c>
    </row>
    <row r="1758" spans="1:23" x14ac:dyDescent="0.3">
      <c r="A1758" t="s">
        <v>21</v>
      </c>
      <c r="B1758">
        <v>59</v>
      </c>
      <c r="C1758" t="s">
        <v>25</v>
      </c>
      <c r="D1758" t="s">
        <v>22</v>
      </c>
      <c r="E1758" t="s">
        <v>85</v>
      </c>
      <c r="F1758" t="s">
        <v>26</v>
      </c>
      <c r="G1758">
        <v>37</v>
      </c>
      <c r="H1758" t="s">
        <v>21</v>
      </c>
      <c r="I1758" t="s">
        <v>21</v>
      </c>
      <c r="K1758" t="str">
        <f>IF(Table1[[#This Row],[Under 30]]="yes","Under 30",IF(Table1[[#This Row],[Senior]]="yes","Senior","Other"))</f>
        <v>Other</v>
      </c>
      <c r="P1758">
        <v>1</v>
      </c>
      <c r="Q1758">
        <v>1</v>
      </c>
      <c r="R1758">
        <v>48</v>
      </c>
      <c r="S1758">
        <v>1</v>
      </c>
      <c r="T1758">
        <v>108</v>
      </c>
      <c r="U1758">
        <v>23</v>
      </c>
      <c r="V1758">
        <v>8</v>
      </c>
      <c r="W1758" t="str">
        <f>IF(Table1[[#This Row],[Avg Monthly GB Download]]&lt;5,"Less than 5GB",IF(Table1[[#This Row],[Avg Monthly GB Download]]&lt;10,"Less than 10GB","10 ot more 10GB"))</f>
        <v>Less than 10GB</v>
      </c>
    </row>
    <row r="1759" spans="1:23" x14ac:dyDescent="0.3">
      <c r="A1759" t="s">
        <v>21</v>
      </c>
      <c r="B1759">
        <v>59</v>
      </c>
      <c r="C1759" t="s">
        <v>25</v>
      </c>
      <c r="D1759" t="s">
        <v>22</v>
      </c>
      <c r="E1759" t="s">
        <v>86</v>
      </c>
      <c r="F1759" t="s">
        <v>24</v>
      </c>
      <c r="G1759">
        <v>60</v>
      </c>
      <c r="H1759" t="s">
        <v>21</v>
      </c>
      <c r="I1759" t="s">
        <v>21</v>
      </c>
      <c r="K1759" t="str">
        <f>IF(Table1[[#This Row],[Under 30]]="yes","Under 30",IF(Table1[[#This Row],[Senior]]="yes","Senior","Other"))</f>
        <v>Other</v>
      </c>
      <c r="P1759">
        <v>1</v>
      </c>
      <c r="R1759">
        <v>43</v>
      </c>
      <c r="S1759">
        <v>0</v>
      </c>
      <c r="T1759">
        <v>185.9</v>
      </c>
      <c r="U1759">
        <v>96</v>
      </c>
      <c r="V1759">
        <v>2</v>
      </c>
      <c r="W1759" t="str">
        <f>IF(Table1[[#This Row],[Avg Monthly GB Download]]&lt;5,"Less than 5GB",IF(Table1[[#This Row],[Avg Monthly GB Download]]&lt;10,"Less than 10GB","10 ot more 10GB"))</f>
        <v>Less than 5GB</v>
      </c>
    </row>
    <row r="1760" spans="1:23" x14ac:dyDescent="0.3">
      <c r="A1760" t="s">
        <v>21</v>
      </c>
      <c r="B1760">
        <v>60</v>
      </c>
      <c r="C1760" t="s">
        <v>21</v>
      </c>
      <c r="D1760" t="s">
        <v>22</v>
      </c>
      <c r="E1760" t="s">
        <v>23</v>
      </c>
      <c r="F1760" t="s">
        <v>26</v>
      </c>
      <c r="G1760">
        <v>51</v>
      </c>
      <c r="H1760" t="s">
        <v>21</v>
      </c>
      <c r="I1760" t="s">
        <v>21</v>
      </c>
      <c r="K1760" t="str">
        <f>IF(Table1[[#This Row],[Under 30]]="yes","Under 30",IF(Table1[[#This Row],[Senior]]="yes","Senior","Other"))</f>
        <v>Other</v>
      </c>
      <c r="P1760">
        <v>1</v>
      </c>
      <c r="R1760">
        <v>54</v>
      </c>
      <c r="S1760">
        <v>0</v>
      </c>
      <c r="T1760">
        <v>0</v>
      </c>
      <c r="U1760">
        <v>42</v>
      </c>
      <c r="V1760">
        <v>38</v>
      </c>
      <c r="W1760" t="str">
        <f>IF(Table1[[#This Row],[Avg Monthly GB Download]]&lt;5,"Less than 5GB",IF(Table1[[#This Row],[Avg Monthly GB Download]]&lt;10,"Less than 10GB","10 ot more 10GB"))</f>
        <v>10 ot more 10GB</v>
      </c>
    </row>
    <row r="1761" spans="1:23" x14ac:dyDescent="0.3">
      <c r="A1761" t="s">
        <v>21</v>
      </c>
      <c r="B1761">
        <v>60</v>
      </c>
      <c r="C1761" t="s">
        <v>21</v>
      </c>
      <c r="D1761" t="s">
        <v>22</v>
      </c>
      <c r="E1761" t="s">
        <v>23</v>
      </c>
      <c r="F1761" t="s">
        <v>26</v>
      </c>
      <c r="G1761">
        <v>62</v>
      </c>
      <c r="H1761" t="s">
        <v>21</v>
      </c>
      <c r="I1761" t="s">
        <v>21</v>
      </c>
      <c r="K1761" t="str">
        <f>IF(Table1[[#This Row],[Under 30]]="yes","Under 30",IF(Table1[[#This Row],[Senior]]="yes","Senior","Other"))</f>
        <v>Other</v>
      </c>
      <c r="P1761">
        <v>1</v>
      </c>
      <c r="R1761">
        <v>13</v>
      </c>
      <c r="S1761">
        <v>0</v>
      </c>
      <c r="T1761">
        <v>0</v>
      </c>
      <c r="U1761">
        <v>0</v>
      </c>
      <c r="V1761">
        <v>0</v>
      </c>
      <c r="W1761" t="str">
        <f>IF(Table1[[#This Row],[Avg Monthly GB Download]]&lt;5,"Less than 5GB",IF(Table1[[#This Row],[Avg Monthly GB Download]]&lt;10,"Less than 10GB","10 ot more 10GB"))</f>
        <v>Less than 5GB</v>
      </c>
    </row>
    <row r="1762" spans="1:23" x14ac:dyDescent="0.3">
      <c r="A1762" t="s">
        <v>21</v>
      </c>
      <c r="B1762">
        <v>60</v>
      </c>
      <c r="C1762" t="s">
        <v>21</v>
      </c>
      <c r="D1762" t="s">
        <v>22</v>
      </c>
      <c r="E1762" t="s">
        <v>31</v>
      </c>
      <c r="F1762" t="s">
        <v>24</v>
      </c>
      <c r="G1762">
        <v>48</v>
      </c>
      <c r="H1762" t="s">
        <v>21</v>
      </c>
      <c r="I1762" t="s">
        <v>21</v>
      </c>
      <c r="K1762" t="str">
        <f>IF(Table1[[#This Row],[Under 30]]="yes","Under 30",IF(Table1[[#This Row],[Senior]]="yes","Senior","Other"))</f>
        <v>Other</v>
      </c>
      <c r="P1762">
        <v>1</v>
      </c>
      <c r="R1762">
        <v>15</v>
      </c>
      <c r="S1762">
        <v>0</v>
      </c>
      <c r="T1762">
        <v>0</v>
      </c>
      <c r="U1762">
        <v>0</v>
      </c>
      <c r="V1762">
        <v>0</v>
      </c>
      <c r="W1762" t="str">
        <f>IF(Table1[[#This Row],[Avg Monthly GB Download]]&lt;5,"Less than 5GB",IF(Table1[[#This Row],[Avg Monthly GB Download]]&lt;10,"Less than 10GB","10 ot more 10GB"))</f>
        <v>Less than 5GB</v>
      </c>
    </row>
    <row r="1763" spans="1:23" x14ac:dyDescent="0.3">
      <c r="A1763" t="s">
        <v>21</v>
      </c>
      <c r="B1763">
        <v>60</v>
      </c>
      <c r="C1763" t="s">
        <v>21</v>
      </c>
      <c r="D1763" t="s">
        <v>22</v>
      </c>
      <c r="E1763" t="s">
        <v>44</v>
      </c>
      <c r="F1763" t="s">
        <v>24</v>
      </c>
      <c r="G1763">
        <v>25</v>
      </c>
      <c r="H1763" t="s">
        <v>25</v>
      </c>
      <c r="I1763" t="s">
        <v>21</v>
      </c>
      <c r="K1763" t="str">
        <f>IF(Table1[[#This Row],[Under 30]]="yes","Under 30",IF(Table1[[#This Row],[Senior]]="yes","Senior","Other"))</f>
        <v>Under 30</v>
      </c>
      <c r="P1763">
        <v>1</v>
      </c>
      <c r="R1763">
        <v>53</v>
      </c>
      <c r="S1763">
        <v>0</v>
      </c>
      <c r="T1763">
        <v>0</v>
      </c>
      <c r="U1763">
        <v>83</v>
      </c>
      <c r="V1763">
        <v>13</v>
      </c>
      <c r="W1763" t="str">
        <f>IF(Table1[[#This Row],[Avg Monthly GB Download]]&lt;5,"Less than 5GB",IF(Table1[[#This Row],[Avg Monthly GB Download]]&lt;10,"Less than 10GB","10 ot more 10GB"))</f>
        <v>10 ot more 10GB</v>
      </c>
    </row>
    <row r="1764" spans="1:23" x14ac:dyDescent="0.3">
      <c r="A1764" t="s">
        <v>21</v>
      </c>
      <c r="B1764">
        <v>60</v>
      </c>
      <c r="C1764" t="s">
        <v>21</v>
      </c>
      <c r="D1764" t="s">
        <v>22</v>
      </c>
      <c r="E1764" t="s">
        <v>50</v>
      </c>
      <c r="F1764" t="s">
        <v>24</v>
      </c>
      <c r="G1764">
        <v>61</v>
      </c>
      <c r="H1764" t="s">
        <v>21</v>
      </c>
      <c r="I1764" t="s">
        <v>21</v>
      </c>
      <c r="K1764" t="str">
        <f>IF(Table1[[#This Row],[Under 30]]="yes","Under 30",IF(Table1[[#This Row],[Senior]]="yes","Senior","Other"))</f>
        <v>Other</v>
      </c>
      <c r="P1764">
        <v>1</v>
      </c>
      <c r="R1764">
        <v>10</v>
      </c>
      <c r="S1764">
        <v>0</v>
      </c>
      <c r="T1764">
        <v>0</v>
      </c>
      <c r="U1764">
        <v>0</v>
      </c>
      <c r="V1764">
        <v>0</v>
      </c>
      <c r="W1764" t="str">
        <f>IF(Table1[[#This Row],[Avg Monthly GB Download]]&lt;5,"Less than 5GB",IF(Table1[[#This Row],[Avg Monthly GB Download]]&lt;10,"Less than 10GB","10 ot more 10GB"))</f>
        <v>Less than 5GB</v>
      </c>
    </row>
    <row r="1765" spans="1:23" x14ac:dyDescent="0.3">
      <c r="A1765" t="s">
        <v>21</v>
      </c>
      <c r="B1765">
        <v>60</v>
      </c>
      <c r="C1765" t="s">
        <v>21</v>
      </c>
      <c r="D1765" t="s">
        <v>22</v>
      </c>
      <c r="E1765" t="s">
        <v>51</v>
      </c>
      <c r="F1765" t="s">
        <v>26</v>
      </c>
      <c r="G1765">
        <v>58</v>
      </c>
      <c r="H1765" t="s">
        <v>21</v>
      </c>
      <c r="I1765" t="s">
        <v>21</v>
      </c>
      <c r="K1765" t="str">
        <f>IF(Table1[[#This Row],[Under 30]]="yes","Under 30",IF(Table1[[#This Row],[Senior]]="yes","Senior","Other"))</f>
        <v>Other</v>
      </c>
      <c r="P1765">
        <v>1</v>
      </c>
      <c r="R1765">
        <v>8</v>
      </c>
      <c r="S1765">
        <v>0</v>
      </c>
      <c r="T1765">
        <v>0</v>
      </c>
      <c r="U1765">
        <v>0</v>
      </c>
      <c r="V1765">
        <v>0</v>
      </c>
      <c r="W1765" t="str">
        <f>IF(Table1[[#This Row],[Avg Monthly GB Download]]&lt;5,"Less than 5GB",IF(Table1[[#This Row],[Avg Monthly GB Download]]&lt;10,"Less than 10GB","10 ot more 10GB"))</f>
        <v>Less than 5GB</v>
      </c>
    </row>
    <row r="1766" spans="1:23" x14ac:dyDescent="0.3">
      <c r="A1766" t="s">
        <v>21</v>
      </c>
      <c r="B1766">
        <v>60</v>
      </c>
      <c r="C1766" t="s">
        <v>21</v>
      </c>
      <c r="D1766" t="s">
        <v>22</v>
      </c>
      <c r="E1766" t="s">
        <v>94</v>
      </c>
      <c r="F1766" t="s">
        <v>24</v>
      </c>
      <c r="G1766">
        <v>39</v>
      </c>
      <c r="H1766" t="s">
        <v>21</v>
      </c>
      <c r="I1766" t="s">
        <v>21</v>
      </c>
      <c r="K1766" t="str">
        <f>IF(Table1[[#This Row],[Under 30]]="yes","Under 30",IF(Table1[[#This Row],[Senior]]="yes","Senior","Other"))</f>
        <v>Other</v>
      </c>
      <c r="P1766">
        <v>1</v>
      </c>
      <c r="R1766">
        <v>9</v>
      </c>
      <c r="S1766">
        <v>1</v>
      </c>
      <c r="T1766">
        <v>0</v>
      </c>
      <c r="U1766">
        <v>0</v>
      </c>
      <c r="V1766">
        <v>0</v>
      </c>
      <c r="W1766" t="str">
        <f>IF(Table1[[#This Row],[Avg Monthly GB Download]]&lt;5,"Less than 5GB",IF(Table1[[#This Row],[Avg Monthly GB Download]]&lt;10,"Less than 10GB","10 ot more 10GB"))</f>
        <v>Less than 5GB</v>
      </c>
    </row>
    <row r="1767" spans="1:23" x14ac:dyDescent="0.3">
      <c r="A1767" t="s">
        <v>21</v>
      </c>
      <c r="B1767">
        <v>60</v>
      </c>
      <c r="C1767" t="s">
        <v>21</v>
      </c>
      <c r="D1767" t="s">
        <v>22</v>
      </c>
      <c r="E1767" t="s">
        <v>61</v>
      </c>
      <c r="F1767" t="s">
        <v>26</v>
      </c>
      <c r="G1767">
        <v>84</v>
      </c>
      <c r="H1767" t="s">
        <v>21</v>
      </c>
      <c r="I1767" t="s">
        <v>25</v>
      </c>
      <c r="J1767" t="s">
        <v>21</v>
      </c>
      <c r="K1767" t="str">
        <f>IF(Table1[[#This Row],[Under 30]]="yes","Under 30",IF(Table1[[#This Row],[Senior]]="yes","Senior","Other"))</f>
        <v>Senior</v>
      </c>
      <c r="L1767" t="s">
        <v>53</v>
      </c>
      <c r="M1767" t="s">
        <v>38</v>
      </c>
      <c r="N1767" t="s">
        <v>34</v>
      </c>
      <c r="O1767" t="s">
        <v>34</v>
      </c>
      <c r="P1767">
        <v>1</v>
      </c>
      <c r="R1767">
        <v>12</v>
      </c>
      <c r="S1767">
        <v>2</v>
      </c>
      <c r="T1767">
        <v>0</v>
      </c>
      <c r="U1767">
        <v>0</v>
      </c>
      <c r="V1767">
        <v>0</v>
      </c>
      <c r="W1767" t="str">
        <f>IF(Table1[[#This Row],[Avg Monthly GB Download]]&lt;5,"Less than 5GB",IF(Table1[[#This Row],[Avg Monthly GB Download]]&lt;10,"Less than 10GB","10 ot more 10GB"))</f>
        <v>Less than 5GB</v>
      </c>
    </row>
    <row r="1768" spans="1:23" x14ac:dyDescent="0.3">
      <c r="A1768" t="s">
        <v>21</v>
      </c>
      <c r="B1768">
        <v>60</v>
      </c>
      <c r="C1768" t="s">
        <v>21</v>
      </c>
      <c r="D1768" t="s">
        <v>22</v>
      </c>
      <c r="E1768" t="s">
        <v>73</v>
      </c>
      <c r="F1768" t="s">
        <v>26</v>
      </c>
      <c r="G1768">
        <v>48</v>
      </c>
      <c r="H1768" t="s">
        <v>21</v>
      </c>
      <c r="I1768" t="s">
        <v>21</v>
      </c>
      <c r="K1768" t="str">
        <f>IF(Table1[[#This Row],[Under 30]]="yes","Under 30",IF(Table1[[#This Row],[Senior]]="yes","Senior","Other"))</f>
        <v>Other</v>
      </c>
      <c r="P1768">
        <v>1</v>
      </c>
      <c r="R1768">
        <v>8</v>
      </c>
      <c r="S1768">
        <v>0</v>
      </c>
      <c r="T1768">
        <v>0</v>
      </c>
      <c r="U1768">
        <v>0</v>
      </c>
      <c r="V1768">
        <v>0</v>
      </c>
      <c r="W1768" t="str">
        <f>IF(Table1[[#This Row],[Avg Monthly GB Download]]&lt;5,"Less than 5GB",IF(Table1[[#This Row],[Avg Monthly GB Download]]&lt;10,"Less than 10GB","10 ot more 10GB"))</f>
        <v>Less than 5GB</v>
      </c>
    </row>
    <row r="1769" spans="1:23" x14ac:dyDescent="0.3">
      <c r="A1769" t="s">
        <v>21</v>
      </c>
      <c r="B1769">
        <v>60</v>
      </c>
      <c r="C1769" t="s">
        <v>21</v>
      </c>
      <c r="D1769" t="s">
        <v>22</v>
      </c>
      <c r="E1769" t="s">
        <v>78</v>
      </c>
      <c r="F1769" t="s">
        <v>26</v>
      </c>
      <c r="G1769">
        <v>21</v>
      </c>
      <c r="H1769" t="s">
        <v>25</v>
      </c>
      <c r="I1769" t="s">
        <v>21</v>
      </c>
      <c r="K1769" t="str">
        <f>IF(Table1[[#This Row],[Under 30]]="yes","Under 30",IF(Table1[[#This Row],[Senior]]="yes","Senior","Other"))</f>
        <v>Under 30</v>
      </c>
      <c r="P1769">
        <v>1</v>
      </c>
      <c r="R1769">
        <v>29</v>
      </c>
      <c r="S1769">
        <v>0</v>
      </c>
      <c r="T1769">
        <v>0</v>
      </c>
      <c r="U1769">
        <v>13</v>
      </c>
      <c r="V1769">
        <v>13</v>
      </c>
      <c r="W1769" t="str">
        <f>IF(Table1[[#This Row],[Avg Monthly GB Download]]&lt;5,"Less than 5GB",IF(Table1[[#This Row],[Avg Monthly GB Download]]&lt;10,"Less than 10GB","10 ot more 10GB"))</f>
        <v>10 ot more 10GB</v>
      </c>
    </row>
    <row r="1770" spans="1:23" x14ac:dyDescent="0.3">
      <c r="A1770" t="s">
        <v>21</v>
      </c>
      <c r="B1770">
        <v>60</v>
      </c>
      <c r="C1770" t="s">
        <v>21</v>
      </c>
      <c r="D1770" t="s">
        <v>22</v>
      </c>
      <c r="E1770" t="s">
        <v>79</v>
      </c>
      <c r="F1770" t="s">
        <v>26</v>
      </c>
      <c r="G1770">
        <v>19</v>
      </c>
      <c r="H1770" t="s">
        <v>25</v>
      </c>
      <c r="I1770" t="s">
        <v>21</v>
      </c>
      <c r="K1770" t="str">
        <f>IF(Table1[[#This Row],[Under 30]]="yes","Under 30",IF(Table1[[#This Row],[Senior]]="yes","Senior","Other"))</f>
        <v>Under 30</v>
      </c>
      <c r="P1770">
        <v>1</v>
      </c>
      <c r="R1770">
        <v>10</v>
      </c>
      <c r="S1770">
        <v>0</v>
      </c>
      <c r="T1770">
        <v>0</v>
      </c>
      <c r="U1770">
        <v>0</v>
      </c>
      <c r="V1770">
        <v>0</v>
      </c>
      <c r="W1770" t="str">
        <f>IF(Table1[[#This Row],[Avg Monthly GB Download]]&lt;5,"Less than 5GB",IF(Table1[[#This Row],[Avg Monthly GB Download]]&lt;10,"Less than 10GB","10 ot more 10GB"))</f>
        <v>Less than 5GB</v>
      </c>
    </row>
    <row r="1771" spans="1:23" x14ac:dyDescent="0.3">
      <c r="A1771" t="s">
        <v>21</v>
      </c>
      <c r="B1771">
        <v>60</v>
      </c>
      <c r="C1771" t="s">
        <v>21</v>
      </c>
      <c r="D1771" t="s">
        <v>22</v>
      </c>
      <c r="E1771" t="s">
        <v>83</v>
      </c>
      <c r="F1771" t="s">
        <v>24</v>
      </c>
      <c r="G1771">
        <v>58</v>
      </c>
      <c r="H1771" t="s">
        <v>21</v>
      </c>
      <c r="I1771" t="s">
        <v>21</v>
      </c>
      <c r="K1771" t="str">
        <f>IF(Table1[[#This Row],[Under 30]]="yes","Under 30",IF(Table1[[#This Row],[Senior]]="yes","Senior","Other"))</f>
        <v>Other</v>
      </c>
      <c r="P1771">
        <v>1</v>
      </c>
      <c r="R1771">
        <v>29</v>
      </c>
      <c r="S1771">
        <v>0</v>
      </c>
      <c r="T1771">
        <v>0</v>
      </c>
      <c r="U1771">
        <v>59</v>
      </c>
      <c r="V1771">
        <v>5</v>
      </c>
      <c r="W1771" t="str">
        <f>IF(Table1[[#This Row],[Avg Monthly GB Download]]&lt;5,"Less than 5GB",IF(Table1[[#This Row],[Avg Monthly GB Download]]&lt;10,"Less than 10GB","10 ot more 10GB"))</f>
        <v>Less than 10GB</v>
      </c>
    </row>
    <row r="1772" spans="1:23" x14ac:dyDescent="0.3">
      <c r="A1772" t="s">
        <v>21</v>
      </c>
      <c r="B1772">
        <v>60</v>
      </c>
      <c r="C1772" t="s">
        <v>25</v>
      </c>
      <c r="D1772" t="s">
        <v>22</v>
      </c>
      <c r="E1772" t="s">
        <v>93</v>
      </c>
      <c r="F1772" t="s">
        <v>26</v>
      </c>
      <c r="G1772">
        <v>45</v>
      </c>
      <c r="H1772" t="s">
        <v>21</v>
      </c>
      <c r="I1772" t="s">
        <v>21</v>
      </c>
      <c r="K1772" t="str">
        <f>IF(Table1[[#This Row],[Under 30]]="yes","Under 30",IF(Table1[[#This Row],[Senior]]="yes","Senior","Other"))</f>
        <v>Other</v>
      </c>
      <c r="P1772">
        <v>1</v>
      </c>
      <c r="R1772">
        <v>7</v>
      </c>
      <c r="S1772">
        <v>0</v>
      </c>
      <c r="T1772">
        <v>306</v>
      </c>
      <c r="U1772">
        <v>0</v>
      </c>
      <c r="V1772">
        <v>0</v>
      </c>
      <c r="W1772" t="str">
        <f>IF(Table1[[#This Row],[Avg Monthly GB Download]]&lt;5,"Less than 5GB",IF(Table1[[#This Row],[Avg Monthly GB Download]]&lt;10,"Less than 10GB","10 ot more 10GB"))</f>
        <v>Less than 5GB</v>
      </c>
    </row>
    <row r="1773" spans="1:23" x14ac:dyDescent="0.3">
      <c r="A1773" t="s">
        <v>21</v>
      </c>
      <c r="B1773">
        <v>60</v>
      </c>
      <c r="C1773" t="s">
        <v>25</v>
      </c>
      <c r="D1773" t="s">
        <v>22</v>
      </c>
      <c r="E1773" t="s">
        <v>43</v>
      </c>
      <c r="F1773" t="s">
        <v>24</v>
      </c>
      <c r="G1773">
        <v>60</v>
      </c>
      <c r="H1773" t="s">
        <v>21</v>
      </c>
      <c r="I1773" t="s">
        <v>21</v>
      </c>
      <c r="K1773" t="str">
        <f>IF(Table1[[#This Row],[Under 30]]="yes","Under 30",IF(Table1[[#This Row],[Senior]]="yes","Senior","Other"))</f>
        <v>Other</v>
      </c>
      <c r="P1773">
        <v>1</v>
      </c>
      <c r="R1773">
        <v>13</v>
      </c>
      <c r="S1773">
        <v>0</v>
      </c>
      <c r="T1773">
        <v>204</v>
      </c>
      <c r="U1773">
        <v>0</v>
      </c>
      <c r="V1773">
        <v>0</v>
      </c>
      <c r="W1773" t="str">
        <f>IF(Table1[[#This Row],[Avg Monthly GB Download]]&lt;5,"Less than 5GB",IF(Table1[[#This Row],[Avg Monthly GB Download]]&lt;10,"Less than 10GB","10 ot more 10GB"))</f>
        <v>Less than 5GB</v>
      </c>
    </row>
    <row r="1774" spans="1:23" x14ac:dyDescent="0.3">
      <c r="A1774" t="s">
        <v>21</v>
      </c>
      <c r="B1774">
        <v>60</v>
      </c>
      <c r="C1774" t="s">
        <v>25</v>
      </c>
      <c r="D1774" t="s">
        <v>22</v>
      </c>
      <c r="E1774" t="s">
        <v>44</v>
      </c>
      <c r="F1774" t="s">
        <v>26</v>
      </c>
      <c r="G1774">
        <v>48</v>
      </c>
      <c r="H1774" t="s">
        <v>21</v>
      </c>
      <c r="I1774" t="s">
        <v>21</v>
      </c>
      <c r="K1774" t="str">
        <f>IF(Table1[[#This Row],[Under 30]]="yes","Under 30",IF(Table1[[#This Row],[Senior]]="yes","Senior","Other"))</f>
        <v>Other</v>
      </c>
      <c r="P1774">
        <v>1</v>
      </c>
      <c r="R1774">
        <v>7</v>
      </c>
      <c r="S1774">
        <v>0</v>
      </c>
      <c r="T1774">
        <v>270</v>
      </c>
      <c r="U1774">
        <v>0</v>
      </c>
      <c r="V1774">
        <v>0</v>
      </c>
      <c r="W1774" t="str">
        <f>IF(Table1[[#This Row],[Avg Monthly GB Download]]&lt;5,"Less than 5GB",IF(Table1[[#This Row],[Avg Monthly GB Download]]&lt;10,"Less than 10GB","10 ot more 10GB"))</f>
        <v>Less than 5GB</v>
      </c>
    </row>
    <row r="1775" spans="1:23" x14ac:dyDescent="0.3">
      <c r="A1775" t="s">
        <v>21</v>
      </c>
      <c r="B1775">
        <v>60</v>
      </c>
      <c r="C1775" t="s">
        <v>25</v>
      </c>
      <c r="D1775" t="s">
        <v>22</v>
      </c>
      <c r="E1775" t="s">
        <v>51</v>
      </c>
      <c r="F1775" t="s">
        <v>26</v>
      </c>
      <c r="G1775">
        <v>21</v>
      </c>
      <c r="H1775" t="s">
        <v>25</v>
      </c>
      <c r="I1775" t="s">
        <v>21</v>
      </c>
      <c r="K1775" t="str">
        <f>IF(Table1[[#This Row],[Under 30]]="yes","Under 30",IF(Table1[[#This Row],[Senior]]="yes","Senior","Other"))</f>
        <v>Under 30</v>
      </c>
      <c r="P1775">
        <v>1</v>
      </c>
      <c r="R1775">
        <v>46</v>
      </c>
      <c r="S1775">
        <v>0</v>
      </c>
      <c r="T1775">
        <v>85.2</v>
      </c>
      <c r="U1775">
        <v>99</v>
      </c>
      <c r="V1775">
        <v>24</v>
      </c>
      <c r="W1775" t="str">
        <f>IF(Table1[[#This Row],[Avg Monthly GB Download]]&lt;5,"Less than 5GB",IF(Table1[[#This Row],[Avg Monthly GB Download]]&lt;10,"Less than 10GB","10 ot more 10GB"))</f>
        <v>10 ot more 10GB</v>
      </c>
    </row>
    <row r="1776" spans="1:23" x14ac:dyDescent="0.3">
      <c r="A1776" t="s">
        <v>21</v>
      </c>
      <c r="B1776">
        <v>60</v>
      </c>
      <c r="C1776" t="s">
        <v>25</v>
      </c>
      <c r="D1776" t="s">
        <v>22</v>
      </c>
      <c r="E1776" t="s">
        <v>59</v>
      </c>
      <c r="F1776" t="s">
        <v>24</v>
      </c>
      <c r="G1776">
        <v>41</v>
      </c>
      <c r="H1776" t="s">
        <v>21</v>
      </c>
      <c r="I1776" t="s">
        <v>21</v>
      </c>
      <c r="K1776" t="str">
        <f>IF(Table1[[#This Row],[Under 30]]="yes","Under 30",IF(Table1[[#This Row],[Senior]]="yes","Senior","Other"))</f>
        <v>Other</v>
      </c>
      <c r="P1776">
        <v>1</v>
      </c>
      <c r="R1776">
        <v>30</v>
      </c>
      <c r="S1776">
        <v>2</v>
      </c>
      <c r="T1776">
        <v>414</v>
      </c>
      <c r="U1776">
        <v>18</v>
      </c>
      <c r="V1776">
        <v>6</v>
      </c>
      <c r="W1776" t="str">
        <f>IF(Table1[[#This Row],[Avg Monthly GB Download]]&lt;5,"Less than 5GB",IF(Table1[[#This Row],[Avg Monthly GB Download]]&lt;10,"Less than 10GB","10 ot more 10GB"))</f>
        <v>Less than 10GB</v>
      </c>
    </row>
    <row r="1777" spans="1:23" x14ac:dyDescent="0.3">
      <c r="A1777" t="s">
        <v>21</v>
      </c>
      <c r="B1777">
        <v>60</v>
      </c>
      <c r="C1777" t="s">
        <v>25</v>
      </c>
      <c r="D1777" t="s">
        <v>22</v>
      </c>
      <c r="E1777" t="s">
        <v>62</v>
      </c>
      <c r="F1777" t="s">
        <v>24</v>
      </c>
      <c r="G1777">
        <v>36</v>
      </c>
      <c r="H1777" t="s">
        <v>21</v>
      </c>
      <c r="I1777" t="s">
        <v>21</v>
      </c>
      <c r="K1777" t="str">
        <f>IF(Table1[[#This Row],[Under 30]]="yes","Under 30",IF(Table1[[#This Row],[Senior]]="yes","Senior","Other"))</f>
        <v>Other</v>
      </c>
      <c r="P1777">
        <v>1</v>
      </c>
      <c r="R1777">
        <v>6</v>
      </c>
      <c r="S1777">
        <v>0</v>
      </c>
      <c r="T1777">
        <v>156</v>
      </c>
      <c r="U1777">
        <v>0</v>
      </c>
      <c r="V1777">
        <v>0</v>
      </c>
      <c r="W1777" t="str">
        <f>IF(Table1[[#This Row],[Avg Monthly GB Download]]&lt;5,"Less than 5GB",IF(Table1[[#This Row],[Avg Monthly GB Download]]&lt;10,"Less than 10GB","10 ot more 10GB"))</f>
        <v>Less than 5GB</v>
      </c>
    </row>
    <row r="1778" spans="1:23" x14ac:dyDescent="0.3">
      <c r="A1778" t="s">
        <v>21</v>
      </c>
      <c r="B1778">
        <v>60</v>
      </c>
      <c r="C1778" t="s">
        <v>25</v>
      </c>
      <c r="D1778" t="s">
        <v>22</v>
      </c>
      <c r="E1778" t="s">
        <v>70</v>
      </c>
      <c r="F1778" t="s">
        <v>24</v>
      </c>
      <c r="G1778">
        <v>68</v>
      </c>
      <c r="H1778" t="s">
        <v>21</v>
      </c>
      <c r="I1778" t="s">
        <v>25</v>
      </c>
      <c r="J1778" t="s">
        <v>21</v>
      </c>
      <c r="K1778" t="str">
        <f>IF(Table1[[#This Row],[Under 30]]="yes","Under 30",IF(Table1[[#This Row],[Senior]]="yes","Senior","Other"))</f>
        <v>Senior</v>
      </c>
      <c r="L1778" t="s">
        <v>32</v>
      </c>
      <c r="M1778" t="s">
        <v>38</v>
      </c>
      <c r="N1778" t="s">
        <v>34</v>
      </c>
      <c r="O1778" t="s">
        <v>34</v>
      </c>
      <c r="P1778">
        <v>1</v>
      </c>
      <c r="R1778">
        <v>69</v>
      </c>
      <c r="S1778">
        <v>0</v>
      </c>
      <c r="T1778">
        <v>145.19999999999999</v>
      </c>
      <c r="U1778">
        <v>40</v>
      </c>
      <c r="V1778">
        <v>13</v>
      </c>
      <c r="W1778" t="str">
        <f>IF(Table1[[#This Row],[Avg Monthly GB Download]]&lt;5,"Less than 5GB",IF(Table1[[#This Row],[Avg Monthly GB Download]]&lt;10,"Less than 10GB","10 ot more 10GB"))</f>
        <v>10 ot more 10GB</v>
      </c>
    </row>
    <row r="1779" spans="1:23" x14ac:dyDescent="0.3">
      <c r="A1779" t="s">
        <v>21</v>
      </c>
      <c r="B1779">
        <v>60</v>
      </c>
      <c r="C1779" t="s">
        <v>25</v>
      </c>
      <c r="D1779" t="s">
        <v>22</v>
      </c>
      <c r="E1779" t="s">
        <v>71</v>
      </c>
      <c r="F1779" t="s">
        <v>26</v>
      </c>
      <c r="G1779">
        <v>51</v>
      </c>
      <c r="H1779" t="s">
        <v>21</v>
      </c>
      <c r="I1779" t="s">
        <v>21</v>
      </c>
      <c r="K1779" t="str">
        <f>IF(Table1[[#This Row],[Under 30]]="yes","Under 30",IF(Table1[[#This Row],[Senior]]="yes","Senior","Other"))</f>
        <v>Other</v>
      </c>
      <c r="P1779">
        <v>1</v>
      </c>
      <c r="R1779">
        <v>12</v>
      </c>
      <c r="S1779">
        <v>0</v>
      </c>
      <c r="T1779">
        <v>339</v>
      </c>
      <c r="U1779">
        <v>0</v>
      </c>
      <c r="V1779">
        <v>0</v>
      </c>
      <c r="W1779" t="str">
        <f>IF(Table1[[#This Row],[Avg Monthly GB Download]]&lt;5,"Less than 5GB",IF(Table1[[#This Row],[Avg Monthly GB Download]]&lt;10,"Less than 10GB","10 ot more 10GB"))</f>
        <v>Less than 5GB</v>
      </c>
    </row>
    <row r="1780" spans="1:23" x14ac:dyDescent="0.3">
      <c r="A1780" t="s">
        <v>21</v>
      </c>
      <c r="B1780">
        <v>60</v>
      </c>
      <c r="C1780" t="s">
        <v>25</v>
      </c>
      <c r="D1780" t="s">
        <v>22</v>
      </c>
      <c r="E1780" t="s">
        <v>81</v>
      </c>
      <c r="F1780" t="s">
        <v>26</v>
      </c>
      <c r="G1780">
        <v>72</v>
      </c>
      <c r="H1780" t="s">
        <v>21</v>
      </c>
      <c r="I1780" t="s">
        <v>25</v>
      </c>
      <c r="J1780" t="s">
        <v>21</v>
      </c>
      <c r="K1780" t="str">
        <f>IF(Table1[[#This Row],[Under 30]]="yes","Under 30",IF(Table1[[#This Row],[Senior]]="yes","Senior","Other"))</f>
        <v>Senior</v>
      </c>
      <c r="L1780" t="s">
        <v>53</v>
      </c>
      <c r="M1780" t="s">
        <v>38</v>
      </c>
      <c r="N1780" t="s">
        <v>34</v>
      </c>
      <c r="O1780" t="s">
        <v>34</v>
      </c>
      <c r="P1780">
        <v>1</v>
      </c>
      <c r="R1780">
        <v>15</v>
      </c>
      <c r="S1780">
        <v>0</v>
      </c>
      <c r="T1780">
        <v>226</v>
      </c>
      <c r="U1780">
        <v>0</v>
      </c>
      <c r="V1780">
        <v>0</v>
      </c>
      <c r="W1780" t="str">
        <f>IF(Table1[[#This Row],[Avg Monthly GB Download]]&lt;5,"Less than 5GB",IF(Table1[[#This Row],[Avg Monthly GB Download]]&lt;10,"Less than 10GB","10 ot more 10GB"))</f>
        <v>Less than 5GB</v>
      </c>
    </row>
    <row r="1781" spans="1:23" x14ac:dyDescent="0.3">
      <c r="A1781" t="s">
        <v>21</v>
      </c>
      <c r="B1781">
        <v>60</v>
      </c>
      <c r="C1781" t="s">
        <v>25</v>
      </c>
      <c r="D1781" t="s">
        <v>22</v>
      </c>
      <c r="E1781" t="s">
        <v>84</v>
      </c>
      <c r="F1781" t="s">
        <v>24</v>
      </c>
      <c r="G1781">
        <v>60</v>
      </c>
      <c r="H1781" t="s">
        <v>21</v>
      </c>
      <c r="I1781" t="s">
        <v>21</v>
      </c>
      <c r="K1781" t="str">
        <f>IF(Table1[[#This Row],[Under 30]]="yes","Under 30",IF(Table1[[#This Row],[Senior]]="yes","Senior","Other"))</f>
        <v>Other</v>
      </c>
      <c r="P1781">
        <v>1</v>
      </c>
      <c r="R1781">
        <v>7</v>
      </c>
      <c r="S1781">
        <v>2</v>
      </c>
      <c r="T1781">
        <v>102</v>
      </c>
      <c r="U1781">
        <v>0</v>
      </c>
      <c r="V1781">
        <v>0</v>
      </c>
      <c r="W1781" t="str">
        <f>IF(Table1[[#This Row],[Avg Monthly GB Download]]&lt;5,"Less than 5GB",IF(Table1[[#This Row],[Avg Monthly GB Download]]&lt;10,"Less than 10GB","10 ot more 10GB"))</f>
        <v>Less than 5GB</v>
      </c>
    </row>
    <row r="1782" spans="1:23" x14ac:dyDescent="0.3">
      <c r="A1782" t="s">
        <v>21</v>
      </c>
      <c r="B1782">
        <v>60</v>
      </c>
      <c r="C1782" t="s">
        <v>25</v>
      </c>
      <c r="D1782" t="s">
        <v>88</v>
      </c>
      <c r="E1782" t="s">
        <v>61</v>
      </c>
      <c r="F1782" t="s">
        <v>26</v>
      </c>
      <c r="G1782">
        <v>25</v>
      </c>
      <c r="H1782" t="s">
        <v>25</v>
      </c>
      <c r="I1782" t="s">
        <v>21</v>
      </c>
      <c r="K1782" t="str">
        <f>IF(Table1[[#This Row],[Under 30]]="yes","Under 30",IF(Table1[[#This Row],[Senior]]="yes","Senior","Other"))</f>
        <v>Under 30</v>
      </c>
      <c r="P1782">
        <v>1</v>
      </c>
      <c r="R1782">
        <v>15</v>
      </c>
      <c r="S1782">
        <v>2</v>
      </c>
      <c r="T1782">
        <v>0</v>
      </c>
      <c r="U1782">
        <v>0</v>
      </c>
      <c r="V1782">
        <v>0</v>
      </c>
      <c r="W1782" t="str">
        <f>IF(Table1[[#This Row],[Avg Monthly GB Download]]&lt;5,"Less than 5GB",IF(Table1[[#This Row],[Avg Monthly GB Download]]&lt;10,"Less than 10GB","10 ot more 10GB"))</f>
        <v>Less than 5GB</v>
      </c>
    </row>
    <row r="1783" spans="1:23" x14ac:dyDescent="0.3">
      <c r="A1783" t="s">
        <v>21</v>
      </c>
      <c r="B1783">
        <v>60</v>
      </c>
      <c r="C1783" t="s">
        <v>25</v>
      </c>
      <c r="D1783" t="s">
        <v>88</v>
      </c>
      <c r="E1783" t="s">
        <v>73</v>
      </c>
      <c r="F1783" t="s">
        <v>26</v>
      </c>
      <c r="G1783">
        <v>45</v>
      </c>
      <c r="H1783" t="s">
        <v>21</v>
      </c>
      <c r="I1783" t="s">
        <v>21</v>
      </c>
      <c r="K1783" t="str">
        <f>IF(Table1[[#This Row],[Under 30]]="yes","Under 30",IF(Table1[[#This Row],[Senior]]="yes","Senior","Other"))</f>
        <v>Other</v>
      </c>
      <c r="P1783">
        <v>1</v>
      </c>
      <c r="R1783">
        <v>6</v>
      </c>
      <c r="S1783">
        <v>0</v>
      </c>
      <c r="T1783">
        <v>0</v>
      </c>
      <c r="U1783">
        <v>0</v>
      </c>
      <c r="V1783">
        <v>0</v>
      </c>
      <c r="W1783" t="str">
        <f>IF(Table1[[#This Row],[Avg Monthly GB Download]]&lt;5,"Less than 5GB",IF(Table1[[#This Row],[Avg Monthly GB Download]]&lt;10,"Less than 10GB","10 ot more 10GB"))</f>
        <v>Less than 5GB</v>
      </c>
    </row>
    <row r="1784" spans="1:23" x14ac:dyDescent="0.3">
      <c r="A1784" t="s">
        <v>21</v>
      </c>
      <c r="B1784">
        <v>60</v>
      </c>
      <c r="C1784" t="s">
        <v>25</v>
      </c>
      <c r="D1784" t="s">
        <v>88</v>
      </c>
      <c r="E1784" t="s">
        <v>84</v>
      </c>
      <c r="F1784" t="s">
        <v>24</v>
      </c>
      <c r="G1784">
        <v>21</v>
      </c>
      <c r="H1784" t="s">
        <v>25</v>
      </c>
      <c r="I1784" t="s">
        <v>21</v>
      </c>
      <c r="K1784" t="str">
        <f>IF(Table1[[#This Row],[Under 30]]="yes","Under 30",IF(Table1[[#This Row],[Senior]]="yes","Senior","Other"))</f>
        <v>Under 30</v>
      </c>
      <c r="P1784">
        <v>1</v>
      </c>
      <c r="R1784">
        <v>9</v>
      </c>
      <c r="S1784">
        <v>0</v>
      </c>
      <c r="T1784">
        <v>0</v>
      </c>
      <c r="U1784">
        <v>0</v>
      </c>
      <c r="V1784">
        <v>0</v>
      </c>
      <c r="W1784" t="str">
        <f>IF(Table1[[#This Row],[Avg Monthly GB Download]]&lt;5,"Less than 5GB",IF(Table1[[#This Row],[Avg Monthly GB Download]]&lt;10,"Less than 10GB","10 ot more 10GB"))</f>
        <v>Less than 5GB</v>
      </c>
    </row>
    <row r="1785" spans="1:23" x14ac:dyDescent="0.3">
      <c r="A1785" t="s">
        <v>21</v>
      </c>
      <c r="B1785">
        <v>60</v>
      </c>
      <c r="C1785" t="s">
        <v>25</v>
      </c>
      <c r="D1785" t="s">
        <v>88</v>
      </c>
      <c r="E1785" t="s">
        <v>86</v>
      </c>
      <c r="F1785" t="s">
        <v>24</v>
      </c>
      <c r="G1785">
        <v>43</v>
      </c>
      <c r="H1785" t="s">
        <v>21</v>
      </c>
      <c r="I1785" t="s">
        <v>21</v>
      </c>
      <c r="K1785" t="str">
        <f>IF(Table1[[#This Row],[Under 30]]="yes","Under 30",IF(Table1[[#This Row],[Senior]]="yes","Senior","Other"))</f>
        <v>Other</v>
      </c>
      <c r="P1785">
        <v>1</v>
      </c>
      <c r="R1785">
        <v>9</v>
      </c>
      <c r="S1785">
        <v>0</v>
      </c>
      <c r="T1785">
        <v>0</v>
      </c>
      <c r="U1785">
        <v>0</v>
      </c>
      <c r="V1785">
        <v>0</v>
      </c>
      <c r="W1785" t="str">
        <f>IF(Table1[[#This Row],[Avg Monthly GB Download]]&lt;5,"Less than 5GB",IF(Table1[[#This Row],[Avg Monthly GB Download]]&lt;10,"Less than 10GB","10 ot more 10GB"))</f>
        <v>Less than 5GB</v>
      </c>
    </row>
    <row r="1786" spans="1:23" x14ac:dyDescent="0.3">
      <c r="A1786" t="s">
        <v>21</v>
      </c>
      <c r="B1786">
        <v>61</v>
      </c>
      <c r="C1786" t="s">
        <v>21</v>
      </c>
      <c r="D1786" t="s">
        <v>22</v>
      </c>
      <c r="E1786" t="s">
        <v>23</v>
      </c>
      <c r="F1786" t="s">
        <v>24</v>
      </c>
      <c r="G1786">
        <v>29</v>
      </c>
      <c r="H1786" t="s">
        <v>25</v>
      </c>
      <c r="I1786" t="s">
        <v>21</v>
      </c>
      <c r="K1786" t="str">
        <f>IF(Table1[[#This Row],[Under 30]]="yes","Under 30",IF(Table1[[#This Row],[Senior]]="yes","Senior","Other"))</f>
        <v>Under 30</v>
      </c>
      <c r="P1786">
        <v>1</v>
      </c>
      <c r="R1786">
        <v>29</v>
      </c>
      <c r="S1786">
        <v>0</v>
      </c>
      <c r="T1786">
        <v>0</v>
      </c>
      <c r="U1786">
        <v>48</v>
      </c>
      <c r="V1786">
        <v>8</v>
      </c>
      <c r="W1786" t="str">
        <f>IF(Table1[[#This Row],[Avg Monthly GB Download]]&lt;5,"Less than 5GB",IF(Table1[[#This Row],[Avg Monthly GB Download]]&lt;10,"Less than 10GB","10 ot more 10GB"))</f>
        <v>Less than 10GB</v>
      </c>
    </row>
    <row r="1787" spans="1:23" x14ac:dyDescent="0.3">
      <c r="A1787" t="s">
        <v>21</v>
      </c>
      <c r="B1787">
        <v>61</v>
      </c>
      <c r="C1787" t="s">
        <v>21</v>
      </c>
      <c r="D1787" t="s">
        <v>22</v>
      </c>
      <c r="E1787" t="s">
        <v>41</v>
      </c>
      <c r="F1787" t="s">
        <v>26</v>
      </c>
      <c r="G1787">
        <v>29</v>
      </c>
      <c r="H1787" t="s">
        <v>25</v>
      </c>
      <c r="I1787" t="s">
        <v>21</v>
      </c>
      <c r="K1787" t="str">
        <f>IF(Table1[[#This Row],[Under 30]]="yes","Under 30",IF(Table1[[#This Row],[Senior]]="yes","Senior","Other"))</f>
        <v>Under 30</v>
      </c>
      <c r="P1787">
        <v>1</v>
      </c>
      <c r="R1787">
        <v>24</v>
      </c>
      <c r="S1787">
        <v>0</v>
      </c>
      <c r="T1787">
        <v>0</v>
      </c>
      <c r="U1787">
        <v>24</v>
      </c>
      <c r="V1787">
        <v>10</v>
      </c>
      <c r="W1787" t="str">
        <f>IF(Table1[[#This Row],[Avg Monthly GB Download]]&lt;5,"Less than 5GB",IF(Table1[[#This Row],[Avg Monthly GB Download]]&lt;10,"Less than 10GB","10 ot more 10GB"))</f>
        <v>10 ot more 10GB</v>
      </c>
    </row>
    <row r="1788" spans="1:23" x14ac:dyDescent="0.3">
      <c r="A1788" t="s">
        <v>21</v>
      </c>
      <c r="B1788">
        <v>61</v>
      </c>
      <c r="C1788" t="s">
        <v>21</v>
      </c>
      <c r="D1788" t="s">
        <v>22</v>
      </c>
      <c r="E1788" t="s">
        <v>44</v>
      </c>
      <c r="F1788" t="s">
        <v>26</v>
      </c>
      <c r="G1788">
        <v>48</v>
      </c>
      <c r="H1788" t="s">
        <v>21</v>
      </c>
      <c r="I1788" t="s">
        <v>21</v>
      </c>
      <c r="K1788" t="str">
        <f>IF(Table1[[#This Row],[Under 30]]="yes","Under 30",IF(Table1[[#This Row],[Senior]]="yes","Senior","Other"))</f>
        <v>Other</v>
      </c>
      <c r="P1788">
        <v>1</v>
      </c>
      <c r="R1788">
        <v>11</v>
      </c>
      <c r="S1788">
        <v>0</v>
      </c>
      <c r="T1788">
        <v>0</v>
      </c>
      <c r="U1788">
        <v>0</v>
      </c>
      <c r="V1788">
        <v>0</v>
      </c>
      <c r="W1788" t="str">
        <f>IF(Table1[[#This Row],[Avg Monthly GB Download]]&lt;5,"Less than 5GB",IF(Table1[[#This Row],[Avg Monthly GB Download]]&lt;10,"Less than 10GB","10 ot more 10GB"))</f>
        <v>Less than 5GB</v>
      </c>
    </row>
    <row r="1789" spans="1:23" x14ac:dyDescent="0.3">
      <c r="A1789" t="s">
        <v>21</v>
      </c>
      <c r="B1789">
        <v>61</v>
      </c>
      <c r="C1789" t="s">
        <v>21</v>
      </c>
      <c r="D1789" t="s">
        <v>22</v>
      </c>
      <c r="E1789" t="s">
        <v>46</v>
      </c>
      <c r="F1789" t="s">
        <v>24</v>
      </c>
      <c r="G1789">
        <v>22</v>
      </c>
      <c r="H1789" t="s">
        <v>25</v>
      </c>
      <c r="I1789" t="s">
        <v>21</v>
      </c>
      <c r="K1789" t="str">
        <f>IF(Table1[[#This Row],[Under 30]]="yes","Under 30",IF(Table1[[#This Row],[Senior]]="yes","Senior","Other"))</f>
        <v>Under 30</v>
      </c>
      <c r="P1789">
        <v>1</v>
      </c>
      <c r="Q1789">
        <v>1</v>
      </c>
      <c r="R1789">
        <v>13</v>
      </c>
      <c r="S1789">
        <v>4</v>
      </c>
      <c r="T1789">
        <v>21.9</v>
      </c>
      <c r="U1789">
        <v>0</v>
      </c>
      <c r="V1789">
        <v>0</v>
      </c>
      <c r="W1789" t="str">
        <f>IF(Table1[[#This Row],[Avg Monthly GB Download]]&lt;5,"Less than 5GB",IF(Table1[[#This Row],[Avg Monthly GB Download]]&lt;10,"Less than 10GB","10 ot more 10GB"))</f>
        <v>Less than 5GB</v>
      </c>
    </row>
    <row r="1790" spans="1:23" x14ac:dyDescent="0.3">
      <c r="A1790" t="s">
        <v>21</v>
      </c>
      <c r="B1790">
        <v>61</v>
      </c>
      <c r="C1790" t="s">
        <v>21</v>
      </c>
      <c r="D1790" t="s">
        <v>22</v>
      </c>
      <c r="E1790" t="s">
        <v>46</v>
      </c>
      <c r="F1790" t="s">
        <v>26</v>
      </c>
      <c r="G1790">
        <v>24</v>
      </c>
      <c r="H1790" t="s">
        <v>25</v>
      </c>
      <c r="I1790" t="s">
        <v>21</v>
      </c>
      <c r="K1790" t="str">
        <f>IF(Table1[[#This Row],[Under 30]]="yes","Under 30",IF(Table1[[#This Row],[Senior]]="yes","Senior","Other"))</f>
        <v>Under 30</v>
      </c>
      <c r="P1790">
        <v>1</v>
      </c>
      <c r="R1790">
        <v>9</v>
      </c>
      <c r="S1790">
        <v>0</v>
      </c>
      <c r="T1790">
        <v>0</v>
      </c>
      <c r="U1790">
        <v>0</v>
      </c>
      <c r="V1790">
        <v>0</v>
      </c>
      <c r="W1790" t="str">
        <f>IF(Table1[[#This Row],[Avg Monthly GB Download]]&lt;5,"Less than 5GB",IF(Table1[[#This Row],[Avg Monthly GB Download]]&lt;10,"Less than 10GB","10 ot more 10GB"))</f>
        <v>Less than 5GB</v>
      </c>
    </row>
    <row r="1791" spans="1:23" x14ac:dyDescent="0.3">
      <c r="A1791" t="s">
        <v>21</v>
      </c>
      <c r="B1791">
        <v>61</v>
      </c>
      <c r="C1791" t="s">
        <v>21</v>
      </c>
      <c r="D1791" t="s">
        <v>22</v>
      </c>
      <c r="E1791" t="s">
        <v>54</v>
      </c>
      <c r="F1791" t="s">
        <v>26</v>
      </c>
      <c r="G1791">
        <v>26</v>
      </c>
      <c r="H1791" t="s">
        <v>25</v>
      </c>
      <c r="I1791" t="s">
        <v>21</v>
      </c>
      <c r="K1791" t="str">
        <f>IF(Table1[[#This Row],[Under 30]]="yes","Under 30",IF(Table1[[#This Row],[Senior]]="yes","Senior","Other"))</f>
        <v>Under 30</v>
      </c>
      <c r="P1791">
        <v>1</v>
      </c>
      <c r="R1791">
        <v>12</v>
      </c>
      <c r="S1791">
        <v>0</v>
      </c>
      <c r="T1791">
        <v>0</v>
      </c>
      <c r="U1791">
        <v>0</v>
      </c>
      <c r="V1791">
        <v>0</v>
      </c>
      <c r="W1791" t="str">
        <f>IF(Table1[[#This Row],[Avg Monthly GB Download]]&lt;5,"Less than 5GB",IF(Table1[[#This Row],[Avg Monthly GB Download]]&lt;10,"Less than 10GB","10 ot more 10GB"))</f>
        <v>Less than 5GB</v>
      </c>
    </row>
    <row r="1792" spans="1:23" x14ac:dyDescent="0.3">
      <c r="A1792" t="s">
        <v>21</v>
      </c>
      <c r="B1792">
        <v>61</v>
      </c>
      <c r="C1792" t="s">
        <v>21</v>
      </c>
      <c r="D1792" t="s">
        <v>22</v>
      </c>
      <c r="E1792" t="s">
        <v>58</v>
      </c>
      <c r="F1792" t="s">
        <v>26</v>
      </c>
      <c r="G1792">
        <v>22</v>
      </c>
      <c r="H1792" t="s">
        <v>25</v>
      </c>
      <c r="I1792" t="s">
        <v>21</v>
      </c>
      <c r="K1792" t="str">
        <f>IF(Table1[[#This Row],[Under 30]]="yes","Under 30",IF(Table1[[#This Row],[Senior]]="yes","Senior","Other"))</f>
        <v>Under 30</v>
      </c>
      <c r="P1792">
        <v>1</v>
      </c>
      <c r="R1792">
        <v>40</v>
      </c>
      <c r="S1792">
        <v>0</v>
      </c>
      <c r="T1792">
        <v>0</v>
      </c>
      <c r="U1792">
        <v>66</v>
      </c>
      <c r="V1792">
        <v>26</v>
      </c>
      <c r="W1792" t="str">
        <f>IF(Table1[[#This Row],[Avg Monthly GB Download]]&lt;5,"Less than 5GB",IF(Table1[[#This Row],[Avg Monthly GB Download]]&lt;10,"Less than 10GB","10 ot more 10GB"))</f>
        <v>10 ot more 10GB</v>
      </c>
    </row>
    <row r="1793" spans="1:23" x14ac:dyDescent="0.3">
      <c r="A1793" t="s">
        <v>21</v>
      </c>
      <c r="B1793">
        <v>61</v>
      </c>
      <c r="C1793" t="s">
        <v>21</v>
      </c>
      <c r="D1793" t="s">
        <v>22</v>
      </c>
      <c r="E1793" t="s">
        <v>94</v>
      </c>
      <c r="F1793" t="s">
        <v>24</v>
      </c>
      <c r="G1793">
        <v>23</v>
      </c>
      <c r="H1793" t="s">
        <v>25</v>
      </c>
      <c r="I1793" t="s">
        <v>21</v>
      </c>
      <c r="K1793" t="str">
        <f>IF(Table1[[#This Row],[Under 30]]="yes","Under 30",IF(Table1[[#This Row],[Senior]]="yes","Senior","Other"))</f>
        <v>Under 30</v>
      </c>
      <c r="P1793">
        <v>1</v>
      </c>
      <c r="R1793">
        <v>10</v>
      </c>
      <c r="S1793">
        <v>2</v>
      </c>
      <c r="T1793">
        <v>0</v>
      </c>
      <c r="U1793">
        <v>0</v>
      </c>
      <c r="V1793">
        <v>0</v>
      </c>
      <c r="W1793" t="str">
        <f>IF(Table1[[#This Row],[Avg Monthly GB Download]]&lt;5,"Less than 5GB",IF(Table1[[#This Row],[Avg Monthly GB Download]]&lt;10,"Less than 10GB","10 ot more 10GB"))</f>
        <v>Less than 5GB</v>
      </c>
    </row>
    <row r="1794" spans="1:23" x14ac:dyDescent="0.3">
      <c r="A1794" t="s">
        <v>21</v>
      </c>
      <c r="B1794">
        <v>61</v>
      </c>
      <c r="C1794" t="s">
        <v>21</v>
      </c>
      <c r="D1794" t="s">
        <v>22</v>
      </c>
      <c r="E1794" t="s">
        <v>67</v>
      </c>
      <c r="F1794" t="s">
        <v>24</v>
      </c>
      <c r="G1794">
        <v>72</v>
      </c>
      <c r="H1794" t="s">
        <v>21</v>
      </c>
      <c r="I1794" t="s">
        <v>25</v>
      </c>
      <c r="J1794" t="s">
        <v>21</v>
      </c>
      <c r="K1794" t="str">
        <f>IF(Table1[[#This Row],[Under 30]]="yes","Under 30",IF(Table1[[#This Row],[Senior]]="yes","Senior","Other"))</f>
        <v>Senior</v>
      </c>
      <c r="L1794" t="s">
        <v>98</v>
      </c>
      <c r="M1794" t="s">
        <v>38</v>
      </c>
      <c r="N1794" t="s">
        <v>48</v>
      </c>
      <c r="O1794" t="s">
        <v>49</v>
      </c>
      <c r="P1794">
        <v>1</v>
      </c>
      <c r="Q1794">
        <v>1</v>
      </c>
      <c r="R1794">
        <v>54</v>
      </c>
      <c r="S1794">
        <v>4</v>
      </c>
      <c r="T1794">
        <v>0</v>
      </c>
      <c r="U1794">
        <v>48</v>
      </c>
      <c r="V1794">
        <v>3</v>
      </c>
      <c r="W1794" t="str">
        <f>IF(Table1[[#This Row],[Avg Monthly GB Download]]&lt;5,"Less than 5GB",IF(Table1[[#This Row],[Avg Monthly GB Download]]&lt;10,"Less than 10GB","10 ot more 10GB"))</f>
        <v>Less than 5GB</v>
      </c>
    </row>
    <row r="1795" spans="1:23" x14ac:dyDescent="0.3">
      <c r="A1795" t="s">
        <v>21</v>
      </c>
      <c r="B1795">
        <v>61</v>
      </c>
      <c r="C1795" t="s">
        <v>21</v>
      </c>
      <c r="D1795" t="s">
        <v>22</v>
      </c>
      <c r="E1795" t="s">
        <v>68</v>
      </c>
      <c r="F1795" t="s">
        <v>26</v>
      </c>
      <c r="G1795">
        <v>57</v>
      </c>
      <c r="H1795" t="s">
        <v>21</v>
      </c>
      <c r="I1795" t="s">
        <v>21</v>
      </c>
      <c r="K1795" t="str">
        <f>IF(Table1[[#This Row],[Under 30]]="yes","Under 30",IF(Table1[[#This Row],[Senior]]="yes","Senior","Other"))</f>
        <v>Other</v>
      </c>
      <c r="P1795">
        <v>1</v>
      </c>
      <c r="R1795">
        <v>9</v>
      </c>
      <c r="S1795">
        <v>0</v>
      </c>
      <c r="T1795">
        <v>0</v>
      </c>
      <c r="U1795">
        <v>0</v>
      </c>
      <c r="V1795">
        <v>0</v>
      </c>
      <c r="W1795" t="str">
        <f>IF(Table1[[#This Row],[Avg Monthly GB Download]]&lt;5,"Less than 5GB",IF(Table1[[#This Row],[Avg Monthly GB Download]]&lt;10,"Less than 10GB","10 ot more 10GB"))</f>
        <v>Less than 5GB</v>
      </c>
    </row>
    <row r="1796" spans="1:23" x14ac:dyDescent="0.3">
      <c r="A1796" t="s">
        <v>21</v>
      </c>
      <c r="B1796">
        <v>61</v>
      </c>
      <c r="C1796" t="s">
        <v>21</v>
      </c>
      <c r="D1796" t="s">
        <v>22</v>
      </c>
      <c r="E1796" t="s">
        <v>78</v>
      </c>
      <c r="F1796" t="s">
        <v>26</v>
      </c>
      <c r="G1796">
        <v>54</v>
      </c>
      <c r="H1796" t="s">
        <v>21</v>
      </c>
      <c r="I1796" t="s">
        <v>21</v>
      </c>
      <c r="K1796" t="str">
        <f>IF(Table1[[#This Row],[Under 30]]="yes","Under 30",IF(Table1[[#This Row],[Senior]]="yes","Senior","Other"))</f>
        <v>Other</v>
      </c>
      <c r="P1796">
        <v>1</v>
      </c>
      <c r="R1796">
        <v>9</v>
      </c>
      <c r="S1796">
        <v>2</v>
      </c>
      <c r="T1796">
        <v>0</v>
      </c>
      <c r="U1796">
        <v>0</v>
      </c>
      <c r="V1796">
        <v>0</v>
      </c>
      <c r="W1796" t="str">
        <f>IF(Table1[[#This Row],[Avg Monthly GB Download]]&lt;5,"Less than 5GB",IF(Table1[[#This Row],[Avg Monthly GB Download]]&lt;10,"Less than 10GB","10 ot more 10GB"))</f>
        <v>Less than 5GB</v>
      </c>
    </row>
    <row r="1797" spans="1:23" x14ac:dyDescent="0.3">
      <c r="A1797" t="s">
        <v>21</v>
      </c>
      <c r="B1797">
        <v>61</v>
      </c>
      <c r="C1797" t="s">
        <v>21</v>
      </c>
      <c r="D1797" t="s">
        <v>22</v>
      </c>
      <c r="E1797" t="s">
        <v>78</v>
      </c>
      <c r="F1797" t="s">
        <v>26</v>
      </c>
      <c r="G1797">
        <v>60</v>
      </c>
      <c r="H1797" t="s">
        <v>21</v>
      </c>
      <c r="I1797" t="s">
        <v>21</v>
      </c>
      <c r="K1797" t="str">
        <f>IF(Table1[[#This Row],[Under 30]]="yes","Under 30",IF(Table1[[#This Row],[Senior]]="yes","Senior","Other"))</f>
        <v>Other</v>
      </c>
      <c r="P1797">
        <v>1</v>
      </c>
      <c r="R1797">
        <v>9</v>
      </c>
      <c r="S1797">
        <v>1</v>
      </c>
      <c r="T1797">
        <v>0</v>
      </c>
      <c r="U1797">
        <v>0</v>
      </c>
      <c r="V1797">
        <v>0</v>
      </c>
      <c r="W1797" t="str">
        <f>IF(Table1[[#This Row],[Avg Monthly GB Download]]&lt;5,"Less than 5GB",IF(Table1[[#This Row],[Avg Monthly GB Download]]&lt;10,"Less than 10GB","10 ot more 10GB"))</f>
        <v>Less than 5GB</v>
      </c>
    </row>
    <row r="1798" spans="1:23" x14ac:dyDescent="0.3">
      <c r="A1798" t="s">
        <v>21</v>
      </c>
      <c r="B1798">
        <v>61</v>
      </c>
      <c r="C1798" t="s">
        <v>21</v>
      </c>
      <c r="D1798" t="s">
        <v>22</v>
      </c>
      <c r="E1798" t="s">
        <v>78</v>
      </c>
      <c r="F1798" t="s">
        <v>26</v>
      </c>
      <c r="G1798">
        <v>78</v>
      </c>
      <c r="H1798" t="s">
        <v>21</v>
      </c>
      <c r="I1798" t="s">
        <v>25</v>
      </c>
      <c r="J1798" t="s">
        <v>25</v>
      </c>
      <c r="K1798" t="str">
        <f>IF(Table1[[#This Row],[Under 30]]="yes","Under 30",IF(Table1[[#This Row],[Senior]]="yes","Senior","Other"))</f>
        <v>Senior</v>
      </c>
      <c r="L1798" t="s">
        <v>98</v>
      </c>
      <c r="M1798" t="s">
        <v>38</v>
      </c>
      <c r="N1798" t="s">
        <v>34</v>
      </c>
      <c r="O1798" t="s">
        <v>34</v>
      </c>
      <c r="P1798">
        <v>1</v>
      </c>
      <c r="R1798">
        <v>8</v>
      </c>
      <c r="S1798">
        <v>0</v>
      </c>
      <c r="T1798">
        <v>0</v>
      </c>
      <c r="U1798">
        <v>0</v>
      </c>
      <c r="V1798">
        <v>0</v>
      </c>
      <c r="W1798" t="str">
        <f>IF(Table1[[#This Row],[Avg Monthly GB Download]]&lt;5,"Less than 5GB",IF(Table1[[#This Row],[Avg Monthly GB Download]]&lt;10,"Less than 10GB","10 ot more 10GB"))</f>
        <v>Less than 5GB</v>
      </c>
    </row>
    <row r="1799" spans="1:23" x14ac:dyDescent="0.3">
      <c r="A1799" t="s">
        <v>21</v>
      </c>
      <c r="B1799">
        <v>61</v>
      </c>
      <c r="C1799" t="s">
        <v>21</v>
      </c>
      <c r="D1799" t="s">
        <v>22</v>
      </c>
      <c r="E1799" t="s">
        <v>83</v>
      </c>
      <c r="F1799" t="s">
        <v>24</v>
      </c>
      <c r="G1799">
        <v>68</v>
      </c>
      <c r="H1799" t="s">
        <v>21</v>
      </c>
      <c r="I1799" t="s">
        <v>25</v>
      </c>
      <c r="J1799" t="s">
        <v>21</v>
      </c>
      <c r="K1799" t="str">
        <f>IF(Table1[[#This Row],[Under 30]]="yes","Under 30",IF(Table1[[#This Row],[Senior]]="yes","Senior","Other"))</f>
        <v>Senior</v>
      </c>
      <c r="L1799" t="s">
        <v>53</v>
      </c>
      <c r="M1799" t="s">
        <v>38</v>
      </c>
      <c r="N1799" t="s">
        <v>34</v>
      </c>
      <c r="O1799" t="s">
        <v>34</v>
      </c>
      <c r="P1799">
        <v>1</v>
      </c>
      <c r="R1799">
        <v>11</v>
      </c>
      <c r="S1799">
        <v>0</v>
      </c>
      <c r="T1799">
        <v>0</v>
      </c>
      <c r="U1799">
        <v>0</v>
      </c>
      <c r="V1799">
        <v>0</v>
      </c>
      <c r="W1799" t="str">
        <f>IF(Table1[[#This Row],[Avg Monthly GB Download]]&lt;5,"Less than 5GB",IF(Table1[[#This Row],[Avg Monthly GB Download]]&lt;10,"Less than 10GB","10 ot more 10GB"))</f>
        <v>Less than 5GB</v>
      </c>
    </row>
    <row r="1800" spans="1:23" x14ac:dyDescent="0.3">
      <c r="A1800" t="s">
        <v>21</v>
      </c>
      <c r="B1800">
        <v>61</v>
      </c>
      <c r="C1800" t="s">
        <v>21</v>
      </c>
      <c r="D1800" t="s">
        <v>22</v>
      </c>
      <c r="E1800" t="s">
        <v>83</v>
      </c>
      <c r="F1800" t="s">
        <v>26</v>
      </c>
      <c r="G1800">
        <v>46</v>
      </c>
      <c r="H1800" t="s">
        <v>21</v>
      </c>
      <c r="I1800" t="s">
        <v>21</v>
      </c>
      <c r="K1800" t="str">
        <f>IF(Table1[[#This Row],[Under 30]]="yes","Under 30",IF(Table1[[#This Row],[Senior]]="yes","Senior","Other"))</f>
        <v>Other</v>
      </c>
      <c r="P1800">
        <v>1</v>
      </c>
      <c r="R1800">
        <v>10</v>
      </c>
      <c r="S1800">
        <v>0</v>
      </c>
      <c r="T1800">
        <v>0</v>
      </c>
      <c r="U1800">
        <v>0</v>
      </c>
      <c r="V1800">
        <v>0</v>
      </c>
      <c r="W1800" t="str">
        <f>IF(Table1[[#This Row],[Avg Monthly GB Download]]&lt;5,"Less than 5GB",IF(Table1[[#This Row],[Avg Monthly GB Download]]&lt;10,"Less than 10GB","10 ot more 10GB"))</f>
        <v>Less than 5GB</v>
      </c>
    </row>
    <row r="1801" spans="1:23" x14ac:dyDescent="0.3">
      <c r="A1801" t="s">
        <v>21</v>
      </c>
      <c r="B1801">
        <v>61</v>
      </c>
      <c r="C1801" t="s">
        <v>21</v>
      </c>
      <c r="D1801" t="s">
        <v>22</v>
      </c>
      <c r="E1801" t="s">
        <v>86</v>
      </c>
      <c r="F1801" t="s">
        <v>24</v>
      </c>
      <c r="G1801">
        <v>47</v>
      </c>
      <c r="H1801" t="s">
        <v>21</v>
      </c>
      <c r="I1801" t="s">
        <v>21</v>
      </c>
      <c r="K1801" t="str">
        <f>IF(Table1[[#This Row],[Under 30]]="yes","Under 30",IF(Table1[[#This Row],[Senior]]="yes","Senior","Other"))</f>
        <v>Other</v>
      </c>
      <c r="P1801">
        <v>1</v>
      </c>
      <c r="R1801">
        <v>13</v>
      </c>
      <c r="S1801">
        <v>2</v>
      </c>
      <c r="T1801">
        <v>0</v>
      </c>
      <c r="U1801">
        <v>0</v>
      </c>
      <c r="V1801">
        <v>0</v>
      </c>
      <c r="W1801" t="str">
        <f>IF(Table1[[#This Row],[Avg Monthly GB Download]]&lt;5,"Less than 5GB",IF(Table1[[#This Row],[Avg Monthly GB Download]]&lt;10,"Less than 10GB","10 ot more 10GB"))</f>
        <v>Less than 5GB</v>
      </c>
    </row>
    <row r="1802" spans="1:23" x14ac:dyDescent="0.3">
      <c r="A1802" t="s">
        <v>21</v>
      </c>
      <c r="B1802">
        <v>61</v>
      </c>
      <c r="C1802" t="s">
        <v>25</v>
      </c>
      <c r="D1802" t="s">
        <v>22</v>
      </c>
      <c r="E1802" t="s">
        <v>36</v>
      </c>
      <c r="F1802" t="s">
        <v>24</v>
      </c>
      <c r="G1802">
        <v>59</v>
      </c>
      <c r="H1802" t="s">
        <v>21</v>
      </c>
      <c r="I1802" t="s">
        <v>21</v>
      </c>
      <c r="K1802" t="str">
        <f>IF(Table1[[#This Row],[Under 30]]="yes","Under 30",IF(Table1[[#This Row],[Senior]]="yes","Senior","Other"))</f>
        <v>Other</v>
      </c>
      <c r="P1802">
        <v>1</v>
      </c>
      <c r="R1802">
        <v>17</v>
      </c>
      <c r="S1802">
        <v>0</v>
      </c>
      <c r="T1802">
        <v>172.3</v>
      </c>
      <c r="U1802">
        <v>0</v>
      </c>
      <c r="V1802">
        <v>0</v>
      </c>
      <c r="W1802" t="str">
        <f>IF(Table1[[#This Row],[Avg Monthly GB Download]]&lt;5,"Less than 5GB",IF(Table1[[#This Row],[Avg Monthly GB Download]]&lt;10,"Less than 10GB","10 ot more 10GB"))</f>
        <v>Less than 5GB</v>
      </c>
    </row>
    <row r="1803" spans="1:23" x14ac:dyDescent="0.3">
      <c r="A1803" t="s">
        <v>21</v>
      </c>
      <c r="B1803">
        <v>61</v>
      </c>
      <c r="C1803" t="s">
        <v>25</v>
      </c>
      <c r="D1803" t="s">
        <v>22</v>
      </c>
      <c r="E1803" t="s">
        <v>46</v>
      </c>
      <c r="F1803" t="s">
        <v>24</v>
      </c>
      <c r="G1803">
        <v>56</v>
      </c>
      <c r="H1803" t="s">
        <v>21</v>
      </c>
      <c r="I1803" t="s">
        <v>21</v>
      </c>
      <c r="K1803" t="str">
        <f>IF(Table1[[#This Row],[Under 30]]="yes","Under 30",IF(Table1[[#This Row],[Senior]]="yes","Senior","Other"))</f>
        <v>Other</v>
      </c>
      <c r="P1803">
        <v>1</v>
      </c>
      <c r="R1803">
        <v>11</v>
      </c>
      <c r="S1803">
        <v>0</v>
      </c>
      <c r="T1803">
        <v>148.80000000000001</v>
      </c>
      <c r="U1803">
        <v>0</v>
      </c>
      <c r="V1803">
        <v>0</v>
      </c>
      <c r="W1803" t="str">
        <f>IF(Table1[[#This Row],[Avg Monthly GB Download]]&lt;5,"Less than 5GB",IF(Table1[[#This Row],[Avg Monthly GB Download]]&lt;10,"Less than 10GB","10 ot more 10GB"))</f>
        <v>Less than 5GB</v>
      </c>
    </row>
    <row r="1804" spans="1:23" x14ac:dyDescent="0.3">
      <c r="A1804" t="s">
        <v>21</v>
      </c>
      <c r="B1804">
        <v>61</v>
      </c>
      <c r="C1804" t="s">
        <v>25</v>
      </c>
      <c r="D1804" t="s">
        <v>22</v>
      </c>
      <c r="E1804" t="s">
        <v>86</v>
      </c>
      <c r="F1804" t="s">
        <v>26</v>
      </c>
      <c r="G1804">
        <v>67</v>
      </c>
      <c r="H1804" t="s">
        <v>21</v>
      </c>
      <c r="I1804" t="s">
        <v>25</v>
      </c>
      <c r="J1804" t="s">
        <v>21</v>
      </c>
      <c r="K1804" t="str">
        <f>IF(Table1[[#This Row],[Under 30]]="yes","Under 30",IF(Table1[[#This Row],[Senior]]="yes","Senior","Other"))</f>
        <v>Senior</v>
      </c>
      <c r="L1804" t="s">
        <v>53</v>
      </c>
      <c r="M1804" t="s">
        <v>38</v>
      </c>
      <c r="N1804" t="s">
        <v>34</v>
      </c>
      <c r="O1804" t="s">
        <v>34</v>
      </c>
      <c r="P1804">
        <v>1</v>
      </c>
      <c r="R1804">
        <v>55</v>
      </c>
      <c r="S1804">
        <v>2</v>
      </c>
      <c r="T1804">
        <v>305</v>
      </c>
      <c r="U1804">
        <v>88</v>
      </c>
      <c r="V1804">
        <v>2</v>
      </c>
      <c r="W1804" t="str">
        <f>IF(Table1[[#This Row],[Avg Monthly GB Download]]&lt;5,"Less than 5GB",IF(Table1[[#This Row],[Avg Monthly GB Download]]&lt;10,"Less than 10GB","10 ot more 10GB"))</f>
        <v>Less than 5GB</v>
      </c>
    </row>
    <row r="1805" spans="1:23" x14ac:dyDescent="0.3">
      <c r="A1805" t="s">
        <v>21</v>
      </c>
      <c r="B1805">
        <v>61</v>
      </c>
      <c r="C1805" t="s">
        <v>25</v>
      </c>
      <c r="D1805" t="s">
        <v>88</v>
      </c>
      <c r="E1805" t="s">
        <v>44</v>
      </c>
      <c r="F1805" t="s">
        <v>26</v>
      </c>
      <c r="G1805">
        <v>44</v>
      </c>
      <c r="H1805" t="s">
        <v>21</v>
      </c>
      <c r="I1805" t="s">
        <v>21</v>
      </c>
      <c r="K1805" t="str">
        <f>IF(Table1[[#This Row],[Under 30]]="yes","Under 30",IF(Table1[[#This Row],[Senior]]="yes","Senior","Other"))</f>
        <v>Other</v>
      </c>
      <c r="P1805">
        <v>1</v>
      </c>
      <c r="R1805">
        <v>7</v>
      </c>
      <c r="S1805">
        <v>0</v>
      </c>
      <c r="T1805">
        <v>0</v>
      </c>
      <c r="U1805">
        <v>0</v>
      </c>
      <c r="V1805">
        <v>0</v>
      </c>
      <c r="W1805" t="str">
        <f>IF(Table1[[#This Row],[Avg Monthly GB Download]]&lt;5,"Less than 5GB",IF(Table1[[#This Row],[Avg Monthly GB Download]]&lt;10,"Less than 10GB","10 ot more 10GB"))</f>
        <v>Less than 5GB</v>
      </c>
    </row>
    <row r="1806" spans="1:23" x14ac:dyDescent="0.3">
      <c r="A1806" t="s">
        <v>21</v>
      </c>
      <c r="B1806">
        <v>61</v>
      </c>
      <c r="C1806" t="s">
        <v>25</v>
      </c>
      <c r="D1806" t="s">
        <v>88</v>
      </c>
      <c r="E1806" t="s">
        <v>59</v>
      </c>
      <c r="F1806" t="s">
        <v>26</v>
      </c>
      <c r="G1806">
        <v>69</v>
      </c>
      <c r="H1806" t="s">
        <v>21</v>
      </c>
      <c r="I1806" t="s">
        <v>25</v>
      </c>
      <c r="J1806" t="s">
        <v>21</v>
      </c>
      <c r="K1806" t="str">
        <f>IF(Table1[[#This Row],[Under 30]]="yes","Under 30",IF(Table1[[#This Row],[Senior]]="yes","Senior","Other"))</f>
        <v>Senior</v>
      </c>
      <c r="L1806" t="s">
        <v>98</v>
      </c>
      <c r="M1806" t="s">
        <v>38</v>
      </c>
      <c r="N1806" t="s">
        <v>34</v>
      </c>
      <c r="O1806" t="s">
        <v>34</v>
      </c>
      <c r="P1806">
        <v>1</v>
      </c>
      <c r="R1806">
        <v>47</v>
      </c>
      <c r="S1806">
        <v>0</v>
      </c>
      <c r="T1806">
        <v>0</v>
      </c>
      <c r="U1806">
        <v>3</v>
      </c>
      <c r="V1806">
        <v>7</v>
      </c>
      <c r="W1806" t="str">
        <f>IF(Table1[[#This Row],[Avg Monthly GB Download]]&lt;5,"Less than 5GB",IF(Table1[[#This Row],[Avg Monthly GB Download]]&lt;10,"Less than 10GB","10 ot more 10GB"))</f>
        <v>Less than 10GB</v>
      </c>
    </row>
    <row r="1807" spans="1:23" x14ac:dyDescent="0.3">
      <c r="A1807" t="s">
        <v>21</v>
      </c>
      <c r="B1807">
        <v>62</v>
      </c>
      <c r="C1807" t="s">
        <v>21</v>
      </c>
      <c r="D1807" t="s">
        <v>22</v>
      </c>
      <c r="E1807" t="s">
        <v>41</v>
      </c>
      <c r="F1807" t="s">
        <v>26</v>
      </c>
      <c r="G1807">
        <v>21</v>
      </c>
      <c r="H1807" t="s">
        <v>25</v>
      </c>
      <c r="I1807" t="s">
        <v>21</v>
      </c>
      <c r="K1807" t="str">
        <f>IF(Table1[[#This Row],[Under 30]]="yes","Under 30",IF(Table1[[#This Row],[Senior]]="yes","Senior","Other"))</f>
        <v>Under 30</v>
      </c>
      <c r="P1807">
        <v>1</v>
      </c>
      <c r="R1807">
        <v>11</v>
      </c>
      <c r="S1807">
        <v>0</v>
      </c>
      <c r="T1807">
        <v>0</v>
      </c>
      <c r="U1807">
        <v>0</v>
      </c>
      <c r="V1807">
        <v>0</v>
      </c>
      <c r="W1807" t="str">
        <f>IF(Table1[[#This Row],[Avg Monthly GB Download]]&lt;5,"Less than 5GB",IF(Table1[[#This Row],[Avg Monthly GB Download]]&lt;10,"Less than 10GB","10 ot more 10GB"))</f>
        <v>Less than 5GB</v>
      </c>
    </row>
    <row r="1808" spans="1:23" x14ac:dyDescent="0.3">
      <c r="A1808" t="s">
        <v>21</v>
      </c>
      <c r="B1808">
        <v>62</v>
      </c>
      <c r="C1808" t="s">
        <v>21</v>
      </c>
      <c r="D1808" t="s">
        <v>22</v>
      </c>
      <c r="E1808" t="s">
        <v>42</v>
      </c>
      <c r="F1808" t="s">
        <v>26</v>
      </c>
      <c r="G1808">
        <v>37</v>
      </c>
      <c r="H1808" t="s">
        <v>21</v>
      </c>
      <c r="I1808" t="s">
        <v>21</v>
      </c>
      <c r="K1808" t="str">
        <f>IF(Table1[[#This Row],[Under 30]]="yes","Under 30",IF(Table1[[#This Row],[Senior]]="yes","Senior","Other"))</f>
        <v>Other</v>
      </c>
      <c r="P1808">
        <v>1</v>
      </c>
      <c r="R1808">
        <v>9</v>
      </c>
      <c r="S1808">
        <v>0</v>
      </c>
      <c r="T1808">
        <v>0</v>
      </c>
      <c r="U1808">
        <v>0</v>
      </c>
      <c r="V1808">
        <v>0</v>
      </c>
      <c r="W1808" t="str">
        <f>IF(Table1[[#This Row],[Avg Monthly GB Download]]&lt;5,"Less than 5GB",IF(Table1[[#This Row],[Avg Monthly GB Download]]&lt;10,"Less than 10GB","10 ot more 10GB"))</f>
        <v>Less than 5GB</v>
      </c>
    </row>
    <row r="1809" spans="1:23" x14ac:dyDescent="0.3">
      <c r="A1809" t="s">
        <v>21</v>
      </c>
      <c r="B1809">
        <v>62</v>
      </c>
      <c r="C1809" t="s">
        <v>21</v>
      </c>
      <c r="D1809" t="s">
        <v>22</v>
      </c>
      <c r="E1809" t="s">
        <v>51</v>
      </c>
      <c r="F1809" t="s">
        <v>24</v>
      </c>
      <c r="G1809">
        <v>51</v>
      </c>
      <c r="H1809" t="s">
        <v>21</v>
      </c>
      <c r="I1809" t="s">
        <v>21</v>
      </c>
      <c r="K1809" t="str">
        <f>IF(Table1[[#This Row],[Under 30]]="yes","Under 30",IF(Table1[[#This Row],[Senior]]="yes","Senior","Other"))</f>
        <v>Other</v>
      </c>
      <c r="P1809">
        <v>1</v>
      </c>
      <c r="R1809">
        <v>5</v>
      </c>
      <c r="S1809">
        <v>0</v>
      </c>
      <c r="T1809">
        <v>0</v>
      </c>
      <c r="U1809">
        <v>0</v>
      </c>
      <c r="V1809">
        <v>0</v>
      </c>
      <c r="W1809" t="str">
        <f>IF(Table1[[#This Row],[Avg Monthly GB Download]]&lt;5,"Less than 5GB",IF(Table1[[#This Row],[Avg Monthly GB Download]]&lt;10,"Less than 10GB","10 ot more 10GB"))</f>
        <v>Less than 5GB</v>
      </c>
    </row>
    <row r="1810" spans="1:23" x14ac:dyDescent="0.3">
      <c r="A1810" t="s">
        <v>21</v>
      </c>
      <c r="B1810">
        <v>62</v>
      </c>
      <c r="C1810" t="s">
        <v>21</v>
      </c>
      <c r="D1810" t="s">
        <v>22</v>
      </c>
      <c r="E1810" t="s">
        <v>58</v>
      </c>
      <c r="F1810" t="s">
        <v>24</v>
      </c>
      <c r="G1810">
        <v>51</v>
      </c>
      <c r="H1810" t="s">
        <v>21</v>
      </c>
      <c r="I1810" t="s">
        <v>21</v>
      </c>
      <c r="K1810" t="str">
        <f>IF(Table1[[#This Row],[Under 30]]="yes","Under 30",IF(Table1[[#This Row],[Senior]]="yes","Senior","Other"))</f>
        <v>Other</v>
      </c>
      <c r="P1810">
        <v>1</v>
      </c>
      <c r="Q1810">
        <v>1</v>
      </c>
      <c r="R1810">
        <v>54</v>
      </c>
      <c r="S1810">
        <v>0</v>
      </c>
      <c r="T1810">
        <v>7.1</v>
      </c>
      <c r="U1810">
        <v>0</v>
      </c>
      <c r="V1810">
        <v>8</v>
      </c>
      <c r="W1810" t="str">
        <f>IF(Table1[[#This Row],[Avg Monthly GB Download]]&lt;5,"Less than 5GB",IF(Table1[[#This Row],[Avg Monthly GB Download]]&lt;10,"Less than 10GB","10 ot more 10GB"))</f>
        <v>Less than 10GB</v>
      </c>
    </row>
    <row r="1811" spans="1:23" x14ac:dyDescent="0.3">
      <c r="A1811" t="s">
        <v>21</v>
      </c>
      <c r="B1811">
        <v>62</v>
      </c>
      <c r="C1811" t="s">
        <v>21</v>
      </c>
      <c r="D1811" t="s">
        <v>22</v>
      </c>
      <c r="E1811" t="s">
        <v>94</v>
      </c>
      <c r="F1811" t="s">
        <v>24</v>
      </c>
      <c r="G1811">
        <v>29</v>
      </c>
      <c r="H1811" t="s">
        <v>25</v>
      </c>
      <c r="I1811" t="s">
        <v>21</v>
      </c>
      <c r="K1811" t="str">
        <f>IF(Table1[[#This Row],[Under 30]]="yes","Under 30",IF(Table1[[#This Row],[Senior]]="yes","Senior","Other"))</f>
        <v>Under 30</v>
      </c>
      <c r="P1811">
        <v>1</v>
      </c>
      <c r="R1811">
        <v>11</v>
      </c>
      <c r="S1811">
        <v>0</v>
      </c>
      <c r="T1811">
        <v>0</v>
      </c>
      <c r="U1811">
        <v>0</v>
      </c>
      <c r="V1811">
        <v>0</v>
      </c>
      <c r="W1811" t="str">
        <f>IF(Table1[[#This Row],[Avg Monthly GB Download]]&lt;5,"Less than 5GB",IF(Table1[[#This Row],[Avg Monthly GB Download]]&lt;10,"Less than 10GB","10 ot more 10GB"))</f>
        <v>Less than 5GB</v>
      </c>
    </row>
    <row r="1812" spans="1:23" x14ac:dyDescent="0.3">
      <c r="A1812" t="s">
        <v>21</v>
      </c>
      <c r="B1812">
        <v>62</v>
      </c>
      <c r="C1812" t="s">
        <v>21</v>
      </c>
      <c r="D1812" t="s">
        <v>22</v>
      </c>
      <c r="E1812" t="s">
        <v>61</v>
      </c>
      <c r="F1812" t="s">
        <v>24</v>
      </c>
      <c r="G1812">
        <v>44</v>
      </c>
      <c r="H1812" t="s">
        <v>21</v>
      </c>
      <c r="I1812" t="s">
        <v>21</v>
      </c>
      <c r="K1812" t="str">
        <f>IF(Table1[[#This Row],[Under 30]]="yes","Under 30",IF(Table1[[#This Row],[Senior]]="yes","Senior","Other"))</f>
        <v>Other</v>
      </c>
      <c r="P1812">
        <v>1</v>
      </c>
      <c r="R1812">
        <v>8</v>
      </c>
      <c r="S1812">
        <v>0</v>
      </c>
      <c r="T1812">
        <v>0</v>
      </c>
      <c r="U1812">
        <v>0</v>
      </c>
      <c r="V1812">
        <v>0</v>
      </c>
      <c r="W1812" t="str">
        <f>IF(Table1[[#This Row],[Avg Monthly GB Download]]&lt;5,"Less than 5GB",IF(Table1[[#This Row],[Avg Monthly GB Download]]&lt;10,"Less than 10GB","10 ot more 10GB"))</f>
        <v>Less than 5GB</v>
      </c>
    </row>
    <row r="1813" spans="1:23" x14ac:dyDescent="0.3">
      <c r="A1813" t="s">
        <v>21</v>
      </c>
      <c r="B1813">
        <v>62</v>
      </c>
      <c r="C1813" t="s">
        <v>21</v>
      </c>
      <c r="D1813" t="s">
        <v>22</v>
      </c>
      <c r="E1813" t="s">
        <v>61</v>
      </c>
      <c r="F1813" t="s">
        <v>26</v>
      </c>
      <c r="G1813">
        <v>44</v>
      </c>
      <c r="H1813" t="s">
        <v>21</v>
      </c>
      <c r="I1813" t="s">
        <v>21</v>
      </c>
      <c r="K1813" t="str">
        <f>IF(Table1[[#This Row],[Under 30]]="yes","Under 30",IF(Table1[[#This Row],[Senior]]="yes","Senior","Other"))</f>
        <v>Other</v>
      </c>
      <c r="P1813">
        <v>1</v>
      </c>
      <c r="R1813">
        <v>12</v>
      </c>
      <c r="S1813">
        <v>0</v>
      </c>
      <c r="T1813">
        <v>0</v>
      </c>
      <c r="U1813">
        <v>0</v>
      </c>
      <c r="V1813">
        <v>0</v>
      </c>
      <c r="W1813" t="str">
        <f>IF(Table1[[#This Row],[Avg Monthly GB Download]]&lt;5,"Less than 5GB",IF(Table1[[#This Row],[Avg Monthly GB Download]]&lt;10,"Less than 10GB","10 ot more 10GB"))</f>
        <v>Less than 5GB</v>
      </c>
    </row>
    <row r="1814" spans="1:23" x14ac:dyDescent="0.3">
      <c r="A1814" t="s">
        <v>21</v>
      </c>
      <c r="B1814">
        <v>62</v>
      </c>
      <c r="C1814" t="s">
        <v>21</v>
      </c>
      <c r="D1814" t="s">
        <v>22</v>
      </c>
      <c r="E1814" t="s">
        <v>72</v>
      </c>
      <c r="F1814" t="s">
        <v>26</v>
      </c>
      <c r="G1814">
        <v>36</v>
      </c>
      <c r="H1814" t="s">
        <v>21</v>
      </c>
      <c r="I1814" t="s">
        <v>21</v>
      </c>
      <c r="K1814" t="str">
        <f>IF(Table1[[#This Row],[Under 30]]="yes","Under 30",IF(Table1[[#This Row],[Senior]]="yes","Senior","Other"))</f>
        <v>Other</v>
      </c>
      <c r="P1814">
        <v>1</v>
      </c>
      <c r="R1814">
        <v>7</v>
      </c>
      <c r="S1814">
        <v>0</v>
      </c>
      <c r="T1814">
        <v>0</v>
      </c>
      <c r="U1814">
        <v>0</v>
      </c>
      <c r="V1814">
        <v>0</v>
      </c>
      <c r="W1814" t="str">
        <f>IF(Table1[[#This Row],[Avg Monthly GB Download]]&lt;5,"Less than 5GB",IF(Table1[[#This Row],[Avg Monthly GB Download]]&lt;10,"Less than 10GB","10 ot more 10GB"))</f>
        <v>Less than 5GB</v>
      </c>
    </row>
    <row r="1815" spans="1:23" x14ac:dyDescent="0.3">
      <c r="A1815" t="s">
        <v>21</v>
      </c>
      <c r="B1815">
        <v>62</v>
      </c>
      <c r="C1815" t="s">
        <v>21</v>
      </c>
      <c r="D1815" t="s">
        <v>22</v>
      </c>
      <c r="E1815" t="s">
        <v>78</v>
      </c>
      <c r="F1815" t="s">
        <v>26</v>
      </c>
      <c r="G1815">
        <v>45</v>
      </c>
      <c r="H1815" t="s">
        <v>21</v>
      </c>
      <c r="I1815" t="s">
        <v>21</v>
      </c>
      <c r="K1815" t="str">
        <f>IF(Table1[[#This Row],[Under 30]]="yes","Under 30",IF(Table1[[#This Row],[Senior]]="yes","Senior","Other"))</f>
        <v>Other</v>
      </c>
      <c r="P1815">
        <v>1</v>
      </c>
      <c r="R1815">
        <v>16</v>
      </c>
      <c r="S1815">
        <v>1</v>
      </c>
      <c r="T1815">
        <v>0</v>
      </c>
      <c r="U1815">
        <v>0</v>
      </c>
      <c r="V1815">
        <v>0</v>
      </c>
      <c r="W1815" t="str">
        <f>IF(Table1[[#This Row],[Avg Monthly GB Download]]&lt;5,"Less than 5GB",IF(Table1[[#This Row],[Avg Monthly GB Download]]&lt;10,"Less than 10GB","10 ot more 10GB"))</f>
        <v>Less than 5GB</v>
      </c>
    </row>
    <row r="1816" spans="1:23" x14ac:dyDescent="0.3">
      <c r="A1816" t="s">
        <v>21</v>
      </c>
      <c r="B1816">
        <v>62</v>
      </c>
      <c r="C1816" t="s">
        <v>21</v>
      </c>
      <c r="D1816" t="s">
        <v>22</v>
      </c>
      <c r="E1816" t="s">
        <v>84</v>
      </c>
      <c r="F1816" t="s">
        <v>24</v>
      </c>
      <c r="G1816">
        <v>32</v>
      </c>
      <c r="H1816" t="s">
        <v>21</v>
      </c>
      <c r="I1816" t="s">
        <v>21</v>
      </c>
      <c r="K1816" t="str">
        <f>IF(Table1[[#This Row],[Under 30]]="yes","Under 30",IF(Table1[[#This Row],[Senior]]="yes","Senior","Other"))</f>
        <v>Other</v>
      </c>
      <c r="P1816">
        <v>1</v>
      </c>
      <c r="R1816">
        <v>42</v>
      </c>
      <c r="S1816">
        <v>0</v>
      </c>
      <c r="T1816">
        <v>0</v>
      </c>
      <c r="U1816">
        <v>53</v>
      </c>
      <c r="V1816">
        <v>14</v>
      </c>
      <c r="W1816" t="str">
        <f>IF(Table1[[#This Row],[Avg Monthly GB Download]]&lt;5,"Less than 5GB",IF(Table1[[#This Row],[Avg Monthly GB Download]]&lt;10,"Less than 10GB","10 ot more 10GB"))</f>
        <v>10 ot more 10GB</v>
      </c>
    </row>
    <row r="1817" spans="1:23" x14ac:dyDescent="0.3">
      <c r="A1817" t="s">
        <v>21</v>
      </c>
      <c r="B1817">
        <v>62</v>
      </c>
      <c r="C1817" t="s">
        <v>25</v>
      </c>
      <c r="D1817" t="s">
        <v>22</v>
      </c>
      <c r="E1817" t="s">
        <v>51</v>
      </c>
      <c r="F1817" t="s">
        <v>26</v>
      </c>
      <c r="G1817">
        <v>54</v>
      </c>
      <c r="H1817" t="s">
        <v>21</v>
      </c>
      <c r="I1817" t="s">
        <v>21</v>
      </c>
      <c r="K1817" t="str">
        <f>IF(Table1[[#This Row],[Under 30]]="yes","Under 30",IF(Table1[[#This Row],[Senior]]="yes","Senior","Other"))</f>
        <v>Other</v>
      </c>
      <c r="P1817">
        <v>1</v>
      </c>
      <c r="R1817">
        <v>8</v>
      </c>
      <c r="S1817">
        <v>1</v>
      </c>
      <c r="T1817">
        <v>409.2</v>
      </c>
      <c r="U1817">
        <v>0</v>
      </c>
      <c r="V1817">
        <v>0</v>
      </c>
      <c r="W1817" t="str">
        <f>IF(Table1[[#This Row],[Avg Monthly GB Download]]&lt;5,"Less than 5GB",IF(Table1[[#This Row],[Avg Monthly GB Download]]&lt;10,"Less than 10GB","10 ot more 10GB"))</f>
        <v>Less than 5GB</v>
      </c>
    </row>
    <row r="1818" spans="1:23" x14ac:dyDescent="0.3">
      <c r="A1818" t="s">
        <v>21</v>
      </c>
      <c r="B1818">
        <v>62</v>
      </c>
      <c r="C1818" t="s">
        <v>25</v>
      </c>
      <c r="D1818" t="s">
        <v>22</v>
      </c>
      <c r="E1818" t="s">
        <v>61</v>
      </c>
      <c r="F1818" t="s">
        <v>26</v>
      </c>
      <c r="G1818">
        <v>30</v>
      </c>
      <c r="H1818" t="s">
        <v>21</v>
      </c>
      <c r="I1818" t="s">
        <v>21</v>
      </c>
      <c r="K1818" t="str">
        <f>IF(Table1[[#This Row],[Under 30]]="yes","Under 30",IF(Table1[[#This Row],[Senior]]="yes","Senior","Other"))</f>
        <v>Other</v>
      </c>
      <c r="P1818">
        <v>1</v>
      </c>
      <c r="R1818">
        <v>13</v>
      </c>
      <c r="S1818">
        <v>0</v>
      </c>
      <c r="T1818">
        <v>155</v>
      </c>
      <c r="U1818">
        <v>0</v>
      </c>
      <c r="V1818">
        <v>0</v>
      </c>
      <c r="W1818" t="str">
        <f>IF(Table1[[#This Row],[Avg Monthly GB Download]]&lt;5,"Less than 5GB",IF(Table1[[#This Row],[Avg Monthly GB Download]]&lt;10,"Less than 10GB","10 ot more 10GB"))</f>
        <v>Less than 5GB</v>
      </c>
    </row>
    <row r="1819" spans="1:23" x14ac:dyDescent="0.3">
      <c r="A1819" t="s">
        <v>21</v>
      </c>
      <c r="B1819">
        <v>62</v>
      </c>
      <c r="C1819" t="s">
        <v>25</v>
      </c>
      <c r="D1819" t="s">
        <v>22</v>
      </c>
      <c r="E1819" t="s">
        <v>63</v>
      </c>
      <c r="F1819" t="s">
        <v>26</v>
      </c>
      <c r="G1819">
        <v>35</v>
      </c>
      <c r="H1819" t="s">
        <v>21</v>
      </c>
      <c r="I1819" t="s">
        <v>21</v>
      </c>
      <c r="K1819" t="str">
        <f>IF(Table1[[#This Row],[Under 30]]="yes","Under 30",IF(Table1[[#This Row],[Senior]]="yes","Senior","Other"))</f>
        <v>Other</v>
      </c>
      <c r="P1819">
        <v>1</v>
      </c>
      <c r="R1819">
        <v>33</v>
      </c>
      <c r="S1819">
        <v>0</v>
      </c>
      <c r="T1819">
        <v>226.9</v>
      </c>
      <c r="U1819">
        <v>30</v>
      </c>
      <c r="V1819">
        <v>3</v>
      </c>
      <c r="W1819" t="str">
        <f>IF(Table1[[#This Row],[Avg Monthly GB Download]]&lt;5,"Less than 5GB",IF(Table1[[#This Row],[Avg Monthly GB Download]]&lt;10,"Less than 10GB","10 ot more 10GB"))</f>
        <v>Less than 5GB</v>
      </c>
    </row>
    <row r="1820" spans="1:23" x14ac:dyDescent="0.3">
      <c r="A1820" t="s">
        <v>21</v>
      </c>
      <c r="B1820">
        <v>62</v>
      </c>
      <c r="C1820" t="s">
        <v>25</v>
      </c>
      <c r="D1820" t="s">
        <v>22</v>
      </c>
      <c r="E1820" t="s">
        <v>64</v>
      </c>
      <c r="F1820" t="s">
        <v>24</v>
      </c>
      <c r="G1820">
        <v>31</v>
      </c>
      <c r="H1820" t="s">
        <v>21</v>
      </c>
      <c r="I1820" t="s">
        <v>21</v>
      </c>
      <c r="K1820" t="str">
        <f>IF(Table1[[#This Row],[Under 30]]="yes","Under 30",IF(Table1[[#This Row],[Senior]]="yes","Senior","Other"))</f>
        <v>Other</v>
      </c>
      <c r="P1820">
        <v>1</v>
      </c>
      <c r="R1820">
        <v>15</v>
      </c>
      <c r="S1820">
        <v>2</v>
      </c>
      <c r="T1820">
        <v>165.9</v>
      </c>
      <c r="U1820">
        <v>62</v>
      </c>
      <c r="V1820">
        <v>13</v>
      </c>
      <c r="W1820" t="str">
        <f>IF(Table1[[#This Row],[Avg Monthly GB Download]]&lt;5,"Less than 5GB",IF(Table1[[#This Row],[Avg Monthly GB Download]]&lt;10,"Less than 10GB","10 ot more 10GB"))</f>
        <v>10 ot more 10GB</v>
      </c>
    </row>
    <row r="1821" spans="1:23" x14ac:dyDescent="0.3">
      <c r="A1821" t="s">
        <v>21</v>
      </c>
      <c r="B1821">
        <v>62</v>
      </c>
      <c r="C1821" t="s">
        <v>25</v>
      </c>
      <c r="D1821" t="s">
        <v>22</v>
      </c>
      <c r="E1821" t="s">
        <v>67</v>
      </c>
      <c r="F1821" t="s">
        <v>26</v>
      </c>
      <c r="G1821">
        <v>28</v>
      </c>
      <c r="H1821" t="s">
        <v>25</v>
      </c>
      <c r="I1821" t="s">
        <v>21</v>
      </c>
      <c r="K1821" t="str">
        <f>IF(Table1[[#This Row],[Under 30]]="yes","Under 30",IF(Table1[[#This Row],[Senior]]="yes","Senior","Other"))</f>
        <v>Under 30</v>
      </c>
      <c r="P1821">
        <v>1</v>
      </c>
      <c r="R1821">
        <v>7</v>
      </c>
      <c r="S1821">
        <v>0</v>
      </c>
      <c r="T1821">
        <v>147.30000000000001</v>
      </c>
      <c r="U1821">
        <v>0</v>
      </c>
      <c r="V1821">
        <v>0</v>
      </c>
      <c r="W1821" t="str">
        <f>IF(Table1[[#This Row],[Avg Monthly GB Download]]&lt;5,"Less than 5GB",IF(Table1[[#This Row],[Avg Monthly GB Download]]&lt;10,"Less than 10GB","10 ot more 10GB"))</f>
        <v>Less than 5GB</v>
      </c>
    </row>
    <row r="1822" spans="1:23" x14ac:dyDescent="0.3">
      <c r="A1822" t="s">
        <v>21</v>
      </c>
      <c r="B1822">
        <v>62</v>
      </c>
      <c r="C1822" t="s">
        <v>25</v>
      </c>
      <c r="D1822" t="s">
        <v>22</v>
      </c>
      <c r="E1822" t="s">
        <v>81</v>
      </c>
      <c r="F1822" t="s">
        <v>26</v>
      </c>
      <c r="G1822">
        <v>23</v>
      </c>
      <c r="H1822" t="s">
        <v>25</v>
      </c>
      <c r="I1822" t="s">
        <v>21</v>
      </c>
      <c r="K1822" t="str">
        <f>IF(Table1[[#This Row],[Under 30]]="yes","Under 30",IF(Table1[[#This Row],[Senior]]="yes","Senior","Other"))</f>
        <v>Under 30</v>
      </c>
      <c r="P1822">
        <v>1</v>
      </c>
      <c r="R1822">
        <v>16</v>
      </c>
      <c r="S1822">
        <v>2</v>
      </c>
      <c r="T1822">
        <v>142.6</v>
      </c>
      <c r="U1822">
        <v>0</v>
      </c>
      <c r="V1822">
        <v>0</v>
      </c>
      <c r="W1822" t="str">
        <f>IF(Table1[[#This Row],[Avg Monthly GB Download]]&lt;5,"Less than 5GB",IF(Table1[[#This Row],[Avg Monthly GB Download]]&lt;10,"Less than 10GB","10 ot more 10GB"))</f>
        <v>Less than 5GB</v>
      </c>
    </row>
    <row r="1823" spans="1:23" x14ac:dyDescent="0.3">
      <c r="A1823" t="s">
        <v>21</v>
      </c>
      <c r="B1823">
        <v>62</v>
      </c>
      <c r="C1823" t="s">
        <v>25</v>
      </c>
      <c r="D1823" t="s">
        <v>88</v>
      </c>
      <c r="E1823" t="s">
        <v>78</v>
      </c>
      <c r="F1823" t="s">
        <v>24</v>
      </c>
      <c r="G1823">
        <v>38</v>
      </c>
      <c r="H1823" t="s">
        <v>21</v>
      </c>
      <c r="I1823" t="s">
        <v>21</v>
      </c>
      <c r="K1823" t="str">
        <f>IF(Table1[[#This Row],[Under 30]]="yes","Under 30",IF(Table1[[#This Row],[Senior]]="yes","Senior","Other"))</f>
        <v>Other</v>
      </c>
      <c r="P1823">
        <v>1</v>
      </c>
      <c r="R1823">
        <v>26</v>
      </c>
      <c r="S1823">
        <v>0</v>
      </c>
      <c r="T1823">
        <v>0</v>
      </c>
      <c r="U1823">
        <v>11</v>
      </c>
      <c r="V1823">
        <v>4</v>
      </c>
      <c r="W1823" t="str">
        <f>IF(Table1[[#This Row],[Avg Monthly GB Download]]&lt;5,"Less than 5GB",IF(Table1[[#This Row],[Avg Monthly GB Download]]&lt;10,"Less than 10GB","10 ot more 10GB"))</f>
        <v>Less than 5GB</v>
      </c>
    </row>
    <row r="1824" spans="1:23" x14ac:dyDescent="0.3">
      <c r="A1824" t="s">
        <v>21</v>
      </c>
      <c r="B1824">
        <v>63</v>
      </c>
      <c r="C1824" t="s">
        <v>21</v>
      </c>
      <c r="D1824" t="s">
        <v>22</v>
      </c>
      <c r="E1824" t="s">
        <v>35</v>
      </c>
      <c r="F1824" t="s">
        <v>26</v>
      </c>
      <c r="G1824">
        <v>44</v>
      </c>
      <c r="H1824" t="s">
        <v>21</v>
      </c>
      <c r="I1824" t="s">
        <v>21</v>
      </c>
      <c r="K1824" t="str">
        <f>IF(Table1[[#This Row],[Under 30]]="yes","Under 30",IF(Table1[[#This Row],[Senior]]="yes","Senior","Other"))</f>
        <v>Other</v>
      </c>
      <c r="P1824">
        <v>1</v>
      </c>
      <c r="R1824">
        <v>8</v>
      </c>
      <c r="S1824">
        <v>0</v>
      </c>
      <c r="T1824">
        <v>0</v>
      </c>
      <c r="U1824">
        <v>0</v>
      </c>
      <c r="V1824">
        <v>0</v>
      </c>
      <c r="W1824" t="str">
        <f>IF(Table1[[#This Row],[Avg Monthly GB Download]]&lt;5,"Less than 5GB",IF(Table1[[#This Row],[Avg Monthly GB Download]]&lt;10,"Less than 10GB","10 ot more 10GB"))</f>
        <v>Less than 5GB</v>
      </c>
    </row>
    <row r="1825" spans="1:23" x14ac:dyDescent="0.3">
      <c r="A1825" t="s">
        <v>21</v>
      </c>
      <c r="B1825">
        <v>63</v>
      </c>
      <c r="C1825" t="s">
        <v>21</v>
      </c>
      <c r="D1825" t="s">
        <v>22</v>
      </c>
      <c r="E1825" t="s">
        <v>37</v>
      </c>
      <c r="F1825" t="s">
        <v>24</v>
      </c>
      <c r="G1825">
        <v>23</v>
      </c>
      <c r="H1825" t="s">
        <v>25</v>
      </c>
      <c r="I1825" t="s">
        <v>21</v>
      </c>
      <c r="K1825" t="str">
        <f>IF(Table1[[#This Row],[Under 30]]="yes","Under 30",IF(Table1[[#This Row],[Senior]]="yes","Senior","Other"))</f>
        <v>Under 30</v>
      </c>
      <c r="P1825">
        <v>1</v>
      </c>
      <c r="R1825">
        <v>9</v>
      </c>
      <c r="S1825">
        <v>0</v>
      </c>
      <c r="T1825">
        <v>0</v>
      </c>
      <c r="U1825">
        <v>0</v>
      </c>
      <c r="V1825">
        <v>0</v>
      </c>
      <c r="W1825" t="str">
        <f>IF(Table1[[#This Row],[Avg Monthly GB Download]]&lt;5,"Less than 5GB",IF(Table1[[#This Row],[Avg Monthly GB Download]]&lt;10,"Less than 10GB","10 ot more 10GB"))</f>
        <v>Less than 5GB</v>
      </c>
    </row>
    <row r="1826" spans="1:23" x14ac:dyDescent="0.3">
      <c r="A1826" t="s">
        <v>21</v>
      </c>
      <c r="B1826">
        <v>63</v>
      </c>
      <c r="C1826" t="s">
        <v>21</v>
      </c>
      <c r="D1826" t="s">
        <v>22</v>
      </c>
      <c r="E1826" t="s">
        <v>41</v>
      </c>
      <c r="F1826" t="s">
        <v>24</v>
      </c>
      <c r="G1826">
        <v>63</v>
      </c>
      <c r="H1826" t="s">
        <v>21</v>
      </c>
      <c r="I1826" t="s">
        <v>21</v>
      </c>
      <c r="K1826" t="str">
        <f>IF(Table1[[#This Row],[Under 30]]="yes","Under 30",IF(Table1[[#This Row],[Senior]]="yes","Senior","Other"))</f>
        <v>Other</v>
      </c>
      <c r="P1826">
        <v>1</v>
      </c>
      <c r="R1826">
        <v>10</v>
      </c>
      <c r="S1826">
        <v>0</v>
      </c>
      <c r="T1826">
        <v>0</v>
      </c>
      <c r="U1826">
        <v>0</v>
      </c>
      <c r="V1826">
        <v>0</v>
      </c>
      <c r="W1826" t="str">
        <f>IF(Table1[[#This Row],[Avg Monthly GB Download]]&lt;5,"Less than 5GB",IF(Table1[[#This Row],[Avg Monthly GB Download]]&lt;10,"Less than 10GB","10 ot more 10GB"))</f>
        <v>Less than 5GB</v>
      </c>
    </row>
    <row r="1827" spans="1:23" x14ac:dyDescent="0.3">
      <c r="A1827" t="s">
        <v>21</v>
      </c>
      <c r="B1827">
        <v>63</v>
      </c>
      <c r="C1827" t="s">
        <v>21</v>
      </c>
      <c r="D1827" t="s">
        <v>22</v>
      </c>
      <c r="E1827" t="s">
        <v>46</v>
      </c>
      <c r="F1827" t="s">
        <v>26</v>
      </c>
      <c r="G1827">
        <v>74</v>
      </c>
      <c r="H1827" t="s">
        <v>21</v>
      </c>
      <c r="I1827" t="s">
        <v>25</v>
      </c>
      <c r="J1827" t="s">
        <v>25</v>
      </c>
      <c r="K1827" t="str">
        <f>IF(Table1[[#This Row],[Under 30]]="yes","Under 30",IF(Table1[[#This Row],[Senior]]="yes","Senior","Other"))</f>
        <v>Senior</v>
      </c>
      <c r="L1827" t="s">
        <v>53</v>
      </c>
      <c r="M1827" t="s">
        <v>38</v>
      </c>
      <c r="N1827" t="s">
        <v>34</v>
      </c>
      <c r="O1827" t="s">
        <v>34</v>
      </c>
      <c r="P1827">
        <v>1</v>
      </c>
      <c r="R1827">
        <v>8</v>
      </c>
      <c r="S1827">
        <v>0</v>
      </c>
      <c r="T1827">
        <v>0</v>
      </c>
      <c r="U1827">
        <v>0</v>
      </c>
      <c r="V1827">
        <v>0</v>
      </c>
      <c r="W1827" t="str">
        <f>IF(Table1[[#This Row],[Avg Monthly GB Download]]&lt;5,"Less than 5GB",IF(Table1[[#This Row],[Avg Monthly GB Download]]&lt;10,"Less than 10GB","10 ot more 10GB"))</f>
        <v>Less than 5GB</v>
      </c>
    </row>
    <row r="1828" spans="1:23" x14ac:dyDescent="0.3">
      <c r="A1828" t="s">
        <v>21</v>
      </c>
      <c r="B1828">
        <v>63</v>
      </c>
      <c r="C1828" t="s">
        <v>21</v>
      </c>
      <c r="D1828" t="s">
        <v>22</v>
      </c>
      <c r="E1828" t="s">
        <v>51</v>
      </c>
      <c r="F1828" t="s">
        <v>24</v>
      </c>
      <c r="G1828">
        <v>49</v>
      </c>
      <c r="H1828" t="s">
        <v>21</v>
      </c>
      <c r="I1828" t="s">
        <v>21</v>
      </c>
      <c r="K1828" t="str">
        <f>IF(Table1[[#This Row],[Under 30]]="yes","Under 30",IF(Table1[[#This Row],[Senior]]="yes","Senior","Other"))</f>
        <v>Other</v>
      </c>
      <c r="P1828">
        <v>1</v>
      </c>
      <c r="R1828">
        <v>13</v>
      </c>
      <c r="S1828">
        <v>0</v>
      </c>
      <c r="T1828">
        <v>0</v>
      </c>
      <c r="U1828">
        <v>0</v>
      </c>
      <c r="V1828">
        <v>0</v>
      </c>
      <c r="W1828" t="str">
        <f>IF(Table1[[#This Row],[Avg Monthly GB Download]]&lt;5,"Less than 5GB",IF(Table1[[#This Row],[Avg Monthly GB Download]]&lt;10,"Less than 10GB","10 ot more 10GB"))</f>
        <v>Less than 5GB</v>
      </c>
    </row>
    <row r="1829" spans="1:23" x14ac:dyDescent="0.3">
      <c r="A1829" t="s">
        <v>21</v>
      </c>
      <c r="B1829">
        <v>63</v>
      </c>
      <c r="C1829" t="s">
        <v>21</v>
      </c>
      <c r="D1829" t="s">
        <v>22</v>
      </c>
      <c r="E1829" t="s">
        <v>51</v>
      </c>
      <c r="F1829" t="s">
        <v>26</v>
      </c>
      <c r="G1829">
        <v>45</v>
      </c>
      <c r="H1829" t="s">
        <v>21</v>
      </c>
      <c r="I1829" t="s">
        <v>21</v>
      </c>
      <c r="K1829" t="str">
        <f>IF(Table1[[#This Row],[Under 30]]="yes","Under 30",IF(Table1[[#This Row],[Senior]]="yes","Senior","Other"))</f>
        <v>Other</v>
      </c>
      <c r="P1829">
        <v>1</v>
      </c>
      <c r="R1829">
        <v>9</v>
      </c>
      <c r="S1829">
        <v>0</v>
      </c>
      <c r="T1829">
        <v>0</v>
      </c>
      <c r="U1829">
        <v>0</v>
      </c>
      <c r="V1829">
        <v>0</v>
      </c>
      <c r="W1829" t="str">
        <f>IF(Table1[[#This Row],[Avg Monthly GB Download]]&lt;5,"Less than 5GB",IF(Table1[[#This Row],[Avg Monthly GB Download]]&lt;10,"Less than 10GB","10 ot more 10GB"))</f>
        <v>Less than 5GB</v>
      </c>
    </row>
    <row r="1830" spans="1:23" x14ac:dyDescent="0.3">
      <c r="A1830" t="s">
        <v>21</v>
      </c>
      <c r="B1830">
        <v>63</v>
      </c>
      <c r="C1830" t="s">
        <v>21</v>
      </c>
      <c r="D1830" t="s">
        <v>22</v>
      </c>
      <c r="E1830" t="s">
        <v>55</v>
      </c>
      <c r="F1830" t="s">
        <v>26</v>
      </c>
      <c r="G1830">
        <v>56</v>
      </c>
      <c r="H1830" t="s">
        <v>21</v>
      </c>
      <c r="I1830" t="s">
        <v>21</v>
      </c>
      <c r="K1830" t="str">
        <f>IF(Table1[[#This Row],[Under 30]]="yes","Under 30",IF(Table1[[#This Row],[Senior]]="yes","Senior","Other"))</f>
        <v>Other</v>
      </c>
      <c r="P1830">
        <v>1</v>
      </c>
      <c r="R1830">
        <v>39</v>
      </c>
      <c r="S1830">
        <v>0</v>
      </c>
      <c r="T1830">
        <v>0</v>
      </c>
      <c r="U1830">
        <v>76</v>
      </c>
      <c r="V1830">
        <v>14</v>
      </c>
      <c r="W1830" t="str">
        <f>IF(Table1[[#This Row],[Avg Monthly GB Download]]&lt;5,"Less than 5GB",IF(Table1[[#This Row],[Avg Monthly GB Download]]&lt;10,"Less than 10GB","10 ot more 10GB"))</f>
        <v>10 ot more 10GB</v>
      </c>
    </row>
    <row r="1831" spans="1:23" x14ac:dyDescent="0.3">
      <c r="A1831" t="s">
        <v>21</v>
      </c>
      <c r="B1831">
        <v>63</v>
      </c>
      <c r="C1831" t="s">
        <v>21</v>
      </c>
      <c r="D1831" t="s">
        <v>22</v>
      </c>
      <c r="E1831" t="s">
        <v>94</v>
      </c>
      <c r="F1831" t="s">
        <v>26</v>
      </c>
      <c r="G1831">
        <v>40</v>
      </c>
      <c r="H1831" t="s">
        <v>21</v>
      </c>
      <c r="I1831" t="s">
        <v>21</v>
      </c>
      <c r="K1831" t="str">
        <f>IF(Table1[[#This Row],[Under 30]]="yes","Under 30",IF(Table1[[#This Row],[Senior]]="yes","Senior","Other"))</f>
        <v>Other</v>
      </c>
      <c r="P1831">
        <v>1</v>
      </c>
      <c r="R1831">
        <v>12</v>
      </c>
      <c r="S1831">
        <v>0</v>
      </c>
      <c r="T1831">
        <v>0</v>
      </c>
      <c r="U1831">
        <v>0</v>
      </c>
      <c r="V1831">
        <v>0</v>
      </c>
      <c r="W1831" t="str">
        <f>IF(Table1[[#This Row],[Avg Monthly GB Download]]&lt;5,"Less than 5GB",IF(Table1[[#This Row],[Avg Monthly GB Download]]&lt;10,"Less than 10GB","10 ot more 10GB"))</f>
        <v>Less than 5GB</v>
      </c>
    </row>
    <row r="1832" spans="1:23" x14ac:dyDescent="0.3">
      <c r="A1832" t="s">
        <v>21</v>
      </c>
      <c r="B1832">
        <v>63</v>
      </c>
      <c r="C1832" t="s">
        <v>21</v>
      </c>
      <c r="D1832" t="s">
        <v>22</v>
      </c>
      <c r="E1832" t="s">
        <v>63</v>
      </c>
      <c r="F1832" t="s">
        <v>24</v>
      </c>
      <c r="G1832">
        <v>71</v>
      </c>
      <c r="H1832" t="s">
        <v>21</v>
      </c>
      <c r="I1832" t="s">
        <v>25</v>
      </c>
      <c r="J1832" t="s">
        <v>25</v>
      </c>
      <c r="K1832" t="str">
        <f>IF(Table1[[#This Row],[Under 30]]="yes","Under 30",IF(Table1[[#This Row],[Senior]]="yes","Senior","Other"))</f>
        <v>Senior</v>
      </c>
      <c r="L1832" t="s">
        <v>53</v>
      </c>
      <c r="M1832" t="s">
        <v>33</v>
      </c>
      <c r="N1832" t="s">
        <v>34</v>
      </c>
      <c r="O1832" t="s">
        <v>34</v>
      </c>
      <c r="P1832">
        <v>1</v>
      </c>
      <c r="R1832">
        <v>33</v>
      </c>
      <c r="S1832">
        <v>0</v>
      </c>
      <c r="T1832">
        <v>0</v>
      </c>
      <c r="U1832">
        <v>92</v>
      </c>
      <c r="V1832">
        <v>2</v>
      </c>
      <c r="W1832" t="str">
        <f>IF(Table1[[#This Row],[Avg Monthly GB Download]]&lt;5,"Less than 5GB",IF(Table1[[#This Row],[Avg Monthly GB Download]]&lt;10,"Less than 10GB","10 ot more 10GB"))</f>
        <v>Less than 5GB</v>
      </c>
    </row>
    <row r="1833" spans="1:23" x14ac:dyDescent="0.3">
      <c r="A1833" t="s">
        <v>21</v>
      </c>
      <c r="B1833">
        <v>63</v>
      </c>
      <c r="C1833" t="s">
        <v>21</v>
      </c>
      <c r="D1833" t="s">
        <v>22</v>
      </c>
      <c r="E1833" t="s">
        <v>81</v>
      </c>
      <c r="F1833" t="s">
        <v>26</v>
      </c>
      <c r="G1833">
        <v>29</v>
      </c>
      <c r="H1833" t="s">
        <v>25</v>
      </c>
      <c r="I1833" t="s">
        <v>21</v>
      </c>
      <c r="K1833" t="str">
        <f>IF(Table1[[#This Row],[Under 30]]="yes","Under 30",IF(Table1[[#This Row],[Senior]]="yes","Senior","Other"))</f>
        <v>Under 30</v>
      </c>
      <c r="P1833">
        <v>1</v>
      </c>
      <c r="R1833">
        <v>10</v>
      </c>
      <c r="S1833">
        <v>0</v>
      </c>
      <c r="T1833">
        <v>0</v>
      </c>
      <c r="U1833">
        <v>0</v>
      </c>
      <c r="V1833">
        <v>0</v>
      </c>
      <c r="W1833" t="str">
        <f>IF(Table1[[#This Row],[Avg Monthly GB Download]]&lt;5,"Less than 5GB",IF(Table1[[#This Row],[Avg Monthly GB Download]]&lt;10,"Less than 10GB","10 ot more 10GB"))</f>
        <v>Less than 5GB</v>
      </c>
    </row>
    <row r="1834" spans="1:23" x14ac:dyDescent="0.3">
      <c r="A1834" t="s">
        <v>21</v>
      </c>
      <c r="B1834">
        <v>63</v>
      </c>
      <c r="C1834" t="s">
        <v>21</v>
      </c>
      <c r="D1834" t="s">
        <v>22</v>
      </c>
      <c r="E1834" t="s">
        <v>84</v>
      </c>
      <c r="F1834" t="s">
        <v>24</v>
      </c>
      <c r="G1834">
        <v>21</v>
      </c>
      <c r="H1834" t="s">
        <v>25</v>
      </c>
      <c r="I1834" t="s">
        <v>21</v>
      </c>
      <c r="K1834" t="str">
        <f>IF(Table1[[#This Row],[Under 30]]="yes","Under 30",IF(Table1[[#This Row],[Senior]]="yes","Senior","Other"))</f>
        <v>Under 30</v>
      </c>
      <c r="P1834">
        <v>1</v>
      </c>
      <c r="R1834">
        <v>5</v>
      </c>
      <c r="S1834">
        <v>0</v>
      </c>
      <c r="T1834">
        <v>0</v>
      </c>
      <c r="U1834">
        <v>0</v>
      </c>
      <c r="V1834">
        <v>0</v>
      </c>
      <c r="W1834" t="str">
        <f>IF(Table1[[#This Row],[Avg Monthly GB Download]]&lt;5,"Less than 5GB",IF(Table1[[#This Row],[Avg Monthly GB Download]]&lt;10,"Less than 10GB","10 ot more 10GB"))</f>
        <v>Less than 5GB</v>
      </c>
    </row>
    <row r="1835" spans="1:23" x14ac:dyDescent="0.3">
      <c r="A1835" t="s">
        <v>21</v>
      </c>
      <c r="B1835">
        <v>63</v>
      </c>
      <c r="C1835" t="s">
        <v>21</v>
      </c>
      <c r="D1835" t="s">
        <v>22</v>
      </c>
      <c r="E1835" t="s">
        <v>86</v>
      </c>
      <c r="F1835" t="s">
        <v>24</v>
      </c>
      <c r="G1835">
        <v>27</v>
      </c>
      <c r="H1835" t="s">
        <v>25</v>
      </c>
      <c r="I1835" t="s">
        <v>21</v>
      </c>
      <c r="K1835" t="str">
        <f>IF(Table1[[#This Row],[Under 30]]="yes","Under 30",IF(Table1[[#This Row],[Senior]]="yes","Senior","Other"))</f>
        <v>Under 30</v>
      </c>
      <c r="P1835">
        <v>1</v>
      </c>
      <c r="R1835">
        <v>11</v>
      </c>
      <c r="S1835">
        <v>1</v>
      </c>
      <c r="T1835">
        <v>0</v>
      </c>
      <c r="U1835">
        <v>0</v>
      </c>
      <c r="V1835">
        <v>0</v>
      </c>
      <c r="W1835" t="str">
        <f>IF(Table1[[#This Row],[Avg Monthly GB Download]]&lt;5,"Less than 5GB",IF(Table1[[#This Row],[Avg Monthly GB Download]]&lt;10,"Less than 10GB","10 ot more 10GB"))</f>
        <v>Less than 5GB</v>
      </c>
    </row>
    <row r="1836" spans="1:23" x14ac:dyDescent="0.3">
      <c r="A1836" t="s">
        <v>21</v>
      </c>
      <c r="B1836">
        <v>63</v>
      </c>
      <c r="C1836" t="s">
        <v>25</v>
      </c>
      <c r="D1836" t="s">
        <v>22</v>
      </c>
      <c r="E1836" t="s">
        <v>27</v>
      </c>
      <c r="F1836" t="s">
        <v>26</v>
      </c>
      <c r="G1836">
        <v>26</v>
      </c>
      <c r="H1836" t="s">
        <v>25</v>
      </c>
      <c r="I1836" t="s">
        <v>21</v>
      </c>
      <c r="K1836" t="str">
        <f>IF(Table1[[#This Row],[Under 30]]="yes","Under 30",IF(Table1[[#This Row],[Senior]]="yes","Senior","Other"))</f>
        <v>Under 30</v>
      </c>
      <c r="P1836">
        <v>1</v>
      </c>
      <c r="R1836">
        <v>12</v>
      </c>
      <c r="S1836">
        <v>0</v>
      </c>
      <c r="T1836">
        <v>237.3</v>
      </c>
      <c r="U1836">
        <v>45</v>
      </c>
      <c r="V1836">
        <v>38</v>
      </c>
      <c r="W1836" t="str">
        <f>IF(Table1[[#This Row],[Avg Monthly GB Download]]&lt;5,"Less than 5GB",IF(Table1[[#This Row],[Avg Monthly GB Download]]&lt;10,"Less than 10GB","10 ot more 10GB"))</f>
        <v>10 ot more 10GB</v>
      </c>
    </row>
    <row r="1837" spans="1:23" x14ac:dyDescent="0.3">
      <c r="A1837" t="s">
        <v>21</v>
      </c>
      <c r="B1837">
        <v>63</v>
      </c>
      <c r="C1837" t="s">
        <v>25</v>
      </c>
      <c r="D1837" t="s">
        <v>22</v>
      </c>
      <c r="E1837" t="s">
        <v>30</v>
      </c>
      <c r="F1837" t="s">
        <v>24</v>
      </c>
      <c r="G1837">
        <v>21</v>
      </c>
      <c r="H1837" t="s">
        <v>25</v>
      </c>
      <c r="I1837" t="s">
        <v>21</v>
      </c>
      <c r="K1837" t="str">
        <f>IF(Table1[[#This Row],[Under 30]]="yes","Under 30",IF(Table1[[#This Row],[Senior]]="yes","Senior","Other"))</f>
        <v>Under 30</v>
      </c>
      <c r="P1837">
        <v>1</v>
      </c>
      <c r="R1837">
        <v>34</v>
      </c>
      <c r="S1837">
        <v>2</v>
      </c>
      <c r="T1837">
        <v>56.7</v>
      </c>
      <c r="U1837">
        <v>64</v>
      </c>
      <c r="V1837">
        <v>38</v>
      </c>
      <c r="W1837" t="str">
        <f>IF(Table1[[#This Row],[Avg Monthly GB Download]]&lt;5,"Less than 5GB",IF(Table1[[#This Row],[Avg Monthly GB Download]]&lt;10,"Less than 10GB","10 ot more 10GB"))</f>
        <v>10 ot more 10GB</v>
      </c>
    </row>
    <row r="1838" spans="1:23" x14ac:dyDescent="0.3">
      <c r="A1838" t="s">
        <v>21</v>
      </c>
      <c r="B1838">
        <v>63</v>
      </c>
      <c r="C1838" t="s">
        <v>25</v>
      </c>
      <c r="D1838" t="s">
        <v>22</v>
      </c>
      <c r="E1838" t="s">
        <v>37</v>
      </c>
      <c r="F1838" t="s">
        <v>24</v>
      </c>
      <c r="G1838">
        <v>25</v>
      </c>
      <c r="H1838" t="s">
        <v>25</v>
      </c>
      <c r="I1838" t="s">
        <v>21</v>
      </c>
      <c r="K1838" t="str">
        <f>IF(Table1[[#This Row],[Under 30]]="yes","Under 30",IF(Table1[[#This Row],[Senior]]="yes","Senior","Other"))</f>
        <v>Under 30</v>
      </c>
      <c r="P1838">
        <v>1</v>
      </c>
      <c r="R1838">
        <v>11</v>
      </c>
      <c r="S1838">
        <v>0</v>
      </c>
      <c r="T1838">
        <v>352.8</v>
      </c>
      <c r="U1838">
        <v>0</v>
      </c>
      <c r="V1838">
        <v>0</v>
      </c>
      <c r="W1838" t="str">
        <f>IF(Table1[[#This Row],[Avg Monthly GB Download]]&lt;5,"Less than 5GB",IF(Table1[[#This Row],[Avg Monthly GB Download]]&lt;10,"Less than 10GB","10 ot more 10GB"))</f>
        <v>Less than 5GB</v>
      </c>
    </row>
    <row r="1839" spans="1:23" x14ac:dyDescent="0.3">
      <c r="A1839" t="s">
        <v>21</v>
      </c>
      <c r="B1839">
        <v>63</v>
      </c>
      <c r="C1839" t="s">
        <v>25</v>
      </c>
      <c r="D1839" t="s">
        <v>22</v>
      </c>
      <c r="E1839" t="s">
        <v>45</v>
      </c>
      <c r="F1839" t="s">
        <v>26</v>
      </c>
      <c r="G1839">
        <v>68</v>
      </c>
      <c r="H1839" t="s">
        <v>21</v>
      </c>
      <c r="I1839" t="s">
        <v>25</v>
      </c>
      <c r="J1839" t="s">
        <v>25</v>
      </c>
      <c r="K1839" t="str">
        <f>IF(Table1[[#This Row],[Under 30]]="yes","Under 30",IF(Table1[[#This Row],[Senior]]="yes","Senior","Other"))</f>
        <v>Senior</v>
      </c>
      <c r="L1839" t="s">
        <v>53</v>
      </c>
      <c r="M1839" t="s">
        <v>33</v>
      </c>
      <c r="N1839" t="s">
        <v>34</v>
      </c>
      <c r="O1839" t="s">
        <v>34</v>
      </c>
      <c r="P1839">
        <v>1</v>
      </c>
      <c r="R1839">
        <v>8</v>
      </c>
      <c r="S1839">
        <v>0</v>
      </c>
      <c r="T1839">
        <v>197.4</v>
      </c>
      <c r="U1839">
        <v>0</v>
      </c>
      <c r="V1839">
        <v>0</v>
      </c>
      <c r="W1839" t="str">
        <f>IF(Table1[[#This Row],[Avg Monthly GB Download]]&lt;5,"Less than 5GB",IF(Table1[[#This Row],[Avg Monthly GB Download]]&lt;10,"Less than 10GB","10 ot more 10GB"))</f>
        <v>Less than 5GB</v>
      </c>
    </row>
    <row r="1840" spans="1:23" x14ac:dyDescent="0.3">
      <c r="A1840" t="s">
        <v>21</v>
      </c>
      <c r="B1840">
        <v>63</v>
      </c>
      <c r="C1840" t="s">
        <v>25</v>
      </c>
      <c r="D1840" t="s">
        <v>22</v>
      </c>
      <c r="E1840" t="s">
        <v>55</v>
      </c>
      <c r="F1840" t="s">
        <v>24</v>
      </c>
      <c r="G1840">
        <v>60</v>
      </c>
      <c r="H1840" t="s">
        <v>21</v>
      </c>
      <c r="I1840" t="s">
        <v>21</v>
      </c>
      <c r="K1840" t="str">
        <f>IF(Table1[[#This Row],[Under 30]]="yes","Under 30",IF(Table1[[#This Row],[Senior]]="yes","Senior","Other"))</f>
        <v>Other</v>
      </c>
      <c r="P1840">
        <v>1</v>
      </c>
      <c r="R1840">
        <v>20</v>
      </c>
      <c r="S1840">
        <v>0</v>
      </c>
      <c r="T1840">
        <v>239.4</v>
      </c>
      <c r="U1840">
        <v>31</v>
      </c>
      <c r="V1840">
        <v>14</v>
      </c>
      <c r="W1840" t="str">
        <f>IF(Table1[[#This Row],[Avg Monthly GB Download]]&lt;5,"Less than 5GB",IF(Table1[[#This Row],[Avg Monthly GB Download]]&lt;10,"Less than 10GB","10 ot more 10GB"))</f>
        <v>10 ot more 10GB</v>
      </c>
    </row>
    <row r="1841" spans="1:23" x14ac:dyDescent="0.3">
      <c r="A1841" t="s">
        <v>21</v>
      </c>
      <c r="B1841">
        <v>63</v>
      </c>
      <c r="C1841" t="s">
        <v>25</v>
      </c>
      <c r="D1841" t="s">
        <v>22</v>
      </c>
      <c r="E1841" t="s">
        <v>58</v>
      </c>
      <c r="F1841" t="s">
        <v>24</v>
      </c>
      <c r="G1841">
        <v>43</v>
      </c>
      <c r="H1841" t="s">
        <v>21</v>
      </c>
      <c r="I1841" t="s">
        <v>21</v>
      </c>
      <c r="K1841" t="str">
        <f>IF(Table1[[#This Row],[Under 30]]="yes","Under 30",IF(Table1[[#This Row],[Senior]]="yes","Senior","Other"))</f>
        <v>Other</v>
      </c>
      <c r="P1841">
        <v>1</v>
      </c>
      <c r="R1841">
        <v>15</v>
      </c>
      <c r="S1841">
        <v>0</v>
      </c>
      <c r="T1841">
        <v>123.5</v>
      </c>
      <c r="U1841">
        <v>0</v>
      </c>
      <c r="V1841">
        <v>0</v>
      </c>
      <c r="W1841" t="str">
        <f>IF(Table1[[#This Row],[Avg Monthly GB Download]]&lt;5,"Less than 5GB",IF(Table1[[#This Row],[Avg Monthly GB Download]]&lt;10,"Less than 10GB","10 ot more 10GB"))</f>
        <v>Less than 5GB</v>
      </c>
    </row>
    <row r="1842" spans="1:23" x14ac:dyDescent="0.3">
      <c r="A1842" t="s">
        <v>21</v>
      </c>
      <c r="B1842">
        <v>63</v>
      </c>
      <c r="C1842" t="s">
        <v>25</v>
      </c>
      <c r="D1842" t="s">
        <v>22</v>
      </c>
      <c r="E1842" t="s">
        <v>60</v>
      </c>
      <c r="F1842" t="s">
        <v>24</v>
      </c>
      <c r="G1842">
        <v>25</v>
      </c>
      <c r="H1842" t="s">
        <v>25</v>
      </c>
      <c r="I1842" t="s">
        <v>21</v>
      </c>
      <c r="K1842" t="str">
        <f>IF(Table1[[#This Row],[Under 30]]="yes","Under 30",IF(Table1[[#This Row],[Senior]]="yes","Senior","Other"))</f>
        <v>Under 30</v>
      </c>
      <c r="P1842">
        <v>1</v>
      </c>
      <c r="R1842">
        <v>43</v>
      </c>
      <c r="S1842">
        <v>0</v>
      </c>
      <c r="T1842">
        <v>327.60000000000002</v>
      </c>
      <c r="U1842">
        <v>26</v>
      </c>
      <c r="V1842">
        <v>17</v>
      </c>
      <c r="W1842" t="str">
        <f>IF(Table1[[#This Row],[Avg Monthly GB Download]]&lt;5,"Less than 5GB",IF(Table1[[#This Row],[Avg Monthly GB Download]]&lt;10,"Less than 10GB","10 ot more 10GB"))</f>
        <v>10 ot more 10GB</v>
      </c>
    </row>
    <row r="1843" spans="1:23" x14ac:dyDescent="0.3">
      <c r="A1843" t="s">
        <v>21</v>
      </c>
      <c r="B1843">
        <v>63</v>
      </c>
      <c r="C1843" t="s">
        <v>25</v>
      </c>
      <c r="D1843" t="s">
        <v>22</v>
      </c>
      <c r="E1843" t="s">
        <v>67</v>
      </c>
      <c r="F1843" t="s">
        <v>26</v>
      </c>
      <c r="G1843">
        <v>47</v>
      </c>
      <c r="H1843" t="s">
        <v>21</v>
      </c>
      <c r="I1843" t="s">
        <v>21</v>
      </c>
      <c r="K1843" t="str">
        <f>IF(Table1[[#This Row],[Under 30]]="yes","Under 30",IF(Table1[[#This Row],[Senior]]="yes","Senior","Other"))</f>
        <v>Other</v>
      </c>
      <c r="P1843">
        <v>1</v>
      </c>
      <c r="R1843">
        <v>8</v>
      </c>
      <c r="S1843">
        <v>0</v>
      </c>
      <c r="T1843">
        <v>178.9</v>
      </c>
      <c r="U1843">
        <v>0</v>
      </c>
      <c r="V1843">
        <v>0</v>
      </c>
      <c r="W1843" t="str">
        <f>IF(Table1[[#This Row],[Avg Monthly GB Download]]&lt;5,"Less than 5GB",IF(Table1[[#This Row],[Avg Monthly GB Download]]&lt;10,"Less than 10GB","10 ot more 10GB"))</f>
        <v>Less than 5GB</v>
      </c>
    </row>
    <row r="1844" spans="1:23" x14ac:dyDescent="0.3">
      <c r="A1844" t="s">
        <v>21</v>
      </c>
      <c r="B1844">
        <v>63</v>
      </c>
      <c r="C1844" t="s">
        <v>25</v>
      </c>
      <c r="D1844" t="s">
        <v>22</v>
      </c>
      <c r="E1844" t="s">
        <v>69</v>
      </c>
      <c r="F1844" t="s">
        <v>24</v>
      </c>
      <c r="G1844">
        <v>68</v>
      </c>
      <c r="H1844" t="s">
        <v>21</v>
      </c>
      <c r="I1844" t="s">
        <v>25</v>
      </c>
      <c r="J1844" t="s">
        <v>21</v>
      </c>
      <c r="K1844" t="str">
        <f>IF(Table1[[#This Row],[Under 30]]="yes","Under 30",IF(Table1[[#This Row],[Senior]]="yes","Senior","Other"))</f>
        <v>Senior</v>
      </c>
      <c r="L1844" t="s">
        <v>53</v>
      </c>
      <c r="M1844" t="s">
        <v>33</v>
      </c>
      <c r="N1844" t="s">
        <v>34</v>
      </c>
      <c r="O1844" t="s">
        <v>34</v>
      </c>
      <c r="P1844">
        <v>1</v>
      </c>
      <c r="R1844">
        <v>9</v>
      </c>
      <c r="S1844">
        <v>0</v>
      </c>
      <c r="T1844">
        <v>239.4</v>
      </c>
      <c r="U1844">
        <v>0</v>
      </c>
      <c r="V1844">
        <v>0</v>
      </c>
      <c r="W1844" t="str">
        <f>IF(Table1[[#This Row],[Avg Monthly GB Download]]&lt;5,"Less than 5GB",IF(Table1[[#This Row],[Avg Monthly GB Download]]&lt;10,"Less than 10GB","10 ot more 10GB"))</f>
        <v>Less than 5GB</v>
      </c>
    </row>
    <row r="1845" spans="1:23" x14ac:dyDescent="0.3">
      <c r="A1845" t="s">
        <v>21</v>
      </c>
      <c r="B1845">
        <v>63</v>
      </c>
      <c r="C1845" t="s">
        <v>25</v>
      </c>
      <c r="D1845" t="s">
        <v>22</v>
      </c>
      <c r="E1845" t="s">
        <v>76</v>
      </c>
      <c r="F1845" t="s">
        <v>26</v>
      </c>
      <c r="G1845">
        <v>38</v>
      </c>
      <c r="H1845" t="s">
        <v>21</v>
      </c>
      <c r="I1845" t="s">
        <v>21</v>
      </c>
      <c r="K1845" t="str">
        <f>IF(Table1[[#This Row],[Under 30]]="yes","Under 30",IF(Table1[[#This Row],[Senior]]="yes","Senior","Other"))</f>
        <v>Other</v>
      </c>
      <c r="P1845">
        <v>1</v>
      </c>
      <c r="R1845">
        <v>7</v>
      </c>
      <c r="S1845">
        <v>0</v>
      </c>
      <c r="T1845">
        <v>428.4</v>
      </c>
      <c r="U1845">
        <v>0</v>
      </c>
      <c r="V1845">
        <v>0</v>
      </c>
      <c r="W1845" t="str">
        <f>IF(Table1[[#This Row],[Avg Monthly GB Download]]&lt;5,"Less than 5GB",IF(Table1[[#This Row],[Avg Monthly GB Download]]&lt;10,"Less than 10GB","10 ot more 10GB"))</f>
        <v>Less than 5GB</v>
      </c>
    </row>
    <row r="1846" spans="1:23" x14ac:dyDescent="0.3">
      <c r="A1846" t="s">
        <v>21</v>
      </c>
      <c r="B1846">
        <v>63</v>
      </c>
      <c r="C1846" t="s">
        <v>25</v>
      </c>
      <c r="D1846" t="s">
        <v>22</v>
      </c>
      <c r="E1846" t="s">
        <v>85</v>
      </c>
      <c r="F1846" t="s">
        <v>24</v>
      </c>
      <c r="G1846">
        <v>55</v>
      </c>
      <c r="H1846" t="s">
        <v>21</v>
      </c>
      <c r="I1846" t="s">
        <v>21</v>
      </c>
      <c r="K1846" t="str">
        <f>IF(Table1[[#This Row],[Under 30]]="yes","Under 30",IF(Table1[[#This Row],[Senior]]="yes","Senior","Other"))</f>
        <v>Other</v>
      </c>
      <c r="P1846">
        <v>1</v>
      </c>
      <c r="R1846">
        <v>32</v>
      </c>
      <c r="S1846">
        <v>2</v>
      </c>
      <c r="T1846">
        <v>195.3</v>
      </c>
      <c r="U1846">
        <v>14</v>
      </c>
      <c r="V1846">
        <v>6</v>
      </c>
      <c r="W1846" t="str">
        <f>IF(Table1[[#This Row],[Avg Monthly GB Download]]&lt;5,"Less than 5GB",IF(Table1[[#This Row],[Avg Monthly GB Download]]&lt;10,"Less than 10GB","10 ot more 10GB"))</f>
        <v>Less than 10GB</v>
      </c>
    </row>
    <row r="1847" spans="1:23" x14ac:dyDescent="0.3">
      <c r="A1847" t="s">
        <v>21</v>
      </c>
      <c r="B1847">
        <v>64</v>
      </c>
      <c r="C1847" t="s">
        <v>21</v>
      </c>
      <c r="D1847" t="s">
        <v>22</v>
      </c>
      <c r="E1847" t="s">
        <v>35</v>
      </c>
      <c r="F1847" t="s">
        <v>26</v>
      </c>
      <c r="G1847">
        <v>64</v>
      </c>
      <c r="H1847" t="s">
        <v>21</v>
      </c>
      <c r="I1847" t="s">
        <v>21</v>
      </c>
      <c r="K1847" t="str">
        <f>IF(Table1[[#This Row],[Under 30]]="yes","Under 30",IF(Table1[[#This Row],[Senior]]="yes","Senior","Other"))</f>
        <v>Other</v>
      </c>
      <c r="P1847">
        <v>1</v>
      </c>
      <c r="Q1847">
        <v>1</v>
      </c>
      <c r="R1847">
        <v>68</v>
      </c>
      <c r="S1847">
        <v>3</v>
      </c>
      <c r="T1847">
        <v>0</v>
      </c>
      <c r="U1847">
        <v>59</v>
      </c>
      <c r="V1847">
        <v>1</v>
      </c>
      <c r="W1847" t="str">
        <f>IF(Table1[[#This Row],[Avg Monthly GB Download]]&lt;5,"Less than 5GB",IF(Table1[[#This Row],[Avg Monthly GB Download]]&lt;10,"Less than 10GB","10 ot more 10GB"))</f>
        <v>Less than 5GB</v>
      </c>
    </row>
    <row r="1848" spans="1:23" x14ac:dyDescent="0.3">
      <c r="A1848" t="s">
        <v>21</v>
      </c>
      <c r="B1848">
        <v>64</v>
      </c>
      <c r="C1848" t="s">
        <v>21</v>
      </c>
      <c r="D1848" t="s">
        <v>22</v>
      </c>
      <c r="E1848" t="s">
        <v>41</v>
      </c>
      <c r="F1848" t="s">
        <v>24</v>
      </c>
      <c r="G1848">
        <v>48</v>
      </c>
      <c r="H1848" t="s">
        <v>21</v>
      </c>
      <c r="I1848" t="s">
        <v>21</v>
      </c>
      <c r="K1848" t="str">
        <f>IF(Table1[[#This Row],[Under 30]]="yes","Under 30",IF(Table1[[#This Row],[Senior]]="yes","Senior","Other"))</f>
        <v>Other</v>
      </c>
      <c r="P1848">
        <v>1</v>
      </c>
      <c r="R1848">
        <v>7</v>
      </c>
      <c r="S1848">
        <v>0</v>
      </c>
      <c r="T1848">
        <v>0</v>
      </c>
      <c r="U1848">
        <v>0</v>
      </c>
      <c r="V1848">
        <v>0</v>
      </c>
      <c r="W1848" t="str">
        <f>IF(Table1[[#This Row],[Avg Monthly GB Download]]&lt;5,"Less than 5GB",IF(Table1[[#This Row],[Avg Monthly GB Download]]&lt;10,"Less than 10GB","10 ot more 10GB"))</f>
        <v>Less than 5GB</v>
      </c>
    </row>
    <row r="1849" spans="1:23" x14ac:dyDescent="0.3">
      <c r="A1849" t="s">
        <v>21</v>
      </c>
      <c r="B1849">
        <v>64</v>
      </c>
      <c r="C1849" t="s">
        <v>21</v>
      </c>
      <c r="D1849" t="s">
        <v>22</v>
      </c>
      <c r="E1849" t="s">
        <v>44</v>
      </c>
      <c r="F1849" t="s">
        <v>24</v>
      </c>
      <c r="G1849">
        <v>63</v>
      </c>
      <c r="H1849" t="s">
        <v>21</v>
      </c>
      <c r="I1849" t="s">
        <v>21</v>
      </c>
      <c r="K1849" t="str">
        <f>IF(Table1[[#This Row],[Under 30]]="yes","Under 30",IF(Table1[[#This Row],[Senior]]="yes","Senior","Other"))</f>
        <v>Other</v>
      </c>
      <c r="P1849">
        <v>1</v>
      </c>
      <c r="R1849">
        <v>45</v>
      </c>
      <c r="S1849">
        <v>2</v>
      </c>
      <c r="T1849">
        <v>0</v>
      </c>
      <c r="U1849">
        <v>47</v>
      </c>
      <c r="V1849">
        <v>2</v>
      </c>
      <c r="W1849" t="str">
        <f>IF(Table1[[#This Row],[Avg Monthly GB Download]]&lt;5,"Less than 5GB",IF(Table1[[#This Row],[Avg Monthly GB Download]]&lt;10,"Less than 10GB","10 ot more 10GB"))</f>
        <v>Less than 5GB</v>
      </c>
    </row>
    <row r="1850" spans="1:23" x14ac:dyDescent="0.3">
      <c r="A1850" t="s">
        <v>21</v>
      </c>
      <c r="B1850">
        <v>64</v>
      </c>
      <c r="C1850" t="s">
        <v>21</v>
      </c>
      <c r="D1850" t="s">
        <v>22</v>
      </c>
      <c r="E1850" t="s">
        <v>51</v>
      </c>
      <c r="F1850" t="s">
        <v>26</v>
      </c>
      <c r="G1850">
        <v>51</v>
      </c>
      <c r="H1850" t="s">
        <v>21</v>
      </c>
      <c r="I1850" t="s">
        <v>21</v>
      </c>
      <c r="K1850" t="str">
        <f>IF(Table1[[#This Row],[Under 30]]="yes","Under 30",IF(Table1[[#This Row],[Senior]]="yes","Senior","Other"))</f>
        <v>Other</v>
      </c>
      <c r="P1850">
        <v>1</v>
      </c>
      <c r="R1850">
        <v>10</v>
      </c>
      <c r="S1850">
        <v>0</v>
      </c>
      <c r="T1850">
        <v>0</v>
      </c>
      <c r="U1850">
        <v>0</v>
      </c>
      <c r="V1850">
        <v>0</v>
      </c>
      <c r="W1850" t="str">
        <f>IF(Table1[[#This Row],[Avg Monthly GB Download]]&lt;5,"Less than 5GB",IF(Table1[[#This Row],[Avg Monthly GB Download]]&lt;10,"Less than 10GB","10 ot more 10GB"))</f>
        <v>Less than 5GB</v>
      </c>
    </row>
    <row r="1851" spans="1:23" x14ac:dyDescent="0.3">
      <c r="A1851" t="s">
        <v>21</v>
      </c>
      <c r="B1851">
        <v>64</v>
      </c>
      <c r="C1851" t="s">
        <v>21</v>
      </c>
      <c r="D1851" t="s">
        <v>22</v>
      </c>
      <c r="E1851" t="s">
        <v>51</v>
      </c>
      <c r="F1851" t="s">
        <v>26</v>
      </c>
      <c r="G1851">
        <v>54</v>
      </c>
      <c r="H1851" t="s">
        <v>21</v>
      </c>
      <c r="I1851" t="s">
        <v>21</v>
      </c>
      <c r="K1851" t="str">
        <f>IF(Table1[[#This Row],[Under 30]]="yes","Under 30",IF(Table1[[#This Row],[Senior]]="yes","Senior","Other"))</f>
        <v>Other</v>
      </c>
      <c r="P1851">
        <v>1</v>
      </c>
      <c r="R1851">
        <v>10</v>
      </c>
      <c r="S1851">
        <v>0</v>
      </c>
      <c r="T1851">
        <v>0</v>
      </c>
      <c r="U1851">
        <v>0</v>
      </c>
      <c r="V1851">
        <v>0</v>
      </c>
      <c r="W1851" t="str">
        <f>IF(Table1[[#This Row],[Avg Monthly GB Download]]&lt;5,"Less than 5GB",IF(Table1[[#This Row],[Avg Monthly GB Download]]&lt;10,"Less than 10GB","10 ot more 10GB"))</f>
        <v>Less than 5GB</v>
      </c>
    </row>
    <row r="1852" spans="1:23" x14ac:dyDescent="0.3">
      <c r="A1852" t="s">
        <v>21</v>
      </c>
      <c r="B1852">
        <v>64</v>
      </c>
      <c r="C1852" t="s">
        <v>21</v>
      </c>
      <c r="D1852" t="s">
        <v>22</v>
      </c>
      <c r="E1852" t="s">
        <v>52</v>
      </c>
      <c r="F1852" t="s">
        <v>26</v>
      </c>
      <c r="G1852">
        <v>62</v>
      </c>
      <c r="H1852" t="s">
        <v>21</v>
      </c>
      <c r="I1852" t="s">
        <v>21</v>
      </c>
      <c r="K1852" t="str">
        <f>IF(Table1[[#This Row],[Under 30]]="yes","Under 30",IF(Table1[[#This Row],[Senior]]="yes","Senior","Other"))</f>
        <v>Other</v>
      </c>
      <c r="P1852">
        <v>1</v>
      </c>
      <c r="R1852">
        <v>12</v>
      </c>
      <c r="S1852">
        <v>0</v>
      </c>
      <c r="T1852">
        <v>0</v>
      </c>
      <c r="U1852">
        <v>0</v>
      </c>
      <c r="V1852">
        <v>0</v>
      </c>
      <c r="W1852" t="str">
        <f>IF(Table1[[#This Row],[Avg Monthly GB Download]]&lt;5,"Less than 5GB",IF(Table1[[#This Row],[Avg Monthly GB Download]]&lt;10,"Less than 10GB","10 ot more 10GB"))</f>
        <v>Less than 5GB</v>
      </c>
    </row>
    <row r="1853" spans="1:23" x14ac:dyDescent="0.3">
      <c r="A1853" t="s">
        <v>21</v>
      </c>
      <c r="B1853">
        <v>64</v>
      </c>
      <c r="C1853" t="s">
        <v>21</v>
      </c>
      <c r="D1853" t="s">
        <v>22</v>
      </c>
      <c r="E1853" t="s">
        <v>60</v>
      </c>
      <c r="F1853" t="s">
        <v>26</v>
      </c>
      <c r="G1853">
        <v>23</v>
      </c>
      <c r="H1853" t="s">
        <v>25</v>
      </c>
      <c r="I1853" t="s">
        <v>21</v>
      </c>
      <c r="K1853" t="str">
        <f>IF(Table1[[#This Row],[Under 30]]="yes","Under 30",IF(Table1[[#This Row],[Senior]]="yes","Senior","Other"))</f>
        <v>Under 30</v>
      </c>
      <c r="P1853">
        <v>1</v>
      </c>
      <c r="R1853">
        <v>11</v>
      </c>
      <c r="S1853">
        <v>0</v>
      </c>
      <c r="T1853">
        <v>0</v>
      </c>
      <c r="U1853">
        <v>0</v>
      </c>
      <c r="V1853">
        <v>0</v>
      </c>
      <c r="W1853" t="str">
        <f>IF(Table1[[#This Row],[Avg Monthly GB Download]]&lt;5,"Less than 5GB",IF(Table1[[#This Row],[Avg Monthly GB Download]]&lt;10,"Less than 10GB","10 ot more 10GB"))</f>
        <v>Less than 5GB</v>
      </c>
    </row>
    <row r="1854" spans="1:23" x14ac:dyDescent="0.3">
      <c r="A1854" t="s">
        <v>21</v>
      </c>
      <c r="B1854">
        <v>64</v>
      </c>
      <c r="C1854" t="s">
        <v>21</v>
      </c>
      <c r="D1854" t="s">
        <v>22</v>
      </c>
      <c r="E1854" t="s">
        <v>61</v>
      </c>
      <c r="F1854" t="s">
        <v>24</v>
      </c>
      <c r="G1854">
        <v>22</v>
      </c>
      <c r="H1854" t="s">
        <v>25</v>
      </c>
      <c r="I1854" t="s">
        <v>21</v>
      </c>
      <c r="K1854" t="str">
        <f>IF(Table1[[#This Row],[Under 30]]="yes","Under 30",IF(Table1[[#This Row],[Senior]]="yes","Senior","Other"))</f>
        <v>Under 30</v>
      </c>
      <c r="P1854">
        <v>1</v>
      </c>
      <c r="R1854">
        <v>42</v>
      </c>
      <c r="S1854">
        <v>0</v>
      </c>
      <c r="T1854">
        <v>0</v>
      </c>
      <c r="U1854">
        <v>12</v>
      </c>
      <c r="V1854">
        <v>26</v>
      </c>
      <c r="W1854" t="str">
        <f>IF(Table1[[#This Row],[Avg Monthly GB Download]]&lt;5,"Less than 5GB",IF(Table1[[#This Row],[Avg Monthly GB Download]]&lt;10,"Less than 10GB","10 ot more 10GB"))</f>
        <v>10 ot more 10GB</v>
      </c>
    </row>
    <row r="1855" spans="1:23" x14ac:dyDescent="0.3">
      <c r="A1855" t="s">
        <v>21</v>
      </c>
      <c r="B1855">
        <v>64</v>
      </c>
      <c r="C1855" t="s">
        <v>21</v>
      </c>
      <c r="D1855" t="s">
        <v>22</v>
      </c>
      <c r="E1855" t="s">
        <v>62</v>
      </c>
      <c r="F1855" t="s">
        <v>26</v>
      </c>
      <c r="G1855">
        <v>21</v>
      </c>
      <c r="H1855" t="s">
        <v>25</v>
      </c>
      <c r="I1855" t="s">
        <v>21</v>
      </c>
      <c r="K1855" t="str">
        <f>IF(Table1[[#This Row],[Under 30]]="yes","Under 30",IF(Table1[[#This Row],[Senior]]="yes","Senior","Other"))</f>
        <v>Under 30</v>
      </c>
      <c r="P1855">
        <v>1</v>
      </c>
      <c r="R1855">
        <v>11</v>
      </c>
      <c r="S1855">
        <v>1</v>
      </c>
      <c r="T1855">
        <v>0</v>
      </c>
      <c r="U1855">
        <v>0</v>
      </c>
      <c r="V1855">
        <v>0</v>
      </c>
      <c r="W1855" t="str">
        <f>IF(Table1[[#This Row],[Avg Monthly GB Download]]&lt;5,"Less than 5GB",IF(Table1[[#This Row],[Avg Monthly GB Download]]&lt;10,"Less than 10GB","10 ot more 10GB"))</f>
        <v>Less than 5GB</v>
      </c>
    </row>
    <row r="1856" spans="1:23" x14ac:dyDescent="0.3">
      <c r="A1856" t="s">
        <v>21</v>
      </c>
      <c r="B1856">
        <v>64</v>
      </c>
      <c r="C1856" t="s">
        <v>21</v>
      </c>
      <c r="D1856" t="s">
        <v>22</v>
      </c>
      <c r="E1856" t="s">
        <v>73</v>
      </c>
      <c r="F1856" t="s">
        <v>24</v>
      </c>
      <c r="G1856">
        <v>67</v>
      </c>
      <c r="H1856" t="s">
        <v>21</v>
      </c>
      <c r="I1856" t="s">
        <v>25</v>
      </c>
      <c r="J1856" t="s">
        <v>25</v>
      </c>
      <c r="K1856" t="str">
        <f>IF(Table1[[#This Row],[Under 30]]="yes","Under 30",IF(Table1[[#This Row],[Senior]]="yes","Senior","Other"))</f>
        <v>Senior</v>
      </c>
      <c r="L1856" t="s">
        <v>98</v>
      </c>
      <c r="M1856" t="s">
        <v>38</v>
      </c>
      <c r="N1856" t="s">
        <v>34</v>
      </c>
      <c r="O1856" t="s">
        <v>34</v>
      </c>
      <c r="P1856">
        <v>1</v>
      </c>
      <c r="R1856">
        <v>56</v>
      </c>
      <c r="S1856">
        <v>0</v>
      </c>
      <c r="T1856">
        <v>0</v>
      </c>
      <c r="U1856">
        <v>13</v>
      </c>
      <c r="V1856">
        <v>6</v>
      </c>
      <c r="W1856" t="str">
        <f>IF(Table1[[#This Row],[Avg Monthly GB Download]]&lt;5,"Less than 5GB",IF(Table1[[#This Row],[Avg Monthly GB Download]]&lt;10,"Less than 10GB","10 ot more 10GB"))</f>
        <v>Less than 10GB</v>
      </c>
    </row>
    <row r="1857" spans="1:23" x14ac:dyDescent="0.3">
      <c r="A1857" t="s">
        <v>21</v>
      </c>
      <c r="B1857">
        <v>64</v>
      </c>
      <c r="C1857" t="s">
        <v>21</v>
      </c>
      <c r="D1857" t="s">
        <v>22</v>
      </c>
      <c r="E1857" t="s">
        <v>79</v>
      </c>
      <c r="F1857" t="s">
        <v>24</v>
      </c>
      <c r="G1857">
        <v>61</v>
      </c>
      <c r="H1857" t="s">
        <v>21</v>
      </c>
      <c r="I1857" t="s">
        <v>21</v>
      </c>
      <c r="K1857" t="str">
        <f>IF(Table1[[#This Row],[Under 30]]="yes","Under 30",IF(Table1[[#This Row],[Senior]]="yes","Senior","Other"))</f>
        <v>Other</v>
      </c>
      <c r="P1857">
        <v>1</v>
      </c>
      <c r="R1857">
        <v>7</v>
      </c>
      <c r="S1857">
        <v>0</v>
      </c>
      <c r="T1857">
        <v>0</v>
      </c>
      <c r="U1857">
        <v>0</v>
      </c>
      <c r="V1857">
        <v>0</v>
      </c>
      <c r="W1857" t="str">
        <f>IF(Table1[[#This Row],[Avg Monthly GB Download]]&lt;5,"Less than 5GB",IF(Table1[[#This Row],[Avg Monthly GB Download]]&lt;10,"Less than 10GB","10 ot more 10GB"))</f>
        <v>Less than 5GB</v>
      </c>
    </row>
    <row r="1858" spans="1:23" x14ac:dyDescent="0.3">
      <c r="A1858" t="s">
        <v>21</v>
      </c>
      <c r="B1858">
        <v>64</v>
      </c>
      <c r="C1858" t="s">
        <v>21</v>
      </c>
      <c r="D1858" t="s">
        <v>22</v>
      </c>
      <c r="E1858" t="s">
        <v>81</v>
      </c>
      <c r="F1858" t="s">
        <v>24</v>
      </c>
      <c r="G1858">
        <v>25</v>
      </c>
      <c r="H1858" t="s">
        <v>25</v>
      </c>
      <c r="I1858" t="s">
        <v>21</v>
      </c>
      <c r="K1858" t="str">
        <f>IF(Table1[[#This Row],[Under 30]]="yes","Under 30",IF(Table1[[#This Row],[Senior]]="yes","Senior","Other"))</f>
        <v>Under 30</v>
      </c>
      <c r="P1858">
        <v>1</v>
      </c>
      <c r="R1858">
        <v>30</v>
      </c>
      <c r="S1858">
        <v>0</v>
      </c>
      <c r="T1858">
        <v>0</v>
      </c>
      <c r="U1858">
        <v>27</v>
      </c>
      <c r="V1858">
        <v>20</v>
      </c>
      <c r="W1858" t="str">
        <f>IF(Table1[[#This Row],[Avg Monthly GB Download]]&lt;5,"Less than 5GB",IF(Table1[[#This Row],[Avg Monthly GB Download]]&lt;10,"Less than 10GB","10 ot more 10GB"))</f>
        <v>10 ot more 10GB</v>
      </c>
    </row>
    <row r="1859" spans="1:23" x14ac:dyDescent="0.3">
      <c r="A1859" t="s">
        <v>21</v>
      </c>
      <c r="B1859">
        <v>64</v>
      </c>
      <c r="C1859" t="s">
        <v>21</v>
      </c>
      <c r="D1859" t="s">
        <v>22</v>
      </c>
      <c r="E1859" t="s">
        <v>84</v>
      </c>
      <c r="F1859" t="s">
        <v>26</v>
      </c>
      <c r="G1859">
        <v>45</v>
      </c>
      <c r="H1859" t="s">
        <v>21</v>
      </c>
      <c r="I1859" t="s">
        <v>21</v>
      </c>
      <c r="K1859" t="str">
        <f>IF(Table1[[#This Row],[Under 30]]="yes","Under 30",IF(Table1[[#This Row],[Senior]]="yes","Senior","Other"))</f>
        <v>Other</v>
      </c>
      <c r="P1859">
        <v>1</v>
      </c>
      <c r="R1859">
        <v>36</v>
      </c>
      <c r="S1859">
        <v>0</v>
      </c>
      <c r="T1859">
        <v>0</v>
      </c>
      <c r="U1859">
        <v>44</v>
      </c>
      <c r="V1859">
        <v>6</v>
      </c>
      <c r="W1859" t="str">
        <f>IF(Table1[[#This Row],[Avg Monthly GB Download]]&lt;5,"Less than 5GB",IF(Table1[[#This Row],[Avg Monthly GB Download]]&lt;10,"Less than 10GB","10 ot more 10GB"))</f>
        <v>Less than 10GB</v>
      </c>
    </row>
    <row r="1860" spans="1:23" x14ac:dyDescent="0.3">
      <c r="A1860" t="s">
        <v>21</v>
      </c>
      <c r="B1860">
        <v>64</v>
      </c>
      <c r="C1860" t="s">
        <v>21</v>
      </c>
      <c r="D1860" t="s">
        <v>88</v>
      </c>
      <c r="E1860" t="s">
        <v>47</v>
      </c>
      <c r="F1860" t="s">
        <v>26</v>
      </c>
      <c r="G1860">
        <v>67</v>
      </c>
      <c r="H1860" t="s">
        <v>21</v>
      </c>
      <c r="I1860" t="s">
        <v>25</v>
      </c>
      <c r="J1860" t="s">
        <v>21</v>
      </c>
      <c r="K1860" t="str">
        <f>IF(Table1[[#This Row],[Under 30]]="yes","Under 30",IF(Table1[[#This Row],[Senior]]="yes","Senior","Other"))</f>
        <v>Senior</v>
      </c>
      <c r="L1860" t="s">
        <v>98</v>
      </c>
      <c r="M1860" t="s">
        <v>38</v>
      </c>
      <c r="N1860" t="s">
        <v>48</v>
      </c>
      <c r="O1860" t="s">
        <v>92</v>
      </c>
      <c r="P1860">
        <v>1</v>
      </c>
      <c r="Q1860">
        <v>1</v>
      </c>
      <c r="R1860">
        <v>45</v>
      </c>
      <c r="S1860">
        <v>1</v>
      </c>
      <c r="T1860">
        <v>0</v>
      </c>
      <c r="U1860">
        <v>47</v>
      </c>
      <c r="V1860">
        <v>5</v>
      </c>
      <c r="W1860" t="str">
        <f>IF(Table1[[#This Row],[Avg Monthly GB Download]]&lt;5,"Less than 5GB",IF(Table1[[#This Row],[Avg Monthly GB Download]]&lt;10,"Less than 10GB","10 ot more 10GB"))</f>
        <v>Less than 10GB</v>
      </c>
    </row>
    <row r="1861" spans="1:23" x14ac:dyDescent="0.3">
      <c r="A1861" t="s">
        <v>21</v>
      </c>
      <c r="B1861">
        <v>64</v>
      </c>
      <c r="C1861" t="s">
        <v>25</v>
      </c>
      <c r="D1861" t="s">
        <v>22</v>
      </c>
      <c r="E1861" t="s">
        <v>50</v>
      </c>
      <c r="F1861" t="s">
        <v>24</v>
      </c>
      <c r="G1861">
        <v>25</v>
      </c>
      <c r="H1861" t="s">
        <v>25</v>
      </c>
      <c r="I1861" t="s">
        <v>21</v>
      </c>
      <c r="K1861" t="str">
        <f>IF(Table1[[#This Row],[Under 30]]="yes","Under 30",IF(Table1[[#This Row],[Senior]]="yes","Senior","Other"))</f>
        <v>Under 30</v>
      </c>
      <c r="P1861">
        <v>1</v>
      </c>
      <c r="R1861">
        <v>11</v>
      </c>
      <c r="S1861">
        <v>0</v>
      </c>
      <c r="T1861">
        <v>332.8</v>
      </c>
      <c r="U1861">
        <v>0</v>
      </c>
      <c r="V1861">
        <v>0</v>
      </c>
      <c r="W1861" t="str">
        <f>IF(Table1[[#This Row],[Avg Monthly GB Download]]&lt;5,"Less than 5GB",IF(Table1[[#This Row],[Avg Monthly GB Download]]&lt;10,"Less than 10GB","10 ot more 10GB"))</f>
        <v>Less than 5GB</v>
      </c>
    </row>
    <row r="1862" spans="1:23" x14ac:dyDescent="0.3">
      <c r="A1862" t="s">
        <v>21</v>
      </c>
      <c r="B1862">
        <v>64</v>
      </c>
      <c r="C1862" t="s">
        <v>25</v>
      </c>
      <c r="D1862" t="s">
        <v>22</v>
      </c>
      <c r="E1862" t="s">
        <v>62</v>
      </c>
      <c r="F1862" t="s">
        <v>26</v>
      </c>
      <c r="G1862">
        <v>54</v>
      </c>
      <c r="H1862" t="s">
        <v>21</v>
      </c>
      <c r="I1862" t="s">
        <v>21</v>
      </c>
      <c r="K1862" t="str">
        <f>IF(Table1[[#This Row],[Under 30]]="yes","Under 30",IF(Table1[[#This Row],[Senior]]="yes","Senior","Other"))</f>
        <v>Other</v>
      </c>
      <c r="P1862">
        <v>1</v>
      </c>
      <c r="R1862">
        <v>8</v>
      </c>
      <c r="S1862">
        <v>1</v>
      </c>
      <c r="T1862">
        <v>252.8</v>
      </c>
      <c r="U1862">
        <v>0</v>
      </c>
      <c r="V1862">
        <v>0</v>
      </c>
      <c r="W1862" t="str">
        <f>IF(Table1[[#This Row],[Avg Monthly GB Download]]&lt;5,"Less than 5GB",IF(Table1[[#This Row],[Avg Monthly GB Download]]&lt;10,"Less than 10GB","10 ot more 10GB"))</f>
        <v>Less than 5GB</v>
      </c>
    </row>
    <row r="1863" spans="1:23" x14ac:dyDescent="0.3">
      <c r="A1863" t="s">
        <v>21</v>
      </c>
      <c r="B1863">
        <v>64</v>
      </c>
      <c r="C1863" t="s">
        <v>25</v>
      </c>
      <c r="D1863" t="s">
        <v>22</v>
      </c>
      <c r="E1863" t="s">
        <v>64</v>
      </c>
      <c r="F1863" t="s">
        <v>26</v>
      </c>
      <c r="G1863">
        <v>52</v>
      </c>
      <c r="H1863" t="s">
        <v>21</v>
      </c>
      <c r="I1863" t="s">
        <v>21</v>
      </c>
      <c r="K1863" t="str">
        <f>IF(Table1[[#This Row],[Under 30]]="yes","Under 30",IF(Table1[[#This Row],[Senior]]="yes","Senior","Other"))</f>
        <v>Other</v>
      </c>
      <c r="P1863">
        <v>1</v>
      </c>
      <c r="R1863">
        <v>8</v>
      </c>
      <c r="S1863">
        <v>1</v>
      </c>
      <c r="T1863">
        <v>332.8</v>
      </c>
      <c r="U1863">
        <v>0</v>
      </c>
      <c r="V1863">
        <v>0</v>
      </c>
      <c r="W1863" t="str">
        <f>IF(Table1[[#This Row],[Avg Monthly GB Download]]&lt;5,"Less than 5GB",IF(Table1[[#This Row],[Avg Monthly GB Download]]&lt;10,"Less than 10GB","10 ot more 10GB"))</f>
        <v>Less than 5GB</v>
      </c>
    </row>
    <row r="1864" spans="1:23" x14ac:dyDescent="0.3">
      <c r="A1864" t="s">
        <v>21</v>
      </c>
      <c r="B1864">
        <v>64</v>
      </c>
      <c r="C1864" t="s">
        <v>25</v>
      </c>
      <c r="D1864" t="s">
        <v>22</v>
      </c>
      <c r="E1864" t="s">
        <v>68</v>
      </c>
      <c r="F1864" t="s">
        <v>26</v>
      </c>
      <c r="G1864">
        <v>50</v>
      </c>
      <c r="H1864" t="s">
        <v>21</v>
      </c>
      <c r="I1864" t="s">
        <v>21</v>
      </c>
      <c r="K1864" t="str">
        <f>IF(Table1[[#This Row],[Under 30]]="yes","Under 30",IF(Table1[[#This Row],[Senior]]="yes","Senior","Other"))</f>
        <v>Other</v>
      </c>
      <c r="P1864">
        <v>1</v>
      </c>
      <c r="R1864">
        <v>50</v>
      </c>
      <c r="S1864">
        <v>0</v>
      </c>
      <c r="T1864">
        <v>156.80000000000001</v>
      </c>
      <c r="U1864">
        <v>7</v>
      </c>
      <c r="V1864">
        <v>2</v>
      </c>
      <c r="W1864" t="str">
        <f>IF(Table1[[#This Row],[Avg Monthly GB Download]]&lt;5,"Less than 5GB",IF(Table1[[#This Row],[Avg Monthly GB Download]]&lt;10,"Less than 10GB","10 ot more 10GB"))</f>
        <v>Less than 5GB</v>
      </c>
    </row>
    <row r="1865" spans="1:23" x14ac:dyDescent="0.3">
      <c r="A1865" t="s">
        <v>21</v>
      </c>
      <c r="B1865">
        <v>64</v>
      </c>
      <c r="C1865" t="s">
        <v>25</v>
      </c>
      <c r="D1865" t="s">
        <v>22</v>
      </c>
      <c r="E1865" t="s">
        <v>72</v>
      </c>
      <c r="F1865" t="s">
        <v>26</v>
      </c>
      <c r="G1865">
        <v>67</v>
      </c>
      <c r="H1865" t="s">
        <v>21</v>
      </c>
      <c r="I1865" t="s">
        <v>25</v>
      </c>
      <c r="J1865" t="s">
        <v>25</v>
      </c>
      <c r="K1865" t="str">
        <f>IF(Table1[[#This Row],[Under 30]]="yes","Under 30",IF(Table1[[#This Row],[Senior]]="yes","Senior","Other"))</f>
        <v>Senior</v>
      </c>
      <c r="L1865" t="s">
        <v>53</v>
      </c>
      <c r="M1865" t="s">
        <v>33</v>
      </c>
      <c r="N1865" t="s">
        <v>34</v>
      </c>
      <c r="O1865" t="s">
        <v>34</v>
      </c>
      <c r="P1865">
        <v>1</v>
      </c>
      <c r="R1865">
        <v>9</v>
      </c>
      <c r="S1865">
        <v>0</v>
      </c>
      <c r="T1865">
        <v>348.8</v>
      </c>
      <c r="U1865">
        <v>0</v>
      </c>
      <c r="V1865">
        <v>0</v>
      </c>
      <c r="W1865" t="str">
        <f>IF(Table1[[#This Row],[Avg Monthly GB Download]]&lt;5,"Less than 5GB",IF(Table1[[#This Row],[Avg Monthly GB Download]]&lt;10,"Less than 10GB","10 ot more 10GB"))</f>
        <v>Less than 5GB</v>
      </c>
    </row>
    <row r="1866" spans="1:23" x14ac:dyDescent="0.3">
      <c r="A1866" t="s">
        <v>21</v>
      </c>
      <c r="B1866">
        <v>64</v>
      </c>
      <c r="C1866" t="s">
        <v>25</v>
      </c>
      <c r="D1866" t="s">
        <v>22</v>
      </c>
      <c r="E1866" t="s">
        <v>73</v>
      </c>
      <c r="F1866" t="s">
        <v>26</v>
      </c>
      <c r="G1866">
        <v>55</v>
      </c>
      <c r="H1866" t="s">
        <v>21</v>
      </c>
      <c r="I1866" t="s">
        <v>21</v>
      </c>
      <c r="K1866" t="str">
        <f>IF(Table1[[#This Row],[Under 30]]="yes","Under 30",IF(Table1[[#This Row],[Senior]]="yes","Senior","Other"))</f>
        <v>Other</v>
      </c>
      <c r="P1866">
        <v>1</v>
      </c>
      <c r="R1866">
        <v>13</v>
      </c>
      <c r="S1866">
        <v>2</v>
      </c>
      <c r="T1866">
        <v>209.6</v>
      </c>
      <c r="U1866">
        <v>0</v>
      </c>
      <c r="V1866">
        <v>0</v>
      </c>
      <c r="W1866" t="str">
        <f>IF(Table1[[#This Row],[Avg Monthly GB Download]]&lt;5,"Less than 5GB",IF(Table1[[#This Row],[Avg Monthly GB Download]]&lt;10,"Less than 10GB","10 ot more 10GB"))</f>
        <v>Less than 5GB</v>
      </c>
    </row>
    <row r="1867" spans="1:23" x14ac:dyDescent="0.3">
      <c r="A1867" t="s">
        <v>21</v>
      </c>
      <c r="B1867">
        <v>64</v>
      </c>
      <c r="C1867" t="s">
        <v>25</v>
      </c>
      <c r="D1867" t="s">
        <v>22</v>
      </c>
      <c r="E1867" t="s">
        <v>76</v>
      </c>
      <c r="F1867" t="s">
        <v>26</v>
      </c>
      <c r="G1867">
        <v>25</v>
      </c>
      <c r="H1867" t="s">
        <v>25</v>
      </c>
      <c r="I1867" t="s">
        <v>21</v>
      </c>
      <c r="K1867" t="str">
        <f>IF(Table1[[#This Row],[Under 30]]="yes","Under 30",IF(Table1[[#This Row],[Senior]]="yes","Senior","Other"))</f>
        <v>Under 30</v>
      </c>
      <c r="P1867">
        <v>1</v>
      </c>
      <c r="R1867">
        <v>43</v>
      </c>
      <c r="S1867">
        <v>0</v>
      </c>
      <c r="T1867">
        <v>121.6</v>
      </c>
      <c r="U1867">
        <v>48</v>
      </c>
      <c r="V1867">
        <v>15</v>
      </c>
      <c r="W1867" t="str">
        <f>IF(Table1[[#This Row],[Avg Monthly GB Download]]&lt;5,"Less than 5GB",IF(Table1[[#This Row],[Avg Monthly GB Download]]&lt;10,"Less than 10GB","10 ot more 10GB"))</f>
        <v>10 ot more 10GB</v>
      </c>
    </row>
    <row r="1868" spans="1:23" x14ac:dyDescent="0.3">
      <c r="A1868" t="s">
        <v>21</v>
      </c>
      <c r="B1868">
        <v>64</v>
      </c>
      <c r="C1868" t="s">
        <v>25</v>
      </c>
      <c r="D1868" t="s">
        <v>22</v>
      </c>
      <c r="E1868" t="s">
        <v>79</v>
      </c>
      <c r="F1868" t="s">
        <v>24</v>
      </c>
      <c r="G1868">
        <v>54</v>
      </c>
      <c r="H1868" t="s">
        <v>21</v>
      </c>
      <c r="I1868" t="s">
        <v>21</v>
      </c>
      <c r="K1868" t="str">
        <f>IF(Table1[[#This Row],[Under 30]]="yes","Under 30",IF(Table1[[#This Row],[Senior]]="yes","Senior","Other"))</f>
        <v>Other</v>
      </c>
      <c r="P1868">
        <v>1</v>
      </c>
      <c r="Q1868">
        <v>1</v>
      </c>
      <c r="R1868">
        <v>66</v>
      </c>
      <c r="S1868">
        <v>2</v>
      </c>
      <c r="T1868">
        <v>199.8</v>
      </c>
      <c r="U1868">
        <v>20</v>
      </c>
      <c r="V1868">
        <v>7</v>
      </c>
      <c r="W1868" t="str">
        <f>IF(Table1[[#This Row],[Avg Monthly GB Download]]&lt;5,"Less than 5GB",IF(Table1[[#This Row],[Avg Monthly GB Download]]&lt;10,"Less than 10GB","10 ot more 10GB"))</f>
        <v>Less than 10GB</v>
      </c>
    </row>
    <row r="1869" spans="1:23" x14ac:dyDescent="0.3">
      <c r="A1869" t="s">
        <v>21</v>
      </c>
      <c r="B1869">
        <v>64</v>
      </c>
      <c r="C1869" t="s">
        <v>25</v>
      </c>
      <c r="D1869" t="s">
        <v>22</v>
      </c>
      <c r="E1869" t="s">
        <v>80</v>
      </c>
      <c r="F1869" t="s">
        <v>24</v>
      </c>
      <c r="G1869">
        <v>41</v>
      </c>
      <c r="H1869" t="s">
        <v>21</v>
      </c>
      <c r="I1869" t="s">
        <v>21</v>
      </c>
      <c r="K1869" t="str">
        <f>IF(Table1[[#This Row],[Under 30]]="yes","Under 30",IF(Table1[[#This Row],[Senior]]="yes","Senior","Other"))</f>
        <v>Other</v>
      </c>
      <c r="P1869">
        <v>1</v>
      </c>
      <c r="R1869">
        <v>63</v>
      </c>
      <c r="S1869">
        <v>0</v>
      </c>
      <c r="T1869">
        <v>185.6</v>
      </c>
      <c r="U1869">
        <v>38</v>
      </c>
      <c r="V1869">
        <v>8</v>
      </c>
      <c r="W1869" t="str">
        <f>IF(Table1[[#This Row],[Avg Monthly GB Download]]&lt;5,"Less than 5GB",IF(Table1[[#This Row],[Avg Monthly GB Download]]&lt;10,"Less than 10GB","10 ot more 10GB"))</f>
        <v>Less than 10GB</v>
      </c>
    </row>
    <row r="1870" spans="1:23" x14ac:dyDescent="0.3">
      <c r="A1870" t="s">
        <v>21</v>
      </c>
      <c r="B1870">
        <v>64</v>
      </c>
      <c r="C1870" t="s">
        <v>25</v>
      </c>
      <c r="D1870" t="s">
        <v>22</v>
      </c>
      <c r="E1870" t="s">
        <v>80</v>
      </c>
      <c r="F1870" t="s">
        <v>24</v>
      </c>
      <c r="G1870">
        <v>45</v>
      </c>
      <c r="H1870" t="s">
        <v>21</v>
      </c>
      <c r="I1870" t="s">
        <v>21</v>
      </c>
      <c r="K1870" t="str">
        <f>IF(Table1[[#This Row],[Under 30]]="yes","Under 30",IF(Table1[[#This Row],[Senior]]="yes","Senior","Other"))</f>
        <v>Other</v>
      </c>
      <c r="P1870">
        <v>1</v>
      </c>
      <c r="R1870">
        <v>12</v>
      </c>
      <c r="S1870">
        <v>1</v>
      </c>
      <c r="T1870">
        <v>160</v>
      </c>
      <c r="U1870">
        <v>0</v>
      </c>
      <c r="V1870">
        <v>0</v>
      </c>
      <c r="W1870" t="str">
        <f>IF(Table1[[#This Row],[Avg Monthly GB Download]]&lt;5,"Less than 5GB",IF(Table1[[#This Row],[Avg Monthly GB Download]]&lt;10,"Less than 10GB","10 ot more 10GB"))</f>
        <v>Less than 5GB</v>
      </c>
    </row>
    <row r="1871" spans="1:23" x14ac:dyDescent="0.3">
      <c r="A1871" t="s">
        <v>21</v>
      </c>
      <c r="B1871">
        <v>64</v>
      </c>
      <c r="C1871" t="s">
        <v>25</v>
      </c>
      <c r="D1871" t="s">
        <v>22</v>
      </c>
      <c r="E1871" t="s">
        <v>80</v>
      </c>
      <c r="F1871" t="s">
        <v>26</v>
      </c>
      <c r="G1871">
        <v>26</v>
      </c>
      <c r="H1871" t="s">
        <v>25</v>
      </c>
      <c r="I1871" t="s">
        <v>21</v>
      </c>
      <c r="K1871" t="str">
        <f>IF(Table1[[#This Row],[Under 30]]="yes","Under 30",IF(Table1[[#This Row],[Senior]]="yes","Senior","Other"))</f>
        <v>Under 30</v>
      </c>
      <c r="P1871">
        <v>1</v>
      </c>
      <c r="R1871">
        <v>12</v>
      </c>
      <c r="S1871">
        <v>1</v>
      </c>
      <c r="T1871">
        <v>174.4</v>
      </c>
      <c r="U1871">
        <v>0</v>
      </c>
      <c r="V1871">
        <v>0</v>
      </c>
      <c r="W1871" t="str">
        <f>IF(Table1[[#This Row],[Avg Monthly GB Download]]&lt;5,"Less than 5GB",IF(Table1[[#This Row],[Avg Monthly GB Download]]&lt;10,"Less than 10GB","10 ot more 10GB"))</f>
        <v>Less than 5GB</v>
      </c>
    </row>
    <row r="1872" spans="1:23" x14ac:dyDescent="0.3">
      <c r="A1872" t="s">
        <v>21</v>
      </c>
      <c r="B1872">
        <v>64</v>
      </c>
      <c r="C1872" t="s">
        <v>25</v>
      </c>
      <c r="D1872" t="s">
        <v>22</v>
      </c>
      <c r="E1872" t="s">
        <v>82</v>
      </c>
      <c r="F1872" t="s">
        <v>24</v>
      </c>
      <c r="G1872">
        <v>55</v>
      </c>
      <c r="H1872" t="s">
        <v>21</v>
      </c>
      <c r="I1872" t="s">
        <v>21</v>
      </c>
      <c r="K1872" t="str">
        <f>IF(Table1[[#This Row],[Under 30]]="yes","Under 30",IF(Table1[[#This Row],[Senior]]="yes","Senior","Other"))</f>
        <v>Other</v>
      </c>
      <c r="P1872">
        <v>1</v>
      </c>
      <c r="R1872">
        <v>9</v>
      </c>
      <c r="S1872">
        <v>0</v>
      </c>
      <c r="T1872">
        <v>183</v>
      </c>
      <c r="U1872">
        <v>0</v>
      </c>
      <c r="V1872">
        <v>0</v>
      </c>
      <c r="W1872" t="str">
        <f>IF(Table1[[#This Row],[Avg Monthly GB Download]]&lt;5,"Less than 5GB",IF(Table1[[#This Row],[Avg Monthly GB Download]]&lt;10,"Less than 10GB","10 ot more 10GB"))</f>
        <v>Less than 5GB</v>
      </c>
    </row>
    <row r="1873" spans="1:23" x14ac:dyDescent="0.3">
      <c r="A1873" t="s">
        <v>21</v>
      </c>
      <c r="B1873">
        <v>64</v>
      </c>
      <c r="C1873" t="s">
        <v>25</v>
      </c>
      <c r="D1873" t="s">
        <v>22</v>
      </c>
      <c r="E1873" t="s">
        <v>86</v>
      </c>
      <c r="F1873" t="s">
        <v>26</v>
      </c>
      <c r="G1873">
        <v>54</v>
      </c>
      <c r="H1873" t="s">
        <v>21</v>
      </c>
      <c r="I1873" t="s">
        <v>21</v>
      </c>
      <c r="K1873" t="str">
        <f>IF(Table1[[#This Row],[Under 30]]="yes","Under 30",IF(Table1[[#This Row],[Senior]]="yes","Senior","Other"))</f>
        <v>Other</v>
      </c>
      <c r="P1873">
        <v>1</v>
      </c>
      <c r="R1873">
        <v>7</v>
      </c>
      <c r="S1873">
        <v>0</v>
      </c>
      <c r="T1873">
        <v>156.80000000000001</v>
      </c>
      <c r="U1873">
        <v>0</v>
      </c>
      <c r="V1873">
        <v>0</v>
      </c>
      <c r="W1873" t="str">
        <f>IF(Table1[[#This Row],[Avg Monthly GB Download]]&lt;5,"Less than 5GB",IF(Table1[[#This Row],[Avg Monthly GB Download]]&lt;10,"Less than 10GB","10 ot more 10GB"))</f>
        <v>Less than 5GB</v>
      </c>
    </row>
    <row r="1874" spans="1:23" x14ac:dyDescent="0.3">
      <c r="A1874" t="s">
        <v>21</v>
      </c>
      <c r="B1874">
        <v>64</v>
      </c>
      <c r="C1874" t="s">
        <v>25</v>
      </c>
      <c r="D1874" t="s">
        <v>88</v>
      </c>
      <c r="E1874" t="s">
        <v>55</v>
      </c>
      <c r="F1874" t="s">
        <v>26</v>
      </c>
      <c r="G1874">
        <v>53</v>
      </c>
      <c r="H1874" t="s">
        <v>21</v>
      </c>
      <c r="I1874" t="s">
        <v>21</v>
      </c>
      <c r="K1874" t="str">
        <f>IF(Table1[[#This Row],[Under 30]]="yes","Under 30",IF(Table1[[#This Row],[Senior]]="yes","Senior","Other"))</f>
        <v>Other</v>
      </c>
      <c r="P1874">
        <v>1</v>
      </c>
      <c r="R1874">
        <v>7</v>
      </c>
      <c r="S1874">
        <v>0</v>
      </c>
      <c r="T1874">
        <v>0</v>
      </c>
      <c r="U1874">
        <v>0</v>
      </c>
      <c r="V1874">
        <v>0</v>
      </c>
      <c r="W1874" t="str">
        <f>IF(Table1[[#This Row],[Avg Monthly GB Download]]&lt;5,"Less than 5GB",IF(Table1[[#This Row],[Avg Monthly GB Download]]&lt;10,"Less than 10GB","10 ot more 10GB"))</f>
        <v>Less than 5GB</v>
      </c>
    </row>
    <row r="1875" spans="1:23" x14ac:dyDescent="0.3">
      <c r="A1875" t="s">
        <v>21</v>
      </c>
      <c r="B1875">
        <v>64</v>
      </c>
      <c r="C1875" t="s">
        <v>25</v>
      </c>
      <c r="D1875" t="s">
        <v>88</v>
      </c>
      <c r="E1875" t="s">
        <v>94</v>
      </c>
      <c r="F1875" t="s">
        <v>24</v>
      </c>
      <c r="G1875">
        <v>46</v>
      </c>
      <c r="H1875" t="s">
        <v>21</v>
      </c>
      <c r="I1875" t="s">
        <v>21</v>
      </c>
      <c r="K1875" t="str">
        <f>IF(Table1[[#This Row],[Under 30]]="yes","Under 30",IF(Table1[[#This Row],[Senior]]="yes","Senior","Other"))</f>
        <v>Other</v>
      </c>
      <c r="P1875">
        <v>1</v>
      </c>
      <c r="R1875">
        <v>7</v>
      </c>
      <c r="S1875">
        <v>0</v>
      </c>
      <c r="T1875">
        <v>0</v>
      </c>
      <c r="U1875">
        <v>0</v>
      </c>
      <c r="V1875">
        <v>0</v>
      </c>
      <c r="W1875" t="str">
        <f>IF(Table1[[#This Row],[Avg Monthly GB Download]]&lt;5,"Less than 5GB",IF(Table1[[#This Row],[Avg Monthly GB Download]]&lt;10,"Less than 10GB","10 ot more 10GB"))</f>
        <v>Less than 5GB</v>
      </c>
    </row>
    <row r="1876" spans="1:23" x14ac:dyDescent="0.3">
      <c r="A1876" t="s">
        <v>21</v>
      </c>
      <c r="B1876">
        <v>64</v>
      </c>
      <c r="C1876" t="s">
        <v>25</v>
      </c>
      <c r="D1876" t="s">
        <v>88</v>
      </c>
      <c r="E1876" t="s">
        <v>71</v>
      </c>
      <c r="F1876" t="s">
        <v>26</v>
      </c>
      <c r="G1876">
        <v>36</v>
      </c>
      <c r="H1876" t="s">
        <v>21</v>
      </c>
      <c r="I1876" t="s">
        <v>21</v>
      </c>
      <c r="K1876" t="str">
        <f>IF(Table1[[#This Row],[Under 30]]="yes","Under 30",IF(Table1[[#This Row],[Senior]]="yes","Senior","Other"))</f>
        <v>Other</v>
      </c>
      <c r="P1876">
        <v>1</v>
      </c>
      <c r="R1876">
        <v>58</v>
      </c>
      <c r="S1876">
        <v>0</v>
      </c>
      <c r="T1876">
        <v>0</v>
      </c>
      <c r="U1876">
        <v>38</v>
      </c>
      <c r="V1876">
        <v>9</v>
      </c>
      <c r="W1876" t="str">
        <f>IF(Table1[[#This Row],[Avg Monthly GB Download]]&lt;5,"Less than 5GB",IF(Table1[[#This Row],[Avg Monthly GB Download]]&lt;10,"Less than 10GB","10 ot more 10GB"))</f>
        <v>Less than 10GB</v>
      </c>
    </row>
    <row r="1877" spans="1:23" x14ac:dyDescent="0.3">
      <c r="A1877" t="s">
        <v>21</v>
      </c>
      <c r="B1877">
        <v>64</v>
      </c>
      <c r="C1877" t="s">
        <v>25</v>
      </c>
      <c r="D1877" t="s">
        <v>88</v>
      </c>
      <c r="E1877" t="s">
        <v>73</v>
      </c>
      <c r="F1877" t="s">
        <v>24</v>
      </c>
      <c r="G1877">
        <v>51</v>
      </c>
      <c r="H1877" t="s">
        <v>21</v>
      </c>
      <c r="I1877" t="s">
        <v>21</v>
      </c>
      <c r="K1877" t="str">
        <f>IF(Table1[[#This Row],[Under 30]]="yes","Under 30",IF(Table1[[#This Row],[Senior]]="yes","Senior","Other"))</f>
        <v>Other</v>
      </c>
      <c r="P1877">
        <v>1</v>
      </c>
      <c r="R1877">
        <v>7</v>
      </c>
      <c r="S1877">
        <v>0</v>
      </c>
      <c r="T1877">
        <v>0</v>
      </c>
      <c r="U1877">
        <v>0</v>
      </c>
      <c r="V1877">
        <v>0</v>
      </c>
      <c r="W1877" t="str">
        <f>IF(Table1[[#This Row],[Avg Monthly GB Download]]&lt;5,"Less than 5GB",IF(Table1[[#This Row],[Avg Monthly GB Download]]&lt;10,"Less than 10GB","10 ot more 10GB"))</f>
        <v>Less than 5GB</v>
      </c>
    </row>
    <row r="1878" spans="1:23" x14ac:dyDescent="0.3">
      <c r="A1878" t="s">
        <v>21</v>
      </c>
      <c r="B1878">
        <v>65</v>
      </c>
      <c r="C1878" t="s">
        <v>21</v>
      </c>
      <c r="D1878" t="s">
        <v>22</v>
      </c>
      <c r="E1878" t="s">
        <v>42</v>
      </c>
      <c r="F1878" t="s">
        <v>26</v>
      </c>
      <c r="G1878">
        <v>46</v>
      </c>
      <c r="H1878" t="s">
        <v>21</v>
      </c>
      <c r="I1878" t="s">
        <v>21</v>
      </c>
      <c r="K1878" t="str">
        <f>IF(Table1[[#This Row],[Under 30]]="yes","Under 30",IF(Table1[[#This Row],[Senior]]="yes","Senior","Other"))</f>
        <v>Other</v>
      </c>
      <c r="P1878">
        <v>1</v>
      </c>
      <c r="R1878">
        <v>7</v>
      </c>
      <c r="S1878">
        <v>0</v>
      </c>
      <c r="T1878">
        <v>0</v>
      </c>
      <c r="U1878">
        <v>0</v>
      </c>
      <c r="V1878">
        <v>0</v>
      </c>
      <c r="W1878" t="str">
        <f>IF(Table1[[#This Row],[Avg Monthly GB Download]]&lt;5,"Less than 5GB",IF(Table1[[#This Row],[Avg Monthly GB Download]]&lt;10,"Less than 10GB","10 ot more 10GB"))</f>
        <v>Less than 5GB</v>
      </c>
    </row>
    <row r="1879" spans="1:23" x14ac:dyDescent="0.3">
      <c r="A1879" t="s">
        <v>21</v>
      </c>
      <c r="B1879">
        <v>65</v>
      </c>
      <c r="C1879" t="s">
        <v>21</v>
      </c>
      <c r="D1879" t="s">
        <v>22</v>
      </c>
      <c r="E1879" t="s">
        <v>43</v>
      </c>
      <c r="F1879" t="s">
        <v>26</v>
      </c>
      <c r="G1879">
        <v>58</v>
      </c>
      <c r="H1879" t="s">
        <v>21</v>
      </c>
      <c r="I1879" t="s">
        <v>21</v>
      </c>
      <c r="K1879" t="str">
        <f>IF(Table1[[#This Row],[Under 30]]="yes","Under 30",IF(Table1[[#This Row],[Senior]]="yes","Senior","Other"))</f>
        <v>Other</v>
      </c>
      <c r="P1879">
        <v>1</v>
      </c>
      <c r="R1879">
        <v>25</v>
      </c>
      <c r="S1879">
        <v>0</v>
      </c>
      <c r="T1879">
        <v>0</v>
      </c>
      <c r="U1879">
        <v>22</v>
      </c>
      <c r="V1879">
        <v>3</v>
      </c>
      <c r="W1879" t="str">
        <f>IF(Table1[[#This Row],[Avg Monthly GB Download]]&lt;5,"Less than 5GB",IF(Table1[[#This Row],[Avg Monthly GB Download]]&lt;10,"Less than 10GB","10 ot more 10GB"))</f>
        <v>Less than 5GB</v>
      </c>
    </row>
    <row r="1880" spans="1:23" x14ac:dyDescent="0.3">
      <c r="A1880" t="s">
        <v>21</v>
      </c>
      <c r="B1880">
        <v>65</v>
      </c>
      <c r="C1880" t="s">
        <v>21</v>
      </c>
      <c r="D1880" t="s">
        <v>22</v>
      </c>
      <c r="E1880" t="s">
        <v>45</v>
      </c>
      <c r="F1880" t="s">
        <v>26</v>
      </c>
      <c r="G1880">
        <v>48</v>
      </c>
      <c r="H1880" t="s">
        <v>21</v>
      </c>
      <c r="I1880" t="s">
        <v>21</v>
      </c>
      <c r="K1880" t="str">
        <f>IF(Table1[[#This Row],[Under 30]]="yes","Under 30",IF(Table1[[#This Row],[Senior]]="yes","Senior","Other"))</f>
        <v>Other</v>
      </c>
      <c r="P1880">
        <v>1</v>
      </c>
      <c r="R1880">
        <v>11</v>
      </c>
      <c r="S1880">
        <v>0</v>
      </c>
      <c r="T1880">
        <v>0</v>
      </c>
      <c r="U1880">
        <v>0</v>
      </c>
      <c r="V1880">
        <v>0</v>
      </c>
      <c r="W1880" t="str">
        <f>IF(Table1[[#This Row],[Avg Monthly GB Download]]&lt;5,"Less than 5GB",IF(Table1[[#This Row],[Avg Monthly GB Download]]&lt;10,"Less than 10GB","10 ot more 10GB"))</f>
        <v>Less than 5GB</v>
      </c>
    </row>
    <row r="1881" spans="1:23" x14ac:dyDescent="0.3">
      <c r="A1881" t="s">
        <v>21</v>
      </c>
      <c r="B1881">
        <v>65</v>
      </c>
      <c r="C1881" t="s">
        <v>21</v>
      </c>
      <c r="D1881" t="s">
        <v>22</v>
      </c>
      <c r="E1881" t="s">
        <v>51</v>
      </c>
      <c r="F1881" t="s">
        <v>24</v>
      </c>
      <c r="G1881">
        <v>44</v>
      </c>
      <c r="H1881" t="s">
        <v>21</v>
      </c>
      <c r="I1881" t="s">
        <v>21</v>
      </c>
      <c r="K1881" t="str">
        <f>IF(Table1[[#This Row],[Under 30]]="yes","Under 30",IF(Table1[[#This Row],[Senior]]="yes","Senior","Other"))</f>
        <v>Other</v>
      </c>
      <c r="P1881">
        <v>1</v>
      </c>
      <c r="Q1881">
        <v>1</v>
      </c>
      <c r="R1881">
        <v>60</v>
      </c>
      <c r="S1881">
        <v>1</v>
      </c>
      <c r="T1881">
        <v>0</v>
      </c>
      <c r="U1881">
        <v>79</v>
      </c>
      <c r="V1881">
        <v>6</v>
      </c>
      <c r="W1881" t="str">
        <f>IF(Table1[[#This Row],[Avg Monthly GB Download]]&lt;5,"Less than 5GB",IF(Table1[[#This Row],[Avg Monthly GB Download]]&lt;10,"Less than 10GB","10 ot more 10GB"))</f>
        <v>Less than 10GB</v>
      </c>
    </row>
    <row r="1882" spans="1:23" x14ac:dyDescent="0.3">
      <c r="A1882" t="s">
        <v>21</v>
      </c>
      <c r="B1882">
        <v>65</v>
      </c>
      <c r="C1882" t="s">
        <v>21</v>
      </c>
      <c r="D1882" t="s">
        <v>22</v>
      </c>
      <c r="E1882" t="s">
        <v>51</v>
      </c>
      <c r="F1882" t="s">
        <v>26</v>
      </c>
      <c r="G1882">
        <v>39</v>
      </c>
      <c r="H1882" t="s">
        <v>21</v>
      </c>
      <c r="I1882" t="s">
        <v>21</v>
      </c>
      <c r="K1882" t="str">
        <f>IF(Table1[[#This Row],[Under 30]]="yes","Under 30",IF(Table1[[#This Row],[Senior]]="yes","Senior","Other"))</f>
        <v>Other</v>
      </c>
      <c r="P1882">
        <v>1</v>
      </c>
      <c r="R1882">
        <v>9</v>
      </c>
      <c r="S1882">
        <v>0</v>
      </c>
      <c r="T1882">
        <v>0</v>
      </c>
      <c r="U1882">
        <v>0</v>
      </c>
      <c r="V1882">
        <v>0</v>
      </c>
      <c r="W1882" t="str">
        <f>IF(Table1[[#This Row],[Avg Monthly GB Download]]&lt;5,"Less than 5GB",IF(Table1[[#This Row],[Avg Monthly GB Download]]&lt;10,"Less than 10GB","10 ot more 10GB"))</f>
        <v>Less than 5GB</v>
      </c>
    </row>
    <row r="1883" spans="1:23" x14ac:dyDescent="0.3">
      <c r="A1883" t="s">
        <v>21</v>
      </c>
      <c r="B1883">
        <v>65</v>
      </c>
      <c r="C1883" t="s">
        <v>21</v>
      </c>
      <c r="D1883" t="s">
        <v>22</v>
      </c>
      <c r="E1883" t="s">
        <v>52</v>
      </c>
      <c r="F1883" t="s">
        <v>24</v>
      </c>
      <c r="G1883">
        <v>34</v>
      </c>
      <c r="H1883" t="s">
        <v>21</v>
      </c>
      <c r="I1883" t="s">
        <v>21</v>
      </c>
      <c r="K1883" t="str">
        <f>IF(Table1[[#This Row],[Under 30]]="yes","Under 30",IF(Table1[[#This Row],[Senior]]="yes","Senior","Other"))</f>
        <v>Other</v>
      </c>
      <c r="P1883">
        <v>1</v>
      </c>
      <c r="R1883">
        <v>10</v>
      </c>
      <c r="S1883">
        <v>0</v>
      </c>
      <c r="T1883">
        <v>0</v>
      </c>
      <c r="U1883">
        <v>0</v>
      </c>
      <c r="V1883">
        <v>0</v>
      </c>
      <c r="W1883" t="str">
        <f>IF(Table1[[#This Row],[Avg Monthly GB Download]]&lt;5,"Less than 5GB",IF(Table1[[#This Row],[Avg Monthly GB Download]]&lt;10,"Less than 10GB","10 ot more 10GB"))</f>
        <v>Less than 5GB</v>
      </c>
    </row>
    <row r="1884" spans="1:23" x14ac:dyDescent="0.3">
      <c r="A1884" t="s">
        <v>21</v>
      </c>
      <c r="B1884">
        <v>65</v>
      </c>
      <c r="C1884" t="s">
        <v>21</v>
      </c>
      <c r="D1884" t="s">
        <v>22</v>
      </c>
      <c r="E1884" t="s">
        <v>58</v>
      </c>
      <c r="F1884" t="s">
        <v>26</v>
      </c>
      <c r="G1884">
        <v>28</v>
      </c>
      <c r="H1884" t="s">
        <v>25</v>
      </c>
      <c r="I1884" t="s">
        <v>21</v>
      </c>
      <c r="K1884" t="str">
        <f>IF(Table1[[#This Row],[Under 30]]="yes","Under 30",IF(Table1[[#This Row],[Senior]]="yes","Senior","Other"))</f>
        <v>Under 30</v>
      </c>
      <c r="P1884">
        <v>1</v>
      </c>
      <c r="R1884">
        <v>10</v>
      </c>
      <c r="S1884">
        <v>0</v>
      </c>
      <c r="T1884">
        <v>0</v>
      </c>
      <c r="U1884">
        <v>0</v>
      </c>
      <c r="V1884">
        <v>0</v>
      </c>
      <c r="W1884" t="str">
        <f>IF(Table1[[#This Row],[Avg Monthly GB Download]]&lt;5,"Less than 5GB",IF(Table1[[#This Row],[Avg Monthly GB Download]]&lt;10,"Less than 10GB","10 ot more 10GB"))</f>
        <v>Less than 5GB</v>
      </c>
    </row>
    <row r="1885" spans="1:23" x14ac:dyDescent="0.3">
      <c r="A1885" t="s">
        <v>21</v>
      </c>
      <c r="B1885">
        <v>65</v>
      </c>
      <c r="C1885" t="s">
        <v>21</v>
      </c>
      <c r="D1885" t="s">
        <v>22</v>
      </c>
      <c r="E1885" t="s">
        <v>59</v>
      </c>
      <c r="F1885" t="s">
        <v>26</v>
      </c>
      <c r="G1885">
        <v>48</v>
      </c>
      <c r="H1885" t="s">
        <v>21</v>
      </c>
      <c r="I1885" t="s">
        <v>21</v>
      </c>
      <c r="K1885" t="str">
        <f>IF(Table1[[#This Row],[Under 30]]="yes","Under 30",IF(Table1[[#This Row],[Senior]]="yes","Senior","Other"))</f>
        <v>Other</v>
      </c>
      <c r="P1885">
        <v>1</v>
      </c>
      <c r="R1885">
        <v>61</v>
      </c>
      <c r="S1885">
        <v>0</v>
      </c>
      <c r="T1885">
        <v>0</v>
      </c>
      <c r="U1885">
        <v>11</v>
      </c>
      <c r="V1885">
        <v>5</v>
      </c>
      <c r="W1885" t="str">
        <f>IF(Table1[[#This Row],[Avg Monthly GB Download]]&lt;5,"Less than 5GB",IF(Table1[[#This Row],[Avg Monthly GB Download]]&lt;10,"Less than 10GB","10 ot more 10GB"))</f>
        <v>Less than 10GB</v>
      </c>
    </row>
    <row r="1886" spans="1:23" x14ac:dyDescent="0.3">
      <c r="A1886" t="s">
        <v>21</v>
      </c>
      <c r="B1886">
        <v>65</v>
      </c>
      <c r="C1886" t="s">
        <v>21</v>
      </c>
      <c r="D1886" t="s">
        <v>22</v>
      </c>
      <c r="E1886" t="s">
        <v>64</v>
      </c>
      <c r="F1886" t="s">
        <v>24</v>
      </c>
      <c r="G1886">
        <v>65</v>
      </c>
      <c r="H1886" t="s">
        <v>21</v>
      </c>
      <c r="I1886" t="s">
        <v>25</v>
      </c>
      <c r="J1886" t="s">
        <v>25</v>
      </c>
      <c r="K1886" t="str">
        <f>IF(Table1[[#This Row],[Under 30]]="yes","Under 30",IF(Table1[[#This Row],[Senior]]="yes","Senior","Other"))</f>
        <v>Senior</v>
      </c>
      <c r="L1886" t="s">
        <v>53</v>
      </c>
      <c r="M1886" t="s">
        <v>38</v>
      </c>
      <c r="N1886" t="s">
        <v>34</v>
      </c>
      <c r="O1886" t="s">
        <v>34</v>
      </c>
      <c r="P1886">
        <v>1</v>
      </c>
      <c r="R1886">
        <v>46</v>
      </c>
      <c r="S1886">
        <v>2</v>
      </c>
      <c r="T1886">
        <v>0</v>
      </c>
      <c r="U1886">
        <v>30</v>
      </c>
      <c r="V1886">
        <v>8</v>
      </c>
      <c r="W1886" t="str">
        <f>IF(Table1[[#This Row],[Avg Monthly GB Download]]&lt;5,"Less than 5GB",IF(Table1[[#This Row],[Avg Monthly GB Download]]&lt;10,"Less than 10GB","10 ot more 10GB"))</f>
        <v>Less than 10GB</v>
      </c>
    </row>
    <row r="1887" spans="1:23" x14ac:dyDescent="0.3">
      <c r="A1887" t="s">
        <v>21</v>
      </c>
      <c r="B1887">
        <v>65</v>
      </c>
      <c r="C1887" t="s">
        <v>21</v>
      </c>
      <c r="D1887" t="s">
        <v>22</v>
      </c>
      <c r="E1887" t="s">
        <v>69</v>
      </c>
      <c r="F1887" t="s">
        <v>24</v>
      </c>
      <c r="G1887">
        <v>48</v>
      </c>
      <c r="H1887" t="s">
        <v>21</v>
      </c>
      <c r="I1887" t="s">
        <v>21</v>
      </c>
      <c r="K1887" t="str">
        <f>IF(Table1[[#This Row],[Under 30]]="yes","Under 30",IF(Table1[[#This Row],[Senior]]="yes","Senior","Other"))</f>
        <v>Other</v>
      </c>
      <c r="P1887">
        <v>1</v>
      </c>
      <c r="R1887">
        <v>11</v>
      </c>
      <c r="S1887">
        <v>0</v>
      </c>
      <c r="T1887">
        <v>0</v>
      </c>
      <c r="U1887">
        <v>0</v>
      </c>
      <c r="V1887">
        <v>0</v>
      </c>
      <c r="W1887" t="str">
        <f>IF(Table1[[#This Row],[Avg Monthly GB Download]]&lt;5,"Less than 5GB",IF(Table1[[#This Row],[Avg Monthly GB Download]]&lt;10,"Less than 10GB","10 ot more 10GB"))</f>
        <v>Less than 5GB</v>
      </c>
    </row>
    <row r="1888" spans="1:23" x14ac:dyDescent="0.3">
      <c r="A1888" t="s">
        <v>21</v>
      </c>
      <c r="B1888">
        <v>65</v>
      </c>
      <c r="C1888" t="s">
        <v>21</v>
      </c>
      <c r="D1888" t="s">
        <v>22</v>
      </c>
      <c r="E1888" t="s">
        <v>80</v>
      </c>
      <c r="F1888" t="s">
        <v>26</v>
      </c>
      <c r="G1888">
        <v>46</v>
      </c>
      <c r="H1888" t="s">
        <v>21</v>
      </c>
      <c r="I1888" t="s">
        <v>21</v>
      </c>
      <c r="K1888" t="str">
        <f>IF(Table1[[#This Row],[Under 30]]="yes","Under 30",IF(Table1[[#This Row],[Senior]]="yes","Senior","Other"))</f>
        <v>Other</v>
      </c>
      <c r="P1888">
        <v>1</v>
      </c>
      <c r="R1888">
        <v>10</v>
      </c>
      <c r="S1888">
        <v>0</v>
      </c>
      <c r="T1888">
        <v>0</v>
      </c>
      <c r="U1888">
        <v>0</v>
      </c>
      <c r="V1888">
        <v>0</v>
      </c>
      <c r="W1888" t="str">
        <f>IF(Table1[[#This Row],[Avg Monthly GB Download]]&lt;5,"Less than 5GB",IF(Table1[[#This Row],[Avg Monthly GB Download]]&lt;10,"Less than 10GB","10 ot more 10GB"))</f>
        <v>Less than 5GB</v>
      </c>
    </row>
    <row r="1889" spans="1:23" x14ac:dyDescent="0.3">
      <c r="A1889" t="s">
        <v>21</v>
      </c>
      <c r="B1889">
        <v>65</v>
      </c>
      <c r="C1889" t="s">
        <v>21</v>
      </c>
      <c r="D1889" t="s">
        <v>22</v>
      </c>
      <c r="E1889" t="s">
        <v>81</v>
      </c>
      <c r="F1889" t="s">
        <v>24</v>
      </c>
      <c r="G1889">
        <v>41</v>
      </c>
      <c r="H1889" t="s">
        <v>21</v>
      </c>
      <c r="I1889" t="s">
        <v>21</v>
      </c>
      <c r="K1889" t="str">
        <f>IF(Table1[[#This Row],[Under 30]]="yes","Under 30",IF(Table1[[#This Row],[Senior]]="yes","Senior","Other"))</f>
        <v>Other</v>
      </c>
      <c r="P1889">
        <v>1</v>
      </c>
      <c r="R1889">
        <v>16</v>
      </c>
      <c r="S1889">
        <v>0</v>
      </c>
      <c r="T1889">
        <v>0</v>
      </c>
      <c r="U1889">
        <v>0</v>
      </c>
      <c r="V1889">
        <v>0</v>
      </c>
      <c r="W1889" t="str">
        <f>IF(Table1[[#This Row],[Avg Monthly GB Download]]&lt;5,"Less than 5GB",IF(Table1[[#This Row],[Avg Monthly GB Download]]&lt;10,"Less than 10GB","10 ot more 10GB"))</f>
        <v>Less than 5GB</v>
      </c>
    </row>
    <row r="1890" spans="1:23" x14ac:dyDescent="0.3">
      <c r="A1890" t="s">
        <v>21</v>
      </c>
      <c r="B1890">
        <v>65</v>
      </c>
      <c r="C1890" t="s">
        <v>21</v>
      </c>
      <c r="D1890" t="s">
        <v>22</v>
      </c>
      <c r="E1890" t="s">
        <v>82</v>
      </c>
      <c r="F1890" t="s">
        <v>24</v>
      </c>
      <c r="G1890">
        <v>48</v>
      </c>
      <c r="H1890" t="s">
        <v>21</v>
      </c>
      <c r="I1890" t="s">
        <v>21</v>
      </c>
      <c r="K1890" t="str">
        <f>IF(Table1[[#This Row],[Under 30]]="yes","Under 30",IF(Table1[[#This Row],[Senior]]="yes","Senior","Other"))</f>
        <v>Other</v>
      </c>
      <c r="P1890">
        <v>1</v>
      </c>
      <c r="R1890">
        <v>28</v>
      </c>
      <c r="S1890">
        <v>0</v>
      </c>
      <c r="T1890">
        <v>0</v>
      </c>
      <c r="U1890">
        <v>41</v>
      </c>
      <c r="V1890">
        <v>3</v>
      </c>
      <c r="W1890" t="str">
        <f>IF(Table1[[#This Row],[Avg Monthly GB Download]]&lt;5,"Less than 5GB",IF(Table1[[#This Row],[Avg Monthly GB Download]]&lt;10,"Less than 10GB","10 ot more 10GB"))</f>
        <v>Less than 5GB</v>
      </c>
    </row>
    <row r="1891" spans="1:23" x14ac:dyDescent="0.3">
      <c r="A1891" t="s">
        <v>21</v>
      </c>
      <c r="B1891">
        <v>65</v>
      </c>
      <c r="C1891" t="s">
        <v>21</v>
      </c>
      <c r="D1891" t="s">
        <v>22</v>
      </c>
      <c r="E1891" t="s">
        <v>84</v>
      </c>
      <c r="F1891" t="s">
        <v>26</v>
      </c>
      <c r="G1891">
        <v>21</v>
      </c>
      <c r="H1891" t="s">
        <v>25</v>
      </c>
      <c r="I1891" t="s">
        <v>21</v>
      </c>
      <c r="K1891" t="str">
        <f>IF(Table1[[#This Row],[Under 30]]="yes","Under 30",IF(Table1[[#This Row],[Senior]]="yes","Senior","Other"))</f>
        <v>Under 30</v>
      </c>
      <c r="P1891">
        <v>1</v>
      </c>
      <c r="R1891">
        <v>15</v>
      </c>
      <c r="S1891">
        <v>0</v>
      </c>
      <c r="T1891">
        <v>0</v>
      </c>
      <c r="U1891">
        <v>0</v>
      </c>
      <c r="V1891">
        <v>0</v>
      </c>
      <c r="W1891" t="str">
        <f>IF(Table1[[#This Row],[Avg Monthly GB Download]]&lt;5,"Less than 5GB",IF(Table1[[#This Row],[Avg Monthly GB Download]]&lt;10,"Less than 10GB","10 ot more 10GB"))</f>
        <v>Less than 5GB</v>
      </c>
    </row>
    <row r="1892" spans="1:23" x14ac:dyDescent="0.3">
      <c r="A1892" t="s">
        <v>21</v>
      </c>
      <c r="B1892">
        <v>65</v>
      </c>
      <c r="C1892" t="s">
        <v>21</v>
      </c>
      <c r="D1892" t="s">
        <v>22</v>
      </c>
      <c r="E1892" t="s">
        <v>84</v>
      </c>
      <c r="F1892" t="s">
        <v>26</v>
      </c>
      <c r="G1892">
        <v>50</v>
      </c>
      <c r="H1892" t="s">
        <v>21</v>
      </c>
      <c r="I1892" t="s">
        <v>21</v>
      </c>
      <c r="K1892" t="str">
        <f>IF(Table1[[#This Row],[Under 30]]="yes","Under 30",IF(Table1[[#This Row],[Senior]]="yes","Senior","Other"))</f>
        <v>Other</v>
      </c>
      <c r="P1892">
        <v>1</v>
      </c>
      <c r="R1892">
        <v>40</v>
      </c>
      <c r="S1892">
        <v>0</v>
      </c>
      <c r="T1892">
        <v>0</v>
      </c>
      <c r="U1892">
        <v>62</v>
      </c>
      <c r="V1892">
        <v>1</v>
      </c>
      <c r="W1892" t="str">
        <f>IF(Table1[[#This Row],[Avg Monthly GB Download]]&lt;5,"Less than 5GB",IF(Table1[[#This Row],[Avg Monthly GB Download]]&lt;10,"Less than 10GB","10 ot more 10GB"))</f>
        <v>Less than 5GB</v>
      </c>
    </row>
    <row r="1893" spans="1:23" x14ac:dyDescent="0.3">
      <c r="A1893" t="s">
        <v>21</v>
      </c>
      <c r="B1893">
        <v>65</v>
      </c>
      <c r="C1893" t="s">
        <v>25</v>
      </c>
      <c r="D1893" t="s">
        <v>22</v>
      </c>
      <c r="E1893" t="s">
        <v>37</v>
      </c>
      <c r="F1893" t="s">
        <v>26</v>
      </c>
      <c r="G1893">
        <v>29</v>
      </c>
      <c r="H1893" t="s">
        <v>25</v>
      </c>
      <c r="I1893" t="s">
        <v>21</v>
      </c>
      <c r="K1893" t="str">
        <f>IF(Table1[[#This Row],[Under 30]]="yes","Under 30",IF(Table1[[#This Row],[Senior]]="yes","Senior","Other"))</f>
        <v>Under 30</v>
      </c>
      <c r="P1893">
        <v>1</v>
      </c>
      <c r="R1893">
        <v>11</v>
      </c>
      <c r="S1893">
        <v>1</v>
      </c>
      <c r="T1893">
        <v>370.5</v>
      </c>
      <c r="U1893">
        <v>0</v>
      </c>
      <c r="V1893">
        <v>0</v>
      </c>
      <c r="W1893" t="str">
        <f>IF(Table1[[#This Row],[Avg Monthly GB Download]]&lt;5,"Less than 5GB",IF(Table1[[#This Row],[Avg Monthly GB Download]]&lt;10,"Less than 10GB","10 ot more 10GB"))</f>
        <v>Less than 5GB</v>
      </c>
    </row>
    <row r="1894" spans="1:23" x14ac:dyDescent="0.3">
      <c r="A1894" t="s">
        <v>21</v>
      </c>
      <c r="B1894">
        <v>65</v>
      </c>
      <c r="C1894" t="s">
        <v>25</v>
      </c>
      <c r="D1894" t="s">
        <v>22</v>
      </c>
      <c r="E1894" t="s">
        <v>79</v>
      </c>
      <c r="F1894" t="s">
        <v>26</v>
      </c>
      <c r="G1894">
        <v>68</v>
      </c>
      <c r="H1894" t="s">
        <v>21</v>
      </c>
      <c r="I1894" t="s">
        <v>25</v>
      </c>
      <c r="J1894" t="s">
        <v>21</v>
      </c>
      <c r="K1894" t="str">
        <f>IF(Table1[[#This Row],[Under 30]]="yes","Under 30",IF(Table1[[#This Row],[Senior]]="yes","Senior","Other"))</f>
        <v>Senior</v>
      </c>
      <c r="L1894" t="s">
        <v>53</v>
      </c>
      <c r="M1894" t="s">
        <v>33</v>
      </c>
      <c r="N1894" t="s">
        <v>56</v>
      </c>
      <c r="O1894" t="s">
        <v>102</v>
      </c>
      <c r="P1894">
        <v>1</v>
      </c>
      <c r="Q1894">
        <v>1</v>
      </c>
      <c r="R1894">
        <v>34</v>
      </c>
      <c r="S1894">
        <v>0</v>
      </c>
      <c r="T1894">
        <v>137.80000000000001</v>
      </c>
      <c r="U1894">
        <v>65</v>
      </c>
      <c r="V1894">
        <v>8</v>
      </c>
      <c r="W1894" t="str">
        <f>IF(Table1[[#This Row],[Avg Monthly GB Download]]&lt;5,"Less than 5GB",IF(Table1[[#This Row],[Avg Monthly GB Download]]&lt;10,"Less than 10GB","10 ot more 10GB"))</f>
        <v>Less than 10GB</v>
      </c>
    </row>
    <row r="1895" spans="1:23" x14ac:dyDescent="0.3">
      <c r="A1895" t="s">
        <v>21</v>
      </c>
      <c r="B1895">
        <v>65</v>
      </c>
      <c r="C1895" t="s">
        <v>25</v>
      </c>
      <c r="D1895" t="s">
        <v>88</v>
      </c>
      <c r="E1895" t="s">
        <v>85</v>
      </c>
      <c r="F1895" t="s">
        <v>26</v>
      </c>
      <c r="G1895">
        <v>54</v>
      </c>
      <c r="H1895" t="s">
        <v>21</v>
      </c>
      <c r="I1895" t="s">
        <v>21</v>
      </c>
      <c r="K1895" t="str">
        <f>IF(Table1[[#This Row],[Under 30]]="yes","Under 30",IF(Table1[[#This Row],[Senior]]="yes","Senior","Other"))</f>
        <v>Other</v>
      </c>
      <c r="P1895">
        <v>1</v>
      </c>
      <c r="R1895">
        <v>13</v>
      </c>
      <c r="S1895">
        <v>0</v>
      </c>
      <c r="T1895">
        <v>0</v>
      </c>
      <c r="U1895">
        <v>0</v>
      </c>
      <c r="V1895">
        <v>0</v>
      </c>
      <c r="W1895" t="str">
        <f>IF(Table1[[#This Row],[Avg Monthly GB Download]]&lt;5,"Less than 5GB",IF(Table1[[#This Row],[Avg Monthly GB Download]]&lt;10,"Less than 10GB","10 ot more 10GB"))</f>
        <v>Less than 5GB</v>
      </c>
    </row>
    <row r="1896" spans="1:23" x14ac:dyDescent="0.3">
      <c r="A1896" t="s">
        <v>21</v>
      </c>
      <c r="B1896">
        <v>66</v>
      </c>
      <c r="C1896" t="s">
        <v>21</v>
      </c>
      <c r="D1896" t="s">
        <v>22</v>
      </c>
      <c r="E1896" t="s">
        <v>27</v>
      </c>
      <c r="F1896" t="s">
        <v>24</v>
      </c>
      <c r="G1896">
        <v>31</v>
      </c>
      <c r="H1896" t="s">
        <v>21</v>
      </c>
      <c r="I1896" t="s">
        <v>21</v>
      </c>
      <c r="K1896" t="str">
        <f>IF(Table1[[#This Row],[Under 30]]="yes","Under 30",IF(Table1[[#This Row],[Senior]]="yes","Senior","Other"))</f>
        <v>Other</v>
      </c>
      <c r="P1896">
        <v>1</v>
      </c>
      <c r="R1896">
        <v>34</v>
      </c>
      <c r="S1896">
        <v>0</v>
      </c>
      <c r="T1896">
        <v>0</v>
      </c>
      <c r="U1896">
        <v>13</v>
      </c>
      <c r="V1896">
        <v>13</v>
      </c>
      <c r="W1896" t="str">
        <f>IF(Table1[[#This Row],[Avg Monthly GB Download]]&lt;5,"Less than 5GB",IF(Table1[[#This Row],[Avg Monthly GB Download]]&lt;10,"Less than 10GB","10 ot more 10GB"))</f>
        <v>10 ot more 10GB</v>
      </c>
    </row>
    <row r="1897" spans="1:23" x14ac:dyDescent="0.3">
      <c r="A1897" t="s">
        <v>21</v>
      </c>
      <c r="B1897">
        <v>66</v>
      </c>
      <c r="C1897" t="s">
        <v>21</v>
      </c>
      <c r="D1897" t="s">
        <v>22</v>
      </c>
      <c r="E1897" t="s">
        <v>27</v>
      </c>
      <c r="F1897" t="s">
        <v>24</v>
      </c>
      <c r="G1897">
        <v>43</v>
      </c>
      <c r="H1897" t="s">
        <v>21</v>
      </c>
      <c r="I1897" t="s">
        <v>21</v>
      </c>
      <c r="K1897" t="str">
        <f>IF(Table1[[#This Row],[Under 30]]="yes","Under 30",IF(Table1[[#This Row],[Senior]]="yes","Senior","Other"))</f>
        <v>Other</v>
      </c>
      <c r="P1897">
        <v>1</v>
      </c>
      <c r="R1897">
        <v>7</v>
      </c>
      <c r="S1897">
        <v>0</v>
      </c>
      <c r="T1897">
        <v>0</v>
      </c>
      <c r="U1897">
        <v>0</v>
      </c>
      <c r="V1897">
        <v>0</v>
      </c>
      <c r="W1897" t="str">
        <f>IF(Table1[[#This Row],[Avg Monthly GB Download]]&lt;5,"Less than 5GB",IF(Table1[[#This Row],[Avg Monthly GB Download]]&lt;10,"Less than 10GB","10 ot more 10GB"))</f>
        <v>Less than 5GB</v>
      </c>
    </row>
    <row r="1898" spans="1:23" x14ac:dyDescent="0.3">
      <c r="A1898" t="s">
        <v>21</v>
      </c>
      <c r="B1898">
        <v>66</v>
      </c>
      <c r="C1898" t="s">
        <v>21</v>
      </c>
      <c r="D1898" t="s">
        <v>22</v>
      </c>
      <c r="E1898" t="s">
        <v>29</v>
      </c>
      <c r="F1898" t="s">
        <v>26</v>
      </c>
      <c r="G1898">
        <v>64</v>
      </c>
      <c r="H1898" t="s">
        <v>21</v>
      </c>
      <c r="I1898" t="s">
        <v>21</v>
      </c>
      <c r="K1898" t="str">
        <f>IF(Table1[[#This Row],[Under 30]]="yes","Under 30",IF(Table1[[#This Row],[Senior]]="yes","Senior","Other"))</f>
        <v>Other</v>
      </c>
      <c r="P1898">
        <v>1</v>
      </c>
      <c r="R1898">
        <v>9</v>
      </c>
      <c r="S1898">
        <v>0</v>
      </c>
      <c r="T1898">
        <v>0</v>
      </c>
      <c r="U1898">
        <v>0</v>
      </c>
      <c r="V1898">
        <v>0</v>
      </c>
      <c r="W1898" t="str">
        <f>IF(Table1[[#This Row],[Avg Monthly GB Download]]&lt;5,"Less than 5GB",IF(Table1[[#This Row],[Avg Monthly GB Download]]&lt;10,"Less than 10GB","10 ot more 10GB"))</f>
        <v>Less than 5GB</v>
      </c>
    </row>
    <row r="1899" spans="1:23" x14ac:dyDescent="0.3">
      <c r="A1899" t="s">
        <v>21</v>
      </c>
      <c r="B1899">
        <v>66</v>
      </c>
      <c r="C1899" t="s">
        <v>21</v>
      </c>
      <c r="D1899" t="s">
        <v>22</v>
      </c>
      <c r="E1899" t="s">
        <v>37</v>
      </c>
      <c r="F1899" t="s">
        <v>24</v>
      </c>
      <c r="G1899">
        <v>27</v>
      </c>
      <c r="H1899" t="s">
        <v>25</v>
      </c>
      <c r="I1899" t="s">
        <v>21</v>
      </c>
      <c r="K1899" t="str">
        <f>IF(Table1[[#This Row],[Under 30]]="yes","Under 30",IF(Table1[[#This Row],[Senior]]="yes","Senior","Other"))</f>
        <v>Under 30</v>
      </c>
      <c r="P1899">
        <v>1</v>
      </c>
      <c r="R1899">
        <v>10</v>
      </c>
      <c r="S1899">
        <v>0</v>
      </c>
      <c r="T1899">
        <v>0</v>
      </c>
      <c r="U1899">
        <v>0</v>
      </c>
      <c r="V1899">
        <v>0</v>
      </c>
      <c r="W1899" t="str">
        <f>IF(Table1[[#This Row],[Avg Monthly GB Download]]&lt;5,"Less than 5GB",IF(Table1[[#This Row],[Avg Monthly GB Download]]&lt;10,"Less than 10GB","10 ot more 10GB"))</f>
        <v>Less than 5GB</v>
      </c>
    </row>
    <row r="1900" spans="1:23" x14ac:dyDescent="0.3">
      <c r="A1900" t="s">
        <v>21</v>
      </c>
      <c r="B1900">
        <v>66</v>
      </c>
      <c r="C1900" t="s">
        <v>21</v>
      </c>
      <c r="D1900" t="s">
        <v>22</v>
      </c>
      <c r="E1900" t="s">
        <v>93</v>
      </c>
      <c r="F1900" t="s">
        <v>24</v>
      </c>
      <c r="G1900">
        <v>35</v>
      </c>
      <c r="H1900" t="s">
        <v>21</v>
      </c>
      <c r="I1900" t="s">
        <v>21</v>
      </c>
      <c r="K1900" t="str">
        <f>IF(Table1[[#This Row],[Under 30]]="yes","Under 30",IF(Table1[[#This Row],[Senior]]="yes","Senior","Other"))</f>
        <v>Other</v>
      </c>
      <c r="P1900">
        <v>1</v>
      </c>
      <c r="R1900">
        <v>14</v>
      </c>
      <c r="S1900">
        <v>2</v>
      </c>
      <c r="T1900">
        <v>0</v>
      </c>
      <c r="U1900">
        <v>0</v>
      </c>
      <c r="V1900">
        <v>0</v>
      </c>
      <c r="W1900" t="str">
        <f>IF(Table1[[#This Row],[Avg Monthly GB Download]]&lt;5,"Less than 5GB",IF(Table1[[#This Row],[Avg Monthly GB Download]]&lt;10,"Less than 10GB","10 ot more 10GB"))</f>
        <v>Less than 5GB</v>
      </c>
    </row>
    <row r="1901" spans="1:23" x14ac:dyDescent="0.3">
      <c r="A1901" t="s">
        <v>21</v>
      </c>
      <c r="B1901">
        <v>66</v>
      </c>
      <c r="C1901" t="s">
        <v>21</v>
      </c>
      <c r="D1901" t="s">
        <v>22</v>
      </c>
      <c r="E1901" t="s">
        <v>50</v>
      </c>
      <c r="F1901" t="s">
        <v>24</v>
      </c>
      <c r="G1901">
        <v>42</v>
      </c>
      <c r="H1901" t="s">
        <v>21</v>
      </c>
      <c r="I1901" t="s">
        <v>21</v>
      </c>
      <c r="K1901" t="str">
        <f>IF(Table1[[#This Row],[Under 30]]="yes","Under 30",IF(Table1[[#This Row],[Senior]]="yes","Senior","Other"))</f>
        <v>Other</v>
      </c>
      <c r="P1901">
        <v>1</v>
      </c>
      <c r="R1901">
        <v>40</v>
      </c>
      <c r="S1901">
        <v>0</v>
      </c>
      <c r="T1901">
        <v>0</v>
      </c>
      <c r="U1901">
        <v>13</v>
      </c>
      <c r="V1901">
        <v>9</v>
      </c>
      <c r="W1901" t="str">
        <f>IF(Table1[[#This Row],[Avg Monthly GB Download]]&lt;5,"Less than 5GB",IF(Table1[[#This Row],[Avg Monthly GB Download]]&lt;10,"Less than 10GB","10 ot more 10GB"))</f>
        <v>Less than 10GB</v>
      </c>
    </row>
    <row r="1902" spans="1:23" x14ac:dyDescent="0.3">
      <c r="A1902" t="s">
        <v>21</v>
      </c>
      <c r="B1902">
        <v>66</v>
      </c>
      <c r="C1902" t="s">
        <v>21</v>
      </c>
      <c r="D1902" t="s">
        <v>22</v>
      </c>
      <c r="E1902" t="s">
        <v>94</v>
      </c>
      <c r="F1902" t="s">
        <v>26</v>
      </c>
      <c r="G1902">
        <v>68</v>
      </c>
      <c r="H1902" t="s">
        <v>21</v>
      </c>
      <c r="I1902" t="s">
        <v>25</v>
      </c>
      <c r="J1902" t="s">
        <v>25</v>
      </c>
      <c r="K1902" t="str">
        <f>IF(Table1[[#This Row],[Under 30]]="yes","Under 30",IF(Table1[[#This Row],[Senior]]="yes","Senior","Other"))</f>
        <v>Senior</v>
      </c>
      <c r="L1902" t="s">
        <v>53</v>
      </c>
      <c r="M1902" t="s">
        <v>33</v>
      </c>
      <c r="N1902" t="s">
        <v>34</v>
      </c>
      <c r="O1902" t="s">
        <v>34</v>
      </c>
      <c r="P1902">
        <v>1</v>
      </c>
      <c r="R1902">
        <v>9</v>
      </c>
      <c r="S1902">
        <v>0</v>
      </c>
      <c r="T1902">
        <v>0</v>
      </c>
      <c r="U1902">
        <v>0</v>
      </c>
      <c r="V1902">
        <v>0</v>
      </c>
      <c r="W1902" t="str">
        <f>IF(Table1[[#This Row],[Avg Monthly GB Download]]&lt;5,"Less than 5GB",IF(Table1[[#This Row],[Avg Monthly GB Download]]&lt;10,"Less than 10GB","10 ot more 10GB"))</f>
        <v>Less than 5GB</v>
      </c>
    </row>
    <row r="1903" spans="1:23" x14ac:dyDescent="0.3">
      <c r="A1903" t="s">
        <v>21</v>
      </c>
      <c r="B1903">
        <v>66</v>
      </c>
      <c r="C1903" t="s">
        <v>21</v>
      </c>
      <c r="D1903" t="s">
        <v>22</v>
      </c>
      <c r="E1903" t="s">
        <v>70</v>
      </c>
      <c r="F1903" t="s">
        <v>24</v>
      </c>
      <c r="G1903">
        <v>50</v>
      </c>
      <c r="H1903" t="s">
        <v>21</v>
      </c>
      <c r="I1903" t="s">
        <v>21</v>
      </c>
      <c r="K1903" t="str">
        <f>IF(Table1[[#This Row],[Under 30]]="yes","Under 30",IF(Table1[[#This Row],[Senior]]="yes","Senior","Other"))</f>
        <v>Other</v>
      </c>
      <c r="P1903">
        <v>1</v>
      </c>
      <c r="R1903">
        <v>41</v>
      </c>
      <c r="S1903">
        <v>0</v>
      </c>
      <c r="T1903">
        <v>0</v>
      </c>
      <c r="U1903">
        <v>57</v>
      </c>
      <c r="V1903">
        <v>3</v>
      </c>
      <c r="W1903" t="str">
        <f>IF(Table1[[#This Row],[Avg Monthly GB Download]]&lt;5,"Less than 5GB",IF(Table1[[#This Row],[Avg Monthly GB Download]]&lt;10,"Less than 10GB","10 ot more 10GB"))</f>
        <v>Less than 5GB</v>
      </c>
    </row>
    <row r="1904" spans="1:23" x14ac:dyDescent="0.3">
      <c r="A1904" t="s">
        <v>21</v>
      </c>
      <c r="B1904">
        <v>66</v>
      </c>
      <c r="C1904" t="s">
        <v>21</v>
      </c>
      <c r="D1904" t="s">
        <v>22</v>
      </c>
      <c r="E1904" t="s">
        <v>72</v>
      </c>
      <c r="F1904" t="s">
        <v>26</v>
      </c>
      <c r="G1904">
        <v>21</v>
      </c>
      <c r="H1904" t="s">
        <v>25</v>
      </c>
      <c r="I1904" t="s">
        <v>21</v>
      </c>
      <c r="K1904" t="str">
        <f>IF(Table1[[#This Row],[Under 30]]="yes","Under 30",IF(Table1[[#This Row],[Senior]]="yes","Senior","Other"))</f>
        <v>Under 30</v>
      </c>
      <c r="P1904">
        <v>1</v>
      </c>
      <c r="R1904">
        <v>11</v>
      </c>
      <c r="S1904">
        <v>2</v>
      </c>
      <c r="T1904">
        <v>0</v>
      </c>
      <c r="U1904">
        <v>0</v>
      </c>
      <c r="V1904">
        <v>0</v>
      </c>
      <c r="W1904" t="str">
        <f>IF(Table1[[#This Row],[Avg Monthly GB Download]]&lt;5,"Less than 5GB",IF(Table1[[#This Row],[Avg Monthly GB Download]]&lt;10,"Less than 10GB","10 ot more 10GB"))</f>
        <v>Less than 5GB</v>
      </c>
    </row>
    <row r="1905" spans="1:23" x14ac:dyDescent="0.3">
      <c r="A1905" t="s">
        <v>21</v>
      </c>
      <c r="B1905">
        <v>66</v>
      </c>
      <c r="C1905" t="s">
        <v>21</v>
      </c>
      <c r="D1905" t="s">
        <v>22</v>
      </c>
      <c r="E1905" t="s">
        <v>80</v>
      </c>
      <c r="F1905" t="s">
        <v>26</v>
      </c>
      <c r="G1905">
        <v>47</v>
      </c>
      <c r="H1905" t="s">
        <v>21</v>
      </c>
      <c r="I1905" t="s">
        <v>21</v>
      </c>
      <c r="K1905" t="str">
        <f>IF(Table1[[#This Row],[Under 30]]="yes","Under 30",IF(Table1[[#This Row],[Senior]]="yes","Senior","Other"))</f>
        <v>Other</v>
      </c>
      <c r="P1905">
        <v>1</v>
      </c>
      <c r="R1905">
        <v>6</v>
      </c>
      <c r="S1905">
        <v>0</v>
      </c>
      <c r="T1905">
        <v>0</v>
      </c>
      <c r="U1905">
        <v>0</v>
      </c>
      <c r="V1905">
        <v>0</v>
      </c>
      <c r="W1905" t="str">
        <f>IF(Table1[[#This Row],[Avg Monthly GB Download]]&lt;5,"Less than 5GB",IF(Table1[[#This Row],[Avg Monthly GB Download]]&lt;10,"Less than 10GB","10 ot more 10GB"))</f>
        <v>Less than 5GB</v>
      </c>
    </row>
    <row r="1906" spans="1:23" x14ac:dyDescent="0.3">
      <c r="A1906" t="s">
        <v>21</v>
      </c>
      <c r="B1906">
        <v>66</v>
      </c>
      <c r="C1906" t="s">
        <v>21</v>
      </c>
      <c r="D1906" t="s">
        <v>22</v>
      </c>
      <c r="E1906" t="s">
        <v>80</v>
      </c>
      <c r="F1906" t="s">
        <v>26</v>
      </c>
      <c r="G1906">
        <v>57</v>
      </c>
      <c r="H1906" t="s">
        <v>21</v>
      </c>
      <c r="I1906" t="s">
        <v>21</v>
      </c>
      <c r="K1906" t="str">
        <f>IF(Table1[[#This Row],[Under 30]]="yes","Under 30",IF(Table1[[#This Row],[Senior]]="yes","Senior","Other"))</f>
        <v>Other</v>
      </c>
      <c r="P1906">
        <v>1</v>
      </c>
      <c r="R1906">
        <v>8</v>
      </c>
      <c r="S1906">
        <v>0</v>
      </c>
      <c r="T1906">
        <v>0</v>
      </c>
      <c r="U1906">
        <v>0</v>
      </c>
      <c r="V1906">
        <v>0</v>
      </c>
      <c r="W1906" t="str">
        <f>IF(Table1[[#This Row],[Avg Monthly GB Download]]&lt;5,"Less than 5GB",IF(Table1[[#This Row],[Avg Monthly GB Download]]&lt;10,"Less than 10GB","10 ot more 10GB"))</f>
        <v>Less than 5GB</v>
      </c>
    </row>
    <row r="1907" spans="1:23" x14ac:dyDescent="0.3">
      <c r="A1907" t="s">
        <v>21</v>
      </c>
      <c r="B1907">
        <v>66</v>
      </c>
      <c r="C1907" t="s">
        <v>21</v>
      </c>
      <c r="D1907" t="s">
        <v>22</v>
      </c>
      <c r="E1907" t="s">
        <v>82</v>
      </c>
      <c r="F1907" t="s">
        <v>24</v>
      </c>
      <c r="G1907">
        <v>65</v>
      </c>
      <c r="H1907" t="s">
        <v>21</v>
      </c>
      <c r="I1907" t="s">
        <v>25</v>
      </c>
      <c r="J1907" t="s">
        <v>25</v>
      </c>
      <c r="K1907" t="str">
        <f>IF(Table1[[#This Row],[Under 30]]="yes","Under 30",IF(Table1[[#This Row],[Senior]]="yes","Senior","Other"))</f>
        <v>Senior</v>
      </c>
      <c r="L1907" t="s">
        <v>53</v>
      </c>
      <c r="M1907" t="s">
        <v>33</v>
      </c>
      <c r="N1907" t="s">
        <v>34</v>
      </c>
      <c r="O1907" t="s">
        <v>34</v>
      </c>
      <c r="P1907">
        <v>1</v>
      </c>
      <c r="R1907">
        <v>29</v>
      </c>
      <c r="S1907">
        <v>0</v>
      </c>
      <c r="T1907">
        <v>0</v>
      </c>
      <c r="U1907">
        <v>67</v>
      </c>
      <c r="V1907">
        <v>3</v>
      </c>
      <c r="W1907" t="str">
        <f>IF(Table1[[#This Row],[Avg Monthly GB Download]]&lt;5,"Less than 5GB",IF(Table1[[#This Row],[Avg Monthly GB Download]]&lt;10,"Less than 10GB","10 ot more 10GB"))</f>
        <v>Less than 5GB</v>
      </c>
    </row>
    <row r="1908" spans="1:23" x14ac:dyDescent="0.3">
      <c r="A1908" t="s">
        <v>21</v>
      </c>
      <c r="B1908">
        <v>66</v>
      </c>
      <c r="C1908" t="s">
        <v>21</v>
      </c>
      <c r="D1908" t="s">
        <v>22</v>
      </c>
      <c r="E1908" t="s">
        <v>85</v>
      </c>
      <c r="F1908" t="s">
        <v>26</v>
      </c>
      <c r="G1908">
        <v>63</v>
      </c>
      <c r="H1908" t="s">
        <v>21</v>
      </c>
      <c r="I1908" t="s">
        <v>21</v>
      </c>
      <c r="K1908" t="str">
        <f>IF(Table1[[#This Row],[Under 30]]="yes","Under 30",IF(Table1[[#This Row],[Senior]]="yes","Senior","Other"))</f>
        <v>Other</v>
      </c>
      <c r="P1908">
        <v>1</v>
      </c>
      <c r="R1908">
        <v>11</v>
      </c>
      <c r="S1908">
        <v>2</v>
      </c>
      <c r="T1908">
        <v>0</v>
      </c>
      <c r="U1908">
        <v>0</v>
      </c>
      <c r="V1908">
        <v>0</v>
      </c>
      <c r="W1908" t="str">
        <f>IF(Table1[[#This Row],[Avg Monthly GB Download]]&lt;5,"Less than 5GB",IF(Table1[[#This Row],[Avg Monthly GB Download]]&lt;10,"Less than 10GB","10 ot more 10GB"))</f>
        <v>Less than 5GB</v>
      </c>
    </row>
    <row r="1909" spans="1:23" x14ac:dyDescent="0.3">
      <c r="A1909" t="s">
        <v>21</v>
      </c>
      <c r="B1909">
        <v>66</v>
      </c>
      <c r="C1909" t="s">
        <v>21</v>
      </c>
      <c r="D1909" t="s">
        <v>22</v>
      </c>
      <c r="E1909" t="s">
        <v>86</v>
      </c>
      <c r="F1909" t="s">
        <v>24</v>
      </c>
      <c r="G1909">
        <v>62</v>
      </c>
      <c r="H1909" t="s">
        <v>21</v>
      </c>
      <c r="I1909" t="s">
        <v>21</v>
      </c>
      <c r="K1909" t="str">
        <f>IF(Table1[[#This Row],[Under 30]]="yes","Under 30",IF(Table1[[#This Row],[Senior]]="yes","Senior","Other"))</f>
        <v>Other</v>
      </c>
      <c r="P1909">
        <v>1</v>
      </c>
      <c r="R1909">
        <v>35</v>
      </c>
      <c r="S1909">
        <v>0</v>
      </c>
      <c r="T1909">
        <v>0</v>
      </c>
      <c r="U1909">
        <v>16</v>
      </c>
      <c r="V1909">
        <v>3</v>
      </c>
      <c r="W1909" t="str">
        <f>IF(Table1[[#This Row],[Avg Monthly GB Download]]&lt;5,"Less than 5GB",IF(Table1[[#This Row],[Avg Monthly GB Download]]&lt;10,"Less than 10GB","10 ot more 10GB"))</f>
        <v>Less than 5GB</v>
      </c>
    </row>
    <row r="1910" spans="1:23" x14ac:dyDescent="0.3">
      <c r="A1910" t="s">
        <v>21</v>
      </c>
      <c r="B1910">
        <v>66</v>
      </c>
      <c r="C1910" t="s">
        <v>25</v>
      </c>
      <c r="D1910" t="s">
        <v>22</v>
      </c>
      <c r="E1910" t="s">
        <v>44</v>
      </c>
      <c r="F1910" t="s">
        <v>24</v>
      </c>
      <c r="G1910">
        <v>38</v>
      </c>
      <c r="H1910" t="s">
        <v>21</v>
      </c>
      <c r="I1910" t="s">
        <v>21</v>
      </c>
      <c r="K1910" t="str">
        <f>IF(Table1[[#This Row],[Under 30]]="yes","Under 30",IF(Table1[[#This Row],[Senior]]="yes","Senior","Other"))</f>
        <v>Other</v>
      </c>
      <c r="P1910">
        <v>1</v>
      </c>
      <c r="R1910">
        <v>56</v>
      </c>
      <c r="S1910">
        <v>1</v>
      </c>
      <c r="T1910">
        <v>475.2</v>
      </c>
      <c r="U1910">
        <v>40</v>
      </c>
      <c r="V1910">
        <v>6</v>
      </c>
      <c r="W1910" t="str">
        <f>IF(Table1[[#This Row],[Avg Monthly GB Download]]&lt;5,"Less than 5GB",IF(Table1[[#This Row],[Avg Monthly GB Download]]&lt;10,"Less than 10GB","10 ot more 10GB"))</f>
        <v>Less than 10GB</v>
      </c>
    </row>
    <row r="1911" spans="1:23" x14ac:dyDescent="0.3">
      <c r="A1911" t="s">
        <v>21</v>
      </c>
      <c r="B1911">
        <v>66</v>
      </c>
      <c r="C1911" t="s">
        <v>25</v>
      </c>
      <c r="D1911" t="s">
        <v>22</v>
      </c>
      <c r="E1911" t="s">
        <v>46</v>
      </c>
      <c r="F1911" t="s">
        <v>26</v>
      </c>
      <c r="G1911">
        <v>47</v>
      </c>
      <c r="H1911" t="s">
        <v>21</v>
      </c>
      <c r="I1911" t="s">
        <v>21</v>
      </c>
      <c r="K1911" t="str">
        <f>IF(Table1[[#This Row],[Under 30]]="yes","Under 30",IF(Table1[[#This Row],[Senior]]="yes","Senior","Other"))</f>
        <v>Other</v>
      </c>
      <c r="P1911">
        <v>1</v>
      </c>
      <c r="R1911">
        <v>9</v>
      </c>
      <c r="S1911">
        <v>0</v>
      </c>
      <c r="T1911">
        <v>246.4</v>
      </c>
      <c r="U1911">
        <v>0</v>
      </c>
      <c r="V1911">
        <v>0</v>
      </c>
      <c r="W1911" t="str">
        <f>IF(Table1[[#This Row],[Avg Monthly GB Download]]&lt;5,"Less than 5GB",IF(Table1[[#This Row],[Avg Monthly GB Download]]&lt;10,"Less than 10GB","10 ot more 10GB"))</f>
        <v>Less than 5GB</v>
      </c>
    </row>
    <row r="1912" spans="1:23" x14ac:dyDescent="0.3">
      <c r="A1912" t="s">
        <v>21</v>
      </c>
      <c r="B1912">
        <v>66</v>
      </c>
      <c r="C1912" t="s">
        <v>25</v>
      </c>
      <c r="D1912" t="s">
        <v>22</v>
      </c>
      <c r="E1912" t="s">
        <v>52</v>
      </c>
      <c r="F1912" t="s">
        <v>26</v>
      </c>
      <c r="G1912">
        <v>30</v>
      </c>
      <c r="H1912" t="s">
        <v>21</v>
      </c>
      <c r="I1912" t="s">
        <v>21</v>
      </c>
      <c r="K1912" t="str">
        <f>IF(Table1[[#This Row],[Under 30]]="yes","Under 30",IF(Table1[[#This Row],[Senior]]="yes","Senior","Other"))</f>
        <v>Other</v>
      </c>
      <c r="P1912">
        <v>1</v>
      </c>
      <c r="R1912">
        <v>11</v>
      </c>
      <c r="S1912">
        <v>2</v>
      </c>
      <c r="T1912">
        <v>234.3</v>
      </c>
      <c r="U1912">
        <v>0</v>
      </c>
      <c r="V1912">
        <v>0</v>
      </c>
      <c r="W1912" t="str">
        <f>IF(Table1[[#This Row],[Avg Monthly GB Download]]&lt;5,"Less than 5GB",IF(Table1[[#This Row],[Avg Monthly GB Download]]&lt;10,"Less than 10GB","10 ot more 10GB"))</f>
        <v>Less than 5GB</v>
      </c>
    </row>
    <row r="1913" spans="1:23" x14ac:dyDescent="0.3">
      <c r="A1913" t="s">
        <v>21</v>
      </c>
      <c r="B1913">
        <v>66</v>
      </c>
      <c r="C1913" t="s">
        <v>25</v>
      </c>
      <c r="D1913" t="s">
        <v>22</v>
      </c>
      <c r="E1913" t="s">
        <v>73</v>
      </c>
      <c r="F1913" t="s">
        <v>26</v>
      </c>
      <c r="G1913">
        <v>61</v>
      </c>
      <c r="H1913" t="s">
        <v>21</v>
      </c>
      <c r="I1913" t="s">
        <v>21</v>
      </c>
      <c r="K1913" t="str">
        <f>IF(Table1[[#This Row],[Under 30]]="yes","Under 30",IF(Table1[[#This Row],[Senior]]="yes","Senior","Other"))</f>
        <v>Other</v>
      </c>
      <c r="P1913">
        <v>1</v>
      </c>
      <c r="R1913">
        <v>8</v>
      </c>
      <c r="S1913">
        <v>1</v>
      </c>
      <c r="T1913">
        <v>254.1</v>
      </c>
      <c r="U1913">
        <v>0</v>
      </c>
      <c r="V1913">
        <v>0</v>
      </c>
      <c r="W1913" t="str">
        <f>IF(Table1[[#This Row],[Avg Monthly GB Download]]&lt;5,"Less than 5GB",IF(Table1[[#This Row],[Avg Monthly GB Download]]&lt;10,"Less than 10GB","10 ot more 10GB"))</f>
        <v>Less than 5GB</v>
      </c>
    </row>
    <row r="1914" spans="1:23" x14ac:dyDescent="0.3">
      <c r="A1914" t="s">
        <v>21</v>
      </c>
      <c r="B1914">
        <v>66</v>
      </c>
      <c r="C1914" t="s">
        <v>25</v>
      </c>
      <c r="D1914" t="s">
        <v>22</v>
      </c>
      <c r="E1914" t="s">
        <v>84</v>
      </c>
      <c r="F1914" t="s">
        <v>24</v>
      </c>
      <c r="G1914">
        <v>68</v>
      </c>
      <c r="H1914" t="s">
        <v>21</v>
      </c>
      <c r="I1914" t="s">
        <v>25</v>
      </c>
      <c r="J1914" t="s">
        <v>25</v>
      </c>
      <c r="K1914" t="str">
        <f>IF(Table1[[#This Row],[Under 30]]="yes","Under 30",IF(Table1[[#This Row],[Senior]]="yes","Senior","Other"))</f>
        <v>Senior</v>
      </c>
      <c r="L1914" t="s">
        <v>53</v>
      </c>
      <c r="M1914" t="s">
        <v>38</v>
      </c>
      <c r="N1914" t="s">
        <v>34</v>
      </c>
      <c r="O1914" t="s">
        <v>34</v>
      </c>
      <c r="P1914">
        <v>1</v>
      </c>
      <c r="R1914">
        <v>10</v>
      </c>
      <c r="S1914">
        <v>0</v>
      </c>
      <c r="T1914">
        <v>160.1</v>
      </c>
      <c r="U1914">
        <v>0</v>
      </c>
      <c r="V1914">
        <v>0</v>
      </c>
      <c r="W1914" t="str">
        <f>IF(Table1[[#This Row],[Avg Monthly GB Download]]&lt;5,"Less than 5GB",IF(Table1[[#This Row],[Avg Monthly GB Download]]&lt;10,"Less than 10GB","10 ot more 10GB"))</f>
        <v>Less than 5GB</v>
      </c>
    </row>
    <row r="1915" spans="1:23" x14ac:dyDescent="0.3">
      <c r="A1915" t="s">
        <v>21</v>
      </c>
      <c r="B1915">
        <v>67</v>
      </c>
      <c r="C1915" t="s">
        <v>21</v>
      </c>
      <c r="D1915" t="s">
        <v>22</v>
      </c>
      <c r="E1915" t="s">
        <v>31</v>
      </c>
      <c r="F1915" t="s">
        <v>26</v>
      </c>
      <c r="G1915">
        <v>59</v>
      </c>
      <c r="H1915" t="s">
        <v>21</v>
      </c>
      <c r="I1915" t="s">
        <v>21</v>
      </c>
      <c r="K1915" t="str">
        <f>IF(Table1[[#This Row],[Under 30]]="yes","Under 30",IF(Table1[[#This Row],[Senior]]="yes","Senior","Other"))</f>
        <v>Other</v>
      </c>
      <c r="P1915">
        <v>1</v>
      </c>
      <c r="R1915">
        <v>48</v>
      </c>
      <c r="S1915">
        <v>0</v>
      </c>
      <c r="T1915">
        <v>0</v>
      </c>
      <c r="U1915">
        <v>26</v>
      </c>
      <c r="V1915">
        <v>2</v>
      </c>
      <c r="W1915" t="str">
        <f>IF(Table1[[#This Row],[Avg Monthly GB Download]]&lt;5,"Less than 5GB",IF(Table1[[#This Row],[Avg Monthly GB Download]]&lt;10,"Less than 10GB","10 ot more 10GB"))</f>
        <v>Less than 5GB</v>
      </c>
    </row>
    <row r="1916" spans="1:23" x14ac:dyDescent="0.3">
      <c r="A1916" t="s">
        <v>21</v>
      </c>
      <c r="B1916">
        <v>67</v>
      </c>
      <c r="C1916" t="s">
        <v>21</v>
      </c>
      <c r="D1916" t="s">
        <v>22</v>
      </c>
      <c r="E1916" t="s">
        <v>31</v>
      </c>
      <c r="F1916" t="s">
        <v>26</v>
      </c>
      <c r="G1916">
        <v>71</v>
      </c>
      <c r="H1916" t="s">
        <v>21</v>
      </c>
      <c r="I1916" t="s">
        <v>25</v>
      </c>
      <c r="J1916" t="s">
        <v>21</v>
      </c>
      <c r="K1916" t="str">
        <f>IF(Table1[[#This Row],[Under 30]]="yes","Under 30",IF(Table1[[#This Row],[Senior]]="yes","Senior","Other"))</f>
        <v>Senior</v>
      </c>
      <c r="L1916" t="s">
        <v>53</v>
      </c>
      <c r="M1916" t="s">
        <v>33</v>
      </c>
      <c r="N1916" t="s">
        <v>34</v>
      </c>
      <c r="O1916" t="s">
        <v>34</v>
      </c>
      <c r="P1916">
        <v>1</v>
      </c>
      <c r="R1916">
        <v>8</v>
      </c>
      <c r="S1916">
        <v>0</v>
      </c>
      <c r="T1916">
        <v>0</v>
      </c>
      <c r="U1916">
        <v>0</v>
      </c>
      <c r="V1916">
        <v>0</v>
      </c>
      <c r="W1916" t="str">
        <f>IF(Table1[[#This Row],[Avg Monthly GB Download]]&lt;5,"Less than 5GB",IF(Table1[[#This Row],[Avg Monthly GB Download]]&lt;10,"Less than 10GB","10 ot more 10GB"))</f>
        <v>Less than 5GB</v>
      </c>
    </row>
    <row r="1917" spans="1:23" x14ac:dyDescent="0.3">
      <c r="A1917" t="s">
        <v>21</v>
      </c>
      <c r="B1917">
        <v>67</v>
      </c>
      <c r="C1917" t="s">
        <v>21</v>
      </c>
      <c r="D1917" t="s">
        <v>22</v>
      </c>
      <c r="E1917" t="s">
        <v>37</v>
      </c>
      <c r="F1917" t="s">
        <v>24</v>
      </c>
      <c r="G1917">
        <v>44</v>
      </c>
      <c r="H1917" t="s">
        <v>21</v>
      </c>
      <c r="I1917" t="s">
        <v>21</v>
      </c>
      <c r="K1917" t="str">
        <f>IF(Table1[[#This Row],[Under 30]]="yes","Under 30",IF(Table1[[#This Row],[Senior]]="yes","Senior","Other"))</f>
        <v>Other</v>
      </c>
      <c r="P1917">
        <v>1</v>
      </c>
      <c r="R1917">
        <v>14</v>
      </c>
      <c r="S1917">
        <v>0</v>
      </c>
      <c r="T1917">
        <v>0</v>
      </c>
      <c r="U1917">
        <v>0</v>
      </c>
      <c r="V1917">
        <v>0</v>
      </c>
      <c r="W1917" t="str">
        <f>IF(Table1[[#This Row],[Avg Monthly GB Download]]&lt;5,"Less than 5GB",IF(Table1[[#This Row],[Avg Monthly GB Download]]&lt;10,"Less than 10GB","10 ot more 10GB"))</f>
        <v>Less than 5GB</v>
      </c>
    </row>
    <row r="1918" spans="1:23" x14ac:dyDescent="0.3">
      <c r="A1918" t="s">
        <v>21</v>
      </c>
      <c r="B1918">
        <v>67</v>
      </c>
      <c r="C1918" t="s">
        <v>21</v>
      </c>
      <c r="D1918" t="s">
        <v>22</v>
      </c>
      <c r="E1918" t="s">
        <v>44</v>
      </c>
      <c r="F1918" t="s">
        <v>26</v>
      </c>
      <c r="G1918">
        <v>42</v>
      </c>
      <c r="H1918" t="s">
        <v>21</v>
      </c>
      <c r="I1918" t="s">
        <v>21</v>
      </c>
      <c r="K1918" t="str">
        <f>IF(Table1[[#This Row],[Under 30]]="yes","Under 30",IF(Table1[[#This Row],[Senior]]="yes","Senior","Other"))</f>
        <v>Other</v>
      </c>
      <c r="P1918">
        <v>1</v>
      </c>
      <c r="R1918">
        <v>57</v>
      </c>
      <c r="S1918">
        <v>0</v>
      </c>
      <c r="T1918">
        <v>0</v>
      </c>
      <c r="U1918">
        <v>53</v>
      </c>
      <c r="V1918">
        <v>2</v>
      </c>
      <c r="W1918" t="str">
        <f>IF(Table1[[#This Row],[Avg Monthly GB Download]]&lt;5,"Less than 5GB",IF(Table1[[#This Row],[Avg Monthly GB Download]]&lt;10,"Less than 10GB","10 ot more 10GB"))</f>
        <v>Less than 5GB</v>
      </c>
    </row>
    <row r="1919" spans="1:23" x14ac:dyDescent="0.3">
      <c r="A1919" t="s">
        <v>21</v>
      </c>
      <c r="B1919">
        <v>67</v>
      </c>
      <c r="C1919" t="s">
        <v>21</v>
      </c>
      <c r="D1919" t="s">
        <v>22</v>
      </c>
      <c r="E1919" t="s">
        <v>52</v>
      </c>
      <c r="F1919" t="s">
        <v>24</v>
      </c>
      <c r="G1919">
        <v>68</v>
      </c>
      <c r="H1919" t="s">
        <v>21</v>
      </c>
      <c r="I1919" t="s">
        <v>25</v>
      </c>
      <c r="J1919" t="s">
        <v>21</v>
      </c>
      <c r="K1919" t="str">
        <f>IF(Table1[[#This Row],[Under 30]]="yes","Under 30",IF(Table1[[#This Row],[Senior]]="yes","Senior","Other"))</f>
        <v>Senior</v>
      </c>
      <c r="L1919" t="s">
        <v>53</v>
      </c>
      <c r="M1919" t="s">
        <v>33</v>
      </c>
      <c r="N1919" t="s">
        <v>34</v>
      </c>
      <c r="O1919" t="s">
        <v>34</v>
      </c>
      <c r="P1919">
        <v>1</v>
      </c>
      <c r="R1919">
        <v>10</v>
      </c>
      <c r="S1919">
        <v>0</v>
      </c>
      <c r="T1919">
        <v>0</v>
      </c>
      <c r="U1919">
        <v>0</v>
      </c>
      <c r="V1919">
        <v>0</v>
      </c>
      <c r="W1919" t="str">
        <f>IF(Table1[[#This Row],[Avg Monthly GB Download]]&lt;5,"Less than 5GB",IF(Table1[[#This Row],[Avg Monthly GB Download]]&lt;10,"Less than 10GB","10 ot more 10GB"))</f>
        <v>Less than 5GB</v>
      </c>
    </row>
    <row r="1920" spans="1:23" x14ac:dyDescent="0.3">
      <c r="A1920" t="s">
        <v>21</v>
      </c>
      <c r="B1920">
        <v>67</v>
      </c>
      <c r="C1920" t="s">
        <v>21</v>
      </c>
      <c r="D1920" t="s">
        <v>22</v>
      </c>
      <c r="E1920" t="s">
        <v>54</v>
      </c>
      <c r="F1920" t="s">
        <v>24</v>
      </c>
      <c r="G1920">
        <v>49</v>
      </c>
      <c r="H1920" t="s">
        <v>21</v>
      </c>
      <c r="I1920" t="s">
        <v>21</v>
      </c>
      <c r="K1920" t="str">
        <f>IF(Table1[[#This Row],[Under 30]]="yes","Under 30",IF(Table1[[#This Row],[Senior]]="yes","Senior","Other"))</f>
        <v>Other</v>
      </c>
      <c r="P1920">
        <v>1</v>
      </c>
      <c r="R1920">
        <v>16</v>
      </c>
      <c r="S1920">
        <v>1</v>
      </c>
      <c r="T1920">
        <v>0</v>
      </c>
      <c r="U1920">
        <v>0</v>
      </c>
      <c r="V1920">
        <v>0</v>
      </c>
      <c r="W1920" t="str">
        <f>IF(Table1[[#This Row],[Avg Monthly GB Download]]&lt;5,"Less than 5GB",IF(Table1[[#This Row],[Avg Monthly GB Download]]&lt;10,"Less than 10GB","10 ot more 10GB"))</f>
        <v>Less than 5GB</v>
      </c>
    </row>
    <row r="1921" spans="1:23" x14ac:dyDescent="0.3">
      <c r="A1921" t="s">
        <v>21</v>
      </c>
      <c r="B1921">
        <v>67</v>
      </c>
      <c r="C1921" t="s">
        <v>21</v>
      </c>
      <c r="D1921" t="s">
        <v>22</v>
      </c>
      <c r="E1921" t="s">
        <v>54</v>
      </c>
      <c r="F1921" t="s">
        <v>26</v>
      </c>
      <c r="G1921">
        <v>63</v>
      </c>
      <c r="H1921" t="s">
        <v>21</v>
      </c>
      <c r="I1921" t="s">
        <v>21</v>
      </c>
      <c r="K1921" t="str">
        <f>IF(Table1[[#This Row],[Under 30]]="yes","Under 30",IF(Table1[[#This Row],[Senior]]="yes","Senior","Other"))</f>
        <v>Other</v>
      </c>
      <c r="P1921">
        <v>1</v>
      </c>
      <c r="R1921">
        <v>11</v>
      </c>
      <c r="S1921">
        <v>0</v>
      </c>
      <c r="T1921">
        <v>0</v>
      </c>
      <c r="U1921">
        <v>0</v>
      </c>
      <c r="V1921">
        <v>0</v>
      </c>
      <c r="W1921" t="str">
        <f>IF(Table1[[#This Row],[Avg Monthly GB Download]]&lt;5,"Less than 5GB",IF(Table1[[#This Row],[Avg Monthly GB Download]]&lt;10,"Less than 10GB","10 ot more 10GB"))</f>
        <v>Less than 5GB</v>
      </c>
    </row>
    <row r="1922" spans="1:23" x14ac:dyDescent="0.3">
      <c r="A1922" t="s">
        <v>21</v>
      </c>
      <c r="B1922">
        <v>67</v>
      </c>
      <c r="C1922" t="s">
        <v>21</v>
      </c>
      <c r="D1922" t="s">
        <v>22</v>
      </c>
      <c r="E1922" t="s">
        <v>58</v>
      </c>
      <c r="F1922" t="s">
        <v>26</v>
      </c>
      <c r="G1922">
        <v>22</v>
      </c>
      <c r="H1922" t="s">
        <v>25</v>
      </c>
      <c r="I1922" t="s">
        <v>21</v>
      </c>
      <c r="K1922" t="str">
        <f>IF(Table1[[#This Row],[Under 30]]="yes","Under 30",IF(Table1[[#This Row],[Senior]]="yes","Senior","Other"))</f>
        <v>Under 30</v>
      </c>
      <c r="P1922">
        <v>1</v>
      </c>
      <c r="R1922">
        <v>26</v>
      </c>
      <c r="S1922">
        <v>0</v>
      </c>
      <c r="T1922">
        <v>0</v>
      </c>
      <c r="U1922">
        <v>41</v>
      </c>
      <c r="V1922">
        <v>20</v>
      </c>
      <c r="W1922" t="str">
        <f>IF(Table1[[#This Row],[Avg Monthly GB Download]]&lt;5,"Less than 5GB",IF(Table1[[#This Row],[Avg Monthly GB Download]]&lt;10,"Less than 10GB","10 ot more 10GB"))</f>
        <v>10 ot more 10GB</v>
      </c>
    </row>
    <row r="1923" spans="1:23" x14ac:dyDescent="0.3">
      <c r="A1923" t="s">
        <v>21</v>
      </c>
      <c r="B1923">
        <v>67</v>
      </c>
      <c r="C1923" t="s">
        <v>21</v>
      </c>
      <c r="D1923" t="s">
        <v>22</v>
      </c>
      <c r="E1923" t="s">
        <v>58</v>
      </c>
      <c r="F1923" t="s">
        <v>26</v>
      </c>
      <c r="G1923">
        <v>32</v>
      </c>
      <c r="H1923" t="s">
        <v>21</v>
      </c>
      <c r="I1923" t="s">
        <v>21</v>
      </c>
      <c r="K1923" t="str">
        <f>IF(Table1[[#This Row],[Under 30]]="yes","Under 30",IF(Table1[[#This Row],[Senior]]="yes","Senior","Other"))</f>
        <v>Other</v>
      </c>
      <c r="P1923">
        <v>1</v>
      </c>
      <c r="R1923">
        <v>33</v>
      </c>
      <c r="S1923">
        <v>2</v>
      </c>
      <c r="T1923">
        <v>0</v>
      </c>
      <c r="U1923">
        <v>18</v>
      </c>
      <c r="V1923">
        <v>14</v>
      </c>
      <c r="W1923" t="str">
        <f>IF(Table1[[#This Row],[Avg Monthly GB Download]]&lt;5,"Less than 5GB",IF(Table1[[#This Row],[Avg Monthly GB Download]]&lt;10,"Less than 10GB","10 ot more 10GB"))</f>
        <v>10 ot more 10GB</v>
      </c>
    </row>
    <row r="1924" spans="1:23" x14ac:dyDescent="0.3">
      <c r="A1924" t="s">
        <v>21</v>
      </c>
      <c r="B1924">
        <v>67</v>
      </c>
      <c r="C1924" t="s">
        <v>21</v>
      </c>
      <c r="D1924" t="s">
        <v>22</v>
      </c>
      <c r="E1924" t="s">
        <v>58</v>
      </c>
      <c r="F1924" t="s">
        <v>26</v>
      </c>
      <c r="G1924">
        <v>43</v>
      </c>
      <c r="H1924" t="s">
        <v>21</v>
      </c>
      <c r="I1924" t="s">
        <v>21</v>
      </c>
      <c r="K1924" t="str">
        <f>IF(Table1[[#This Row],[Under 30]]="yes","Under 30",IF(Table1[[#This Row],[Senior]]="yes","Senior","Other"))</f>
        <v>Other</v>
      </c>
      <c r="P1924">
        <v>1</v>
      </c>
      <c r="R1924">
        <v>10</v>
      </c>
      <c r="S1924">
        <v>0</v>
      </c>
      <c r="T1924">
        <v>0</v>
      </c>
      <c r="U1924">
        <v>0</v>
      </c>
      <c r="V1924">
        <v>0</v>
      </c>
      <c r="W1924" t="str">
        <f>IF(Table1[[#This Row],[Avg Monthly GB Download]]&lt;5,"Less than 5GB",IF(Table1[[#This Row],[Avg Monthly GB Download]]&lt;10,"Less than 10GB","10 ot more 10GB"))</f>
        <v>Less than 5GB</v>
      </c>
    </row>
    <row r="1925" spans="1:23" x14ac:dyDescent="0.3">
      <c r="A1925" t="s">
        <v>21</v>
      </c>
      <c r="B1925">
        <v>67</v>
      </c>
      <c r="C1925" t="s">
        <v>21</v>
      </c>
      <c r="D1925" t="s">
        <v>22</v>
      </c>
      <c r="E1925" t="s">
        <v>76</v>
      </c>
      <c r="F1925" t="s">
        <v>24</v>
      </c>
      <c r="G1925">
        <v>52</v>
      </c>
      <c r="H1925" t="s">
        <v>21</v>
      </c>
      <c r="I1925" t="s">
        <v>21</v>
      </c>
      <c r="K1925" t="str">
        <f>IF(Table1[[#This Row],[Under 30]]="yes","Under 30",IF(Table1[[#This Row],[Senior]]="yes","Senior","Other"))</f>
        <v>Other</v>
      </c>
      <c r="P1925">
        <v>1</v>
      </c>
      <c r="R1925">
        <v>8</v>
      </c>
      <c r="S1925">
        <v>0</v>
      </c>
      <c r="T1925">
        <v>0</v>
      </c>
      <c r="U1925">
        <v>0</v>
      </c>
      <c r="V1925">
        <v>0</v>
      </c>
      <c r="W1925" t="str">
        <f>IF(Table1[[#This Row],[Avg Monthly GB Download]]&lt;5,"Less than 5GB",IF(Table1[[#This Row],[Avg Monthly GB Download]]&lt;10,"Less than 10GB","10 ot more 10GB"))</f>
        <v>Less than 5GB</v>
      </c>
    </row>
    <row r="1926" spans="1:23" x14ac:dyDescent="0.3">
      <c r="A1926" t="s">
        <v>21</v>
      </c>
      <c r="B1926">
        <v>67</v>
      </c>
      <c r="C1926" t="s">
        <v>21</v>
      </c>
      <c r="D1926" t="s">
        <v>22</v>
      </c>
      <c r="E1926" t="s">
        <v>82</v>
      </c>
      <c r="F1926" t="s">
        <v>24</v>
      </c>
      <c r="G1926">
        <v>28</v>
      </c>
      <c r="H1926" t="s">
        <v>25</v>
      </c>
      <c r="I1926" t="s">
        <v>21</v>
      </c>
      <c r="K1926" t="str">
        <f>IF(Table1[[#This Row],[Under 30]]="yes","Under 30",IF(Table1[[#This Row],[Senior]]="yes","Senior","Other"))</f>
        <v>Under 30</v>
      </c>
      <c r="P1926">
        <v>1</v>
      </c>
      <c r="R1926">
        <v>13</v>
      </c>
      <c r="S1926">
        <v>0</v>
      </c>
      <c r="T1926">
        <v>0</v>
      </c>
      <c r="U1926">
        <v>0</v>
      </c>
      <c r="V1926">
        <v>0</v>
      </c>
      <c r="W1926" t="str">
        <f>IF(Table1[[#This Row],[Avg Monthly GB Download]]&lt;5,"Less than 5GB",IF(Table1[[#This Row],[Avg Monthly GB Download]]&lt;10,"Less than 10GB","10 ot more 10GB"))</f>
        <v>Less than 5GB</v>
      </c>
    </row>
    <row r="1927" spans="1:23" x14ac:dyDescent="0.3">
      <c r="A1927" t="s">
        <v>21</v>
      </c>
      <c r="B1927">
        <v>67</v>
      </c>
      <c r="C1927" t="s">
        <v>21</v>
      </c>
      <c r="D1927" t="s">
        <v>22</v>
      </c>
      <c r="E1927" t="s">
        <v>82</v>
      </c>
      <c r="F1927" t="s">
        <v>24</v>
      </c>
      <c r="G1927">
        <v>39</v>
      </c>
      <c r="H1927" t="s">
        <v>21</v>
      </c>
      <c r="I1927" t="s">
        <v>21</v>
      </c>
      <c r="K1927" t="str">
        <f>IF(Table1[[#This Row],[Under 30]]="yes","Under 30",IF(Table1[[#This Row],[Senior]]="yes","Senior","Other"))</f>
        <v>Other</v>
      </c>
      <c r="P1927">
        <v>1</v>
      </c>
      <c r="R1927">
        <v>14</v>
      </c>
      <c r="S1927">
        <v>0</v>
      </c>
      <c r="T1927">
        <v>0</v>
      </c>
      <c r="U1927">
        <v>0</v>
      </c>
      <c r="V1927">
        <v>0</v>
      </c>
      <c r="W1927" t="str">
        <f>IF(Table1[[#This Row],[Avg Monthly GB Download]]&lt;5,"Less than 5GB",IF(Table1[[#This Row],[Avg Monthly GB Download]]&lt;10,"Less than 10GB","10 ot more 10GB"))</f>
        <v>Less than 5GB</v>
      </c>
    </row>
    <row r="1928" spans="1:23" x14ac:dyDescent="0.3">
      <c r="A1928" t="s">
        <v>21</v>
      </c>
      <c r="B1928">
        <v>67</v>
      </c>
      <c r="C1928" t="s">
        <v>21</v>
      </c>
      <c r="D1928" t="s">
        <v>22</v>
      </c>
      <c r="E1928" t="s">
        <v>85</v>
      </c>
      <c r="F1928" t="s">
        <v>24</v>
      </c>
      <c r="G1928">
        <v>37</v>
      </c>
      <c r="H1928" t="s">
        <v>21</v>
      </c>
      <c r="I1928" t="s">
        <v>21</v>
      </c>
      <c r="K1928" t="str">
        <f>IF(Table1[[#This Row],[Under 30]]="yes","Under 30",IF(Table1[[#This Row],[Senior]]="yes","Senior","Other"))</f>
        <v>Other</v>
      </c>
      <c r="P1928">
        <v>1</v>
      </c>
      <c r="R1928">
        <v>8</v>
      </c>
      <c r="S1928">
        <v>2</v>
      </c>
      <c r="T1928">
        <v>0</v>
      </c>
      <c r="U1928">
        <v>0</v>
      </c>
      <c r="V1928">
        <v>0</v>
      </c>
      <c r="W1928" t="str">
        <f>IF(Table1[[#This Row],[Avg Monthly GB Download]]&lt;5,"Less than 5GB",IF(Table1[[#This Row],[Avg Monthly GB Download]]&lt;10,"Less than 10GB","10 ot more 10GB"))</f>
        <v>Less than 5GB</v>
      </c>
    </row>
    <row r="1929" spans="1:23" x14ac:dyDescent="0.3">
      <c r="A1929" t="s">
        <v>21</v>
      </c>
      <c r="B1929">
        <v>67</v>
      </c>
      <c r="C1929" t="s">
        <v>25</v>
      </c>
      <c r="D1929" t="s">
        <v>22</v>
      </c>
      <c r="E1929" t="s">
        <v>27</v>
      </c>
      <c r="F1929" t="s">
        <v>24</v>
      </c>
      <c r="G1929">
        <v>51</v>
      </c>
      <c r="H1929" t="s">
        <v>21</v>
      </c>
      <c r="I1929" t="s">
        <v>21</v>
      </c>
      <c r="K1929" t="str">
        <f>IF(Table1[[#This Row],[Under 30]]="yes","Under 30",IF(Table1[[#This Row],[Senior]]="yes","Senior","Other"))</f>
        <v>Other</v>
      </c>
      <c r="P1929">
        <v>1</v>
      </c>
      <c r="R1929">
        <v>16</v>
      </c>
      <c r="S1929">
        <v>0</v>
      </c>
      <c r="T1929">
        <v>209.4</v>
      </c>
      <c r="U1929">
        <v>0</v>
      </c>
      <c r="V1929">
        <v>0</v>
      </c>
      <c r="W1929" t="str">
        <f>IF(Table1[[#This Row],[Avg Monthly GB Download]]&lt;5,"Less than 5GB",IF(Table1[[#This Row],[Avg Monthly GB Download]]&lt;10,"Less than 10GB","10 ot more 10GB"))</f>
        <v>Less than 5GB</v>
      </c>
    </row>
    <row r="1930" spans="1:23" x14ac:dyDescent="0.3">
      <c r="A1930" t="s">
        <v>21</v>
      </c>
      <c r="B1930">
        <v>67</v>
      </c>
      <c r="C1930" t="s">
        <v>25</v>
      </c>
      <c r="D1930" t="s">
        <v>22</v>
      </c>
      <c r="E1930" t="s">
        <v>42</v>
      </c>
      <c r="F1930" t="s">
        <v>24</v>
      </c>
      <c r="G1930">
        <v>68</v>
      </c>
      <c r="H1930" t="s">
        <v>21</v>
      </c>
      <c r="I1930" t="s">
        <v>25</v>
      </c>
      <c r="J1930" t="s">
        <v>21</v>
      </c>
      <c r="K1930" t="str">
        <f>IF(Table1[[#This Row],[Under 30]]="yes","Under 30",IF(Table1[[#This Row],[Senior]]="yes","Senior","Other"))</f>
        <v>Senior</v>
      </c>
      <c r="L1930" t="s">
        <v>53</v>
      </c>
      <c r="M1930" t="s">
        <v>95</v>
      </c>
      <c r="N1930" t="s">
        <v>34</v>
      </c>
      <c r="O1930" t="s">
        <v>34</v>
      </c>
      <c r="P1930">
        <v>1</v>
      </c>
      <c r="R1930">
        <v>22</v>
      </c>
      <c r="S1930">
        <v>0</v>
      </c>
      <c r="T1930">
        <v>318.3</v>
      </c>
      <c r="U1930">
        <v>0</v>
      </c>
      <c r="V1930">
        <v>10</v>
      </c>
      <c r="W1930" t="str">
        <f>IF(Table1[[#This Row],[Avg Monthly GB Download]]&lt;5,"Less than 5GB",IF(Table1[[#This Row],[Avg Monthly GB Download]]&lt;10,"Less than 10GB","10 ot more 10GB"))</f>
        <v>10 ot more 10GB</v>
      </c>
    </row>
    <row r="1931" spans="1:23" x14ac:dyDescent="0.3">
      <c r="A1931" t="s">
        <v>21</v>
      </c>
      <c r="B1931">
        <v>67</v>
      </c>
      <c r="C1931" t="s">
        <v>25</v>
      </c>
      <c r="D1931" t="s">
        <v>22</v>
      </c>
      <c r="E1931" t="s">
        <v>44</v>
      </c>
      <c r="F1931" t="s">
        <v>26</v>
      </c>
      <c r="G1931">
        <v>24</v>
      </c>
      <c r="H1931" t="s">
        <v>25</v>
      </c>
      <c r="I1931" t="s">
        <v>21</v>
      </c>
      <c r="K1931" t="str">
        <f>IF(Table1[[#This Row],[Under 30]]="yes","Under 30",IF(Table1[[#This Row],[Senior]]="yes","Senior","Other"))</f>
        <v>Under 30</v>
      </c>
      <c r="P1931">
        <v>1</v>
      </c>
      <c r="R1931">
        <v>6</v>
      </c>
      <c r="S1931">
        <v>0</v>
      </c>
      <c r="T1931">
        <v>448.9</v>
      </c>
      <c r="U1931">
        <v>0</v>
      </c>
      <c r="V1931">
        <v>0</v>
      </c>
      <c r="W1931" t="str">
        <f>IF(Table1[[#This Row],[Avg Monthly GB Download]]&lt;5,"Less than 5GB",IF(Table1[[#This Row],[Avg Monthly GB Download]]&lt;10,"Less than 10GB","10 ot more 10GB"))</f>
        <v>Less than 5GB</v>
      </c>
    </row>
    <row r="1932" spans="1:23" x14ac:dyDescent="0.3">
      <c r="A1932" t="s">
        <v>21</v>
      </c>
      <c r="B1932">
        <v>67</v>
      </c>
      <c r="C1932" t="s">
        <v>25</v>
      </c>
      <c r="D1932" t="s">
        <v>22</v>
      </c>
      <c r="E1932" t="s">
        <v>46</v>
      </c>
      <c r="F1932" t="s">
        <v>26</v>
      </c>
      <c r="G1932">
        <v>32</v>
      </c>
      <c r="H1932" t="s">
        <v>21</v>
      </c>
      <c r="I1932" t="s">
        <v>21</v>
      </c>
      <c r="K1932" t="str">
        <f>IF(Table1[[#This Row],[Under 30]]="yes","Under 30",IF(Table1[[#This Row],[Senior]]="yes","Senior","Other"))</f>
        <v>Other</v>
      </c>
      <c r="P1932">
        <v>1</v>
      </c>
      <c r="R1932">
        <v>25</v>
      </c>
      <c r="S1932">
        <v>0</v>
      </c>
      <c r="T1932">
        <v>107.2</v>
      </c>
      <c r="U1932">
        <v>62</v>
      </c>
      <c r="V1932">
        <v>12</v>
      </c>
      <c r="W1932" t="str">
        <f>IF(Table1[[#This Row],[Avg Monthly GB Download]]&lt;5,"Less than 5GB",IF(Table1[[#This Row],[Avg Monthly GB Download]]&lt;10,"Less than 10GB","10 ot more 10GB"))</f>
        <v>10 ot more 10GB</v>
      </c>
    </row>
    <row r="1933" spans="1:23" x14ac:dyDescent="0.3">
      <c r="A1933" t="s">
        <v>21</v>
      </c>
      <c r="B1933">
        <v>67</v>
      </c>
      <c r="C1933" t="s">
        <v>25</v>
      </c>
      <c r="D1933" t="s">
        <v>22</v>
      </c>
      <c r="E1933" t="s">
        <v>54</v>
      </c>
      <c r="F1933" t="s">
        <v>26</v>
      </c>
      <c r="G1933">
        <v>70</v>
      </c>
      <c r="H1933" t="s">
        <v>21</v>
      </c>
      <c r="I1933" t="s">
        <v>25</v>
      </c>
      <c r="J1933" t="s">
        <v>21</v>
      </c>
      <c r="K1933" t="str">
        <f>IF(Table1[[#This Row],[Under 30]]="yes","Under 30",IF(Table1[[#This Row],[Senior]]="yes","Senior","Other"))</f>
        <v>Senior</v>
      </c>
      <c r="L1933" t="s">
        <v>53</v>
      </c>
      <c r="M1933" t="s">
        <v>33</v>
      </c>
      <c r="N1933" t="s">
        <v>34</v>
      </c>
      <c r="O1933" t="s">
        <v>34</v>
      </c>
      <c r="P1933">
        <v>1</v>
      </c>
      <c r="R1933">
        <v>10</v>
      </c>
      <c r="S1933">
        <v>2</v>
      </c>
      <c r="T1933">
        <v>163.5</v>
      </c>
      <c r="U1933">
        <v>0</v>
      </c>
      <c r="V1933">
        <v>0</v>
      </c>
      <c r="W1933" t="str">
        <f>IF(Table1[[#This Row],[Avg Monthly GB Download]]&lt;5,"Less than 5GB",IF(Table1[[#This Row],[Avg Monthly GB Download]]&lt;10,"Less than 10GB","10 ot more 10GB"))</f>
        <v>Less than 5GB</v>
      </c>
    </row>
    <row r="1934" spans="1:23" x14ac:dyDescent="0.3">
      <c r="A1934" t="s">
        <v>21</v>
      </c>
      <c r="B1934">
        <v>67</v>
      </c>
      <c r="C1934" t="s">
        <v>25</v>
      </c>
      <c r="D1934" t="s">
        <v>22</v>
      </c>
      <c r="E1934" t="s">
        <v>71</v>
      </c>
      <c r="F1934" t="s">
        <v>24</v>
      </c>
      <c r="G1934">
        <v>23</v>
      </c>
      <c r="H1934" t="s">
        <v>25</v>
      </c>
      <c r="I1934" t="s">
        <v>21</v>
      </c>
      <c r="K1934" t="str">
        <f>IF(Table1[[#This Row],[Under 30]]="yes","Under 30",IF(Table1[[#This Row],[Senior]]="yes","Senior","Other"))</f>
        <v>Under 30</v>
      </c>
      <c r="P1934">
        <v>1</v>
      </c>
      <c r="R1934">
        <v>10</v>
      </c>
      <c r="S1934">
        <v>0</v>
      </c>
      <c r="T1934">
        <v>258</v>
      </c>
      <c r="U1934">
        <v>0</v>
      </c>
      <c r="V1934">
        <v>0</v>
      </c>
      <c r="W1934" t="str">
        <f>IF(Table1[[#This Row],[Avg Monthly GB Download]]&lt;5,"Less than 5GB",IF(Table1[[#This Row],[Avg Monthly GB Download]]&lt;10,"Less than 10GB","10 ot more 10GB"))</f>
        <v>Less than 5GB</v>
      </c>
    </row>
    <row r="1935" spans="1:23" x14ac:dyDescent="0.3">
      <c r="A1935" t="s">
        <v>21</v>
      </c>
      <c r="B1935">
        <v>67</v>
      </c>
      <c r="C1935" t="s">
        <v>25</v>
      </c>
      <c r="D1935" t="s">
        <v>22</v>
      </c>
      <c r="E1935" t="s">
        <v>75</v>
      </c>
      <c r="F1935" t="s">
        <v>24</v>
      </c>
      <c r="G1935">
        <v>51</v>
      </c>
      <c r="H1935" t="s">
        <v>21</v>
      </c>
      <c r="I1935" t="s">
        <v>21</v>
      </c>
      <c r="K1935" t="str">
        <f>IF(Table1[[#This Row],[Under 30]]="yes","Under 30",IF(Table1[[#This Row],[Senior]]="yes","Senior","Other"))</f>
        <v>Other</v>
      </c>
      <c r="P1935">
        <v>1</v>
      </c>
      <c r="R1935">
        <v>41</v>
      </c>
      <c r="S1935">
        <v>0</v>
      </c>
      <c r="T1935">
        <v>448.9</v>
      </c>
      <c r="U1935">
        <v>88</v>
      </c>
      <c r="V1935">
        <v>4</v>
      </c>
      <c r="W1935" t="str">
        <f>IF(Table1[[#This Row],[Avg Monthly GB Download]]&lt;5,"Less than 5GB",IF(Table1[[#This Row],[Avg Monthly GB Download]]&lt;10,"Less than 10GB","10 ot more 10GB"))</f>
        <v>Less than 5GB</v>
      </c>
    </row>
    <row r="1936" spans="1:23" x14ac:dyDescent="0.3">
      <c r="A1936" t="s">
        <v>21</v>
      </c>
      <c r="B1936">
        <v>67</v>
      </c>
      <c r="C1936" t="s">
        <v>25</v>
      </c>
      <c r="D1936" t="s">
        <v>22</v>
      </c>
      <c r="E1936" t="s">
        <v>75</v>
      </c>
      <c r="F1936" t="s">
        <v>26</v>
      </c>
      <c r="G1936">
        <v>26</v>
      </c>
      <c r="H1936" t="s">
        <v>25</v>
      </c>
      <c r="I1936" t="s">
        <v>21</v>
      </c>
      <c r="K1936" t="str">
        <f>IF(Table1[[#This Row],[Under 30]]="yes","Under 30",IF(Table1[[#This Row],[Senior]]="yes","Senior","Other"))</f>
        <v>Under 30</v>
      </c>
      <c r="P1936">
        <v>1</v>
      </c>
      <c r="R1936">
        <v>34</v>
      </c>
      <c r="S1936">
        <v>0</v>
      </c>
      <c r="T1936">
        <v>227.8</v>
      </c>
      <c r="U1936">
        <v>6</v>
      </c>
      <c r="V1936">
        <v>5</v>
      </c>
      <c r="W1936" t="str">
        <f>IF(Table1[[#This Row],[Avg Monthly GB Download]]&lt;5,"Less than 5GB",IF(Table1[[#This Row],[Avg Monthly GB Download]]&lt;10,"Less than 10GB","10 ot more 10GB"))</f>
        <v>Less than 10GB</v>
      </c>
    </row>
    <row r="1937" spans="1:23" x14ac:dyDescent="0.3">
      <c r="A1937" t="s">
        <v>21</v>
      </c>
      <c r="B1937">
        <v>67</v>
      </c>
      <c r="C1937" t="s">
        <v>25</v>
      </c>
      <c r="D1937" t="s">
        <v>22</v>
      </c>
      <c r="E1937" t="s">
        <v>77</v>
      </c>
      <c r="F1937" t="s">
        <v>26</v>
      </c>
      <c r="G1937">
        <v>59</v>
      </c>
      <c r="H1937" t="s">
        <v>21</v>
      </c>
      <c r="I1937" t="s">
        <v>21</v>
      </c>
      <c r="K1937" t="str">
        <f>IF(Table1[[#This Row],[Under 30]]="yes","Under 30",IF(Table1[[#This Row],[Senior]]="yes","Senior","Other"))</f>
        <v>Other</v>
      </c>
      <c r="P1937">
        <v>1</v>
      </c>
      <c r="R1937">
        <v>16</v>
      </c>
      <c r="S1937">
        <v>0</v>
      </c>
      <c r="T1937">
        <v>163</v>
      </c>
      <c r="U1937">
        <v>0</v>
      </c>
      <c r="V1937">
        <v>0</v>
      </c>
      <c r="W1937" t="str">
        <f>IF(Table1[[#This Row],[Avg Monthly GB Download]]&lt;5,"Less than 5GB",IF(Table1[[#This Row],[Avg Monthly GB Download]]&lt;10,"Less than 10GB","10 ot more 10GB"))</f>
        <v>Less than 5GB</v>
      </c>
    </row>
    <row r="1938" spans="1:23" x14ac:dyDescent="0.3">
      <c r="A1938" t="s">
        <v>21</v>
      </c>
      <c r="B1938">
        <v>67</v>
      </c>
      <c r="C1938" t="s">
        <v>25</v>
      </c>
      <c r="D1938" t="s">
        <v>88</v>
      </c>
      <c r="E1938" t="s">
        <v>30</v>
      </c>
      <c r="F1938" t="s">
        <v>26</v>
      </c>
      <c r="G1938">
        <v>35</v>
      </c>
      <c r="H1938" t="s">
        <v>21</v>
      </c>
      <c r="I1938" t="s">
        <v>21</v>
      </c>
      <c r="K1938" t="str">
        <f>IF(Table1[[#This Row],[Under 30]]="yes","Under 30",IF(Table1[[#This Row],[Senior]]="yes","Senior","Other"))</f>
        <v>Other</v>
      </c>
      <c r="P1938">
        <v>1</v>
      </c>
      <c r="R1938">
        <v>13</v>
      </c>
      <c r="S1938">
        <v>0</v>
      </c>
      <c r="T1938">
        <v>0</v>
      </c>
      <c r="U1938">
        <v>0</v>
      </c>
      <c r="V1938">
        <v>0</v>
      </c>
      <c r="W1938" t="str">
        <f>IF(Table1[[#This Row],[Avg Monthly GB Download]]&lt;5,"Less than 5GB",IF(Table1[[#This Row],[Avg Monthly GB Download]]&lt;10,"Less than 10GB","10 ot more 10GB"))</f>
        <v>Less than 5GB</v>
      </c>
    </row>
    <row r="1939" spans="1:23" x14ac:dyDescent="0.3">
      <c r="A1939" t="s">
        <v>21</v>
      </c>
      <c r="B1939">
        <v>67</v>
      </c>
      <c r="C1939" t="s">
        <v>25</v>
      </c>
      <c r="D1939" t="s">
        <v>88</v>
      </c>
      <c r="E1939" t="s">
        <v>62</v>
      </c>
      <c r="F1939" t="s">
        <v>24</v>
      </c>
      <c r="G1939">
        <v>49</v>
      </c>
      <c r="H1939" t="s">
        <v>21</v>
      </c>
      <c r="I1939" t="s">
        <v>21</v>
      </c>
      <c r="K1939" t="str">
        <f>IF(Table1[[#This Row],[Under 30]]="yes","Under 30",IF(Table1[[#This Row],[Senior]]="yes","Senior","Other"))</f>
        <v>Other</v>
      </c>
      <c r="P1939">
        <v>1</v>
      </c>
      <c r="R1939">
        <v>9</v>
      </c>
      <c r="S1939">
        <v>0</v>
      </c>
      <c r="T1939">
        <v>0</v>
      </c>
      <c r="U1939">
        <v>0</v>
      </c>
      <c r="V1939">
        <v>0</v>
      </c>
      <c r="W1939" t="str">
        <f>IF(Table1[[#This Row],[Avg Monthly GB Download]]&lt;5,"Less than 5GB",IF(Table1[[#This Row],[Avg Monthly GB Download]]&lt;10,"Less than 10GB","10 ot more 10GB"))</f>
        <v>Less than 5GB</v>
      </c>
    </row>
    <row r="1940" spans="1:23" x14ac:dyDescent="0.3">
      <c r="A1940" t="s">
        <v>21</v>
      </c>
      <c r="B1940">
        <v>67</v>
      </c>
      <c r="C1940" t="s">
        <v>25</v>
      </c>
      <c r="D1940" t="s">
        <v>88</v>
      </c>
      <c r="E1940" t="s">
        <v>76</v>
      </c>
      <c r="F1940" t="s">
        <v>24</v>
      </c>
      <c r="G1940">
        <v>46</v>
      </c>
      <c r="H1940" t="s">
        <v>21</v>
      </c>
      <c r="I1940" t="s">
        <v>21</v>
      </c>
      <c r="K1940" t="str">
        <f>IF(Table1[[#This Row],[Under 30]]="yes","Under 30",IF(Table1[[#This Row],[Senior]]="yes","Senior","Other"))</f>
        <v>Other</v>
      </c>
      <c r="P1940">
        <v>1</v>
      </c>
      <c r="R1940">
        <v>10</v>
      </c>
      <c r="S1940">
        <v>1</v>
      </c>
      <c r="T1940">
        <v>0</v>
      </c>
      <c r="U1940">
        <v>0</v>
      </c>
      <c r="V1940">
        <v>0</v>
      </c>
      <c r="W1940" t="str">
        <f>IF(Table1[[#This Row],[Avg Monthly GB Download]]&lt;5,"Less than 5GB",IF(Table1[[#This Row],[Avg Monthly GB Download]]&lt;10,"Less than 10GB","10 ot more 10GB"))</f>
        <v>Less than 5GB</v>
      </c>
    </row>
    <row r="1941" spans="1:23" x14ac:dyDescent="0.3">
      <c r="A1941" t="s">
        <v>21</v>
      </c>
      <c r="B1941">
        <v>68</v>
      </c>
      <c r="C1941" t="s">
        <v>21</v>
      </c>
      <c r="D1941" t="s">
        <v>22</v>
      </c>
      <c r="E1941" t="s">
        <v>29</v>
      </c>
      <c r="F1941" t="s">
        <v>26</v>
      </c>
      <c r="G1941">
        <v>48</v>
      </c>
      <c r="H1941" t="s">
        <v>21</v>
      </c>
      <c r="I1941" t="s">
        <v>21</v>
      </c>
      <c r="K1941" t="str">
        <f>IF(Table1[[#This Row],[Under 30]]="yes","Under 30",IF(Table1[[#This Row],[Senior]]="yes","Senior","Other"))</f>
        <v>Other</v>
      </c>
      <c r="P1941">
        <v>1</v>
      </c>
      <c r="R1941">
        <v>10</v>
      </c>
      <c r="S1941">
        <v>0</v>
      </c>
      <c r="T1941">
        <v>0</v>
      </c>
      <c r="U1941">
        <v>0</v>
      </c>
      <c r="V1941">
        <v>0</v>
      </c>
      <c r="W1941" t="str">
        <f>IF(Table1[[#This Row],[Avg Monthly GB Download]]&lt;5,"Less than 5GB",IF(Table1[[#This Row],[Avg Monthly GB Download]]&lt;10,"Less than 10GB","10 ot more 10GB"))</f>
        <v>Less than 5GB</v>
      </c>
    </row>
    <row r="1942" spans="1:23" x14ac:dyDescent="0.3">
      <c r="A1942" t="s">
        <v>21</v>
      </c>
      <c r="B1942">
        <v>68</v>
      </c>
      <c r="C1942" t="s">
        <v>21</v>
      </c>
      <c r="D1942" t="s">
        <v>22</v>
      </c>
      <c r="E1942" t="s">
        <v>31</v>
      </c>
      <c r="F1942" t="s">
        <v>26</v>
      </c>
      <c r="G1942">
        <v>51</v>
      </c>
      <c r="H1942" t="s">
        <v>21</v>
      </c>
      <c r="I1942" t="s">
        <v>21</v>
      </c>
      <c r="K1942" t="str">
        <f>IF(Table1[[#This Row],[Under 30]]="yes","Under 30",IF(Table1[[#This Row],[Senior]]="yes","Senior","Other"))</f>
        <v>Other</v>
      </c>
      <c r="P1942">
        <v>1</v>
      </c>
      <c r="R1942">
        <v>8</v>
      </c>
      <c r="S1942">
        <v>0</v>
      </c>
      <c r="T1942">
        <v>0</v>
      </c>
      <c r="U1942">
        <v>0</v>
      </c>
      <c r="V1942">
        <v>0</v>
      </c>
      <c r="W1942" t="str">
        <f>IF(Table1[[#This Row],[Avg Monthly GB Download]]&lt;5,"Less than 5GB",IF(Table1[[#This Row],[Avg Monthly GB Download]]&lt;10,"Less than 10GB","10 ot more 10GB"))</f>
        <v>Less than 5GB</v>
      </c>
    </row>
    <row r="1943" spans="1:23" x14ac:dyDescent="0.3">
      <c r="A1943" t="s">
        <v>21</v>
      </c>
      <c r="B1943">
        <v>68</v>
      </c>
      <c r="C1943" t="s">
        <v>21</v>
      </c>
      <c r="D1943" t="s">
        <v>22</v>
      </c>
      <c r="E1943" t="s">
        <v>36</v>
      </c>
      <c r="F1943" t="s">
        <v>24</v>
      </c>
      <c r="G1943">
        <v>61</v>
      </c>
      <c r="H1943" t="s">
        <v>21</v>
      </c>
      <c r="I1943" t="s">
        <v>21</v>
      </c>
      <c r="K1943" t="str">
        <f>IF(Table1[[#This Row],[Under 30]]="yes","Under 30",IF(Table1[[#This Row],[Senior]]="yes","Senior","Other"))</f>
        <v>Other</v>
      </c>
      <c r="P1943">
        <v>1</v>
      </c>
      <c r="R1943">
        <v>13</v>
      </c>
      <c r="S1943">
        <v>0</v>
      </c>
      <c r="T1943">
        <v>0</v>
      </c>
      <c r="U1943">
        <v>0</v>
      </c>
      <c r="V1943">
        <v>0</v>
      </c>
      <c r="W1943" t="str">
        <f>IF(Table1[[#This Row],[Avg Monthly GB Download]]&lt;5,"Less than 5GB",IF(Table1[[#This Row],[Avg Monthly GB Download]]&lt;10,"Less than 10GB","10 ot more 10GB"))</f>
        <v>Less than 5GB</v>
      </c>
    </row>
    <row r="1944" spans="1:23" x14ac:dyDescent="0.3">
      <c r="A1944" t="s">
        <v>21</v>
      </c>
      <c r="B1944">
        <v>68</v>
      </c>
      <c r="C1944" t="s">
        <v>21</v>
      </c>
      <c r="D1944" t="s">
        <v>22</v>
      </c>
      <c r="E1944" t="s">
        <v>93</v>
      </c>
      <c r="F1944" t="s">
        <v>26</v>
      </c>
      <c r="G1944">
        <v>48</v>
      </c>
      <c r="H1944" t="s">
        <v>21</v>
      </c>
      <c r="I1944" t="s">
        <v>21</v>
      </c>
      <c r="K1944" t="str">
        <f>IF(Table1[[#This Row],[Under 30]]="yes","Under 30",IF(Table1[[#This Row],[Senior]]="yes","Senior","Other"))</f>
        <v>Other</v>
      </c>
      <c r="P1944">
        <v>1</v>
      </c>
      <c r="R1944">
        <v>12</v>
      </c>
      <c r="S1944">
        <v>0</v>
      </c>
      <c r="T1944">
        <v>0</v>
      </c>
      <c r="U1944">
        <v>0</v>
      </c>
      <c r="V1944">
        <v>0</v>
      </c>
      <c r="W1944" t="str">
        <f>IF(Table1[[#This Row],[Avg Monthly GB Download]]&lt;5,"Less than 5GB",IF(Table1[[#This Row],[Avg Monthly GB Download]]&lt;10,"Less than 10GB","10 ot more 10GB"))</f>
        <v>Less than 5GB</v>
      </c>
    </row>
    <row r="1945" spans="1:23" x14ac:dyDescent="0.3">
      <c r="A1945" t="s">
        <v>21</v>
      </c>
      <c r="B1945">
        <v>68</v>
      </c>
      <c r="C1945" t="s">
        <v>21</v>
      </c>
      <c r="D1945" t="s">
        <v>22</v>
      </c>
      <c r="E1945" t="s">
        <v>41</v>
      </c>
      <c r="F1945" t="s">
        <v>26</v>
      </c>
      <c r="G1945">
        <v>72</v>
      </c>
      <c r="H1945" t="s">
        <v>21</v>
      </c>
      <c r="I1945" t="s">
        <v>25</v>
      </c>
      <c r="J1945" t="s">
        <v>21</v>
      </c>
      <c r="K1945" t="str">
        <f>IF(Table1[[#This Row],[Under 30]]="yes","Under 30",IF(Table1[[#This Row],[Senior]]="yes","Senior","Other"))</f>
        <v>Senior</v>
      </c>
      <c r="L1945" t="s">
        <v>53</v>
      </c>
      <c r="M1945" t="s">
        <v>33</v>
      </c>
      <c r="N1945" t="s">
        <v>34</v>
      </c>
      <c r="O1945" t="s">
        <v>34</v>
      </c>
      <c r="P1945">
        <v>1</v>
      </c>
      <c r="R1945">
        <v>77</v>
      </c>
      <c r="S1945">
        <v>1</v>
      </c>
      <c r="T1945">
        <v>0</v>
      </c>
      <c r="U1945">
        <v>23</v>
      </c>
      <c r="V1945">
        <v>6</v>
      </c>
      <c r="W1945" t="str">
        <f>IF(Table1[[#This Row],[Avg Monthly GB Download]]&lt;5,"Less than 5GB",IF(Table1[[#This Row],[Avg Monthly GB Download]]&lt;10,"Less than 10GB","10 ot more 10GB"))</f>
        <v>Less than 10GB</v>
      </c>
    </row>
    <row r="1946" spans="1:23" x14ac:dyDescent="0.3">
      <c r="A1946" t="s">
        <v>21</v>
      </c>
      <c r="B1946">
        <v>68</v>
      </c>
      <c r="C1946" t="s">
        <v>21</v>
      </c>
      <c r="D1946" t="s">
        <v>22</v>
      </c>
      <c r="E1946" t="s">
        <v>44</v>
      </c>
      <c r="F1946" t="s">
        <v>24</v>
      </c>
      <c r="G1946">
        <v>46</v>
      </c>
      <c r="H1946" t="s">
        <v>21</v>
      </c>
      <c r="I1946" t="s">
        <v>21</v>
      </c>
      <c r="K1946" t="str">
        <f>IF(Table1[[#This Row],[Under 30]]="yes","Under 30",IF(Table1[[#This Row],[Senior]]="yes","Senior","Other"))</f>
        <v>Other</v>
      </c>
      <c r="P1946">
        <v>1</v>
      </c>
      <c r="R1946">
        <v>11</v>
      </c>
      <c r="S1946">
        <v>0</v>
      </c>
      <c r="T1946">
        <v>0</v>
      </c>
      <c r="U1946">
        <v>0</v>
      </c>
      <c r="V1946">
        <v>0</v>
      </c>
      <c r="W1946" t="str">
        <f>IF(Table1[[#This Row],[Avg Monthly GB Download]]&lt;5,"Less than 5GB",IF(Table1[[#This Row],[Avg Monthly GB Download]]&lt;10,"Less than 10GB","10 ot more 10GB"))</f>
        <v>Less than 5GB</v>
      </c>
    </row>
    <row r="1947" spans="1:23" x14ac:dyDescent="0.3">
      <c r="A1947" t="s">
        <v>21</v>
      </c>
      <c r="B1947">
        <v>68</v>
      </c>
      <c r="C1947" t="s">
        <v>21</v>
      </c>
      <c r="D1947" t="s">
        <v>22</v>
      </c>
      <c r="E1947" t="s">
        <v>46</v>
      </c>
      <c r="F1947" t="s">
        <v>26</v>
      </c>
      <c r="G1947">
        <v>41</v>
      </c>
      <c r="H1947" t="s">
        <v>21</v>
      </c>
      <c r="I1947" t="s">
        <v>21</v>
      </c>
      <c r="K1947" t="str">
        <f>IF(Table1[[#This Row],[Under 30]]="yes","Under 30",IF(Table1[[#This Row],[Senior]]="yes","Senior","Other"))</f>
        <v>Other</v>
      </c>
      <c r="P1947">
        <v>1</v>
      </c>
      <c r="R1947">
        <v>46</v>
      </c>
      <c r="S1947">
        <v>0</v>
      </c>
      <c r="T1947">
        <v>0</v>
      </c>
      <c r="U1947">
        <v>31</v>
      </c>
      <c r="V1947">
        <v>6</v>
      </c>
      <c r="W1947" t="str">
        <f>IF(Table1[[#This Row],[Avg Monthly GB Download]]&lt;5,"Less than 5GB",IF(Table1[[#This Row],[Avg Monthly GB Download]]&lt;10,"Less than 10GB","10 ot more 10GB"))</f>
        <v>Less than 10GB</v>
      </c>
    </row>
    <row r="1948" spans="1:23" x14ac:dyDescent="0.3">
      <c r="A1948" t="s">
        <v>21</v>
      </c>
      <c r="B1948">
        <v>68</v>
      </c>
      <c r="C1948" t="s">
        <v>21</v>
      </c>
      <c r="D1948" t="s">
        <v>22</v>
      </c>
      <c r="E1948" t="s">
        <v>51</v>
      </c>
      <c r="F1948" t="s">
        <v>24</v>
      </c>
      <c r="G1948">
        <v>58</v>
      </c>
      <c r="H1948" t="s">
        <v>21</v>
      </c>
      <c r="I1948" t="s">
        <v>21</v>
      </c>
      <c r="K1948" t="str">
        <f>IF(Table1[[#This Row],[Under 30]]="yes","Under 30",IF(Table1[[#This Row],[Senior]]="yes","Senior","Other"))</f>
        <v>Other</v>
      </c>
      <c r="P1948">
        <v>1</v>
      </c>
      <c r="R1948">
        <v>16</v>
      </c>
      <c r="S1948">
        <v>0</v>
      </c>
      <c r="T1948">
        <v>0</v>
      </c>
      <c r="U1948">
        <v>0</v>
      </c>
      <c r="V1948">
        <v>0</v>
      </c>
      <c r="W1948" t="str">
        <f>IF(Table1[[#This Row],[Avg Monthly GB Download]]&lt;5,"Less than 5GB",IF(Table1[[#This Row],[Avg Monthly GB Download]]&lt;10,"Less than 10GB","10 ot more 10GB"))</f>
        <v>Less than 5GB</v>
      </c>
    </row>
    <row r="1949" spans="1:23" x14ac:dyDescent="0.3">
      <c r="A1949" t="s">
        <v>21</v>
      </c>
      <c r="B1949">
        <v>68</v>
      </c>
      <c r="C1949" t="s">
        <v>21</v>
      </c>
      <c r="D1949" t="s">
        <v>22</v>
      </c>
      <c r="E1949" t="s">
        <v>58</v>
      </c>
      <c r="F1949" t="s">
        <v>26</v>
      </c>
      <c r="G1949">
        <v>50</v>
      </c>
      <c r="H1949" t="s">
        <v>21</v>
      </c>
      <c r="I1949" t="s">
        <v>21</v>
      </c>
      <c r="K1949" t="str">
        <f>IF(Table1[[#This Row],[Under 30]]="yes","Under 30",IF(Table1[[#This Row],[Senior]]="yes","Senior","Other"))</f>
        <v>Other</v>
      </c>
      <c r="P1949">
        <v>1</v>
      </c>
      <c r="R1949">
        <v>12</v>
      </c>
      <c r="S1949">
        <v>0</v>
      </c>
      <c r="T1949">
        <v>0</v>
      </c>
      <c r="U1949">
        <v>0</v>
      </c>
      <c r="V1949">
        <v>0</v>
      </c>
      <c r="W1949" t="str">
        <f>IF(Table1[[#This Row],[Avg Monthly GB Download]]&lt;5,"Less than 5GB",IF(Table1[[#This Row],[Avg Monthly GB Download]]&lt;10,"Less than 10GB","10 ot more 10GB"))</f>
        <v>Less than 5GB</v>
      </c>
    </row>
    <row r="1950" spans="1:23" x14ac:dyDescent="0.3">
      <c r="A1950" t="s">
        <v>21</v>
      </c>
      <c r="B1950">
        <v>68</v>
      </c>
      <c r="C1950" t="s">
        <v>21</v>
      </c>
      <c r="D1950" t="s">
        <v>22</v>
      </c>
      <c r="E1950" t="s">
        <v>94</v>
      </c>
      <c r="F1950" t="s">
        <v>24</v>
      </c>
      <c r="G1950">
        <v>22</v>
      </c>
      <c r="H1950" t="s">
        <v>25</v>
      </c>
      <c r="I1950" t="s">
        <v>21</v>
      </c>
      <c r="K1950" t="str">
        <f>IF(Table1[[#This Row],[Under 30]]="yes","Under 30",IF(Table1[[#This Row],[Senior]]="yes","Senior","Other"))</f>
        <v>Under 30</v>
      </c>
      <c r="P1950">
        <v>1</v>
      </c>
      <c r="R1950">
        <v>8</v>
      </c>
      <c r="S1950">
        <v>0</v>
      </c>
      <c r="T1950">
        <v>0</v>
      </c>
      <c r="U1950">
        <v>0</v>
      </c>
      <c r="V1950">
        <v>0</v>
      </c>
      <c r="W1950" t="str">
        <f>IF(Table1[[#This Row],[Avg Monthly GB Download]]&lt;5,"Less than 5GB",IF(Table1[[#This Row],[Avg Monthly GB Download]]&lt;10,"Less than 10GB","10 ot more 10GB"))</f>
        <v>Less than 5GB</v>
      </c>
    </row>
    <row r="1951" spans="1:23" x14ac:dyDescent="0.3">
      <c r="A1951" t="s">
        <v>21</v>
      </c>
      <c r="B1951">
        <v>68</v>
      </c>
      <c r="C1951" t="s">
        <v>21</v>
      </c>
      <c r="D1951" t="s">
        <v>22</v>
      </c>
      <c r="E1951" t="s">
        <v>94</v>
      </c>
      <c r="F1951" t="s">
        <v>26</v>
      </c>
      <c r="G1951">
        <v>39</v>
      </c>
      <c r="H1951" t="s">
        <v>21</v>
      </c>
      <c r="I1951" t="s">
        <v>21</v>
      </c>
      <c r="K1951" t="str">
        <f>IF(Table1[[#This Row],[Under 30]]="yes","Under 30",IF(Table1[[#This Row],[Senior]]="yes","Senior","Other"))</f>
        <v>Other</v>
      </c>
      <c r="P1951">
        <v>1</v>
      </c>
      <c r="R1951">
        <v>11</v>
      </c>
      <c r="S1951">
        <v>2</v>
      </c>
      <c r="T1951">
        <v>0</v>
      </c>
      <c r="U1951">
        <v>0</v>
      </c>
      <c r="V1951">
        <v>0</v>
      </c>
      <c r="W1951" t="str">
        <f>IF(Table1[[#This Row],[Avg Monthly GB Download]]&lt;5,"Less than 5GB",IF(Table1[[#This Row],[Avg Monthly GB Download]]&lt;10,"Less than 10GB","10 ot more 10GB"))</f>
        <v>Less than 5GB</v>
      </c>
    </row>
    <row r="1952" spans="1:23" x14ac:dyDescent="0.3">
      <c r="A1952" t="s">
        <v>21</v>
      </c>
      <c r="B1952">
        <v>68</v>
      </c>
      <c r="C1952" t="s">
        <v>21</v>
      </c>
      <c r="D1952" t="s">
        <v>22</v>
      </c>
      <c r="E1952" t="s">
        <v>94</v>
      </c>
      <c r="F1952" t="s">
        <v>26</v>
      </c>
      <c r="G1952">
        <v>81</v>
      </c>
      <c r="H1952" t="s">
        <v>21</v>
      </c>
      <c r="I1952" t="s">
        <v>25</v>
      </c>
      <c r="J1952" t="s">
        <v>21</v>
      </c>
      <c r="K1952" t="str">
        <f>IF(Table1[[#This Row],[Under 30]]="yes","Under 30",IF(Table1[[#This Row],[Senior]]="yes","Senior","Other"))</f>
        <v>Senior</v>
      </c>
      <c r="L1952" t="s">
        <v>53</v>
      </c>
      <c r="M1952" t="s">
        <v>33</v>
      </c>
      <c r="N1952" t="s">
        <v>34</v>
      </c>
      <c r="O1952" t="s">
        <v>34</v>
      </c>
      <c r="P1952">
        <v>1</v>
      </c>
      <c r="R1952">
        <v>14</v>
      </c>
      <c r="S1952">
        <v>0</v>
      </c>
      <c r="T1952">
        <v>0</v>
      </c>
      <c r="U1952">
        <v>0</v>
      </c>
      <c r="V1952">
        <v>0</v>
      </c>
      <c r="W1952" t="str">
        <f>IF(Table1[[#This Row],[Avg Monthly GB Download]]&lt;5,"Less than 5GB",IF(Table1[[#This Row],[Avg Monthly GB Download]]&lt;10,"Less than 10GB","10 ot more 10GB"))</f>
        <v>Less than 5GB</v>
      </c>
    </row>
    <row r="1953" spans="1:23" x14ac:dyDescent="0.3">
      <c r="A1953" t="s">
        <v>21</v>
      </c>
      <c r="B1953">
        <v>68</v>
      </c>
      <c r="C1953" t="s">
        <v>21</v>
      </c>
      <c r="D1953" t="s">
        <v>22</v>
      </c>
      <c r="E1953" t="s">
        <v>60</v>
      </c>
      <c r="F1953" t="s">
        <v>26</v>
      </c>
      <c r="G1953">
        <v>38</v>
      </c>
      <c r="H1953" t="s">
        <v>21</v>
      </c>
      <c r="I1953" t="s">
        <v>21</v>
      </c>
      <c r="K1953" t="str">
        <f>IF(Table1[[#This Row],[Under 30]]="yes","Under 30",IF(Table1[[#This Row],[Senior]]="yes","Senior","Other"))</f>
        <v>Other</v>
      </c>
      <c r="P1953">
        <v>1</v>
      </c>
      <c r="R1953">
        <v>11</v>
      </c>
      <c r="S1953">
        <v>1</v>
      </c>
      <c r="T1953">
        <v>0</v>
      </c>
      <c r="U1953">
        <v>0</v>
      </c>
      <c r="V1953">
        <v>0</v>
      </c>
      <c r="W1953" t="str">
        <f>IF(Table1[[#This Row],[Avg Monthly GB Download]]&lt;5,"Less than 5GB",IF(Table1[[#This Row],[Avg Monthly GB Download]]&lt;10,"Less than 10GB","10 ot more 10GB"))</f>
        <v>Less than 5GB</v>
      </c>
    </row>
    <row r="1954" spans="1:23" x14ac:dyDescent="0.3">
      <c r="A1954" t="s">
        <v>21</v>
      </c>
      <c r="B1954">
        <v>68</v>
      </c>
      <c r="C1954" t="s">
        <v>21</v>
      </c>
      <c r="D1954" t="s">
        <v>22</v>
      </c>
      <c r="E1954" t="s">
        <v>62</v>
      </c>
      <c r="F1954" t="s">
        <v>26</v>
      </c>
      <c r="G1954">
        <v>25</v>
      </c>
      <c r="H1954" t="s">
        <v>25</v>
      </c>
      <c r="I1954" t="s">
        <v>21</v>
      </c>
      <c r="K1954" t="str">
        <f>IF(Table1[[#This Row],[Under 30]]="yes","Under 30",IF(Table1[[#This Row],[Senior]]="yes","Senior","Other"))</f>
        <v>Under 30</v>
      </c>
      <c r="P1954">
        <v>1</v>
      </c>
      <c r="R1954">
        <v>7</v>
      </c>
      <c r="S1954">
        <v>0</v>
      </c>
      <c r="T1954">
        <v>0</v>
      </c>
      <c r="U1954">
        <v>0</v>
      </c>
      <c r="V1954">
        <v>0</v>
      </c>
      <c r="W1954" t="str">
        <f>IF(Table1[[#This Row],[Avg Monthly GB Download]]&lt;5,"Less than 5GB",IF(Table1[[#This Row],[Avg Monthly GB Download]]&lt;10,"Less than 10GB","10 ot more 10GB"))</f>
        <v>Less than 5GB</v>
      </c>
    </row>
    <row r="1955" spans="1:23" x14ac:dyDescent="0.3">
      <c r="A1955" t="s">
        <v>21</v>
      </c>
      <c r="B1955">
        <v>68</v>
      </c>
      <c r="C1955" t="s">
        <v>21</v>
      </c>
      <c r="D1955" t="s">
        <v>22</v>
      </c>
      <c r="E1955" t="s">
        <v>64</v>
      </c>
      <c r="F1955" t="s">
        <v>24</v>
      </c>
      <c r="G1955">
        <v>50</v>
      </c>
      <c r="H1955" t="s">
        <v>21</v>
      </c>
      <c r="I1955" t="s">
        <v>21</v>
      </c>
      <c r="K1955" t="str">
        <f>IF(Table1[[#This Row],[Under 30]]="yes","Under 30",IF(Table1[[#This Row],[Senior]]="yes","Senior","Other"))</f>
        <v>Other</v>
      </c>
      <c r="P1955">
        <v>1</v>
      </c>
      <c r="R1955">
        <v>8</v>
      </c>
      <c r="S1955">
        <v>0</v>
      </c>
      <c r="T1955">
        <v>0</v>
      </c>
      <c r="U1955">
        <v>0</v>
      </c>
      <c r="V1955">
        <v>0</v>
      </c>
      <c r="W1955" t="str">
        <f>IF(Table1[[#This Row],[Avg Monthly GB Download]]&lt;5,"Less than 5GB",IF(Table1[[#This Row],[Avg Monthly GB Download]]&lt;10,"Less than 10GB","10 ot more 10GB"))</f>
        <v>Less than 5GB</v>
      </c>
    </row>
    <row r="1956" spans="1:23" x14ac:dyDescent="0.3">
      <c r="A1956" t="s">
        <v>21</v>
      </c>
      <c r="B1956">
        <v>68</v>
      </c>
      <c r="C1956" t="s">
        <v>21</v>
      </c>
      <c r="D1956" t="s">
        <v>22</v>
      </c>
      <c r="E1956" t="s">
        <v>68</v>
      </c>
      <c r="F1956" t="s">
        <v>26</v>
      </c>
      <c r="G1956">
        <v>66</v>
      </c>
      <c r="H1956" t="s">
        <v>21</v>
      </c>
      <c r="I1956" t="s">
        <v>25</v>
      </c>
      <c r="J1956" t="s">
        <v>25</v>
      </c>
      <c r="K1956" t="str">
        <f>IF(Table1[[#This Row],[Under 30]]="yes","Under 30",IF(Table1[[#This Row],[Senior]]="yes","Senior","Other"))</f>
        <v>Senior</v>
      </c>
      <c r="L1956" t="s">
        <v>53</v>
      </c>
      <c r="M1956" t="s">
        <v>33</v>
      </c>
      <c r="N1956" t="s">
        <v>34</v>
      </c>
      <c r="O1956" t="s">
        <v>34</v>
      </c>
      <c r="P1956">
        <v>1</v>
      </c>
      <c r="R1956">
        <v>9</v>
      </c>
      <c r="S1956">
        <v>0</v>
      </c>
      <c r="T1956">
        <v>0</v>
      </c>
      <c r="U1956">
        <v>0</v>
      </c>
      <c r="V1956">
        <v>0</v>
      </c>
      <c r="W1956" t="str">
        <f>IF(Table1[[#This Row],[Avg Monthly GB Download]]&lt;5,"Less than 5GB",IF(Table1[[#This Row],[Avg Monthly GB Download]]&lt;10,"Less than 10GB","10 ot more 10GB"))</f>
        <v>Less than 5GB</v>
      </c>
    </row>
    <row r="1957" spans="1:23" x14ac:dyDescent="0.3">
      <c r="A1957" t="s">
        <v>21</v>
      </c>
      <c r="B1957">
        <v>68</v>
      </c>
      <c r="C1957" t="s">
        <v>21</v>
      </c>
      <c r="D1957" t="s">
        <v>22</v>
      </c>
      <c r="E1957" t="s">
        <v>70</v>
      </c>
      <c r="F1957" t="s">
        <v>26</v>
      </c>
      <c r="G1957">
        <v>32</v>
      </c>
      <c r="H1957" t="s">
        <v>21</v>
      </c>
      <c r="I1957" t="s">
        <v>21</v>
      </c>
      <c r="K1957" t="str">
        <f>IF(Table1[[#This Row],[Under 30]]="yes","Under 30",IF(Table1[[#This Row],[Senior]]="yes","Senior","Other"))</f>
        <v>Other</v>
      </c>
      <c r="P1957">
        <v>1</v>
      </c>
      <c r="R1957">
        <v>8</v>
      </c>
      <c r="S1957">
        <v>0</v>
      </c>
      <c r="T1957">
        <v>0</v>
      </c>
      <c r="U1957">
        <v>0</v>
      </c>
      <c r="V1957">
        <v>0</v>
      </c>
      <c r="W1957" t="str">
        <f>IF(Table1[[#This Row],[Avg Monthly GB Download]]&lt;5,"Less than 5GB",IF(Table1[[#This Row],[Avg Monthly GB Download]]&lt;10,"Less than 10GB","10 ot more 10GB"))</f>
        <v>Less than 5GB</v>
      </c>
    </row>
    <row r="1958" spans="1:23" x14ac:dyDescent="0.3">
      <c r="A1958" t="s">
        <v>21</v>
      </c>
      <c r="B1958">
        <v>68</v>
      </c>
      <c r="C1958" t="s">
        <v>21</v>
      </c>
      <c r="D1958" t="s">
        <v>22</v>
      </c>
      <c r="E1958" t="s">
        <v>73</v>
      </c>
      <c r="F1958" t="s">
        <v>24</v>
      </c>
      <c r="G1958">
        <v>53</v>
      </c>
      <c r="H1958" t="s">
        <v>21</v>
      </c>
      <c r="I1958" t="s">
        <v>21</v>
      </c>
      <c r="K1958" t="str">
        <f>IF(Table1[[#This Row],[Under 30]]="yes","Under 30",IF(Table1[[#This Row],[Senior]]="yes","Senior","Other"))</f>
        <v>Other</v>
      </c>
      <c r="P1958">
        <v>1</v>
      </c>
      <c r="R1958">
        <v>37</v>
      </c>
      <c r="S1958">
        <v>0</v>
      </c>
      <c r="T1958">
        <v>0</v>
      </c>
      <c r="U1958">
        <v>69</v>
      </c>
      <c r="V1958">
        <v>8</v>
      </c>
      <c r="W1958" t="str">
        <f>IF(Table1[[#This Row],[Avg Monthly GB Download]]&lt;5,"Less than 5GB",IF(Table1[[#This Row],[Avg Monthly GB Download]]&lt;10,"Less than 10GB","10 ot more 10GB"))</f>
        <v>Less than 10GB</v>
      </c>
    </row>
    <row r="1959" spans="1:23" x14ac:dyDescent="0.3">
      <c r="A1959" t="s">
        <v>21</v>
      </c>
      <c r="B1959">
        <v>68</v>
      </c>
      <c r="C1959" t="s">
        <v>21</v>
      </c>
      <c r="D1959" t="s">
        <v>22</v>
      </c>
      <c r="E1959" t="s">
        <v>79</v>
      </c>
      <c r="F1959" t="s">
        <v>24</v>
      </c>
      <c r="G1959">
        <v>21</v>
      </c>
      <c r="H1959" t="s">
        <v>25</v>
      </c>
      <c r="I1959" t="s">
        <v>21</v>
      </c>
      <c r="K1959" t="str">
        <f>IF(Table1[[#This Row],[Under 30]]="yes","Under 30",IF(Table1[[#This Row],[Senior]]="yes","Senior","Other"))</f>
        <v>Under 30</v>
      </c>
      <c r="P1959">
        <v>1</v>
      </c>
      <c r="R1959">
        <v>29</v>
      </c>
      <c r="S1959">
        <v>2</v>
      </c>
      <c r="T1959">
        <v>0</v>
      </c>
      <c r="U1959">
        <v>9</v>
      </c>
      <c r="V1959">
        <v>12</v>
      </c>
      <c r="W1959" t="str">
        <f>IF(Table1[[#This Row],[Avg Monthly GB Download]]&lt;5,"Less than 5GB",IF(Table1[[#This Row],[Avg Monthly GB Download]]&lt;10,"Less than 10GB","10 ot more 10GB"))</f>
        <v>10 ot more 10GB</v>
      </c>
    </row>
    <row r="1960" spans="1:23" x14ac:dyDescent="0.3">
      <c r="A1960" t="s">
        <v>21</v>
      </c>
      <c r="B1960">
        <v>68</v>
      </c>
      <c r="C1960" t="s">
        <v>21</v>
      </c>
      <c r="D1960" t="s">
        <v>22</v>
      </c>
      <c r="E1960" t="s">
        <v>82</v>
      </c>
      <c r="F1960" t="s">
        <v>26</v>
      </c>
      <c r="G1960">
        <v>38</v>
      </c>
      <c r="H1960" t="s">
        <v>21</v>
      </c>
      <c r="I1960" t="s">
        <v>21</v>
      </c>
      <c r="K1960" t="str">
        <f>IF(Table1[[#This Row],[Under 30]]="yes","Under 30",IF(Table1[[#This Row],[Senior]]="yes","Senior","Other"))</f>
        <v>Other</v>
      </c>
      <c r="P1960">
        <v>1</v>
      </c>
      <c r="R1960">
        <v>17</v>
      </c>
      <c r="S1960">
        <v>1</v>
      </c>
      <c r="T1960">
        <v>0</v>
      </c>
      <c r="U1960">
        <v>0</v>
      </c>
      <c r="V1960">
        <v>0</v>
      </c>
      <c r="W1960" t="str">
        <f>IF(Table1[[#This Row],[Avg Monthly GB Download]]&lt;5,"Less than 5GB",IF(Table1[[#This Row],[Avg Monthly GB Download]]&lt;10,"Less than 10GB","10 ot more 10GB"))</f>
        <v>Less than 5GB</v>
      </c>
    </row>
    <row r="1961" spans="1:23" x14ac:dyDescent="0.3">
      <c r="A1961" t="s">
        <v>21</v>
      </c>
      <c r="B1961">
        <v>68</v>
      </c>
      <c r="C1961" t="s">
        <v>21</v>
      </c>
      <c r="D1961" t="s">
        <v>22</v>
      </c>
      <c r="E1961" t="s">
        <v>85</v>
      </c>
      <c r="F1961" t="s">
        <v>24</v>
      </c>
      <c r="G1961">
        <v>23</v>
      </c>
      <c r="H1961" t="s">
        <v>25</v>
      </c>
      <c r="I1961" t="s">
        <v>21</v>
      </c>
      <c r="K1961" t="str">
        <f>IF(Table1[[#This Row],[Under 30]]="yes","Under 30",IF(Table1[[#This Row],[Senior]]="yes","Senior","Other"))</f>
        <v>Under 30</v>
      </c>
      <c r="P1961">
        <v>1</v>
      </c>
      <c r="R1961">
        <v>47</v>
      </c>
      <c r="S1961">
        <v>0</v>
      </c>
      <c r="T1961">
        <v>0</v>
      </c>
      <c r="U1961">
        <v>45</v>
      </c>
      <c r="V1961">
        <v>20</v>
      </c>
      <c r="W1961" t="str">
        <f>IF(Table1[[#This Row],[Avg Monthly GB Download]]&lt;5,"Less than 5GB",IF(Table1[[#This Row],[Avg Monthly GB Download]]&lt;10,"Less than 10GB","10 ot more 10GB"))</f>
        <v>10 ot more 10GB</v>
      </c>
    </row>
    <row r="1962" spans="1:23" x14ac:dyDescent="0.3">
      <c r="A1962" t="s">
        <v>21</v>
      </c>
      <c r="B1962">
        <v>68</v>
      </c>
      <c r="C1962" t="s">
        <v>21</v>
      </c>
      <c r="D1962" t="s">
        <v>22</v>
      </c>
      <c r="E1962" t="s">
        <v>86</v>
      </c>
      <c r="F1962" t="s">
        <v>24</v>
      </c>
      <c r="G1962">
        <v>24</v>
      </c>
      <c r="H1962" t="s">
        <v>25</v>
      </c>
      <c r="I1962" t="s">
        <v>21</v>
      </c>
      <c r="K1962" t="str">
        <f>IF(Table1[[#This Row],[Under 30]]="yes","Under 30",IF(Table1[[#This Row],[Senior]]="yes","Senior","Other"))</f>
        <v>Under 30</v>
      </c>
      <c r="P1962">
        <v>1</v>
      </c>
      <c r="R1962">
        <v>14</v>
      </c>
      <c r="S1962">
        <v>0</v>
      </c>
      <c r="T1962">
        <v>0</v>
      </c>
      <c r="U1962">
        <v>0</v>
      </c>
      <c r="V1962">
        <v>0</v>
      </c>
      <c r="W1962" t="str">
        <f>IF(Table1[[#This Row],[Avg Monthly GB Download]]&lt;5,"Less than 5GB",IF(Table1[[#This Row],[Avg Monthly GB Download]]&lt;10,"Less than 10GB","10 ot more 10GB"))</f>
        <v>Less than 5GB</v>
      </c>
    </row>
    <row r="1963" spans="1:23" x14ac:dyDescent="0.3">
      <c r="A1963" t="s">
        <v>21</v>
      </c>
      <c r="B1963">
        <v>68</v>
      </c>
      <c r="C1963" t="s">
        <v>25</v>
      </c>
      <c r="D1963" t="s">
        <v>22</v>
      </c>
      <c r="E1963" t="s">
        <v>27</v>
      </c>
      <c r="F1963" t="s">
        <v>26</v>
      </c>
      <c r="G1963">
        <v>50</v>
      </c>
      <c r="H1963" t="s">
        <v>21</v>
      </c>
      <c r="I1963" t="s">
        <v>21</v>
      </c>
      <c r="K1963" t="str">
        <f>IF(Table1[[#This Row],[Under 30]]="yes","Under 30",IF(Table1[[#This Row],[Senior]]="yes","Senior","Other"))</f>
        <v>Other</v>
      </c>
      <c r="P1963">
        <v>1</v>
      </c>
      <c r="R1963">
        <v>9</v>
      </c>
      <c r="S1963">
        <v>0</v>
      </c>
      <c r="T1963">
        <v>113.9</v>
      </c>
      <c r="U1963">
        <v>0</v>
      </c>
      <c r="V1963">
        <v>0</v>
      </c>
      <c r="W1963" t="str">
        <f>IF(Table1[[#This Row],[Avg Monthly GB Download]]&lt;5,"Less than 5GB",IF(Table1[[#This Row],[Avg Monthly GB Download]]&lt;10,"Less than 10GB","10 ot more 10GB"))</f>
        <v>Less than 5GB</v>
      </c>
    </row>
    <row r="1964" spans="1:23" x14ac:dyDescent="0.3">
      <c r="A1964" t="s">
        <v>21</v>
      </c>
      <c r="B1964">
        <v>68</v>
      </c>
      <c r="C1964" t="s">
        <v>25</v>
      </c>
      <c r="D1964" t="s">
        <v>22</v>
      </c>
      <c r="E1964" t="s">
        <v>37</v>
      </c>
      <c r="F1964" t="s">
        <v>24</v>
      </c>
      <c r="G1964">
        <v>67</v>
      </c>
      <c r="H1964" t="s">
        <v>21</v>
      </c>
      <c r="I1964" t="s">
        <v>25</v>
      </c>
      <c r="J1964" t="s">
        <v>21</v>
      </c>
      <c r="K1964" t="str">
        <f>IF(Table1[[#This Row],[Under 30]]="yes","Under 30",IF(Table1[[#This Row],[Senior]]="yes","Senior","Other"))</f>
        <v>Senior</v>
      </c>
      <c r="L1964" t="s">
        <v>98</v>
      </c>
      <c r="M1964" t="s">
        <v>33</v>
      </c>
      <c r="N1964" t="s">
        <v>34</v>
      </c>
      <c r="O1964" t="s">
        <v>34</v>
      </c>
      <c r="P1964">
        <v>1</v>
      </c>
      <c r="R1964">
        <v>50</v>
      </c>
      <c r="S1964">
        <v>2</v>
      </c>
      <c r="T1964">
        <v>238</v>
      </c>
      <c r="U1964">
        <v>24</v>
      </c>
      <c r="V1964">
        <v>3</v>
      </c>
      <c r="W1964" t="str">
        <f>IF(Table1[[#This Row],[Avg Monthly GB Download]]&lt;5,"Less than 5GB",IF(Table1[[#This Row],[Avg Monthly GB Download]]&lt;10,"Less than 10GB","10 ot more 10GB"))</f>
        <v>Less than 5GB</v>
      </c>
    </row>
    <row r="1965" spans="1:23" x14ac:dyDescent="0.3">
      <c r="A1965" t="s">
        <v>21</v>
      </c>
      <c r="B1965">
        <v>68</v>
      </c>
      <c r="C1965" t="s">
        <v>25</v>
      </c>
      <c r="D1965" t="s">
        <v>22</v>
      </c>
      <c r="E1965" t="s">
        <v>46</v>
      </c>
      <c r="F1965" t="s">
        <v>26</v>
      </c>
      <c r="G1965">
        <v>61</v>
      </c>
      <c r="H1965" t="s">
        <v>21</v>
      </c>
      <c r="I1965" t="s">
        <v>21</v>
      </c>
      <c r="K1965" t="str">
        <f>IF(Table1[[#This Row],[Under 30]]="yes","Under 30",IF(Table1[[#This Row],[Senior]]="yes","Senior","Other"))</f>
        <v>Other</v>
      </c>
      <c r="P1965">
        <v>1</v>
      </c>
      <c r="R1965">
        <v>13</v>
      </c>
      <c r="S1965">
        <v>0</v>
      </c>
      <c r="T1965">
        <v>174.1</v>
      </c>
      <c r="U1965">
        <v>0</v>
      </c>
      <c r="V1965">
        <v>0</v>
      </c>
      <c r="W1965" t="str">
        <f>IF(Table1[[#This Row],[Avg Monthly GB Download]]&lt;5,"Less than 5GB",IF(Table1[[#This Row],[Avg Monthly GB Download]]&lt;10,"Less than 10GB","10 ot more 10GB"))</f>
        <v>Less than 5GB</v>
      </c>
    </row>
    <row r="1966" spans="1:23" x14ac:dyDescent="0.3">
      <c r="A1966" t="s">
        <v>21</v>
      </c>
      <c r="B1966">
        <v>68</v>
      </c>
      <c r="C1966" t="s">
        <v>25</v>
      </c>
      <c r="D1966" t="s">
        <v>22</v>
      </c>
      <c r="E1966" t="s">
        <v>54</v>
      </c>
      <c r="F1966" t="s">
        <v>26</v>
      </c>
      <c r="G1966">
        <v>22</v>
      </c>
      <c r="H1966" t="s">
        <v>25</v>
      </c>
      <c r="I1966" t="s">
        <v>21</v>
      </c>
      <c r="K1966" t="str">
        <f>IF(Table1[[#This Row],[Under 30]]="yes","Under 30",IF(Table1[[#This Row],[Senior]]="yes","Senior","Other"))</f>
        <v>Under 30</v>
      </c>
      <c r="P1966">
        <v>1</v>
      </c>
      <c r="R1966">
        <v>11</v>
      </c>
      <c r="S1966">
        <v>0</v>
      </c>
      <c r="T1966">
        <v>167.3</v>
      </c>
      <c r="U1966">
        <v>0</v>
      </c>
      <c r="V1966">
        <v>0</v>
      </c>
      <c r="W1966" t="str">
        <f>IF(Table1[[#This Row],[Avg Monthly GB Download]]&lt;5,"Less than 5GB",IF(Table1[[#This Row],[Avg Monthly GB Download]]&lt;10,"Less than 10GB","10 ot more 10GB"))</f>
        <v>Less than 5GB</v>
      </c>
    </row>
    <row r="1967" spans="1:23" x14ac:dyDescent="0.3">
      <c r="A1967" t="s">
        <v>21</v>
      </c>
      <c r="B1967">
        <v>68</v>
      </c>
      <c r="C1967" t="s">
        <v>25</v>
      </c>
      <c r="D1967" t="s">
        <v>22</v>
      </c>
      <c r="E1967" t="s">
        <v>72</v>
      </c>
      <c r="F1967" t="s">
        <v>26</v>
      </c>
      <c r="G1967">
        <v>52</v>
      </c>
      <c r="H1967" t="s">
        <v>21</v>
      </c>
      <c r="I1967" t="s">
        <v>21</v>
      </c>
      <c r="K1967" t="str">
        <f>IF(Table1[[#This Row],[Under 30]]="yes","Under 30",IF(Table1[[#This Row],[Senior]]="yes","Senior","Other"))</f>
        <v>Other</v>
      </c>
      <c r="P1967">
        <v>1</v>
      </c>
      <c r="R1967">
        <v>11</v>
      </c>
      <c r="S1967">
        <v>0</v>
      </c>
      <c r="T1967">
        <v>340</v>
      </c>
      <c r="U1967">
        <v>0</v>
      </c>
      <c r="V1967">
        <v>0</v>
      </c>
      <c r="W1967" t="str">
        <f>IF(Table1[[#This Row],[Avg Monthly GB Download]]&lt;5,"Less than 5GB",IF(Table1[[#This Row],[Avg Monthly GB Download]]&lt;10,"Less than 10GB","10 ot more 10GB"))</f>
        <v>Less than 5GB</v>
      </c>
    </row>
    <row r="1968" spans="1:23" x14ac:dyDescent="0.3">
      <c r="A1968" t="s">
        <v>21</v>
      </c>
      <c r="B1968">
        <v>68</v>
      </c>
      <c r="C1968" t="s">
        <v>25</v>
      </c>
      <c r="D1968" t="s">
        <v>22</v>
      </c>
      <c r="E1968" t="s">
        <v>74</v>
      </c>
      <c r="F1968" t="s">
        <v>26</v>
      </c>
      <c r="G1968">
        <v>69</v>
      </c>
      <c r="H1968" t="s">
        <v>21</v>
      </c>
      <c r="I1968" t="s">
        <v>25</v>
      </c>
      <c r="J1968" t="s">
        <v>21</v>
      </c>
      <c r="K1968" t="str">
        <f>IF(Table1[[#This Row],[Under 30]]="yes","Under 30",IF(Table1[[#This Row],[Senior]]="yes","Senior","Other"))</f>
        <v>Senior</v>
      </c>
      <c r="L1968" t="s">
        <v>32</v>
      </c>
      <c r="M1968" t="s">
        <v>38</v>
      </c>
      <c r="N1968" t="s">
        <v>56</v>
      </c>
      <c r="O1968" t="s">
        <v>96</v>
      </c>
      <c r="P1968">
        <v>1</v>
      </c>
      <c r="Q1968">
        <v>1</v>
      </c>
      <c r="R1968">
        <v>36</v>
      </c>
      <c r="S1968">
        <v>4</v>
      </c>
      <c r="T1968">
        <v>265.2</v>
      </c>
      <c r="U1968">
        <v>39</v>
      </c>
      <c r="V1968">
        <v>1</v>
      </c>
      <c r="W1968" t="str">
        <f>IF(Table1[[#This Row],[Avg Monthly GB Download]]&lt;5,"Less than 5GB",IF(Table1[[#This Row],[Avg Monthly GB Download]]&lt;10,"Less than 10GB","10 ot more 10GB"))</f>
        <v>Less than 5GB</v>
      </c>
    </row>
    <row r="1969" spans="1:23" x14ac:dyDescent="0.3">
      <c r="A1969" t="s">
        <v>21</v>
      </c>
      <c r="B1969">
        <v>68</v>
      </c>
      <c r="C1969" t="s">
        <v>25</v>
      </c>
      <c r="D1969" t="s">
        <v>22</v>
      </c>
      <c r="E1969" t="s">
        <v>86</v>
      </c>
      <c r="F1969" t="s">
        <v>24</v>
      </c>
      <c r="G1969">
        <v>29</v>
      </c>
      <c r="H1969" t="s">
        <v>25</v>
      </c>
      <c r="I1969" t="s">
        <v>21</v>
      </c>
      <c r="K1969" t="str">
        <f>IF(Table1[[#This Row],[Under 30]]="yes","Under 30",IF(Table1[[#This Row],[Senior]]="yes","Senior","Other"))</f>
        <v>Under 30</v>
      </c>
      <c r="P1969">
        <v>1</v>
      </c>
      <c r="R1969">
        <v>11</v>
      </c>
      <c r="S1969">
        <v>0</v>
      </c>
      <c r="T1969">
        <v>156.4</v>
      </c>
      <c r="U1969">
        <v>0</v>
      </c>
      <c r="V1969">
        <v>0</v>
      </c>
      <c r="W1969" t="str">
        <f>IF(Table1[[#This Row],[Avg Monthly GB Download]]&lt;5,"Less than 5GB",IF(Table1[[#This Row],[Avg Monthly GB Download]]&lt;10,"Less than 10GB","10 ot more 10GB"))</f>
        <v>Less than 5GB</v>
      </c>
    </row>
    <row r="1970" spans="1:23" x14ac:dyDescent="0.3">
      <c r="A1970" t="s">
        <v>21</v>
      </c>
      <c r="B1970">
        <v>68</v>
      </c>
      <c r="C1970" t="s">
        <v>25</v>
      </c>
      <c r="D1970" t="s">
        <v>88</v>
      </c>
      <c r="E1970" t="s">
        <v>36</v>
      </c>
      <c r="F1970" t="s">
        <v>24</v>
      </c>
      <c r="G1970">
        <v>27</v>
      </c>
      <c r="H1970" t="s">
        <v>25</v>
      </c>
      <c r="I1970" t="s">
        <v>21</v>
      </c>
      <c r="K1970" t="str">
        <f>IF(Table1[[#This Row],[Under 30]]="yes","Under 30",IF(Table1[[#This Row],[Senior]]="yes","Senior","Other"))</f>
        <v>Under 30</v>
      </c>
      <c r="P1970">
        <v>1</v>
      </c>
      <c r="R1970">
        <v>41</v>
      </c>
      <c r="S1970">
        <v>0</v>
      </c>
      <c r="T1970">
        <v>0</v>
      </c>
      <c r="U1970">
        <v>61</v>
      </c>
      <c r="V1970">
        <v>15</v>
      </c>
      <c r="W1970" t="str">
        <f>IF(Table1[[#This Row],[Avg Monthly GB Download]]&lt;5,"Less than 5GB",IF(Table1[[#This Row],[Avg Monthly GB Download]]&lt;10,"Less than 10GB","10 ot more 10GB"))</f>
        <v>10 ot more 10GB</v>
      </c>
    </row>
    <row r="1971" spans="1:23" x14ac:dyDescent="0.3">
      <c r="A1971" t="s">
        <v>21</v>
      </c>
      <c r="B1971">
        <v>68</v>
      </c>
      <c r="C1971" t="s">
        <v>25</v>
      </c>
      <c r="D1971" t="s">
        <v>88</v>
      </c>
      <c r="E1971" t="s">
        <v>37</v>
      </c>
      <c r="F1971" t="s">
        <v>24</v>
      </c>
      <c r="G1971">
        <v>29</v>
      </c>
      <c r="H1971" t="s">
        <v>25</v>
      </c>
      <c r="I1971" t="s">
        <v>21</v>
      </c>
      <c r="K1971" t="str">
        <f>IF(Table1[[#This Row],[Under 30]]="yes","Under 30",IF(Table1[[#This Row],[Senior]]="yes","Senior","Other"))</f>
        <v>Under 30</v>
      </c>
      <c r="P1971">
        <v>1</v>
      </c>
      <c r="R1971">
        <v>12</v>
      </c>
      <c r="S1971">
        <v>2</v>
      </c>
      <c r="T1971">
        <v>0</v>
      </c>
      <c r="U1971">
        <v>0</v>
      </c>
      <c r="V1971">
        <v>0</v>
      </c>
      <c r="W1971" t="str">
        <f>IF(Table1[[#This Row],[Avg Monthly GB Download]]&lt;5,"Less than 5GB",IF(Table1[[#This Row],[Avg Monthly GB Download]]&lt;10,"Less than 10GB","10 ot more 10GB"))</f>
        <v>Less than 5GB</v>
      </c>
    </row>
    <row r="1972" spans="1:23" x14ac:dyDescent="0.3">
      <c r="A1972" t="s">
        <v>21</v>
      </c>
      <c r="B1972">
        <v>69</v>
      </c>
      <c r="C1972" t="s">
        <v>21</v>
      </c>
      <c r="D1972" t="s">
        <v>22</v>
      </c>
      <c r="E1972" t="s">
        <v>28</v>
      </c>
      <c r="F1972" t="s">
        <v>24</v>
      </c>
      <c r="G1972">
        <v>23</v>
      </c>
      <c r="H1972" t="s">
        <v>25</v>
      </c>
      <c r="I1972" t="s">
        <v>21</v>
      </c>
      <c r="K1972" t="str">
        <f>IF(Table1[[#This Row],[Under 30]]="yes","Under 30",IF(Table1[[#This Row],[Senior]]="yes","Senior","Other"))</f>
        <v>Under 30</v>
      </c>
      <c r="P1972">
        <v>1</v>
      </c>
      <c r="R1972">
        <v>15</v>
      </c>
      <c r="S1972">
        <v>0</v>
      </c>
      <c r="T1972">
        <v>0</v>
      </c>
      <c r="U1972">
        <v>0</v>
      </c>
      <c r="V1972">
        <v>0</v>
      </c>
      <c r="W1972" t="str">
        <f>IF(Table1[[#This Row],[Avg Monthly GB Download]]&lt;5,"Less than 5GB",IF(Table1[[#This Row],[Avg Monthly GB Download]]&lt;10,"Less than 10GB","10 ot more 10GB"))</f>
        <v>Less than 5GB</v>
      </c>
    </row>
    <row r="1973" spans="1:23" x14ac:dyDescent="0.3">
      <c r="A1973" t="s">
        <v>21</v>
      </c>
      <c r="B1973">
        <v>69</v>
      </c>
      <c r="C1973" t="s">
        <v>21</v>
      </c>
      <c r="D1973" t="s">
        <v>22</v>
      </c>
      <c r="E1973" t="s">
        <v>35</v>
      </c>
      <c r="F1973" t="s">
        <v>24</v>
      </c>
      <c r="G1973">
        <v>25</v>
      </c>
      <c r="H1973" t="s">
        <v>25</v>
      </c>
      <c r="I1973" t="s">
        <v>21</v>
      </c>
      <c r="K1973" t="str">
        <f>IF(Table1[[#This Row],[Under 30]]="yes","Under 30",IF(Table1[[#This Row],[Senior]]="yes","Senior","Other"))</f>
        <v>Under 30</v>
      </c>
      <c r="P1973">
        <v>1</v>
      </c>
      <c r="R1973">
        <v>62</v>
      </c>
      <c r="S1973">
        <v>1</v>
      </c>
      <c r="T1973">
        <v>0</v>
      </c>
      <c r="U1973">
        <v>41</v>
      </c>
      <c r="V1973">
        <v>26</v>
      </c>
      <c r="W1973" t="str">
        <f>IF(Table1[[#This Row],[Avg Monthly GB Download]]&lt;5,"Less than 5GB",IF(Table1[[#This Row],[Avg Monthly GB Download]]&lt;10,"Less than 10GB","10 ot more 10GB"))</f>
        <v>10 ot more 10GB</v>
      </c>
    </row>
    <row r="1974" spans="1:23" x14ac:dyDescent="0.3">
      <c r="A1974" t="s">
        <v>21</v>
      </c>
      <c r="B1974">
        <v>69</v>
      </c>
      <c r="C1974" t="s">
        <v>21</v>
      </c>
      <c r="D1974" t="s">
        <v>22</v>
      </c>
      <c r="E1974" t="s">
        <v>35</v>
      </c>
      <c r="F1974" t="s">
        <v>26</v>
      </c>
      <c r="G1974">
        <v>25</v>
      </c>
      <c r="H1974" t="s">
        <v>25</v>
      </c>
      <c r="I1974" t="s">
        <v>21</v>
      </c>
      <c r="K1974" t="str">
        <f>IF(Table1[[#This Row],[Under 30]]="yes","Under 30",IF(Table1[[#This Row],[Senior]]="yes","Senior","Other"))</f>
        <v>Under 30</v>
      </c>
      <c r="P1974">
        <v>1</v>
      </c>
      <c r="R1974">
        <v>40</v>
      </c>
      <c r="S1974">
        <v>0</v>
      </c>
      <c r="T1974">
        <v>0</v>
      </c>
      <c r="U1974">
        <v>22</v>
      </c>
      <c r="V1974">
        <v>35</v>
      </c>
      <c r="W1974" t="str">
        <f>IF(Table1[[#This Row],[Avg Monthly GB Download]]&lt;5,"Less than 5GB",IF(Table1[[#This Row],[Avg Monthly GB Download]]&lt;10,"Less than 10GB","10 ot more 10GB"))</f>
        <v>10 ot more 10GB</v>
      </c>
    </row>
    <row r="1975" spans="1:23" x14ac:dyDescent="0.3">
      <c r="A1975" t="s">
        <v>21</v>
      </c>
      <c r="B1975">
        <v>69</v>
      </c>
      <c r="C1975" t="s">
        <v>21</v>
      </c>
      <c r="D1975" t="s">
        <v>22</v>
      </c>
      <c r="E1975" t="s">
        <v>36</v>
      </c>
      <c r="F1975" t="s">
        <v>26</v>
      </c>
      <c r="G1975">
        <v>43</v>
      </c>
      <c r="H1975" t="s">
        <v>21</v>
      </c>
      <c r="I1975" t="s">
        <v>21</v>
      </c>
      <c r="K1975" t="str">
        <f>IF(Table1[[#This Row],[Under 30]]="yes","Under 30",IF(Table1[[#This Row],[Senior]]="yes","Senior","Other"))</f>
        <v>Other</v>
      </c>
      <c r="P1975">
        <v>1</v>
      </c>
      <c r="R1975">
        <v>10</v>
      </c>
      <c r="S1975">
        <v>0</v>
      </c>
      <c r="T1975">
        <v>0</v>
      </c>
      <c r="U1975">
        <v>0</v>
      </c>
      <c r="V1975">
        <v>0</v>
      </c>
      <c r="W1975" t="str">
        <f>IF(Table1[[#This Row],[Avg Monthly GB Download]]&lt;5,"Less than 5GB",IF(Table1[[#This Row],[Avg Monthly GB Download]]&lt;10,"Less than 10GB","10 ot more 10GB"))</f>
        <v>Less than 5GB</v>
      </c>
    </row>
    <row r="1976" spans="1:23" x14ac:dyDescent="0.3">
      <c r="A1976" t="s">
        <v>21</v>
      </c>
      <c r="B1976">
        <v>69</v>
      </c>
      <c r="C1976" t="s">
        <v>21</v>
      </c>
      <c r="D1976" t="s">
        <v>22</v>
      </c>
      <c r="E1976" t="s">
        <v>41</v>
      </c>
      <c r="F1976" t="s">
        <v>26</v>
      </c>
      <c r="G1976">
        <v>59</v>
      </c>
      <c r="H1976" t="s">
        <v>21</v>
      </c>
      <c r="I1976" t="s">
        <v>21</v>
      </c>
      <c r="K1976" t="str">
        <f>IF(Table1[[#This Row],[Under 30]]="yes","Under 30",IF(Table1[[#This Row],[Senior]]="yes","Senior","Other"))</f>
        <v>Other</v>
      </c>
      <c r="P1976">
        <v>1</v>
      </c>
      <c r="R1976">
        <v>8</v>
      </c>
      <c r="S1976">
        <v>0</v>
      </c>
      <c r="T1976">
        <v>0</v>
      </c>
      <c r="U1976">
        <v>0</v>
      </c>
      <c r="V1976">
        <v>0</v>
      </c>
      <c r="W1976" t="str">
        <f>IF(Table1[[#This Row],[Avg Monthly GB Download]]&lt;5,"Less than 5GB",IF(Table1[[#This Row],[Avg Monthly GB Download]]&lt;10,"Less than 10GB","10 ot more 10GB"))</f>
        <v>Less than 5GB</v>
      </c>
    </row>
    <row r="1977" spans="1:23" x14ac:dyDescent="0.3">
      <c r="A1977" t="s">
        <v>21</v>
      </c>
      <c r="B1977">
        <v>69</v>
      </c>
      <c r="C1977" t="s">
        <v>21</v>
      </c>
      <c r="D1977" t="s">
        <v>22</v>
      </c>
      <c r="E1977" t="s">
        <v>43</v>
      </c>
      <c r="F1977" t="s">
        <v>26</v>
      </c>
      <c r="G1977">
        <v>55</v>
      </c>
      <c r="H1977" t="s">
        <v>21</v>
      </c>
      <c r="I1977" t="s">
        <v>21</v>
      </c>
      <c r="K1977" t="str">
        <f>IF(Table1[[#This Row],[Under 30]]="yes","Under 30",IF(Table1[[#This Row],[Senior]]="yes","Senior","Other"))</f>
        <v>Other</v>
      </c>
      <c r="P1977">
        <v>1</v>
      </c>
      <c r="Q1977">
        <v>1</v>
      </c>
      <c r="R1977">
        <v>41</v>
      </c>
      <c r="S1977">
        <v>4</v>
      </c>
      <c r="T1977">
        <v>0</v>
      </c>
      <c r="U1977">
        <v>6</v>
      </c>
      <c r="V1977">
        <v>4</v>
      </c>
      <c r="W1977" t="str">
        <f>IF(Table1[[#This Row],[Avg Monthly GB Download]]&lt;5,"Less than 5GB",IF(Table1[[#This Row],[Avg Monthly GB Download]]&lt;10,"Less than 10GB","10 ot more 10GB"))</f>
        <v>Less than 5GB</v>
      </c>
    </row>
    <row r="1978" spans="1:23" x14ac:dyDescent="0.3">
      <c r="A1978" t="s">
        <v>21</v>
      </c>
      <c r="B1978">
        <v>69</v>
      </c>
      <c r="C1978" t="s">
        <v>21</v>
      </c>
      <c r="D1978" t="s">
        <v>22</v>
      </c>
      <c r="E1978" t="s">
        <v>46</v>
      </c>
      <c r="F1978" t="s">
        <v>26</v>
      </c>
      <c r="G1978">
        <v>29</v>
      </c>
      <c r="H1978" t="s">
        <v>25</v>
      </c>
      <c r="I1978" t="s">
        <v>21</v>
      </c>
      <c r="K1978" t="str">
        <f>IF(Table1[[#This Row],[Under 30]]="yes","Under 30",IF(Table1[[#This Row],[Senior]]="yes","Senior","Other"))</f>
        <v>Under 30</v>
      </c>
      <c r="P1978">
        <v>1</v>
      </c>
      <c r="R1978">
        <v>9</v>
      </c>
      <c r="S1978">
        <v>2</v>
      </c>
      <c r="T1978">
        <v>0</v>
      </c>
      <c r="U1978">
        <v>0</v>
      </c>
      <c r="V1978">
        <v>0</v>
      </c>
      <c r="W1978" t="str">
        <f>IF(Table1[[#This Row],[Avg Monthly GB Download]]&lt;5,"Less than 5GB",IF(Table1[[#This Row],[Avg Monthly GB Download]]&lt;10,"Less than 10GB","10 ot more 10GB"))</f>
        <v>Less than 5GB</v>
      </c>
    </row>
    <row r="1979" spans="1:23" x14ac:dyDescent="0.3">
      <c r="A1979" t="s">
        <v>21</v>
      </c>
      <c r="B1979">
        <v>69</v>
      </c>
      <c r="C1979" t="s">
        <v>21</v>
      </c>
      <c r="D1979" t="s">
        <v>22</v>
      </c>
      <c r="E1979" t="s">
        <v>46</v>
      </c>
      <c r="F1979" t="s">
        <v>26</v>
      </c>
      <c r="G1979">
        <v>59</v>
      </c>
      <c r="H1979" t="s">
        <v>21</v>
      </c>
      <c r="I1979" t="s">
        <v>21</v>
      </c>
      <c r="K1979" t="str">
        <f>IF(Table1[[#This Row],[Under 30]]="yes","Under 30",IF(Table1[[#This Row],[Senior]]="yes","Senior","Other"))</f>
        <v>Other</v>
      </c>
      <c r="P1979">
        <v>1</v>
      </c>
      <c r="R1979">
        <v>36</v>
      </c>
      <c r="S1979">
        <v>0</v>
      </c>
      <c r="T1979">
        <v>0</v>
      </c>
      <c r="U1979">
        <v>69</v>
      </c>
      <c r="V1979">
        <v>3</v>
      </c>
      <c r="W1979" t="str">
        <f>IF(Table1[[#This Row],[Avg Monthly GB Download]]&lt;5,"Less than 5GB",IF(Table1[[#This Row],[Avg Monthly GB Download]]&lt;10,"Less than 10GB","10 ot more 10GB"))</f>
        <v>Less than 5GB</v>
      </c>
    </row>
    <row r="1980" spans="1:23" x14ac:dyDescent="0.3">
      <c r="A1980" t="s">
        <v>21</v>
      </c>
      <c r="B1980">
        <v>69</v>
      </c>
      <c r="C1980" t="s">
        <v>21</v>
      </c>
      <c r="D1980" t="s">
        <v>22</v>
      </c>
      <c r="E1980" t="s">
        <v>47</v>
      </c>
      <c r="F1980" t="s">
        <v>24</v>
      </c>
      <c r="G1980">
        <v>48</v>
      </c>
      <c r="H1980" t="s">
        <v>21</v>
      </c>
      <c r="I1980" t="s">
        <v>21</v>
      </c>
      <c r="K1980" t="str">
        <f>IF(Table1[[#This Row],[Under 30]]="yes","Under 30",IF(Table1[[#This Row],[Senior]]="yes","Senior","Other"))</f>
        <v>Other</v>
      </c>
      <c r="P1980">
        <v>1</v>
      </c>
      <c r="R1980">
        <v>27</v>
      </c>
      <c r="S1980">
        <v>0</v>
      </c>
      <c r="T1980">
        <v>0</v>
      </c>
      <c r="U1980">
        <v>12</v>
      </c>
      <c r="V1980">
        <v>5</v>
      </c>
      <c r="W1980" t="str">
        <f>IF(Table1[[#This Row],[Avg Monthly GB Download]]&lt;5,"Less than 5GB",IF(Table1[[#This Row],[Avg Monthly GB Download]]&lt;10,"Less than 10GB","10 ot more 10GB"))</f>
        <v>Less than 10GB</v>
      </c>
    </row>
    <row r="1981" spans="1:23" x14ac:dyDescent="0.3">
      <c r="A1981" t="s">
        <v>21</v>
      </c>
      <c r="B1981">
        <v>69</v>
      </c>
      <c r="C1981" t="s">
        <v>21</v>
      </c>
      <c r="D1981" t="s">
        <v>22</v>
      </c>
      <c r="E1981" t="s">
        <v>94</v>
      </c>
      <c r="F1981" t="s">
        <v>24</v>
      </c>
      <c r="G1981">
        <v>45</v>
      </c>
      <c r="H1981" t="s">
        <v>21</v>
      </c>
      <c r="I1981" t="s">
        <v>21</v>
      </c>
      <c r="K1981" t="str">
        <f>IF(Table1[[#This Row],[Under 30]]="yes","Under 30",IF(Table1[[#This Row],[Senior]]="yes","Senior","Other"))</f>
        <v>Other</v>
      </c>
      <c r="P1981">
        <v>1</v>
      </c>
      <c r="R1981">
        <v>15</v>
      </c>
      <c r="S1981">
        <v>0</v>
      </c>
      <c r="T1981">
        <v>0</v>
      </c>
      <c r="U1981">
        <v>0</v>
      </c>
      <c r="V1981">
        <v>0</v>
      </c>
      <c r="W1981" t="str">
        <f>IF(Table1[[#This Row],[Avg Monthly GB Download]]&lt;5,"Less than 5GB",IF(Table1[[#This Row],[Avg Monthly GB Download]]&lt;10,"Less than 10GB","10 ot more 10GB"))</f>
        <v>Less than 5GB</v>
      </c>
    </row>
    <row r="1982" spans="1:23" x14ac:dyDescent="0.3">
      <c r="A1982" t="s">
        <v>21</v>
      </c>
      <c r="B1982">
        <v>69</v>
      </c>
      <c r="C1982" t="s">
        <v>21</v>
      </c>
      <c r="D1982" t="s">
        <v>22</v>
      </c>
      <c r="E1982" t="s">
        <v>60</v>
      </c>
      <c r="F1982" t="s">
        <v>26</v>
      </c>
      <c r="G1982">
        <v>24</v>
      </c>
      <c r="H1982" t="s">
        <v>25</v>
      </c>
      <c r="I1982" t="s">
        <v>21</v>
      </c>
      <c r="K1982" t="str">
        <f>IF(Table1[[#This Row],[Under 30]]="yes","Under 30",IF(Table1[[#This Row],[Senior]]="yes","Senior","Other"))</f>
        <v>Under 30</v>
      </c>
      <c r="P1982">
        <v>1</v>
      </c>
      <c r="R1982">
        <v>31</v>
      </c>
      <c r="S1982">
        <v>0</v>
      </c>
      <c r="T1982">
        <v>0</v>
      </c>
      <c r="U1982">
        <v>35</v>
      </c>
      <c r="V1982">
        <v>13</v>
      </c>
      <c r="W1982" t="str">
        <f>IF(Table1[[#This Row],[Avg Monthly GB Download]]&lt;5,"Less than 5GB",IF(Table1[[#This Row],[Avg Monthly GB Download]]&lt;10,"Less than 10GB","10 ot more 10GB"))</f>
        <v>10 ot more 10GB</v>
      </c>
    </row>
    <row r="1983" spans="1:23" x14ac:dyDescent="0.3">
      <c r="A1983" t="s">
        <v>21</v>
      </c>
      <c r="B1983">
        <v>69</v>
      </c>
      <c r="C1983" t="s">
        <v>21</v>
      </c>
      <c r="D1983" t="s">
        <v>22</v>
      </c>
      <c r="E1983" t="s">
        <v>61</v>
      </c>
      <c r="F1983" t="s">
        <v>26</v>
      </c>
      <c r="G1983">
        <v>54</v>
      </c>
      <c r="H1983" t="s">
        <v>21</v>
      </c>
      <c r="I1983" t="s">
        <v>21</v>
      </c>
      <c r="K1983" t="str">
        <f>IF(Table1[[#This Row],[Under 30]]="yes","Under 30",IF(Table1[[#This Row],[Senior]]="yes","Senior","Other"))</f>
        <v>Other</v>
      </c>
      <c r="P1983">
        <v>1</v>
      </c>
      <c r="R1983">
        <v>51</v>
      </c>
      <c r="S1983">
        <v>0</v>
      </c>
      <c r="T1983">
        <v>0</v>
      </c>
      <c r="U1983">
        <v>6</v>
      </c>
      <c r="V1983">
        <v>7</v>
      </c>
      <c r="W1983" t="str">
        <f>IF(Table1[[#This Row],[Avg Monthly GB Download]]&lt;5,"Less than 5GB",IF(Table1[[#This Row],[Avg Monthly GB Download]]&lt;10,"Less than 10GB","10 ot more 10GB"))</f>
        <v>Less than 10GB</v>
      </c>
    </row>
    <row r="1984" spans="1:23" x14ac:dyDescent="0.3">
      <c r="A1984" t="s">
        <v>21</v>
      </c>
      <c r="B1984">
        <v>69</v>
      </c>
      <c r="C1984" t="s">
        <v>21</v>
      </c>
      <c r="D1984" t="s">
        <v>22</v>
      </c>
      <c r="E1984" t="s">
        <v>64</v>
      </c>
      <c r="F1984" t="s">
        <v>24</v>
      </c>
      <c r="G1984">
        <v>36</v>
      </c>
      <c r="H1984" t="s">
        <v>21</v>
      </c>
      <c r="I1984" t="s">
        <v>21</v>
      </c>
      <c r="K1984" t="str">
        <f>IF(Table1[[#This Row],[Under 30]]="yes","Under 30",IF(Table1[[#This Row],[Senior]]="yes","Senior","Other"))</f>
        <v>Other</v>
      </c>
      <c r="P1984">
        <v>1</v>
      </c>
      <c r="R1984">
        <v>14</v>
      </c>
      <c r="S1984">
        <v>0</v>
      </c>
      <c r="T1984">
        <v>0</v>
      </c>
      <c r="U1984">
        <v>0</v>
      </c>
      <c r="V1984">
        <v>0</v>
      </c>
      <c r="W1984" t="str">
        <f>IF(Table1[[#This Row],[Avg Monthly GB Download]]&lt;5,"Less than 5GB",IF(Table1[[#This Row],[Avg Monthly GB Download]]&lt;10,"Less than 10GB","10 ot more 10GB"))</f>
        <v>Less than 5GB</v>
      </c>
    </row>
    <row r="1985" spans="1:23" x14ac:dyDescent="0.3">
      <c r="A1985" t="s">
        <v>21</v>
      </c>
      <c r="B1985">
        <v>69</v>
      </c>
      <c r="C1985" t="s">
        <v>21</v>
      </c>
      <c r="D1985" t="s">
        <v>22</v>
      </c>
      <c r="E1985" t="s">
        <v>64</v>
      </c>
      <c r="F1985" t="s">
        <v>26</v>
      </c>
      <c r="G1985">
        <v>48</v>
      </c>
      <c r="H1985" t="s">
        <v>21</v>
      </c>
      <c r="I1985" t="s">
        <v>21</v>
      </c>
      <c r="K1985" t="str">
        <f>IF(Table1[[#This Row],[Under 30]]="yes","Under 30",IF(Table1[[#This Row],[Senior]]="yes","Senior","Other"))</f>
        <v>Other</v>
      </c>
      <c r="P1985">
        <v>1</v>
      </c>
      <c r="R1985">
        <v>10</v>
      </c>
      <c r="S1985">
        <v>0</v>
      </c>
      <c r="T1985">
        <v>0</v>
      </c>
      <c r="U1985">
        <v>0</v>
      </c>
      <c r="V1985">
        <v>0</v>
      </c>
      <c r="W1985" t="str">
        <f>IF(Table1[[#This Row],[Avg Monthly GB Download]]&lt;5,"Less than 5GB",IF(Table1[[#This Row],[Avg Monthly GB Download]]&lt;10,"Less than 10GB","10 ot more 10GB"))</f>
        <v>Less than 5GB</v>
      </c>
    </row>
    <row r="1986" spans="1:23" x14ac:dyDescent="0.3">
      <c r="A1986" t="s">
        <v>21</v>
      </c>
      <c r="B1986">
        <v>69</v>
      </c>
      <c r="C1986" t="s">
        <v>21</v>
      </c>
      <c r="D1986" t="s">
        <v>22</v>
      </c>
      <c r="E1986" t="s">
        <v>71</v>
      </c>
      <c r="F1986" t="s">
        <v>24</v>
      </c>
      <c r="G1986">
        <v>48</v>
      </c>
      <c r="H1986" t="s">
        <v>21</v>
      </c>
      <c r="I1986" t="s">
        <v>21</v>
      </c>
      <c r="K1986" t="str">
        <f>IF(Table1[[#This Row],[Under 30]]="yes","Under 30",IF(Table1[[#This Row],[Senior]]="yes","Senior","Other"))</f>
        <v>Other</v>
      </c>
      <c r="P1986">
        <v>1</v>
      </c>
      <c r="R1986">
        <v>13</v>
      </c>
      <c r="S1986">
        <v>2</v>
      </c>
      <c r="T1986">
        <v>0</v>
      </c>
      <c r="U1986">
        <v>0</v>
      </c>
      <c r="V1986">
        <v>0</v>
      </c>
      <c r="W1986" t="str">
        <f>IF(Table1[[#This Row],[Avg Monthly GB Download]]&lt;5,"Less than 5GB",IF(Table1[[#This Row],[Avg Monthly GB Download]]&lt;10,"Less than 10GB","10 ot more 10GB"))</f>
        <v>Less than 5GB</v>
      </c>
    </row>
    <row r="1987" spans="1:23" x14ac:dyDescent="0.3">
      <c r="A1987" t="s">
        <v>21</v>
      </c>
      <c r="B1987">
        <v>69</v>
      </c>
      <c r="C1987" t="s">
        <v>21</v>
      </c>
      <c r="D1987" t="s">
        <v>22</v>
      </c>
      <c r="E1987" t="s">
        <v>73</v>
      </c>
      <c r="F1987" t="s">
        <v>24</v>
      </c>
      <c r="G1987">
        <v>63</v>
      </c>
      <c r="H1987" t="s">
        <v>21</v>
      </c>
      <c r="I1987" t="s">
        <v>21</v>
      </c>
      <c r="K1987" t="str">
        <f>IF(Table1[[#This Row],[Under 30]]="yes","Under 30",IF(Table1[[#This Row],[Senior]]="yes","Senior","Other"))</f>
        <v>Other</v>
      </c>
      <c r="P1987">
        <v>1</v>
      </c>
      <c r="R1987">
        <v>55</v>
      </c>
      <c r="S1987">
        <v>0</v>
      </c>
      <c r="T1987">
        <v>0</v>
      </c>
      <c r="U1987">
        <v>11</v>
      </c>
      <c r="V1987">
        <v>6</v>
      </c>
      <c r="W1987" t="str">
        <f>IF(Table1[[#This Row],[Avg Monthly GB Download]]&lt;5,"Less than 5GB",IF(Table1[[#This Row],[Avg Monthly GB Download]]&lt;10,"Less than 10GB","10 ot more 10GB"))</f>
        <v>Less than 10GB</v>
      </c>
    </row>
    <row r="1988" spans="1:23" x14ac:dyDescent="0.3">
      <c r="A1988" t="s">
        <v>21</v>
      </c>
      <c r="B1988">
        <v>69</v>
      </c>
      <c r="C1988" t="s">
        <v>21</v>
      </c>
      <c r="D1988" t="s">
        <v>22</v>
      </c>
      <c r="E1988" t="s">
        <v>75</v>
      </c>
      <c r="F1988" t="s">
        <v>24</v>
      </c>
      <c r="G1988">
        <v>55</v>
      </c>
      <c r="H1988" t="s">
        <v>21</v>
      </c>
      <c r="I1988" t="s">
        <v>21</v>
      </c>
      <c r="K1988" t="str">
        <f>IF(Table1[[#This Row],[Under 30]]="yes","Under 30",IF(Table1[[#This Row],[Senior]]="yes","Senior","Other"))</f>
        <v>Other</v>
      </c>
      <c r="P1988">
        <v>1</v>
      </c>
      <c r="R1988">
        <v>48</v>
      </c>
      <c r="S1988">
        <v>0</v>
      </c>
      <c r="T1988">
        <v>0</v>
      </c>
      <c r="U1988">
        <v>27</v>
      </c>
      <c r="V1988">
        <v>2</v>
      </c>
      <c r="W1988" t="str">
        <f>IF(Table1[[#This Row],[Avg Monthly GB Download]]&lt;5,"Less than 5GB",IF(Table1[[#This Row],[Avg Monthly GB Download]]&lt;10,"Less than 10GB","10 ot more 10GB"))</f>
        <v>Less than 5GB</v>
      </c>
    </row>
    <row r="1989" spans="1:23" x14ac:dyDescent="0.3">
      <c r="A1989" t="s">
        <v>21</v>
      </c>
      <c r="B1989">
        <v>69</v>
      </c>
      <c r="C1989" t="s">
        <v>21</v>
      </c>
      <c r="D1989" t="s">
        <v>22</v>
      </c>
      <c r="E1989" t="s">
        <v>78</v>
      </c>
      <c r="F1989" t="s">
        <v>24</v>
      </c>
      <c r="G1989">
        <v>24</v>
      </c>
      <c r="H1989" t="s">
        <v>25</v>
      </c>
      <c r="I1989" t="s">
        <v>21</v>
      </c>
      <c r="K1989" t="str">
        <f>IF(Table1[[#This Row],[Under 30]]="yes","Under 30",IF(Table1[[#This Row],[Senior]]="yes","Senior","Other"))</f>
        <v>Under 30</v>
      </c>
      <c r="P1989">
        <v>1</v>
      </c>
      <c r="R1989">
        <v>12</v>
      </c>
      <c r="S1989">
        <v>1</v>
      </c>
      <c r="T1989">
        <v>0</v>
      </c>
      <c r="U1989">
        <v>0</v>
      </c>
      <c r="V1989">
        <v>0</v>
      </c>
      <c r="W1989" t="str">
        <f>IF(Table1[[#This Row],[Avg Monthly GB Download]]&lt;5,"Less than 5GB",IF(Table1[[#This Row],[Avg Monthly GB Download]]&lt;10,"Less than 10GB","10 ot more 10GB"))</f>
        <v>Less than 5GB</v>
      </c>
    </row>
    <row r="1990" spans="1:23" x14ac:dyDescent="0.3">
      <c r="A1990" t="s">
        <v>21</v>
      </c>
      <c r="B1990">
        <v>69</v>
      </c>
      <c r="C1990" t="s">
        <v>21</v>
      </c>
      <c r="D1990" t="s">
        <v>22</v>
      </c>
      <c r="E1990" t="s">
        <v>79</v>
      </c>
      <c r="F1990" t="s">
        <v>24</v>
      </c>
      <c r="G1990">
        <v>21</v>
      </c>
      <c r="H1990" t="s">
        <v>25</v>
      </c>
      <c r="I1990" t="s">
        <v>21</v>
      </c>
      <c r="K1990" t="str">
        <f>IF(Table1[[#This Row],[Under 30]]="yes","Under 30",IF(Table1[[#This Row],[Senior]]="yes","Senior","Other"))</f>
        <v>Under 30</v>
      </c>
      <c r="P1990">
        <v>1</v>
      </c>
      <c r="R1990">
        <v>50</v>
      </c>
      <c r="S1990">
        <v>0</v>
      </c>
      <c r="T1990">
        <v>0</v>
      </c>
      <c r="U1990">
        <v>62</v>
      </c>
      <c r="V1990">
        <v>12</v>
      </c>
      <c r="W1990" t="str">
        <f>IF(Table1[[#This Row],[Avg Monthly GB Download]]&lt;5,"Less than 5GB",IF(Table1[[#This Row],[Avg Monthly GB Download]]&lt;10,"Less than 10GB","10 ot more 10GB"))</f>
        <v>10 ot more 10GB</v>
      </c>
    </row>
    <row r="1991" spans="1:23" x14ac:dyDescent="0.3">
      <c r="A1991" t="s">
        <v>21</v>
      </c>
      <c r="B1991">
        <v>69</v>
      </c>
      <c r="C1991" t="s">
        <v>21</v>
      </c>
      <c r="D1991" t="s">
        <v>22</v>
      </c>
      <c r="E1991" t="s">
        <v>80</v>
      </c>
      <c r="F1991" t="s">
        <v>24</v>
      </c>
      <c r="G1991">
        <v>54</v>
      </c>
      <c r="H1991" t="s">
        <v>21</v>
      </c>
      <c r="I1991" t="s">
        <v>21</v>
      </c>
      <c r="K1991" t="str">
        <f>IF(Table1[[#This Row],[Under 30]]="yes","Under 30",IF(Table1[[#This Row],[Senior]]="yes","Senior","Other"))</f>
        <v>Other</v>
      </c>
      <c r="P1991">
        <v>1</v>
      </c>
      <c r="R1991">
        <v>59</v>
      </c>
      <c r="S1991">
        <v>0</v>
      </c>
      <c r="T1991">
        <v>0</v>
      </c>
      <c r="U1991">
        <v>19</v>
      </c>
      <c r="V1991">
        <v>15</v>
      </c>
      <c r="W1991" t="str">
        <f>IF(Table1[[#This Row],[Avg Monthly GB Download]]&lt;5,"Less than 5GB",IF(Table1[[#This Row],[Avg Monthly GB Download]]&lt;10,"Less than 10GB","10 ot more 10GB"))</f>
        <v>10 ot more 10GB</v>
      </c>
    </row>
    <row r="1992" spans="1:23" x14ac:dyDescent="0.3">
      <c r="A1992" t="s">
        <v>21</v>
      </c>
      <c r="B1992">
        <v>69</v>
      </c>
      <c r="C1992" t="s">
        <v>21</v>
      </c>
      <c r="D1992" t="s">
        <v>22</v>
      </c>
      <c r="E1992" t="s">
        <v>81</v>
      </c>
      <c r="F1992" t="s">
        <v>24</v>
      </c>
      <c r="G1992">
        <v>48</v>
      </c>
      <c r="H1992" t="s">
        <v>21</v>
      </c>
      <c r="I1992" t="s">
        <v>21</v>
      </c>
      <c r="K1992" t="str">
        <f>IF(Table1[[#This Row],[Under 30]]="yes","Under 30",IF(Table1[[#This Row],[Senior]]="yes","Senior","Other"))</f>
        <v>Other</v>
      </c>
      <c r="P1992">
        <v>1</v>
      </c>
      <c r="R1992">
        <v>9</v>
      </c>
      <c r="S1992">
        <v>2</v>
      </c>
      <c r="T1992">
        <v>0</v>
      </c>
      <c r="U1992">
        <v>0</v>
      </c>
      <c r="V1992">
        <v>0</v>
      </c>
      <c r="W1992" t="str">
        <f>IF(Table1[[#This Row],[Avg Monthly GB Download]]&lt;5,"Less than 5GB",IF(Table1[[#This Row],[Avg Monthly GB Download]]&lt;10,"Less than 10GB","10 ot more 10GB"))</f>
        <v>Less than 5GB</v>
      </c>
    </row>
    <row r="1993" spans="1:23" x14ac:dyDescent="0.3">
      <c r="A1993" t="s">
        <v>21</v>
      </c>
      <c r="B1993">
        <v>69</v>
      </c>
      <c r="C1993" t="s">
        <v>25</v>
      </c>
      <c r="D1993" t="s">
        <v>22</v>
      </c>
      <c r="E1993" t="s">
        <v>89</v>
      </c>
      <c r="F1993" t="s">
        <v>26</v>
      </c>
      <c r="G1993">
        <v>61</v>
      </c>
      <c r="H1993" t="s">
        <v>21</v>
      </c>
      <c r="I1993" t="s">
        <v>21</v>
      </c>
      <c r="K1993" t="str">
        <f>IF(Table1[[#This Row],[Under 30]]="yes","Under 30",IF(Table1[[#This Row],[Senior]]="yes","Senior","Other"))</f>
        <v>Other</v>
      </c>
      <c r="P1993">
        <v>1</v>
      </c>
      <c r="R1993">
        <v>10</v>
      </c>
      <c r="S1993">
        <v>0</v>
      </c>
      <c r="T1993">
        <v>341.6</v>
      </c>
      <c r="U1993">
        <v>0</v>
      </c>
      <c r="V1993">
        <v>0</v>
      </c>
      <c r="W1993" t="str">
        <f>IF(Table1[[#This Row],[Avg Monthly GB Download]]&lt;5,"Less than 5GB",IF(Table1[[#This Row],[Avg Monthly GB Download]]&lt;10,"Less than 10GB","10 ot more 10GB"))</f>
        <v>Less than 5GB</v>
      </c>
    </row>
    <row r="1994" spans="1:23" x14ac:dyDescent="0.3">
      <c r="A1994" t="s">
        <v>21</v>
      </c>
      <c r="B1994">
        <v>69</v>
      </c>
      <c r="C1994" t="s">
        <v>25</v>
      </c>
      <c r="D1994" t="s">
        <v>22</v>
      </c>
      <c r="E1994" t="s">
        <v>93</v>
      </c>
      <c r="F1994" t="s">
        <v>26</v>
      </c>
      <c r="G1994">
        <v>22</v>
      </c>
      <c r="H1994" t="s">
        <v>25</v>
      </c>
      <c r="I1994" t="s">
        <v>21</v>
      </c>
      <c r="K1994" t="str">
        <f>IF(Table1[[#This Row],[Under 30]]="yes","Under 30",IF(Table1[[#This Row],[Senior]]="yes","Senior","Other"))</f>
        <v>Under 30</v>
      </c>
      <c r="P1994">
        <v>1</v>
      </c>
      <c r="R1994">
        <v>16</v>
      </c>
      <c r="S1994">
        <v>1</v>
      </c>
      <c r="T1994">
        <v>160.1</v>
      </c>
      <c r="U1994">
        <v>0</v>
      </c>
      <c r="V1994">
        <v>0</v>
      </c>
      <c r="W1994" t="str">
        <f>IF(Table1[[#This Row],[Avg Monthly GB Download]]&lt;5,"Less than 5GB",IF(Table1[[#This Row],[Avg Monthly GB Download]]&lt;10,"Less than 10GB","10 ot more 10GB"))</f>
        <v>Less than 5GB</v>
      </c>
    </row>
    <row r="1995" spans="1:23" x14ac:dyDescent="0.3">
      <c r="A1995" t="s">
        <v>21</v>
      </c>
      <c r="B1995">
        <v>69</v>
      </c>
      <c r="C1995" t="s">
        <v>25</v>
      </c>
      <c r="D1995" t="s">
        <v>22</v>
      </c>
      <c r="E1995" t="s">
        <v>46</v>
      </c>
      <c r="F1995" t="s">
        <v>24</v>
      </c>
      <c r="G1995">
        <v>25</v>
      </c>
      <c r="H1995" t="s">
        <v>25</v>
      </c>
      <c r="I1995" t="s">
        <v>21</v>
      </c>
      <c r="K1995" t="str">
        <f>IF(Table1[[#This Row],[Under 30]]="yes","Under 30",IF(Table1[[#This Row],[Senior]]="yes","Senior","Other"))</f>
        <v>Under 30</v>
      </c>
      <c r="P1995">
        <v>1</v>
      </c>
      <c r="R1995">
        <v>12</v>
      </c>
      <c r="S1995">
        <v>0</v>
      </c>
      <c r="T1995">
        <v>483</v>
      </c>
      <c r="U1995">
        <v>0</v>
      </c>
      <c r="V1995">
        <v>0</v>
      </c>
      <c r="W1995" t="str">
        <f>IF(Table1[[#This Row],[Avg Monthly GB Download]]&lt;5,"Less than 5GB",IF(Table1[[#This Row],[Avg Monthly GB Download]]&lt;10,"Less than 10GB","10 ot more 10GB"))</f>
        <v>Less than 5GB</v>
      </c>
    </row>
    <row r="1996" spans="1:23" x14ac:dyDescent="0.3">
      <c r="A1996" t="s">
        <v>21</v>
      </c>
      <c r="B1996">
        <v>69</v>
      </c>
      <c r="C1996" t="s">
        <v>25</v>
      </c>
      <c r="D1996" t="s">
        <v>22</v>
      </c>
      <c r="E1996" t="s">
        <v>59</v>
      </c>
      <c r="F1996" t="s">
        <v>24</v>
      </c>
      <c r="G1996">
        <v>53</v>
      </c>
      <c r="H1996" t="s">
        <v>21</v>
      </c>
      <c r="I1996" t="s">
        <v>21</v>
      </c>
      <c r="K1996" t="str">
        <f>IF(Table1[[#This Row],[Under 30]]="yes","Under 30",IF(Table1[[#This Row],[Senior]]="yes","Senior","Other"))</f>
        <v>Other</v>
      </c>
      <c r="P1996">
        <v>1</v>
      </c>
      <c r="R1996">
        <v>14</v>
      </c>
      <c r="S1996">
        <v>0</v>
      </c>
      <c r="T1996">
        <v>193.2</v>
      </c>
      <c r="U1996">
        <v>0</v>
      </c>
      <c r="V1996">
        <v>0</v>
      </c>
      <c r="W1996" t="str">
        <f>IF(Table1[[#This Row],[Avg Monthly GB Download]]&lt;5,"Less than 5GB",IF(Table1[[#This Row],[Avg Monthly GB Download]]&lt;10,"Less than 10GB","10 ot more 10GB"))</f>
        <v>Less than 5GB</v>
      </c>
    </row>
    <row r="1997" spans="1:23" x14ac:dyDescent="0.3">
      <c r="A1997" t="s">
        <v>21</v>
      </c>
      <c r="B1997">
        <v>69</v>
      </c>
      <c r="C1997" t="s">
        <v>25</v>
      </c>
      <c r="D1997" t="s">
        <v>22</v>
      </c>
      <c r="E1997" t="s">
        <v>68</v>
      </c>
      <c r="F1997" t="s">
        <v>26</v>
      </c>
      <c r="G1997">
        <v>23</v>
      </c>
      <c r="H1997" t="s">
        <v>25</v>
      </c>
      <c r="I1997" t="s">
        <v>21</v>
      </c>
      <c r="K1997" t="str">
        <f>IF(Table1[[#This Row],[Under 30]]="yes","Under 30",IF(Table1[[#This Row],[Senior]]="yes","Senior","Other"))</f>
        <v>Under 30</v>
      </c>
      <c r="P1997">
        <v>1</v>
      </c>
      <c r="R1997">
        <v>50</v>
      </c>
      <c r="S1997">
        <v>0</v>
      </c>
      <c r="T1997">
        <v>285.2</v>
      </c>
      <c r="U1997">
        <v>45</v>
      </c>
      <c r="V1997">
        <v>15</v>
      </c>
      <c r="W1997" t="str">
        <f>IF(Table1[[#This Row],[Avg Monthly GB Download]]&lt;5,"Less than 5GB",IF(Table1[[#This Row],[Avg Monthly GB Download]]&lt;10,"Less than 10GB","10 ot more 10GB"))</f>
        <v>10 ot more 10GB</v>
      </c>
    </row>
    <row r="1998" spans="1:23" x14ac:dyDescent="0.3">
      <c r="A1998" t="s">
        <v>21</v>
      </c>
      <c r="B1998">
        <v>69</v>
      </c>
      <c r="C1998" t="s">
        <v>25</v>
      </c>
      <c r="D1998" t="s">
        <v>22</v>
      </c>
      <c r="E1998" t="s">
        <v>71</v>
      </c>
      <c r="F1998" t="s">
        <v>26</v>
      </c>
      <c r="G1998">
        <v>63</v>
      </c>
      <c r="H1998" t="s">
        <v>21</v>
      </c>
      <c r="I1998" t="s">
        <v>21</v>
      </c>
      <c r="K1998" t="str">
        <f>IF(Table1[[#This Row],[Under 30]]="yes","Under 30",IF(Table1[[#This Row],[Senior]]="yes","Senior","Other"))</f>
        <v>Other</v>
      </c>
      <c r="P1998">
        <v>1</v>
      </c>
      <c r="R1998">
        <v>13</v>
      </c>
      <c r="S1998">
        <v>1</v>
      </c>
      <c r="T1998">
        <v>317.39999999999998</v>
      </c>
      <c r="U1998">
        <v>0</v>
      </c>
      <c r="V1998">
        <v>0</v>
      </c>
      <c r="W1998" t="str">
        <f>IF(Table1[[#This Row],[Avg Monthly GB Download]]&lt;5,"Less than 5GB",IF(Table1[[#This Row],[Avg Monthly GB Download]]&lt;10,"Less than 10GB","10 ot more 10GB"))</f>
        <v>Less than 5GB</v>
      </c>
    </row>
    <row r="1999" spans="1:23" x14ac:dyDescent="0.3">
      <c r="A1999" t="s">
        <v>21</v>
      </c>
      <c r="B1999">
        <v>69</v>
      </c>
      <c r="C1999" t="s">
        <v>25</v>
      </c>
      <c r="D1999" t="s">
        <v>22</v>
      </c>
      <c r="E1999" t="s">
        <v>72</v>
      </c>
      <c r="F1999" t="s">
        <v>24</v>
      </c>
      <c r="G1999">
        <v>46</v>
      </c>
      <c r="H1999" t="s">
        <v>21</v>
      </c>
      <c r="I1999" t="s">
        <v>21</v>
      </c>
      <c r="K1999" t="str">
        <f>IF(Table1[[#This Row],[Under 30]]="yes","Under 30",IF(Table1[[#This Row],[Senior]]="yes","Senior","Other"))</f>
        <v>Other</v>
      </c>
      <c r="P1999">
        <v>1</v>
      </c>
      <c r="R1999">
        <v>29</v>
      </c>
      <c r="S1999">
        <v>0</v>
      </c>
      <c r="T1999">
        <v>200.1</v>
      </c>
      <c r="U1999">
        <v>16</v>
      </c>
      <c r="V1999">
        <v>4</v>
      </c>
      <c r="W1999" t="str">
        <f>IF(Table1[[#This Row],[Avg Monthly GB Download]]&lt;5,"Less than 5GB",IF(Table1[[#This Row],[Avg Monthly GB Download]]&lt;10,"Less than 10GB","10 ot more 10GB"))</f>
        <v>Less than 5GB</v>
      </c>
    </row>
    <row r="2000" spans="1:23" x14ac:dyDescent="0.3">
      <c r="A2000" t="s">
        <v>21</v>
      </c>
      <c r="B2000">
        <v>69</v>
      </c>
      <c r="C2000" t="s">
        <v>25</v>
      </c>
      <c r="D2000" t="s">
        <v>22</v>
      </c>
      <c r="E2000" t="s">
        <v>72</v>
      </c>
      <c r="F2000" t="s">
        <v>26</v>
      </c>
      <c r="G2000">
        <v>85</v>
      </c>
      <c r="H2000" t="s">
        <v>21</v>
      </c>
      <c r="I2000" t="s">
        <v>25</v>
      </c>
      <c r="J2000" t="s">
        <v>25</v>
      </c>
      <c r="K2000" t="str">
        <f>IF(Table1[[#This Row],[Under 30]]="yes","Under 30",IF(Table1[[#This Row],[Senior]]="yes","Senior","Other"))</f>
        <v>Senior</v>
      </c>
      <c r="L2000" t="s">
        <v>98</v>
      </c>
      <c r="M2000" t="s">
        <v>33</v>
      </c>
      <c r="N2000" t="s">
        <v>34</v>
      </c>
      <c r="O2000" t="s">
        <v>34</v>
      </c>
      <c r="P2000">
        <v>1</v>
      </c>
      <c r="R2000">
        <v>52</v>
      </c>
      <c r="S2000">
        <v>0</v>
      </c>
      <c r="T2000">
        <v>186.3</v>
      </c>
      <c r="U2000">
        <v>32</v>
      </c>
      <c r="V2000">
        <v>4</v>
      </c>
      <c r="W2000" t="str">
        <f>IF(Table1[[#This Row],[Avg Monthly GB Download]]&lt;5,"Less than 5GB",IF(Table1[[#This Row],[Avg Monthly GB Download]]&lt;10,"Less than 10GB","10 ot more 10GB"))</f>
        <v>Less than 5GB</v>
      </c>
    </row>
    <row r="2001" spans="1:23" x14ac:dyDescent="0.3">
      <c r="A2001" t="s">
        <v>21</v>
      </c>
      <c r="B2001">
        <v>69</v>
      </c>
      <c r="C2001" t="s">
        <v>25</v>
      </c>
      <c r="D2001" t="s">
        <v>22</v>
      </c>
      <c r="E2001" t="s">
        <v>75</v>
      </c>
      <c r="F2001" t="s">
        <v>24</v>
      </c>
      <c r="G2001">
        <v>57</v>
      </c>
      <c r="H2001" t="s">
        <v>21</v>
      </c>
      <c r="I2001" t="s">
        <v>21</v>
      </c>
      <c r="K2001" t="str">
        <f>IF(Table1[[#This Row],[Under 30]]="yes","Under 30",IF(Table1[[#This Row],[Senior]]="yes","Senior","Other"))</f>
        <v>Other</v>
      </c>
      <c r="P2001">
        <v>1</v>
      </c>
      <c r="R2001">
        <v>15</v>
      </c>
      <c r="S2001">
        <v>0</v>
      </c>
      <c r="T2001">
        <v>174.2</v>
      </c>
      <c r="U2001">
        <v>0</v>
      </c>
      <c r="V2001">
        <v>0</v>
      </c>
      <c r="W2001" t="str">
        <f>IF(Table1[[#This Row],[Avg Monthly GB Download]]&lt;5,"Less than 5GB",IF(Table1[[#This Row],[Avg Monthly GB Download]]&lt;10,"Less than 10GB","10 ot more 10GB"))</f>
        <v>Less than 5GB</v>
      </c>
    </row>
    <row r="2002" spans="1:23" x14ac:dyDescent="0.3">
      <c r="A2002" t="s">
        <v>21</v>
      </c>
      <c r="B2002">
        <v>69</v>
      </c>
      <c r="C2002" t="s">
        <v>25</v>
      </c>
      <c r="D2002" t="s">
        <v>88</v>
      </c>
      <c r="E2002" t="s">
        <v>44</v>
      </c>
      <c r="F2002" t="s">
        <v>24</v>
      </c>
      <c r="G2002">
        <v>21</v>
      </c>
      <c r="H2002" t="s">
        <v>25</v>
      </c>
      <c r="I2002" t="s">
        <v>21</v>
      </c>
      <c r="K2002" t="str">
        <f>IF(Table1[[#This Row],[Under 30]]="yes","Under 30",IF(Table1[[#This Row],[Senior]]="yes","Senior","Other"))</f>
        <v>Under 30</v>
      </c>
      <c r="P2002">
        <v>1</v>
      </c>
      <c r="R2002">
        <v>9</v>
      </c>
      <c r="S2002">
        <v>0</v>
      </c>
      <c r="T2002">
        <v>0</v>
      </c>
      <c r="U2002">
        <v>0</v>
      </c>
      <c r="V2002">
        <v>0</v>
      </c>
      <c r="W2002" t="str">
        <f>IF(Table1[[#This Row],[Avg Monthly GB Download]]&lt;5,"Less than 5GB",IF(Table1[[#This Row],[Avg Monthly GB Download]]&lt;10,"Less than 10GB","10 ot more 10GB"))</f>
        <v>Less than 5GB</v>
      </c>
    </row>
    <row r="2003" spans="1:23" x14ac:dyDescent="0.3">
      <c r="A2003" t="s">
        <v>21</v>
      </c>
      <c r="B2003">
        <v>69</v>
      </c>
      <c r="C2003" t="s">
        <v>25</v>
      </c>
      <c r="D2003" t="s">
        <v>88</v>
      </c>
      <c r="E2003" t="s">
        <v>44</v>
      </c>
      <c r="F2003" t="s">
        <v>26</v>
      </c>
      <c r="G2003">
        <v>64</v>
      </c>
      <c r="H2003" t="s">
        <v>21</v>
      </c>
      <c r="I2003" t="s">
        <v>21</v>
      </c>
      <c r="K2003" t="str">
        <f>IF(Table1[[#This Row],[Under 30]]="yes","Under 30",IF(Table1[[#This Row],[Senior]]="yes","Senior","Other"))</f>
        <v>Other</v>
      </c>
      <c r="P2003">
        <v>1</v>
      </c>
      <c r="R2003">
        <v>9</v>
      </c>
      <c r="S2003">
        <v>0</v>
      </c>
      <c r="T2003">
        <v>0</v>
      </c>
      <c r="U2003">
        <v>0</v>
      </c>
      <c r="V2003">
        <v>0</v>
      </c>
      <c r="W2003" t="str">
        <f>IF(Table1[[#This Row],[Avg Monthly GB Download]]&lt;5,"Less than 5GB",IF(Table1[[#This Row],[Avg Monthly GB Download]]&lt;10,"Less than 10GB","10 ot more 10GB"))</f>
        <v>Less than 5GB</v>
      </c>
    </row>
    <row r="2004" spans="1:23" x14ac:dyDescent="0.3">
      <c r="A2004" t="s">
        <v>21</v>
      </c>
      <c r="B2004">
        <v>69</v>
      </c>
      <c r="C2004" t="s">
        <v>25</v>
      </c>
      <c r="D2004" t="s">
        <v>88</v>
      </c>
      <c r="E2004" t="s">
        <v>72</v>
      </c>
      <c r="F2004" t="s">
        <v>26</v>
      </c>
      <c r="G2004">
        <v>56</v>
      </c>
      <c r="H2004" t="s">
        <v>21</v>
      </c>
      <c r="I2004" t="s">
        <v>21</v>
      </c>
      <c r="K2004" t="str">
        <f>IF(Table1[[#This Row],[Under 30]]="yes","Under 30",IF(Table1[[#This Row],[Senior]]="yes","Senior","Other"))</f>
        <v>Other</v>
      </c>
      <c r="P2004">
        <v>1</v>
      </c>
      <c r="R2004">
        <v>13</v>
      </c>
      <c r="S2004">
        <v>0</v>
      </c>
      <c r="T2004">
        <v>0</v>
      </c>
      <c r="U2004">
        <v>0</v>
      </c>
      <c r="V2004">
        <v>0</v>
      </c>
      <c r="W2004" t="str">
        <f>IF(Table1[[#This Row],[Avg Monthly GB Download]]&lt;5,"Less than 5GB",IF(Table1[[#This Row],[Avg Monthly GB Download]]&lt;10,"Less than 10GB","10 ot more 10GB"))</f>
        <v>Less than 5GB</v>
      </c>
    </row>
    <row r="2005" spans="1:23" x14ac:dyDescent="0.3">
      <c r="A2005" t="s">
        <v>21</v>
      </c>
      <c r="B2005">
        <v>70</v>
      </c>
      <c r="C2005" t="s">
        <v>21</v>
      </c>
      <c r="D2005" t="s">
        <v>22</v>
      </c>
      <c r="E2005" t="s">
        <v>28</v>
      </c>
      <c r="F2005" t="s">
        <v>24</v>
      </c>
      <c r="G2005">
        <v>37</v>
      </c>
      <c r="H2005" t="s">
        <v>21</v>
      </c>
      <c r="I2005" t="s">
        <v>21</v>
      </c>
      <c r="K2005" t="str">
        <f>IF(Table1[[#This Row],[Under 30]]="yes","Under 30",IF(Table1[[#This Row],[Senior]]="yes","Senior","Other"))</f>
        <v>Other</v>
      </c>
      <c r="P2005">
        <v>1</v>
      </c>
      <c r="R2005">
        <v>7</v>
      </c>
      <c r="S2005">
        <v>0</v>
      </c>
      <c r="T2005">
        <v>0</v>
      </c>
      <c r="U2005">
        <v>0</v>
      </c>
      <c r="V2005">
        <v>0</v>
      </c>
      <c r="W2005" t="str">
        <f>IF(Table1[[#This Row],[Avg Monthly GB Download]]&lt;5,"Less than 5GB",IF(Table1[[#This Row],[Avg Monthly GB Download]]&lt;10,"Less than 10GB","10 ot more 10GB"))</f>
        <v>Less than 5GB</v>
      </c>
    </row>
    <row r="2006" spans="1:23" x14ac:dyDescent="0.3">
      <c r="A2006" t="s">
        <v>21</v>
      </c>
      <c r="B2006">
        <v>70</v>
      </c>
      <c r="C2006" t="s">
        <v>21</v>
      </c>
      <c r="D2006" t="s">
        <v>22</v>
      </c>
      <c r="E2006" t="s">
        <v>29</v>
      </c>
      <c r="F2006" t="s">
        <v>24</v>
      </c>
      <c r="G2006">
        <v>28</v>
      </c>
      <c r="H2006" t="s">
        <v>25</v>
      </c>
      <c r="I2006" t="s">
        <v>21</v>
      </c>
      <c r="K2006" t="str">
        <f>IF(Table1[[#This Row],[Under 30]]="yes","Under 30",IF(Table1[[#This Row],[Senior]]="yes","Senior","Other"))</f>
        <v>Under 30</v>
      </c>
      <c r="P2006">
        <v>1</v>
      </c>
      <c r="R2006">
        <v>6</v>
      </c>
      <c r="S2006">
        <v>2</v>
      </c>
      <c r="T2006">
        <v>0</v>
      </c>
      <c r="U2006">
        <v>0</v>
      </c>
      <c r="V2006">
        <v>0</v>
      </c>
      <c r="W2006" t="str">
        <f>IF(Table1[[#This Row],[Avg Monthly GB Download]]&lt;5,"Less than 5GB",IF(Table1[[#This Row],[Avg Monthly GB Download]]&lt;10,"Less than 10GB","10 ot more 10GB"))</f>
        <v>Less than 5GB</v>
      </c>
    </row>
    <row r="2007" spans="1:23" x14ac:dyDescent="0.3">
      <c r="A2007" t="s">
        <v>21</v>
      </c>
      <c r="B2007">
        <v>70</v>
      </c>
      <c r="C2007" t="s">
        <v>21</v>
      </c>
      <c r="D2007" t="s">
        <v>22</v>
      </c>
      <c r="E2007" t="s">
        <v>31</v>
      </c>
      <c r="F2007" t="s">
        <v>24</v>
      </c>
      <c r="G2007">
        <v>23</v>
      </c>
      <c r="H2007" t="s">
        <v>25</v>
      </c>
      <c r="I2007" t="s">
        <v>21</v>
      </c>
      <c r="K2007" t="str">
        <f>IF(Table1[[#This Row],[Under 30]]="yes","Under 30",IF(Table1[[#This Row],[Senior]]="yes","Senior","Other"))</f>
        <v>Under 30</v>
      </c>
      <c r="P2007">
        <v>1</v>
      </c>
      <c r="Q2007">
        <v>1</v>
      </c>
      <c r="R2007">
        <v>41</v>
      </c>
      <c r="S2007">
        <v>2</v>
      </c>
      <c r="T2007">
        <v>0</v>
      </c>
      <c r="U2007">
        <v>63</v>
      </c>
      <c r="V2007">
        <v>12</v>
      </c>
      <c r="W2007" t="str">
        <f>IF(Table1[[#This Row],[Avg Monthly GB Download]]&lt;5,"Less than 5GB",IF(Table1[[#This Row],[Avg Monthly GB Download]]&lt;10,"Less than 10GB","10 ot more 10GB"))</f>
        <v>10 ot more 10GB</v>
      </c>
    </row>
    <row r="2008" spans="1:23" x14ac:dyDescent="0.3">
      <c r="A2008" t="s">
        <v>21</v>
      </c>
      <c r="B2008">
        <v>70</v>
      </c>
      <c r="C2008" t="s">
        <v>21</v>
      </c>
      <c r="D2008" t="s">
        <v>22</v>
      </c>
      <c r="E2008" t="s">
        <v>93</v>
      </c>
      <c r="F2008" t="s">
        <v>26</v>
      </c>
      <c r="G2008">
        <v>62</v>
      </c>
      <c r="H2008" t="s">
        <v>21</v>
      </c>
      <c r="I2008" t="s">
        <v>21</v>
      </c>
      <c r="K2008" t="str">
        <f>IF(Table1[[#This Row],[Under 30]]="yes","Under 30",IF(Table1[[#This Row],[Senior]]="yes","Senior","Other"))</f>
        <v>Other</v>
      </c>
      <c r="P2008">
        <v>1</v>
      </c>
      <c r="R2008">
        <v>16</v>
      </c>
      <c r="S2008">
        <v>0</v>
      </c>
      <c r="T2008">
        <v>0</v>
      </c>
      <c r="U2008">
        <v>0</v>
      </c>
      <c r="V2008">
        <v>0</v>
      </c>
      <c r="W2008" t="str">
        <f>IF(Table1[[#This Row],[Avg Monthly GB Download]]&lt;5,"Less than 5GB",IF(Table1[[#This Row],[Avg Monthly GB Download]]&lt;10,"Less than 10GB","10 ot more 10GB"))</f>
        <v>Less than 5GB</v>
      </c>
    </row>
    <row r="2009" spans="1:23" x14ac:dyDescent="0.3">
      <c r="A2009" t="s">
        <v>21</v>
      </c>
      <c r="B2009">
        <v>70</v>
      </c>
      <c r="C2009" t="s">
        <v>21</v>
      </c>
      <c r="D2009" t="s">
        <v>22</v>
      </c>
      <c r="E2009" t="s">
        <v>43</v>
      </c>
      <c r="F2009" t="s">
        <v>24</v>
      </c>
      <c r="G2009">
        <v>74</v>
      </c>
      <c r="H2009" t="s">
        <v>21</v>
      </c>
      <c r="I2009" t="s">
        <v>25</v>
      </c>
      <c r="J2009" t="s">
        <v>21</v>
      </c>
      <c r="K2009" t="str">
        <f>IF(Table1[[#This Row],[Under 30]]="yes","Under 30",IF(Table1[[#This Row],[Senior]]="yes","Senior","Other"))</f>
        <v>Senior</v>
      </c>
      <c r="L2009" t="s">
        <v>53</v>
      </c>
      <c r="M2009" t="s">
        <v>33</v>
      </c>
      <c r="N2009" t="s">
        <v>34</v>
      </c>
      <c r="O2009" t="s">
        <v>34</v>
      </c>
      <c r="P2009">
        <v>1</v>
      </c>
      <c r="R2009">
        <v>49</v>
      </c>
      <c r="S2009">
        <v>0</v>
      </c>
      <c r="T2009">
        <v>0</v>
      </c>
      <c r="U2009">
        <v>83</v>
      </c>
      <c r="V2009">
        <v>4</v>
      </c>
      <c r="W2009" t="str">
        <f>IF(Table1[[#This Row],[Avg Monthly GB Download]]&lt;5,"Less than 5GB",IF(Table1[[#This Row],[Avg Monthly GB Download]]&lt;10,"Less than 10GB","10 ot more 10GB"))</f>
        <v>Less than 5GB</v>
      </c>
    </row>
    <row r="2010" spans="1:23" x14ac:dyDescent="0.3">
      <c r="A2010" t="s">
        <v>21</v>
      </c>
      <c r="B2010">
        <v>70</v>
      </c>
      <c r="C2010" t="s">
        <v>21</v>
      </c>
      <c r="D2010" t="s">
        <v>22</v>
      </c>
      <c r="E2010" t="s">
        <v>47</v>
      </c>
      <c r="F2010" t="s">
        <v>24</v>
      </c>
      <c r="G2010">
        <v>41</v>
      </c>
      <c r="H2010" t="s">
        <v>21</v>
      </c>
      <c r="I2010" t="s">
        <v>21</v>
      </c>
      <c r="K2010" t="str">
        <f>IF(Table1[[#This Row],[Under 30]]="yes","Under 30",IF(Table1[[#This Row],[Senior]]="yes","Senior","Other"))</f>
        <v>Other</v>
      </c>
      <c r="P2010">
        <v>1</v>
      </c>
      <c r="R2010">
        <v>9</v>
      </c>
      <c r="S2010">
        <v>0</v>
      </c>
      <c r="T2010">
        <v>0</v>
      </c>
      <c r="U2010">
        <v>0</v>
      </c>
      <c r="V2010">
        <v>0</v>
      </c>
      <c r="W2010" t="str">
        <f>IF(Table1[[#This Row],[Avg Monthly GB Download]]&lt;5,"Less than 5GB",IF(Table1[[#This Row],[Avg Monthly GB Download]]&lt;10,"Less than 10GB","10 ot more 10GB"))</f>
        <v>Less than 5GB</v>
      </c>
    </row>
    <row r="2011" spans="1:23" x14ac:dyDescent="0.3">
      <c r="A2011" t="s">
        <v>21</v>
      </c>
      <c r="B2011">
        <v>70</v>
      </c>
      <c r="C2011" t="s">
        <v>21</v>
      </c>
      <c r="D2011" t="s">
        <v>22</v>
      </c>
      <c r="E2011" t="s">
        <v>51</v>
      </c>
      <c r="F2011" t="s">
        <v>24</v>
      </c>
      <c r="G2011">
        <v>53</v>
      </c>
      <c r="H2011" t="s">
        <v>21</v>
      </c>
      <c r="I2011" t="s">
        <v>21</v>
      </c>
      <c r="K2011" t="str">
        <f>IF(Table1[[#This Row],[Under 30]]="yes","Under 30",IF(Table1[[#This Row],[Senior]]="yes","Senior","Other"))</f>
        <v>Other</v>
      </c>
      <c r="P2011">
        <v>1</v>
      </c>
      <c r="R2011">
        <v>36</v>
      </c>
      <c r="S2011">
        <v>0</v>
      </c>
      <c r="T2011">
        <v>0</v>
      </c>
      <c r="U2011">
        <v>26</v>
      </c>
      <c r="V2011">
        <v>6</v>
      </c>
      <c r="W2011" t="str">
        <f>IF(Table1[[#This Row],[Avg Monthly GB Download]]&lt;5,"Less than 5GB",IF(Table1[[#This Row],[Avg Monthly GB Download]]&lt;10,"Less than 10GB","10 ot more 10GB"))</f>
        <v>Less than 10GB</v>
      </c>
    </row>
    <row r="2012" spans="1:23" x14ac:dyDescent="0.3">
      <c r="A2012" t="s">
        <v>21</v>
      </c>
      <c r="B2012">
        <v>70</v>
      </c>
      <c r="C2012" t="s">
        <v>21</v>
      </c>
      <c r="D2012" t="s">
        <v>22</v>
      </c>
      <c r="E2012" t="s">
        <v>51</v>
      </c>
      <c r="F2012" t="s">
        <v>26</v>
      </c>
      <c r="G2012">
        <v>24</v>
      </c>
      <c r="H2012" t="s">
        <v>25</v>
      </c>
      <c r="I2012" t="s">
        <v>21</v>
      </c>
      <c r="K2012" t="str">
        <f>IF(Table1[[#This Row],[Under 30]]="yes","Under 30",IF(Table1[[#This Row],[Senior]]="yes","Senior","Other"))</f>
        <v>Under 30</v>
      </c>
      <c r="P2012">
        <v>1</v>
      </c>
      <c r="R2012">
        <v>10</v>
      </c>
      <c r="S2012">
        <v>0</v>
      </c>
      <c r="T2012">
        <v>0</v>
      </c>
      <c r="U2012">
        <v>0</v>
      </c>
      <c r="V2012">
        <v>0</v>
      </c>
      <c r="W2012" t="str">
        <f>IF(Table1[[#This Row],[Avg Monthly GB Download]]&lt;5,"Less than 5GB",IF(Table1[[#This Row],[Avg Monthly GB Download]]&lt;10,"Less than 10GB","10 ot more 10GB"))</f>
        <v>Less than 5GB</v>
      </c>
    </row>
    <row r="2013" spans="1:23" x14ac:dyDescent="0.3">
      <c r="A2013" t="s">
        <v>21</v>
      </c>
      <c r="B2013">
        <v>70</v>
      </c>
      <c r="C2013" t="s">
        <v>21</v>
      </c>
      <c r="D2013" t="s">
        <v>22</v>
      </c>
      <c r="E2013" t="s">
        <v>59</v>
      </c>
      <c r="F2013" t="s">
        <v>24</v>
      </c>
      <c r="G2013">
        <v>28</v>
      </c>
      <c r="H2013" t="s">
        <v>25</v>
      </c>
      <c r="I2013" t="s">
        <v>21</v>
      </c>
      <c r="K2013" t="str">
        <f>IF(Table1[[#This Row],[Under 30]]="yes","Under 30",IF(Table1[[#This Row],[Senior]]="yes","Senior","Other"))</f>
        <v>Under 30</v>
      </c>
      <c r="P2013">
        <v>1</v>
      </c>
      <c r="R2013">
        <v>9</v>
      </c>
      <c r="S2013">
        <v>0</v>
      </c>
      <c r="T2013">
        <v>0</v>
      </c>
      <c r="U2013">
        <v>0</v>
      </c>
      <c r="V2013">
        <v>0</v>
      </c>
      <c r="W2013" t="str">
        <f>IF(Table1[[#This Row],[Avg Monthly GB Download]]&lt;5,"Less than 5GB",IF(Table1[[#This Row],[Avg Monthly GB Download]]&lt;10,"Less than 10GB","10 ot more 10GB"))</f>
        <v>Less than 5GB</v>
      </c>
    </row>
    <row r="2014" spans="1:23" x14ac:dyDescent="0.3">
      <c r="A2014" t="s">
        <v>21</v>
      </c>
      <c r="B2014">
        <v>70</v>
      </c>
      <c r="C2014" t="s">
        <v>21</v>
      </c>
      <c r="D2014" t="s">
        <v>22</v>
      </c>
      <c r="E2014" t="s">
        <v>62</v>
      </c>
      <c r="F2014" t="s">
        <v>26</v>
      </c>
      <c r="G2014">
        <v>85</v>
      </c>
      <c r="H2014" t="s">
        <v>21</v>
      </c>
      <c r="I2014" t="s">
        <v>25</v>
      </c>
      <c r="J2014" t="s">
        <v>21</v>
      </c>
      <c r="K2014" t="str">
        <f>IF(Table1[[#This Row],[Under 30]]="yes","Under 30",IF(Table1[[#This Row],[Senior]]="yes","Senior","Other"))</f>
        <v>Senior</v>
      </c>
      <c r="L2014" t="s">
        <v>53</v>
      </c>
      <c r="M2014" t="s">
        <v>33</v>
      </c>
      <c r="N2014" t="s">
        <v>34</v>
      </c>
      <c r="O2014" t="s">
        <v>34</v>
      </c>
      <c r="P2014">
        <v>1</v>
      </c>
      <c r="R2014">
        <v>13</v>
      </c>
      <c r="S2014">
        <v>1</v>
      </c>
      <c r="T2014">
        <v>0</v>
      </c>
      <c r="U2014">
        <v>0</v>
      </c>
      <c r="V2014">
        <v>0</v>
      </c>
      <c r="W2014" t="str">
        <f>IF(Table1[[#This Row],[Avg Monthly GB Download]]&lt;5,"Less than 5GB",IF(Table1[[#This Row],[Avg Monthly GB Download]]&lt;10,"Less than 10GB","10 ot more 10GB"))</f>
        <v>Less than 5GB</v>
      </c>
    </row>
    <row r="2015" spans="1:23" x14ac:dyDescent="0.3">
      <c r="A2015" t="s">
        <v>21</v>
      </c>
      <c r="B2015">
        <v>70</v>
      </c>
      <c r="C2015" t="s">
        <v>21</v>
      </c>
      <c r="D2015" t="s">
        <v>22</v>
      </c>
      <c r="E2015" t="s">
        <v>70</v>
      </c>
      <c r="F2015" t="s">
        <v>26</v>
      </c>
      <c r="G2015">
        <v>26</v>
      </c>
      <c r="H2015" t="s">
        <v>25</v>
      </c>
      <c r="I2015" t="s">
        <v>21</v>
      </c>
      <c r="K2015" t="str">
        <f>IF(Table1[[#This Row],[Under 30]]="yes","Under 30",IF(Table1[[#This Row],[Senior]]="yes","Senior","Other"))</f>
        <v>Under 30</v>
      </c>
      <c r="P2015">
        <v>1</v>
      </c>
      <c r="R2015">
        <v>13</v>
      </c>
      <c r="S2015">
        <v>1</v>
      </c>
      <c r="T2015">
        <v>0</v>
      </c>
      <c r="U2015">
        <v>0</v>
      </c>
      <c r="V2015">
        <v>0</v>
      </c>
      <c r="W2015" t="str">
        <f>IF(Table1[[#This Row],[Avg Monthly GB Download]]&lt;5,"Less than 5GB",IF(Table1[[#This Row],[Avg Monthly GB Download]]&lt;10,"Less than 10GB","10 ot more 10GB"))</f>
        <v>Less than 5GB</v>
      </c>
    </row>
    <row r="2016" spans="1:23" x14ac:dyDescent="0.3">
      <c r="A2016" t="s">
        <v>21</v>
      </c>
      <c r="B2016">
        <v>70</v>
      </c>
      <c r="C2016" t="s">
        <v>21</v>
      </c>
      <c r="D2016" t="s">
        <v>22</v>
      </c>
      <c r="E2016" t="s">
        <v>72</v>
      </c>
      <c r="F2016" t="s">
        <v>24</v>
      </c>
      <c r="G2016">
        <v>46</v>
      </c>
      <c r="H2016" t="s">
        <v>21</v>
      </c>
      <c r="I2016" t="s">
        <v>21</v>
      </c>
      <c r="K2016" t="str">
        <f>IF(Table1[[#This Row],[Under 30]]="yes","Under 30",IF(Table1[[#This Row],[Senior]]="yes","Senior","Other"))</f>
        <v>Other</v>
      </c>
      <c r="P2016">
        <v>1</v>
      </c>
      <c r="R2016">
        <v>60</v>
      </c>
      <c r="S2016">
        <v>0</v>
      </c>
      <c r="T2016">
        <v>0</v>
      </c>
      <c r="U2016">
        <v>51</v>
      </c>
      <c r="V2016">
        <v>5</v>
      </c>
      <c r="W2016" t="str">
        <f>IF(Table1[[#This Row],[Avg Monthly GB Download]]&lt;5,"Less than 5GB",IF(Table1[[#This Row],[Avg Monthly GB Download]]&lt;10,"Less than 10GB","10 ot more 10GB"))</f>
        <v>Less than 10GB</v>
      </c>
    </row>
    <row r="2017" spans="1:23" x14ac:dyDescent="0.3">
      <c r="A2017" t="s">
        <v>21</v>
      </c>
      <c r="B2017">
        <v>70</v>
      </c>
      <c r="C2017" t="s">
        <v>21</v>
      </c>
      <c r="D2017" t="s">
        <v>22</v>
      </c>
      <c r="E2017" t="s">
        <v>74</v>
      </c>
      <c r="F2017" t="s">
        <v>24</v>
      </c>
      <c r="G2017">
        <v>51</v>
      </c>
      <c r="H2017" t="s">
        <v>21</v>
      </c>
      <c r="I2017" t="s">
        <v>21</v>
      </c>
      <c r="K2017" t="str">
        <f>IF(Table1[[#This Row],[Under 30]]="yes","Under 30",IF(Table1[[#This Row],[Senior]]="yes","Senior","Other"))</f>
        <v>Other</v>
      </c>
      <c r="P2017">
        <v>1</v>
      </c>
      <c r="R2017">
        <v>6</v>
      </c>
      <c r="S2017">
        <v>0</v>
      </c>
      <c r="T2017">
        <v>0</v>
      </c>
      <c r="U2017">
        <v>0</v>
      </c>
      <c r="V2017">
        <v>0</v>
      </c>
      <c r="W2017" t="str">
        <f>IF(Table1[[#This Row],[Avg Monthly GB Download]]&lt;5,"Less than 5GB",IF(Table1[[#This Row],[Avg Monthly GB Download]]&lt;10,"Less than 10GB","10 ot more 10GB"))</f>
        <v>Less than 5GB</v>
      </c>
    </row>
    <row r="2018" spans="1:23" x14ac:dyDescent="0.3">
      <c r="A2018" t="s">
        <v>21</v>
      </c>
      <c r="B2018">
        <v>70</v>
      </c>
      <c r="C2018" t="s">
        <v>21</v>
      </c>
      <c r="D2018" t="s">
        <v>22</v>
      </c>
      <c r="E2018" t="s">
        <v>75</v>
      </c>
      <c r="F2018" t="s">
        <v>26</v>
      </c>
      <c r="G2018">
        <v>25</v>
      </c>
      <c r="H2018" t="s">
        <v>25</v>
      </c>
      <c r="I2018" t="s">
        <v>21</v>
      </c>
      <c r="K2018" t="str">
        <f>IF(Table1[[#This Row],[Under 30]]="yes","Under 30",IF(Table1[[#This Row],[Senior]]="yes","Senior","Other"))</f>
        <v>Under 30</v>
      </c>
      <c r="P2018">
        <v>1</v>
      </c>
      <c r="R2018">
        <v>7</v>
      </c>
      <c r="S2018">
        <v>0</v>
      </c>
      <c r="T2018">
        <v>0</v>
      </c>
      <c r="U2018">
        <v>0</v>
      </c>
      <c r="V2018">
        <v>0</v>
      </c>
      <c r="W2018" t="str">
        <f>IF(Table1[[#This Row],[Avg Monthly GB Download]]&lt;5,"Less than 5GB",IF(Table1[[#This Row],[Avg Monthly GB Download]]&lt;10,"Less than 10GB","10 ot more 10GB"))</f>
        <v>Less than 5GB</v>
      </c>
    </row>
    <row r="2019" spans="1:23" x14ac:dyDescent="0.3">
      <c r="A2019" t="s">
        <v>21</v>
      </c>
      <c r="B2019">
        <v>70</v>
      </c>
      <c r="C2019" t="s">
        <v>21</v>
      </c>
      <c r="D2019" t="s">
        <v>22</v>
      </c>
      <c r="E2019" t="s">
        <v>76</v>
      </c>
      <c r="F2019" t="s">
        <v>26</v>
      </c>
      <c r="G2019">
        <v>67</v>
      </c>
      <c r="H2019" t="s">
        <v>21</v>
      </c>
      <c r="I2019" t="s">
        <v>25</v>
      </c>
      <c r="J2019" t="s">
        <v>21</v>
      </c>
      <c r="K2019" t="str">
        <f>IF(Table1[[#This Row],[Under 30]]="yes","Under 30",IF(Table1[[#This Row],[Senior]]="yes","Senior","Other"))</f>
        <v>Senior</v>
      </c>
      <c r="L2019" t="s">
        <v>53</v>
      </c>
      <c r="M2019" t="s">
        <v>33</v>
      </c>
      <c r="N2019" t="s">
        <v>34</v>
      </c>
      <c r="O2019" t="s">
        <v>34</v>
      </c>
      <c r="P2019">
        <v>1</v>
      </c>
      <c r="R2019">
        <v>33</v>
      </c>
      <c r="S2019">
        <v>1</v>
      </c>
      <c r="T2019">
        <v>0</v>
      </c>
      <c r="U2019">
        <v>15</v>
      </c>
      <c r="V2019">
        <v>1</v>
      </c>
      <c r="W2019" t="str">
        <f>IF(Table1[[#This Row],[Avg Monthly GB Download]]&lt;5,"Less than 5GB",IF(Table1[[#This Row],[Avg Monthly GB Download]]&lt;10,"Less than 10GB","10 ot more 10GB"))</f>
        <v>Less than 5GB</v>
      </c>
    </row>
    <row r="2020" spans="1:23" x14ac:dyDescent="0.3">
      <c r="A2020" t="s">
        <v>21</v>
      </c>
      <c r="B2020">
        <v>70</v>
      </c>
      <c r="C2020" t="s">
        <v>21</v>
      </c>
      <c r="D2020" t="s">
        <v>22</v>
      </c>
      <c r="E2020" t="s">
        <v>78</v>
      </c>
      <c r="F2020" t="s">
        <v>26</v>
      </c>
      <c r="G2020">
        <v>49</v>
      </c>
      <c r="H2020" t="s">
        <v>21</v>
      </c>
      <c r="I2020" t="s">
        <v>21</v>
      </c>
      <c r="K2020" t="str">
        <f>IF(Table1[[#This Row],[Under 30]]="yes","Under 30",IF(Table1[[#This Row],[Senior]]="yes","Senior","Other"))</f>
        <v>Other</v>
      </c>
      <c r="P2020">
        <v>1</v>
      </c>
      <c r="R2020">
        <v>8</v>
      </c>
      <c r="S2020">
        <v>0</v>
      </c>
      <c r="T2020">
        <v>0</v>
      </c>
      <c r="U2020">
        <v>0</v>
      </c>
      <c r="V2020">
        <v>0</v>
      </c>
      <c r="W2020" t="str">
        <f>IF(Table1[[#This Row],[Avg Monthly GB Download]]&lt;5,"Less than 5GB",IF(Table1[[#This Row],[Avg Monthly GB Download]]&lt;10,"Less than 10GB","10 ot more 10GB"))</f>
        <v>Less than 5GB</v>
      </c>
    </row>
    <row r="2021" spans="1:23" x14ac:dyDescent="0.3">
      <c r="A2021" t="s">
        <v>21</v>
      </c>
      <c r="B2021">
        <v>70</v>
      </c>
      <c r="C2021" t="s">
        <v>21</v>
      </c>
      <c r="D2021" t="s">
        <v>22</v>
      </c>
      <c r="E2021" t="s">
        <v>80</v>
      </c>
      <c r="F2021" t="s">
        <v>26</v>
      </c>
      <c r="G2021">
        <v>37</v>
      </c>
      <c r="H2021" t="s">
        <v>21</v>
      </c>
      <c r="I2021" t="s">
        <v>21</v>
      </c>
      <c r="K2021" t="str">
        <f>IF(Table1[[#This Row],[Under 30]]="yes","Under 30",IF(Table1[[#This Row],[Senior]]="yes","Senior","Other"))</f>
        <v>Other</v>
      </c>
      <c r="P2021">
        <v>1</v>
      </c>
      <c r="R2021">
        <v>12</v>
      </c>
      <c r="S2021">
        <v>0</v>
      </c>
      <c r="T2021">
        <v>0</v>
      </c>
      <c r="U2021">
        <v>0</v>
      </c>
      <c r="V2021">
        <v>0</v>
      </c>
      <c r="W2021" t="str">
        <f>IF(Table1[[#This Row],[Avg Monthly GB Download]]&lt;5,"Less than 5GB",IF(Table1[[#This Row],[Avg Monthly GB Download]]&lt;10,"Less than 10GB","10 ot more 10GB"))</f>
        <v>Less than 5GB</v>
      </c>
    </row>
    <row r="2022" spans="1:23" x14ac:dyDescent="0.3">
      <c r="A2022" t="s">
        <v>21</v>
      </c>
      <c r="B2022">
        <v>70</v>
      </c>
      <c r="C2022" t="s">
        <v>21</v>
      </c>
      <c r="D2022" t="s">
        <v>22</v>
      </c>
      <c r="E2022" t="s">
        <v>84</v>
      </c>
      <c r="F2022" t="s">
        <v>24</v>
      </c>
      <c r="G2022">
        <v>43</v>
      </c>
      <c r="H2022" t="s">
        <v>21</v>
      </c>
      <c r="I2022" t="s">
        <v>21</v>
      </c>
      <c r="K2022" t="str">
        <f>IF(Table1[[#This Row],[Under 30]]="yes","Under 30",IF(Table1[[#This Row],[Senior]]="yes","Senior","Other"))</f>
        <v>Other</v>
      </c>
      <c r="P2022">
        <v>1</v>
      </c>
      <c r="R2022">
        <v>8</v>
      </c>
      <c r="S2022">
        <v>0</v>
      </c>
      <c r="T2022">
        <v>0</v>
      </c>
      <c r="U2022">
        <v>0</v>
      </c>
      <c r="V2022">
        <v>0</v>
      </c>
      <c r="W2022" t="str">
        <f>IF(Table1[[#This Row],[Avg Monthly GB Download]]&lt;5,"Less than 5GB",IF(Table1[[#This Row],[Avg Monthly GB Download]]&lt;10,"Less than 10GB","10 ot more 10GB"))</f>
        <v>Less than 5GB</v>
      </c>
    </row>
    <row r="2023" spans="1:23" x14ac:dyDescent="0.3">
      <c r="A2023" t="s">
        <v>21</v>
      </c>
      <c r="B2023">
        <v>70</v>
      </c>
      <c r="C2023" t="s">
        <v>21</v>
      </c>
      <c r="D2023" t="s">
        <v>22</v>
      </c>
      <c r="E2023" t="s">
        <v>85</v>
      </c>
      <c r="F2023" t="s">
        <v>24</v>
      </c>
      <c r="G2023">
        <v>28</v>
      </c>
      <c r="H2023" t="s">
        <v>25</v>
      </c>
      <c r="I2023" t="s">
        <v>21</v>
      </c>
      <c r="K2023" t="str">
        <f>IF(Table1[[#This Row],[Under 30]]="yes","Under 30",IF(Table1[[#This Row],[Senior]]="yes","Senior","Other"))</f>
        <v>Under 30</v>
      </c>
      <c r="P2023">
        <v>1</v>
      </c>
      <c r="R2023">
        <v>10</v>
      </c>
      <c r="S2023">
        <v>0</v>
      </c>
      <c r="T2023">
        <v>0</v>
      </c>
      <c r="U2023">
        <v>0</v>
      </c>
      <c r="V2023">
        <v>0</v>
      </c>
      <c r="W2023" t="str">
        <f>IF(Table1[[#This Row],[Avg Monthly GB Download]]&lt;5,"Less than 5GB",IF(Table1[[#This Row],[Avg Monthly GB Download]]&lt;10,"Less than 10GB","10 ot more 10GB"))</f>
        <v>Less than 5GB</v>
      </c>
    </row>
    <row r="2024" spans="1:23" x14ac:dyDescent="0.3">
      <c r="A2024" t="s">
        <v>21</v>
      </c>
      <c r="B2024">
        <v>70</v>
      </c>
      <c r="C2024" t="s">
        <v>21</v>
      </c>
      <c r="D2024" t="s">
        <v>22</v>
      </c>
      <c r="E2024" t="s">
        <v>86</v>
      </c>
      <c r="F2024" t="s">
        <v>24</v>
      </c>
      <c r="G2024">
        <v>57</v>
      </c>
      <c r="H2024" t="s">
        <v>21</v>
      </c>
      <c r="I2024" t="s">
        <v>21</v>
      </c>
      <c r="K2024" t="str">
        <f>IF(Table1[[#This Row],[Under 30]]="yes","Under 30",IF(Table1[[#This Row],[Senior]]="yes","Senior","Other"))</f>
        <v>Other</v>
      </c>
      <c r="P2024">
        <v>1</v>
      </c>
      <c r="R2024">
        <v>56</v>
      </c>
      <c r="S2024">
        <v>2</v>
      </c>
      <c r="T2024">
        <v>0</v>
      </c>
      <c r="U2024">
        <v>67</v>
      </c>
      <c r="V2024">
        <v>5</v>
      </c>
      <c r="W2024" t="str">
        <f>IF(Table1[[#This Row],[Avg Monthly GB Download]]&lt;5,"Less than 5GB",IF(Table1[[#This Row],[Avg Monthly GB Download]]&lt;10,"Less than 10GB","10 ot more 10GB"))</f>
        <v>Less than 10GB</v>
      </c>
    </row>
    <row r="2025" spans="1:23" x14ac:dyDescent="0.3">
      <c r="A2025" t="s">
        <v>21</v>
      </c>
      <c r="B2025">
        <v>70</v>
      </c>
      <c r="C2025" t="s">
        <v>25</v>
      </c>
      <c r="D2025" t="s">
        <v>22</v>
      </c>
      <c r="E2025" t="s">
        <v>23</v>
      </c>
      <c r="F2025" t="s">
        <v>24</v>
      </c>
      <c r="G2025">
        <v>41</v>
      </c>
      <c r="H2025" t="s">
        <v>21</v>
      </c>
      <c r="I2025" t="s">
        <v>21</v>
      </c>
      <c r="K2025" t="str">
        <f>IF(Table1[[#This Row],[Under 30]]="yes","Under 30",IF(Table1[[#This Row],[Senior]]="yes","Senior","Other"))</f>
        <v>Other</v>
      </c>
      <c r="P2025">
        <v>1</v>
      </c>
      <c r="R2025">
        <v>8</v>
      </c>
      <c r="S2025">
        <v>2</v>
      </c>
      <c r="T2025">
        <v>183.4</v>
      </c>
      <c r="U2025">
        <v>0</v>
      </c>
      <c r="V2025">
        <v>0</v>
      </c>
      <c r="W2025" t="str">
        <f>IF(Table1[[#This Row],[Avg Monthly GB Download]]&lt;5,"Less than 5GB",IF(Table1[[#This Row],[Avg Monthly GB Download]]&lt;10,"Less than 10GB","10 ot more 10GB"))</f>
        <v>Less than 5GB</v>
      </c>
    </row>
    <row r="2026" spans="1:23" x14ac:dyDescent="0.3">
      <c r="A2026" t="s">
        <v>21</v>
      </c>
      <c r="B2026">
        <v>70</v>
      </c>
      <c r="C2026" t="s">
        <v>25</v>
      </c>
      <c r="D2026" t="s">
        <v>22</v>
      </c>
      <c r="E2026" t="s">
        <v>35</v>
      </c>
      <c r="F2026" t="s">
        <v>24</v>
      </c>
      <c r="G2026">
        <v>29</v>
      </c>
      <c r="H2026" t="s">
        <v>25</v>
      </c>
      <c r="I2026" t="s">
        <v>21</v>
      </c>
      <c r="K2026" t="str">
        <f>IF(Table1[[#This Row],[Under 30]]="yes","Under 30",IF(Table1[[#This Row],[Senior]]="yes","Senior","Other"))</f>
        <v>Under 30</v>
      </c>
      <c r="P2026">
        <v>1</v>
      </c>
      <c r="R2026">
        <v>12</v>
      </c>
      <c r="S2026">
        <v>0</v>
      </c>
      <c r="T2026">
        <v>339.5</v>
      </c>
      <c r="U2026">
        <v>0</v>
      </c>
      <c r="V2026">
        <v>0</v>
      </c>
      <c r="W2026" t="str">
        <f>IF(Table1[[#This Row],[Avg Monthly GB Download]]&lt;5,"Less than 5GB",IF(Table1[[#This Row],[Avg Monthly GB Download]]&lt;10,"Less than 10GB","10 ot more 10GB"))</f>
        <v>Less than 5GB</v>
      </c>
    </row>
    <row r="2027" spans="1:23" x14ac:dyDescent="0.3">
      <c r="A2027" t="s">
        <v>21</v>
      </c>
      <c r="B2027">
        <v>70</v>
      </c>
      <c r="C2027" t="s">
        <v>25</v>
      </c>
      <c r="D2027" t="s">
        <v>22</v>
      </c>
      <c r="E2027" t="s">
        <v>45</v>
      </c>
      <c r="F2027" t="s">
        <v>24</v>
      </c>
      <c r="G2027">
        <v>26</v>
      </c>
      <c r="H2027" t="s">
        <v>25</v>
      </c>
      <c r="I2027" t="s">
        <v>21</v>
      </c>
      <c r="K2027" t="str">
        <f>IF(Table1[[#This Row],[Under 30]]="yes","Under 30",IF(Table1[[#This Row],[Senior]]="yes","Senior","Other"))</f>
        <v>Under 30</v>
      </c>
      <c r="P2027">
        <v>1</v>
      </c>
      <c r="R2027">
        <v>33</v>
      </c>
      <c r="S2027">
        <v>2</v>
      </c>
      <c r="T2027">
        <v>284.7</v>
      </c>
      <c r="U2027">
        <v>69</v>
      </c>
      <c r="V2027">
        <v>21</v>
      </c>
      <c r="W2027" t="str">
        <f>IF(Table1[[#This Row],[Avg Monthly GB Download]]&lt;5,"Less than 5GB",IF(Table1[[#This Row],[Avg Monthly GB Download]]&lt;10,"Less than 10GB","10 ot more 10GB"))</f>
        <v>10 ot more 10GB</v>
      </c>
    </row>
    <row r="2028" spans="1:23" x14ac:dyDescent="0.3">
      <c r="A2028" t="s">
        <v>21</v>
      </c>
      <c r="B2028">
        <v>70</v>
      </c>
      <c r="C2028" t="s">
        <v>25</v>
      </c>
      <c r="D2028" t="s">
        <v>22</v>
      </c>
      <c r="E2028" t="s">
        <v>47</v>
      </c>
      <c r="F2028" t="s">
        <v>26</v>
      </c>
      <c r="G2028">
        <v>61</v>
      </c>
      <c r="H2028" t="s">
        <v>21</v>
      </c>
      <c r="I2028" t="s">
        <v>21</v>
      </c>
      <c r="K2028" t="str">
        <f>IF(Table1[[#This Row],[Under 30]]="yes","Under 30",IF(Table1[[#This Row],[Senior]]="yes","Senior","Other"))</f>
        <v>Other</v>
      </c>
      <c r="P2028">
        <v>1</v>
      </c>
      <c r="Q2028">
        <v>1</v>
      </c>
      <c r="R2028">
        <v>26</v>
      </c>
      <c r="S2028">
        <v>2</v>
      </c>
      <c r="T2028">
        <v>16.899999999999999</v>
      </c>
      <c r="U2028">
        <v>56</v>
      </c>
      <c r="V2028">
        <v>5</v>
      </c>
      <c r="W2028" t="str">
        <f>IF(Table1[[#This Row],[Avg Monthly GB Download]]&lt;5,"Less than 5GB",IF(Table1[[#This Row],[Avg Monthly GB Download]]&lt;10,"Less than 10GB","10 ot more 10GB"))</f>
        <v>Less than 10GB</v>
      </c>
    </row>
    <row r="2029" spans="1:23" x14ac:dyDescent="0.3">
      <c r="A2029" t="s">
        <v>21</v>
      </c>
      <c r="B2029">
        <v>70</v>
      </c>
      <c r="C2029" t="s">
        <v>25</v>
      </c>
      <c r="D2029" t="s">
        <v>22</v>
      </c>
      <c r="E2029" t="s">
        <v>58</v>
      </c>
      <c r="F2029" t="s">
        <v>24</v>
      </c>
      <c r="G2029">
        <v>59</v>
      </c>
      <c r="H2029" t="s">
        <v>21</v>
      </c>
      <c r="I2029" t="s">
        <v>21</v>
      </c>
      <c r="K2029" t="str">
        <f>IF(Table1[[#This Row],[Under 30]]="yes","Under 30",IF(Table1[[#This Row],[Senior]]="yes","Senior","Other"))</f>
        <v>Other</v>
      </c>
      <c r="P2029">
        <v>1</v>
      </c>
      <c r="R2029">
        <v>9</v>
      </c>
      <c r="S2029">
        <v>0</v>
      </c>
      <c r="T2029">
        <v>145.6</v>
      </c>
      <c r="U2029">
        <v>0</v>
      </c>
      <c r="V2029">
        <v>0</v>
      </c>
      <c r="W2029" t="str">
        <f>IF(Table1[[#This Row],[Avg Monthly GB Download]]&lt;5,"Less than 5GB",IF(Table1[[#This Row],[Avg Monthly GB Download]]&lt;10,"Less than 10GB","10 ot more 10GB"))</f>
        <v>Less than 5GB</v>
      </c>
    </row>
    <row r="2030" spans="1:23" x14ac:dyDescent="0.3">
      <c r="A2030" t="s">
        <v>21</v>
      </c>
      <c r="B2030">
        <v>70</v>
      </c>
      <c r="C2030" t="s">
        <v>25</v>
      </c>
      <c r="D2030" t="s">
        <v>22</v>
      </c>
      <c r="E2030" t="s">
        <v>94</v>
      </c>
      <c r="F2030" t="s">
        <v>24</v>
      </c>
      <c r="G2030">
        <v>31</v>
      </c>
      <c r="H2030" t="s">
        <v>21</v>
      </c>
      <c r="I2030" t="s">
        <v>21</v>
      </c>
      <c r="K2030" t="str">
        <f>IF(Table1[[#This Row],[Under 30]]="yes","Under 30",IF(Table1[[#This Row],[Senior]]="yes","Senior","Other"))</f>
        <v>Other</v>
      </c>
      <c r="P2030">
        <v>1</v>
      </c>
      <c r="R2030">
        <v>10</v>
      </c>
      <c r="S2030">
        <v>1</v>
      </c>
      <c r="T2030">
        <v>135.80000000000001</v>
      </c>
      <c r="U2030">
        <v>0</v>
      </c>
      <c r="V2030">
        <v>0</v>
      </c>
      <c r="W2030" t="str">
        <f>IF(Table1[[#This Row],[Avg Monthly GB Download]]&lt;5,"Less than 5GB",IF(Table1[[#This Row],[Avg Monthly GB Download]]&lt;10,"Less than 10GB","10 ot more 10GB"))</f>
        <v>Less than 5GB</v>
      </c>
    </row>
    <row r="2031" spans="1:23" x14ac:dyDescent="0.3">
      <c r="A2031" t="s">
        <v>21</v>
      </c>
      <c r="B2031">
        <v>70</v>
      </c>
      <c r="C2031" t="s">
        <v>25</v>
      </c>
      <c r="D2031" t="s">
        <v>22</v>
      </c>
      <c r="E2031" t="s">
        <v>63</v>
      </c>
      <c r="F2031" t="s">
        <v>24</v>
      </c>
      <c r="G2031">
        <v>39</v>
      </c>
      <c r="H2031" t="s">
        <v>21</v>
      </c>
      <c r="I2031" t="s">
        <v>21</v>
      </c>
      <c r="K2031" t="str">
        <f>IF(Table1[[#This Row],[Under 30]]="yes","Under 30",IF(Table1[[#This Row],[Senior]]="yes","Senior","Other"))</f>
        <v>Other</v>
      </c>
      <c r="P2031">
        <v>1</v>
      </c>
      <c r="R2031">
        <v>13</v>
      </c>
      <c r="S2031">
        <v>1</v>
      </c>
      <c r="T2031">
        <v>133</v>
      </c>
      <c r="U2031">
        <v>0</v>
      </c>
      <c r="V2031">
        <v>0</v>
      </c>
      <c r="W2031" t="str">
        <f>IF(Table1[[#This Row],[Avg Monthly GB Download]]&lt;5,"Less than 5GB",IF(Table1[[#This Row],[Avg Monthly GB Download]]&lt;10,"Less than 10GB","10 ot more 10GB"))</f>
        <v>Less than 5GB</v>
      </c>
    </row>
    <row r="2032" spans="1:23" x14ac:dyDescent="0.3">
      <c r="A2032" t="s">
        <v>21</v>
      </c>
      <c r="B2032">
        <v>70</v>
      </c>
      <c r="C2032" t="s">
        <v>25</v>
      </c>
      <c r="D2032" t="s">
        <v>22</v>
      </c>
      <c r="E2032" t="s">
        <v>64</v>
      </c>
      <c r="F2032" t="s">
        <v>24</v>
      </c>
      <c r="G2032">
        <v>35</v>
      </c>
      <c r="H2032" t="s">
        <v>21</v>
      </c>
      <c r="I2032" t="s">
        <v>21</v>
      </c>
      <c r="K2032" t="str">
        <f>IF(Table1[[#This Row],[Under 30]]="yes","Under 30",IF(Table1[[#This Row],[Senior]]="yes","Senior","Other"))</f>
        <v>Other</v>
      </c>
      <c r="P2032">
        <v>1</v>
      </c>
      <c r="R2032">
        <v>9</v>
      </c>
      <c r="S2032">
        <v>0</v>
      </c>
      <c r="T2032">
        <v>199.5</v>
      </c>
      <c r="U2032">
        <v>0</v>
      </c>
      <c r="V2032">
        <v>0</v>
      </c>
      <c r="W2032" t="str">
        <f>IF(Table1[[#This Row],[Avg Monthly GB Download]]&lt;5,"Less than 5GB",IF(Table1[[#This Row],[Avg Monthly GB Download]]&lt;10,"Less than 10GB","10 ot more 10GB"))</f>
        <v>Less than 5GB</v>
      </c>
    </row>
    <row r="2033" spans="1:23" x14ac:dyDescent="0.3">
      <c r="A2033" t="s">
        <v>21</v>
      </c>
      <c r="B2033">
        <v>70</v>
      </c>
      <c r="C2033" t="s">
        <v>25</v>
      </c>
      <c r="D2033" t="s">
        <v>22</v>
      </c>
      <c r="E2033" t="s">
        <v>68</v>
      </c>
      <c r="F2033" t="s">
        <v>24</v>
      </c>
      <c r="G2033">
        <v>24</v>
      </c>
      <c r="H2033" t="s">
        <v>25</v>
      </c>
      <c r="I2033" t="s">
        <v>21</v>
      </c>
      <c r="K2033" t="str">
        <f>IF(Table1[[#This Row],[Under 30]]="yes","Under 30",IF(Table1[[#This Row],[Senior]]="yes","Senior","Other"))</f>
        <v>Under 30</v>
      </c>
      <c r="P2033">
        <v>1</v>
      </c>
      <c r="R2033">
        <v>52</v>
      </c>
      <c r="S2033">
        <v>0</v>
      </c>
      <c r="T2033">
        <v>200.2</v>
      </c>
      <c r="U2033">
        <v>53</v>
      </c>
      <c r="V2033">
        <v>23</v>
      </c>
      <c r="W2033" t="str">
        <f>IF(Table1[[#This Row],[Avg Monthly GB Download]]&lt;5,"Less than 5GB",IF(Table1[[#This Row],[Avg Monthly GB Download]]&lt;10,"Less than 10GB","10 ot more 10GB"))</f>
        <v>10 ot more 10GB</v>
      </c>
    </row>
    <row r="2034" spans="1:23" x14ac:dyDescent="0.3">
      <c r="A2034" t="s">
        <v>21</v>
      </c>
      <c r="B2034">
        <v>70</v>
      </c>
      <c r="C2034" t="s">
        <v>25</v>
      </c>
      <c r="D2034" t="s">
        <v>22</v>
      </c>
      <c r="E2034" t="s">
        <v>71</v>
      </c>
      <c r="F2034" t="s">
        <v>24</v>
      </c>
      <c r="G2034">
        <v>25</v>
      </c>
      <c r="H2034" t="s">
        <v>25</v>
      </c>
      <c r="I2034" t="s">
        <v>21</v>
      </c>
      <c r="K2034" t="str">
        <f>IF(Table1[[#This Row],[Under 30]]="yes","Under 30",IF(Table1[[#This Row],[Senior]]="yes","Senior","Other"))</f>
        <v>Under 30</v>
      </c>
      <c r="P2034">
        <v>1</v>
      </c>
      <c r="R2034">
        <v>10</v>
      </c>
      <c r="S2034">
        <v>2</v>
      </c>
      <c r="T2034">
        <v>294</v>
      </c>
      <c r="U2034">
        <v>0</v>
      </c>
      <c r="V2034">
        <v>0</v>
      </c>
      <c r="W2034" t="str">
        <f>IF(Table1[[#This Row],[Avg Monthly GB Download]]&lt;5,"Less than 5GB",IF(Table1[[#This Row],[Avg Monthly GB Download]]&lt;10,"Less than 10GB","10 ot more 10GB"))</f>
        <v>Less than 5GB</v>
      </c>
    </row>
    <row r="2035" spans="1:23" x14ac:dyDescent="0.3">
      <c r="A2035" t="s">
        <v>21</v>
      </c>
      <c r="B2035">
        <v>70</v>
      </c>
      <c r="C2035" t="s">
        <v>25</v>
      </c>
      <c r="D2035" t="s">
        <v>22</v>
      </c>
      <c r="E2035" t="s">
        <v>71</v>
      </c>
      <c r="F2035" t="s">
        <v>26</v>
      </c>
      <c r="G2035">
        <v>47</v>
      </c>
      <c r="H2035" t="s">
        <v>21</v>
      </c>
      <c r="I2035" t="s">
        <v>21</v>
      </c>
      <c r="K2035" t="str">
        <f>IF(Table1[[#This Row],[Under 30]]="yes","Under 30",IF(Table1[[#This Row],[Senior]]="yes","Senior","Other"))</f>
        <v>Other</v>
      </c>
      <c r="P2035">
        <v>1</v>
      </c>
      <c r="R2035">
        <v>47</v>
      </c>
      <c r="S2035">
        <v>0</v>
      </c>
      <c r="T2035">
        <v>353.5</v>
      </c>
      <c r="U2035">
        <v>45</v>
      </c>
      <c r="V2035">
        <v>14</v>
      </c>
      <c r="W2035" t="str">
        <f>IF(Table1[[#This Row],[Avg Monthly GB Download]]&lt;5,"Less than 5GB",IF(Table1[[#This Row],[Avg Monthly GB Download]]&lt;10,"Less than 10GB","10 ot more 10GB"))</f>
        <v>10 ot more 10GB</v>
      </c>
    </row>
    <row r="2036" spans="1:23" x14ac:dyDescent="0.3">
      <c r="A2036" t="s">
        <v>21</v>
      </c>
      <c r="B2036">
        <v>70</v>
      </c>
      <c r="C2036" t="s">
        <v>25</v>
      </c>
      <c r="D2036" t="s">
        <v>88</v>
      </c>
      <c r="E2036" t="s">
        <v>27</v>
      </c>
      <c r="F2036" t="s">
        <v>26</v>
      </c>
      <c r="G2036">
        <v>22</v>
      </c>
      <c r="H2036" t="s">
        <v>25</v>
      </c>
      <c r="I2036" t="s">
        <v>21</v>
      </c>
      <c r="K2036" t="str">
        <f>IF(Table1[[#This Row],[Under 30]]="yes","Under 30",IF(Table1[[#This Row],[Senior]]="yes","Senior","Other"))</f>
        <v>Under 30</v>
      </c>
      <c r="P2036">
        <v>1</v>
      </c>
      <c r="R2036">
        <v>7</v>
      </c>
      <c r="S2036">
        <v>2</v>
      </c>
      <c r="T2036">
        <v>0</v>
      </c>
      <c r="U2036">
        <v>0</v>
      </c>
      <c r="V2036">
        <v>0</v>
      </c>
      <c r="W2036" t="str">
        <f>IF(Table1[[#This Row],[Avg Monthly GB Download]]&lt;5,"Less than 5GB",IF(Table1[[#This Row],[Avg Monthly GB Download]]&lt;10,"Less than 10GB","10 ot more 10GB"))</f>
        <v>Less than 5GB</v>
      </c>
    </row>
    <row r="2037" spans="1:23" x14ac:dyDescent="0.3">
      <c r="A2037" t="s">
        <v>21</v>
      </c>
      <c r="B2037">
        <v>70</v>
      </c>
      <c r="C2037" t="s">
        <v>25</v>
      </c>
      <c r="D2037" t="s">
        <v>88</v>
      </c>
      <c r="E2037" t="s">
        <v>31</v>
      </c>
      <c r="F2037" t="s">
        <v>26</v>
      </c>
      <c r="G2037">
        <v>84</v>
      </c>
      <c r="H2037" t="s">
        <v>21</v>
      </c>
      <c r="I2037" t="s">
        <v>25</v>
      </c>
      <c r="J2037" t="s">
        <v>21</v>
      </c>
      <c r="K2037" t="str">
        <f>IF(Table1[[#This Row],[Under 30]]="yes","Under 30",IF(Table1[[#This Row],[Senior]]="yes","Senior","Other"))</f>
        <v>Senior</v>
      </c>
      <c r="L2037" t="s">
        <v>53</v>
      </c>
      <c r="M2037" t="s">
        <v>33</v>
      </c>
      <c r="N2037" t="s">
        <v>34</v>
      </c>
      <c r="O2037" t="s">
        <v>34</v>
      </c>
      <c r="P2037">
        <v>1</v>
      </c>
      <c r="R2037">
        <v>29</v>
      </c>
      <c r="S2037">
        <v>2</v>
      </c>
      <c r="T2037">
        <v>0</v>
      </c>
      <c r="U2037">
        <v>20</v>
      </c>
      <c r="V2037">
        <v>4</v>
      </c>
      <c r="W2037" t="str">
        <f>IF(Table1[[#This Row],[Avg Monthly GB Download]]&lt;5,"Less than 5GB",IF(Table1[[#This Row],[Avg Monthly GB Download]]&lt;10,"Less than 10GB","10 ot more 10GB"))</f>
        <v>Less than 5GB</v>
      </c>
    </row>
    <row r="2038" spans="1:23" x14ac:dyDescent="0.3">
      <c r="A2038" t="s">
        <v>21</v>
      </c>
      <c r="B2038">
        <v>70</v>
      </c>
      <c r="C2038" t="s">
        <v>25</v>
      </c>
      <c r="D2038" t="s">
        <v>88</v>
      </c>
      <c r="E2038" t="s">
        <v>35</v>
      </c>
      <c r="F2038" t="s">
        <v>26</v>
      </c>
      <c r="G2038">
        <v>30</v>
      </c>
      <c r="H2038" t="s">
        <v>21</v>
      </c>
      <c r="I2038" t="s">
        <v>21</v>
      </c>
      <c r="K2038" t="str">
        <f>IF(Table1[[#This Row],[Under 30]]="yes","Under 30",IF(Table1[[#This Row],[Senior]]="yes","Senior","Other"))</f>
        <v>Other</v>
      </c>
      <c r="P2038">
        <v>1</v>
      </c>
      <c r="R2038">
        <v>10</v>
      </c>
      <c r="S2038">
        <v>1</v>
      </c>
      <c r="T2038">
        <v>0</v>
      </c>
      <c r="U2038">
        <v>0</v>
      </c>
      <c r="V2038">
        <v>0</v>
      </c>
      <c r="W2038" t="str">
        <f>IF(Table1[[#This Row],[Avg Monthly GB Download]]&lt;5,"Less than 5GB",IF(Table1[[#This Row],[Avg Monthly GB Download]]&lt;10,"Less than 10GB","10 ot more 10GB"))</f>
        <v>Less than 5GB</v>
      </c>
    </row>
    <row r="2039" spans="1:23" x14ac:dyDescent="0.3">
      <c r="A2039" t="s">
        <v>21</v>
      </c>
      <c r="B2039">
        <v>70</v>
      </c>
      <c r="C2039" t="s">
        <v>25</v>
      </c>
      <c r="D2039" t="s">
        <v>88</v>
      </c>
      <c r="E2039" t="s">
        <v>44</v>
      </c>
      <c r="F2039" t="s">
        <v>26</v>
      </c>
      <c r="G2039">
        <v>74</v>
      </c>
      <c r="H2039" t="s">
        <v>21</v>
      </c>
      <c r="I2039" t="s">
        <v>25</v>
      </c>
      <c r="J2039" t="s">
        <v>25</v>
      </c>
      <c r="K2039" t="str">
        <f>IF(Table1[[#This Row],[Under 30]]="yes","Under 30",IF(Table1[[#This Row],[Senior]]="yes","Senior","Other"))</f>
        <v>Senior</v>
      </c>
      <c r="L2039" t="s">
        <v>53</v>
      </c>
      <c r="M2039" t="s">
        <v>33</v>
      </c>
      <c r="N2039" t="s">
        <v>34</v>
      </c>
      <c r="O2039" t="s">
        <v>34</v>
      </c>
      <c r="P2039">
        <v>1</v>
      </c>
      <c r="R2039">
        <v>7</v>
      </c>
      <c r="S2039">
        <v>0</v>
      </c>
      <c r="T2039">
        <v>0</v>
      </c>
      <c r="U2039">
        <v>0</v>
      </c>
      <c r="V2039">
        <v>0</v>
      </c>
      <c r="W2039" t="str">
        <f>IF(Table1[[#This Row],[Avg Monthly GB Download]]&lt;5,"Less than 5GB",IF(Table1[[#This Row],[Avg Monthly GB Download]]&lt;10,"Less than 10GB","10 ot more 10GB"))</f>
        <v>Less than 5GB</v>
      </c>
    </row>
    <row r="2040" spans="1:23" x14ac:dyDescent="0.3">
      <c r="A2040" t="s">
        <v>21</v>
      </c>
      <c r="B2040">
        <v>70</v>
      </c>
      <c r="C2040" t="s">
        <v>25</v>
      </c>
      <c r="D2040" t="s">
        <v>88</v>
      </c>
      <c r="E2040" t="s">
        <v>52</v>
      </c>
      <c r="F2040" t="s">
        <v>24</v>
      </c>
      <c r="G2040">
        <v>56</v>
      </c>
      <c r="H2040" t="s">
        <v>21</v>
      </c>
      <c r="I2040" t="s">
        <v>21</v>
      </c>
      <c r="K2040" t="str">
        <f>IF(Table1[[#This Row],[Under 30]]="yes","Under 30",IF(Table1[[#This Row],[Senior]]="yes","Senior","Other"))</f>
        <v>Other</v>
      </c>
      <c r="P2040">
        <v>1</v>
      </c>
      <c r="R2040">
        <v>24</v>
      </c>
      <c r="S2040">
        <v>0</v>
      </c>
      <c r="T2040">
        <v>0</v>
      </c>
      <c r="U2040">
        <v>36</v>
      </c>
      <c r="V2040">
        <v>5</v>
      </c>
      <c r="W2040" t="str">
        <f>IF(Table1[[#This Row],[Avg Monthly GB Download]]&lt;5,"Less than 5GB",IF(Table1[[#This Row],[Avg Monthly GB Download]]&lt;10,"Less than 10GB","10 ot more 10GB"))</f>
        <v>Less than 10GB</v>
      </c>
    </row>
    <row r="2041" spans="1:23" x14ac:dyDescent="0.3">
      <c r="A2041" t="s">
        <v>21</v>
      </c>
      <c r="B2041">
        <v>70</v>
      </c>
      <c r="C2041" t="s">
        <v>25</v>
      </c>
      <c r="D2041" t="s">
        <v>88</v>
      </c>
      <c r="E2041" t="s">
        <v>61</v>
      </c>
      <c r="F2041" t="s">
        <v>26</v>
      </c>
      <c r="G2041">
        <v>36</v>
      </c>
      <c r="H2041" t="s">
        <v>21</v>
      </c>
      <c r="I2041" t="s">
        <v>21</v>
      </c>
      <c r="K2041" t="str">
        <f>IF(Table1[[#This Row],[Under 30]]="yes","Under 30",IF(Table1[[#This Row],[Senior]]="yes","Senior","Other"))</f>
        <v>Other</v>
      </c>
      <c r="P2041">
        <v>1</v>
      </c>
      <c r="R2041">
        <v>21</v>
      </c>
      <c r="S2041">
        <v>1</v>
      </c>
      <c r="T2041">
        <v>0</v>
      </c>
      <c r="U2041">
        <v>53</v>
      </c>
      <c r="V2041">
        <v>6</v>
      </c>
      <c r="W2041" t="str">
        <f>IF(Table1[[#This Row],[Avg Monthly GB Download]]&lt;5,"Less than 5GB",IF(Table1[[#This Row],[Avg Monthly GB Download]]&lt;10,"Less than 10GB","10 ot more 10GB"))</f>
        <v>Less than 10GB</v>
      </c>
    </row>
    <row r="2042" spans="1:23" x14ac:dyDescent="0.3">
      <c r="A2042" t="s">
        <v>21</v>
      </c>
      <c r="B2042">
        <v>70</v>
      </c>
      <c r="C2042" t="s">
        <v>25</v>
      </c>
      <c r="D2042" t="s">
        <v>88</v>
      </c>
      <c r="E2042" t="s">
        <v>77</v>
      </c>
      <c r="F2042" t="s">
        <v>24</v>
      </c>
      <c r="G2042">
        <v>59</v>
      </c>
      <c r="H2042" t="s">
        <v>21</v>
      </c>
      <c r="I2042" t="s">
        <v>21</v>
      </c>
      <c r="K2042" t="str">
        <f>IF(Table1[[#This Row],[Under 30]]="yes","Under 30",IF(Table1[[#This Row],[Senior]]="yes","Senior","Other"))</f>
        <v>Other</v>
      </c>
      <c r="P2042">
        <v>1</v>
      </c>
      <c r="R2042">
        <v>9</v>
      </c>
      <c r="S2042">
        <v>2</v>
      </c>
      <c r="T2042">
        <v>0</v>
      </c>
      <c r="U2042">
        <v>0</v>
      </c>
      <c r="V2042">
        <v>0</v>
      </c>
      <c r="W2042" t="str">
        <f>IF(Table1[[#This Row],[Avg Monthly GB Download]]&lt;5,"Less than 5GB",IF(Table1[[#This Row],[Avg Monthly GB Download]]&lt;10,"Less than 10GB","10 ot more 10GB"))</f>
        <v>Less than 5GB</v>
      </c>
    </row>
    <row r="2043" spans="1:23" x14ac:dyDescent="0.3">
      <c r="A2043" t="s">
        <v>21</v>
      </c>
      <c r="B2043">
        <v>71</v>
      </c>
      <c r="C2043" t="s">
        <v>21</v>
      </c>
      <c r="D2043" t="s">
        <v>22</v>
      </c>
      <c r="E2043" t="s">
        <v>23</v>
      </c>
      <c r="F2043" t="s">
        <v>24</v>
      </c>
      <c r="G2043">
        <v>26</v>
      </c>
      <c r="H2043" t="s">
        <v>25</v>
      </c>
      <c r="I2043" t="s">
        <v>21</v>
      </c>
      <c r="K2043" t="str">
        <f>IF(Table1[[#This Row],[Under 30]]="yes","Under 30",IF(Table1[[#This Row],[Senior]]="yes","Senior","Other"))</f>
        <v>Under 30</v>
      </c>
      <c r="P2043">
        <v>1</v>
      </c>
      <c r="R2043">
        <v>8</v>
      </c>
      <c r="S2043">
        <v>0</v>
      </c>
      <c r="T2043">
        <v>0</v>
      </c>
      <c r="U2043">
        <v>0</v>
      </c>
      <c r="V2043">
        <v>0</v>
      </c>
      <c r="W2043" t="str">
        <f>IF(Table1[[#This Row],[Avg Monthly GB Download]]&lt;5,"Less than 5GB",IF(Table1[[#This Row],[Avg Monthly GB Download]]&lt;10,"Less than 10GB","10 ot more 10GB"))</f>
        <v>Less than 5GB</v>
      </c>
    </row>
    <row r="2044" spans="1:23" x14ac:dyDescent="0.3">
      <c r="A2044" t="s">
        <v>21</v>
      </c>
      <c r="B2044">
        <v>71</v>
      </c>
      <c r="C2044" t="s">
        <v>21</v>
      </c>
      <c r="D2044" t="s">
        <v>22</v>
      </c>
      <c r="E2044" t="s">
        <v>27</v>
      </c>
      <c r="F2044" t="s">
        <v>26</v>
      </c>
      <c r="G2044">
        <v>22</v>
      </c>
      <c r="H2044" t="s">
        <v>25</v>
      </c>
      <c r="I2044" t="s">
        <v>21</v>
      </c>
      <c r="K2044" t="str">
        <f>IF(Table1[[#This Row],[Under 30]]="yes","Under 30",IF(Table1[[#This Row],[Senior]]="yes","Senior","Other"))</f>
        <v>Under 30</v>
      </c>
      <c r="P2044">
        <v>1</v>
      </c>
      <c r="R2044">
        <v>49</v>
      </c>
      <c r="S2044">
        <v>1</v>
      </c>
      <c r="T2044">
        <v>0</v>
      </c>
      <c r="U2044">
        <v>5</v>
      </c>
      <c r="V2044">
        <v>30</v>
      </c>
      <c r="W2044" t="str">
        <f>IF(Table1[[#This Row],[Avg Monthly GB Download]]&lt;5,"Less than 5GB",IF(Table1[[#This Row],[Avg Monthly GB Download]]&lt;10,"Less than 10GB","10 ot more 10GB"))</f>
        <v>10 ot more 10GB</v>
      </c>
    </row>
    <row r="2045" spans="1:23" x14ac:dyDescent="0.3">
      <c r="A2045" t="s">
        <v>21</v>
      </c>
      <c r="B2045">
        <v>71</v>
      </c>
      <c r="C2045" t="s">
        <v>21</v>
      </c>
      <c r="D2045" t="s">
        <v>22</v>
      </c>
      <c r="E2045" t="s">
        <v>27</v>
      </c>
      <c r="F2045" t="s">
        <v>26</v>
      </c>
      <c r="G2045">
        <v>54</v>
      </c>
      <c r="H2045" t="s">
        <v>21</v>
      </c>
      <c r="I2045" t="s">
        <v>21</v>
      </c>
      <c r="K2045" t="str">
        <f>IF(Table1[[#This Row],[Under 30]]="yes","Under 30",IF(Table1[[#This Row],[Senior]]="yes","Senior","Other"))</f>
        <v>Other</v>
      </c>
      <c r="P2045">
        <v>1</v>
      </c>
      <c r="R2045">
        <v>52</v>
      </c>
      <c r="S2045">
        <v>0</v>
      </c>
      <c r="T2045">
        <v>0</v>
      </c>
      <c r="U2045">
        <v>16</v>
      </c>
      <c r="V2045">
        <v>2</v>
      </c>
      <c r="W2045" t="str">
        <f>IF(Table1[[#This Row],[Avg Monthly GB Download]]&lt;5,"Less than 5GB",IF(Table1[[#This Row],[Avg Monthly GB Download]]&lt;10,"Less than 10GB","10 ot more 10GB"))</f>
        <v>Less than 5GB</v>
      </c>
    </row>
    <row r="2046" spans="1:23" x14ac:dyDescent="0.3">
      <c r="A2046" t="s">
        <v>21</v>
      </c>
      <c r="B2046">
        <v>71</v>
      </c>
      <c r="C2046" t="s">
        <v>21</v>
      </c>
      <c r="D2046" t="s">
        <v>22</v>
      </c>
      <c r="E2046" t="s">
        <v>29</v>
      </c>
      <c r="F2046" t="s">
        <v>24</v>
      </c>
      <c r="G2046">
        <v>68</v>
      </c>
      <c r="H2046" t="s">
        <v>21</v>
      </c>
      <c r="I2046" t="s">
        <v>25</v>
      </c>
      <c r="J2046" t="s">
        <v>21</v>
      </c>
      <c r="K2046" t="str">
        <f>IF(Table1[[#This Row],[Under 30]]="yes","Under 30",IF(Table1[[#This Row],[Senior]]="yes","Senior","Other"))</f>
        <v>Senior</v>
      </c>
      <c r="L2046" t="s">
        <v>53</v>
      </c>
      <c r="M2046" t="s">
        <v>33</v>
      </c>
      <c r="N2046" t="s">
        <v>34</v>
      </c>
      <c r="O2046" t="s">
        <v>34</v>
      </c>
      <c r="P2046">
        <v>1</v>
      </c>
      <c r="R2046">
        <v>52</v>
      </c>
      <c r="S2046">
        <v>0</v>
      </c>
      <c r="T2046">
        <v>0</v>
      </c>
      <c r="U2046">
        <v>38</v>
      </c>
      <c r="V2046">
        <v>2</v>
      </c>
      <c r="W2046" t="str">
        <f>IF(Table1[[#This Row],[Avg Monthly GB Download]]&lt;5,"Less than 5GB",IF(Table1[[#This Row],[Avg Monthly GB Download]]&lt;10,"Less than 10GB","10 ot more 10GB"))</f>
        <v>Less than 5GB</v>
      </c>
    </row>
    <row r="2047" spans="1:23" x14ac:dyDescent="0.3">
      <c r="A2047" t="s">
        <v>21</v>
      </c>
      <c r="B2047">
        <v>71</v>
      </c>
      <c r="C2047" t="s">
        <v>21</v>
      </c>
      <c r="D2047" t="s">
        <v>22</v>
      </c>
      <c r="E2047" t="s">
        <v>30</v>
      </c>
      <c r="F2047" t="s">
        <v>24</v>
      </c>
      <c r="G2047">
        <v>47</v>
      </c>
      <c r="H2047" t="s">
        <v>21</v>
      </c>
      <c r="I2047" t="s">
        <v>21</v>
      </c>
      <c r="K2047" t="str">
        <f>IF(Table1[[#This Row],[Under 30]]="yes","Under 30",IF(Table1[[#This Row],[Senior]]="yes","Senior","Other"))</f>
        <v>Other</v>
      </c>
      <c r="P2047">
        <v>2</v>
      </c>
      <c r="R2047">
        <v>12.5</v>
      </c>
      <c r="S2047">
        <v>0</v>
      </c>
      <c r="T2047">
        <v>0</v>
      </c>
      <c r="U2047">
        <v>0</v>
      </c>
      <c r="V2047">
        <v>0</v>
      </c>
      <c r="W2047" t="str">
        <f>IF(Table1[[#This Row],[Avg Monthly GB Download]]&lt;5,"Less than 5GB",IF(Table1[[#This Row],[Avg Monthly GB Download]]&lt;10,"Less than 10GB","10 ot more 10GB"))</f>
        <v>Less than 5GB</v>
      </c>
    </row>
    <row r="2048" spans="1:23" x14ac:dyDescent="0.3">
      <c r="A2048" t="s">
        <v>21</v>
      </c>
      <c r="B2048">
        <v>71</v>
      </c>
      <c r="C2048" t="s">
        <v>21</v>
      </c>
      <c r="D2048" t="s">
        <v>22</v>
      </c>
      <c r="E2048" t="s">
        <v>30</v>
      </c>
      <c r="F2048" t="s">
        <v>26</v>
      </c>
      <c r="G2048">
        <v>52</v>
      </c>
      <c r="H2048" t="s">
        <v>21</v>
      </c>
      <c r="I2048" t="s">
        <v>21</v>
      </c>
      <c r="K2048" t="str">
        <f>IF(Table1[[#This Row],[Under 30]]="yes","Under 30",IF(Table1[[#This Row],[Senior]]="yes","Senior","Other"))</f>
        <v>Other</v>
      </c>
      <c r="P2048">
        <v>1</v>
      </c>
      <c r="R2048">
        <v>10</v>
      </c>
      <c r="S2048">
        <v>0</v>
      </c>
      <c r="T2048">
        <v>0</v>
      </c>
      <c r="U2048">
        <v>0</v>
      </c>
      <c r="V2048">
        <v>0</v>
      </c>
      <c r="W2048" t="str">
        <f>IF(Table1[[#This Row],[Avg Monthly GB Download]]&lt;5,"Less than 5GB",IF(Table1[[#This Row],[Avg Monthly GB Download]]&lt;10,"Less than 10GB","10 ot more 10GB"))</f>
        <v>Less than 5GB</v>
      </c>
    </row>
    <row r="2049" spans="1:23" x14ac:dyDescent="0.3">
      <c r="A2049" t="s">
        <v>21</v>
      </c>
      <c r="B2049">
        <v>71</v>
      </c>
      <c r="C2049" t="s">
        <v>21</v>
      </c>
      <c r="D2049" t="s">
        <v>22</v>
      </c>
      <c r="E2049" t="s">
        <v>31</v>
      </c>
      <c r="F2049" t="s">
        <v>26</v>
      </c>
      <c r="G2049">
        <v>21</v>
      </c>
      <c r="H2049" t="s">
        <v>25</v>
      </c>
      <c r="I2049" t="s">
        <v>21</v>
      </c>
      <c r="K2049" t="str">
        <f>IF(Table1[[#This Row],[Under 30]]="yes","Under 30",IF(Table1[[#This Row],[Senior]]="yes","Senior","Other"))</f>
        <v>Under 30</v>
      </c>
      <c r="P2049">
        <v>1</v>
      </c>
      <c r="R2049">
        <v>31</v>
      </c>
      <c r="S2049">
        <v>1</v>
      </c>
      <c r="T2049">
        <v>0</v>
      </c>
      <c r="U2049">
        <v>44</v>
      </c>
      <c r="V2049">
        <v>14</v>
      </c>
      <c r="W2049" t="str">
        <f>IF(Table1[[#This Row],[Avg Monthly GB Download]]&lt;5,"Less than 5GB",IF(Table1[[#This Row],[Avg Monthly GB Download]]&lt;10,"Less than 10GB","10 ot more 10GB"))</f>
        <v>10 ot more 10GB</v>
      </c>
    </row>
    <row r="2050" spans="1:23" x14ac:dyDescent="0.3">
      <c r="A2050" t="s">
        <v>21</v>
      </c>
      <c r="B2050">
        <v>71</v>
      </c>
      <c r="C2050" t="s">
        <v>21</v>
      </c>
      <c r="D2050" t="s">
        <v>22</v>
      </c>
      <c r="E2050" t="s">
        <v>41</v>
      </c>
      <c r="F2050" t="s">
        <v>24</v>
      </c>
      <c r="G2050">
        <v>60</v>
      </c>
      <c r="H2050" t="s">
        <v>21</v>
      </c>
      <c r="I2050" t="s">
        <v>21</v>
      </c>
      <c r="K2050" t="str">
        <f>IF(Table1[[#This Row],[Under 30]]="yes","Under 30",IF(Table1[[#This Row],[Senior]]="yes","Senior","Other"))</f>
        <v>Other</v>
      </c>
      <c r="P2050">
        <v>1</v>
      </c>
      <c r="R2050">
        <v>10</v>
      </c>
      <c r="S2050">
        <v>0</v>
      </c>
      <c r="T2050">
        <v>0</v>
      </c>
      <c r="U2050">
        <v>0</v>
      </c>
      <c r="V2050">
        <v>0</v>
      </c>
      <c r="W2050" t="str">
        <f>IF(Table1[[#This Row],[Avg Monthly GB Download]]&lt;5,"Less than 5GB",IF(Table1[[#This Row],[Avg Monthly GB Download]]&lt;10,"Less than 10GB","10 ot more 10GB"))</f>
        <v>Less than 5GB</v>
      </c>
    </row>
    <row r="2051" spans="1:23" x14ac:dyDescent="0.3">
      <c r="A2051" t="s">
        <v>21</v>
      </c>
      <c r="B2051">
        <v>71</v>
      </c>
      <c r="C2051" t="s">
        <v>21</v>
      </c>
      <c r="D2051" t="s">
        <v>22</v>
      </c>
      <c r="E2051" t="s">
        <v>42</v>
      </c>
      <c r="F2051" t="s">
        <v>24</v>
      </c>
      <c r="G2051">
        <v>63</v>
      </c>
      <c r="H2051" t="s">
        <v>21</v>
      </c>
      <c r="I2051" t="s">
        <v>21</v>
      </c>
      <c r="K2051" t="str">
        <f>IF(Table1[[#This Row],[Under 30]]="yes","Under 30",IF(Table1[[#This Row],[Senior]]="yes","Senior","Other"))</f>
        <v>Other</v>
      </c>
      <c r="P2051">
        <v>1</v>
      </c>
      <c r="R2051">
        <v>8</v>
      </c>
      <c r="S2051">
        <v>0</v>
      </c>
      <c r="T2051">
        <v>0</v>
      </c>
      <c r="U2051">
        <v>0</v>
      </c>
      <c r="V2051">
        <v>0</v>
      </c>
      <c r="W2051" t="str">
        <f>IF(Table1[[#This Row],[Avg Monthly GB Download]]&lt;5,"Less than 5GB",IF(Table1[[#This Row],[Avg Monthly GB Download]]&lt;10,"Less than 10GB","10 ot more 10GB"))</f>
        <v>Less than 5GB</v>
      </c>
    </row>
    <row r="2052" spans="1:23" x14ac:dyDescent="0.3">
      <c r="A2052" t="s">
        <v>21</v>
      </c>
      <c r="B2052">
        <v>71</v>
      </c>
      <c r="C2052" t="s">
        <v>21</v>
      </c>
      <c r="D2052" t="s">
        <v>22</v>
      </c>
      <c r="E2052" t="s">
        <v>42</v>
      </c>
      <c r="F2052" t="s">
        <v>26</v>
      </c>
      <c r="G2052">
        <v>19</v>
      </c>
      <c r="H2052" t="s">
        <v>25</v>
      </c>
      <c r="I2052" t="s">
        <v>21</v>
      </c>
      <c r="K2052" t="str">
        <f>IF(Table1[[#This Row],[Under 30]]="yes","Under 30",IF(Table1[[#This Row],[Senior]]="yes","Senior","Other"))</f>
        <v>Under 30</v>
      </c>
      <c r="P2052">
        <v>1</v>
      </c>
      <c r="R2052">
        <v>11</v>
      </c>
      <c r="S2052">
        <v>0</v>
      </c>
      <c r="T2052">
        <v>0</v>
      </c>
      <c r="U2052">
        <v>0</v>
      </c>
      <c r="V2052">
        <v>0</v>
      </c>
      <c r="W2052" t="str">
        <f>IF(Table1[[#This Row],[Avg Monthly GB Download]]&lt;5,"Less than 5GB",IF(Table1[[#This Row],[Avg Monthly GB Download]]&lt;10,"Less than 10GB","10 ot more 10GB"))</f>
        <v>Less than 5GB</v>
      </c>
    </row>
    <row r="2053" spans="1:23" x14ac:dyDescent="0.3">
      <c r="A2053" t="s">
        <v>21</v>
      </c>
      <c r="B2053">
        <v>71</v>
      </c>
      <c r="C2053" t="s">
        <v>21</v>
      </c>
      <c r="D2053" t="s">
        <v>22</v>
      </c>
      <c r="E2053" t="s">
        <v>44</v>
      </c>
      <c r="F2053" t="s">
        <v>24</v>
      </c>
      <c r="G2053">
        <v>37</v>
      </c>
      <c r="H2053" t="s">
        <v>21</v>
      </c>
      <c r="I2053" t="s">
        <v>21</v>
      </c>
      <c r="K2053" t="str">
        <f>IF(Table1[[#This Row],[Under 30]]="yes","Under 30",IF(Table1[[#This Row],[Senior]]="yes","Senior","Other"))</f>
        <v>Other</v>
      </c>
      <c r="P2053">
        <v>1</v>
      </c>
      <c r="R2053">
        <v>57</v>
      </c>
      <c r="S2053">
        <v>0</v>
      </c>
      <c r="T2053">
        <v>0</v>
      </c>
      <c r="U2053">
        <v>63</v>
      </c>
      <c r="V2053">
        <v>2</v>
      </c>
      <c r="W2053" t="str">
        <f>IF(Table1[[#This Row],[Avg Monthly GB Download]]&lt;5,"Less than 5GB",IF(Table1[[#This Row],[Avg Monthly GB Download]]&lt;10,"Less than 10GB","10 ot more 10GB"))</f>
        <v>Less than 5GB</v>
      </c>
    </row>
    <row r="2054" spans="1:23" x14ac:dyDescent="0.3">
      <c r="A2054" t="s">
        <v>21</v>
      </c>
      <c r="B2054">
        <v>71</v>
      </c>
      <c r="C2054" t="s">
        <v>21</v>
      </c>
      <c r="D2054" t="s">
        <v>22</v>
      </c>
      <c r="E2054" t="s">
        <v>45</v>
      </c>
      <c r="F2054" t="s">
        <v>26</v>
      </c>
      <c r="G2054">
        <v>68</v>
      </c>
      <c r="H2054" t="s">
        <v>21</v>
      </c>
      <c r="I2054" t="s">
        <v>25</v>
      </c>
      <c r="J2054" t="s">
        <v>25</v>
      </c>
      <c r="K2054" t="str">
        <f>IF(Table1[[#This Row],[Under 30]]="yes","Under 30",IF(Table1[[#This Row],[Senior]]="yes","Senior","Other"))</f>
        <v>Senior</v>
      </c>
      <c r="L2054" t="s">
        <v>53</v>
      </c>
      <c r="M2054" t="s">
        <v>38</v>
      </c>
      <c r="N2054" t="s">
        <v>34</v>
      </c>
      <c r="O2054" t="s">
        <v>34</v>
      </c>
      <c r="P2054">
        <v>1</v>
      </c>
      <c r="R2054">
        <v>9</v>
      </c>
      <c r="S2054">
        <v>0</v>
      </c>
      <c r="T2054">
        <v>0</v>
      </c>
      <c r="U2054">
        <v>0</v>
      </c>
      <c r="V2054">
        <v>0</v>
      </c>
      <c r="W2054" t="str">
        <f>IF(Table1[[#This Row],[Avg Monthly GB Download]]&lt;5,"Less than 5GB",IF(Table1[[#This Row],[Avg Monthly GB Download]]&lt;10,"Less than 10GB","10 ot more 10GB"))</f>
        <v>Less than 5GB</v>
      </c>
    </row>
    <row r="2055" spans="1:23" x14ac:dyDescent="0.3">
      <c r="A2055" t="s">
        <v>21</v>
      </c>
      <c r="B2055">
        <v>71</v>
      </c>
      <c r="C2055" t="s">
        <v>21</v>
      </c>
      <c r="D2055" t="s">
        <v>22</v>
      </c>
      <c r="E2055" t="s">
        <v>45</v>
      </c>
      <c r="F2055" t="s">
        <v>26</v>
      </c>
      <c r="G2055">
        <v>74</v>
      </c>
      <c r="H2055" t="s">
        <v>21</v>
      </c>
      <c r="I2055" t="s">
        <v>25</v>
      </c>
      <c r="J2055" t="s">
        <v>21</v>
      </c>
      <c r="K2055" t="str">
        <f>IF(Table1[[#This Row],[Under 30]]="yes","Under 30",IF(Table1[[#This Row],[Senior]]="yes","Senior","Other"))</f>
        <v>Senior</v>
      </c>
      <c r="L2055" t="s">
        <v>53</v>
      </c>
      <c r="M2055" t="s">
        <v>33</v>
      </c>
      <c r="N2055" t="s">
        <v>34</v>
      </c>
      <c r="O2055" t="s">
        <v>34</v>
      </c>
      <c r="P2055">
        <v>1</v>
      </c>
      <c r="R2055">
        <v>53</v>
      </c>
      <c r="S2055">
        <v>2</v>
      </c>
      <c r="T2055">
        <v>0</v>
      </c>
      <c r="U2055">
        <v>13</v>
      </c>
      <c r="V2055">
        <v>7</v>
      </c>
      <c r="W2055" t="str">
        <f>IF(Table1[[#This Row],[Avg Monthly GB Download]]&lt;5,"Less than 5GB",IF(Table1[[#This Row],[Avg Monthly GB Download]]&lt;10,"Less than 10GB","10 ot more 10GB"))</f>
        <v>Less than 10GB</v>
      </c>
    </row>
    <row r="2056" spans="1:23" x14ac:dyDescent="0.3">
      <c r="A2056" t="s">
        <v>21</v>
      </c>
      <c r="B2056">
        <v>71</v>
      </c>
      <c r="C2056" t="s">
        <v>21</v>
      </c>
      <c r="D2056" t="s">
        <v>22</v>
      </c>
      <c r="E2056" t="s">
        <v>47</v>
      </c>
      <c r="F2056" t="s">
        <v>24</v>
      </c>
      <c r="G2056">
        <v>38</v>
      </c>
      <c r="H2056" t="s">
        <v>21</v>
      </c>
      <c r="I2056" t="s">
        <v>21</v>
      </c>
      <c r="K2056" t="str">
        <f>IF(Table1[[#This Row],[Under 30]]="yes","Under 30",IF(Table1[[#This Row],[Senior]]="yes","Senior","Other"))</f>
        <v>Other</v>
      </c>
      <c r="P2056">
        <v>1</v>
      </c>
      <c r="R2056">
        <v>31</v>
      </c>
      <c r="S2056">
        <v>2</v>
      </c>
      <c r="T2056">
        <v>0</v>
      </c>
      <c r="U2056">
        <v>0</v>
      </c>
      <c r="V2056">
        <v>5</v>
      </c>
      <c r="W2056" t="str">
        <f>IF(Table1[[#This Row],[Avg Monthly GB Download]]&lt;5,"Less than 5GB",IF(Table1[[#This Row],[Avg Monthly GB Download]]&lt;10,"Less than 10GB","10 ot more 10GB"))</f>
        <v>Less than 10GB</v>
      </c>
    </row>
    <row r="2057" spans="1:23" x14ac:dyDescent="0.3">
      <c r="A2057" t="s">
        <v>21</v>
      </c>
      <c r="B2057">
        <v>71</v>
      </c>
      <c r="C2057" t="s">
        <v>21</v>
      </c>
      <c r="D2057" t="s">
        <v>22</v>
      </c>
      <c r="E2057" t="s">
        <v>59</v>
      </c>
      <c r="F2057" t="s">
        <v>24</v>
      </c>
      <c r="G2057">
        <v>24</v>
      </c>
      <c r="H2057" t="s">
        <v>25</v>
      </c>
      <c r="I2057" t="s">
        <v>21</v>
      </c>
      <c r="K2057" t="str">
        <f>IF(Table1[[#This Row],[Under 30]]="yes","Under 30",IF(Table1[[#This Row],[Senior]]="yes","Senior","Other"))</f>
        <v>Under 30</v>
      </c>
      <c r="P2057">
        <v>1</v>
      </c>
      <c r="R2057">
        <v>33</v>
      </c>
      <c r="S2057">
        <v>0</v>
      </c>
      <c r="T2057">
        <v>0</v>
      </c>
      <c r="U2057">
        <v>62</v>
      </c>
      <c r="V2057">
        <v>28</v>
      </c>
      <c r="W2057" t="str">
        <f>IF(Table1[[#This Row],[Avg Monthly GB Download]]&lt;5,"Less than 5GB",IF(Table1[[#This Row],[Avg Monthly GB Download]]&lt;10,"Less than 10GB","10 ot more 10GB"))</f>
        <v>10 ot more 10GB</v>
      </c>
    </row>
    <row r="2058" spans="1:23" x14ac:dyDescent="0.3">
      <c r="A2058" t="s">
        <v>21</v>
      </c>
      <c r="B2058">
        <v>71</v>
      </c>
      <c r="C2058" t="s">
        <v>21</v>
      </c>
      <c r="D2058" t="s">
        <v>22</v>
      </c>
      <c r="E2058" t="s">
        <v>64</v>
      </c>
      <c r="F2058" t="s">
        <v>26</v>
      </c>
      <c r="G2058">
        <v>34</v>
      </c>
      <c r="H2058" t="s">
        <v>21</v>
      </c>
      <c r="I2058" t="s">
        <v>21</v>
      </c>
      <c r="K2058" t="str">
        <f>IF(Table1[[#This Row],[Under 30]]="yes","Under 30",IF(Table1[[#This Row],[Senior]]="yes","Senior","Other"))</f>
        <v>Other</v>
      </c>
      <c r="P2058">
        <v>1</v>
      </c>
      <c r="R2058">
        <v>54</v>
      </c>
      <c r="S2058">
        <v>0</v>
      </c>
      <c r="T2058">
        <v>0</v>
      </c>
      <c r="U2058">
        <v>72</v>
      </c>
      <c r="V2058">
        <v>3</v>
      </c>
      <c r="W2058" t="str">
        <f>IF(Table1[[#This Row],[Avg Monthly GB Download]]&lt;5,"Less than 5GB",IF(Table1[[#This Row],[Avg Monthly GB Download]]&lt;10,"Less than 10GB","10 ot more 10GB"))</f>
        <v>Less than 5GB</v>
      </c>
    </row>
    <row r="2059" spans="1:23" x14ac:dyDescent="0.3">
      <c r="A2059" t="s">
        <v>21</v>
      </c>
      <c r="B2059">
        <v>71</v>
      </c>
      <c r="C2059" t="s">
        <v>21</v>
      </c>
      <c r="D2059" t="s">
        <v>22</v>
      </c>
      <c r="E2059" t="s">
        <v>70</v>
      </c>
      <c r="F2059" t="s">
        <v>24</v>
      </c>
      <c r="G2059">
        <v>63</v>
      </c>
      <c r="H2059" t="s">
        <v>21</v>
      </c>
      <c r="I2059" t="s">
        <v>21</v>
      </c>
      <c r="K2059" t="str">
        <f>IF(Table1[[#This Row],[Under 30]]="yes","Under 30",IF(Table1[[#This Row],[Senior]]="yes","Senior","Other"))</f>
        <v>Other</v>
      </c>
      <c r="P2059">
        <v>1</v>
      </c>
      <c r="R2059">
        <v>60</v>
      </c>
      <c r="S2059">
        <v>0</v>
      </c>
      <c r="T2059">
        <v>0</v>
      </c>
      <c r="U2059">
        <v>43</v>
      </c>
      <c r="V2059">
        <v>12</v>
      </c>
      <c r="W2059" t="str">
        <f>IF(Table1[[#This Row],[Avg Monthly GB Download]]&lt;5,"Less than 5GB",IF(Table1[[#This Row],[Avg Monthly GB Download]]&lt;10,"Less than 10GB","10 ot more 10GB"))</f>
        <v>10 ot more 10GB</v>
      </c>
    </row>
    <row r="2060" spans="1:23" x14ac:dyDescent="0.3">
      <c r="A2060" t="s">
        <v>21</v>
      </c>
      <c r="B2060">
        <v>71</v>
      </c>
      <c r="C2060" t="s">
        <v>21</v>
      </c>
      <c r="D2060" t="s">
        <v>22</v>
      </c>
      <c r="E2060" t="s">
        <v>73</v>
      </c>
      <c r="F2060" t="s">
        <v>26</v>
      </c>
      <c r="G2060">
        <v>43</v>
      </c>
      <c r="H2060" t="s">
        <v>21</v>
      </c>
      <c r="I2060" t="s">
        <v>21</v>
      </c>
      <c r="K2060" t="str">
        <f>IF(Table1[[#This Row],[Under 30]]="yes","Under 30",IF(Table1[[#This Row],[Senior]]="yes","Senior","Other"))</f>
        <v>Other</v>
      </c>
      <c r="P2060">
        <v>1</v>
      </c>
      <c r="R2060">
        <v>14</v>
      </c>
      <c r="S2060">
        <v>0</v>
      </c>
      <c r="T2060">
        <v>0</v>
      </c>
      <c r="U2060">
        <v>0</v>
      </c>
      <c r="V2060">
        <v>0</v>
      </c>
      <c r="W2060" t="str">
        <f>IF(Table1[[#This Row],[Avg Monthly GB Download]]&lt;5,"Less than 5GB",IF(Table1[[#This Row],[Avg Monthly GB Download]]&lt;10,"Less than 10GB","10 ot more 10GB"))</f>
        <v>Less than 5GB</v>
      </c>
    </row>
    <row r="2061" spans="1:23" x14ac:dyDescent="0.3">
      <c r="A2061" t="s">
        <v>21</v>
      </c>
      <c r="B2061">
        <v>71</v>
      </c>
      <c r="C2061" t="s">
        <v>21</v>
      </c>
      <c r="D2061" t="s">
        <v>22</v>
      </c>
      <c r="E2061" t="s">
        <v>73</v>
      </c>
      <c r="F2061" t="s">
        <v>26</v>
      </c>
      <c r="G2061">
        <v>70</v>
      </c>
      <c r="H2061" t="s">
        <v>21</v>
      </c>
      <c r="I2061" t="s">
        <v>25</v>
      </c>
      <c r="J2061" t="s">
        <v>21</v>
      </c>
      <c r="K2061" t="str">
        <f>IF(Table1[[#This Row],[Under 30]]="yes","Under 30",IF(Table1[[#This Row],[Senior]]="yes","Senior","Other"))</f>
        <v>Senior</v>
      </c>
      <c r="L2061" t="s">
        <v>53</v>
      </c>
      <c r="M2061" t="s">
        <v>33</v>
      </c>
      <c r="N2061" t="s">
        <v>34</v>
      </c>
      <c r="O2061" t="s">
        <v>34</v>
      </c>
      <c r="P2061">
        <v>1</v>
      </c>
      <c r="R2061">
        <v>12</v>
      </c>
      <c r="S2061">
        <v>0</v>
      </c>
      <c r="T2061">
        <v>0</v>
      </c>
      <c r="U2061">
        <v>0</v>
      </c>
      <c r="V2061">
        <v>0</v>
      </c>
      <c r="W2061" t="str">
        <f>IF(Table1[[#This Row],[Avg Monthly GB Download]]&lt;5,"Less than 5GB",IF(Table1[[#This Row],[Avg Monthly GB Download]]&lt;10,"Less than 10GB","10 ot more 10GB"))</f>
        <v>Less than 5GB</v>
      </c>
    </row>
    <row r="2062" spans="1:23" x14ac:dyDescent="0.3">
      <c r="A2062" t="s">
        <v>21</v>
      </c>
      <c r="B2062">
        <v>71</v>
      </c>
      <c r="C2062" t="s">
        <v>21</v>
      </c>
      <c r="D2062" t="s">
        <v>22</v>
      </c>
      <c r="E2062" t="s">
        <v>75</v>
      </c>
      <c r="F2062" t="s">
        <v>24</v>
      </c>
      <c r="G2062">
        <v>40</v>
      </c>
      <c r="H2062" t="s">
        <v>21</v>
      </c>
      <c r="I2062" t="s">
        <v>21</v>
      </c>
      <c r="K2062" t="str">
        <f>IF(Table1[[#This Row],[Under 30]]="yes","Under 30",IF(Table1[[#This Row],[Senior]]="yes","Senior","Other"))</f>
        <v>Other</v>
      </c>
      <c r="P2062">
        <v>1</v>
      </c>
      <c r="R2062">
        <v>9</v>
      </c>
      <c r="S2062">
        <v>0</v>
      </c>
      <c r="T2062">
        <v>0</v>
      </c>
      <c r="U2062">
        <v>0</v>
      </c>
      <c r="V2062">
        <v>0</v>
      </c>
      <c r="W2062" t="str">
        <f>IF(Table1[[#This Row],[Avg Monthly GB Download]]&lt;5,"Less than 5GB",IF(Table1[[#This Row],[Avg Monthly GB Download]]&lt;10,"Less than 10GB","10 ot more 10GB"))</f>
        <v>Less than 5GB</v>
      </c>
    </row>
    <row r="2063" spans="1:23" x14ac:dyDescent="0.3">
      <c r="A2063" t="s">
        <v>21</v>
      </c>
      <c r="B2063">
        <v>71</v>
      </c>
      <c r="C2063" t="s">
        <v>21</v>
      </c>
      <c r="D2063" t="s">
        <v>22</v>
      </c>
      <c r="E2063" t="s">
        <v>75</v>
      </c>
      <c r="F2063" t="s">
        <v>26</v>
      </c>
      <c r="G2063">
        <v>44</v>
      </c>
      <c r="H2063" t="s">
        <v>21</v>
      </c>
      <c r="I2063" t="s">
        <v>21</v>
      </c>
      <c r="K2063" t="str">
        <f>IF(Table1[[#This Row],[Under 30]]="yes","Under 30",IF(Table1[[#This Row],[Senior]]="yes","Senior","Other"))</f>
        <v>Other</v>
      </c>
      <c r="P2063">
        <v>1</v>
      </c>
      <c r="R2063">
        <v>61</v>
      </c>
      <c r="S2063">
        <v>2</v>
      </c>
      <c r="T2063">
        <v>0</v>
      </c>
      <c r="U2063">
        <v>56</v>
      </c>
      <c r="V2063">
        <v>9</v>
      </c>
      <c r="W2063" t="str">
        <f>IF(Table1[[#This Row],[Avg Monthly GB Download]]&lt;5,"Less than 5GB",IF(Table1[[#This Row],[Avg Monthly GB Download]]&lt;10,"Less than 10GB","10 ot more 10GB"))</f>
        <v>Less than 10GB</v>
      </c>
    </row>
    <row r="2064" spans="1:23" x14ac:dyDescent="0.3">
      <c r="A2064" t="s">
        <v>21</v>
      </c>
      <c r="B2064">
        <v>71</v>
      </c>
      <c r="C2064" t="s">
        <v>21</v>
      </c>
      <c r="D2064" t="s">
        <v>22</v>
      </c>
      <c r="E2064" t="s">
        <v>77</v>
      </c>
      <c r="F2064" t="s">
        <v>26</v>
      </c>
      <c r="G2064">
        <v>29</v>
      </c>
      <c r="H2064" t="s">
        <v>25</v>
      </c>
      <c r="I2064" t="s">
        <v>21</v>
      </c>
      <c r="K2064" t="str">
        <f>IF(Table1[[#This Row],[Under 30]]="yes","Under 30",IF(Table1[[#This Row],[Senior]]="yes","Senior","Other"))</f>
        <v>Under 30</v>
      </c>
      <c r="P2064">
        <v>1</v>
      </c>
      <c r="R2064">
        <v>8</v>
      </c>
      <c r="S2064">
        <v>0</v>
      </c>
      <c r="T2064">
        <v>0</v>
      </c>
      <c r="U2064">
        <v>0</v>
      </c>
      <c r="V2064">
        <v>0</v>
      </c>
      <c r="W2064" t="str">
        <f>IF(Table1[[#This Row],[Avg Monthly GB Download]]&lt;5,"Less than 5GB",IF(Table1[[#This Row],[Avg Monthly GB Download]]&lt;10,"Less than 10GB","10 ot more 10GB"))</f>
        <v>Less than 5GB</v>
      </c>
    </row>
    <row r="2065" spans="1:23" x14ac:dyDescent="0.3">
      <c r="A2065" t="s">
        <v>21</v>
      </c>
      <c r="B2065">
        <v>71</v>
      </c>
      <c r="C2065" t="s">
        <v>21</v>
      </c>
      <c r="D2065" t="s">
        <v>22</v>
      </c>
      <c r="E2065" t="s">
        <v>77</v>
      </c>
      <c r="F2065" t="s">
        <v>26</v>
      </c>
      <c r="G2065">
        <v>35</v>
      </c>
      <c r="H2065" t="s">
        <v>21</v>
      </c>
      <c r="I2065" t="s">
        <v>21</v>
      </c>
      <c r="K2065" t="str">
        <f>IF(Table1[[#This Row],[Under 30]]="yes","Under 30",IF(Table1[[#This Row],[Senior]]="yes","Senior","Other"))</f>
        <v>Other</v>
      </c>
      <c r="P2065">
        <v>1</v>
      </c>
      <c r="R2065">
        <v>35</v>
      </c>
      <c r="S2065">
        <v>0</v>
      </c>
      <c r="T2065">
        <v>0</v>
      </c>
      <c r="U2065">
        <v>21</v>
      </c>
      <c r="V2065">
        <v>3</v>
      </c>
      <c r="W2065" t="str">
        <f>IF(Table1[[#This Row],[Avg Monthly GB Download]]&lt;5,"Less than 5GB",IF(Table1[[#This Row],[Avg Monthly GB Download]]&lt;10,"Less than 10GB","10 ot more 10GB"))</f>
        <v>Less than 5GB</v>
      </c>
    </row>
    <row r="2066" spans="1:23" x14ac:dyDescent="0.3">
      <c r="A2066" t="s">
        <v>21</v>
      </c>
      <c r="B2066">
        <v>71</v>
      </c>
      <c r="C2066" t="s">
        <v>21</v>
      </c>
      <c r="D2066" t="s">
        <v>22</v>
      </c>
      <c r="E2066" t="s">
        <v>78</v>
      </c>
      <c r="F2066" t="s">
        <v>26</v>
      </c>
      <c r="G2066">
        <v>37</v>
      </c>
      <c r="H2066" t="s">
        <v>21</v>
      </c>
      <c r="I2066" t="s">
        <v>21</v>
      </c>
      <c r="K2066" t="str">
        <f>IF(Table1[[#This Row],[Under 30]]="yes","Under 30",IF(Table1[[#This Row],[Senior]]="yes","Senior","Other"))</f>
        <v>Other</v>
      </c>
      <c r="P2066">
        <v>1</v>
      </c>
      <c r="R2066">
        <v>57</v>
      </c>
      <c r="S2066">
        <v>0</v>
      </c>
      <c r="T2066">
        <v>0</v>
      </c>
      <c r="U2066">
        <v>58</v>
      </c>
      <c r="V2066">
        <v>11</v>
      </c>
      <c r="W2066" t="str">
        <f>IF(Table1[[#This Row],[Avg Monthly GB Download]]&lt;5,"Less than 5GB",IF(Table1[[#This Row],[Avg Monthly GB Download]]&lt;10,"Less than 10GB","10 ot more 10GB"))</f>
        <v>10 ot more 10GB</v>
      </c>
    </row>
    <row r="2067" spans="1:23" x14ac:dyDescent="0.3">
      <c r="A2067" t="s">
        <v>21</v>
      </c>
      <c r="B2067">
        <v>71</v>
      </c>
      <c r="C2067" t="s">
        <v>21</v>
      </c>
      <c r="D2067" t="s">
        <v>22</v>
      </c>
      <c r="E2067" t="s">
        <v>79</v>
      </c>
      <c r="F2067" t="s">
        <v>26</v>
      </c>
      <c r="G2067">
        <v>48</v>
      </c>
      <c r="H2067" t="s">
        <v>21</v>
      </c>
      <c r="I2067" t="s">
        <v>21</v>
      </c>
      <c r="K2067" t="str">
        <f>IF(Table1[[#This Row],[Under 30]]="yes","Under 30",IF(Table1[[#This Row],[Senior]]="yes","Senior","Other"))</f>
        <v>Other</v>
      </c>
      <c r="P2067">
        <v>1</v>
      </c>
      <c r="R2067">
        <v>8</v>
      </c>
      <c r="S2067">
        <v>0</v>
      </c>
      <c r="T2067">
        <v>0</v>
      </c>
      <c r="U2067">
        <v>0</v>
      </c>
      <c r="V2067">
        <v>0</v>
      </c>
      <c r="W2067" t="str">
        <f>IF(Table1[[#This Row],[Avg Monthly GB Download]]&lt;5,"Less than 5GB",IF(Table1[[#This Row],[Avg Monthly GB Download]]&lt;10,"Less than 10GB","10 ot more 10GB"))</f>
        <v>Less than 5GB</v>
      </c>
    </row>
    <row r="2068" spans="1:23" x14ac:dyDescent="0.3">
      <c r="A2068" t="s">
        <v>21</v>
      </c>
      <c r="B2068">
        <v>71</v>
      </c>
      <c r="C2068" t="s">
        <v>21</v>
      </c>
      <c r="D2068" t="s">
        <v>22</v>
      </c>
      <c r="E2068" t="s">
        <v>79</v>
      </c>
      <c r="F2068" t="s">
        <v>26</v>
      </c>
      <c r="G2068">
        <v>50</v>
      </c>
      <c r="H2068" t="s">
        <v>21</v>
      </c>
      <c r="I2068" t="s">
        <v>21</v>
      </c>
      <c r="K2068" t="str">
        <f>IF(Table1[[#This Row],[Under 30]]="yes","Under 30",IF(Table1[[#This Row],[Senior]]="yes","Senior","Other"))</f>
        <v>Other</v>
      </c>
      <c r="P2068">
        <v>1</v>
      </c>
      <c r="R2068">
        <v>7</v>
      </c>
      <c r="S2068">
        <v>0</v>
      </c>
      <c r="T2068">
        <v>0</v>
      </c>
      <c r="U2068">
        <v>0</v>
      </c>
      <c r="V2068">
        <v>0</v>
      </c>
      <c r="W2068" t="str">
        <f>IF(Table1[[#This Row],[Avg Monthly GB Download]]&lt;5,"Less than 5GB",IF(Table1[[#This Row],[Avg Monthly GB Download]]&lt;10,"Less than 10GB","10 ot more 10GB"))</f>
        <v>Less than 5GB</v>
      </c>
    </row>
    <row r="2069" spans="1:23" x14ac:dyDescent="0.3">
      <c r="A2069" t="s">
        <v>21</v>
      </c>
      <c r="B2069">
        <v>71</v>
      </c>
      <c r="C2069" t="s">
        <v>21</v>
      </c>
      <c r="D2069" t="s">
        <v>22</v>
      </c>
      <c r="E2069" t="s">
        <v>81</v>
      </c>
      <c r="F2069" t="s">
        <v>24</v>
      </c>
      <c r="G2069">
        <v>50</v>
      </c>
      <c r="H2069" t="s">
        <v>21</v>
      </c>
      <c r="I2069" t="s">
        <v>21</v>
      </c>
      <c r="K2069" t="str">
        <f>IF(Table1[[#This Row],[Under 30]]="yes","Under 30",IF(Table1[[#This Row],[Senior]]="yes","Senior","Other"))</f>
        <v>Other</v>
      </c>
      <c r="P2069">
        <v>1</v>
      </c>
      <c r="R2069">
        <v>6</v>
      </c>
      <c r="S2069">
        <v>0</v>
      </c>
      <c r="T2069">
        <v>0</v>
      </c>
      <c r="U2069">
        <v>0</v>
      </c>
      <c r="V2069">
        <v>0</v>
      </c>
      <c r="W2069" t="str">
        <f>IF(Table1[[#This Row],[Avg Monthly GB Download]]&lt;5,"Less than 5GB",IF(Table1[[#This Row],[Avg Monthly GB Download]]&lt;10,"Less than 10GB","10 ot more 10GB"))</f>
        <v>Less than 5GB</v>
      </c>
    </row>
    <row r="2070" spans="1:23" x14ac:dyDescent="0.3">
      <c r="A2070" t="s">
        <v>21</v>
      </c>
      <c r="B2070">
        <v>71</v>
      </c>
      <c r="C2070" t="s">
        <v>21</v>
      </c>
      <c r="D2070" t="s">
        <v>22</v>
      </c>
      <c r="E2070" t="s">
        <v>83</v>
      </c>
      <c r="F2070" t="s">
        <v>24</v>
      </c>
      <c r="G2070">
        <v>54</v>
      </c>
      <c r="H2070" t="s">
        <v>21</v>
      </c>
      <c r="I2070" t="s">
        <v>21</v>
      </c>
      <c r="K2070" t="str">
        <f>IF(Table1[[#This Row],[Under 30]]="yes","Under 30",IF(Table1[[#This Row],[Senior]]="yes","Senior","Other"))</f>
        <v>Other</v>
      </c>
      <c r="P2070">
        <v>1</v>
      </c>
      <c r="R2070">
        <v>14</v>
      </c>
      <c r="S2070">
        <v>2</v>
      </c>
      <c r="T2070">
        <v>0</v>
      </c>
      <c r="U2070">
        <v>0</v>
      </c>
      <c r="V2070">
        <v>0</v>
      </c>
      <c r="W2070" t="str">
        <f>IF(Table1[[#This Row],[Avg Monthly GB Download]]&lt;5,"Less than 5GB",IF(Table1[[#This Row],[Avg Monthly GB Download]]&lt;10,"Less than 10GB","10 ot more 10GB"))</f>
        <v>Less than 5GB</v>
      </c>
    </row>
    <row r="2071" spans="1:23" x14ac:dyDescent="0.3">
      <c r="A2071" t="s">
        <v>21</v>
      </c>
      <c r="B2071">
        <v>71</v>
      </c>
      <c r="C2071" t="s">
        <v>21</v>
      </c>
      <c r="D2071" t="s">
        <v>22</v>
      </c>
      <c r="E2071" t="s">
        <v>83</v>
      </c>
      <c r="F2071" t="s">
        <v>26</v>
      </c>
      <c r="G2071">
        <v>23</v>
      </c>
      <c r="H2071" t="s">
        <v>25</v>
      </c>
      <c r="I2071" t="s">
        <v>21</v>
      </c>
      <c r="K2071" t="str">
        <f>IF(Table1[[#This Row],[Under 30]]="yes","Under 30",IF(Table1[[#This Row],[Senior]]="yes","Senior","Other"))</f>
        <v>Under 30</v>
      </c>
      <c r="P2071">
        <v>1</v>
      </c>
      <c r="R2071">
        <v>5</v>
      </c>
      <c r="S2071">
        <v>0</v>
      </c>
      <c r="T2071">
        <v>0</v>
      </c>
      <c r="U2071">
        <v>0</v>
      </c>
      <c r="V2071">
        <v>0</v>
      </c>
      <c r="W2071" t="str">
        <f>IF(Table1[[#This Row],[Avg Monthly GB Download]]&lt;5,"Less than 5GB",IF(Table1[[#This Row],[Avg Monthly GB Download]]&lt;10,"Less than 10GB","10 ot more 10GB"))</f>
        <v>Less than 5GB</v>
      </c>
    </row>
    <row r="2072" spans="1:23" x14ac:dyDescent="0.3">
      <c r="A2072" t="s">
        <v>21</v>
      </c>
      <c r="B2072">
        <v>71</v>
      </c>
      <c r="C2072" t="s">
        <v>21</v>
      </c>
      <c r="D2072" t="s">
        <v>22</v>
      </c>
      <c r="E2072" t="s">
        <v>84</v>
      </c>
      <c r="F2072" t="s">
        <v>26</v>
      </c>
      <c r="G2072">
        <v>24</v>
      </c>
      <c r="H2072" t="s">
        <v>25</v>
      </c>
      <c r="I2072" t="s">
        <v>21</v>
      </c>
      <c r="K2072" t="str">
        <f>IF(Table1[[#This Row],[Under 30]]="yes","Under 30",IF(Table1[[#This Row],[Senior]]="yes","Senior","Other"))</f>
        <v>Under 30</v>
      </c>
      <c r="P2072">
        <v>1</v>
      </c>
      <c r="R2072">
        <v>11</v>
      </c>
      <c r="S2072">
        <v>0</v>
      </c>
      <c r="T2072">
        <v>0</v>
      </c>
      <c r="U2072">
        <v>0</v>
      </c>
      <c r="V2072">
        <v>0</v>
      </c>
      <c r="W2072" t="str">
        <f>IF(Table1[[#This Row],[Avg Monthly GB Download]]&lt;5,"Less than 5GB",IF(Table1[[#This Row],[Avg Monthly GB Download]]&lt;10,"Less than 10GB","10 ot more 10GB"))</f>
        <v>Less than 5GB</v>
      </c>
    </row>
    <row r="2073" spans="1:23" x14ac:dyDescent="0.3">
      <c r="A2073" t="s">
        <v>21</v>
      </c>
      <c r="B2073">
        <v>71</v>
      </c>
      <c r="C2073" t="s">
        <v>21</v>
      </c>
      <c r="D2073" t="s">
        <v>22</v>
      </c>
      <c r="E2073" t="s">
        <v>85</v>
      </c>
      <c r="F2073" t="s">
        <v>24</v>
      </c>
      <c r="G2073">
        <v>49</v>
      </c>
      <c r="H2073" t="s">
        <v>21</v>
      </c>
      <c r="I2073" t="s">
        <v>21</v>
      </c>
      <c r="K2073" t="str">
        <f>IF(Table1[[#This Row],[Under 30]]="yes","Under 30",IF(Table1[[#This Row],[Senior]]="yes","Senior","Other"))</f>
        <v>Other</v>
      </c>
      <c r="P2073">
        <v>1</v>
      </c>
      <c r="R2073">
        <v>55</v>
      </c>
      <c r="S2073">
        <v>0</v>
      </c>
      <c r="T2073">
        <v>0</v>
      </c>
      <c r="U2073">
        <v>22</v>
      </c>
      <c r="V2073">
        <v>6</v>
      </c>
      <c r="W2073" t="str">
        <f>IF(Table1[[#This Row],[Avg Monthly GB Download]]&lt;5,"Less than 5GB",IF(Table1[[#This Row],[Avg Monthly GB Download]]&lt;10,"Less than 10GB","10 ot more 10GB"))</f>
        <v>Less than 10GB</v>
      </c>
    </row>
    <row r="2074" spans="1:23" x14ac:dyDescent="0.3">
      <c r="A2074" t="s">
        <v>21</v>
      </c>
      <c r="B2074">
        <v>71</v>
      </c>
      <c r="C2074" t="s">
        <v>21</v>
      </c>
      <c r="D2074" t="s">
        <v>22</v>
      </c>
      <c r="E2074" t="s">
        <v>86</v>
      </c>
      <c r="F2074" t="s">
        <v>26</v>
      </c>
      <c r="G2074">
        <v>35</v>
      </c>
      <c r="H2074" t="s">
        <v>21</v>
      </c>
      <c r="I2074" t="s">
        <v>21</v>
      </c>
      <c r="K2074" t="str">
        <f>IF(Table1[[#This Row],[Under 30]]="yes","Under 30",IF(Table1[[#This Row],[Senior]]="yes","Senior","Other"))</f>
        <v>Other</v>
      </c>
      <c r="P2074">
        <v>1</v>
      </c>
      <c r="R2074">
        <v>57</v>
      </c>
      <c r="S2074">
        <v>0</v>
      </c>
      <c r="T2074">
        <v>0</v>
      </c>
      <c r="U2074">
        <v>25</v>
      </c>
      <c r="V2074">
        <v>19</v>
      </c>
      <c r="W2074" t="str">
        <f>IF(Table1[[#This Row],[Avg Monthly GB Download]]&lt;5,"Less than 5GB",IF(Table1[[#This Row],[Avg Monthly GB Download]]&lt;10,"Less than 10GB","10 ot more 10GB"))</f>
        <v>10 ot more 10GB</v>
      </c>
    </row>
    <row r="2075" spans="1:23" x14ac:dyDescent="0.3">
      <c r="A2075" t="s">
        <v>21</v>
      </c>
      <c r="B2075">
        <v>71</v>
      </c>
      <c r="C2075" t="s">
        <v>25</v>
      </c>
      <c r="D2075" t="s">
        <v>22</v>
      </c>
      <c r="E2075" t="s">
        <v>27</v>
      </c>
      <c r="F2075" t="s">
        <v>24</v>
      </c>
      <c r="G2075">
        <v>44</v>
      </c>
      <c r="H2075" t="s">
        <v>21</v>
      </c>
      <c r="I2075" t="s">
        <v>21</v>
      </c>
      <c r="K2075" t="str">
        <f>IF(Table1[[#This Row],[Under 30]]="yes","Under 30",IF(Table1[[#This Row],[Senior]]="yes","Senior","Other"))</f>
        <v>Other</v>
      </c>
      <c r="P2075">
        <v>2</v>
      </c>
      <c r="R2075">
        <v>19.5</v>
      </c>
      <c r="S2075">
        <v>1</v>
      </c>
      <c r="T2075">
        <v>164.95</v>
      </c>
      <c r="U2075">
        <v>17</v>
      </c>
      <c r="V2075">
        <v>1</v>
      </c>
      <c r="W2075" t="str">
        <f>IF(Table1[[#This Row],[Avg Monthly GB Download]]&lt;5,"Less than 5GB",IF(Table1[[#This Row],[Avg Monthly GB Download]]&lt;10,"Less than 10GB","10 ot more 10GB"))</f>
        <v>Less than 5GB</v>
      </c>
    </row>
    <row r="2076" spans="1:23" x14ac:dyDescent="0.3">
      <c r="A2076" t="s">
        <v>21</v>
      </c>
      <c r="B2076">
        <v>71</v>
      </c>
      <c r="C2076" t="s">
        <v>25</v>
      </c>
      <c r="D2076" t="s">
        <v>22</v>
      </c>
      <c r="E2076" t="s">
        <v>28</v>
      </c>
      <c r="F2076" t="s">
        <v>24</v>
      </c>
      <c r="G2076">
        <v>32</v>
      </c>
      <c r="H2076" t="s">
        <v>21</v>
      </c>
      <c r="I2076" t="s">
        <v>21</v>
      </c>
      <c r="K2076" t="str">
        <f>IF(Table1[[#This Row],[Under 30]]="yes","Under 30",IF(Table1[[#This Row],[Senior]]="yes","Senior","Other"))</f>
        <v>Other</v>
      </c>
      <c r="P2076">
        <v>1</v>
      </c>
      <c r="R2076">
        <v>12</v>
      </c>
      <c r="S2076">
        <v>0</v>
      </c>
      <c r="T2076">
        <v>252.1</v>
      </c>
      <c r="U2076">
        <v>0</v>
      </c>
      <c r="V2076">
        <v>0</v>
      </c>
      <c r="W2076" t="str">
        <f>IF(Table1[[#This Row],[Avg Monthly GB Download]]&lt;5,"Less than 5GB",IF(Table1[[#This Row],[Avg Monthly GB Download]]&lt;10,"Less than 10GB","10 ot more 10GB"))</f>
        <v>Less than 5GB</v>
      </c>
    </row>
    <row r="2077" spans="1:23" x14ac:dyDescent="0.3">
      <c r="A2077" t="s">
        <v>21</v>
      </c>
      <c r="B2077">
        <v>71</v>
      </c>
      <c r="C2077" t="s">
        <v>25</v>
      </c>
      <c r="D2077" t="s">
        <v>22</v>
      </c>
      <c r="E2077" t="s">
        <v>35</v>
      </c>
      <c r="F2077" t="s">
        <v>24</v>
      </c>
      <c r="G2077">
        <v>38</v>
      </c>
      <c r="H2077" t="s">
        <v>21</v>
      </c>
      <c r="I2077" t="s">
        <v>21</v>
      </c>
      <c r="K2077" t="str">
        <f>IF(Table1[[#This Row],[Under 30]]="yes","Under 30",IF(Table1[[#This Row],[Senior]]="yes","Senior","Other"))</f>
        <v>Other</v>
      </c>
      <c r="P2077">
        <v>1</v>
      </c>
      <c r="R2077">
        <v>12</v>
      </c>
      <c r="S2077">
        <v>0</v>
      </c>
      <c r="T2077">
        <v>582.20000000000005</v>
      </c>
      <c r="U2077">
        <v>0</v>
      </c>
      <c r="V2077">
        <v>0</v>
      </c>
      <c r="W2077" t="str">
        <f>IF(Table1[[#This Row],[Avg Monthly GB Download]]&lt;5,"Less than 5GB",IF(Table1[[#This Row],[Avg Monthly GB Download]]&lt;10,"Less than 10GB","10 ot more 10GB"))</f>
        <v>Less than 5GB</v>
      </c>
    </row>
    <row r="2078" spans="1:23" x14ac:dyDescent="0.3">
      <c r="A2078" t="s">
        <v>21</v>
      </c>
      <c r="B2078">
        <v>71</v>
      </c>
      <c r="C2078" t="s">
        <v>25</v>
      </c>
      <c r="D2078" t="s">
        <v>22</v>
      </c>
      <c r="E2078" t="s">
        <v>44</v>
      </c>
      <c r="F2078" t="s">
        <v>26</v>
      </c>
      <c r="G2078">
        <v>30</v>
      </c>
      <c r="H2078" t="s">
        <v>21</v>
      </c>
      <c r="I2078" t="s">
        <v>21</v>
      </c>
      <c r="K2078" t="str">
        <f>IF(Table1[[#This Row],[Under 30]]="yes","Under 30",IF(Table1[[#This Row],[Senior]]="yes","Senior","Other"))</f>
        <v>Other</v>
      </c>
      <c r="P2078">
        <v>1</v>
      </c>
      <c r="R2078">
        <v>11</v>
      </c>
      <c r="S2078">
        <v>0</v>
      </c>
      <c r="T2078">
        <v>216.6</v>
      </c>
      <c r="U2078">
        <v>0</v>
      </c>
      <c r="V2078">
        <v>0</v>
      </c>
      <c r="W2078" t="str">
        <f>IF(Table1[[#This Row],[Avg Monthly GB Download]]&lt;5,"Less than 5GB",IF(Table1[[#This Row],[Avg Monthly GB Download]]&lt;10,"Less than 10GB","10 ot more 10GB"))</f>
        <v>Less than 5GB</v>
      </c>
    </row>
    <row r="2079" spans="1:23" x14ac:dyDescent="0.3">
      <c r="A2079" t="s">
        <v>21</v>
      </c>
      <c r="B2079">
        <v>71</v>
      </c>
      <c r="C2079" t="s">
        <v>25</v>
      </c>
      <c r="D2079" t="s">
        <v>22</v>
      </c>
      <c r="E2079" t="s">
        <v>52</v>
      </c>
      <c r="F2079" t="s">
        <v>26</v>
      </c>
      <c r="G2079">
        <v>61</v>
      </c>
      <c r="H2079" t="s">
        <v>21</v>
      </c>
      <c r="I2079" t="s">
        <v>21</v>
      </c>
      <c r="K2079" t="str">
        <f>IF(Table1[[#This Row],[Under 30]]="yes","Under 30",IF(Table1[[#This Row],[Senior]]="yes","Senior","Other"))</f>
        <v>Other</v>
      </c>
      <c r="P2079">
        <v>1</v>
      </c>
      <c r="Q2079">
        <v>1</v>
      </c>
      <c r="R2079">
        <v>52</v>
      </c>
      <c r="S2079">
        <v>5</v>
      </c>
      <c r="T2079">
        <v>186.4</v>
      </c>
      <c r="U2079">
        <v>12</v>
      </c>
      <c r="V2079">
        <v>4</v>
      </c>
      <c r="W2079" t="str">
        <f>IF(Table1[[#This Row],[Avg Monthly GB Download]]&lt;5,"Less than 5GB",IF(Table1[[#This Row],[Avg Monthly GB Download]]&lt;10,"Less than 10GB","10 ot more 10GB"))</f>
        <v>Less than 5GB</v>
      </c>
    </row>
    <row r="2080" spans="1:23" x14ac:dyDescent="0.3">
      <c r="A2080" t="s">
        <v>21</v>
      </c>
      <c r="B2080">
        <v>71</v>
      </c>
      <c r="C2080" t="s">
        <v>25</v>
      </c>
      <c r="D2080" t="s">
        <v>22</v>
      </c>
      <c r="E2080" t="s">
        <v>94</v>
      </c>
      <c r="F2080" t="s">
        <v>26</v>
      </c>
      <c r="G2080">
        <v>24</v>
      </c>
      <c r="H2080" t="s">
        <v>25</v>
      </c>
      <c r="I2080" t="s">
        <v>21</v>
      </c>
      <c r="K2080" t="str">
        <f>IF(Table1[[#This Row],[Under 30]]="yes","Under 30",IF(Table1[[#This Row],[Senior]]="yes","Senior","Other"))</f>
        <v>Under 30</v>
      </c>
      <c r="P2080">
        <v>1</v>
      </c>
      <c r="R2080">
        <v>12</v>
      </c>
      <c r="S2080">
        <v>2</v>
      </c>
      <c r="T2080">
        <v>248.5</v>
      </c>
      <c r="U2080">
        <v>0</v>
      </c>
      <c r="V2080">
        <v>0</v>
      </c>
      <c r="W2080" t="str">
        <f>IF(Table1[[#This Row],[Avg Monthly GB Download]]&lt;5,"Less than 5GB",IF(Table1[[#This Row],[Avg Monthly GB Download]]&lt;10,"Less than 10GB","10 ot more 10GB"))</f>
        <v>Less than 5GB</v>
      </c>
    </row>
    <row r="2081" spans="1:23" x14ac:dyDescent="0.3">
      <c r="A2081" t="s">
        <v>21</v>
      </c>
      <c r="B2081">
        <v>71</v>
      </c>
      <c r="C2081" t="s">
        <v>25</v>
      </c>
      <c r="D2081" t="s">
        <v>22</v>
      </c>
      <c r="E2081" t="s">
        <v>59</v>
      </c>
      <c r="F2081" t="s">
        <v>26</v>
      </c>
      <c r="G2081">
        <v>35</v>
      </c>
      <c r="H2081" t="s">
        <v>21</v>
      </c>
      <c r="I2081" t="s">
        <v>21</v>
      </c>
      <c r="K2081" t="str">
        <f>IF(Table1[[#This Row],[Under 30]]="yes","Under 30",IF(Table1[[#This Row],[Senior]]="yes","Senior","Other"))</f>
        <v>Other</v>
      </c>
      <c r="P2081">
        <v>1</v>
      </c>
      <c r="R2081">
        <v>13</v>
      </c>
      <c r="S2081">
        <v>1</v>
      </c>
      <c r="T2081">
        <v>443.8</v>
      </c>
      <c r="U2081">
        <v>0</v>
      </c>
      <c r="V2081">
        <v>0</v>
      </c>
      <c r="W2081" t="str">
        <f>IF(Table1[[#This Row],[Avg Monthly GB Download]]&lt;5,"Less than 5GB",IF(Table1[[#This Row],[Avg Monthly GB Download]]&lt;10,"Less than 10GB","10 ot more 10GB"))</f>
        <v>Less than 5GB</v>
      </c>
    </row>
    <row r="2082" spans="1:23" x14ac:dyDescent="0.3">
      <c r="A2082" t="s">
        <v>21</v>
      </c>
      <c r="B2082">
        <v>71</v>
      </c>
      <c r="C2082" t="s">
        <v>25</v>
      </c>
      <c r="D2082" t="s">
        <v>22</v>
      </c>
      <c r="E2082" t="s">
        <v>59</v>
      </c>
      <c r="F2082" t="s">
        <v>26</v>
      </c>
      <c r="G2082">
        <v>59</v>
      </c>
      <c r="H2082" t="s">
        <v>21</v>
      </c>
      <c r="I2082" t="s">
        <v>21</v>
      </c>
      <c r="K2082" t="str">
        <f>IF(Table1[[#This Row],[Under 30]]="yes","Under 30",IF(Table1[[#This Row],[Senior]]="yes","Senior","Other"))</f>
        <v>Other</v>
      </c>
      <c r="P2082">
        <v>1</v>
      </c>
      <c r="R2082">
        <v>12</v>
      </c>
      <c r="S2082">
        <v>0</v>
      </c>
      <c r="T2082">
        <v>153.4</v>
      </c>
      <c r="U2082">
        <v>0</v>
      </c>
      <c r="V2082">
        <v>0</v>
      </c>
      <c r="W2082" t="str">
        <f>IF(Table1[[#This Row],[Avg Monthly GB Download]]&lt;5,"Less than 5GB",IF(Table1[[#This Row],[Avg Monthly GB Download]]&lt;10,"Less than 10GB","10 ot more 10GB"))</f>
        <v>Less than 5GB</v>
      </c>
    </row>
    <row r="2083" spans="1:23" x14ac:dyDescent="0.3">
      <c r="A2083" t="s">
        <v>21</v>
      </c>
      <c r="B2083">
        <v>71</v>
      </c>
      <c r="C2083" t="s">
        <v>25</v>
      </c>
      <c r="D2083" t="s">
        <v>22</v>
      </c>
      <c r="E2083" t="s">
        <v>61</v>
      </c>
      <c r="F2083" t="s">
        <v>26</v>
      </c>
      <c r="G2083">
        <v>85</v>
      </c>
      <c r="H2083" t="s">
        <v>21</v>
      </c>
      <c r="I2083" t="s">
        <v>25</v>
      </c>
      <c r="J2083" t="s">
        <v>21</v>
      </c>
      <c r="K2083" t="str">
        <f>IF(Table1[[#This Row],[Under 30]]="yes","Under 30",IF(Table1[[#This Row],[Senior]]="yes","Senior","Other"))</f>
        <v>Senior</v>
      </c>
      <c r="L2083" t="s">
        <v>53</v>
      </c>
      <c r="M2083" t="s">
        <v>38</v>
      </c>
      <c r="N2083" t="s">
        <v>34</v>
      </c>
      <c r="O2083" t="s">
        <v>34</v>
      </c>
      <c r="P2083">
        <v>1</v>
      </c>
      <c r="R2083">
        <v>10</v>
      </c>
      <c r="S2083">
        <v>0</v>
      </c>
      <c r="T2083">
        <v>387</v>
      </c>
      <c r="U2083">
        <v>0</v>
      </c>
      <c r="V2083">
        <v>0</v>
      </c>
      <c r="W2083" t="str">
        <f>IF(Table1[[#This Row],[Avg Monthly GB Download]]&lt;5,"Less than 5GB",IF(Table1[[#This Row],[Avg Monthly GB Download]]&lt;10,"Less than 10GB","10 ot more 10GB"))</f>
        <v>Less than 5GB</v>
      </c>
    </row>
    <row r="2084" spans="1:23" x14ac:dyDescent="0.3">
      <c r="A2084" t="s">
        <v>21</v>
      </c>
      <c r="B2084">
        <v>71</v>
      </c>
      <c r="C2084" t="s">
        <v>25</v>
      </c>
      <c r="D2084" t="s">
        <v>22</v>
      </c>
      <c r="E2084" t="s">
        <v>62</v>
      </c>
      <c r="F2084" t="s">
        <v>24</v>
      </c>
      <c r="G2084">
        <v>63</v>
      </c>
      <c r="H2084" t="s">
        <v>21</v>
      </c>
      <c r="I2084" t="s">
        <v>21</v>
      </c>
      <c r="K2084" t="str">
        <f>IF(Table1[[#This Row],[Under 30]]="yes","Under 30",IF(Table1[[#This Row],[Senior]]="yes","Senior","Other"))</f>
        <v>Other</v>
      </c>
      <c r="P2084">
        <v>1</v>
      </c>
      <c r="R2084">
        <v>50</v>
      </c>
      <c r="S2084">
        <v>1</v>
      </c>
      <c r="T2084">
        <v>17.8</v>
      </c>
      <c r="U2084">
        <v>44</v>
      </c>
      <c r="V2084">
        <v>14</v>
      </c>
      <c r="W2084" t="str">
        <f>IF(Table1[[#This Row],[Avg Monthly GB Download]]&lt;5,"Less than 5GB",IF(Table1[[#This Row],[Avg Monthly GB Download]]&lt;10,"Less than 10GB","10 ot more 10GB"))</f>
        <v>10 ot more 10GB</v>
      </c>
    </row>
    <row r="2085" spans="1:23" x14ac:dyDescent="0.3">
      <c r="A2085" t="s">
        <v>21</v>
      </c>
      <c r="B2085">
        <v>71</v>
      </c>
      <c r="C2085" t="s">
        <v>25</v>
      </c>
      <c r="D2085" t="s">
        <v>22</v>
      </c>
      <c r="E2085" t="s">
        <v>62</v>
      </c>
      <c r="F2085" t="s">
        <v>26</v>
      </c>
      <c r="G2085">
        <v>41</v>
      </c>
      <c r="H2085" t="s">
        <v>21</v>
      </c>
      <c r="I2085" t="s">
        <v>21</v>
      </c>
      <c r="K2085" t="str">
        <f>IF(Table1[[#This Row],[Under 30]]="yes","Under 30",IF(Table1[[#This Row],[Senior]]="yes","Senior","Other"))</f>
        <v>Other</v>
      </c>
      <c r="P2085">
        <v>1</v>
      </c>
      <c r="R2085">
        <v>25</v>
      </c>
      <c r="S2085">
        <v>0</v>
      </c>
      <c r="T2085">
        <v>295.8</v>
      </c>
      <c r="U2085">
        <v>5</v>
      </c>
      <c r="V2085">
        <v>9</v>
      </c>
      <c r="W2085" t="str">
        <f>IF(Table1[[#This Row],[Avg Monthly GB Download]]&lt;5,"Less than 5GB",IF(Table1[[#This Row],[Avg Monthly GB Download]]&lt;10,"Less than 10GB","10 ot more 10GB"))</f>
        <v>Less than 10GB</v>
      </c>
    </row>
    <row r="2086" spans="1:23" x14ac:dyDescent="0.3">
      <c r="A2086" t="s">
        <v>21</v>
      </c>
      <c r="B2086">
        <v>71</v>
      </c>
      <c r="C2086" t="s">
        <v>25</v>
      </c>
      <c r="D2086" t="s">
        <v>22</v>
      </c>
      <c r="E2086" t="s">
        <v>69</v>
      </c>
      <c r="F2086" t="s">
        <v>24</v>
      </c>
      <c r="G2086">
        <v>60</v>
      </c>
      <c r="H2086" t="s">
        <v>21</v>
      </c>
      <c r="I2086" t="s">
        <v>21</v>
      </c>
      <c r="K2086" t="str">
        <f>IF(Table1[[#This Row],[Under 30]]="yes","Under 30",IF(Table1[[#This Row],[Senior]]="yes","Senior","Other"))</f>
        <v>Other</v>
      </c>
      <c r="P2086">
        <v>1</v>
      </c>
      <c r="R2086">
        <v>10</v>
      </c>
      <c r="S2086">
        <v>2</v>
      </c>
      <c r="T2086">
        <v>140.6</v>
      </c>
      <c r="U2086">
        <v>0</v>
      </c>
      <c r="V2086">
        <v>0</v>
      </c>
      <c r="W2086" t="str">
        <f>IF(Table1[[#This Row],[Avg Monthly GB Download]]&lt;5,"Less than 5GB",IF(Table1[[#This Row],[Avg Monthly GB Download]]&lt;10,"Less than 10GB","10 ot more 10GB"))</f>
        <v>Less than 5GB</v>
      </c>
    </row>
    <row r="2087" spans="1:23" x14ac:dyDescent="0.3">
      <c r="A2087" t="s">
        <v>21</v>
      </c>
      <c r="B2087">
        <v>71</v>
      </c>
      <c r="C2087" t="s">
        <v>25</v>
      </c>
      <c r="D2087" t="s">
        <v>22</v>
      </c>
      <c r="E2087" t="s">
        <v>70</v>
      </c>
      <c r="F2087" t="s">
        <v>24</v>
      </c>
      <c r="G2087">
        <v>28</v>
      </c>
      <c r="H2087" t="s">
        <v>25</v>
      </c>
      <c r="I2087" t="s">
        <v>21</v>
      </c>
      <c r="K2087" t="str">
        <f>IF(Table1[[#This Row],[Under 30]]="yes","Under 30",IF(Table1[[#This Row],[Senior]]="yes","Senior","Other"))</f>
        <v>Under 30</v>
      </c>
      <c r="P2087">
        <v>1</v>
      </c>
      <c r="R2087">
        <v>42</v>
      </c>
      <c r="S2087">
        <v>0</v>
      </c>
      <c r="T2087">
        <v>204.1</v>
      </c>
      <c r="U2087">
        <v>68</v>
      </c>
      <c r="V2087">
        <v>12</v>
      </c>
      <c r="W2087" t="str">
        <f>IF(Table1[[#This Row],[Avg Monthly GB Download]]&lt;5,"Less than 5GB",IF(Table1[[#This Row],[Avg Monthly GB Download]]&lt;10,"Less than 10GB","10 ot more 10GB"))</f>
        <v>10 ot more 10GB</v>
      </c>
    </row>
    <row r="2088" spans="1:23" x14ac:dyDescent="0.3">
      <c r="A2088" t="s">
        <v>21</v>
      </c>
      <c r="B2088">
        <v>71</v>
      </c>
      <c r="C2088" t="s">
        <v>25</v>
      </c>
      <c r="D2088" t="s">
        <v>22</v>
      </c>
      <c r="E2088" t="s">
        <v>71</v>
      </c>
      <c r="F2088" t="s">
        <v>26</v>
      </c>
      <c r="G2088">
        <v>47</v>
      </c>
      <c r="H2088" t="s">
        <v>21</v>
      </c>
      <c r="I2088" t="s">
        <v>21</v>
      </c>
      <c r="K2088" t="str">
        <f>IF(Table1[[#This Row],[Under 30]]="yes","Under 30",IF(Table1[[#This Row],[Senior]]="yes","Senior","Other"))</f>
        <v>Other</v>
      </c>
      <c r="P2088">
        <v>1</v>
      </c>
      <c r="Q2088">
        <v>1</v>
      </c>
      <c r="R2088">
        <v>20</v>
      </c>
      <c r="S2088">
        <v>5</v>
      </c>
      <c r="T2088">
        <v>186</v>
      </c>
      <c r="U2088">
        <v>36</v>
      </c>
      <c r="V2088">
        <v>8</v>
      </c>
      <c r="W2088" t="str">
        <f>IF(Table1[[#This Row],[Avg Monthly GB Download]]&lt;5,"Less than 5GB",IF(Table1[[#This Row],[Avg Monthly GB Download]]&lt;10,"Less than 10GB","10 ot more 10GB"))</f>
        <v>Less than 10GB</v>
      </c>
    </row>
    <row r="2089" spans="1:23" x14ac:dyDescent="0.3">
      <c r="A2089" t="s">
        <v>21</v>
      </c>
      <c r="B2089">
        <v>71</v>
      </c>
      <c r="C2089" t="s">
        <v>25</v>
      </c>
      <c r="D2089" t="s">
        <v>22</v>
      </c>
      <c r="E2089" t="s">
        <v>86</v>
      </c>
      <c r="F2089" t="s">
        <v>24</v>
      </c>
      <c r="G2089">
        <v>37</v>
      </c>
      <c r="H2089" t="s">
        <v>21</v>
      </c>
      <c r="I2089" t="s">
        <v>21</v>
      </c>
      <c r="K2089" t="str">
        <f>IF(Table1[[#This Row],[Under 30]]="yes","Under 30",IF(Table1[[#This Row],[Senior]]="yes","Senior","Other"))</f>
        <v>Other</v>
      </c>
      <c r="P2089">
        <v>1</v>
      </c>
      <c r="R2089">
        <v>26</v>
      </c>
      <c r="S2089">
        <v>0</v>
      </c>
      <c r="T2089">
        <v>319.5</v>
      </c>
      <c r="U2089">
        <v>71</v>
      </c>
      <c r="V2089">
        <v>7</v>
      </c>
      <c r="W2089" t="str">
        <f>IF(Table1[[#This Row],[Avg Monthly GB Download]]&lt;5,"Less than 5GB",IF(Table1[[#This Row],[Avg Monthly GB Download]]&lt;10,"Less than 10GB","10 ot more 10GB"))</f>
        <v>Less than 10GB</v>
      </c>
    </row>
    <row r="2090" spans="1:23" x14ac:dyDescent="0.3">
      <c r="A2090" t="s">
        <v>21</v>
      </c>
      <c r="B2090">
        <v>71</v>
      </c>
      <c r="C2090" t="s">
        <v>25</v>
      </c>
      <c r="D2090" t="s">
        <v>88</v>
      </c>
      <c r="E2090" t="s">
        <v>43</v>
      </c>
      <c r="F2090" t="s">
        <v>24</v>
      </c>
      <c r="G2090">
        <v>19</v>
      </c>
      <c r="H2090" t="s">
        <v>25</v>
      </c>
      <c r="I2090" t="s">
        <v>21</v>
      </c>
      <c r="K2090" t="str">
        <f>IF(Table1[[#This Row],[Under 30]]="yes","Under 30",IF(Table1[[#This Row],[Senior]]="yes","Senior","Other"))</f>
        <v>Under 30</v>
      </c>
      <c r="P2090">
        <v>1</v>
      </c>
      <c r="R2090">
        <v>10</v>
      </c>
      <c r="S2090">
        <v>1</v>
      </c>
      <c r="T2090">
        <v>0</v>
      </c>
      <c r="U2090">
        <v>0</v>
      </c>
      <c r="V2090">
        <v>0</v>
      </c>
      <c r="W2090" t="str">
        <f>IF(Table1[[#This Row],[Avg Monthly GB Download]]&lt;5,"Less than 5GB",IF(Table1[[#This Row],[Avg Monthly GB Download]]&lt;10,"Less than 10GB","10 ot more 10GB"))</f>
        <v>Less than 5GB</v>
      </c>
    </row>
    <row r="2091" spans="1:23" x14ac:dyDescent="0.3">
      <c r="A2091" t="s">
        <v>21</v>
      </c>
      <c r="B2091">
        <v>71</v>
      </c>
      <c r="C2091" t="s">
        <v>25</v>
      </c>
      <c r="D2091" t="s">
        <v>88</v>
      </c>
      <c r="E2091" t="s">
        <v>51</v>
      </c>
      <c r="F2091" t="s">
        <v>24</v>
      </c>
      <c r="G2091">
        <v>33</v>
      </c>
      <c r="H2091" t="s">
        <v>21</v>
      </c>
      <c r="I2091" t="s">
        <v>21</v>
      </c>
      <c r="K2091" t="str">
        <f>IF(Table1[[#This Row],[Under 30]]="yes","Under 30",IF(Table1[[#This Row],[Senior]]="yes","Senior","Other"))</f>
        <v>Other</v>
      </c>
      <c r="P2091">
        <v>1</v>
      </c>
      <c r="R2091">
        <v>15</v>
      </c>
      <c r="S2091">
        <v>0</v>
      </c>
      <c r="T2091">
        <v>0</v>
      </c>
      <c r="U2091">
        <v>0</v>
      </c>
      <c r="V2091">
        <v>0</v>
      </c>
      <c r="W2091" t="str">
        <f>IF(Table1[[#This Row],[Avg Monthly GB Download]]&lt;5,"Less than 5GB",IF(Table1[[#This Row],[Avg Monthly GB Download]]&lt;10,"Less than 10GB","10 ot more 10GB"))</f>
        <v>Less than 5GB</v>
      </c>
    </row>
    <row r="2092" spans="1:23" x14ac:dyDescent="0.3">
      <c r="A2092" t="s">
        <v>21</v>
      </c>
      <c r="B2092">
        <v>71</v>
      </c>
      <c r="C2092" t="s">
        <v>25</v>
      </c>
      <c r="D2092" t="s">
        <v>88</v>
      </c>
      <c r="E2092" t="s">
        <v>84</v>
      </c>
      <c r="F2092" t="s">
        <v>26</v>
      </c>
      <c r="G2092">
        <v>38</v>
      </c>
      <c r="H2092" t="s">
        <v>21</v>
      </c>
      <c r="I2092" t="s">
        <v>21</v>
      </c>
      <c r="K2092" t="str">
        <f>IF(Table1[[#This Row],[Under 30]]="yes","Under 30",IF(Table1[[#This Row],[Senior]]="yes","Senior","Other"))</f>
        <v>Other</v>
      </c>
      <c r="P2092">
        <v>1</v>
      </c>
      <c r="R2092">
        <v>31</v>
      </c>
      <c r="S2092">
        <v>0</v>
      </c>
      <c r="T2092">
        <v>0</v>
      </c>
      <c r="U2092">
        <v>57</v>
      </c>
      <c r="V2092">
        <v>4</v>
      </c>
      <c r="W2092" t="str">
        <f>IF(Table1[[#This Row],[Avg Monthly GB Download]]&lt;5,"Less than 5GB",IF(Table1[[#This Row],[Avg Monthly GB Download]]&lt;10,"Less than 10GB","10 ot more 10GB"))</f>
        <v>Less than 5GB</v>
      </c>
    </row>
    <row r="2093" spans="1:23" x14ac:dyDescent="0.3">
      <c r="A2093" t="s">
        <v>21</v>
      </c>
      <c r="B2093">
        <v>72</v>
      </c>
      <c r="C2093" t="s">
        <v>21</v>
      </c>
      <c r="D2093" t="s">
        <v>22</v>
      </c>
      <c r="E2093" t="s">
        <v>29</v>
      </c>
      <c r="F2093" t="s">
        <v>24</v>
      </c>
      <c r="G2093">
        <v>45</v>
      </c>
      <c r="H2093" t="s">
        <v>21</v>
      </c>
      <c r="I2093" t="s">
        <v>21</v>
      </c>
      <c r="K2093" t="str">
        <f>IF(Table1[[#This Row],[Under 30]]="yes","Under 30",IF(Table1[[#This Row],[Senior]]="yes","Senior","Other"))</f>
        <v>Other</v>
      </c>
      <c r="P2093">
        <v>1</v>
      </c>
      <c r="R2093">
        <v>13</v>
      </c>
      <c r="S2093">
        <v>0</v>
      </c>
      <c r="T2093">
        <v>0</v>
      </c>
      <c r="U2093">
        <v>0</v>
      </c>
      <c r="V2093">
        <v>0</v>
      </c>
      <c r="W2093" t="str">
        <f>IF(Table1[[#This Row],[Avg Monthly GB Download]]&lt;5,"Less than 5GB",IF(Table1[[#This Row],[Avg Monthly GB Download]]&lt;10,"Less than 10GB","10 ot more 10GB"))</f>
        <v>Less than 5GB</v>
      </c>
    </row>
    <row r="2094" spans="1:23" x14ac:dyDescent="0.3">
      <c r="A2094" t="s">
        <v>21</v>
      </c>
      <c r="B2094">
        <v>72</v>
      </c>
      <c r="C2094" t="s">
        <v>21</v>
      </c>
      <c r="D2094" t="s">
        <v>22</v>
      </c>
      <c r="E2094" t="s">
        <v>30</v>
      </c>
      <c r="F2094" t="s">
        <v>26</v>
      </c>
      <c r="G2094">
        <v>78</v>
      </c>
      <c r="H2094" t="s">
        <v>21</v>
      </c>
      <c r="I2094" t="s">
        <v>25</v>
      </c>
      <c r="J2094" t="s">
        <v>21</v>
      </c>
      <c r="K2094" t="str">
        <f>IF(Table1[[#This Row],[Under 30]]="yes","Under 30",IF(Table1[[#This Row],[Senior]]="yes","Senior","Other"))</f>
        <v>Senior</v>
      </c>
      <c r="L2094" t="s">
        <v>32</v>
      </c>
      <c r="M2094" t="s">
        <v>38</v>
      </c>
      <c r="N2094" t="s">
        <v>34</v>
      </c>
      <c r="O2094" t="s">
        <v>34</v>
      </c>
      <c r="P2094">
        <v>1</v>
      </c>
      <c r="R2094">
        <v>26</v>
      </c>
      <c r="S2094">
        <v>0</v>
      </c>
      <c r="T2094">
        <v>0</v>
      </c>
      <c r="U2094">
        <v>22</v>
      </c>
      <c r="V2094">
        <v>14</v>
      </c>
      <c r="W2094" t="str">
        <f>IF(Table1[[#This Row],[Avg Monthly GB Download]]&lt;5,"Less than 5GB",IF(Table1[[#This Row],[Avg Monthly GB Download]]&lt;10,"Less than 10GB","10 ot more 10GB"))</f>
        <v>10 ot more 10GB</v>
      </c>
    </row>
    <row r="2095" spans="1:23" x14ac:dyDescent="0.3">
      <c r="A2095" t="s">
        <v>21</v>
      </c>
      <c r="B2095">
        <v>72</v>
      </c>
      <c r="C2095" t="s">
        <v>21</v>
      </c>
      <c r="D2095" t="s">
        <v>22</v>
      </c>
      <c r="E2095" t="s">
        <v>31</v>
      </c>
      <c r="F2095" t="s">
        <v>26</v>
      </c>
      <c r="G2095">
        <v>65</v>
      </c>
      <c r="H2095" t="s">
        <v>21</v>
      </c>
      <c r="I2095" t="s">
        <v>21</v>
      </c>
      <c r="K2095" t="str">
        <f>IF(Table1[[#This Row],[Under 30]]="yes","Under 30",IF(Table1[[#This Row],[Senior]]="yes","Senior","Other"))</f>
        <v>Other</v>
      </c>
      <c r="P2095">
        <v>1</v>
      </c>
      <c r="R2095">
        <v>54</v>
      </c>
      <c r="S2095">
        <v>0</v>
      </c>
      <c r="T2095">
        <v>0</v>
      </c>
      <c r="U2095">
        <v>19</v>
      </c>
      <c r="V2095">
        <v>8</v>
      </c>
      <c r="W2095" t="str">
        <f>IF(Table1[[#This Row],[Avg Monthly GB Download]]&lt;5,"Less than 5GB",IF(Table1[[#This Row],[Avg Monthly GB Download]]&lt;10,"Less than 10GB","10 ot more 10GB"))</f>
        <v>Less than 10GB</v>
      </c>
    </row>
    <row r="2096" spans="1:23" x14ac:dyDescent="0.3">
      <c r="A2096" t="s">
        <v>21</v>
      </c>
      <c r="B2096">
        <v>72</v>
      </c>
      <c r="C2096" t="s">
        <v>21</v>
      </c>
      <c r="D2096" t="s">
        <v>22</v>
      </c>
      <c r="E2096" t="s">
        <v>43</v>
      </c>
      <c r="F2096" t="s">
        <v>26</v>
      </c>
      <c r="G2096">
        <v>41</v>
      </c>
      <c r="H2096" t="s">
        <v>21</v>
      </c>
      <c r="I2096" t="s">
        <v>21</v>
      </c>
      <c r="K2096" t="str">
        <f>IF(Table1[[#This Row],[Under 30]]="yes","Under 30",IF(Table1[[#This Row],[Senior]]="yes","Senior","Other"))</f>
        <v>Other</v>
      </c>
      <c r="P2096">
        <v>1</v>
      </c>
      <c r="R2096">
        <v>10</v>
      </c>
      <c r="S2096">
        <v>0</v>
      </c>
      <c r="T2096">
        <v>0</v>
      </c>
      <c r="U2096">
        <v>0</v>
      </c>
      <c r="V2096">
        <v>0</v>
      </c>
      <c r="W2096" t="str">
        <f>IF(Table1[[#This Row],[Avg Monthly GB Download]]&lt;5,"Less than 5GB",IF(Table1[[#This Row],[Avg Monthly GB Download]]&lt;10,"Less than 10GB","10 ot more 10GB"))</f>
        <v>Less than 5GB</v>
      </c>
    </row>
    <row r="2097" spans="1:23" x14ac:dyDescent="0.3">
      <c r="A2097" t="s">
        <v>21</v>
      </c>
      <c r="B2097">
        <v>72</v>
      </c>
      <c r="C2097" t="s">
        <v>21</v>
      </c>
      <c r="D2097" t="s">
        <v>22</v>
      </c>
      <c r="E2097" t="s">
        <v>43</v>
      </c>
      <c r="F2097" t="s">
        <v>26</v>
      </c>
      <c r="G2097">
        <v>61</v>
      </c>
      <c r="H2097" t="s">
        <v>21</v>
      </c>
      <c r="I2097" t="s">
        <v>21</v>
      </c>
      <c r="K2097" t="str">
        <f>IF(Table1[[#This Row],[Under 30]]="yes","Under 30",IF(Table1[[#This Row],[Senior]]="yes","Senior","Other"))</f>
        <v>Other</v>
      </c>
      <c r="P2097">
        <v>1</v>
      </c>
      <c r="R2097">
        <v>10</v>
      </c>
      <c r="S2097">
        <v>0</v>
      </c>
      <c r="T2097">
        <v>0</v>
      </c>
      <c r="U2097">
        <v>0</v>
      </c>
      <c r="V2097">
        <v>0</v>
      </c>
      <c r="W2097" t="str">
        <f>IF(Table1[[#This Row],[Avg Monthly GB Download]]&lt;5,"Less than 5GB",IF(Table1[[#This Row],[Avg Monthly GB Download]]&lt;10,"Less than 10GB","10 ot more 10GB"))</f>
        <v>Less than 5GB</v>
      </c>
    </row>
    <row r="2098" spans="1:23" x14ac:dyDescent="0.3">
      <c r="A2098" t="s">
        <v>21</v>
      </c>
      <c r="B2098">
        <v>72</v>
      </c>
      <c r="C2098" t="s">
        <v>21</v>
      </c>
      <c r="D2098" t="s">
        <v>22</v>
      </c>
      <c r="E2098" t="s">
        <v>46</v>
      </c>
      <c r="F2098" t="s">
        <v>26</v>
      </c>
      <c r="G2098">
        <v>48</v>
      </c>
      <c r="H2098" t="s">
        <v>21</v>
      </c>
      <c r="I2098" t="s">
        <v>21</v>
      </c>
      <c r="K2098" t="str">
        <f>IF(Table1[[#This Row],[Under 30]]="yes","Under 30",IF(Table1[[#This Row],[Senior]]="yes","Senior","Other"))</f>
        <v>Other</v>
      </c>
      <c r="P2098">
        <v>1</v>
      </c>
      <c r="R2098">
        <v>48</v>
      </c>
      <c r="S2098">
        <v>0</v>
      </c>
      <c r="T2098">
        <v>0</v>
      </c>
      <c r="U2098">
        <v>34</v>
      </c>
      <c r="V2098">
        <v>13</v>
      </c>
      <c r="W2098" t="str">
        <f>IF(Table1[[#This Row],[Avg Monthly GB Download]]&lt;5,"Less than 5GB",IF(Table1[[#This Row],[Avg Monthly GB Download]]&lt;10,"Less than 10GB","10 ot more 10GB"))</f>
        <v>10 ot more 10GB</v>
      </c>
    </row>
    <row r="2099" spans="1:23" x14ac:dyDescent="0.3">
      <c r="A2099" t="s">
        <v>21</v>
      </c>
      <c r="B2099">
        <v>72</v>
      </c>
      <c r="C2099" t="s">
        <v>21</v>
      </c>
      <c r="D2099" t="s">
        <v>22</v>
      </c>
      <c r="E2099" t="s">
        <v>51</v>
      </c>
      <c r="F2099" t="s">
        <v>24</v>
      </c>
      <c r="G2099">
        <v>28</v>
      </c>
      <c r="H2099" t="s">
        <v>25</v>
      </c>
      <c r="I2099" t="s">
        <v>21</v>
      </c>
      <c r="K2099" t="str">
        <f>IF(Table1[[#This Row],[Under 30]]="yes","Under 30",IF(Table1[[#This Row],[Senior]]="yes","Senior","Other"))</f>
        <v>Under 30</v>
      </c>
      <c r="P2099">
        <v>1</v>
      </c>
      <c r="R2099">
        <v>10</v>
      </c>
      <c r="S2099">
        <v>0</v>
      </c>
      <c r="T2099">
        <v>0</v>
      </c>
      <c r="U2099">
        <v>0</v>
      </c>
      <c r="V2099">
        <v>0</v>
      </c>
      <c r="W2099" t="str">
        <f>IF(Table1[[#This Row],[Avg Monthly GB Download]]&lt;5,"Less than 5GB",IF(Table1[[#This Row],[Avg Monthly GB Download]]&lt;10,"Less than 10GB","10 ot more 10GB"))</f>
        <v>Less than 5GB</v>
      </c>
    </row>
    <row r="2100" spans="1:23" x14ac:dyDescent="0.3">
      <c r="A2100" t="s">
        <v>21</v>
      </c>
      <c r="B2100">
        <v>72</v>
      </c>
      <c r="C2100" t="s">
        <v>21</v>
      </c>
      <c r="D2100" t="s">
        <v>22</v>
      </c>
      <c r="E2100" t="s">
        <v>55</v>
      </c>
      <c r="F2100" t="s">
        <v>26</v>
      </c>
      <c r="G2100">
        <v>23</v>
      </c>
      <c r="H2100" t="s">
        <v>25</v>
      </c>
      <c r="I2100" t="s">
        <v>21</v>
      </c>
      <c r="K2100" t="str">
        <f>IF(Table1[[#This Row],[Under 30]]="yes","Under 30",IF(Table1[[#This Row],[Senior]]="yes","Senior","Other"))</f>
        <v>Under 30</v>
      </c>
      <c r="P2100">
        <v>1</v>
      </c>
      <c r="R2100">
        <v>11</v>
      </c>
      <c r="S2100">
        <v>2</v>
      </c>
      <c r="T2100">
        <v>0</v>
      </c>
      <c r="U2100">
        <v>0</v>
      </c>
      <c r="V2100">
        <v>0</v>
      </c>
      <c r="W2100" t="str">
        <f>IF(Table1[[#This Row],[Avg Monthly GB Download]]&lt;5,"Less than 5GB",IF(Table1[[#This Row],[Avg Monthly GB Download]]&lt;10,"Less than 10GB","10 ot more 10GB"))</f>
        <v>Less than 5GB</v>
      </c>
    </row>
    <row r="2101" spans="1:23" x14ac:dyDescent="0.3">
      <c r="A2101" t="s">
        <v>21</v>
      </c>
      <c r="B2101">
        <v>72</v>
      </c>
      <c r="C2101" t="s">
        <v>21</v>
      </c>
      <c r="D2101" t="s">
        <v>22</v>
      </c>
      <c r="E2101" t="s">
        <v>58</v>
      </c>
      <c r="F2101" t="s">
        <v>26</v>
      </c>
      <c r="G2101">
        <v>22</v>
      </c>
      <c r="H2101" t="s">
        <v>25</v>
      </c>
      <c r="I2101" t="s">
        <v>21</v>
      </c>
      <c r="K2101" t="str">
        <f>IF(Table1[[#This Row],[Under 30]]="yes","Under 30",IF(Table1[[#This Row],[Senior]]="yes","Senior","Other"))</f>
        <v>Under 30</v>
      </c>
      <c r="P2101">
        <v>1</v>
      </c>
      <c r="R2101">
        <v>43</v>
      </c>
      <c r="S2101">
        <v>1</v>
      </c>
      <c r="T2101">
        <v>0</v>
      </c>
      <c r="U2101">
        <v>22</v>
      </c>
      <c r="V2101">
        <v>12</v>
      </c>
      <c r="W2101" t="str">
        <f>IF(Table1[[#This Row],[Avg Monthly GB Download]]&lt;5,"Less than 5GB",IF(Table1[[#This Row],[Avg Monthly GB Download]]&lt;10,"Less than 10GB","10 ot more 10GB"))</f>
        <v>10 ot more 10GB</v>
      </c>
    </row>
    <row r="2102" spans="1:23" x14ac:dyDescent="0.3">
      <c r="A2102" t="s">
        <v>21</v>
      </c>
      <c r="B2102">
        <v>72</v>
      </c>
      <c r="C2102" t="s">
        <v>21</v>
      </c>
      <c r="D2102" t="s">
        <v>22</v>
      </c>
      <c r="E2102" t="s">
        <v>59</v>
      </c>
      <c r="F2102" t="s">
        <v>26</v>
      </c>
      <c r="G2102">
        <v>47</v>
      </c>
      <c r="H2102" t="s">
        <v>21</v>
      </c>
      <c r="I2102" t="s">
        <v>21</v>
      </c>
      <c r="K2102" t="str">
        <f>IF(Table1[[#This Row],[Under 30]]="yes","Under 30",IF(Table1[[#This Row],[Senior]]="yes","Senior","Other"))</f>
        <v>Other</v>
      </c>
      <c r="P2102">
        <v>1</v>
      </c>
      <c r="R2102">
        <v>11</v>
      </c>
      <c r="S2102">
        <v>2</v>
      </c>
      <c r="T2102">
        <v>0</v>
      </c>
      <c r="U2102">
        <v>0</v>
      </c>
      <c r="V2102">
        <v>0</v>
      </c>
      <c r="W2102" t="str">
        <f>IF(Table1[[#This Row],[Avg Monthly GB Download]]&lt;5,"Less than 5GB",IF(Table1[[#This Row],[Avg Monthly GB Download]]&lt;10,"Less than 10GB","10 ot more 10GB"))</f>
        <v>Less than 5GB</v>
      </c>
    </row>
    <row r="2103" spans="1:23" x14ac:dyDescent="0.3">
      <c r="A2103" t="s">
        <v>21</v>
      </c>
      <c r="B2103">
        <v>72</v>
      </c>
      <c r="C2103" t="s">
        <v>21</v>
      </c>
      <c r="D2103" t="s">
        <v>22</v>
      </c>
      <c r="E2103" t="s">
        <v>60</v>
      </c>
      <c r="F2103" t="s">
        <v>26</v>
      </c>
      <c r="G2103">
        <v>56</v>
      </c>
      <c r="H2103" t="s">
        <v>21</v>
      </c>
      <c r="I2103" t="s">
        <v>21</v>
      </c>
      <c r="K2103" t="str">
        <f>IF(Table1[[#This Row],[Under 30]]="yes","Under 30",IF(Table1[[#This Row],[Senior]]="yes","Senior","Other"))</f>
        <v>Other</v>
      </c>
      <c r="P2103">
        <v>1</v>
      </c>
      <c r="R2103">
        <v>12</v>
      </c>
      <c r="S2103">
        <v>0</v>
      </c>
      <c r="T2103">
        <v>0</v>
      </c>
      <c r="U2103">
        <v>0</v>
      </c>
      <c r="V2103">
        <v>0</v>
      </c>
      <c r="W2103" t="str">
        <f>IF(Table1[[#This Row],[Avg Monthly GB Download]]&lt;5,"Less than 5GB",IF(Table1[[#This Row],[Avg Monthly GB Download]]&lt;10,"Less than 10GB","10 ot more 10GB"))</f>
        <v>Less than 5GB</v>
      </c>
    </row>
    <row r="2104" spans="1:23" x14ac:dyDescent="0.3">
      <c r="A2104" t="s">
        <v>21</v>
      </c>
      <c r="B2104">
        <v>72</v>
      </c>
      <c r="C2104" t="s">
        <v>21</v>
      </c>
      <c r="D2104" t="s">
        <v>22</v>
      </c>
      <c r="E2104" t="s">
        <v>61</v>
      </c>
      <c r="F2104" t="s">
        <v>26</v>
      </c>
      <c r="G2104">
        <v>43</v>
      </c>
      <c r="H2104" t="s">
        <v>21</v>
      </c>
      <c r="I2104" t="s">
        <v>21</v>
      </c>
      <c r="K2104" t="str">
        <f>IF(Table1[[#This Row],[Under 30]]="yes","Under 30",IF(Table1[[#This Row],[Senior]]="yes","Senior","Other"))</f>
        <v>Other</v>
      </c>
      <c r="P2104">
        <v>1</v>
      </c>
      <c r="R2104">
        <v>57</v>
      </c>
      <c r="S2104">
        <v>2</v>
      </c>
      <c r="T2104">
        <v>0</v>
      </c>
      <c r="U2104">
        <v>53</v>
      </c>
      <c r="V2104">
        <v>2</v>
      </c>
      <c r="W2104" t="str">
        <f>IF(Table1[[#This Row],[Avg Monthly GB Download]]&lt;5,"Less than 5GB",IF(Table1[[#This Row],[Avg Monthly GB Download]]&lt;10,"Less than 10GB","10 ot more 10GB"))</f>
        <v>Less than 5GB</v>
      </c>
    </row>
    <row r="2105" spans="1:23" x14ac:dyDescent="0.3">
      <c r="A2105" t="s">
        <v>21</v>
      </c>
      <c r="B2105">
        <v>72</v>
      </c>
      <c r="C2105" t="s">
        <v>21</v>
      </c>
      <c r="D2105" t="s">
        <v>22</v>
      </c>
      <c r="E2105" t="s">
        <v>63</v>
      </c>
      <c r="F2105" t="s">
        <v>24</v>
      </c>
      <c r="G2105">
        <v>21</v>
      </c>
      <c r="H2105" t="s">
        <v>25</v>
      </c>
      <c r="I2105" t="s">
        <v>21</v>
      </c>
      <c r="K2105" t="str">
        <f>IF(Table1[[#This Row],[Under 30]]="yes","Under 30",IF(Table1[[#This Row],[Senior]]="yes","Senior","Other"))</f>
        <v>Under 30</v>
      </c>
      <c r="P2105">
        <v>1</v>
      </c>
      <c r="R2105">
        <v>34</v>
      </c>
      <c r="S2105">
        <v>0</v>
      </c>
      <c r="T2105">
        <v>0</v>
      </c>
      <c r="U2105">
        <v>41</v>
      </c>
      <c r="V2105">
        <v>5</v>
      </c>
      <c r="W2105" t="str">
        <f>IF(Table1[[#This Row],[Avg Monthly GB Download]]&lt;5,"Less than 5GB",IF(Table1[[#This Row],[Avg Monthly GB Download]]&lt;10,"Less than 10GB","10 ot more 10GB"))</f>
        <v>Less than 10GB</v>
      </c>
    </row>
    <row r="2106" spans="1:23" x14ac:dyDescent="0.3">
      <c r="A2106" t="s">
        <v>21</v>
      </c>
      <c r="B2106">
        <v>72</v>
      </c>
      <c r="C2106" t="s">
        <v>21</v>
      </c>
      <c r="D2106" t="s">
        <v>22</v>
      </c>
      <c r="E2106" t="s">
        <v>69</v>
      </c>
      <c r="F2106" t="s">
        <v>24</v>
      </c>
      <c r="G2106">
        <v>22</v>
      </c>
      <c r="H2106" t="s">
        <v>25</v>
      </c>
      <c r="I2106" t="s">
        <v>21</v>
      </c>
      <c r="K2106" t="str">
        <f>IF(Table1[[#This Row],[Under 30]]="yes","Under 30",IF(Table1[[#This Row],[Senior]]="yes","Senior","Other"))</f>
        <v>Under 30</v>
      </c>
      <c r="P2106">
        <v>1</v>
      </c>
      <c r="R2106">
        <v>10</v>
      </c>
      <c r="S2106">
        <v>1</v>
      </c>
      <c r="T2106">
        <v>0</v>
      </c>
      <c r="U2106">
        <v>0</v>
      </c>
      <c r="V2106">
        <v>0</v>
      </c>
      <c r="W2106" t="str">
        <f>IF(Table1[[#This Row],[Avg Monthly GB Download]]&lt;5,"Less than 5GB",IF(Table1[[#This Row],[Avg Monthly GB Download]]&lt;10,"Less than 10GB","10 ot more 10GB"))</f>
        <v>Less than 5GB</v>
      </c>
    </row>
    <row r="2107" spans="1:23" x14ac:dyDescent="0.3">
      <c r="A2107" t="s">
        <v>21</v>
      </c>
      <c r="B2107">
        <v>72</v>
      </c>
      <c r="C2107" t="s">
        <v>21</v>
      </c>
      <c r="D2107" t="s">
        <v>22</v>
      </c>
      <c r="E2107" t="s">
        <v>71</v>
      </c>
      <c r="F2107" t="s">
        <v>24</v>
      </c>
      <c r="G2107">
        <v>43</v>
      </c>
      <c r="H2107" t="s">
        <v>21</v>
      </c>
      <c r="I2107" t="s">
        <v>21</v>
      </c>
      <c r="K2107" t="str">
        <f>IF(Table1[[#This Row],[Under 30]]="yes","Under 30",IF(Table1[[#This Row],[Senior]]="yes","Senior","Other"))</f>
        <v>Other</v>
      </c>
      <c r="P2107">
        <v>1</v>
      </c>
      <c r="R2107">
        <v>35</v>
      </c>
      <c r="S2107">
        <v>1</v>
      </c>
      <c r="T2107">
        <v>0</v>
      </c>
      <c r="U2107">
        <v>4</v>
      </c>
      <c r="V2107">
        <v>8</v>
      </c>
      <c r="W2107" t="str">
        <f>IF(Table1[[#This Row],[Avg Monthly GB Download]]&lt;5,"Less than 5GB",IF(Table1[[#This Row],[Avg Monthly GB Download]]&lt;10,"Less than 10GB","10 ot more 10GB"))</f>
        <v>Less than 10GB</v>
      </c>
    </row>
    <row r="2108" spans="1:23" x14ac:dyDescent="0.3">
      <c r="A2108" t="s">
        <v>21</v>
      </c>
      <c r="B2108">
        <v>72</v>
      </c>
      <c r="C2108" t="s">
        <v>21</v>
      </c>
      <c r="D2108" t="s">
        <v>22</v>
      </c>
      <c r="E2108" t="s">
        <v>72</v>
      </c>
      <c r="F2108" t="s">
        <v>24</v>
      </c>
      <c r="G2108">
        <v>75</v>
      </c>
      <c r="H2108" t="s">
        <v>21</v>
      </c>
      <c r="I2108" t="s">
        <v>25</v>
      </c>
      <c r="J2108" t="s">
        <v>21</v>
      </c>
      <c r="K2108" t="str">
        <f>IF(Table1[[#This Row],[Under 30]]="yes","Under 30",IF(Table1[[#This Row],[Senior]]="yes","Senior","Other"))</f>
        <v>Senior</v>
      </c>
      <c r="L2108" t="s">
        <v>98</v>
      </c>
      <c r="M2108" t="s">
        <v>33</v>
      </c>
      <c r="N2108" t="s">
        <v>34</v>
      </c>
      <c r="O2108" t="s">
        <v>34</v>
      </c>
      <c r="P2108">
        <v>1</v>
      </c>
      <c r="R2108">
        <v>57</v>
      </c>
      <c r="S2108">
        <v>0</v>
      </c>
      <c r="T2108">
        <v>0</v>
      </c>
      <c r="U2108">
        <v>37</v>
      </c>
      <c r="V2108">
        <v>8</v>
      </c>
      <c r="W2108" t="str">
        <f>IF(Table1[[#This Row],[Avg Monthly GB Download]]&lt;5,"Less than 5GB",IF(Table1[[#This Row],[Avg Monthly GB Download]]&lt;10,"Less than 10GB","10 ot more 10GB"))</f>
        <v>Less than 10GB</v>
      </c>
    </row>
    <row r="2109" spans="1:23" x14ac:dyDescent="0.3">
      <c r="A2109" t="s">
        <v>21</v>
      </c>
      <c r="B2109">
        <v>72</v>
      </c>
      <c r="C2109" t="s">
        <v>21</v>
      </c>
      <c r="D2109" t="s">
        <v>22</v>
      </c>
      <c r="E2109" t="s">
        <v>75</v>
      </c>
      <c r="F2109" t="s">
        <v>24</v>
      </c>
      <c r="G2109">
        <v>62</v>
      </c>
      <c r="H2109" t="s">
        <v>21</v>
      </c>
      <c r="I2109" t="s">
        <v>21</v>
      </c>
      <c r="K2109" t="str">
        <f>IF(Table1[[#This Row],[Under 30]]="yes","Under 30",IF(Table1[[#This Row],[Senior]]="yes","Senior","Other"))</f>
        <v>Other</v>
      </c>
      <c r="P2109">
        <v>1</v>
      </c>
      <c r="R2109">
        <v>9</v>
      </c>
      <c r="S2109">
        <v>0</v>
      </c>
      <c r="T2109">
        <v>0</v>
      </c>
      <c r="U2109">
        <v>0</v>
      </c>
      <c r="V2109">
        <v>0</v>
      </c>
      <c r="W2109" t="str">
        <f>IF(Table1[[#This Row],[Avg Monthly GB Download]]&lt;5,"Less than 5GB",IF(Table1[[#This Row],[Avg Monthly GB Download]]&lt;10,"Less than 10GB","10 ot more 10GB"))</f>
        <v>Less than 5GB</v>
      </c>
    </row>
    <row r="2110" spans="1:23" x14ac:dyDescent="0.3">
      <c r="A2110" t="s">
        <v>21</v>
      </c>
      <c r="B2110">
        <v>72</v>
      </c>
      <c r="C2110" t="s">
        <v>21</v>
      </c>
      <c r="D2110" t="s">
        <v>22</v>
      </c>
      <c r="E2110" t="s">
        <v>75</v>
      </c>
      <c r="F2110" t="s">
        <v>26</v>
      </c>
      <c r="G2110">
        <v>76</v>
      </c>
      <c r="H2110" t="s">
        <v>21</v>
      </c>
      <c r="I2110" t="s">
        <v>25</v>
      </c>
      <c r="J2110" t="s">
        <v>21</v>
      </c>
      <c r="K2110" t="str">
        <f>IF(Table1[[#This Row],[Under 30]]="yes","Under 30",IF(Table1[[#This Row],[Senior]]="yes","Senior","Other"))</f>
        <v>Senior</v>
      </c>
      <c r="L2110" t="s">
        <v>53</v>
      </c>
      <c r="M2110" t="s">
        <v>33</v>
      </c>
      <c r="N2110" t="s">
        <v>34</v>
      </c>
      <c r="O2110" t="s">
        <v>34</v>
      </c>
      <c r="P2110">
        <v>1</v>
      </c>
      <c r="R2110">
        <v>9</v>
      </c>
      <c r="S2110">
        <v>0</v>
      </c>
      <c r="T2110">
        <v>0</v>
      </c>
      <c r="U2110">
        <v>0</v>
      </c>
      <c r="V2110">
        <v>0</v>
      </c>
      <c r="W2110" t="str">
        <f>IF(Table1[[#This Row],[Avg Monthly GB Download]]&lt;5,"Less than 5GB",IF(Table1[[#This Row],[Avg Monthly GB Download]]&lt;10,"Less than 10GB","10 ot more 10GB"))</f>
        <v>Less than 5GB</v>
      </c>
    </row>
    <row r="2111" spans="1:23" x14ac:dyDescent="0.3">
      <c r="A2111" t="s">
        <v>21</v>
      </c>
      <c r="B2111">
        <v>72</v>
      </c>
      <c r="C2111" t="s">
        <v>21</v>
      </c>
      <c r="D2111" t="s">
        <v>22</v>
      </c>
      <c r="E2111" t="s">
        <v>77</v>
      </c>
      <c r="F2111" t="s">
        <v>26</v>
      </c>
      <c r="G2111">
        <v>77</v>
      </c>
      <c r="H2111" t="s">
        <v>21</v>
      </c>
      <c r="I2111" t="s">
        <v>25</v>
      </c>
      <c r="J2111" t="s">
        <v>21</v>
      </c>
      <c r="K2111" t="str">
        <f>IF(Table1[[#This Row],[Under 30]]="yes","Under 30",IF(Table1[[#This Row],[Senior]]="yes","Senior","Other"))</f>
        <v>Senior</v>
      </c>
      <c r="L2111" t="s">
        <v>53</v>
      </c>
      <c r="M2111" t="s">
        <v>38</v>
      </c>
      <c r="N2111" t="s">
        <v>34</v>
      </c>
      <c r="O2111" t="s">
        <v>34</v>
      </c>
      <c r="P2111">
        <v>1</v>
      </c>
      <c r="R2111">
        <v>44</v>
      </c>
      <c r="S2111">
        <v>0</v>
      </c>
      <c r="T2111">
        <v>0</v>
      </c>
      <c r="U2111">
        <v>39</v>
      </c>
      <c r="V2111">
        <v>10</v>
      </c>
      <c r="W2111" t="str">
        <f>IF(Table1[[#This Row],[Avg Monthly GB Download]]&lt;5,"Less than 5GB",IF(Table1[[#This Row],[Avg Monthly GB Download]]&lt;10,"Less than 10GB","10 ot more 10GB"))</f>
        <v>10 ot more 10GB</v>
      </c>
    </row>
    <row r="2112" spans="1:23" x14ac:dyDescent="0.3">
      <c r="A2112" t="s">
        <v>21</v>
      </c>
      <c r="B2112">
        <v>72</v>
      </c>
      <c r="C2112" t="s">
        <v>21</v>
      </c>
      <c r="D2112" t="s">
        <v>22</v>
      </c>
      <c r="E2112" t="s">
        <v>81</v>
      </c>
      <c r="F2112" t="s">
        <v>26</v>
      </c>
      <c r="G2112">
        <v>20</v>
      </c>
      <c r="H2112" t="s">
        <v>25</v>
      </c>
      <c r="I2112" t="s">
        <v>21</v>
      </c>
      <c r="K2112" t="str">
        <f>IF(Table1[[#This Row],[Under 30]]="yes","Under 30",IF(Table1[[#This Row],[Senior]]="yes","Senior","Other"))</f>
        <v>Under 30</v>
      </c>
      <c r="P2112">
        <v>1</v>
      </c>
      <c r="R2112">
        <v>38</v>
      </c>
      <c r="S2112">
        <v>0</v>
      </c>
      <c r="T2112">
        <v>0</v>
      </c>
      <c r="U2112">
        <v>5</v>
      </c>
      <c r="V2112">
        <v>37</v>
      </c>
      <c r="W2112" t="str">
        <f>IF(Table1[[#This Row],[Avg Monthly GB Download]]&lt;5,"Less than 5GB",IF(Table1[[#This Row],[Avg Monthly GB Download]]&lt;10,"Less than 10GB","10 ot more 10GB"))</f>
        <v>10 ot more 10GB</v>
      </c>
    </row>
    <row r="2113" spans="1:23" x14ac:dyDescent="0.3">
      <c r="A2113" t="s">
        <v>21</v>
      </c>
      <c r="B2113">
        <v>72</v>
      </c>
      <c r="C2113" t="s">
        <v>21</v>
      </c>
      <c r="D2113" t="s">
        <v>22</v>
      </c>
      <c r="E2113" t="s">
        <v>82</v>
      </c>
      <c r="F2113" t="s">
        <v>24</v>
      </c>
      <c r="G2113">
        <v>40</v>
      </c>
      <c r="H2113" t="s">
        <v>21</v>
      </c>
      <c r="I2113" t="s">
        <v>21</v>
      </c>
      <c r="K2113" t="str">
        <f>IF(Table1[[#This Row],[Under 30]]="yes","Under 30",IF(Table1[[#This Row],[Senior]]="yes","Senior","Other"))</f>
        <v>Other</v>
      </c>
      <c r="P2113">
        <v>1</v>
      </c>
      <c r="R2113">
        <v>68</v>
      </c>
      <c r="S2113">
        <v>0</v>
      </c>
      <c r="T2113">
        <v>0</v>
      </c>
      <c r="U2113">
        <v>31</v>
      </c>
      <c r="V2113">
        <v>1</v>
      </c>
      <c r="W2113" t="str">
        <f>IF(Table1[[#This Row],[Avg Monthly GB Download]]&lt;5,"Less than 5GB",IF(Table1[[#This Row],[Avg Monthly GB Download]]&lt;10,"Less than 10GB","10 ot more 10GB"))</f>
        <v>Less than 5GB</v>
      </c>
    </row>
    <row r="2114" spans="1:23" x14ac:dyDescent="0.3">
      <c r="A2114" t="s">
        <v>21</v>
      </c>
      <c r="B2114">
        <v>72</v>
      </c>
      <c r="C2114" t="s">
        <v>21</v>
      </c>
      <c r="D2114" t="s">
        <v>22</v>
      </c>
      <c r="E2114" t="s">
        <v>86</v>
      </c>
      <c r="F2114" t="s">
        <v>26</v>
      </c>
      <c r="G2114">
        <v>82</v>
      </c>
      <c r="H2114" t="s">
        <v>21</v>
      </c>
      <c r="I2114" t="s">
        <v>25</v>
      </c>
      <c r="J2114" t="s">
        <v>21</v>
      </c>
      <c r="K2114" t="str">
        <f>IF(Table1[[#This Row],[Under 30]]="yes","Under 30",IF(Table1[[#This Row],[Senior]]="yes","Senior","Other"))</f>
        <v>Senior</v>
      </c>
      <c r="L2114" t="s">
        <v>53</v>
      </c>
      <c r="M2114" t="s">
        <v>38</v>
      </c>
      <c r="N2114" t="s">
        <v>34</v>
      </c>
      <c r="O2114" t="s">
        <v>34</v>
      </c>
      <c r="P2114">
        <v>1</v>
      </c>
      <c r="R2114">
        <v>15</v>
      </c>
      <c r="S2114">
        <v>1</v>
      </c>
      <c r="T2114">
        <v>0</v>
      </c>
      <c r="U2114">
        <v>0</v>
      </c>
      <c r="V2114">
        <v>0</v>
      </c>
      <c r="W2114" t="str">
        <f>IF(Table1[[#This Row],[Avg Monthly GB Download]]&lt;5,"Less than 5GB",IF(Table1[[#This Row],[Avg Monthly GB Download]]&lt;10,"Less than 10GB","10 ot more 10GB"))</f>
        <v>Less than 5GB</v>
      </c>
    </row>
    <row r="2115" spans="1:23" x14ac:dyDescent="0.3">
      <c r="A2115" t="s">
        <v>21</v>
      </c>
      <c r="B2115">
        <v>72</v>
      </c>
      <c r="C2115" t="s">
        <v>21</v>
      </c>
      <c r="D2115" t="s">
        <v>88</v>
      </c>
      <c r="E2115" t="s">
        <v>80</v>
      </c>
      <c r="F2115" t="s">
        <v>26</v>
      </c>
      <c r="G2115">
        <v>33</v>
      </c>
      <c r="H2115" t="s">
        <v>21</v>
      </c>
      <c r="I2115" t="s">
        <v>21</v>
      </c>
      <c r="K2115" t="str">
        <f>IF(Table1[[#This Row],[Under 30]]="yes","Under 30",IF(Table1[[#This Row],[Senior]]="yes","Senior","Other"))</f>
        <v>Other</v>
      </c>
      <c r="P2115">
        <v>1</v>
      </c>
      <c r="R2115">
        <v>10</v>
      </c>
      <c r="S2115">
        <v>0</v>
      </c>
      <c r="T2115">
        <v>0</v>
      </c>
      <c r="U2115">
        <v>0</v>
      </c>
      <c r="V2115">
        <v>0</v>
      </c>
      <c r="W2115" t="str">
        <f>IF(Table1[[#This Row],[Avg Monthly GB Download]]&lt;5,"Less than 5GB",IF(Table1[[#This Row],[Avg Monthly GB Download]]&lt;10,"Less than 10GB","10 ot more 10GB"))</f>
        <v>Less than 5GB</v>
      </c>
    </row>
    <row r="2116" spans="1:23" x14ac:dyDescent="0.3">
      <c r="A2116" t="s">
        <v>21</v>
      </c>
      <c r="B2116">
        <v>72</v>
      </c>
      <c r="C2116" t="s">
        <v>25</v>
      </c>
      <c r="D2116" t="s">
        <v>22</v>
      </c>
      <c r="E2116" t="s">
        <v>61</v>
      </c>
      <c r="F2116" t="s">
        <v>24</v>
      </c>
      <c r="G2116">
        <v>27</v>
      </c>
      <c r="H2116" t="s">
        <v>25</v>
      </c>
      <c r="I2116" t="s">
        <v>21</v>
      </c>
      <c r="K2116" t="str">
        <f>IF(Table1[[#This Row],[Under 30]]="yes","Under 30",IF(Table1[[#This Row],[Senior]]="yes","Senior","Other"))</f>
        <v>Under 30</v>
      </c>
      <c r="P2116">
        <v>1</v>
      </c>
      <c r="R2116">
        <v>43</v>
      </c>
      <c r="S2116">
        <v>0</v>
      </c>
      <c r="T2116">
        <v>396</v>
      </c>
      <c r="U2116">
        <v>56</v>
      </c>
      <c r="V2116">
        <v>13</v>
      </c>
      <c r="W2116" t="str">
        <f>IF(Table1[[#This Row],[Avg Monthly GB Download]]&lt;5,"Less than 5GB",IF(Table1[[#This Row],[Avg Monthly GB Download]]&lt;10,"Less than 10GB","10 ot more 10GB"))</f>
        <v>10 ot more 10GB</v>
      </c>
    </row>
    <row r="2117" spans="1:23" x14ac:dyDescent="0.3">
      <c r="A2117" t="s">
        <v>21</v>
      </c>
      <c r="B2117">
        <v>72</v>
      </c>
      <c r="C2117" t="s">
        <v>25</v>
      </c>
      <c r="D2117" t="s">
        <v>22</v>
      </c>
      <c r="E2117" t="s">
        <v>62</v>
      </c>
      <c r="F2117" t="s">
        <v>26</v>
      </c>
      <c r="G2117">
        <v>19</v>
      </c>
      <c r="H2117" t="s">
        <v>25</v>
      </c>
      <c r="I2117" t="s">
        <v>21</v>
      </c>
      <c r="K2117" t="str">
        <f>IF(Table1[[#This Row],[Under 30]]="yes","Under 30",IF(Table1[[#This Row],[Senior]]="yes","Senior","Other"))</f>
        <v>Under 30</v>
      </c>
      <c r="P2117">
        <v>1</v>
      </c>
      <c r="R2117">
        <v>9</v>
      </c>
      <c r="S2117">
        <v>1</v>
      </c>
      <c r="T2117">
        <v>529.20000000000005</v>
      </c>
      <c r="U2117">
        <v>0</v>
      </c>
      <c r="V2117">
        <v>0</v>
      </c>
      <c r="W2117" t="str">
        <f>IF(Table1[[#This Row],[Avg Monthly GB Download]]&lt;5,"Less than 5GB",IF(Table1[[#This Row],[Avg Monthly GB Download]]&lt;10,"Less than 10GB","10 ot more 10GB"))</f>
        <v>Less than 5GB</v>
      </c>
    </row>
    <row r="2118" spans="1:23" x14ac:dyDescent="0.3">
      <c r="A2118" t="s">
        <v>21</v>
      </c>
      <c r="B2118">
        <v>72</v>
      </c>
      <c r="C2118" t="s">
        <v>25</v>
      </c>
      <c r="D2118" t="s">
        <v>22</v>
      </c>
      <c r="E2118" t="s">
        <v>62</v>
      </c>
      <c r="F2118" t="s">
        <v>26</v>
      </c>
      <c r="G2118">
        <v>80</v>
      </c>
      <c r="H2118" t="s">
        <v>21</v>
      </c>
      <c r="I2118" t="s">
        <v>25</v>
      </c>
      <c r="J2118" t="s">
        <v>21</v>
      </c>
      <c r="K2118" t="str">
        <f>IF(Table1[[#This Row],[Under 30]]="yes","Under 30",IF(Table1[[#This Row],[Senior]]="yes","Senior","Other"))</f>
        <v>Senior</v>
      </c>
      <c r="L2118" t="s">
        <v>53</v>
      </c>
      <c r="M2118" t="s">
        <v>38</v>
      </c>
      <c r="N2118" t="s">
        <v>34</v>
      </c>
      <c r="O2118" t="s">
        <v>34</v>
      </c>
      <c r="P2118">
        <v>1</v>
      </c>
      <c r="R2118">
        <v>63</v>
      </c>
      <c r="S2118">
        <v>0</v>
      </c>
      <c r="T2118">
        <v>153</v>
      </c>
      <c r="U2118">
        <v>72</v>
      </c>
      <c r="V2118">
        <v>3</v>
      </c>
      <c r="W2118" t="str">
        <f>IF(Table1[[#This Row],[Avg Monthly GB Download]]&lt;5,"Less than 5GB",IF(Table1[[#This Row],[Avg Monthly GB Download]]&lt;10,"Less than 10GB","10 ot more 10GB"))</f>
        <v>Less than 5GB</v>
      </c>
    </row>
    <row r="2119" spans="1:23" x14ac:dyDescent="0.3">
      <c r="A2119" t="s">
        <v>21</v>
      </c>
      <c r="B2119">
        <v>72</v>
      </c>
      <c r="C2119" t="s">
        <v>25</v>
      </c>
      <c r="D2119" t="s">
        <v>22</v>
      </c>
      <c r="E2119" t="s">
        <v>68</v>
      </c>
      <c r="F2119" t="s">
        <v>24</v>
      </c>
      <c r="G2119">
        <v>27</v>
      </c>
      <c r="H2119" t="s">
        <v>25</v>
      </c>
      <c r="I2119" t="s">
        <v>21</v>
      </c>
      <c r="K2119" t="str">
        <f>IF(Table1[[#This Row],[Under 30]]="yes","Under 30",IF(Table1[[#This Row],[Senior]]="yes","Senior","Other"))</f>
        <v>Under 30</v>
      </c>
      <c r="P2119">
        <v>1</v>
      </c>
      <c r="R2119">
        <v>29</v>
      </c>
      <c r="S2119">
        <v>0</v>
      </c>
      <c r="T2119">
        <v>342</v>
      </c>
      <c r="U2119">
        <v>36</v>
      </c>
      <c r="V2119">
        <v>13</v>
      </c>
      <c r="W2119" t="str">
        <f>IF(Table1[[#This Row],[Avg Monthly GB Download]]&lt;5,"Less than 5GB",IF(Table1[[#This Row],[Avg Monthly GB Download]]&lt;10,"Less than 10GB","10 ot more 10GB"))</f>
        <v>10 ot more 10GB</v>
      </c>
    </row>
    <row r="2120" spans="1:23" x14ac:dyDescent="0.3">
      <c r="A2120" t="s">
        <v>21</v>
      </c>
      <c r="B2120">
        <v>72</v>
      </c>
      <c r="C2120" t="s">
        <v>25</v>
      </c>
      <c r="D2120" t="s">
        <v>22</v>
      </c>
      <c r="E2120" t="s">
        <v>79</v>
      </c>
      <c r="F2120" t="s">
        <v>26</v>
      </c>
      <c r="G2120">
        <v>27</v>
      </c>
      <c r="H2120" t="s">
        <v>25</v>
      </c>
      <c r="I2120" t="s">
        <v>21</v>
      </c>
      <c r="K2120" t="str">
        <f>IF(Table1[[#This Row],[Under 30]]="yes","Under 30",IF(Table1[[#This Row],[Senior]]="yes","Senior","Other"))</f>
        <v>Under 30</v>
      </c>
      <c r="P2120">
        <v>1</v>
      </c>
      <c r="R2120">
        <v>10</v>
      </c>
      <c r="S2120">
        <v>0</v>
      </c>
      <c r="T2120">
        <v>316.8</v>
      </c>
      <c r="U2120">
        <v>0</v>
      </c>
      <c r="V2120">
        <v>0</v>
      </c>
      <c r="W2120" t="str">
        <f>IF(Table1[[#This Row],[Avg Monthly GB Download]]&lt;5,"Less than 5GB",IF(Table1[[#This Row],[Avg Monthly GB Download]]&lt;10,"Less than 10GB","10 ot more 10GB"))</f>
        <v>Less than 5GB</v>
      </c>
    </row>
    <row r="2121" spans="1:23" x14ac:dyDescent="0.3">
      <c r="A2121" t="s">
        <v>21</v>
      </c>
      <c r="B2121">
        <v>72</v>
      </c>
      <c r="C2121" t="s">
        <v>25</v>
      </c>
      <c r="D2121" t="s">
        <v>22</v>
      </c>
      <c r="E2121" t="s">
        <v>82</v>
      </c>
      <c r="F2121" t="s">
        <v>26</v>
      </c>
      <c r="G2121">
        <v>29</v>
      </c>
      <c r="H2121" t="s">
        <v>25</v>
      </c>
      <c r="I2121" t="s">
        <v>21</v>
      </c>
      <c r="K2121" t="str">
        <f>IF(Table1[[#This Row],[Under 30]]="yes","Under 30",IF(Table1[[#This Row],[Senior]]="yes","Senior","Other"))</f>
        <v>Under 30</v>
      </c>
      <c r="P2121">
        <v>1</v>
      </c>
      <c r="R2121">
        <v>75</v>
      </c>
      <c r="S2121">
        <v>2</v>
      </c>
      <c r="T2121">
        <v>259.2</v>
      </c>
      <c r="U2121">
        <v>74</v>
      </c>
      <c r="V2121">
        <v>5</v>
      </c>
      <c r="W2121" t="str">
        <f>IF(Table1[[#This Row],[Avg Monthly GB Download]]&lt;5,"Less than 5GB",IF(Table1[[#This Row],[Avg Monthly GB Download]]&lt;10,"Less than 10GB","10 ot more 10GB"))</f>
        <v>Less than 10GB</v>
      </c>
    </row>
    <row r="2122" spans="1:23" x14ac:dyDescent="0.3">
      <c r="A2122" t="s">
        <v>21</v>
      </c>
      <c r="B2122">
        <v>72</v>
      </c>
      <c r="C2122" t="s">
        <v>25</v>
      </c>
      <c r="D2122" t="s">
        <v>22</v>
      </c>
      <c r="E2122" t="s">
        <v>83</v>
      </c>
      <c r="F2122" t="s">
        <v>24</v>
      </c>
      <c r="G2122">
        <v>23</v>
      </c>
      <c r="H2122" t="s">
        <v>25</v>
      </c>
      <c r="I2122" t="s">
        <v>21</v>
      </c>
      <c r="K2122" t="str">
        <f>IF(Table1[[#This Row],[Under 30]]="yes","Under 30",IF(Table1[[#This Row],[Senior]]="yes","Senior","Other"))</f>
        <v>Under 30</v>
      </c>
      <c r="P2122">
        <v>1</v>
      </c>
      <c r="R2122">
        <v>9</v>
      </c>
      <c r="S2122">
        <v>0</v>
      </c>
      <c r="T2122">
        <v>151.19999999999999</v>
      </c>
      <c r="U2122">
        <v>0</v>
      </c>
      <c r="V2122">
        <v>0</v>
      </c>
      <c r="W2122" t="str">
        <f>IF(Table1[[#This Row],[Avg Monthly GB Download]]&lt;5,"Less than 5GB",IF(Table1[[#This Row],[Avg Monthly GB Download]]&lt;10,"Less than 10GB","10 ot more 10GB"))</f>
        <v>Less than 5GB</v>
      </c>
    </row>
    <row r="2123" spans="1:23" x14ac:dyDescent="0.3">
      <c r="A2123" t="s">
        <v>21</v>
      </c>
      <c r="B2123">
        <v>72</v>
      </c>
      <c r="C2123" t="s">
        <v>25</v>
      </c>
      <c r="D2123" t="s">
        <v>22</v>
      </c>
      <c r="E2123" t="s">
        <v>83</v>
      </c>
      <c r="F2123" t="s">
        <v>26</v>
      </c>
      <c r="G2123">
        <v>72</v>
      </c>
      <c r="H2123" t="s">
        <v>21</v>
      </c>
      <c r="I2123" t="s">
        <v>25</v>
      </c>
      <c r="J2123" t="s">
        <v>21</v>
      </c>
      <c r="K2123" t="str">
        <f>IF(Table1[[#This Row],[Under 30]]="yes","Under 30",IF(Table1[[#This Row],[Senior]]="yes","Senior","Other"))</f>
        <v>Senior</v>
      </c>
      <c r="L2123" t="s">
        <v>32</v>
      </c>
      <c r="M2123" t="s">
        <v>38</v>
      </c>
      <c r="N2123" t="s">
        <v>34</v>
      </c>
      <c r="O2123" t="s">
        <v>34</v>
      </c>
      <c r="P2123">
        <v>1</v>
      </c>
      <c r="R2123">
        <v>52</v>
      </c>
      <c r="S2123">
        <v>0</v>
      </c>
      <c r="T2123">
        <v>252</v>
      </c>
      <c r="U2123">
        <v>73</v>
      </c>
      <c r="V2123">
        <v>5</v>
      </c>
      <c r="W2123" t="str">
        <f>IF(Table1[[#This Row],[Avg Monthly GB Download]]&lt;5,"Less than 5GB",IF(Table1[[#This Row],[Avg Monthly GB Download]]&lt;10,"Less than 10GB","10 ot more 10GB"))</f>
        <v>Less than 10GB</v>
      </c>
    </row>
    <row r="2124" spans="1:23" x14ac:dyDescent="0.3">
      <c r="A2124" t="s">
        <v>21</v>
      </c>
      <c r="B2124">
        <v>72</v>
      </c>
      <c r="C2124" t="s">
        <v>25</v>
      </c>
      <c r="D2124" t="s">
        <v>22</v>
      </c>
      <c r="E2124" t="s">
        <v>86</v>
      </c>
      <c r="F2124" t="s">
        <v>26</v>
      </c>
      <c r="G2124">
        <v>70</v>
      </c>
      <c r="H2124" t="s">
        <v>21</v>
      </c>
      <c r="I2124" t="s">
        <v>25</v>
      </c>
      <c r="J2124" t="s">
        <v>21</v>
      </c>
      <c r="K2124" t="str">
        <f>IF(Table1[[#This Row],[Under 30]]="yes","Under 30",IF(Table1[[#This Row],[Senior]]="yes","Senior","Other"))</f>
        <v>Senior</v>
      </c>
      <c r="L2124" t="s">
        <v>53</v>
      </c>
      <c r="M2124" t="s">
        <v>38</v>
      </c>
      <c r="N2124" t="s">
        <v>34</v>
      </c>
      <c r="O2124" t="s">
        <v>34</v>
      </c>
      <c r="P2124">
        <v>1</v>
      </c>
      <c r="R2124">
        <v>61</v>
      </c>
      <c r="S2124">
        <v>2</v>
      </c>
      <c r="T2124">
        <v>450</v>
      </c>
      <c r="U2124">
        <v>49</v>
      </c>
      <c r="V2124">
        <v>7</v>
      </c>
      <c r="W2124" t="str">
        <f>IF(Table1[[#This Row],[Avg Monthly GB Download]]&lt;5,"Less than 5GB",IF(Table1[[#This Row],[Avg Monthly GB Download]]&lt;10,"Less than 10GB","10 ot more 10GB"))</f>
        <v>Less than 10GB</v>
      </c>
    </row>
    <row r="2125" spans="1:23" x14ac:dyDescent="0.3">
      <c r="A2125" t="s">
        <v>21</v>
      </c>
      <c r="B2125">
        <v>72</v>
      </c>
      <c r="C2125" t="s">
        <v>25</v>
      </c>
      <c r="D2125" t="s">
        <v>88</v>
      </c>
      <c r="E2125" t="s">
        <v>75</v>
      </c>
      <c r="F2125" t="s">
        <v>26</v>
      </c>
      <c r="G2125">
        <v>67</v>
      </c>
      <c r="H2125" t="s">
        <v>21</v>
      </c>
      <c r="I2125" t="s">
        <v>25</v>
      </c>
      <c r="J2125" t="s">
        <v>21</v>
      </c>
      <c r="K2125" t="str">
        <f>IF(Table1[[#This Row],[Under 30]]="yes","Under 30",IF(Table1[[#This Row],[Senior]]="yes","Senior","Other"))</f>
        <v>Senior</v>
      </c>
      <c r="L2125" t="s">
        <v>53</v>
      </c>
      <c r="M2125" t="s">
        <v>38</v>
      </c>
      <c r="N2125" t="s">
        <v>34</v>
      </c>
      <c r="O2125" t="s">
        <v>34</v>
      </c>
      <c r="P2125">
        <v>1</v>
      </c>
      <c r="R2125">
        <v>47</v>
      </c>
      <c r="S2125">
        <v>0</v>
      </c>
      <c r="T2125">
        <v>0</v>
      </c>
      <c r="U2125">
        <v>59</v>
      </c>
      <c r="V2125">
        <v>5</v>
      </c>
      <c r="W2125" t="str">
        <f>IF(Table1[[#This Row],[Avg Monthly GB Download]]&lt;5,"Less than 5GB",IF(Table1[[#This Row],[Avg Monthly GB Download]]&lt;10,"Less than 10GB","10 ot more 10GB"))</f>
        <v>Less than 10GB</v>
      </c>
    </row>
    <row r="2126" spans="1:23" x14ac:dyDescent="0.3">
      <c r="A2126" t="s">
        <v>21</v>
      </c>
      <c r="B2126">
        <v>72</v>
      </c>
      <c r="C2126" t="s">
        <v>25</v>
      </c>
      <c r="D2126" t="s">
        <v>88</v>
      </c>
      <c r="E2126" t="s">
        <v>80</v>
      </c>
      <c r="F2126" t="s">
        <v>24</v>
      </c>
      <c r="G2126">
        <v>67</v>
      </c>
      <c r="H2126" t="s">
        <v>21</v>
      </c>
      <c r="I2126" t="s">
        <v>25</v>
      </c>
      <c r="J2126" t="s">
        <v>21</v>
      </c>
      <c r="K2126" t="str">
        <f>IF(Table1[[#This Row],[Under 30]]="yes","Under 30",IF(Table1[[#This Row],[Senior]]="yes","Senior","Other"))</f>
        <v>Senior</v>
      </c>
      <c r="L2126" t="s">
        <v>98</v>
      </c>
      <c r="M2126" t="s">
        <v>38</v>
      </c>
      <c r="N2126" t="s">
        <v>34</v>
      </c>
      <c r="O2126" t="s">
        <v>34</v>
      </c>
      <c r="P2126">
        <v>1</v>
      </c>
      <c r="R2126">
        <v>43</v>
      </c>
      <c r="S2126">
        <v>0</v>
      </c>
      <c r="T2126">
        <v>0</v>
      </c>
      <c r="U2126">
        <v>45</v>
      </c>
      <c r="V2126">
        <v>4</v>
      </c>
      <c r="W2126" t="str">
        <f>IF(Table1[[#This Row],[Avg Monthly GB Download]]&lt;5,"Less than 5GB",IF(Table1[[#This Row],[Avg Monthly GB Download]]&lt;10,"Less than 10GB","10 ot more 10GB"))</f>
        <v>Less than 5GB</v>
      </c>
    </row>
    <row r="2127" spans="1:23" x14ac:dyDescent="0.3">
      <c r="A2127" t="s">
        <v>21</v>
      </c>
      <c r="B2127">
        <v>73</v>
      </c>
      <c r="C2127" t="s">
        <v>21</v>
      </c>
      <c r="D2127" t="s">
        <v>22</v>
      </c>
      <c r="E2127" t="s">
        <v>89</v>
      </c>
      <c r="F2127" t="s">
        <v>26</v>
      </c>
      <c r="G2127">
        <v>27</v>
      </c>
      <c r="H2127" t="s">
        <v>25</v>
      </c>
      <c r="I2127" t="s">
        <v>21</v>
      </c>
      <c r="K2127" t="str">
        <f>IF(Table1[[#This Row],[Under 30]]="yes","Under 30",IF(Table1[[#This Row],[Senior]]="yes","Senior","Other"))</f>
        <v>Under 30</v>
      </c>
      <c r="P2127">
        <v>1</v>
      </c>
      <c r="R2127">
        <v>38</v>
      </c>
      <c r="S2127">
        <v>0</v>
      </c>
      <c r="T2127">
        <v>0</v>
      </c>
      <c r="U2127">
        <v>45</v>
      </c>
      <c r="V2127">
        <v>14</v>
      </c>
      <c r="W2127" t="str">
        <f>IF(Table1[[#This Row],[Avg Monthly GB Download]]&lt;5,"Less than 5GB",IF(Table1[[#This Row],[Avg Monthly GB Download]]&lt;10,"Less than 10GB","10 ot more 10GB"))</f>
        <v>10 ot more 10GB</v>
      </c>
    </row>
    <row r="2128" spans="1:23" x14ac:dyDescent="0.3">
      <c r="A2128" t="s">
        <v>21</v>
      </c>
      <c r="B2128">
        <v>73</v>
      </c>
      <c r="C2128" t="s">
        <v>21</v>
      </c>
      <c r="D2128" t="s">
        <v>22</v>
      </c>
      <c r="E2128" t="s">
        <v>35</v>
      </c>
      <c r="F2128" t="s">
        <v>24</v>
      </c>
      <c r="G2128">
        <v>22</v>
      </c>
      <c r="H2128" t="s">
        <v>25</v>
      </c>
      <c r="I2128" t="s">
        <v>21</v>
      </c>
      <c r="K2128" t="str">
        <f>IF(Table1[[#This Row],[Under 30]]="yes","Under 30",IF(Table1[[#This Row],[Senior]]="yes","Senior","Other"))</f>
        <v>Under 30</v>
      </c>
      <c r="P2128">
        <v>1</v>
      </c>
      <c r="R2128">
        <v>56</v>
      </c>
      <c r="S2128">
        <v>0</v>
      </c>
      <c r="T2128">
        <v>0</v>
      </c>
      <c r="U2128">
        <v>73</v>
      </c>
      <c r="V2128">
        <v>24</v>
      </c>
      <c r="W2128" t="str">
        <f>IF(Table1[[#This Row],[Avg Monthly GB Download]]&lt;5,"Less than 5GB",IF(Table1[[#This Row],[Avg Monthly GB Download]]&lt;10,"Less than 10GB","10 ot more 10GB"))</f>
        <v>10 ot more 10GB</v>
      </c>
    </row>
    <row r="2129" spans="1:23" x14ac:dyDescent="0.3">
      <c r="A2129" t="s">
        <v>21</v>
      </c>
      <c r="B2129">
        <v>73</v>
      </c>
      <c r="C2129" t="s">
        <v>21</v>
      </c>
      <c r="D2129" t="s">
        <v>22</v>
      </c>
      <c r="E2129" t="s">
        <v>36</v>
      </c>
      <c r="F2129" t="s">
        <v>26</v>
      </c>
      <c r="G2129">
        <v>32</v>
      </c>
      <c r="H2129" t="s">
        <v>21</v>
      </c>
      <c r="I2129" t="s">
        <v>21</v>
      </c>
      <c r="K2129" t="str">
        <f>IF(Table1[[#This Row],[Under 30]]="yes","Under 30",IF(Table1[[#This Row],[Senior]]="yes","Senior","Other"))</f>
        <v>Other</v>
      </c>
      <c r="P2129">
        <v>1</v>
      </c>
      <c r="R2129">
        <v>25</v>
      </c>
      <c r="S2129">
        <v>0</v>
      </c>
      <c r="T2129">
        <v>0</v>
      </c>
      <c r="U2129">
        <v>91</v>
      </c>
      <c r="V2129">
        <v>3</v>
      </c>
      <c r="W2129" t="str">
        <f>IF(Table1[[#This Row],[Avg Monthly GB Download]]&lt;5,"Less than 5GB",IF(Table1[[#This Row],[Avg Monthly GB Download]]&lt;10,"Less than 10GB","10 ot more 10GB"))</f>
        <v>Less than 5GB</v>
      </c>
    </row>
    <row r="2130" spans="1:23" x14ac:dyDescent="0.3">
      <c r="A2130" t="s">
        <v>21</v>
      </c>
      <c r="B2130">
        <v>73</v>
      </c>
      <c r="C2130" t="s">
        <v>21</v>
      </c>
      <c r="D2130" t="s">
        <v>22</v>
      </c>
      <c r="E2130" t="s">
        <v>36</v>
      </c>
      <c r="F2130" t="s">
        <v>26</v>
      </c>
      <c r="G2130">
        <v>47</v>
      </c>
      <c r="H2130" t="s">
        <v>21</v>
      </c>
      <c r="I2130" t="s">
        <v>21</v>
      </c>
      <c r="K2130" t="str">
        <f>IF(Table1[[#This Row],[Under 30]]="yes","Under 30",IF(Table1[[#This Row],[Senior]]="yes","Senior","Other"))</f>
        <v>Other</v>
      </c>
      <c r="P2130">
        <v>1</v>
      </c>
      <c r="R2130">
        <v>44</v>
      </c>
      <c r="S2130">
        <v>0</v>
      </c>
      <c r="T2130">
        <v>0</v>
      </c>
      <c r="U2130">
        <v>18</v>
      </c>
      <c r="V2130">
        <v>3</v>
      </c>
      <c r="W2130" t="str">
        <f>IF(Table1[[#This Row],[Avg Monthly GB Download]]&lt;5,"Less than 5GB",IF(Table1[[#This Row],[Avg Monthly GB Download]]&lt;10,"Less than 10GB","10 ot more 10GB"))</f>
        <v>Less than 5GB</v>
      </c>
    </row>
    <row r="2131" spans="1:23" x14ac:dyDescent="0.3">
      <c r="A2131" t="s">
        <v>21</v>
      </c>
      <c r="B2131">
        <v>73</v>
      </c>
      <c r="C2131" t="s">
        <v>21</v>
      </c>
      <c r="D2131" t="s">
        <v>22</v>
      </c>
      <c r="E2131" t="s">
        <v>93</v>
      </c>
      <c r="F2131" t="s">
        <v>26</v>
      </c>
      <c r="G2131">
        <v>23</v>
      </c>
      <c r="H2131" t="s">
        <v>25</v>
      </c>
      <c r="I2131" t="s">
        <v>21</v>
      </c>
      <c r="K2131" t="str">
        <f>IF(Table1[[#This Row],[Under 30]]="yes","Under 30",IF(Table1[[#This Row],[Senior]]="yes","Senior","Other"))</f>
        <v>Under 30</v>
      </c>
      <c r="P2131">
        <v>1</v>
      </c>
      <c r="R2131">
        <v>11</v>
      </c>
      <c r="S2131">
        <v>0</v>
      </c>
      <c r="T2131">
        <v>0</v>
      </c>
      <c r="U2131">
        <v>0</v>
      </c>
      <c r="V2131">
        <v>0</v>
      </c>
      <c r="W2131" t="str">
        <f>IF(Table1[[#This Row],[Avg Monthly GB Download]]&lt;5,"Less than 5GB",IF(Table1[[#This Row],[Avg Monthly GB Download]]&lt;10,"Less than 10GB","10 ot more 10GB"))</f>
        <v>Less than 5GB</v>
      </c>
    </row>
    <row r="2132" spans="1:23" x14ac:dyDescent="0.3">
      <c r="A2132" t="s">
        <v>21</v>
      </c>
      <c r="B2132">
        <v>73</v>
      </c>
      <c r="C2132" t="s">
        <v>21</v>
      </c>
      <c r="D2132" t="s">
        <v>22</v>
      </c>
      <c r="E2132" t="s">
        <v>45</v>
      </c>
      <c r="F2132" t="s">
        <v>24</v>
      </c>
      <c r="G2132">
        <v>38</v>
      </c>
      <c r="H2132" t="s">
        <v>21</v>
      </c>
      <c r="I2132" t="s">
        <v>21</v>
      </c>
      <c r="K2132" t="str">
        <f>IF(Table1[[#This Row],[Under 30]]="yes","Under 30",IF(Table1[[#This Row],[Senior]]="yes","Senior","Other"))</f>
        <v>Other</v>
      </c>
      <c r="P2132">
        <v>1</v>
      </c>
      <c r="R2132">
        <v>39</v>
      </c>
      <c r="S2132">
        <v>0</v>
      </c>
      <c r="T2132">
        <v>0</v>
      </c>
      <c r="U2132">
        <v>53</v>
      </c>
      <c r="V2132">
        <v>6</v>
      </c>
      <c r="W2132" t="str">
        <f>IF(Table1[[#This Row],[Avg Monthly GB Download]]&lt;5,"Less than 5GB",IF(Table1[[#This Row],[Avg Monthly GB Download]]&lt;10,"Less than 10GB","10 ot more 10GB"))</f>
        <v>Less than 10GB</v>
      </c>
    </row>
    <row r="2133" spans="1:23" x14ac:dyDescent="0.3">
      <c r="A2133" t="s">
        <v>21</v>
      </c>
      <c r="B2133">
        <v>73</v>
      </c>
      <c r="C2133" t="s">
        <v>21</v>
      </c>
      <c r="D2133" t="s">
        <v>22</v>
      </c>
      <c r="E2133" t="s">
        <v>45</v>
      </c>
      <c r="F2133" t="s">
        <v>24</v>
      </c>
      <c r="G2133">
        <v>49</v>
      </c>
      <c r="H2133" t="s">
        <v>21</v>
      </c>
      <c r="I2133" t="s">
        <v>21</v>
      </c>
      <c r="K2133" t="str">
        <f>IF(Table1[[#This Row],[Under 30]]="yes","Under 30",IF(Table1[[#This Row],[Senior]]="yes","Senior","Other"))</f>
        <v>Other</v>
      </c>
      <c r="P2133">
        <v>1</v>
      </c>
      <c r="R2133">
        <v>10</v>
      </c>
      <c r="S2133">
        <v>2</v>
      </c>
      <c r="T2133">
        <v>0</v>
      </c>
      <c r="U2133">
        <v>0</v>
      </c>
      <c r="V2133">
        <v>0</v>
      </c>
      <c r="W2133" t="str">
        <f>IF(Table1[[#This Row],[Avg Monthly GB Download]]&lt;5,"Less than 5GB",IF(Table1[[#This Row],[Avg Monthly GB Download]]&lt;10,"Less than 10GB","10 ot more 10GB"))</f>
        <v>Less than 5GB</v>
      </c>
    </row>
    <row r="2134" spans="1:23" x14ac:dyDescent="0.3">
      <c r="A2134" t="s">
        <v>21</v>
      </c>
      <c r="B2134">
        <v>73</v>
      </c>
      <c r="C2134" t="s">
        <v>21</v>
      </c>
      <c r="D2134" t="s">
        <v>22</v>
      </c>
      <c r="E2134" t="s">
        <v>46</v>
      </c>
      <c r="F2134" t="s">
        <v>24</v>
      </c>
      <c r="G2134">
        <v>38</v>
      </c>
      <c r="H2134" t="s">
        <v>21</v>
      </c>
      <c r="I2134" t="s">
        <v>21</v>
      </c>
      <c r="K2134" t="str">
        <f>IF(Table1[[#This Row],[Under 30]]="yes","Under 30",IF(Table1[[#This Row],[Senior]]="yes","Senior","Other"))</f>
        <v>Other</v>
      </c>
      <c r="P2134">
        <v>1</v>
      </c>
      <c r="R2134">
        <v>9</v>
      </c>
      <c r="S2134">
        <v>2</v>
      </c>
      <c r="T2134">
        <v>0</v>
      </c>
      <c r="U2134">
        <v>0</v>
      </c>
      <c r="V2134">
        <v>0</v>
      </c>
      <c r="W2134" t="str">
        <f>IF(Table1[[#This Row],[Avg Monthly GB Download]]&lt;5,"Less than 5GB",IF(Table1[[#This Row],[Avg Monthly GB Download]]&lt;10,"Less than 10GB","10 ot more 10GB"))</f>
        <v>Less than 5GB</v>
      </c>
    </row>
    <row r="2135" spans="1:23" x14ac:dyDescent="0.3">
      <c r="A2135" t="s">
        <v>21</v>
      </c>
      <c r="B2135">
        <v>73</v>
      </c>
      <c r="C2135" t="s">
        <v>21</v>
      </c>
      <c r="D2135" t="s">
        <v>22</v>
      </c>
      <c r="E2135" t="s">
        <v>94</v>
      </c>
      <c r="F2135" t="s">
        <v>24</v>
      </c>
      <c r="G2135">
        <v>26</v>
      </c>
      <c r="H2135" t="s">
        <v>25</v>
      </c>
      <c r="I2135" t="s">
        <v>21</v>
      </c>
      <c r="K2135" t="str">
        <f>IF(Table1[[#This Row],[Under 30]]="yes","Under 30",IF(Table1[[#This Row],[Senior]]="yes","Senior","Other"))</f>
        <v>Under 30</v>
      </c>
      <c r="P2135">
        <v>1</v>
      </c>
      <c r="R2135">
        <v>8</v>
      </c>
      <c r="S2135">
        <v>0</v>
      </c>
      <c r="T2135">
        <v>0</v>
      </c>
      <c r="U2135">
        <v>0</v>
      </c>
      <c r="V2135">
        <v>0</v>
      </c>
      <c r="W2135" t="str">
        <f>IF(Table1[[#This Row],[Avg Monthly GB Download]]&lt;5,"Less than 5GB",IF(Table1[[#This Row],[Avg Monthly GB Download]]&lt;10,"Less than 10GB","10 ot more 10GB"))</f>
        <v>Less than 5GB</v>
      </c>
    </row>
    <row r="2136" spans="1:23" x14ac:dyDescent="0.3">
      <c r="A2136" t="s">
        <v>21</v>
      </c>
      <c r="B2136">
        <v>73</v>
      </c>
      <c r="C2136" t="s">
        <v>21</v>
      </c>
      <c r="D2136" t="s">
        <v>22</v>
      </c>
      <c r="E2136" t="s">
        <v>59</v>
      </c>
      <c r="F2136" t="s">
        <v>26</v>
      </c>
      <c r="G2136">
        <v>49</v>
      </c>
      <c r="H2136" t="s">
        <v>21</v>
      </c>
      <c r="I2136" t="s">
        <v>21</v>
      </c>
      <c r="K2136" t="str">
        <f>IF(Table1[[#This Row],[Under 30]]="yes","Under 30",IF(Table1[[#This Row],[Senior]]="yes","Senior","Other"))</f>
        <v>Other</v>
      </c>
      <c r="P2136">
        <v>1</v>
      </c>
      <c r="R2136">
        <v>13</v>
      </c>
      <c r="S2136">
        <v>0</v>
      </c>
      <c r="T2136">
        <v>0</v>
      </c>
      <c r="U2136">
        <v>0</v>
      </c>
      <c r="V2136">
        <v>0</v>
      </c>
      <c r="W2136" t="str">
        <f>IF(Table1[[#This Row],[Avg Monthly GB Download]]&lt;5,"Less than 5GB",IF(Table1[[#This Row],[Avg Monthly GB Download]]&lt;10,"Less than 10GB","10 ot more 10GB"))</f>
        <v>Less than 5GB</v>
      </c>
    </row>
    <row r="2137" spans="1:23" x14ac:dyDescent="0.3">
      <c r="A2137" t="s">
        <v>21</v>
      </c>
      <c r="B2137">
        <v>73</v>
      </c>
      <c r="C2137" t="s">
        <v>21</v>
      </c>
      <c r="D2137" t="s">
        <v>22</v>
      </c>
      <c r="E2137" t="s">
        <v>67</v>
      </c>
      <c r="F2137" t="s">
        <v>24</v>
      </c>
      <c r="G2137">
        <v>41</v>
      </c>
      <c r="H2137" t="s">
        <v>21</v>
      </c>
      <c r="I2137" t="s">
        <v>21</v>
      </c>
      <c r="K2137" t="str">
        <f>IF(Table1[[#This Row],[Under 30]]="yes","Under 30",IF(Table1[[#This Row],[Senior]]="yes","Senior","Other"))</f>
        <v>Other</v>
      </c>
      <c r="P2137">
        <v>1</v>
      </c>
      <c r="R2137">
        <v>7</v>
      </c>
      <c r="S2137">
        <v>0</v>
      </c>
      <c r="T2137">
        <v>0</v>
      </c>
      <c r="U2137">
        <v>0</v>
      </c>
      <c r="V2137">
        <v>0</v>
      </c>
      <c r="W2137" t="str">
        <f>IF(Table1[[#This Row],[Avg Monthly GB Download]]&lt;5,"Less than 5GB",IF(Table1[[#This Row],[Avg Monthly GB Download]]&lt;10,"Less than 10GB","10 ot more 10GB"))</f>
        <v>Less than 5GB</v>
      </c>
    </row>
    <row r="2138" spans="1:23" x14ac:dyDescent="0.3">
      <c r="A2138" t="s">
        <v>21</v>
      </c>
      <c r="B2138">
        <v>73</v>
      </c>
      <c r="C2138" t="s">
        <v>21</v>
      </c>
      <c r="D2138" t="s">
        <v>22</v>
      </c>
      <c r="E2138" t="s">
        <v>67</v>
      </c>
      <c r="F2138" t="s">
        <v>26</v>
      </c>
      <c r="G2138">
        <v>34</v>
      </c>
      <c r="H2138" t="s">
        <v>21</v>
      </c>
      <c r="I2138" t="s">
        <v>21</v>
      </c>
      <c r="K2138" t="str">
        <f>IF(Table1[[#This Row],[Under 30]]="yes","Under 30",IF(Table1[[#This Row],[Senior]]="yes","Senior","Other"))</f>
        <v>Other</v>
      </c>
      <c r="P2138">
        <v>1</v>
      </c>
      <c r="R2138">
        <v>9</v>
      </c>
      <c r="S2138">
        <v>1</v>
      </c>
      <c r="T2138">
        <v>0</v>
      </c>
      <c r="U2138">
        <v>0</v>
      </c>
      <c r="V2138">
        <v>0</v>
      </c>
      <c r="W2138" t="str">
        <f>IF(Table1[[#This Row],[Avg Monthly GB Download]]&lt;5,"Less than 5GB",IF(Table1[[#This Row],[Avg Monthly GB Download]]&lt;10,"Less than 10GB","10 ot more 10GB"))</f>
        <v>Less than 5GB</v>
      </c>
    </row>
    <row r="2139" spans="1:23" x14ac:dyDescent="0.3">
      <c r="A2139" t="s">
        <v>21</v>
      </c>
      <c r="B2139">
        <v>73</v>
      </c>
      <c r="C2139" t="s">
        <v>21</v>
      </c>
      <c r="D2139" t="s">
        <v>22</v>
      </c>
      <c r="E2139" t="s">
        <v>71</v>
      </c>
      <c r="F2139" t="s">
        <v>26</v>
      </c>
      <c r="G2139">
        <v>41</v>
      </c>
      <c r="H2139" t="s">
        <v>21</v>
      </c>
      <c r="I2139" t="s">
        <v>21</v>
      </c>
      <c r="K2139" t="str">
        <f>IF(Table1[[#This Row],[Under 30]]="yes","Under 30",IF(Table1[[#This Row],[Senior]]="yes","Senior","Other"))</f>
        <v>Other</v>
      </c>
      <c r="P2139">
        <v>1</v>
      </c>
      <c r="R2139">
        <v>48</v>
      </c>
      <c r="S2139">
        <v>0</v>
      </c>
      <c r="T2139">
        <v>0</v>
      </c>
      <c r="U2139">
        <v>0</v>
      </c>
      <c r="V2139">
        <v>2</v>
      </c>
      <c r="W2139" t="str">
        <f>IF(Table1[[#This Row],[Avg Monthly GB Download]]&lt;5,"Less than 5GB",IF(Table1[[#This Row],[Avg Monthly GB Download]]&lt;10,"Less than 10GB","10 ot more 10GB"))</f>
        <v>Less than 5GB</v>
      </c>
    </row>
    <row r="2140" spans="1:23" x14ac:dyDescent="0.3">
      <c r="A2140" t="s">
        <v>21</v>
      </c>
      <c r="B2140">
        <v>73</v>
      </c>
      <c r="C2140" t="s">
        <v>21</v>
      </c>
      <c r="D2140" t="s">
        <v>22</v>
      </c>
      <c r="E2140" t="s">
        <v>72</v>
      </c>
      <c r="F2140" t="s">
        <v>24</v>
      </c>
      <c r="G2140">
        <v>38</v>
      </c>
      <c r="H2140" t="s">
        <v>21</v>
      </c>
      <c r="I2140" t="s">
        <v>21</v>
      </c>
      <c r="K2140" t="str">
        <f>IF(Table1[[#This Row],[Under 30]]="yes","Under 30",IF(Table1[[#This Row],[Senior]]="yes","Senior","Other"))</f>
        <v>Other</v>
      </c>
      <c r="P2140">
        <v>1</v>
      </c>
      <c r="R2140">
        <v>6</v>
      </c>
      <c r="S2140">
        <v>0</v>
      </c>
      <c r="T2140">
        <v>0</v>
      </c>
      <c r="U2140">
        <v>0</v>
      </c>
      <c r="V2140">
        <v>0</v>
      </c>
      <c r="W2140" t="str">
        <f>IF(Table1[[#This Row],[Avg Monthly GB Download]]&lt;5,"Less than 5GB",IF(Table1[[#This Row],[Avg Monthly GB Download]]&lt;10,"Less than 10GB","10 ot more 10GB"))</f>
        <v>Less than 5GB</v>
      </c>
    </row>
    <row r="2141" spans="1:23" x14ac:dyDescent="0.3">
      <c r="A2141" t="s">
        <v>21</v>
      </c>
      <c r="B2141">
        <v>73</v>
      </c>
      <c r="C2141" t="s">
        <v>21</v>
      </c>
      <c r="D2141" t="s">
        <v>22</v>
      </c>
      <c r="E2141" t="s">
        <v>72</v>
      </c>
      <c r="F2141" t="s">
        <v>24</v>
      </c>
      <c r="G2141">
        <v>43</v>
      </c>
      <c r="H2141" t="s">
        <v>21</v>
      </c>
      <c r="I2141" t="s">
        <v>21</v>
      </c>
      <c r="K2141" t="str">
        <f>IF(Table1[[#This Row],[Under 30]]="yes","Under 30",IF(Table1[[#This Row],[Senior]]="yes","Senior","Other"))</f>
        <v>Other</v>
      </c>
      <c r="P2141">
        <v>1</v>
      </c>
      <c r="R2141">
        <v>37</v>
      </c>
      <c r="S2141">
        <v>0</v>
      </c>
      <c r="T2141">
        <v>0</v>
      </c>
      <c r="U2141">
        <v>33</v>
      </c>
      <c r="V2141">
        <v>7</v>
      </c>
      <c r="W2141" t="str">
        <f>IF(Table1[[#This Row],[Avg Monthly GB Download]]&lt;5,"Less than 5GB",IF(Table1[[#This Row],[Avg Monthly GB Download]]&lt;10,"Less than 10GB","10 ot more 10GB"))</f>
        <v>Less than 10GB</v>
      </c>
    </row>
    <row r="2142" spans="1:23" x14ac:dyDescent="0.3">
      <c r="A2142" t="s">
        <v>21</v>
      </c>
      <c r="B2142">
        <v>73</v>
      </c>
      <c r="C2142" t="s">
        <v>21</v>
      </c>
      <c r="D2142" t="s">
        <v>22</v>
      </c>
      <c r="E2142" t="s">
        <v>73</v>
      </c>
      <c r="F2142" t="s">
        <v>24</v>
      </c>
      <c r="G2142">
        <v>32</v>
      </c>
      <c r="H2142" t="s">
        <v>21</v>
      </c>
      <c r="I2142" t="s">
        <v>21</v>
      </c>
      <c r="K2142" t="str">
        <f>IF(Table1[[#This Row],[Under 30]]="yes","Under 30",IF(Table1[[#This Row],[Senior]]="yes","Senior","Other"))</f>
        <v>Other</v>
      </c>
      <c r="P2142">
        <v>1</v>
      </c>
      <c r="R2142">
        <v>6</v>
      </c>
      <c r="S2142">
        <v>0</v>
      </c>
      <c r="T2142">
        <v>0</v>
      </c>
      <c r="U2142">
        <v>0</v>
      </c>
      <c r="V2142">
        <v>0</v>
      </c>
      <c r="W2142" t="str">
        <f>IF(Table1[[#This Row],[Avg Monthly GB Download]]&lt;5,"Less than 5GB",IF(Table1[[#This Row],[Avg Monthly GB Download]]&lt;10,"Less than 10GB","10 ot more 10GB"))</f>
        <v>Less than 5GB</v>
      </c>
    </row>
    <row r="2143" spans="1:23" x14ac:dyDescent="0.3">
      <c r="A2143" t="s">
        <v>21</v>
      </c>
      <c r="B2143">
        <v>73</v>
      </c>
      <c r="C2143" t="s">
        <v>21</v>
      </c>
      <c r="D2143" t="s">
        <v>22</v>
      </c>
      <c r="E2143" t="s">
        <v>78</v>
      </c>
      <c r="F2143" t="s">
        <v>24</v>
      </c>
      <c r="G2143">
        <v>28</v>
      </c>
      <c r="H2143" t="s">
        <v>25</v>
      </c>
      <c r="I2143" t="s">
        <v>21</v>
      </c>
      <c r="K2143" t="str">
        <f>IF(Table1[[#This Row],[Under 30]]="yes","Under 30",IF(Table1[[#This Row],[Senior]]="yes","Senior","Other"))</f>
        <v>Under 30</v>
      </c>
      <c r="P2143">
        <v>1</v>
      </c>
      <c r="R2143">
        <v>23</v>
      </c>
      <c r="S2143">
        <v>0</v>
      </c>
      <c r="T2143">
        <v>0</v>
      </c>
      <c r="U2143">
        <v>38</v>
      </c>
      <c r="V2143">
        <v>35</v>
      </c>
      <c r="W2143" t="str">
        <f>IF(Table1[[#This Row],[Avg Monthly GB Download]]&lt;5,"Less than 5GB",IF(Table1[[#This Row],[Avg Monthly GB Download]]&lt;10,"Less than 10GB","10 ot more 10GB"))</f>
        <v>10 ot more 10GB</v>
      </c>
    </row>
    <row r="2144" spans="1:23" x14ac:dyDescent="0.3">
      <c r="A2144" t="s">
        <v>21</v>
      </c>
      <c r="B2144">
        <v>73</v>
      </c>
      <c r="C2144" t="s">
        <v>21</v>
      </c>
      <c r="D2144" t="s">
        <v>22</v>
      </c>
      <c r="E2144" t="s">
        <v>82</v>
      </c>
      <c r="F2144" t="s">
        <v>24</v>
      </c>
      <c r="G2144">
        <v>80</v>
      </c>
      <c r="H2144" t="s">
        <v>21</v>
      </c>
      <c r="I2144" t="s">
        <v>25</v>
      </c>
      <c r="J2144" t="s">
        <v>21</v>
      </c>
      <c r="K2144" t="str">
        <f>IF(Table1[[#This Row],[Under 30]]="yes","Under 30",IF(Table1[[#This Row],[Senior]]="yes","Senior","Other"))</f>
        <v>Senior</v>
      </c>
      <c r="L2144" t="s">
        <v>53</v>
      </c>
      <c r="M2144" t="s">
        <v>33</v>
      </c>
      <c r="N2144" t="s">
        <v>34</v>
      </c>
      <c r="O2144" t="s">
        <v>34</v>
      </c>
      <c r="P2144">
        <v>1</v>
      </c>
      <c r="R2144">
        <v>52</v>
      </c>
      <c r="S2144">
        <v>0</v>
      </c>
      <c r="T2144">
        <v>0</v>
      </c>
      <c r="U2144">
        <v>79</v>
      </c>
      <c r="V2144">
        <v>8</v>
      </c>
      <c r="W2144" t="str">
        <f>IF(Table1[[#This Row],[Avg Monthly GB Download]]&lt;5,"Less than 5GB",IF(Table1[[#This Row],[Avg Monthly GB Download]]&lt;10,"Less than 10GB","10 ot more 10GB"))</f>
        <v>Less than 10GB</v>
      </c>
    </row>
    <row r="2145" spans="1:23" x14ac:dyDescent="0.3">
      <c r="A2145" t="s">
        <v>21</v>
      </c>
      <c r="B2145">
        <v>73</v>
      </c>
      <c r="C2145" t="s">
        <v>21</v>
      </c>
      <c r="D2145" t="s">
        <v>22</v>
      </c>
      <c r="E2145" t="s">
        <v>83</v>
      </c>
      <c r="F2145" t="s">
        <v>24</v>
      </c>
      <c r="G2145">
        <v>58</v>
      </c>
      <c r="H2145" t="s">
        <v>21</v>
      </c>
      <c r="I2145" t="s">
        <v>21</v>
      </c>
      <c r="K2145" t="str">
        <f>IF(Table1[[#This Row],[Under 30]]="yes","Under 30",IF(Table1[[#This Row],[Senior]]="yes","Senior","Other"))</f>
        <v>Other</v>
      </c>
      <c r="P2145">
        <v>1</v>
      </c>
      <c r="R2145">
        <v>11</v>
      </c>
      <c r="S2145">
        <v>1</v>
      </c>
      <c r="T2145">
        <v>0</v>
      </c>
      <c r="U2145">
        <v>0</v>
      </c>
      <c r="V2145">
        <v>0</v>
      </c>
      <c r="W2145" t="str">
        <f>IF(Table1[[#This Row],[Avg Monthly GB Download]]&lt;5,"Less than 5GB",IF(Table1[[#This Row],[Avg Monthly GB Download]]&lt;10,"Less than 10GB","10 ot more 10GB"))</f>
        <v>Less than 5GB</v>
      </c>
    </row>
    <row r="2146" spans="1:23" x14ac:dyDescent="0.3">
      <c r="A2146" t="s">
        <v>21</v>
      </c>
      <c r="B2146">
        <v>73</v>
      </c>
      <c r="C2146" t="s">
        <v>21</v>
      </c>
      <c r="D2146" t="s">
        <v>22</v>
      </c>
      <c r="E2146" t="s">
        <v>86</v>
      </c>
      <c r="F2146" t="s">
        <v>26</v>
      </c>
      <c r="G2146">
        <v>57</v>
      </c>
      <c r="H2146" t="s">
        <v>21</v>
      </c>
      <c r="I2146" t="s">
        <v>21</v>
      </c>
      <c r="K2146" t="str">
        <f>IF(Table1[[#This Row],[Under 30]]="yes","Under 30",IF(Table1[[#This Row],[Senior]]="yes","Senior","Other"))</f>
        <v>Other</v>
      </c>
      <c r="P2146">
        <v>1</v>
      </c>
      <c r="R2146">
        <v>13</v>
      </c>
      <c r="S2146">
        <v>0</v>
      </c>
      <c r="T2146">
        <v>0</v>
      </c>
      <c r="U2146">
        <v>0</v>
      </c>
      <c r="V2146">
        <v>0</v>
      </c>
      <c r="W2146" t="str">
        <f>IF(Table1[[#This Row],[Avg Monthly GB Download]]&lt;5,"Less than 5GB",IF(Table1[[#This Row],[Avg Monthly GB Download]]&lt;10,"Less than 10GB","10 ot more 10GB"))</f>
        <v>Less than 5GB</v>
      </c>
    </row>
    <row r="2147" spans="1:23" x14ac:dyDescent="0.3">
      <c r="A2147" t="s">
        <v>21</v>
      </c>
      <c r="B2147">
        <v>73</v>
      </c>
      <c r="C2147" t="s">
        <v>25</v>
      </c>
      <c r="D2147" t="s">
        <v>22</v>
      </c>
      <c r="E2147" t="s">
        <v>47</v>
      </c>
      <c r="F2147" t="s">
        <v>24</v>
      </c>
      <c r="G2147">
        <v>48</v>
      </c>
      <c r="H2147" t="s">
        <v>21</v>
      </c>
      <c r="I2147" t="s">
        <v>21</v>
      </c>
      <c r="K2147" t="str">
        <f>IF(Table1[[#This Row],[Under 30]]="yes","Under 30",IF(Table1[[#This Row],[Senior]]="yes","Senior","Other"))</f>
        <v>Other</v>
      </c>
      <c r="P2147">
        <v>1</v>
      </c>
      <c r="R2147">
        <v>14</v>
      </c>
      <c r="S2147">
        <v>0</v>
      </c>
      <c r="T2147">
        <v>159.1</v>
      </c>
      <c r="U2147">
        <v>0</v>
      </c>
      <c r="V2147">
        <v>0</v>
      </c>
      <c r="W2147" t="str">
        <f>IF(Table1[[#This Row],[Avg Monthly GB Download]]&lt;5,"Less than 5GB",IF(Table1[[#This Row],[Avg Monthly GB Download]]&lt;10,"Less than 10GB","10 ot more 10GB"))</f>
        <v>Less than 5GB</v>
      </c>
    </row>
    <row r="2148" spans="1:23" x14ac:dyDescent="0.3">
      <c r="A2148" t="s">
        <v>21</v>
      </c>
      <c r="B2148">
        <v>73</v>
      </c>
      <c r="C2148" t="s">
        <v>25</v>
      </c>
      <c r="D2148" t="s">
        <v>22</v>
      </c>
      <c r="E2148" t="s">
        <v>51</v>
      </c>
      <c r="F2148" t="s">
        <v>24</v>
      </c>
      <c r="G2148">
        <v>52</v>
      </c>
      <c r="H2148" t="s">
        <v>21</v>
      </c>
      <c r="I2148" t="s">
        <v>21</v>
      </c>
      <c r="K2148" t="str">
        <f>IF(Table1[[#This Row],[Under 30]]="yes","Under 30",IF(Table1[[#This Row],[Senior]]="yes","Senior","Other"))</f>
        <v>Other</v>
      </c>
      <c r="P2148">
        <v>1</v>
      </c>
      <c r="R2148">
        <v>49</v>
      </c>
      <c r="S2148">
        <v>0</v>
      </c>
      <c r="T2148">
        <v>181</v>
      </c>
      <c r="U2148">
        <v>26</v>
      </c>
      <c r="V2148">
        <v>8</v>
      </c>
      <c r="W2148" t="str">
        <f>IF(Table1[[#This Row],[Avg Monthly GB Download]]&lt;5,"Less than 5GB",IF(Table1[[#This Row],[Avg Monthly GB Download]]&lt;10,"Less than 10GB","10 ot more 10GB"))</f>
        <v>Less than 10GB</v>
      </c>
    </row>
    <row r="2149" spans="1:23" x14ac:dyDescent="0.3">
      <c r="A2149" t="s">
        <v>21</v>
      </c>
      <c r="B2149">
        <v>73</v>
      </c>
      <c r="C2149" t="s">
        <v>25</v>
      </c>
      <c r="D2149" t="s">
        <v>22</v>
      </c>
      <c r="E2149" t="s">
        <v>55</v>
      </c>
      <c r="F2149" t="s">
        <v>26</v>
      </c>
      <c r="G2149">
        <v>74</v>
      </c>
      <c r="H2149" t="s">
        <v>21</v>
      </c>
      <c r="I2149" t="s">
        <v>25</v>
      </c>
      <c r="J2149" t="s">
        <v>25</v>
      </c>
      <c r="K2149" t="str">
        <f>IF(Table1[[#This Row],[Under 30]]="yes","Under 30",IF(Table1[[#This Row],[Senior]]="yes","Senior","Other"))</f>
        <v>Senior</v>
      </c>
      <c r="L2149" t="s">
        <v>53</v>
      </c>
      <c r="M2149" t="s">
        <v>33</v>
      </c>
      <c r="N2149" t="s">
        <v>34</v>
      </c>
      <c r="O2149" t="s">
        <v>34</v>
      </c>
      <c r="P2149">
        <v>1</v>
      </c>
      <c r="R2149">
        <v>61</v>
      </c>
      <c r="S2149">
        <v>0</v>
      </c>
      <c r="T2149">
        <v>304.2</v>
      </c>
      <c r="U2149">
        <v>52</v>
      </c>
      <c r="V2149">
        <v>4</v>
      </c>
      <c r="W2149" t="str">
        <f>IF(Table1[[#This Row],[Avg Monthly GB Download]]&lt;5,"Less than 5GB",IF(Table1[[#This Row],[Avg Monthly GB Download]]&lt;10,"Less than 10GB","10 ot more 10GB"))</f>
        <v>Less than 5GB</v>
      </c>
    </row>
    <row r="2150" spans="1:23" x14ac:dyDescent="0.3">
      <c r="A2150" t="s">
        <v>21</v>
      </c>
      <c r="B2150">
        <v>73</v>
      </c>
      <c r="C2150" t="s">
        <v>25</v>
      </c>
      <c r="D2150" t="s">
        <v>22</v>
      </c>
      <c r="E2150" t="s">
        <v>61</v>
      </c>
      <c r="F2150" t="s">
        <v>26</v>
      </c>
      <c r="G2150">
        <v>54</v>
      </c>
      <c r="H2150" t="s">
        <v>21</v>
      </c>
      <c r="I2150" t="s">
        <v>21</v>
      </c>
      <c r="K2150" t="str">
        <f>IF(Table1[[#This Row],[Under 30]]="yes","Under 30",IF(Table1[[#This Row],[Senior]]="yes","Senior","Other"))</f>
        <v>Other</v>
      </c>
      <c r="P2150">
        <v>1</v>
      </c>
      <c r="R2150">
        <v>42</v>
      </c>
      <c r="S2150">
        <v>2</v>
      </c>
      <c r="T2150">
        <v>438</v>
      </c>
      <c r="U2150">
        <v>79</v>
      </c>
      <c r="V2150">
        <v>15</v>
      </c>
      <c r="W2150" t="str">
        <f>IF(Table1[[#This Row],[Avg Monthly GB Download]]&lt;5,"Less than 5GB",IF(Table1[[#This Row],[Avg Monthly GB Download]]&lt;10,"Less than 10GB","10 ot more 10GB"))</f>
        <v>10 ot more 10GB</v>
      </c>
    </row>
    <row r="2151" spans="1:23" x14ac:dyDescent="0.3">
      <c r="A2151" t="s">
        <v>21</v>
      </c>
      <c r="B2151">
        <v>73</v>
      </c>
      <c r="C2151" t="s">
        <v>25</v>
      </c>
      <c r="D2151" t="s">
        <v>22</v>
      </c>
      <c r="E2151" t="s">
        <v>80</v>
      </c>
      <c r="F2151" t="s">
        <v>26</v>
      </c>
      <c r="G2151">
        <v>55</v>
      </c>
      <c r="H2151" t="s">
        <v>21</v>
      </c>
      <c r="I2151" t="s">
        <v>21</v>
      </c>
      <c r="K2151" t="str">
        <f>IF(Table1[[#This Row],[Under 30]]="yes","Under 30",IF(Table1[[#This Row],[Senior]]="yes","Senior","Other"))</f>
        <v>Other</v>
      </c>
      <c r="P2151">
        <v>1</v>
      </c>
      <c r="R2151">
        <v>9</v>
      </c>
      <c r="S2151">
        <v>0</v>
      </c>
      <c r="T2151">
        <v>106.6</v>
      </c>
      <c r="U2151">
        <v>0</v>
      </c>
      <c r="V2151">
        <v>0</v>
      </c>
      <c r="W2151" t="str">
        <f>IF(Table1[[#This Row],[Avg Monthly GB Download]]&lt;5,"Less than 5GB",IF(Table1[[#This Row],[Avg Monthly GB Download]]&lt;10,"Less than 10GB","10 ot more 10GB"))</f>
        <v>Less than 5GB</v>
      </c>
    </row>
    <row r="2152" spans="1:23" x14ac:dyDescent="0.3">
      <c r="A2152" t="s">
        <v>21</v>
      </c>
      <c r="B2152">
        <v>73</v>
      </c>
      <c r="C2152" t="s">
        <v>25</v>
      </c>
      <c r="D2152" t="s">
        <v>22</v>
      </c>
      <c r="E2152" t="s">
        <v>82</v>
      </c>
      <c r="F2152" t="s">
        <v>24</v>
      </c>
      <c r="G2152">
        <v>63</v>
      </c>
      <c r="H2152" t="s">
        <v>21</v>
      </c>
      <c r="I2152" t="s">
        <v>21</v>
      </c>
      <c r="K2152" t="str">
        <f>IF(Table1[[#This Row],[Under 30]]="yes","Under 30",IF(Table1[[#This Row],[Senior]]="yes","Senior","Other"))</f>
        <v>Other</v>
      </c>
      <c r="P2152">
        <v>1</v>
      </c>
      <c r="R2152">
        <v>15</v>
      </c>
      <c r="S2152">
        <v>0</v>
      </c>
      <c r="T2152">
        <v>192.7</v>
      </c>
      <c r="U2152">
        <v>0</v>
      </c>
      <c r="V2152">
        <v>0</v>
      </c>
      <c r="W2152" t="str">
        <f>IF(Table1[[#This Row],[Avg Monthly GB Download]]&lt;5,"Less than 5GB",IF(Table1[[#This Row],[Avg Monthly GB Download]]&lt;10,"Less than 10GB","10 ot more 10GB"))</f>
        <v>Less than 5GB</v>
      </c>
    </row>
    <row r="2153" spans="1:23" x14ac:dyDescent="0.3">
      <c r="A2153" t="s">
        <v>21</v>
      </c>
      <c r="B2153">
        <v>73</v>
      </c>
      <c r="C2153" t="s">
        <v>25</v>
      </c>
      <c r="D2153" t="s">
        <v>22</v>
      </c>
      <c r="E2153" t="s">
        <v>86</v>
      </c>
      <c r="F2153" t="s">
        <v>26</v>
      </c>
      <c r="G2153">
        <v>24</v>
      </c>
      <c r="H2153" t="s">
        <v>25</v>
      </c>
      <c r="I2153" t="s">
        <v>21</v>
      </c>
      <c r="K2153" t="str">
        <f>IF(Table1[[#This Row],[Under 30]]="yes","Under 30",IF(Table1[[#This Row],[Senior]]="yes","Senior","Other"))</f>
        <v>Under 30</v>
      </c>
      <c r="P2153">
        <v>1</v>
      </c>
      <c r="R2153">
        <v>46</v>
      </c>
      <c r="S2153">
        <v>1</v>
      </c>
      <c r="T2153">
        <v>309</v>
      </c>
      <c r="U2153">
        <v>8</v>
      </c>
      <c r="V2153">
        <v>18</v>
      </c>
      <c r="W2153" t="str">
        <f>IF(Table1[[#This Row],[Avg Monthly GB Download]]&lt;5,"Less than 5GB",IF(Table1[[#This Row],[Avg Monthly GB Download]]&lt;10,"Less than 10GB","10 ot more 10GB"))</f>
        <v>10 ot more 10GB</v>
      </c>
    </row>
    <row r="2154" spans="1:23" x14ac:dyDescent="0.3">
      <c r="A2154" t="s">
        <v>21</v>
      </c>
      <c r="B2154">
        <v>73</v>
      </c>
      <c r="C2154" t="s">
        <v>25</v>
      </c>
      <c r="D2154" t="s">
        <v>22</v>
      </c>
      <c r="E2154" t="s">
        <v>86</v>
      </c>
      <c r="F2154" t="s">
        <v>26</v>
      </c>
      <c r="G2154">
        <v>46</v>
      </c>
      <c r="H2154" t="s">
        <v>21</v>
      </c>
      <c r="I2154" t="s">
        <v>21</v>
      </c>
      <c r="K2154" t="str">
        <f>IF(Table1[[#This Row],[Under 30]]="yes","Under 30",IF(Table1[[#This Row],[Senior]]="yes","Senior","Other"))</f>
        <v>Other</v>
      </c>
      <c r="P2154">
        <v>1</v>
      </c>
      <c r="R2154">
        <v>52</v>
      </c>
      <c r="S2154">
        <v>0</v>
      </c>
      <c r="T2154">
        <v>193.5</v>
      </c>
      <c r="U2154">
        <v>19</v>
      </c>
      <c r="V2154">
        <v>19</v>
      </c>
      <c r="W2154" t="str">
        <f>IF(Table1[[#This Row],[Avg Monthly GB Download]]&lt;5,"Less than 5GB",IF(Table1[[#This Row],[Avg Monthly GB Download]]&lt;10,"Less than 10GB","10 ot more 10GB"))</f>
        <v>10 ot more 10GB</v>
      </c>
    </row>
    <row r="2155" spans="1:23" x14ac:dyDescent="0.3">
      <c r="A2155" t="s">
        <v>21</v>
      </c>
      <c r="B2155">
        <v>73</v>
      </c>
      <c r="C2155" t="s">
        <v>25</v>
      </c>
      <c r="D2155" t="s">
        <v>88</v>
      </c>
      <c r="E2155" t="s">
        <v>81</v>
      </c>
      <c r="F2155" t="s">
        <v>24</v>
      </c>
      <c r="G2155">
        <v>45</v>
      </c>
      <c r="H2155" t="s">
        <v>21</v>
      </c>
      <c r="I2155" t="s">
        <v>21</v>
      </c>
      <c r="K2155" t="str">
        <f>IF(Table1[[#This Row],[Under 30]]="yes","Under 30",IF(Table1[[#This Row],[Senior]]="yes","Senior","Other"))</f>
        <v>Other</v>
      </c>
      <c r="P2155">
        <v>1</v>
      </c>
      <c r="R2155">
        <v>8</v>
      </c>
      <c r="S2155">
        <v>1</v>
      </c>
      <c r="T2155">
        <v>0</v>
      </c>
      <c r="U2155">
        <v>0</v>
      </c>
      <c r="V2155">
        <v>0</v>
      </c>
      <c r="W2155" t="str">
        <f>IF(Table1[[#This Row],[Avg Monthly GB Download]]&lt;5,"Less than 5GB",IF(Table1[[#This Row],[Avg Monthly GB Download]]&lt;10,"Less than 10GB","10 ot more 10GB"))</f>
        <v>Less than 5GB</v>
      </c>
    </row>
    <row r="2156" spans="1:23" x14ac:dyDescent="0.3">
      <c r="A2156" t="s">
        <v>21</v>
      </c>
      <c r="B2156">
        <v>73</v>
      </c>
      <c r="C2156" t="s">
        <v>25</v>
      </c>
      <c r="D2156" t="s">
        <v>88</v>
      </c>
      <c r="E2156" t="s">
        <v>82</v>
      </c>
      <c r="F2156" t="s">
        <v>26</v>
      </c>
      <c r="G2156">
        <v>70</v>
      </c>
      <c r="H2156" t="s">
        <v>21</v>
      </c>
      <c r="I2156" t="s">
        <v>25</v>
      </c>
      <c r="J2156" t="s">
        <v>21</v>
      </c>
      <c r="K2156" t="str">
        <f>IF(Table1[[#This Row],[Under 30]]="yes","Under 30",IF(Table1[[#This Row],[Senior]]="yes","Senior","Other"))</f>
        <v>Senior</v>
      </c>
      <c r="L2156" t="s">
        <v>53</v>
      </c>
      <c r="M2156" t="s">
        <v>38</v>
      </c>
      <c r="N2156" t="s">
        <v>34</v>
      </c>
      <c r="O2156" t="s">
        <v>34</v>
      </c>
      <c r="P2156">
        <v>1</v>
      </c>
      <c r="R2156">
        <v>8</v>
      </c>
      <c r="S2156">
        <v>0</v>
      </c>
      <c r="T2156">
        <v>0</v>
      </c>
      <c r="U2156">
        <v>0</v>
      </c>
      <c r="V2156">
        <v>0</v>
      </c>
      <c r="W2156" t="str">
        <f>IF(Table1[[#This Row],[Avg Monthly GB Download]]&lt;5,"Less than 5GB",IF(Table1[[#This Row],[Avg Monthly GB Download]]&lt;10,"Less than 10GB","10 ot more 10GB"))</f>
        <v>Less than 5GB</v>
      </c>
    </row>
    <row r="2157" spans="1:23" x14ac:dyDescent="0.3">
      <c r="A2157" t="s">
        <v>21</v>
      </c>
      <c r="B2157">
        <v>73</v>
      </c>
      <c r="C2157" t="s">
        <v>25</v>
      </c>
      <c r="D2157" t="s">
        <v>88</v>
      </c>
      <c r="E2157" t="s">
        <v>86</v>
      </c>
      <c r="F2157" t="s">
        <v>24</v>
      </c>
      <c r="G2157">
        <v>32</v>
      </c>
      <c r="H2157" t="s">
        <v>21</v>
      </c>
      <c r="I2157" t="s">
        <v>21</v>
      </c>
      <c r="K2157" t="str">
        <f>IF(Table1[[#This Row],[Under 30]]="yes","Under 30",IF(Table1[[#This Row],[Senior]]="yes","Senior","Other"))</f>
        <v>Other</v>
      </c>
      <c r="P2157">
        <v>1</v>
      </c>
      <c r="R2157">
        <v>66</v>
      </c>
      <c r="S2157">
        <v>0</v>
      </c>
      <c r="T2157">
        <v>0</v>
      </c>
      <c r="U2157">
        <v>39</v>
      </c>
      <c r="V2157">
        <v>3</v>
      </c>
      <c r="W2157" t="str">
        <f>IF(Table1[[#This Row],[Avg Monthly GB Download]]&lt;5,"Less than 5GB",IF(Table1[[#This Row],[Avg Monthly GB Download]]&lt;10,"Less than 10GB","10 ot more 10GB"))</f>
        <v>Less than 5GB</v>
      </c>
    </row>
    <row r="2158" spans="1:23" x14ac:dyDescent="0.3">
      <c r="A2158" t="s">
        <v>21</v>
      </c>
      <c r="B2158">
        <v>74</v>
      </c>
      <c r="C2158" t="s">
        <v>21</v>
      </c>
      <c r="D2158" t="s">
        <v>22</v>
      </c>
      <c r="E2158" t="s">
        <v>28</v>
      </c>
      <c r="F2158" t="s">
        <v>24</v>
      </c>
      <c r="G2158">
        <v>40</v>
      </c>
      <c r="H2158" t="s">
        <v>21</v>
      </c>
      <c r="I2158" t="s">
        <v>21</v>
      </c>
      <c r="K2158" t="str">
        <f>IF(Table1[[#This Row],[Under 30]]="yes","Under 30",IF(Table1[[#This Row],[Senior]]="yes","Senior","Other"))</f>
        <v>Other</v>
      </c>
      <c r="P2158">
        <v>1</v>
      </c>
      <c r="R2158">
        <v>12</v>
      </c>
      <c r="S2158">
        <v>0</v>
      </c>
      <c r="T2158">
        <v>0</v>
      </c>
      <c r="U2158">
        <v>0</v>
      </c>
      <c r="V2158">
        <v>0</v>
      </c>
      <c r="W2158" t="str">
        <f>IF(Table1[[#This Row],[Avg Monthly GB Download]]&lt;5,"Less than 5GB",IF(Table1[[#This Row],[Avg Monthly GB Download]]&lt;10,"Less than 10GB","10 ot more 10GB"))</f>
        <v>Less than 5GB</v>
      </c>
    </row>
    <row r="2159" spans="1:23" x14ac:dyDescent="0.3">
      <c r="A2159" t="s">
        <v>21</v>
      </c>
      <c r="B2159">
        <v>74</v>
      </c>
      <c r="C2159" t="s">
        <v>21</v>
      </c>
      <c r="D2159" t="s">
        <v>22</v>
      </c>
      <c r="E2159" t="s">
        <v>28</v>
      </c>
      <c r="F2159" t="s">
        <v>24</v>
      </c>
      <c r="G2159">
        <v>68</v>
      </c>
      <c r="H2159" t="s">
        <v>21</v>
      </c>
      <c r="I2159" t="s">
        <v>25</v>
      </c>
      <c r="J2159" t="s">
        <v>21</v>
      </c>
      <c r="K2159" t="str">
        <f>IF(Table1[[#This Row],[Under 30]]="yes","Under 30",IF(Table1[[#This Row],[Senior]]="yes","Senior","Other"))</f>
        <v>Senior</v>
      </c>
      <c r="L2159" t="s">
        <v>53</v>
      </c>
      <c r="M2159" t="s">
        <v>38</v>
      </c>
      <c r="N2159" t="s">
        <v>34</v>
      </c>
      <c r="O2159" t="s">
        <v>34</v>
      </c>
      <c r="P2159">
        <v>1</v>
      </c>
      <c r="R2159">
        <v>11</v>
      </c>
      <c r="S2159">
        <v>0</v>
      </c>
      <c r="T2159">
        <v>0</v>
      </c>
      <c r="U2159">
        <v>0</v>
      </c>
      <c r="V2159">
        <v>0</v>
      </c>
      <c r="W2159" t="str">
        <f>IF(Table1[[#This Row],[Avg Monthly GB Download]]&lt;5,"Less than 5GB",IF(Table1[[#This Row],[Avg Monthly GB Download]]&lt;10,"Less than 10GB","10 ot more 10GB"))</f>
        <v>Less than 5GB</v>
      </c>
    </row>
    <row r="2160" spans="1:23" x14ac:dyDescent="0.3">
      <c r="A2160" t="s">
        <v>21</v>
      </c>
      <c r="B2160">
        <v>74</v>
      </c>
      <c r="C2160" t="s">
        <v>21</v>
      </c>
      <c r="D2160" t="s">
        <v>22</v>
      </c>
      <c r="E2160" t="s">
        <v>30</v>
      </c>
      <c r="F2160" t="s">
        <v>24</v>
      </c>
      <c r="G2160">
        <v>60</v>
      </c>
      <c r="H2160" t="s">
        <v>21</v>
      </c>
      <c r="I2160" t="s">
        <v>21</v>
      </c>
      <c r="K2160" t="str">
        <f>IF(Table1[[#This Row],[Under 30]]="yes","Under 30",IF(Table1[[#This Row],[Senior]]="yes","Senior","Other"))</f>
        <v>Other</v>
      </c>
      <c r="P2160">
        <v>1</v>
      </c>
      <c r="R2160">
        <v>11</v>
      </c>
      <c r="S2160">
        <v>0</v>
      </c>
      <c r="T2160">
        <v>0</v>
      </c>
      <c r="U2160">
        <v>0</v>
      </c>
      <c r="V2160">
        <v>0</v>
      </c>
      <c r="W2160" t="str">
        <f>IF(Table1[[#This Row],[Avg Monthly GB Download]]&lt;5,"Less than 5GB",IF(Table1[[#This Row],[Avg Monthly GB Download]]&lt;10,"Less than 10GB","10 ot more 10GB"))</f>
        <v>Less than 5GB</v>
      </c>
    </row>
    <row r="2161" spans="1:23" x14ac:dyDescent="0.3">
      <c r="A2161" t="s">
        <v>21</v>
      </c>
      <c r="B2161">
        <v>74</v>
      </c>
      <c r="C2161" t="s">
        <v>21</v>
      </c>
      <c r="D2161" t="s">
        <v>22</v>
      </c>
      <c r="E2161" t="s">
        <v>31</v>
      </c>
      <c r="F2161" t="s">
        <v>24</v>
      </c>
      <c r="G2161">
        <v>42</v>
      </c>
      <c r="H2161" t="s">
        <v>21</v>
      </c>
      <c r="I2161" t="s">
        <v>21</v>
      </c>
      <c r="K2161" t="str">
        <f>IF(Table1[[#This Row],[Under 30]]="yes","Under 30",IF(Table1[[#This Row],[Senior]]="yes","Senior","Other"))</f>
        <v>Other</v>
      </c>
      <c r="P2161">
        <v>1</v>
      </c>
      <c r="R2161">
        <v>7</v>
      </c>
      <c r="S2161">
        <v>2</v>
      </c>
      <c r="T2161">
        <v>0</v>
      </c>
      <c r="U2161">
        <v>0</v>
      </c>
      <c r="V2161">
        <v>0</v>
      </c>
      <c r="W2161" t="str">
        <f>IF(Table1[[#This Row],[Avg Monthly GB Download]]&lt;5,"Less than 5GB",IF(Table1[[#This Row],[Avg Monthly GB Download]]&lt;10,"Less than 10GB","10 ot more 10GB"))</f>
        <v>Less than 5GB</v>
      </c>
    </row>
    <row r="2162" spans="1:23" x14ac:dyDescent="0.3">
      <c r="A2162" t="s">
        <v>21</v>
      </c>
      <c r="B2162">
        <v>74</v>
      </c>
      <c r="C2162" t="s">
        <v>21</v>
      </c>
      <c r="D2162" t="s">
        <v>22</v>
      </c>
      <c r="E2162" t="s">
        <v>60</v>
      </c>
      <c r="F2162" t="s">
        <v>24</v>
      </c>
      <c r="G2162">
        <v>58</v>
      </c>
      <c r="H2162" t="s">
        <v>21</v>
      </c>
      <c r="I2162" t="s">
        <v>21</v>
      </c>
      <c r="K2162" t="str">
        <f>IF(Table1[[#This Row],[Under 30]]="yes","Under 30",IF(Table1[[#This Row],[Senior]]="yes","Senior","Other"))</f>
        <v>Other</v>
      </c>
      <c r="P2162">
        <v>1</v>
      </c>
      <c r="R2162">
        <v>30</v>
      </c>
      <c r="S2162">
        <v>1</v>
      </c>
      <c r="T2162">
        <v>0</v>
      </c>
      <c r="U2162">
        <v>57</v>
      </c>
      <c r="V2162">
        <v>14</v>
      </c>
      <c r="W2162" t="str">
        <f>IF(Table1[[#This Row],[Avg Monthly GB Download]]&lt;5,"Less than 5GB",IF(Table1[[#This Row],[Avg Monthly GB Download]]&lt;10,"Less than 10GB","10 ot more 10GB"))</f>
        <v>10 ot more 10GB</v>
      </c>
    </row>
    <row r="2163" spans="1:23" x14ac:dyDescent="0.3">
      <c r="A2163" t="s">
        <v>21</v>
      </c>
      <c r="B2163">
        <v>74</v>
      </c>
      <c r="C2163" t="s">
        <v>21</v>
      </c>
      <c r="D2163" t="s">
        <v>22</v>
      </c>
      <c r="E2163" t="s">
        <v>62</v>
      </c>
      <c r="F2163" t="s">
        <v>26</v>
      </c>
      <c r="G2163">
        <v>46</v>
      </c>
      <c r="H2163" t="s">
        <v>21</v>
      </c>
      <c r="I2163" t="s">
        <v>21</v>
      </c>
      <c r="K2163" t="str">
        <f>IF(Table1[[#This Row],[Under 30]]="yes","Under 30",IF(Table1[[#This Row],[Senior]]="yes","Senior","Other"))</f>
        <v>Other</v>
      </c>
      <c r="P2163">
        <v>1</v>
      </c>
      <c r="R2163">
        <v>11</v>
      </c>
      <c r="S2163">
        <v>0</v>
      </c>
      <c r="T2163">
        <v>0</v>
      </c>
      <c r="U2163">
        <v>0</v>
      </c>
      <c r="V2163">
        <v>0</v>
      </c>
      <c r="W2163" t="str">
        <f>IF(Table1[[#This Row],[Avg Monthly GB Download]]&lt;5,"Less than 5GB",IF(Table1[[#This Row],[Avg Monthly GB Download]]&lt;10,"Less than 10GB","10 ot more 10GB"))</f>
        <v>Less than 5GB</v>
      </c>
    </row>
    <row r="2164" spans="1:23" x14ac:dyDescent="0.3">
      <c r="A2164" t="s">
        <v>21</v>
      </c>
      <c r="B2164">
        <v>74</v>
      </c>
      <c r="C2164" t="s">
        <v>21</v>
      </c>
      <c r="D2164" t="s">
        <v>22</v>
      </c>
      <c r="E2164" t="s">
        <v>70</v>
      </c>
      <c r="F2164" t="s">
        <v>24</v>
      </c>
      <c r="G2164">
        <v>53</v>
      </c>
      <c r="H2164" t="s">
        <v>21</v>
      </c>
      <c r="I2164" t="s">
        <v>21</v>
      </c>
      <c r="K2164" t="str">
        <f>IF(Table1[[#This Row],[Under 30]]="yes","Under 30",IF(Table1[[#This Row],[Senior]]="yes","Senior","Other"))</f>
        <v>Other</v>
      </c>
      <c r="P2164">
        <v>1</v>
      </c>
      <c r="R2164">
        <v>14</v>
      </c>
      <c r="S2164">
        <v>0</v>
      </c>
      <c r="T2164">
        <v>0</v>
      </c>
      <c r="U2164">
        <v>0</v>
      </c>
      <c r="V2164">
        <v>0</v>
      </c>
      <c r="W2164" t="str">
        <f>IF(Table1[[#This Row],[Avg Monthly GB Download]]&lt;5,"Less than 5GB",IF(Table1[[#This Row],[Avg Monthly GB Download]]&lt;10,"Less than 10GB","10 ot more 10GB"))</f>
        <v>Less than 5GB</v>
      </c>
    </row>
    <row r="2165" spans="1:23" x14ac:dyDescent="0.3">
      <c r="A2165" t="s">
        <v>21</v>
      </c>
      <c r="B2165">
        <v>74</v>
      </c>
      <c r="C2165" t="s">
        <v>21</v>
      </c>
      <c r="D2165" t="s">
        <v>22</v>
      </c>
      <c r="E2165" t="s">
        <v>76</v>
      </c>
      <c r="F2165" t="s">
        <v>24</v>
      </c>
      <c r="G2165">
        <v>45</v>
      </c>
      <c r="H2165" t="s">
        <v>21</v>
      </c>
      <c r="I2165" t="s">
        <v>21</v>
      </c>
      <c r="K2165" t="str">
        <f>IF(Table1[[#This Row],[Under 30]]="yes","Under 30",IF(Table1[[#This Row],[Senior]]="yes","Senior","Other"))</f>
        <v>Other</v>
      </c>
      <c r="P2165">
        <v>1</v>
      </c>
      <c r="R2165">
        <v>7</v>
      </c>
      <c r="S2165">
        <v>0</v>
      </c>
      <c r="T2165">
        <v>0</v>
      </c>
      <c r="U2165">
        <v>0</v>
      </c>
      <c r="V2165">
        <v>0</v>
      </c>
      <c r="W2165" t="str">
        <f>IF(Table1[[#This Row],[Avg Monthly GB Download]]&lt;5,"Less than 5GB",IF(Table1[[#This Row],[Avg Monthly GB Download]]&lt;10,"Less than 10GB","10 ot more 10GB"))</f>
        <v>Less than 5GB</v>
      </c>
    </row>
    <row r="2166" spans="1:23" x14ac:dyDescent="0.3">
      <c r="A2166" t="s">
        <v>21</v>
      </c>
      <c r="B2166">
        <v>74</v>
      </c>
      <c r="C2166" t="s">
        <v>21</v>
      </c>
      <c r="D2166" t="s">
        <v>22</v>
      </c>
      <c r="E2166" t="s">
        <v>78</v>
      </c>
      <c r="F2166" t="s">
        <v>24</v>
      </c>
      <c r="G2166">
        <v>53</v>
      </c>
      <c r="H2166" t="s">
        <v>21</v>
      </c>
      <c r="I2166" t="s">
        <v>21</v>
      </c>
      <c r="K2166" t="str">
        <f>IF(Table1[[#This Row],[Under 30]]="yes","Under 30",IF(Table1[[#This Row],[Senior]]="yes","Senior","Other"))</f>
        <v>Other</v>
      </c>
      <c r="P2166">
        <v>1</v>
      </c>
      <c r="R2166">
        <v>8</v>
      </c>
      <c r="S2166">
        <v>0</v>
      </c>
      <c r="T2166">
        <v>0</v>
      </c>
      <c r="U2166">
        <v>0</v>
      </c>
      <c r="V2166">
        <v>0</v>
      </c>
      <c r="W2166" t="str">
        <f>IF(Table1[[#This Row],[Avg Monthly GB Download]]&lt;5,"Less than 5GB",IF(Table1[[#This Row],[Avg Monthly GB Download]]&lt;10,"Less than 10GB","10 ot more 10GB"))</f>
        <v>Less than 5GB</v>
      </c>
    </row>
    <row r="2167" spans="1:23" x14ac:dyDescent="0.3">
      <c r="A2167" t="s">
        <v>21</v>
      </c>
      <c r="B2167">
        <v>74</v>
      </c>
      <c r="C2167" t="s">
        <v>21</v>
      </c>
      <c r="D2167" t="s">
        <v>22</v>
      </c>
      <c r="E2167" t="s">
        <v>79</v>
      </c>
      <c r="F2167" t="s">
        <v>24</v>
      </c>
      <c r="G2167">
        <v>36</v>
      </c>
      <c r="H2167" t="s">
        <v>21</v>
      </c>
      <c r="I2167" t="s">
        <v>21</v>
      </c>
      <c r="K2167" t="str">
        <f>IF(Table1[[#This Row],[Under 30]]="yes","Under 30",IF(Table1[[#This Row],[Senior]]="yes","Senior","Other"))</f>
        <v>Other</v>
      </c>
      <c r="P2167">
        <v>1</v>
      </c>
      <c r="R2167">
        <v>10</v>
      </c>
      <c r="S2167">
        <v>0</v>
      </c>
      <c r="T2167">
        <v>0</v>
      </c>
      <c r="U2167">
        <v>0</v>
      </c>
      <c r="V2167">
        <v>0</v>
      </c>
      <c r="W2167" t="str">
        <f>IF(Table1[[#This Row],[Avg Monthly GB Download]]&lt;5,"Less than 5GB",IF(Table1[[#This Row],[Avg Monthly GB Download]]&lt;10,"Less than 10GB","10 ot more 10GB"))</f>
        <v>Less than 5GB</v>
      </c>
    </row>
    <row r="2168" spans="1:23" x14ac:dyDescent="0.3">
      <c r="A2168" t="s">
        <v>21</v>
      </c>
      <c r="B2168">
        <v>74</v>
      </c>
      <c r="C2168" t="s">
        <v>25</v>
      </c>
      <c r="D2168" t="s">
        <v>22</v>
      </c>
      <c r="E2168" t="s">
        <v>41</v>
      </c>
      <c r="F2168" t="s">
        <v>24</v>
      </c>
      <c r="G2168">
        <v>40</v>
      </c>
      <c r="H2168" t="s">
        <v>21</v>
      </c>
      <c r="I2168" t="s">
        <v>21</v>
      </c>
      <c r="K2168" t="str">
        <f>IF(Table1[[#This Row],[Under 30]]="yes","Under 30",IF(Table1[[#This Row],[Senior]]="yes","Senior","Other"))</f>
        <v>Other</v>
      </c>
      <c r="P2168">
        <v>1</v>
      </c>
      <c r="R2168">
        <v>12</v>
      </c>
      <c r="S2168">
        <v>0</v>
      </c>
      <c r="T2168">
        <v>239.3</v>
      </c>
      <c r="U2168">
        <v>0</v>
      </c>
      <c r="V2168">
        <v>0</v>
      </c>
      <c r="W2168" t="str">
        <f>IF(Table1[[#This Row],[Avg Monthly GB Download]]&lt;5,"Less than 5GB",IF(Table1[[#This Row],[Avg Monthly GB Download]]&lt;10,"Less than 10GB","10 ot more 10GB"))</f>
        <v>Less than 5GB</v>
      </c>
    </row>
    <row r="2169" spans="1:23" x14ac:dyDescent="0.3">
      <c r="A2169" t="s">
        <v>21</v>
      </c>
      <c r="B2169">
        <v>74</v>
      </c>
      <c r="C2169" t="s">
        <v>25</v>
      </c>
      <c r="D2169" t="s">
        <v>22</v>
      </c>
      <c r="E2169" t="s">
        <v>54</v>
      </c>
      <c r="F2169" t="s">
        <v>26</v>
      </c>
      <c r="G2169">
        <v>53</v>
      </c>
      <c r="H2169" t="s">
        <v>21</v>
      </c>
      <c r="I2169" t="s">
        <v>21</v>
      </c>
      <c r="K2169" t="str">
        <f>IF(Table1[[#This Row],[Under 30]]="yes","Under 30",IF(Table1[[#This Row],[Senior]]="yes","Senior","Other"))</f>
        <v>Other</v>
      </c>
      <c r="P2169">
        <v>1</v>
      </c>
      <c r="R2169">
        <v>36</v>
      </c>
      <c r="S2169">
        <v>2</v>
      </c>
      <c r="T2169">
        <v>168.4</v>
      </c>
      <c r="U2169">
        <v>6</v>
      </c>
      <c r="V2169">
        <v>3</v>
      </c>
      <c r="W2169" t="str">
        <f>IF(Table1[[#This Row],[Avg Monthly GB Download]]&lt;5,"Less than 5GB",IF(Table1[[#This Row],[Avg Monthly GB Download]]&lt;10,"Less than 10GB","10 ot more 10GB"))</f>
        <v>Less than 5GB</v>
      </c>
    </row>
    <row r="2170" spans="1:23" x14ac:dyDescent="0.3">
      <c r="A2170" t="s">
        <v>21</v>
      </c>
      <c r="B2170">
        <v>74</v>
      </c>
      <c r="C2170" t="s">
        <v>25</v>
      </c>
      <c r="D2170" t="s">
        <v>22</v>
      </c>
      <c r="E2170" t="s">
        <v>82</v>
      </c>
      <c r="F2170" t="s">
        <v>26</v>
      </c>
      <c r="G2170">
        <v>22</v>
      </c>
      <c r="H2170" t="s">
        <v>25</v>
      </c>
      <c r="I2170" t="s">
        <v>21</v>
      </c>
      <c r="K2170" t="str">
        <f>IF(Table1[[#This Row],[Under 30]]="yes","Under 30",IF(Table1[[#This Row],[Senior]]="yes","Senior","Other"))</f>
        <v>Under 30</v>
      </c>
      <c r="P2170">
        <v>1</v>
      </c>
      <c r="R2170">
        <v>12</v>
      </c>
      <c r="S2170">
        <v>0</v>
      </c>
      <c r="T2170">
        <v>233.1</v>
      </c>
      <c r="U2170">
        <v>0</v>
      </c>
      <c r="V2170">
        <v>0</v>
      </c>
      <c r="W2170" t="str">
        <f>IF(Table1[[#This Row],[Avg Monthly GB Download]]&lt;5,"Less than 5GB",IF(Table1[[#This Row],[Avg Monthly GB Download]]&lt;10,"Less than 10GB","10 ot more 10GB"))</f>
        <v>Less than 5GB</v>
      </c>
    </row>
    <row r="2171" spans="1:23" x14ac:dyDescent="0.3">
      <c r="A2171" t="s">
        <v>21</v>
      </c>
      <c r="B2171">
        <v>74</v>
      </c>
      <c r="C2171" t="s">
        <v>25</v>
      </c>
      <c r="D2171" t="s">
        <v>88</v>
      </c>
      <c r="E2171" t="s">
        <v>28</v>
      </c>
      <c r="F2171" t="s">
        <v>24</v>
      </c>
      <c r="G2171">
        <v>47</v>
      </c>
      <c r="H2171" t="s">
        <v>21</v>
      </c>
      <c r="I2171" t="s">
        <v>21</v>
      </c>
      <c r="K2171" t="str">
        <f>IF(Table1[[#This Row],[Under 30]]="yes","Under 30",IF(Table1[[#This Row],[Senior]]="yes","Senior","Other"))</f>
        <v>Other</v>
      </c>
      <c r="P2171">
        <v>1</v>
      </c>
      <c r="R2171">
        <v>17</v>
      </c>
      <c r="S2171">
        <v>0</v>
      </c>
      <c r="T2171">
        <v>0</v>
      </c>
      <c r="U2171">
        <v>0</v>
      </c>
      <c r="V2171">
        <v>0</v>
      </c>
      <c r="W2171" t="str">
        <f>IF(Table1[[#This Row],[Avg Monthly GB Download]]&lt;5,"Less than 5GB",IF(Table1[[#This Row],[Avg Monthly GB Download]]&lt;10,"Less than 10GB","10 ot more 10GB"))</f>
        <v>Less than 5GB</v>
      </c>
    </row>
    <row r="2172" spans="1:23" x14ac:dyDescent="0.3">
      <c r="A2172" t="s">
        <v>21</v>
      </c>
      <c r="B2172">
        <v>74</v>
      </c>
      <c r="C2172" t="s">
        <v>25</v>
      </c>
      <c r="D2172" t="s">
        <v>88</v>
      </c>
      <c r="E2172" t="s">
        <v>46</v>
      </c>
      <c r="F2172" t="s">
        <v>26</v>
      </c>
      <c r="G2172">
        <v>53</v>
      </c>
      <c r="H2172" t="s">
        <v>21</v>
      </c>
      <c r="I2172" t="s">
        <v>21</v>
      </c>
      <c r="K2172" t="str">
        <f>IF(Table1[[#This Row],[Under 30]]="yes","Under 30",IF(Table1[[#This Row],[Senior]]="yes","Senior","Other"))</f>
        <v>Other</v>
      </c>
      <c r="P2172">
        <v>1</v>
      </c>
      <c r="R2172">
        <v>8</v>
      </c>
      <c r="S2172">
        <v>0</v>
      </c>
      <c r="T2172">
        <v>0</v>
      </c>
      <c r="U2172">
        <v>0</v>
      </c>
      <c r="V2172">
        <v>0</v>
      </c>
      <c r="W2172" t="str">
        <f>IF(Table1[[#This Row],[Avg Monthly GB Download]]&lt;5,"Less than 5GB",IF(Table1[[#This Row],[Avg Monthly GB Download]]&lt;10,"Less than 10GB","10 ot more 10GB"))</f>
        <v>Less than 5GB</v>
      </c>
    </row>
    <row r="2173" spans="1:23" x14ac:dyDescent="0.3">
      <c r="A2173" t="s">
        <v>21</v>
      </c>
      <c r="B2173">
        <v>74</v>
      </c>
      <c r="C2173" t="s">
        <v>25</v>
      </c>
      <c r="D2173" t="s">
        <v>88</v>
      </c>
      <c r="E2173" t="s">
        <v>84</v>
      </c>
      <c r="F2173" t="s">
        <v>26</v>
      </c>
      <c r="G2173">
        <v>38</v>
      </c>
      <c r="H2173" t="s">
        <v>21</v>
      </c>
      <c r="I2173" t="s">
        <v>21</v>
      </c>
      <c r="K2173" t="str">
        <f>IF(Table1[[#This Row],[Under 30]]="yes","Under 30",IF(Table1[[#This Row],[Senior]]="yes","Senior","Other"))</f>
        <v>Other</v>
      </c>
      <c r="P2173">
        <v>1</v>
      </c>
      <c r="R2173">
        <v>13</v>
      </c>
      <c r="S2173">
        <v>0</v>
      </c>
      <c r="T2173">
        <v>0</v>
      </c>
      <c r="U2173">
        <v>0</v>
      </c>
      <c r="V2173">
        <v>0</v>
      </c>
      <c r="W2173" t="str">
        <f>IF(Table1[[#This Row],[Avg Monthly GB Download]]&lt;5,"Less than 5GB",IF(Table1[[#This Row],[Avg Monthly GB Download]]&lt;10,"Less than 10GB","10 ot more 10GB"))</f>
        <v>Less than 5GB</v>
      </c>
    </row>
    <row r="2174" spans="1:23" x14ac:dyDescent="0.3">
      <c r="A2174" t="s">
        <v>21</v>
      </c>
      <c r="B2174">
        <v>75</v>
      </c>
      <c r="C2174" t="s">
        <v>21</v>
      </c>
      <c r="D2174" t="s">
        <v>22</v>
      </c>
      <c r="E2174" t="s">
        <v>28</v>
      </c>
      <c r="F2174" t="s">
        <v>24</v>
      </c>
      <c r="G2174">
        <v>45</v>
      </c>
      <c r="H2174" t="s">
        <v>21</v>
      </c>
      <c r="I2174" t="s">
        <v>21</v>
      </c>
      <c r="K2174" t="str">
        <f>IF(Table1[[#This Row],[Under 30]]="yes","Under 30",IF(Table1[[#This Row],[Senior]]="yes","Senior","Other"))</f>
        <v>Other</v>
      </c>
      <c r="P2174">
        <v>1</v>
      </c>
      <c r="R2174">
        <v>9</v>
      </c>
      <c r="S2174">
        <v>0</v>
      </c>
      <c r="T2174">
        <v>0</v>
      </c>
      <c r="U2174">
        <v>0</v>
      </c>
      <c r="V2174">
        <v>0</v>
      </c>
      <c r="W2174" t="str">
        <f>IF(Table1[[#This Row],[Avg Monthly GB Download]]&lt;5,"Less than 5GB",IF(Table1[[#This Row],[Avg Monthly GB Download]]&lt;10,"Less than 10GB","10 ot more 10GB"))</f>
        <v>Less than 5GB</v>
      </c>
    </row>
    <row r="2175" spans="1:23" x14ac:dyDescent="0.3">
      <c r="A2175" t="s">
        <v>21</v>
      </c>
      <c r="B2175">
        <v>75</v>
      </c>
      <c r="C2175" t="s">
        <v>21</v>
      </c>
      <c r="D2175" t="s">
        <v>22</v>
      </c>
      <c r="E2175" t="s">
        <v>30</v>
      </c>
      <c r="F2175" t="s">
        <v>26</v>
      </c>
      <c r="G2175">
        <v>58</v>
      </c>
      <c r="H2175" t="s">
        <v>21</v>
      </c>
      <c r="I2175" t="s">
        <v>21</v>
      </c>
      <c r="K2175" t="str">
        <f>IF(Table1[[#This Row],[Under 30]]="yes","Under 30",IF(Table1[[#This Row],[Senior]]="yes","Senior","Other"))</f>
        <v>Other</v>
      </c>
      <c r="P2175">
        <v>1</v>
      </c>
      <c r="R2175">
        <v>13</v>
      </c>
      <c r="S2175">
        <v>1</v>
      </c>
      <c r="T2175">
        <v>0</v>
      </c>
      <c r="U2175">
        <v>0</v>
      </c>
      <c r="V2175">
        <v>0</v>
      </c>
      <c r="W2175" t="str">
        <f>IF(Table1[[#This Row],[Avg Monthly GB Download]]&lt;5,"Less than 5GB",IF(Table1[[#This Row],[Avg Monthly GB Download]]&lt;10,"Less than 10GB","10 ot more 10GB"))</f>
        <v>Less than 5GB</v>
      </c>
    </row>
    <row r="2176" spans="1:23" x14ac:dyDescent="0.3">
      <c r="A2176" t="s">
        <v>21</v>
      </c>
      <c r="B2176">
        <v>75</v>
      </c>
      <c r="C2176" t="s">
        <v>21</v>
      </c>
      <c r="D2176" t="s">
        <v>22</v>
      </c>
      <c r="E2176" t="s">
        <v>43</v>
      </c>
      <c r="F2176" t="s">
        <v>24</v>
      </c>
      <c r="G2176">
        <v>78</v>
      </c>
      <c r="H2176" t="s">
        <v>21</v>
      </c>
      <c r="I2176" t="s">
        <v>25</v>
      </c>
      <c r="J2176" t="s">
        <v>21</v>
      </c>
      <c r="K2176" t="str">
        <f>IF(Table1[[#This Row],[Under 30]]="yes","Under 30",IF(Table1[[#This Row],[Senior]]="yes","Senior","Other"))</f>
        <v>Senior</v>
      </c>
      <c r="L2176" t="s">
        <v>53</v>
      </c>
      <c r="M2176" t="s">
        <v>33</v>
      </c>
      <c r="N2176" t="s">
        <v>34</v>
      </c>
      <c r="O2176" t="s">
        <v>34</v>
      </c>
      <c r="P2176">
        <v>1</v>
      </c>
      <c r="R2176">
        <v>11</v>
      </c>
      <c r="S2176">
        <v>0</v>
      </c>
      <c r="T2176">
        <v>0</v>
      </c>
      <c r="U2176">
        <v>0</v>
      </c>
      <c r="V2176">
        <v>0</v>
      </c>
      <c r="W2176" t="str">
        <f>IF(Table1[[#This Row],[Avg Monthly GB Download]]&lt;5,"Less than 5GB",IF(Table1[[#This Row],[Avg Monthly GB Download]]&lt;10,"Less than 10GB","10 ot more 10GB"))</f>
        <v>Less than 5GB</v>
      </c>
    </row>
    <row r="2177" spans="1:23" x14ac:dyDescent="0.3">
      <c r="A2177" t="s">
        <v>21</v>
      </c>
      <c r="B2177">
        <v>75</v>
      </c>
      <c r="C2177" t="s">
        <v>21</v>
      </c>
      <c r="D2177" t="s">
        <v>22</v>
      </c>
      <c r="E2177" t="s">
        <v>52</v>
      </c>
      <c r="F2177" t="s">
        <v>24</v>
      </c>
      <c r="G2177">
        <v>62</v>
      </c>
      <c r="H2177" t="s">
        <v>21</v>
      </c>
      <c r="I2177" t="s">
        <v>21</v>
      </c>
      <c r="K2177" t="str">
        <f>IF(Table1[[#This Row],[Under 30]]="yes","Under 30",IF(Table1[[#This Row],[Senior]]="yes","Senior","Other"))</f>
        <v>Other</v>
      </c>
      <c r="P2177">
        <v>1</v>
      </c>
      <c r="R2177">
        <v>9</v>
      </c>
      <c r="S2177">
        <v>0</v>
      </c>
      <c r="T2177">
        <v>0</v>
      </c>
      <c r="U2177">
        <v>0</v>
      </c>
      <c r="V2177">
        <v>0</v>
      </c>
      <c r="W2177" t="str">
        <f>IF(Table1[[#This Row],[Avg Monthly GB Download]]&lt;5,"Less than 5GB",IF(Table1[[#This Row],[Avg Monthly GB Download]]&lt;10,"Less than 10GB","10 ot more 10GB"))</f>
        <v>Less than 5GB</v>
      </c>
    </row>
    <row r="2178" spans="1:23" x14ac:dyDescent="0.3">
      <c r="A2178" t="s">
        <v>21</v>
      </c>
      <c r="B2178">
        <v>75</v>
      </c>
      <c r="C2178" t="s">
        <v>21</v>
      </c>
      <c r="D2178" t="s">
        <v>22</v>
      </c>
      <c r="E2178" t="s">
        <v>52</v>
      </c>
      <c r="F2178" t="s">
        <v>26</v>
      </c>
      <c r="G2178">
        <v>52</v>
      </c>
      <c r="H2178" t="s">
        <v>21</v>
      </c>
      <c r="I2178" t="s">
        <v>21</v>
      </c>
      <c r="K2178" t="str">
        <f>IF(Table1[[#This Row],[Under 30]]="yes","Under 30",IF(Table1[[#This Row],[Senior]]="yes","Senior","Other"))</f>
        <v>Other</v>
      </c>
      <c r="P2178">
        <v>1</v>
      </c>
      <c r="R2178">
        <v>12</v>
      </c>
      <c r="S2178">
        <v>0</v>
      </c>
      <c r="T2178">
        <v>0</v>
      </c>
      <c r="U2178">
        <v>0</v>
      </c>
      <c r="V2178">
        <v>0</v>
      </c>
      <c r="W2178" t="str">
        <f>IF(Table1[[#This Row],[Avg Monthly GB Download]]&lt;5,"Less than 5GB",IF(Table1[[#This Row],[Avg Monthly GB Download]]&lt;10,"Less than 10GB","10 ot more 10GB"))</f>
        <v>Less than 5GB</v>
      </c>
    </row>
    <row r="2179" spans="1:23" x14ac:dyDescent="0.3">
      <c r="A2179" t="s">
        <v>21</v>
      </c>
      <c r="B2179">
        <v>75</v>
      </c>
      <c r="C2179" t="s">
        <v>21</v>
      </c>
      <c r="D2179" t="s">
        <v>22</v>
      </c>
      <c r="E2179" t="s">
        <v>73</v>
      </c>
      <c r="F2179" t="s">
        <v>24</v>
      </c>
      <c r="G2179">
        <v>45</v>
      </c>
      <c r="H2179" t="s">
        <v>21</v>
      </c>
      <c r="I2179" t="s">
        <v>21</v>
      </c>
      <c r="K2179" t="str">
        <f>IF(Table1[[#This Row],[Under 30]]="yes","Under 30",IF(Table1[[#This Row],[Senior]]="yes","Senior","Other"))</f>
        <v>Other</v>
      </c>
      <c r="P2179">
        <v>1</v>
      </c>
      <c r="R2179">
        <v>12</v>
      </c>
      <c r="S2179">
        <v>1</v>
      </c>
      <c r="T2179">
        <v>0</v>
      </c>
      <c r="U2179">
        <v>0</v>
      </c>
      <c r="V2179">
        <v>0</v>
      </c>
      <c r="W2179" t="str">
        <f>IF(Table1[[#This Row],[Avg Monthly GB Download]]&lt;5,"Less than 5GB",IF(Table1[[#This Row],[Avg Monthly GB Download]]&lt;10,"Less than 10GB","10 ot more 10GB"))</f>
        <v>Less than 5GB</v>
      </c>
    </row>
    <row r="2180" spans="1:23" x14ac:dyDescent="0.3">
      <c r="A2180" t="s">
        <v>21</v>
      </c>
      <c r="B2180">
        <v>75</v>
      </c>
      <c r="C2180" t="s">
        <v>25</v>
      </c>
      <c r="D2180" t="s">
        <v>22</v>
      </c>
      <c r="E2180" t="s">
        <v>78</v>
      </c>
      <c r="F2180" t="s">
        <v>24</v>
      </c>
      <c r="G2180">
        <v>21</v>
      </c>
      <c r="H2180" t="s">
        <v>25</v>
      </c>
      <c r="I2180" t="s">
        <v>21</v>
      </c>
      <c r="K2180" t="str">
        <f>IF(Table1[[#This Row],[Under 30]]="yes","Under 30",IF(Table1[[#This Row],[Senior]]="yes","Senior","Other"))</f>
        <v>Under 30</v>
      </c>
      <c r="P2180">
        <v>1</v>
      </c>
      <c r="R2180">
        <v>13</v>
      </c>
      <c r="S2180">
        <v>0</v>
      </c>
      <c r="T2180">
        <v>240</v>
      </c>
      <c r="U2180">
        <v>0</v>
      </c>
      <c r="V2180">
        <v>0</v>
      </c>
      <c r="W2180" t="str">
        <f>IF(Table1[[#This Row],[Avg Monthly GB Download]]&lt;5,"Less than 5GB",IF(Table1[[#This Row],[Avg Monthly GB Download]]&lt;10,"Less than 10GB","10 ot more 10GB"))</f>
        <v>Less than 5GB</v>
      </c>
    </row>
    <row r="2181" spans="1:23" x14ac:dyDescent="0.3">
      <c r="A2181" t="s">
        <v>21</v>
      </c>
      <c r="B2181">
        <v>76</v>
      </c>
      <c r="C2181" t="s">
        <v>21</v>
      </c>
      <c r="D2181" t="s">
        <v>22</v>
      </c>
      <c r="E2181" t="s">
        <v>45</v>
      </c>
      <c r="F2181" t="s">
        <v>26</v>
      </c>
      <c r="G2181">
        <v>37</v>
      </c>
      <c r="H2181" t="s">
        <v>21</v>
      </c>
      <c r="I2181" t="s">
        <v>21</v>
      </c>
      <c r="K2181" t="str">
        <f>IF(Table1[[#This Row],[Under 30]]="yes","Under 30",IF(Table1[[#This Row],[Senior]]="yes","Senior","Other"))</f>
        <v>Other</v>
      </c>
      <c r="P2181">
        <v>1</v>
      </c>
      <c r="R2181">
        <v>17</v>
      </c>
      <c r="S2181">
        <v>3</v>
      </c>
      <c r="T2181">
        <v>0</v>
      </c>
      <c r="U2181">
        <v>0</v>
      </c>
      <c r="V2181">
        <v>0</v>
      </c>
      <c r="W2181" t="str">
        <f>IF(Table1[[#This Row],[Avg Monthly GB Download]]&lt;5,"Less than 5GB",IF(Table1[[#This Row],[Avg Monthly GB Download]]&lt;10,"Less than 10GB","10 ot more 10GB"))</f>
        <v>Less than 5GB</v>
      </c>
    </row>
    <row r="2182" spans="1:23" x14ac:dyDescent="0.3">
      <c r="A2182" t="s">
        <v>21</v>
      </c>
      <c r="B2182">
        <v>76</v>
      </c>
      <c r="C2182" t="s">
        <v>21</v>
      </c>
      <c r="D2182" t="s">
        <v>22</v>
      </c>
      <c r="E2182" t="s">
        <v>54</v>
      </c>
      <c r="F2182" t="s">
        <v>24</v>
      </c>
      <c r="G2182">
        <v>36</v>
      </c>
      <c r="H2182" t="s">
        <v>21</v>
      </c>
      <c r="I2182" t="s">
        <v>21</v>
      </c>
      <c r="K2182" t="str">
        <f>IF(Table1[[#This Row],[Under 30]]="yes","Under 30",IF(Table1[[#This Row],[Senior]]="yes","Senior","Other"))</f>
        <v>Other</v>
      </c>
      <c r="P2182">
        <v>1</v>
      </c>
      <c r="R2182">
        <v>11</v>
      </c>
      <c r="S2182">
        <v>0</v>
      </c>
      <c r="T2182">
        <v>0</v>
      </c>
      <c r="U2182">
        <v>0</v>
      </c>
      <c r="V2182">
        <v>0</v>
      </c>
      <c r="W2182" t="str">
        <f>IF(Table1[[#This Row],[Avg Monthly GB Download]]&lt;5,"Less than 5GB",IF(Table1[[#This Row],[Avg Monthly GB Download]]&lt;10,"Less than 10GB","10 ot more 10GB"))</f>
        <v>Less than 5GB</v>
      </c>
    </row>
    <row r="2183" spans="1:23" x14ac:dyDescent="0.3">
      <c r="A2183" t="s">
        <v>21</v>
      </c>
      <c r="B2183">
        <v>76</v>
      </c>
      <c r="C2183" t="s">
        <v>21</v>
      </c>
      <c r="D2183" t="s">
        <v>22</v>
      </c>
      <c r="E2183" t="s">
        <v>83</v>
      </c>
      <c r="F2183" t="s">
        <v>26</v>
      </c>
      <c r="G2183">
        <v>67</v>
      </c>
      <c r="H2183" t="s">
        <v>21</v>
      </c>
      <c r="I2183" t="s">
        <v>25</v>
      </c>
      <c r="J2183" t="s">
        <v>21</v>
      </c>
      <c r="K2183" t="str">
        <f>IF(Table1[[#This Row],[Under 30]]="yes","Under 30",IF(Table1[[#This Row],[Senior]]="yes","Senior","Other"))</f>
        <v>Senior</v>
      </c>
      <c r="L2183" t="s">
        <v>53</v>
      </c>
      <c r="M2183" t="s">
        <v>38</v>
      </c>
      <c r="N2183" t="s">
        <v>34</v>
      </c>
      <c r="O2183" t="s">
        <v>34</v>
      </c>
      <c r="P2183">
        <v>1</v>
      </c>
      <c r="R2183">
        <v>9</v>
      </c>
      <c r="S2183">
        <v>0</v>
      </c>
      <c r="T2183">
        <v>0</v>
      </c>
      <c r="U2183">
        <v>0</v>
      </c>
      <c r="V2183">
        <v>0</v>
      </c>
      <c r="W2183" t="str">
        <f>IF(Table1[[#This Row],[Avg Monthly GB Download]]&lt;5,"Less than 5GB",IF(Table1[[#This Row],[Avg Monthly GB Download]]&lt;10,"Less than 10GB","10 ot more 10GB"))</f>
        <v>Less than 5GB</v>
      </c>
    </row>
    <row r="2184" spans="1:23" x14ac:dyDescent="0.3">
      <c r="A2184" t="s">
        <v>21</v>
      </c>
      <c r="B2184">
        <v>77</v>
      </c>
      <c r="C2184" t="s">
        <v>21</v>
      </c>
      <c r="D2184" t="s">
        <v>22</v>
      </c>
      <c r="E2184" t="s">
        <v>29</v>
      </c>
      <c r="F2184" t="s">
        <v>24</v>
      </c>
      <c r="G2184">
        <v>28</v>
      </c>
      <c r="H2184" t="s">
        <v>25</v>
      </c>
      <c r="I2184" t="s">
        <v>21</v>
      </c>
      <c r="K2184" t="str">
        <f>IF(Table1[[#This Row],[Under 30]]="yes","Under 30",IF(Table1[[#This Row],[Senior]]="yes","Senior","Other"))</f>
        <v>Under 30</v>
      </c>
      <c r="P2184">
        <v>1</v>
      </c>
      <c r="R2184">
        <v>7</v>
      </c>
      <c r="S2184">
        <v>0</v>
      </c>
      <c r="T2184">
        <v>0</v>
      </c>
      <c r="U2184">
        <v>0</v>
      </c>
      <c r="V2184">
        <v>0</v>
      </c>
      <c r="W2184" t="str">
        <f>IF(Table1[[#This Row],[Avg Monthly GB Download]]&lt;5,"Less than 5GB",IF(Table1[[#This Row],[Avg Monthly GB Download]]&lt;10,"Less than 10GB","10 ot more 10GB"))</f>
        <v>Less than 5GB</v>
      </c>
    </row>
    <row r="2185" spans="1:23" x14ac:dyDescent="0.3">
      <c r="A2185" t="s">
        <v>21</v>
      </c>
      <c r="B2185">
        <v>77</v>
      </c>
      <c r="C2185" t="s">
        <v>21</v>
      </c>
      <c r="D2185" t="s">
        <v>22</v>
      </c>
      <c r="E2185" t="s">
        <v>59</v>
      </c>
      <c r="F2185" t="s">
        <v>24</v>
      </c>
      <c r="G2185">
        <v>47</v>
      </c>
      <c r="H2185" t="s">
        <v>21</v>
      </c>
      <c r="I2185" t="s">
        <v>21</v>
      </c>
      <c r="K2185" t="str">
        <f>IF(Table1[[#This Row],[Under 30]]="yes","Under 30",IF(Table1[[#This Row],[Senior]]="yes","Senior","Other"))</f>
        <v>Other</v>
      </c>
      <c r="P2185">
        <v>1</v>
      </c>
      <c r="R2185">
        <v>10</v>
      </c>
      <c r="S2185">
        <v>0</v>
      </c>
      <c r="T2185">
        <v>0</v>
      </c>
      <c r="U2185">
        <v>0</v>
      </c>
      <c r="V2185">
        <v>0</v>
      </c>
      <c r="W2185" t="str">
        <f>IF(Table1[[#This Row],[Avg Monthly GB Download]]&lt;5,"Less than 5GB",IF(Table1[[#This Row],[Avg Monthly GB Download]]&lt;10,"Less than 10GB","10 ot more 10GB"))</f>
        <v>Less than 5GB</v>
      </c>
    </row>
    <row r="2186" spans="1:23" x14ac:dyDescent="0.3">
      <c r="A2186" t="s">
        <v>21</v>
      </c>
      <c r="B2186">
        <v>77</v>
      </c>
      <c r="C2186" t="s">
        <v>21</v>
      </c>
      <c r="D2186" t="s">
        <v>22</v>
      </c>
      <c r="E2186" t="s">
        <v>69</v>
      </c>
      <c r="F2186" t="s">
        <v>24</v>
      </c>
      <c r="G2186">
        <v>66</v>
      </c>
      <c r="H2186" t="s">
        <v>21</v>
      </c>
      <c r="I2186" t="s">
        <v>25</v>
      </c>
      <c r="J2186" t="s">
        <v>21</v>
      </c>
      <c r="K2186" t="str">
        <f>IF(Table1[[#This Row],[Under 30]]="yes","Under 30",IF(Table1[[#This Row],[Senior]]="yes","Senior","Other"))</f>
        <v>Senior</v>
      </c>
      <c r="L2186" t="s">
        <v>53</v>
      </c>
      <c r="M2186" t="s">
        <v>33</v>
      </c>
      <c r="N2186" t="s">
        <v>34</v>
      </c>
      <c r="O2186" t="s">
        <v>34</v>
      </c>
      <c r="P2186">
        <v>1</v>
      </c>
      <c r="R2186">
        <v>13</v>
      </c>
      <c r="S2186">
        <v>0</v>
      </c>
      <c r="T2186">
        <v>0</v>
      </c>
      <c r="U2186">
        <v>0</v>
      </c>
      <c r="V2186">
        <v>0</v>
      </c>
      <c r="W2186" t="str">
        <f>IF(Table1[[#This Row],[Avg Monthly GB Download]]&lt;5,"Less than 5GB",IF(Table1[[#This Row],[Avg Monthly GB Download]]&lt;10,"Less than 10GB","10 ot more 10GB"))</f>
        <v>Less than 5GB</v>
      </c>
    </row>
    <row r="2187" spans="1:23" x14ac:dyDescent="0.3">
      <c r="A2187" t="s">
        <v>21</v>
      </c>
      <c r="B2187">
        <v>77</v>
      </c>
      <c r="C2187" t="s">
        <v>25</v>
      </c>
      <c r="D2187" t="s">
        <v>22</v>
      </c>
      <c r="E2187" t="s">
        <v>72</v>
      </c>
      <c r="F2187" t="s">
        <v>26</v>
      </c>
      <c r="G2187">
        <v>59</v>
      </c>
      <c r="H2187" t="s">
        <v>21</v>
      </c>
      <c r="I2187" t="s">
        <v>21</v>
      </c>
      <c r="K2187" t="str">
        <f>IF(Table1[[#This Row],[Under 30]]="yes","Under 30",IF(Table1[[#This Row],[Senior]]="yes","Senior","Other"))</f>
        <v>Other</v>
      </c>
      <c r="P2187">
        <v>1</v>
      </c>
      <c r="R2187">
        <v>13</v>
      </c>
      <c r="S2187">
        <v>0</v>
      </c>
      <c r="T2187">
        <v>150.9</v>
      </c>
      <c r="U2187">
        <v>0</v>
      </c>
      <c r="V2187">
        <v>0</v>
      </c>
      <c r="W2187" t="str">
        <f>IF(Table1[[#This Row],[Avg Monthly GB Download]]&lt;5,"Less than 5GB",IF(Table1[[#This Row],[Avg Monthly GB Download]]&lt;10,"Less than 10GB","10 ot more 10GB"))</f>
        <v>Less than 5GB</v>
      </c>
    </row>
    <row r="2188" spans="1:23" x14ac:dyDescent="0.3">
      <c r="A2188" t="s">
        <v>21</v>
      </c>
      <c r="B2188">
        <v>77</v>
      </c>
      <c r="C2188" t="s">
        <v>25</v>
      </c>
      <c r="D2188" t="s">
        <v>22</v>
      </c>
      <c r="E2188" t="s">
        <v>81</v>
      </c>
      <c r="F2188" t="s">
        <v>26</v>
      </c>
      <c r="G2188">
        <v>24</v>
      </c>
      <c r="H2188" t="s">
        <v>25</v>
      </c>
      <c r="I2188" t="s">
        <v>21</v>
      </c>
      <c r="K2188" t="str">
        <f>IF(Table1[[#This Row],[Under 30]]="yes","Under 30",IF(Table1[[#This Row],[Senior]]="yes","Senior","Other"))</f>
        <v>Under 30</v>
      </c>
      <c r="P2188">
        <v>1</v>
      </c>
      <c r="R2188">
        <v>9</v>
      </c>
      <c r="S2188">
        <v>0</v>
      </c>
      <c r="T2188">
        <v>454.3</v>
      </c>
      <c r="U2188">
        <v>0</v>
      </c>
      <c r="V2188">
        <v>0</v>
      </c>
      <c r="W2188" t="str">
        <f>IF(Table1[[#This Row],[Avg Monthly GB Download]]&lt;5,"Less than 5GB",IF(Table1[[#This Row],[Avg Monthly GB Download]]&lt;10,"Less than 10GB","10 ot more 10GB"))</f>
        <v>Less than 5GB</v>
      </c>
    </row>
    <row r="2189" spans="1:23" x14ac:dyDescent="0.3">
      <c r="A2189" t="s">
        <v>25</v>
      </c>
      <c r="B2189">
        <v>1</v>
      </c>
      <c r="C2189" t="s">
        <v>21</v>
      </c>
      <c r="D2189" t="s">
        <v>22</v>
      </c>
      <c r="E2189" t="s">
        <v>23</v>
      </c>
      <c r="F2189" t="s">
        <v>24</v>
      </c>
      <c r="G2189">
        <v>22</v>
      </c>
      <c r="H2189" t="s">
        <v>25</v>
      </c>
      <c r="I2189" t="s">
        <v>21</v>
      </c>
      <c r="K2189" t="str">
        <f>IF(Table1[[#This Row],[Under 30]]="yes","Under 30",IF(Table1[[#This Row],[Senior]]="yes","Senior","Other"))</f>
        <v>Under 30</v>
      </c>
      <c r="P2189">
        <v>1</v>
      </c>
      <c r="Q2189">
        <v>1</v>
      </c>
      <c r="R2189">
        <v>21</v>
      </c>
      <c r="S2189">
        <v>3</v>
      </c>
      <c r="T2189">
        <v>0</v>
      </c>
      <c r="U2189">
        <v>0</v>
      </c>
      <c r="V2189">
        <v>26</v>
      </c>
      <c r="W2189" t="str">
        <f>IF(Table1[[#This Row],[Avg Monthly GB Download]]&lt;5,"Less than 5GB",IF(Table1[[#This Row],[Avg Monthly GB Download]]&lt;10,"Less than 10GB","10 ot more 10GB"))</f>
        <v>10 ot more 10GB</v>
      </c>
    </row>
    <row r="2190" spans="1:23" x14ac:dyDescent="0.3">
      <c r="A2190" t="s">
        <v>25</v>
      </c>
      <c r="B2190">
        <v>1</v>
      </c>
      <c r="C2190" t="s">
        <v>21</v>
      </c>
      <c r="D2190" t="s">
        <v>22</v>
      </c>
      <c r="E2190" t="s">
        <v>23</v>
      </c>
      <c r="F2190" t="s">
        <v>24</v>
      </c>
      <c r="G2190">
        <v>25</v>
      </c>
      <c r="H2190" t="s">
        <v>25</v>
      </c>
      <c r="I2190" t="s">
        <v>21</v>
      </c>
      <c r="K2190" t="str">
        <f>IF(Table1[[#This Row],[Under 30]]="yes","Under 30",IF(Table1[[#This Row],[Senior]]="yes","Senior","Other"))</f>
        <v>Under 30</v>
      </c>
      <c r="P2190">
        <v>1</v>
      </c>
      <c r="R2190">
        <v>22</v>
      </c>
      <c r="S2190">
        <v>0</v>
      </c>
      <c r="T2190">
        <v>0</v>
      </c>
      <c r="U2190">
        <v>0</v>
      </c>
      <c r="V2190">
        <v>21</v>
      </c>
      <c r="W2190" t="str">
        <f>IF(Table1[[#This Row],[Avg Monthly GB Download]]&lt;5,"Less than 5GB",IF(Table1[[#This Row],[Avg Monthly GB Download]]&lt;10,"Less than 10GB","10 ot more 10GB"))</f>
        <v>10 ot more 10GB</v>
      </c>
    </row>
    <row r="2191" spans="1:23" x14ac:dyDescent="0.3">
      <c r="A2191" t="s">
        <v>25</v>
      </c>
      <c r="B2191">
        <v>1</v>
      </c>
      <c r="C2191" t="s">
        <v>21</v>
      </c>
      <c r="D2191" t="s">
        <v>22</v>
      </c>
      <c r="E2191" t="s">
        <v>23</v>
      </c>
      <c r="F2191" t="s">
        <v>24</v>
      </c>
      <c r="G2191">
        <v>48</v>
      </c>
      <c r="H2191" t="s">
        <v>21</v>
      </c>
      <c r="I2191" t="s">
        <v>21</v>
      </c>
      <c r="K2191" t="str">
        <f>IF(Table1[[#This Row],[Under 30]]="yes","Under 30",IF(Table1[[#This Row],[Senior]]="yes","Senior","Other"))</f>
        <v>Other</v>
      </c>
      <c r="P2191">
        <v>1</v>
      </c>
      <c r="Q2191">
        <v>1</v>
      </c>
      <c r="R2191">
        <v>35</v>
      </c>
      <c r="S2191">
        <v>4</v>
      </c>
      <c r="T2191">
        <v>0</v>
      </c>
      <c r="U2191">
        <v>0</v>
      </c>
      <c r="V2191">
        <v>2</v>
      </c>
      <c r="W2191" t="str">
        <f>IF(Table1[[#This Row],[Avg Monthly GB Download]]&lt;5,"Less than 5GB",IF(Table1[[#This Row],[Avg Monthly GB Download]]&lt;10,"Less than 10GB","10 ot more 10GB"))</f>
        <v>Less than 5GB</v>
      </c>
    </row>
    <row r="2192" spans="1:23" x14ac:dyDescent="0.3">
      <c r="A2192" t="s">
        <v>25</v>
      </c>
      <c r="B2192">
        <v>1</v>
      </c>
      <c r="C2192" t="s">
        <v>21</v>
      </c>
      <c r="D2192" t="s">
        <v>22</v>
      </c>
      <c r="E2192" t="s">
        <v>27</v>
      </c>
      <c r="F2192" t="s">
        <v>24</v>
      </c>
      <c r="G2192">
        <v>29</v>
      </c>
      <c r="H2192" t="s">
        <v>25</v>
      </c>
      <c r="I2192" t="s">
        <v>21</v>
      </c>
      <c r="K2192" t="str">
        <f>IF(Table1[[#This Row],[Under 30]]="yes","Under 30",IF(Table1[[#This Row],[Senior]]="yes","Senior","Other"))</f>
        <v>Under 30</v>
      </c>
      <c r="P2192">
        <v>1</v>
      </c>
      <c r="Q2192">
        <v>1</v>
      </c>
      <c r="R2192">
        <v>27</v>
      </c>
      <c r="S2192">
        <v>1</v>
      </c>
      <c r="T2192">
        <v>0</v>
      </c>
      <c r="U2192">
        <v>0</v>
      </c>
      <c r="V2192">
        <v>15</v>
      </c>
      <c r="W2192" t="str">
        <f>IF(Table1[[#This Row],[Avg Monthly GB Download]]&lt;5,"Less than 5GB",IF(Table1[[#This Row],[Avg Monthly GB Download]]&lt;10,"Less than 10GB","10 ot more 10GB"))</f>
        <v>10 ot more 10GB</v>
      </c>
    </row>
    <row r="2193" spans="1:23" x14ac:dyDescent="0.3">
      <c r="A2193" t="s">
        <v>25</v>
      </c>
      <c r="B2193">
        <v>1</v>
      </c>
      <c r="C2193" t="s">
        <v>21</v>
      </c>
      <c r="D2193" t="s">
        <v>22</v>
      </c>
      <c r="E2193" t="s">
        <v>27</v>
      </c>
      <c r="F2193" t="s">
        <v>24</v>
      </c>
      <c r="G2193">
        <v>41</v>
      </c>
      <c r="H2193" t="s">
        <v>21</v>
      </c>
      <c r="I2193" t="s">
        <v>21</v>
      </c>
      <c r="K2193" t="str">
        <f>IF(Table1[[#This Row],[Under 30]]="yes","Under 30",IF(Table1[[#This Row],[Senior]]="yes","Senior","Other"))</f>
        <v>Other</v>
      </c>
      <c r="P2193">
        <v>1</v>
      </c>
      <c r="R2193">
        <v>17</v>
      </c>
      <c r="S2193">
        <v>2</v>
      </c>
      <c r="T2193">
        <v>0</v>
      </c>
      <c r="U2193">
        <v>0</v>
      </c>
      <c r="V2193">
        <v>2</v>
      </c>
      <c r="W2193" t="str">
        <f>IF(Table1[[#This Row],[Avg Monthly GB Download]]&lt;5,"Less than 5GB",IF(Table1[[#This Row],[Avg Monthly GB Download]]&lt;10,"Less than 10GB","10 ot more 10GB"))</f>
        <v>Less than 5GB</v>
      </c>
    </row>
    <row r="2194" spans="1:23" x14ac:dyDescent="0.3">
      <c r="A2194" t="s">
        <v>25</v>
      </c>
      <c r="B2194">
        <v>1</v>
      </c>
      <c r="C2194" t="s">
        <v>21</v>
      </c>
      <c r="D2194" t="s">
        <v>22</v>
      </c>
      <c r="E2194" t="s">
        <v>27</v>
      </c>
      <c r="F2194" t="s">
        <v>26</v>
      </c>
      <c r="G2194">
        <v>22</v>
      </c>
      <c r="H2194" t="s">
        <v>25</v>
      </c>
      <c r="I2194" t="s">
        <v>21</v>
      </c>
      <c r="K2194" t="str">
        <f>IF(Table1[[#This Row],[Under 30]]="yes","Under 30",IF(Table1[[#This Row],[Senior]]="yes","Senior","Other"))</f>
        <v>Under 30</v>
      </c>
      <c r="P2194">
        <v>1</v>
      </c>
      <c r="R2194">
        <v>19</v>
      </c>
      <c r="S2194">
        <v>0</v>
      </c>
      <c r="T2194">
        <v>0</v>
      </c>
      <c r="U2194">
        <v>0</v>
      </c>
      <c r="V2194">
        <v>16</v>
      </c>
      <c r="W2194" t="str">
        <f>IF(Table1[[#This Row],[Avg Monthly GB Download]]&lt;5,"Less than 5GB",IF(Table1[[#This Row],[Avg Monthly GB Download]]&lt;10,"Less than 10GB","10 ot more 10GB"))</f>
        <v>10 ot more 10GB</v>
      </c>
    </row>
    <row r="2195" spans="1:23" x14ac:dyDescent="0.3">
      <c r="A2195" t="s">
        <v>25</v>
      </c>
      <c r="B2195">
        <v>1</v>
      </c>
      <c r="C2195" t="s">
        <v>21</v>
      </c>
      <c r="D2195" t="s">
        <v>22</v>
      </c>
      <c r="E2195" t="s">
        <v>27</v>
      </c>
      <c r="F2195" t="s">
        <v>26</v>
      </c>
      <c r="G2195">
        <v>53</v>
      </c>
      <c r="H2195" t="s">
        <v>21</v>
      </c>
      <c r="I2195" t="s">
        <v>21</v>
      </c>
      <c r="K2195" t="str">
        <f>IF(Table1[[#This Row],[Under 30]]="yes","Under 30",IF(Table1[[#This Row],[Senior]]="yes","Senior","Other"))</f>
        <v>Other</v>
      </c>
      <c r="P2195">
        <v>1</v>
      </c>
      <c r="R2195">
        <v>32</v>
      </c>
      <c r="S2195">
        <v>1</v>
      </c>
      <c r="T2195">
        <v>0</v>
      </c>
      <c r="U2195">
        <v>0</v>
      </c>
      <c r="V2195">
        <v>4</v>
      </c>
      <c r="W2195" t="str">
        <f>IF(Table1[[#This Row],[Avg Monthly GB Download]]&lt;5,"Less than 5GB",IF(Table1[[#This Row],[Avg Monthly GB Download]]&lt;10,"Less than 10GB","10 ot more 10GB"))</f>
        <v>Less than 5GB</v>
      </c>
    </row>
    <row r="2196" spans="1:23" x14ac:dyDescent="0.3">
      <c r="A2196" t="s">
        <v>25</v>
      </c>
      <c r="B2196">
        <v>1</v>
      </c>
      <c r="C2196" t="s">
        <v>21</v>
      </c>
      <c r="D2196" t="s">
        <v>22</v>
      </c>
      <c r="E2196" t="s">
        <v>27</v>
      </c>
      <c r="F2196" t="s">
        <v>26</v>
      </c>
      <c r="G2196">
        <v>64</v>
      </c>
      <c r="H2196" t="s">
        <v>21</v>
      </c>
      <c r="I2196" t="s">
        <v>21</v>
      </c>
      <c r="K2196" t="str">
        <f>IF(Table1[[#This Row],[Under 30]]="yes","Under 30",IF(Table1[[#This Row],[Senior]]="yes","Senior","Other"))</f>
        <v>Other</v>
      </c>
      <c r="P2196">
        <v>1</v>
      </c>
      <c r="Q2196">
        <v>1</v>
      </c>
      <c r="R2196">
        <v>12</v>
      </c>
      <c r="S2196">
        <v>1</v>
      </c>
      <c r="T2196">
        <v>14.6</v>
      </c>
      <c r="U2196">
        <v>0</v>
      </c>
      <c r="V2196">
        <v>7</v>
      </c>
      <c r="W2196" t="str">
        <f>IF(Table1[[#This Row],[Avg Monthly GB Download]]&lt;5,"Less than 5GB",IF(Table1[[#This Row],[Avg Monthly GB Download]]&lt;10,"Less than 10GB","10 ot more 10GB"))</f>
        <v>Less than 10GB</v>
      </c>
    </row>
    <row r="2197" spans="1:23" x14ac:dyDescent="0.3">
      <c r="A2197" t="s">
        <v>25</v>
      </c>
      <c r="B2197">
        <v>1</v>
      </c>
      <c r="C2197" t="s">
        <v>21</v>
      </c>
      <c r="D2197" t="s">
        <v>22</v>
      </c>
      <c r="E2197" t="s">
        <v>28</v>
      </c>
      <c r="F2197" t="s">
        <v>24</v>
      </c>
      <c r="G2197">
        <v>66</v>
      </c>
      <c r="H2197" t="s">
        <v>21</v>
      </c>
      <c r="I2197" t="s">
        <v>25</v>
      </c>
      <c r="J2197" t="s">
        <v>21</v>
      </c>
      <c r="K2197" t="str">
        <f>IF(Table1[[#This Row],[Under 30]]="yes","Under 30",IF(Table1[[#This Row],[Senior]]="yes","Senior","Other"))</f>
        <v>Senior</v>
      </c>
      <c r="L2197" t="s">
        <v>32</v>
      </c>
      <c r="M2197" t="s">
        <v>38</v>
      </c>
      <c r="N2197" t="s">
        <v>56</v>
      </c>
      <c r="O2197" t="s">
        <v>96</v>
      </c>
      <c r="P2197">
        <v>1</v>
      </c>
      <c r="Q2197">
        <v>1</v>
      </c>
      <c r="R2197">
        <v>37</v>
      </c>
      <c r="S2197">
        <v>0</v>
      </c>
      <c r="T2197">
        <v>0</v>
      </c>
      <c r="U2197">
        <v>0</v>
      </c>
      <c r="V2197">
        <v>4</v>
      </c>
      <c r="W2197" t="str">
        <f>IF(Table1[[#This Row],[Avg Monthly GB Download]]&lt;5,"Less than 5GB",IF(Table1[[#This Row],[Avg Monthly GB Download]]&lt;10,"Less than 10GB","10 ot more 10GB"))</f>
        <v>Less than 5GB</v>
      </c>
    </row>
    <row r="2198" spans="1:23" x14ac:dyDescent="0.3">
      <c r="A2198" t="s">
        <v>25</v>
      </c>
      <c r="B2198">
        <v>1</v>
      </c>
      <c r="C2198" t="s">
        <v>21</v>
      </c>
      <c r="D2198" t="s">
        <v>22</v>
      </c>
      <c r="E2198" t="s">
        <v>28</v>
      </c>
      <c r="F2198" t="s">
        <v>26</v>
      </c>
      <c r="G2198">
        <v>41</v>
      </c>
      <c r="H2198" t="s">
        <v>21</v>
      </c>
      <c r="I2198" t="s">
        <v>21</v>
      </c>
      <c r="K2198" t="str">
        <f>IF(Table1[[#This Row],[Under 30]]="yes","Under 30",IF(Table1[[#This Row],[Senior]]="yes","Senior","Other"))</f>
        <v>Other</v>
      </c>
      <c r="P2198">
        <v>1</v>
      </c>
      <c r="Q2198">
        <v>1</v>
      </c>
      <c r="R2198">
        <v>33</v>
      </c>
      <c r="S2198">
        <v>3</v>
      </c>
      <c r="T2198">
        <v>0</v>
      </c>
      <c r="U2198">
        <v>0</v>
      </c>
      <c r="V2198">
        <v>3</v>
      </c>
      <c r="W2198" t="str">
        <f>IF(Table1[[#This Row],[Avg Monthly GB Download]]&lt;5,"Less than 5GB",IF(Table1[[#This Row],[Avg Monthly GB Download]]&lt;10,"Less than 10GB","10 ot more 10GB"))</f>
        <v>Less than 5GB</v>
      </c>
    </row>
    <row r="2199" spans="1:23" x14ac:dyDescent="0.3">
      <c r="A2199" t="s">
        <v>25</v>
      </c>
      <c r="B2199">
        <v>1</v>
      </c>
      <c r="C2199" t="s">
        <v>21</v>
      </c>
      <c r="D2199" t="s">
        <v>22</v>
      </c>
      <c r="E2199" t="s">
        <v>29</v>
      </c>
      <c r="F2199" t="s">
        <v>24</v>
      </c>
      <c r="G2199">
        <v>74</v>
      </c>
      <c r="H2199" t="s">
        <v>21</v>
      </c>
      <c r="I2199" t="s">
        <v>25</v>
      </c>
      <c r="J2199" t="s">
        <v>21</v>
      </c>
      <c r="K2199" t="str">
        <f>IF(Table1[[#This Row],[Under 30]]="yes","Under 30",IF(Table1[[#This Row],[Senior]]="yes","Senior","Other"))</f>
        <v>Senior</v>
      </c>
      <c r="L2199" t="s">
        <v>32</v>
      </c>
      <c r="M2199" t="s">
        <v>38</v>
      </c>
      <c r="N2199" t="s">
        <v>56</v>
      </c>
      <c r="O2199" t="s">
        <v>57</v>
      </c>
      <c r="P2199">
        <v>1</v>
      </c>
      <c r="Q2199">
        <v>1</v>
      </c>
      <c r="R2199">
        <v>12</v>
      </c>
      <c r="S2199">
        <v>3</v>
      </c>
      <c r="T2199">
        <v>0</v>
      </c>
      <c r="U2199">
        <v>0</v>
      </c>
      <c r="V2199">
        <v>10</v>
      </c>
      <c r="W2199" t="str">
        <f>IF(Table1[[#This Row],[Avg Monthly GB Download]]&lt;5,"Less than 5GB",IF(Table1[[#This Row],[Avg Monthly GB Download]]&lt;10,"Less than 10GB","10 ot more 10GB"))</f>
        <v>10 ot more 10GB</v>
      </c>
    </row>
    <row r="2200" spans="1:23" x14ac:dyDescent="0.3">
      <c r="A2200" t="s">
        <v>25</v>
      </c>
      <c r="B2200">
        <v>1</v>
      </c>
      <c r="C2200" t="s">
        <v>21</v>
      </c>
      <c r="D2200" t="s">
        <v>22</v>
      </c>
      <c r="E2200" t="s">
        <v>29</v>
      </c>
      <c r="F2200" t="s">
        <v>26</v>
      </c>
      <c r="G2200">
        <v>40</v>
      </c>
      <c r="H2200" t="s">
        <v>21</v>
      </c>
      <c r="I2200" t="s">
        <v>21</v>
      </c>
      <c r="K2200" t="str">
        <f>IF(Table1[[#This Row],[Under 30]]="yes","Under 30",IF(Table1[[#This Row],[Senior]]="yes","Senior","Other"))</f>
        <v>Other</v>
      </c>
      <c r="P2200">
        <v>1</v>
      </c>
      <c r="Q2200">
        <v>1</v>
      </c>
      <c r="R2200">
        <v>28</v>
      </c>
      <c r="S2200">
        <v>1</v>
      </c>
      <c r="T2200">
        <v>45.9</v>
      </c>
      <c r="U2200">
        <v>0</v>
      </c>
      <c r="V2200">
        <v>5</v>
      </c>
      <c r="W2200" t="str">
        <f>IF(Table1[[#This Row],[Avg Monthly GB Download]]&lt;5,"Less than 5GB",IF(Table1[[#This Row],[Avg Monthly GB Download]]&lt;10,"Less than 10GB","10 ot more 10GB"))</f>
        <v>Less than 10GB</v>
      </c>
    </row>
    <row r="2201" spans="1:23" x14ac:dyDescent="0.3">
      <c r="A2201" t="s">
        <v>25</v>
      </c>
      <c r="B2201">
        <v>1</v>
      </c>
      <c r="C2201" t="s">
        <v>21</v>
      </c>
      <c r="D2201" t="s">
        <v>22</v>
      </c>
      <c r="E2201" t="s">
        <v>29</v>
      </c>
      <c r="F2201" t="s">
        <v>26</v>
      </c>
      <c r="G2201">
        <v>54</v>
      </c>
      <c r="H2201" t="s">
        <v>21</v>
      </c>
      <c r="I2201" t="s">
        <v>21</v>
      </c>
      <c r="K2201" t="str">
        <f>IF(Table1[[#This Row],[Under 30]]="yes","Under 30",IF(Table1[[#This Row],[Senior]]="yes","Senior","Other"))</f>
        <v>Other</v>
      </c>
      <c r="P2201">
        <v>1</v>
      </c>
      <c r="R2201">
        <v>16</v>
      </c>
      <c r="S2201">
        <v>0</v>
      </c>
      <c r="T2201">
        <v>0</v>
      </c>
      <c r="U2201">
        <v>0</v>
      </c>
      <c r="V2201">
        <v>1</v>
      </c>
      <c r="W2201" t="str">
        <f>IF(Table1[[#This Row],[Avg Monthly GB Download]]&lt;5,"Less than 5GB",IF(Table1[[#This Row],[Avg Monthly GB Download]]&lt;10,"Less than 10GB","10 ot more 10GB"))</f>
        <v>Less than 5GB</v>
      </c>
    </row>
    <row r="2202" spans="1:23" x14ac:dyDescent="0.3">
      <c r="A2202" t="s">
        <v>25</v>
      </c>
      <c r="B2202">
        <v>1</v>
      </c>
      <c r="C2202" t="s">
        <v>21</v>
      </c>
      <c r="D2202" t="s">
        <v>22</v>
      </c>
      <c r="E2202" t="s">
        <v>30</v>
      </c>
      <c r="F2202" t="s">
        <v>26</v>
      </c>
      <c r="G2202">
        <v>30</v>
      </c>
      <c r="H2202" t="s">
        <v>21</v>
      </c>
      <c r="I2202" t="s">
        <v>21</v>
      </c>
      <c r="K2202" t="str">
        <f>IF(Table1[[#This Row],[Under 30]]="yes","Under 30",IF(Table1[[#This Row],[Senior]]="yes","Senior","Other"))</f>
        <v>Other</v>
      </c>
      <c r="P2202">
        <v>1</v>
      </c>
      <c r="R2202">
        <v>28</v>
      </c>
      <c r="S2202">
        <v>0</v>
      </c>
      <c r="T2202">
        <v>0</v>
      </c>
      <c r="U2202">
        <v>0</v>
      </c>
      <c r="V2202">
        <v>12</v>
      </c>
      <c r="W2202" t="str">
        <f>IF(Table1[[#This Row],[Avg Monthly GB Download]]&lt;5,"Less than 5GB",IF(Table1[[#This Row],[Avg Monthly GB Download]]&lt;10,"Less than 10GB","10 ot more 10GB"))</f>
        <v>10 ot more 10GB</v>
      </c>
    </row>
    <row r="2203" spans="1:23" x14ac:dyDescent="0.3">
      <c r="A2203" t="s">
        <v>25</v>
      </c>
      <c r="B2203">
        <v>1</v>
      </c>
      <c r="C2203" t="s">
        <v>21</v>
      </c>
      <c r="D2203" t="s">
        <v>22</v>
      </c>
      <c r="E2203" t="s">
        <v>30</v>
      </c>
      <c r="F2203" t="s">
        <v>26</v>
      </c>
      <c r="G2203">
        <v>34</v>
      </c>
      <c r="H2203" t="s">
        <v>21</v>
      </c>
      <c r="I2203" t="s">
        <v>21</v>
      </c>
      <c r="K2203" t="str">
        <f>IF(Table1[[#This Row],[Under 30]]="yes","Under 30",IF(Table1[[#This Row],[Senior]]="yes","Senior","Other"))</f>
        <v>Other</v>
      </c>
      <c r="P2203">
        <v>1</v>
      </c>
      <c r="R2203">
        <v>39</v>
      </c>
      <c r="S2203">
        <v>0</v>
      </c>
      <c r="T2203">
        <v>0</v>
      </c>
      <c r="U2203">
        <v>0</v>
      </c>
      <c r="V2203">
        <v>5</v>
      </c>
      <c r="W2203" t="str">
        <f>IF(Table1[[#This Row],[Avg Monthly GB Download]]&lt;5,"Less than 5GB",IF(Table1[[#This Row],[Avg Monthly GB Download]]&lt;10,"Less than 10GB","10 ot more 10GB"))</f>
        <v>Less than 10GB</v>
      </c>
    </row>
    <row r="2204" spans="1:23" x14ac:dyDescent="0.3">
      <c r="A2204" t="s">
        <v>25</v>
      </c>
      <c r="B2204">
        <v>1</v>
      </c>
      <c r="C2204" t="s">
        <v>21</v>
      </c>
      <c r="D2204" t="s">
        <v>22</v>
      </c>
      <c r="E2204" t="s">
        <v>30</v>
      </c>
      <c r="F2204" t="s">
        <v>26</v>
      </c>
      <c r="G2204">
        <v>60</v>
      </c>
      <c r="H2204" t="s">
        <v>21</v>
      </c>
      <c r="I2204" t="s">
        <v>21</v>
      </c>
      <c r="K2204" t="str">
        <f>IF(Table1[[#This Row],[Under 30]]="yes","Under 30",IF(Table1[[#This Row],[Senior]]="yes","Senior","Other"))</f>
        <v>Other</v>
      </c>
      <c r="P2204">
        <v>1</v>
      </c>
      <c r="Q2204">
        <v>1</v>
      </c>
      <c r="R2204">
        <v>48</v>
      </c>
      <c r="S2204">
        <v>5</v>
      </c>
      <c r="T2204">
        <v>0</v>
      </c>
      <c r="U2204">
        <v>0</v>
      </c>
      <c r="V2204">
        <v>3</v>
      </c>
      <c r="W2204" t="str">
        <f>IF(Table1[[#This Row],[Avg Monthly GB Download]]&lt;5,"Less than 5GB",IF(Table1[[#This Row],[Avg Monthly GB Download]]&lt;10,"Less than 10GB","10 ot more 10GB"))</f>
        <v>Less than 5GB</v>
      </c>
    </row>
    <row r="2205" spans="1:23" x14ac:dyDescent="0.3">
      <c r="A2205" t="s">
        <v>25</v>
      </c>
      <c r="B2205">
        <v>1</v>
      </c>
      <c r="C2205" t="s">
        <v>21</v>
      </c>
      <c r="D2205" t="s">
        <v>22</v>
      </c>
      <c r="E2205" t="s">
        <v>31</v>
      </c>
      <c r="F2205" t="s">
        <v>24</v>
      </c>
      <c r="G2205">
        <v>19</v>
      </c>
      <c r="H2205" t="s">
        <v>25</v>
      </c>
      <c r="I2205" t="s">
        <v>21</v>
      </c>
      <c r="K2205" t="str">
        <f>IF(Table1[[#This Row],[Under 30]]="yes","Under 30",IF(Table1[[#This Row],[Senior]]="yes","Senior","Other"))</f>
        <v>Under 30</v>
      </c>
      <c r="P2205">
        <v>1</v>
      </c>
      <c r="R2205">
        <v>26</v>
      </c>
      <c r="S2205">
        <v>0</v>
      </c>
      <c r="T2205">
        <v>0</v>
      </c>
      <c r="U2205">
        <v>0</v>
      </c>
      <c r="V2205">
        <v>13</v>
      </c>
      <c r="W2205" t="str">
        <f>IF(Table1[[#This Row],[Avg Monthly GB Download]]&lt;5,"Less than 5GB",IF(Table1[[#This Row],[Avg Monthly GB Download]]&lt;10,"Less than 10GB","10 ot more 10GB"))</f>
        <v>10 ot more 10GB</v>
      </c>
    </row>
    <row r="2206" spans="1:23" x14ac:dyDescent="0.3">
      <c r="A2206" t="s">
        <v>25</v>
      </c>
      <c r="B2206">
        <v>1</v>
      </c>
      <c r="C2206" t="s">
        <v>21</v>
      </c>
      <c r="D2206" t="s">
        <v>22</v>
      </c>
      <c r="E2206" t="s">
        <v>31</v>
      </c>
      <c r="F2206" t="s">
        <v>24</v>
      </c>
      <c r="G2206">
        <v>81</v>
      </c>
      <c r="H2206" t="s">
        <v>21</v>
      </c>
      <c r="I2206" t="s">
        <v>25</v>
      </c>
      <c r="J2206" t="s">
        <v>21</v>
      </c>
      <c r="K2206" t="str">
        <f>IF(Table1[[#This Row],[Under 30]]="yes","Under 30",IF(Table1[[#This Row],[Senior]]="yes","Senior","Other"))</f>
        <v>Senior</v>
      </c>
      <c r="L2206" t="s">
        <v>32</v>
      </c>
      <c r="M2206" t="s">
        <v>95</v>
      </c>
      <c r="N2206" t="s">
        <v>90</v>
      </c>
      <c r="O2206" t="s">
        <v>91</v>
      </c>
      <c r="P2206">
        <v>1</v>
      </c>
      <c r="Q2206">
        <v>1</v>
      </c>
      <c r="R2206">
        <v>37</v>
      </c>
      <c r="S2206">
        <v>4</v>
      </c>
      <c r="T2206">
        <v>0</v>
      </c>
      <c r="U2206">
        <v>0</v>
      </c>
      <c r="V2206">
        <v>2</v>
      </c>
      <c r="W2206" t="str">
        <f>IF(Table1[[#This Row],[Avg Monthly GB Download]]&lt;5,"Less than 5GB",IF(Table1[[#This Row],[Avg Monthly GB Download]]&lt;10,"Less than 10GB","10 ot more 10GB"))</f>
        <v>Less than 5GB</v>
      </c>
    </row>
    <row r="2207" spans="1:23" x14ac:dyDescent="0.3">
      <c r="A2207" t="s">
        <v>25</v>
      </c>
      <c r="B2207">
        <v>1</v>
      </c>
      <c r="C2207" t="s">
        <v>21</v>
      </c>
      <c r="D2207" t="s">
        <v>22</v>
      </c>
      <c r="E2207" t="s">
        <v>35</v>
      </c>
      <c r="F2207" t="s">
        <v>24</v>
      </c>
      <c r="G2207">
        <v>42</v>
      </c>
      <c r="H2207" t="s">
        <v>21</v>
      </c>
      <c r="I2207" t="s">
        <v>21</v>
      </c>
      <c r="K2207" t="str">
        <f>IF(Table1[[#This Row],[Under 30]]="yes","Under 30",IF(Table1[[#This Row],[Senior]]="yes","Senior","Other"))</f>
        <v>Other</v>
      </c>
      <c r="P2207">
        <v>1</v>
      </c>
      <c r="Q2207">
        <v>1</v>
      </c>
      <c r="R2207">
        <v>32</v>
      </c>
      <c r="S2207">
        <v>1</v>
      </c>
      <c r="T2207">
        <v>0</v>
      </c>
      <c r="U2207">
        <v>0</v>
      </c>
      <c r="V2207">
        <v>6</v>
      </c>
      <c r="W2207" t="str">
        <f>IF(Table1[[#This Row],[Avg Monthly GB Download]]&lt;5,"Less than 5GB",IF(Table1[[#This Row],[Avg Monthly GB Download]]&lt;10,"Less than 10GB","10 ot more 10GB"))</f>
        <v>Less than 10GB</v>
      </c>
    </row>
    <row r="2208" spans="1:23" x14ac:dyDescent="0.3">
      <c r="A2208" t="s">
        <v>25</v>
      </c>
      <c r="B2208">
        <v>1</v>
      </c>
      <c r="C2208" t="s">
        <v>21</v>
      </c>
      <c r="D2208" t="s">
        <v>22</v>
      </c>
      <c r="E2208" t="s">
        <v>35</v>
      </c>
      <c r="F2208" t="s">
        <v>26</v>
      </c>
      <c r="G2208">
        <v>19</v>
      </c>
      <c r="H2208" t="s">
        <v>25</v>
      </c>
      <c r="I2208" t="s">
        <v>21</v>
      </c>
      <c r="K2208" t="str">
        <f>IF(Table1[[#This Row],[Under 30]]="yes","Under 30",IF(Table1[[#This Row],[Senior]]="yes","Senior","Other"))</f>
        <v>Under 30</v>
      </c>
      <c r="P2208">
        <v>1</v>
      </c>
      <c r="R2208">
        <v>31</v>
      </c>
      <c r="S2208">
        <v>0</v>
      </c>
      <c r="T2208">
        <v>0</v>
      </c>
      <c r="U2208">
        <v>0</v>
      </c>
      <c r="V2208">
        <v>13</v>
      </c>
      <c r="W2208" t="str">
        <f>IF(Table1[[#This Row],[Avg Monthly GB Download]]&lt;5,"Less than 5GB",IF(Table1[[#This Row],[Avg Monthly GB Download]]&lt;10,"Less than 10GB","10 ot more 10GB"))</f>
        <v>10 ot more 10GB</v>
      </c>
    </row>
    <row r="2209" spans="1:23" x14ac:dyDescent="0.3">
      <c r="A2209" t="s">
        <v>25</v>
      </c>
      <c r="B2209">
        <v>1</v>
      </c>
      <c r="C2209" t="s">
        <v>21</v>
      </c>
      <c r="D2209" t="s">
        <v>22</v>
      </c>
      <c r="E2209" t="s">
        <v>35</v>
      </c>
      <c r="F2209" t="s">
        <v>26</v>
      </c>
      <c r="G2209">
        <v>30</v>
      </c>
      <c r="H2209" t="s">
        <v>21</v>
      </c>
      <c r="I2209" t="s">
        <v>21</v>
      </c>
      <c r="K2209" t="str">
        <f>IF(Table1[[#This Row],[Under 30]]="yes","Under 30",IF(Table1[[#This Row],[Senior]]="yes","Senior","Other"))</f>
        <v>Other</v>
      </c>
      <c r="P2209">
        <v>1</v>
      </c>
      <c r="R2209">
        <v>13</v>
      </c>
      <c r="S2209">
        <v>0</v>
      </c>
      <c r="T2209">
        <v>0</v>
      </c>
      <c r="U2209">
        <v>0</v>
      </c>
      <c r="V2209">
        <v>3</v>
      </c>
      <c r="W2209" t="str">
        <f>IF(Table1[[#This Row],[Avg Monthly GB Download]]&lt;5,"Less than 5GB",IF(Table1[[#This Row],[Avg Monthly GB Download]]&lt;10,"Less than 10GB","10 ot more 10GB"))</f>
        <v>Less than 5GB</v>
      </c>
    </row>
    <row r="2210" spans="1:23" x14ac:dyDescent="0.3">
      <c r="A2210" t="s">
        <v>25</v>
      </c>
      <c r="B2210">
        <v>1</v>
      </c>
      <c r="C2210" t="s">
        <v>21</v>
      </c>
      <c r="D2210" t="s">
        <v>22</v>
      </c>
      <c r="E2210" t="s">
        <v>36</v>
      </c>
      <c r="F2210" t="s">
        <v>24</v>
      </c>
      <c r="G2210">
        <v>29</v>
      </c>
      <c r="H2210" t="s">
        <v>25</v>
      </c>
      <c r="I2210" t="s">
        <v>21</v>
      </c>
      <c r="K2210" t="str">
        <f>IF(Table1[[#This Row],[Under 30]]="yes","Under 30",IF(Table1[[#This Row],[Senior]]="yes","Senior","Other"))</f>
        <v>Under 30</v>
      </c>
      <c r="P2210">
        <v>1</v>
      </c>
      <c r="Q2210">
        <v>1</v>
      </c>
      <c r="R2210">
        <v>20</v>
      </c>
      <c r="S2210">
        <v>0</v>
      </c>
      <c r="T2210">
        <v>0</v>
      </c>
      <c r="U2210">
        <v>0</v>
      </c>
      <c r="V2210">
        <v>15</v>
      </c>
      <c r="W2210" t="str">
        <f>IF(Table1[[#This Row],[Avg Monthly GB Download]]&lt;5,"Less than 5GB",IF(Table1[[#This Row],[Avg Monthly GB Download]]&lt;10,"Less than 10GB","10 ot more 10GB"))</f>
        <v>10 ot more 10GB</v>
      </c>
    </row>
    <row r="2211" spans="1:23" x14ac:dyDescent="0.3">
      <c r="A2211" t="s">
        <v>25</v>
      </c>
      <c r="B2211">
        <v>1</v>
      </c>
      <c r="C2211" t="s">
        <v>21</v>
      </c>
      <c r="D2211" t="s">
        <v>22</v>
      </c>
      <c r="E2211" t="s">
        <v>36</v>
      </c>
      <c r="F2211" t="s">
        <v>26</v>
      </c>
      <c r="G2211">
        <v>27</v>
      </c>
      <c r="H2211" t="s">
        <v>25</v>
      </c>
      <c r="I2211" t="s">
        <v>21</v>
      </c>
      <c r="K2211" t="str">
        <f>IF(Table1[[#This Row],[Under 30]]="yes","Under 30",IF(Table1[[#This Row],[Senior]]="yes","Senior","Other"))</f>
        <v>Under 30</v>
      </c>
      <c r="P2211">
        <v>1</v>
      </c>
      <c r="Q2211">
        <v>1</v>
      </c>
      <c r="R2211">
        <v>46</v>
      </c>
      <c r="S2211">
        <v>4</v>
      </c>
      <c r="T2211">
        <v>229.2</v>
      </c>
      <c r="U2211">
        <v>0</v>
      </c>
      <c r="V2211">
        <v>10</v>
      </c>
      <c r="W2211" t="str">
        <f>IF(Table1[[#This Row],[Avg Monthly GB Download]]&lt;5,"Less than 5GB",IF(Table1[[#This Row],[Avg Monthly GB Download]]&lt;10,"Less than 10GB","10 ot more 10GB"))</f>
        <v>10 ot more 10GB</v>
      </c>
    </row>
    <row r="2212" spans="1:23" x14ac:dyDescent="0.3">
      <c r="A2212" t="s">
        <v>25</v>
      </c>
      <c r="B2212">
        <v>1</v>
      </c>
      <c r="C2212" t="s">
        <v>21</v>
      </c>
      <c r="D2212" t="s">
        <v>22</v>
      </c>
      <c r="E2212" t="s">
        <v>36</v>
      </c>
      <c r="F2212" t="s">
        <v>26</v>
      </c>
      <c r="G2212">
        <v>66</v>
      </c>
      <c r="H2212" t="s">
        <v>21</v>
      </c>
      <c r="I2212" t="s">
        <v>25</v>
      </c>
      <c r="J2212" t="s">
        <v>21</v>
      </c>
      <c r="K2212" t="str">
        <f>IF(Table1[[#This Row],[Under 30]]="yes","Under 30",IF(Table1[[#This Row],[Senior]]="yes","Senior","Other"))</f>
        <v>Senior</v>
      </c>
      <c r="L2212" t="s">
        <v>32</v>
      </c>
      <c r="M2212" t="s">
        <v>33</v>
      </c>
      <c r="N2212" t="s">
        <v>65</v>
      </c>
      <c r="O2212" t="s">
        <v>105</v>
      </c>
      <c r="P2212">
        <v>1</v>
      </c>
      <c r="Q2212">
        <v>1</v>
      </c>
      <c r="R2212">
        <v>21</v>
      </c>
      <c r="S2212">
        <v>3</v>
      </c>
      <c r="T2212">
        <v>0</v>
      </c>
      <c r="U2212">
        <v>0</v>
      </c>
      <c r="V2212">
        <v>7</v>
      </c>
      <c r="W2212" t="str">
        <f>IF(Table1[[#This Row],[Avg Monthly GB Download]]&lt;5,"Less than 5GB",IF(Table1[[#This Row],[Avg Monthly GB Download]]&lt;10,"Less than 10GB","10 ot more 10GB"))</f>
        <v>Less than 10GB</v>
      </c>
    </row>
    <row r="2213" spans="1:23" x14ac:dyDescent="0.3">
      <c r="A2213" t="s">
        <v>25</v>
      </c>
      <c r="B2213">
        <v>1</v>
      </c>
      <c r="C2213" t="s">
        <v>21</v>
      </c>
      <c r="D2213" t="s">
        <v>22</v>
      </c>
      <c r="E2213" t="s">
        <v>36</v>
      </c>
      <c r="F2213" t="s">
        <v>26</v>
      </c>
      <c r="G2213">
        <v>80</v>
      </c>
      <c r="H2213" t="s">
        <v>21</v>
      </c>
      <c r="I2213" t="s">
        <v>25</v>
      </c>
      <c r="J2213" t="s">
        <v>21</v>
      </c>
      <c r="K2213" t="str">
        <f>IF(Table1[[#This Row],[Under 30]]="yes","Under 30",IF(Table1[[#This Row],[Senior]]="yes","Senior","Other"))</f>
        <v>Senior</v>
      </c>
      <c r="L2213" t="s">
        <v>32</v>
      </c>
      <c r="M2213" t="s">
        <v>38</v>
      </c>
      <c r="N2213" t="s">
        <v>39</v>
      </c>
      <c r="O2213" t="s">
        <v>106</v>
      </c>
      <c r="P2213">
        <v>1</v>
      </c>
      <c r="Q2213">
        <v>1</v>
      </c>
      <c r="R2213">
        <v>27</v>
      </c>
      <c r="S2213">
        <v>2</v>
      </c>
      <c r="T2213">
        <v>0</v>
      </c>
      <c r="U2213">
        <v>0</v>
      </c>
      <c r="V2213">
        <v>9</v>
      </c>
      <c r="W2213" t="str">
        <f>IF(Table1[[#This Row],[Avg Monthly GB Download]]&lt;5,"Less than 5GB",IF(Table1[[#This Row],[Avg Monthly GB Download]]&lt;10,"Less than 10GB","10 ot more 10GB"))</f>
        <v>Less than 10GB</v>
      </c>
    </row>
    <row r="2214" spans="1:23" x14ac:dyDescent="0.3">
      <c r="A2214" t="s">
        <v>25</v>
      </c>
      <c r="B2214">
        <v>1</v>
      </c>
      <c r="C2214" t="s">
        <v>21</v>
      </c>
      <c r="D2214" t="s">
        <v>22</v>
      </c>
      <c r="E2214" t="s">
        <v>37</v>
      </c>
      <c r="F2214" t="s">
        <v>26</v>
      </c>
      <c r="G2214">
        <v>63</v>
      </c>
      <c r="H2214" t="s">
        <v>21</v>
      </c>
      <c r="I2214" t="s">
        <v>21</v>
      </c>
      <c r="K2214" t="str">
        <f>IF(Table1[[#This Row],[Under 30]]="yes","Under 30",IF(Table1[[#This Row],[Senior]]="yes","Senior","Other"))</f>
        <v>Other</v>
      </c>
      <c r="P2214">
        <v>1</v>
      </c>
      <c r="Q2214">
        <v>1</v>
      </c>
      <c r="R2214">
        <v>34</v>
      </c>
      <c r="S2214">
        <v>5</v>
      </c>
      <c r="T2214">
        <v>0</v>
      </c>
      <c r="U2214">
        <v>0</v>
      </c>
      <c r="V2214">
        <v>5</v>
      </c>
      <c r="W2214" t="str">
        <f>IF(Table1[[#This Row],[Avg Monthly GB Download]]&lt;5,"Less than 5GB",IF(Table1[[#This Row],[Avg Monthly GB Download]]&lt;10,"Less than 10GB","10 ot more 10GB"))</f>
        <v>Less than 10GB</v>
      </c>
    </row>
    <row r="2215" spans="1:23" x14ac:dyDescent="0.3">
      <c r="A2215" t="s">
        <v>25</v>
      </c>
      <c r="B2215">
        <v>1</v>
      </c>
      <c r="C2215" t="s">
        <v>21</v>
      </c>
      <c r="D2215" t="s">
        <v>22</v>
      </c>
      <c r="E2215" t="s">
        <v>93</v>
      </c>
      <c r="F2215" t="s">
        <v>26</v>
      </c>
      <c r="G2215">
        <v>35</v>
      </c>
      <c r="H2215" t="s">
        <v>21</v>
      </c>
      <c r="I2215" t="s">
        <v>21</v>
      </c>
      <c r="K2215" t="str">
        <f>IF(Table1[[#This Row],[Under 30]]="yes","Under 30",IF(Table1[[#This Row],[Senior]]="yes","Senior","Other"))</f>
        <v>Other</v>
      </c>
      <c r="P2215">
        <v>1</v>
      </c>
      <c r="R2215">
        <v>18</v>
      </c>
      <c r="S2215">
        <v>0</v>
      </c>
      <c r="T2215">
        <v>0</v>
      </c>
      <c r="U2215">
        <v>0</v>
      </c>
      <c r="V2215">
        <v>5</v>
      </c>
      <c r="W2215" t="str">
        <f>IF(Table1[[#This Row],[Avg Monthly GB Download]]&lt;5,"Less than 5GB",IF(Table1[[#This Row],[Avg Monthly GB Download]]&lt;10,"Less than 10GB","10 ot more 10GB"))</f>
        <v>Less than 10GB</v>
      </c>
    </row>
    <row r="2216" spans="1:23" x14ac:dyDescent="0.3">
      <c r="A2216" t="s">
        <v>25</v>
      </c>
      <c r="B2216">
        <v>1</v>
      </c>
      <c r="C2216" t="s">
        <v>21</v>
      </c>
      <c r="D2216" t="s">
        <v>22</v>
      </c>
      <c r="E2216" t="s">
        <v>93</v>
      </c>
      <c r="F2216" t="s">
        <v>26</v>
      </c>
      <c r="G2216">
        <v>47</v>
      </c>
      <c r="H2216" t="s">
        <v>21</v>
      </c>
      <c r="I2216" t="s">
        <v>21</v>
      </c>
      <c r="K2216" t="str">
        <f>IF(Table1[[#This Row],[Under 30]]="yes","Under 30",IF(Table1[[#This Row],[Senior]]="yes","Senior","Other"))</f>
        <v>Other</v>
      </c>
      <c r="P2216">
        <v>1</v>
      </c>
      <c r="R2216">
        <v>12</v>
      </c>
      <c r="S2216">
        <v>0</v>
      </c>
      <c r="T2216">
        <v>0</v>
      </c>
      <c r="U2216">
        <v>0</v>
      </c>
      <c r="V2216">
        <v>4</v>
      </c>
      <c r="W2216" t="str">
        <f>IF(Table1[[#This Row],[Avg Monthly GB Download]]&lt;5,"Less than 5GB",IF(Table1[[#This Row],[Avg Monthly GB Download]]&lt;10,"Less than 10GB","10 ot more 10GB"))</f>
        <v>Less than 5GB</v>
      </c>
    </row>
    <row r="2217" spans="1:23" x14ac:dyDescent="0.3">
      <c r="A2217" t="s">
        <v>25</v>
      </c>
      <c r="B2217">
        <v>1</v>
      </c>
      <c r="C2217" t="s">
        <v>21</v>
      </c>
      <c r="D2217" t="s">
        <v>22</v>
      </c>
      <c r="E2217" t="s">
        <v>42</v>
      </c>
      <c r="F2217" t="s">
        <v>24</v>
      </c>
      <c r="G2217">
        <v>22</v>
      </c>
      <c r="H2217" t="s">
        <v>25</v>
      </c>
      <c r="I2217" t="s">
        <v>21</v>
      </c>
      <c r="K2217" t="str">
        <f>IF(Table1[[#This Row],[Under 30]]="yes","Under 30",IF(Table1[[#This Row],[Senior]]="yes","Senior","Other"))</f>
        <v>Under 30</v>
      </c>
      <c r="P2217">
        <v>1</v>
      </c>
      <c r="Q2217">
        <v>1</v>
      </c>
      <c r="R2217">
        <v>31</v>
      </c>
      <c r="S2217">
        <v>1</v>
      </c>
      <c r="T2217">
        <v>135.30000000000001</v>
      </c>
      <c r="U2217">
        <v>0</v>
      </c>
      <c r="V2217">
        <v>15</v>
      </c>
      <c r="W2217" t="str">
        <f>IF(Table1[[#This Row],[Avg Monthly GB Download]]&lt;5,"Less than 5GB",IF(Table1[[#This Row],[Avg Monthly GB Download]]&lt;10,"Less than 10GB","10 ot more 10GB"))</f>
        <v>10 ot more 10GB</v>
      </c>
    </row>
    <row r="2218" spans="1:23" x14ac:dyDescent="0.3">
      <c r="A2218" t="s">
        <v>25</v>
      </c>
      <c r="B2218">
        <v>1</v>
      </c>
      <c r="C2218" t="s">
        <v>21</v>
      </c>
      <c r="D2218" t="s">
        <v>22</v>
      </c>
      <c r="E2218" t="s">
        <v>42</v>
      </c>
      <c r="F2218" t="s">
        <v>26</v>
      </c>
      <c r="G2218">
        <v>35</v>
      </c>
      <c r="H2218" t="s">
        <v>21</v>
      </c>
      <c r="I2218" t="s">
        <v>21</v>
      </c>
      <c r="K2218" t="str">
        <f>IF(Table1[[#This Row],[Under 30]]="yes","Under 30",IF(Table1[[#This Row],[Senior]]="yes","Senior","Other"))</f>
        <v>Other</v>
      </c>
      <c r="P2218">
        <v>1</v>
      </c>
      <c r="Q2218">
        <v>1</v>
      </c>
      <c r="R2218">
        <v>39</v>
      </c>
      <c r="S2218">
        <v>0</v>
      </c>
      <c r="T2218">
        <v>11.3</v>
      </c>
      <c r="U2218">
        <v>0</v>
      </c>
      <c r="V2218">
        <v>1</v>
      </c>
      <c r="W2218" t="str">
        <f>IF(Table1[[#This Row],[Avg Monthly GB Download]]&lt;5,"Less than 5GB",IF(Table1[[#This Row],[Avg Monthly GB Download]]&lt;10,"Less than 10GB","10 ot more 10GB"))</f>
        <v>Less than 5GB</v>
      </c>
    </row>
    <row r="2219" spans="1:23" x14ac:dyDescent="0.3">
      <c r="A2219" t="s">
        <v>25</v>
      </c>
      <c r="B2219">
        <v>1</v>
      </c>
      <c r="C2219" t="s">
        <v>21</v>
      </c>
      <c r="D2219" t="s">
        <v>22</v>
      </c>
      <c r="E2219" t="s">
        <v>43</v>
      </c>
      <c r="F2219" t="s">
        <v>24</v>
      </c>
      <c r="G2219">
        <v>30</v>
      </c>
      <c r="H2219" t="s">
        <v>21</v>
      </c>
      <c r="I2219" t="s">
        <v>21</v>
      </c>
      <c r="K2219" t="str">
        <f>IF(Table1[[#This Row],[Under 30]]="yes","Under 30",IF(Table1[[#This Row],[Senior]]="yes","Senior","Other"))</f>
        <v>Other</v>
      </c>
      <c r="P2219">
        <v>1</v>
      </c>
      <c r="Q2219">
        <v>1</v>
      </c>
      <c r="R2219">
        <v>28</v>
      </c>
      <c r="S2219">
        <v>4</v>
      </c>
      <c r="T2219">
        <v>0</v>
      </c>
      <c r="U2219">
        <v>0</v>
      </c>
      <c r="V2219">
        <v>20</v>
      </c>
      <c r="W2219" t="str">
        <f>IF(Table1[[#This Row],[Avg Monthly GB Download]]&lt;5,"Less than 5GB",IF(Table1[[#This Row],[Avg Monthly GB Download]]&lt;10,"Less than 10GB","10 ot more 10GB"))</f>
        <v>10 ot more 10GB</v>
      </c>
    </row>
    <row r="2220" spans="1:23" x14ac:dyDescent="0.3">
      <c r="A2220" t="s">
        <v>25</v>
      </c>
      <c r="B2220">
        <v>1</v>
      </c>
      <c r="C2220" t="s">
        <v>21</v>
      </c>
      <c r="D2220" t="s">
        <v>22</v>
      </c>
      <c r="E2220" t="s">
        <v>43</v>
      </c>
      <c r="F2220" t="s">
        <v>24</v>
      </c>
      <c r="G2220">
        <v>54</v>
      </c>
      <c r="H2220" t="s">
        <v>21</v>
      </c>
      <c r="I2220" t="s">
        <v>21</v>
      </c>
      <c r="K2220" t="str">
        <f>IF(Table1[[#This Row],[Under 30]]="yes","Under 30",IF(Table1[[#This Row],[Senior]]="yes","Senior","Other"))</f>
        <v>Other</v>
      </c>
      <c r="P2220">
        <v>1</v>
      </c>
      <c r="R2220">
        <v>10</v>
      </c>
      <c r="S2220">
        <v>0</v>
      </c>
      <c r="T2220">
        <v>0</v>
      </c>
      <c r="U2220">
        <v>0</v>
      </c>
      <c r="V2220">
        <v>5</v>
      </c>
      <c r="W2220" t="str">
        <f>IF(Table1[[#This Row],[Avg Monthly GB Download]]&lt;5,"Less than 5GB",IF(Table1[[#This Row],[Avg Monthly GB Download]]&lt;10,"Less than 10GB","10 ot more 10GB"))</f>
        <v>Less than 10GB</v>
      </c>
    </row>
    <row r="2221" spans="1:23" x14ac:dyDescent="0.3">
      <c r="A2221" t="s">
        <v>25</v>
      </c>
      <c r="B2221">
        <v>1</v>
      </c>
      <c r="C2221" t="s">
        <v>21</v>
      </c>
      <c r="D2221" t="s">
        <v>22</v>
      </c>
      <c r="E2221" t="s">
        <v>43</v>
      </c>
      <c r="F2221" t="s">
        <v>24</v>
      </c>
      <c r="G2221">
        <v>75</v>
      </c>
      <c r="H2221" t="s">
        <v>21</v>
      </c>
      <c r="I2221" t="s">
        <v>25</v>
      </c>
      <c r="J2221" t="s">
        <v>21</v>
      </c>
      <c r="K2221" t="str">
        <f>IF(Table1[[#This Row],[Under 30]]="yes","Under 30",IF(Table1[[#This Row],[Senior]]="yes","Senior","Other"))</f>
        <v>Senior</v>
      </c>
      <c r="L2221" t="s">
        <v>32</v>
      </c>
      <c r="M2221" t="s">
        <v>38</v>
      </c>
      <c r="N2221" t="s">
        <v>90</v>
      </c>
      <c r="O2221" t="s">
        <v>103</v>
      </c>
      <c r="P2221">
        <v>1</v>
      </c>
      <c r="Q2221">
        <v>1</v>
      </c>
      <c r="R2221">
        <v>43</v>
      </c>
      <c r="S2221">
        <v>4</v>
      </c>
      <c r="T2221">
        <v>0</v>
      </c>
      <c r="U2221">
        <v>0</v>
      </c>
      <c r="V2221">
        <v>1</v>
      </c>
      <c r="W2221" t="str">
        <f>IF(Table1[[#This Row],[Avg Monthly GB Download]]&lt;5,"Less than 5GB",IF(Table1[[#This Row],[Avg Monthly GB Download]]&lt;10,"Less than 10GB","10 ot more 10GB"))</f>
        <v>Less than 5GB</v>
      </c>
    </row>
    <row r="2222" spans="1:23" x14ac:dyDescent="0.3">
      <c r="A2222" t="s">
        <v>25</v>
      </c>
      <c r="B2222">
        <v>1</v>
      </c>
      <c r="C2222" t="s">
        <v>21</v>
      </c>
      <c r="D2222" t="s">
        <v>22</v>
      </c>
      <c r="E2222" t="s">
        <v>43</v>
      </c>
      <c r="F2222" t="s">
        <v>26</v>
      </c>
      <c r="G2222">
        <v>62</v>
      </c>
      <c r="H2222" t="s">
        <v>21</v>
      </c>
      <c r="I2222" t="s">
        <v>21</v>
      </c>
      <c r="K2222" t="str">
        <f>IF(Table1[[#This Row],[Under 30]]="yes","Under 30",IF(Table1[[#This Row],[Senior]]="yes","Senior","Other"))</f>
        <v>Other</v>
      </c>
      <c r="P2222">
        <v>1</v>
      </c>
      <c r="Q2222">
        <v>1</v>
      </c>
      <c r="R2222">
        <v>18</v>
      </c>
      <c r="S2222">
        <v>2</v>
      </c>
      <c r="T2222">
        <v>0</v>
      </c>
      <c r="U2222">
        <v>0</v>
      </c>
      <c r="V2222">
        <v>1</v>
      </c>
      <c r="W2222" t="str">
        <f>IF(Table1[[#This Row],[Avg Monthly GB Download]]&lt;5,"Less than 5GB",IF(Table1[[#This Row],[Avg Monthly GB Download]]&lt;10,"Less than 10GB","10 ot more 10GB"))</f>
        <v>Less than 5GB</v>
      </c>
    </row>
    <row r="2223" spans="1:23" x14ac:dyDescent="0.3">
      <c r="A2223" t="s">
        <v>25</v>
      </c>
      <c r="B2223">
        <v>1</v>
      </c>
      <c r="C2223" t="s">
        <v>21</v>
      </c>
      <c r="D2223" t="s">
        <v>22</v>
      </c>
      <c r="E2223" t="s">
        <v>43</v>
      </c>
      <c r="F2223" t="s">
        <v>26</v>
      </c>
      <c r="G2223">
        <v>65</v>
      </c>
      <c r="H2223" t="s">
        <v>21</v>
      </c>
      <c r="I2223" t="s">
        <v>25</v>
      </c>
      <c r="J2223" t="s">
        <v>21</v>
      </c>
      <c r="K2223" t="str">
        <f>IF(Table1[[#This Row],[Under 30]]="yes","Under 30",IF(Table1[[#This Row],[Senior]]="yes","Senior","Other"))</f>
        <v>Senior</v>
      </c>
      <c r="L2223" t="s">
        <v>32</v>
      </c>
      <c r="M2223" t="s">
        <v>95</v>
      </c>
      <c r="N2223" t="s">
        <v>34</v>
      </c>
      <c r="O2223" t="s">
        <v>34</v>
      </c>
      <c r="P2223">
        <v>1</v>
      </c>
      <c r="R2223">
        <v>22</v>
      </c>
      <c r="S2223">
        <v>0</v>
      </c>
      <c r="T2223">
        <v>0</v>
      </c>
      <c r="U2223">
        <v>0</v>
      </c>
      <c r="V2223">
        <v>4</v>
      </c>
      <c r="W2223" t="str">
        <f>IF(Table1[[#This Row],[Avg Monthly GB Download]]&lt;5,"Less than 5GB",IF(Table1[[#This Row],[Avg Monthly GB Download]]&lt;10,"Less than 10GB","10 ot more 10GB"))</f>
        <v>Less than 5GB</v>
      </c>
    </row>
    <row r="2224" spans="1:23" x14ac:dyDescent="0.3">
      <c r="A2224" t="s">
        <v>25</v>
      </c>
      <c r="B2224">
        <v>1</v>
      </c>
      <c r="C2224" t="s">
        <v>21</v>
      </c>
      <c r="D2224" t="s">
        <v>22</v>
      </c>
      <c r="E2224" t="s">
        <v>44</v>
      </c>
      <c r="F2224" t="s">
        <v>24</v>
      </c>
      <c r="G2224">
        <v>58</v>
      </c>
      <c r="H2224" t="s">
        <v>21</v>
      </c>
      <c r="I2224" t="s">
        <v>21</v>
      </c>
      <c r="K2224" t="str">
        <f>IF(Table1[[#This Row],[Under 30]]="yes","Under 30",IF(Table1[[#This Row],[Senior]]="yes","Senior","Other"))</f>
        <v>Other</v>
      </c>
      <c r="P2224">
        <v>1</v>
      </c>
      <c r="R2224">
        <v>39</v>
      </c>
      <c r="S2224">
        <v>0</v>
      </c>
      <c r="T2224">
        <v>0</v>
      </c>
      <c r="U2224">
        <v>0</v>
      </c>
      <c r="V2224">
        <v>15</v>
      </c>
      <c r="W2224" t="str">
        <f>IF(Table1[[#This Row],[Avg Monthly GB Download]]&lt;5,"Less than 5GB",IF(Table1[[#This Row],[Avg Monthly GB Download]]&lt;10,"Less than 10GB","10 ot more 10GB"))</f>
        <v>10 ot more 10GB</v>
      </c>
    </row>
    <row r="2225" spans="1:23" x14ac:dyDescent="0.3">
      <c r="A2225" t="s">
        <v>25</v>
      </c>
      <c r="B2225">
        <v>1</v>
      </c>
      <c r="C2225" t="s">
        <v>21</v>
      </c>
      <c r="D2225" t="s">
        <v>22</v>
      </c>
      <c r="E2225" t="s">
        <v>44</v>
      </c>
      <c r="F2225" t="s">
        <v>26</v>
      </c>
      <c r="G2225">
        <v>23</v>
      </c>
      <c r="H2225" t="s">
        <v>25</v>
      </c>
      <c r="I2225" t="s">
        <v>21</v>
      </c>
      <c r="K2225" t="str">
        <f>IF(Table1[[#This Row],[Under 30]]="yes","Under 30",IF(Table1[[#This Row],[Senior]]="yes","Senior","Other"))</f>
        <v>Under 30</v>
      </c>
      <c r="P2225">
        <v>1</v>
      </c>
      <c r="Q2225">
        <v>1</v>
      </c>
      <c r="R2225">
        <v>44</v>
      </c>
      <c r="S2225">
        <v>0</v>
      </c>
      <c r="T2225">
        <v>0</v>
      </c>
      <c r="U2225">
        <v>0</v>
      </c>
      <c r="V2225">
        <v>14</v>
      </c>
      <c r="W2225" t="str">
        <f>IF(Table1[[#This Row],[Avg Monthly GB Download]]&lt;5,"Less than 5GB",IF(Table1[[#This Row],[Avg Monthly GB Download]]&lt;10,"Less than 10GB","10 ot more 10GB"))</f>
        <v>10 ot more 10GB</v>
      </c>
    </row>
    <row r="2226" spans="1:23" x14ac:dyDescent="0.3">
      <c r="A2226" t="s">
        <v>25</v>
      </c>
      <c r="B2226">
        <v>1</v>
      </c>
      <c r="C2226" t="s">
        <v>21</v>
      </c>
      <c r="D2226" t="s">
        <v>22</v>
      </c>
      <c r="E2226" t="s">
        <v>44</v>
      </c>
      <c r="F2226" t="s">
        <v>26</v>
      </c>
      <c r="G2226">
        <v>32</v>
      </c>
      <c r="H2226" t="s">
        <v>21</v>
      </c>
      <c r="I2226" t="s">
        <v>21</v>
      </c>
      <c r="K2226" t="str">
        <f>IF(Table1[[#This Row],[Under 30]]="yes","Under 30",IF(Table1[[#This Row],[Senior]]="yes","Senior","Other"))</f>
        <v>Other</v>
      </c>
      <c r="P2226">
        <v>1</v>
      </c>
      <c r="R2226">
        <v>24</v>
      </c>
      <c r="S2226">
        <v>2</v>
      </c>
      <c r="T2226">
        <v>0</v>
      </c>
      <c r="U2226">
        <v>0</v>
      </c>
      <c r="V2226">
        <v>8</v>
      </c>
      <c r="W2226" t="str">
        <f>IF(Table1[[#This Row],[Avg Monthly GB Download]]&lt;5,"Less than 5GB",IF(Table1[[#This Row],[Avg Monthly GB Download]]&lt;10,"Less than 10GB","10 ot more 10GB"))</f>
        <v>Less than 10GB</v>
      </c>
    </row>
    <row r="2227" spans="1:23" x14ac:dyDescent="0.3">
      <c r="A2227" t="s">
        <v>25</v>
      </c>
      <c r="B2227">
        <v>1</v>
      </c>
      <c r="C2227" t="s">
        <v>21</v>
      </c>
      <c r="D2227" t="s">
        <v>22</v>
      </c>
      <c r="E2227" t="s">
        <v>44</v>
      </c>
      <c r="F2227" t="s">
        <v>26</v>
      </c>
      <c r="G2227">
        <v>37</v>
      </c>
      <c r="H2227" t="s">
        <v>21</v>
      </c>
      <c r="I2227" t="s">
        <v>21</v>
      </c>
      <c r="K2227" t="str">
        <f>IF(Table1[[#This Row],[Under 30]]="yes","Under 30",IF(Table1[[#This Row],[Senior]]="yes","Senior","Other"))</f>
        <v>Other</v>
      </c>
      <c r="P2227">
        <v>1</v>
      </c>
      <c r="Q2227">
        <v>1</v>
      </c>
      <c r="R2227">
        <v>39</v>
      </c>
      <c r="S2227">
        <v>0</v>
      </c>
      <c r="T2227">
        <v>101.6</v>
      </c>
      <c r="U2227">
        <v>0</v>
      </c>
      <c r="V2227">
        <v>9</v>
      </c>
      <c r="W2227" t="str">
        <f>IF(Table1[[#This Row],[Avg Monthly GB Download]]&lt;5,"Less than 5GB",IF(Table1[[#This Row],[Avg Monthly GB Download]]&lt;10,"Less than 10GB","10 ot more 10GB"))</f>
        <v>Less than 10GB</v>
      </c>
    </row>
    <row r="2228" spans="1:23" x14ac:dyDescent="0.3">
      <c r="A2228" t="s">
        <v>25</v>
      </c>
      <c r="B2228">
        <v>1</v>
      </c>
      <c r="C2228" t="s">
        <v>21</v>
      </c>
      <c r="D2228" t="s">
        <v>22</v>
      </c>
      <c r="E2228" t="s">
        <v>44</v>
      </c>
      <c r="F2228" t="s">
        <v>26</v>
      </c>
      <c r="G2228">
        <v>43</v>
      </c>
      <c r="H2228" t="s">
        <v>21</v>
      </c>
      <c r="I2228" t="s">
        <v>21</v>
      </c>
      <c r="K2228" t="str">
        <f>IF(Table1[[#This Row],[Under 30]]="yes","Under 30",IF(Table1[[#This Row],[Senior]]="yes","Senior","Other"))</f>
        <v>Other</v>
      </c>
      <c r="P2228">
        <v>1</v>
      </c>
      <c r="Q2228">
        <v>1</v>
      </c>
      <c r="R2228">
        <v>37</v>
      </c>
      <c r="S2228">
        <v>0</v>
      </c>
      <c r="T2228">
        <v>0</v>
      </c>
      <c r="U2228">
        <v>0</v>
      </c>
      <c r="V2228">
        <v>8</v>
      </c>
      <c r="W2228" t="str">
        <f>IF(Table1[[#This Row],[Avg Monthly GB Download]]&lt;5,"Less than 5GB",IF(Table1[[#This Row],[Avg Monthly GB Download]]&lt;10,"Less than 10GB","10 ot more 10GB"))</f>
        <v>Less than 10GB</v>
      </c>
    </row>
    <row r="2229" spans="1:23" x14ac:dyDescent="0.3">
      <c r="A2229" t="s">
        <v>25</v>
      </c>
      <c r="B2229">
        <v>1</v>
      </c>
      <c r="C2229" t="s">
        <v>21</v>
      </c>
      <c r="D2229" t="s">
        <v>22</v>
      </c>
      <c r="E2229" t="s">
        <v>44</v>
      </c>
      <c r="F2229" t="s">
        <v>26</v>
      </c>
      <c r="G2229">
        <v>58</v>
      </c>
      <c r="H2229" t="s">
        <v>21</v>
      </c>
      <c r="I2229" t="s">
        <v>21</v>
      </c>
      <c r="K2229" t="str">
        <f>IF(Table1[[#This Row],[Under 30]]="yes","Under 30",IF(Table1[[#This Row],[Senior]]="yes","Senior","Other"))</f>
        <v>Other</v>
      </c>
      <c r="P2229">
        <v>1</v>
      </c>
      <c r="Q2229">
        <v>1</v>
      </c>
      <c r="R2229">
        <v>47</v>
      </c>
      <c r="S2229">
        <v>3</v>
      </c>
      <c r="T2229">
        <v>0</v>
      </c>
      <c r="U2229">
        <v>0</v>
      </c>
      <c r="V2229">
        <v>5</v>
      </c>
      <c r="W2229" t="str">
        <f>IF(Table1[[#This Row],[Avg Monthly GB Download]]&lt;5,"Less than 5GB",IF(Table1[[#This Row],[Avg Monthly GB Download]]&lt;10,"Less than 10GB","10 ot more 10GB"))</f>
        <v>Less than 10GB</v>
      </c>
    </row>
    <row r="2230" spans="1:23" x14ac:dyDescent="0.3">
      <c r="A2230" t="s">
        <v>25</v>
      </c>
      <c r="B2230">
        <v>1</v>
      </c>
      <c r="C2230" t="s">
        <v>21</v>
      </c>
      <c r="D2230" t="s">
        <v>22</v>
      </c>
      <c r="E2230" t="s">
        <v>45</v>
      </c>
      <c r="F2230" t="s">
        <v>24</v>
      </c>
      <c r="G2230">
        <v>36</v>
      </c>
      <c r="H2230" t="s">
        <v>21</v>
      </c>
      <c r="I2230" t="s">
        <v>21</v>
      </c>
      <c r="K2230" t="str">
        <f>IF(Table1[[#This Row],[Under 30]]="yes","Under 30",IF(Table1[[#This Row],[Senior]]="yes","Senior","Other"))</f>
        <v>Other</v>
      </c>
      <c r="P2230">
        <v>1</v>
      </c>
      <c r="Q2230">
        <v>1</v>
      </c>
      <c r="R2230">
        <v>25</v>
      </c>
      <c r="S2230">
        <v>0</v>
      </c>
      <c r="T2230">
        <v>0</v>
      </c>
      <c r="U2230">
        <v>0</v>
      </c>
      <c r="V2230">
        <v>1</v>
      </c>
      <c r="W2230" t="str">
        <f>IF(Table1[[#This Row],[Avg Monthly GB Download]]&lt;5,"Less than 5GB",IF(Table1[[#This Row],[Avg Monthly GB Download]]&lt;10,"Less than 10GB","10 ot more 10GB"))</f>
        <v>Less than 5GB</v>
      </c>
    </row>
    <row r="2231" spans="1:23" x14ac:dyDescent="0.3">
      <c r="A2231" t="s">
        <v>25</v>
      </c>
      <c r="B2231">
        <v>1</v>
      </c>
      <c r="C2231" t="s">
        <v>21</v>
      </c>
      <c r="D2231" t="s">
        <v>22</v>
      </c>
      <c r="E2231" t="s">
        <v>45</v>
      </c>
      <c r="F2231" t="s">
        <v>24</v>
      </c>
      <c r="G2231">
        <v>57</v>
      </c>
      <c r="H2231" t="s">
        <v>21</v>
      </c>
      <c r="I2231" t="s">
        <v>21</v>
      </c>
      <c r="K2231" t="str">
        <f>IF(Table1[[#This Row],[Under 30]]="yes","Under 30",IF(Table1[[#This Row],[Senior]]="yes","Senior","Other"))</f>
        <v>Other</v>
      </c>
      <c r="P2231">
        <v>1</v>
      </c>
      <c r="Q2231">
        <v>1</v>
      </c>
      <c r="R2231">
        <v>47</v>
      </c>
      <c r="S2231">
        <v>4</v>
      </c>
      <c r="T2231">
        <v>0</v>
      </c>
      <c r="U2231">
        <v>0</v>
      </c>
      <c r="V2231">
        <v>6</v>
      </c>
      <c r="W2231" t="str">
        <f>IF(Table1[[#This Row],[Avg Monthly GB Download]]&lt;5,"Less than 5GB",IF(Table1[[#This Row],[Avg Monthly GB Download]]&lt;10,"Less than 10GB","10 ot more 10GB"))</f>
        <v>Less than 10GB</v>
      </c>
    </row>
    <row r="2232" spans="1:23" x14ac:dyDescent="0.3">
      <c r="A2232" t="s">
        <v>25</v>
      </c>
      <c r="B2232">
        <v>1</v>
      </c>
      <c r="C2232" t="s">
        <v>21</v>
      </c>
      <c r="D2232" t="s">
        <v>22</v>
      </c>
      <c r="E2232" t="s">
        <v>45</v>
      </c>
      <c r="F2232" t="s">
        <v>26</v>
      </c>
      <c r="G2232">
        <v>29</v>
      </c>
      <c r="H2232" t="s">
        <v>25</v>
      </c>
      <c r="I2232" t="s">
        <v>21</v>
      </c>
      <c r="K2232" t="str">
        <f>IF(Table1[[#This Row],[Under 30]]="yes","Under 30",IF(Table1[[#This Row],[Senior]]="yes","Senior","Other"))</f>
        <v>Under 30</v>
      </c>
      <c r="P2232">
        <v>1</v>
      </c>
      <c r="Q2232">
        <v>1</v>
      </c>
      <c r="R2232">
        <v>13</v>
      </c>
      <c r="S2232">
        <v>3</v>
      </c>
      <c r="T2232">
        <v>0</v>
      </c>
      <c r="U2232">
        <v>0</v>
      </c>
      <c r="V2232">
        <v>13</v>
      </c>
      <c r="W2232" t="str">
        <f>IF(Table1[[#This Row],[Avg Monthly GB Download]]&lt;5,"Less than 5GB",IF(Table1[[#This Row],[Avg Monthly GB Download]]&lt;10,"Less than 10GB","10 ot more 10GB"))</f>
        <v>10 ot more 10GB</v>
      </c>
    </row>
    <row r="2233" spans="1:23" x14ac:dyDescent="0.3">
      <c r="A2233" t="s">
        <v>25</v>
      </c>
      <c r="B2233">
        <v>1</v>
      </c>
      <c r="C2233" t="s">
        <v>21</v>
      </c>
      <c r="D2233" t="s">
        <v>22</v>
      </c>
      <c r="E2233" t="s">
        <v>45</v>
      </c>
      <c r="F2233" t="s">
        <v>26</v>
      </c>
      <c r="G2233">
        <v>44</v>
      </c>
      <c r="H2233" t="s">
        <v>21</v>
      </c>
      <c r="I2233" t="s">
        <v>21</v>
      </c>
      <c r="K2233" t="str">
        <f>IF(Table1[[#This Row],[Under 30]]="yes","Under 30",IF(Table1[[#This Row],[Senior]]="yes","Senior","Other"))</f>
        <v>Other</v>
      </c>
      <c r="P2233">
        <v>1</v>
      </c>
      <c r="R2233">
        <v>18</v>
      </c>
      <c r="S2233">
        <v>3</v>
      </c>
      <c r="T2233">
        <v>0</v>
      </c>
      <c r="U2233">
        <v>0</v>
      </c>
      <c r="V2233">
        <v>3</v>
      </c>
      <c r="W2233" t="str">
        <f>IF(Table1[[#This Row],[Avg Monthly GB Download]]&lt;5,"Less than 5GB",IF(Table1[[#This Row],[Avg Monthly GB Download]]&lt;10,"Less than 10GB","10 ot more 10GB"))</f>
        <v>Less than 5GB</v>
      </c>
    </row>
    <row r="2234" spans="1:23" x14ac:dyDescent="0.3">
      <c r="A2234" t="s">
        <v>25</v>
      </c>
      <c r="B2234">
        <v>1</v>
      </c>
      <c r="C2234" t="s">
        <v>21</v>
      </c>
      <c r="D2234" t="s">
        <v>22</v>
      </c>
      <c r="E2234" t="s">
        <v>46</v>
      </c>
      <c r="F2234" t="s">
        <v>24</v>
      </c>
      <c r="G2234">
        <v>35</v>
      </c>
      <c r="H2234" t="s">
        <v>21</v>
      </c>
      <c r="I2234" t="s">
        <v>21</v>
      </c>
      <c r="K2234" t="str">
        <f>IF(Table1[[#This Row],[Under 30]]="yes","Under 30",IF(Table1[[#This Row],[Senior]]="yes","Senior","Other"))</f>
        <v>Other</v>
      </c>
      <c r="P2234">
        <v>1</v>
      </c>
      <c r="R2234">
        <v>10</v>
      </c>
      <c r="S2234">
        <v>0</v>
      </c>
      <c r="T2234">
        <v>0</v>
      </c>
      <c r="U2234">
        <v>0</v>
      </c>
      <c r="V2234">
        <v>3</v>
      </c>
      <c r="W2234" t="str">
        <f>IF(Table1[[#This Row],[Avg Monthly GB Download]]&lt;5,"Less than 5GB",IF(Table1[[#This Row],[Avg Monthly GB Download]]&lt;10,"Less than 10GB","10 ot more 10GB"))</f>
        <v>Less than 5GB</v>
      </c>
    </row>
    <row r="2235" spans="1:23" x14ac:dyDescent="0.3">
      <c r="A2235" t="s">
        <v>25</v>
      </c>
      <c r="B2235">
        <v>1</v>
      </c>
      <c r="C2235" t="s">
        <v>21</v>
      </c>
      <c r="D2235" t="s">
        <v>22</v>
      </c>
      <c r="E2235" t="s">
        <v>46</v>
      </c>
      <c r="F2235" t="s">
        <v>24</v>
      </c>
      <c r="G2235">
        <v>74</v>
      </c>
      <c r="H2235" t="s">
        <v>21</v>
      </c>
      <c r="I2235" t="s">
        <v>25</v>
      </c>
      <c r="J2235" t="s">
        <v>21</v>
      </c>
      <c r="K2235" t="str">
        <f>IF(Table1[[#This Row],[Under 30]]="yes","Under 30",IF(Table1[[#This Row],[Senior]]="yes","Senior","Other"))</f>
        <v>Senior</v>
      </c>
      <c r="L2235" t="s">
        <v>32</v>
      </c>
      <c r="M2235" t="s">
        <v>38</v>
      </c>
      <c r="N2235" t="s">
        <v>39</v>
      </c>
      <c r="O2235" t="s">
        <v>104</v>
      </c>
      <c r="P2235">
        <v>1</v>
      </c>
      <c r="Q2235">
        <v>1</v>
      </c>
      <c r="R2235">
        <v>40</v>
      </c>
      <c r="S2235">
        <v>1</v>
      </c>
      <c r="T2235">
        <v>0</v>
      </c>
      <c r="U2235">
        <v>0</v>
      </c>
      <c r="V2235">
        <v>8</v>
      </c>
      <c r="W2235" t="str">
        <f>IF(Table1[[#This Row],[Avg Monthly GB Download]]&lt;5,"Less than 5GB",IF(Table1[[#This Row],[Avg Monthly GB Download]]&lt;10,"Less than 10GB","10 ot more 10GB"))</f>
        <v>Less than 10GB</v>
      </c>
    </row>
    <row r="2236" spans="1:23" x14ac:dyDescent="0.3">
      <c r="A2236" t="s">
        <v>25</v>
      </c>
      <c r="B2236">
        <v>1</v>
      </c>
      <c r="C2236" t="s">
        <v>21</v>
      </c>
      <c r="D2236" t="s">
        <v>22</v>
      </c>
      <c r="E2236" t="s">
        <v>46</v>
      </c>
      <c r="F2236" t="s">
        <v>26</v>
      </c>
      <c r="G2236">
        <v>33</v>
      </c>
      <c r="H2236" t="s">
        <v>21</v>
      </c>
      <c r="I2236" t="s">
        <v>21</v>
      </c>
      <c r="K2236" t="str">
        <f>IF(Table1[[#This Row],[Under 30]]="yes","Under 30",IF(Table1[[#This Row],[Senior]]="yes","Senior","Other"))</f>
        <v>Other</v>
      </c>
      <c r="P2236">
        <v>1</v>
      </c>
      <c r="Q2236">
        <v>1</v>
      </c>
      <c r="R2236">
        <v>34</v>
      </c>
      <c r="S2236">
        <v>1</v>
      </c>
      <c r="T2236">
        <v>0</v>
      </c>
      <c r="U2236">
        <v>0</v>
      </c>
      <c r="V2236">
        <v>5</v>
      </c>
      <c r="W2236" t="str">
        <f>IF(Table1[[#This Row],[Avg Monthly GB Download]]&lt;5,"Less than 5GB",IF(Table1[[#This Row],[Avg Monthly GB Download]]&lt;10,"Less than 10GB","10 ot more 10GB"))</f>
        <v>Less than 10GB</v>
      </c>
    </row>
    <row r="2237" spans="1:23" x14ac:dyDescent="0.3">
      <c r="A2237" t="s">
        <v>25</v>
      </c>
      <c r="B2237">
        <v>1</v>
      </c>
      <c r="C2237" t="s">
        <v>21</v>
      </c>
      <c r="D2237" t="s">
        <v>22</v>
      </c>
      <c r="E2237" t="s">
        <v>46</v>
      </c>
      <c r="F2237" t="s">
        <v>26</v>
      </c>
      <c r="G2237">
        <v>45</v>
      </c>
      <c r="H2237" t="s">
        <v>21</v>
      </c>
      <c r="I2237" t="s">
        <v>21</v>
      </c>
      <c r="K2237" t="str">
        <f>IF(Table1[[#This Row],[Under 30]]="yes","Under 30",IF(Table1[[#This Row],[Senior]]="yes","Senior","Other"))</f>
        <v>Other</v>
      </c>
      <c r="P2237">
        <v>1</v>
      </c>
      <c r="R2237">
        <v>36</v>
      </c>
      <c r="S2237">
        <v>2</v>
      </c>
      <c r="T2237">
        <v>0</v>
      </c>
      <c r="U2237">
        <v>0</v>
      </c>
      <c r="V2237">
        <v>4</v>
      </c>
      <c r="W2237" t="str">
        <f>IF(Table1[[#This Row],[Avg Monthly GB Download]]&lt;5,"Less than 5GB",IF(Table1[[#This Row],[Avg Monthly GB Download]]&lt;10,"Less than 10GB","10 ot more 10GB"))</f>
        <v>Less than 5GB</v>
      </c>
    </row>
    <row r="2238" spans="1:23" x14ac:dyDescent="0.3">
      <c r="A2238" t="s">
        <v>25</v>
      </c>
      <c r="B2238">
        <v>1</v>
      </c>
      <c r="C2238" t="s">
        <v>21</v>
      </c>
      <c r="D2238" t="s">
        <v>22</v>
      </c>
      <c r="E2238" t="s">
        <v>46</v>
      </c>
      <c r="F2238" t="s">
        <v>26</v>
      </c>
      <c r="G2238">
        <v>47</v>
      </c>
      <c r="H2238" t="s">
        <v>21</v>
      </c>
      <c r="I2238" t="s">
        <v>21</v>
      </c>
      <c r="K2238" t="str">
        <f>IF(Table1[[#This Row],[Under 30]]="yes","Under 30",IF(Table1[[#This Row],[Senior]]="yes","Senior","Other"))</f>
        <v>Other</v>
      </c>
      <c r="P2238">
        <v>1</v>
      </c>
      <c r="Q2238">
        <v>1</v>
      </c>
      <c r="R2238">
        <v>50</v>
      </c>
      <c r="S2238">
        <v>3</v>
      </c>
      <c r="T2238">
        <v>16.8</v>
      </c>
      <c r="U2238">
        <v>0</v>
      </c>
      <c r="V2238">
        <v>1</v>
      </c>
      <c r="W2238" t="str">
        <f>IF(Table1[[#This Row],[Avg Monthly GB Download]]&lt;5,"Less than 5GB",IF(Table1[[#This Row],[Avg Monthly GB Download]]&lt;10,"Less than 10GB","10 ot more 10GB"))</f>
        <v>Less than 5GB</v>
      </c>
    </row>
    <row r="2239" spans="1:23" x14ac:dyDescent="0.3">
      <c r="A2239" t="s">
        <v>25</v>
      </c>
      <c r="B2239">
        <v>1</v>
      </c>
      <c r="C2239" t="s">
        <v>21</v>
      </c>
      <c r="D2239" t="s">
        <v>22</v>
      </c>
      <c r="E2239" t="s">
        <v>46</v>
      </c>
      <c r="F2239" t="s">
        <v>26</v>
      </c>
      <c r="G2239">
        <v>50</v>
      </c>
      <c r="H2239" t="s">
        <v>21</v>
      </c>
      <c r="I2239" t="s">
        <v>21</v>
      </c>
      <c r="K2239" t="str">
        <f>IF(Table1[[#This Row],[Under 30]]="yes","Under 30",IF(Table1[[#This Row],[Senior]]="yes","Senior","Other"))</f>
        <v>Other</v>
      </c>
      <c r="P2239">
        <v>1</v>
      </c>
      <c r="Q2239">
        <v>1</v>
      </c>
      <c r="R2239">
        <v>21</v>
      </c>
      <c r="S2239">
        <v>4</v>
      </c>
      <c r="T2239">
        <v>0</v>
      </c>
      <c r="U2239">
        <v>0</v>
      </c>
      <c r="V2239">
        <v>5</v>
      </c>
      <c r="W2239" t="str">
        <f>IF(Table1[[#This Row],[Avg Monthly GB Download]]&lt;5,"Less than 5GB",IF(Table1[[#This Row],[Avg Monthly GB Download]]&lt;10,"Less than 10GB","10 ot more 10GB"))</f>
        <v>Less than 10GB</v>
      </c>
    </row>
    <row r="2240" spans="1:23" x14ac:dyDescent="0.3">
      <c r="A2240" t="s">
        <v>25</v>
      </c>
      <c r="B2240">
        <v>1</v>
      </c>
      <c r="C2240" t="s">
        <v>21</v>
      </c>
      <c r="D2240" t="s">
        <v>22</v>
      </c>
      <c r="E2240" t="s">
        <v>46</v>
      </c>
      <c r="F2240" t="s">
        <v>26</v>
      </c>
      <c r="G2240">
        <v>66</v>
      </c>
      <c r="H2240" t="s">
        <v>21</v>
      </c>
      <c r="I2240" t="s">
        <v>25</v>
      </c>
      <c r="J2240" t="s">
        <v>21</v>
      </c>
      <c r="K2240" t="str">
        <f>IF(Table1[[#This Row],[Under 30]]="yes","Under 30",IF(Table1[[#This Row],[Senior]]="yes","Senior","Other"))</f>
        <v>Senior</v>
      </c>
      <c r="L2240" t="s">
        <v>32</v>
      </c>
      <c r="M2240" t="s">
        <v>95</v>
      </c>
      <c r="N2240" t="s">
        <v>56</v>
      </c>
      <c r="O2240" t="s">
        <v>57</v>
      </c>
      <c r="P2240">
        <v>1</v>
      </c>
      <c r="Q2240">
        <v>1</v>
      </c>
      <c r="R2240">
        <v>44</v>
      </c>
      <c r="S2240">
        <v>4</v>
      </c>
      <c r="T2240">
        <v>0</v>
      </c>
      <c r="U2240">
        <v>0</v>
      </c>
      <c r="V2240">
        <v>7</v>
      </c>
      <c r="W2240" t="str">
        <f>IF(Table1[[#This Row],[Avg Monthly GB Download]]&lt;5,"Less than 5GB",IF(Table1[[#This Row],[Avg Monthly GB Download]]&lt;10,"Less than 10GB","10 ot more 10GB"))</f>
        <v>Less than 10GB</v>
      </c>
    </row>
    <row r="2241" spans="1:23" x14ac:dyDescent="0.3">
      <c r="A2241" t="s">
        <v>25</v>
      </c>
      <c r="B2241">
        <v>1</v>
      </c>
      <c r="C2241" t="s">
        <v>21</v>
      </c>
      <c r="D2241" t="s">
        <v>22</v>
      </c>
      <c r="E2241" t="s">
        <v>46</v>
      </c>
      <c r="F2241" t="s">
        <v>26</v>
      </c>
      <c r="G2241">
        <v>68</v>
      </c>
      <c r="H2241" t="s">
        <v>21</v>
      </c>
      <c r="I2241" t="s">
        <v>25</v>
      </c>
      <c r="J2241" t="s">
        <v>21</v>
      </c>
      <c r="K2241" t="str">
        <f>IF(Table1[[#This Row],[Under 30]]="yes","Under 30",IF(Table1[[#This Row],[Senior]]="yes","Senior","Other"))</f>
        <v>Senior</v>
      </c>
      <c r="L2241" t="s">
        <v>32</v>
      </c>
      <c r="M2241" t="s">
        <v>38</v>
      </c>
      <c r="N2241" t="s">
        <v>56</v>
      </c>
      <c r="O2241" t="s">
        <v>96</v>
      </c>
      <c r="P2241">
        <v>1</v>
      </c>
      <c r="Q2241">
        <v>1</v>
      </c>
      <c r="R2241">
        <v>39</v>
      </c>
      <c r="S2241">
        <v>0</v>
      </c>
      <c r="T2241">
        <v>0</v>
      </c>
      <c r="U2241">
        <v>0</v>
      </c>
      <c r="V2241">
        <v>12</v>
      </c>
      <c r="W2241" t="str">
        <f>IF(Table1[[#This Row],[Avg Monthly GB Download]]&lt;5,"Less than 5GB",IF(Table1[[#This Row],[Avg Monthly GB Download]]&lt;10,"Less than 10GB","10 ot more 10GB"))</f>
        <v>10 ot more 10GB</v>
      </c>
    </row>
    <row r="2242" spans="1:23" x14ac:dyDescent="0.3">
      <c r="A2242" t="s">
        <v>25</v>
      </c>
      <c r="B2242">
        <v>1</v>
      </c>
      <c r="C2242" t="s">
        <v>21</v>
      </c>
      <c r="D2242" t="s">
        <v>22</v>
      </c>
      <c r="E2242" t="s">
        <v>47</v>
      </c>
      <c r="F2242" t="s">
        <v>24</v>
      </c>
      <c r="G2242">
        <v>29</v>
      </c>
      <c r="H2242" t="s">
        <v>25</v>
      </c>
      <c r="I2242" t="s">
        <v>21</v>
      </c>
      <c r="K2242" t="str">
        <f>IF(Table1[[#This Row],[Under 30]]="yes","Under 30",IF(Table1[[#This Row],[Senior]]="yes","Senior","Other"))</f>
        <v>Under 30</v>
      </c>
      <c r="P2242">
        <v>2</v>
      </c>
      <c r="Q2242">
        <v>2</v>
      </c>
      <c r="R2242">
        <v>34.5</v>
      </c>
      <c r="S2242">
        <v>2.5</v>
      </c>
      <c r="T2242">
        <v>0</v>
      </c>
      <c r="U2242">
        <v>0</v>
      </c>
      <c r="V2242">
        <v>22.5</v>
      </c>
      <c r="W2242" t="str">
        <f>IF(Table1[[#This Row],[Avg Monthly GB Download]]&lt;5,"Less than 5GB",IF(Table1[[#This Row],[Avg Monthly GB Download]]&lt;10,"Less than 10GB","10 ot more 10GB"))</f>
        <v>10 ot more 10GB</v>
      </c>
    </row>
    <row r="2243" spans="1:23" x14ac:dyDescent="0.3">
      <c r="A2243" t="s">
        <v>25</v>
      </c>
      <c r="B2243">
        <v>1</v>
      </c>
      <c r="C2243" t="s">
        <v>21</v>
      </c>
      <c r="D2243" t="s">
        <v>22</v>
      </c>
      <c r="E2243" t="s">
        <v>47</v>
      </c>
      <c r="F2243" t="s">
        <v>24</v>
      </c>
      <c r="G2243">
        <v>66</v>
      </c>
      <c r="H2243" t="s">
        <v>21</v>
      </c>
      <c r="I2243" t="s">
        <v>25</v>
      </c>
      <c r="J2243" t="s">
        <v>21</v>
      </c>
      <c r="K2243" t="str">
        <f>IF(Table1[[#This Row],[Under 30]]="yes","Under 30",IF(Table1[[#This Row],[Senior]]="yes","Senior","Other"))</f>
        <v>Senior</v>
      </c>
      <c r="L2243" t="s">
        <v>32</v>
      </c>
      <c r="M2243" t="s">
        <v>95</v>
      </c>
      <c r="N2243" t="s">
        <v>56</v>
      </c>
      <c r="O2243" t="s">
        <v>102</v>
      </c>
      <c r="P2243">
        <v>1</v>
      </c>
      <c r="Q2243">
        <v>1</v>
      </c>
      <c r="R2243">
        <v>21</v>
      </c>
      <c r="S2243">
        <v>4</v>
      </c>
      <c r="T2243">
        <v>0</v>
      </c>
      <c r="U2243">
        <v>0</v>
      </c>
      <c r="V2243">
        <v>11</v>
      </c>
      <c r="W2243" t="str">
        <f>IF(Table1[[#This Row],[Avg Monthly GB Download]]&lt;5,"Less than 5GB",IF(Table1[[#This Row],[Avg Monthly GB Download]]&lt;10,"Less than 10GB","10 ot more 10GB"))</f>
        <v>10 ot more 10GB</v>
      </c>
    </row>
    <row r="2244" spans="1:23" x14ac:dyDescent="0.3">
      <c r="A2244" t="s">
        <v>25</v>
      </c>
      <c r="B2244">
        <v>1</v>
      </c>
      <c r="C2244" t="s">
        <v>21</v>
      </c>
      <c r="D2244" t="s">
        <v>22</v>
      </c>
      <c r="E2244" t="s">
        <v>47</v>
      </c>
      <c r="F2244" t="s">
        <v>24</v>
      </c>
      <c r="G2244">
        <v>84</v>
      </c>
      <c r="H2244" t="s">
        <v>21</v>
      </c>
      <c r="I2244" t="s">
        <v>25</v>
      </c>
      <c r="J2244" t="s">
        <v>21</v>
      </c>
      <c r="K2244" t="str">
        <f>IF(Table1[[#This Row],[Under 30]]="yes","Under 30",IF(Table1[[#This Row],[Senior]]="yes","Senior","Other"))</f>
        <v>Senior</v>
      </c>
      <c r="L2244" t="s">
        <v>32</v>
      </c>
      <c r="M2244" t="s">
        <v>38</v>
      </c>
      <c r="N2244" t="s">
        <v>65</v>
      </c>
      <c r="O2244" t="s">
        <v>66</v>
      </c>
      <c r="P2244">
        <v>1</v>
      </c>
      <c r="Q2244">
        <v>1</v>
      </c>
      <c r="R2244">
        <v>24</v>
      </c>
      <c r="S2244">
        <v>1</v>
      </c>
      <c r="T2244">
        <v>0</v>
      </c>
      <c r="U2244">
        <v>0</v>
      </c>
      <c r="V2244">
        <v>5</v>
      </c>
      <c r="W2244" t="str">
        <f>IF(Table1[[#This Row],[Avg Monthly GB Download]]&lt;5,"Less than 5GB",IF(Table1[[#This Row],[Avg Monthly GB Download]]&lt;10,"Less than 10GB","10 ot more 10GB"))</f>
        <v>Less than 10GB</v>
      </c>
    </row>
    <row r="2245" spans="1:23" x14ac:dyDescent="0.3">
      <c r="A2245" t="s">
        <v>25</v>
      </c>
      <c r="B2245">
        <v>1</v>
      </c>
      <c r="C2245" t="s">
        <v>21</v>
      </c>
      <c r="D2245" t="s">
        <v>22</v>
      </c>
      <c r="E2245" t="s">
        <v>47</v>
      </c>
      <c r="F2245" t="s">
        <v>26</v>
      </c>
      <c r="G2245">
        <v>24</v>
      </c>
      <c r="H2245" t="s">
        <v>25</v>
      </c>
      <c r="I2245" t="s">
        <v>21</v>
      </c>
      <c r="K2245" t="str">
        <f>IF(Table1[[#This Row],[Under 30]]="yes","Under 30",IF(Table1[[#This Row],[Senior]]="yes","Senior","Other"))</f>
        <v>Under 30</v>
      </c>
      <c r="P2245">
        <v>1</v>
      </c>
      <c r="Q2245">
        <v>1</v>
      </c>
      <c r="R2245">
        <v>20</v>
      </c>
      <c r="S2245">
        <v>5</v>
      </c>
      <c r="T2245">
        <v>0</v>
      </c>
      <c r="U2245">
        <v>0</v>
      </c>
      <c r="V2245">
        <v>17</v>
      </c>
      <c r="W2245" t="str">
        <f>IF(Table1[[#This Row],[Avg Monthly GB Download]]&lt;5,"Less than 5GB",IF(Table1[[#This Row],[Avg Monthly GB Download]]&lt;10,"Less than 10GB","10 ot more 10GB"))</f>
        <v>10 ot more 10GB</v>
      </c>
    </row>
    <row r="2246" spans="1:23" x14ac:dyDescent="0.3">
      <c r="A2246" t="s">
        <v>25</v>
      </c>
      <c r="B2246">
        <v>1</v>
      </c>
      <c r="C2246" t="s">
        <v>21</v>
      </c>
      <c r="D2246" t="s">
        <v>22</v>
      </c>
      <c r="E2246" t="s">
        <v>47</v>
      </c>
      <c r="F2246" t="s">
        <v>26</v>
      </c>
      <c r="G2246">
        <v>26</v>
      </c>
      <c r="H2246" t="s">
        <v>25</v>
      </c>
      <c r="I2246" t="s">
        <v>21</v>
      </c>
      <c r="K2246" t="str">
        <f>IF(Table1[[#This Row],[Under 30]]="yes","Under 30",IF(Table1[[#This Row],[Senior]]="yes","Senior","Other"))</f>
        <v>Under 30</v>
      </c>
      <c r="P2246">
        <v>1</v>
      </c>
      <c r="R2246">
        <v>27</v>
      </c>
      <c r="S2246">
        <v>0</v>
      </c>
      <c r="T2246">
        <v>0</v>
      </c>
      <c r="U2246">
        <v>0</v>
      </c>
      <c r="V2246">
        <v>10</v>
      </c>
      <c r="W2246" t="str">
        <f>IF(Table1[[#This Row],[Avg Monthly GB Download]]&lt;5,"Less than 5GB",IF(Table1[[#This Row],[Avg Monthly GB Download]]&lt;10,"Less than 10GB","10 ot more 10GB"))</f>
        <v>10 ot more 10GB</v>
      </c>
    </row>
    <row r="2247" spans="1:23" x14ac:dyDescent="0.3">
      <c r="A2247" t="s">
        <v>25</v>
      </c>
      <c r="B2247">
        <v>1</v>
      </c>
      <c r="C2247" t="s">
        <v>21</v>
      </c>
      <c r="D2247" t="s">
        <v>22</v>
      </c>
      <c r="E2247" t="s">
        <v>47</v>
      </c>
      <c r="F2247" t="s">
        <v>26</v>
      </c>
      <c r="G2247">
        <v>55</v>
      </c>
      <c r="H2247" t="s">
        <v>21</v>
      </c>
      <c r="I2247" t="s">
        <v>21</v>
      </c>
      <c r="K2247" t="str">
        <f>IF(Table1[[#This Row],[Under 30]]="yes","Under 30",IF(Table1[[#This Row],[Senior]]="yes","Senior","Other"))</f>
        <v>Other</v>
      </c>
      <c r="P2247">
        <v>1</v>
      </c>
      <c r="Q2247">
        <v>1</v>
      </c>
      <c r="R2247">
        <v>46</v>
      </c>
      <c r="S2247">
        <v>1</v>
      </c>
      <c r="T2247">
        <v>9.1999999999999993</v>
      </c>
      <c r="U2247">
        <v>0</v>
      </c>
      <c r="V2247">
        <v>14</v>
      </c>
      <c r="W2247" t="str">
        <f>IF(Table1[[#This Row],[Avg Monthly GB Download]]&lt;5,"Less than 5GB",IF(Table1[[#This Row],[Avg Monthly GB Download]]&lt;10,"Less than 10GB","10 ot more 10GB"))</f>
        <v>10 ot more 10GB</v>
      </c>
    </row>
    <row r="2248" spans="1:23" x14ac:dyDescent="0.3">
      <c r="A2248" t="s">
        <v>25</v>
      </c>
      <c r="B2248">
        <v>1</v>
      </c>
      <c r="C2248" t="s">
        <v>21</v>
      </c>
      <c r="D2248" t="s">
        <v>22</v>
      </c>
      <c r="E2248" t="s">
        <v>47</v>
      </c>
      <c r="F2248" t="s">
        <v>26</v>
      </c>
      <c r="G2248">
        <v>78</v>
      </c>
      <c r="H2248" t="s">
        <v>21</v>
      </c>
      <c r="I2248" t="s">
        <v>25</v>
      </c>
      <c r="J2248" t="s">
        <v>21</v>
      </c>
      <c r="K2248" t="str">
        <f>IF(Table1[[#This Row],[Under 30]]="yes","Under 30",IF(Table1[[#This Row],[Senior]]="yes","Senior","Other"))</f>
        <v>Senior</v>
      </c>
      <c r="L2248" t="s">
        <v>53</v>
      </c>
      <c r="M2248" t="s">
        <v>38</v>
      </c>
      <c r="N2248" t="s">
        <v>34</v>
      </c>
      <c r="O2248" t="s">
        <v>34</v>
      </c>
      <c r="P2248">
        <v>1</v>
      </c>
      <c r="R2248">
        <v>16</v>
      </c>
      <c r="S2248">
        <v>0</v>
      </c>
      <c r="T2248">
        <v>0</v>
      </c>
      <c r="U2248">
        <v>0</v>
      </c>
      <c r="V2248">
        <v>8</v>
      </c>
      <c r="W2248" t="str">
        <f>IF(Table1[[#This Row],[Avg Monthly GB Download]]&lt;5,"Less than 5GB",IF(Table1[[#This Row],[Avg Monthly GB Download]]&lt;10,"Less than 10GB","10 ot more 10GB"))</f>
        <v>Less than 10GB</v>
      </c>
    </row>
    <row r="2249" spans="1:23" x14ac:dyDescent="0.3">
      <c r="A2249" t="s">
        <v>25</v>
      </c>
      <c r="B2249">
        <v>1</v>
      </c>
      <c r="C2249" t="s">
        <v>21</v>
      </c>
      <c r="D2249" t="s">
        <v>22</v>
      </c>
      <c r="E2249" t="s">
        <v>50</v>
      </c>
      <c r="F2249" t="s">
        <v>24</v>
      </c>
      <c r="G2249">
        <v>49</v>
      </c>
      <c r="H2249" t="s">
        <v>21</v>
      </c>
      <c r="I2249" t="s">
        <v>21</v>
      </c>
      <c r="K2249" t="str">
        <f>IF(Table1[[#This Row],[Under 30]]="yes","Under 30",IF(Table1[[#This Row],[Senior]]="yes","Senior","Other"))</f>
        <v>Other</v>
      </c>
      <c r="P2249">
        <v>1</v>
      </c>
      <c r="Q2249">
        <v>1</v>
      </c>
      <c r="R2249">
        <v>55</v>
      </c>
      <c r="S2249">
        <v>2</v>
      </c>
      <c r="T2249">
        <v>49.4</v>
      </c>
      <c r="U2249">
        <v>0</v>
      </c>
      <c r="V2249">
        <v>10</v>
      </c>
      <c r="W2249" t="str">
        <f>IF(Table1[[#This Row],[Avg Monthly GB Download]]&lt;5,"Less than 5GB",IF(Table1[[#This Row],[Avg Monthly GB Download]]&lt;10,"Less than 10GB","10 ot more 10GB"))</f>
        <v>10 ot more 10GB</v>
      </c>
    </row>
    <row r="2250" spans="1:23" x14ac:dyDescent="0.3">
      <c r="A2250" t="s">
        <v>25</v>
      </c>
      <c r="B2250">
        <v>1</v>
      </c>
      <c r="C2250" t="s">
        <v>21</v>
      </c>
      <c r="D2250" t="s">
        <v>22</v>
      </c>
      <c r="E2250" t="s">
        <v>50</v>
      </c>
      <c r="F2250" t="s">
        <v>26</v>
      </c>
      <c r="G2250">
        <v>25</v>
      </c>
      <c r="H2250" t="s">
        <v>25</v>
      </c>
      <c r="I2250" t="s">
        <v>21</v>
      </c>
      <c r="K2250" t="str">
        <f>IF(Table1[[#This Row],[Under 30]]="yes","Under 30",IF(Table1[[#This Row],[Senior]]="yes","Senior","Other"))</f>
        <v>Under 30</v>
      </c>
      <c r="P2250">
        <v>1</v>
      </c>
      <c r="Q2250">
        <v>1</v>
      </c>
      <c r="R2250">
        <v>48</v>
      </c>
      <c r="S2250">
        <v>1</v>
      </c>
      <c r="T2250">
        <v>0</v>
      </c>
      <c r="U2250">
        <v>0</v>
      </c>
      <c r="V2250">
        <v>8</v>
      </c>
      <c r="W2250" t="str">
        <f>IF(Table1[[#This Row],[Avg Monthly GB Download]]&lt;5,"Less than 5GB",IF(Table1[[#This Row],[Avg Monthly GB Download]]&lt;10,"Less than 10GB","10 ot more 10GB"))</f>
        <v>Less than 10GB</v>
      </c>
    </row>
    <row r="2251" spans="1:23" x14ac:dyDescent="0.3">
      <c r="A2251" t="s">
        <v>25</v>
      </c>
      <c r="B2251">
        <v>1</v>
      </c>
      <c r="C2251" t="s">
        <v>21</v>
      </c>
      <c r="D2251" t="s">
        <v>22</v>
      </c>
      <c r="E2251" t="s">
        <v>50</v>
      </c>
      <c r="F2251" t="s">
        <v>26</v>
      </c>
      <c r="G2251">
        <v>26</v>
      </c>
      <c r="H2251" t="s">
        <v>25</v>
      </c>
      <c r="I2251" t="s">
        <v>21</v>
      </c>
      <c r="K2251" t="str">
        <f>IF(Table1[[#This Row],[Under 30]]="yes","Under 30",IF(Table1[[#This Row],[Senior]]="yes","Senior","Other"))</f>
        <v>Under 30</v>
      </c>
      <c r="P2251">
        <v>1</v>
      </c>
      <c r="R2251">
        <v>18</v>
      </c>
      <c r="S2251">
        <v>0</v>
      </c>
      <c r="T2251">
        <v>0</v>
      </c>
      <c r="U2251">
        <v>0</v>
      </c>
      <c r="V2251">
        <v>17</v>
      </c>
      <c r="W2251" t="str">
        <f>IF(Table1[[#This Row],[Avg Monthly GB Download]]&lt;5,"Less than 5GB",IF(Table1[[#This Row],[Avg Monthly GB Download]]&lt;10,"Less than 10GB","10 ot more 10GB"))</f>
        <v>10 ot more 10GB</v>
      </c>
    </row>
    <row r="2252" spans="1:23" x14ac:dyDescent="0.3">
      <c r="A2252" t="s">
        <v>25</v>
      </c>
      <c r="B2252">
        <v>1</v>
      </c>
      <c r="C2252" t="s">
        <v>21</v>
      </c>
      <c r="D2252" t="s">
        <v>22</v>
      </c>
      <c r="E2252" t="s">
        <v>50</v>
      </c>
      <c r="F2252" t="s">
        <v>26</v>
      </c>
      <c r="G2252">
        <v>76</v>
      </c>
      <c r="H2252" t="s">
        <v>21</v>
      </c>
      <c r="I2252" t="s">
        <v>25</v>
      </c>
      <c r="J2252" t="s">
        <v>21</v>
      </c>
      <c r="K2252" t="str">
        <f>IF(Table1[[#This Row],[Under 30]]="yes","Under 30",IF(Table1[[#This Row],[Senior]]="yes","Senior","Other"))</f>
        <v>Senior</v>
      </c>
      <c r="L2252" t="s">
        <v>98</v>
      </c>
      <c r="M2252" t="s">
        <v>38</v>
      </c>
      <c r="N2252" t="s">
        <v>34</v>
      </c>
      <c r="O2252" t="s">
        <v>34</v>
      </c>
      <c r="P2252">
        <v>1</v>
      </c>
      <c r="R2252">
        <v>42</v>
      </c>
      <c r="S2252">
        <v>0</v>
      </c>
      <c r="T2252">
        <v>0</v>
      </c>
      <c r="U2252">
        <v>0</v>
      </c>
      <c r="V2252">
        <v>0</v>
      </c>
      <c r="W2252" t="str">
        <f>IF(Table1[[#This Row],[Avg Monthly GB Download]]&lt;5,"Less than 5GB",IF(Table1[[#This Row],[Avg Monthly GB Download]]&lt;10,"Less than 10GB","10 ot more 10GB"))</f>
        <v>Less than 5GB</v>
      </c>
    </row>
    <row r="2253" spans="1:23" x14ac:dyDescent="0.3">
      <c r="A2253" t="s">
        <v>25</v>
      </c>
      <c r="B2253">
        <v>1</v>
      </c>
      <c r="C2253" t="s">
        <v>21</v>
      </c>
      <c r="D2253" t="s">
        <v>22</v>
      </c>
      <c r="E2253" t="s">
        <v>51</v>
      </c>
      <c r="F2253" t="s">
        <v>24</v>
      </c>
      <c r="G2253">
        <v>30</v>
      </c>
      <c r="H2253" t="s">
        <v>21</v>
      </c>
      <c r="I2253" t="s">
        <v>21</v>
      </c>
      <c r="K2253" t="str">
        <f>IF(Table1[[#This Row],[Under 30]]="yes","Under 30",IF(Table1[[#This Row],[Senior]]="yes","Senior","Other"))</f>
        <v>Other</v>
      </c>
      <c r="P2253">
        <v>1</v>
      </c>
      <c r="Q2253">
        <v>1</v>
      </c>
      <c r="R2253">
        <v>42</v>
      </c>
      <c r="S2253">
        <v>0</v>
      </c>
      <c r="T2253">
        <v>0</v>
      </c>
      <c r="U2253">
        <v>0</v>
      </c>
      <c r="V2253">
        <v>4</v>
      </c>
      <c r="W2253" t="str">
        <f>IF(Table1[[#This Row],[Avg Monthly GB Download]]&lt;5,"Less than 5GB",IF(Table1[[#This Row],[Avg Monthly GB Download]]&lt;10,"Less than 10GB","10 ot more 10GB"))</f>
        <v>Less than 5GB</v>
      </c>
    </row>
    <row r="2254" spans="1:23" x14ac:dyDescent="0.3">
      <c r="A2254" t="s">
        <v>25</v>
      </c>
      <c r="B2254">
        <v>1</v>
      </c>
      <c r="C2254" t="s">
        <v>21</v>
      </c>
      <c r="D2254" t="s">
        <v>22</v>
      </c>
      <c r="E2254" t="s">
        <v>51</v>
      </c>
      <c r="F2254" t="s">
        <v>24</v>
      </c>
      <c r="G2254">
        <v>53</v>
      </c>
      <c r="H2254" t="s">
        <v>21</v>
      </c>
      <c r="I2254" t="s">
        <v>21</v>
      </c>
      <c r="K2254" t="str">
        <f>IF(Table1[[#This Row],[Under 30]]="yes","Under 30",IF(Table1[[#This Row],[Senior]]="yes","Senior","Other"))</f>
        <v>Other</v>
      </c>
      <c r="P2254">
        <v>1</v>
      </c>
      <c r="Q2254">
        <v>1</v>
      </c>
      <c r="R2254">
        <v>21</v>
      </c>
      <c r="S2254">
        <v>1</v>
      </c>
      <c r="T2254">
        <v>0</v>
      </c>
      <c r="U2254">
        <v>0</v>
      </c>
      <c r="V2254">
        <v>5</v>
      </c>
      <c r="W2254" t="str">
        <f>IF(Table1[[#This Row],[Avg Monthly GB Download]]&lt;5,"Less than 5GB",IF(Table1[[#This Row],[Avg Monthly GB Download]]&lt;10,"Less than 10GB","10 ot more 10GB"))</f>
        <v>Less than 10GB</v>
      </c>
    </row>
    <row r="2255" spans="1:23" x14ac:dyDescent="0.3">
      <c r="A2255" t="s">
        <v>25</v>
      </c>
      <c r="B2255">
        <v>1</v>
      </c>
      <c r="C2255" t="s">
        <v>21</v>
      </c>
      <c r="D2255" t="s">
        <v>22</v>
      </c>
      <c r="E2255" t="s">
        <v>51</v>
      </c>
      <c r="F2255" t="s">
        <v>26</v>
      </c>
      <c r="G2255">
        <v>33</v>
      </c>
      <c r="H2255" t="s">
        <v>21</v>
      </c>
      <c r="I2255" t="s">
        <v>21</v>
      </c>
      <c r="K2255" t="str">
        <f>IF(Table1[[#This Row],[Under 30]]="yes","Under 30",IF(Table1[[#This Row],[Senior]]="yes","Senior","Other"))</f>
        <v>Other</v>
      </c>
      <c r="P2255">
        <v>1</v>
      </c>
      <c r="R2255">
        <v>19</v>
      </c>
      <c r="S2255">
        <v>2</v>
      </c>
      <c r="T2255">
        <v>0</v>
      </c>
      <c r="U2255">
        <v>0</v>
      </c>
      <c r="V2255">
        <v>11</v>
      </c>
      <c r="W2255" t="str">
        <f>IF(Table1[[#This Row],[Avg Monthly GB Download]]&lt;5,"Less than 5GB",IF(Table1[[#This Row],[Avg Monthly GB Download]]&lt;10,"Less than 10GB","10 ot more 10GB"))</f>
        <v>10 ot more 10GB</v>
      </c>
    </row>
    <row r="2256" spans="1:23" x14ac:dyDescent="0.3">
      <c r="A2256" t="s">
        <v>25</v>
      </c>
      <c r="B2256">
        <v>1</v>
      </c>
      <c r="C2256" t="s">
        <v>21</v>
      </c>
      <c r="D2256" t="s">
        <v>22</v>
      </c>
      <c r="E2256" t="s">
        <v>52</v>
      </c>
      <c r="F2256" t="s">
        <v>24</v>
      </c>
      <c r="G2256">
        <v>41</v>
      </c>
      <c r="H2256" t="s">
        <v>21</v>
      </c>
      <c r="I2256" t="s">
        <v>21</v>
      </c>
      <c r="K2256" t="str">
        <f>IF(Table1[[#This Row],[Under 30]]="yes","Under 30",IF(Table1[[#This Row],[Senior]]="yes","Senior","Other"))</f>
        <v>Other</v>
      </c>
      <c r="P2256">
        <v>1</v>
      </c>
      <c r="R2256">
        <v>14</v>
      </c>
      <c r="S2256">
        <v>0</v>
      </c>
      <c r="T2256">
        <v>0</v>
      </c>
      <c r="U2256">
        <v>0</v>
      </c>
      <c r="V2256">
        <v>5</v>
      </c>
      <c r="W2256" t="str">
        <f>IF(Table1[[#This Row],[Avg Monthly GB Download]]&lt;5,"Less than 5GB",IF(Table1[[#This Row],[Avg Monthly GB Download]]&lt;10,"Less than 10GB","10 ot more 10GB"))</f>
        <v>Less than 10GB</v>
      </c>
    </row>
    <row r="2257" spans="1:23" x14ac:dyDescent="0.3">
      <c r="A2257" t="s">
        <v>25</v>
      </c>
      <c r="B2257">
        <v>1</v>
      </c>
      <c r="C2257" t="s">
        <v>21</v>
      </c>
      <c r="D2257" t="s">
        <v>22</v>
      </c>
      <c r="E2257" t="s">
        <v>52</v>
      </c>
      <c r="F2257" t="s">
        <v>26</v>
      </c>
      <c r="G2257">
        <v>29</v>
      </c>
      <c r="H2257" t="s">
        <v>25</v>
      </c>
      <c r="I2257" t="s">
        <v>21</v>
      </c>
      <c r="K2257" t="str">
        <f>IF(Table1[[#This Row],[Under 30]]="yes","Under 30",IF(Table1[[#This Row],[Senior]]="yes","Senior","Other"))</f>
        <v>Under 30</v>
      </c>
      <c r="P2257">
        <v>2</v>
      </c>
      <c r="Q2257">
        <v>2</v>
      </c>
      <c r="R2257">
        <v>22</v>
      </c>
      <c r="S2257">
        <v>1.5</v>
      </c>
      <c r="T2257">
        <v>0</v>
      </c>
      <c r="U2257">
        <v>0</v>
      </c>
      <c r="V2257">
        <v>24.5</v>
      </c>
      <c r="W2257" t="str">
        <f>IF(Table1[[#This Row],[Avg Monthly GB Download]]&lt;5,"Less than 5GB",IF(Table1[[#This Row],[Avg Monthly GB Download]]&lt;10,"Less than 10GB","10 ot more 10GB"))</f>
        <v>10 ot more 10GB</v>
      </c>
    </row>
    <row r="2258" spans="1:23" x14ac:dyDescent="0.3">
      <c r="A2258" t="s">
        <v>25</v>
      </c>
      <c r="B2258">
        <v>1</v>
      </c>
      <c r="C2258" t="s">
        <v>21</v>
      </c>
      <c r="D2258" t="s">
        <v>22</v>
      </c>
      <c r="E2258" t="s">
        <v>52</v>
      </c>
      <c r="F2258" t="s">
        <v>26</v>
      </c>
      <c r="G2258">
        <v>53</v>
      </c>
      <c r="H2258" t="s">
        <v>21</v>
      </c>
      <c r="I2258" t="s">
        <v>21</v>
      </c>
      <c r="K2258" t="str">
        <f>IF(Table1[[#This Row],[Under 30]]="yes","Under 30",IF(Table1[[#This Row],[Senior]]="yes","Senior","Other"))</f>
        <v>Other</v>
      </c>
      <c r="P2258">
        <v>1</v>
      </c>
      <c r="R2258">
        <v>27</v>
      </c>
      <c r="S2258">
        <v>1</v>
      </c>
      <c r="T2258">
        <v>0</v>
      </c>
      <c r="U2258">
        <v>0</v>
      </c>
      <c r="V2258">
        <v>3</v>
      </c>
      <c r="W2258" t="str">
        <f>IF(Table1[[#This Row],[Avg Monthly GB Download]]&lt;5,"Less than 5GB",IF(Table1[[#This Row],[Avg Monthly GB Download]]&lt;10,"Less than 10GB","10 ot more 10GB"))</f>
        <v>Less than 5GB</v>
      </c>
    </row>
    <row r="2259" spans="1:23" x14ac:dyDescent="0.3">
      <c r="A2259" t="s">
        <v>25</v>
      </c>
      <c r="B2259">
        <v>1</v>
      </c>
      <c r="C2259" t="s">
        <v>21</v>
      </c>
      <c r="D2259" t="s">
        <v>22</v>
      </c>
      <c r="E2259" t="s">
        <v>54</v>
      </c>
      <c r="F2259" t="s">
        <v>26</v>
      </c>
      <c r="G2259">
        <v>48</v>
      </c>
      <c r="H2259" t="s">
        <v>21</v>
      </c>
      <c r="I2259" t="s">
        <v>21</v>
      </c>
      <c r="K2259" t="str">
        <f>IF(Table1[[#This Row],[Under 30]]="yes","Under 30",IF(Table1[[#This Row],[Senior]]="yes","Senior","Other"))</f>
        <v>Other</v>
      </c>
      <c r="P2259">
        <v>1</v>
      </c>
      <c r="R2259">
        <v>16</v>
      </c>
      <c r="S2259">
        <v>0</v>
      </c>
      <c r="T2259">
        <v>0</v>
      </c>
      <c r="U2259">
        <v>0</v>
      </c>
      <c r="V2259">
        <v>1</v>
      </c>
      <c r="W2259" t="str">
        <f>IF(Table1[[#This Row],[Avg Monthly GB Download]]&lt;5,"Less than 5GB",IF(Table1[[#This Row],[Avg Monthly GB Download]]&lt;10,"Less than 10GB","10 ot more 10GB"))</f>
        <v>Less than 5GB</v>
      </c>
    </row>
    <row r="2260" spans="1:23" x14ac:dyDescent="0.3">
      <c r="A2260" t="s">
        <v>25</v>
      </c>
      <c r="B2260">
        <v>1</v>
      </c>
      <c r="C2260" t="s">
        <v>21</v>
      </c>
      <c r="D2260" t="s">
        <v>22</v>
      </c>
      <c r="E2260" t="s">
        <v>55</v>
      </c>
      <c r="F2260" t="s">
        <v>24</v>
      </c>
      <c r="G2260">
        <v>47</v>
      </c>
      <c r="H2260" t="s">
        <v>21</v>
      </c>
      <c r="I2260" t="s">
        <v>21</v>
      </c>
      <c r="K2260" t="str">
        <f>IF(Table1[[#This Row],[Under 30]]="yes","Under 30",IF(Table1[[#This Row],[Senior]]="yes","Senior","Other"))</f>
        <v>Other</v>
      </c>
      <c r="P2260">
        <v>1</v>
      </c>
      <c r="Q2260">
        <v>1</v>
      </c>
      <c r="R2260">
        <v>36</v>
      </c>
      <c r="S2260">
        <v>3</v>
      </c>
      <c r="T2260">
        <v>0</v>
      </c>
      <c r="U2260">
        <v>0</v>
      </c>
      <c r="V2260">
        <v>5</v>
      </c>
      <c r="W2260" t="str">
        <f>IF(Table1[[#This Row],[Avg Monthly GB Download]]&lt;5,"Less than 5GB",IF(Table1[[#This Row],[Avg Monthly GB Download]]&lt;10,"Less than 10GB","10 ot more 10GB"))</f>
        <v>Less than 10GB</v>
      </c>
    </row>
    <row r="2261" spans="1:23" x14ac:dyDescent="0.3">
      <c r="A2261" t="s">
        <v>25</v>
      </c>
      <c r="B2261">
        <v>1</v>
      </c>
      <c r="C2261" t="s">
        <v>21</v>
      </c>
      <c r="D2261" t="s">
        <v>22</v>
      </c>
      <c r="E2261" t="s">
        <v>55</v>
      </c>
      <c r="F2261" t="s">
        <v>24</v>
      </c>
      <c r="G2261">
        <v>56</v>
      </c>
      <c r="H2261" t="s">
        <v>21</v>
      </c>
      <c r="I2261" t="s">
        <v>21</v>
      </c>
      <c r="K2261" t="str">
        <f>IF(Table1[[#This Row],[Under 30]]="yes","Under 30",IF(Table1[[#This Row],[Senior]]="yes","Senior","Other"))</f>
        <v>Other</v>
      </c>
      <c r="P2261">
        <v>1</v>
      </c>
      <c r="Q2261">
        <v>1</v>
      </c>
      <c r="R2261">
        <v>35</v>
      </c>
      <c r="S2261">
        <v>5</v>
      </c>
      <c r="T2261">
        <v>235</v>
      </c>
      <c r="U2261">
        <v>0</v>
      </c>
      <c r="V2261">
        <v>2</v>
      </c>
      <c r="W2261" t="str">
        <f>IF(Table1[[#This Row],[Avg Monthly GB Download]]&lt;5,"Less than 5GB",IF(Table1[[#This Row],[Avg Monthly GB Download]]&lt;10,"Less than 10GB","10 ot more 10GB"))</f>
        <v>Less than 5GB</v>
      </c>
    </row>
    <row r="2262" spans="1:23" x14ac:dyDescent="0.3">
      <c r="A2262" t="s">
        <v>25</v>
      </c>
      <c r="B2262">
        <v>1</v>
      </c>
      <c r="C2262" t="s">
        <v>21</v>
      </c>
      <c r="D2262" t="s">
        <v>22</v>
      </c>
      <c r="E2262" t="s">
        <v>55</v>
      </c>
      <c r="F2262" t="s">
        <v>26</v>
      </c>
      <c r="G2262">
        <v>43</v>
      </c>
      <c r="H2262" t="s">
        <v>21</v>
      </c>
      <c r="I2262" t="s">
        <v>21</v>
      </c>
      <c r="K2262" t="str">
        <f>IF(Table1[[#This Row],[Under 30]]="yes","Under 30",IF(Table1[[#This Row],[Senior]]="yes","Senior","Other"))</f>
        <v>Other</v>
      </c>
      <c r="P2262">
        <v>1</v>
      </c>
      <c r="Q2262">
        <v>1</v>
      </c>
      <c r="R2262">
        <v>41</v>
      </c>
      <c r="S2262">
        <v>1</v>
      </c>
      <c r="T2262">
        <v>0</v>
      </c>
      <c r="U2262">
        <v>0</v>
      </c>
      <c r="V2262">
        <v>11</v>
      </c>
      <c r="W2262" t="str">
        <f>IF(Table1[[#This Row],[Avg Monthly GB Download]]&lt;5,"Less than 5GB",IF(Table1[[#This Row],[Avg Monthly GB Download]]&lt;10,"Less than 10GB","10 ot more 10GB"))</f>
        <v>10 ot more 10GB</v>
      </c>
    </row>
    <row r="2263" spans="1:23" x14ac:dyDescent="0.3">
      <c r="A2263" t="s">
        <v>25</v>
      </c>
      <c r="B2263">
        <v>1</v>
      </c>
      <c r="C2263" t="s">
        <v>21</v>
      </c>
      <c r="D2263" t="s">
        <v>22</v>
      </c>
      <c r="E2263" t="s">
        <v>55</v>
      </c>
      <c r="F2263" t="s">
        <v>26</v>
      </c>
      <c r="G2263">
        <v>63</v>
      </c>
      <c r="H2263" t="s">
        <v>21</v>
      </c>
      <c r="I2263" t="s">
        <v>21</v>
      </c>
      <c r="K2263" t="str">
        <f>IF(Table1[[#This Row],[Under 30]]="yes","Under 30",IF(Table1[[#This Row],[Senior]]="yes","Senior","Other"))</f>
        <v>Other</v>
      </c>
      <c r="P2263">
        <v>1</v>
      </c>
      <c r="R2263">
        <v>27</v>
      </c>
      <c r="S2263">
        <v>0</v>
      </c>
      <c r="T2263">
        <v>0</v>
      </c>
      <c r="U2263">
        <v>0</v>
      </c>
      <c r="V2263">
        <v>4</v>
      </c>
      <c r="W2263" t="str">
        <f>IF(Table1[[#This Row],[Avg Monthly GB Download]]&lt;5,"Less than 5GB",IF(Table1[[#This Row],[Avg Monthly GB Download]]&lt;10,"Less than 10GB","10 ot more 10GB"))</f>
        <v>Less than 5GB</v>
      </c>
    </row>
    <row r="2264" spans="1:23" x14ac:dyDescent="0.3">
      <c r="A2264" t="s">
        <v>25</v>
      </c>
      <c r="B2264">
        <v>1</v>
      </c>
      <c r="C2264" t="s">
        <v>21</v>
      </c>
      <c r="D2264" t="s">
        <v>22</v>
      </c>
      <c r="E2264" t="s">
        <v>58</v>
      </c>
      <c r="F2264" t="s">
        <v>24</v>
      </c>
      <c r="G2264">
        <v>21</v>
      </c>
      <c r="H2264" t="s">
        <v>25</v>
      </c>
      <c r="I2264" t="s">
        <v>21</v>
      </c>
      <c r="K2264" t="str">
        <f>IF(Table1[[#This Row],[Under 30]]="yes","Under 30",IF(Table1[[#This Row],[Senior]]="yes","Senior","Other"))</f>
        <v>Under 30</v>
      </c>
      <c r="P2264">
        <v>1</v>
      </c>
      <c r="Q2264">
        <v>1</v>
      </c>
      <c r="R2264">
        <v>26</v>
      </c>
      <c r="S2264">
        <v>2</v>
      </c>
      <c r="T2264">
        <v>187</v>
      </c>
      <c r="U2264">
        <v>0</v>
      </c>
      <c r="V2264">
        <v>13</v>
      </c>
      <c r="W2264" t="str">
        <f>IF(Table1[[#This Row],[Avg Monthly GB Download]]&lt;5,"Less than 5GB",IF(Table1[[#This Row],[Avg Monthly GB Download]]&lt;10,"Less than 10GB","10 ot more 10GB"))</f>
        <v>10 ot more 10GB</v>
      </c>
    </row>
    <row r="2265" spans="1:23" x14ac:dyDescent="0.3">
      <c r="A2265" t="s">
        <v>25</v>
      </c>
      <c r="B2265">
        <v>1</v>
      </c>
      <c r="C2265" t="s">
        <v>21</v>
      </c>
      <c r="D2265" t="s">
        <v>22</v>
      </c>
      <c r="E2265" t="s">
        <v>58</v>
      </c>
      <c r="F2265" t="s">
        <v>24</v>
      </c>
      <c r="G2265">
        <v>77</v>
      </c>
      <c r="H2265" t="s">
        <v>21</v>
      </c>
      <c r="I2265" t="s">
        <v>25</v>
      </c>
      <c r="J2265" t="s">
        <v>21</v>
      </c>
      <c r="K2265" t="str">
        <f>IF(Table1[[#This Row],[Under 30]]="yes","Under 30",IF(Table1[[#This Row],[Senior]]="yes","Senior","Other"))</f>
        <v>Senior</v>
      </c>
      <c r="L2265" t="s">
        <v>32</v>
      </c>
      <c r="M2265" t="s">
        <v>38</v>
      </c>
      <c r="N2265" t="s">
        <v>90</v>
      </c>
      <c r="O2265" t="s">
        <v>103</v>
      </c>
      <c r="P2265">
        <v>1</v>
      </c>
      <c r="Q2265">
        <v>1</v>
      </c>
      <c r="R2265">
        <v>46</v>
      </c>
      <c r="S2265">
        <v>4</v>
      </c>
      <c r="T2265">
        <v>0</v>
      </c>
      <c r="U2265">
        <v>0</v>
      </c>
      <c r="V2265">
        <v>3</v>
      </c>
      <c r="W2265" t="str">
        <f>IF(Table1[[#This Row],[Avg Monthly GB Download]]&lt;5,"Less than 5GB",IF(Table1[[#This Row],[Avg Monthly GB Download]]&lt;10,"Less than 10GB","10 ot more 10GB"))</f>
        <v>Less than 5GB</v>
      </c>
    </row>
    <row r="2266" spans="1:23" x14ac:dyDescent="0.3">
      <c r="A2266" t="s">
        <v>25</v>
      </c>
      <c r="B2266">
        <v>1</v>
      </c>
      <c r="C2266" t="s">
        <v>21</v>
      </c>
      <c r="D2266" t="s">
        <v>22</v>
      </c>
      <c r="E2266" t="s">
        <v>58</v>
      </c>
      <c r="F2266" t="s">
        <v>26</v>
      </c>
      <c r="G2266">
        <v>43</v>
      </c>
      <c r="H2266" t="s">
        <v>21</v>
      </c>
      <c r="I2266" t="s">
        <v>21</v>
      </c>
      <c r="K2266" t="str">
        <f>IF(Table1[[#This Row],[Under 30]]="yes","Under 30",IF(Table1[[#This Row],[Senior]]="yes","Senior","Other"))</f>
        <v>Other</v>
      </c>
      <c r="P2266">
        <v>1</v>
      </c>
      <c r="R2266">
        <v>17</v>
      </c>
      <c r="S2266">
        <v>0</v>
      </c>
      <c r="T2266">
        <v>0</v>
      </c>
      <c r="U2266">
        <v>0</v>
      </c>
      <c r="V2266">
        <v>4</v>
      </c>
      <c r="W2266" t="str">
        <f>IF(Table1[[#This Row],[Avg Monthly GB Download]]&lt;5,"Less than 5GB",IF(Table1[[#This Row],[Avg Monthly GB Download]]&lt;10,"Less than 10GB","10 ot more 10GB"))</f>
        <v>Less than 5GB</v>
      </c>
    </row>
    <row r="2267" spans="1:23" x14ac:dyDescent="0.3">
      <c r="A2267" t="s">
        <v>25</v>
      </c>
      <c r="B2267">
        <v>1</v>
      </c>
      <c r="C2267" t="s">
        <v>21</v>
      </c>
      <c r="D2267" t="s">
        <v>22</v>
      </c>
      <c r="E2267" t="s">
        <v>58</v>
      </c>
      <c r="F2267" t="s">
        <v>26</v>
      </c>
      <c r="G2267">
        <v>44</v>
      </c>
      <c r="H2267" t="s">
        <v>21</v>
      </c>
      <c r="I2267" t="s">
        <v>21</v>
      </c>
      <c r="K2267" t="str">
        <f>IF(Table1[[#This Row],[Under 30]]="yes","Under 30",IF(Table1[[#This Row],[Senior]]="yes","Senior","Other"))</f>
        <v>Other</v>
      </c>
      <c r="P2267">
        <v>1</v>
      </c>
      <c r="Q2267">
        <v>1</v>
      </c>
      <c r="R2267">
        <v>58</v>
      </c>
      <c r="S2267">
        <v>1</v>
      </c>
      <c r="T2267">
        <v>0</v>
      </c>
      <c r="U2267">
        <v>0</v>
      </c>
      <c r="V2267">
        <v>4</v>
      </c>
      <c r="W2267" t="str">
        <f>IF(Table1[[#This Row],[Avg Monthly GB Download]]&lt;5,"Less than 5GB",IF(Table1[[#This Row],[Avg Monthly GB Download]]&lt;10,"Less than 10GB","10 ot more 10GB"))</f>
        <v>Less than 5GB</v>
      </c>
    </row>
    <row r="2268" spans="1:23" x14ac:dyDescent="0.3">
      <c r="A2268" t="s">
        <v>25</v>
      </c>
      <c r="B2268">
        <v>1</v>
      </c>
      <c r="C2268" t="s">
        <v>21</v>
      </c>
      <c r="D2268" t="s">
        <v>22</v>
      </c>
      <c r="E2268" t="s">
        <v>58</v>
      </c>
      <c r="F2268" t="s">
        <v>26</v>
      </c>
      <c r="G2268">
        <v>58</v>
      </c>
      <c r="H2268" t="s">
        <v>21</v>
      </c>
      <c r="I2268" t="s">
        <v>21</v>
      </c>
      <c r="K2268" t="str">
        <f>IF(Table1[[#This Row],[Under 30]]="yes","Under 30",IF(Table1[[#This Row],[Senior]]="yes","Senior","Other"))</f>
        <v>Other</v>
      </c>
      <c r="P2268">
        <v>1</v>
      </c>
      <c r="R2268">
        <v>41</v>
      </c>
      <c r="S2268">
        <v>2</v>
      </c>
      <c r="T2268">
        <v>0</v>
      </c>
      <c r="U2268">
        <v>0</v>
      </c>
      <c r="V2268">
        <v>1</v>
      </c>
      <c r="W2268" t="str">
        <f>IF(Table1[[#This Row],[Avg Monthly GB Download]]&lt;5,"Less than 5GB",IF(Table1[[#This Row],[Avg Monthly GB Download]]&lt;10,"Less than 10GB","10 ot more 10GB"))</f>
        <v>Less than 5GB</v>
      </c>
    </row>
    <row r="2269" spans="1:23" x14ac:dyDescent="0.3">
      <c r="A2269" t="s">
        <v>25</v>
      </c>
      <c r="B2269">
        <v>1</v>
      </c>
      <c r="C2269" t="s">
        <v>21</v>
      </c>
      <c r="D2269" t="s">
        <v>22</v>
      </c>
      <c r="E2269" t="s">
        <v>94</v>
      </c>
      <c r="F2269" t="s">
        <v>24</v>
      </c>
      <c r="G2269">
        <v>46</v>
      </c>
      <c r="H2269" t="s">
        <v>21</v>
      </c>
      <c r="I2269" t="s">
        <v>21</v>
      </c>
      <c r="K2269" t="str">
        <f>IF(Table1[[#This Row],[Under 30]]="yes","Under 30",IF(Table1[[#This Row],[Senior]]="yes","Senior","Other"))</f>
        <v>Other</v>
      </c>
      <c r="P2269">
        <v>1</v>
      </c>
      <c r="R2269">
        <v>19</v>
      </c>
      <c r="S2269">
        <v>0</v>
      </c>
      <c r="T2269">
        <v>0</v>
      </c>
      <c r="U2269">
        <v>0</v>
      </c>
      <c r="V2269">
        <v>3</v>
      </c>
      <c r="W2269" t="str">
        <f>IF(Table1[[#This Row],[Avg Monthly GB Download]]&lt;5,"Less than 5GB",IF(Table1[[#This Row],[Avg Monthly GB Download]]&lt;10,"Less than 10GB","10 ot more 10GB"))</f>
        <v>Less than 5GB</v>
      </c>
    </row>
    <row r="2270" spans="1:23" x14ac:dyDescent="0.3">
      <c r="A2270" t="s">
        <v>25</v>
      </c>
      <c r="B2270">
        <v>1</v>
      </c>
      <c r="C2270" t="s">
        <v>21</v>
      </c>
      <c r="D2270" t="s">
        <v>22</v>
      </c>
      <c r="E2270" t="s">
        <v>94</v>
      </c>
      <c r="F2270" t="s">
        <v>24</v>
      </c>
      <c r="G2270">
        <v>67</v>
      </c>
      <c r="H2270" t="s">
        <v>21</v>
      </c>
      <c r="I2270" t="s">
        <v>25</v>
      </c>
      <c r="J2270" t="s">
        <v>21</v>
      </c>
      <c r="K2270" t="str">
        <f>IF(Table1[[#This Row],[Under 30]]="yes","Under 30",IF(Table1[[#This Row],[Senior]]="yes","Senior","Other"))</f>
        <v>Senior</v>
      </c>
      <c r="L2270" t="s">
        <v>32</v>
      </c>
      <c r="M2270" t="s">
        <v>38</v>
      </c>
      <c r="N2270" t="s">
        <v>56</v>
      </c>
      <c r="O2270" t="s">
        <v>96</v>
      </c>
      <c r="P2270">
        <v>1</v>
      </c>
      <c r="Q2270">
        <v>1</v>
      </c>
      <c r="R2270">
        <v>21</v>
      </c>
      <c r="S2270">
        <v>4</v>
      </c>
      <c r="T2270">
        <v>0</v>
      </c>
      <c r="U2270">
        <v>0</v>
      </c>
      <c r="V2270">
        <v>10</v>
      </c>
      <c r="W2270" t="str">
        <f>IF(Table1[[#This Row],[Avg Monthly GB Download]]&lt;5,"Less than 5GB",IF(Table1[[#This Row],[Avg Monthly GB Download]]&lt;10,"Less than 10GB","10 ot more 10GB"))</f>
        <v>10 ot more 10GB</v>
      </c>
    </row>
    <row r="2271" spans="1:23" x14ac:dyDescent="0.3">
      <c r="A2271" t="s">
        <v>25</v>
      </c>
      <c r="B2271">
        <v>1</v>
      </c>
      <c r="C2271" t="s">
        <v>21</v>
      </c>
      <c r="D2271" t="s">
        <v>22</v>
      </c>
      <c r="E2271" t="s">
        <v>94</v>
      </c>
      <c r="F2271" t="s">
        <v>26</v>
      </c>
      <c r="G2271">
        <v>33</v>
      </c>
      <c r="H2271" t="s">
        <v>21</v>
      </c>
      <c r="I2271" t="s">
        <v>21</v>
      </c>
      <c r="K2271" t="str">
        <f>IF(Table1[[#This Row],[Under 30]]="yes","Under 30",IF(Table1[[#This Row],[Senior]]="yes","Senior","Other"))</f>
        <v>Other</v>
      </c>
      <c r="P2271">
        <v>1</v>
      </c>
      <c r="Q2271">
        <v>1</v>
      </c>
      <c r="R2271">
        <v>13</v>
      </c>
      <c r="S2271">
        <v>1</v>
      </c>
      <c r="T2271">
        <v>0</v>
      </c>
      <c r="U2271">
        <v>0</v>
      </c>
      <c r="V2271">
        <v>6</v>
      </c>
      <c r="W2271" t="str">
        <f>IF(Table1[[#This Row],[Avg Monthly GB Download]]&lt;5,"Less than 5GB",IF(Table1[[#This Row],[Avg Monthly GB Download]]&lt;10,"Less than 10GB","10 ot more 10GB"))</f>
        <v>Less than 10GB</v>
      </c>
    </row>
    <row r="2272" spans="1:23" x14ac:dyDescent="0.3">
      <c r="A2272" t="s">
        <v>25</v>
      </c>
      <c r="B2272">
        <v>1</v>
      </c>
      <c r="C2272" t="s">
        <v>21</v>
      </c>
      <c r="D2272" t="s">
        <v>22</v>
      </c>
      <c r="E2272" t="s">
        <v>94</v>
      </c>
      <c r="F2272" t="s">
        <v>26</v>
      </c>
      <c r="G2272">
        <v>76</v>
      </c>
      <c r="H2272" t="s">
        <v>21</v>
      </c>
      <c r="I2272" t="s">
        <v>25</v>
      </c>
      <c r="J2272" t="s">
        <v>21</v>
      </c>
      <c r="K2272" t="str">
        <f>IF(Table1[[#This Row],[Under 30]]="yes","Under 30",IF(Table1[[#This Row],[Senior]]="yes","Senior","Other"))</f>
        <v>Senior</v>
      </c>
      <c r="L2272" t="s">
        <v>32</v>
      </c>
      <c r="M2272" t="s">
        <v>38</v>
      </c>
      <c r="N2272" t="s">
        <v>90</v>
      </c>
      <c r="O2272" t="s">
        <v>91</v>
      </c>
      <c r="P2272">
        <v>1</v>
      </c>
      <c r="Q2272">
        <v>1</v>
      </c>
      <c r="R2272">
        <v>24</v>
      </c>
      <c r="S2272">
        <v>5</v>
      </c>
      <c r="T2272">
        <v>0</v>
      </c>
      <c r="U2272">
        <v>0</v>
      </c>
      <c r="V2272">
        <v>4</v>
      </c>
      <c r="W2272" t="str">
        <f>IF(Table1[[#This Row],[Avg Monthly GB Download]]&lt;5,"Less than 5GB",IF(Table1[[#This Row],[Avg Monthly GB Download]]&lt;10,"Less than 10GB","10 ot more 10GB"))</f>
        <v>Less than 5GB</v>
      </c>
    </row>
    <row r="2273" spans="1:23" x14ac:dyDescent="0.3">
      <c r="A2273" t="s">
        <v>25</v>
      </c>
      <c r="B2273">
        <v>1</v>
      </c>
      <c r="C2273" t="s">
        <v>21</v>
      </c>
      <c r="D2273" t="s">
        <v>22</v>
      </c>
      <c r="E2273" t="s">
        <v>94</v>
      </c>
      <c r="F2273" t="s">
        <v>26</v>
      </c>
      <c r="G2273">
        <v>80</v>
      </c>
      <c r="H2273" t="s">
        <v>21</v>
      </c>
      <c r="I2273" t="s">
        <v>25</v>
      </c>
      <c r="J2273" t="s">
        <v>21</v>
      </c>
      <c r="K2273" t="str">
        <f>IF(Table1[[#This Row],[Under 30]]="yes","Under 30",IF(Table1[[#This Row],[Senior]]="yes","Senior","Other"))</f>
        <v>Senior</v>
      </c>
      <c r="L2273" t="s">
        <v>32</v>
      </c>
      <c r="M2273" t="s">
        <v>38</v>
      </c>
      <c r="N2273" t="s">
        <v>48</v>
      </c>
      <c r="O2273" t="s">
        <v>92</v>
      </c>
      <c r="P2273">
        <v>1</v>
      </c>
      <c r="Q2273">
        <v>1</v>
      </c>
      <c r="R2273">
        <v>34</v>
      </c>
      <c r="S2273">
        <v>4</v>
      </c>
      <c r="T2273">
        <v>0</v>
      </c>
      <c r="U2273">
        <v>0</v>
      </c>
      <c r="V2273">
        <v>3</v>
      </c>
      <c r="W2273" t="str">
        <f>IF(Table1[[#This Row],[Avg Monthly GB Download]]&lt;5,"Less than 5GB",IF(Table1[[#This Row],[Avg Monthly GB Download]]&lt;10,"Less than 10GB","10 ot more 10GB"))</f>
        <v>Less than 5GB</v>
      </c>
    </row>
    <row r="2274" spans="1:23" x14ac:dyDescent="0.3">
      <c r="A2274" t="s">
        <v>25</v>
      </c>
      <c r="B2274">
        <v>1</v>
      </c>
      <c r="C2274" t="s">
        <v>21</v>
      </c>
      <c r="D2274" t="s">
        <v>22</v>
      </c>
      <c r="E2274" t="s">
        <v>59</v>
      </c>
      <c r="F2274" t="s">
        <v>24</v>
      </c>
      <c r="G2274">
        <v>29</v>
      </c>
      <c r="H2274" t="s">
        <v>25</v>
      </c>
      <c r="I2274" t="s">
        <v>21</v>
      </c>
      <c r="K2274" t="str">
        <f>IF(Table1[[#This Row],[Under 30]]="yes","Under 30",IF(Table1[[#This Row],[Senior]]="yes","Senior","Other"))</f>
        <v>Under 30</v>
      </c>
      <c r="P2274">
        <v>1</v>
      </c>
      <c r="R2274">
        <v>29</v>
      </c>
      <c r="S2274">
        <v>0</v>
      </c>
      <c r="T2274">
        <v>0</v>
      </c>
      <c r="U2274">
        <v>0</v>
      </c>
      <c r="V2274">
        <v>16</v>
      </c>
      <c r="W2274" t="str">
        <f>IF(Table1[[#This Row],[Avg Monthly GB Download]]&lt;5,"Less than 5GB",IF(Table1[[#This Row],[Avg Monthly GB Download]]&lt;10,"Less than 10GB","10 ot more 10GB"))</f>
        <v>10 ot more 10GB</v>
      </c>
    </row>
    <row r="2275" spans="1:23" x14ac:dyDescent="0.3">
      <c r="A2275" t="s">
        <v>25</v>
      </c>
      <c r="B2275">
        <v>1</v>
      </c>
      <c r="C2275" t="s">
        <v>21</v>
      </c>
      <c r="D2275" t="s">
        <v>22</v>
      </c>
      <c r="E2275" t="s">
        <v>59</v>
      </c>
      <c r="F2275" t="s">
        <v>24</v>
      </c>
      <c r="G2275">
        <v>77</v>
      </c>
      <c r="H2275" t="s">
        <v>21</v>
      </c>
      <c r="I2275" t="s">
        <v>25</v>
      </c>
      <c r="J2275" t="s">
        <v>21</v>
      </c>
      <c r="K2275" t="str">
        <f>IF(Table1[[#This Row],[Under 30]]="yes","Under 30",IF(Table1[[#This Row],[Senior]]="yes","Senior","Other"))</f>
        <v>Senior</v>
      </c>
      <c r="L2275" t="s">
        <v>32</v>
      </c>
      <c r="M2275" t="s">
        <v>38</v>
      </c>
      <c r="N2275" t="s">
        <v>56</v>
      </c>
      <c r="O2275" t="s">
        <v>57</v>
      </c>
      <c r="P2275">
        <v>1</v>
      </c>
      <c r="Q2275">
        <v>1</v>
      </c>
      <c r="R2275">
        <v>43</v>
      </c>
      <c r="S2275">
        <v>5</v>
      </c>
      <c r="T2275">
        <v>0</v>
      </c>
      <c r="U2275">
        <v>0</v>
      </c>
      <c r="V2275">
        <v>2</v>
      </c>
      <c r="W2275" t="str">
        <f>IF(Table1[[#This Row],[Avg Monthly GB Download]]&lt;5,"Less than 5GB",IF(Table1[[#This Row],[Avg Monthly GB Download]]&lt;10,"Less than 10GB","10 ot more 10GB"))</f>
        <v>Less than 5GB</v>
      </c>
    </row>
    <row r="2276" spans="1:23" x14ac:dyDescent="0.3">
      <c r="A2276" t="s">
        <v>25</v>
      </c>
      <c r="B2276">
        <v>1</v>
      </c>
      <c r="C2276" t="s">
        <v>21</v>
      </c>
      <c r="D2276" t="s">
        <v>22</v>
      </c>
      <c r="E2276" t="s">
        <v>59</v>
      </c>
      <c r="F2276" t="s">
        <v>26</v>
      </c>
      <c r="G2276">
        <v>23</v>
      </c>
      <c r="H2276" t="s">
        <v>25</v>
      </c>
      <c r="I2276" t="s">
        <v>21</v>
      </c>
      <c r="K2276" t="str">
        <f>IF(Table1[[#This Row],[Under 30]]="yes","Under 30",IF(Table1[[#This Row],[Senior]]="yes","Senior","Other"))</f>
        <v>Under 30</v>
      </c>
      <c r="P2276">
        <v>1</v>
      </c>
      <c r="Q2276">
        <v>1</v>
      </c>
      <c r="R2276">
        <v>27</v>
      </c>
      <c r="S2276">
        <v>1</v>
      </c>
      <c r="T2276">
        <v>0</v>
      </c>
      <c r="U2276">
        <v>0</v>
      </c>
      <c r="V2276">
        <v>18</v>
      </c>
      <c r="W2276" t="str">
        <f>IF(Table1[[#This Row],[Avg Monthly GB Download]]&lt;5,"Less than 5GB",IF(Table1[[#This Row],[Avg Monthly GB Download]]&lt;10,"Less than 10GB","10 ot more 10GB"))</f>
        <v>10 ot more 10GB</v>
      </c>
    </row>
    <row r="2277" spans="1:23" x14ac:dyDescent="0.3">
      <c r="A2277" t="s">
        <v>25</v>
      </c>
      <c r="B2277">
        <v>1</v>
      </c>
      <c r="C2277" t="s">
        <v>21</v>
      </c>
      <c r="D2277" t="s">
        <v>22</v>
      </c>
      <c r="E2277" t="s">
        <v>59</v>
      </c>
      <c r="F2277" t="s">
        <v>26</v>
      </c>
      <c r="G2277">
        <v>38</v>
      </c>
      <c r="H2277" t="s">
        <v>21</v>
      </c>
      <c r="I2277" t="s">
        <v>21</v>
      </c>
      <c r="K2277" t="str">
        <f>IF(Table1[[#This Row],[Under 30]]="yes","Under 30",IF(Table1[[#This Row],[Senior]]="yes","Senior","Other"))</f>
        <v>Other</v>
      </c>
      <c r="P2277">
        <v>1</v>
      </c>
      <c r="Q2277">
        <v>1</v>
      </c>
      <c r="R2277">
        <v>38</v>
      </c>
      <c r="S2277">
        <v>0</v>
      </c>
      <c r="T2277">
        <v>0</v>
      </c>
      <c r="U2277">
        <v>0</v>
      </c>
      <c r="V2277">
        <v>4</v>
      </c>
      <c r="W2277" t="str">
        <f>IF(Table1[[#This Row],[Avg Monthly GB Download]]&lt;5,"Less than 5GB",IF(Table1[[#This Row],[Avg Monthly GB Download]]&lt;10,"Less than 10GB","10 ot more 10GB"))</f>
        <v>Less than 5GB</v>
      </c>
    </row>
    <row r="2278" spans="1:23" x14ac:dyDescent="0.3">
      <c r="A2278" t="s">
        <v>25</v>
      </c>
      <c r="B2278">
        <v>1</v>
      </c>
      <c r="C2278" t="s">
        <v>21</v>
      </c>
      <c r="D2278" t="s">
        <v>22</v>
      </c>
      <c r="E2278" t="s">
        <v>59</v>
      </c>
      <c r="F2278" t="s">
        <v>26</v>
      </c>
      <c r="G2278">
        <v>60</v>
      </c>
      <c r="H2278" t="s">
        <v>21</v>
      </c>
      <c r="I2278" t="s">
        <v>21</v>
      </c>
      <c r="K2278" t="str">
        <f>IF(Table1[[#This Row],[Under 30]]="yes","Under 30",IF(Table1[[#This Row],[Senior]]="yes","Senior","Other"))</f>
        <v>Other</v>
      </c>
      <c r="P2278">
        <v>1</v>
      </c>
      <c r="R2278">
        <v>18</v>
      </c>
      <c r="S2278">
        <v>0</v>
      </c>
      <c r="T2278">
        <v>0</v>
      </c>
      <c r="U2278">
        <v>0</v>
      </c>
      <c r="V2278">
        <v>15</v>
      </c>
      <c r="W2278" t="str">
        <f>IF(Table1[[#This Row],[Avg Monthly GB Download]]&lt;5,"Less than 5GB",IF(Table1[[#This Row],[Avg Monthly GB Download]]&lt;10,"Less than 10GB","10 ot more 10GB"))</f>
        <v>10 ot more 10GB</v>
      </c>
    </row>
    <row r="2279" spans="1:23" x14ac:dyDescent="0.3">
      <c r="A2279" t="s">
        <v>25</v>
      </c>
      <c r="B2279">
        <v>1</v>
      </c>
      <c r="C2279" t="s">
        <v>21</v>
      </c>
      <c r="D2279" t="s">
        <v>22</v>
      </c>
      <c r="E2279" t="s">
        <v>59</v>
      </c>
      <c r="F2279" t="s">
        <v>26</v>
      </c>
      <c r="G2279">
        <v>82</v>
      </c>
      <c r="H2279" t="s">
        <v>21</v>
      </c>
      <c r="I2279" t="s">
        <v>25</v>
      </c>
      <c r="J2279" t="s">
        <v>21</v>
      </c>
      <c r="K2279" t="str">
        <f>IF(Table1[[#This Row],[Under 30]]="yes","Under 30",IF(Table1[[#This Row],[Senior]]="yes","Senior","Other"))</f>
        <v>Senior</v>
      </c>
      <c r="L2279" t="s">
        <v>32</v>
      </c>
      <c r="M2279" t="s">
        <v>38</v>
      </c>
      <c r="N2279" t="s">
        <v>65</v>
      </c>
      <c r="O2279" t="s">
        <v>87</v>
      </c>
      <c r="P2279">
        <v>1</v>
      </c>
      <c r="Q2279">
        <v>1</v>
      </c>
      <c r="R2279">
        <v>19</v>
      </c>
      <c r="S2279">
        <v>3</v>
      </c>
      <c r="T2279">
        <v>94.3</v>
      </c>
      <c r="U2279">
        <v>0</v>
      </c>
      <c r="V2279">
        <v>3</v>
      </c>
      <c r="W2279" t="str">
        <f>IF(Table1[[#This Row],[Avg Monthly GB Download]]&lt;5,"Less than 5GB",IF(Table1[[#This Row],[Avg Monthly GB Download]]&lt;10,"Less than 10GB","10 ot more 10GB"))</f>
        <v>Less than 5GB</v>
      </c>
    </row>
    <row r="2280" spans="1:23" x14ac:dyDescent="0.3">
      <c r="A2280" t="s">
        <v>25</v>
      </c>
      <c r="B2280">
        <v>1</v>
      </c>
      <c r="C2280" t="s">
        <v>21</v>
      </c>
      <c r="D2280" t="s">
        <v>22</v>
      </c>
      <c r="E2280" t="s">
        <v>60</v>
      </c>
      <c r="F2280" t="s">
        <v>24</v>
      </c>
      <c r="G2280">
        <v>22</v>
      </c>
      <c r="H2280" t="s">
        <v>25</v>
      </c>
      <c r="I2280" t="s">
        <v>21</v>
      </c>
      <c r="K2280" t="str">
        <f>IF(Table1[[#This Row],[Under 30]]="yes","Under 30",IF(Table1[[#This Row],[Senior]]="yes","Senior","Other"))</f>
        <v>Under 30</v>
      </c>
      <c r="P2280">
        <v>1</v>
      </c>
      <c r="Q2280">
        <v>1</v>
      </c>
      <c r="R2280">
        <v>29</v>
      </c>
      <c r="S2280">
        <v>0</v>
      </c>
      <c r="T2280">
        <v>0</v>
      </c>
      <c r="U2280">
        <v>0</v>
      </c>
      <c r="V2280">
        <v>5</v>
      </c>
      <c r="W2280" t="str">
        <f>IF(Table1[[#This Row],[Avg Monthly GB Download]]&lt;5,"Less than 5GB",IF(Table1[[#This Row],[Avg Monthly GB Download]]&lt;10,"Less than 10GB","10 ot more 10GB"))</f>
        <v>Less than 10GB</v>
      </c>
    </row>
    <row r="2281" spans="1:23" x14ac:dyDescent="0.3">
      <c r="A2281" t="s">
        <v>25</v>
      </c>
      <c r="B2281">
        <v>1</v>
      </c>
      <c r="C2281" t="s">
        <v>21</v>
      </c>
      <c r="D2281" t="s">
        <v>22</v>
      </c>
      <c r="E2281" t="s">
        <v>60</v>
      </c>
      <c r="F2281" t="s">
        <v>26</v>
      </c>
      <c r="G2281">
        <v>23</v>
      </c>
      <c r="H2281" t="s">
        <v>25</v>
      </c>
      <c r="I2281" t="s">
        <v>21</v>
      </c>
      <c r="K2281" t="str">
        <f>IF(Table1[[#This Row],[Under 30]]="yes","Under 30",IF(Table1[[#This Row],[Senior]]="yes","Senior","Other"))</f>
        <v>Under 30</v>
      </c>
      <c r="P2281">
        <v>1</v>
      </c>
      <c r="Q2281">
        <v>1</v>
      </c>
      <c r="R2281">
        <v>33</v>
      </c>
      <c r="S2281">
        <v>4</v>
      </c>
      <c r="T2281">
        <v>0</v>
      </c>
      <c r="U2281">
        <v>0</v>
      </c>
      <c r="V2281">
        <v>10</v>
      </c>
      <c r="W2281" t="str">
        <f>IF(Table1[[#This Row],[Avg Monthly GB Download]]&lt;5,"Less than 5GB",IF(Table1[[#This Row],[Avg Monthly GB Download]]&lt;10,"Less than 10GB","10 ot more 10GB"))</f>
        <v>10 ot more 10GB</v>
      </c>
    </row>
    <row r="2282" spans="1:23" x14ac:dyDescent="0.3">
      <c r="A2282" t="s">
        <v>25</v>
      </c>
      <c r="B2282">
        <v>1</v>
      </c>
      <c r="C2282" t="s">
        <v>21</v>
      </c>
      <c r="D2282" t="s">
        <v>22</v>
      </c>
      <c r="E2282" t="s">
        <v>61</v>
      </c>
      <c r="F2282" t="s">
        <v>24</v>
      </c>
      <c r="G2282">
        <v>67</v>
      </c>
      <c r="H2282" t="s">
        <v>21</v>
      </c>
      <c r="I2282" t="s">
        <v>25</v>
      </c>
      <c r="J2282" t="s">
        <v>21</v>
      </c>
      <c r="K2282" t="str">
        <f>IF(Table1[[#This Row],[Under 30]]="yes","Under 30",IF(Table1[[#This Row],[Senior]]="yes","Senior","Other"))</f>
        <v>Senior</v>
      </c>
      <c r="L2282" t="s">
        <v>32</v>
      </c>
      <c r="M2282" t="s">
        <v>38</v>
      </c>
      <c r="N2282" t="s">
        <v>34</v>
      </c>
      <c r="O2282" t="s">
        <v>34</v>
      </c>
      <c r="P2282">
        <v>1</v>
      </c>
      <c r="R2282">
        <v>33</v>
      </c>
      <c r="S2282">
        <v>0</v>
      </c>
      <c r="T2282">
        <v>0</v>
      </c>
      <c r="U2282">
        <v>0</v>
      </c>
      <c r="V2282">
        <v>2</v>
      </c>
      <c r="W2282" t="str">
        <f>IF(Table1[[#This Row],[Avg Monthly GB Download]]&lt;5,"Less than 5GB",IF(Table1[[#This Row],[Avg Monthly GB Download]]&lt;10,"Less than 10GB","10 ot more 10GB"))</f>
        <v>Less than 5GB</v>
      </c>
    </row>
    <row r="2283" spans="1:23" x14ac:dyDescent="0.3">
      <c r="A2283" t="s">
        <v>25</v>
      </c>
      <c r="B2283">
        <v>1</v>
      </c>
      <c r="C2283" t="s">
        <v>21</v>
      </c>
      <c r="D2283" t="s">
        <v>22</v>
      </c>
      <c r="E2283" t="s">
        <v>61</v>
      </c>
      <c r="F2283" t="s">
        <v>26</v>
      </c>
      <c r="G2283">
        <v>33</v>
      </c>
      <c r="H2283" t="s">
        <v>21</v>
      </c>
      <c r="I2283" t="s">
        <v>21</v>
      </c>
      <c r="K2283" t="str">
        <f>IF(Table1[[#This Row],[Under 30]]="yes","Under 30",IF(Table1[[#This Row],[Senior]]="yes","Senior","Other"))</f>
        <v>Other</v>
      </c>
      <c r="P2283">
        <v>1</v>
      </c>
      <c r="R2283">
        <v>26</v>
      </c>
      <c r="S2283">
        <v>1</v>
      </c>
      <c r="T2283">
        <v>0</v>
      </c>
      <c r="U2283">
        <v>0</v>
      </c>
      <c r="V2283">
        <v>8</v>
      </c>
      <c r="W2283" t="str">
        <f>IF(Table1[[#This Row],[Avg Monthly GB Download]]&lt;5,"Less than 5GB",IF(Table1[[#This Row],[Avg Monthly GB Download]]&lt;10,"Less than 10GB","10 ot more 10GB"))</f>
        <v>Less than 10GB</v>
      </c>
    </row>
    <row r="2284" spans="1:23" x14ac:dyDescent="0.3">
      <c r="A2284" t="s">
        <v>25</v>
      </c>
      <c r="B2284">
        <v>1</v>
      </c>
      <c r="C2284" t="s">
        <v>21</v>
      </c>
      <c r="D2284" t="s">
        <v>22</v>
      </c>
      <c r="E2284" t="s">
        <v>61</v>
      </c>
      <c r="F2284" t="s">
        <v>26</v>
      </c>
      <c r="G2284">
        <v>36</v>
      </c>
      <c r="H2284" t="s">
        <v>21</v>
      </c>
      <c r="I2284" t="s">
        <v>21</v>
      </c>
      <c r="K2284" t="str">
        <f>IF(Table1[[#This Row],[Under 30]]="yes","Under 30",IF(Table1[[#This Row],[Senior]]="yes","Senior","Other"))</f>
        <v>Other</v>
      </c>
      <c r="P2284">
        <v>1</v>
      </c>
      <c r="R2284">
        <v>47</v>
      </c>
      <c r="S2284">
        <v>2</v>
      </c>
      <c r="T2284">
        <v>0</v>
      </c>
      <c r="U2284">
        <v>0</v>
      </c>
      <c r="V2284">
        <v>5</v>
      </c>
      <c r="W2284" t="str">
        <f>IF(Table1[[#This Row],[Avg Monthly GB Download]]&lt;5,"Less than 5GB",IF(Table1[[#This Row],[Avg Monthly GB Download]]&lt;10,"Less than 10GB","10 ot more 10GB"))</f>
        <v>Less than 10GB</v>
      </c>
    </row>
    <row r="2285" spans="1:23" x14ac:dyDescent="0.3">
      <c r="A2285" t="s">
        <v>25</v>
      </c>
      <c r="B2285">
        <v>1</v>
      </c>
      <c r="C2285" t="s">
        <v>21</v>
      </c>
      <c r="D2285" t="s">
        <v>22</v>
      </c>
      <c r="E2285" t="s">
        <v>62</v>
      </c>
      <c r="F2285" t="s">
        <v>24</v>
      </c>
      <c r="G2285">
        <v>42</v>
      </c>
      <c r="H2285" t="s">
        <v>21</v>
      </c>
      <c r="I2285" t="s">
        <v>21</v>
      </c>
      <c r="K2285" t="str">
        <f>IF(Table1[[#This Row],[Under 30]]="yes","Under 30",IF(Table1[[#This Row],[Senior]]="yes","Senior","Other"))</f>
        <v>Other</v>
      </c>
      <c r="P2285">
        <v>1</v>
      </c>
      <c r="R2285">
        <v>17</v>
      </c>
      <c r="S2285">
        <v>2</v>
      </c>
      <c r="T2285">
        <v>0</v>
      </c>
      <c r="U2285">
        <v>0</v>
      </c>
      <c r="V2285">
        <v>3</v>
      </c>
      <c r="W2285" t="str">
        <f>IF(Table1[[#This Row],[Avg Monthly GB Download]]&lt;5,"Less than 5GB",IF(Table1[[#This Row],[Avg Monthly GB Download]]&lt;10,"Less than 10GB","10 ot more 10GB"))</f>
        <v>Less than 5GB</v>
      </c>
    </row>
    <row r="2286" spans="1:23" x14ac:dyDescent="0.3">
      <c r="A2286" t="s">
        <v>25</v>
      </c>
      <c r="B2286">
        <v>1</v>
      </c>
      <c r="C2286" t="s">
        <v>21</v>
      </c>
      <c r="D2286" t="s">
        <v>22</v>
      </c>
      <c r="E2286" t="s">
        <v>62</v>
      </c>
      <c r="F2286" t="s">
        <v>24</v>
      </c>
      <c r="G2286">
        <v>61</v>
      </c>
      <c r="H2286" t="s">
        <v>21</v>
      </c>
      <c r="I2286" t="s">
        <v>21</v>
      </c>
      <c r="K2286" t="str">
        <f>IF(Table1[[#This Row],[Under 30]]="yes","Under 30",IF(Table1[[#This Row],[Senior]]="yes","Senior","Other"))</f>
        <v>Other</v>
      </c>
      <c r="P2286">
        <v>1</v>
      </c>
      <c r="Q2286">
        <v>1</v>
      </c>
      <c r="R2286">
        <v>31</v>
      </c>
      <c r="S2286">
        <v>5</v>
      </c>
      <c r="T2286">
        <v>0</v>
      </c>
      <c r="U2286">
        <v>0</v>
      </c>
      <c r="V2286">
        <v>3</v>
      </c>
      <c r="W2286" t="str">
        <f>IF(Table1[[#This Row],[Avg Monthly GB Download]]&lt;5,"Less than 5GB",IF(Table1[[#This Row],[Avg Monthly GB Download]]&lt;10,"Less than 10GB","10 ot more 10GB"))</f>
        <v>Less than 5GB</v>
      </c>
    </row>
    <row r="2287" spans="1:23" x14ac:dyDescent="0.3">
      <c r="A2287" t="s">
        <v>25</v>
      </c>
      <c r="B2287">
        <v>1</v>
      </c>
      <c r="C2287" t="s">
        <v>21</v>
      </c>
      <c r="D2287" t="s">
        <v>22</v>
      </c>
      <c r="E2287" t="s">
        <v>62</v>
      </c>
      <c r="F2287" t="s">
        <v>26</v>
      </c>
      <c r="G2287">
        <v>50</v>
      </c>
      <c r="H2287" t="s">
        <v>21</v>
      </c>
      <c r="I2287" t="s">
        <v>21</v>
      </c>
      <c r="K2287" t="str">
        <f>IF(Table1[[#This Row],[Under 30]]="yes","Under 30",IF(Table1[[#This Row],[Senior]]="yes","Senior","Other"))</f>
        <v>Other</v>
      </c>
      <c r="P2287">
        <v>1</v>
      </c>
      <c r="R2287">
        <v>31</v>
      </c>
      <c r="S2287">
        <v>0</v>
      </c>
      <c r="T2287">
        <v>0</v>
      </c>
      <c r="U2287">
        <v>0</v>
      </c>
      <c r="V2287">
        <v>1</v>
      </c>
      <c r="W2287" t="str">
        <f>IF(Table1[[#This Row],[Avg Monthly GB Download]]&lt;5,"Less than 5GB",IF(Table1[[#This Row],[Avg Monthly GB Download]]&lt;10,"Less than 10GB","10 ot more 10GB"))</f>
        <v>Less than 5GB</v>
      </c>
    </row>
    <row r="2288" spans="1:23" x14ac:dyDescent="0.3">
      <c r="A2288" t="s">
        <v>25</v>
      </c>
      <c r="B2288">
        <v>1</v>
      </c>
      <c r="C2288" t="s">
        <v>21</v>
      </c>
      <c r="D2288" t="s">
        <v>22</v>
      </c>
      <c r="E2288" t="s">
        <v>62</v>
      </c>
      <c r="F2288" t="s">
        <v>26</v>
      </c>
      <c r="G2288">
        <v>53</v>
      </c>
      <c r="H2288" t="s">
        <v>21</v>
      </c>
      <c r="I2288" t="s">
        <v>21</v>
      </c>
      <c r="K2288" t="str">
        <f>IF(Table1[[#This Row],[Under 30]]="yes","Under 30",IF(Table1[[#This Row],[Senior]]="yes","Senior","Other"))</f>
        <v>Other</v>
      </c>
      <c r="P2288">
        <v>1</v>
      </c>
      <c r="Q2288">
        <v>1</v>
      </c>
      <c r="R2288">
        <v>45</v>
      </c>
      <c r="S2288">
        <v>1</v>
      </c>
      <c r="T2288">
        <v>0</v>
      </c>
      <c r="U2288">
        <v>0</v>
      </c>
      <c r="V2288">
        <v>3</v>
      </c>
      <c r="W2288" t="str">
        <f>IF(Table1[[#This Row],[Avg Monthly GB Download]]&lt;5,"Less than 5GB",IF(Table1[[#This Row],[Avg Monthly GB Download]]&lt;10,"Less than 10GB","10 ot more 10GB"))</f>
        <v>Less than 5GB</v>
      </c>
    </row>
    <row r="2289" spans="1:23" x14ac:dyDescent="0.3">
      <c r="A2289" t="s">
        <v>25</v>
      </c>
      <c r="B2289">
        <v>1</v>
      </c>
      <c r="C2289" t="s">
        <v>21</v>
      </c>
      <c r="D2289" t="s">
        <v>22</v>
      </c>
      <c r="E2289" t="s">
        <v>63</v>
      </c>
      <c r="F2289" t="s">
        <v>24</v>
      </c>
      <c r="G2289">
        <v>33</v>
      </c>
      <c r="H2289" t="s">
        <v>21</v>
      </c>
      <c r="I2289" t="s">
        <v>21</v>
      </c>
      <c r="K2289" t="str">
        <f>IF(Table1[[#This Row],[Under 30]]="yes","Under 30",IF(Table1[[#This Row],[Senior]]="yes","Senior","Other"))</f>
        <v>Other</v>
      </c>
      <c r="P2289">
        <v>1</v>
      </c>
      <c r="Q2289">
        <v>1</v>
      </c>
      <c r="R2289">
        <v>32</v>
      </c>
      <c r="S2289">
        <v>3</v>
      </c>
      <c r="T2289">
        <v>6.3</v>
      </c>
      <c r="U2289">
        <v>0</v>
      </c>
      <c r="V2289">
        <v>1</v>
      </c>
      <c r="W2289" t="str">
        <f>IF(Table1[[#This Row],[Avg Monthly GB Download]]&lt;5,"Less than 5GB",IF(Table1[[#This Row],[Avg Monthly GB Download]]&lt;10,"Less than 10GB","10 ot more 10GB"))</f>
        <v>Less than 5GB</v>
      </c>
    </row>
    <row r="2290" spans="1:23" x14ac:dyDescent="0.3">
      <c r="A2290" t="s">
        <v>25</v>
      </c>
      <c r="B2290">
        <v>1</v>
      </c>
      <c r="C2290" t="s">
        <v>21</v>
      </c>
      <c r="D2290" t="s">
        <v>22</v>
      </c>
      <c r="E2290" t="s">
        <v>63</v>
      </c>
      <c r="F2290" t="s">
        <v>24</v>
      </c>
      <c r="G2290">
        <v>40</v>
      </c>
      <c r="H2290" t="s">
        <v>21</v>
      </c>
      <c r="I2290" t="s">
        <v>21</v>
      </c>
      <c r="K2290" t="str">
        <f>IF(Table1[[#This Row],[Under 30]]="yes","Under 30",IF(Table1[[#This Row],[Senior]]="yes","Senior","Other"))</f>
        <v>Other</v>
      </c>
      <c r="P2290">
        <v>1</v>
      </c>
      <c r="R2290">
        <v>15</v>
      </c>
      <c r="S2290">
        <v>0</v>
      </c>
      <c r="T2290">
        <v>0</v>
      </c>
      <c r="U2290">
        <v>0</v>
      </c>
      <c r="V2290">
        <v>3</v>
      </c>
      <c r="W2290" t="str">
        <f>IF(Table1[[#This Row],[Avg Monthly GB Download]]&lt;5,"Less than 5GB",IF(Table1[[#This Row],[Avg Monthly GB Download]]&lt;10,"Less than 10GB","10 ot more 10GB"))</f>
        <v>Less than 5GB</v>
      </c>
    </row>
    <row r="2291" spans="1:23" x14ac:dyDescent="0.3">
      <c r="A2291" t="s">
        <v>25</v>
      </c>
      <c r="B2291">
        <v>1</v>
      </c>
      <c r="C2291" t="s">
        <v>21</v>
      </c>
      <c r="D2291" t="s">
        <v>22</v>
      </c>
      <c r="E2291" t="s">
        <v>63</v>
      </c>
      <c r="F2291" t="s">
        <v>24</v>
      </c>
      <c r="G2291">
        <v>54</v>
      </c>
      <c r="H2291" t="s">
        <v>21</v>
      </c>
      <c r="I2291" t="s">
        <v>21</v>
      </c>
      <c r="K2291" t="str">
        <f>IF(Table1[[#This Row],[Under 30]]="yes","Under 30",IF(Table1[[#This Row],[Senior]]="yes","Senior","Other"))</f>
        <v>Other</v>
      </c>
      <c r="P2291">
        <v>1</v>
      </c>
      <c r="R2291">
        <v>58</v>
      </c>
      <c r="S2291">
        <v>0</v>
      </c>
      <c r="T2291">
        <v>0</v>
      </c>
      <c r="U2291">
        <v>0</v>
      </c>
      <c r="V2291">
        <v>5</v>
      </c>
      <c r="W2291" t="str">
        <f>IF(Table1[[#This Row],[Avg Monthly GB Download]]&lt;5,"Less than 5GB",IF(Table1[[#This Row],[Avg Monthly GB Download]]&lt;10,"Less than 10GB","10 ot more 10GB"))</f>
        <v>Less than 10GB</v>
      </c>
    </row>
    <row r="2292" spans="1:23" x14ac:dyDescent="0.3">
      <c r="A2292" t="s">
        <v>25</v>
      </c>
      <c r="B2292">
        <v>1</v>
      </c>
      <c r="C2292" t="s">
        <v>21</v>
      </c>
      <c r="D2292" t="s">
        <v>22</v>
      </c>
      <c r="E2292" t="s">
        <v>63</v>
      </c>
      <c r="F2292" t="s">
        <v>24</v>
      </c>
      <c r="G2292">
        <v>61</v>
      </c>
      <c r="H2292" t="s">
        <v>21</v>
      </c>
      <c r="I2292" t="s">
        <v>21</v>
      </c>
      <c r="K2292" t="str">
        <f>IF(Table1[[#This Row],[Under 30]]="yes","Under 30",IF(Table1[[#This Row],[Senior]]="yes","Senior","Other"))</f>
        <v>Other</v>
      </c>
      <c r="P2292">
        <v>1</v>
      </c>
      <c r="Q2292">
        <v>1</v>
      </c>
      <c r="R2292">
        <v>27</v>
      </c>
      <c r="S2292">
        <v>3</v>
      </c>
      <c r="T2292">
        <v>0</v>
      </c>
      <c r="U2292">
        <v>0</v>
      </c>
      <c r="V2292">
        <v>2</v>
      </c>
      <c r="W2292" t="str">
        <f>IF(Table1[[#This Row],[Avg Monthly GB Download]]&lt;5,"Less than 5GB",IF(Table1[[#This Row],[Avg Monthly GB Download]]&lt;10,"Less than 10GB","10 ot more 10GB"))</f>
        <v>Less than 5GB</v>
      </c>
    </row>
    <row r="2293" spans="1:23" x14ac:dyDescent="0.3">
      <c r="A2293" t="s">
        <v>25</v>
      </c>
      <c r="B2293">
        <v>1</v>
      </c>
      <c r="C2293" t="s">
        <v>21</v>
      </c>
      <c r="D2293" t="s">
        <v>22</v>
      </c>
      <c r="E2293" t="s">
        <v>64</v>
      </c>
      <c r="F2293" t="s">
        <v>26</v>
      </c>
      <c r="G2293">
        <v>72</v>
      </c>
      <c r="H2293" t="s">
        <v>21</v>
      </c>
      <c r="I2293" t="s">
        <v>25</v>
      </c>
      <c r="J2293" t="s">
        <v>21</v>
      </c>
      <c r="K2293" t="str">
        <f>IF(Table1[[#This Row],[Under 30]]="yes","Under 30",IF(Table1[[#This Row],[Senior]]="yes","Senior","Other"))</f>
        <v>Senior</v>
      </c>
      <c r="L2293" t="s">
        <v>32</v>
      </c>
      <c r="M2293" t="s">
        <v>95</v>
      </c>
      <c r="N2293" t="s">
        <v>56</v>
      </c>
      <c r="O2293" t="s">
        <v>57</v>
      </c>
      <c r="P2293">
        <v>1</v>
      </c>
      <c r="Q2293">
        <v>1</v>
      </c>
      <c r="R2293">
        <v>20</v>
      </c>
      <c r="S2293">
        <v>0</v>
      </c>
      <c r="T2293">
        <v>0</v>
      </c>
      <c r="U2293">
        <v>0</v>
      </c>
      <c r="V2293">
        <v>6</v>
      </c>
      <c r="W2293" t="str">
        <f>IF(Table1[[#This Row],[Avg Monthly GB Download]]&lt;5,"Less than 5GB",IF(Table1[[#This Row],[Avg Monthly GB Download]]&lt;10,"Less than 10GB","10 ot more 10GB"))</f>
        <v>Less than 10GB</v>
      </c>
    </row>
    <row r="2294" spans="1:23" x14ac:dyDescent="0.3">
      <c r="A2294" t="s">
        <v>25</v>
      </c>
      <c r="B2294">
        <v>1</v>
      </c>
      <c r="C2294" t="s">
        <v>21</v>
      </c>
      <c r="D2294" t="s">
        <v>22</v>
      </c>
      <c r="E2294" t="s">
        <v>67</v>
      </c>
      <c r="F2294" t="s">
        <v>26</v>
      </c>
      <c r="G2294">
        <v>28</v>
      </c>
      <c r="H2294" t="s">
        <v>25</v>
      </c>
      <c r="I2294" t="s">
        <v>21</v>
      </c>
      <c r="K2294" t="str">
        <f>IF(Table1[[#This Row],[Under 30]]="yes","Under 30",IF(Table1[[#This Row],[Senior]]="yes","Senior","Other"))</f>
        <v>Under 30</v>
      </c>
      <c r="P2294">
        <v>1</v>
      </c>
      <c r="Q2294">
        <v>1</v>
      </c>
      <c r="R2294">
        <v>33</v>
      </c>
      <c r="S2294">
        <v>5</v>
      </c>
      <c r="T2294">
        <v>0</v>
      </c>
      <c r="U2294">
        <v>0</v>
      </c>
      <c r="V2294">
        <v>19</v>
      </c>
      <c r="W2294" t="str">
        <f>IF(Table1[[#This Row],[Avg Monthly GB Download]]&lt;5,"Less than 5GB",IF(Table1[[#This Row],[Avg Monthly GB Download]]&lt;10,"Less than 10GB","10 ot more 10GB"))</f>
        <v>10 ot more 10GB</v>
      </c>
    </row>
    <row r="2295" spans="1:23" x14ac:dyDescent="0.3">
      <c r="A2295" t="s">
        <v>25</v>
      </c>
      <c r="B2295">
        <v>1</v>
      </c>
      <c r="C2295" t="s">
        <v>21</v>
      </c>
      <c r="D2295" t="s">
        <v>22</v>
      </c>
      <c r="E2295" t="s">
        <v>67</v>
      </c>
      <c r="F2295" t="s">
        <v>26</v>
      </c>
      <c r="G2295">
        <v>33</v>
      </c>
      <c r="H2295" t="s">
        <v>21</v>
      </c>
      <c r="I2295" t="s">
        <v>21</v>
      </c>
      <c r="K2295" t="str">
        <f>IF(Table1[[#This Row],[Under 30]]="yes","Under 30",IF(Table1[[#This Row],[Senior]]="yes","Senior","Other"))</f>
        <v>Other</v>
      </c>
      <c r="P2295">
        <v>1</v>
      </c>
      <c r="Q2295">
        <v>1</v>
      </c>
      <c r="R2295">
        <v>30</v>
      </c>
      <c r="S2295">
        <v>3</v>
      </c>
      <c r="T2295">
        <v>0</v>
      </c>
      <c r="U2295">
        <v>0</v>
      </c>
      <c r="V2295">
        <v>6</v>
      </c>
      <c r="W2295" t="str">
        <f>IF(Table1[[#This Row],[Avg Monthly GB Download]]&lt;5,"Less than 5GB",IF(Table1[[#This Row],[Avg Monthly GB Download]]&lt;10,"Less than 10GB","10 ot more 10GB"))</f>
        <v>Less than 10GB</v>
      </c>
    </row>
    <row r="2296" spans="1:23" x14ac:dyDescent="0.3">
      <c r="A2296" t="s">
        <v>25</v>
      </c>
      <c r="B2296">
        <v>1</v>
      </c>
      <c r="C2296" t="s">
        <v>21</v>
      </c>
      <c r="D2296" t="s">
        <v>22</v>
      </c>
      <c r="E2296" t="s">
        <v>67</v>
      </c>
      <c r="F2296" t="s">
        <v>26</v>
      </c>
      <c r="G2296">
        <v>42</v>
      </c>
      <c r="H2296" t="s">
        <v>21</v>
      </c>
      <c r="I2296" t="s">
        <v>21</v>
      </c>
      <c r="K2296" t="str">
        <f>IF(Table1[[#This Row],[Under 30]]="yes","Under 30",IF(Table1[[#This Row],[Senior]]="yes","Senior","Other"))</f>
        <v>Other</v>
      </c>
      <c r="P2296">
        <v>1</v>
      </c>
      <c r="R2296">
        <v>27</v>
      </c>
      <c r="S2296">
        <v>0</v>
      </c>
      <c r="T2296">
        <v>0</v>
      </c>
      <c r="U2296">
        <v>0</v>
      </c>
      <c r="V2296">
        <v>3</v>
      </c>
      <c r="W2296" t="str">
        <f>IF(Table1[[#This Row],[Avg Monthly GB Download]]&lt;5,"Less than 5GB",IF(Table1[[#This Row],[Avg Monthly GB Download]]&lt;10,"Less than 10GB","10 ot more 10GB"))</f>
        <v>Less than 5GB</v>
      </c>
    </row>
    <row r="2297" spans="1:23" x14ac:dyDescent="0.3">
      <c r="A2297" t="s">
        <v>25</v>
      </c>
      <c r="B2297">
        <v>1</v>
      </c>
      <c r="C2297" t="s">
        <v>21</v>
      </c>
      <c r="D2297" t="s">
        <v>22</v>
      </c>
      <c r="E2297" t="s">
        <v>67</v>
      </c>
      <c r="F2297" t="s">
        <v>26</v>
      </c>
      <c r="G2297">
        <v>48</v>
      </c>
      <c r="H2297" t="s">
        <v>21</v>
      </c>
      <c r="I2297" t="s">
        <v>21</v>
      </c>
      <c r="K2297" t="str">
        <f>IF(Table1[[#This Row],[Under 30]]="yes","Under 30",IF(Table1[[#This Row],[Senior]]="yes","Senior","Other"))</f>
        <v>Other</v>
      </c>
      <c r="P2297">
        <v>1</v>
      </c>
      <c r="Q2297">
        <v>1</v>
      </c>
      <c r="R2297">
        <v>31</v>
      </c>
      <c r="S2297">
        <v>5</v>
      </c>
      <c r="T2297">
        <v>0</v>
      </c>
      <c r="U2297">
        <v>0</v>
      </c>
      <c r="V2297">
        <v>6</v>
      </c>
      <c r="W2297" t="str">
        <f>IF(Table1[[#This Row],[Avg Monthly GB Download]]&lt;5,"Less than 5GB",IF(Table1[[#This Row],[Avg Monthly GB Download]]&lt;10,"Less than 10GB","10 ot more 10GB"))</f>
        <v>Less than 10GB</v>
      </c>
    </row>
    <row r="2298" spans="1:23" x14ac:dyDescent="0.3">
      <c r="A2298" t="s">
        <v>25</v>
      </c>
      <c r="B2298">
        <v>1</v>
      </c>
      <c r="C2298" t="s">
        <v>21</v>
      </c>
      <c r="D2298" t="s">
        <v>22</v>
      </c>
      <c r="E2298" t="s">
        <v>67</v>
      </c>
      <c r="F2298" t="s">
        <v>26</v>
      </c>
      <c r="G2298">
        <v>54</v>
      </c>
      <c r="H2298" t="s">
        <v>21</v>
      </c>
      <c r="I2298" t="s">
        <v>21</v>
      </c>
      <c r="K2298" t="str">
        <f>IF(Table1[[#This Row],[Under 30]]="yes","Under 30",IF(Table1[[#This Row],[Senior]]="yes","Senior","Other"))</f>
        <v>Other</v>
      </c>
      <c r="P2298">
        <v>1</v>
      </c>
      <c r="Q2298">
        <v>1</v>
      </c>
      <c r="R2298">
        <v>36</v>
      </c>
      <c r="S2298">
        <v>0</v>
      </c>
      <c r="T2298">
        <v>0</v>
      </c>
      <c r="U2298">
        <v>0</v>
      </c>
      <c r="V2298">
        <v>3</v>
      </c>
      <c r="W2298" t="str">
        <f>IF(Table1[[#This Row],[Avg Monthly GB Download]]&lt;5,"Less than 5GB",IF(Table1[[#This Row],[Avg Monthly GB Download]]&lt;10,"Less than 10GB","10 ot more 10GB"))</f>
        <v>Less than 5GB</v>
      </c>
    </row>
    <row r="2299" spans="1:23" x14ac:dyDescent="0.3">
      <c r="A2299" t="s">
        <v>25</v>
      </c>
      <c r="B2299">
        <v>1</v>
      </c>
      <c r="C2299" t="s">
        <v>21</v>
      </c>
      <c r="D2299" t="s">
        <v>22</v>
      </c>
      <c r="E2299" t="s">
        <v>68</v>
      </c>
      <c r="F2299" t="s">
        <v>24</v>
      </c>
      <c r="G2299">
        <v>29</v>
      </c>
      <c r="H2299" t="s">
        <v>25</v>
      </c>
      <c r="I2299" t="s">
        <v>21</v>
      </c>
      <c r="K2299" t="str">
        <f>IF(Table1[[#This Row],[Under 30]]="yes","Under 30",IF(Table1[[#This Row],[Senior]]="yes","Senior","Other"))</f>
        <v>Under 30</v>
      </c>
      <c r="P2299">
        <v>2</v>
      </c>
      <c r="Q2299">
        <v>1</v>
      </c>
      <c r="R2299">
        <v>22</v>
      </c>
      <c r="S2299">
        <v>0.5</v>
      </c>
      <c r="T2299">
        <v>0</v>
      </c>
      <c r="U2299">
        <v>0</v>
      </c>
      <c r="V2299">
        <v>20.5</v>
      </c>
      <c r="W2299" t="str">
        <f>IF(Table1[[#This Row],[Avg Monthly GB Download]]&lt;5,"Less than 5GB",IF(Table1[[#This Row],[Avg Monthly GB Download]]&lt;10,"Less than 10GB","10 ot more 10GB"))</f>
        <v>10 ot more 10GB</v>
      </c>
    </row>
    <row r="2300" spans="1:23" x14ac:dyDescent="0.3">
      <c r="A2300" t="s">
        <v>25</v>
      </c>
      <c r="B2300">
        <v>1</v>
      </c>
      <c r="C2300" t="s">
        <v>21</v>
      </c>
      <c r="D2300" t="s">
        <v>22</v>
      </c>
      <c r="E2300" t="s">
        <v>68</v>
      </c>
      <c r="F2300" t="s">
        <v>24</v>
      </c>
      <c r="G2300">
        <v>32</v>
      </c>
      <c r="H2300" t="s">
        <v>21</v>
      </c>
      <c r="I2300" t="s">
        <v>21</v>
      </c>
      <c r="K2300" t="str">
        <f>IF(Table1[[#This Row],[Under 30]]="yes","Under 30",IF(Table1[[#This Row],[Senior]]="yes","Senior","Other"))</f>
        <v>Other</v>
      </c>
      <c r="P2300">
        <v>1</v>
      </c>
      <c r="Q2300">
        <v>1</v>
      </c>
      <c r="R2300">
        <v>14</v>
      </c>
      <c r="S2300">
        <v>1</v>
      </c>
      <c r="T2300">
        <v>24.8</v>
      </c>
      <c r="U2300">
        <v>0</v>
      </c>
      <c r="V2300">
        <v>10</v>
      </c>
      <c r="W2300" t="str">
        <f>IF(Table1[[#This Row],[Avg Monthly GB Download]]&lt;5,"Less than 5GB",IF(Table1[[#This Row],[Avg Monthly GB Download]]&lt;10,"Less than 10GB","10 ot more 10GB"))</f>
        <v>10 ot more 10GB</v>
      </c>
    </row>
    <row r="2301" spans="1:23" x14ac:dyDescent="0.3">
      <c r="A2301" t="s">
        <v>25</v>
      </c>
      <c r="B2301">
        <v>1</v>
      </c>
      <c r="C2301" t="s">
        <v>21</v>
      </c>
      <c r="D2301" t="s">
        <v>22</v>
      </c>
      <c r="E2301" t="s">
        <v>68</v>
      </c>
      <c r="F2301" t="s">
        <v>26</v>
      </c>
      <c r="G2301">
        <v>33</v>
      </c>
      <c r="H2301" t="s">
        <v>21</v>
      </c>
      <c r="I2301" t="s">
        <v>21</v>
      </c>
      <c r="K2301" t="str">
        <f>IF(Table1[[#This Row],[Under 30]]="yes","Under 30",IF(Table1[[#This Row],[Senior]]="yes","Senior","Other"))</f>
        <v>Other</v>
      </c>
      <c r="P2301">
        <v>1</v>
      </c>
      <c r="R2301">
        <v>13</v>
      </c>
      <c r="S2301">
        <v>0</v>
      </c>
      <c r="T2301">
        <v>0</v>
      </c>
      <c r="U2301">
        <v>0</v>
      </c>
      <c r="V2301">
        <v>4</v>
      </c>
      <c r="W2301" t="str">
        <f>IF(Table1[[#This Row],[Avg Monthly GB Download]]&lt;5,"Less than 5GB",IF(Table1[[#This Row],[Avg Monthly GB Download]]&lt;10,"Less than 10GB","10 ot more 10GB"))</f>
        <v>Less than 5GB</v>
      </c>
    </row>
    <row r="2302" spans="1:23" x14ac:dyDescent="0.3">
      <c r="A2302" t="s">
        <v>25</v>
      </c>
      <c r="B2302">
        <v>1</v>
      </c>
      <c r="C2302" t="s">
        <v>21</v>
      </c>
      <c r="D2302" t="s">
        <v>22</v>
      </c>
      <c r="E2302" t="s">
        <v>68</v>
      </c>
      <c r="F2302" t="s">
        <v>26</v>
      </c>
      <c r="G2302">
        <v>48</v>
      </c>
      <c r="H2302" t="s">
        <v>21</v>
      </c>
      <c r="I2302" t="s">
        <v>21</v>
      </c>
      <c r="K2302" t="str">
        <f>IF(Table1[[#This Row],[Under 30]]="yes","Under 30",IF(Table1[[#This Row],[Senior]]="yes","Senior","Other"))</f>
        <v>Other</v>
      </c>
      <c r="P2302">
        <v>1</v>
      </c>
      <c r="Q2302">
        <v>1</v>
      </c>
      <c r="R2302">
        <v>25</v>
      </c>
      <c r="S2302">
        <v>1</v>
      </c>
      <c r="T2302">
        <v>0</v>
      </c>
      <c r="U2302">
        <v>0</v>
      </c>
      <c r="V2302">
        <v>6</v>
      </c>
      <c r="W2302" t="str">
        <f>IF(Table1[[#This Row],[Avg Monthly GB Download]]&lt;5,"Less than 5GB",IF(Table1[[#This Row],[Avg Monthly GB Download]]&lt;10,"Less than 10GB","10 ot more 10GB"))</f>
        <v>Less than 10GB</v>
      </c>
    </row>
    <row r="2303" spans="1:23" x14ac:dyDescent="0.3">
      <c r="A2303" t="s">
        <v>25</v>
      </c>
      <c r="B2303">
        <v>1</v>
      </c>
      <c r="C2303" t="s">
        <v>21</v>
      </c>
      <c r="D2303" t="s">
        <v>22</v>
      </c>
      <c r="E2303" t="s">
        <v>68</v>
      </c>
      <c r="F2303" t="s">
        <v>26</v>
      </c>
      <c r="G2303">
        <v>53</v>
      </c>
      <c r="H2303" t="s">
        <v>21</v>
      </c>
      <c r="I2303" t="s">
        <v>21</v>
      </c>
      <c r="K2303" t="str">
        <f>IF(Table1[[#This Row],[Under 30]]="yes","Under 30",IF(Table1[[#This Row],[Senior]]="yes","Senior","Other"))</f>
        <v>Other</v>
      </c>
      <c r="P2303">
        <v>2</v>
      </c>
      <c r="Q2303">
        <v>2</v>
      </c>
      <c r="R2303">
        <v>35.5</v>
      </c>
      <c r="S2303">
        <v>1.5</v>
      </c>
      <c r="T2303">
        <v>0</v>
      </c>
      <c r="U2303">
        <v>0</v>
      </c>
      <c r="V2303">
        <v>3.5</v>
      </c>
      <c r="W2303" t="str">
        <f>IF(Table1[[#This Row],[Avg Monthly GB Download]]&lt;5,"Less than 5GB",IF(Table1[[#This Row],[Avg Monthly GB Download]]&lt;10,"Less than 10GB","10 ot more 10GB"))</f>
        <v>Less than 5GB</v>
      </c>
    </row>
    <row r="2304" spans="1:23" x14ac:dyDescent="0.3">
      <c r="A2304" t="s">
        <v>25</v>
      </c>
      <c r="B2304">
        <v>1</v>
      </c>
      <c r="C2304" t="s">
        <v>21</v>
      </c>
      <c r="D2304" t="s">
        <v>22</v>
      </c>
      <c r="E2304" t="s">
        <v>69</v>
      </c>
      <c r="F2304" t="s">
        <v>26</v>
      </c>
      <c r="G2304">
        <v>25</v>
      </c>
      <c r="H2304" t="s">
        <v>25</v>
      </c>
      <c r="I2304" t="s">
        <v>21</v>
      </c>
      <c r="K2304" t="str">
        <f>IF(Table1[[#This Row],[Under 30]]="yes","Under 30",IF(Table1[[#This Row],[Senior]]="yes","Senior","Other"))</f>
        <v>Under 30</v>
      </c>
      <c r="P2304">
        <v>1</v>
      </c>
      <c r="Q2304">
        <v>1</v>
      </c>
      <c r="R2304">
        <v>25</v>
      </c>
      <c r="S2304">
        <v>5</v>
      </c>
      <c r="T2304">
        <v>92.1</v>
      </c>
      <c r="U2304">
        <v>0</v>
      </c>
      <c r="V2304">
        <v>11</v>
      </c>
      <c r="W2304" t="str">
        <f>IF(Table1[[#This Row],[Avg Monthly GB Download]]&lt;5,"Less than 5GB",IF(Table1[[#This Row],[Avg Monthly GB Download]]&lt;10,"Less than 10GB","10 ot more 10GB"))</f>
        <v>10 ot more 10GB</v>
      </c>
    </row>
    <row r="2305" spans="1:23" x14ac:dyDescent="0.3">
      <c r="A2305" t="s">
        <v>25</v>
      </c>
      <c r="B2305">
        <v>1</v>
      </c>
      <c r="C2305" t="s">
        <v>21</v>
      </c>
      <c r="D2305" t="s">
        <v>22</v>
      </c>
      <c r="E2305" t="s">
        <v>69</v>
      </c>
      <c r="F2305" t="s">
        <v>26</v>
      </c>
      <c r="G2305">
        <v>34</v>
      </c>
      <c r="H2305" t="s">
        <v>21</v>
      </c>
      <c r="I2305" t="s">
        <v>21</v>
      </c>
      <c r="K2305" t="str">
        <f>IF(Table1[[#This Row],[Under 30]]="yes","Under 30",IF(Table1[[#This Row],[Senior]]="yes","Senior","Other"))</f>
        <v>Other</v>
      </c>
      <c r="P2305">
        <v>1</v>
      </c>
      <c r="R2305">
        <v>23</v>
      </c>
      <c r="S2305">
        <v>2</v>
      </c>
      <c r="T2305">
        <v>0</v>
      </c>
      <c r="U2305">
        <v>0</v>
      </c>
      <c r="V2305">
        <v>6</v>
      </c>
      <c r="W2305" t="str">
        <f>IF(Table1[[#This Row],[Avg Monthly GB Download]]&lt;5,"Less than 5GB",IF(Table1[[#This Row],[Avg Monthly GB Download]]&lt;10,"Less than 10GB","10 ot more 10GB"))</f>
        <v>Less than 10GB</v>
      </c>
    </row>
    <row r="2306" spans="1:23" x14ac:dyDescent="0.3">
      <c r="A2306" t="s">
        <v>25</v>
      </c>
      <c r="B2306">
        <v>1</v>
      </c>
      <c r="C2306" t="s">
        <v>21</v>
      </c>
      <c r="D2306" t="s">
        <v>22</v>
      </c>
      <c r="E2306" t="s">
        <v>69</v>
      </c>
      <c r="F2306" t="s">
        <v>26</v>
      </c>
      <c r="G2306">
        <v>62</v>
      </c>
      <c r="H2306" t="s">
        <v>21</v>
      </c>
      <c r="I2306" t="s">
        <v>21</v>
      </c>
      <c r="K2306" t="str">
        <f>IF(Table1[[#This Row],[Under 30]]="yes","Under 30",IF(Table1[[#This Row],[Senior]]="yes","Senior","Other"))</f>
        <v>Other</v>
      </c>
      <c r="P2306">
        <v>1</v>
      </c>
      <c r="Q2306">
        <v>1</v>
      </c>
      <c r="R2306">
        <v>18</v>
      </c>
      <c r="S2306">
        <v>0</v>
      </c>
      <c r="T2306">
        <v>0</v>
      </c>
      <c r="U2306">
        <v>0</v>
      </c>
      <c r="V2306">
        <v>7</v>
      </c>
      <c r="W2306" t="str">
        <f>IF(Table1[[#This Row],[Avg Monthly GB Download]]&lt;5,"Less than 5GB",IF(Table1[[#This Row],[Avg Monthly GB Download]]&lt;10,"Less than 10GB","10 ot more 10GB"))</f>
        <v>Less than 10GB</v>
      </c>
    </row>
    <row r="2307" spans="1:23" x14ac:dyDescent="0.3">
      <c r="A2307" t="s">
        <v>25</v>
      </c>
      <c r="B2307">
        <v>1</v>
      </c>
      <c r="C2307" t="s">
        <v>21</v>
      </c>
      <c r="D2307" t="s">
        <v>22</v>
      </c>
      <c r="E2307" t="s">
        <v>69</v>
      </c>
      <c r="F2307" t="s">
        <v>26</v>
      </c>
      <c r="G2307">
        <v>78</v>
      </c>
      <c r="H2307" t="s">
        <v>21</v>
      </c>
      <c r="I2307" t="s">
        <v>25</v>
      </c>
      <c r="J2307" t="s">
        <v>21</v>
      </c>
      <c r="K2307" t="str">
        <f>IF(Table1[[#This Row],[Under 30]]="yes","Under 30",IF(Table1[[#This Row],[Senior]]="yes","Senior","Other"))</f>
        <v>Senior</v>
      </c>
      <c r="L2307" t="s">
        <v>32</v>
      </c>
      <c r="M2307" t="s">
        <v>38</v>
      </c>
      <c r="N2307" t="s">
        <v>56</v>
      </c>
      <c r="O2307" t="s">
        <v>57</v>
      </c>
      <c r="P2307">
        <v>1</v>
      </c>
      <c r="Q2307">
        <v>1</v>
      </c>
      <c r="R2307">
        <v>58</v>
      </c>
      <c r="S2307">
        <v>2</v>
      </c>
      <c r="T2307">
        <v>0</v>
      </c>
      <c r="U2307">
        <v>0</v>
      </c>
      <c r="V2307">
        <v>1</v>
      </c>
      <c r="W2307" t="str">
        <f>IF(Table1[[#This Row],[Avg Monthly GB Download]]&lt;5,"Less than 5GB",IF(Table1[[#This Row],[Avg Monthly GB Download]]&lt;10,"Less than 10GB","10 ot more 10GB"))</f>
        <v>Less than 5GB</v>
      </c>
    </row>
    <row r="2308" spans="1:23" x14ac:dyDescent="0.3">
      <c r="A2308" t="s">
        <v>25</v>
      </c>
      <c r="B2308">
        <v>1</v>
      </c>
      <c r="C2308" t="s">
        <v>21</v>
      </c>
      <c r="D2308" t="s">
        <v>22</v>
      </c>
      <c r="E2308" t="s">
        <v>70</v>
      </c>
      <c r="F2308" t="s">
        <v>24</v>
      </c>
      <c r="G2308">
        <v>34</v>
      </c>
      <c r="H2308" t="s">
        <v>21</v>
      </c>
      <c r="I2308" t="s">
        <v>21</v>
      </c>
      <c r="K2308" t="str">
        <f>IF(Table1[[#This Row],[Under 30]]="yes","Under 30",IF(Table1[[#This Row],[Senior]]="yes","Senior","Other"))</f>
        <v>Other</v>
      </c>
      <c r="P2308">
        <v>1</v>
      </c>
      <c r="R2308">
        <v>23</v>
      </c>
      <c r="S2308">
        <v>0</v>
      </c>
      <c r="T2308">
        <v>0</v>
      </c>
      <c r="U2308">
        <v>0</v>
      </c>
      <c r="V2308">
        <v>5</v>
      </c>
      <c r="W2308" t="str">
        <f>IF(Table1[[#This Row],[Avg Monthly GB Download]]&lt;5,"Less than 5GB",IF(Table1[[#This Row],[Avg Monthly GB Download]]&lt;10,"Less than 10GB","10 ot more 10GB"))</f>
        <v>Less than 10GB</v>
      </c>
    </row>
    <row r="2309" spans="1:23" x14ac:dyDescent="0.3">
      <c r="A2309" t="s">
        <v>25</v>
      </c>
      <c r="B2309">
        <v>1</v>
      </c>
      <c r="C2309" t="s">
        <v>21</v>
      </c>
      <c r="D2309" t="s">
        <v>22</v>
      </c>
      <c r="E2309" t="s">
        <v>70</v>
      </c>
      <c r="F2309" t="s">
        <v>24</v>
      </c>
      <c r="G2309">
        <v>42</v>
      </c>
      <c r="H2309" t="s">
        <v>21</v>
      </c>
      <c r="I2309" t="s">
        <v>21</v>
      </c>
      <c r="K2309" t="str">
        <f>IF(Table1[[#This Row],[Under 30]]="yes","Under 30",IF(Table1[[#This Row],[Senior]]="yes","Senior","Other"))</f>
        <v>Other</v>
      </c>
      <c r="P2309">
        <v>1</v>
      </c>
      <c r="R2309">
        <v>29</v>
      </c>
      <c r="S2309">
        <v>0</v>
      </c>
      <c r="T2309">
        <v>0</v>
      </c>
      <c r="U2309">
        <v>0</v>
      </c>
      <c r="V2309">
        <v>1</v>
      </c>
      <c r="W2309" t="str">
        <f>IF(Table1[[#This Row],[Avg Monthly GB Download]]&lt;5,"Less than 5GB",IF(Table1[[#This Row],[Avg Monthly GB Download]]&lt;10,"Less than 10GB","10 ot more 10GB"))</f>
        <v>Less than 5GB</v>
      </c>
    </row>
    <row r="2310" spans="1:23" x14ac:dyDescent="0.3">
      <c r="A2310" t="s">
        <v>25</v>
      </c>
      <c r="B2310">
        <v>1</v>
      </c>
      <c r="C2310" t="s">
        <v>21</v>
      </c>
      <c r="D2310" t="s">
        <v>22</v>
      </c>
      <c r="E2310" t="s">
        <v>70</v>
      </c>
      <c r="F2310" t="s">
        <v>24</v>
      </c>
      <c r="G2310">
        <v>55</v>
      </c>
      <c r="H2310" t="s">
        <v>21</v>
      </c>
      <c r="I2310" t="s">
        <v>21</v>
      </c>
      <c r="K2310" t="str">
        <f>IF(Table1[[#This Row],[Under 30]]="yes","Under 30",IF(Table1[[#This Row],[Senior]]="yes","Senior","Other"))</f>
        <v>Other</v>
      </c>
      <c r="P2310">
        <v>1</v>
      </c>
      <c r="Q2310">
        <v>1</v>
      </c>
      <c r="R2310">
        <v>30</v>
      </c>
      <c r="S2310">
        <v>3</v>
      </c>
      <c r="T2310">
        <v>0</v>
      </c>
      <c r="U2310">
        <v>0</v>
      </c>
      <c r="V2310">
        <v>12</v>
      </c>
      <c r="W2310" t="str">
        <f>IF(Table1[[#This Row],[Avg Monthly GB Download]]&lt;5,"Less than 5GB",IF(Table1[[#This Row],[Avg Monthly GB Download]]&lt;10,"Less than 10GB","10 ot more 10GB"))</f>
        <v>10 ot more 10GB</v>
      </c>
    </row>
    <row r="2311" spans="1:23" x14ac:dyDescent="0.3">
      <c r="A2311" t="s">
        <v>25</v>
      </c>
      <c r="B2311">
        <v>1</v>
      </c>
      <c r="C2311" t="s">
        <v>21</v>
      </c>
      <c r="D2311" t="s">
        <v>22</v>
      </c>
      <c r="E2311" t="s">
        <v>70</v>
      </c>
      <c r="F2311" t="s">
        <v>24</v>
      </c>
      <c r="G2311">
        <v>66</v>
      </c>
      <c r="H2311" t="s">
        <v>21</v>
      </c>
      <c r="I2311" t="s">
        <v>25</v>
      </c>
      <c r="J2311" t="s">
        <v>21</v>
      </c>
      <c r="K2311" t="str">
        <f>IF(Table1[[#This Row],[Under 30]]="yes","Under 30",IF(Table1[[#This Row],[Senior]]="yes","Senior","Other"))</f>
        <v>Senior</v>
      </c>
      <c r="L2311" t="s">
        <v>32</v>
      </c>
      <c r="M2311" t="s">
        <v>38</v>
      </c>
      <c r="N2311" t="s">
        <v>56</v>
      </c>
      <c r="O2311" t="s">
        <v>96</v>
      </c>
      <c r="P2311">
        <v>1</v>
      </c>
      <c r="Q2311">
        <v>1</v>
      </c>
      <c r="R2311">
        <v>41</v>
      </c>
      <c r="S2311">
        <v>5</v>
      </c>
      <c r="T2311">
        <v>0</v>
      </c>
      <c r="U2311">
        <v>0</v>
      </c>
      <c r="V2311">
        <v>15</v>
      </c>
      <c r="W2311" t="str">
        <f>IF(Table1[[#This Row],[Avg Monthly GB Download]]&lt;5,"Less than 5GB",IF(Table1[[#This Row],[Avg Monthly GB Download]]&lt;10,"Less than 10GB","10 ot more 10GB"))</f>
        <v>10 ot more 10GB</v>
      </c>
    </row>
    <row r="2312" spans="1:23" x14ac:dyDescent="0.3">
      <c r="A2312" t="s">
        <v>25</v>
      </c>
      <c r="B2312">
        <v>1</v>
      </c>
      <c r="C2312" t="s">
        <v>21</v>
      </c>
      <c r="D2312" t="s">
        <v>22</v>
      </c>
      <c r="E2312" t="s">
        <v>70</v>
      </c>
      <c r="F2312" t="s">
        <v>26</v>
      </c>
      <c r="G2312">
        <v>26</v>
      </c>
      <c r="H2312" t="s">
        <v>25</v>
      </c>
      <c r="I2312" t="s">
        <v>21</v>
      </c>
      <c r="K2312" t="str">
        <f>IF(Table1[[#This Row],[Under 30]]="yes","Under 30",IF(Table1[[#This Row],[Senior]]="yes","Senior","Other"))</f>
        <v>Under 30</v>
      </c>
      <c r="P2312">
        <v>1</v>
      </c>
      <c r="Q2312">
        <v>1</v>
      </c>
      <c r="R2312">
        <v>52</v>
      </c>
      <c r="S2312">
        <v>0</v>
      </c>
      <c r="T2312">
        <v>0</v>
      </c>
      <c r="U2312">
        <v>0</v>
      </c>
      <c r="V2312">
        <v>35</v>
      </c>
      <c r="W2312" t="str">
        <f>IF(Table1[[#This Row],[Avg Monthly GB Download]]&lt;5,"Less than 5GB",IF(Table1[[#This Row],[Avg Monthly GB Download]]&lt;10,"Less than 10GB","10 ot more 10GB"))</f>
        <v>10 ot more 10GB</v>
      </c>
    </row>
    <row r="2313" spans="1:23" x14ac:dyDescent="0.3">
      <c r="A2313" t="s">
        <v>25</v>
      </c>
      <c r="B2313">
        <v>1</v>
      </c>
      <c r="C2313" t="s">
        <v>21</v>
      </c>
      <c r="D2313" t="s">
        <v>22</v>
      </c>
      <c r="E2313" t="s">
        <v>70</v>
      </c>
      <c r="F2313" t="s">
        <v>26</v>
      </c>
      <c r="G2313">
        <v>35</v>
      </c>
      <c r="H2313" t="s">
        <v>21</v>
      </c>
      <c r="I2313" t="s">
        <v>21</v>
      </c>
      <c r="K2313" t="str">
        <f>IF(Table1[[#This Row],[Under 30]]="yes","Under 30",IF(Table1[[#This Row],[Senior]]="yes","Senior","Other"))</f>
        <v>Other</v>
      </c>
      <c r="P2313">
        <v>2</v>
      </c>
      <c r="Q2313">
        <v>1</v>
      </c>
      <c r="R2313">
        <v>24</v>
      </c>
      <c r="S2313">
        <v>2</v>
      </c>
      <c r="T2313">
        <v>68.95</v>
      </c>
      <c r="U2313">
        <v>0</v>
      </c>
      <c r="V2313">
        <v>4.5</v>
      </c>
      <c r="W2313" t="str">
        <f>IF(Table1[[#This Row],[Avg Monthly GB Download]]&lt;5,"Less than 5GB",IF(Table1[[#This Row],[Avg Monthly GB Download]]&lt;10,"Less than 10GB","10 ot more 10GB"))</f>
        <v>Less than 5GB</v>
      </c>
    </row>
    <row r="2314" spans="1:23" x14ac:dyDescent="0.3">
      <c r="A2314" t="s">
        <v>25</v>
      </c>
      <c r="B2314">
        <v>1</v>
      </c>
      <c r="C2314" t="s">
        <v>21</v>
      </c>
      <c r="D2314" t="s">
        <v>22</v>
      </c>
      <c r="E2314" t="s">
        <v>70</v>
      </c>
      <c r="F2314" t="s">
        <v>26</v>
      </c>
      <c r="G2314">
        <v>79</v>
      </c>
      <c r="H2314" t="s">
        <v>21</v>
      </c>
      <c r="I2314" t="s">
        <v>25</v>
      </c>
      <c r="J2314" t="s">
        <v>21</v>
      </c>
      <c r="K2314" t="str">
        <f>IF(Table1[[#This Row],[Under 30]]="yes","Under 30",IF(Table1[[#This Row],[Senior]]="yes","Senior","Other"))</f>
        <v>Senior</v>
      </c>
      <c r="L2314" t="s">
        <v>32</v>
      </c>
      <c r="M2314" t="s">
        <v>38</v>
      </c>
      <c r="N2314" t="s">
        <v>56</v>
      </c>
      <c r="O2314" t="s">
        <v>96</v>
      </c>
      <c r="P2314">
        <v>1</v>
      </c>
      <c r="Q2314">
        <v>1</v>
      </c>
      <c r="R2314">
        <v>16</v>
      </c>
      <c r="S2314">
        <v>1</v>
      </c>
      <c r="T2314">
        <v>0</v>
      </c>
      <c r="U2314">
        <v>0</v>
      </c>
      <c r="V2314">
        <v>6</v>
      </c>
      <c r="W2314" t="str">
        <f>IF(Table1[[#This Row],[Avg Monthly GB Download]]&lt;5,"Less than 5GB",IF(Table1[[#This Row],[Avg Monthly GB Download]]&lt;10,"Less than 10GB","10 ot more 10GB"))</f>
        <v>Less than 10GB</v>
      </c>
    </row>
    <row r="2315" spans="1:23" x14ac:dyDescent="0.3">
      <c r="A2315" t="s">
        <v>25</v>
      </c>
      <c r="B2315">
        <v>1</v>
      </c>
      <c r="C2315" t="s">
        <v>21</v>
      </c>
      <c r="D2315" t="s">
        <v>22</v>
      </c>
      <c r="E2315" t="s">
        <v>71</v>
      </c>
      <c r="F2315" t="s">
        <v>26</v>
      </c>
      <c r="G2315">
        <v>31</v>
      </c>
      <c r="H2315" t="s">
        <v>21</v>
      </c>
      <c r="I2315" t="s">
        <v>21</v>
      </c>
      <c r="K2315" t="str">
        <f>IF(Table1[[#This Row],[Under 30]]="yes","Under 30",IF(Table1[[#This Row],[Senior]]="yes","Senior","Other"))</f>
        <v>Other</v>
      </c>
      <c r="P2315">
        <v>1</v>
      </c>
      <c r="R2315">
        <v>29</v>
      </c>
      <c r="S2315">
        <v>0</v>
      </c>
      <c r="T2315">
        <v>0</v>
      </c>
      <c r="U2315">
        <v>0</v>
      </c>
      <c r="V2315">
        <v>4</v>
      </c>
      <c r="W2315" t="str">
        <f>IF(Table1[[#This Row],[Avg Monthly GB Download]]&lt;5,"Less than 5GB",IF(Table1[[#This Row],[Avg Monthly GB Download]]&lt;10,"Less than 10GB","10 ot more 10GB"))</f>
        <v>Less than 5GB</v>
      </c>
    </row>
    <row r="2316" spans="1:23" x14ac:dyDescent="0.3">
      <c r="A2316" t="s">
        <v>25</v>
      </c>
      <c r="B2316">
        <v>1</v>
      </c>
      <c r="C2316" t="s">
        <v>21</v>
      </c>
      <c r="D2316" t="s">
        <v>22</v>
      </c>
      <c r="E2316" t="s">
        <v>71</v>
      </c>
      <c r="F2316" t="s">
        <v>26</v>
      </c>
      <c r="G2316">
        <v>63</v>
      </c>
      <c r="H2316" t="s">
        <v>21</v>
      </c>
      <c r="I2316" t="s">
        <v>21</v>
      </c>
      <c r="K2316" t="str">
        <f>IF(Table1[[#This Row],[Under 30]]="yes","Under 30",IF(Table1[[#This Row],[Senior]]="yes","Senior","Other"))</f>
        <v>Other</v>
      </c>
      <c r="P2316">
        <v>1</v>
      </c>
      <c r="Q2316">
        <v>1</v>
      </c>
      <c r="R2316">
        <v>38</v>
      </c>
      <c r="S2316">
        <v>4</v>
      </c>
      <c r="T2316">
        <v>0</v>
      </c>
      <c r="U2316">
        <v>0</v>
      </c>
      <c r="V2316">
        <v>10</v>
      </c>
      <c r="W2316" t="str">
        <f>IF(Table1[[#This Row],[Avg Monthly GB Download]]&lt;5,"Less than 5GB",IF(Table1[[#This Row],[Avg Monthly GB Download]]&lt;10,"Less than 10GB","10 ot more 10GB"))</f>
        <v>10 ot more 10GB</v>
      </c>
    </row>
    <row r="2317" spans="1:23" x14ac:dyDescent="0.3">
      <c r="A2317" t="s">
        <v>25</v>
      </c>
      <c r="B2317">
        <v>1</v>
      </c>
      <c r="C2317" t="s">
        <v>21</v>
      </c>
      <c r="D2317" t="s">
        <v>22</v>
      </c>
      <c r="E2317" t="s">
        <v>72</v>
      </c>
      <c r="F2317" t="s">
        <v>24</v>
      </c>
      <c r="G2317">
        <v>19</v>
      </c>
      <c r="H2317" t="s">
        <v>25</v>
      </c>
      <c r="I2317" t="s">
        <v>21</v>
      </c>
      <c r="K2317" t="str">
        <f>IF(Table1[[#This Row],[Under 30]]="yes","Under 30",IF(Table1[[#This Row],[Senior]]="yes","Senior","Other"))</f>
        <v>Under 30</v>
      </c>
      <c r="P2317">
        <v>1</v>
      </c>
      <c r="R2317">
        <v>14</v>
      </c>
      <c r="S2317">
        <v>0</v>
      </c>
      <c r="T2317">
        <v>0</v>
      </c>
      <c r="U2317">
        <v>0</v>
      </c>
      <c r="V2317">
        <v>13</v>
      </c>
      <c r="W2317" t="str">
        <f>IF(Table1[[#This Row],[Avg Monthly GB Download]]&lt;5,"Less than 5GB",IF(Table1[[#This Row],[Avg Monthly GB Download]]&lt;10,"Less than 10GB","10 ot more 10GB"))</f>
        <v>10 ot more 10GB</v>
      </c>
    </row>
    <row r="2318" spans="1:23" x14ac:dyDescent="0.3">
      <c r="A2318" t="s">
        <v>25</v>
      </c>
      <c r="B2318">
        <v>1</v>
      </c>
      <c r="C2318" t="s">
        <v>21</v>
      </c>
      <c r="D2318" t="s">
        <v>22</v>
      </c>
      <c r="E2318" t="s">
        <v>72</v>
      </c>
      <c r="F2318" t="s">
        <v>24</v>
      </c>
      <c r="G2318">
        <v>29</v>
      </c>
      <c r="H2318" t="s">
        <v>25</v>
      </c>
      <c r="I2318" t="s">
        <v>21</v>
      </c>
      <c r="K2318" t="str">
        <f>IF(Table1[[#This Row],[Under 30]]="yes","Under 30",IF(Table1[[#This Row],[Senior]]="yes","Senior","Other"))</f>
        <v>Under 30</v>
      </c>
      <c r="P2318">
        <v>1</v>
      </c>
      <c r="Q2318">
        <v>1</v>
      </c>
      <c r="R2318">
        <v>42</v>
      </c>
      <c r="S2318">
        <v>1</v>
      </c>
      <c r="T2318">
        <v>0</v>
      </c>
      <c r="U2318">
        <v>0</v>
      </c>
      <c r="V2318">
        <v>20</v>
      </c>
      <c r="W2318" t="str">
        <f>IF(Table1[[#This Row],[Avg Monthly GB Download]]&lt;5,"Less than 5GB",IF(Table1[[#This Row],[Avg Monthly GB Download]]&lt;10,"Less than 10GB","10 ot more 10GB"))</f>
        <v>10 ot more 10GB</v>
      </c>
    </row>
    <row r="2319" spans="1:23" x14ac:dyDescent="0.3">
      <c r="A2319" t="s">
        <v>25</v>
      </c>
      <c r="B2319">
        <v>1</v>
      </c>
      <c r="C2319" t="s">
        <v>21</v>
      </c>
      <c r="D2319" t="s">
        <v>22</v>
      </c>
      <c r="E2319" t="s">
        <v>72</v>
      </c>
      <c r="F2319" t="s">
        <v>24</v>
      </c>
      <c r="G2319">
        <v>80</v>
      </c>
      <c r="H2319" t="s">
        <v>21</v>
      </c>
      <c r="I2319" t="s">
        <v>25</v>
      </c>
      <c r="J2319" t="s">
        <v>21</v>
      </c>
      <c r="K2319" t="str">
        <f>IF(Table1[[#This Row],[Under 30]]="yes","Under 30",IF(Table1[[#This Row],[Senior]]="yes","Senior","Other"))</f>
        <v>Senior</v>
      </c>
      <c r="L2319" t="s">
        <v>32</v>
      </c>
      <c r="M2319" t="s">
        <v>33</v>
      </c>
      <c r="N2319" t="s">
        <v>56</v>
      </c>
      <c r="O2319" t="s">
        <v>57</v>
      </c>
      <c r="P2319">
        <v>1</v>
      </c>
      <c r="Q2319">
        <v>1</v>
      </c>
      <c r="R2319">
        <v>37</v>
      </c>
      <c r="S2319">
        <v>2</v>
      </c>
      <c r="T2319">
        <v>0</v>
      </c>
      <c r="U2319">
        <v>0</v>
      </c>
      <c r="V2319">
        <v>3</v>
      </c>
      <c r="W2319" t="str">
        <f>IF(Table1[[#This Row],[Avg Monthly GB Download]]&lt;5,"Less than 5GB",IF(Table1[[#This Row],[Avg Monthly GB Download]]&lt;10,"Less than 10GB","10 ot more 10GB"))</f>
        <v>Less than 5GB</v>
      </c>
    </row>
    <row r="2320" spans="1:23" x14ac:dyDescent="0.3">
      <c r="A2320" t="s">
        <v>25</v>
      </c>
      <c r="B2320">
        <v>1</v>
      </c>
      <c r="C2320" t="s">
        <v>21</v>
      </c>
      <c r="D2320" t="s">
        <v>22</v>
      </c>
      <c r="E2320" t="s">
        <v>72</v>
      </c>
      <c r="F2320" t="s">
        <v>26</v>
      </c>
      <c r="G2320">
        <v>28</v>
      </c>
      <c r="H2320" t="s">
        <v>25</v>
      </c>
      <c r="I2320" t="s">
        <v>21</v>
      </c>
      <c r="K2320" t="str">
        <f>IF(Table1[[#This Row],[Under 30]]="yes","Under 30",IF(Table1[[#This Row],[Senior]]="yes","Senior","Other"))</f>
        <v>Under 30</v>
      </c>
      <c r="P2320">
        <v>1</v>
      </c>
      <c r="Q2320">
        <v>1</v>
      </c>
      <c r="R2320">
        <v>20</v>
      </c>
      <c r="S2320">
        <v>4</v>
      </c>
      <c r="T2320">
        <v>78.5</v>
      </c>
      <c r="U2320">
        <v>0</v>
      </c>
      <c r="V2320">
        <v>30</v>
      </c>
      <c r="W2320" t="str">
        <f>IF(Table1[[#This Row],[Avg Monthly GB Download]]&lt;5,"Less than 5GB",IF(Table1[[#This Row],[Avg Monthly GB Download]]&lt;10,"Less than 10GB","10 ot more 10GB"))</f>
        <v>10 ot more 10GB</v>
      </c>
    </row>
    <row r="2321" spans="1:23" x14ac:dyDescent="0.3">
      <c r="A2321" t="s">
        <v>25</v>
      </c>
      <c r="B2321">
        <v>1</v>
      </c>
      <c r="C2321" t="s">
        <v>21</v>
      </c>
      <c r="D2321" t="s">
        <v>22</v>
      </c>
      <c r="E2321" t="s">
        <v>72</v>
      </c>
      <c r="F2321" t="s">
        <v>26</v>
      </c>
      <c r="G2321">
        <v>76</v>
      </c>
      <c r="H2321" t="s">
        <v>21</v>
      </c>
      <c r="I2321" t="s">
        <v>25</v>
      </c>
      <c r="J2321" t="s">
        <v>21</v>
      </c>
      <c r="K2321" t="str">
        <f>IF(Table1[[#This Row],[Under 30]]="yes","Under 30",IF(Table1[[#This Row],[Senior]]="yes","Senior","Other"))</f>
        <v>Senior</v>
      </c>
      <c r="L2321" t="s">
        <v>98</v>
      </c>
      <c r="M2321" t="s">
        <v>38</v>
      </c>
      <c r="N2321" t="s">
        <v>34</v>
      </c>
      <c r="O2321" t="s">
        <v>34</v>
      </c>
      <c r="P2321">
        <v>1</v>
      </c>
      <c r="R2321">
        <v>29</v>
      </c>
      <c r="S2321">
        <v>0</v>
      </c>
      <c r="T2321">
        <v>0</v>
      </c>
      <c r="U2321">
        <v>0</v>
      </c>
      <c r="V2321">
        <v>4</v>
      </c>
      <c r="W2321" t="str">
        <f>IF(Table1[[#This Row],[Avg Monthly GB Download]]&lt;5,"Less than 5GB",IF(Table1[[#This Row],[Avg Monthly GB Download]]&lt;10,"Less than 10GB","10 ot more 10GB"))</f>
        <v>Less than 5GB</v>
      </c>
    </row>
    <row r="2322" spans="1:23" x14ac:dyDescent="0.3">
      <c r="A2322" t="s">
        <v>25</v>
      </c>
      <c r="B2322">
        <v>1</v>
      </c>
      <c r="C2322" t="s">
        <v>21</v>
      </c>
      <c r="D2322" t="s">
        <v>22</v>
      </c>
      <c r="E2322" t="s">
        <v>73</v>
      </c>
      <c r="F2322" t="s">
        <v>24</v>
      </c>
      <c r="G2322">
        <v>29</v>
      </c>
      <c r="H2322" t="s">
        <v>25</v>
      </c>
      <c r="I2322" t="s">
        <v>21</v>
      </c>
      <c r="K2322" t="str">
        <f>IF(Table1[[#This Row],[Under 30]]="yes","Under 30",IF(Table1[[#This Row],[Senior]]="yes","Senior","Other"))</f>
        <v>Under 30</v>
      </c>
      <c r="P2322">
        <v>1</v>
      </c>
      <c r="Q2322">
        <v>1</v>
      </c>
      <c r="R2322">
        <v>49</v>
      </c>
      <c r="S2322">
        <v>0</v>
      </c>
      <c r="T2322">
        <v>0</v>
      </c>
      <c r="U2322">
        <v>0</v>
      </c>
      <c r="V2322">
        <v>7</v>
      </c>
      <c r="W2322" t="str">
        <f>IF(Table1[[#This Row],[Avg Monthly GB Download]]&lt;5,"Less than 5GB",IF(Table1[[#This Row],[Avg Monthly GB Download]]&lt;10,"Less than 10GB","10 ot more 10GB"))</f>
        <v>Less than 10GB</v>
      </c>
    </row>
    <row r="2323" spans="1:23" x14ac:dyDescent="0.3">
      <c r="A2323" t="s">
        <v>25</v>
      </c>
      <c r="B2323">
        <v>1</v>
      </c>
      <c r="C2323" t="s">
        <v>21</v>
      </c>
      <c r="D2323" t="s">
        <v>22</v>
      </c>
      <c r="E2323" t="s">
        <v>73</v>
      </c>
      <c r="F2323" t="s">
        <v>26</v>
      </c>
      <c r="G2323">
        <v>45</v>
      </c>
      <c r="H2323" t="s">
        <v>21</v>
      </c>
      <c r="I2323" t="s">
        <v>21</v>
      </c>
      <c r="K2323" t="str">
        <f>IF(Table1[[#This Row],[Under 30]]="yes","Under 30",IF(Table1[[#This Row],[Senior]]="yes","Senior","Other"))</f>
        <v>Other</v>
      </c>
      <c r="P2323">
        <v>1</v>
      </c>
      <c r="Q2323">
        <v>1</v>
      </c>
      <c r="R2323">
        <v>16</v>
      </c>
      <c r="S2323">
        <v>5</v>
      </c>
      <c r="T2323">
        <v>0</v>
      </c>
      <c r="U2323">
        <v>0</v>
      </c>
      <c r="V2323">
        <v>1</v>
      </c>
      <c r="W2323" t="str">
        <f>IF(Table1[[#This Row],[Avg Monthly GB Download]]&lt;5,"Less than 5GB",IF(Table1[[#This Row],[Avg Monthly GB Download]]&lt;10,"Less than 10GB","10 ot more 10GB"))</f>
        <v>Less than 5GB</v>
      </c>
    </row>
    <row r="2324" spans="1:23" x14ac:dyDescent="0.3">
      <c r="A2324" t="s">
        <v>25</v>
      </c>
      <c r="B2324">
        <v>1</v>
      </c>
      <c r="C2324" t="s">
        <v>21</v>
      </c>
      <c r="D2324" t="s">
        <v>22</v>
      </c>
      <c r="E2324" t="s">
        <v>73</v>
      </c>
      <c r="F2324" t="s">
        <v>26</v>
      </c>
      <c r="G2324">
        <v>58</v>
      </c>
      <c r="H2324" t="s">
        <v>21</v>
      </c>
      <c r="I2324" t="s">
        <v>21</v>
      </c>
      <c r="K2324" t="str">
        <f>IF(Table1[[#This Row],[Under 30]]="yes","Under 30",IF(Table1[[#This Row],[Senior]]="yes","Senior","Other"))</f>
        <v>Other</v>
      </c>
      <c r="P2324">
        <v>1</v>
      </c>
      <c r="R2324">
        <v>23</v>
      </c>
      <c r="S2324">
        <v>2</v>
      </c>
      <c r="T2324">
        <v>0</v>
      </c>
      <c r="U2324">
        <v>0</v>
      </c>
      <c r="V2324">
        <v>2</v>
      </c>
      <c r="W2324" t="str">
        <f>IF(Table1[[#This Row],[Avg Monthly GB Download]]&lt;5,"Less than 5GB",IF(Table1[[#This Row],[Avg Monthly GB Download]]&lt;10,"Less than 10GB","10 ot more 10GB"))</f>
        <v>Less than 5GB</v>
      </c>
    </row>
    <row r="2325" spans="1:23" x14ac:dyDescent="0.3">
      <c r="A2325" t="s">
        <v>25</v>
      </c>
      <c r="B2325">
        <v>1</v>
      </c>
      <c r="C2325" t="s">
        <v>21</v>
      </c>
      <c r="D2325" t="s">
        <v>22</v>
      </c>
      <c r="E2325" t="s">
        <v>74</v>
      </c>
      <c r="F2325" t="s">
        <v>24</v>
      </c>
      <c r="G2325">
        <v>28</v>
      </c>
      <c r="H2325" t="s">
        <v>25</v>
      </c>
      <c r="I2325" t="s">
        <v>21</v>
      </c>
      <c r="K2325" t="str">
        <f>IF(Table1[[#This Row],[Under 30]]="yes","Under 30",IF(Table1[[#This Row],[Senior]]="yes","Senior","Other"))</f>
        <v>Under 30</v>
      </c>
      <c r="P2325">
        <v>1</v>
      </c>
      <c r="Q2325">
        <v>1</v>
      </c>
      <c r="R2325">
        <v>47</v>
      </c>
      <c r="S2325">
        <v>2</v>
      </c>
      <c r="T2325">
        <v>11.9</v>
      </c>
      <c r="U2325">
        <v>0</v>
      </c>
      <c r="V2325">
        <v>17</v>
      </c>
      <c r="W2325" t="str">
        <f>IF(Table1[[#This Row],[Avg Monthly GB Download]]&lt;5,"Less than 5GB",IF(Table1[[#This Row],[Avg Monthly GB Download]]&lt;10,"Less than 10GB","10 ot more 10GB"))</f>
        <v>10 ot more 10GB</v>
      </c>
    </row>
    <row r="2326" spans="1:23" x14ac:dyDescent="0.3">
      <c r="A2326" t="s">
        <v>25</v>
      </c>
      <c r="B2326">
        <v>1</v>
      </c>
      <c r="C2326" t="s">
        <v>21</v>
      </c>
      <c r="D2326" t="s">
        <v>22</v>
      </c>
      <c r="E2326" t="s">
        <v>74</v>
      </c>
      <c r="F2326" t="s">
        <v>24</v>
      </c>
      <c r="G2326">
        <v>66</v>
      </c>
      <c r="H2326" t="s">
        <v>21</v>
      </c>
      <c r="I2326" t="s">
        <v>25</v>
      </c>
      <c r="J2326" t="s">
        <v>21</v>
      </c>
      <c r="K2326" t="str">
        <f>IF(Table1[[#This Row],[Under 30]]="yes","Under 30",IF(Table1[[#This Row],[Senior]]="yes","Senior","Other"))</f>
        <v>Senior</v>
      </c>
      <c r="L2326" t="s">
        <v>32</v>
      </c>
      <c r="M2326" t="s">
        <v>95</v>
      </c>
      <c r="N2326" t="s">
        <v>90</v>
      </c>
      <c r="O2326" t="s">
        <v>103</v>
      </c>
      <c r="P2326">
        <v>1</v>
      </c>
      <c r="Q2326">
        <v>1</v>
      </c>
      <c r="R2326">
        <v>9</v>
      </c>
      <c r="S2326">
        <v>1</v>
      </c>
      <c r="T2326">
        <v>0</v>
      </c>
      <c r="U2326">
        <v>0</v>
      </c>
      <c r="V2326">
        <v>3</v>
      </c>
      <c r="W2326" t="str">
        <f>IF(Table1[[#This Row],[Avg Monthly GB Download]]&lt;5,"Less than 5GB",IF(Table1[[#This Row],[Avg Monthly GB Download]]&lt;10,"Less than 10GB","10 ot more 10GB"))</f>
        <v>Less than 5GB</v>
      </c>
    </row>
    <row r="2327" spans="1:23" x14ac:dyDescent="0.3">
      <c r="A2327" t="s">
        <v>25</v>
      </c>
      <c r="B2327">
        <v>1</v>
      </c>
      <c r="C2327" t="s">
        <v>21</v>
      </c>
      <c r="D2327" t="s">
        <v>22</v>
      </c>
      <c r="E2327" t="s">
        <v>74</v>
      </c>
      <c r="F2327" t="s">
        <v>26</v>
      </c>
      <c r="G2327">
        <v>48</v>
      </c>
      <c r="H2327" t="s">
        <v>21</v>
      </c>
      <c r="I2327" t="s">
        <v>21</v>
      </c>
      <c r="K2327" t="str">
        <f>IF(Table1[[#This Row],[Under 30]]="yes","Under 30",IF(Table1[[#This Row],[Senior]]="yes","Senior","Other"))</f>
        <v>Other</v>
      </c>
      <c r="P2327">
        <v>1</v>
      </c>
      <c r="R2327">
        <v>15</v>
      </c>
      <c r="S2327">
        <v>0</v>
      </c>
      <c r="T2327">
        <v>0</v>
      </c>
      <c r="U2327">
        <v>0</v>
      </c>
      <c r="V2327">
        <v>10</v>
      </c>
      <c r="W2327" t="str">
        <f>IF(Table1[[#This Row],[Avg Monthly GB Download]]&lt;5,"Less than 5GB",IF(Table1[[#This Row],[Avg Monthly GB Download]]&lt;10,"Less than 10GB","10 ot more 10GB"))</f>
        <v>10 ot more 10GB</v>
      </c>
    </row>
    <row r="2328" spans="1:23" x14ac:dyDescent="0.3">
      <c r="A2328" t="s">
        <v>25</v>
      </c>
      <c r="B2328">
        <v>1</v>
      </c>
      <c r="C2328" t="s">
        <v>21</v>
      </c>
      <c r="D2328" t="s">
        <v>22</v>
      </c>
      <c r="E2328" t="s">
        <v>74</v>
      </c>
      <c r="F2328" t="s">
        <v>26</v>
      </c>
      <c r="G2328">
        <v>74</v>
      </c>
      <c r="H2328" t="s">
        <v>21</v>
      </c>
      <c r="I2328" t="s">
        <v>25</v>
      </c>
      <c r="J2328" t="s">
        <v>21</v>
      </c>
      <c r="K2328" t="str">
        <f>IF(Table1[[#This Row],[Under 30]]="yes","Under 30",IF(Table1[[#This Row],[Senior]]="yes","Senior","Other"))</f>
        <v>Senior</v>
      </c>
      <c r="L2328" t="s">
        <v>53</v>
      </c>
      <c r="M2328" t="s">
        <v>38</v>
      </c>
      <c r="N2328" t="s">
        <v>34</v>
      </c>
      <c r="O2328" t="s">
        <v>34</v>
      </c>
      <c r="P2328">
        <v>1</v>
      </c>
      <c r="R2328">
        <v>16</v>
      </c>
      <c r="S2328">
        <v>0</v>
      </c>
      <c r="T2328">
        <v>0</v>
      </c>
      <c r="U2328">
        <v>0</v>
      </c>
      <c r="V2328">
        <v>2</v>
      </c>
      <c r="W2328" t="str">
        <f>IF(Table1[[#This Row],[Avg Monthly GB Download]]&lt;5,"Less than 5GB",IF(Table1[[#This Row],[Avg Monthly GB Download]]&lt;10,"Less than 10GB","10 ot more 10GB"))</f>
        <v>Less than 5GB</v>
      </c>
    </row>
    <row r="2329" spans="1:23" x14ac:dyDescent="0.3">
      <c r="A2329" t="s">
        <v>25</v>
      </c>
      <c r="B2329">
        <v>1</v>
      </c>
      <c r="C2329" t="s">
        <v>21</v>
      </c>
      <c r="D2329" t="s">
        <v>22</v>
      </c>
      <c r="E2329" t="s">
        <v>75</v>
      </c>
      <c r="F2329" t="s">
        <v>24</v>
      </c>
      <c r="G2329">
        <v>37</v>
      </c>
      <c r="H2329" t="s">
        <v>21</v>
      </c>
      <c r="I2329" t="s">
        <v>21</v>
      </c>
      <c r="K2329" t="str">
        <f>IF(Table1[[#This Row],[Under 30]]="yes","Under 30",IF(Table1[[#This Row],[Senior]]="yes","Senior","Other"))</f>
        <v>Other</v>
      </c>
      <c r="P2329">
        <v>1</v>
      </c>
      <c r="Q2329">
        <v>1</v>
      </c>
      <c r="R2329">
        <v>29</v>
      </c>
      <c r="S2329">
        <v>1</v>
      </c>
      <c r="T2329">
        <v>0</v>
      </c>
      <c r="U2329">
        <v>0</v>
      </c>
      <c r="V2329">
        <v>2</v>
      </c>
      <c r="W2329" t="str">
        <f>IF(Table1[[#This Row],[Avg Monthly GB Download]]&lt;5,"Less than 5GB",IF(Table1[[#This Row],[Avg Monthly GB Download]]&lt;10,"Less than 10GB","10 ot more 10GB"))</f>
        <v>Less than 5GB</v>
      </c>
    </row>
    <row r="2330" spans="1:23" x14ac:dyDescent="0.3">
      <c r="A2330" t="s">
        <v>25</v>
      </c>
      <c r="B2330">
        <v>1</v>
      </c>
      <c r="C2330" t="s">
        <v>21</v>
      </c>
      <c r="D2330" t="s">
        <v>22</v>
      </c>
      <c r="E2330" t="s">
        <v>75</v>
      </c>
      <c r="F2330" t="s">
        <v>24</v>
      </c>
      <c r="G2330">
        <v>38</v>
      </c>
      <c r="H2330" t="s">
        <v>21</v>
      </c>
      <c r="I2330" t="s">
        <v>21</v>
      </c>
      <c r="K2330" t="str">
        <f>IF(Table1[[#This Row],[Under 30]]="yes","Under 30",IF(Table1[[#This Row],[Senior]]="yes","Senior","Other"))</f>
        <v>Other</v>
      </c>
      <c r="P2330">
        <v>1</v>
      </c>
      <c r="Q2330">
        <v>1</v>
      </c>
      <c r="R2330">
        <v>47</v>
      </c>
      <c r="S2330">
        <v>5</v>
      </c>
      <c r="T2330">
        <v>0</v>
      </c>
      <c r="U2330">
        <v>0</v>
      </c>
      <c r="V2330">
        <v>11</v>
      </c>
      <c r="W2330" t="str">
        <f>IF(Table1[[#This Row],[Avg Monthly GB Download]]&lt;5,"Less than 5GB",IF(Table1[[#This Row],[Avg Monthly GB Download]]&lt;10,"Less than 10GB","10 ot more 10GB"))</f>
        <v>10 ot more 10GB</v>
      </c>
    </row>
    <row r="2331" spans="1:23" x14ac:dyDescent="0.3">
      <c r="A2331" t="s">
        <v>25</v>
      </c>
      <c r="B2331">
        <v>1</v>
      </c>
      <c r="C2331" t="s">
        <v>21</v>
      </c>
      <c r="D2331" t="s">
        <v>22</v>
      </c>
      <c r="E2331" t="s">
        <v>75</v>
      </c>
      <c r="F2331" t="s">
        <v>24</v>
      </c>
      <c r="G2331">
        <v>44</v>
      </c>
      <c r="H2331" t="s">
        <v>21</v>
      </c>
      <c r="I2331" t="s">
        <v>21</v>
      </c>
      <c r="K2331" t="str">
        <f>IF(Table1[[#This Row],[Under 30]]="yes","Under 30",IF(Table1[[#This Row],[Senior]]="yes","Senior","Other"))</f>
        <v>Other</v>
      </c>
      <c r="P2331">
        <v>1</v>
      </c>
      <c r="R2331">
        <v>36</v>
      </c>
      <c r="S2331">
        <v>0</v>
      </c>
      <c r="T2331">
        <v>0</v>
      </c>
      <c r="U2331">
        <v>0</v>
      </c>
      <c r="V2331">
        <v>1</v>
      </c>
      <c r="W2331" t="str">
        <f>IF(Table1[[#This Row],[Avg Monthly GB Download]]&lt;5,"Less than 5GB",IF(Table1[[#This Row],[Avg Monthly GB Download]]&lt;10,"Less than 10GB","10 ot more 10GB"))</f>
        <v>Less than 5GB</v>
      </c>
    </row>
    <row r="2332" spans="1:23" x14ac:dyDescent="0.3">
      <c r="A2332" t="s">
        <v>25</v>
      </c>
      <c r="B2332">
        <v>1</v>
      </c>
      <c r="C2332" t="s">
        <v>21</v>
      </c>
      <c r="D2332" t="s">
        <v>22</v>
      </c>
      <c r="E2332" t="s">
        <v>75</v>
      </c>
      <c r="F2332" t="s">
        <v>24</v>
      </c>
      <c r="G2332">
        <v>47</v>
      </c>
      <c r="H2332" t="s">
        <v>21</v>
      </c>
      <c r="I2332" t="s">
        <v>21</v>
      </c>
      <c r="K2332" t="str">
        <f>IF(Table1[[#This Row],[Under 30]]="yes","Under 30",IF(Table1[[#This Row],[Senior]]="yes","Senior","Other"))</f>
        <v>Other</v>
      </c>
      <c r="P2332">
        <v>1</v>
      </c>
      <c r="Q2332">
        <v>1</v>
      </c>
      <c r="R2332">
        <v>33</v>
      </c>
      <c r="S2332">
        <v>1</v>
      </c>
      <c r="T2332">
        <v>0</v>
      </c>
      <c r="U2332">
        <v>0</v>
      </c>
      <c r="V2332">
        <v>4</v>
      </c>
      <c r="W2332" t="str">
        <f>IF(Table1[[#This Row],[Avg Monthly GB Download]]&lt;5,"Less than 5GB",IF(Table1[[#This Row],[Avg Monthly GB Download]]&lt;10,"Less than 10GB","10 ot more 10GB"))</f>
        <v>Less than 5GB</v>
      </c>
    </row>
    <row r="2333" spans="1:23" x14ac:dyDescent="0.3">
      <c r="A2333" t="s">
        <v>25</v>
      </c>
      <c r="B2333">
        <v>1</v>
      </c>
      <c r="C2333" t="s">
        <v>21</v>
      </c>
      <c r="D2333" t="s">
        <v>22</v>
      </c>
      <c r="E2333" t="s">
        <v>75</v>
      </c>
      <c r="F2333" t="s">
        <v>24</v>
      </c>
      <c r="G2333">
        <v>49</v>
      </c>
      <c r="H2333" t="s">
        <v>21</v>
      </c>
      <c r="I2333" t="s">
        <v>21</v>
      </c>
      <c r="K2333" t="str">
        <f>IF(Table1[[#This Row],[Under 30]]="yes","Under 30",IF(Table1[[#This Row],[Senior]]="yes","Senior","Other"))</f>
        <v>Other</v>
      </c>
      <c r="P2333">
        <v>1</v>
      </c>
      <c r="R2333">
        <v>28</v>
      </c>
      <c r="S2333">
        <v>1</v>
      </c>
      <c r="T2333">
        <v>0</v>
      </c>
      <c r="U2333">
        <v>0</v>
      </c>
      <c r="V2333">
        <v>5</v>
      </c>
      <c r="W2333" t="str">
        <f>IF(Table1[[#This Row],[Avg Monthly GB Download]]&lt;5,"Less than 5GB",IF(Table1[[#This Row],[Avg Monthly GB Download]]&lt;10,"Less than 10GB","10 ot more 10GB"))</f>
        <v>Less than 10GB</v>
      </c>
    </row>
    <row r="2334" spans="1:23" x14ac:dyDescent="0.3">
      <c r="A2334" t="s">
        <v>25</v>
      </c>
      <c r="B2334">
        <v>1</v>
      </c>
      <c r="C2334" t="s">
        <v>21</v>
      </c>
      <c r="D2334" t="s">
        <v>22</v>
      </c>
      <c r="E2334" t="s">
        <v>75</v>
      </c>
      <c r="F2334" t="s">
        <v>24</v>
      </c>
      <c r="G2334">
        <v>54</v>
      </c>
      <c r="H2334" t="s">
        <v>21</v>
      </c>
      <c r="I2334" t="s">
        <v>21</v>
      </c>
      <c r="K2334" t="str">
        <f>IF(Table1[[#This Row],[Under 30]]="yes","Under 30",IF(Table1[[#This Row],[Senior]]="yes","Senior","Other"))</f>
        <v>Other</v>
      </c>
      <c r="P2334">
        <v>1</v>
      </c>
      <c r="Q2334">
        <v>1</v>
      </c>
      <c r="R2334">
        <v>24</v>
      </c>
      <c r="S2334">
        <v>3</v>
      </c>
      <c r="T2334">
        <v>0</v>
      </c>
      <c r="U2334">
        <v>0</v>
      </c>
      <c r="V2334">
        <v>2</v>
      </c>
      <c r="W2334" t="str">
        <f>IF(Table1[[#This Row],[Avg Monthly GB Download]]&lt;5,"Less than 5GB",IF(Table1[[#This Row],[Avg Monthly GB Download]]&lt;10,"Less than 10GB","10 ot more 10GB"))</f>
        <v>Less than 5GB</v>
      </c>
    </row>
    <row r="2335" spans="1:23" x14ac:dyDescent="0.3">
      <c r="A2335" t="s">
        <v>25</v>
      </c>
      <c r="B2335">
        <v>1</v>
      </c>
      <c r="C2335" t="s">
        <v>21</v>
      </c>
      <c r="D2335" t="s">
        <v>22</v>
      </c>
      <c r="E2335" t="s">
        <v>75</v>
      </c>
      <c r="F2335" t="s">
        <v>26</v>
      </c>
      <c r="G2335">
        <v>32</v>
      </c>
      <c r="H2335" t="s">
        <v>21</v>
      </c>
      <c r="I2335" t="s">
        <v>21</v>
      </c>
      <c r="K2335" t="str">
        <f>IF(Table1[[#This Row],[Under 30]]="yes","Under 30",IF(Table1[[#This Row],[Senior]]="yes","Senior","Other"))</f>
        <v>Other</v>
      </c>
      <c r="P2335">
        <v>1</v>
      </c>
      <c r="R2335">
        <v>25</v>
      </c>
      <c r="S2335">
        <v>1</v>
      </c>
      <c r="T2335">
        <v>0</v>
      </c>
      <c r="U2335">
        <v>0</v>
      </c>
      <c r="V2335">
        <v>38</v>
      </c>
      <c r="W2335" t="str">
        <f>IF(Table1[[#This Row],[Avg Monthly GB Download]]&lt;5,"Less than 5GB",IF(Table1[[#This Row],[Avg Monthly GB Download]]&lt;10,"Less than 10GB","10 ot more 10GB"))</f>
        <v>10 ot more 10GB</v>
      </c>
    </row>
    <row r="2336" spans="1:23" x14ac:dyDescent="0.3">
      <c r="A2336" t="s">
        <v>25</v>
      </c>
      <c r="B2336">
        <v>1</v>
      </c>
      <c r="C2336" t="s">
        <v>21</v>
      </c>
      <c r="D2336" t="s">
        <v>22</v>
      </c>
      <c r="E2336" t="s">
        <v>75</v>
      </c>
      <c r="F2336" t="s">
        <v>26</v>
      </c>
      <c r="G2336">
        <v>53</v>
      </c>
      <c r="H2336" t="s">
        <v>21</v>
      </c>
      <c r="I2336" t="s">
        <v>21</v>
      </c>
      <c r="K2336" t="str">
        <f>IF(Table1[[#This Row],[Under 30]]="yes","Under 30",IF(Table1[[#This Row],[Senior]]="yes","Senior","Other"))</f>
        <v>Other</v>
      </c>
      <c r="P2336">
        <v>1</v>
      </c>
      <c r="R2336">
        <v>33</v>
      </c>
      <c r="S2336">
        <v>0</v>
      </c>
      <c r="T2336">
        <v>0</v>
      </c>
      <c r="U2336">
        <v>0</v>
      </c>
      <c r="V2336">
        <v>7</v>
      </c>
      <c r="W2336" t="str">
        <f>IF(Table1[[#This Row],[Avg Monthly GB Download]]&lt;5,"Less than 5GB",IF(Table1[[#This Row],[Avg Monthly GB Download]]&lt;10,"Less than 10GB","10 ot more 10GB"))</f>
        <v>Less than 10GB</v>
      </c>
    </row>
    <row r="2337" spans="1:23" x14ac:dyDescent="0.3">
      <c r="A2337" t="s">
        <v>25</v>
      </c>
      <c r="B2337">
        <v>1</v>
      </c>
      <c r="C2337" t="s">
        <v>21</v>
      </c>
      <c r="D2337" t="s">
        <v>22</v>
      </c>
      <c r="E2337" t="s">
        <v>76</v>
      </c>
      <c r="F2337" t="s">
        <v>24</v>
      </c>
      <c r="G2337">
        <v>40</v>
      </c>
      <c r="H2337" t="s">
        <v>21</v>
      </c>
      <c r="I2337" t="s">
        <v>21</v>
      </c>
      <c r="K2337" t="str">
        <f>IF(Table1[[#This Row],[Under 30]]="yes","Under 30",IF(Table1[[#This Row],[Senior]]="yes","Senior","Other"))</f>
        <v>Other</v>
      </c>
      <c r="P2337">
        <v>1</v>
      </c>
      <c r="Q2337">
        <v>1</v>
      </c>
      <c r="R2337">
        <v>33</v>
      </c>
      <c r="S2337">
        <v>0</v>
      </c>
      <c r="T2337">
        <v>0</v>
      </c>
      <c r="U2337">
        <v>0</v>
      </c>
      <c r="V2337">
        <v>1</v>
      </c>
      <c r="W2337" t="str">
        <f>IF(Table1[[#This Row],[Avg Monthly GB Download]]&lt;5,"Less than 5GB",IF(Table1[[#This Row],[Avg Monthly GB Download]]&lt;10,"Less than 10GB","10 ot more 10GB"))</f>
        <v>Less than 5GB</v>
      </c>
    </row>
    <row r="2338" spans="1:23" x14ac:dyDescent="0.3">
      <c r="A2338" t="s">
        <v>25</v>
      </c>
      <c r="B2338">
        <v>1</v>
      </c>
      <c r="C2338" t="s">
        <v>21</v>
      </c>
      <c r="D2338" t="s">
        <v>22</v>
      </c>
      <c r="E2338" t="s">
        <v>76</v>
      </c>
      <c r="F2338" t="s">
        <v>24</v>
      </c>
      <c r="G2338">
        <v>66</v>
      </c>
      <c r="H2338" t="s">
        <v>21</v>
      </c>
      <c r="I2338" t="s">
        <v>25</v>
      </c>
      <c r="J2338" t="s">
        <v>21</v>
      </c>
      <c r="K2338" t="str">
        <f>IF(Table1[[#This Row],[Under 30]]="yes","Under 30",IF(Table1[[#This Row],[Senior]]="yes","Senior","Other"))</f>
        <v>Senior</v>
      </c>
      <c r="L2338" t="s">
        <v>32</v>
      </c>
      <c r="M2338" t="s">
        <v>38</v>
      </c>
      <c r="N2338" t="s">
        <v>48</v>
      </c>
      <c r="O2338" t="s">
        <v>92</v>
      </c>
      <c r="P2338">
        <v>1</v>
      </c>
      <c r="Q2338">
        <v>1</v>
      </c>
      <c r="R2338">
        <v>35</v>
      </c>
      <c r="S2338">
        <v>4</v>
      </c>
      <c r="T2338">
        <v>0</v>
      </c>
      <c r="U2338">
        <v>0</v>
      </c>
      <c r="V2338">
        <v>9</v>
      </c>
      <c r="W2338" t="str">
        <f>IF(Table1[[#This Row],[Avg Monthly GB Download]]&lt;5,"Less than 5GB",IF(Table1[[#This Row],[Avg Monthly GB Download]]&lt;10,"Less than 10GB","10 ot more 10GB"))</f>
        <v>Less than 10GB</v>
      </c>
    </row>
    <row r="2339" spans="1:23" x14ac:dyDescent="0.3">
      <c r="A2339" t="s">
        <v>25</v>
      </c>
      <c r="B2339">
        <v>1</v>
      </c>
      <c r="C2339" t="s">
        <v>21</v>
      </c>
      <c r="D2339" t="s">
        <v>22</v>
      </c>
      <c r="E2339" t="s">
        <v>76</v>
      </c>
      <c r="F2339" t="s">
        <v>26</v>
      </c>
      <c r="G2339">
        <v>46</v>
      </c>
      <c r="H2339" t="s">
        <v>21</v>
      </c>
      <c r="I2339" t="s">
        <v>21</v>
      </c>
      <c r="K2339" t="str">
        <f>IF(Table1[[#This Row],[Under 30]]="yes","Under 30",IF(Table1[[#This Row],[Senior]]="yes","Senior","Other"))</f>
        <v>Other</v>
      </c>
      <c r="P2339">
        <v>1</v>
      </c>
      <c r="Q2339">
        <v>1</v>
      </c>
      <c r="R2339">
        <v>39</v>
      </c>
      <c r="S2339">
        <v>0</v>
      </c>
      <c r="T2339">
        <v>0</v>
      </c>
      <c r="U2339">
        <v>0</v>
      </c>
      <c r="V2339">
        <v>2</v>
      </c>
      <c r="W2339" t="str">
        <f>IF(Table1[[#This Row],[Avg Monthly GB Download]]&lt;5,"Less than 5GB",IF(Table1[[#This Row],[Avg Monthly GB Download]]&lt;10,"Less than 10GB","10 ot more 10GB"))</f>
        <v>Less than 5GB</v>
      </c>
    </row>
    <row r="2340" spans="1:23" x14ac:dyDescent="0.3">
      <c r="A2340" t="s">
        <v>25</v>
      </c>
      <c r="B2340">
        <v>1</v>
      </c>
      <c r="C2340" t="s">
        <v>21</v>
      </c>
      <c r="D2340" t="s">
        <v>22</v>
      </c>
      <c r="E2340" t="s">
        <v>76</v>
      </c>
      <c r="F2340" t="s">
        <v>26</v>
      </c>
      <c r="G2340">
        <v>85</v>
      </c>
      <c r="H2340" t="s">
        <v>21</v>
      </c>
      <c r="I2340" t="s">
        <v>25</v>
      </c>
      <c r="J2340" t="s">
        <v>21</v>
      </c>
      <c r="K2340" t="str">
        <f>IF(Table1[[#This Row],[Under 30]]="yes","Under 30",IF(Table1[[#This Row],[Senior]]="yes","Senior","Other"))</f>
        <v>Senior</v>
      </c>
      <c r="L2340" t="s">
        <v>32</v>
      </c>
      <c r="M2340" t="s">
        <v>38</v>
      </c>
      <c r="N2340" t="s">
        <v>56</v>
      </c>
      <c r="O2340" t="s">
        <v>96</v>
      </c>
      <c r="P2340">
        <v>1</v>
      </c>
      <c r="Q2340">
        <v>1</v>
      </c>
      <c r="R2340">
        <v>28</v>
      </c>
      <c r="S2340">
        <v>0</v>
      </c>
      <c r="T2340">
        <v>0</v>
      </c>
      <c r="U2340">
        <v>0</v>
      </c>
      <c r="V2340">
        <v>14</v>
      </c>
      <c r="W2340" t="str">
        <f>IF(Table1[[#This Row],[Avg Monthly GB Download]]&lt;5,"Less than 5GB",IF(Table1[[#This Row],[Avg Monthly GB Download]]&lt;10,"Less than 10GB","10 ot more 10GB"))</f>
        <v>10 ot more 10GB</v>
      </c>
    </row>
    <row r="2341" spans="1:23" x14ac:dyDescent="0.3">
      <c r="A2341" t="s">
        <v>25</v>
      </c>
      <c r="B2341">
        <v>1</v>
      </c>
      <c r="C2341" t="s">
        <v>21</v>
      </c>
      <c r="D2341" t="s">
        <v>22</v>
      </c>
      <c r="E2341" t="s">
        <v>77</v>
      </c>
      <c r="F2341" t="s">
        <v>24</v>
      </c>
      <c r="G2341">
        <v>48</v>
      </c>
      <c r="H2341" t="s">
        <v>21</v>
      </c>
      <c r="I2341" t="s">
        <v>21</v>
      </c>
      <c r="K2341" t="str">
        <f>IF(Table1[[#This Row],[Under 30]]="yes","Under 30",IF(Table1[[#This Row],[Senior]]="yes","Senior","Other"))</f>
        <v>Other</v>
      </c>
      <c r="P2341">
        <v>1</v>
      </c>
      <c r="Q2341">
        <v>1</v>
      </c>
      <c r="R2341">
        <v>23</v>
      </c>
      <c r="S2341">
        <v>1</v>
      </c>
      <c r="T2341">
        <v>0</v>
      </c>
      <c r="U2341">
        <v>0</v>
      </c>
      <c r="V2341">
        <v>11</v>
      </c>
      <c r="W2341" t="str">
        <f>IF(Table1[[#This Row],[Avg Monthly GB Download]]&lt;5,"Less than 5GB",IF(Table1[[#This Row],[Avg Monthly GB Download]]&lt;10,"Less than 10GB","10 ot more 10GB"))</f>
        <v>10 ot more 10GB</v>
      </c>
    </row>
    <row r="2342" spans="1:23" x14ac:dyDescent="0.3">
      <c r="A2342" t="s">
        <v>25</v>
      </c>
      <c r="B2342">
        <v>1</v>
      </c>
      <c r="C2342" t="s">
        <v>21</v>
      </c>
      <c r="D2342" t="s">
        <v>22</v>
      </c>
      <c r="E2342" t="s">
        <v>77</v>
      </c>
      <c r="F2342" t="s">
        <v>26</v>
      </c>
      <c r="G2342">
        <v>30</v>
      </c>
      <c r="H2342" t="s">
        <v>21</v>
      </c>
      <c r="I2342" t="s">
        <v>21</v>
      </c>
      <c r="K2342" t="str">
        <f>IF(Table1[[#This Row],[Under 30]]="yes","Under 30",IF(Table1[[#This Row],[Senior]]="yes","Senior","Other"))</f>
        <v>Other</v>
      </c>
      <c r="P2342">
        <v>1</v>
      </c>
      <c r="Q2342">
        <v>1</v>
      </c>
      <c r="R2342">
        <v>20</v>
      </c>
      <c r="S2342">
        <v>2</v>
      </c>
      <c r="T2342">
        <v>0</v>
      </c>
      <c r="U2342">
        <v>0</v>
      </c>
      <c r="V2342">
        <v>5</v>
      </c>
      <c r="W2342" t="str">
        <f>IF(Table1[[#This Row],[Avg Monthly GB Download]]&lt;5,"Less than 5GB",IF(Table1[[#This Row],[Avg Monthly GB Download]]&lt;10,"Less than 10GB","10 ot more 10GB"))</f>
        <v>Less than 10GB</v>
      </c>
    </row>
    <row r="2343" spans="1:23" x14ac:dyDescent="0.3">
      <c r="A2343" t="s">
        <v>25</v>
      </c>
      <c r="B2343">
        <v>1</v>
      </c>
      <c r="C2343" t="s">
        <v>21</v>
      </c>
      <c r="D2343" t="s">
        <v>22</v>
      </c>
      <c r="E2343" t="s">
        <v>78</v>
      </c>
      <c r="F2343" t="s">
        <v>24</v>
      </c>
      <c r="G2343">
        <v>64</v>
      </c>
      <c r="H2343" t="s">
        <v>21</v>
      </c>
      <c r="I2343" t="s">
        <v>21</v>
      </c>
      <c r="K2343" t="str">
        <f>IF(Table1[[#This Row],[Under 30]]="yes","Under 30",IF(Table1[[#This Row],[Senior]]="yes","Senior","Other"))</f>
        <v>Other</v>
      </c>
      <c r="P2343">
        <v>1</v>
      </c>
      <c r="R2343">
        <v>16</v>
      </c>
      <c r="S2343">
        <v>2</v>
      </c>
      <c r="T2343">
        <v>0</v>
      </c>
      <c r="U2343">
        <v>0</v>
      </c>
      <c r="V2343">
        <v>4</v>
      </c>
      <c r="W2343" t="str">
        <f>IF(Table1[[#This Row],[Avg Monthly GB Download]]&lt;5,"Less than 5GB",IF(Table1[[#This Row],[Avg Monthly GB Download]]&lt;10,"Less than 10GB","10 ot more 10GB"))</f>
        <v>Less than 5GB</v>
      </c>
    </row>
    <row r="2344" spans="1:23" x14ac:dyDescent="0.3">
      <c r="A2344" t="s">
        <v>25</v>
      </c>
      <c r="B2344">
        <v>1</v>
      </c>
      <c r="C2344" t="s">
        <v>21</v>
      </c>
      <c r="D2344" t="s">
        <v>22</v>
      </c>
      <c r="E2344" t="s">
        <v>78</v>
      </c>
      <c r="F2344" t="s">
        <v>26</v>
      </c>
      <c r="G2344">
        <v>60</v>
      </c>
      <c r="H2344" t="s">
        <v>21</v>
      </c>
      <c r="I2344" t="s">
        <v>21</v>
      </c>
      <c r="K2344" t="str">
        <f>IF(Table1[[#This Row],[Under 30]]="yes","Under 30",IF(Table1[[#This Row],[Senior]]="yes","Senior","Other"))</f>
        <v>Other</v>
      </c>
      <c r="P2344">
        <v>1</v>
      </c>
      <c r="R2344">
        <v>32</v>
      </c>
      <c r="S2344">
        <v>2</v>
      </c>
      <c r="T2344">
        <v>0</v>
      </c>
      <c r="U2344">
        <v>0</v>
      </c>
      <c r="V2344">
        <v>7</v>
      </c>
      <c r="W2344" t="str">
        <f>IF(Table1[[#This Row],[Avg Monthly GB Download]]&lt;5,"Less than 5GB",IF(Table1[[#This Row],[Avg Monthly GB Download]]&lt;10,"Less than 10GB","10 ot more 10GB"))</f>
        <v>Less than 10GB</v>
      </c>
    </row>
    <row r="2345" spans="1:23" x14ac:dyDescent="0.3">
      <c r="A2345" t="s">
        <v>25</v>
      </c>
      <c r="B2345">
        <v>1</v>
      </c>
      <c r="C2345" t="s">
        <v>21</v>
      </c>
      <c r="D2345" t="s">
        <v>22</v>
      </c>
      <c r="E2345" t="s">
        <v>79</v>
      </c>
      <c r="F2345" t="s">
        <v>24</v>
      </c>
      <c r="G2345">
        <v>58</v>
      </c>
      <c r="H2345" t="s">
        <v>21</v>
      </c>
      <c r="I2345" t="s">
        <v>21</v>
      </c>
      <c r="K2345" t="str">
        <f>IF(Table1[[#This Row],[Under 30]]="yes","Under 30",IF(Table1[[#This Row],[Senior]]="yes","Senior","Other"))</f>
        <v>Other</v>
      </c>
      <c r="P2345">
        <v>1</v>
      </c>
      <c r="Q2345">
        <v>1</v>
      </c>
      <c r="R2345">
        <v>46</v>
      </c>
      <c r="S2345">
        <v>5</v>
      </c>
      <c r="T2345">
        <v>13.9</v>
      </c>
      <c r="U2345">
        <v>0</v>
      </c>
      <c r="V2345">
        <v>3</v>
      </c>
      <c r="W2345" t="str">
        <f>IF(Table1[[#This Row],[Avg Monthly GB Download]]&lt;5,"Less than 5GB",IF(Table1[[#This Row],[Avg Monthly GB Download]]&lt;10,"Less than 10GB","10 ot more 10GB"))</f>
        <v>Less than 5GB</v>
      </c>
    </row>
    <row r="2346" spans="1:23" x14ac:dyDescent="0.3">
      <c r="A2346" t="s">
        <v>25</v>
      </c>
      <c r="B2346">
        <v>1</v>
      </c>
      <c r="C2346" t="s">
        <v>21</v>
      </c>
      <c r="D2346" t="s">
        <v>22</v>
      </c>
      <c r="E2346" t="s">
        <v>79</v>
      </c>
      <c r="F2346" t="s">
        <v>24</v>
      </c>
      <c r="G2346">
        <v>77</v>
      </c>
      <c r="H2346" t="s">
        <v>21</v>
      </c>
      <c r="I2346" t="s">
        <v>25</v>
      </c>
      <c r="J2346" t="s">
        <v>21</v>
      </c>
      <c r="K2346" t="str">
        <f>IF(Table1[[#This Row],[Under 30]]="yes","Under 30",IF(Table1[[#This Row],[Senior]]="yes","Senior","Other"))</f>
        <v>Senior</v>
      </c>
      <c r="L2346" t="s">
        <v>32</v>
      </c>
      <c r="M2346" t="s">
        <v>38</v>
      </c>
      <c r="N2346" t="s">
        <v>56</v>
      </c>
      <c r="O2346" t="s">
        <v>96</v>
      </c>
      <c r="P2346">
        <v>1</v>
      </c>
      <c r="Q2346">
        <v>1</v>
      </c>
      <c r="R2346">
        <v>39</v>
      </c>
      <c r="S2346">
        <v>1</v>
      </c>
      <c r="T2346">
        <v>0</v>
      </c>
      <c r="U2346">
        <v>0</v>
      </c>
      <c r="V2346">
        <v>5</v>
      </c>
      <c r="W2346" t="str">
        <f>IF(Table1[[#This Row],[Avg Monthly GB Download]]&lt;5,"Less than 5GB",IF(Table1[[#This Row],[Avg Monthly GB Download]]&lt;10,"Less than 10GB","10 ot more 10GB"))</f>
        <v>Less than 10GB</v>
      </c>
    </row>
    <row r="2347" spans="1:23" x14ac:dyDescent="0.3">
      <c r="A2347" t="s">
        <v>25</v>
      </c>
      <c r="B2347">
        <v>1</v>
      </c>
      <c r="C2347" t="s">
        <v>21</v>
      </c>
      <c r="D2347" t="s">
        <v>22</v>
      </c>
      <c r="E2347" t="s">
        <v>79</v>
      </c>
      <c r="F2347" t="s">
        <v>26</v>
      </c>
      <c r="G2347">
        <v>41</v>
      </c>
      <c r="H2347" t="s">
        <v>21</v>
      </c>
      <c r="I2347" t="s">
        <v>21</v>
      </c>
      <c r="K2347" t="str">
        <f>IF(Table1[[#This Row],[Under 30]]="yes","Under 30",IF(Table1[[#This Row],[Senior]]="yes","Senior","Other"))</f>
        <v>Other</v>
      </c>
      <c r="P2347">
        <v>1</v>
      </c>
      <c r="Q2347">
        <v>1</v>
      </c>
      <c r="R2347">
        <v>25</v>
      </c>
      <c r="S2347">
        <v>5</v>
      </c>
      <c r="T2347">
        <v>0</v>
      </c>
      <c r="U2347">
        <v>0</v>
      </c>
      <c r="V2347">
        <v>5</v>
      </c>
      <c r="W2347" t="str">
        <f>IF(Table1[[#This Row],[Avg Monthly GB Download]]&lt;5,"Less than 5GB",IF(Table1[[#This Row],[Avg Monthly GB Download]]&lt;10,"Less than 10GB","10 ot more 10GB"))</f>
        <v>Less than 10GB</v>
      </c>
    </row>
    <row r="2348" spans="1:23" x14ac:dyDescent="0.3">
      <c r="A2348" t="s">
        <v>25</v>
      </c>
      <c r="B2348">
        <v>1</v>
      </c>
      <c r="C2348" t="s">
        <v>21</v>
      </c>
      <c r="D2348" t="s">
        <v>22</v>
      </c>
      <c r="E2348" t="s">
        <v>80</v>
      </c>
      <c r="F2348" t="s">
        <v>24</v>
      </c>
      <c r="G2348">
        <v>38</v>
      </c>
      <c r="H2348" t="s">
        <v>21</v>
      </c>
      <c r="I2348" t="s">
        <v>21</v>
      </c>
      <c r="K2348" t="str">
        <f>IF(Table1[[#This Row],[Under 30]]="yes","Under 30",IF(Table1[[#This Row],[Senior]]="yes","Senior","Other"))</f>
        <v>Other</v>
      </c>
      <c r="P2348">
        <v>1</v>
      </c>
      <c r="R2348">
        <v>21</v>
      </c>
      <c r="S2348">
        <v>2</v>
      </c>
      <c r="T2348">
        <v>0</v>
      </c>
      <c r="U2348">
        <v>0</v>
      </c>
      <c r="V2348">
        <v>18</v>
      </c>
      <c r="W2348" t="str">
        <f>IF(Table1[[#This Row],[Avg Monthly GB Download]]&lt;5,"Less than 5GB",IF(Table1[[#This Row],[Avg Monthly GB Download]]&lt;10,"Less than 10GB","10 ot more 10GB"))</f>
        <v>10 ot more 10GB</v>
      </c>
    </row>
    <row r="2349" spans="1:23" x14ac:dyDescent="0.3">
      <c r="A2349" t="s">
        <v>25</v>
      </c>
      <c r="B2349">
        <v>1</v>
      </c>
      <c r="C2349" t="s">
        <v>21</v>
      </c>
      <c r="D2349" t="s">
        <v>22</v>
      </c>
      <c r="E2349" t="s">
        <v>80</v>
      </c>
      <c r="F2349" t="s">
        <v>24</v>
      </c>
      <c r="G2349">
        <v>48</v>
      </c>
      <c r="H2349" t="s">
        <v>21</v>
      </c>
      <c r="I2349" t="s">
        <v>21</v>
      </c>
      <c r="K2349" t="str">
        <f>IF(Table1[[#This Row],[Under 30]]="yes","Under 30",IF(Table1[[#This Row],[Senior]]="yes","Senior","Other"))</f>
        <v>Other</v>
      </c>
      <c r="P2349">
        <v>1</v>
      </c>
      <c r="R2349">
        <v>21</v>
      </c>
      <c r="S2349">
        <v>0</v>
      </c>
      <c r="T2349">
        <v>0</v>
      </c>
      <c r="U2349">
        <v>0</v>
      </c>
      <c r="V2349">
        <v>3</v>
      </c>
      <c r="W2349" t="str">
        <f>IF(Table1[[#This Row],[Avg Monthly GB Download]]&lt;5,"Less than 5GB",IF(Table1[[#This Row],[Avg Monthly GB Download]]&lt;10,"Less than 10GB","10 ot more 10GB"))</f>
        <v>Less than 5GB</v>
      </c>
    </row>
    <row r="2350" spans="1:23" x14ac:dyDescent="0.3">
      <c r="A2350" t="s">
        <v>25</v>
      </c>
      <c r="B2350">
        <v>1</v>
      </c>
      <c r="C2350" t="s">
        <v>21</v>
      </c>
      <c r="D2350" t="s">
        <v>22</v>
      </c>
      <c r="E2350" t="s">
        <v>80</v>
      </c>
      <c r="F2350" t="s">
        <v>26</v>
      </c>
      <c r="G2350">
        <v>29</v>
      </c>
      <c r="H2350" t="s">
        <v>25</v>
      </c>
      <c r="I2350" t="s">
        <v>21</v>
      </c>
      <c r="K2350" t="str">
        <f>IF(Table1[[#This Row],[Under 30]]="yes","Under 30",IF(Table1[[#This Row],[Senior]]="yes","Senior","Other"))</f>
        <v>Under 30</v>
      </c>
      <c r="P2350">
        <v>1</v>
      </c>
      <c r="Q2350">
        <v>1</v>
      </c>
      <c r="R2350">
        <v>36</v>
      </c>
      <c r="S2350">
        <v>1</v>
      </c>
      <c r="T2350">
        <v>0</v>
      </c>
      <c r="U2350">
        <v>0</v>
      </c>
      <c r="V2350">
        <v>14</v>
      </c>
      <c r="W2350" t="str">
        <f>IF(Table1[[#This Row],[Avg Monthly GB Download]]&lt;5,"Less than 5GB",IF(Table1[[#This Row],[Avg Monthly GB Download]]&lt;10,"Less than 10GB","10 ot more 10GB"))</f>
        <v>10 ot more 10GB</v>
      </c>
    </row>
    <row r="2351" spans="1:23" x14ac:dyDescent="0.3">
      <c r="A2351" t="s">
        <v>25</v>
      </c>
      <c r="B2351">
        <v>1</v>
      </c>
      <c r="C2351" t="s">
        <v>21</v>
      </c>
      <c r="D2351" t="s">
        <v>22</v>
      </c>
      <c r="E2351" t="s">
        <v>81</v>
      </c>
      <c r="F2351" t="s">
        <v>24</v>
      </c>
      <c r="G2351">
        <v>69</v>
      </c>
      <c r="H2351" t="s">
        <v>21</v>
      </c>
      <c r="I2351" t="s">
        <v>25</v>
      </c>
      <c r="J2351" t="s">
        <v>21</v>
      </c>
      <c r="K2351" t="str">
        <f>IF(Table1[[#This Row],[Under 30]]="yes","Under 30",IF(Table1[[#This Row],[Senior]]="yes","Senior","Other"))</f>
        <v>Senior</v>
      </c>
      <c r="L2351" t="s">
        <v>98</v>
      </c>
      <c r="M2351" t="s">
        <v>38</v>
      </c>
      <c r="N2351" t="s">
        <v>34</v>
      </c>
      <c r="O2351" t="s">
        <v>34</v>
      </c>
      <c r="P2351">
        <v>1</v>
      </c>
      <c r="R2351">
        <v>41</v>
      </c>
      <c r="S2351">
        <v>0</v>
      </c>
      <c r="T2351">
        <v>0</v>
      </c>
      <c r="U2351">
        <v>0</v>
      </c>
      <c r="V2351">
        <v>11</v>
      </c>
      <c r="W2351" t="str">
        <f>IF(Table1[[#This Row],[Avg Monthly GB Download]]&lt;5,"Less than 5GB",IF(Table1[[#This Row],[Avg Monthly GB Download]]&lt;10,"Less than 10GB","10 ot more 10GB"))</f>
        <v>10 ot more 10GB</v>
      </c>
    </row>
    <row r="2352" spans="1:23" x14ac:dyDescent="0.3">
      <c r="A2352" t="s">
        <v>25</v>
      </c>
      <c r="B2352">
        <v>1</v>
      </c>
      <c r="C2352" t="s">
        <v>21</v>
      </c>
      <c r="D2352" t="s">
        <v>22</v>
      </c>
      <c r="E2352" t="s">
        <v>81</v>
      </c>
      <c r="F2352" t="s">
        <v>24</v>
      </c>
      <c r="G2352">
        <v>77</v>
      </c>
      <c r="H2352" t="s">
        <v>21</v>
      </c>
      <c r="I2352" t="s">
        <v>25</v>
      </c>
      <c r="J2352" t="s">
        <v>21</v>
      </c>
      <c r="K2352" t="str">
        <f>IF(Table1[[#This Row],[Under 30]]="yes","Under 30",IF(Table1[[#This Row],[Senior]]="yes","Senior","Other"))</f>
        <v>Senior</v>
      </c>
      <c r="L2352" t="s">
        <v>32</v>
      </c>
      <c r="M2352" t="s">
        <v>33</v>
      </c>
      <c r="N2352" t="s">
        <v>56</v>
      </c>
      <c r="O2352" t="s">
        <v>96</v>
      </c>
      <c r="P2352">
        <v>1</v>
      </c>
      <c r="Q2352">
        <v>1</v>
      </c>
      <c r="R2352">
        <v>30</v>
      </c>
      <c r="S2352">
        <v>3</v>
      </c>
      <c r="T2352">
        <v>0</v>
      </c>
      <c r="U2352">
        <v>0</v>
      </c>
      <c r="V2352">
        <v>5</v>
      </c>
      <c r="W2352" t="str">
        <f>IF(Table1[[#This Row],[Avg Monthly GB Download]]&lt;5,"Less than 5GB",IF(Table1[[#This Row],[Avg Monthly GB Download]]&lt;10,"Less than 10GB","10 ot more 10GB"))</f>
        <v>Less than 10GB</v>
      </c>
    </row>
    <row r="2353" spans="1:23" x14ac:dyDescent="0.3">
      <c r="A2353" t="s">
        <v>25</v>
      </c>
      <c r="B2353">
        <v>1</v>
      </c>
      <c r="C2353" t="s">
        <v>21</v>
      </c>
      <c r="D2353" t="s">
        <v>22</v>
      </c>
      <c r="E2353" t="s">
        <v>81</v>
      </c>
      <c r="F2353" t="s">
        <v>26</v>
      </c>
      <c r="G2353">
        <v>28</v>
      </c>
      <c r="H2353" t="s">
        <v>25</v>
      </c>
      <c r="I2353" t="s">
        <v>21</v>
      </c>
      <c r="K2353" t="str">
        <f>IF(Table1[[#This Row],[Under 30]]="yes","Under 30",IF(Table1[[#This Row],[Senior]]="yes","Senior","Other"))</f>
        <v>Under 30</v>
      </c>
      <c r="P2353">
        <v>1</v>
      </c>
      <c r="Q2353">
        <v>1</v>
      </c>
      <c r="R2353">
        <v>26</v>
      </c>
      <c r="S2353">
        <v>2</v>
      </c>
      <c r="T2353">
        <v>0</v>
      </c>
      <c r="U2353">
        <v>0</v>
      </c>
      <c r="V2353">
        <v>11</v>
      </c>
      <c r="W2353" t="str">
        <f>IF(Table1[[#This Row],[Avg Monthly GB Download]]&lt;5,"Less than 5GB",IF(Table1[[#This Row],[Avg Monthly GB Download]]&lt;10,"Less than 10GB","10 ot more 10GB"))</f>
        <v>10 ot more 10GB</v>
      </c>
    </row>
    <row r="2354" spans="1:23" x14ac:dyDescent="0.3">
      <c r="A2354" t="s">
        <v>25</v>
      </c>
      <c r="B2354">
        <v>1</v>
      </c>
      <c r="C2354" t="s">
        <v>21</v>
      </c>
      <c r="D2354" t="s">
        <v>22</v>
      </c>
      <c r="E2354" t="s">
        <v>81</v>
      </c>
      <c r="F2354" t="s">
        <v>26</v>
      </c>
      <c r="G2354">
        <v>31</v>
      </c>
      <c r="H2354" t="s">
        <v>21</v>
      </c>
      <c r="I2354" t="s">
        <v>21</v>
      </c>
      <c r="K2354" t="str">
        <f>IF(Table1[[#This Row],[Under 30]]="yes","Under 30",IF(Table1[[#This Row],[Senior]]="yes","Senior","Other"))</f>
        <v>Other</v>
      </c>
      <c r="P2354">
        <v>1</v>
      </c>
      <c r="R2354">
        <v>46</v>
      </c>
      <c r="S2354">
        <v>0</v>
      </c>
      <c r="T2354">
        <v>0</v>
      </c>
      <c r="U2354">
        <v>0</v>
      </c>
      <c r="V2354">
        <v>2</v>
      </c>
      <c r="W2354" t="str">
        <f>IF(Table1[[#This Row],[Avg Monthly GB Download]]&lt;5,"Less than 5GB",IF(Table1[[#This Row],[Avg Monthly GB Download]]&lt;10,"Less than 10GB","10 ot more 10GB"))</f>
        <v>Less than 5GB</v>
      </c>
    </row>
    <row r="2355" spans="1:23" x14ac:dyDescent="0.3">
      <c r="A2355" t="s">
        <v>25</v>
      </c>
      <c r="B2355">
        <v>1</v>
      </c>
      <c r="C2355" t="s">
        <v>21</v>
      </c>
      <c r="D2355" t="s">
        <v>22</v>
      </c>
      <c r="E2355" t="s">
        <v>81</v>
      </c>
      <c r="F2355" t="s">
        <v>26</v>
      </c>
      <c r="G2355">
        <v>43</v>
      </c>
      <c r="H2355" t="s">
        <v>21</v>
      </c>
      <c r="I2355" t="s">
        <v>21</v>
      </c>
      <c r="K2355" t="str">
        <f>IF(Table1[[#This Row],[Under 30]]="yes","Under 30",IF(Table1[[#This Row],[Senior]]="yes","Senior","Other"))</f>
        <v>Other</v>
      </c>
      <c r="P2355">
        <v>1</v>
      </c>
      <c r="R2355">
        <v>26</v>
      </c>
      <c r="S2355">
        <v>0</v>
      </c>
      <c r="T2355">
        <v>0</v>
      </c>
      <c r="U2355">
        <v>0</v>
      </c>
      <c r="V2355">
        <v>5</v>
      </c>
      <c r="W2355" t="str">
        <f>IF(Table1[[#This Row],[Avg Monthly GB Download]]&lt;5,"Less than 5GB",IF(Table1[[#This Row],[Avg Monthly GB Download]]&lt;10,"Less than 10GB","10 ot more 10GB"))</f>
        <v>Less than 10GB</v>
      </c>
    </row>
    <row r="2356" spans="1:23" x14ac:dyDescent="0.3">
      <c r="A2356" t="s">
        <v>25</v>
      </c>
      <c r="B2356">
        <v>1</v>
      </c>
      <c r="C2356" t="s">
        <v>21</v>
      </c>
      <c r="D2356" t="s">
        <v>22</v>
      </c>
      <c r="E2356" t="s">
        <v>81</v>
      </c>
      <c r="F2356" t="s">
        <v>26</v>
      </c>
      <c r="G2356">
        <v>59</v>
      </c>
      <c r="H2356" t="s">
        <v>21</v>
      </c>
      <c r="I2356" t="s">
        <v>21</v>
      </c>
      <c r="K2356" t="str">
        <f>IF(Table1[[#This Row],[Under 30]]="yes","Under 30",IF(Table1[[#This Row],[Senior]]="yes","Senior","Other"))</f>
        <v>Other</v>
      </c>
      <c r="P2356">
        <v>1</v>
      </c>
      <c r="Q2356">
        <v>1</v>
      </c>
      <c r="R2356">
        <v>10</v>
      </c>
      <c r="S2356">
        <v>2</v>
      </c>
      <c r="T2356">
        <v>0</v>
      </c>
      <c r="U2356">
        <v>0</v>
      </c>
      <c r="V2356">
        <v>7</v>
      </c>
      <c r="W2356" t="str">
        <f>IF(Table1[[#This Row],[Avg Monthly GB Download]]&lt;5,"Less than 5GB",IF(Table1[[#This Row],[Avg Monthly GB Download]]&lt;10,"Less than 10GB","10 ot more 10GB"))</f>
        <v>Less than 10GB</v>
      </c>
    </row>
    <row r="2357" spans="1:23" x14ac:dyDescent="0.3">
      <c r="A2357" t="s">
        <v>25</v>
      </c>
      <c r="B2357">
        <v>1</v>
      </c>
      <c r="C2357" t="s">
        <v>21</v>
      </c>
      <c r="D2357" t="s">
        <v>22</v>
      </c>
      <c r="E2357" t="s">
        <v>82</v>
      </c>
      <c r="F2357" t="s">
        <v>24</v>
      </c>
      <c r="G2357">
        <v>34</v>
      </c>
      <c r="H2357" t="s">
        <v>21</v>
      </c>
      <c r="I2357" t="s">
        <v>21</v>
      </c>
      <c r="K2357" t="str">
        <f>IF(Table1[[#This Row],[Under 30]]="yes","Under 30",IF(Table1[[#This Row],[Senior]]="yes","Senior","Other"))</f>
        <v>Other</v>
      </c>
      <c r="P2357">
        <v>1</v>
      </c>
      <c r="Q2357">
        <v>1</v>
      </c>
      <c r="R2357">
        <v>18</v>
      </c>
      <c r="S2357">
        <v>4</v>
      </c>
      <c r="T2357">
        <v>0</v>
      </c>
      <c r="U2357">
        <v>0</v>
      </c>
      <c r="V2357">
        <v>4</v>
      </c>
      <c r="W2357" t="str">
        <f>IF(Table1[[#This Row],[Avg Monthly GB Download]]&lt;5,"Less than 5GB",IF(Table1[[#This Row],[Avg Monthly GB Download]]&lt;10,"Less than 10GB","10 ot more 10GB"))</f>
        <v>Less than 5GB</v>
      </c>
    </row>
    <row r="2358" spans="1:23" x14ac:dyDescent="0.3">
      <c r="A2358" t="s">
        <v>25</v>
      </c>
      <c r="B2358">
        <v>1</v>
      </c>
      <c r="C2358" t="s">
        <v>21</v>
      </c>
      <c r="D2358" t="s">
        <v>22</v>
      </c>
      <c r="E2358" t="s">
        <v>83</v>
      </c>
      <c r="F2358" t="s">
        <v>24</v>
      </c>
      <c r="G2358">
        <v>63</v>
      </c>
      <c r="H2358" t="s">
        <v>21</v>
      </c>
      <c r="I2358" t="s">
        <v>21</v>
      </c>
      <c r="K2358" t="str">
        <f>IF(Table1[[#This Row],[Under 30]]="yes","Under 30",IF(Table1[[#This Row],[Senior]]="yes","Senior","Other"))</f>
        <v>Other</v>
      </c>
      <c r="P2358">
        <v>1</v>
      </c>
      <c r="Q2358">
        <v>1</v>
      </c>
      <c r="R2358">
        <v>43</v>
      </c>
      <c r="S2358">
        <v>5</v>
      </c>
      <c r="T2358">
        <v>0</v>
      </c>
      <c r="U2358">
        <v>0</v>
      </c>
      <c r="V2358">
        <v>11</v>
      </c>
      <c r="W2358" t="str">
        <f>IF(Table1[[#This Row],[Avg Monthly GB Download]]&lt;5,"Less than 5GB",IF(Table1[[#This Row],[Avg Monthly GB Download]]&lt;10,"Less than 10GB","10 ot more 10GB"))</f>
        <v>10 ot more 10GB</v>
      </c>
    </row>
    <row r="2359" spans="1:23" x14ac:dyDescent="0.3">
      <c r="A2359" t="s">
        <v>25</v>
      </c>
      <c r="B2359">
        <v>1</v>
      </c>
      <c r="C2359" t="s">
        <v>21</v>
      </c>
      <c r="D2359" t="s">
        <v>22</v>
      </c>
      <c r="E2359" t="s">
        <v>83</v>
      </c>
      <c r="F2359" t="s">
        <v>24</v>
      </c>
      <c r="G2359">
        <v>69</v>
      </c>
      <c r="H2359" t="s">
        <v>21</v>
      </c>
      <c r="I2359" t="s">
        <v>25</v>
      </c>
      <c r="J2359" t="s">
        <v>21</v>
      </c>
      <c r="K2359" t="str">
        <f>IF(Table1[[#This Row],[Under 30]]="yes","Under 30",IF(Table1[[#This Row],[Senior]]="yes","Senior","Other"))</f>
        <v>Senior</v>
      </c>
      <c r="L2359" t="s">
        <v>32</v>
      </c>
      <c r="M2359" t="s">
        <v>38</v>
      </c>
      <c r="N2359" t="s">
        <v>56</v>
      </c>
      <c r="O2359" t="s">
        <v>100</v>
      </c>
      <c r="P2359">
        <v>1</v>
      </c>
      <c r="Q2359">
        <v>1</v>
      </c>
      <c r="R2359">
        <v>37</v>
      </c>
      <c r="S2359">
        <v>3</v>
      </c>
      <c r="T2359">
        <v>0</v>
      </c>
      <c r="U2359">
        <v>0</v>
      </c>
      <c r="V2359">
        <v>3</v>
      </c>
      <c r="W2359" t="str">
        <f>IF(Table1[[#This Row],[Avg Monthly GB Download]]&lt;5,"Less than 5GB",IF(Table1[[#This Row],[Avg Monthly GB Download]]&lt;10,"Less than 10GB","10 ot more 10GB"))</f>
        <v>Less than 5GB</v>
      </c>
    </row>
    <row r="2360" spans="1:23" x14ac:dyDescent="0.3">
      <c r="A2360" t="s">
        <v>25</v>
      </c>
      <c r="B2360">
        <v>1</v>
      </c>
      <c r="C2360" t="s">
        <v>21</v>
      </c>
      <c r="D2360" t="s">
        <v>22</v>
      </c>
      <c r="E2360" t="s">
        <v>83</v>
      </c>
      <c r="F2360" t="s">
        <v>24</v>
      </c>
      <c r="G2360">
        <v>73</v>
      </c>
      <c r="H2360" t="s">
        <v>21</v>
      </c>
      <c r="I2360" t="s">
        <v>25</v>
      </c>
      <c r="J2360" t="s">
        <v>21</v>
      </c>
      <c r="K2360" t="str">
        <f>IF(Table1[[#This Row],[Under 30]]="yes","Under 30",IF(Table1[[#This Row],[Senior]]="yes","Senior","Other"))</f>
        <v>Senior</v>
      </c>
      <c r="L2360" t="s">
        <v>32</v>
      </c>
      <c r="M2360" t="s">
        <v>38</v>
      </c>
      <c r="N2360" t="s">
        <v>65</v>
      </c>
      <c r="O2360" t="s">
        <v>97</v>
      </c>
      <c r="P2360">
        <v>1</v>
      </c>
      <c r="Q2360">
        <v>1</v>
      </c>
      <c r="R2360">
        <v>38</v>
      </c>
      <c r="S2360">
        <v>2</v>
      </c>
      <c r="T2360">
        <v>0</v>
      </c>
      <c r="U2360">
        <v>0</v>
      </c>
      <c r="V2360">
        <v>11</v>
      </c>
      <c r="W2360" t="str">
        <f>IF(Table1[[#This Row],[Avg Monthly GB Download]]&lt;5,"Less than 5GB",IF(Table1[[#This Row],[Avg Monthly GB Download]]&lt;10,"Less than 10GB","10 ot more 10GB"))</f>
        <v>10 ot more 10GB</v>
      </c>
    </row>
    <row r="2361" spans="1:23" x14ac:dyDescent="0.3">
      <c r="A2361" t="s">
        <v>25</v>
      </c>
      <c r="B2361">
        <v>1</v>
      </c>
      <c r="C2361" t="s">
        <v>21</v>
      </c>
      <c r="D2361" t="s">
        <v>22</v>
      </c>
      <c r="E2361" t="s">
        <v>83</v>
      </c>
      <c r="F2361" t="s">
        <v>26</v>
      </c>
      <c r="G2361">
        <v>54</v>
      </c>
      <c r="H2361" t="s">
        <v>21</v>
      </c>
      <c r="I2361" t="s">
        <v>21</v>
      </c>
      <c r="K2361" t="str">
        <f>IF(Table1[[#This Row],[Under 30]]="yes","Under 30",IF(Table1[[#This Row],[Senior]]="yes","Senior","Other"))</f>
        <v>Other</v>
      </c>
      <c r="P2361">
        <v>1</v>
      </c>
      <c r="Q2361">
        <v>1</v>
      </c>
      <c r="R2361">
        <v>21</v>
      </c>
      <c r="S2361">
        <v>2</v>
      </c>
      <c r="T2361">
        <v>0</v>
      </c>
      <c r="U2361">
        <v>0</v>
      </c>
      <c r="V2361">
        <v>3</v>
      </c>
      <c r="W2361" t="str">
        <f>IF(Table1[[#This Row],[Avg Monthly GB Download]]&lt;5,"Less than 5GB",IF(Table1[[#This Row],[Avg Monthly GB Download]]&lt;10,"Less than 10GB","10 ot more 10GB"))</f>
        <v>Less than 5GB</v>
      </c>
    </row>
    <row r="2362" spans="1:23" x14ac:dyDescent="0.3">
      <c r="A2362" t="s">
        <v>25</v>
      </c>
      <c r="B2362">
        <v>1</v>
      </c>
      <c r="C2362" t="s">
        <v>21</v>
      </c>
      <c r="D2362" t="s">
        <v>22</v>
      </c>
      <c r="E2362" t="s">
        <v>83</v>
      </c>
      <c r="F2362" t="s">
        <v>26</v>
      </c>
      <c r="G2362">
        <v>81</v>
      </c>
      <c r="H2362" t="s">
        <v>21</v>
      </c>
      <c r="I2362" t="s">
        <v>25</v>
      </c>
      <c r="J2362" t="s">
        <v>21</v>
      </c>
      <c r="K2362" t="str">
        <f>IF(Table1[[#This Row],[Under 30]]="yes","Under 30",IF(Table1[[#This Row],[Senior]]="yes","Senior","Other"))</f>
        <v>Senior</v>
      </c>
      <c r="L2362" t="s">
        <v>53</v>
      </c>
      <c r="M2362" t="s">
        <v>38</v>
      </c>
      <c r="N2362" t="s">
        <v>34</v>
      </c>
      <c r="O2362" t="s">
        <v>34</v>
      </c>
      <c r="P2362">
        <v>1</v>
      </c>
      <c r="R2362">
        <v>48</v>
      </c>
      <c r="S2362">
        <v>0</v>
      </c>
      <c r="T2362">
        <v>0</v>
      </c>
      <c r="U2362">
        <v>0</v>
      </c>
      <c r="V2362">
        <v>4</v>
      </c>
      <c r="W2362" t="str">
        <f>IF(Table1[[#This Row],[Avg Monthly GB Download]]&lt;5,"Less than 5GB",IF(Table1[[#This Row],[Avg Monthly GB Download]]&lt;10,"Less than 10GB","10 ot more 10GB"))</f>
        <v>Less than 5GB</v>
      </c>
    </row>
    <row r="2363" spans="1:23" x14ac:dyDescent="0.3">
      <c r="A2363" t="s">
        <v>25</v>
      </c>
      <c r="B2363">
        <v>1</v>
      </c>
      <c r="C2363" t="s">
        <v>21</v>
      </c>
      <c r="D2363" t="s">
        <v>22</v>
      </c>
      <c r="E2363" t="s">
        <v>84</v>
      </c>
      <c r="F2363" t="s">
        <v>24</v>
      </c>
      <c r="G2363">
        <v>57</v>
      </c>
      <c r="H2363" t="s">
        <v>21</v>
      </c>
      <c r="I2363" t="s">
        <v>21</v>
      </c>
      <c r="K2363" t="str">
        <f>IF(Table1[[#This Row],[Under 30]]="yes","Under 30",IF(Table1[[#This Row],[Senior]]="yes","Senior","Other"))</f>
        <v>Other</v>
      </c>
      <c r="P2363">
        <v>1</v>
      </c>
      <c r="Q2363">
        <v>1</v>
      </c>
      <c r="R2363">
        <v>50</v>
      </c>
      <c r="S2363">
        <v>2</v>
      </c>
      <c r="T2363">
        <v>0</v>
      </c>
      <c r="U2363">
        <v>0</v>
      </c>
      <c r="V2363">
        <v>2</v>
      </c>
      <c r="W2363" t="str">
        <f>IF(Table1[[#This Row],[Avg Monthly GB Download]]&lt;5,"Less than 5GB",IF(Table1[[#This Row],[Avg Monthly GB Download]]&lt;10,"Less than 10GB","10 ot more 10GB"))</f>
        <v>Less than 5GB</v>
      </c>
    </row>
    <row r="2364" spans="1:23" x14ac:dyDescent="0.3">
      <c r="A2364" t="s">
        <v>25</v>
      </c>
      <c r="B2364">
        <v>1</v>
      </c>
      <c r="C2364" t="s">
        <v>21</v>
      </c>
      <c r="D2364" t="s">
        <v>22</v>
      </c>
      <c r="E2364" t="s">
        <v>84</v>
      </c>
      <c r="F2364" t="s">
        <v>24</v>
      </c>
      <c r="G2364">
        <v>59</v>
      </c>
      <c r="H2364" t="s">
        <v>21</v>
      </c>
      <c r="I2364" t="s">
        <v>21</v>
      </c>
      <c r="K2364" t="str">
        <f>IF(Table1[[#This Row],[Under 30]]="yes","Under 30",IF(Table1[[#This Row],[Senior]]="yes","Senior","Other"))</f>
        <v>Other</v>
      </c>
      <c r="P2364">
        <v>1</v>
      </c>
      <c r="Q2364">
        <v>1</v>
      </c>
      <c r="R2364">
        <v>20</v>
      </c>
      <c r="S2364">
        <v>3</v>
      </c>
      <c r="T2364">
        <v>0</v>
      </c>
      <c r="U2364">
        <v>0</v>
      </c>
      <c r="V2364">
        <v>4</v>
      </c>
      <c r="W2364" t="str">
        <f>IF(Table1[[#This Row],[Avg Monthly GB Download]]&lt;5,"Less than 5GB",IF(Table1[[#This Row],[Avg Monthly GB Download]]&lt;10,"Less than 10GB","10 ot more 10GB"))</f>
        <v>Less than 5GB</v>
      </c>
    </row>
    <row r="2365" spans="1:23" x14ac:dyDescent="0.3">
      <c r="A2365" t="s">
        <v>25</v>
      </c>
      <c r="B2365">
        <v>1</v>
      </c>
      <c r="C2365" t="s">
        <v>21</v>
      </c>
      <c r="D2365" t="s">
        <v>22</v>
      </c>
      <c r="E2365" t="s">
        <v>84</v>
      </c>
      <c r="F2365" t="s">
        <v>24</v>
      </c>
      <c r="G2365">
        <v>62</v>
      </c>
      <c r="H2365" t="s">
        <v>21</v>
      </c>
      <c r="I2365" t="s">
        <v>21</v>
      </c>
      <c r="K2365" t="str">
        <f>IF(Table1[[#This Row],[Under 30]]="yes","Under 30",IF(Table1[[#This Row],[Senior]]="yes","Senior","Other"))</f>
        <v>Other</v>
      </c>
      <c r="P2365">
        <v>1</v>
      </c>
      <c r="Q2365">
        <v>1</v>
      </c>
      <c r="R2365">
        <v>33</v>
      </c>
      <c r="S2365">
        <v>2</v>
      </c>
      <c r="T2365">
        <v>0</v>
      </c>
      <c r="U2365">
        <v>0</v>
      </c>
      <c r="V2365">
        <v>9</v>
      </c>
      <c r="W2365" t="str">
        <f>IF(Table1[[#This Row],[Avg Monthly GB Download]]&lt;5,"Less than 5GB",IF(Table1[[#This Row],[Avg Monthly GB Download]]&lt;10,"Less than 10GB","10 ot more 10GB"))</f>
        <v>Less than 10GB</v>
      </c>
    </row>
    <row r="2366" spans="1:23" x14ac:dyDescent="0.3">
      <c r="A2366" t="s">
        <v>25</v>
      </c>
      <c r="B2366">
        <v>1</v>
      </c>
      <c r="C2366" t="s">
        <v>21</v>
      </c>
      <c r="D2366" t="s">
        <v>22</v>
      </c>
      <c r="E2366" t="s">
        <v>85</v>
      </c>
      <c r="F2366" t="s">
        <v>24</v>
      </c>
      <c r="G2366">
        <v>31</v>
      </c>
      <c r="H2366" t="s">
        <v>21</v>
      </c>
      <c r="I2366" t="s">
        <v>21</v>
      </c>
      <c r="K2366" t="str">
        <f>IF(Table1[[#This Row],[Under 30]]="yes","Under 30",IF(Table1[[#This Row],[Senior]]="yes","Senior","Other"))</f>
        <v>Other</v>
      </c>
      <c r="P2366">
        <v>1</v>
      </c>
      <c r="R2366">
        <v>40</v>
      </c>
      <c r="S2366">
        <v>0</v>
      </c>
      <c r="T2366">
        <v>0</v>
      </c>
      <c r="U2366">
        <v>0</v>
      </c>
      <c r="V2366">
        <v>7</v>
      </c>
      <c r="W2366" t="str">
        <f>IF(Table1[[#This Row],[Avg Monthly GB Download]]&lt;5,"Less than 5GB",IF(Table1[[#This Row],[Avg Monthly GB Download]]&lt;10,"Less than 10GB","10 ot more 10GB"))</f>
        <v>Less than 10GB</v>
      </c>
    </row>
    <row r="2367" spans="1:23" x14ac:dyDescent="0.3">
      <c r="A2367" t="s">
        <v>25</v>
      </c>
      <c r="B2367">
        <v>1</v>
      </c>
      <c r="C2367" t="s">
        <v>21</v>
      </c>
      <c r="D2367" t="s">
        <v>22</v>
      </c>
      <c r="E2367" t="s">
        <v>85</v>
      </c>
      <c r="F2367" t="s">
        <v>24</v>
      </c>
      <c r="G2367">
        <v>51</v>
      </c>
      <c r="H2367" t="s">
        <v>21</v>
      </c>
      <c r="I2367" t="s">
        <v>21</v>
      </c>
      <c r="K2367" t="str">
        <f>IF(Table1[[#This Row],[Under 30]]="yes","Under 30",IF(Table1[[#This Row],[Senior]]="yes","Senior","Other"))</f>
        <v>Other</v>
      </c>
      <c r="P2367">
        <v>1</v>
      </c>
      <c r="Q2367">
        <v>1</v>
      </c>
      <c r="R2367">
        <v>42</v>
      </c>
      <c r="S2367">
        <v>1</v>
      </c>
      <c r="T2367">
        <v>0</v>
      </c>
      <c r="U2367">
        <v>0</v>
      </c>
      <c r="V2367">
        <v>2</v>
      </c>
      <c r="W2367" t="str">
        <f>IF(Table1[[#This Row],[Avg Monthly GB Download]]&lt;5,"Less than 5GB",IF(Table1[[#This Row],[Avg Monthly GB Download]]&lt;10,"Less than 10GB","10 ot more 10GB"))</f>
        <v>Less than 5GB</v>
      </c>
    </row>
    <row r="2368" spans="1:23" x14ac:dyDescent="0.3">
      <c r="A2368" t="s">
        <v>25</v>
      </c>
      <c r="B2368">
        <v>1</v>
      </c>
      <c r="C2368" t="s">
        <v>21</v>
      </c>
      <c r="D2368" t="s">
        <v>22</v>
      </c>
      <c r="E2368" t="s">
        <v>85</v>
      </c>
      <c r="F2368" t="s">
        <v>26</v>
      </c>
      <c r="G2368">
        <v>47</v>
      </c>
      <c r="H2368" t="s">
        <v>21</v>
      </c>
      <c r="I2368" t="s">
        <v>21</v>
      </c>
      <c r="K2368" t="str">
        <f>IF(Table1[[#This Row],[Under 30]]="yes","Under 30",IF(Table1[[#This Row],[Senior]]="yes","Senior","Other"))</f>
        <v>Other</v>
      </c>
      <c r="P2368">
        <v>1</v>
      </c>
      <c r="R2368">
        <v>24</v>
      </c>
      <c r="S2368">
        <v>0</v>
      </c>
      <c r="T2368">
        <v>0</v>
      </c>
      <c r="U2368">
        <v>0</v>
      </c>
      <c r="V2368">
        <v>6</v>
      </c>
      <c r="W2368" t="str">
        <f>IF(Table1[[#This Row],[Avg Monthly GB Download]]&lt;5,"Less than 5GB",IF(Table1[[#This Row],[Avg Monthly GB Download]]&lt;10,"Less than 10GB","10 ot more 10GB"))</f>
        <v>Less than 10GB</v>
      </c>
    </row>
    <row r="2369" spans="1:23" x14ac:dyDescent="0.3">
      <c r="A2369" t="s">
        <v>25</v>
      </c>
      <c r="B2369">
        <v>1</v>
      </c>
      <c r="C2369" t="s">
        <v>21</v>
      </c>
      <c r="D2369" t="s">
        <v>22</v>
      </c>
      <c r="E2369" t="s">
        <v>85</v>
      </c>
      <c r="F2369" t="s">
        <v>26</v>
      </c>
      <c r="G2369">
        <v>55</v>
      </c>
      <c r="H2369" t="s">
        <v>21</v>
      </c>
      <c r="I2369" t="s">
        <v>21</v>
      </c>
      <c r="K2369" t="str">
        <f>IF(Table1[[#This Row],[Under 30]]="yes","Under 30",IF(Table1[[#This Row],[Senior]]="yes","Senior","Other"))</f>
        <v>Other</v>
      </c>
      <c r="P2369">
        <v>1</v>
      </c>
      <c r="Q2369">
        <v>1</v>
      </c>
      <c r="R2369">
        <v>27</v>
      </c>
      <c r="S2369">
        <v>0</v>
      </c>
      <c r="T2369">
        <v>0</v>
      </c>
      <c r="U2369">
        <v>0</v>
      </c>
      <c r="V2369">
        <v>7</v>
      </c>
      <c r="W2369" t="str">
        <f>IF(Table1[[#This Row],[Avg Monthly GB Download]]&lt;5,"Less than 5GB",IF(Table1[[#This Row],[Avg Monthly GB Download]]&lt;10,"Less than 10GB","10 ot more 10GB"))</f>
        <v>Less than 10GB</v>
      </c>
    </row>
    <row r="2370" spans="1:23" x14ac:dyDescent="0.3">
      <c r="A2370" t="s">
        <v>25</v>
      </c>
      <c r="B2370">
        <v>1</v>
      </c>
      <c r="C2370" t="s">
        <v>21</v>
      </c>
      <c r="D2370" t="s">
        <v>22</v>
      </c>
      <c r="E2370" t="s">
        <v>85</v>
      </c>
      <c r="F2370" t="s">
        <v>26</v>
      </c>
      <c r="G2370">
        <v>68</v>
      </c>
      <c r="H2370" t="s">
        <v>21</v>
      </c>
      <c r="I2370" t="s">
        <v>25</v>
      </c>
      <c r="J2370" t="s">
        <v>21</v>
      </c>
      <c r="K2370" t="str">
        <f>IF(Table1[[#This Row],[Under 30]]="yes","Under 30",IF(Table1[[#This Row],[Senior]]="yes","Senior","Other"))</f>
        <v>Senior</v>
      </c>
      <c r="L2370" t="s">
        <v>53</v>
      </c>
      <c r="M2370" t="s">
        <v>38</v>
      </c>
      <c r="N2370" t="s">
        <v>34</v>
      </c>
      <c r="O2370" t="s">
        <v>34</v>
      </c>
      <c r="P2370">
        <v>1</v>
      </c>
      <c r="R2370">
        <v>30</v>
      </c>
      <c r="S2370">
        <v>0</v>
      </c>
      <c r="T2370">
        <v>0</v>
      </c>
      <c r="U2370">
        <v>0</v>
      </c>
      <c r="V2370">
        <v>5</v>
      </c>
      <c r="W2370" t="str">
        <f>IF(Table1[[#This Row],[Avg Monthly GB Download]]&lt;5,"Less than 5GB",IF(Table1[[#This Row],[Avg Monthly GB Download]]&lt;10,"Less than 10GB","10 ot more 10GB"))</f>
        <v>Less than 10GB</v>
      </c>
    </row>
    <row r="2371" spans="1:23" x14ac:dyDescent="0.3">
      <c r="A2371" t="s">
        <v>25</v>
      </c>
      <c r="B2371">
        <v>1</v>
      </c>
      <c r="C2371" t="s">
        <v>21</v>
      </c>
      <c r="D2371" t="s">
        <v>22</v>
      </c>
      <c r="E2371" t="s">
        <v>85</v>
      </c>
      <c r="F2371" t="s">
        <v>26</v>
      </c>
      <c r="G2371">
        <v>76</v>
      </c>
      <c r="H2371" t="s">
        <v>21</v>
      </c>
      <c r="I2371" t="s">
        <v>25</v>
      </c>
      <c r="J2371" t="s">
        <v>25</v>
      </c>
      <c r="K2371" t="str">
        <f>IF(Table1[[#This Row],[Under 30]]="yes","Under 30",IF(Table1[[#This Row],[Senior]]="yes","Senior","Other"))</f>
        <v>Senior</v>
      </c>
      <c r="L2371" t="s">
        <v>32</v>
      </c>
      <c r="M2371" t="s">
        <v>33</v>
      </c>
      <c r="N2371" t="s">
        <v>65</v>
      </c>
      <c r="O2371" t="s">
        <v>66</v>
      </c>
      <c r="P2371">
        <v>1</v>
      </c>
      <c r="Q2371">
        <v>1</v>
      </c>
      <c r="R2371">
        <v>14</v>
      </c>
      <c r="S2371">
        <v>1</v>
      </c>
      <c r="T2371">
        <v>0</v>
      </c>
      <c r="U2371">
        <v>0</v>
      </c>
      <c r="V2371">
        <v>6</v>
      </c>
      <c r="W2371" t="str">
        <f>IF(Table1[[#This Row],[Avg Monthly GB Download]]&lt;5,"Less than 5GB",IF(Table1[[#This Row],[Avg Monthly GB Download]]&lt;10,"Less than 10GB","10 ot more 10GB"))</f>
        <v>Less than 10GB</v>
      </c>
    </row>
    <row r="2372" spans="1:23" x14ac:dyDescent="0.3">
      <c r="A2372" t="s">
        <v>25</v>
      </c>
      <c r="B2372">
        <v>1</v>
      </c>
      <c r="C2372" t="s">
        <v>21</v>
      </c>
      <c r="D2372" t="s">
        <v>22</v>
      </c>
      <c r="E2372" t="s">
        <v>86</v>
      </c>
      <c r="F2372" t="s">
        <v>26</v>
      </c>
      <c r="G2372">
        <v>19</v>
      </c>
      <c r="H2372" t="s">
        <v>25</v>
      </c>
      <c r="I2372" t="s">
        <v>21</v>
      </c>
      <c r="K2372" t="str">
        <f>IF(Table1[[#This Row],[Under 30]]="yes","Under 30",IF(Table1[[#This Row],[Senior]]="yes","Senior","Other"))</f>
        <v>Under 30</v>
      </c>
      <c r="P2372">
        <v>1</v>
      </c>
      <c r="R2372">
        <v>40</v>
      </c>
      <c r="S2372">
        <v>0</v>
      </c>
      <c r="T2372">
        <v>0</v>
      </c>
      <c r="U2372">
        <v>0</v>
      </c>
      <c r="V2372">
        <v>28</v>
      </c>
      <c r="W2372" t="str">
        <f>IF(Table1[[#This Row],[Avg Monthly GB Download]]&lt;5,"Less than 5GB",IF(Table1[[#This Row],[Avg Monthly GB Download]]&lt;10,"Less than 10GB","10 ot more 10GB"))</f>
        <v>10 ot more 10GB</v>
      </c>
    </row>
    <row r="2373" spans="1:23" x14ac:dyDescent="0.3">
      <c r="A2373" t="s">
        <v>25</v>
      </c>
      <c r="B2373">
        <v>1</v>
      </c>
      <c r="C2373" t="s">
        <v>21</v>
      </c>
      <c r="D2373" t="s">
        <v>22</v>
      </c>
      <c r="E2373" t="s">
        <v>86</v>
      </c>
      <c r="F2373" t="s">
        <v>26</v>
      </c>
      <c r="G2373">
        <v>43</v>
      </c>
      <c r="H2373" t="s">
        <v>21</v>
      </c>
      <c r="I2373" t="s">
        <v>21</v>
      </c>
      <c r="K2373" t="str">
        <f>IF(Table1[[#This Row],[Under 30]]="yes","Under 30",IF(Table1[[#This Row],[Senior]]="yes","Senior","Other"))</f>
        <v>Other</v>
      </c>
      <c r="P2373">
        <v>1</v>
      </c>
      <c r="R2373">
        <v>11</v>
      </c>
      <c r="S2373">
        <v>0</v>
      </c>
      <c r="T2373">
        <v>0</v>
      </c>
      <c r="U2373">
        <v>0</v>
      </c>
      <c r="V2373">
        <v>3</v>
      </c>
      <c r="W2373" t="str">
        <f>IF(Table1[[#This Row],[Avg Monthly GB Download]]&lt;5,"Less than 5GB",IF(Table1[[#This Row],[Avg Monthly GB Download]]&lt;10,"Less than 10GB","10 ot more 10GB"))</f>
        <v>Less than 5GB</v>
      </c>
    </row>
    <row r="2374" spans="1:23" x14ac:dyDescent="0.3">
      <c r="A2374" t="s">
        <v>25</v>
      </c>
      <c r="B2374">
        <v>1</v>
      </c>
      <c r="C2374" t="s">
        <v>21</v>
      </c>
      <c r="D2374" t="s">
        <v>22</v>
      </c>
      <c r="E2374" t="s">
        <v>86</v>
      </c>
      <c r="F2374" t="s">
        <v>26</v>
      </c>
      <c r="G2374">
        <v>75</v>
      </c>
      <c r="H2374" t="s">
        <v>21</v>
      </c>
      <c r="I2374" t="s">
        <v>25</v>
      </c>
      <c r="J2374" t="s">
        <v>21</v>
      </c>
      <c r="K2374" t="str">
        <f>IF(Table1[[#This Row],[Under 30]]="yes","Under 30",IF(Table1[[#This Row],[Senior]]="yes","Senior","Other"))</f>
        <v>Senior</v>
      </c>
      <c r="L2374" t="s">
        <v>32</v>
      </c>
      <c r="M2374" t="s">
        <v>38</v>
      </c>
      <c r="N2374" t="s">
        <v>39</v>
      </c>
      <c r="O2374" t="s">
        <v>104</v>
      </c>
      <c r="P2374">
        <v>1</v>
      </c>
      <c r="Q2374">
        <v>1</v>
      </c>
      <c r="R2374">
        <v>42</v>
      </c>
      <c r="S2374">
        <v>1</v>
      </c>
      <c r="T2374">
        <v>0</v>
      </c>
      <c r="U2374">
        <v>0</v>
      </c>
      <c r="V2374">
        <v>1</v>
      </c>
      <c r="W2374" t="str">
        <f>IF(Table1[[#This Row],[Avg Monthly GB Download]]&lt;5,"Less than 5GB",IF(Table1[[#This Row],[Avg Monthly GB Download]]&lt;10,"Less than 10GB","10 ot more 10GB"))</f>
        <v>Less than 5GB</v>
      </c>
    </row>
    <row r="2375" spans="1:23" x14ac:dyDescent="0.3">
      <c r="A2375" t="s">
        <v>25</v>
      </c>
      <c r="B2375">
        <v>1</v>
      </c>
      <c r="C2375" t="s">
        <v>21</v>
      </c>
      <c r="D2375" t="s">
        <v>22</v>
      </c>
      <c r="E2375" t="s">
        <v>86</v>
      </c>
      <c r="F2375" t="s">
        <v>26</v>
      </c>
      <c r="G2375">
        <v>85</v>
      </c>
      <c r="H2375" t="s">
        <v>21</v>
      </c>
      <c r="I2375" t="s">
        <v>25</v>
      </c>
      <c r="J2375" t="s">
        <v>21</v>
      </c>
      <c r="K2375" t="str">
        <f>IF(Table1[[#This Row],[Under 30]]="yes","Under 30",IF(Table1[[#This Row],[Senior]]="yes","Senior","Other"))</f>
        <v>Senior</v>
      </c>
      <c r="L2375" t="s">
        <v>32</v>
      </c>
      <c r="M2375" t="s">
        <v>38</v>
      </c>
      <c r="N2375" t="s">
        <v>90</v>
      </c>
      <c r="O2375" t="s">
        <v>103</v>
      </c>
      <c r="P2375">
        <v>1</v>
      </c>
      <c r="Q2375">
        <v>1</v>
      </c>
      <c r="R2375">
        <v>34</v>
      </c>
      <c r="S2375">
        <v>5</v>
      </c>
      <c r="T2375">
        <v>0</v>
      </c>
      <c r="U2375">
        <v>0</v>
      </c>
      <c r="V2375">
        <v>5</v>
      </c>
      <c r="W2375" t="str">
        <f>IF(Table1[[#This Row],[Avg Monthly GB Download]]&lt;5,"Less than 5GB",IF(Table1[[#This Row],[Avg Monthly GB Download]]&lt;10,"Less than 10GB","10 ot more 10GB"))</f>
        <v>Less than 10GB</v>
      </c>
    </row>
    <row r="2376" spans="1:23" x14ac:dyDescent="0.3">
      <c r="A2376" t="s">
        <v>25</v>
      </c>
      <c r="B2376">
        <v>1</v>
      </c>
      <c r="C2376" t="s">
        <v>21</v>
      </c>
      <c r="D2376" t="s">
        <v>88</v>
      </c>
      <c r="E2376" t="s">
        <v>27</v>
      </c>
      <c r="F2376" t="s">
        <v>26</v>
      </c>
      <c r="G2376">
        <v>40</v>
      </c>
      <c r="H2376" t="s">
        <v>21</v>
      </c>
      <c r="I2376" t="s">
        <v>21</v>
      </c>
      <c r="K2376" t="str">
        <f>IF(Table1[[#This Row],[Under 30]]="yes","Under 30",IF(Table1[[#This Row],[Senior]]="yes","Senior","Other"))</f>
        <v>Other</v>
      </c>
      <c r="P2376">
        <v>1</v>
      </c>
      <c r="Q2376">
        <v>1</v>
      </c>
      <c r="R2376">
        <v>29</v>
      </c>
      <c r="S2376">
        <v>4</v>
      </c>
      <c r="T2376">
        <v>0</v>
      </c>
      <c r="U2376">
        <v>0</v>
      </c>
      <c r="V2376">
        <v>2</v>
      </c>
      <c r="W2376" t="str">
        <f>IF(Table1[[#This Row],[Avg Monthly GB Download]]&lt;5,"Less than 5GB",IF(Table1[[#This Row],[Avg Monthly GB Download]]&lt;10,"Less than 10GB","10 ot more 10GB"))</f>
        <v>Less than 5GB</v>
      </c>
    </row>
    <row r="2377" spans="1:23" x14ac:dyDescent="0.3">
      <c r="A2377" t="s">
        <v>25</v>
      </c>
      <c r="B2377">
        <v>1</v>
      </c>
      <c r="C2377" t="s">
        <v>21</v>
      </c>
      <c r="D2377" t="s">
        <v>88</v>
      </c>
      <c r="E2377" t="s">
        <v>31</v>
      </c>
      <c r="F2377" t="s">
        <v>26</v>
      </c>
      <c r="G2377">
        <v>69</v>
      </c>
      <c r="H2377" t="s">
        <v>21</v>
      </c>
      <c r="I2377" t="s">
        <v>25</v>
      </c>
      <c r="J2377" t="s">
        <v>21</v>
      </c>
      <c r="K2377" t="str">
        <f>IF(Table1[[#This Row],[Under 30]]="yes","Under 30",IF(Table1[[#This Row],[Senior]]="yes","Senior","Other"))</f>
        <v>Senior</v>
      </c>
      <c r="L2377" t="s">
        <v>32</v>
      </c>
      <c r="M2377" t="s">
        <v>38</v>
      </c>
      <c r="N2377" t="s">
        <v>56</v>
      </c>
      <c r="O2377" t="s">
        <v>57</v>
      </c>
      <c r="P2377">
        <v>1</v>
      </c>
      <c r="Q2377">
        <v>1</v>
      </c>
      <c r="R2377">
        <v>34</v>
      </c>
      <c r="S2377">
        <v>2</v>
      </c>
      <c r="T2377">
        <v>0</v>
      </c>
      <c r="U2377">
        <v>0</v>
      </c>
      <c r="V2377">
        <v>5</v>
      </c>
      <c r="W2377" t="str">
        <f>IF(Table1[[#This Row],[Avg Monthly GB Download]]&lt;5,"Less than 5GB",IF(Table1[[#This Row],[Avg Monthly GB Download]]&lt;10,"Less than 10GB","10 ot more 10GB"))</f>
        <v>Less than 10GB</v>
      </c>
    </row>
    <row r="2378" spans="1:23" x14ac:dyDescent="0.3">
      <c r="A2378" t="s">
        <v>25</v>
      </c>
      <c r="B2378">
        <v>1</v>
      </c>
      <c r="C2378" t="s">
        <v>21</v>
      </c>
      <c r="D2378" t="s">
        <v>88</v>
      </c>
      <c r="E2378" t="s">
        <v>36</v>
      </c>
      <c r="F2378" t="s">
        <v>26</v>
      </c>
      <c r="G2378">
        <v>81</v>
      </c>
      <c r="H2378" t="s">
        <v>21</v>
      </c>
      <c r="I2378" t="s">
        <v>25</v>
      </c>
      <c r="J2378" t="s">
        <v>21</v>
      </c>
      <c r="K2378" t="str">
        <f>IF(Table1[[#This Row],[Under 30]]="yes","Under 30",IF(Table1[[#This Row],[Senior]]="yes","Senior","Other"))</f>
        <v>Senior</v>
      </c>
      <c r="L2378" t="s">
        <v>32</v>
      </c>
      <c r="M2378" t="s">
        <v>38</v>
      </c>
      <c r="N2378" t="s">
        <v>65</v>
      </c>
      <c r="O2378" t="s">
        <v>105</v>
      </c>
      <c r="P2378">
        <v>1</v>
      </c>
      <c r="Q2378">
        <v>1</v>
      </c>
      <c r="R2378">
        <v>31</v>
      </c>
      <c r="S2378">
        <v>2</v>
      </c>
      <c r="T2378">
        <v>0</v>
      </c>
      <c r="U2378">
        <v>0</v>
      </c>
      <c r="V2378">
        <v>6</v>
      </c>
      <c r="W2378" t="str">
        <f>IF(Table1[[#This Row],[Avg Monthly GB Download]]&lt;5,"Less than 5GB",IF(Table1[[#This Row],[Avg Monthly GB Download]]&lt;10,"Less than 10GB","10 ot more 10GB"))</f>
        <v>Less than 10GB</v>
      </c>
    </row>
    <row r="2379" spans="1:23" x14ac:dyDescent="0.3">
      <c r="A2379" t="s">
        <v>25</v>
      </c>
      <c r="B2379">
        <v>1</v>
      </c>
      <c r="C2379" t="s">
        <v>21</v>
      </c>
      <c r="D2379" t="s">
        <v>88</v>
      </c>
      <c r="E2379" t="s">
        <v>43</v>
      </c>
      <c r="F2379" t="s">
        <v>26</v>
      </c>
      <c r="G2379">
        <v>55</v>
      </c>
      <c r="H2379" t="s">
        <v>21</v>
      </c>
      <c r="I2379" t="s">
        <v>21</v>
      </c>
      <c r="K2379" t="str">
        <f>IF(Table1[[#This Row],[Under 30]]="yes","Under 30",IF(Table1[[#This Row],[Senior]]="yes","Senior","Other"))</f>
        <v>Other</v>
      </c>
      <c r="P2379">
        <v>1</v>
      </c>
      <c r="Q2379">
        <v>1</v>
      </c>
      <c r="R2379">
        <v>37</v>
      </c>
      <c r="S2379">
        <v>0</v>
      </c>
      <c r="T2379">
        <v>0</v>
      </c>
      <c r="U2379">
        <v>0</v>
      </c>
      <c r="V2379">
        <v>6</v>
      </c>
      <c r="W2379" t="str">
        <f>IF(Table1[[#This Row],[Avg Monthly GB Download]]&lt;5,"Less than 5GB",IF(Table1[[#This Row],[Avg Monthly GB Download]]&lt;10,"Less than 10GB","10 ot more 10GB"))</f>
        <v>Less than 10GB</v>
      </c>
    </row>
    <row r="2380" spans="1:23" x14ac:dyDescent="0.3">
      <c r="A2380" t="s">
        <v>25</v>
      </c>
      <c r="B2380">
        <v>1</v>
      </c>
      <c r="C2380" t="s">
        <v>21</v>
      </c>
      <c r="D2380" t="s">
        <v>88</v>
      </c>
      <c r="E2380" t="s">
        <v>45</v>
      </c>
      <c r="F2380" t="s">
        <v>26</v>
      </c>
      <c r="G2380">
        <v>62</v>
      </c>
      <c r="H2380" t="s">
        <v>21</v>
      </c>
      <c r="I2380" t="s">
        <v>21</v>
      </c>
      <c r="K2380" t="str">
        <f>IF(Table1[[#This Row],[Under 30]]="yes","Under 30",IF(Table1[[#This Row],[Senior]]="yes","Senior","Other"))</f>
        <v>Other</v>
      </c>
      <c r="P2380">
        <v>1</v>
      </c>
      <c r="Q2380">
        <v>1</v>
      </c>
      <c r="R2380">
        <v>48</v>
      </c>
      <c r="S2380">
        <v>1</v>
      </c>
      <c r="T2380">
        <v>0</v>
      </c>
      <c r="U2380">
        <v>0</v>
      </c>
      <c r="V2380">
        <v>6</v>
      </c>
      <c r="W2380" t="str">
        <f>IF(Table1[[#This Row],[Avg Monthly GB Download]]&lt;5,"Less than 5GB",IF(Table1[[#This Row],[Avg Monthly GB Download]]&lt;10,"Less than 10GB","10 ot more 10GB"))</f>
        <v>Less than 10GB</v>
      </c>
    </row>
    <row r="2381" spans="1:23" x14ac:dyDescent="0.3">
      <c r="A2381" t="s">
        <v>25</v>
      </c>
      <c r="B2381">
        <v>1</v>
      </c>
      <c r="C2381" t="s">
        <v>21</v>
      </c>
      <c r="D2381" t="s">
        <v>88</v>
      </c>
      <c r="E2381" t="s">
        <v>46</v>
      </c>
      <c r="F2381" t="s">
        <v>24</v>
      </c>
      <c r="G2381">
        <v>40</v>
      </c>
      <c r="H2381" t="s">
        <v>21</v>
      </c>
      <c r="I2381" t="s">
        <v>21</v>
      </c>
      <c r="K2381" t="str">
        <f>IF(Table1[[#This Row],[Under 30]]="yes","Under 30",IF(Table1[[#This Row],[Senior]]="yes","Senior","Other"))</f>
        <v>Other</v>
      </c>
      <c r="P2381">
        <v>1</v>
      </c>
      <c r="Q2381">
        <v>1</v>
      </c>
      <c r="R2381">
        <v>18</v>
      </c>
      <c r="S2381">
        <v>3</v>
      </c>
      <c r="T2381">
        <v>0</v>
      </c>
      <c r="U2381">
        <v>0</v>
      </c>
      <c r="V2381">
        <v>12</v>
      </c>
      <c r="W2381" t="str">
        <f>IF(Table1[[#This Row],[Avg Monthly GB Download]]&lt;5,"Less than 5GB",IF(Table1[[#This Row],[Avg Monthly GB Download]]&lt;10,"Less than 10GB","10 ot more 10GB"))</f>
        <v>10 ot more 10GB</v>
      </c>
    </row>
    <row r="2382" spans="1:23" x14ac:dyDescent="0.3">
      <c r="A2382" t="s">
        <v>25</v>
      </c>
      <c r="B2382">
        <v>1</v>
      </c>
      <c r="C2382" t="s">
        <v>21</v>
      </c>
      <c r="D2382" t="s">
        <v>88</v>
      </c>
      <c r="E2382" t="s">
        <v>51</v>
      </c>
      <c r="F2382" t="s">
        <v>24</v>
      </c>
      <c r="G2382">
        <v>25</v>
      </c>
      <c r="H2382" t="s">
        <v>25</v>
      </c>
      <c r="I2382" t="s">
        <v>21</v>
      </c>
      <c r="K2382" t="str">
        <f>IF(Table1[[#This Row],[Under 30]]="yes","Under 30",IF(Table1[[#This Row],[Senior]]="yes","Senior","Other"))</f>
        <v>Under 30</v>
      </c>
      <c r="P2382">
        <v>1</v>
      </c>
      <c r="Q2382">
        <v>1</v>
      </c>
      <c r="R2382">
        <v>30</v>
      </c>
      <c r="S2382">
        <v>3</v>
      </c>
      <c r="T2382">
        <v>0</v>
      </c>
      <c r="U2382">
        <v>0</v>
      </c>
      <c r="V2382">
        <v>10</v>
      </c>
      <c r="W2382" t="str">
        <f>IF(Table1[[#This Row],[Avg Monthly GB Download]]&lt;5,"Less than 5GB",IF(Table1[[#This Row],[Avg Monthly GB Download]]&lt;10,"Less than 10GB","10 ot more 10GB"))</f>
        <v>10 ot more 10GB</v>
      </c>
    </row>
    <row r="2383" spans="1:23" x14ac:dyDescent="0.3">
      <c r="A2383" t="s">
        <v>25</v>
      </c>
      <c r="B2383">
        <v>1</v>
      </c>
      <c r="C2383" t="s">
        <v>21</v>
      </c>
      <c r="D2383" t="s">
        <v>88</v>
      </c>
      <c r="E2383" t="s">
        <v>94</v>
      </c>
      <c r="F2383" t="s">
        <v>24</v>
      </c>
      <c r="G2383">
        <v>42</v>
      </c>
      <c r="H2383" t="s">
        <v>21</v>
      </c>
      <c r="I2383" t="s">
        <v>21</v>
      </c>
      <c r="K2383" t="str">
        <f>IF(Table1[[#This Row],[Under 30]]="yes","Under 30",IF(Table1[[#This Row],[Senior]]="yes","Senior","Other"))</f>
        <v>Other</v>
      </c>
      <c r="P2383">
        <v>1</v>
      </c>
      <c r="Q2383">
        <v>1</v>
      </c>
      <c r="R2383">
        <v>8</v>
      </c>
      <c r="S2383">
        <v>2</v>
      </c>
      <c r="T2383">
        <v>0</v>
      </c>
      <c r="U2383">
        <v>0</v>
      </c>
      <c r="V2383">
        <v>6</v>
      </c>
      <c r="W2383" t="str">
        <f>IF(Table1[[#This Row],[Avg Monthly GB Download]]&lt;5,"Less than 5GB",IF(Table1[[#This Row],[Avg Monthly GB Download]]&lt;10,"Less than 10GB","10 ot more 10GB"))</f>
        <v>Less than 10GB</v>
      </c>
    </row>
    <row r="2384" spans="1:23" x14ac:dyDescent="0.3">
      <c r="A2384" t="s">
        <v>25</v>
      </c>
      <c r="B2384">
        <v>1</v>
      </c>
      <c r="C2384" t="s">
        <v>21</v>
      </c>
      <c r="D2384" t="s">
        <v>88</v>
      </c>
      <c r="E2384" t="s">
        <v>61</v>
      </c>
      <c r="F2384" t="s">
        <v>26</v>
      </c>
      <c r="G2384">
        <v>44</v>
      </c>
      <c r="H2384" t="s">
        <v>21</v>
      </c>
      <c r="I2384" t="s">
        <v>21</v>
      </c>
      <c r="K2384" t="str">
        <f>IF(Table1[[#This Row],[Under 30]]="yes","Under 30",IF(Table1[[#This Row],[Senior]]="yes","Senior","Other"))</f>
        <v>Other</v>
      </c>
      <c r="P2384">
        <v>1</v>
      </c>
      <c r="Q2384">
        <v>1</v>
      </c>
      <c r="R2384">
        <v>24</v>
      </c>
      <c r="S2384">
        <v>3</v>
      </c>
      <c r="T2384">
        <v>0</v>
      </c>
      <c r="U2384">
        <v>0</v>
      </c>
      <c r="V2384">
        <v>2</v>
      </c>
      <c r="W2384" t="str">
        <f>IF(Table1[[#This Row],[Avg Monthly GB Download]]&lt;5,"Less than 5GB",IF(Table1[[#This Row],[Avg Monthly GB Download]]&lt;10,"Less than 10GB","10 ot more 10GB"))</f>
        <v>Less than 5GB</v>
      </c>
    </row>
    <row r="2385" spans="1:23" x14ac:dyDescent="0.3">
      <c r="A2385" t="s">
        <v>25</v>
      </c>
      <c r="B2385">
        <v>1</v>
      </c>
      <c r="C2385" t="s">
        <v>21</v>
      </c>
      <c r="D2385" t="s">
        <v>88</v>
      </c>
      <c r="E2385" t="s">
        <v>68</v>
      </c>
      <c r="F2385" t="s">
        <v>24</v>
      </c>
      <c r="G2385">
        <v>48</v>
      </c>
      <c r="H2385" t="s">
        <v>21</v>
      </c>
      <c r="I2385" t="s">
        <v>21</v>
      </c>
      <c r="K2385" t="str">
        <f>IF(Table1[[#This Row],[Under 30]]="yes","Under 30",IF(Table1[[#This Row],[Senior]]="yes","Senior","Other"))</f>
        <v>Other</v>
      </c>
      <c r="P2385">
        <v>1</v>
      </c>
      <c r="Q2385">
        <v>1</v>
      </c>
      <c r="R2385">
        <v>48</v>
      </c>
      <c r="S2385">
        <v>0</v>
      </c>
      <c r="T2385">
        <v>0</v>
      </c>
      <c r="U2385">
        <v>0</v>
      </c>
      <c r="V2385">
        <v>0</v>
      </c>
      <c r="W2385" t="str">
        <f>IF(Table1[[#This Row],[Avg Monthly GB Download]]&lt;5,"Less than 5GB",IF(Table1[[#This Row],[Avg Monthly GB Download]]&lt;10,"Less than 10GB","10 ot more 10GB"))</f>
        <v>Less than 5GB</v>
      </c>
    </row>
    <row r="2386" spans="1:23" x14ac:dyDescent="0.3">
      <c r="A2386" t="s">
        <v>25</v>
      </c>
      <c r="B2386">
        <v>1</v>
      </c>
      <c r="C2386" t="s">
        <v>21</v>
      </c>
      <c r="D2386" t="s">
        <v>88</v>
      </c>
      <c r="E2386" t="s">
        <v>69</v>
      </c>
      <c r="F2386" t="s">
        <v>26</v>
      </c>
      <c r="G2386">
        <v>40</v>
      </c>
      <c r="H2386" t="s">
        <v>21</v>
      </c>
      <c r="I2386" t="s">
        <v>21</v>
      </c>
      <c r="K2386" t="str">
        <f>IF(Table1[[#This Row],[Under 30]]="yes","Under 30",IF(Table1[[#This Row],[Senior]]="yes","Senior","Other"))</f>
        <v>Other</v>
      </c>
      <c r="P2386">
        <v>1</v>
      </c>
      <c r="Q2386">
        <v>1</v>
      </c>
      <c r="R2386">
        <v>47</v>
      </c>
      <c r="S2386">
        <v>3</v>
      </c>
      <c r="T2386">
        <v>0</v>
      </c>
      <c r="U2386">
        <v>0</v>
      </c>
      <c r="V2386">
        <v>3</v>
      </c>
      <c r="W2386" t="str">
        <f>IF(Table1[[#This Row],[Avg Monthly GB Download]]&lt;5,"Less than 5GB",IF(Table1[[#This Row],[Avg Monthly GB Download]]&lt;10,"Less than 10GB","10 ot more 10GB"))</f>
        <v>Less than 5GB</v>
      </c>
    </row>
    <row r="2387" spans="1:23" x14ac:dyDescent="0.3">
      <c r="A2387" t="s">
        <v>25</v>
      </c>
      <c r="B2387">
        <v>1</v>
      </c>
      <c r="C2387" t="s">
        <v>21</v>
      </c>
      <c r="D2387" t="s">
        <v>88</v>
      </c>
      <c r="E2387" t="s">
        <v>71</v>
      </c>
      <c r="F2387" t="s">
        <v>24</v>
      </c>
      <c r="G2387">
        <v>53</v>
      </c>
      <c r="H2387" t="s">
        <v>21</v>
      </c>
      <c r="I2387" t="s">
        <v>21</v>
      </c>
      <c r="K2387" t="str">
        <f>IF(Table1[[#This Row],[Under 30]]="yes","Under 30",IF(Table1[[#This Row],[Senior]]="yes","Senior","Other"))</f>
        <v>Other</v>
      </c>
      <c r="P2387">
        <v>1</v>
      </c>
      <c r="Q2387">
        <v>1</v>
      </c>
      <c r="R2387">
        <v>56</v>
      </c>
      <c r="S2387">
        <v>2</v>
      </c>
      <c r="T2387">
        <v>0</v>
      </c>
      <c r="U2387">
        <v>0</v>
      </c>
      <c r="V2387">
        <v>3</v>
      </c>
      <c r="W2387" t="str">
        <f>IF(Table1[[#This Row],[Avg Monthly GB Download]]&lt;5,"Less than 5GB",IF(Table1[[#This Row],[Avg Monthly GB Download]]&lt;10,"Less than 10GB","10 ot more 10GB"))</f>
        <v>Less than 5GB</v>
      </c>
    </row>
    <row r="2388" spans="1:23" x14ac:dyDescent="0.3">
      <c r="A2388" t="s">
        <v>25</v>
      </c>
      <c r="B2388">
        <v>1</v>
      </c>
      <c r="C2388" t="s">
        <v>21</v>
      </c>
      <c r="D2388" t="s">
        <v>88</v>
      </c>
      <c r="E2388" t="s">
        <v>71</v>
      </c>
      <c r="F2388" t="s">
        <v>26</v>
      </c>
      <c r="G2388">
        <v>47</v>
      </c>
      <c r="H2388" t="s">
        <v>21</v>
      </c>
      <c r="I2388" t="s">
        <v>21</v>
      </c>
      <c r="K2388" t="str">
        <f>IF(Table1[[#This Row],[Under 30]]="yes","Under 30",IF(Table1[[#This Row],[Senior]]="yes","Senior","Other"))</f>
        <v>Other</v>
      </c>
      <c r="P2388">
        <v>1</v>
      </c>
      <c r="Q2388">
        <v>1</v>
      </c>
      <c r="R2388">
        <v>40</v>
      </c>
      <c r="S2388">
        <v>0</v>
      </c>
      <c r="T2388">
        <v>0</v>
      </c>
      <c r="U2388">
        <v>0</v>
      </c>
      <c r="V2388">
        <v>3</v>
      </c>
      <c r="W2388" t="str">
        <f>IF(Table1[[#This Row],[Avg Monthly GB Download]]&lt;5,"Less than 5GB",IF(Table1[[#This Row],[Avg Monthly GB Download]]&lt;10,"Less than 10GB","10 ot more 10GB"))</f>
        <v>Less than 5GB</v>
      </c>
    </row>
    <row r="2389" spans="1:23" x14ac:dyDescent="0.3">
      <c r="A2389" t="s">
        <v>25</v>
      </c>
      <c r="B2389">
        <v>1</v>
      </c>
      <c r="C2389" t="s">
        <v>21</v>
      </c>
      <c r="D2389" t="s">
        <v>88</v>
      </c>
      <c r="E2389" t="s">
        <v>73</v>
      </c>
      <c r="F2389" t="s">
        <v>24</v>
      </c>
      <c r="G2389">
        <v>50</v>
      </c>
      <c r="H2389" t="s">
        <v>21</v>
      </c>
      <c r="I2389" t="s">
        <v>21</v>
      </c>
      <c r="K2389" t="str">
        <f>IF(Table1[[#This Row],[Under 30]]="yes","Under 30",IF(Table1[[#This Row],[Senior]]="yes","Senior","Other"))</f>
        <v>Other</v>
      </c>
      <c r="P2389">
        <v>1</v>
      </c>
      <c r="Q2389">
        <v>1</v>
      </c>
      <c r="R2389">
        <v>34</v>
      </c>
      <c r="S2389">
        <v>0</v>
      </c>
      <c r="T2389">
        <v>0</v>
      </c>
      <c r="U2389">
        <v>0</v>
      </c>
      <c r="V2389">
        <v>2</v>
      </c>
      <c r="W2389" t="str">
        <f>IF(Table1[[#This Row],[Avg Monthly GB Download]]&lt;5,"Less than 5GB",IF(Table1[[#This Row],[Avg Monthly GB Download]]&lt;10,"Less than 10GB","10 ot more 10GB"))</f>
        <v>Less than 5GB</v>
      </c>
    </row>
    <row r="2390" spans="1:23" x14ac:dyDescent="0.3">
      <c r="A2390" t="s">
        <v>25</v>
      </c>
      <c r="B2390">
        <v>1</v>
      </c>
      <c r="C2390" t="s">
        <v>21</v>
      </c>
      <c r="D2390" t="s">
        <v>88</v>
      </c>
      <c r="E2390" t="s">
        <v>77</v>
      </c>
      <c r="F2390" t="s">
        <v>24</v>
      </c>
      <c r="G2390">
        <v>74</v>
      </c>
      <c r="H2390" t="s">
        <v>21</v>
      </c>
      <c r="I2390" t="s">
        <v>25</v>
      </c>
      <c r="J2390" t="s">
        <v>21</v>
      </c>
      <c r="K2390" t="str">
        <f>IF(Table1[[#This Row],[Under 30]]="yes","Under 30",IF(Table1[[#This Row],[Senior]]="yes","Senior","Other"))</f>
        <v>Senior</v>
      </c>
      <c r="L2390" t="s">
        <v>32</v>
      </c>
      <c r="M2390" t="s">
        <v>38</v>
      </c>
      <c r="N2390" t="s">
        <v>48</v>
      </c>
      <c r="O2390" t="s">
        <v>92</v>
      </c>
      <c r="P2390">
        <v>1</v>
      </c>
      <c r="Q2390">
        <v>1</v>
      </c>
      <c r="R2390">
        <v>13</v>
      </c>
      <c r="S2390">
        <v>2</v>
      </c>
      <c r="T2390">
        <v>0</v>
      </c>
      <c r="U2390">
        <v>0</v>
      </c>
      <c r="V2390">
        <v>5</v>
      </c>
      <c r="W2390" t="str">
        <f>IF(Table1[[#This Row],[Avg Monthly GB Download]]&lt;5,"Less than 5GB",IF(Table1[[#This Row],[Avg Monthly GB Download]]&lt;10,"Less than 10GB","10 ot more 10GB"))</f>
        <v>Less than 10GB</v>
      </c>
    </row>
    <row r="2391" spans="1:23" x14ac:dyDescent="0.3">
      <c r="A2391" t="s">
        <v>25</v>
      </c>
      <c r="B2391">
        <v>1</v>
      </c>
      <c r="C2391" t="s">
        <v>21</v>
      </c>
      <c r="D2391" t="s">
        <v>88</v>
      </c>
      <c r="E2391" t="s">
        <v>80</v>
      </c>
      <c r="F2391" t="s">
        <v>26</v>
      </c>
      <c r="G2391">
        <v>67</v>
      </c>
      <c r="H2391" t="s">
        <v>21</v>
      </c>
      <c r="I2391" t="s">
        <v>25</v>
      </c>
      <c r="J2391" t="s">
        <v>21</v>
      </c>
      <c r="K2391" t="str">
        <f>IF(Table1[[#This Row],[Under 30]]="yes","Under 30",IF(Table1[[#This Row],[Senior]]="yes","Senior","Other"))</f>
        <v>Senior</v>
      </c>
      <c r="L2391" t="s">
        <v>32</v>
      </c>
      <c r="M2391" t="s">
        <v>38</v>
      </c>
      <c r="N2391" t="s">
        <v>56</v>
      </c>
      <c r="O2391" t="s">
        <v>96</v>
      </c>
      <c r="P2391">
        <v>1</v>
      </c>
      <c r="Q2391">
        <v>1</v>
      </c>
      <c r="R2391">
        <v>29</v>
      </c>
      <c r="S2391">
        <v>0</v>
      </c>
      <c r="T2391">
        <v>0</v>
      </c>
      <c r="U2391">
        <v>0</v>
      </c>
      <c r="V2391">
        <v>5</v>
      </c>
      <c r="W2391" t="str">
        <f>IF(Table1[[#This Row],[Avg Monthly GB Download]]&lt;5,"Less than 5GB",IF(Table1[[#This Row],[Avg Monthly GB Download]]&lt;10,"Less than 10GB","10 ot more 10GB"))</f>
        <v>Less than 10GB</v>
      </c>
    </row>
    <row r="2392" spans="1:23" x14ac:dyDescent="0.3">
      <c r="A2392" t="s">
        <v>25</v>
      </c>
      <c r="B2392">
        <v>1</v>
      </c>
      <c r="C2392" t="s">
        <v>21</v>
      </c>
      <c r="D2392" t="s">
        <v>88</v>
      </c>
      <c r="E2392" t="s">
        <v>84</v>
      </c>
      <c r="F2392" t="s">
        <v>26</v>
      </c>
      <c r="G2392">
        <v>39</v>
      </c>
      <c r="H2392" t="s">
        <v>21</v>
      </c>
      <c r="I2392" t="s">
        <v>21</v>
      </c>
      <c r="K2392" t="str">
        <f>IF(Table1[[#This Row],[Under 30]]="yes","Under 30",IF(Table1[[#This Row],[Senior]]="yes","Senior","Other"))</f>
        <v>Other</v>
      </c>
      <c r="P2392">
        <v>1</v>
      </c>
      <c r="Q2392">
        <v>1</v>
      </c>
      <c r="R2392">
        <v>28</v>
      </c>
      <c r="S2392">
        <v>5</v>
      </c>
      <c r="T2392">
        <v>0</v>
      </c>
      <c r="U2392">
        <v>0</v>
      </c>
      <c r="V2392">
        <v>7</v>
      </c>
      <c r="W2392" t="str">
        <f>IF(Table1[[#This Row],[Avg Monthly GB Download]]&lt;5,"Less than 5GB",IF(Table1[[#This Row],[Avg Monthly GB Download]]&lt;10,"Less than 10GB","10 ot more 10GB"))</f>
        <v>Less than 10GB</v>
      </c>
    </row>
    <row r="2393" spans="1:23" x14ac:dyDescent="0.3">
      <c r="A2393" t="s">
        <v>25</v>
      </c>
      <c r="B2393">
        <v>1</v>
      </c>
      <c r="C2393" t="s">
        <v>21</v>
      </c>
      <c r="D2393" t="s">
        <v>88</v>
      </c>
      <c r="E2393" t="s">
        <v>85</v>
      </c>
      <c r="F2393" t="s">
        <v>24</v>
      </c>
      <c r="G2393">
        <v>52</v>
      </c>
      <c r="H2393" t="s">
        <v>21</v>
      </c>
      <c r="I2393" t="s">
        <v>21</v>
      </c>
      <c r="K2393" t="str">
        <f>IF(Table1[[#This Row],[Under 30]]="yes","Under 30",IF(Table1[[#This Row],[Senior]]="yes","Senior","Other"))</f>
        <v>Other</v>
      </c>
      <c r="P2393">
        <v>1</v>
      </c>
      <c r="Q2393">
        <v>1</v>
      </c>
      <c r="R2393">
        <v>19</v>
      </c>
      <c r="S2393">
        <v>3</v>
      </c>
      <c r="T2393">
        <v>0</v>
      </c>
      <c r="U2393">
        <v>0</v>
      </c>
      <c r="V2393">
        <v>14</v>
      </c>
      <c r="W2393" t="str">
        <f>IF(Table1[[#This Row],[Avg Monthly GB Download]]&lt;5,"Less than 5GB",IF(Table1[[#This Row],[Avg Monthly GB Download]]&lt;10,"Less than 10GB","10 ot more 10GB"))</f>
        <v>10 ot more 10GB</v>
      </c>
    </row>
    <row r="2394" spans="1:23" x14ac:dyDescent="0.3">
      <c r="A2394" t="s">
        <v>25</v>
      </c>
      <c r="B2394">
        <v>1</v>
      </c>
      <c r="C2394" t="s">
        <v>25</v>
      </c>
      <c r="D2394" t="s">
        <v>22</v>
      </c>
      <c r="E2394" t="s">
        <v>23</v>
      </c>
      <c r="F2394" t="s">
        <v>24</v>
      </c>
      <c r="G2394">
        <v>46</v>
      </c>
      <c r="H2394" t="s">
        <v>21</v>
      </c>
      <c r="I2394" t="s">
        <v>21</v>
      </c>
      <c r="K2394" t="str">
        <f>IF(Table1[[#This Row],[Under 30]]="yes","Under 30",IF(Table1[[#This Row],[Senior]]="yes","Senior","Other"))</f>
        <v>Other</v>
      </c>
      <c r="P2394">
        <v>1</v>
      </c>
      <c r="Q2394">
        <v>1</v>
      </c>
      <c r="R2394">
        <v>26</v>
      </c>
      <c r="S2394">
        <v>0</v>
      </c>
      <c r="T2394">
        <v>205.2</v>
      </c>
      <c r="U2394">
        <v>0</v>
      </c>
      <c r="V2394">
        <v>5</v>
      </c>
      <c r="W2394" t="str">
        <f>IF(Table1[[#This Row],[Avg Monthly GB Download]]&lt;5,"Less than 5GB",IF(Table1[[#This Row],[Avg Monthly GB Download]]&lt;10,"Less than 10GB","10 ot more 10GB"))</f>
        <v>Less than 10GB</v>
      </c>
    </row>
    <row r="2395" spans="1:23" x14ac:dyDescent="0.3">
      <c r="A2395" t="s">
        <v>25</v>
      </c>
      <c r="B2395">
        <v>1</v>
      </c>
      <c r="C2395" t="s">
        <v>25</v>
      </c>
      <c r="D2395" t="s">
        <v>22</v>
      </c>
      <c r="E2395" t="s">
        <v>23</v>
      </c>
      <c r="F2395" t="s">
        <v>24</v>
      </c>
      <c r="G2395">
        <v>50</v>
      </c>
      <c r="H2395" t="s">
        <v>21</v>
      </c>
      <c r="I2395" t="s">
        <v>21</v>
      </c>
      <c r="K2395" t="str">
        <f>IF(Table1[[#This Row],[Under 30]]="yes","Under 30",IF(Table1[[#This Row],[Senior]]="yes","Senior","Other"))</f>
        <v>Other</v>
      </c>
      <c r="P2395">
        <v>1</v>
      </c>
      <c r="R2395">
        <v>40</v>
      </c>
      <c r="S2395">
        <v>1</v>
      </c>
      <c r="T2395">
        <v>3.7</v>
      </c>
      <c r="U2395">
        <v>0</v>
      </c>
      <c r="V2395">
        <v>3</v>
      </c>
      <c r="W2395" t="str">
        <f>IF(Table1[[#This Row],[Avg Monthly GB Download]]&lt;5,"Less than 5GB",IF(Table1[[#This Row],[Avg Monthly GB Download]]&lt;10,"Less than 10GB","10 ot more 10GB"))</f>
        <v>Less than 5GB</v>
      </c>
    </row>
    <row r="2396" spans="1:23" x14ac:dyDescent="0.3">
      <c r="A2396" t="s">
        <v>25</v>
      </c>
      <c r="B2396">
        <v>1</v>
      </c>
      <c r="C2396" t="s">
        <v>25</v>
      </c>
      <c r="D2396" t="s">
        <v>22</v>
      </c>
      <c r="E2396" t="s">
        <v>23</v>
      </c>
      <c r="F2396" t="s">
        <v>24</v>
      </c>
      <c r="G2396">
        <v>62</v>
      </c>
      <c r="H2396" t="s">
        <v>21</v>
      </c>
      <c r="I2396" t="s">
        <v>21</v>
      </c>
      <c r="K2396" t="str">
        <f>IF(Table1[[#This Row],[Under 30]]="yes","Under 30",IF(Table1[[#This Row],[Senior]]="yes","Senior","Other"))</f>
        <v>Other</v>
      </c>
      <c r="P2396">
        <v>1</v>
      </c>
      <c r="Q2396">
        <v>1</v>
      </c>
      <c r="R2396">
        <v>26</v>
      </c>
      <c r="S2396">
        <v>1</v>
      </c>
      <c r="T2396">
        <v>6</v>
      </c>
      <c r="U2396">
        <v>0</v>
      </c>
      <c r="V2396">
        <v>15</v>
      </c>
      <c r="W2396" t="str">
        <f>IF(Table1[[#This Row],[Avg Monthly GB Download]]&lt;5,"Less than 5GB",IF(Table1[[#This Row],[Avg Monthly GB Download]]&lt;10,"Less than 10GB","10 ot more 10GB"))</f>
        <v>10 ot more 10GB</v>
      </c>
    </row>
    <row r="2397" spans="1:23" x14ac:dyDescent="0.3">
      <c r="A2397" t="s">
        <v>25</v>
      </c>
      <c r="B2397">
        <v>1</v>
      </c>
      <c r="C2397" t="s">
        <v>25</v>
      </c>
      <c r="D2397" t="s">
        <v>22</v>
      </c>
      <c r="E2397" t="s">
        <v>23</v>
      </c>
      <c r="F2397" t="s">
        <v>26</v>
      </c>
      <c r="G2397">
        <v>50</v>
      </c>
      <c r="H2397" t="s">
        <v>21</v>
      </c>
      <c r="I2397" t="s">
        <v>21</v>
      </c>
      <c r="K2397" t="str">
        <f>IF(Table1[[#This Row],[Under 30]]="yes","Under 30",IF(Table1[[#This Row],[Senior]]="yes","Senior","Other"))</f>
        <v>Other</v>
      </c>
      <c r="P2397">
        <v>1</v>
      </c>
      <c r="Q2397">
        <v>1</v>
      </c>
      <c r="R2397">
        <v>23</v>
      </c>
      <c r="S2397">
        <v>1</v>
      </c>
      <c r="T2397">
        <v>3.7</v>
      </c>
      <c r="U2397">
        <v>0</v>
      </c>
      <c r="V2397">
        <v>3</v>
      </c>
      <c r="W2397" t="str">
        <f>IF(Table1[[#This Row],[Avg Monthly GB Download]]&lt;5,"Less than 5GB",IF(Table1[[#This Row],[Avg Monthly GB Download]]&lt;10,"Less than 10GB","10 ot more 10GB"))</f>
        <v>Less than 5GB</v>
      </c>
    </row>
    <row r="2398" spans="1:23" x14ac:dyDescent="0.3">
      <c r="A2398" t="s">
        <v>25</v>
      </c>
      <c r="B2398">
        <v>1</v>
      </c>
      <c r="C2398" t="s">
        <v>25</v>
      </c>
      <c r="D2398" t="s">
        <v>22</v>
      </c>
      <c r="E2398" t="s">
        <v>27</v>
      </c>
      <c r="F2398" t="s">
        <v>24</v>
      </c>
      <c r="G2398">
        <v>51</v>
      </c>
      <c r="H2398" t="s">
        <v>21</v>
      </c>
      <c r="I2398" t="s">
        <v>21</v>
      </c>
      <c r="K2398" t="str">
        <f>IF(Table1[[#This Row],[Under 30]]="yes","Under 30",IF(Table1[[#This Row],[Senior]]="yes","Senior","Other"))</f>
        <v>Other</v>
      </c>
      <c r="P2398">
        <v>2</v>
      </c>
      <c r="Q2398">
        <v>2</v>
      </c>
      <c r="R2398">
        <v>24</v>
      </c>
      <c r="S2398">
        <v>3.5</v>
      </c>
      <c r="T2398">
        <v>4.8</v>
      </c>
      <c r="U2398">
        <v>0</v>
      </c>
      <c r="V2398">
        <v>11</v>
      </c>
      <c r="W2398" t="str">
        <f>IF(Table1[[#This Row],[Avg Monthly GB Download]]&lt;5,"Less than 5GB",IF(Table1[[#This Row],[Avg Monthly GB Download]]&lt;10,"Less than 10GB","10 ot more 10GB"))</f>
        <v>10 ot more 10GB</v>
      </c>
    </row>
    <row r="2399" spans="1:23" x14ac:dyDescent="0.3">
      <c r="A2399" t="s">
        <v>25</v>
      </c>
      <c r="B2399">
        <v>1</v>
      </c>
      <c r="C2399" t="s">
        <v>25</v>
      </c>
      <c r="D2399" t="s">
        <v>22</v>
      </c>
      <c r="E2399" t="s">
        <v>27</v>
      </c>
      <c r="F2399" t="s">
        <v>24</v>
      </c>
      <c r="G2399">
        <v>57</v>
      </c>
      <c r="H2399" t="s">
        <v>21</v>
      </c>
      <c r="I2399" t="s">
        <v>21</v>
      </c>
      <c r="K2399" t="str">
        <f>IF(Table1[[#This Row],[Under 30]]="yes","Under 30",IF(Table1[[#This Row],[Senior]]="yes","Senior","Other"))</f>
        <v>Other</v>
      </c>
      <c r="P2399">
        <v>1</v>
      </c>
      <c r="Q2399">
        <v>1</v>
      </c>
      <c r="R2399">
        <v>45</v>
      </c>
      <c r="S2399">
        <v>2</v>
      </c>
      <c r="T2399">
        <v>30.5</v>
      </c>
      <c r="U2399">
        <v>0</v>
      </c>
      <c r="V2399">
        <v>1</v>
      </c>
      <c r="W2399" t="str">
        <f>IF(Table1[[#This Row],[Avg Monthly GB Download]]&lt;5,"Less than 5GB",IF(Table1[[#This Row],[Avg Monthly GB Download]]&lt;10,"Less than 10GB","10 ot more 10GB"))</f>
        <v>Less than 5GB</v>
      </c>
    </row>
    <row r="2400" spans="1:23" x14ac:dyDescent="0.3">
      <c r="A2400" t="s">
        <v>25</v>
      </c>
      <c r="B2400">
        <v>1</v>
      </c>
      <c r="C2400" t="s">
        <v>25</v>
      </c>
      <c r="D2400" t="s">
        <v>22</v>
      </c>
      <c r="E2400" t="s">
        <v>27</v>
      </c>
      <c r="F2400" t="s">
        <v>26</v>
      </c>
      <c r="G2400">
        <v>23</v>
      </c>
      <c r="H2400" t="s">
        <v>25</v>
      </c>
      <c r="I2400" t="s">
        <v>21</v>
      </c>
      <c r="K2400" t="str">
        <f>IF(Table1[[#This Row],[Under 30]]="yes","Under 30",IF(Table1[[#This Row],[Senior]]="yes","Senior","Other"))</f>
        <v>Under 30</v>
      </c>
      <c r="P2400">
        <v>1</v>
      </c>
      <c r="Q2400">
        <v>1</v>
      </c>
      <c r="R2400">
        <v>45</v>
      </c>
      <c r="S2400">
        <v>4</v>
      </c>
      <c r="T2400">
        <v>3.2</v>
      </c>
      <c r="U2400">
        <v>0</v>
      </c>
      <c r="V2400">
        <v>17</v>
      </c>
      <c r="W2400" t="str">
        <f>IF(Table1[[#This Row],[Avg Monthly GB Download]]&lt;5,"Less than 5GB",IF(Table1[[#This Row],[Avg Monthly GB Download]]&lt;10,"Less than 10GB","10 ot more 10GB"))</f>
        <v>10 ot more 10GB</v>
      </c>
    </row>
    <row r="2401" spans="1:23" x14ac:dyDescent="0.3">
      <c r="A2401" t="s">
        <v>25</v>
      </c>
      <c r="B2401">
        <v>1</v>
      </c>
      <c r="C2401" t="s">
        <v>25</v>
      </c>
      <c r="D2401" t="s">
        <v>22</v>
      </c>
      <c r="E2401" t="s">
        <v>27</v>
      </c>
      <c r="F2401" t="s">
        <v>26</v>
      </c>
      <c r="G2401">
        <v>48</v>
      </c>
      <c r="H2401" t="s">
        <v>21</v>
      </c>
      <c r="I2401" t="s">
        <v>21</v>
      </c>
      <c r="K2401" t="str">
        <f>IF(Table1[[#This Row],[Under 30]]="yes","Under 30",IF(Table1[[#This Row],[Senior]]="yes","Senior","Other"))</f>
        <v>Other</v>
      </c>
      <c r="P2401">
        <v>1</v>
      </c>
      <c r="R2401">
        <v>33</v>
      </c>
      <c r="S2401">
        <v>0</v>
      </c>
      <c r="T2401">
        <v>5.2</v>
      </c>
      <c r="U2401">
        <v>0</v>
      </c>
      <c r="V2401">
        <v>3</v>
      </c>
      <c r="W2401" t="str">
        <f>IF(Table1[[#This Row],[Avg Monthly GB Download]]&lt;5,"Less than 5GB",IF(Table1[[#This Row],[Avg Monthly GB Download]]&lt;10,"Less than 10GB","10 ot more 10GB"))</f>
        <v>Less than 5GB</v>
      </c>
    </row>
    <row r="2402" spans="1:23" x14ac:dyDescent="0.3">
      <c r="A2402" t="s">
        <v>25</v>
      </c>
      <c r="B2402">
        <v>1</v>
      </c>
      <c r="C2402" t="s">
        <v>25</v>
      </c>
      <c r="D2402" t="s">
        <v>22</v>
      </c>
      <c r="E2402" t="s">
        <v>27</v>
      </c>
      <c r="F2402" t="s">
        <v>26</v>
      </c>
      <c r="G2402">
        <v>62</v>
      </c>
      <c r="H2402" t="s">
        <v>21</v>
      </c>
      <c r="I2402" t="s">
        <v>21</v>
      </c>
      <c r="K2402" t="str">
        <f>IF(Table1[[#This Row],[Under 30]]="yes","Under 30",IF(Table1[[#This Row],[Senior]]="yes","Senior","Other"))</f>
        <v>Other</v>
      </c>
      <c r="P2402">
        <v>1</v>
      </c>
      <c r="Q2402">
        <v>1</v>
      </c>
      <c r="R2402">
        <v>51</v>
      </c>
      <c r="S2402">
        <v>4</v>
      </c>
      <c r="T2402">
        <v>2.5</v>
      </c>
      <c r="U2402">
        <v>0</v>
      </c>
      <c r="V2402">
        <v>11</v>
      </c>
      <c r="W2402" t="str">
        <f>IF(Table1[[#This Row],[Avg Monthly GB Download]]&lt;5,"Less than 5GB",IF(Table1[[#This Row],[Avg Monthly GB Download]]&lt;10,"Less than 10GB","10 ot more 10GB"))</f>
        <v>10 ot more 10GB</v>
      </c>
    </row>
    <row r="2403" spans="1:23" x14ac:dyDescent="0.3">
      <c r="A2403" t="s">
        <v>25</v>
      </c>
      <c r="B2403">
        <v>1</v>
      </c>
      <c r="C2403" t="s">
        <v>25</v>
      </c>
      <c r="D2403" t="s">
        <v>22</v>
      </c>
      <c r="E2403" t="s">
        <v>28</v>
      </c>
      <c r="F2403" t="s">
        <v>107</v>
      </c>
      <c r="G2403">
        <v>29</v>
      </c>
      <c r="H2403" t="s">
        <v>25</v>
      </c>
      <c r="I2403" t="s">
        <v>21</v>
      </c>
      <c r="K2403" t="str">
        <f>IF(Table1[[#This Row],[Under 30]]="yes","Under 30",IF(Table1[[#This Row],[Senior]]="yes","Senior","Other"))</f>
        <v>Under 30</v>
      </c>
      <c r="P2403">
        <v>1</v>
      </c>
      <c r="Q2403">
        <v>1</v>
      </c>
      <c r="R2403">
        <v>16</v>
      </c>
      <c r="S2403">
        <v>5</v>
      </c>
      <c r="T2403">
        <v>3.3</v>
      </c>
      <c r="U2403">
        <v>0</v>
      </c>
      <c r="V2403">
        <v>37</v>
      </c>
      <c r="W2403" t="str">
        <f>IF(Table1[[#This Row],[Avg Monthly GB Download]]&lt;5,"Less than 5GB",IF(Table1[[#This Row],[Avg Monthly GB Download]]&lt;10,"Less than 10GB","10 ot more 10GB"))</f>
        <v>10 ot more 10GB</v>
      </c>
    </row>
    <row r="2404" spans="1:23" x14ac:dyDescent="0.3">
      <c r="A2404" t="s">
        <v>25</v>
      </c>
      <c r="B2404">
        <v>1</v>
      </c>
      <c r="C2404" t="s">
        <v>25</v>
      </c>
      <c r="D2404" t="s">
        <v>22</v>
      </c>
      <c r="E2404" t="s">
        <v>29</v>
      </c>
      <c r="F2404" t="s">
        <v>26</v>
      </c>
      <c r="G2404">
        <v>34</v>
      </c>
      <c r="H2404" t="s">
        <v>21</v>
      </c>
      <c r="I2404" t="s">
        <v>21</v>
      </c>
      <c r="K2404" t="str">
        <f>IF(Table1[[#This Row],[Under 30]]="yes","Under 30",IF(Table1[[#This Row],[Senior]]="yes","Senior","Other"))</f>
        <v>Other</v>
      </c>
      <c r="P2404">
        <v>1</v>
      </c>
      <c r="Q2404">
        <v>1</v>
      </c>
      <c r="R2404">
        <v>25</v>
      </c>
      <c r="S2404">
        <v>5</v>
      </c>
      <c r="T2404">
        <v>0.2</v>
      </c>
      <c r="U2404">
        <v>0</v>
      </c>
      <c r="V2404">
        <v>9</v>
      </c>
      <c r="W2404" t="str">
        <f>IF(Table1[[#This Row],[Avg Monthly GB Download]]&lt;5,"Less than 5GB",IF(Table1[[#This Row],[Avg Monthly GB Download]]&lt;10,"Less than 10GB","10 ot more 10GB"))</f>
        <v>Less than 10GB</v>
      </c>
    </row>
    <row r="2405" spans="1:23" x14ac:dyDescent="0.3">
      <c r="A2405" t="s">
        <v>25</v>
      </c>
      <c r="B2405">
        <v>1</v>
      </c>
      <c r="C2405" t="s">
        <v>25</v>
      </c>
      <c r="D2405" t="s">
        <v>22</v>
      </c>
      <c r="E2405" t="s">
        <v>89</v>
      </c>
      <c r="F2405" t="s">
        <v>24</v>
      </c>
      <c r="G2405">
        <v>43</v>
      </c>
      <c r="H2405" t="s">
        <v>21</v>
      </c>
      <c r="I2405" t="s">
        <v>21</v>
      </c>
      <c r="K2405" t="str">
        <f>IF(Table1[[#This Row],[Under 30]]="yes","Under 30",IF(Table1[[#This Row],[Senior]]="yes","Senior","Other"))</f>
        <v>Other</v>
      </c>
      <c r="P2405">
        <v>1</v>
      </c>
      <c r="Q2405">
        <v>1</v>
      </c>
      <c r="R2405">
        <v>53</v>
      </c>
      <c r="S2405">
        <v>0</v>
      </c>
      <c r="T2405">
        <v>4.4000000000000004</v>
      </c>
      <c r="U2405">
        <v>0</v>
      </c>
      <c r="V2405">
        <v>4</v>
      </c>
      <c r="W2405" t="str">
        <f>IF(Table1[[#This Row],[Avg Monthly GB Download]]&lt;5,"Less than 5GB",IF(Table1[[#This Row],[Avg Monthly GB Download]]&lt;10,"Less than 10GB","10 ot more 10GB"))</f>
        <v>Less than 5GB</v>
      </c>
    </row>
    <row r="2406" spans="1:23" x14ac:dyDescent="0.3">
      <c r="A2406" t="s">
        <v>25</v>
      </c>
      <c r="B2406">
        <v>1</v>
      </c>
      <c r="C2406" t="s">
        <v>25</v>
      </c>
      <c r="D2406" t="s">
        <v>22</v>
      </c>
      <c r="E2406" t="s">
        <v>89</v>
      </c>
      <c r="F2406" t="s">
        <v>24</v>
      </c>
      <c r="G2406">
        <v>72</v>
      </c>
      <c r="H2406" t="s">
        <v>21</v>
      </c>
      <c r="I2406" t="s">
        <v>25</v>
      </c>
      <c r="J2406" t="s">
        <v>21</v>
      </c>
      <c r="K2406" t="str">
        <f>IF(Table1[[#This Row],[Under 30]]="yes","Under 30",IF(Table1[[#This Row],[Senior]]="yes","Senior","Other"))</f>
        <v>Senior</v>
      </c>
      <c r="L2406" t="s">
        <v>32</v>
      </c>
      <c r="M2406" t="s">
        <v>38</v>
      </c>
      <c r="N2406" t="s">
        <v>65</v>
      </c>
      <c r="O2406" t="s">
        <v>106</v>
      </c>
      <c r="P2406">
        <v>1</v>
      </c>
      <c r="Q2406">
        <v>1</v>
      </c>
      <c r="R2406">
        <v>30</v>
      </c>
      <c r="S2406">
        <v>3</v>
      </c>
      <c r="T2406">
        <v>3.5</v>
      </c>
      <c r="U2406">
        <v>0</v>
      </c>
      <c r="V2406">
        <v>2</v>
      </c>
      <c r="W2406" t="str">
        <f>IF(Table1[[#This Row],[Avg Monthly GB Download]]&lt;5,"Less than 5GB",IF(Table1[[#This Row],[Avg Monthly GB Download]]&lt;10,"Less than 10GB","10 ot more 10GB"))</f>
        <v>Less than 5GB</v>
      </c>
    </row>
    <row r="2407" spans="1:23" x14ac:dyDescent="0.3">
      <c r="A2407" t="s">
        <v>25</v>
      </c>
      <c r="B2407">
        <v>1</v>
      </c>
      <c r="C2407" t="s">
        <v>25</v>
      </c>
      <c r="D2407" t="s">
        <v>22</v>
      </c>
      <c r="E2407" t="s">
        <v>30</v>
      </c>
      <c r="F2407" t="s">
        <v>24</v>
      </c>
      <c r="G2407">
        <v>32</v>
      </c>
      <c r="H2407" t="s">
        <v>21</v>
      </c>
      <c r="I2407" t="s">
        <v>21</v>
      </c>
      <c r="K2407" t="str">
        <f>IF(Table1[[#This Row],[Under 30]]="yes","Under 30",IF(Table1[[#This Row],[Senior]]="yes","Senior","Other"))</f>
        <v>Other</v>
      </c>
      <c r="P2407">
        <v>1</v>
      </c>
      <c r="R2407">
        <v>26</v>
      </c>
      <c r="S2407">
        <v>1</v>
      </c>
      <c r="T2407">
        <v>2.2000000000000002</v>
      </c>
      <c r="U2407">
        <v>0</v>
      </c>
      <c r="V2407">
        <v>2</v>
      </c>
      <c r="W2407" t="str">
        <f>IF(Table1[[#This Row],[Avg Monthly GB Download]]&lt;5,"Less than 5GB",IF(Table1[[#This Row],[Avg Monthly GB Download]]&lt;10,"Less than 10GB","10 ot more 10GB"))</f>
        <v>Less than 5GB</v>
      </c>
    </row>
    <row r="2408" spans="1:23" x14ac:dyDescent="0.3">
      <c r="A2408" t="s">
        <v>25</v>
      </c>
      <c r="B2408">
        <v>1</v>
      </c>
      <c r="C2408" t="s">
        <v>25</v>
      </c>
      <c r="D2408" t="s">
        <v>22</v>
      </c>
      <c r="E2408" t="s">
        <v>31</v>
      </c>
      <c r="F2408" t="s">
        <v>24</v>
      </c>
      <c r="G2408">
        <v>34</v>
      </c>
      <c r="H2408" t="s">
        <v>21</v>
      </c>
      <c r="I2408" t="s">
        <v>21</v>
      </c>
      <c r="K2408" t="str">
        <f>IF(Table1[[#This Row],[Under 30]]="yes","Under 30",IF(Table1[[#This Row],[Senior]]="yes","Senior","Other"))</f>
        <v>Other</v>
      </c>
      <c r="P2408">
        <v>1</v>
      </c>
      <c r="Q2408">
        <v>1</v>
      </c>
      <c r="R2408">
        <v>16</v>
      </c>
      <c r="S2408">
        <v>4</v>
      </c>
      <c r="T2408">
        <v>52.8</v>
      </c>
      <c r="U2408">
        <v>0</v>
      </c>
      <c r="V2408">
        <v>6</v>
      </c>
      <c r="W2408" t="str">
        <f>IF(Table1[[#This Row],[Avg Monthly GB Download]]&lt;5,"Less than 5GB",IF(Table1[[#This Row],[Avg Monthly GB Download]]&lt;10,"Less than 10GB","10 ot more 10GB"))</f>
        <v>Less than 10GB</v>
      </c>
    </row>
    <row r="2409" spans="1:23" x14ac:dyDescent="0.3">
      <c r="A2409" t="s">
        <v>25</v>
      </c>
      <c r="B2409">
        <v>1</v>
      </c>
      <c r="C2409" t="s">
        <v>25</v>
      </c>
      <c r="D2409" t="s">
        <v>22</v>
      </c>
      <c r="E2409" t="s">
        <v>31</v>
      </c>
      <c r="F2409" t="s">
        <v>24</v>
      </c>
      <c r="G2409">
        <v>36</v>
      </c>
      <c r="H2409" t="s">
        <v>21</v>
      </c>
      <c r="I2409" t="s">
        <v>21</v>
      </c>
      <c r="K2409" t="str">
        <f>IF(Table1[[#This Row],[Under 30]]="yes","Under 30",IF(Table1[[#This Row],[Senior]]="yes","Senior","Other"))</f>
        <v>Other</v>
      </c>
      <c r="P2409">
        <v>1</v>
      </c>
      <c r="R2409">
        <v>13</v>
      </c>
      <c r="S2409">
        <v>0</v>
      </c>
      <c r="T2409">
        <v>3.5</v>
      </c>
      <c r="U2409">
        <v>0</v>
      </c>
      <c r="V2409">
        <v>5</v>
      </c>
      <c r="W2409" t="str">
        <f>IF(Table1[[#This Row],[Avg Monthly GB Download]]&lt;5,"Less than 5GB",IF(Table1[[#This Row],[Avg Monthly GB Download]]&lt;10,"Less than 10GB","10 ot more 10GB"))</f>
        <v>Less than 10GB</v>
      </c>
    </row>
    <row r="2410" spans="1:23" x14ac:dyDescent="0.3">
      <c r="A2410" t="s">
        <v>25</v>
      </c>
      <c r="B2410">
        <v>1</v>
      </c>
      <c r="C2410" t="s">
        <v>25</v>
      </c>
      <c r="D2410" t="s">
        <v>22</v>
      </c>
      <c r="E2410" t="s">
        <v>31</v>
      </c>
      <c r="F2410" t="s">
        <v>24</v>
      </c>
      <c r="G2410">
        <v>40</v>
      </c>
      <c r="H2410" t="s">
        <v>21</v>
      </c>
      <c r="I2410" t="s">
        <v>21</v>
      </c>
      <c r="K2410" t="str">
        <f>IF(Table1[[#This Row],[Under 30]]="yes","Under 30",IF(Table1[[#This Row],[Senior]]="yes","Senior","Other"))</f>
        <v>Other</v>
      </c>
      <c r="P2410">
        <v>1</v>
      </c>
      <c r="Q2410">
        <v>1</v>
      </c>
      <c r="R2410">
        <v>32</v>
      </c>
      <c r="S2410">
        <v>2</v>
      </c>
      <c r="T2410">
        <v>3.6</v>
      </c>
      <c r="U2410">
        <v>0</v>
      </c>
      <c r="V2410">
        <v>2</v>
      </c>
      <c r="W2410" t="str">
        <f>IF(Table1[[#This Row],[Avg Monthly GB Download]]&lt;5,"Less than 5GB",IF(Table1[[#This Row],[Avg Monthly GB Download]]&lt;10,"Less than 10GB","10 ot more 10GB"))</f>
        <v>Less than 5GB</v>
      </c>
    </row>
    <row r="2411" spans="1:23" x14ac:dyDescent="0.3">
      <c r="A2411" t="s">
        <v>25</v>
      </c>
      <c r="B2411">
        <v>1</v>
      </c>
      <c r="C2411" t="s">
        <v>25</v>
      </c>
      <c r="D2411" t="s">
        <v>22</v>
      </c>
      <c r="E2411" t="s">
        <v>31</v>
      </c>
      <c r="F2411" t="s">
        <v>24</v>
      </c>
      <c r="G2411">
        <v>50</v>
      </c>
      <c r="H2411" t="s">
        <v>21</v>
      </c>
      <c r="I2411" t="s">
        <v>21</v>
      </c>
      <c r="K2411" t="str">
        <f>IF(Table1[[#This Row],[Under 30]]="yes","Under 30",IF(Table1[[#This Row],[Senior]]="yes","Senior","Other"))</f>
        <v>Other</v>
      </c>
      <c r="P2411">
        <v>1</v>
      </c>
      <c r="Q2411">
        <v>1</v>
      </c>
      <c r="R2411">
        <v>26</v>
      </c>
      <c r="S2411">
        <v>3</v>
      </c>
      <c r="T2411">
        <v>2.4</v>
      </c>
      <c r="U2411">
        <v>0</v>
      </c>
      <c r="V2411">
        <v>3</v>
      </c>
      <c r="W2411" t="str">
        <f>IF(Table1[[#This Row],[Avg Monthly GB Download]]&lt;5,"Less than 5GB",IF(Table1[[#This Row],[Avg Monthly GB Download]]&lt;10,"Less than 10GB","10 ot more 10GB"))</f>
        <v>Less than 5GB</v>
      </c>
    </row>
    <row r="2412" spans="1:23" x14ac:dyDescent="0.3">
      <c r="A2412" t="s">
        <v>25</v>
      </c>
      <c r="B2412">
        <v>1</v>
      </c>
      <c r="C2412" t="s">
        <v>25</v>
      </c>
      <c r="D2412" t="s">
        <v>22</v>
      </c>
      <c r="E2412" t="s">
        <v>31</v>
      </c>
      <c r="F2412" t="s">
        <v>26</v>
      </c>
      <c r="G2412">
        <v>56</v>
      </c>
      <c r="H2412" t="s">
        <v>21</v>
      </c>
      <c r="I2412" t="s">
        <v>21</v>
      </c>
      <c r="K2412" t="str">
        <f>IF(Table1[[#This Row],[Under 30]]="yes","Under 30",IF(Table1[[#This Row],[Senior]]="yes","Senior","Other"))</f>
        <v>Other</v>
      </c>
      <c r="P2412">
        <v>1</v>
      </c>
      <c r="Q2412">
        <v>1</v>
      </c>
      <c r="R2412">
        <v>16</v>
      </c>
      <c r="S2412">
        <v>0</v>
      </c>
      <c r="T2412">
        <v>62.9</v>
      </c>
      <c r="U2412">
        <v>0</v>
      </c>
      <c r="V2412">
        <v>6</v>
      </c>
      <c r="W2412" t="str">
        <f>IF(Table1[[#This Row],[Avg Monthly GB Download]]&lt;5,"Less than 5GB",IF(Table1[[#This Row],[Avg Monthly GB Download]]&lt;10,"Less than 10GB","10 ot more 10GB"))</f>
        <v>Less than 10GB</v>
      </c>
    </row>
    <row r="2413" spans="1:23" x14ac:dyDescent="0.3">
      <c r="A2413" t="s">
        <v>25</v>
      </c>
      <c r="B2413">
        <v>1</v>
      </c>
      <c r="C2413" t="s">
        <v>25</v>
      </c>
      <c r="D2413" t="s">
        <v>22</v>
      </c>
      <c r="E2413" t="s">
        <v>35</v>
      </c>
      <c r="F2413" t="s">
        <v>24</v>
      </c>
      <c r="G2413">
        <v>67</v>
      </c>
      <c r="H2413" t="s">
        <v>21</v>
      </c>
      <c r="I2413" t="s">
        <v>25</v>
      </c>
      <c r="J2413" t="s">
        <v>21</v>
      </c>
      <c r="K2413" t="str">
        <f>IF(Table1[[#This Row],[Under 30]]="yes","Under 30",IF(Table1[[#This Row],[Senior]]="yes","Senior","Other"))</f>
        <v>Senior</v>
      </c>
      <c r="L2413" t="s">
        <v>32</v>
      </c>
      <c r="M2413" t="s">
        <v>38</v>
      </c>
      <c r="N2413" t="s">
        <v>34</v>
      </c>
      <c r="O2413" t="s">
        <v>34</v>
      </c>
      <c r="P2413">
        <v>1</v>
      </c>
      <c r="R2413">
        <v>17</v>
      </c>
      <c r="S2413">
        <v>0</v>
      </c>
      <c r="T2413">
        <v>3.2</v>
      </c>
      <c r="U2413">
        <v>0</v>
      </c>
      <c r="V2413">
        <v>5</v>
      </c>
      <c r="W2413" t="str">
        <f>IF(Table1[[#This Row],[Avg Monthly GB Download]]&lt;5,"Less than 5GB",IF(Table1[[#This Row],[Avg Monthly GB Download]]&lt;10,"Less than 10GB","10 ot more 10GB"))</f>
        <v>Less than 10GB</v>
      </c>
    </row>
    <row r="2414" spans="1:23" x14ac:dyDescent="0.3">
      <c r="A2414" t="s">
        <v>25</v>
      </c>
      <c r="B2414">
        <v>1</v>
      </c>
      <c r="C2414" t="s">
        <v>25</v>
      </c>
      <c r="D2414" t="s">
        <v>22</v>
      </c>
      <c r="E2414" t="s">
        <v>35</v>
      </c>
      <c r="F2414" t="s">
        <v>26</v>
      </c>
      <c r="G2414">
        <v>50</v>
      </c>
      <c r="H2414" t="s">
        <v>21</v>
      </c>
      <c r="I2414" t="s">
        <v>21</v>
      </c>
      <c r="K2414" t="str">
        <f>IF(Table1[[#This Row],[Under 30]]="yes","Under 30",IF(Table1[[#This Row],[Senior]]="yes","Senior","Other"))</f>
        <v>Other</v>
      </c>
      <c r="P2414">
        <v>1</v>
      </c>
      <c r="Q2414">
        <v>1</v>
      </c>
      <c r="R2414">
        <v>16</v>
      </c>
      <c r="S2414">
        <v>0</v>
      </c>
      <c r="T2414">
        <v>4</v>
      </c>
      <c r="U2414">
        <v>0</v>
      </c>
      <c r="V2414">
        <v>7</v>
      </c>
      <c r="W2414" t="str">
        <f>IF(Table1[[#This Row],[Avg Monthly GB Download]]&lt;5,"Less than 5GB",IF(Table1[[#This Row],[Avg Monthly GB Download]]&lt;10,"Less than 10GB","10 ot more 10GB"))</f>
        <v>Less than 10GB</v>
      </c>
    </row>
    <row r="2415" spans="1:23" x14ac:dyDescent="0.3">
      <c r="A2415" t="s">
        <v>25</v>
      </c>
      <c r="B2415">
        <v>1</v>
      </c>
      <c r="C2415" t="s">
        <v>25</v>
      </c>
      <c r="D2415" t="s">
        <v>22</v>
      </c>
      <c r="E2415" t="s">
        <v>36</v>
      </c>
      <c r="F2415" t="s">
        <v>24</v>
      </c>
      <c r="G2415">
        <v>75</v>
      </c>
      <c r="H2415" t="s">
        <v>21</v>
      </c>
      <c r="I2415" t="s">
        <v>25</v>
      </c>
      <c r="J2415" t="s">
        <v>21</v>
      </c>
      <c r="K2415" t="str">
        <f>IF(Table1[[#This Row],[Under 30]]="yes","Under 30",IF(Table1[[#This Row],[Senior]]="yes","Senior","Other"))</f>
        <v>Senior</v>
      </c>
      <c r="L2415" t="s">
        <v>32</v>
      </c>
      <c r="M2415" t="s">
        <v>38</v>
      </c>
      <c r="N2415" t="s">
        <v>90</v>
      </c>
      <c r="O2415" t="s">
        <v>103</v>
      </c>
      <c r="P2415">
        <v>1</v>
      </c>
      <c r="Q2415">
        <v>1</v>
      </c>
      <c r="R2415">
        <v>65</v>
      </c>
      <c r="S2415">
        <v>0</v>
      </c>
      <c r="T2415">
        <v>6.1</v>
      </c>
      <c r="U2415">
        <v>0</v>
      </c>
      <c r="V2415">
        <v>12</v>
      </c>
      <c r="W2415" t="str">
        <f>IF(Table1[[#This Row],[Avg Monthly GB Download]]&lt;5,"Less than 5GB",IF(Table1[[#This Row],[Avg Monthly GB Download]]&lt;10,"Less than 10GB","10 ot more 10GB"))</f>
        <v>10 ot more 10GB</v>
      </c>
    </row>
    <row r="2416" spans="1:23" x14ac:dyDescent="0.3">
      <c r="A2416" t="s">
        <v>25</v>
      </c>
      <c r="B2416">
        <v>1</v>
      </c>
      <c r="C2416" t="s">
        <v>25</v>
      </c>
      <c r="D2416" t="s">
        <v>22</v>
      </c>
      <c r="E2416" t="s">
        <v>36</v>
      </c>
      <c r="F2416" t="s">
        <v>26</v>
      </c>
      <c r="G2416">
        <v>68</v>
      </c>
      <c r="H2416" t="s">
        <v>21</v>
      </c>
      <c r="I2416" t="s">
        <v>25</v>
      </c>
      <c r="J2416" t="s">
        <v>21</v>
      </c>
      <c r="K2416" t="str">
        <f>IF(Table1[[#This Row],[Under 30]]="yes","Under 30",IF(Table1[[#This Row],[Senior]]="yes","Senior","Other"))</f>
        <v>Senior</v>
      </c>
      <c r="L2416" t="s">
        <v>32</v>
      </c>
      <c r="M2416" t="s">
        <v>38</v>
      </c>
      <c r="N2416" t="s">
        <v>48</v>
      </c>
      <c r="O2416" t="s">
        <v>92</v>
      </c>
      <c r="P2416">
        <v>1</v>
      </c>
      <c r="Q2416">
        <v>1</v>
      </c>
      <c r="R2416">
        <v>56</v>
      </c>
      <c r="S2416">
        <v>1</v>
      </c>
      <c r="T2416">
        <v>2.8</v>
      </c>
      <c r="U2416">
        <v>0</v>
      </c>
      <c r="V2416">
        <v>2</v>
      </c>
      <c r="W2416" t="str">
        <f>IF(Table1[[#This Row],[Avg Monthly GB Download]]&lt;5,"Less than 5GB",IF(Table1[[#This Row],[Avg Monthly GB Download]]&lt;10,"Less than 10GB","10 ot more 10GB"))</f>
        <v>Less than 5GB</v>
      </c>
    </row>
    <row r="2417" spans="1:23" x14ac:dyDescent="0.3">
      <c r="A2417" t="s">
        <v>25</v>
      </c>
      <c r="B2417">
        <v>1</v>
      </c>
      <c r="C2417" t="s">
        <v>25</v>
      </c>
      <c r="D2417" t="s">
        <v>22</v>
      </c>
      <c r="E2417" t="s">
        <v>37</v>
      </c>
      <c r="F2417" t="s">
        <v>24</v>
      </c>
      <c r="G2417">
        <v>20</v>
      </c>
      <c r="H2417" t="s">
        <v>25</v>
      </c>
      <c r="I2417" t="s">
        <v>21</v>
      </c>
      <c r="K2417" t="str">
        <f>IF(Table1[[#This Row],[Under 30]]="yes","Under 30",IF(Table1[[#This Row],[Senior]]="yes","Senior","Other"))</f>
        <v>Under 30</v>
      </c>
      <c r="P2417">
        <v>1</v>
      </c>
      <c r="Q2417">
        <v>1</v>
      </c>
      <c r="R2417">
        <v>59</v>
      </c>
      <c r="S2417">
        <v>4</v>
      </c>
      <c r="T2417">
        <v>186</v>
      </c>
      <c r="U2417">
        <v>0</v>
      </c>
      <c r="V2417">
        <v>17</v>
      </c>
      <c r="W2417" t="str">
        <f>IF(Table1[[#This Row],[Avg Monthly GB Download]]&lt;5,"Less than 5GB",IF(Table1[[#This Row],[Avg Monthly GB Download]]&lt;10,"Less than 10GB","10 ot more 10GB"))</f>
        <v>10 ot more 10GB</v>
      </c>
    </row>
    <row r="2418" spans="1:23" x14ac:dyDescent="0.3">
      <c r="A2418" t="s">
        <v>25</v>
      </c>
      <c r="B2418">
        <v>1</v>
      </c>
      <c r="C2418" t="s">
        <v>25</v>
      </c>
      <c r="D2418" t="s">
        <v>22</v>
      </c>
      <c r="E2418" t="s">
        <v>37</v>
      </c>
      <c r="F2418" t="s">
        <v>24</v>
      </c>
      <c r="G2418">
        <v>53</v>
      </c>
      <c r="H2418" t="s">
        <v>21</v>
      </c>
      <c r="I2418" t="s">
        <v>21</v>
      </c>
      <c r="K2418" t="str">
        <f>IF(Table1[[#This Row],[Under 30]]="yes","Under 30",IF(Table1[[#This Row],[Senior]]="yes","Senior","Other"))</f>
        <v>Other</v>
      </c>
      <c r="P2418">
        <v>1</v>
      </c>
      <c r="Q2418">
        <v>1</v>
      </c>
      <c r="R2418">
        <v>46</v>
      </c>
      <c r="S2418">
        <v>2</v>
      </c>
      <c r="T2418">
        <v>2</v>
      </c>
      <c r="U2418">
        <v>0</v>
      </c>
      <c r="V2418">
        <v>10</v>
      </c>
      <c r="W2418" t="str">
        <f>IF(Table1[[#This Row],[Avg Monthly GB Download]]&lt;5,"Less than 5GB",IF(Table1[[#This Row],[Avg Monthly GB Download]]&lt;10,"Less than 10GB","10 ot more 10GB"))</f>
        <v>10 ot more 10GB</v>
      </c>
    </row>
    <row r="2419" spans="1:23" x14ac:dyDescent="0.3">
      <c r="A2419" t="s">
        <v>25</v>
      </c>
      <c r="B2419">
        <v>1</v>
      </c>
      <c r="C2419" t="s">
        <v>25</v>
      </c>
      <c r="D2419" t="s">
        <v>22</v>
      </c>
      <c r="E2419" t="s">
        <v>37</v>
      </c>
      <c r="F2419" t="s">
        <v>26</v>
      </c>
      <c r="G2419">
        <v>50</v>
      </c>
      <c r="H2419" t="s">
        <v>21</v>
      </c>
      <c r="I2419" t="s">
        <v>21</v>
      </c>
      <c r="K2419" t="str">
        <f>IF(Table1[[#This Row],[Under 30]]="yes","Under 30",IF(Table1[[#This Row],[Senior]]="yes","Senior","Other"))</f>
        <v>Other</v>
      </c>
      <c r="P2419">
        <v>1</v>
      </c>
      <c r="R2419">
        <v>24</v>
      </c>
      <c r="S2419">
        <v>3</v>
      </c>
      <c r="T2419">
        <v>3.1</v>
      </c>
      <c r="U2419">
        <v>0</v>
      </c>
      <c r="V2419">
        <v>4</v>
      </c>
      <c r="W2419" t="str">
        <f>IF(Table1[[#This Row],[Avg Monthly GB Download]]&lt;5,"Less than 5GB",IF(Table1[[#This Row],[Avg Monthly GB Download]]&lt;10,"Less than 10GB","10 ot more 10GB"))</f>
        <v>Less than 5GB</v>
      </c>
    </row>
    <row r="2420" spans="1:23" x14ac:dyDescent="0.3">
      <c r="A2420" t="s">
        <v>25</v>
      </c>
      <c r="B2420">
        <v>1</v>
      </c>
      <c r="C2420" t="s">
        <v>25</v>
      </c>
      <c r="D2420" t="s">
        <v>22</v>
      </c>
      <c r="E2420" t="s">
        <v>37</v>
      </c>
      <c r="F2420" t="s">
        <v>26</v>
      </c>
      <c r="G2420">
        <v>60</v>
      </c>
      <c r="H2420" t="s">
        <v>21</v>
      </c>
      <c r="I2420" t="s">
        <v>21</v>
      </c>
      <c r="K2420" t="str">
        <f>IF(Table1[[#This Row],[Under 30]]="yes","Under 30",IF(Table1[[#This Row],[Senior]]="yes","Senior","Other"))</f>
        <v>Other</v>
      </c>
      <c r="P2420">
        <v>1</v>
      </c>
      <c r="Q2420">
        <v>1</v>
      </c>
      <c r="R2420">
        <v>41</v>
      </c>
      <c r="S2420">
        <v>4</v>
      </c>
      <c r="T2420">
        <v>3.5</v>
      </c>
      <c r="U2420">
        <v>0</v>
      </c>
      <c r="V2420">
        <v>6</v>
      </c>
      <c r="W2420" t="str">
        <f>IF(Table1[[#This Row],[Avg Monthly GB Download]]&lt;5,"Less than 5GB",IF(Table1[[#This Row],[Avg Monthly GB Download]]&lt;10,"Less than 10GB","10 ot more 10GB"))</f>
        <v>Less than 10GB</v>
      </c>
    </row>
    <row r="2421" spans="1:23" x14ac:dyDescent="0.3">
      <c r="A2421" t="s">
        <v>25</v>
      </c>
      <c r="B2421">
        <v>1</v>
      </c>
      <c r="C2421" t="s">
        <v>25</v>
      </c>
      <c r="D2421" t="s">
        <v>22</v>
      </c>
      <c r="E2421" t="s">
        <v>93</v>
      </c>
      <c r="F2421" t="s">
        <v>26</v>
      </c>
      <c r="G2421">
        <v>25</v>
      </c>
      <c r="H2421" t="s">
        <v>25</v>
      </c>
      <c r="I2421" t="s">
        <v>21</v>
      </c>
      <c r="K2421" t="str">
        <f>IF(Table1[[#This Row],[Under 30]]="yes","Under 30",IF(Table1[[#This Row],[Senior]]="yes","Senior","Other"))</f>
        <v>Under 30</v>
      </c>
      <c r="P2421">
        <v>1</v>
      </c>
      <c r="Q2421">
        <v>1</v>
      </c>
      <c r="R2421">
        <v>30</v>
      </c>
      <c r="S2421">
        <v>0</v>
      </c>
      <c r="T2421">
        <v>13.4</v>
      </c>
      <c r="U2421">
        <v>0</v>
      </c>
      <c r="V2421">
        <v>18</v>
      </c>
      <c r="W2421" t="str">
        <f>IF(Table1[[#This Row],[Avg Monthly GB Download]]&lt;5,"Less than 5GB",IF(Table1[[#This Row],[Avg Monthly GB Download]]&lt;10,"Less than 10GB","10 ot more 10GB"))</f>
        <v>10 ot more 10GB</v>
      </c>
    </row>
    <row r="2422" spans="1:23" x14ac:dyDescent="0.3">
      <c r="A2422" t="s">
        <v>25</v>
      </c>
      <c r="B2422">
        <v>1</v>
      </c>
      <c r="C2422" t="s">
        <v>25</v>
      </c>
      <c r="D2422" t="s">
        <v>22</v>
      </c>
      <c r="E2422" t="s">
        <v>41</v>
      </c>
      <c r="F2422" t="s">
        <v>24</v>
      </c>
      <c r="G2422">
        <v>21</v>
      </c>
      <c r="H2422" t="s">
        <v>25</v>
      </c>
      <c r="I2422" t="s">
        <v>21</v>
      </c>
      <c r="K2422" t="str">
        <f>IF(Table1[[#This Row],[Under 30]]="yes","Under 30",IF(Table1[[#This Row],[Senior]]="yes","Senior","Other"))</f>
        <v>Under 30</v>
      </c>
      <c r="P2422">
        <v>1</v>
      </c>
      <c r="Q2422">
        <v>1</v>
      </c>
      <c r="R2422">
        <v>34</v>
      </c>
      <c r="S2422">
        <v>1</v>
      </c>
      <c r="T2422">
        <v>2.4</v>
      </c>
      <c r="U2422">
        <v>0</v>
      </c>
      <c r="V2422">
        <v>12</v>
      </c>
      <c r="W2422" t="str">
        <f>IF(Table1[[#This Row],[Avg Monthly GB Download]]&lt;5,"Less than 5GB",IF(Table1[[#This Row],[Avg Monthly GB Download]]&lt;10,"Less than 10GB","10 ot more 10GB"))</f>
        <v>10 ot more 10GB</v>
      </c>
    </row>
    <row r="2423" spans="1:23" x14ac:dyDescent="0.3">
      <c r="A2423" t="s">
        <v>25</v>
      </c>
      <c r="B2423">
        <v>1</v>
      </c>
      <c r="C2423" t="s">
        <v>25</v>
      </c>
      <c r="D2423" t="s">
        <v>22</v>
      </c>
      <c r="E2423" t="s">
        <v>41</v>
      </c>
      <c r="F2423" t="s">
        <v>24</v>
      </c>
      <c r="G2423">
        <v>26</v>
      </c>
      <c r="H2423" t="s">
        <v>25</v>
      </c>
      <c r="I2423" t="s">
        <v>21</v>
      </c>
      <c r="K2423" t="str">
        <f>IF(Table1[[#This Row],[Under 30]]="yes","Under 30",IF(Table1[[#This Row],[Senior]]="yes","Senior","Other"))</f>
        <v>Under 30</v>
      </c>
      <c r="P2423">
        <v>1</v>
      </c>
      <c r="Q2423">
        <v>1</v>
      </c>
      <c r="R2423">
        <v>46</v>
      </c>
      <c r="S2423">
        <v>0</v>
      </c>
      <c r="T2423">
        <v>3</v>
      </c>
      <c r="U2423">
        <v>0</v>
      </c>
      <c r="V2423">
        <v>6</v>
      </c>
      <c r="W2423" t="str">
        <f>IF(Table1[[#This Row],[Avg Monthly GB Download]]&lt;5,"Less than 5GB",IF(Table1[[#This Row],[Avg Monthly GB Download]]&lt;10,"Less than 10GB","10 ot more 10GB"))</f>
        <v>Less than 10GB</v>
      </c>
    </row>
    <row r="2424" spans="1:23" x14ac:dyDescent="0.3">
      <c r="A2424" t="s">
        <v>25</v>
      </c>
      <c r="B2424">
        <v>1</v>
      </c>
      <c r="C2424" t="s">
        <v>25</v>
      </c>
      <c r="D2424" t="s">
        <v>22</v>
      </c>
      <c r="E2424" t="s">
        <v>41</v>
      </c>
      <c r="F2424" t="s">
        <v>24</v>
      </c>
      <c r="G2424">
        <v>56</v>
      </c>
      <c r="H2424" t="s">
        <v>21</v>
      </c>
      <c r="I2424" t="s">
        <v>21</v>
      </c>
      <c r="K2424" t="str">
        <f>IF(Table1[[#This Row],[Under 30]]="yes","Under 30",IF(Table1[[#This Row],[Senior]]="yes","Senior","Other"))</f>
        <v>Other</v>
      </c>
      <c r="P2424">
        <v>1</v>
      </c>
      <c r="Q2424">
        <v>1</v>
      </c>
      <c r="R2424">
        <v>20</v>
      </c>
      <c r="S2424">
        <v>0</v>
      </c>
      <c r="T2424">
        <v>2.1</v>
      </c>
      <c r="U2424">
        <v>0</v>
      </c>
      <c r="V2424">
        <v>6</v>
      </c>
      <c r="W2424" t="str">
        <f>IF(Table1[[#This Row],[Avg Monthly GB Download]]&lt;5,"Less than 5GB",IF(Table1[[#This Row],[Avg Monthly GB Download]]&lt;10,"Less than 10GB","10 ot more 10GB"))</f>
        <v>Less than 10GB</v>
      </c>
    </row>
    <row r="2425" spans="1:23" x14ac:dyDescent="0.3">
      <c r="A2425" t="s">
        <v>25</v>
      </c>
      <c r="B2425">
        <v>1</v>
      </c>
      <c r="C2425" t="s">
        <v>25</v>
      </c>
      <c r="D2425" t="s">
        <v>22</v>
      </c>
      <c r="E2425" t="s">
        <v>41</v>
      </c>
      <c r="F2425" t="s">
        <v>26</v>
      </c>
      <c r="G2425">
        <v>65</v>
      </c>
      <c r="H2425" t="s">
        <v>21</v>
      </c>
      <c r="I2425" t="s">
        <v>21</v>
      </c>
      <c r="K2425" t="str">
        <f>IF(Table1[[#This Row],[Under 30]]="yes","Under 30",IF(Table1[[#This Row],[Senior]]="yes","Senior","Other"))</f>
        <v>Other</v>
      </c>
      <c r="P2425">
        <v>1</v>
      </c>
      <c r="Q2425">
        <v>1</v>
      </c>
      <c r="R2425">
        <v>17</v>
      </c>
      <c r="S2425">
        <v>3</v>
      </c>
      <c r="T2425">
        <v>2.9</v>
      </c>
      <c r="U2425">
        <v>0</v>
      </c>
      <c r="V2425">
        <v>3</v>
      </c>
      <c r="W2425" t="str">
        <f>IF(Table1[[#This Row],[Avg Monthly GB Download]]&lt;5,"Less than 5GB",IF(Table1[[#This Row],[Avg Monthly GB Download]]&lt;10,"Less than 10GB","10 ot more 10GB"))</f>
        <v>Less than 5GB</v>
      </c>
    </row>
    <row r="2426" spans="1:23" x14ac:dyDescent="0.3">
      <c r="A2426" t="s">
        <v>25</v>
      </c>
      <c r="B2426">
        <v>1</v>
      </c>
      <c r="C2426" t="s">
        <v>25</v>
      </c>
      <c r="D2426" t="s">
        <v>22</v>
      </c>
      <c r="E2426" t="s">
        <v>41</v>
      </c>
      <c r="F2426" t="s">
        <v>26</v>
      </c>
      <c r="G2426">
        <v>78</v>
      </c>
      <c r="H2426" t="s">
        <v>21</v>
      </c>
      <c r="I2426" t="s">
        <v>25</v>
      </c>
      <c r="J2426" t="s">
        <v>21</v>
      </c>
      <c r="K2426" t="str">
        <f>IF(Table1[[#This Row],[Under 30]]="yes","Under 30",IF(Table1[[#This Row],[Senior]]="yes","Senior","Other"))</f>
        <v>Senior</v>
      </c>
      <c r="L2426" t="s">
        <v>32</v>
      </c>
      <c r="M2426" t="s">
        <v>38</v>
      </c>
      <c r="N2426" t="s">
        <v>48</v>
      </c>
      <c r="O2426" t="s">
        <v>49</v>
      </c>
      <c r="P2426">
        <v>1</v>
      </c>
      <c r="Q2426">
        <v>1</v>
      </c>
      <c r="R2426">
        <v>41</v>
      </c>
      <c r="S2426">
        <v>3</v>
      </c>
      <c r="T2426">
        <v>2.5</v>
      </c>
      <c r="U2426">
        <v>0</v>
      </c>
      <c r="V2426">
        <v>6</v>
      </c>
      <c r="W2426" t="str">
        <f>IF(Table1[[#This Row],[Avg Monthly GB Download]]&lt;5,"Less than 5GB",IF(Table1[[#This Row],[Avg Monthly GB Download]]&lt;10,"Less than 10GB","10 ot more 10GB"))</f>
        <v>Less than 10GB</v>
      </c>
    </row>
    <row r="2427" spans="1:23" x14ac:dyDescent="0.3">
      <c r="A2427" t="s">
        <v>25</v>
      </c>
      <c r="B2427">
        <v>1</v>
      </c>
      <c r="C2427" t="s">
        <v>25</v>
      </c>
      <c r="D2427" t="s">
        <v>22</v>
      </c>
      <c r="E2427" t="s">
        <v>42</v>
      </c>
      <c r="F2427" t="s">
        <v>26</v>
      </c>
      <c r="G2427">
        <v>41</v>
      </c>
      <c r="H2427" t="s">
        <v>21</v>
      </c>
      <c r="I2427" t="s">
        <v>21</v>
      </c>
      <c r="K2427" t="str">
        <f>IF(Table1[[#This Row],[Under 30]]="yes","Under 30",IF(Table1[[#This Row],[Senior]]="yes","Senior","Other"))</f>
        <v>Other</v>
      </c>
      <c r="P2427">
        <v>1</v>
      </c>
      <c r="R2427">
        <v>19</v>
      </c>
      <c r="S2427">
        <v>1</v>
      </c>
      <c r="T2427">
        <v>5</v>
      </c>
      <c r="U2427">
        <v>0</v>
      </c>
      <c r="V2427">
        <v>0</v>
      </c>
      <c r="W2427" t="str">
        <f>IF(Table1[[#This Row],[Avg Monthly GB Download]]&lt;5,"Less than 5GB",IF(Table1[[#This Row],[Avg Monthly GB Download]]&lt;10,"Less than 10GB","10 ot more 10GB"))</f>
        <v>Less than 5GB</v>
      </c>
    </row>
    <row r="2428" spans="1:23" x14ac:dyDescent="0.3">
      <c r="A2428" t="s">
        <v>25</v>
      </c>
      <c r="B2428">
        <v>1</v>
      </c>
      <c r="C2428" t="s">
        <v>25</v>
      </c>
      <c r="D2428" t="s">
        <v>22</v>
      </c>
      <c r="E2428" t="s">
        <v>42</v>
      </c>
      <c r="F2428" t="s">
        <v>26</v>
      </c>
      <c r="G2428">
        <v>77</v>
      </c>
      <c r="H2428" t="s">
        <v>21</v>
      </c>
      <c r="I2428" t="s">
        <v>25</v>
      </c>
      <c r="J2428" t="s">
        <v>21</v>
      </c>
      <c r="K2428" t="str">
        <f>IF(Table1[[#This Row],[Under 30]]="yes","Under 30",IF(Table1[[#This Row],[Senior]]="yes","Senior","Other"))</f>
        <v>Senior</v>
      </c>
      <c r="L2428" t="s">
        <v>32</v>
      </c>
      <c r="M2428" t="s">
        <v>38</v>
      </c>
      <c r="N2428" t="s">
        <v>90</v>
      </c>
      <c r="O2428" t="s">
        <v>91</v>
      </c>
      <c r="P2428">
        <v>1</v>
      </c>
      <c r="Q2428">
        <v>1</v>
      </c>
      <c r="R2428">
        <v>44</v>
      </c>
      <c r="S2428">
        <v>1</v>
      </c>
      <c r="T2428">
        <v>2.9</v>
      </c>
      <c r="U2428">
        <v>0</v>
      </c>
      <c r="V2428">
        <v>6</v>
      </c>
      <c r="W2428" t="str">
        <f>IF(Table1[[#This Row],[Avg Monthly GB Download]]&lt;5,"Less than 5GB",IF(Table1[[#This Row],[Avg Monthly GB Download]]&lt;10,"Less than 10GB","10 ot more 10GB"))</f>
        <v>Less than 10GB</v>
      </c>
    </row>
    <row r="2429" spans="1:23" x14ac:dyDescent="0.3">
      <c r="A2429" t="s">
        <v>25</v>
      </c>
      <c r="B2429">
        <v>1</v>
      </c>
      <c r="C2429" t="s">
        <v>25</v>
      </c>
      <c r="D2429" t="s">
        <v>22</v>
      </c>
      <c r="E2429" t="s">
        <v>43</v>
      </c>
      <c r="F2429" t="s">
        <v>24</v>
      </c>
      <c r="G2429">
        <v>44</v>
      </c>
      <c r="H2429" t="s">
        <v>21</v>
      </c>
      <c r="I2429" t="s">
        <v>21</v>
      </c>
      <c r="K2429" t="str">
        <f>IF(Table1[[#This Row],[Under 30]]="yes","Under 30",IF(Table1[[#This Row],[Senior]]="yes","Senior","Other"))</f>
        <v>Other</v>
      </c>
      <c r="P2429">
        <v>1</v>
      </c>
      <c r="Q2429">
        <v>1</v>
      </c>
      <c r="R2429">
        <v>56</v>
      </c>
      <c r="S2429">
        <v>5</v>
      </c>
      <c r="T2429">
        <v>6.4</v>
      </c>
      <c r="U2429">
        <v>0</v>
      </c>
      <c r="V2429">
        <v>6</v>
      </c>
      <c r="W2429" t="str">
        <f>IF(Table1[[#This Row],[Avg Monthly GB Download]]&lt;5,"Less than 5GB",IF(Table1[[#This Row],[Avg Monthly GB Download]]&lt;10,"Less than 10GB","10 ot more 10GB"))</f>
        <v>Less than 10GB</v>
      </c>
    </row>
    <row r="2430" spans="1:23" x14ac:dyDescent="0.3">
      <c r="A2430" t="s">
        <v>25</v>
      </c>
      <c r="B2430">
        <v>1</v>
      </c>
      <c r="C2430" t="s">
        <v>25</v>
      </c>
      <c r="D2430" t="s">
        <v>22</v>
      </c>
      <c r="E2430" t="s">
        <v>43</v>
      </c>
      <c r="F2430" t="s">
        <v>26</v>
      </c>
      <c r="G2430">
        <v>52</v>
      </c>
      <c r="H2430" t="s">
        <v>21</v>
      </c>
      <c r="I2430" t="s">
        <v>21</v>
      </c>
      <c r="K2430" t="str">
        <f>IF(Table1[[#This Row],[Under 30]]="yes","Under 30",IF(Table1[[#This Row],[Senior]]="yes","Senior","Other"))</f>
        <v>Other</v>
      </c>
      <c r="P2430">
        <v>1</v>
      </c>
      <c r="Q2430">
        <v>1</v>
      </c>
      <c r="R2430">
        <v>22</v>
      </c>
      <c r="S2430">
        <v>2</v>
      </c>
      <c r="T2430">
        <v>2.8</v>
      </c>
      <c r="U2430">
        <v>0</v>
      </c>
      <c r="V2430">
        <v>6</v>
      </c>
      <c r="W2430" t="str">
        <f>IF(Table1[[#This Row],[Avg Monthly GB Download]]&lt;5,"Less than 5GB",IF(Table1[[#This Row],[Avg Monthly GB Download]]&lt;10,"Less than 10GB","10 ot more 10GB"))</f>
        <v>Less than 10GB</v>
      </c>
    </row>
    <row r="2431" spans="1:23" x14ac:dyDescent="0.3">
      <c r="A2431" t="s">
        <v>25</v>
      </c>
      <c r="B2431">
        <v>1</v>
      </c>
      <c r="C2431" t="s">
        <v>25</v>
      </c>
      <c r="D2431" t="s">
        <v>22</v>
      </c>
      <c r="E2431" t="s">
        <v>44</v>
      </c>
      <c r="F2431" t="s">
        <v>24</v>
      </c>
      <c r="G2431">
        <v>25</v>
      </c>
      <c r="H2431" t="s">
        <v>25</v>
      </c>
      <c r="I2431" t="s">
        <v>21</v>
      </c>
      <c r="K2431" t="str">
        <f>IF(Table1[[#This Row],[Under 30]]="yes","Under 30",IF(Table1[[#This Row],[Senior]]="yes","Senior","Other"))</f>
        <v>Under 30</v>
      </c>
      <c r="P2431">
        <v>1</v>
      </c>
      <c r="Q2431">
        <v>1</v>
      </c>
      <c r="R2431">
        <v>35</v>
      </c>
      <c r="S2431">
        <v>0</v>
      </c>
      <c r="T2431">
        <v>28.5</v>
      </c>
      <c r="U2431">
        <v>0</v>
      </c>
      <c r="V2431">
        <v>29</v>
      </c>
      <c r="W2431" t="str">
        <f>IF(Table1[[#This Row],[Avg Monthly GB Download]]&lt;5,"Less than 5GB",IF(Table1[[#This Row],[Avg Monthly GB Download]]&lt;10,"Less than 10GB","10 ot more 10GB"))</f>
        <v>10 ot more 10GB</v>
      </c>
    </row>
    <row r="2432" spans="1:23" x14ac:dyDescent="0.3">
      <c r="A2432" t="s">
        <v>25</v>
      </c>
      <c r="B2432">
        <v>1</v>
      </c>
      <c r="C2432" t="s">
        <v>25</v>
      </c>
      <c r="D2432" t="s">
        <v>22</v>
      </c>
      <c r="E2432" t="s">
        <v>44</v>
      </c>
      <c r="F2432" t="s">
        <v>24</v>
      </c>
      <c r="G2432">
        <v>44</v>
      </c>
      <c r="H2432" t="s">
        <v>21</v>
      </c>
      <c r="I2432" t="s">
        <v>21</v>
      </c>
      <c r="K2432" t="str">
        <f>IF(Table1[[#This Row],[Under 30]]="yes","Under 30",IF(Table1[[#This Row],[Senior]]="yes","Senior","Other"))</f>
        <v>Other</v>
      </c>
      <c r="P2432">
        <v>1</v>
      </c>
      <c r="Q2432">
        <v>1</v>
      </c>
      <c r="R2432">
        <v>26</v>
      </c>
      <c r="S2432">
        <v>5</v>
      </c>
      <c r="T2432">
        <v>181.2</v>
      </c>
      <c r="U2432">
        <v>0</v>
      </c>
      <c r="V2432">
        <v>9</v>
      </c>
      <c r="W2432" t="str">
        <f>IF(Table1[[#This Row],[Avg Monthly GB Download]]&lt;5,"Less than 5GB",IF(Table1[[#This Row],[Avg Monthly GB Download]]&lt;10,"Less than 10GB","10 ot more 10GB"))</f>
        <v>Less than 10GB</v>
      </c>
    </row>
    <row r="2433" spans="1:23" x14ac:dyDescent="0.3">
      <c r="A2433" t="s">
        <v>25</v>
      </c>
      <c r="B2433">
        <v>1</v>
      </c>
      <c r="C2433" t="s">
        <v>25</v>
      </c>
      <c r="D2433" t="s">
        <v>22</v>
      </c>
      <c r="E2433" t="s">
        <v>44</v>
      </c>
      <c r="F2433" t="s">
        <v>24</v>
      </c>
      <c r="G2433">
        <v>50</v>
      </c>
      <c r="H2433" t="s">
        <v>21</v>
      </c>
      <c r="I2433" t="s">
        <v>21</v>
      </c>
      <c r="K2433" t="str">
        <f>IF(Table1[[#This Row],[Under 30]]="yes","Under 30",IF(Table1[[#This Row],[Senior]]="yes","Senior","Other"))</f>
        <v>Other</v>
      </c>
      <c r="P2433">
        <v>1</v>
      </c>
      <c r="Q2433">
        <v>1</v>
      </c>
      <c r="R2433">
        <v>16</v>
      </c>
      <c r="S2433">
        <v>5</v>
      </c>
      <c r="T2433">
        <v>6.1</v>
      </c>
      <c r="U2433">
        <v>0</v>
      </c>
      <c r="V2433">
        <v>0</v>
      </c>
      <c r="W2433" t="str">
        <f>IF(Table1[[#This Row],[Avg Monthly GB Download]]&lt;5,"Less than 5GB",IF(Table1[[#This Row],[Avg Monthly GB Download]]&lt;10,"Less than 10GB","10 ot more 10GB"))</f>
        <v>Less than 5GB</v>
      </c>
    </row>
    <row r="2434" spans="1:23" x14ac:dyDescent="0.3">
      <c r="A2434" t="s">
        <v>25</v>
      </c>
      <c r="B2434">
        <v>1</v>
      </c>
      <c r="C2434" t="s">
        <v>25</v>
      </c>
      <c r="D2434" t="s">
        <v>22</v>
      </c>
      <c r="E2434" t="s">
        <v>44</v>
      </c>
      <c r="F2434" t="s">
        <v>26</v>
      </c>
      <c r="G2434">
        <v>63</v>
      </c>
      <c r="H2434" t="s">
        <v>21</v>
      </c>
      <c r="I2434" t="s">
        <v>21</v>
      </c>
      <c r="K2434" t="str">
        <f>IF(Table1[[#This Row],[Under 30]]="yes","Under 30",IF(Table1[[#This Row],[Senior]]="yes","Senior","Other"))</f>
        <v>Other</v>
      </c>
      <c r="P2434">
        <v>1</v>
      </c>
      <c r="Q2434">
        <v>1</v>
      </c>
      <c r="R2434">
        <v>44</v>
      </c>
      <c r="S2434">
        <v>2</v>
      </c>
      <c r="T2434">
        <v>2.4</v>
      </c>
      <c r="U2434">
        <v>0</v>
      </c>
      <c r="V2434">
        <v>2</v>
      </c>
      <c r="W2434" t="str">
        <f>IF(Table1[[#This Row],[Avg Monthly GB Download]]&lt;5,"Less than 5GB",IF(Table1[[#This Row],[Avg Monthly GB Download]]&lt;10,"Less than 10GB","10 ot more 10GB"))</f>
        <v>Less than 5GB</v>
      </c>
    </row>
    <row r="2435" spans="1:23" x14ac:dyDescent="0.3">
      <c r="A2435" t="s">
        <v>25</v>
      </c>
      <c r="B2435">
        <v>1</v>
      </c>
      <c r="C2435" t="s">
        <v>25</v>
      </c>
      <c r="D2435" t="s">
        <v>22</v>
      </c>
      <c r="E2435" t="s">
        <v>44</v>
      </c>
      <c r="F2435" t="s">
        <v>26</v>
      </c>
      <c r="G2435">
        <v>74</v>
      </c>
      <c r="H2435" t="s">
        <v>21</v>
      </c>
      <c r="I2435" t="s">
        <v>25</v>
      </c>
      <c r="J2435" t="s">
        <v>21</v>
      </c>
      <c r="K2435" t="str">
        <f>IF(Table1[[#This Row],[Under 30]]="yes","Under 30",IF(Table1[[#This Row],[Senior]]="yes","Senior","Other"))</f>
        <v>Senior</v>
      </c>
      <c r="L2435" t="s">
        <v>32</v>
      </c>
      <c r="M2435" t="s">
        <v>38</v>
      </c>
      <c r="N2435" t="s">
        <v>56</v>
      </c>
      <c r="O2435" t="s">
        <v>96</v>
      </c>
      <c r="P2435">
        <v>1</v>
      </c>
      <c r="Q2435">
        <v>1</v>
      </c>
      <c r="R2435">
        <v>26</v>
      </c>
      <c r="S2435">
        <v>1</v>
      </c>
      <c r="T2435">
        <v>5</v>
      </c>
      <c r="U2435">
        <v>0</v>
      </c>
      <c r="V2435">
        <v>2</v>
      </c>
      <c r="W2435" t="str">
        <f>IF(Table1[[#This Row],[Avg Monthly GB Download]]&lt;5,"Less than 5GB",IF(Table1[[#This Row],[Avg Monthly GB Download]]&lt;10,"Less than 10GB","10 ot more 10GB"))</f>
        <v>Less than 5GB</v>
      </c>
    </row>
    <row r="2436" spans="1:23" x14ac:dyDescent="0.3">
      <c r="A2436" t="s">
        <v>25</v>
      </c>
      <c r="B2436">
        <v>1</v>
      </c>
      <c r="C2436" t="s">
        <v>25</v>
      </c>
      <c r="D2436" t="s">
        <v>22</v>
      </c>
      <c r="E2436" t="s">
        <v>45</v>
      </c>
      <c r="F2436" t="s">
        <v>24</v>
      </c>
      <c r="G2436">
        <v>53</v>
      </c>
      <c r="H2436" t="s">
        <v>21</v>
      </c>
      <c r="I2436" t="s">
        <v>21</v>
      </c>
      <c r="K2436" t="str">
        <f>IF(Table1[[#This Row],[Under 30]]="yes","Under 30",IF(Table1[[#This Row],[Senior]]="yes","Senior","Other"))</f>
        <v>Other</v>
      </c>
      <c r="P2436">
        <v>1</v>
      </c>
      <c r="Q2436">
        <v>1</v>
      </c>
      <c r="R2436">
        <v>40</v>
      </c>
      <c r="S2436">
        <v>1</v>
      </c>
      <c r="T2436">
        <v>49.7</v>
      </c>
      <c r="U2436">
        <v>0</v>
      </c>
      <c r="V2436">
        <v>1</v>
      </c>
      <c r="W2436" t="str">
        <f>IF(Table1[[#This Row],[Avg Monthly GB Download]]&lt;5,"Less than 5GB",IF(Table1[[#This Row],[Avg Monthly GB Download]]&lt;10,"Less than 10GB","10 ot more 10GB"))</f>
        <v>Less than 5GB</v>
      </c>
    </row>
    <row r="2437" spans="1:23" x14ac:dyDescent="0.3">
      <c r="A2437" t="s">
        <v>25</v>
      </c>
      <c r="B2437">
        <v>1</v>
      </c>
      <c r="C2437" t="s">
        <v>25</v>
      </c>
      <c r="D2437" t="s">
        <v>22</v>
      </c>
      <c r="E2437" t="s">
        <v>45</v>
      </c>
      <c r="F2437" t="s">
        <v>26</v>
      </c>
      <c r="G2437">
        <v>43</v>
      </c>
      <c r="H2437" t="s">
        <v>21</v>
      </c>
      <c r="I2437" t="s">
        <v>21</v>
      </c>
      <c r="K2437" t="str">
        <f>IF(Table1[[#This Row],[Under 30]]="yes","Under 30",IF(Table1[[#This Row],[Senior]]="yes","Senior","Other"))</f>
        <v>Other</v>
      </c>
      <c r="P2437">
        <v>1</v>
      </c>
      <c r="Q2437">
        <v>1</v>
      </c>
      <c r="R2437">
        <v>16</v>
      </c>
      <c r="S2437">
        <v>2</v>
      </c>
      <c r="T2437">
        <v>5.7</v>
      </c>
      <c r="U2437">
        <v>0</v>
      </c>
      <c r="V2437">
        <v>1</v>
      </c>
      <c r="W2437" t="str">
        <f>IF(Table1[[#This Row],[Avg Monthly GB Download]]&lt;5,"Less than 5GB",IF(Table1[[#This Row],[Avg Monthly GB Download]]&lt;10,"Less than 10GB","10 ot more 10GB"))</f>
        <v>Less than 5GB</v>
      </c>
    </row>
    <row r="2438" spans="1:23" x14ac:dyDescent="0.3">
      <c r="A2438" t="s">
        <v>25</v>
      </c>
      <c r="B2438">
        <v>1</v>
      </c>
      <c r="C2438" t="s">
        <v>25</v>
      </c>
      <c r="D2438" t="s">
        <v>22</v>
      </c>
      <c r="E2438" t="s">
        <v>45</v>
      </c>
      <c r="F2438" t="s">
        <v>26</v>
      </c>
      <c r="G2438">
        <v>51</v>
      </c>
      <c r="H2438" t="s">
        <v>21</v>
      </c>
      <c r="I2438" t="s">
        <v>21</v>
      </c>
      <c r="K2438" t="str">
        <f>IF(Table1[[#This Row],[Under 30]]="yes","Under 30",IF(Table1[[#This Row],[Senior]]="yes","Senior","Other"))</f>
        <v>Other</v>
      </c>
      <c r="P2438">
        <v>1</v>
      </c>
      <c r="Q2438">
        <v>1</v>
      </c>
      <c r="R2438">
        <v>16</v>
      </c>
      <c r="S2438">
        <v>4</v>
      </c>
      <c r="T2438">
        <v>43.4</v>
      </c>
      <c r="U2438">
        <v>0</v>
      </c>
      <c r="V2438">
        <v>2</v>
      </c>
      <c r="W2438" t="str">
        <f>IF(Table1[[#This Row],[Avg Monthly GB Download]]&lt;5,"Less than 5GB",IF(Table1[[#This Row],[Avg Monthly GB Download]]&lt;10,"Less than 10GB","10 ot more 10GB"))</f>
        <v>Less than 5GB</v>
      </c>
    </row>
    <row r="2439" spans="1:23" x14ac:dyDescent="0.3">
      <c r="A2439" t="s">
        <v>25</v>
      </c>
      <c r="B2439">
        <v>1</v>
      </c>
      <c r="C2439" t="s">
        <v>25</v>
      </c>
      <c r="D2439" t="s">
        <v>22</v>
      </c>
      <c r="E2439" t="s">
        <v>46</v>
      </c>
      <c r="F2439" t="s">
        <v>24</v>
      </c>
      <c r="G2439">
        <v>79</v>
      </c>
      <c r="H2439" t="s">
        <v>21</v>
      </c>
      <c r="I2439" t="s">
        <v>25</v>
      </c>
      <c r="J2439" t="s">
        <v>21</v>
      </c>
      <c r="K2439" t="str">
        <f>IF(Table1[[#This Row],[Under 30]]="yes","Under 30",IF(Table1[[#This Row],[Senior]]="yes","Senior","Other"))</f>
        <v>Senior</v>
      </c>
      <c r="L2439" t="s">
        <v>32</v>
      </c>
      <c r="M2439" t="s">
        <v>38</v>
      </c>
      <c r="N2439" t="s">
        <v>56</v>
      </c>
      <c r="O2439" t="s">
        <v>57</v>
      </c>
      <c r="P2439">
        <v>1</v>
      </c>
      <c r="Q2439">
        <v>1</v>
      </c>
      <c r="R2439">
        <v>15</v>
      </c>
      <c r="S2439">
        <v>1</v>
      </c>
      <c r="T2439">
        <v>9</v>
      </c>
      <c r="U2439">
        <v>0</v>
      </c>
      <c r="V2439">
        <v>1</v>
      </c>
      <c r="W2439" t="str">
        <f>IF(Table1[[#This Row],[Avg Monthly GB Download]]&lt;5,"Less than 5GB",IF(Table1[[#This Row],[Avg Monthly GB Download]]&lt;10,"Less than 10GB","10 ot more 10GB"))</f>
        <v>Less than 5GB</v>
      </c>
    </row>
    <row r="2440" spans="1:23" x14ac:dyDescent="0.3">
      <c r="A2440" t="s">
        <v>25</v>
      </c>
      <c r="B2440">
        <v>1</v>
      </c>
      <c r="C2440" t="s">
        <v>25</v>
      </c>
      <c r="D2440" t="s">
        <v>22</v>
      </c>
      <c r="E2440" t="s">
        <v>47</v>
      </c>
      <c r="F2440" t="s">
        <v>26</v>
      </c>
      <c r="G2440">
        <v>22</v>
      </c>
      <c r="H2440" t="s">
        <v>25</v>
      </c>
      <c r="I2440" t="s">
        <v>21</v>
      </c>
      <c r="K2440" t="str">
        <f>IF(Table1[[#This Row],[Under 30]]="yes","Under 30",IF(Table1[[#This Row],[Senior]]="yes","Senior","Other"))</f>
        <v>Under 30</v>
      </c>
      <c r="P2440">
        <v>1</v>
      </c>
      <c r="R2440">
        <v>37</v>
      </c>
      <c r="S2440">
        <v>0</v>
      </c>
      <c r="T2440">
        <v>4.9000000000000004</v>
      </c>
      <c r="U2440">
        <v>0</v>
      </c>
      <c r="V2440">
        <v>30</v>
      </c>
      <c r="W2440" t="str">
        <f>IF(Table1[[#This Row],[Avg Monthly GB Download]]&lt;5,"Less than 5GB",IF(Table1[[#This Row],[Avg Monthly GB Download]]&lt;10,"Less than 10GB","10 ot more 10GB"))</f>
        <v>10 ot more 10GB</v>
      </c>
    </row>
    <row r="2441" spans="1:23" x14ac:dyDescent="0.3">
      <c r="A2441" t="s">
        <v>25</v>
      </c>
      <c r="B2441">
        <v>1</v>
      </c>
      <c r="C2441" t="s">
        <v>25</v>
      </c>
      <c r="D2441" t="s">
        <v>22</v>
      </c>
      <c r="E2441" t="s">
        <v>47</v>
      </c>
      <c r="F2441" t="s">
        <v>26</v>
      </c>
      <c r="G2441">
        <v>77</v>
      </c>
      <c r="H2441" t="s">
        <v>21</v>
      </c>
      <c r="I2441" t="s">
        <v>25</v>
      </c>
      <c r="J2441" t="s">
        <v>21</v>
      </c>
      <c r="K2441" t="str">
        <f>IF(Table1[[#This Row],[Under 30]]="yes","Under 30",IF(Table1[[#This Row],[Senior]]="yes","Senior","Other"))</f>
        <v>Senior</v>
      </c>
      <c r="L2441" t="s">
        <v>53</v>
      </c>
      <c r="M2441" t="s">
        <v>38</v>
      </c>
      <c r="N2441" t="s">
        <v>34</v>
      </c>
      <c r="O2441" t="s">
        <v>34</v>
      </c>
      <c r="P2441">
        <v>1</v>
      </c>
      <c r="R2441">
        <v>36</v>
      </c>
      <c r="S2441">
        <v>0</v>
      </c>
      <c r="T2441">
        <v>3</v>
      </c>
      <c r="U2441">
        <v>0</v>
      </c>
      <c r="V2441">
        <v>2</v>
      </c>
      <c r="W2441" t="str">
        <f>IF(Table1[[#This Row],[Avg Monthly GB Download]]&lt;5,"Less than 5GB",IF(Table1[[#This Row],[Avg Monthly GB Download]]&lt;10,"Less than 10GB","10 ot more 10GB"))</f>
        <v>Less than 5GB</v>
      </c>
    </row>
    <row r="2442" spans="1:23" x14ac:dyDescent="0.3">
      <c r="A2442" t="s">
        <v>25</v>
      </c>
      <c r="B2442">
        <v>1</v>
      </c>
      <c r="C2442" t="s">
        <v>25</v>
      </c>
      <c r="D2442" t="s">
        <v>22</v>
      </c>
      <c r="E2442" t="s">
        <v>50</v>
      </c>
      <c r="F2442" t="s">
        <v>24</v>
      </c>
      <c r="G2442">
        <v>25</v>
      </c>
      <c r="H2442" t="s">
        <v>25</v>
      </c>
      <c r="I2442" t="s">
        <v>21</v>
      </c>
      <c r="K2442" t="str">
        <f>IF(Table1[[#This Row],[Under 30]]="yes","Under 30",IF(Table1[[#This Row],[Senior]]="yes","Senior","Other"))</f>
        <v>Under 30</v>
      </c>
      <c r="P2442">
        <v>1</v>
      </c>
      <c r="Q2442">
        <v>1</v>
      </c>
      <c r="R2442">
        <v>36</v>
      </c>
      <c r="S2442">
        <v>3</v>
      </c>
      <c r="T2442">
        <v>1.9</v>
      </c>
      <c r="U2442">
        <v>0</v>
      </c>
      <c r="V2442">
        <v>30</v>
      </c>
      <c r="W2442" t="str">
        <f>IF(Table1[[#This Row],[Avg Monthly GB Download]]&lt;5,"Less than 5GB",IF(Table1[[#This Row],[Avg Monthly GB Download]]&lt;10,"Less than 10GB","10 ot more 10GB"))</f>
        <v>10 ot more 10GB</v>
      </c>
    </row>
    <row r="2443" spans="1:23" x14ac:dyDescent="0.3">
      <c r="A2443" t="s">
        <v>25</v>
      </c>
      <c r="B2443">
        <v>1</v>
      </c>
      <c r="C2443" t="s">
        <v>25</v>
      </c>
      <c r="D2443" t="s">
        <v>22</v>
      </c>
      <c r="E2443" t="s">
        <v>50</v>
      </c>
      <c r="F2443" t="s">
        <v>24</v>
      </c>
      <c r="G2443">
        <v>36</v>
      </c>
      <c r="H2443" t="s">
        <v>21</v>
      </c>
      <c r="I2443" t="s">
        <v>21</v>
      </c>
      <c r="K2443" t="str">
        <f>IF(Table1[[#This Row],[Under 30]]="yes","Under 30",IF(Table1[[#This Row],[Senior]]="yes","Senior","Other"))</f>
        <v>Other</v>
      </c>
      <c r="P2443">
        <v>1</v>
      </c>
      <c r="Q2443">
        <v>1</v>
      </c>
      <c r="R2443">
        <v>17</v>
      </c>
      <c r="S2443">
        <v>5</v>
      </c>
      <c r="T2443">
        <v>4.4000000000000004</v>
      </c>
      <c r="U2443">
        <v>0</v>
      </c>
      <c r="V2443">
        <v>9</v>
      </c>
      <c r="W2443" t="str">
        <f>IF(Table1[[#This Row],[Avg Monthly GB Download]]&lt;5,"Less than 5GB",IF(Table1[[#This Row],[Avg Monthly GB Download]]&lt;10,"Less than 10GB","10 ot more 10GB"))</f>
        <v>Less than 10GB</v>
      </c>
    </row>
    <row r="2444" spans="1:23" x14ac:dyDescent="0.3">
      <c r="A2444" t="s">
        <v>25</v>
      </c>
      <c r="B2444">
        <v>1</v>
      </c>
      <c r="C2444" t="s">
        <v>25</v>
      </c>
      <c r="D2444" t="s">
        <v>22</v>
      </c>
      <c r="E2444" t="s">
        <v>50</v>
      </c>
      <c r="F2444" t="s">
        <v>26</v>
      </c>
      <c r="G2444">
        <v>68</v>
      </c>
      <c r="H2444" t="s">
        <v>21</v>
      </c>
      <c r="I2444" t="s">
        <v>25</v>
      </c>
      <c r="J2444" t="s">
        <v>21</v>
      </c>
      <c r="K2444" t="str">
        <f>IF(Table1[[#This Row],[Under 30]]="yes","Under 30",IF(Table1[[#This Row],[Senior]]="yes","Senior","Other"))</f>
        <v>Senior</v>
      </c>
      <c r="L2444" t="s">
        <v>32</v>
      </c>
      <c r="M2444" t="s">
        <v>38</v>
      </c>
      <c r="N2444" t="s">
        <v>48</v>
      </c>
      <c r="O2444" t="s">
        <v>49</v>
      </c>
      <c r="P2444">
        <v>1</v>
      </c>
      <c r="Q2444">
        <v>1</v>
      </c>
      <c r="R2444">
        <v>27</v>
      </c>
      <c r="S2444">
        <v>5</v>
      </c>
      <c r="T2444">
        <v>1.2</v>
      </c>
      <c r="U2444">
        <v>0</v>
      </c>
      <c r="V2444">
        <v>7</v>
      </c>
      <c r="W2444" t="str">
        <f>IF(Table1[[#This Row],[Avg Monthly GB Download]]&lt;5,"Less than 5GB",IF(Table1[[#This Row],[Avg Monthly GB Download]]&lt;10,"Less than 10GB","10 ot more 10GB"))</f>
        <v>Less than 10GB</v>
      </c>
    </row>
    <row r="2445" spans="1:23" x14ac:dyDescent="0.3">
      <c r="A2445" t="s">
        <v>25</v>
      </c>
      <c r="B2445">
        <v>1</v>
      </c>
      <c r="C2445" t="s">
        <v>25</v>
      </c>
      <c r="D2445" t="s">
        <v>22</v>
      </c>
      <c r="E2445" t="s">
        <v>51</v>
      </c>
      <c r="F2445" t="s">
        <v>26</v>
      </c>
      <c r="G2445">
        <v>57</v>
      </c>
      <c r="H2445" t="s">
        <v>21</v>
      </c>
      <c r="I2445" t="s">
        <v>21</v>
      </c>
      <c r="K2445" t="str">
        <f>IF(Table1[[#This Row],[Under 30]]="yes","Under 30",IF(Table1[[#This Row],[Senior]]="yes","Senior","Other"))</f>
        <v>Other</v>
      </c>
      <c r="P2445">
        <v>1</v>
      </c>
      <c r="Q2445">
        <v>1</v>
      </c>
      <c r="R2445">
        <v>34</v>
      </c>
      <c r="S2445">
        <v>5</v>
      </c>
      <c r="T2445">
        <v>49.9</v>
      </c>
      <c r="U2445">
        <v>0</v>
      </c>
      <c r="V2445">
        <v>7</v>
      </c>
      <c r="W2445" t="str">
        <f>IF(Table1[[#This Row],[Avg Monthly GB Download]]&lt;5,"Less than 5GB",IF(Table1[[#This Row],[Avg Monthly GB Download]]&lt;10,"Less than 10GB","10 ot more 10GB"))</f>
        <v>Less than 10GB</v>
      </c>
    </row>
    <row r="2446" spans="1:23" x14ac:dyDescent="0.3">
      <c r="A2446" t="s">
        <v>25</v>
      </c>
      <c r="B2446">
        <v>1</v>
      </c>
      <c r="C2446" t="s">
        <v>25</v>
      </c>
      <c r="D2446" t="s">
        <v>22</v>
      </c>
      <c r="E2446" t="s">
        <v>52</v>
      </c>
      <c r="F2446" t="s">
        <v>24</v>
      </c>
      <c r="G2446">
        <v>22</v>
      </c>
      <c r="H2446" t="s">
        <v>25</v>
      </c>
      <c r="I2446" t="s">
        <v>21</v>
      </c>
      <c r="K2446" t="str">
        <f>IF(Table1[[#This Row],[Under 30]]="yes","Under 30",IF(Table1[[#This Row],[Senior]]="yes","Senior","Other"))</f>
        <v>Under 30</v>
      </c>
      <c r="P2446">
        <v>1</v>
      </c>
      <c r="Q2446">
        <v>1</v>
      </c>
      <c r="R2446">
        <v>36</v>
      </c>
      <c r="S2446">
        <v>4</v>
      </c>
      <c r="T2446">
        <v>4.7</v>
      </c>
      <c r="U2446">
        <v>0</v>
      </c>
      <c r="V2446">
        <v>17</v>
      </c>
      <c r="W2446" t="str">
        <f>IF(Table1[[#This Row],[Avg Monthly GB Download]]&lt;5,"Less than 5GB",IF(Table1[[#This Row],[Avg Monthly GB Download]]&lt;10,"Less than 10GB","10 ot more 10GB"))</f>
        <v>10 ot more 10GB</v>
      </c>
    </row>
    <row r="2447" spans="1:23" x14ac:dyDescent="0.3">
      <c r="A2447" t="s">
        <v>25</v>
      </c>
      <c r="B2447">
        <v>1</v>
      </c>
      <c r="C2447" t="s">
        <v>25</v>
      </c>
      <c r="D2447" t="s">
        <v>22</v>
      </c>
      <c r="E2447" t="s">
        <v>52</v>
      </c>
      <c r="F2447" t="s">
        <v>24</v>
      </c>
      <c r="G2447">
        <v>23</v>
      </c>
      <c r="H2447" t="s">
        <v>25</v>
      </c>
      <c r="I2447" t="s">
        <v>21</v>
      </c>
      <c r="K2447" t="str">
        <f>IF(Table1[[#This Row],[Under 30]]="yes","Under 30",IF(Table1[[#This Row],[Senior]]="yes","Senior","Other"))</f>
        <v>Under 30</v>
      </c>
      <c r="P2447">
        <v>1</v>
      </c>
      <c r="Q2447">
        <v>1</v>
      </c>
      <c r="R2447">
        <v>32</v>
      </c>
      <c r="S2447">
        <v>4</v>
      </c>
      <c r="T2447">
        <v>4.5</v>
      </c>
      <c r="U2447">
        <v>0</v>
      </c>
      <c r="V2447">
        <v>5</v>
      </c>
      <c r="W2447" t="str">
        <f>IF(Table1[[#This Row],[Avg Monthly GB Download]]&lt;5,"Less than 5GB",IF(Table1[[#This Row],[Avg Monthly GB Download]]&lt;10,"Less than 10GB","10 ot more 10GB"))</f>
        <v>Less than 10GB</v>
      </c>
    </row>
    <row r="2448" spans="1:23" x14ac:dyDescent="0.3">
      <c r="A2448" t="s">
        <v>25</v>
      </c>
      <c r="B2448">
        <v>1</v>
      </c>
      <c r="C2448" t="s">
        <v>25</v>
      </c>
      <c r="D2448" t="s">
        <v>22</v>
      </c>
      <c r="E2448" t="s">
        <v>52</v>
      </c>
      <c r="F2448" t="s">
        <v>26</v>
      </c>
      <c r="G2448">
        <v>22</v>
      </c>
      <c r="H2448" t="s">
        <v>25</v>
      </c>
      <c r="I2448" t="s">
        <v>21</v>
      </c>
      <c r="K2448" t="str">
        <f>IF(Table1[[#This Row],[Under 30]]="yes","Under 30",IF(Table1[[#This Row],[Senior]]="yes","Senior","Other"))</f>
        <v>Under 30</v>
      </c>
      <c r="P2448">
        <v>1</v>
      </c>
      <c r="Q2448">
        <v>1</v>
      </c>
      <c r="R2448">
        <v>32</v>
      </c>
      <c r="S2448">
        <v>3</v>
      </c>
      <c r="T2448">
        <v>2.2000000000000002</v>
      </c>
      <c r="U2448">
        <v>0</v>
      </c>
      <c r="V2448">
        <v>16</v>
      </c>
      <c r="W2448" t="str">
        <f>IF(Table1[[#This Row],[Avg Monthly GB Download]]&lt;5,"Less than 5GB",IF(Table1[[#This Row],[Avg Monthly GB Download]]&lt;10,"Less than 10GB","10 ot more 10GB"))</f>
        <v>10 ot more 10GB</v>
      </c>
    </row>
    <row r="2449" spans="1:23" x14ac:dyDescent="0.3">
      <c r="A2449" t="s">
        <v>25</v>
      </c>
      <c r="B2449">
        <v>1</v>
      </c>
      <c r="C2449" t="s">
        <v>25</v>
      </c>
      <c r="D2449" t="s">
        <v>22</v>
      </c>
      <c r="E2449" t="s">
        <v>52</v>
      </c>
      <c r="F2449" t="s">
        <v>26</v>
      </c>
      <c r="G2449">
        <v>25</v>
      </c>
      <c r="H2449" t="s">
        <v>25</v>
      </c>
      <c r="I2449" t="s">
        <v>21</v>
      </c>
      <c r="K2449" t="str">
        <f>IF(Table1[[#This Row],[Under 30]]="yes","Under 30",IF(Table1[[#This Row],[Senior]]="yes","Senior","Other"))</f>
        <v>Under 30</v>
      </c>
      <c r="P2449">
        <v>1</v>
      </c>
      <c r="Q2449">
        <v>1</v>
      </c>
      <c r="R2449">
        <v>31</v>
      </c>
      <c r="S2449">
        <v>5</v>
      </c>
      <c r="T2449">
        <v>60.5</v>
      </c>
      <c r="U2449">
        <v>0</v>
      </c>
      <c r="V2449">
        <v>23</v>
      </c>
      <c r="W2449" t="str">
        <f>IF(Table1[[#This Row],[Avg Monthly GB Download]]&lt;5,"Less than 5GB",IF(Table1[[#This Row],[Avg Monthly GB Download]]&lt;10,"Less than 10GB","10 ot more 10GB"))</f>
        <v>10 ot more 10GB</v>
      </c>
    </row>
    <row r="2450" spans="1:23" x14ac:dyDescent="0.3">
      <c r="A2450" t="s">
        <v>25</v>
      </c>
      <c r="B2450">
        <v>1</v>
      </c>
      <c r="C2450" t="s">
        <v>25</v>
      </c>
      <c r="D2450" t="s">
        <v>22</v>
      </c>
      <c r="E2450" t="s">
        <v>52</v>
      </c>
      <c r="F2450" t="s">
        <v>26</v>
      </c>
      <c r="G2450">
        <v>34</v>
      </c>
      <c r="H2450" t="s">
        <v>21</v>
      </c>
      <c r="I2450" t="s">
        <v>21</v>
      </c>
      <c r="K2450" t="str">
        <f>IF(Table1[[#This Row],[Under 30]]="yes","Under 30",IF(Table1[[#This Row],[Senior]]="yes","Senior","Other"))</f>
        <v>Other</v>
      </c>
      <c r="P2450">
        <v>1</v>
      </c>
      <c r="Q2450">
        <v>1</v>
      </c>
      <c r="R2450">
        <v>53</v>
      </c>
      <c r="S2450">
        <v>2</v>
      </c>
      <c r="T2450">
        <v>4.3</v>
      </c>
      <c r="U2450">
        <v>0</v>
      </c>
      <c r="V2450">
        <v>6</v>
      </c>
      <c r="W2450" t="str">
        <f>IF(Table1[[#This Row],[Avg Monthly GB Download]]&lt;5,"Less than 5GB",IF(Table1[[#This Row],[Avg Monthly GB Download]]&lt;10,"Less than 10GB","10 ot more 10GB"))</f>
        <v>Less than 10GB</v>
      </c>
    </row>
    <row r="2451" spans="1:23" x14ac:dyDescent="0.3">
      <c r="A2451" t="s">
        <v>25</v>
      </c>
      <c r="B2451">
        <v>1</v>
      </c>
      <c r="C2451" t="s">
        <v>25</v>
      </c>
      <c r="D2451" t="s">
        <v>22</v>
      </c>
      <c r="E2451" t="s">
        <v>52</v>
      </c>
      <c r="F2451" t="s">
        <v>26</v>
      </c>
      <c r="G2451">
        <v>42</v>
      </c>
      <c r="H2451" t="s">
        <v>21</v>
      </c>
      <c r="I2451" t="s">
        <v>21</v>
      </c>
      <c r="K2451" t="str">
        <f>IF(Table1[[#This Row],[Under 30]]="yes","Under 30",IF(Table1[[#This Row],[Senior]]="yes","Senior","Other"))</f>
        <v>Other</v>
      </c>
      <c r="P2451">
        <v>1</v>
      </c>
      <c r="Q2451">
        <v>1</v>
      </c>
      <c r="R2451">
        <v>45</v>
      </c>
      <c r="S2451">
        <v>0</v>
      </c>
      <c r="T2451">
        <v>4.8</v>
      </c>
      <c r="U2451">
        <v>0</v>
      </c>
      <c r="V2451">
        <v>3</v>
      </c>
      <c r="W2451" t="str">
        <f>IF(Table1[[#This Row],[Avg Monthly GB Download]]&lt;5,"Less than 5GB",IF(Table1[[#This Row],[Avg Monthly GB Download]]&lt;10,"Less than 10GB","10 ot more 10GB"))</f>
        <v>Less than 5GB</v>
      </c>
    </row>
    <row r="2452" spans="1:23" x14ac:dyDescent="0.3">
      <c r="A2452" t="s">
        <v>25</v>
      </c>
      <c r="B2452">
        <v>1</v>
      </c>
      <c r="C2452" t="s">
        <v>25</v>
      </c>
      <c r="D2452" t="s">
        <v>22</v>
      </c>
      <c r="E2452" t="s">
        <v>52</v>
      </c>
      <c r="F2452" t="s">
        <v>26</v>
      </c>
      <c r="G2452">
        <v>67</v>
      </c>
      <c r="H2452" t="s">
        <v>21</v>
      </c>
      <c r="I2452" t="s">
        <v>25</v>
      </c>
      <c r="J2452" t="s">
        <v>21</v>
      </c>
      <c r="K2452" t="str">
        <f>IF(Table1[[#This Row],[Under 30]]="yes","Under 30",IF(Table1[[#This Row],[Senior]]="yes","Senior","Other"))</f>
        <v>Senior</v>
      </c>
      <c r="L2452" t="s">
        <v>32</v>
      </c>
      <c r="M2452" t="s">
        <v>38</v>
      </c>
      <c r="N2452" t="s">
        <v>56</v>
      </c>
      <c r="O2452" t="s">
        <v>96</v>
      </c>
      <c r="P2452">
        <v>1</v>
      </c>
      <c r="Q2452">
        <v>1</v>
      </c>
      <c r="R2452">
        <v>50</v>
      </c>
      <c r="S2452">
        <v>2</v>
      </c>
      <c r="T2452">
        <v>48.6</v>
      </c>
      <c r="U2452">
        <v>0</v>
      </c>
      <c r="V2452">
        <v>4</v>
      </c>
      <c r="W2452" t="str">
        <f>IF(Table1[[#This Row],[Avg Monthly GB Download]]&lt;5,"Less than 5GB",IF(Table1[[#This Row],[Avg Monthly GB Download]]&lt;10,"Less than 10GB","10 ot more 10GB"))</f>
        <v>Less than 5GB</v>
      </c>
    </row>
    <row r="2453" spans="1:23" x14ac:dyDescent="0.3">
      <c r="A2453" t="s">
        <v>25</v>
      </c>
      <c r="B2453">
        <v>1</v>
      </c>
      <c r="C2453" t="s">
        <v>25</v>
      </c>
      <c r="D2453" t="s">
        <v>22</v>
      </c>
      <c r="E2453" t="s">
        <v>54</v>
      </c>
      <c r="F2453" t="s">
        <v>24</v>
      </c>
      <c r="G2453">
        <v>51</v>
      </c>
      <c r="H2453" t="s">
        <v>21</v>
      </c>
      <c r="I2453" t="s">
        <v>21</v>
      </c>
      <c r="K2453" t="str">
        <f>IF(Table1[[#This Row],[Under 30]]="yes","Under 30",IF(Table1[[#This Row],[Senior]]="yes","Senior","Other"))</f>
        <v>Other</v>
      </c>
      <c r="P2453">
        <v>1</v>
      </c>
      <c r="Q2453">
        <v>1</v>
      </c>
      <c r="R2453">
        <v>34</v>
      </c>
      <c r="S2453">
        <v>3</v>
      </c>
      <c r="T2453">
        <v>3.6</v>
      </c>
      <c r="U2453">
        <v>0</v>
      </c>
      <c r="V2453">
        <v>2</v>
      </c>
      <c r="W2453" t="str">
        <f>IF(Table1[[#This Row],[Avg Monthly GB Download]]&lt;5,"Less than 5GB",IF(Table1[[#This Row],[Avg Monthly GB Download]]&lt;10,"Less than 10GB","10 ot more 10GB"))</f>
        <v>Less than 5GB</v>
      </c>
    </row>
    <row r="2454" spans="1:23" x14ac:dyDescent="0.3">
      <c r="A2454" t="s">
        <v>25</v>
      </c>
      <c r="B2454">
        <v>1</v>
      </c>
      <c r="C2454" t="s">
        <v>25</v>
      </c>
      <c r="D2454" t="s">
        <v>22</v>
      </c>
      <c r="E2454" t="s">
        <v>54</v>
      </c>
      <c r="F2454" t="s">
        <v>24</v>
      </c>
      <c r="G2454">
        <v>70</v>
      </c>
      <c r="H2454" t="s">
        <v>21</v>
      </c>
      <c r="I2454" t="s">
        <v>25</v>
      </c>
      <c r="J2454" t="s">
        <v>21</v>
      </c>
      <c r="K2454" t="str">
        <f>IF(Table1[[#This Row],[Under 30]]="yes","Under 30",IF(Table1[[#This Row],[Senior]]="yes","Senior","Other"))</f>
        <v>Senior</v>
      </c>
      <c r="L2454" t="s">
        <v>32</v>
      </c>
      <c r="M2454" t="s">
        <v>38</v>
      </c>
      <c r="N2454" t="s">
        <v>65</v>
      </c>
      <c r="O2454" t="s">
        <v>87</v>
      </c>
      <c r="P2454">
        <v>1</v>
      </c>
      <c r="Q2454">
        <v>1</v>
      </c>
      <c r="R2454">
        <v>18</v>
      </c>
      <c r="S2454">
        <v>0</v>
      </c>
      <c r="T2454">
        <v>2.5</v>
      </c>
      <c r="U2454">
        <v>0</v>
      </c>
      <c r="V2454">
        <v>2</v>
      </c>
      <c r="W2454" t="str">
        <f>IF(Table1[[#This Row],[Avg Monthly GB Download]]&lt;5,"Less than 5GB",IF(Table1[[#This Row],[Avg Monthly GB Download]]&lt;10,"Less than 10GB","10 ot more 10GB"))</f>
        <v>Less than 5GB</v>
      </c>
    </row>
    <row r="2455" spans="1:23" x14ac:dyDescent="0.3">
      <c r="A2455" t="s">
        <v>25</v>
      </c>
      <c r="B2455">
        <v>1</v>
      </c>
      <c r="C2455" t="s">
        <v>25</v>
      </c>
      <c r="D2455" t="s">
        <v>22</v>
      </c>
      <c r="E2455" t="s">
        <v>54</v>
      </c>
      <c r="F2455" t="s">
        <v>24</v>
      </c>
      <c r="G2455">
        <v>72</v>
      </c>
      <c r="H2455" t="s">
        <v>21</v>
      </c>
      <c r="I2455" t="s">
        <v>25</v>
      </c>
      <c r="J2455" t="s">
        <v>21</v>
      </c>
      <c r="K2455" t="str">
        <f>IF(Table1[[#This Row],[Under 30]]="yes","Under 30",IF(Table1[[#This Row],[Senior]]="yes","Senior","Other"))</f>
        <v>Senior</v>
      </c>
      <c r="L2455" t="s">
        <v>32</v>
      </c>
      <c r="M2455" t="s">
        <v>38</v>
      </c>
      <c r="N2455" t="s">
        <v>56</v>
      </c>
      <c r="O2455" t="s">
        <v>96</v>
      </c>
      <c r="P2455">
        <v>1</v>
      </c>
      <c r="Q2455">
        <v>1</v>
      </c>
      <c r="R2455">
        <v>51</v>
      </c>
      <c r="S2455">
        <v>5</v>
      </c>
      <c r="T2455">
        <v>4.9000000000000004</v>
      </c>
      <c r="U2455">
        <v>0</v>
      </c>
      <c r="V2455">
        <v>2</v>
      </c>
      <c r="W2455" t="str">
        <f>IF(Table1[[#This Row],[Avg Monthly GB Download]]&lt;5,"Less than 5GB",IF(Table1[[#This Row],[Avg Monthly GB Download]]&lt;10,"Less than 10GB","10 ot more 10GB"))</f>
        <v>Less than 5GB</v>
      </c>
    </row>
    <row r="2456" spans="1:23" x14ac:dyDescent="0.3">
      <c r="A2456" t="s">
        <v>25</v>
      </c>
      <c r="B2456">
        <v>1</v>
      </c>
      <c r="C2456" t="s">
        <v>25</v>
      </c>
      <c r="D2456" t="s">
        <v>22</v>
      </c>
      <c r="E2456" t="s">
        <v>54</v>
      </c>
      <c r="F2456" t="s">
        <v>26</v>
      </c>
      <c r="G2456">
        <v>26</v>
      </c>
      <c r="H2456" t="s">
        <v>25</v>
      </c>
      <c r="I2456" t="s">
        <v>21</v>
      </c>
      <c r="K2456" t="str">
        <f>IF(Table1[[#This Row],[Under 30]]="yes","Under 30",IF(Table1[[#This Row],[Senior]]="yes","Senior","Other"))</f>
        <v>Under 30</v>
      </c>
      <c r="P2456">
        <v>1</v>
      </c>
      <c r="Q2456">
        <v>1</v>
      </c>
      <c r="R2456">
        <v>31</v>
      </c>
      <c r="S2456">
        <v>0</v>
      </c>
      <c r="T2456">
        <v>3.4</v>
      </c>
      <c r="U2456">
        <v>0</v>
      </c>
      <c r="V2456">
        <v>13</v>
      </c>
      <c r="W2456" t="str">
        <f>IF(Table1[[#This Row],[Avg Monthly GB Download]]&lt;5,"Less than 5GB",IF(Table1[[#This Row],[Avg Monthly GB Download]]&lt;10,"Less than 10GB","10 ot more 10GB"))</f>
        <v>10 ot more 10GB</v>
      </c>
    </row>
    <row r="2457" spans="1:23" x14ac:dyDescent="0.3">
      <c r="A2457" t="s">
        <v>25</v>
      </c>
      <c r="B2457">
        <v>1</v>
      </c>
      <c r="C2457" t="s">
        <v>25</v>
      </c>
      <c r="D2457" t="s">
        <v>22</v>
      </c>
      <c r="E2457" t="s">
        <v>54</v>
      </c>
      <c r="F2457" t="s">
        <v>26</v>
      </c>
      <c r="G2457">
        <v>54</v>
      </c>
      <c r="H2457" t="s">
        <v>21</v>
      </c>
      <c r="I2457" t="s">
        <v>21</v>
      </c>
      <c r="K2457" t="str">
        <f>IF(Table1[[#This Row],[Under 30]]="yes","Under 30",IF(Table1[[#This Row],[Senior]]="yes","Senior","Other"))</f>
        <v>Other</v>
      </c>
      <c r="P2457">
        <v>1</v>
      </c>
      <c r="Q2457">
        <v>1</v>
      </c>
      <c r="R2457">
        <v>7</v>
      </c>
      <c r="S2457">
        <v>1</v>
      </c>
      <c r="T2457">
        <v>2.8</v>
      </c>
      <c r="U2457">
        <v>0</v>
      </c>
      <c r="V2457">
        <v>29</v>
      </c>
      <c r="W2457" t="str">
        <f>IF(Table1[[#This Row],[Avg Monthly GB Download]]&lt;5,"Less than 5GB",IF(Table1[[#This Row],[Avg Monthly GB Download]]&lt;10,"Less than 10GB","10 ot more 10GB"))</f>
        <v>10 ot more 10GB</v>
      </c>
    </row>
    <row r="2458" spans="1:23" x14ac:dyDescent="0.3">
      <c r="A2458" t="s">
        <v>25</v>
      </c>
      <c r="B2458">
        <v>1</v>
      </c>
      <c r="C2458" t="s">
        <v>25</v>
      </c>
      <c r="D2458" t="s">
        <v>22</v>
      </c>
      <c r="E2458" t="s">
        <v>54</v>
      </c>
      <c r="F2458" t="s">
        <v>26</v>
      </c>
      <c r="G2458">
        <v>72</v>
      </c>
      <c r="H2458" t="s">
        <v>21</v>
      </c>
      <c r="I2458" t="s">
        <v>25</v>
      </c>
      <c r="J2458" t="s">
        <v>21</v>
      </c>
      <c r="K2458" t="str">
        <f>IF(Table1[[#This Row],[Under 30]]="yes","Under 30",IF(Table1[[#This Row],[Senior]]="yes","Senior","Other"))</f>
        <v>Senior</v>
      </c>
      <c r="L2458" t="s">
        <v>32</v>
      </c>
      <c r="M2458" t="s">
        <v>38</v>
      </c>
      <c r="N2458" t="s">
        <v>48</v>
      </c>
      <c r="O2458" t="s">
        <v>92</v>
      </c>
      <c r="P2458">
        <v>1</v>
      </c>
      <c r="Q2458">
        <v>1</v>
      </c>
      <c r="R2458">
        <v>25</v>
      </c>
      <c r="S2458">
        <v>3</v>
      </c>
      <c r="T2458">
        <v>38.1</v>
      </c>
      <c r="U2458">
        <v>0</v>
      </c>
      <c r="V2458">
        <v>4</v>
      </c>
      <c r="W2458" t="str">
        <f>IF(Table1[[#This Row],[Avg Monthly GB Download]]&lt;5,"Less than 5GB",IF(Table1[[#This Row],[Avg Monthly GB Download]]&lt;10,"Less than 10GB","10 ot more 10GB"))</f>
        <v>Less than 5GB</v>
      </c>
    </row>
    <row r="2459" spans="1:23" x14ac:dyDescent="0.3">
      <c r="A2459" t="s">
        <v>25</v>
      </c>
      <c r="B2459">
        <v>1</v>
      </c>
      <c r="C2459" t="s">
        <v>25</v>
      </c>
      <c r="D2459" t="s">
        <v>22</v>
      </c>
      <c r="E2459" t="s">
        <v>55</v>
      </c>
      <c r="F2459" t="s">
        <v>24</v>
      </c>
      <c r="G2459">
        <v>25</v>
      </c>
      <c r="H2459" t="s">
        <v>25</v>
      </c>
      <c r="I2459" t="s">
        <v>21</v>
      </c>
      <c r="K2459" t="str">
        <f>IF(Table1[[#This Row],[Under 30]]="yes","Under 30",IF(Table1[[#This Row],[Senior]]="yes","Senior","Other"))</f>
        <v>Under 30</v>
      </c>
      <c r="P2459">
        <v>1</v>
      </c>
      <c r="Q2459">
        <v>1</v>
      </c>
      <c r="R2459">
        <v>31</v>
      </c>
      <c r="S2459">
        <v>2</v>
      </c>
      <c r="T2459">
        <v>3.6</v>
      </c>
      <c r="U2459">
        <v>0</v>
      </c>
      <c r="V2459">
        <v>35</v>
      </c>
      <c r="W2459" t="str">
        <f>IF(Table1[[#This Row],[Avg Monthly GB Download]]&lt;5,"Less than 5GB",IF(Table1[[#This Row],[Avg Monthly GB Download]]&lt;10,"Less than 10GB","10 ot more 10GB"))</f>
        <v>10 ot more 10GB</v>
      </c>
    </row>
    <row r="2460" spans="1:23" x14ac:dyDescent="0.3">
      <c r="A2460" t="s">
        <v>25</v>
      </c>
      <c r="B2460">
        <v>1</v>
      </c>
      <c r="C2460" t="s">
        <v>25</v>
      </c>
      <c r="D2460" t="s">
        <v>22</v>
      </c>
      <c r="E2460" t="s">
        <v>55</v>
      </c>
      <c r="F2460" t="s">
        <v>26</v>
      </c>
      <c r="G2460">
        <v>45</v>
      </c>
      <c r="H2460" t="s">
        <v>21</v>
      </c>
      <c r="I2460" t="s">
        <v>21</v>
      </c>
      <c r="K2460" t="str">
        <f>IF(Table1[[#This Row],[Under 30]]="yes","Under 30",IF(Table1[[#This Row],[Senior]]="yes","Senior","Other"))</f>
        <v>Other</v>
      </c>
      <c r="P2460">
        <v>1</v>
      </c>
      <c r="Q2460">
        <v>1</v>
      </c>
      <c r="R2460">
        <v>42</v>
      </c>
      <c r="S2460">
        <v>1</v>
      </c>
      <c r="T2460">
        <v>1.5</v>
      </c>
      <c r="U2460">
        <v>0</v>
      </c>
      <c r="V2460">
        <v>3</v>
      </c>
      <c r="W2460" t="str">
        <f>IF(Table1[[#This Row],[Avg Monthly GB Download]]&lt;5,"Less than 5GB",IF(Table1[[#This Row],[Avg Monthly GB Download]]&lt;10,"Less than 10GB","10 ot more 10GB"))</f>
        <v>Less than 5GB</v>
      </c>
    </row>
    <row r="2461" spans="1:23" x14ac:dyDescent="0.3">
      <c r="A2461" t="s">
        <v>25</v>
      </c>
      <c r="B2461">
        <v>1</v>
      </c>
      <c r="C2461" t="s">
        <v>25</v>
      </c>
      <c r="D2461" t="s">
        <v>22</v>
      </c>
      <c r="E2461" t="s">
        <v>55</v>
      </c>
      <c r="F2461" t="s">
        <v>26</v>
      </c>
      <c r="G2461">
        <v>57</v>
      </c>
      <c r="H2461" t="s">
        <v>21</v>
      </c>
      <c r="I2461" t="s">
        <v>21</v>
      </c>
      <c r="K2461" t="str">
        <f>IF(Table1[[#This Row],[Under 30]]="yes","Under 30",IF(Table1[[#This Row],[Senior]]="yes","Senior","Other"))</f>
        <v>Other</v>
      </c>
      <c r="P2461">
        <v>1</v>
      </c>
      <c r="Q2461">
        <v>1</v>
      </c>
      <c r="R2461">
        <v>44</v>
      </c>
      <c r="S2461">
        <v>2</v>
      </c>
      <c r="T2461">
        <v>3.5</v>
      </c>
      <c r="U2461">
        <v>0</v>
      </c>
      <c r="V2461">
        <v>1</v>
      </c>
      <c r="W2461" t="str">
        <f>IF(Table1[[#This Row],[Avg Monthly GB Download]]&lt;5,"Less than 5GB",IF(Table1[[#This Row],[Avg Monthly GB Download]]&lt;10,"Less than 10GB","10 ot more 10GB"))</f>
        <v>Less than 5GB</v>
      </c>
    </row>
    <row r="2462" spans="1:23" x14ac:dyDescent="0.3">
      <c r="A2462" t="s">
        <v>25</v>
      </c>
      <c r="B2462">
        <v>1</v>
      </c>
      <c r="C2462" t="s">
        <v>25</v>
      </c>
      <c r="D2462" t="s">
        <v>22</v>
      </c>
      <c r="E2462" t="s">
        <v>58</v>
      </c>
      <c r="F2462" t="s">
        <v>24</v>
      </c>
      <c r="G2462">
        <v>54</v>
      </c>
      <c r="H2462" t="s">
        <v>21</v>
      </c>
      <c r="I2462" t="s">
        <v>21</v>
      </c>
      <c r="K2462" t="str">
        <f>IF(Table1[[#This Row],[Under 30]]="yes","Under 30",IF(Table1[[#This Row],[Senior]]="yes","Senior","Other"))</f>
        <v>Other</v>
      </c>
      <c r="P2462">
        <v>1</v>
      </c>
      <c r="Q2462">
        <v>1</v>
      </c>
      <c r="R2462">
        <v>35</v>
      </c>
      <c r="S2462">
        <v>0</v>
      </c>
      <c r="T2462">
        <v>4.3</v>
      </c>
      <c r="U2462">
        <v>0</v>
      </c>
      <c r="V2462">
        <v>5</v>
      </c>
      <c r="W2462" t="str">
        <f>IF(Table1[[#This Row],[Avg Monthly GB Download]]&lt;5,"Less than 5GB",IF(Table1[[#This Row],[Avg Monthly GB Download]]&lt;10,"Less than 10GB","10 ot more 10GB"))</f>
        <v>Less than 10GB</v>
      </c>
    </row>
    <row r="2463" spans="1:23" x14ac:dyDescent="0.3">
      <c r="A2463" t="s">
        <v>25</v>
      </c>
      <c r="B2463">
        <v>1</v>
      </c>
      <c r="C2463" t="s">
        <v>25</v>
      </c>
      <c r="D2463" t="s">
        <v>22</v>
      </c>
      <c r="E2463" t="s">
        <v>94</v>
      </c>
      <c r="F2463" t="s">
        <v>24</v>
      </c>
      <c r="G2463">
        <v>45</v>
      </c>
      <c r="H2463" t="s">
        <v>21</v>
      </c>
      <c r="I2463" t="s">
        <v>21</v>
      </c>
      <c r="K2463" t="str">
        <f>IF(Table1[[#This Row],[Under 30]]="yes","Under 30",IF(Table1[[#This Row],[Senior]]="yes","Senior","Other"))</f>
        <v>Other</v>
      </c>
      <c r="P2463">
        <v>1</v>
      </c>
      <c r="Q2463">
        <v>1</v>
      </c>
      <c r="R2463">
        <v>42</v>
      </c>
      <c r="S2463">
        <v>1</v>
      </c>
      <c r="T2463">
        <v>2.5</v>
      </c>
      <c r="U2463">
        <v>0</v>
      </c>
      <c r="V2463">
        <v>6</v>
      </c>
      <c r="W2463" t="str">
        <f>IF(Table1[[#This Row],[Avg Monthly GB Download]]&lt;5,"Less than 5GB",IF(Table1[[#This Row],[Avg Monthly GB Download]]&lt;10,"Less than 10GB","10 ot more 10GB"))</f>
        <v>Less than 10GB</v>
      </c>
    </row>
    <row r="2464" spans="1:23" x14ac:dyDescent="0.3">
      <c r="A2464" t="s">
        <v>25</v>
      </c>
      <c r="B2464">
        <v>1</v>
      </c>
      <c r="C2464" t="s">
        <v>25</v>
      </c>
      <c r="D2464" t="s">
        <v>22</v>
      </c>
      <c r="E2464" t="s">
        <v>94</v>
      </c>
      <c r="F2464" t="s">
        <v>24</v>
      </c>
      <c r="G2464">
        <v>49</v>
      </c>
      <c r="H2464" t="s">
        <v>21</v>
      </c>
      <c r="I2464" t="s">
        <v>21</v>
      </c>
      <c r="K2464" t="str">
        <f>IF(Table1[[#This Row],[Under 30]]="yes","Under 30",IF(Table1[[#This Row],[Senior]]="yes","Senior","Other"))</f>
        <v>Other</v>
      </c>
      <c r="P2464">
        <v>1</v>
      </c>
      <c r="R2464">
        <v>20</v>
      </c>
      <c r="S2464">
        <v>0</v>
      </c>
      <c r="T2464">
        <v>2.4</v>
      </c>
      <c r="U2464">
        <v>0</v>
      </c>
      <c r="V2464">
        <v>2</v>
      </c>
      <c r="W2464" t="str">
        <f>IF(Table1[[#This Row],[Avg Monthly GB Download]]&lt;5,"Less than 5GB",IF(Table1[[#This Row],[Avg Monthly GB Download]]&lt;10,"Less than 10GB","10 ot more 10GB"))</f>
        <v>Less than 5GB</v>
      </c>
    </row>
    <row r="2465" spans="1:23" x14ac:dyDescent="0.3">
      <c r="A2465" t="s">
        <v>25</v>
      </c>
      <c r="B2465">
        <v>1</v>
      </c>
      <c r="C2465" t="s">
        <v>25</v>
      </c>
      <c r="D2465" t="s">
        <v>22</v>
      </c>
      <c r="E2465" t="s">
        <v>59</v>
      </c>
      <c r="F2465" t="s">
        <v>24</v>
      </c>
      <c r="G2465">
        <v>38</v>
      </c>
      <c r="H2465" t="s">
        <v>21</v>
      </c>
      <c r="I2465" t="s">
        <v>21</v>
      </c>
      <c r="K2465" t="str">
        <f>IF(Table1[[#This Row],[Under 30]]="yes","Under 30",IF(Table1[[#This Row],[Senior]]="yes","Senior","Other"))</f>
        <v>Other</v>
      </c>
      <c r="P2465">
        <v>1</v>
      </c>
      <c r="Q2465">
        <v>1</v>
      </c>
      <c r="R2465">
        <v>16</v>
      </c>
      <c r="S2465">
        <v>2</v>
      </c>
      <c r="T2465">
        <v>3.4</v>
      </c>
      <c r="U2465">
        <v>0</v>
      </c>
      <c r="V2465">
        <v>9</v>
      </c>
      <c r="W2465" t="str">
        <f>IF(Table1[[#This Row],[Avg Monthly GB Download]]&lt;5,"Less than 5GB",IF(Table1[[#This Row],[Avg Monthly GB Download]]&lt;10,"Less than 10GB","10 ot more 10GB"))</f>
        <v>Less than 10GB</v>
      </c>
    </row>
    <row r="2466" spans="1:23" x14ac:dyDescent="0.3">
      <c r="A2466" t="s">
        <v>25</v>
      </c>
      <c r="B2466">
        <v>1</v>
      </c>
      <c r="C2466" t="s">
        <v>25</v>
      </c>
      <c r="D2466" t="s">
        <v>22</v>
      </c>
      <c r="E2466" t="s">
        <v>59</v>
      </c>
      <c r="F2466" t="s">
        <v>24</v>
      </c>
      <c r="G2466">
        <v>46</v>
      </c>
      <c r="H2466" t="s">
        <v>21</v>
      </c>
      <c r="I2466" t="s">
        <v>21</v>
      </c>
      <c r="K2466" t="str">
        <f>IF(Table1[[#This Row],[Under 30]]="yes","Under 30",IF(Table1[[#This Row],[Senior]]="yes","Senior","Other"))</f>
        <v>Other</v>
      </c>
      <c r="P2466">
        <v>1</v>
      </c>
      <c r="Q2466">
        <v>1</v>
      </c>
      <c r="R2466">
        <v>34</v>
      </c>
      <c r="S2466">
        <v>1</v>
      </c>
      <c r="T2466">
        <v>133.9</v>
      </c>
      <c r="U2466">
        <v>0</v>
      </c>
      <c r="V2466">
        <v>7</v>
      </c>
      <c r="W2466" t="str">
        <f>IF(Table1[[#This Row],[Avg Monthly GB Download]]&lt;5,"Less than 5GB",IF(Table1[[#This Row],[Avg Monthly GB Download]]&lt;10,"Less than 10GB","10 ot more 10GB"))</f>
        <v>Less than 10GB</v>
      </c>
    </row>
    <row r="2467" spans="1:23" x14ac:dyDescent="0.3">
      <c r="A2467" t="s">
        <v>25</v>
      </c>
      <c r="B2467">
        <v>1</v>
      </c>
      <c r="C2467" t="s">
        <v>25</v>
      </c>
      <c r="D2467" t="s">
        <v>22</v>
      </c>
      <c r="E2467" t="s">
        <v>59</v>
      </c>
      <c r="F2467" t="s">
        <v>24</v>
      </c>
      <c r="G2467">
        <v>68</v>
      </c>
      <c r="H2467" t="s">
        <v>21</v>
      </c>
      <c r="I2467" t="s">
        <v>25</v>
      </c>
      <c r="J2467" t="s">
        <v>21</v>
      </c>
      <c r="K2467" t="str">
        <f>IF(Table1[[#This Row],[Under 30]]="yes","Under 30",IF(Table1[[#This Row],[Senior]]="yes","Senior","Other"))</f>
        <v>Senior</v>
      </c>
      <c r="L2467" t="s">
        <v>32</v>
      </c>
      <c r="M2467" t="s">
        <v>38</v>
      </c>
      <c r="N2467" t="s">
        <v>65</v>
      </c>
      <c r="O2467" t="s">
        <v>87</v>
      </c>
      <c r="P2467">
        <v>1</v>
      </c>
      <c r="Q2467">
        <v>1</v>
      </c>
      <c r="R2467">
        <v>32</v>
      </c>
      <c r="S2467">
        <v>0</v>
      </c>
      <c r="T2467">
        <v>1.6</v>
      </c>
      <c r="U2467">
        <v>0</v>
      </c>
      <c r="V2467">
        <v>3</v>
      </c>
      <c r="W2467" t="str">
        <f>IF(Table1[[#This Row],[Avg Monthly GB Download]]&lt;5,"Less than 5GB",IF(Table1[[#This Row],[Avg Monthly GB Download]]&lt;10,"Less than 10GB","10 ot more 10GB"))</f>
        <v>Less than 5GB</v>
      </c>
    </row>
    <row r="2468" spans="1:23" x14ac:dyDescent="0.3">
      <c r="A2468" t="s">
        <v>25</v>
      </c>
      <c r="B2468">
        <v>1</v>
      </c>
      <c r="C2468" t="s">
        <v>25</v>
      </c>
      <c r="D2468" t="s">
        <v>22</v>
      </c>
      <c r="E2468" t="s">
        <v>59</v>
      </c>
      <c r="F2468" t="s">
        <v>24</v>
      </c>
      <c r="G2468">
        <v>70</v>
      </c>
      <c r="H2468" t="s">
        <v>21</v>
      </c>
      <c r="I2468" t="s">
        <v>25</v>
      </c>
      <c r="J2468" t="s">
        <v>21</v>
      </c>
      <c r="K2468" t="str">
        <f>IF(Table1[[#This Row],[Under 30]]="yes","Under 30",IF(Table1[[#This Row],[Senior]]="yes","Senior","Other"))</f>
        <v>Senior</v>
      </c>
      <c r="L2468" t="s">
        <v>32</v>
      </c>
      <c r="M2468" t="s">
        <v>38</v>
      </c>
      <c r="N2468" t="s">
        <v>56</v>
      </c>
      <c r="O2468" t="s">
        <v>96</v>
      </c>
      <c r="P2468">
        <v>1</v>
      </c>
      <c r="Q2468">
        <v>1</v>
      </c>
      <c r="R2468">
        <v>27</v>
      </c>
      <c r="S2468">
        <v>2</v>
      </c>
      <c r="T2468">
        <v>2.6</v>
      </c>
      <c r="U2468">
        <v>0</v>
      </c>
      <c r="V2468">
        <v>2</v>
      </c>
      <c r="W2468" t="str">
        <f>IF(Table1[[#This Row],[Avg Monthly GB Download]]&lt;5,"Less than 5GB",IF(Table1[[#This Row],[Avg Monthly GB Download]]&lt;10,"Less than 10GB","10 ot more 10GB"))</f>
        <v>Less than 5GB</v>
      </c>
    </row>
    <row r="2469" spans="1:23" x14ac:dyDescent="0.3">
      <c r="A2469" t="s">
        <v>25</v>
      </c>
      <c r="B2469">
        <v>1</v>
      </c>
      <c r="C2469" t="s">
        <v>25</v>
      </c>
      <c r="D2469" t="s">
        <v>22</v>
      </c>
      <c r="E2469" t="s">
        <v>60</v>
      </c>
      <c r="F2469" t="s">
        <v>24</v>
      </c>
      <c r="G2469">
        <v>20</v>
      </c>
      <c r="H2469" t="s">
        <v>25</v>
      </c>
      <c r="I2469" t="s">
        <v>21</v>
      </c>
      <c r="K2469" t="str">
        <f>IF(Table1[[#This Row],[Under 30]]="yes","Under 30",IF(Table1[[#This Row],[Senior]]="yes","Senior","Other"))</f>
        <v>Under 30</v>
      </c>
      <c r="P2469">
        <v>1</v>
      </c>
      <c r="Q2469">
        <v>1</v>
      </c>
      <c r="R2469">
        <v>27</v>
      </c>
      <c r="S2469">
        <v>4</v>
      </c>
      <c r="T2469">
        <v>4.3</v>
      </c>
      <c r="U2469">
        <v>0</v>
      </c>
      <c r="V2469">
        <v>17</v>
      </c>
      <c r="W2469" t="str">
        <f>IF(Table1[[#This Row],[Avg Monthly GB Download]]&lt;5,"Less than 5GB",IF(Table1[[#This Row],[Avg Monthly GB Download]]&lt;10,"Less than 10GB","10 ot more 10GB"))</f>
        <v>10 ot more 10GB</v>
      </c>
    </row>
    <row r="2470" spans="1:23" x14ac:dyDescent="0.3">
      <c r="A2470" t="s">
        <v>25</v>
      </c>
      <c r="B2470">
        <v>1</v>
      </c>
      <c r="C2470" t="s">
        <v>25</v>
      </c>
      <c r="D2470" t="s">
        <v>22</v>
      </c>
      <c r="E2470" t="s">
        <v>60</v>
      </c>
      <c r="F2470" t="s">
        <v>24</v>
      </c>
      <c r="G2470">
        <v>50</v>
      </c>
      <c r="H2470" t="s">
        <v>21</v>
      </c>
      <c r="I2470" t="s">
        <v>21</v>
      </c>
      <c r="K2470" t="str">
        <f>IF(Table1[[#This Row],[Under 30]]="yes","Under 30",IF(Table1[[#This Row],[Senior]]="yes","Senior","Other"))</f>
        <v>Other</v>
      </c>
      <c r="P2470">
        <v>1</v>
      </c>
      <c r="Q2470">
        <v>1</v>
      </c>
      <c r="R2470">
        <v>38</v>
      </c>
      <c r="S2470">
        <v>1</v>
      </c>
      <c r="T2470">
        <v>43.3</v>
      </c>
      <c r="U2470">
        <v>0</v>
      </c>
      <c r="V2470">
        <v>3</v>
      </c>
      <c r="W2470" t="str">
        <f>IF(Table1[[#This Row],[Avg Monthly GB Download]]&lt;5,"Less than 5GB",IF(Table1[[#This Row],[Avg Monthly GB Download]]&lt;10,"Less than 10GB","10 ot more 10GB"))</f>
        <v>Less than 5GB</v>
      </c>
    </row>
    <row r="2471" spans="1:23" x14ac:dyDescent="0.3">
      <c r="A2471" t="s">
        <v>25</v>
      </c>
      <c r="B2471">
        <v>1</v>
      </c>
      <c r="C2471" t="s">
        <v>25</v>
      </c>
      <c r="D2471" t="s">
        <v>22</v>
      </c>
      <c r="E2471" t="s">
        <v>60</v>
      </c>
      <c r="F2471" t="s">
        <v>26</v>
      </c>
      <c r="G2471">
        <v>29</v>
      </c>
      <c r="H2471" t="s">
        <v>25</v>
      </c>
      <c r="I2471" t="s">
        <v>21</v>
      </c>
      <c r="K2471" t="str">
        <f>IF(Table1[[#This Row],[Under 30]]="yes","Under 30",IF(Table1[[#This Row],[Senior]]="yes","Senior","Other"))</f>
        <v>Under 30</v>
      </c>
      <c r="P2471">
        <v>1</v>
      </c>
      <c r="Q2471">
        <v>1</v>
      </c>
      <c r="R2471">
        <v>15</v>
      </c>
      <c r="S2471">
        <v>0</v>
      </c>
      <c r="T2471">
        <v>162.4</v>
      </c>
      <c r="U2471">
        <v>0</v>
      </c>
      <c r="V2471">
        <v>15</v>
      </c>
      <c r="W2471" t="str">
        <f>IF(Table1[[#This Row],[Avg Monthly GB Download]]&lt;5,"Less than 5GB",IF(Table1[[#This Row],[Avg Monthly GB Download]]&lt;10,"Less than 10GB","10 ot more 10GB"))</f>
        <v>10 ot more 10GB</v>
      </c>
    </row>
    <row r="2472" spans="1:23" x14ac:dyDescent="0.3">
      <c r="A2472" t="s">
        <v>25</v>
      </c>
      <c r="B2472">
        <v>1</v>
      </c>
      <c r="C2472" t="s">
        <v>25</v>
      </c>
      <c r="D2472" t="s">
        <v>22</v>
      </c>
      <c r="E2472" t="s">
        <v>60</v>
      </c>
      <c r="F2472" t="s">
        <v>26</v>
      </c>
      <c r="G2472">
        <v>48</v>
      </c>
      <c r="H2472" t="s">
        <v>21</v>
      </c>
      <c r="I2472" t="s">
        <v>21</v>
      </c>
      <c r="K2472" t="str">
        <f>IF(Table1[[#This Row],[Under 30]]="yes","Under 30",IF(Table1[[#This Row],[Senior]]="yes","Senior","Other"))</f>
        <v>Other</v>
      </c>
      <c r="P2472">
        <v>1</v>
      </c>
      <c r="Q2472">
        <v>1</v>
      </c>
      <c r="R2472">
        <v>25</v>
      </c>
      <c r="S2472">
        <v>5</v>
      </c>
      <c r="T2472">
        <v>12.9</v>
      </c>
      <c r="U2472">
        <v>0</v>
      </c>
      <c r="V2472">
        <v>9</v>
      </c>
      <c r="W2472" t="str">
        <f>IF(Table1[[#This Row],[Avg Monthly GB Download]]&lt;5,"Less than 5GB",IF(Table1[[#This Row],[Avg Monthly GB Download]]&lt;10,"Less than 10GB","10 ot more 10GB"))</f>
        <v>Less than 10GB</v>
      </c>
    </row>
    <row r="2473" spans="1:23" x14ac:dyDescent="0.3">
      <c r="A2473" t="s">
        <v>25</v>
      </c>
      <c r="B2473">
        <v>1</v>
      </c>
      <c r="C2473" t="s">
        <v>25</v>
      </c>
      <c r="D2473" t="s">
        <v>22</v>
      </c>
      <c r="E2473" t="s">
        <v>62</v>
      </c>
      <c r="F2473" t="s">
        <v>24</v>
      </c>
      <c r="G2473">
        <v>74</v>
      </c>
      <c r="H2473" t="s">
        <v>21</v>
      </c>
      <c r="I2473" t="s">
        <v>25</v>
      </c>
      <c r="J2473" t="s">
        <v>21</v>
      </c>
      <c r="K2473" t="str">
        <f>IF(Table1[[#This Row],[Under 30]]="yes","Under 30",IF(Table1[[#This Row],[Senior]]="yes","Senior","Other"))</f>
        <v>Senior</v>
      </c>
      <c r="L2473" t="s">
        <v>32</v>
      </c>
      <c r="M2473" t="s">
        <v>38</v>
      </c>
      <c r="N2473" t="s">
        <v>56</v>
      </c>
      <c r="O2473" t="s">
        <v>57</v>
      </c>
      <c r="P2473">
        <v>1</v>
      </c>
      <c r="Q2473">
        <v>1</v>
      </c>
      <c r="R2473">
        <v>51</v>
      </c>
      <c r="S2473">
        <v>1</v>
      </c>
      <c r="T2473">
        <v>13.3</v>
      </c>
      <c r="U2473">
        <v>0</v>
      </c>
      <c r="V2473">
        <v>6</v>
      </c>
      <c r="W2473" t="str">
        <f>IF(Table1[[#This Row],[Avg Monthly GB Download]]&lt;5,"Less than 5GB",IF(Table1[[#This Row],[Avg Monthly GB Download]]&lt;10,"Less than 10GB","10 ot more 10GB"))</f>
        <v>Less than 10GB</v>
      </c>
    </row>
    <row r="2474" spans="1:23" x14ac:dyDescent="0.3">
      <c r="A2474" t="s">
        <v>25</v>
      </c>
      <c r="B2474">
        <v>1</v>
      </c>
      <c r="C2474" t="s">
        <v>25</v>
      </c>
      <c r="D2474" t="s">
        <v>22</v>
      </c>
      <c r="E2474" t="s">
        <v>62</v>
      </c>
      <c r="F2474" t="s">
        <v>26</v>
      </c>
      <c r="G2474">
        <v>23</v>
      </c>
      <c r="H2474" t="s">
        <v>25</v>
      </c>
      <c r="I2474" t="s">
        <v>21</v>
      </c>
      <c r="K2474" t="str">
        <f>IF(Table1[[#This Row],[Under 30]]="yes","Under 30",IF(Table1[[#This Row],[Senior]]="yes","Senior","Other"))</f>
        <v>Under 30</v>
      </c>
      <c r="P2474">
        <v>1</v>
      </c>
      <c r="Q2474">
        <v>1</v>
      </c>
      <c r="R2474">
        <v>54</v>
      </c>
      <c r="S2474">
        <v>3</v>
      </c>
      <c r="T2474">
        <v>5.5</v>
      </c>
      <c r="U2474">
        <v>0</v>
      </c>
      <c r="V2474">
        <v>13</v>
      </c>
      <c r="W2474" t="str">
        <f>IF(Table1[[#This Row],[Avg Monthly GB Download]]&lt;5,"Less than 5GB",IF(Table1[[#This Row],[Avg Monthly GB Download]]&lt;10,"Less than 10GB","10 ot more 10GB"))</f>
        <v>10 ot more 10GB</v>
      </c>
    </row>
    <row r="2475" spans="1:23" x14ac:dyDescent="0.3">
      <c r="A2475" t="s">
        <v>25</v>
      </c>
      <c r="B2475">
        <v>1</v>
      </c>
      <c r="C2475" t="s">
        <v>25</v>
      </c>
      <c r="D2475" t="s">
        <v>22</v>
      </c>
      <c r="E2475" t="s">
        <v>62</v>
      </c>
      <c r="F2475" t="s">
        <v>26</v>
      </c>
      <c r="G2475">
        <v>48</v>
      </c>
      <c r="H2475" t="s">
        <v>21</v>
      </c>
      <c r="I2475" t="s">
        <v>21</v>
      </c>
      <c r="K2475" t="str">
        <f>IF(Table1[[#This Row],[Under 30]]="yes","Under 30",IF(Table1[[#This Row],[Senior]]="yes","Senior","Other"))</f>
        <v>Other</v>
      </c>
      <c r="P2475">
        <v>1</v>
      </c>
      <c r="R2475">
        <v>39</v>
      </c>
      <c r="S2475">
        <v>0</v>
      </c>
      <c r="T2475">
        <v>2.8</v>
      </c>
      <c r="U2475">
        <v>0</v>
      </c>
      <c r="V2475">
        <v>1</v>
      </c>
      <c r="W2475" t="str">
        <f>IF(Table1[[#This Row],[Avg Monthly GB Download]]&lt;5,"Less than 5GB",IF(Table1[[#This Row],[Avg Monthly GB Download]]&lt;10,"Less than 10GB","10 ot more 10GB"))</f>
        <v>Less than 5GB</v>
      </c>
    </row>
    <row r="2476" spans="1:23" x14ac:dyDescent="0.3">
      <c r="A2476" t="s">
        <v>25</v>
      </c>
      <c r="B2476">
        <v>1</v>
      </c>
      <c r="C2476" t="s">
        <v>25</v>
      </c>
      <c r="D2476" t="s">
        <v>22</v>
      </c>
      <c r="E2476" t="s">
        <v>63</v>
      </c>
      <c r="F2476" t="s">
        <v>24</v>
      </c>
      <c r="G2476">
        <v>23</v>
      </c>
      <c r="H2476" t="s">
        <v>25</v>
      </c>
      <c r="I2476" t="s">
        <v>21</v>
      </c>
      <c r="K2476" t="str">
        <f>IF(Table1[[#This Row],[Under 30]]="yes","Under 30",IF(Table1[[#This Row],[Senior]]="yes","Senior","Other"))</f>
        <v>Under 30</v>
      </c>
      <c r="P2476">
        <v>1</v>
      </c>
      <c r="Q2476">
        <v>1</v>
      </c>
      <c r="R2476">
        <v>32</v>
      </c>
      <c r="S2476">
        <v>4</v>
      </c>
      <c r="T2476">
        <v>2.5</v>
      </c>
      <c r="U2476">
        <v>0</v>
      </c>
      <c r="V2476">
        <v>14</v>
      </c>
      <c r="W2476" t="str">
        <f>IF(Table1[[#This Row],[Avg Monthly GB Download]]&lt;5,"Less than 5GB",IF(Table1[[#This Row],[Avg Monthly GB Download]]&lt;10,"Less than 10GB","10 ot more 10GB"))</f>
        <v>10 ot more 10GB</v>
      </c>
    </row>
    <row r="2477" spans="1:23" x14ac:dyDescent="0.3">
      <c r="A2477" t="s">
        <v>25</v>
      </c>
      <c r="B2477">
        <v>1</v>
      </c>
      <c r="C2477" t="s">
        <v>25</v>
      </c>
      <c r="D2477" t="s">
        <v>22</v>
      </c>
      <c r="E2477" t="s">
        <v>63</v>
      </c>
      <c r="F2477" t="s">
        <v>24</v>
      </c>
      <c r="G2477">
        <v>38</v>
      </c>
      <c r="H2477" t="s">
        <v>21</v>
      </c>
      <c r="I2477" t="s">
        <v>21</v>
      </c>
      <c r="K2477" t="str">
        <f>IF(Table1[[#This Row],[Under 30]]="yes","Under 30",IF(Table1[[#This Row],[Senior]]="yes","Senior","Other"))</f>
        <v>Other</v>
      </c>
      <c r="P2477">
        <v>1</v>
      </c>
      <c r="Q2477">
        <v>1</v>
      </c>
      <c r="R2477">
        <v>22</v>
      </c>
      <c r="S2477">
        <v>5</v>
      </c>
      <c r="T2477">
        <v>2.2999999999999998</v>
      </c>
      <c r="U2477">
        <v>0</v>
      </c>
      <c r="V2477">
        <v>6</v>
      </c>
      <c r="W2477" t="str">
        <f>IF(Table1[[#This Row],[Avg Monthly GB Download]]&lt;5,"Less than 5GB",IF(Table1[[#This Row],[Avg Monthly GB Download]]&lt;10,"Less than 10GB","10 ot more 10GB"))</f>
        <v>Less than 10GB</v>
      </c>
    </row>
    <row r="2478" spans="1:23" x14ac:dyDescent="0.3">
      <c r="A2478" t="s">
        <v>25</v>
      </c>
      <c r="B2478">
        <v>1</v>
      </c>
      <c r="C2478" t="s">
        <v>25</v>
      </c>
      <c r="D2478" t="s">
        <v>22</v>
      </c>
      <c r="E2478" t="s">
        <v>63</v>
      </c>
      <c r="F2478" t="s">
        <v>24</v>
      </c>
      <c r="G2478">
        <v>41</v>
      </c>
      <c r="H2478" t="s">
        <v>21</v>
      </c>
      <c r="I2478" t="s">
        <v>21</v>
      </c>
      <c r="K2478" t="str">
        <f>IF(Table1[[#This Row],[Under 30]]="yes","Under 30",IF(Table1[[#This Row],[Senior]]="yes","Senior","Other"))</f>
        <v>Other</v>
      </c>
      <c r="P2478">
        <v>1</v>
      </c>
      <c r="R2478">
        <v>17</v>
      </c>
      <c r="S2478">
        <v>0</v>
      </c>
      <c r="T2478">
        <v>2.7</v>
      </c>
      <c r="U2478">
        <v>0</v>
      </c>
      <c r="V2478">
        <v>11</v>
      </c>
      <c r="W2478" t="str">
        <f>IF(Table1[[#This Row],[Avg Monthly GB Download]]&lt;5,"Less than 5GB",IF(Table1[[#This Row],[Avg Monthly GB Download]]&lt;10,"Less than 10GB","10 ot more 10GB"))</f>
        <v>10 ot more 10GB</v>
      </c>
    </row>
    <row r="2479" spans="1:23" x14ac:dyDescent="0.3">
      <c r="A2479" t="s">
        <v>25</v>
      </c>
      <c r="B2479">
        <v>1</v>
      </c>
      <c r="C2479" t="s">
        <v>25</v>
      </c>
      <c r="D2479" t="s">
        <v>22</v>
      </c>
      <c r="E2479" t="s">
        <v>63</v>
      </c>
      <c r="F2479" t="s">
        <v>24</v>
      </c>
      <c r="G2479">
        <v>57</v>
      </c>
      <c r="H2479" t="s">
        <v>21</v>
      </c>
      <c r="I2479" t="s">
        <v>21</v>
      </c>
      <c r="K2479" t="str">
        <f>IF(Table1[[#This Row],[Under 30]]="yes","Under 30",IF(Table1[[#This Row],[Senior]]="yes","Senior","Other"))</f>
        <v>Other</v>
      </c>
      <c r="P2479">
        <v>1</v>
      </c>
      <c r="Q2479">
        <v>1</v>
      </c>
      <c r="R2479">
        <v>32</v>
      </c>
      <c r="S2479">
        <v>4</v>
      </c>
      <c r="T2479">
        <v>4.7</v>
      </c>
      <c r="U2479">
        <v>0</v>
      </c>
      <c r="V2479">
        <v>6</v>
      </c>
      <c r="W2479" t="str">
        <f>IF(Table1[[#This Row],[Avg Monthly GB Download]]&lt;5,"Less than 5GB",IF(Table1[[#This Row],[Avg Monthly GB Download]]&lt;10,"Less than 10GB","10 ot more 10GB"))</f>
        <v>Less than 10GB</v>
      </c>
    </row>
    <row r="2480" spans="1:23" x14ac:dyDescent="0.3">
      <c r="A2480" t="s">
        <v>25</v>
      </c>
      <c r="B2480">
        <v>1</v>
      </c>
      <c r="C2480" t="s">
        <v>25</v>
      </c>
      <c r="D2480" t="s">
        <v>22</v>
      </c>
      <c r="E2480" t="s">
        <v>63</v>
      </c>
      <c r="F2480" t="s">
        <v>24</v>
      </c>
      <c r="G2480">
        <v>67</v>
      </c>
      <c r="H2480" t="s">
        <v>21</v>
      </c>
      <c r="I2480" t="s">
        <v>25</v>
      </c>
      <c r="J2480" t="s">
        <v>21</v>
      </c>
      <c r="K2480" t="str">
        <f>IF(Table1[[#This Row],[Under 30]]="yes","Under 30",IF(Table1[[#This Row],[Senior]]="yes","Senior","Other"))</f>
        <v>Senior</v>
      </c>
      <c r="L2480" t="s">
        <v>32</v>
      </c>
      <c r="M2480" t="s">
        <v>33</v>
      </c>
      <c r="N2480" t="s">
        <v>65</v>
      </c>
      <c r="O2480" t="s">
        <v>105</v>
      </c>
      <c r="P2480">
        <v>1</v>
      </c>
      <c r="Q2480">
        <v>1</v>
      </c>
      <c r="R2480">
        <v>20</v>
      </c>
      <c r="S2480">
        <v>1</v>
      </c>
      <c r="T2480">
        <v>5.6</v>
      </c>
      <c r="U2480">
        <v>0</v>
      </c>
      <c r="V2480">
        <v>1</v>
      </c>
      <c r="W2480" t="str">
        <f>IF(Table1[[#This Row],[Avg Monthly GB Download]]&lt;5,"Less than 5GB",IF(Table1[[#This Row],[Avg Monthly GB Download]]&lt;10,"Less than 10GB","10 ot more 10GB"))</f>
        <v>Less than 5GB</v>
      </c>
    </row>
    <row r="2481" spans="1:23" x14ac:dyDescent="0.3">
      <c r="A2481" t="s">
        <v>25</v>
      </c>
      <c r="B2481">
        <v>1</v>
      </c>
      <c r="C2481" t="s">
        <v>25</v>
      </c>
      <c r="D2481" t="s">
        <v>22</v>
      </c>
      <c r="E2481" t="s">
        <v>63</v>
      </c>
      <c r="F2481" t="s">
        <v>26</v>
      </c>
      <c r="G2481">
        <v>65</v>
      </c>
      <c r="H2481" t="s">
        <v>21</v>
      </c>
      <c r="I2481" t="s">
        <v>25</v>
      </c>
      <c r="J2481" t="s">
        <v>25</v>
      </c>
      <c r="K2481" t="str">
        <f>IF(Table1[[#This Row],[Under 30]]="yes","Under 30",IF(Table1[[#This Row],[Senior]]="yes","Senior","Other"))</f>
        <v>Senior</v>
      </c>
      <c r="L2481" t="s">
        <v>32</v>
      </c>
      <c r="M2481" t="s">
        <v>38</v>
      </c>
      <c r="N2481" t="s">
        <v>34</v>
      </c>
      <c r="O2481" t="s">
        <v>34</v>
      </c>
      <c r="P2481">
        <v>1</v>
      </c>
      <c r="R2481">
        <v>25</v>
      </c>
      <c r="S2481">
        <v>0</v>
      </c>
      <c r="T2481">
        <v>5.5</v>
      </c>
      <c r="U2481">
        <v>0</v>
      </c>
      <c r="V2481">
        <v>4</v>
      </c>
      <c r="W2481" t="str">
        <f>IF(Table1[[#This Row],[Avg Monthly GB Download]]&lt;5,"Less than 5GB",IF(Table1[[#This Row],[Avg Monthly GB Download]]&lt;10,"Less than 10GB","10 ot more 10GB"))</f>
        <v>Less than 5GB</v>
      </c>
    </row>
    <row r="2482" spans="1:23" x14ac:dyDescent="0.3">
      <c r="A2482" t="s">
        <v>25</v>
      </c>
      <c r="B2482">
        <v>1</v>
      </c>
      <c r="C2482" t="s">
        <v>25</v>
      </c>
      <c r="D2482" t="s">
        <v>22</v>
      </c>
      <c r="E2482" t="s">
        <v>64</v>
      </c>
      <c r="F2482" t="s">
        <v>24</v>
      </c>
      <c r="G2482">
        <v>61</v>
      </c>
      <c r="H2482" t="s">
        <v>21</v>
      </c>
      <c r="I2482" t="s">
        <v>21</v>
      </c>
      <c r="K2482" t="str">
        <f>IF(Table1[[#This Row],[Under 30]]="yes","Under 30",IF(Table1[[#This Row],[Senior]]="yes","Senior","Other"))</f>
        <v>Other</v>
      </c>
      <c r="P2482">
        <v>1</v>
      </c>
      <c r="R2482">
        <v>23</v>
      </c>
      <c r="S2482">
        <v>0</v>
      </c>
      <c r="T2482">
        <v>5.4</v>
      </c>
      <c r="U2482">
        <v>0</v>
      </c>
      <c r="V2482">
        <v>25</v>
      </c>
      <c r="W2482" t="str">
        <f>IF(Table1[[#This Row],[Avg Monthly GB Download]]&lt;5,"Less than 5GB",IF(Table1[[#This Row],[Avg Monthly GB Download]]&lt;10,"Less than 10GB","10 ot more 10GB"))</f>
        <v>10 ot more 10GB</v>
      </c>
    </row>
    <row r="2483" spans="1:23" x14ac:dyDescent="0.3">
      <c r="A2483" t="s">
        <v>25</v>
      </c>
      <c r="B2483">
        <v>1</v>
      </c>
      <c r="C2483" t="s">
        <v>25</v>
      </c>
      <c r="D2483" t="s">
        <v>22</v>
      </c>
      <c r="E2483" t="s">
        <v>64</v>
      </c>
      <c r="F2483" t="s">
        <v>26</v>
      </c>
      <c r="G2483">
        <v>41</v>
      </c>
      <c r="H2483" t="s">
        <v>21</v>
      </c>
      <c r="I2483" t="s">
        <v>21</v>
      </c>
      <c r="K2483" t="str">
        <f>IF(Table1[[#This Row],[Under 30]]="yes","Under 30",IF(Table1[[#This Row],[Senior]]="yes","Senior","Other"))</f>
        <v>Other</v>
      </c>
      <c r="P2483">
        <v>1</v>
      </c>
      <c r="Q2483">
        <v>1</v>
      </c>
      <c r="R2483">
        <v>19</v>
      </c>
      <c r="S2483">
        <v>4</v>
      </c>
      <c r="T2483">
        <v>1.8</v>
      </c>
      <c r="U2483">
        <v>0</v>
      </c>
      <c r="V2483">
        <v>5</v>
      </c>
      <c r="W2483" t="str">
        <f>IF(Table1[[#This Row],[Avg Monthly GB Download]]&lt;5,"Less than 5GB",IF(Table1[[#This Row],[Avg Monthly GB Download]]&lt;10,"Less than 10GB","10 ot more 10GB"))</f>
        <v>Less than 10GB</v>
      </c>
    </row>
    <row r="2484" spans="1:23" x14ac:dyDescent="0.3">
      <c r="A2484" t="s">
        <v>25</v>
      </c>
      <c r="B2484">
        <v>1</v>
      </c>
      <c r="C2484" t="s">
        <v>25</v>
      </c>
      <c r="D2484" t="s">
        <v>22</v>
      </c>
      <c r="E2484" t="s">
        <v>67</v>
      </c>
      <c r="F2484" t="s">
        <v>26</v>
      </c>
      <c r="G2484">
        <v>30</v>
      </c>
      <c r="H2484" t="s">
        <v>21</v>
      </c>
      <c r="I2484" t="s">
        <v>21</v>
      </c>
      <c r="K2484" t="str">
        <f>IF(Table1[[#This Row],[Under 30]]="yes","Under 30",IF(Table1[[#This Row],[Senior]]="yes","Senior","Other"))</f>
        <v>Other</v>
      </c>
      <c r="P2484">
        <v>1</v>
      </c>
      <c r="Q2484">
        <v>1</v>
      </c>
      <c r="R2484">
        <v>56</v>
      </c>
      <c r="S2484">
        <v>4</v>
      </c>
      <c r="T2484">
        <v>2.2000000000000002</v>
      </c>
      <c r="U2484">
        <v>0</v>
      </c>
      <c r="V2484">
        <v>2</v>
      </c>
      <c r="W2484" t="str">
        <f>IF(Table1[[#This Row],[Avg Monthly GB Download]]&lt;5,"Less than 5GB",IF(Table1[[#This Row],[Avg Monthly GB Download]]&lt;10,"Less than 10GB","10 ot more 10GB"))</f>
        <v>Less than 5GB</v>
      </c>
    </row>
    <row r="2485" spans="1:23" x14ac:dyDescent="0.3">
      <c r="A2485" t="s">
        <v>25</v>
      </c>
      <c r="B2485">
        <v>1</v>
      </c>
      <c r="C2485" t="s">
        <v>25</v>
      </c>
      <c r="D2485" t="s">
        <v>22</v>
      </c>
      <c r="E2485" t="s">
        <v>68</v>
      </c>
      <c r="F2485" t="s">
        <v>24</v>
      </c>
      <c r="G2485">
        <v>31</v>
      </c>
      <c r="H2485" t="s">
        <v>21</v>
      </c>
      <c r="I2485" t="s">
        <v>21</v>
      </c>
      <c r="K2485" t="str">
        <f>IF(Table1[[#This Row],[Under 30]]="yes","Under 30",IF(Table1[[#This Row],[Senior]]="yes","Senior","Other"))</f>
        <v>Other</v>
      </c>
      <c r="P2485">
        <v>1</v>
      </c>
      <c r="Q2485">
        <v>1</v>
      </c>
      <c r="R2485">
        <v>17</v>
      </c>
      <c r="S2485">
        <v>4</v>
      </c>
      <c r="T2485">
        <v>2.1</v>
      </c>
      <c r="U2485">
        <v>0</v>
      </c>
      <c r="V2485">
        <v>9</v>
      </c>
      <c r="W2485" t="str">
        <f>IF(Table1[[#This Row],[Avg Monthly GB Download]]&lt;5,"Less than 5GB",IF(Table1[[#This Row],[Avg Monthly GB Download]]&lt;10,"Less than 10GB","10 ot more 10GB"))</f>
        <v>Less than 10GB</v>
      </c>
    </row>
    <row r="2486" spans="1:23" x14ac:dyDescent="0.3">
      <c r="A2486" t="s">
        <v>25</v>
      </c>
      <c r="B2486">
        <v>1</v>
      </c>
      <c r="C2486" t="s">
        <v>25</v>
      </c>
      <c r="D2486" t="s">
        <v>22</v>
      </c>
      <c r="E2486" t="s">
        <v>68</v>
      </c>
      <c r="F2486" t="s">
        <v>26</v>
      </c>
      <c r="G2486">
        <v>59</v>
      </c>
      <c r="H2486" t="s">
        <v>21</v>
      </c>
      <c r="I2486" t="s">
        <v>21</v>
      </c>
      <c r="K2486" t="str">
        <f>IF(Table1[[#This Row],[Under 30]]="yes","Under 30",IF(Table1[[#This Row],[Senior]]="yes","Senior","Other"))</f>
        <v>Other</v>
      </c>
      <c r="P2486">
        <v>1</v>
      </c>
      <c r="R2486">
        <v>26</v>
      </c>
      <c r="S2486">
        <v>0</v>
      </c>
      <c r="T2486">
        <v>6</v>
      </c>
      <c r="U2486">
        <v>0</v>
      </c>
      <c r="V2486">
        <v>3</v>
      </c>
      <c r="W2486" t="str">
        <f>IF(Table1[[#This Row],[Avg Monthly GB Download]]&lt;5,"Less than 5GB",IF(Table1[[#This Row],[Avg Monthly GB Download]]&lt;10,"Less than 10GB","10 ot more 10GB"))</f>
        <v>Less than 5GB</v>
      </c>
    </row>
    <row r="2487" spans="1:23" x14ac:dyDescent="0.3">
      <c r="A2487" t="s">
        <v>25</v>
      </c>
      <c r="B2487">
        <v>1</v>
      </c>
      <c r="C2487" t="s">
        <v>25</v>
      </c>
      <c r="D2487" t="s">
        <v>22</v>
      </c>
      <c r="E2487" t="s">
        <v>69</v>
      </c>
      <c r="F2487" t="s">
        <v>24</v>
      </c>
      <c r="G2487">
        <v>81</v>
      </c>
      <c r="H2487" t="s">
        <v>21</v>
      </c>
      <c r="I2487" t="s">
        <v>25</v>
      </c>
      <c r="J2487" t="s">
        <v>25</v>
      </c>
      <c r="K2487" t="str">
        <f>IF(Table1[[#This Row],[Under 30]]="yes","Under 30",IF(Table1[[#This Row],[Senior]]="yes","Senior","Other"))</f>
        <v>Senior</v>
      </c>
      <c r="L2487" t="s">
        <v>32</v>
      </c>
      <c r="M2487" t="s">
        <v>95</v>
      </c>
      <c r="N2487" t="s">
        <v>39</v>
      </c>
      <c r="O2487" t="s">
        <v>104</v>
      </c>
      <c r="P2487">
        <v>1</v>
      </c>
      <c r="Q2487">
        <v>1</v>
      </c>
      <c r="R2487">
        <v>24</v>
      </c>
      <c r="S2487">
        <v>2</v>
      </c>
      <c r="T2487">
        <v>77.3</v>
      </c>
      <c r="U2487">
        <v>0</v>
      </c>
      <c r="V2487">
        <v>10</v>
      </c>
      <c r="W2487" t="str">
        <f>IF(Table1[[#This Row],[Avg Monthly GB Download]]&lt;5,"Less than 5GB",IF(Table1[[#This Row],[Avg Monthly GB Download]]&lt;10,"Less than 10GB","10 ot more 10GB"))</f>
        <v>10 ot more 10GB</v>
      </c>
    </row>
    <row r="2488" spans="1:23" x14ac:dyDescent="0.3">
      <c r="A2488" t="s">
        <v>25</v>
      </c>
      <c r="B2488">
        <v>1</v>
      </c>
      <c r="C2488" t="s">
        <v>25</v>
      </c>
      <c r="D2488" t="s">
        <v>22</v>
      </c>
      <c r="E2488" t="s">
        <v>70</v>
      </c>
      <c r="F2488" t="s">
        <v>24</v>
      </c>
      <c r="G2488">
        <v>41</v>
      </c>
      <c r="H2488" t="s">
        <v>21</v>
      </c>
      <c r="I2488" t="s">
        <v>21</v>
      </c>
      <c r="K2488" t="str">
        <f>IF(Table1[[#This Row],[Under 30]]="yes","Under 30",IF(Table1[[#This Row],[Senior]]="yes","Senior","Other"))</f>
        <v>Other</v>
      </c>
      <c r="P2488">
        <v>1</v>
      </c>
      <c r="R2488">
        <v>40</v>
      </c>
      <c r="S2488">
        <v>0</v>
      </c>
      <c r="T2488">
        <v>4</v>
      </c>
      <c r="U2488">
        <v>0</v>
      </c>
      <c r="V2488">
        <v>6</v>
      </c>
      <c r="W2488" t="str">
        <f>IF(Table1[[#This Row],[Avg Monthly GB Download]]&lt;5,"Less than 5GB",IF(Table1[[#This Row],[Avg Monthly GB Download]]&lt;10,"Less than 10GB","10 ot more 10GB"))</f>
        <v>Less than 10GB</v>
      </c>
    </row>
    <row r="2489" spans="1:23" x14ac:dyDescent="0.3">
      <c r="A2489" t="s">
        <v>25</v>
      </c>
      <c r="B2489">
        <v>1</v>
      </c>
      <c r="C2489" t="s">
        <v>25</v>
      </c>
      <c r="D2489" t="s">
        <v>22</v>
      </c>
      <c r="E2489" t="s">
        <v>70</v>
      </c>
      <c r="F2489" t="s">
        <v>24</v>
      </c>
      <c r="G2489">
        <v>57</v>
      </c>
      <c r="H2489" t="s">
        <v>21</v>
      </c>
      <c r="I2489" t="s">
        <v>21</v>
      </c>
      <c r="K2489" t="str">
        <f>IF(Table1[[#This Row],[Under 30]]="yes","Under 30",IF(Table1[[#This Row],[Senior]]="yes","Senior","Other"))</f>
        <v>Other</v>
      </c>
      <c r="P2489">
        <v>1</v>
      </c>
      <c r="R2489">
        <v>27</v>
      </c>
      <c r="S2489">
        <v>0</v>
      </c>
      <c r="T2489">
        <v>5.6</v>
      </c>
      <c r="U2489">
        <v>0</v>
      </c>
      <c r="V2489">
        <v>8</v>
      </c>
      <c r="W2489" t="str">
        <f>IF(Table1[[#This Row],[Avg Monthly GB Download]]&lt;5,"Less than 5GB",IF(Table1[[#This Row],[Avg Monthly GB Download]]&lt;10,"Less than 10GB","10 ot more 10GB"))</f>
        <v>Less than 10GB</v>
      </c>
    </row>
    <row r="2490" spans="1:23" x14ac:dyDescent="0.3">
      <c r="A2490" t="s">
        <v>25</v>
      </c>
      <c r="B2490">
        <v>1</v>
      </c>
      <c r="C2490" t="s">
        <v>25</v>
      </c>
      <c r="D2490" t="s">
        <v>22</v>
      </c>
      <c r="E2490" t="s">
        <v>70</v>
      </c>
      <c r="F2490" t="s">
        <v>24</v>
      </c>
      <c r="G2490">
        <v>63</v>
      </c>
      <c r="H2490" t="s">
        <v>21</v>
      </c>
      <c r="I2490" t="s">
        <v>21</v>
      </c>
      <c r="K2490" t="str">
        <f>IF(Table1[[#This Row],[Under 30]]="yes","Under 30",IF(Table1[[#This Row],[Senior]]="yes","Senior","Other"))</f>
        <v>Other</v>
      </c>
      <c r="P2490">
        <v>1</v>
      </c>
      <c r="Q2490">
        <v>1</v>
      </c>
      <c r="R2490">
        <v>50</v>
      </c>
      <c r="S2490">
        <v>5</v>
      </c>
      <c r="T2490">
        <v>2.7</v>
      </c>
      <c r="U2490">
        <v>0</v>
      </c>
      <c r="V2490">
        <v>3</v>
      </c>
      <c r="W2490" t="str">
        <f>IF(Table1[[#This Row],[Avg Monthly GB Download]]&lt;5,"Less than 5GB",IF(Table1[[#This Row],[Avg Monthly GB Download]]&lt;10,"Less than 10GB","10 ot more 10GB"))</f>
        <v>Less than 5GB</v>
      </c>
    </row>
    <row r="2491" spans="1:23" x14ac:dyDescent="0.3">
      <c r="A2491" t="s">
        <v>25</v>
      </c>
      <c r="B2491">
        <v>1</v>
      </c>
      <c r="C2491" t="s">
        <v>25</v>
      </c>
      <c r="D2491" t="s">
        <v>22</v>
      </c>
      <c r="E2491" t="s">
        <v>70</v>
      </c>
      <c r="F2491" t="s">
        <v>26</v>
      </c>
      <c r="G2491">
        <v>54</v>
      </c>
      <c r="H2491" t="s">
        <v>21</v>
      </c>
      <c r="I2491" t="s">
        <v>21</v>
      </c>
      <c r="K2491" t="str">
        <f>IF(Table1[[#This Row],[Under 30]]="yes","Under 30",IF(Table1[[#This Row],[Senior]]="yes","Senior","Other"))</f>
        <v>Other</v>
      </c>
      <c r="P2491">
        <v>1</v>
      </c>
      <c r="Q2491">
        <v>1</v>
      </c>
      <c r="R2491">
        <v>36</v>
      </c>
      <c r="S2491">
        <v>1</v>
      </c>
      <c r="T2491">
        <v>2.1</v>
      </c>
      <c r="U2491">
        <v>0</v>
      </c>
      <c r="V2491">
        <v>4</v>
      </c>
      <c r="W2491" t="str">
        <f>IF(Table1[[#This Row],[Avg Monthly GB Download]]&lt;5,"Less than 5GB",IF(Table1[[#This Row],[Avg Monthly GB Download]]&lt;10,"Less than 10GB","10 ot more 10GB"))</f>
        <v>Less than 5GB</v>
      </c>
    </row>
    <row r="2492" spans="1:23" x14ac:dyDescent="0.3">
      <c r="A2492" t="s">
        <v>25</v>
      </c>
      <c r="B2492">
        <v>1</v>
      </c>
      <c r="C2492" t="s">
        <v>25</v>
      </c>
      <c r="D2492" t="s">
        <v>22</v>
      </c>
      <c r="E2492" t="s">
        <v>70</v>
      </c>
      <c r="F2492" t="s">
        <v>26</v>
      </c>
      <c r="G2492">
        <v>68</v>
      </c>
      <c r="H2492" t="s">
        <v>21</v>
      </c>
      <c r="I2492" t="s">
        <v>25</v>
      </c>
      <c r="J2492" t="s">
        <v>21</v>
      </c>
      <c r="K2492" t="str">
        <f>IF(Table1[[#This Row],[Under 30]]="yes","Under 30",IF(Table1[[#This Row],[Senior]]="yes","Senior","Other"))</f>
        <v>Senior</v>
      </c>
      <c r="L2492" t="s">
        <v>32</v>
      </c>
      <c r="M2492" t="s">
        <v>38</v>
      </c>
      <c r="N2492" t="s">
        <v>65</v>
      </c>
      <c r="O2492" t="s">
        <v>108</v>
      </c>
      <c r="P2492">
        <v>1</v>
      </c>
      <c r="Q2492">
        <v>1</v>
      </c>
      <c r="R2492">
        <v>10</v>
      </c>
      <c r="S2492">
        <v>4</v>
      </c>
      <c r="T2492">
        <v>6.3</v>
      </c>
      <c r="U2492">
        <v>0</v>
      </c>
      <c r="V2492">
        <v>2</v>
      </c>
      <c r="W2492" t="str">
        <f>IF(Table1[[#This Row],[Avg Monthly GB Download]]&lt;5,"Less than 5GB",IF(Table1[[#This Row],[Avg Monthly GB Download]]&lt;10,"Less than 10GB","10 ot more 10GB"))</f>
        <v>Less than 5GB</v>
      </c>
    </row>
    <row r="2493" spans="1:23" x14ac:dyDescent="0.3">
      <c r="A2493" t="s">
        <v>25</v>
      </c>
      <c r="B2493">
        <v>1</v>
      </c>
      <c r="C2493" t="s">
        <v>25</v>
      </c>
      <c r="D2493" t="s">
        <v>22</v>
      </c>
      <c r="E2493" t="s">
        <v>71</v>
      </c>
      <c r="F2493" t="s">
        <v>24</v>
      </c>
      <c r="G2493">
        <v>37</v>
      </c>
      <c r="H2493" t="s">
        <v>21</v>
      </c>
      <c r="I2493" t="s">
        <v>21</v>
      </c>
      <c r="K2493" t="str">
        <f>IF(Table1[[#This Row],[Under 30]]="yes","Under 30",IF(Table1[[#This Row],[Senior]]="yes","Senior","Other"))</f>
        <v>Other</v>
      </c>
      <c r="P2493">
        <v>1</v>
      </c>
      <c r="Q2493">
        <v>1</v>
      </c>
      <c r="R2493">
        <v>46</v>
      </c>
      <c r="S2493">
        <v>3</v>
      </c>
      <c r="T2493">
        <v>2.4</v>
      </c>
      <c r="U2493">
        <v>0</v>
      </c>
      <c r="V2493">
        <v>3</v>
      </c>
      <c r="W2493" t="str">
        <f>IF(Table1[[#This Row],[Avg Monthly GB Download]]&lt;5,"Less than 5GB",IF(Table1[[#This Row],[Avg Monthly GB Download]]&lt;10,"Less than 10GB","10 ot more 10GB"))</f>
        <v>Less than 5GB</v>
      </c>
    </row>
    <row r="2494" spans="1:23" x14ac:dyDescent="0.3">
      <c r="A2494" t="s">
        <v>25</v>
      </c>
      <c r="B2494">
        <v>1</v>
      </c>
      <c r="C2494" t="s">
        <v>25</v>
      </c>
      <c r="D2494" t="s">
        <v>22</v>
      </c>
      <c r="E2494" t="s">
        <v>71</v>
      </c>
      <c r="F2494" t="s">
        <v>24</v>
      </c>
      <c r="G2494">
        <v>48</v>
      </c>
      <c r="H2494" t="s">
        <v>21</v>
      </c>
      <c r="I2494" t="s">
        <v>21</v>
      </c>
      <c r="K2494" t="str">
        <f>IF(Table1[[#This Row],[Under 30]]="yes","Under 30",IF(Table1[[#This Row],[Senior]]="yes","Senior","Other"))</f>
        <v>Other</v>
      </c>
      <c r="P2494">
        <v>1</v>
      </c>
      <c r="Q2494">
        <v>1</v>
      </c>
      <c r="R2494">
        <v>45</v>
      </c>
      <c r="S2494">
        <v>0</v>
      </c>
      <c r="T2494">
        <v>2.6</v>
      </c>
      <c r="U2494">
        <v>0</v>
      </c>
      <c r="V2494">
        <v>3</v>
      </c>
      <c r="W2494" t="str">
        <f>IF(Table1[[#This Row],[Avg Monthly GB Download]]&lt;5,"Less than 5GB",IF(Table1[[#This Row],[Avg Monthly GB Download]]&lt;10,"Less than 10GB","10 ot more 10GB"))</f>
        <v>Less than 5GB</v>
      </c>
    </row>
    <row r="2495" spans="1:23" x14ac:dyDescent="0.3">
      <c r="A2495" t="s">
        <v>25</v>
      </c>
      <c r="B2495">
        <v>1</v>
      </c>
      <c r="C2495" t="s">
        <v>25</v>
      </c>
      <c r="D2495" t="s">
        <v>22</v>
      </c>
      <c r="E2495" t="s">
        <v>72</v>
      </c>
      <c r="F2495" t="s">
        <v>26</v>
      </c>
      <c r="G2495">
        <v>43</v>
      </c>
      <c r="H2495" t="s">
        <v>21</v>
      </c>
      <c r="I2495" t="s">
        <v>21</v>
      </c>
      <c r="K2495" t="str">
        <f>IF(Table1[[#This Row],[Under 30]]="yes","Under 30",IF(Table1[[#This Row],[Senior]]="yes","Senior","Other"))</f>
        <v>Other</v>
      </c>
      <c r="P2495">
        <v>1</v>
      </c>
      <c r="Q2495">
        <v>1</v>
      </c>
      <c r="R2495">
        <v>39</v>
      </c>
      <c r="S2495">
        <v>2</v>
      </c>
      <c r="T2495">
        <v>89</v>
      </c>
      <c r="U2495">
        <v>0</v>
      </c>
      <c r="V2495">
        <v>2</v>
      </c>
      <c r="W2495" t="str">
        <f>IF(Table1[[#This Row],[Avg Monthly GB Download]]&lt;5,"Less than 5GB",IF(Table1[[#This Row],[Avg Monthly GB Download]]&lt;10,"Less than 10GB","10 ot more 10GB"))</f>
        <v>Less than 5GB</v>
      </c>
    </row>
    <row r="2496" spans="1:23" x14ac:dyDescent="0.3">
      <c r="A2496" t="s">
        <v>25</v>
      </c>
      <c r="B2496">
        <v>1</v>
      </c>
      <c r="C2496" t="s">
        <v>25</v>
      </c>
      <c r="D2496" t="s">
        <v>22</v>
      </c>
      <c r="E2496" t="s">
        <v>72</v>
      </c>
      <c r="F2496" t="s">
        <v>26</v>
      </c>
      <c r="G2496">
        <v>61</v>
      </c>
      <c r="H2496" t="s">
        <v>21</v>
      </c>
      <c r="I2496" t="s">
        <v>21</v>
      </c>
      <c r="K2496" t="str">
        <f>IF(Table1[[#This Row],[Under 30]]="yes","Under 30",IF(Table1[[#This Row],[Senior]]="yes","Senior","Other"))</f>
        <v>Other</v>
      </c>
      <c r="P2496">
        <v>1</v>
      </c>
      <c r="Q2496">
        <v>1</v>
      </c>
      <c r="R2496">
        <v>45</v>
      </c>
      <c r="S2496">
        <v>1</v>
      </c>
      <c r="T2496">
        <v>2.6</v>
      </c>
      <c r="U2496">
        <v>0</v>
      </c>
      <c r="V2496">
        <v>1</v>
      </c>
      <c r="W2496" t="str">
        <f>IF(Table1[[#This Row],[Avg Monthly GB Download]]&lt;5,"Less than 5GB",IF(Table1[[#This Row],[Avg Monthly GB Download]]&lt;10,"Less than 10GB","10 ot more 10GB"))</f>
        <v>Less than 5GB</v>
      </c>
    </row>
    <row r="2497" spans="1:23" x14ac:dyDescent="0.3">
      <c r="A2497" t="s">
        <v>25</v>
      </c>
      <c r="B2497">
        <v>1</v>
      </c>
      <c r="C2497" t="s">
        <v>25</v>
      </c>
      <c r="D2497" t="s">
        <v>22</v>
      </c>
      <c r="E2497" t="s">
        <v>72</v>
      </c>
      <c r="F2497" t="s">
        <v>26</v>
      </c>
      <c r="G2497">
        <v>65</v>
      </c>
      <c r="H2497" t="s">
        <v>21</v>
      </c>
      <c r="I2497" t="s">
        <v>25</v>
      </c>
      <c r="J2497" t="s">
        <v>21</v>
      </c>
      <c r="K2497" t="str">
        <f>IF(Table1[[#This Row],[Under 30]]="yes","Under 30",IF(Table1[[#This Row],[Senior]]="yes","Senior","Other"))</f>
        <v>Senior</v>
      </c>
      <c r="L2497" t="s">
        <v>32</v>
      </c>
      <c r="M2497" t="s">
        <v>38</v>
      </c>
      <c r="N2497" t="s">
        <v>56</v>
      </c>
      <c r="O2497" t="s">
        <v>96</v>
      </c>
      <c r="P2497">
        <v>1</v>
      </c>
      <c r="Q2497">
        <v>1</v>
      </c>
      <c r="R2497">
        <v>33</v>
      </c>
      <c r="S2497">
        <v>0</v>
      </c>
      <c r="T2497">
        <v>7.3</v>
      </c>
      <c r="U2497">
        <v>0</v>
      </c>
      <c r="V2497">
        <v>1</v>
      </c>
      <c r="W2497" t="str">
        <f>IF(Table1[[#This Row],[Avg Monthly GB Download]]&lt;5,"Less than 5GB",IF(Table1[[#This Row],[Avg Monthly GB Download]]&lt;10,"Less than 10GB","10 ot more 10GB"))</f>
        <v>Less than 5GB</v>
      </c>
    </row>
    <row r="2498" spans="1:23" x14ac:dyDescent="0.3">
      <c r="A2498" t="s">
        <v>25</v>
      </c>
      <c r="B2498">
        <v>1</v>
      </c>
      <c r="C2498" t="s">
        <v>25</v>
      </c>
      <c r="D2498" t="s">
        <v>22</v>
      </c>
      <c r="E2498" t="s">
        <v>73</v>
      </c>
      <c r="F2498" t="s">
        <v>24</v>
      </c>
      <c r="G2498">
        <v>39</v>
      </c>
      <c r="H2498" t="s">
        <v>21</v>
      </c>
      <c r="I2498" t="s">
        <v>21</v>
      </c>
      <c r="K2498" t="str">
        <f>IF(Table1[[#This Row],[Under 30]]="yes","Under 30",IF(Table1[[#This Row],[Senior]]="yes","Senior","Other"))</f>
        <v>Other</v>
      </c>
      <c r="P2498">
        <v>1</v>
      </c>
      <c r="Q2498">
        <v>1</v>
      </c>
      <c r="R2498">
        <v>49</v>
      </c>
      <c r="S2498">
        <v>4</v>
      </c>
      <c r="T2498">
        <v>4.3</v>
      </c>
      <c r="U2498">
        <v>0</v>
      </c>
      <c r="V2498">
        <v>2</v>
      </c>
      <c r="W2498" t="str">
        <f>IF(Table1[[#This Row],[Avg Monthly GB Download]]&lt;5,"Less than 5GB",IF(Table1[[#This Row],[Avg Monthly GB Download]]&lt;10,"Less than 10GB","10 ot more 10GB"))</f>
        <v>Less than 5GB</v>
      </c>
    </row>
    <row r="2499" spans="1:23" x14ac:dyDescent="0.3">
      <c r="A2499" t="s">
        <v>25</v>
      </c>
      <c r="B2499">
        <v>1</v>
      </c>
      <c r="C2499" t="s">
        <v>25</v>
      </c>
      <c r="D2499" t="s">
        <v>22</v>
      </c>
      <c r="E2499" t="s">
        <v>73</v>
      </c>
      <c r="F2499" t="s">
        <v>24</v>
      </c>
      <c r="G2499">
        <v>42</v>
      </c>
      <c r="H2499" t="s">
        <v>21</v>
      </c>
      <c r="I2499" t="s">
        <v>21</v>
      </c>
      <c r="K2499" t="str">
        <f>IF(Table1[[#This Row],[Under 30]]="yes","Under 30",IF(Table1[[#This Row],[Senior]]="yes","Senior","Other"))</f>
        <v>Other</v>
      </c>
      <c r="P2499">
        <v>1</v>
      </c>
      <c r="Q2499">
        <v>1</v>
      </c>
      <c r="R2499">
        <v>29</v>
      </c>
      <c r="S2499">
        <v>1</v>
      </c>
      <c r="T2499">
        <v>4.0999999999999996</v>
      </c>
      <c r="U2499">
        <v>0</v>
      </c>
      <c r="V2499">
        <v>13</v>
      </c>
      <c r="W2499" t="str">
        <f>IF(Table1[[#This Row],[Avg Monthly GB Download]]&lt;5,"Less than 5GB",IF(Table1[[#This Row],[Avg Monthly GB Download]]&lt;10,"Less than 10GB","10 ot more 10GB"))</f>
        <v>10 ot more 10GB</v>
      </c>
    </row>
    <row r="2500" spans="1:23" x14ac:dyDescent="0.3">
      <c r="A2500" t="s">
        <v>25</v>
      </c>
      <c r="B2500">
        <v>1</v>
      </c>
      <c r="C2500" t="s">
        <v>25</v>
      </c>
      <c r="D2500" t="s">
        <v>22</v>
      </c>
      <c r="E2500" t="s">
        <v>73</v>
      </c>
      <c r="F2500" t="s">
        <v>24</v>
      </c>
      <c r="G2500">
        <v>46</v>
      </c>
      <c r="H2500" t="s">
        <v>21</v>
      </c>
      <c r="I2500" t="s">
        <v>21</v>
      </c>
      <c r="K2500" t="str">
        <f>IF(Table1[[#This Row],[Under 30]]="yes","Under 30",IF(Table1[[#This Row],[Senior]]="yes","Senior","Other"))</f>
        <v>Other</v>
      </c>
      <c r="P2500">
        <v>1</v>
      </c>
      <c r="R2500">
        <v>37</v>
      </c>
      <c r="S2500">
        <v>0</v>
      </c>
      <c r="T2500">
        <v>2.9</v>
      </c>
      <c r="U2500">
        <v>0</v>
      </c>
      <c r="V2500">
        <v>1</v>
      </c>
      <c r="W2500" t="str">
        <f>IF(Table1[[#This Row],[Avg Monthly GB Download]]&lt;5,"Less than 5GB",IF(Table1[[#This Row],[Avg Monthly GB Download]]&lt;10,"Less than 10GB","10 ot more 10GB"))</f>
        <v>Less than 5GB</v>
      </c>
    </row>
    <row r="2501" spans="1:23" x14ac:dyDescent="0.3">
      <c r="A2501" t="s">
        <v>25</v>
      </c>
      <c r="B2501">
        <v>1</v>
      </c>
      <c r="C2501" t="s">
        <v>25</v>
      </c>
      <c r="D2501" t="s">
        <v>22</v>
      </c>
      <c r="E2501" t="s">
        <v>73</v>
      </c>
      <c r="F2501" t="s">
        <v>26</v>
      </c>
      <c r="G2501">
        <v>66</v>
      </c>
      <c r="H2501" t="s">
        <v>21</v>
      </c>
      <c r="I2501" t="s">
        <v>25</v>
      </c>
      <c r="J2501" t="s">
        <v>25</v>
      </c>
      <c r="K2501" t="str">
        <f>IF(Table1[[#This Row],[Under 30]]="yes","Under 30",IF(Table1[[#This Row],[Senior]]="yes","Senior","Other"))</f>
        <v>Senior</v>
      </c>
      <c r="L2501" t="s">
        <v>32</v>
      </c>
      <c r="M2501" t="s">
        <v>38</v>
      </c>
      <c r="N2501" t="s">
        <v>90</v>
      </c>
      <c r="O2501" t="s">
        <v>91</v>
      </c>
      <c r="P2501">
        <v>1</v>
      </c>
      <c r="Q2501">
        <v>1</v>
      </c>
      <c r="R2501">
        <v>29</v>
      </c>
      <c r="S2501">
        <v>2</v>
      </c>
      <c r="T2501">
        <v>3.4</v>
      </c>
      <c r="U2501">
        <v>0</v>
      </c>
      <c r="V2501">
        <v>5</v>
      </c>
      <c r="W2501" t="str">
        <f>IF(Table1[[#This Row],[Avg Monthly GB Download]]&lt;5,"Less than 5GB",IF(Table1[[#This Row],[Avg Monthly GB Download]]&lt;10,"Less than 10GB","10 ot more 10GB"))</f>
        <v>Less than 10GB</v>
      </c>
    </row>
    <row r="2502" spans="1:23" x14ac:dyDescent="0.3">
      <c r="A2502" t="s">
        <v>25</v>
      </c>
      <c r="B2502">
        <v>1</v>
      </c>
      <c r="C2502" t="s">
        <v>25</v>
      </c>
      <c r="D2502" t="s">
        <v>22</v>
      </c>
      <c r="E2502" t="s">
        <v>74</v>
      </c>
      <c r="F2502" t="s">
        <v>24</v>
      </c>
      <c r="G2502">
        <v>55</v>
      </c>
      <c r="H2502" t="s">
        <v>21</v>
      </c>
      <c r="I2502" t="s">
        <v>21</v>
      </c>
      <c r="K2502" t="str">
        <f>IF(Table1[[#This Row],[Under 30]]="yes","Under 30",IF(Table1[[#This Row],[Senior]]="yes","Senior","Other"))</f>
        <v>Other</v>
      </c>
      <c r="P2502">
        <v>1</v>
      </c>
      <c r="Q2502">
        <v>1</v>
      </c>
      <c r="R2502">
        <v>34</v>
      </c>
      <c r="S2502">
        <v>2</v>
      </c>
      <c r="T2502">
        <v>1.6</v>
      </c>
      <c r="U2502">
        <v>0</v>
      </c>
      <c r="V2502">
        <v>3</v>
      </c>
      <c r="W2502" t="str">
        <f>IF(Table1[[#This Row],[Avg Monthly GB Download]]&lt;5,"Less than 5GB",IF(Table1[[#This Row],[Avg Monthly GB Download]]&lt;10,"Less than 10GB","10 ot more 10GB"))</f>
        <v>Less than 5GB</v>
      </c>
    </row>
    <row r="2503" spans="1:23" x14ac:dyDescent="0.3">
      <c r="A2503" t="s">
        <v>25</v>
      </c>
      <c r="B2503">
        <v>1</v>
      </c>
      <c r="C2503" t="s">
        <v>25</v>
      </c>
      <c r="D2503" t="s">
        <v>22</v>
      </c>
      <c r="E2503" t="s">
        <v>74</v>
      </c>
      <c r="F2503" t="s">
        <v>26</v>
      </c>
      <c r="G2503">
        <v>29</v>
      </c>
      <c r="H2503" t="s">
        <v>25</v>
      </c>
      <c r="I2503" t="s">
        <v>21</v>
      </c>
      <c r="K2503" t="str">
        <f>IF(Table1[[#This Row],[Under 30]]="yes","Under 30",IF(Table1[[#This Row],[Senior]]="yes","Senior","Other"))</f>
        <v>Under 30</v>
      </c>
      <c r="P2503">
        <v>1</v>
      </c>
      <c r="Q2503">
        <v>1</v>
      </c>
      <c r="R2503">
        <v>35</v>
      </c>
      <c r="S2503">
        <v>0</v>
      </c>
      <c r="T2503">
        <v>52.1</v>
      </c>
      <c r="U2503">
        <v>0</v>
      </c>
      <c r="V2503">
        <v>21</v>
      </c>
      <c r="W2503" t="str">
        <f>IF(Table1[[#This Row],[Avg Monthly GB Download]]&lt;5,"Less than 5GB",IF(Table1[[#This Row],[Avg Monthly GB Download]]&lt;10,"Less than 10GB","10 ot more 10GB"))</f>
        <v>10 ot more 10GB</v>
      </c>
    </row>
    <row r="2504" spans="1:23" x14ac:dyDescent="0.3">
      <c r="A2504" t="s">
        <v>25</v>
      </c>
      <c r="B2504">
        <v>1</v>
      </c>
      <c r="C2504" t="s">
        <v>25</v>
      </c>
      <c r="D2504" t="s">
        <v>22</v>
      </c>
      <c r="E2504" t="s">
        <v>74</v>
      </c>
      <c r="F2504" t="s">
        <v>26</v>
      </c>
      <c r="G2504">
        <v>49</v>
      </c>
      <c r="H2504" t="s">
        <v>21</v>
      </c>
      <c r="I2504" t="s">
        <v>21</v>
      </c>
      <c r="K2504" t="str">
        <f>IF(Table1[[#This Row],[Under 30]]="yes","Under 30",IF(Table1[[#This Row],[Senior]]="yes","Senior","Other"))</f>
        <v>Other</v>
      </c>
      <c r="P2504">
        <v>1</v>
      </c>
      <c r="Q2504">
        <v>1</v>
      </c>
      <c r="R2504">
        <v>38</v>
      </c>
      <c r="S2504">
        <v>4</v>
      </c>
      <c r="T2504">
        <v>3.4</v>
      </c>
      <c r="U2504">
        <v>0</v>
      </c>
      <c r="V2504">
        <v>5</v>
      </c>
      <c r="W2504" t="str">
        <f>IF(Table1[[#This Row],[Avg Monthly GB Download]]&lt;5,"Less than 5GB",IF(Table1[[#This Row],[Avg Monthly GB Download]]&lt;10,"Less than 10GB","10 ot more 10GB"))</f>
        <v>Less than 10GB</v>
      </c>
    </row>
    <row r="2505" spans="1:23" x14ac:dyDescent="0.3">
      <c r="A2505" t="s">
        <v>25</v>
      </c>
      <c r="B2505">
        <v>1</v>
      </c>
      <c r="C2505" t="s">
        <v>25</v>
      </c>
      <c r="D2505" t="s">
        <v>22</v>
      </c>
      <c r="E2505" t="s">
        <v>74</v>
      </c>
      <c r="F2505" t="s">
        <v>26</v>
      </c>
      <c r="G2505">
        <v>64</v>
      </c>
      <c r="H2505" t="s">
        <v>21</v>
      </c>
      <c r="I2505" t="s">
        <v>21</v>
      </c>
      <c r="K2505" t="str">
        <f>IF(Table1[[#This Row],[Under 30]]="yes","Under 30",IF(Table1[[#This Row],[Senior]]="yes","Senior","Other"))</f>
        <v>Other</v>
      </c>
      <c r="P2505">
        <v>1</v>
      </c>
      <c r="Q2505">
        <v>1</v>
      </c>
      <c r="R2505">
        <v>30</v>
      </c>
      <c r="S2505">
        <v>4</v>
      </c>
      <c r="T2505">
        <v>2.6</v>
      </c>
      <c r="U2505">
        <v>0</v>
      </c>
      <c r="V2505">
        <v>8</v>
      </c>
      <c r="W2505" t="str">
        <f>IF(Table1[[#This Row],[Avg Monthly GB Download]]&lt;5,"Less than 5GB",IF(Table1[[#This Row],[Avg Monthly GB Download]]&lt;10,"Less than 10GB","10 ot more 10GB"))</f>
        <v>Less than 10GB</v>
      </c>
    </row>
    <row r="2506" spans="1:23" x14ac:dyDescent="0.3">
      <c r="A2506" t="s">
        <v>25</v>
      </c>
      <c r="B2506">
        <v>1</v>
      </c>
      <c r="C2506" t="s">
        <v>25</v>
      </c>
      <c r="D2506" t="s">
        <v>22</v>
      </c>
      <c r="E2506" t="s">
        <v>75</v>
      </c>
      <c r="F2506" t="s">
        <v>24</v>
      </c>
      <c r="G2506">
        <v>40</v>
      </c>
      <c r="H2506" t="s">
        <v>21</v>
      </c>
      <c r="I2506" t="s">
        <v>21</v>
      </c>
      <c r="K2506" t="str">
        <f>IF(Table1[[#This Row],[Under 30]]="yes","Under 30",IF(Table1[[#This Row],[Senior]]="yes","Senior","Other"))</f>
        <v>Other</v>
      </c>
      <c r="P2506">
        <v>1</v>
      </c>
      <c r="Q2506">
        <v>1</v>
      </c>
      <c r="R2506">
        <v>36</v>
      </c>
      <c r="S2506">
        <v>5</v>
      </c>
      <c r="T2506">
        <v>4.7</v>
      </c>
      <c r="U2506">
        <v>0</v>
      </c>
      <c r="V2506">
        <v>5</v>
      </c>
      <c r="W2506" t="str">
        <f>IF(Table1[[#This Row],[Avg Monthly GB Download]]&lt;5,"Less than 5GB",IF(Table1[[#This Row],[Avg Monthly GB Download]]&lt;10,"Less than 10GB","10 ot more 10GB"))</f>
        <v>Less than 10GB</v>
      </c>
    </row>
    <row r="2507" spans="1:23" x14ac:dyDescent="0.3">
      <c r="A2507" t="s">
        <v>25</v>
      </c>
      <c r="B2507">
        <v>1</v>
      </c>
      <c r="C2507" t="s">
        <v>25</v>
      </c>
      <c r="D2507" t="s">
        <v>22</v>
      </c>
      <c r="E2507" t="s">
        <v>75</v>
      </c>
      <c r="F2507" t="s">
        <v>24</v>
      </c>
      <c r="G2507">
        <v>66</v>
      </c>
      <c r="H2507" t="s">
        <v>21</v>
      </c>
      <c r="I2507" t="s">
        <v>25</v>
      </c>
      <c r="J2507" t="s">
        <v>21</v>
      </c>
      <c r="K2507" t="str">
        <f>IF(Table1[[#This Row],[Under 30]]="yes","Under 30",IF(Table1[[#This Row],[Senior]]="yes","Senior","Other"))</f>
        <v>Senior</v>
      </c>
      <c r="L2507" t="s">
        <v>32</v>
      </c>
      <c r="M2507" t="s">
        <v>38</v>
      </c>
      <c r="N2507" t="s">
        <v>90</v>
      </c>
      <c r="O2507" t="s">
        <v>103</v>
      </c>
      <c r="P2507">
        <v>1</v>
      </c>
      <c r="Q2507">
        <v>1</v>
      </c>
      <c r="R2507">
        <v>36</v>
      </c>
      <c r="S2507">
        <v>5</v>
      </c>
      <c r="T2507">
        <v>6.6</v>
      </c>
      <c r="U2507">
        <v>0</v>
      </c>
      <c r="V2507">
        <v>1</v>
      </c>
      <c r="W2507" t="str">
        <f>IF(Table1[[#This Row],[Avg Monthly GB Download]]&lt;5,"Less than 5GB",IF(Table1[[#This Row],[Avg Monthly GB Download]]&lt;10,"Less than 10GB","10 ot more 10GB"))</f>
        <v>Less than 5GB</v>
      </c>
    </row>
    <row r="2508" spans="1:23" x14ac:dyDescent="0.3">
      <c r="A2508" t="s">
        <v>25</v>
      </c>
      <c r="B2508">
        <v>1</v>
      </c>
      <c r="C2508" t="s">
        <v>25</v>
      </c>
      <c r="D2508" t="s">
        <v>22</v>
      </c>
      <c r="E2508" t="s">
        <v>75</v>
      </c>
      <c r="F2508" t="s">
        <v>26</v>
      </c>
      <c r="G2508">
        <v>43</v>
      </c>
      <c r="H2508" t="s">
        <v>21</v>
      </c>
      <c r="I2508" t="s">
        <v>21</v>
      </c>
      <c r="K2508" t="str">
        <f>IF(Table1[[#This Row],[Under 30]]="yes","Under 30",IF(Table1[[#This Row],[Senior]]="yes","Senior","Other"))</f>
        <v>Other</v>
      </c>
      <c r="P2508">
        <v>1</v>
      </c>
      <c r="Q2508">
        <v>1</v>
      </c>
      <c r="R2508">
        <v>57</v>
      </c>
      <c r="S2508">
        <v>1</v>
      </c>
      <c r="T2508">
        <v>4.0999999999999996</v>
      </c>
      <c r="U2508">
        <v>0</v>
      </c>
      <c r="V2508">
        <v>5</v>
      </c>
      <c r="W2508" t="str">
        <f>IF(Table1[[#This Row],[Avg Monthly GB Download]]&lt;5,"Less than 5GB",IF(Table1[[#This Row],[Avg Monthly GB Download]]&lt;10,"Less than 10GB","10 ot more 10GB"))</f>
        <v>Less than 10GB</v>
      </c>
    </row>
    <row r="2509" spans="1:23" x14ac:dyDescent="0.3">
      <c r="A2509" t="s">
        <v>25</v>
      </c>
      <c r="B2509">
        <v>1</v>
      </c>
      <c r="C2509" t="s">
        <v>25</v>
      </c>
      <c r="D2509" t="s">
        <v>22</v>
      </c>
      <c r="E2509" t="s">
        <v>76</v>
      </c>
      <c r="F2509" t="s">
        <v>24</v>
      </c>
      <c r="G2509">
        <v>32</v>
      </c>
      <c r="H2509" t="s">
        <v>21</v>
      </c>
      <c r="I2509" t="s">
        <v>21</v>
      </c>
      <c r="K2509" t="str">
        <f>IF(Table1[[#This Row],[Under 30]]="yes","Under 30",IF(Table1[[#This Row],[Senior]]="yes","Senior","Other"))</f>
        <v>Other</v>
      </c>
      <c r="P2509">
        <v>1</v>
      </c>
      <c r="Q2509">
        <v>1</v>
      </c>
      <c r="R2509">
        <v>42</v>
      </c>
      <c r="S2509">
        <v>3</v>
      </c>
      <c r="T2509">
        <v>1.6</v>
      </c>
      <c r="U2509">
        <v>0</v>
      </c>
      <c r="V2509">
        <v>8</v>
      </c>
      <c r="W2509" t="str">
        <f>IF(Table1[[#This Row],[Avg Monthly GB Download]]&lt;5,"Less than 5GB",IF(Table1[[#This Row],[Avg Monthly GB Download]]&lt;10,"Less than 10GB","10 ot more 10GB"))</f>
        <v>Less than 10GB</v>
      </c>
    </row>
    <row r="2510" spans="1:23" x14ac:dyDescent="0.3">
      <c r="A2510" t="s">
        <v>25</v>
      </c>
      <c r="B2510">
        <v>1</v>
      </c>
      <c r="C2510" t="s">
        <v>25</v>
      </c>
      <c r="D2510" t="s">
        <v>22</v>
      </c>
      <c r="E2510" t="s">
        <v>76</v>
      </c>
      <c r="F2510" t="s">
        <v>24</v>
      </c>
      <c r="G2510">
        <v>67</v>
      </c>
      <c r="H2510" t="s">
        <v>21</v>
      </c>
      <c r="I2510" t="s">
        <v>25</v>
      </c>
      <c r="J2510" t="s">
        <v>21</v>
      </c>
      <c r="K2510" t="str">
        <f>IF(Table1[[#This Row],[Under 30]]="yes","Under 30",IF(Table1[[#This Row],[Senior]]="yes","Senior","Other"))</f>
        <v>Senior</v>
      </c>
      <c r="L2510" t="s">
        <v>32</v>
      </c>
      <c r="M2510" t="s">
        <v>95</v>
      </c>
      <c r="N2510" t="s">
        <v>90</v>
      </c>
      <c r="O2510" t="s">
        <v>103</v>
      </c>
      <c r="P2510">
        <v>1</v>
      </c>
      <c r="Q2510">
        <v>1</v>
      </c>
      <c r="R2510">
        <v>16</v>
      </c>
      <c r="S2510">
        <v>1</v>
      </c>
      <c r="T2510">
        <v>1.7</v>
      </c>
      <c r="U2510">
        <v>0</v>
      </c>
      <c r="V2510">
        <v>7</v>
      </c>
      <c r="W2510" t="str">
        <f>IF(Table1[[#This Row],[Avg Monthly GB Download]]&lt;5,"Less than 5GB",IF(Table1[[#This Row],[Avg Monthly GB Download]]&lt;10,"Less than 10GB","10 ot more 10GB"))</f>
        <v>Less than 10GB</v>
      </c>
    </row>
    <row r="2511" spans="1:23" x14ac:dyDescent="0.3">
      <c r="A2511" t="s">
        <v>25</v>
      </c>
      <c r="B2511">
        <v>1</v>
      </c>
      <c r="C2511" t="s">
        <v>25</v>
      </c>
      <c r="D2511" t="s">
        <v>22</v>
      </c>
      <c r="E2511" t="s">
        <v>76</v>
      </c>
      <c r="F2511" t="s">
        <v>24</v>
      </c>
      <c r="G2511">
        <v>70</v>
      </c>
      <c r="H2511" t="s">
        <v>21</v>
      </c>
      <c r="I2511" t="s">
        <v>25</v>
      </c>
      <c r="J2511" t="s">
        <v>21</v>
      </c>
      <c r="K2511" t="str">
        <f>IF(Table1[[#This Row],[Under 30]]="yes","Under 30",IF(Table1[[#This Row],[Senior]]="yes","Senior","Other"))</f>
        <v>Senior</v>
      </c>
      <c r="L2511" t="s">
        <v>32</v>
      </c>
      <c r="M2511" t="s">
        <v>38</v>
      </c>
      <c r="N2511" t="s">
        <v>65</v>
      </c>
      <c r="O2511" t="s">
        <v>66</v>
      </c>
      <c r="P2511">
        <v>1</v>
      </c>
      <c r="Q2511">
        <v>1</v>
      </c>
      <c r="R2511">
        <v>27</v>
      </c>
      <c r="S2511">
        <v>0</v>
      </c>
      <c r="T2511">
        <v>2.6</v>
      </c>
      <c r="U2511">
        <v>0</v>
      </c>
      <c r="V2511">
        <v>4</v>
      </c>
      <c r="W2511" t="str">
        <f>IF(Table1[[#This Row],[Avg Monthly GB Download]]&lt;5,"Less than 5GB",IF(Table1[[#This Row],[Avg Monthly GB Download]]&lt;10,"Less than 10GB","10 ot more 10GB"))</f>
        <v>Less than 5GB</v>
      </c>
    </row>
    <row r="2512" spans="1:23" x14ac:dyDescent="0.3">
      <c r="A2512" t="s">
        <v>25</v>
      </c>
      <c r="B2512">
        <v>1</v>
      </c>
      <c r="C2512" t="s">
        <v>25</v>
      </c>
      <c r="D2512" t="s">
        <v>22</v>
      </c>
      <c r="E2512" t="s">
        <v>76</v>
      </c>
      <c r="F2512" t="s">
        <v>26</v>
      </c>
      <c r="G2512">
        <v>22</v>
      </c>
      <c r="H2512" t="s">
        <v>25</v>
      </c>
      <c r="I2512" t="s">
        <v>21</v>
      </c>
      <c r="K2512" t="str">
        <f>IF(Table1[[#This Row],[Under 30]]="yes","Under 30",IF(Table1[[#This Row],[Senior]]="yes","Senior","Other"))</f>
        <v>Under 30</v>
      </c>
      <c r="P2512">
        <v>1</v>
      </c>
      <c r="Q2512">
        <v>1</v>
      </c>
      <c r="R2512">
        <v>19</v>
      </c>
      <c r="S2512">
        <v>0</v>
      </c>
      <c r="T2512">
        <v>4</v>
      </c>
      <c r="U2512">
        <v>0</v>
      </c>
      <c r="V2512">
        <v>18</v>
      </c>
      <c r="W2512" t="str">
        <f>IF(Table1[[#This Row],[Avg Monthly GB Download]]&lt;5,"Less than 5GB",IF(Table1[[#This Row],[Avg Monthly GB Download]]&lt;10,"Less than 10GB","10 ot more 10GB"))</f>
        <v>10 ot more 10GB</v>
      </c>
    </row>
    <row r="2513" spans="1:23" x14ac:dyDescent="0.3">
      <c r="A2513" t="s">
        <v>25</v>
      </c>
      <c r="B2513">
        <v>1</v>
      </c>
      <c r="C2513" t="s">
        <v>25</v>
      </c>
      <c r="D2513" t="s">
        <v>22</v>
      </c>
      <c r="E2513" t="s">
        <v>76</v>
      </c>
      <c r="F2513" t="s">
        <v>26</v>
      </c>
      <c r="G2513">
        <v>35</v>
      </c>
      <c r="H2513" t="s">
        <v>21</v>
      </c>
      <c r="I2513" t="s">
        <v>21</v>
      </c>
      <c r="K2513" t="str">
        <f>IF(Table1[[#This Row],[Under 30]]="yes","Under 30",IF(Table1[[#This Row],[Senior]]="yes","Senior","Other"))</f>
        <v>Other</v>
      </c>
      <c r="P2513">
        <v>1</v>
      </c>
      <c r="Q2513">
        <v>1</v>
      </c>
      <c r="R2513">
        <v>41</v>
      </c>
      <c r="S2513">
        <v>3</v>
      </c>
      <c r="T2513">
        <v>2.6</v>
      </c>
      <c r="U2513">
        <v>0</v>
      </c>
      <c r="V2513">
        <v>1</v>
      </c>
      <c r="W2513" t="str">
        <f>IF(Table1[[#This Row],[Avg Monthly GB Download]]&lt;5,"Less than 5GB",IF(Table1[[#This Row],[Avg Monthly GB Download]]&lt;10,"Less than 10GB","10 ot more 10GB"))</f>
        <v>Less than 5GB</v>
      </c>
    </row>
    <row r="2514" spans="1:23" x14ac:dyDescent="0.3">
      <c r="A2514" t="s">
        <v>25</v>
      </c>
      <c r="B2514">
        <v>1</v>
      </c>
      <c r="C2514" t="s">
        <v>25</v>
      </c>
      <c r="D2514" t="s">
        <v>22</v>
      </c>
      <c r="E2514" t="s">
        <v>76</v>
      </c>
      <c r="F2514" t="s">
        <v>26</v>
      </c>
      <c r="G2514">
        <v>58</v>
      </c>
      <c r="H2514" t="s">
        <v>21</v>
      </c>
      <c r="I2514" t="s">
        <v>21</v>
      </c>
      <c r="K2514" t="str">
        <f>IF(Table1[[#This Row],[Under 30]]="yes","Under 30",IF(Table1[[#This Row],[Senior]]="yes","Senior","Other"))</f>
        <v>Other</v>
      </c>
      <c r="P2514">
        <v>1</v>
      </c>
      <c r="Q2514">
        <v>1</v>
      </c>
      <c r="R2514">
        <v>44</v>
      </c>
      <c r="S2514">
        <v>5</v>
      </c>
      <c r="T2514">
        <v>2.6</v>
      </c>
      <c r="U2514">
        <v>0</v>
      </c>
      <c r="V2514">
        <v>15</v>
      </c>
      <c r="W2514" t="str">
        <f>IF(Table1[[#This Row],[Avg Monthly GB Download]]&lt;5,"Less than 5GB",IF(Table1[[#This Row],[Avg Monthly GB Download]]&lt;10,"Less than 10GB","10 ot more 10GB"))</f>
        <v>10 ot more 10GB</v>
      </c>
    </row>
    <row r="2515" spans="1:23" x14ac:dyDescent="0.3">
      <c r="A2515" t="s">
        <v>25</v>
      </c>
      <c r="B2515">
        <v>1</v>
      </c>
      <c r="C2515" t="s">
        <v>25</v>
      </c>
      <c r="D2515" t="s">
        <v>22</v>
      </c>
      <c r="E2515" t="s">
        <v>76</v>
      </c>
      <c r="F2515" t="s">
        <v>26</v>
      </c>
      <c r="G2515">
        <v>83</v>
      </c>
      <c r="H2515" t="s">
        <v>21</v>
      </c>
      <c r="I2515" t="s">
        <v>25</v>
      </c>
      <c r="J2515" t="s">
        <v>21</v>
      </c>
      <c r="K2515" t="str">
        <f>IF(Table1[[#This Row],[Under 30]]="yes","Under 30",IF(Table1[[#This Row],[Senior]]="yes","Senior","Other"))</f>
        <v>Senior</v>
      </c>
      <c r="L2515" t="s">
        <v>32</v>
      </c>
      <c r="M2515" t="s">
        <v>38</v>
      </c>
      <c r="N2515" t="s">
        <v>56</v>
      </c>
      <c r="O2515" t="s">
        <v>96</v>
      </c>
      <c r="P2515">
        <v>1</v>
      </c>
      <c r="Q2515">
        <v>1</v>
      </c>
      <c r="R2515">
        <v>27</v>
      </c>
      <c r="S2515">
        <v>5</v>
      </c>
      <c r="T2515">
        <v>1.9</v>
      </c>
      <c r="U2515">
        <v>0</v>
      </c>
      <c r="V2515">
        <v>5</v>
      </c>
      <c r="W2515" t="str">
        <f>IF(Table1[[#This Row],[Avg Monthly GB Download]]&lt;5,"Less than 5GB",IF(Table1[[#This Row],[Avg Monthly GB Download]]&lt;10,"Less than 10GB","10 ot more 10GB"))</f>
        <v>Less than 10GB</v>
      </c>
    </row>
    <row r="2516" spans="1:23" x14ac:dyDescent="0.3">
      <c r="A2516" t="s">
        <v>25</v>
      </c>
      <c r="B2516">
        <v>1</v>
      </c>
      <c r="C2516" t="s">
        <v>25</v>
      </c>
      <c r="D2516" t="s">
        <v>22</v>
      </c>
      <c r="E2516" t="s">
        <v>77</v>
      </c>
      <c r="F2516" t="s">
        <v>24</v>
      </c>
      <c r="G2516">
        <v>46</v>
      </c>
      <c r="H2516" t="s">
        <v>21</v>
      </c>
      <c r="I2516" t="s">
        <v>21</v>
      </c>
      <c r="K2516" t="str">
        <f>IF(Table1[[#This Row],[Under 30]]="yes","Under 30",IF(Table1[[#This Row],[Senior]]="yes","Senior","Other"))</f>
        <v>Other</v>
      </c>
      <c r="P2516">
        <v>1</v>
      </c>
      <c r="Q2516">
        <v>1</v>
      </c>
      <c r="R2516">
        <v>22</v>
      </c>
      <c r="S2516">
        <v>1</v>
      </c>
      <c r="T2516">
        <v>0.5</v>
      </c>
      <c r="U2516">
        <v>0</v>
      </c>
      <c r="V2516">
        <v>6</v>
      </c>
      <c r="W2516" t="str">
        <f>IF(Table1[[#This Row],[Avg Monthly GB Download]]&lt;5,"Less than 5GB",IF(Table1[[#This Row],[Avg Monthly GB Download]]&lt;10,"Less than 10GB","10 ot more 10GB"))</f>
        <v>Less than 10GB</v>
      </c>
    </row>
    <row r="2517" spans="1:23" x14ac:dyDescent="0.3">
      <c r="A2517" t="s">
        <v>25</v>
      </c>
      <c r="B2517">
        <v>1</v>
      </c>
      <c r="C2517" t="s">
        <v>25</v>
      </c>
      <c r="D2517" t="s">
        <v>22</v>
      </c>
      <c r="E2517" t="s">
        <v>77</v>
      </c>
      <c r="F2517" t="s">
        <v>26</v>
      </c>
      <c r="G2517">
        <v>41</v>
      </c>
      <c r="H2517" t="s">
        <v>21</v>
      </c>
      <c r="I2517" t="s">
        <v>21</v>
      </c>
      <c r="K2517" t="str">
        <f>IF(Table1[[#This Row],[Under 30]]="yes","Under 30",IF(Table1[[#This Row],[Senior]]="yes","Senior","Other"))</f>
        <v>Other</v>
      </c>
      <c r="P2517">
        <v>1</v>
      </c>
      <c r="Q2517">
        <v>1</v>
      </c>
      <c r="R2517">
        <v>38</v>
      </c>
      <c r="S2517">
        <v>2</v>
      </c>
      <c r="T2517">
        <v>5.4</v>
      </c>
      <c r="U2517">
        <v>0</v>
      </c>
      <c r="V2517">
        <v>1</v>
      </c>
      <c r="W2517" t="str">
        <f>IF(Table1[[#This Row],[Avg Monthly GB Download]]&lt;5,"Less than 5GB",IF(Table1[[#This Row],[Avg Monthly GB Download]]&lt;10,"Less than 10GB","10 ot more 10GB"))</f>
        <v>Less than 5GB</v>
      </c>
    </row>
    <row r="2518" spans="1:23" x14ac:dyDescent="0.3">
      <c r="A2518" t="s">
        <v>25</v>
      </c>
      <c r="B2518">
        <v>1</v>
      </c>
      <c r="C2518" t="s">
        <v>25</v>
      </c>
      <c r="D2518" t="s">
        <v>22</v>
      </c>
      <c r="E2518" t="s">
        <v>77</v>
      </c>
      <c r="F2518" t="s">
        <v>26</v>
      </c>
      <c r="G2518">
        <v>75</v>
      </c>
      <c r="H2518" t="s">
        <v>21</v>
      </c>
      <c r="I2518" t="s">
        <v>25</v>
      </c>
      <c r="J2518" t="s">
        <v>21</v>
      </c>
      <c r="K2518" t="str">
        <f>IF(Table1[[#This Row],[Under 30]]="yes","Under 30",IF(Table1[[#This Row],[Senior]]="yes","Senior","Other"))</f>
        <v>Senior</v>
      </c>
      <c r="L2518" t="s">
        <v>32</v>
      </c>
      <c r="M2518" t="s">
        <v>38</v>
      </c>
      <c r="N2518" t="s">
        <v>39</v>
      </c>
      <c r="O2518" t="s">
        <v>40</v>
      </c>
      <c r="P2518">
        <v>1</v>
      </c>
      <c r="Q2518">
        <v>1</v>
      </c>
      <c r="R2518">
        <v>34</v>
      </c>
      <c r="S2518">
        <v>3</v>
      </c>
      <c r="T2518">
        <v>3.6</v>
      </c>
      <c r="U2518">
        <v>0</v>
      </c>
      <c r="V2518">
        <v>2</v>
      </c>
      <c r="W2518" t="str">
        <f>IF(Table1[[#This Row],[Avg Monthly GB Download]]&lt;5,"Less than 5GB",IF(Table1[[#This Row],[Avg Monthly GB Download]]&lt;10,"Less than 10GB","10 ot more 10GB"))</f>
        <v>Less than 5GB</v>
      </c>
    </row>
    <row r="2519" spans="1:23" x14ac:dyDescent="0.3">
      <c r="A2519" t="s">
        <v>25</v>
      </c>
      <c r="B2519">
        <v>1</v>
      </c>
      <c r="C2519" t="s">
        <v>25</v>
      </c>
      <c r="D2519" t="s">
        <v>22</v>
      </c>
      <c r="E2519" t="s">
        <v>78</v>
      </c>
      <c r="F2519" t="s">
        <v>24</v>
      </c>
      <c r="G2519">
        <v>53</v>
      </c>
      <c r="H2519" t="s">
        <v>21</v>
      </c>
      <c r="I2519" t="s">
        <v>21</v>
      </c>
      <c r="K2519" t="str">
        <f>IF(Table1[[#This Row],[Under 30]]="yes","Under 30",IF(Table1[[#This Row],[Senior]]="yes","Senior","Other"))</f>
        <v>Other</v>
      </c>
      <c r="P2519">
        <v>1</v>
      </c>
      <c r="R2519">
        <v>55</v>
      </c>
      <c r="S2519">
        <v>0</v>
      </c>
      <c r="T2519">
        <v>1.4</v>
      </c>
      <c r="U2519">
        <v>0</v>
      </c>
      <c r="V2519">
        <v>5</v>
      </c>
      <c r="W2519" t="str">
        <f>IF(Table1[[#This Row],[Avg Monthly GB Download]]&lt;5,"Less than 5GB",IF(Table1[[#This Row],[Avg Monthly GB Download]]&lt;10,"Less than 10GB","10 ot more 10GB"))</f>
        <v>Less than 10GB</v>
      </c>
    </row>
    <row r="2520" spans="1:23" x14ac:dyDescent="0.3">
      <c r="A2520" t="s">
        <v>25</v>
      </c>
      <c r="B2520">
        <v>1</v>
      </c>
      <c r="C2520" t="s">
        <v>25</v>
      </c>
      <c r="D2520" t="s">
        <v>22</v>
      </c>
      <c r="E2520" t="s">
        <v>78</v>
      </c>
      <c r="F2520" t="s">
        <v>24</v>
      </c>
      <c r="G2520">
        <v>80</v>
      </c>
      <c r="H2520" t="s">
        <v>21</v>
      </c>
      <c r="I2520" t="s">
        <v>25</v>
      </c>
      <c r="J2520" t="s">
        <v>21</v>
      </c>
      <c r="K2520" t="str">
        <f>IF(Table1[[#This Row],[Under 30]]="yes","Under 30",IF(Table1[[#This Row],[Senior]]="yes","Senior","Other"))</f>
        <v>Senior</v>
      </c>
      <c r="L2520" t="s">
        <v>32</v>
      </c>
      <c r="M2520" t="s">
        <v>38</v>
      </c>
      <c r="N2520" t="s">
        <v>90</v>
      </c>
      <c r="O2520" t="s">
        <v>91</v>
      </c>
      <c r="P2520">
        <v>1</v>
      </c>
      <c r="Q2520">
        <v>1</v>
      </c>
      <c r="R2520">
        <v>40</v>
      </c>
      <c r="S2520">
        <v>4</v>
      </c>
      <c r="T2520">
        <v>2.5</v>
      </c>
      <c r="U2520">
        <v>0</v>
      </c>
      <c r="V2520">
        <v>5</v>
      </c>
      <c r="W2520" t="str">
        <f>IF(Table1[[#This Row],[Avg Monthly GB Download]]&lt;5,"Less than 5GB",IF(Table1[[#This Row],[Avg Monthly GB Download]]&lt;10,"Less than 10GB","10 ot more 10GB"))</f>
        <v>Less than 10GB</v>
      </c>
    </row>
    <row r="2521" spans="1:23" x14ac:dyDescent="0.3">
      <c r="A2521" t="s">
        <v>25</v>
      </c>
      <c r="B2521">
        <v>1</v>
      </c>
      <c r="C2521" t="s">
        <v>25</v>
      </c>
      <c r="D2521" t="s">
        <v>22</v>
      </c>
      <c r="E2521" t="s">
        <v>78</v>
      </c>
      <c r="F2521" t="s">
        <v>24</v>
      </c>
      <c r="G2521">
        <v>85</v>
      </c>
      <c r="H2521" t="s">
        <v>21</v>
      </c>
      <c r="I2521" t="s">
        <v>25</v>
      </c>
      <c r="J2521" t="s">
        <v>21</v>
      </c>
      <c r="K2521" t="str">
        <f>IF(Table1[[#This Row],[Under 30]]="yes","Under 30",IF(Table1[[#This Row],[Senior]]="yes","Senior","Other"))</f>
        <v>Senior</v>
      </c>
      <c r="L2521" t="s">
        <v>32</v>
      </c>
      <c r="M2521" t="s">
        <v>38</v>
      </c>
      <c r="N2521" t="s">
        <v>56</v>
      </c>
      <c r="O2521" t="s">
        <v>57</v>
      </c>
      <c r="P2521">
        <v>1</v>
      </c>
      <c r="Q2521">
        <v>1</v>
      </c>
      <c r="R2521">
        <v>26</v>
      </c>
      <c r="S2521">
        <v>5</v>
      </c>
      <c r="T2521">
        <v>2.2000000000000002</v>
      </c>
      <c r="U2521">
        <v>0</v>
      </c>
      <c r="V2521">
        <v>3</v>
      </c>
      <c r="W2521" t="str">
        <f>IF(Table1[[#This Row],[Avg Monthly GB Download]]&lt;5,"Less than 5GB",IF(Table1[[#This Row],[Avg Monthly GB Download]]&lt;10,"Less than 10GB","10 ot more 10GB"))</f>
        <v>Less than 5GB</v>
      </c>
    </row>
    <row r="2522" spans="1:23" x14ac:dyDescent="0.3">
      <c r="A2522" t="s">
        <v>25</v>
      </c>
      <c r="B2522">
        <v>1</v>
      </c>
      <c r="C2522" t="s">
        <v>25</v>
      </c>
      <c r="D2522" t="s">
        <v>22</v>
      </c>
      <c r="E2522" t="s">
        <v>78</v>
      </c>
      <c r="F2522" t="s">
        <v>26</v>
      </c>
      <c r="G2522">
        <v>42</v>
      </c>
      <c r="H2522" t="s">
        <v>21</v>
      </c>
      <c r="I2522" t="s">
        <v>21</v>
      </c>
      <c r="K2522" t="str">
        <f>IF(Table1[[#This Row],[Under 30]]="yes","Under 30",IF(Table1[[#This Row],[Senior]]="yes","Senior","Other"))</f>
        <v>Other</v>
      </c>
      <c r="P2522">
        <v>1</v>
      </c>
      <c r="Q2522">
        <v>1</v>
      </c>
      <c r="R2522">
        <v>25</v>
      </c>
      <c r="S2522">
        <v>5</v>
      </c>
      <c r="T2522">
        <v>4.5999999999999996</v>
      </c>
      <c r="U2522">
        <v>0</v>
      </c>
      <c r="V2522">
        <v>7</v>
      </c>
      <c r="W2522" t="str">
        <f>IF(Table1[[#This Row],[Avg Monthly GB Download]]&lt;5,"Less than 5GB",IF(Table1[[#This Row],[Avg Monthly GB Download]]&lt;10,"Less than 10GB","10 ot more 10GB"))</f>
        <v>Less than 10GB</v>
      </c>
    </row>
    <row r="2523" spans="1:23" x14ac:dyDescent="0.3">
      <c r="A2523" t="s">
        <v>25</v>
      </c>
      <c r="B2523">
        <v>1</v>
      </c>
      <c r="C2523" t="s">
        <v>25</v>
      </c>
      <c r="D2523" t="s">
        <v>22</v>
      </c>
      <c r="E2523" t="s">
        <v>78</v>
      </c>
      <c r="F2523" t="s">
        <v>26</v>
      </c>
      <c r="G2523">
        <v>47</v>
      </c>
      <c r="H2523" t="s">
        <v>21</v>
      </c>
      <c r="I2523" t="s">
        <v>21</v>
      </c>
      <c r="K2523" t="str">
        <f>IF(Table1[[#This Row],[Under 30]]="yes","Under 30",IF(Table1[[#This Row],[Senior]]="yes","Senior","Other"))</f>
        <v>Other</v>
      </c>
      <c r="P2523">
        <v>1</v>
      </c>
      <c r="Q2523">
        <v>1</v>
      </c>
      <c r="R2523">
        <v>59</v>
      </c>
      <c r="S2523">
        <v>4</v>
      </c>
      <c r="T2523">
        <v>3.5</v>
      </c>
      <c r="U2523">
        <v>0</v>
      </c>
      <c r="V2523">
        <v>1</v>
      </c>
      <c r="W2523" t="str">
        <f>IF(Table1[[#This Row],[Avg Monthly GB Download]]&lt;5,"Less than 5GB",IF(Table1[[#This Row],[Avg Monthly GB Download]]&lt;10,"Less than 10GB","10 ot more 10GB"))</f>
        <v>Less than 5GB</v>
      </c>
    </row>
    <row r="2524" spans="1:23" x14ac:dyDescent="0.3">
      <c r="A2524" t="s">
        <v>25</v>
      </c>
      <c r="B2524">
        <v>1</v>
      </c>
      <c r="C2524" t="s">
        <v>25</v>
      </c>
      <c r="D2524" t="s">
        <v>22</v>
      </c>
      <c r="E2524" t="s">
        <v>78</v>
      </c>
      <c r="F2524" t="s">
        <v>26</v>
      </c>
      <c r="G2524">
        <v>48</v>
      </c>
      <c r="H2524" t="s">
        <v>21</v>
      </c>
      <c r="I2524" t="s">
        <v>21</v>
      </c>
      <c r="K2524" t="str">
        <f>IF(Table1[[#This Row],[Under 30]]="yes","Under 30",IF(Table1[[#This Row],[Senior]]="yes","Senior","Other"))</f>
        <v>Other</v>
      </c>
      <c r="P2524">
        <v>1</v>
      </c>
      <c r="Q2524">
        <v>1</v>
      </c>
      <c r="R2524">
        <v>35</v>
      </c>
      <c r="S2524">
        <v>2</v>
      </c>
      <c r="T2524">
        <v>2</v>
      </c>
      <c r="U2524">
        <v>0</v>
      </c>
      <c r="V2524">
        <v>2</v>
      </c>
      <c r="W2524" t="str">
        <f>IF(Table1[[#This Row],[Avg Monthly GB Download]]&lt;5,"Less than 5GB",IF(Table1[[#This Row],[Avg Monthly GB Download]]&lt;10,"Less than 10GB","10 ot more 10GB"))</f>
        <v>Less than 5GB</v>
      </c>
    </row>
    <row r="2525" spans="1:23" x14ac:dyDescent="0.3">
      <c r="A2525" t="s">
        <v>25</v>
      </c>
      <c r="B2525">
        <v>1</v>
      </c>
      <c r="C2525" t="s">
        <v>25</v>
      </c>
      <c r="D2525" t="s">
        <v>22</v>
      </c>
      <c r="E2525" t="s">
        <v>79</v>
      </c>
      <c r="F2525" t="s">
        <v>24</v>
      </c>
      <c r="G2525">
        <v>24</v>
      </c>
      <c r="H2525" t="s">
        <v>25</v>
      </c>
      <c r="I2525" t="s">
        <v>21</v>
      </c>
      <c r="K2525" t="str">
        <f>IF(Table1[[#This Row],[Under 30]]="yes","Under 30",IF(Table1[[#This Row],[Senior]]="yes","Senior","Other"))</f>
        <v>Under 30</v>
      </c>
      <c r="P2525">
        <v>1</v>
      </c>
      <c r="Q2525">
        <v>1</v>
      </c>
      <c r="R2525">
        <v>41</v>
      </c>
      <c r="S2525">
        <v>0</v>
      </c>
      <c r="T2525">
        <v>7</v>
      </c>
      <c r="U2525">
        <v>0</v>
      </c>
      <c r="V2525">
        <v>14</v>
      </c>
      <c r="W2525" t="str">
        <f>IF(Table1[[#This Row],[Avg Monthly GB Download]]&lt;5,"Less than 5GB",IF(Table1[[#This Row],[Avg Monthly GB Download]]&lt;10,"Less than 10GB","10 ot more 10GB"))</f>
        <v>10 ot more 10GB</v>
      </c>
    </row>
    <row r="2526" spans="1:23" x14ac:dyDescent="0.3">
      <c r="A2526" t="s">
        <v>25</v>
      </c>
      <c r="B2526">
        <v>1</v>
      </c>
      <c r="C2526" t="s">
        <v>25</v>
      </c>
      <c r="D2526" t="s">
        <v>22</v>
      </c>
      <c r="E2526" t="s">
        <v>79</v>
      </c>
      <c r="F2526" t="s">
        <v>24</v>
      </c>
      <c r="G2526">
        <v>51</v>
      </c>
      <c r="H2526" t="s">
        <v>21</v>
      </c>
      <c r="I2526" t="s">
        <v>21</v>
      </c>
      <c r="K2526" t="str">
        <f>IF(Table1[[#This Row],[Under 30]]="yes","Under 30",IF(Table1[[#This Row],[Senior]]="yes","Senior","Other"))</f>
        <v>Other</v>
      </c>
      <c r="P2526">
        <v>1</v>
      </c>
      <c r="Q2526">
        <v>1</v>
      </c>
      <c r="R2526">
        <v>25</v>
      </c>
      <c r="S2526">
        <v>0</v>
      </c>
      <c r="T2526">
        <v>90.7</v>
      </c>
      <c r="U2526">
        <v>0</v>
      </c>
      <c r="V2526">
        <v>5</v>
      </c>
      <c r="W2526" t="str">
        <f>IF(Table1[[#This Row],[Avg Monthly GB Download]]&lt;5,"Less than 5GB",IF(Table1[[#This Row],[Avg Monthly GB Download]]&lt;10,"Less than 10GB","10 ot more 10GB"))</f>
        <v>Less than 10GB</v>
      </c>
    </row>
    <row r="2527" spans="1:23" x14ac:dyDescent="0.3">
      <c r="A2527" t="s">
        <v>25</v>
      </c>
      <c r="B2527">
        <v>1</v>
      </c>
      <c r="C2527" t="s">
        <v>25</v>
      </c>
      <c r="D2527" t="s">
        <v>22</v>
      </c>
      <c r="E2527" t="s">
        <v>79</v>
      </c>
      <c r="F2527" t="s">
        <v>26</v>
      </c>
      <c r="G2527">
        <v>68</v>
      </c>
      <c r="H2527" t="s">
        <v>21</v>
      </c>
      <c r="I2527" t="s">
        <v>25</v>
      </c>
      <c r="J2527" t="s">
        <v>21</v>
      </c>
      <c r="K2527" t="str">
        <f>IF(Table1[[#This Row],[Under 30]]="yes","Under 30",IF(Table1[[#This Row],[Senior]]="yes","Senior","Other"))</f>
        <v>Senior</v>
      </c>
      <c r="L2527" t="s">
        <v>32</v>
      </c>
      <c r="M2527" t="s">
        <v>38</v>
      </c>
      <c r="N2527" t="s">
        <v>65</v>
      </c>
      <c r="O2527" t="s">
        <v>97</v>
      </c>
      <c r="P2527">
        <v>1</v>
      </c>
      <c r="Q2527">
        <v>1</v>
      </c>
      <c r="R2527">
        <v>17</v>
      </c>
      <c r="S2527">
        <v>0</v>
      </c>
      <c r="T2527">
        <v>15.5</v>
      </c>
      <c r="U2527">
        <v>0</v>
      </c>
      <c r="V2527">
        <v>4</v>
      </c>
      <c r="W2527" t="str">
        <f>IF(Table1[[#This Row],[Avg Monthly GB Download]]&lt;5,"Less than 5GB",IF(Table1[[#This Row],[Avg Monthly GB Download]]&lt;10,"Less than 10GB","10 ot more 10GB"))</f>
        <v>Less than 5GB</v>
      </c>
    </row>
    <row r="2528" spans="1:23" x14ac:dyDescent="0.3">
      <c r="A2528" t="s">
        <v>25</v>
      </c>
      <c r="B2528">
        <v>1</v>
      </c>
      <c r="C2528" t="s">
        <v>25</v>
      </c>
      <c r="D2528" t="s">
        <v>22</v>
      </c>
      <c r="E2528" t="s">
        <v>80</v>
      </c>
      <c r="F2528" t="s">
        <v>24</v>
      </c>
      <c r="G2528">
        <v>42</v>
      </c>
      <c r="H2528" t="s">
        <v>21</v>
      </c>
      <c r="I2528" t="s">
        <v>21</v>
      </c>
      <c r="K2528" t="str">
        <f>IF(Table1[[#This Row],[Under 30]]="yes","Under 30",IF(Table1[[#This Row],[Senior]]="yes","Senior","Other"))</f>
        <v>Other</v>
      </c>
      <c r="P2528">
        <v>1</v>
      </c>
      <c r="Q2528">
        <v>1</v>
      </c>
      <c r="R2528">
        <v>26</v>
      </c>
      <c r="S2528">
        <v>1</v>
      </c>
      <c r="T2528">
        <v>4.9000000000000004</v>
      </c>
      <c r="U2528">
        <v>0</v>
      </c>
      <c r="V2528">
        <v>4</v>
      </c>
      <c r="W2528" t="str">
        <f>IF(Table1[[#This Row],[Avg Monthly GB Download]]&lt;5,"Less than 5GB",IF(Table1[[#This Row],[Avg Monthly GB Download]]&lt;10,"Less than 10GB","10 ot more 10GB"))</f>
        <v>Less than 5GB</v>
      </c>
    </row>
    <row r="2529" spans="1:23" x14ac:dyDescent="0.3">
      <c r="A2529" t="s">
        <v>25</v>
      </c>
      <c r="B2529">
        <v>1</v>
      </c>
      <c r="C2529" t="s">
        <v>25</v>
      </c>
      <c r="D2529" t="s">
        <v>22</v>
      </c>
      <c r="E2529" t="s">
        <v>81</v>
      </c>
      <c r="F2529" t="s">
        <v>24</v>
      </c>
      <c r="G2529">
        <v>32</v>
      </c>
      <c r="H2529" t="s">
        <v>21</v>
      </c>
      <c r="I2529" t="s">
        <v>21</v>
      </c>
      <c r="K2529" t="str">
        <f>IF(Table1[[#This Row],[Under 30]]="yes","Under 30",IF(Table1[[#This Row],[Senior]]="yes","Senior","Other"))</f>
        <v>Other</v>
      </c>
      <c r="P2529">
        <v>1</v>
      </c>
      <c r="Q2529">
        <v>1</v>
      </c>
      <c r="R2529">
        <v>45</v>
      </c>
      <c r="S2529">
        <v>2</v>
      </c>
      <c r="T2529">
        <v>3.2</v>
      </c>
      <c r="U2529">
        <v>0</v>
      </c>
      <c r="V2529">
        <v>9</v>
      </c>
      <c r="W2529" t="str">
        <f>IF(Table1[[#This Row],[Avg Monthly GB Download]]&lt;5,"Less than 5GB",IF(Table1[[#This Row],[Avg Monthly GB Download]]&lt;10,"Less than 10GB","10 ot more 10GB"))</f>
        <v>Less than 10GB</v>
      </c>
    </row>
    <row r="2530" spans="1:23" x14ac:dyDescent="0.3">
      <c r="A2530" t="s">
        <v>25</v>
      </c>
      <c r="B2530">
        <v>1</v>
      </c>
      <c r="C2530" t="s">
        <v>25</v>
      </c>
      <c r="D2530" t="s">
        <v>22</v>
      </c>
      <c r="E2530" t="s">
        <v>81</v>
      </c>
      <c r="F2530" t="s">
        <v>24</v>
      </c>
      <c r="G2530">
        <v>43</v>
      </c>
      <c r="H2530" t="s">
        <v>21</v>
      </c>
      <c r="I2530" t="s">
        <v>21</v>
      </c>
      <c r="K2530" t="str">
        <f>IF(Table1[[#This Row],[Under 30]]="yes","Under 30",IF(Table1[[#This Row],[Senior]]="yes","Senior","Other"))</f>
        <v>Other</v>
      </c>
      <c r="P2530">
        <v>1</v>
      </c>
      <c r="Q2530">
        <v>1</v>
      </c>
      <c r="R2530">
        <v>19</v>
      </c>
      <c r="S2530">
        <v>1</v>
      </c>
      <c r="T2530">
        <v>2.8</v>
      </c>
      <c r="U2530">
        <v>0</v>
      </c>
      <c r="V2530">
        <v>8</v>
      </c>
      <c r="W2530" t="str">
        <f>IF(Table1[[#This Row],[Avg Monthly GB Download]]&lt;5,"Less than 5GB",IF(Table1[[#This Row],[Avg Monthly GB Download]]&lt;10,"Less than 10GB","10 ot more 10GB"))</f>
        <v>Less than 10GB</v>
      </c>
    </row>
    <row r="2531" spans="1:23" x14ac:dyDescent="0.3">
      <c r="A2531" t="s">
        <v>25</v>
      </c>
      <c r="B2531">
        <v>1</v>
      </c>
      <c r="C2531" t="s">
        <v>25</v>
      </c>
      <c r="D2531" t="s">
        <v>22</v>
      </c>
      <c r="E2531" t="s">
        <v>81</v>
      </c>
      <c r="F2531" t="s">
        <v>26</v>
      </c>
      <c r="G2531">
        <v>60</v>
      </c>
      <c r="H2531" t="s">
        <v>21</v>
      </c>
      <c r="I2531" t="s">
        <v>21</v>
      </c>
      <c r="K2531" t="str">
        <f>IF(Table1[[#This Row],[Under 30]]="yes","Under 30",IF(Table1[[#This Row],[Senior]]="yes","Senior","Other"))</f>
        <v>Other</v>
      </c>
      <c r="P2531">
        <v>1</v>
      </c>
      <c r="Q2531">
        <v>1</v>
      </c>
      <c r="R2531">
        <v>47</v>
      </c>
      <c r="S2531">
        <v>5</v>
      </c>
      <c r="T2531">
        <v>5.4</v>
      </c>
      <c r="U2531">
        <v>0</v>
      </c>
      <c r="V2531">
        <v>4</v>
      </c>
      <c r="W2531" t="str">
        <f>IF(Table1[[#This Row],[Avg Monthly GB Download]]&lt;5,"Less than 5GB",IF(Table1[[#This Row],[Avg Monthly GB Download]]&lt;10,"Less than 10GB","10 ot more 10GB"))</f>
        <v>Less than 5GB</v>
      </c>
    </row>
    <row r="2532" spans="1:23" x14ac:dyDescent="0.3">
      <c r="A2532" t="s">
        <v>25</v>
      </c>
      <c r="B2532">
        <v>1</v>
      </c>
      <c r="C2532" t="s">
        <v>25</v>
      </c>
      <c r="D2532" t="s">
        <v>22</v>
      </c>
      <c r="E2532" t="s">
        <v>82</v>
      </c>
      <c r="F2532" t="s">
        <v>24</v>
      </c>
      <c r="G2532">
        <v>44</v>
      </c>
      <c r="H2532" t="s">
        <v>21</v>
      </c>
      <c r="I2532" t="s">
        <v>21</v>
      </c>
      <c r="K2532" t="str">
        <f>IF(Table1[[#This Row],[Under 30]]="yes","Under 30",IF(Table1[[#This Row],[Senior]]="yes","Senior","Other"))</f>
        <v>Other</v>
      </c>
      <c r="P2532">
        <v>1</v>
      </c>
      <c r="Q2532">
        <v>1</v>
      </c>
      <c r="R2532">
        <v>39</v>
      </c>
      <c r="S2532">
        <v>2</v>
      </c>
      <c r="T2532">
        <v>4.2</v>
      </c>
      <c r="U2532">
        <v>0</v>
      </c>
      <c r="V2532">
        <v>9</v>
      </c>
      <c r="W2532" t="str">
        <f>IF(Table1[[#This Row],[Avg Monthly GB Download]]&lt;5,"Less than 5GB",IF(Table1[[#This Row],[Avg Monthly GB Download]]&lt;10,"Less than 10GB","10 ot more 10GB"))</f>
        <v>Less than 10GB</v>
      </c>
    </row>
    <row r="2533" spans="1:23" x14ac:dyDescent="0.3">
      <c r="A2533" t="s">
        <v>25</v>
      </c>
      <c r="B2533">
        <v>1</v>
      </c>
      <c r="C2533" t="s">
        <v>25</v>
      </c>
      <c r="D2533" t="s">
        <v>22</v>
      </c>
      <c r="E2533" t="s">
        <v>82</v>
      </c>
      <c r="F2533" t="s">
        <v>24</v>
      </c>
      <c r="G2533">
        <v>55</v>
      </c>
      <c r="H2533" t="s">
        <v>21</v>
      </c>
      <c r="I2533" t="s">
        <v>21</v>
      </c>
      <c r="K2533" t="str">
        <f>IF(Table1[[#This Row],[Under 30]]="yes","Under 30",IF(Table1[[#This Row],[Senior]]="yes","Senior","Other"))</f>
        <v>Other</v>
      </c>
      <c r="P2533">
        <v>1</v>
      </c>
      <c r="Q2533">
        <v>1</v>
      </c>
      <c r="R2533">
        <v>26</v>
      </c>
      <c r="S2533">
        <v>2</v>
      </c>
      <c r="T2533">
        <v>2.5</v>
      </c>
      <c r="U2533">
        <v>0</v>
      </c>
      <c r="V2533">
        <v>1</v>
      </c>
      <c r="W2533" t="str">
        <f>IF(Table1[[#This Row],[Avg Monthly GB Download]]&lt;5,"Less than 5GB",IF(Table1[[#This Row],[Avg Monthly GB Download]]&lt;10,"Less than 10GB","10 ot more 10GB"))</f>
        <v>Less than 5GB</v>
      </c>
    </row>
    <row r="2534" spans="1:23" x14ac:dyDescent="0.3">
      <c r="A2534" t="s">
        <v>25</v>
      </c>
      <c r="B2534">
        <v>1</v>
      </c>
      <c r="C2534" t="s">
        <v>25</v>
      </c>
      <c r="D2534" t="s">
        <v>22</v>
      </c>
      <c r="E2534" t="s">
        <v>82</v>
      </c>
      <c r="F2534" t="s">
        <v>24</v>
      </c>
      <c r="G2534">
        <v>75</v>
      </c>
      <c r="H2534" t="s">
        <v>21</v>
      </c>
      <c r="I2534" t="s">
        <v>25</v>
      </c>
      <c r="J2534" t="s">
        <v>21</v>
      </c>
      <c r="K2534" t="str">
        <f>IF(Table1[[#This Row],[Under 30]]="yes","Under 30",IF(Table1[[#This Row],[Senior]]="yes","Senior","Other"))</f>
        <v>Senior</v>
      </c>
      <c r="L2534" t="s">
        <v>32</v>
      </c>
      <c r="M2534" t="s">
        <v>38</v>
      </c>
      <c r="N2534" t="s">
        <v>48</v>
      </c>
      <c r="O2534" t="s">
        <v>92</v>
      </c>
      <c r="P2534">
        <v>1</v>
      </c>
      <c r="Q2534">
        <v>1</v>
      </c>
      <c r="R2534">
        <v>49</v>
      </c>
      <c r="S2534">
        <v>3</v>
      </c>
      <c r="T2534">
        <v>0.3</v>
      </c>
      <c r="U2534">
        <v>0</v>
      </c>
      <c r="V2534">
        <v>12</v>
      </c>
      <c r="W2534" t="str">
        <f>IF(Table1[[#This Row],[Avg Monthly GB Download]]&lt;5,"Less than 5GB",IF(Table1[[#This Row],[Avg Monthly GB Download]]&lt;10,"Less than 10GB","10 ot more 10GB"))</f>
        <v>10 ot more 10GB</v>
      </c>
    </row>
    <row r="2535" spans="1:23" x14ac:dyDescent="0.3">
      <c r="A2535" t="s">
        <v>25</v>
      </c>
      <c r="B2535">
        <v>1</v>
      </c>
      <c r="C2535" t="s">
        <v>25</v>
      </c>
      <c r="D2535" t="s">
        <v>22</v>
      </c>
      <c r="E2535" t="s">
        <v>82</v>
      </c>
      <c r="F2535" t="s">
        <v>26</v>
      </c>
      <c r="G2535">
        <v>47</v>
      </c>
      <c r="H2535" t="s">
        <v>21</v>
      </c>
      <c r="I2535" t="s">
        <v>21</v>
      </c>
      <c r="K2535" t="str">
        <f>IF(Table1[[#This Row],[Under 30]]="yes","Under 30",IF(Table1[[#This Row],[Senior]]="yes","Senior","Other"))</f>
        <v>Other</v>
      </c>
      <c r="P2535">
        <v>1</v>
      </c>
      <c r="Q2535">
        <v>1</v>
      </c>
      <c r="R2535">
        <v>22</v>
      </c>
      <c r="S2535">
        <v>3</v>
      </c>
      <c r="T2535">
        <v>1.8</v>
      </c>
      <c r="U2535">
        <v>0</v>
      </c>
      <c r="V2535">
        <v>2</v>
      </c>
      <c r="W2535" t="str">
        <f>IF(Table1[[#This Row],[Avg Monthly GB Download]]&lt;5,"Less than 5GB",IF(Table1[[#This Row],[Avg Monthly GB Download]]&lt;10,"Less than 10GB","10 ot more 10GB"))</f>
        <v>Less than 5GB</v>
      </c>
    </row>
    <row r="2536" spans="1:23" x14ac:dyDescent="0.3">
      <c r="A2536" t="s">
        <v>25</v>
      </c>
      <c r="B2536">
        <v>1</v>
      </c>
      <c r="C2536" t="s">
        <v>25</v>
      </c>
      <c r="D2536" t="s">
        <v>22</v>
      </c>
      <c r="E2536" t="s">
        <v>82</v>
      </c>
      <c r="F2536" t="s">
        <v>26</v>
      </c>
      <c r="G2536">
        <v>63</v>
      </c>
      <c r="H2536" t="s">
        <v>21</v>
      </c>
      <c r="I2536" t="s">
        <v>21</v>
      </c>
      <c r="K2536" t="str">
        <f>IF(Table1[[#This Row],[Under 30]]="yes","Under 30",IF(Table1[[#This Row],[Senior]]="yes","Senior","Other"))</f>
        <v>Other</v>
      </c>
      <c r="P2536">
        <v>1</v>
      </c>
      <c r="Q2536">
        <v>1</v>
      </c>
      <c r="R2536">
        <v>42</v>
      </c>
      <c r="S2536">
        <v>1</v>
      </c>
      <c r="T2536">
        <v>6.7</v>
      </c>
      <c r="U2536">
        <v>0</v>
      </c>
      <c r="V2536">
        <v>3</v>
      </c>
      <c r="W2536" t="str">
        <f>IF(Table1[[#This Row],[Avg Monthly GB Download]]&lt;5,"Less than 5GB",IF(Table1[[#This Row],[Avg Monthly GB Download]]&lt;10,"Less than 10GB","10 ot more 10GB"))</f>
        <v>Less than 5GB</v>
      </c>
    </row>
    <row r="2537" spans="1:23" x14ac:dyDescent="0.3">
      <c r="A2537" t="s">
        <v>25</v>
      </c>
      <c r="B2537">
        <v>1</v>
      </c>
      <c r="C2537" t="s">
        <v>25</v>
      </c>
      <c r="D2537" t="s">
        <v>22</v>
      </c>
      <c r="E2537" t="s">
        <v>82</v>
      </c>
      <c r="F2537" t="s">
        <v>26</v>
      </c>
      <c r="G2537">
        <v>66</v>
      </c>
      <c r="H2537" t="s">
        <v>21</v>
      </c>
      <c r="I2537" t="s">
        <v>25</v>
      </c>
      <c r="J2537" t="s">
        <v>21</v>
      </c>
      <c r="K2537" t="str">
        <f>IF(Table1[[#This Row],[Under 30]]="yes","Under 30",IF(Table1[[#This Row],[Senior]]="yes","Senior","Other"))</f>
        <v>Senior</v>
      </c>
      <c r="L2537" t="s">
        <v>32</v>
      </c>
      <c r="M2537" t="s">
        <v>38</v>
      </c>
      <c r="N2537" t="s">
        <v>34</v>
      </c>
      <c r="O2537" t="s">
        <v>34</v>
      </c>
      <c r="P2537">
        <v>1</v>
      </c>
      <c r="R2537">
        <v>22</v>
      </c>
      <c r="S2537">
        <v>0</v>
      </c>
      <c r="T2537">
        <v>2</v>
      </c>
      <c r="U2537">
        <v>0</v>
      </c>
      <c r="V2537">
        <v>9</v>
      </c>
      <c r="W2537" t="str">
        <f>IF(Table1[[#This Row],[Avg Monthly GB Download]]&lt;5,"Less than 5GB",IF(Table1[[#This Row],[Avg Monthly GB Download]]&lt;10,"Less than 10GB","10 ot more 10GB"))</f>
        <v>Less than 10GB</v>
      </c>
    </row>
    <row r="2538" spans="1:23" x14ac:dyDescent="0.3">
      <c r="A2538" t="s">
        <v>25</v>
      </c>
      <c r="B2538">
        <v>1</v>
      </c>
      <c r="C2538" t="s">
        <v>25</v>
      </c>
      <c r="D2538" t="s">
        <v>22</v>
      </c>
      <c r="E2538" t="s">
        <v>83</v>
      </c>
      <c r="F2538" t="s">
        <v>26</v>
      </c>
      <c r="G2538">
        <v>28</v>
      </c>
      <c r="H2538" t="s">
        <v>25</v>
      </c>
      <c r="I2538" t="s">
        <v>21</v>
      </c>
      <c r="K2538" t="str">
        <f>IF(Table1[[#This Row],[Under 30]]="yes","Under 30",IF(Table1[[#This Row],[Senior]]="yes","Senior","Other"))</f>
        <v>Under 30</v>
      </c>
      <c r="P2538">
        <v>1</v>
      </c>
      <c r="Q2538">
        <v>1</v>
      </c>
      <c r="R2538">
        <v>26</v>
      </c>
      <c r="S2538">
        <v>1</v>
      </c>
      <c r="T2538">
        <v>4.2</v>
      </c>
      <c r="U2538">
        <v>0</v>
      </c>
      <c r="V2538">
        <v>21</v>
      </c>
      <c r="W2538" t="str">
        <f>IF(Table1[[#This Row],[Avg Monthly GB Download]]&lt;5,"Less than 5GB",IF(Table1[[#This Row],[Avg Monthly GB Download]]&lt;10,"Less than 10GB","10 ot more 10GB"))</f>
        <v>10 ot more 10GB</v>
      </c>
    </row>
    <row r="2539" spans="1:23" x14ac:dyDescent="0.3">
      <c r="A2539" t="s">
        <v>25</v>
      </c>
      <c r="B2539">
        <v>1</v>
      </c>
      <c r="C2539" t="s">
        <v>25</v>
      </c>
      <c r="D2539" t="s">
        <v>22</v>
      </c>
      <c r="E2539" t="s">
        <v>83</v>
      </c>
      <c r="F2539" t="s">
        <v>26</v>
      </c>
      <c r="G2539">
        <v>59</v>
      </c>
      <c r="H2539" t="s">
        <v>21</v>
      </c>
      <c r="I2539" t="s">
        <v>21</v>
      </c>
      <c r="K2539" t="str">
        <f>IF(Table1[[#This Row],[Under 30]]="yes","Under 30",IF(Table1[[#This Row],[Senior]]="yes","Senior","Other"))</f>
        <v>Other</v>
      </c>
      <c r="P2539">
        <v>1</v>
      </c>
      <c r="R2539">
        <v>31</v>
      </c>
      <c r="S2539">
        <v>0</v>
      </c>
      <c r="T2539">
        <v>2.2000000000000002</v>
      </c>
      <c r="U2539">
        <v>0</v>
      </c>
      <c r="V2539">
        <v>14</v>
      </c>
      <c r="W2539" t="str">
        <f>IF(Table1[[#This Row],[Avg Monthly GB Download]]&lt;5,"Less than 5GB",IF(Table1[[#This Row],[Avg Monthly GB Download]]&lt;10,"Less than 10GB","10 ot more 10GB"))</f>
        <v>10 ot more 10GB</v>
      </c>
    </row>
    <row r="2540" spans="1:23" x14ac:dyDescent="0.3">
      <c r="A2540" t="s">
        <v>25</v>
      </c>
      <c r="B2540">
        <v>1</v>
      </c>
      <c r="C2540" t="s">
        <v>25</v>
      </c>
      <c r="D2540" t="s">
        <v>22</v>
      </c>
      <c r="E2540" t="s">
        <v>85</v>
      </c>
      <c r="F2540" t="s">
        <v>24</v>
      </c>
      <c r="G2540">
        <v>35</v>
      </c>
      <c r="H2540" t="s">
        <v>21</v>
      </c>
      <c r="I2540" t="s">
        <v>21</v>
      </c>
      <c r="K2540" t="str">
        <f>IF(Table1[[#This Row],[Under 30]]="yes","Under 30",IF(Table1[[#This Row],[Senior]]="yes","Senior","Other"))</f>
        <v>Other</v>
      </c>
      <c r="P2540">
        <v>1</v>
      </c>
      <c r="Q2540">
        <v>1</v>
      </c>
      <c r="R2540">
        <v>26</v>
      </c>
      <c r="S2540">
        <v>5</v>
      </c>
      <c r="T2540">
        <v>34.200000000000003</v>
      </c>
      <c r="U2540">
        <v>0</v>
      </c>
      <c r="V2540">
        <v>29</v>
      </c>
      <c r="W2540" t="str">
        <f>IF(Table1[[#This Row],[Avg Monthly GB Download]]&lt;5,"Less than 5GB",IF(Table1[[#This Row],[Avg Monthly GB Download]]&lt;10,"Less than 10GB","10 ot more 10GB"))</f>
        <v>10 ot more 10GB</v>
      </c>
    </row>
    <row r="2541" spans="1:23" x14ac:dyDescent="0.3">
      <c r="A2541" t="s">
        <v>25</v>
      </c>
      <c r="B2541">
        <v>1</v>
      </c>
      <c r="C2541" t="s">
        <v>25</v>
      </c>
      <c r="D2541" t="s">
        <v>22</v>
      </c>
      <c r="E2541" t="s">
        <v>85</v>
      </c>
      <c r="F2541" t="s">
        <v>24</v>
      </c>
      <c r="G2541">
        <v>43</v>
      </c>
      <c r="H2541" t="s">
        <v>21</v>
      </c>
      <c r="I2541" t="s">
        <v>21</v>
      </c>
      <c r="K2541" t="str">
        <f>IF(Table1[[#This Row],[Under 30]]="yes","Under 30",IF(Table1[[#This Row],[Senior]]="yes","Senior","Other"))</f>
        <v>Other</v>
      </c>
      <c r="P2541">
        <v>1</v>
      </c>
      <c r="Q2541">
        <v>1</v>
      </c>
      <c r="R2541">
        <v>26</v>
      </c>
      <c r="S2541">
        <v>2</v>
      </c>
      <c r="T2541">
        <v>4.3</v>
      </c>
      <c r="U2541">
        <v>0</v>
      </c>
      <c r="V2541">
        <v>3</v>
      </c>
      <c r="W2541" t="str">
        <f>IF(Table1[[#This Row],[Avg Monthly GB Download]]&lt;5,"Less than 5GB",IF(Table1[[#This Row],[Avg Monthly GB Download]]&lt;10,"Less than 10GB","10 ot more 10GB"))</f>
        <v>Less than 5GB</v>
      </c>
    </row>
    <row r="2542" spans="1:23" x14ac:dyDescent="0.3">
      <c r="A2542" t="s">
        <v>25</v>
      </c>
      <c r="B2542">
        <v>1</v>
      </c>
      <c r="C2542" t="s">
        <v>25</v>
      </c>
      <c r="D2542" t="s">
        <v>22</v>
      </c>
      <c r="E2542" t="s">
        <v>85</v>
      </c>
      <c r="F2542" t="s">
        <v>24</v>
      </c>
      <c r="G2542">
        <v>67</v>
      </c>
      <c r="H2542" t="s">
        <v>21</v>
      </c>
      <c r="I2542" t="s">
        <v>25</v>
      </c>
      <c r="J2542" t="s">
        <v>21</v>
      </c>
      <c r="K2542" t="str">
        <f>IF(Table1[[#This Row],[Under 30]]="yes","Under 30",IF(Table1[[#This Row],[Senior]]="yes","Senior","Other"))</f>
        <v>Senior</v>
      </c>
      <c r="L2542" t="s">
        <v>32</v>
      </c>
      <c r="M2542" t="s">
        <v>33</v>
      </c>
      <c r="N2542" t="s">
        <v>56</v>
      </c>
      <c r="O2542" t="s">
        <v>96</v>
      </c>
      <c r="P2542">
        <v>1</v>
      </c>
      <c r="Q2542">
        <v>1</v>
      </c>
      <c r="R2542">
        <v>10</v>
      </c>
      <c r="S2542">
        <v>0</v>
      </c>
      <c r="T2542">
        <v>4</v>
      </c>
      <c r="U2542">
        <v>0</v>
      </c>
      <c r="V2542">
        <v>7</v>
      </c>
      <c r="W2542" t="str">
        <f>IF(Table1[[#This Row],[Avg Monthly GB Download]]&lt;5,"Less than 5GB",IF(Table1[[#This Row],[Avg Monthly GB Download]]&lt;10,"Less than 10GB","10 ot more 10GB"))</f>
        <v>Less than 10GB</v>
      </c>
    </row>
    <row r="2543" spans="1:23" x14ac:dyDescent="0.3">
      <c r="A2543" t="s">
        <v>25</v>
      </c>
      <c r="B2543">
        <v>1</v>
      </c>
      <c r="C2543" t="s">
        <v>25</v>
      </c>
      <c r="D2543" t="s">
        <v>22</v>
      </c>
      <c r="E2543" t="s">
        <v>85</v>
      </c>
      <c r="F2543" t="s">
        <v>26</v>
      </c>
      <c r="G2543">
        <v>39</v>
      </c>
      <c r="H2543" t="s">
        <v>21</v>
      </c>
      <c r="I2543" t="s">
        <v>21</v>
      </c>
      <c r="K2543" t="str">
        <f>IF(Table1[[#This Row],[Under 30]]="yes","Under 30",IF(Table1[[#This Row],[Senior]]="yes","Senior","Other"))</f>
        <v>Other</v>
      </c>
      <c r="P2543">
        <v>1</v>
      </c>
      <c r="R2543">
        <v>27</v>
      </c>
      <c r="S2543">
        <v>1</v>
      </c>
      <c r="T2543">
        <v>4.2</v>
      </c>
      <c r="U2543">
        <v>0</v>
      </c>
      <c r="V2543">
        <v>3</v>
      </c>
      <c r="W2543" t="str">
        <f>IF(Table1[[#This Row],[Avg Monthly GB Download]]&lt;5,"Less than 5GB",IF(Table1[[#This Row],[Avg Monthly GB Download]]&lt;10,"Less than 10GB","10 ot more 10GB"))</f>
        <v>Less than 5GB</v>
      </c>
    </row>
    <row r="2544" spans="1:23" x14ac:dyDescent="0.3">
      <c r="A2544" t="s">
        <v>25</v>
      </c>
      <c r="B2544">
        <v>1</v>
      </c>
      <c r="C2544" t="s">
        <v>25</v>
      </c>
      <c r="D2544" t="s">
        <v>22</v>
      </c>
      <c r="E2544" t="s">
        <v>86</v>
      </c>
      <c r="F2544" t="s">
        <v>26</v>
      </c>
      <c r="G2544">
        <v>24</v>
      </c>
      <c r="H2544" t="s">
        <v>25</v>
      </c>
      <c r="I2544" t="s">
        <v>21</v>
      </c>
      <c r="K2544" t="str">
        <f>IF(Table1[[#This Row],[Under 30]]="yes","Under 30",IF(Table1[[#This Row],[Senior]]="yes","Senior","Other"))</f>
        <v>Under 30</v>
      </c>
      <c r="P2544">
        <v>1</v>
      </c>
      <c r="Q2544">
        <v>1</v>
      </c>
      <c r="R2544">
        <v>39</v>
      </c>
      <c r="S2544">
        <v>2</v>
      </c>
      <c r="T2544">
        <v>2.9</v>
      </c>
      <c r="U2544">
        <v>0</v>
      </c>
      <c r="V2544">
        <v>26</v>
      </c>
      <c r="W2544" t="str">
        <f>IF(Table1[[#This Row],[Avg Monthly GB Download]]&lt;5,"Less than 5GB",IF(Table1[[#This Row],[Avg Monthly GB Download]]&lt;10,"Less than 10GB","10 ot more 10GB"))</f>
        <v>10 ot more 10GB</v>
      </c>
    </row>
    <row r="2545" spans="1:23" x14ac:dyDescent="0.3">
      <c r="A2545" t="s">
        <v>25</v>
      </c>
      <c r="B2545">
        <v>1</v>
      </c>
      <c r="C2545" t="s">
        <v>25</v>
      </c>
      <c r="D2545" t="s">
        <v>22</v>
      </c>
      <c r="E2545" t="s">
        <v>86</v>
      </c>
      <c r="F2545" t="s">
        <v>26</v>
      </c>
      <c r="G2545">
        <v>50</v>
      </c>
      <c r="H2545" t="s">
        <v>21</v>
      </c>
      <c r="I2545" t="s">
        <v>21</v>
      </c>
      <c r="K2545" t="str">
        <f>IF(Table1[[#This Row],[Under 30]]="yes","Under 30",IF(Table1[[#This Row],[Senior]]="yes","Senior","Other"))</f>
        <v>Other</v>
      </c>
      <c r="P2545">
        <v>1</v>
      </c>
      <c r="Q2545">
        <v>1</v>
      </c>
      <c r="R2545">
        <v>20</v>
      </c>
      <c r="S2545">
        <v>4</v>
      </c>
      <c r="T2545">
        <v>2.4</v>
      </c>
      <c r="U2545">
        <v>0</v>
      </c>
      <c r="V2545">
        <v>4</v>
      </c>
      <c r="W2545" t="str">
        <f>IF(Table1[[#This Row],[Avg Monthly GB Download]]&lt;5,"Less than 5GB",IF(Table1[[#This Row],[Avg Monthly GB Download]]&lt;10,"Less than 10GB","10 ot more 10GB"))</f>
        <v>Less than 5GB</v>
      </c>
    </row>
    <row r="2546" spans="1:23" x14ac:dyDescent="0.3">
      <c r="A2546" t="s">
        <v>25</v>
      </c>
      <c r="B2546">
        <v>1</v>
      </c>
      <c r="C2546" t="s">
        <v>25</v>
      </c>
      <c r="D2546" t="s">
        <v>88</v>
      </c>
      <c r="E2546" t="s">
        <v>29</v>
      </c>
      <c r="F2546" t="s">
        <v>24</v>
      </c>
      <c r="G2546">
        <v>43</v>
      </c>
      <c r="H2546" t="s">
        <v>21</v>
      </c>
      <c r="I2546" t="s">
        <v>21</v>
      </c>
      <c r="K2546" t="str">
        <f>IF(Table1[[#This Row],[Under 30]]="yes","Under 30",IF(Table1[[#This Row],[Senior]]="yes","Senior","Other"))</f>
        <v>Other</v>
      </c>
      <c r="P2546">
        <v>1</v>
      </c>
      <c r="R2546">
        <v>17</v>
      </c>
      <c r="S2546">
        <v>0</v>
      </c>
      <c r="T2546">
        <v>0</v>
      </c>
      <c r="U2546">
        <v>0</v>
      </c>
      <c r="V2546">
        <v>1</v>
      </c>
      <c r="W2546" t="str">
        <f>IF(Table1[[#This Row],[Avg Monthly GB Download]]&lt;5,"Less than 5GB",IF(Table1[[#This Row],[Avg Monthly GB Download]]&lt;10,"Less than 10GB","10 ot more 10GB"))</f>
        <v>Less than 5GB</v>
      </c>
    </row>
    <row r="2547" spans="1:23" x14ac:dyDescent="0.3">
      <c r="A2547" t="s">
        <v>25</v>
      </c>
      <c r="B2547">
        <v>1</v>
      </c>
      <c r="C2547" t="s">
        <v>25</v>
      </c>
      <c r="D2547" t="s">
        <v>88</v>
      </c>
      <c r="E2547" t="s">
        <v>41</v>
      </c>
      <c r="F2547" t="s">
        <v>24</v>
      </c>
      <c r="G2547">
        <v>21</v>
      </c>
      <c r="H2547" t="s">
        <v>25</v>
      </c>
      <c r="I2547" t="s">
        <v>21</v>
      </c>
      <c r="K2547" t="str">
        <f>IF(Table1[[#This Row],[Under 30]]="yes","Under 30",IF(Table1[[#This Row],[Senior]]="yes","Senior","Other"))</f>
        <v>Under 30</v>
      </c>
      <c r="P2547">
        <v>1</v>
      </c>
      <c r="R2547">
        <v>26</v>
      </c>
      <c r="S2547">
        <v>0</v>
      </c>
      <c r="T2547">
        <v>0</v>
      </c>
      <c r="U2547">
        <v>0</v>
      </c>
      <c r="V2547">
        <v>10</v>
      </c>
      <c r="W2547" t="str">
        <f>IF(Table1[[#This Row],[Avg Monthly GB Download]]&lt;5,"Less than 5GB",IF(Table1[[#This Row],[Avg Monthly GB Download]]&lt;10,"Less than 10GB","10 ot more 10GB"))</f>
        <v>10 ot more 10GB</v>
      </c>
    </row>
    <row r="2548" spans="1:23" x14ac:dyDescent="0.3">
      <c r="A2548" t="s">
        <v>25</v>
      </c>
      <c r="B2548">
        <v>1</v>
      </c>
      <c r="C2548" t="s">
        <v>25</v>
      </c>
      <c r="D2548" t="s">
        <v>88</v>
      </c>
      <c r="E2548" t="s">
        <v>41</v>
      </c>
      <c r="F2548" t="s">
        <v>26</v>
      </c>
      <c r="G2548">
        <v>40</v>
      </c>
      <c r="H2548" t="s">
        <v>21</v>
      </c>
      <c r="I2548" t="s">
        <v>21</v>
      </c>
      <c r="K2548" t="str">
        <f>IF(Table1[[#This Row],[Under 30]]="yes","Under 30",IF(Table1[[#This Row],[Senior]]="yes","Senior","Other"))</f>
        <v>Other</v>
      </c>
      <c r="P2548">
        <v>1</v>
      </c>
      <c r="R2548">
        <v>27</v>
      </c>
      <c r="S2548">
        <v>0</v>
      </c>
      <c r="T2548">
        <v>0</v>
      </c>
      <c r="U2548">
        <v>0</v>
      </c>
      <c r="V2548">
        <v>5</v>
      </c>
      <c r="W2548" t="str">
        <f>IF(Table1[[#This Row],[Avg Monthly GB Download]]&lt;5,"Less than 5GB",IF(Table1[[#This Row],[Avg Monthly GB Download]]&lt;10,"Less than 10GB","10 ot more 10GB"))</f>
        <v>Less than 10GB</v>
      </c>
    </row>
    <row r="2549" spans="1:23" x14ac:dyDescent="0.3">
      <c r="A2549" t="s">
        <v>25</v>
      </c>
      <c r="B2549">
        <v>1</v>
      </c>
      <c r="C2549" t="s">
        <v>25</v>
      </c>
      <c r="D2549" t="s">
        <v>88</v>
      </c>
      <c r="E2549" t="s">
        <v>51</v>
      </c>
      <c r="F2549" t="s">
        <v>24</v>
      </c>
      <c r="G2549">
        <v>48</v>
      </c>
      <c r="H2549" t="s">
        <v>21</v>
      </c>
      <c r="I2549" t="s">
        <v>21</v>
      </c>
      <c r="K2549" t="str">
        <f>IF(Table1[[#This Row],[Under 30]]="yes","Under 30",IF(Table1[[#This Row],[Senior]]="yes","Senior","Other"))</f>
        <v>Other</v>
      </c>
      <c r="P2549">
        <v>1</v>
      </c>
      <c r="R2549">
        <v>17</v>
      </c>
      <c r="S2549">
        <v>0</v>
      </c>
      <c r="T2549">
        <v>0</v>
      </c>
      <c r="U2549">
        <v>0</v>
      </c>
      <c r="V2549">
        <v>5</v>
      </c>
      <c r="W2549" t="str">
        <f>IF(Table1[[#This Row],[Avg Monthly GB Download]]&lt;5,"Less than 5GB",IF(Table1[[#This Row],[Avg Monthly GB Download]]&lt;10,"Less than 10GB","10 ot more 10GB"))</f>
        <v>Less than 10GB</v>
      </c>
    </row>
    <row r="2550" spans="1:23" x14ac:dyDescent="0.3">
      <c r="A2550" t="s">
        <v>25</v>
      </c>
      <c r="B2550">
        <v>1</v>
      </c>
      <c r="C2550" t="s">
        <v>25</v>
      </c>
      <c r="D2550" t="s">
        <v>88</v>
      </c>
      <c r="E2550" t="s">
        <v>61</v>
      </c>
      <c r="F2550" t="s">
        <v>24</v>
      </c>
      <c r="G2550">
        <v>45</v>
      </c>
      <c r="H2550" t="s">
        <v>21</v>
      </c>
      <c r="I2550" t="s">
        <v>21</v>
      </c>
      <c r="K2550" t="str">
        <f>IF(Table1[[#This Row],[Under 30]]="yes","Under 30",IF(Table1[[#This Row],[Senior]]="yes","Senior","Other"))</f>
        <v>Other</v>
      </c>
      <c r="P2550">
        <v>1</v>
      </c>
      <c r="R2550">
        <v>18</v>
      </c>
      <c r="S2550">
        <v>1</v>
      </c>
      <c r="T2550">
        <v>0</v>
      </c>
      <c r="U2550">
        <v>0</v>
      </c>
      <c r="V2550">
        <v>5</v>
      </c>
      <c r="W2550" t="str">
        <f>IF(Table1[[#This Row],[Avg Monthly GB Download]]&lt;5,"Less than 5GB",IF(Table1[[#This Row],[Avg Monthly GB Download]]&lt;10,"Less than 10GB","10 ot more 10GB"))</f>
        <v>Less than 10GB</v>
      </c>
    </row>
    <row r="2551" spans="1:23" x14ac:dyDescent="0.3">
      <c r="A2551" t="s">
        <v>25</v>
      </c>
      <c r="B2551">
        <v>1</v>
      </c>
      <c r="C2551" t="s">
        <v>25</v>
      </c>
      <c r="D2551" t="s">
        <v>88</v>
      </c>
      <c r="E2551" t="s">
        <v>79</v>
      </c>
      <c r="F2551" t="s">
        <v>24</v>
      </c>
      <c r="G2551">
        <v>35</v>
      </c>
      <c r="H2551" t="s">
        <v>21</v>
      </c>
      <c r="I2551" t="s">
        <v>21</v>
      </c>
      <c r="K2551" t="str">
        <f>IF(Table1[[#This Row],[Under 30]]="yes","Under 30",IF(Table1[[#This Row],[Senior]]="yes","Senior","Other"))</f>
        <v>Other</v>
      </c>
      <c r="P2551">
        <v>1</v>
      </c>
      <c r="Q2551">
        <v>1</v>
      </c>
      <c r="R2551">
        <v>19</v>
      </c>
      <c r="S2551">
        <v>1</v>
      </c>
      <c r="T2551">
        <v>0</v>
      </c>
      <c r="U2551">
        <v>0</v>
      </c>
      <c r="V2551">
        <v>1</v>
      </c>
      <c r="W2551" t="str">
        <f>IF(Table1[[#This Row],[Avg Monthly GB Download]]&lt;5,"Less than 5GB",IF(Table1[[#This Row],[Avg Monthly GB Download]]&lt;10,"Less than 10GB","10 ot more 10GB"))</f>
        <v>Less than 5GB</v>
      </c>
    </row>
    <row r="2552" spans="1:23" x14ac:dyDescent="0.3">
      <c r="A2552" t="s">
        <v>25</v>
      </c>
      <c r="B2552">
        <v>2</v>
      </c>
      <c r="C2552" t="s">
        <v>21</v>
      </c>
      <c r="D2552" t="s">
        <v>22</v>
      </c>
      <c r="E2552" t="s">
        <v>23</v>
      </c>
      <c r="F2552" t="s">
        <v>26</v>
      </c>
      <c r="G2552">
        <v>22</v>
      </c>
      <c r="H2552" t="s">
        <v>25</v>
      </c>
      <c r="I2552" t="s">
        <v>21</v>
      </c>
      <c r="K2552" t="str">
        <f>IF(Table1[[#This Row],[Under 30]]="yes","Under 30",IF(Table1[[#This Row],[Senior]]="yes","Senior","Other"))</f>
        <v>Under 30</v>
      </c>
      <c r="P2552">
        <v>1</v>
      </c>
      <c r="R2552">
        <v>25</v>
      </c>
      <c r="S2552">
        <v>0</v>
      </c>
      <c r="T2552">
        <v>0</v>
      </c>
      <c r="U2552">
        <v>0</v>
      </c>
      <c r="V2552">
        <v>17</v>
      </c>
      <c r="W2552" t="str">
        <f>IF(Table1[[#This Row],[Avg Monthly GB Download]]&lt;5,"Less than 5GB",IF(Table1[[#This Row],[Avg Monthly GB Download]]&lt;10,"Less than 10GB","10 ot more 10GB"))</f>
        <v>10 ot more 10GB</v>
      </c>
    </row>
    <row r="2553" spans="1:23" x14ac:dyDescent="0.3">
      <c r="A2553" t="s">
        <v>25</v>
      </c>
      <c r="B2553">
        <v>2</v>
      </c>
      <c r="C2553" t="s">
        <v>21</v>
      </c>
      <c r="D2553" t="s">
        <v>22</v>
      </c>
      <c r="E2553" t="s">
        <v>23</v>
      </c>
      <c r="F2553" t="s">
        <v>26</v>
      </c>
      <c r="G2553">
        <v>77</v>
      </c>
      <c r="H2553" t="s">
        <v>21</v>
      </c>
      <c r="I2553" t="s">
        <v>25</v>
      </c>
      <c r="J2553" t="s">
        <v>21</v>
      </c>
      <c r="K2553" t="str">
        <f>IF(Table1[[#This Row],[Under 30]]="yes","Under 30",IF(Table1[[#This Row],[Senior]]="yes","Senior","Other"))</f>
        <v>Senior</v>
      </c>
      <c r="L2553" t="s">
        <v>32</v>
      </c>
      <c r="M2553" t="s">
        <v>33</v>
      </c>
      <c r="N2553" t="s">
        <v>39</v>
      </c>
      <c r="O2553" t="s">
        <v>104</v>
      </c>
      <c r="P2553">
        <v>1</v>
      </c>
      <c r="Q2553">
        <v>1</v>
      </c>
      <c r="R2553">
        <v>16</v>
      </c>
      <c r="S2553">
        <v>3</v>
      </c>
      <c r="T2553">
        <v>0</v>
      </c>
      <c r="U2553">
        <v>0</v>
      </c>
      <c r="V2553">
        <v>3</v>
      </c>
      <c r="W2553" t="str">
        <f>IF(Table1[[#This Row],[Avg Monthly GB Download]]&lt;5,"Less than 5GB",IF(Table1[[#This Row],[Avg Monthly GB Download]]&lt;10,"Less than 10GB","10 ot more 10GB"))</f>
        <v>Less than 5GB</v>
      </c>
    </row>
    <row r="2554" spans="1:23" x14ac:dyDescent="0.3">
      <c r="A2554" t="s">
        <v>25</v>
      </c>
      <c r="B2554">
        <v>2</v>
      </c>
      <c r="C2554" t="s">
        <v>21</v>
      </c>
      <c r="D2554" t="s">
        <v>22</v>
      </c>
      <c r="E2554" t="s">
        <v>27</v>
      </c>
      <c r="F2554" t="s">
        <v>24</v>
      </c>
      <c r="G2554">
        <v>22</v>
      </c>
      <c r="H2554" t="s">
        <v>25</v>
      </c>
      <c r="I2554" t="s">
        <v>21</v>
      </c>
      <c r="K2554" t="str">
        <f>IF(Table1[[#This Row],[Under 30]]="yes","Under 30",IF(Table1[[#This Row],[Senior]]="yes","Senior","Other"))</f>
        <v>Under 30</v>
      </c>
      <c r="P2554">
        <v>1</v>
      </c>
      <c r="R2554">
        <v>18</v>
      </c>
      <c r="S2554">
        <v>1</v>
      </c>
      <c r="T2554">
        <v>0</v>
      </c>
      <c r="U2554">
        <v>0</v>
      </c>
      <c r="V2554">
        <v>12</v>
      </c>
      <c r="W2554" t="str">
        <f>IF(Table1[[#This Row],[Avg Monthly GB Download]]&lt;5,"Less than 5GB",IF(Table1[[#This Row],[Avg Monthly GB Download]]&lt;10,"Less than 10GB","10 ot more 10GB"))</f>
        <v>10 ot more 10GB</v>
      </c>
    </row>
    <row r="2555" spans="1:23" x14ac:dyDescent="0.3">
      <c r="A2555" t="s">
        <v>25</v>
      </c>
      <c r="B2555">
        <v>2</v>
      </c>
      <c r="C2555" t="s">
        <v>21</v>
      </c>
      <c r="D2555" t="s">
        <v>22</v>
      </c>
      <c r="E2555" t="s">
        <v>27</v>
      </c>
      <c r="F2555" t="s">
        <v>26</v>
      </c>
      <c r="G2555">
        <v>75</v>
      </c>
      <c r="H2555" t="s">
        <v>21</v>
      </c>
      <c r="I2555" t="s">
        <v>25</v>
      </c>
      <c r="J2555" t="s">
        <v>21</v>
      </c>
      <c r="K2555" t="str">
        <f>IF(Table1[[#This Row],[Under 30]]="yes","Under 30",IF(Table1[[#This Row],[Senior]]="yes","Senior","Other"))</f>
        <v>Senior</v>
      </c>
      <c r="L2555" t="s">
        <v>32</v>
      </c>
      <c r="M2555" t="s">
        <v>38</v>
      </c>
      <c r="N2555" t="s">
        <v>34</v>
      </c>
      <c r="O2555" t="s">
        <v>34</v>
      </c>
      <c r="P2555">
        <v>1</v>
      </c>
      <c r="R2555">
        <v>30</v>
      </c>
      <c r="S2555">
        <v>0</v>
      </c>
      <c r="T2555">
        <v>0</v>
      </c>
      <c r="U2555">
        <v>0</v>
      </c>
      <c r="V2555">
        <v>8</v>
      </c>
      <c r="W2555" t="str">
        <f>IF(Table1[[#This Row],[Avg Monthly GB Download]]&lt;5,"Less than 5GB",IF(Table1[[#This Row],[Avg Monthly GB Download]]&lt;10,"Less than 10GB","10 ot more 10GB"))</f>
        <v>Less than 10GB</v>
      </c>
    </row>
    <row r="2556" spans="1:23" x14ac:dyDescent="0.3">
      <c r="A2556" t="s">
        <v>25</v>
      </c>
      <c r="B2556">
        <v>2</v>
      </c>
      <c r="C2556" t="s">
        <v>21</v>
      </c>
      <c r="D2556" t="s">
        <v>22</v>
      </c>
      <c r="E2556" t="s">
        <v>28</v>
      </c>
      <c r="F2556" t="s">
        <v>24</v>
      </c>
      <c r="G2556">
        <v>23</v>
      </c>
      <c r="H2556" t="s">
        <v>25</v>
      </c>
      <c r="I2556" t="s">
        <v>21</v>
      </c>
      <c r="K2556" t="str">
        <f>IF(Table1[[#This Row],[Under 30]]="yes","Under 30",IF(Table1[[#This Row],[Senior]]="yes","Senior","Other"))</f>
        <v>Under 30</v>
      </c>
      <c r="P2556">
        <v>1</v>
      </c>
      <c r="Q2556">
        <v>1</v>
      </c>
      <c r="R2556">
        <v>23</v>
      </c>
      <c r="S2556">
        <v>3</v>
      </c>
      <c r="T2556">
        <v>0</v>
      </c>
      <c r="U2556">
        <v>0</v>
      </c>
      <c r="V2556">
        <v>17</v>
      </c>
      <c r="W2556" t="str">
        <f>IF(Table1[[#This Row],[Avg Monthly GB Download]]&lt;5,"Less than 5GB",IF(Table1[[#This Row],[Avg Monthly GB Download]]&lt;10,"Less than 10GB","10 ot more 10GB"))</f>
        <v>10 ot more 10GB</v>
      </c>
    </row>
    <row r="2557" spans="1:23" x14ac:dyDescent="0.3">
      <c r="A2557" t="s">
        <v>25</v>
      </c>
      <c r="B2557">
        <v>2</v>
      </c>
      <c r="C2557" t="s">
        <v>21</v>
      </c>
      <c r="D2557" t="s">
        <v>22</v>
      </c>
      <c r="E2557" t="s">
        <v>29</v>
      </c>
      <c r="F2557" t="s">
        <v>26</v>
      </c>
      <c r="G2557">
        <v>35</v>
      </c>
      <c r="H2557" t="s">
        <v>21</v>
      </c>
      <c r="I2557" t="s">
        <v>21</v>
      </c>
      <c r="K2557" t="str">
        <f>IF(Table1[[#This Row],[Under 30]]="yes","Under 30",IF(Table1[[#This Row],[Senior]]="yes","Senior","Other"))</f>
        <v>Other</v>
      </c>
      <c r="P2557">
        <v>1</v>
      </c>
      <c r="R2557">
        <v>34</v>
      </c>
      <c r="S2557">
        <v>0</v>
      </c>
      <c r="T2557">
        <v>0</v>
      </c>
      <c r="U2557">
        <v>0</v>
      </c>
      <c r="V2557">
        <v>6</v>
      </c>
      <c r="W2557" t="str">
        <f>IF(Table1[[#This Row],[Avg Monthly GB Download]]&lt;5,"Less than 5GB",IF(Table1[[#This Row],[Avg Monthly GB Download]]&lt;10,"Less than 10GB","10 ot more 10GB"))</f>
        <v>Less than 10GB</v>
      </c>
    </row>
    <row r="2558" spans="1:23" x14ac:dyDescent="0.3">
      <c r="A2558" t="s">
        <v>25</v>
      </c>
      <c r="B2558">
        <v>2</v>
      </c>
      <c r="C2558" t="s">
        <v>21</v>
      </c>
      <c r="D2558" t="s">
        <v>22</v>
      </c>
      <c r="E2558" t="s">
        <v>30</v>
      </c>
      <c r="F2558" t="s">
        <v>26</v>
      </c>
      <c r="G2558">
        <v>19</v>
      </c>
      <c r="H2558" t="s">
        <v>25</v>
      </c>
      <c r="I2558" t="s">
        <v>21</v>
      </c>
      <c r="K2558" t="str">
        <f>IF(Table1[[#This Row],[Under 30]]="yes","Under 30",IF(Table1[[#This Row],[Senior]]="yes","Senior","Other"))</f>
        <v>Under 30</v>
      </c>
      <c r="P2558">
        <v>1</v>
      </c>
      <c r="R2558">
        <v>50</v>
      </c>
      <c r="S2558">
        <v>1</v>
      </c>
      <c r="T2558">
        <v>0</v>
      </c>
      <c r="U2558">
        <v>0</v>
      </c>
      <c r="V2558">
        <v>10</v>
      </c>
      <c r="W2558" t="str">
        <f>IF(Table1[[#This Row],[Avg Monthly GB Download]]&lt;5,"Less than 5GB",IF(Table1[[#This Row],[Avg Monthly GB Download]]&lt;10,"Less than 10GB","10 ot more 10GB"))</f>
        <v>10 ot more 10GB</v>
      </c>
    </row>
    <row r="2559" spans="1:23" x14ac:dyDescent="0.3">
      <c r="A2559" t="s">
        <v>25</v>
      </c>
      <c r="B2559">
        <v>2</v>
      </c>
      <c r="C2559" t="s">
        <v>21</v>
      </c>
      <c r="D2559" t="s">
        <v>22</v>
      </c>
      <c r="E2559" t="s">
        <v>30</v>
      </c>
      <c r="F2559" t="s">
        <v>26</v>
      </c>
      <c r="G2559">
        <v>32</v>
      </c>
      <c r="H2559" t="s">
        <v>21</v>
      </c>
      <c r="I2559" t="s">
        <v>21</v>
      </c>
      <c r="K2559" t="str">
        <f>IF(Table1[[#This Row],[Under 30]]="yes","Under 30",IF(Table1[[#This Row],[Senior]]="yes","Senior","Other"))</f>
        <v>Other</v>
      </c>
      <c r="P2559">
        <v>1</v>
      </c>
      <c r="Q2559">
        <v>1</v>
      </c>
      <c r="R2559">
        <v>37</v>
      </c>
      <c r="S2559">
        <v>5</v>
      </c>
      <c r="T2559">
        <v>0</v>
      </c>
      <c r="U2559">
        <v>0</v>
      </c>
      <c r="V2559">
        <v>11</v>
      </c>
      <c r="W2559" t="str">
        <f>IF(Table1[[#This Row],[Avg Monthly GB Download]]&lt;5,"Less than 5GB",IF(Table1[[#This Row],[Avg Monthly GB Download]]&lt;10,"Less than 10GB","10 ot more 10GB"))</f>
        <v>10 ot more 10GB</v>
      </c>
    </row>
    <row r="2560" spans="1:23" x14ac:dyDescent="0.3">
      <c r="A2560" t="s">
        <v>25</v>
      </c>
      <c r="B2560">
        <v>2</v>
      </c>
      <c r="C2560" t="s">
        <v>21</v>
      </c>
      <c r="D2560" t="s">
        <v>22</v>
      </c>
      <c r="E2560" t="s">
        <v>31</v>
      </c>
      <c r="F2560" t="s">
        <v>26</v>
      </c>
      <c r="G2560">
        <v>59</v>
      </c>
      <c r="H2560" t="s">
        <v>21</v>
      </c>
      <c r="I2560" t="s">
        <v>21</v>
      </c>
      <c r="K2560" t="str">
        <f>IF(Table1[[#This Row],[Under 30]]="yes","Under 30",IF(Table1[[#This Row],[Senior]]="yes","Senior","Other"))</f>
        <v>Other</v>
      </c>
      <c r="P2560">
        <v>1</v>
      </c>
      <c r="Q2560">
        <v>1</v>
      </c>
      <c r="R2560">
        <v>40</v>
      </c>
      <c r="S2560">
        <v>1</v>
      </c>
      <c r="T2560">
        <v>0</v>
      </c>
      <c r="U2560">
        <v>0</v>
      </c>
      <c r="V2560">
        <v>15</v>
      </c>
      <c r="W2560" t="str">
        <f>IF(Table1[[#This Row],[Avg Monthly GB Download]]&lt;5,"Less than 5GB",IF(Table1[[#This Row],[Avg Monthly GB Download]]&lt;10,"Less than 10GB","10 ot more 10GB"))</f>
        <v>10 ot more 10GB</v>
      </c>
    </row>
    <row r="2561" spans="1:23" x14ac:dyDescent="0.3">
      <c r="A2561" t="s">
        <v>25</v>
      </c>
      <c r="B2561">
        <v>2</v>
      </c>
      <c r="C2561" t="s">
        <v>21</v>
      </c>
      <c r="D2561" t="s">
        <v>22</v>
      </c>
      <c r="E2561" t="s">
        <v>36</v>
      </c>
      <c r="F2561" t="s">
        <v>24</v>
      </c>
      <c r="G2561">
        <v>36</v>
      </c>
      <c r="H2561" t="s">
        <v>21</v>
      </c>
      <c r="I2561" t="s">
        <v>21</v>
      </c>
      <c r="K2561" t="str">
        <f>IF(Table1[[#This Row],[Under 30]]="yes","Under 30",IF(Table1[[#This Row],[Senior]]="yes","Senior","Other"))</f>
        <v>Other</v>
      </c>
      <c r="P2561">
        <v>1</v>
      </c>
      <c r="R2561">
        <v>23</v>
      </c>
      <c r="S2561">
        <v>0</v>
      </c>
      <c r="T2561">
        <v>0</v>
      </c>
      <c r="U2561">
        <v>0</v>
      </c>
      <c r="V2561">
        <v>3</v>
      </c>
      <c r="W2561" t="str">
        <f>IF(Table1[[#This Row],[Avg Monthly GB Download]]&lt;5,"Less than 5GB",IF(Table1[[#This Row],[Avg Monthly GB Download]]&lt;10,"Less than 10GB","10 ot more 10GB"))</f>
        <v>Less than 5GB</v>
      </c>
    </row>
    <row r="2562" spans="1:23" x14ac:dyDescent="0.3">
      <c r="A2562" t="s">
        <v>25</v>
      </c>
      <c r="B2562">
        <v>2</v>
      </c>
      <c r="C2562" t="s">
        <v>21</v>
      </c>
      <c r="D2562" t="s">
        <v>22</v>
      </c>
      <c r="E2562" t="s">
        <v>93</v>
      </c>
      <c r="F2562" t="s">
        <v>24</v>
      </c>
      <c r="G2562">
        <v>79</v>
      </c>
      <c r="H2562" t="s">
        <v>21</v>
      </c>
      <c r="I2562" t="s">
        <v>25</v>
      </c>
      <c r="J2562" t="s">
        <v>21</v>
      </c>
      <c r="K2562" t="str">
        <f>IF(Table1[[#This Row],[Under 30]]="yes","Under 30",IF(Table1[[#This Row],[Senior]]="yes","Senior","Other"))</f>
        <v>Senior</v>
      </c>
      <c r="L2562" t="s">
        <v>32</v>
      </c>
      <c r="M2562" t="s">
        <v>38</v>
      </c>
      <c r="N2562" t="s">
        <v>39</v>
      </c>
      <c r="O2562" t="s">
        <v>104</v>
      </c>
      <c r="P2562">
        <v>1</v>
      </c>
      <c r="Q2562">
        <v>1</v>
      </c>
      <c r="R2562">
        <v>38</v>
      </c>
      <c r="S2562">
        <v>3</v>
      </c>
      <c r="T2562">
        <v>0</v>
      </c>
      <c r="U2562">
        <v>0</v>
      </c>
      <c r="V2562">
        <v>3</v>
      </c>
      <c r="W2562" t="str">
        <f>IF(Table1[[#This Row],[Avg Monthly GB Download]]&lt;5,"Less than 5GB",IF(Table1[[#This Row],[Avg Monthly GB Download]]&lt;10,"Less than 10GB","10 ot more 10GB"))</f>
        <v>Less than 5GB</v>
      </c>
    </row>
    <row r="2563" spans="1:23" x14ac:dyDescent="0.3">
      <c r="A2563" t="s">
        <v>25</v>
      </c>
      <c r="B2563">
        <v>2</v>
      </c>
      <c r="C2563" t="s">
        <v>21</v>
      </c>
      <c r="D2563" t="s">
        <v>22</v>
      </c>
      <c r="E2563" t="s">
        <v>41</v>
      </c>
      <c r="F2563" t="s">
        <v>24</v>
      </c>
      <c r="G2563">
        <v>54</v>
      </c>
      <c r="H2563" t="s">
        <v>21</v>
      </c>
      <c r="I2563" t="s">
        <v>21</v>
      </c>
      <c r="K2563" t="str">
        <f>IF(Table1[[#This Row],[Under 30]]="yes","Under 30",IF(Table1[[#This Row],[Senior]]="yes","Senior","Other"))</f>
        <v>Other</v>
      </c>
      <c r="P2563">
        <v>1</v>
      </c>
      <c r="Q2563">
        <v>1</v>
      </c>
      <c r="R2563">
        <v>43</v>
      </c>
      <c r="S2563">
        <v>5</v>
      </c>
      <c r="T2563">
        <v>0</v>
      </c>
      <c r="U2563">
        <v>0</v>
      </c>
      <c r="V2563">
        <v>3</v>
      </c>
      <c r="W2563" t="str">
        <f>IF(Table1[[#This Row],[Avg Monthly GB Download]]&lt;5,"Less than 5GB",IF(Table1[[#This Row],[Avg Monthly GB Download]]&lt;10,"Less than 10GB","10 ot more 10GB"))</f>
        <v>Less than 5GB</v>
      </c>
    </row>
    <row r="2564" spans="1:23" x14ac:dyDescent="0.3">
      <c r="A2564" t="s">
        <v>25</v>
      </c>
      <c r="B2564">
        <v>2</v>
      </c>
      <c r="C2564" t="s">
        <v>21</v>
      </c>
      <c r="D2564" t="s">
        <v>22</v>
      </c>
      <c r="E2564" t="s">
        <v>41</v>
      </c>
      <c r="F2564" t="s">
        <v>24</v>
      </c>
      <c r="G2564">
        <v>71</v>
      </c>
      <c r="H2564" t="s">
        <v>21</v>
      </c>
      <c r="I2564" t="s">
        <v>25</v>
      </c>
      <c r="J2564" t="s">
        <v>21</v>
      </c>
      <c r="K2564" t="str">
        <f>IF(Table1[[#This Row],[Under 30]]="yes","Under 30",IF(Table1[[#This Row],[Senior]]="yes","Senior","Other"))</f>
        <v>Senior</v>
      </c>
      <c r="L2564" t="s">
        <v>32</v>
      </c>
      <c r="M2564" t="s">
        <v>38</v>
      </c>
      <c r="N2564" t="s">
        <v>56</v>
      </c>
      <c r="O2564" t="s">
        <v>96</v>
      </c>
      <c r="P2564">
        <v>1</v>
      </c>
      <c r="Q2564">
        <v>1</v>
      </c>
      <c r="R2564">
        <v>25</v>
      </c>
      <c r="S2564">
        <v>4</v>
      </c>
      <c r="T2564">
        <v>0</v>
      </c>
      <c r="U2564">
        <v>0</v>
      </c>
      <c r="V2564">
        <v>8</v>
      </c>
      <c r="W2564" t="str">
        <f>IF(Table1[[#This Row],[Avg Monthly GB Download]]&lt;5,"Less than 5GB",IF(Table1[[#This Row],[Avg Monthly GB Download]]&lt;10,"Less than 10GB","10 ot more 10GB"))</f>
        <v>Less than 10GB</v>
      </c>
    </row>
    <row r="2565" spans="1:23" x14ac:dyDescent="0.3">
      <c r="A2565" t="s">
        <v>25</v>
      </c>
      <c r="B2565">
        <v>2</v>
      </c>
      <c r="C2565" t="s">
        <v>21</v>
      </c>
      <c r="D2565" t="s">
        <v>22</v>
      </c>
      <c r="E2565" t="s">
        <v>41</v>
      </c>
      <c r="F2565" t="s">
        <v>24</v>
      </c>
      <c r="G2565">
        <v>81</v>
      </c>
      <c r="H2565" t="s">
        <v>21</v>
      </c>
      <c r="I2565" t="s">
        <v>25</v>
      </c>
      <c r="J2565" t="s">
        <v>21</v>
      </c>
      <c r="K2565" t="str">
        <f>IF(Table1[[#This Row],[Under 30]]="yes","Under 30",IF(Table1[[#This Row],[Senior]]="yes","Senior","Other"))</f>
        <v>Senior</v>
      </c>
      <c r="L2565" t="s">
        <v>53</v>
      </c>
      <c r="M2565" t="s">
        <v>38</v>
      </c>
      <c r="N2565" t="s">
        <v>34</v>
      </c>
      <c r="O2565" t="s">
        <v>34</v>
      </c>
      <c r="P2565">
        <v>1</v>
      </c>
      <c r="R2565">
        <v>34</v>
      </c>
      <c r="S2565">
        <v>0</v>
      </c>
      <c r="T2565">
        <v>0</v>
      </c>
      <c r="U2565">
        <v>0</v>
      </c>
      <c r="V2565">
        <v>5</v>
      </c>
      <c r="W2565" t="str">
        <f>IF(Table1[[#This Row],[Avg Monthly GB Download]]&lt;5,"Less than 5GB",IF(Table1[[#This Row],[Avg Monthly GB Download]]&lt;10,"Less than 10GB","10 ot more 10GB"))</f>
        <v>Less than 10GB</v>
      </c>
    </row>
    <row r="2566" spans="1:23" x14ac:dyDescent="0.3">
      <c r="A2566" t="s">
        <v>25</v>
      </c>
      <c r="B2566">
        <v>2</v>
      </c>
      <c r="C2566" t="s">
        <v>21</v>
      </c>
      <c r="D2566" t="s">
        <v>22</v>
      </c>
      <c r="E2566" t="s">
        <v>41</v>
      </c>
      <c r="F2566" t="s">
        <v>26</v>
      </c>
      <c r="G2566">
        <v>68</v>
      </c>
      <c r="H2566" t="s">
        <v>21</v>
      </c>
      <c r="I2566" t="s">
        <v>25</v>
      </c>
      <c r="J2566" t="s">
        <v>21</v>
      </c>
      <c r="K2566" t="str">
        <f>IF(Table1[[#This Row],[Under 30]]="yes","Under 30",IF(Table1[[#This Row],[Senior]]="yes","Senior","Other"))</f>
        <v>Senior</v>
      </c>
      <c r="L2566" t="s">
        <v>53</v>
      </c>
      <c r="M2566" t="s">
        <v>95</v>
      </c>
      <c r="N2566" t="s">
        <v>34</v>
      </c>
      <c r="O2566" t="s">
        <v>34</v>
      </c>
      <c r="P2566">
        <v>1</v>
      </c>
      <c r="R2566">
        <v>29</v>
      </c>
      <c r="S2566">
        <v>0</v>
      </c>
      <c r="T2566">
        <v>0</v>
      </c>
      <c r="U2566">
        <v>0</v>
      </c>
      <c r="V2566">
        <v>3</v>
      </c>
      <c r="W2566" t="str">
        <f>IF(Table1[[#This Row],[Avg Monthly GB Download]]&lt;5,"Less than 5GB",IF(Table1[[#This Row],[Avg Monthly GB Download]]&lt;10,"Less than 10GB","10 ot more 10GB"))</f>
        <v>Less than 5GB</v>
      </c>
    </row>
    <row r="2567" spans="1:23" x14ac:dyDescent="0.3">
      <c r="A2567" t="s">
        <v>25</v>
      </c>
      <c r="B2567">
        <v>2</v>
      </c>
      <c r="C2567" t="s">
        <v>21</v>
      </c>
      <c r="D2567" t="s">
        <v>22</v>
      </c>
      <c r="E2567" t="s">
        <v>42</v>
      </c>
      <c r="F2567" t="s">
        <v>24</v>
      </c>
      <c r="G2567">
        <v>52</v>
      </c>
      <c r="H2567" t="s">
        <v>21</v>
      </c>
      <c r="I2567" t="s">
        <v>21</v>
      </c>
      <c r="K2567" t="str">
        <f>IF(Table1[[#This Row],[Under 30]]="yes","Under 30",IF(Table1[[#This Row],[Senior]]="yes","Senior","Other"))</f>
        <v>Other</v>
      </c>
      <c r="P2567">
        <v>1</v>
      </c>
      <c r="R2567">
        <v>35</v>
      </c>
      <c r="S2567">
        <v>0</v>
      </c>
      <c r="T2567">
        <v>0</v>
      </c>
      <c r="U2567">
        <v>0</v>
      </c>
      <c r="V2567">
        <v>2</v>
      </c>
      <c r="W2567" t="str">
        <f>IF(Table1[[#This Row],[Avg Monthly GB Download]]&lt;5,"Less than 5GB",IF(Table1[[#This Row],[Avg Monthly GB Download]]&lt;10,"Less than 10GB","10 ot more 10GB"))</f>
        <v>Less than 5GB</v>
      </c>
    </row>
    <row r="2568" spans="1:23" x14ac:dyDescent="0.3">
      <c r="A2568" t="s">
        <v>25</v>
      </c>
      <c r="B2568">
        <v>2</v>
      </c>
      <c r="C2568" t="s">
        <v>21</v>
      </c>
      <c r="D2568" t="s">
        <v>22</v>
      </c>
      <c r="E2568" t="s">
        <v>43</v>
      </c>
      <c r="F2568" t="s">
        <v>24</v>
      </c>
      <c r="G2568">
        <v>47</v>
      </c>
      <c r="H2568" t="s">
        <v>21</v>
      </c>
      <c r="I2568" t="s">
        <v>21</v>
      </c>
      <c r="K2568" t="str">
        <f>IF(Table1[[#This Row],[Under 30]]="yes","Under 30",IF(Table1[[#This Row],[Senior]]="yes","Senior","Other"))</f>
        <v>Other</v>
      </c>
      <c r="P2568">
        <v>1</v>
      </c>
      <c r="R2568">
        <v>19</v>
      </c>
      <c r="S2568">
        <v>2</v>
      </c>
      <c r="T2568">
        <v>0</v>
      </c>
      <c r="U2568">
        <v>0</v>
      </c>
      <c r="V2568">
        <v>2</v>
      </c>
      <c r="W2568" t="str">
        <f>IF(Table1[[#This Row],[Avg Monthly GB Download]]&lt;5,"Less than 5GB",IF(Table1[[#This Row],[Avg Monthly GB Download]]&lt;10,"Less than 10GB","10 ot more 10GB"))</f>
        <v>Less than 5GB</v>
      </c>
    </row>
    <row r="2569" spans="1:23" x14ac:dyDescent="0.3">
      <c r="A2569" t="s">
        <v>25</v>
      </c>
      <c r="B2569">
        <v>2</v>
      </c>
      <c r="C2569" t="s">
        <v>21</v>
      </c>
      <c r="D2569" t="s">
        <v>22</v>
      </c>
      <c r="E2569" t="s">
        <v>43</v>
      </c>
      <c r="F2569" t="s">
        <v>24</v>
      </c>
      <c r="G2569">
        <v>66</v>
      </c>
      <c r="H2569" t="s">
        <v>21</v>
      </c>
      <c r="I2569" t="s">
        <v>25</v>
      </c>
      <c r="J2569" t="s">
        <v>21</v>
      </c>
      <c r="K2569" t="str">
        <f>IF(Table1[[#This Row],[Under 30]]="yes","Under 30",IF(Table1[[#This Row],[Senior]]="yes","Senior","Other"))</f>
        <v>Senior</v>
      </c>
      <c r="L2569" t="s">
        <v>32</v>
      </c>
      <c r="M2569" t="s">
        <v>38</v>
      </c>
      <c r="N2569" t="s">
        <v>56</v>
      </c>
      <c r="O2569" t="s">
        <v>96</v>
      </c>
      <c r="P2569">
        <v>1</v>
      </c>
      <c r="Q2569">
        <v>1</v>
      </c>
      <c r="R2569">
        <v>41</v>
      </c>
      <c r="S2569">
        <v>5</v>
      </c>
      <c r="T2569">
        <v>0</v>
      </c>
      <c r="U2569">
        <v>0</v>
      </c>
      <c r="V2569">
        <v>9</v>
      </c>
      <c r="W2569" t="str">
        <f>IF(Table1[[#This Row],[Avg Monthly GB Download]]&lt;5,"Less than 5GB",IF(Table1[[#This Row],[Avg Monthly GB Download]]&lt;10,"Less than 10GB","10 ot more 10GB"))</f>
        <v>Less than 10GB</v>
      </c>
    </row>
    <row r="2570" spans="1:23" x14ac:dyDescent="0.3">
      <c r="A2570" t="s">
        <v>25</v>
      </c>
      <c r="B2570">
        <v>2</v>
      </c>
      <c r="C2570" t="s">
        <v>21</v>
      </c>
      <c r="D2570" t="s">
        <v>22</v>
      </c>
      <c r="E2570" t="s">
        <v>44</v>
      </c>
      <c r="F2570" t="s">
        <v>24</v>
      </c>
      <c r="G2570">
        <v>43</v>
      </c>
      <c r="H2570" t="s">
        <v>21</v>
      </c>
      <c r="I2570" t="s">
        <v>21</v>
      </c>
      <c r="K2570" t="str">
        <f>IF(Table1[[#This Row],[Under 30]]="yes","Under 30",IF(Table1[[#This Row],[Senior]]="yes","Senior","Other"))</f>
        <v>Other</v>
      </c>
      <c r="P2570">
        <v>1</v>
      </c>
      <c r="Q2570">
        <v>1</v>
      </c>
      <c r="R2570">
        <v>31</v>
      </c>
      <c r="S2570">
        <v>1</v>
      </c>
      <c r="T2570">
        <v>0</v>
      </c>
      <c r="U2570">
        <v>0</v>
      </c>
      <c r="V2570">
        <v>8</v>
      </c>
      <c r="W2570" t="str">
        <f>IF(Table1[[#This Row],[Avg Monthly GB Download]]&lt;5,"Less than 5GB",IF(Table1[[#This Row],[Avg Monthly GB Download]]&lt;10,"Less than 10GB","10 ot more 10GB"))</f>
        <v>Less than 10GB</v>
      </c>
    </row>
    <row r="2571" spans="1:23" x14ac:dyDescent="0.3">
      <c r="A2571" t="s">
        <v>25</v>
      </c>
      <c r="B2571">
        <v>2</v>
      </c>
      <c r="C2571" t="s">
        <v>21</v>
      </c>
      <c r="D2571" t="s">
        <v>22</v>
      </c>
      <c r="E2571" t="s">
        <v>45</v>
      </c>
      <c r="F2571" t="s">
        <v>24</v>
      </c>
      <c r="G2571">
        <v>21</v>
      </c>
      <c r="H2571" t="s">
        <v>25</v>
      </c>
      <c r="I2571" t="s">
        <v>21</v>
      </c>
      <c r="K2571" t="str">
        <f>IF(Table1[[#This Row],[Under 30]]="yes","Under 30",IF(Table1[[#This Row],[Senior]]="yes","Senior","Other"))</f>
        <v>Under 30</v>
      </c>
      <c r="P2571">
        <v>1</v>
      </c>
      <c r="Q2571">
        <v>1</v>
      </c>
      <c r="R2571">
        <v>15</v>
      </c>
      <c r="S2571">
        <v>5</v>
      </c>
      <c r="T2571">
        <v>34.4</v>
      </c>
      <c r="U2571">
        <v>0</v>
      </c>
      <c r="V2571">
        <v>25</v>
      </c>
      <c r="W2571" t="str">
        <f>IF(Table1[[#This Row],[Avg Monthly GB Download]]&lt;5,"Less than 5GB",IF(Table1[[#This Row],[Avg Monthly GB Download]]&lt;10,"Less than 10GB","10 ot more 10GB"))</f>
        <v>10 ot more 10GB</v>
      </c>
    </row>
    <row r="2572" spans="1:23" x14ac:dyDescent="0.3">
      <c r="A2572" t="s">
        <v>25</v>
      </c>
      <c r="B2572">
        <v>2</v>
      </c>
      <c r="C2572" t="s">
        <v>21</v>
      </c>
      <c r="D2572" t="s">
        <v>22</v>
      </c>
      <c r="E2572" t="s">
        <v>45</v>
      </c>
      <c r="F2572" t="s">
        <v>26</v>
      </c>
      <c r="G2572">
        <v>38</v>
      </c>
      <c r="H2572" t="s">
        <v>21</v>
      </c>
      <c r="I2572" t="s">
        <v>21</v>
      </c>
      <c r="K2572" t="str">
        <f>IF(Table1[[#This Row],[Under 30]]="yes","Under 30",IF(Table1[[#This Row],[Senior]]="yes","Senior","Other"))</f>
        <v>Other</v>
      </c>
      <c r="P2572">
        <v>1</v>
      </c>
      <c r="Q2572">
        <v>1</v>
      </c>
      <c r="R2572">
        <v>21</v>
      </c>
      <c r="S2572">
        <v>1</v>
      </c>
      <c r="T2572">
        <v>0</v>
      </c>
      <c r="U2572">
        <v>0</v>
      </c>
      <c r="V2572">
        <v>3</v>
      </c>
      <c r="W2572" t="str">
        <f>IF(Table1[[#This Row],[Avg Monthly GB Download]]&lt;5,"Less than 5GB",IF(Table1[[#This Row],[Avg Monthly GB Download]]&lt;10,"Less than 10GB","10 ot more 10GB"))</f>
        <v>Less than 5GB</v>
      </c>
    </row>
    <row r="2573" spans="1:23" x14ac:dyDescent="0.3">
      <c r="A2573" t="s">
        <v>25</v>
      </c>
      <c r="B2573">
        <v>2</v>
      </c>
      <c r="C2573" t="s">
        <v>21</v>
      </c>
      <c r="D2573" t="s">
        <v>22</v>
      </c>
      <c r="E2573" t="s">
        <v>46</v>
      </c>
      <c r="F2573" t="s">
        <v>24</v>
      </c>
      <c r="G2573">
        <v>37</v>
      </c>
      <c r="H2573" t="s">
        <v>21</v>
      </c>
      <c r="I2573" t="s">
        <v>21</v>
      </c>
      <c r="K2573" t="str">
        <f>IF(Table1[[#This Row],[Under 30]]="yes","Under 30",IF(Table1[[#This Row],[Senior]]="yes","Senior","Other"))</f>
        <v>Other</v>
      </c>
      <c r="P2573">
        <v>1</v>
      </c>
      <c r="R2573">
        <v>22</v>
      </c>
      <c r="S2573">
        <v>2</v>
      </c>
      <c r="T2573">
        <v>0</v>
      </c>
      <c r="U2573">
        <v>0</v>
      </c>
      <c r="V2573">
        <v>2</v>
      </c>
      <c r="W2573" t="str">
        <f>IF(Table1[[#This Row],[Avg Monthly GB Download]]&lt;5,"Less than 5GB",IF(Table1[[#This Row],[Avg Monthly GB Download]]&lt;10,"Less than 10GB","10 ot more 10GB"))</f>
        <v>Less than 5GB</v>
      </c>
    </row>
    <row r="2574" spans="1:23" x14ac:dyDescent="0.3">
      <c r="A2574" t="s">
        <v>25</v>
      </c>
      <c r="B2574">
        <v>2</v>
      </c>
      <c r="C2574" t="s">
        <v>21</v>
      </c>
      <c r="D2574" t="s">
        <v>22</v>
      </c>
      <c r="E2574" t="s">
        <v>46</v>
      </c>
      <c r="F2574" t="s">
        <v>26</v>
      </c>
      <c r="G2574">
        <v>58</v>
      </c>
      <c r="H2574" t="s">
        <v>21</v>
      </c>
      <c r="I2574" t="s">
        <v>21</v>
      </c>
      <c r="K2574" t="str">
        <f>IF(Table1[[#This Row],[Under 30]]="yes","Under 30",IF(Table1[[#This Row],[Senior]]="yes","Senior","Other"))</f>
        <v>Other</v>
      </c>
      <c r="P2574">
        <v>1</v>
      </c>
      <c r="R2574">
        <v>28</v>
      </c>
      <c r="S2574">
        <v>1</v>
      </c>
      <c r="T2574">
        <v>0</v>
      </c>
      <c r="U2574">
        <v>0</v>
      </c>
      <c r="V2574">
        <v>2</v>
      </c>
      <c r="W2574" t="str">
        <f>IF(Table1[[#This Row],[Avg Monthly GB Download]]&lt;5,"Less than 5GB",IF(Table1[[#This Row],[Avg Monthly GB Download]]&lt;10,"Less than 10GB","10 ot more 10GB"))</f>
        <v>Less than 5GB</v>
      </c>
    </row>
    <row r="2575" spans="1:23" x14ac:dyDescent="0.3">
      <c r="A2575" t="s">
        <v>25</v>
      </c>
      <c r="B2575">
        <v>2</v>
      </c>
      <c r="C2575" t="s">
        <v>21</v>
      </c>
      <c r="D2575" t="s">
        <v>22</v>
      </c>
      <c r="E2575" t="s">
        <v>46</v>
      </c>
      <c r="F2575" t="s">
        <v>26</v>
      </c>
      <c r="G2575">
        <v>61</v>
      </c>
      <c r="H2575" t="s">
        <v>21</v>
      </c>
      <c r="I2575" t="s">
        <v>21</v>
      </c>
      <c r="K2575" t="str">
        <f>IF(Table1[[#This Row],[Under 30]]="yes","Under 30",IF(Table1[[#This Row],[Senior]]="yes","Senior","Other"))</f>
        <v>Other</v>
      </c>
      <c r="P2575">
        <v>1</v>
      </c>
      <c r="Q2575">
        <v>1</v>
      </c>
      <c r="R2575">
        <v>45</v>
      </c>
      <c r="S2575">
        <v>1</v>
      </c>
      <c r="T2575">
        <v>0</v>
      </c>
      <c r="U2575">
        <v>0</v>
      </c>
      <c r="V2575">
        <v>5</v>
      </c>
      <c r="W2575" t="str">
        <f>IF(Table1[[#This Row],[Avg Monthly GB Download]]&lt;5,"Less than 5GB",IF(Table1[[#This Row],[Avg Monthly GB Download]]&lt;10,"Less than 10GB","10 ot more 10GB"))</f>
        <v>Less than 10GB</v>
      </c>
    </row>
    <row r="2576" spans="1:23" x14ac:dyDescent="0.3">
      <c r="A2576" t="s">
        <v>25</v>
      </c>
      <c r="B2576">
        <v>2</v>
      </c>
      <c r="C2576" t="s">
        <v>21</v>
      </c>
      <c r="D2576" t="s">
        <v>22</v>
      </c>
      <c r="E2576" t="s">
        <v>50</v>
      </c>
      <c r="F2576" t="s">
        <v>24</v>
      </c>
      <c r="G2576">
        <v>44</v>
      </c>
      <c r="H2576" t="s">
        <v>21</v>
      </c>
      <c r="I2576" t="s">
        <v>21</v>
      </c>
      <c r="K2576" t="str">
        <f>IF(Table1[[#This Row],[Under 30]]="yes","Under 30",IF(Table1[[#This Row],[Senior]]="yes","Senior","Other"))</f>
        <v>Other</v>
      </c>
      <c r="P2576">
        <v>1</v>
      </c>
      <c r="Q2576">
        <v>1</v>
      </c>
      <c r="R2576">
        <v>36</v>
      </c>
      <c r="S2576">
        <v>3</v>
      </c>
      <c r="T2576">
        <v>0</v>
      </c>
      <c r="U2576">
        <v>0</v>
      </c>
      <c r="V2576">
        <v>1</v>
      </c>
      <c r="W2576" t="str">
        <f>IF(Table1[[#This Row],[Avg Monthly GB Download]]&lt;5,"Less than 5GB",IF(Table1[[#This Row],[Avg Monthly GB Download]]&lt;10,"Less than 10GB","10 ot more 10GB"))</f>
        <v>Less than 5GB</v>
      </c>
    </row>
    <row r="2577" spans="1:23" x14ac:dyDescent="0.3">
      <c r="A2577" t="s">
        <v>25</v>
      </c>
      <c r="B2577">
        <v>2</v>
      </c>
      <c r="C2577" t="s">
        <v>21</v>
      </c>
      <c r="D2577" t="s">
        <v>22</v>
      </c>
      <c r="E2577" t="s">
        <v>50</v>
      </c>
      <c r="F2577" t="s">
        <v>26</v>
      </c>
      <c r="G2577">
        <v>21</v>
      </c>
      <c r="H2577" t="s">
        <v>25</v>
      </c>
      <c r="I2577" t="s">
        <v>21</v>
      </c>
      <c r="K2577" t="str">
        <f>IF(Table1[[#This Row],[Under 30]]="yes","Under 30",IF(Table1[[#This Row],[Senior]]="yes","Senior","Other"))</f>
        <v>Under 30</v>
      </c>
      <c r="P2577">
        <v>1</v>
      </c>
      <c r="Q2577">
        <v>1</v>
      </c>
      <c r="R2577">
        <v>20</v>
      </c>
      <c r="S2577">
        <v>3</v>
      </c>
      <c r="T2577">
        <v>179</v>
      </c>
      <c r="U2577">
        <v>0</v>
      </c>
      <c r="V2577">
        <v>8</v>
      </c>
      <c r="W2577" t="str">
        <f>IF(Table1[[#This Row],[Avg Monthly GB Download]]&lt;5,"Less than 5GB",IF(Table1[[#This Row],[Avg Monthly GB Download]]&lt;10,"Less than 10GB","10 ot more 10GB"))</f>
        <v>Less than 10GB</v>
      </c>
    </row>
    <row r="2578" spans="1:23" x14ac:dyDescent="0.3">
      <c r="A2578" t="s">
        <v>25</v>
      </c>
      <c r="B2578">
        <v>2</v>
      </c>
      <c r="C2578" t="s">
        <v>21</v>
      </c>
      <c r="D2578" t="s">
        <v>22</v>
      </c>
      <c r="E2578" t="s">
        <v>51</v>
      </c>
      <c r="F2578" t="s">
        <v>24</v>
      </c>
      <c r="G2578">
        <v>42</v>
      </c>
      <c r="H2578" t="s">
        <v>21</v>
      </c>
      <c r="I2578" t="s">
        <v>21</v>
      </c>
      <c r="K2578" t="str">
        <f>IF(Table1[[#This Row],[Under 30]]="yes","Under 30",IF(Table1[[#This Row],[Senior]]="yes","Senior","Other"))</f>
        <v>Other</v>
      </c>
      <c r="P2578">
        <v>1</v>
      </c>
      <c r="Q2578">
        <v>1</v>
      </c>
      <c r="R2578">
        <v>47</v>
      </c>
      <c r="S2578">
        <v>2</v>
      </c>
      <c r="T2578">
        <v>0</v>
      </c>
      <c r="U2578">
        <v>0</v>
      </c>
      <c r="V2578">
        <v>5</v>
      </c>
      <c r="W2578" t="str">
        <f>IF(Table1[[#This Row],[Avg Monthly GB Download]]&lt;5,"Less than 5GB",IF(Table1[[#This Row],[Avg Monthly GB Download]]&lt;10,"Less than 10GB","10 ot more 10GB"))</f>
        <v>Less than 10GB</v>
      </c>
    </row>
    <row r="2579" spans="1:23" x14ac:dyDescent="0.3">
      <c r="A2579" t="s">
        <v>25</v>
      </c>
      <c r="B2579">
        <v>2</v>
      </c>
      <c r="C2579" t="s">
        <v>21</v>
      </c>
      <c r="D2579" t="s">
        <v>22</v>
      </c>
      <c r="E2579" t="s">
        <v>51</v>
      </c>
      <c r="F2579" t="s">
        <v>24</v>
      </c>
      <c r="G2579">
        <v>54</v>
      </c>
      <c r="H2579" t="s">
        <v>21</v>
      </c>
      <c r="I2579" t="s">
        <v>21</v>
      </c>
      <c r="K2579" t="str">
        <f>IF(Table1[[#This Row],[Under 30]]="yes","Under 30",IF(Table1[[#This Row],[Senior]]="yes","Senior","Other"))</f>
        <v>Other</v>
      </c>
      <c r="P2579">
        <v>1</v>
      </c>
      <c r="R2579">
        <v>49</v>
      </c>
      <c r="S2579">
        <v>0</v>
      </c>
      <c r="T2579">
        <v>0</v>
      </c>
      <c r="U2579">
        <v>0</v>
      </c>
      <c r="V2579">
        <v>6</v>
      </c>
      <c r="W2579" t="str">
        <f>IF(Table1[[#This Row],[Avg Monthly GB Download]]&lt;5,"Less than 5GB",IF(Table1[[#This Row],[Avg Monthly GB Download]]&lt;10,"Less than 10GB","10 ot more 10GB"))</f>
        <v>Less than 10GB</v>
      </c>
    </row>
    <row r="2580" spans="1:23" x14ac:dyDescent="0.3">
      <c r="A2580" t="s">
        <v>25</v>
      </c>
      <c r="B2580">
        <v>2</v>
      </c>
      <c r="C2580" t="s">
        <v>21</v>
      </c>
      <c r="D2580" t="s">
        <v>22</v>
      </c>
      <c r="E2580" t="s">
        <v>52</v>
      </c>
      <c r="F2580" t="s">
        <v>24</v>
      </c>
      <c r="G2580">
        <v>78</v>
      </c>
      <c r="H2580" t="s">
        <v>21</v>
      </c>
      <c r="I2580" t="s">
        <v>25</v>
      </c>
      <c r="J2580" t="s">
        <v>21</v>
      </c>
      <c r="K2580" t="str">
        <f>IF(Table1[[#This Row],[Under 30]]="yes","Under 30",IF(Table1[[#This Row],[Senior]]="yes","Senior","Other"))</f>
        <v>Senior</v>
      </c>
      <c r="L2580" t="s">
        <v>98</v>
      </c>
      <c r="M2580" t="s">
        <v>38</v>
      </c>
      <c r="N2580" t="s">
        <v>34</v>
      </c>
      <c r="O2580" t="s">
        <v>34</v>
      </c>
      <c r="P2580">
        <v>1</v>
      </c>
      <c r="R2580">
        <v>23</v>
      </c>
      <c r="S2580">
        <v>0</v>
      </c>
      <c r="T2580">
        <v>0</v>
      </c>
      <c r="U2580">
        <v>0</v>
      </c>
      <c r="V2580">
        <v>11</v>
      </c>
      <c r="W2580" t="str">
        <f>IF(Table1[[#This Row],[Avg Monthly GB Download]]&lt;5,"Less than 5GB",IF(Table1[[#This Row],[Avg Monthly GB Download]]&lt;10,"Less than 10GB","10 ot more 10GB"))</f>
        <v>10 ot more 10GB</v>
      </c>
    </row>
    <row r="2581" spans="1:23" x14ac:dyDescent="0.3">
      <c r="A2581" t="s">
        <v>25</v>
      </c>
      <c r="B2581">
        <v>2</v>
      </c>
      <c r="C2581" t="s">
        <v>21</v>
      </c>
      <c r="D2581" t="s">
        <v>22</v>
      </c>
      <c r="E2581" t="s">
        <v>52</v>
      </c>
      <c r="F2581" t="s">
        <v>26</v>
      </c>
      <c r="G2581">
        <v>48</v>
      </c>
      <c r="H2581" t="s">
        <v>21</v>
      </c>
      <c r="I2581" t="s">
        <v>21</v>
      </c>
      <c r="K2581" t="str">
        <f>IF(Table1[[#This Row],[Under 30]]="yes","Under 30",IF(Table1[[#This Row],[Senior]]="yes","Senior","Other"))</f>
        <v>Other</v>
      </c>
      <c r="P2581">
        <v>1</v>
      </c>
      <c r="R2581">
        <v>24</v>
      </c>
      <c r="S2581">
        <v>0</v>
      </c>
      <c r="T2581">
        <v>0</v>
      </c>
      <c r="U2581">
        <v>0</v>
      </c>
      <c r="V2581">
        <v>27</v>
      </c>
      <c r="W2581" t="str">
        <f>IF(Table1[[#This Row],[Avg Monthly GB Download]]&lt;5,"Less than 5GB",IF(Table1[[#This Row],[Avg Monthly GB Download]]&lt;10,"Less than 10GB","10 ot more 10GB"))</f>
        <v>10 ot more 10GB</v>
      </c>
    </row>
    <row r="2582" spans="1:23" x14ac:dyDescent="0.3">
      <c r="A2582" t="s">
        <v>25</v>
      </c>
      <c r="B2582">
        <v>2</v>
      </c>
      <c r="C2582" t="s">
        <v>21</v>
      </c>
      <c r="D2582" t="s">
        <v>22</v>
      </c>
      <c r="E2582" t="s">
        <v>54</v>
      </c>
      <c r="F2582" t="s">
        <v>26</v>
      </c>
      <c r="G2582">
        <v>51</v>
      </c>
      <c r="H2582" t="s">
        <v>21</v>
      </c>
      <c r="I2582" t="s">
        <v>21</v>
      </c>
      <c r="K2582" t="str">
        <f>IF(Table1[[#This Row],[Under 30]]="yes","Under 30",IF(Table1[[#This Row],[Senior]]="yes","Senior","Other"))</f>
        <v>Other</v>
      </c>
      <c r="P2582">
        <v>1</v>
      </c>
      <c r="R2582">
        <v>21</v>
      </c>
      <c r="S2582">
        <v>0</v>
      </c>
      <c r="T2582">
        <v>0</v>
      </c>
      <c r="U2582">
        <v>0</v>
      </c>
      <c r="V2582">
        <v>10</v>
      </c>
      <c r="W2582" t="str">
        <f>IF(Table1[[#This Row],[Avg Monthly GB Download]]&lt;5,"Less than 5GB",IF(Table1[[#This Row],[Avg Monthly GB Download]]&lt;10,"Less than 10GB","10 ot more 10GB"))</f>
        <v>10 ot more 10GB</v>
      </c>
    </row>
    <row r="2583" spans="1:23" x14ac:dyDescent="0.3">
      <c r="A2583" t="s">
        <v>25</v>
      </c>
      <c r="B2583">
        <v>2</v>
      </c>
      <c r="C2583" t="s">
        <v>21</v>
      </c>
      <c r="D2583" t="s">
        <v>22</v>
      </c>
      <c r="E2583" t="s">
        <v>54</v>
      </c>
      <c r="F2583" t="s">
        <v>26</v>
      </c>
      <c r="G2583">
        <v>63</v>
      </c>
      <c r="H2583" t="s">
        <v>21</v>
      </c>
      <c r="I2583" t="s">
        <v>21</v>
      </c>
      <c r="K2583" t="str">
        <f>IF(Table1[[#This Row],[Under 30]]="yes","Under 30",IF(Table1[[#This Row],[Senior]]="yes","Senior","Other"))</f>
        <v>Other</v>
      </c>
      <c r="P2583">
        <v>1</v>
      </c>
      <c r="Q2583">
        <v>1</v>
      </c>
      <c r="R2583">
        <v>59</v>
      </c>
      <c r="S2583">
        <v>4</v>
      </c>
      <c r="T2583">
        <v>0</v>
      </c>
      <c r="U2583">
        <v>0</v>
      </c>
      <c r="V2583">
        <v>4</v>
      </c>
      <c r="W2583" t="str">
        <f>IF(Table1[[#This Row],[Avg Monthly GB Download]]&lt;5,"Less than 5GB",IF(Table1[[#This Row],[Avg Monthly GB Download]]&lt;10,"Less than 10GB","10 ot more 10GB"))</f>
        <v>Less than 5GB</v>
      </c>
    </row>
    <row r="2584" spans="1:23" x14ac:dyDescent="0.3">
      <c r="A2584" t="s">
        <v>25</v>
      </c>
      <c r="B2584">
        <v>2</v>
      </c>
      <c r="C2584" t="s">
        <v>21</v>
      </c>
      <c r="D2584" t="s">
        <v>22</v>
      </c>
      <c r="E2584" t="s">
        <v>55</v>
      </c>
      <c r="F2584" t="s">
        <v>26</v>
      </c>
      <c r="G2584">
        <v>21</v>
      </c>
      <c r="H2584" t="s">
        <v>25</v>
      </c>
      <c r="I2584" t="s">
        <v>21</v>
      </c>
      <c r="K2584" t="str">
        <f>IF(Table1[[#This Row],[Under 30]]="yes","Under 30",IF(Table1[[#This Row],[Senior]]="yes","Senior","Other"))</f>
        <v>Under 30</v>
      </c>
      <c r="P2584">
        <v>1</v>
      </c>
      <c r="R2584">
        <v>12</v>
      </c>
      <c r="S2584">
        <v>0</v>
      </c>
      <c r="T2584">
        <v>0</v>
      </c>
      <c r="U2584">
        <v>0</v>
      </c>
      <c r="V2584">
        <v>30</v>
      </c>
      <c r="W2584" t="str">
        <f>IF(Table1[[#This Row],[Avg Monthly GB Download]]&lt;5,"Less than 5GB",IF(Table1[[#This Row],[Avg Monthly GB Download]]&lt;10,"Less than 10GB","10 ot more 10GB"))</f>
        <v>10 ot more 10GB</v>
      </c>
    </row>
    <row r="2585" spans="1:23" x14ac:dyDescent="0.3">
      <c r="A2585" t="s">
        <v>25</v>
      </c>
      <c r="B2585">
        <v>2</v>
      </c>
      <c r="C2585" t="s">
        <v>21</v>
      </c>
      <c r="D2585" t="s">
        <v>22</v>
      </c>
      <c r="E2585" t="s">
        <v>55</v>
      </c>
      <c r="F2585" t="s">
        <v>26</v>
      </c>
      <c r="G2585">
        <v>22</v>
      </c>
      <c r="H2585" t="s">
        <v>25</v>
      </c>
      <c r="I2585" t="s">
        <v>21</v>
      </c>
      <c r="K2585" t="str">
        <f>IF(Table1[[#This Row],[Under 30]]="yes","Under 30",IF(Table1[[#This Row],[Senior]]="yes","Senior","Other"))</f>
        <v>Under 30</v>
      </c>
      <c r="P2585">
        <v>1</v>
      </c>
      <c r="R2585">
        <v>21</v>
      </c>
      <c r="S2585">
        <v>0</v>
      </c>
      <c r="T2585">
        <v>0</v>
      </c>
      <c r="U2585">
        <v>0</v>
      </c>
      <c r="V2585">
        <v>24</v>
      </c>
      <c r="W2585" t="str">
        <f>IF(Table1[[#This Row],[Avg Monthly GB Download]]&lt;5,"Less than 5GB",IF(Table1[[#This Row],[Avg Monthly GB Download]]&lt;10,"Less than 10GB","10 ot more 10GB"))</f>
        <v>10 ot more 10GB</v>
      </c>
    </row>
    <row r="2586" spans="1:23" x14ac:dyDescent="0.3">
      <c r="A2586" t="s">
        <v>25</v>
      </c>
      <c r="B2586">
        <v>2</v>
      </c>
      <c r="C2586" t="s">
        <v>21</v>
      </c>
      <c r="D2586" t="s">
        <v>22</v>
      </c>
      <c r="E2586" t="s">
        <v>55</v>
      </c>
      <c r="F2586" t="s">
        <v>26</v>
      </c>
      <c r="G2586">
        <v>33</v>
      </c>
      <c r="H2586" t="s">
        <v>21</v>
      </c>
      <c r="I2586" t="s">
        <v>21</v>
      </c>
      <c r="K2586" t="str">
        <f>IF(Table1[[#This Row],[Under 30]]="yes","Under 30",IF(Table1[[#This Row],[Senior]]="yes","Senior","Other"))</f>
        <v>Other</v>
      </c>
      <c r="P2586">
        <v>1</v>
      </c>
      <c r="R2586">
        <v>27</v>
      </c>
      <c r="S2586">
        <v>0</v>
      </c>
      <c r="T2586">
        <v>0</v>
      </c>
      <c r="U2586">
        <v>0</v>
      </c>
      <c r="V2586">
        <v>25</v>
      </c>
      <c r="W2586" t="str">
        <f>IF(Table1[[#This Row],[Avg Monthly GB Download]]&lt;5,"Less than 5GB",IF(Table1[[#This Row],[Avg Monthly GB Download]]&lt;10,"Less than 10GB","10 ot more 10GB"))</f>
        <v>10 ot more 10GB</v>
      </c>
    </row>
    <row r="2587" spans="1:23" x14ac:dyDescent="0.3">
      <c r="A2587" t="s">
        <v>25</v>
      </c>
      <c r="B2587">
        <v>2</v>
      </c>
      <c r="C2587" t="s">
        <v>21</v>
      </c>
      <c r="D2587" t="s">
        <v>22</v>
      </c>
      <c r="E2587" t="s">
        <v>58</v>
      </c>
      <c r="F2587" t="s">
        <v>24</v>
      </c>
      <c r="G2587">
        <v>45</v>
      </c>
      <c r="H2587" t="s">
        <v>21</v>
      </c>
      <c r="I2587" t="s">
        <v>21</v>
      </c>
      <c r="K2587" t="str">
        <f>IF(Table1[[#This Row],[Under 30]]="yes","Under 30",IF(Table1[[#This Row],[Senior]]="yes","Senior","Other"))</f>
        <v>Other</v>
      </c>
      <c r="P2587">
        <v>1</v>
      </c>
      <c r="Q2587">
        <v>1</v>
      </c>
      <c r="R2587">
        <v>43</v>
      </c>
      <c r="S2587">
        <v>2</v>
      </c>
      <c r="T2587">
        <v>0</v>
      </c>
      <c r="U2587">
        <v>0</v>
      </c>
      <c r="V2587">
        <v>12</v>
      </c>
      <c r="W2587" t="str">
        <f>IF(Table1[[#This Row],[Avg Monthly GB Download]]&lt;5,"Less than 5GB",IF(Table1[[#This Row],[Avg Monthly GB Download]]&lt;10,"Less than 10GB","10 ot more 10GB"))</f>
        <v>10 ot more 10GB</v>
      </c>
    </row>
    <row r="2588" spans="1:23" x14ac:dyDescent="0.3">
      <c r="A2588" t="s">
        <v>25</v>
      </c>
      <c r="B2588">
        <v>2</v>
      </c>
      <c r="C2588" t="s">
        <v>21</v>
      </c>
      <c r="D2588" t="s">
        <v>22</v>
      </c>
      <c r="E2588" t="s">
        <v>58</v>
      </c>
      <c r="F2588" t="s">
        <v>26</v>
      </c>
      <c r="G2588">
        <v>22</v>
      </c>
      <c r="H2588" t="s">
        <v>25</v>
      </c>
      <c r="I2588" t="s">
        <v>21</v>
      </c>
      <c r="K2588" t="str">
        <f>IF(Table1[[#This Row],[Under 30]]="yes","Under 30",IF(Table1[[#This Row],[Senior]]="yes","Senior","Other"))</f>
        <v>Under 30</v>
      </c>
      <c r="P2588">
        <v>1</v>
      </c>
      <c r="Q2588">
        <v>1</v>
      </c>
      <c r="R2588">
        <v>25</v>
      </c>
      <c r="S2588">
        <v>1</v>
      </c>
      <c r="T2588">
        <v>90.8</v>
      </c>
      <c r="U2588">
        <v>0</v>
      </c>
      <c r="V2588">
        <v>37</v>
      </c>
      <c r="W2588" t="str">
        <f>IF(Table1[[#This Row],[Avg Monthly GB Download]]&lt;5,"Less than 5GB",IF(Table1[[#This Row],[Avg Monthly GB Download]]&lt;10,"Less than 10GB","10 ot more 10GB"))</f>
        <v>10 ot more 10GB</v>
      </c>
    </row>
    <row r="2589" spans="1:23" x14ac:dyDescent="0.3">
      <c r="A2589" t="s">
        <v>25</v>
      </c>
      <c r="B2589">
        <v>2</v>
      </c>
      <c r="C2589" t="s">
        <v>21</v>
      </c>
      <c r="D2589" t="s">
        <v>22</v>
      </c>
      <c r="E2589" t="s">
        <v>94</v>
      </c>
      <c r="F2589" t="s">
        <v>24</v>
      </c>
      <c r="G2589">
        <v>41</v>
      </c>
      <c r="H2589" t="s">
        <v>21</v>
      </c>
      <c r="I2589" t="s">
        <v>21</v>
      </c>
      <c r="K2589" t="str">
        <f>IF(Table1[[#This Row],[Under 30]]="yes","Under 30",IF(Table1[[#This Row],[Senior]]="yes","Senior","Other"))</f>
        <v>Other</v>
      </c>
      <c r="P2589">
        <v>1</v>
      </c>
      <c r="R2589">
        <v>31</v>
      </c>
      <c r="S2589">
        <v>2</v>
      </c>
      <c r="T2589">
        <v>0</v>
      </c>
      <c r="U2589">
        <v>0</v>
      </c>
      <c r="V2589">
        <v>8</v>
      </c>
      <c r="W2589" t="str">
        <f>IF(Table1[[#This Row],[Avg Monthly GB Download]]&lt;5,"Less than 5GB",IF(Table1[[#This Row],[Avg Monthly GB Download]]&lt;10,"Less than 10GB","10 ot more 10GB"))</f>
        <v>Less than 10GB</v>
      </c>
    </row>
    <row r="2590" spans="1:23" x14ac:dyDescent="0.3">
      <c r="A2590" t="s">
        <v>25</v>
      </c>
      <c r="B2590">
        <v>2</v>
      </c>
      <c r="C2590" t="s">
        <v>21</v>
      </c>
      <c r="D2590" t="s">
        <v>22</v>
      </c>
      <c r="E2590" t="s">
        <v>94</v>
      </c>
      <c r="F2590" t="s">
        <v>26</v>
      </c>
      <c r="G2590">
        <v>53</v>
      </c>
      <c r="H2590" t="s">
        <v>21</v>
      </c>
      <c r="I2590" t="s">
        <v>21</v>
      </c>
      <c r="K2590" t="str">
        <f>IF(Table1[[#This Row],[Under 30]]="yes","Under 30",IF(Table1[[#This Row],[Senior]]="yes","Senior","Other"))</f>
        <v>Other</v>
      </c>
      <c r="P2590">
        <v>1</v>
      </c>
      <c r="Q2590">
        <v>1</v>
      </c>
      <c r="R2590">
        <v>53</v>
      </c>
      <c r="S2590">
        <v>5</v>
      </c>
      <c r="T2590">
        <v>23</v>
      </c>
      <c r="U2590">
        <v>0</v>
      </c>
      <c r="V2590">
        <v>10</v>
      </c>
      <c r="W2590" t="str">
        <f>IF(Table1[[#This Row],[Avg Monthly GB Download]]&lt;5,"Less than 5GB",IF(Table1[[#This Row],[Avg Monthly GB Download]]&lt;10,"Less than 10GB","10 ot more 10GB"))</f>
        <v>10 ot more 10GB</v>
      </c>
    </row>
    <row r="2591" spans="1:23" x14ac:dyDescent="0.3">
      <c r="A2591" t="s">
        <v>25</v>
      </c>
      <c r="B2591">
        <v>2</v>
      </c>
      <c r="C2591" t="s">
        <v>21</v>
      </c>
      <c r="D2591" t="s">
        <v>22</v>
      </c>
      <c r="E2591" t="s">
        <v>94</v>
      </c>
      <c r="F2591" t="s">
        <v>26</v>
      </c>
      <c r="G2591">
        <v>59</v>
      </c>
      <c r="H2591" t="s">
        <v>21</v>
      </c>
      <c r="I2591" t="s">
        <v>21</v>
      </c>
      <c r="K2591" t="str">
        <f>IF(Table1[[#This Row],[Under 30]]="yes","Under 30",IF(Table1[[#This Row],[Senior]]="yes","Senior","Other"))</f>
        <v>Other</v>
      </c>
      <c r="P2591">
        <v>1</v>
      </c>
      <c r="R2591">
        <v>45</v>
      </c>
      <c r="S2591">
        <v>2</v>
      </c>
      <c r="T2591">
        <v>0</v>
      </c>
      <c r="U2591">
        <v>0</v>
      </c>
      <c r="V2591">
        <v>6</v>
      </c>
      <c r="W2591" t="str">
        <f>IF(Table1[[#This Row],[Avg Monthly GB Download]]&lt;5,"Less than 5GB",IF(Table1[[#This Row],[Avg Monthly GB Download]]&lt;10,"Less than 10GB","10 ot more 10GB"))</f>
        <v>Less than 10GB</v>
      </c>
    </row>
    <row r="2592" spans="1:23" x14ac:dyDescent="0.3">
      <c r="A2592" t="s">
        <v>25</v>
      </c>
      <c r="B2592">
        <v>2</v>
      </c>
      <c r="C2592" t="s">
        <v>21</v>
      </c>
      <c r="D2592" t="s">
        <v>22</v>
      </c>
      <c r="E2592" t="s">
        <v>59</v>
      </c>
      <c r="F2592" t="s">
        <v>26</v>
      </c>
      <c r="G2592">
        <v>45</v>
      </c>
      <c r="H2592" t="s">
        <v>21</v>
      </c>
      <c r="I2592" t="s">
        <v>21</v>
      </c>
      <c r="K2592" t="str">
        <f>IF(Table1[[#This Row],[Under 30]]="yes","Under 30",IF(Table1[[#This Row],[Senior]]="yes","Senior","Other"))</f>
        <v>Other</v>
      </c>
      <c r="P2592">
        <v>1</v>
      </c>
      <c r="Q2592">
        <v>1</v>
      </c>
      <c r="R2592">
        <v>45</v>
      </c>
      <c r="S2592">
        <v>1</v>
      </c>
      <c r="T2592">
        <v>0</v>
      </c>
      <c r="U2592">
        <v>0</v>
      </c>
      <c r="V2592">
        <v>1</v>
      </c>
      <c r="W2592" t="str">
        <f>IF(Table1[[#This Row],[Avg Monthly GB Download]]&lt;5,"Less than 5GB",IF(Table1[[#This Row],[Avg Monthly GB Download]]&lt;10,"Less than 10GB","10 ot more 10GB"))</f>
        <v>Less than 5GB</v>
      </c>
    </row>
    <row r="2593" spans="1:23" x14ac:dyDescent="0.3">
      <c r="A2593" t="s">
        <v>25</v>
      </c>
      <c r="B2593">
        <v>2</v>
      </c>
      <c r="C2593" t="s">
        <v>21</v>
      </c>
      <c r="D2593" t="s">
        <v>22</v>
      </c>
      <c r="E2593" t="s">
        <v>60</v>
      </c>
      <c r="F2593" t="s">
        <v>24</v>
      </c>
      <c r="G2593">
        <v>67</v>
      </c>
      <c r="H2593" t="s">
        <v>21</v>
      </c>
      <c r="I2593" t="s">
        <v>25</v>
      </c>
      <c r="J2593" t="s">
        <v>21</v>
      </c>
      <c r="K2593" t="str">
        <f>IF(Table1[[#This Row],[Under 30]]="yes","Under 30",IF(Table1[[#This Row],[Senior]]="yes","Senior","Other"))</f>
        <v>Senior</v>
      </c>
      <c r="L2593" t="s">
        <v>53</v>
      </c>
      <c r="M2593" t="s">
        <v>38</v>
      </c>
      <c r="N2593" t="s">
        <v>34</v>
      </c>
      <c r="O2593" t="s">
        <v>34</v>
      </c>
      <c r="P2593">
        <v>1</v>
      </c>
      <c r="R2593">
        <v>55</v>
      </c>
      <c r="S2593">
        <v>0</v>
      </c>
      <c r="T2593">
        <v>0</v>
      </c>
      <c r="U2593">
        <v>0</v>
      </c>
      <c r="V2593">
        <v>7</v>
      </c>
      <c r="W2593" t="str">
        <f>IF(Table1[[#This Row],[Avg Monthly GB Download]]&lt;5,"Less than 5GB",IF(Table1[[#This Row],[Avg Monthly GB Download]]&lt;10,"Less than 10GB","10 ot more 10GB"))</f>
        <v>Less than 10GB</v>
      </c>
    </row>
    <row r="2594" spans="1:23" x14ac:dyDescent="0.3">
      <c r="A2594" t="s">
        <v>25</v>
      </c>
      <c r="B2594">
        <v>2</v>
      </c>
      <c r="C2594" t="s">
        <v>21</v>
      </c>
      <c r="D2594" t="s">
        <v>22</v>
      </c>
      <c r="E2594" t="s">
        <v>61</v>
      </c>
      <c r="F2594" t="s">
        <v>24</v>
      </c>
      <c r="G2594">
        <v>53</v>
      </c>
      <c r="H2594" t="s">
        <v>21</v>
      </c>
      <c r="I2594" t="s">
        <v>21</v>
      </c>
      <c r="K2594" t="str">
        <f>IF(Table1[[#This Row],[Under 30]]="yes","Under 30",IF(Table1[[#This Row],[Senior]]="yes","Senior","Other"))</f>
        <v>Other</v>
      </c>
      <c r="P2594">
        <v>1</v>
      </c>
      <c r="R2594">
        <v>38</v>
      </c>
      <c r="S2594">
        <v>0</v>
      </c>
      <c r="T2594">
        <v>0</v>
      </c>
      <c r="U2594">
        <v>0</v>
      </c>
      <c r="V2594">
        <v>12</v>
      </c>
      <c r="W2594" t="str">
        <f>IF(Table1[[#This Row],[Avg Monthly GB Download]]&lt;5,"Less than 5GB",IF(Table1[[#This Row],[Avg Monthly GB Download]]&lt;10,"Less than 10GB","10 ot more 10GB"))</f>
        <v>10 ot more 10GB</v>
      </c>
    </row>
    <row r="2595" spans="1:23" x14ac:dyDescent="0.3">
      <c r="A2595" t="s">
        <v>25</v>
      </c>
      <c r="B2595">
        <v>2</v>
      </c>
      <c r="C2595" t="s">
        <v>21</v>
      </c>
      <c r="D2595" t="s">
        <v>22</v>
      </c>
      <c r="E2595" t="s">
        <v>62</v>
      </c>
      <c r="F2595" t="s">
        <v>24</v>
      </c>
      <c r="G2595">
        <v>55</v>
      </c>
      <c r="H2595" t="s">
        <v>21</v>
      </c>
      <c r="I2595" t="s">
        <v>21</v>
      </c>
      <c r="K2595" t="str">
        <f>IF(Table1[[#This Row],[Under 30]]="yes","Under 30",IF(Table1[[#This Row],[Senior]]="yes","Senior","Other"))</f>
        <v>Other</v>
      </c>
      <c r="P2595">
        <v>1</v>
      </c>
      <c r="R2595">
        <v>9</v>
      </c>
      <c r="S2595">
        <v>0</v>
      </c>
      <c r="T2595">
        <v>0</v>
      </c>
      <c r="U2595">
        <v>0</v>
      </c>
      <c r="V2595">
        <v>7</v>
      </c>
      <c r="W2595" t="str">
        <f>IF(Table1[[#This Row],[Avg Monthly GB Download]]&lt;5,"Less than 5GB",IF(Table1[[#This Row],[Avg Monthly GB Download]]&lt;10,"Less than 10GB","10 ot more 10GB"))</f>
        <v>Less than 10GB</v>
      </c>
    </row>
    <row r="2596" spans="1:23" x14ac:dyDescent="0.3">
      <c r="A2596" t="s">
        <v>25</v>
      </c>
      <c r="B2596">
        <v>2</v>
      </c>
      <c r="C2596" t="s">
        <v>21</v>
      </c>
      <c r="D2596" t="s">
        <v>22</v>
      </c>
      <c r="E2596" t="s">
        <v>63</v>
      </c>
      <c r="F2596" t="s">
        <v>24</v>
      </c>
      <c r="G2596">
        <v>29</v>
      </c>
      <c r="H2596" t="s">
        <v>25</v>
      </c>
      <c r="I2596" t="s">
        <v>21</v>
      </c>
      <c r="K2596" t="str">
        <f>IF(Table1[[#This Row],[Under 30]]="yes","Under 30",IF(Table1[[#This Row],[Senior]]="yes","Senior","Other"))</f>
        <v>Under 30</v>
      </c>
      <c r="P2596">
        <v>1</v>
      </c>
      <c r="Q2596">
        <v>1</v>
      </c>
      <c r="R2596">
        <v>29</v>
      </c>
      <c r="S2596">
        <v>0</v>
      </c>
      <c r="T2596">
        <v>0</v>
      </c>
      <c r="U2596">
        <v>0</v>
      </c>
      <c r="V2596">
        <v>30</v>
      </c>
      <c r="W2596" t="str">
        <f>IF(Table1[[#This Row],[Avg Monthly GB Download]]&lt;5,"Less than 5GB",IF(Table1[[#This Row],[Avg Monthly GB Download]]&lt;10,"Less than 10GB","10 ot more 10GB"))</f>
        <v>10 ot more 10GB</v>
      </c>
    </row>
    <row r="2597" spans="1:23" x14ac:dyDescent="0.3">
      <c r="A2597" t="s">
        <v>25</v>
      </c>
      <c r="B2597">
        <v>2</v>
      </c>
      <c r="C2597" t="s">
        <v>21</v>
      </c>
      <c r="D2597" t="s">
        <v>22</v>
      </c>
      <c r="E2597" t="s">
        <v>64</v>
      </c>
      <c r="F2597" t="s">
        <v>24</v>
      </c>
      <c r="G2597">
        <v>29</v>
      </c>
      <c r="H2597" t="s">
        <v>25</v>
      </c>
      <c r="I2597" t="s">
        <v>21</v>
      </c>
      <c r="K2597" t="str">
        <f>IF(Table1[[#This Row],[Under 30]]="yes","Under 30",IF(Table1[[#This Row],[Senior]]="yes","Senior","Other"))</f>
        <v>Under 30</v>
      </c>
      <c r="P2597">
        <v>1</v>
      </c>
      <c r="Q2597">
        <v>1</v>
      </c>
      <c r="R2597">
        <v>33</v>
      </c>
      <c r="S2597">
        <v>4</v>
      </c>
      <c r="T2597">
        <v>0</v>
      </c>
      <c r="U2597">
        <v>0</v>
      </c>
      <c r="V2597">
        <v>17</v>
      </c>
      <c r="W2597" t="str">
        <f>IF(Table1[[#This Row],[Avg Monthly GB Download]]&lt;5,"Less than 5GB",IF(Table1[[#This Row],[Avg Monthly GB Download]]&lt;10,"Less than 10GB","10 ot more 10GB"))</f>
        <v>10 ot more 10GB</v>
      </c>
    </row>
    <row r="2598" spans="1:23" x14ac:dyDescent="0.3">
      <c r="A2598" t="s">
        <v>25</v>
      </c>
      <c r="B2598">
        <v>2</v>
      </c>
      <c r="C2598" t="s">
        <v>21</v>
      </c>
      <c r="D2598" t="s">
        <v>22</v>
      </c>
      <c r="E2598" t="s">
        <v>64</v>
      </c>
      <c r="F2598" t="s">
        <v>26</v>
      </c>
      <c r="G2598">
        <v>49</v>
      </c>
      <c r="H2598" t="s">
        <v>21</v>
      </c>
      <c r="I2598" t="s">
        <v>21</v>
      </c>
      <c r="K2598" t="str">
        <f>IF(Table1[[#This Row],[Under 30]]="yes","Under 30",IF(Table1[[#This Row],[Senior]]="yes","Senior","Other"))</f>
        <v>Other</v>
      </c>
      <c r="P2598">
        <v>1</v>
      </c>
      <c r="R2598">
        <v>34</v>
      </c>
      <c r="S2598">
        <v>0</v>
      </c>
      <c r="T2598">
        <v>0</v>
      </c>
      <c r="U2598">
        <v>0</v>
      </c>
      <c r="V2598">
        <v>5</v>
      </c>
      <c r="W2598" t="str">
        <f>IF(Table1[[#This Row],[Avg Monthly GB Download]]&lt;5,"Less than 5GB",IF(Table1[[#This Row],[Avg Monthly GB Download]]&lt;10,"Less than 10GB","10 ot more 10GB"))</f>
        <v>Less than 10GB</v>
      </c>
    </row>
    <row r="2599" spans="1:23" x14ac:dyDescent="0.3">
      <c r="A2599" t="s">
        <v>25</v>
      </c>
      <c r="B2599">
        <v>2</v>
      </c>
      <c r="C2599" t="s">
        <v>21</v>
      </c>
      <c r="D2599" t="s">
        <v>22</v>
      </c>
      <c r="E2599" t="s">
        <v>67</v>
      </c>
      <c r="F2599" t="s">
        <v>24</v>
      </c>
      <c r="G2599">
        <v>46</v>
      </c>
      <c r="H2599" t="s">
        <v>21</v>
      </c>
      <c r="I2599" t="s">
        <v>21</v>
      </c>
      <c r="K2599" t="str">
        <f>IF(Table1[[#This Row],[Under 30]]="yes","Under 30",IF(Table1[[#This Row],[Senior]]="yes","Senior","Other"))</f>
        <v>Other</v>
      </c>
      <c r="P2599">
        <v>1</v>
      </c>
      <c r="Q2599">
        <v>1</v>
      </c>
      <c r="R2599">
        <v>39</v>
      </c>
      <c r="S2599">
        <v>0</v>
      </c>
      <c r="T2599">
        <v>13</v>
      </c>
      <c r="U2599">
        <v>0</v>
      </c>
      <c r="V2599">
        <v>11</v>
      </c>
      <c r="W2599" t="str">
        <f>IF(Table1[[#This Row],[Avg Monthly GB Download]]&lt;5,"Less than 5GB",IF(Table1[[#This Row],[Avg Monthly GB Download]]&lt;10,"Less than 10GB","10 ot more 10GB"))</f>
        <v>10 ot more 10GB</v>
      </c>
    </row>
    <row r="2600" spans="1:23" x14ac:dyDescent="0.3">
      <c r="A2600" t="s">
        <v>25</v>
      </c>
      <c r="B2600">
        <v>2</v>
      </c>
      <c r="C2600" t="s">
        <v>21</v>
      </c>
      <c r="D2600" t="s">
        <v>22</v>
      </c>
      <c r="E2600" t="s">
        <v>67</v>
      </c>
      <c r="F2600" t="s">
        <v>26</v>
      </c>
      <c r="G2600">
        <v>19</v>
      </c>
      <c r="H2600" t="s">
        <v>25</v>
      </c>
      <c r="I2600" t="s">
        <v>21</v>
      </c>
      <c r="K2600" t="str">
        <f>IF(Table1[[#This Row],[Under 30]]="yes","Under 30",IF(Table1[[#This Row],[Senior]]="yes","Senior","Other"))</f>
        <v>Under 30</v>
      </c>
      <c r="P2600">
        <v>1</v>
      </c>
      <c r="Q2600">
        <v>1</v>
      </c>
      <c r="R2600">
        <v>28</v>
      </c>
      <c r="S2600">
        <v>3</v>
      </c>
      <c r="T2600">
        <v>0</v>
      </c>
      <c r="U2600">
        <v>0</v>
      </c>
      <c r="V2600">
        <v>10</v>
      </c>
      <c r="W2600" t="str">
        <f>IF(Table1[[#This Row],[Avg Monthly GB Download]]&lt;5,"Less than 5GB",IF(Table1[[#This Row],[Avg Monthly GB Download]]&lt;10,"Less than 10GB","10 ot more 10GB"))</f>
        <v>10 ot more 10GB</v>
      </c>
    </row>
    <row r="2601" spans="1:23" x14ac:dyDescent="0.3">
      <c r="A2601" t="s">
        <v>25</v>
      </c>
      <c r="B2601">
        <v>2</v>
      </c>
      <c r="C2601" t="s">
        <v>21</v>
      </c>
      <c r="D2601" t="s">
        <v>22</v>
      </c>
      <c r="E2601" t="s">
        <v>67</v>
      </c>
      <c r="F2601" t="s">
        <v>26</v>
      </c>
      <c r="G2601">
        <v>36</v>
      </c>
      <c r="H2601" t="s">
        <v>21</v>
      </c>
      <c r="I2601" t="s">
        <v>21</v>
      </c>
      <c r="K2601" t="str">
        <f>IF(Table1[[#This Row],[Under 30]]="yes","Under 30",IF(Table1[[#This Row],[Senior]]="yes","Senior","Other"))</f>
        <v>Other</v>
      </c>
      <c r="P2601">
        <v>1</v>
      </c>
      <c r="Q2601">
        <v>1</v>
      </c>
      <c r="R2601">
        <v>34</v>
      </c>
      <c r="S2601">
        <v>0</v>
      </c>
      <c r="T2601">
        <v>0</v>
      </c>
      <c r="U2601">
        <v>0</v>
      </c>
      <c r="V2601">
        <v>7</v>
      </c>
      <c r="W2601" t="str">
        <f>IF(Table1[[#This Row],[Avg Monthly GB Download]]&lt;5,"Less than 5GB",IF(Table1[[#This Row],[Avg Monthly GB Download]]&lt;10,"Less than 10GB","10 ot more 10GB"))</f>
        <v>Less than 10GB</v>
      </c>
    </row>
    <row r="2602" spans="1:23" x14ac:dyDescent="0.3">
      <c r="A2602" t="s">
        <v>25</v>
      </c>
      <c r="B2602">
        <v>2</v>
      </c>
      <c r="C2602" t="s">
        <v>21</v>
      </c>
      <c r="D2602" t="s">
        <v>22</v>
      </c>
      <c r="E2602" t="s">
        <v>67</v>
      </c>
      <c r="F2602" t="s">
        <v>26</v>
      </c>
      <c r="G2602">
        <v>52</v>
      </c>
      <c r="H2602" t="s">
        <v>21</v>
      </c>
      <c r="I2602" t="s">
        <v>21</v>
      </c>
      <c r="K2602" t="str">
        <f>IF(Table1[[#This Row],[Under 30]]="yes","Under 30",IF(Table1[[#This Row],[Senior]]="yes","Senior","Other"))</f>
        <v>Other</v>
      </c>
      <c r="P2602">
        <v>1</v>
      </c>
      <c r="R2602">
        <v>30</v>
      </c>
      <c r="S2602">
        <v>0</v>
      </c>
      <c r="T2602">
        <v>0</v>
      </c>
      <c r="U2602">
        <v>0</v>
      </c>
      <c r="V2602">
        <v>4</v>
      </c>
      <c r="W2602" t="str">
        <f>IF(Table1[[#This Row],[Avg Monthly GB Download]]&lt;5,"Less than 5GB",IF(Table1[[#This Row],[Avg Monthly GB Download]]&lt;10,"Less than 10GB","10 ot more 10GB"))</f>
        <v>Less than 5GB</v>
      </c>
    </row>
    <row r="2603" spans="1:23" x14ac:dyDescent="0.3">
      <c r="A2603" t="s">
        <v>25</v>
      </c>
      <c r="B2603">
        <v>2</v>
      </c>
      <c r="C2603" t="s">
        <v>21</v>
      </c>
      <c r="D2603" t="s">
        <v>22</v>
      </c>
      <c r="E2603" t="s">
        <v>67</v>
      </c>
      <c r="F2603" t="s">
        <v>26</v>
      </c>
      <c r="G2603">
        <v>71</v>
      </c>
      <c r="H2603" t="s">
        <v>21</v>
      </c>
      <c r="I2603" t="s">
        <v>25</v>
      </c>
      <c r="J2603" t="s">
        <v>21</v>
      </c>
      <c r="K2603" t="str">
        <f>IF(Table1[[#This Row],[Under 30]]="yes","Under 30",IF(Table1[[#This Row],[Senior]]="yes","Senior","Other"))</f>
        <v>Senior</v>
      </c>
      <c r="L2603" t="s">
        <v>32</v>
      </c>
      <c r="M2603" t="s">
        <v>38</v>
      </c>
      <c r="N2603" t="s">
        <v>56</v>
      </c>
      <c r="O2603" t="s">
        <v>57</v>
      </c>
      <c r="P2603">
        <v>1</v>
      </c>
      <c r="Q2603">
        <v>1</v>
      </c>
      <c r="R2603">
        <v>27</v>
      </c>
      <c r="S2603">
        <v>2</v>
      </c>
      <c r="T2603">
        <v>0</v>
      </c>
      <c r="U2603">
        <v>0</v>
      </c>
      <c r="V2603">
        <v>2</v>
      </c>
      <c r="W2603" t="str">
        <f>IF(Table1[[#This Row],[Avg Monthly GB Download]]&lt;5,"Less than 5GB",IF(Table1[[#This Row],[Avg Monthly GB Download]]&lt;10,"Less than 10GB","10 ot more 10GB"))</f>
        <v>Less than 5GB</v>
      </c>
    </row>
    <row r="2604" spans="1:23" x14ac:dyDescent="0.3">
      <c r="A2604" t="s">
        <v>25</v>
      </c>
      <c r="B2604">
        <v>2</v>
      </c>
      <c r="C2604" t="s">
        <v>21</v>
      </c>
      <c r="D2604" t="s">
        <v>22</v>
      </c>
      <c r="E2604" t="s">
        <v>68</v>
      </c>
      <c r="F2604" t="s">
        <v>26</v>
      </c>
      <c r="G2604">
        <v>24</v>
      </c>
      <c r="H2604" t="s">
        <v>25</v>
      </c>
      <c r="I2604" t="s">
        <v>21</v>
      </c>
      <c r="K2604" t="str">
        <f>IF(Table1[[#This Row],[Under 30]]="yes","Under 30",IF(Table1[[#This Row],[Senior]]="yes","Senior","Other"))</f>
        <v>Under 30</v>
      </c>
      <c r="P2604">
        <v>1</v>
      </c>
      <c r="Q2604">
        <v>1</v>
      </c>
      <c r="R2604">
        <v>57</v>
      </c>
      <c r="S2604">
        <v>0</v>
      </c>
      <c r="T2604">
        <v>109.7</v>
      </c>
      <c r="U2604">
        <v>0</v>
      </c>
      <c r="V2604">
        <v>14</v>
      </c>
      <c r="W2604" t="str">
        <f>IF(Table1[[#This Row],[Avg Monthly GB Download]]&lt;5,"Less than 5GB",IF(Table1[[#This Row],[Avg Monthly GB Download]]&lt;10,"Less than 10GB","10 ot more 10GB"))</f>
        <v>10 ot more 10GB</v>
      </c>
    </row>
    <row r="2605" spans="1:23" x14ac:dyDescent="0.3">
      <c r="A2605" t="s">
        <v>25</v>
      </c>
      <c r="B2605">
        <v>2</v>
      </c>
      <c r="C2605" t="s">
        <v>21</v>
      </c>
      <c r="D2605" t="s">
        <v>22</v>
      </c>
      <c r="E2605" t="s">
        <v>68</v>
      </c>
      <c r="F2605" t="s">
        <v>26</v>
      </c>
      <c r="G2605">
        <v>59</v>
      </c>
      <c r="H2605" t="s">
        <v>21</v>
      </c>
      <c r="I2605" t="s">
        <v>21</v>
      </c>
      <c r="K2605" t="str">
        <f>IF(Table1[[#This Row],[Under 30]]="yes","Under 30",IF(Table1[[#This Row],[Senior]]="yes","Senior","Other"))</f>
        <v>Other</v>
      </c>
      <c r="P2605">
        <v>1</v>
      </c>
      <c r="Q2605">
        <v>1</v>
      </c>
      <c r="R2605">
        <v>45</v>
      </c>
      <c r="S2605">
        <v>0</v>
      </c>
      <c r="T2605">
        <v>0</v>
      </c>
      <c r="U2605">
        <v>0</v>
      </c>
      <c r="V2605">
        <v>1</v>
      </c>
      <c r="W2605" t="str">
        <f>IF(Table1[[#This Row],[Avg Monthly GB Download]]&lt;5,"Less than 5GB",IF(Table1[[#This Row],[Avg Monthly GB Download]]&lt;10,"Less than 10GB","10 ot more 10GB"))</f>
        <v>Less than 5GB</v>
      </c>
    </row>
    <row r="2606" spans="1:23" x14ac:dyDescent="0.3">
      <c r="A2606" t="s">
        <v>25</v>
      </c>
      <c r="B2606">
        <v>2</v>
      </c>
      <c r="C2606" t="s">
        <v>21</v>
      </c>
      <c r="D2606" t="s">
        <v>22</v>
      </c>
      <c r="E2606" t="s">
        <v>68</v>
      </c>
      <c r="F2606" t="s">
        <v>26</v>
      </c>
      <c r="G2606">
        <v>65</v>
      </c>
      <c r="H2606" t="s">
        <v>21</v>
      </c>
      <c r="I2606" t="s">
        <v>25</v>
      </c>
      <c r="J2606" t="s">
        <v>21</v>
      </c>
      <c r="K2606" t="str">
        <f>IF(Table1[[#This Row],[Under 30]]="yes","Under 30",IF(Table1[[#This Row],[Senior]]="yes","Senior","Other"))</f>
        <v>Senior</v>
      </c>
      <c r="L2606" t="s">
        <v>32</v>
      </c>
      <c r="M2606" t="s">
        <v>38</v>
      </c>
      <c r="N2606" t="s">
        <v>56</v>
      </c>
      <c r="O2606" t="s">
        <v>96</v>
      </c>
      <c r="P2606">
        <v>1</v>
      </c>
      <c r="Q2606">
        <v>1</v>
      </c>
      <c r="R2606">
        <v>59</v>
      </c>
      <c r="S2606">
        <v>5</v>
      </c>
      <c r="T2606">
        <v>0</v>
      </c>
      <c r="U2606">
        <v>0</v>
      </c>
      <c r="V2606">
        <v>1</v>
      </c>
      <c r="W2606" t="str">
        <f>IF(Table1[[#This Row],[Avg Monthly GB Download]]&lt;5,"Less than 5GB",IF(Table1[[#This Row],[Avg Monthly GB Download]]&lt;10,"Less than 10GB","10 ot more 10GB"))</f>
        <v>Less than 5GB</v>
      </c>
    </row>
    <row r="2607" spans="1:23" x14ac:dyDescent="0.3">
      <c r="A2607" t="s">
        <v>25</v>
      </c>
      <c r="B2607">
        <v>2</v>
      </c>
      <c r="C2607" t="s">
        <v>21</v>
      </c>
      <c r="D2607" t="s">
        <v>22</v>
      </c>
      <c r="E2607" t="s">
        <v>69</v>
      </c>
      <c r="F2607" t="s">
        <v>24</v>
      </c>
      <c r="G2607">
        <v>28</v>
      </c>
      <c r="H2607" t="s">
        <v>25</v>
      </c>
      <c r="I2607" t="s">
        <v>21</v>
      </c>
      <c r="K2607" t="str">
        <f>IF(Table1[[#This Row],[Under 30]]="yes","Under 30",IF(Table1[[#This Row],[Senior]]="yes","Senior","Other"))</f>
        <v>Under 30</v>
      </c>
      <c r="P2607">
        <v>1</v>
      </c>
      <c r="R2607">
        <v>27</v>
      </c>
      <c r="S2607">
        <v>2</v>
      </c>
      <c r="T2607">
        <v>0</v>
      </c>
      <c r="U2607">
        <v>0</v>
      </c>
      <c r="V2607">
        <v>16</v>
      </c>
      <c r="W2607" t="str">
        <f>IF(Table1[[#This Row],[Avg Monthly GB Download]]&lt;5,"Less than 5GB",IF(Table1[[#This Row],[Avg Monthly GB Download]]&lt;10,"Less than 10GB","10 ot more 10GB"))</f>
        <v>10 ot more 10GB</v>
      </c>
    </row>
    <row r="2608" spans="1:23" x14ac:dyDescent="0.3">
      <c r="A2608" t="s">
        <v>25</v>
      </c>
      <c r="B2608">
        <v>2</v>
      </c>
      <c r="C2608" t="s">
        <v>21</v>
      </c>
      <c r="D2608" t="s">
        <v>22</v>
      </c>
      <c r="E2608" t="s">
        <v>69</v>
      </c>
      <c r="F2608" t="s">
        <v>24</v>
      </c>
      <c r="G2608">
        <v>55</v>
      </c>
      <c r="H2608" t="s">
        <v>21</v>
      </c>
      <c r="I2608" t="s">
        <v>21</v>
      </c>
      <c r="K2608" t="str">
        <f>IF(Table1[[#This Row],[Under 30]]="yes","Under 30",IF(Table1[[#This Row],[Senior]]="yes","Senior","Other"))</f>
        <v>Other</v>
      </c>
      <c r="P2608">
        <v>1</v>
      </c>
      <c r="R2608">
        <v>36</v>
      </c>
      <c r="S2608">
        <v>0</v>
      </c>
      <c r="T2608">
        <v>0</v>
      </c>
      <c r="U2608">
        <v>0</v>
      </c>
      <c r="V2608">
        <v>5</v>
      </c>
      <c r="W2608" t="str">
        <f>IF(Table1[[#This Row],[Avg Monthly GB Download]]&lt;5,"Less than 5GB",IF(Table1[[#This Row],[Avg Monthly GB Download]]&lt;10,"Less than 10GB","10 ot more 10GB"))</f>
        <v>Less than 10GB</v>
      </c>
    </row>
    <row r="2609" spans="1:23" x14ac:dyDescent="0.3">
      <c r="A2609" t="s">
        <v>25</v>
      </c>
      <c r="B2609">
        <v>2</v>
      </c>
      <c r="C2609" t="s">
        <v>21</v>
      </c>
      <c r="D2609" t="s">
        <v>22</v>
      </c>
      <c r="E2609" t="s">
        <v>70</v>
      </c>
      <c r="F2609" t="s">
        <v>24</v>
      </c>
      <c r="G2609">
        <v>28</v>
      </c>
      <c r="H2609" t="s">
        <v>25</v>
      </c>
      <c r="I2609" t="s">
        <v>21</v>
      </c>
      <c r="K2609" t="str">
        <f>IF(Table1[[#This Row],[Under 30]]="yes","Under 30",IF(Table1[[#This Row],[Senior]]="yes","Senior","Other"))</f>
        <v>Under 30</v>
      </c>
      <c r="P2609">
        <v>1</v>
      </c>
      <c r="Q2609">
        <v>1</v>
      </c>
      <c r="R2609">
        <v>38</v>
      </c>
      <c r="S2609">
        <v>3</v>
      </c>
      <c r="T2609">
        <v>0</v>
      </c>
      <c r="U2609">
        <v>0</v>
      </c>
      <c r="V2609">
        <v>13</v>
      </c>
      <c r="W2609" t="str">
        <f>IF(Table1[[#This Row],[Avg Monthly GB Download]]&lt;5,"Less than 5GB",IF(Table1[[#This Row],[Avg Monthly GB Download]]&lt;10,"Less than 10GB","10 ot more 10GB"))</f>
        <v>10 ot more 10GB</v>
      </c>
    </row>
    <row r="2610" spans="1:23" x14ac:dyDescent="0.3">
      <c r="A2610" t="s">
        <v>25</v>
      </c>
      <c r="B2610">
        <v>2</v>
      </c>
      <c r="C2610" t="s">
        <v>21</v>
      </c>
      <c r="D2610" t="s">
        <v>22</v>
      </c>
      <c r="E2610" t="s">
        <v>70</v>
      </c>
      <c r="F2610" t="s">
        <v>24</v>
      </c>
      <c r="G2610">
        <v>40</v>
      </c>
      <c r="H2610" t="s">
        <v>21</v>
      </c>
      <c r="I2610" t="s">
        <v>21</v>
      </c>
      <c r="K2610" t="str">
        <f>IF(Table1[[#This Row],[Under 30]]="yes","Under 30",IF(Table1[[#This Row],[Senior]]="yes","Senior","Other"))</f>
        <v>Other</v>
      </c>
      <c r="P2610">
        <v>1</v>
      </c>
      <c r="Q2610">
        <v>1</v>
      </c>
      <c r="R2610">
        <v>39</v>
      </c>
      <c r="S2610">
        <v>4</v>
      </c>
      <c r="T2610">
        <v>0</v>
      </c>
      <c r="U2610">
        <v>0</v>
      </c>
      <c r="V2610">
        <v>3</v>
      </c>
      <c r="W2610" t="str">
        <f>IF(Table1[[#This Row],[Avg Monthly GB Download]]&lt;5,"Less than 5GB",IF(Table1[[#This Row],[Avg Monthly GB Download]]&lt;10,"Less than 10GB","10 ot more 10GB"))</f>
        <v>Less than 5GB</v>
      </c>
    </row>
    <row r="2611" spans="1:23" x14ac:dyDescent="0.3">
      <c r="A2611" t="s">
        <v>25</v>
      </c>
      <c r="B2611">
        <v>2</v>
      </c>
      <c r="C2611" t="s">
        <v>21</v>
      </c>
      <c r="D2611" t="s">
        <v>22</v>
      </c>
      <c r="E2611" t="s">
        <v>70</v>
      </c>
      <c r="F2611" t="s">
        <v>24</v>
      </c>
      <c r="G2611">
        <v>66</v>
      </c>
      <c r="H2611" t="s">
        <v>21</v>
      </c>
      <c r="I2611" t="s">
        <v>25</v>
      </c>
      <c r="J2611" t="s">
        <v>21</v>
      </c>
      <c r="K2611" t="str">
        <f>IF(Table1[[#This Row],[Under 30]]="yes","Under 30",IF(Table1[[#This Row],[Senior]]="yes","Senior","Other"))</f>
        <v>Senior</v>
      </c>
      <c r="L2611" t="s">
        <v>32</v>
      </c>
      <c r="M2611" t="s">
        <v>33</v>
      </c>
      <c r="N2611" t="s">
        <v>34</v>
      </c>
      <c r="O2611" t="s">
        <v>34</v>
      </c>
      <c r="P2611">
        <v>1</v>
      </c>
      <c r="R2611">
        <v>29</v>
      </c>
      <c r="S2611">
        <v>0</v>
      </c>
      <c r="T2611">
        <v>0</v>
      </c>
      <c r="U2611">
        <v>0</v>
      </c>
      <c r="V2611">
        <v>5</v>
      </c>
      <c r="W2611" t="str">
        <f>IF(Table1[[#This Row],[Avg Monthly GB Download]]&lt;5,"Less than 5GB",IF(Table1[[#This Row],[Avg Monthly GB Download]]&lt;10,"Less than 10GB","10 ot more 10GB"))</f>
        <v>Less than 10GB</v>
      </c>
    </row>
    <row r="2612" spans="1:23" x14ac:dyDescent="0.3">
      <c r="A2612" t="s">
        <v>25</v>
      </c>
      <c r="B2612">
        <v>2</v>
      </c>
      <c r="C2612" t="s">
        <v>21</v>
      </c>
      <c r="D2612" t="s">
        <v>22</v>
      </c>
      <c r="E2612" t="s">
        <v>71</v>
      </c>
      <c r="F2612" t="s">
        <v>24</v>
      </c>
      <c r="G2612">
        <v>66</v>
      </c>
      <c r="H2612" t="s">
        <v>21</v>
      </c>
      <c r="I2612" t="s">
        <v>25</v>
      </c>
      <c r="J2612" t="s">
        <v>21</v>
      </c>
      <c r="K2612" t="str">
        <f>IF(Table1[[#This Row],[Under 30]]="yes","Under 30",IF(Table1[[#This Row],[Senior]]="yes","Senior","Other"))</f>
        <v>Senior</v>
      </c>
      <c r="L2612" t="s">
        <v>32</v>
      </c>
      <c r="M2612" t="s">
        <v>95</v>
      </c>
      <c r="N2612" t="s">
        <v>90</v>
      </c>
      <c r="O2612" t="s">
        <v>103</v>
      </c>
      <c r="P2612">
        <v>1</v>
      </c>
      <c r="Q2612">
        <v>1</v>
      </c>
      <c r="R2612">
        <v>35</v>
      </c>
      <c r="S2612">
        <v>3</v>
      </c>
      <c r="T2612">
        <v>0</v>
      </c>
      <c r="U2612">
        <v>0</v>
      </c>
      <c r="V2612">
        <v>9</v>
      </c>
      <c r="W2612" t="str">
        <f>IF(Table1[[#This Row],[Avg Monthly GB Download]]&lt;5,"Less than 5GB",IF(Table1[[#This Row],[Avg Monthly GB Download]]&lt;10,"Less than 10GB","10 ot more 10GB"))</f>
        <v>Less than 10GB</v>
      </c>
    </row>
    <row r="2613" spans="1:23" x14ac:dyDescent="0.3">
      <c r="A2613" t="s">
        <v>25</v>
      </c>
      <c r="B2613">
        <v>2</v>
      </c>
      <c r="C2613" t="s">
        <v>21</v>
      </c>
      <c r="D2613" t="s">
        <v>22</v>
      </c>
      <c r="E2613" t="s">
        <v>72</v>
      </c>
      <c r="F2613" t="s">
        <v>24</v>
      </c>
      <c r="G2613">
        <v>76</v>
      </c>
      <c r="H2613" t="s">
        <v>21</v>
      </c>
      <c r="I2613" t="s">
        <v>25</v>
      </c>
      <c r="J2613" t="s">
        <v>21</v>
      </c>
      <c r="K2613" t="str">
        <f>IF(Table1[[#This Row],[Under 30]]="yes","Under 30",IF(Table1[[#This Row],[Senior]]="yes","Senior","Other"))</f>
        <v>Senior</v>
      </c>
      <c r="L2613" t="s">
        <v>53</v>
      </c>
      <c r="M2613" t="s">
        <v>38</v>
      </c>
      <c r="N2613" t="s">
        <v>34</v>
      </c>
      <c r="O2613" t="s">
        <v>34</v>
      </c>
      <c r="P2613">
        <v>1</v>
      </c>
      <c r="R2613">
        <v>37</v>
      </c>
      <c r="S2613">
        <v>0</v>
      </c>
      <c r="T2613">
        <v>0</v>
      </c>
      <c r="U2613">
        <v>0</v>
      </c>
      <c r="V2613">
        <v>1</v>
      </c>
      <c r="W2613" t="str">
        <f>IF(Table1[[#This Row],[Avg Monthly GB Download]]&lt;5,"Less than 5GB",IF(Table1[[#This Row],[Avg Monthly GB Download]]&lt;10,"Less than 10GB","10 ot more 10GB"))</f>
        <v>Less than 5GB</v>
      </c>
    </row>
    <row r="2614" spans="1:23" x14ac:dyDescent="0.3">
      <c r="A2614" t="s">
        <v>25</v>
      </c>
      <c r="B2614">
        <v>2</v>
      </c>
      <c r="C2614" t="s">
        <v>21</v>
      </c>
      <c r="D2614" t="s">
        <v>22</v>
      </c>
      <c r="E2614" t="s">
        <v>73</v>
      </c>
      <c r="F2614" t="s">
        <v>24</v>
      </c>
      <c r="G2614">
        <v>56</v>
      </c>
      <c r="H2614" t="s">
        <v>21</v>
      </c>
      <c r="I2614" t="s">
        <v>21</v>
      </c>
      <c r="K2614" t="str">
        <f>IF(Table1[[#This Row],[Under 30]]="yes","Under 30",IF(Table1[[#This Row],[Senior]]="yes","Senior","Other"))</f>
        <v>Other</v>
      </c>
      <c r="P2614">
        <v>1</v>
      </c>
      <c r="Q2614">
        <v>1</v>
      </c>
      <c r="R2614">
        <v>31</v>
      </c>
      <c r="S2614">
        <v>0</v>
      </c>
      <c r="T2614">
        <v>0</v>
      </c>
      <c r="U2614">
        <v>0</v>
      </c>
      <c r="V2614">
        <v>9</v>
      </c>
      <c r="W2614" t="str">
        <f>IF(Table1[[#This Row],[Avg Monthly GB Download]]&lt;5,"Less than 5GB",IF(Table1[[#This Row],[Avg Monthly GB Download]]&lt;10,"Less than 10GB","10 ot more 10GB"))</f>
        <v>Less than 10GB</v>
      </c>
    </row>
    <row r="2615" spans="1:23" x14ac:dyDescent="0.3">
      <c r="A2615" t="s">
        <v>25</v>
      </c>
      <c r="B2615">
        <v>2</v>
      </c>
      <c r="C2615" t="s">
        <v>21</v>
      </c>
      <c r="D2615" t="s">
        <v>22</v>
      </c>
      <c r="E2615" t="s">
        <v>73</v>
      </c>
      <c r="F2615" t="s">
        <v>26</v>
      </c>
      <c r="G2615">
        <v>84</v>
      </c>
      <c r="H2615" t="s">
        <v>21</v>
      </c>
      <c r="I2615" t="s">
        <v>25</v>
      </c>
      <c r="J2615" t="s">
        <v>21</v>
      </c>
      <c r="K2615" t="str">
        <f>IF(Table1[[#This Row],[Under 30]]="yes","Under 30",IF(Table1[[#This Row],[Senior]]="yes","Senior","Other"))</f>
        <v>Senior</v>
      </c>
      <c r="L2615" t="s">
        <v>32</v>
      </c>
      <c r="M2615" t="s">
        <v>95</v>
      </c>
      <c r="N2615" t="s">
        <v>56</v>
      </c>
      <c r="O2615" t="s">
        <v>57</v>
      </c>
      <c r="P2615">
        <v>1</v>
      </c>
      <c r="Q2615">
        <v>1</v>
      </c>
      <c r="R2615">
        <v>33</v>
      </c>
      <c r="S2615">
        <v>0</v>
      </c>
      <c r="T2615">
        <v>0</v>
      </c>
      <c r="U2615">
        <v>0</v>
      </c>
      <c r="V2615">
        <v>4</v>
      </c>
      <c r="W2615" t="str">
        <f>IF(Table1[[#This Row],[Avg Monthly GB Download]]&lt;5,"Less than 5GB",IF(Table1[[#This Row],[Avg Monthly GB Download]]&lt;10,"Less than 10GB","10 ot more 10GB"))</f>
        <v>Less than 5GB</v>
      </c>
    </row>
    <row r="2616" spans="1:23" x14ac:dyDescent="0.3">
      <c r="A2616" t="s">
        <v>25</v>
      </c>
      <c r="B2616">
        <v>2</v>
      </c>
      <c r="C2616" t="s">
        <v>21</v>
      </c>
      <c r="D2616" t="s">
        <v>22</v>
      </c>
      <c r="E2616" t="s">
        <v>76</v>
      </c>
      <c r="F2616" t="s">
        <v>24</v>
      </c>
      <c r="G2616">
        <v>61</v>
      </c>
      <c r="H2616" t="s">
        <v>21</v>
      </c>
      <c r="I2616" t="s">
        <v>21</v>
      </c>
      <c r="K2616" t="str">
        <f>IF(Table1[[#This Row],[Under 30]]="yes","Under 30",IF(Table1[[#This Row],[Senior]]="yes","Senior","Other"))</f>
        <v>Other</v>
      </c>
      <c r="P2616">
        <v>1</v>
      </c>
      <c r="Q2616">
        <v>1</v>
      </c>
      <c r="R2616">
        <v>40</v>
      </c>
      <c r="S2616">
        <v>5</v>
      </c>
      <c r="T2616">
        <v>0</v>
      </c>
      <c r="U2616">
        <v>0</v>
      </c>
      <c r="V2616">
        <v>9</v>
      </c>
      <c r="W2616" t="str">
        <f>IF(Table1[[#This Row],[Avg Monthly GB Download]]&lt;5,"Less than 5GB",IF(Table1[[#This Row],[Avg Monthly GB Download]]&lt;10,"Less than 10GB","10 ot more 10GB"))</f>
        <v>Less than 10GB</v>
      </c>
    </row>
    <row r="2617" spans="1:23" x14ac:dyDescent="0.3">
      <c r="A2617" t="s">
        <v>25</v>
      </c>
      <c r="B2617">
        <v>2</v>
      </c>
      <c r="C2617" t="s">
        <v>21</v>
      </c>
      <c r="D2617" t="s">
        <v>22</v>
      </c>
      <c r="E2617" t="s">
        <v>76</v>
      </c>
      <c r="F2617" t="s">
        <v>26</v>
      </c>
      <c r="G2617">
        <v>44</v>
      </c>
      <c r="H2617" t="s">
        <v>21</v>
      </c>
      <c r="I2617" t="s">
        <v>21</v>
      </c>
      <c r="K2617" t="str">
        <f>IF(Table1[[#This Row],[Under 30]]="yes","Under 30",IF(Table1[[#This Row],[Senior]]="yes","Senior","Other"))</f>
        <v>Other</v>
      </c>
      <c r="P2617">
        <v>1</v>
      </c>
      <c r="R2617">
        <v>24</v>
      </c>
      <c r="S2617">
        <v>0</v>
      </c>
      <c r="T2617">
        <v>0</v>
      </c>
      <c r="U2617">
        <v>0</v>
      </c>
      <c r="V2617">
        <v>4</v>
      </c>
      <c r="W2617" t="str">
        <f>IF(Table1[[#This Row],[Avg Monthly GB Download]]&lt;5,"Less than 5GB",IF(Table1[[#This Row],[Avg Monthly GB Download]]&lt;10,"Less than 10GB","10 ot more 10GB"))</f>
        <v>Less than 5GB</v>
      </c>
    </row>
    <row r="2618" spans="1:23" x14ac:dyDescent="0.3">
      <c r="A2618" t="s">
        <v>25</v>
      </c>
      <c r="B2618">
        <v>2</v>
      </c>
      <c r="C2618" t="s">
        <v>21</v>
      </c>
      <c r="D2618" t="s">
        <v>22</v>
      </c>
      <c r="E2618" t="s">
        <v>77</v>
      </c>
      <c r="F2618" t="s">
        <v>24</v>
      </c>
      <c r="G2618">
        <v>48</v>
      </c>
      <c r="H2618" t="s">
        <v>21</v>
      </c>
      <c r="I2618" t="s">
        <v>21</v>
      </c>
      <c r="K2618" t="str">
        <f>IF(Table1[[#This Row],[Under 30]]="yes","Under 30",IF(Table1[[#This Row],[Senior]]="yes","Senior","Other"))</f>
        <v>Other</v>
      </c>
      <c r="P2618">
        <v>1</v>
      </c>
      <c r="R2618">
        <v>48</v>
      </c>
      <c r="S2618">
        <v>2</v>
      </c>
      <c r="T2618">
        <v>0</v>
      </c>
      <c r="U2618">
        <v>0</v>
      </c>
      <c r="V2618">
        <v>1</v>
      </c>
      <c r="W2618" t="str">
        <f>IF(Table1[[#This Row],[Avg Monthly GB Download]]&lt;5,"Less than 5GB",IF(Table1[[#This Row],[Avg Monthly GB Download]]&lt;10,"Less than 10GB","10 ot more 10GB"))</f>
        <v>Less than 5GB</v>
      </c>
    </row>
    <row r="2619" spans="1:23" x14ac:dyDescent="0.3">
      <c r="A2619" t="s">
        <v>25</v>
      </c>
      <c r="B2619">
        <v>2</v>
      </c>
      <c r="C2619" t="s">
        <v>21</v>
      </c>
      <c r="D2619" t="s">
        <v>22</v>
      </c>
      <c r="E2619" t="s">
        <v>78</v>
      </c>
      <c r="F2619" t="s">
        <v>26</v>
      </c>
      <c r="G2619">
        <v>74</v>
      </c>
      <c r="H2619" t="s">
        <v>21</v>
      </c>
      <c r="I2619" t="s">
        <v>25</v>
      </c>
      <c r="J2619" t="s">
        <v>21</v>
      </c>
      <c r="K2619" t="str">
        <f>IF(Table1[[#This Row],[Under 30]]="yes","Under 30",IF(Table1[[#This Row],[Senior]]="yes","Senior","Other"))</f>
        <v>Senior</v>
      </c>
      <c r="L2619" t="s">
        <v>53</v>
      </c>
      <c r="M2619" t="s">
        <v>38</v>
      </c>
      <c r="N2619" t="s">
        <v>34</v>
      </c>
      <c r="O2619" t="s">
        <v>34</v>
      </c>
      <c r="P2619">
        <v>1</v>
      </c>
      <c r="R2619">
        <v>31</v>
      </c>
      <c r="S2619">
        <v>0</v>
      </c>
      <c r="T2619">
        <v>0</v>
      </c>
      <c r="U2619">
        <v>0</v>
      </c>
      <c r="V2619">
        <v>3</v>
      </c>
      <c r="W2619" t="str">
        <f>IF(Table1[[#This Row],[Avg Monthly GB Download]]&lt;5,"Less than 5GB",IF(Table1[[#This Row],[Avg Monthly GB Download]]&lt;10,"Less than 10GB","10 ot more 10GB"))</f>
        <v>Less than 5GB</v>
      </c>
    </row>
    <row r="2620" spans="1:23" x14ac:dyDescent="0.3">
      <c r="A2620" t="s">
        <v>25</v>
      </c>
      <c r="B2620">
        <v>2</v>
      </c>
      <c r="C2620" t="s">
        <v>21</v>
      </c>
      <c r="D2620" t="s">
        <v>22</v>
      </c>
      <c r="E2620" t="s">
        <v>80</v>
      </c>
      <c r="F2620" t="s">
        <v>24</v>
      </c>
      <c r="G2620">
        <v>33</v>
      </c>
      <c r="H2620" t="s">
        <v>21</v>
      </c>
      <c r="I2620" t="s">
        <v>21</v>
      </c>
      <c r="K2620" t="str">
        <f>IF(Table1[[#This Row],[Under 30]]="yes","Under 30",IF(Table1[[#This Row],[Senior]]="yes","Senior","Other"))</f>
        <v>Other</v>
      </c>
      <c r="P2620">
        <v>1</v>
      </c>
      <c r="R2620">
        <v>23</v>
      </c>
      <c r="S2620">
        <v>0</v>
      </c>
      <c r="T2620">
        <v>0</v>
      </c>
      <c r="U2620">
        <v>0</v>
      </c>
      <c r="V2620">
        <v>9</v>
      </c>
      <c r="W2620" t="str">
        <f>IF(Table1[[#This Row],[Avg Monthly GB Download]]&lt;5,"Less than 5GB",IF(Table1[[#This Row],[Avg Monthly GB Download]]&lt;10,"Less than 10GB","10 ot more 10GB"))</f>
        <v>Less than 10GB</v>
      </c>
    </row>
    <row r="2621" spans="1:23" x14ac:dyDescent="0.3">
      <c r="A2621" t="s">
        <v>25</v>
      </c>
      <c r="B2621">
        <v>2</v>
      </c>
      <c r="C2621" t="s">
        <v>21</v>
      </c>
      <c r="D2621" t="s">
        <v>22</v>
      </c>
      <c r="E2621" t="s">
        <v>80</v>
      </c>
      <c r="F2621" t="s">
        <v>24</v>
      </c>
      <c r="G2621">
        <v>43</v>
      </c>
      <c r="H2621" t="s">
        <v>21</v>
      </c>
      <c r="I2621" t="s">
        <v>21</v>
      </c>
      <c r="K2621" t="str">
        <f>IF(Table1[[#This Row],[Under 30]]="yes","Under 30",IF(Table1[[#This Row],[Senior]]="yes","Senior","Other"))</f>
        <v>Other</v>
      </c>
      <c r="P2621">
        <v>1</v>
      </c>
      <c r="R2621">
        <v>45</v>
      </c>
      <c r="S2621">
        <v>0</v>
      </c>
      <c r="T2621">
        <v>0</v>
      </c>
      <c r="U2621">
        <v>0</v>
      </c>
      <c r="V2621">
        <v>4</v>
      </c>
      <c r="W2621" t="str">
        <f>IF(Table1[[#This Row],[Avg Monthly GB Download]]&lt;5,"Less than 5GB",IF(Table1[[#This Row],[Avg Monthly GB Download]]&lt;10,"Less than 10GB","10 ot more 10GB"))</f>
        <v>Less than 5GB</v>
      </c>
    </row>
    <row r="2622" spans="1:23" x14ac:dyDescent="0.3">
      <c r="A2622" t="s">
        <v>25</v>
      </c>
      <c r="B2622">
        <v>2</v>
      </c>
      <c r="C2622" t="s">
        <v>21</v>
      </c>
      <c r="D2622" t="s">
        <v>22</v>
      </c>
      <c r="E2622" t="s">
        <v>81</v>
      </c>
      <c r="F2622" t="s">
        <v>24</v>
      </c>
      <c r="G2622">
        <v>29</v>
      </c>
      <c r="H2622" t="s">
        <v>25</v>
      </c>
      <c r="I2622" t="s">
        <v>21</v>
      </c>
      <c r="K2622" t="str">
        <f>IF(Table1[[#This Row],[Under 30]]="yes","Under 30",IF(Table1[[#This Row],[Senior]]="yes","Senior","Other"))</f>
        <v>Under 30</v>
      </c>
      <c r="P2622">
        <v>1</v>
      </c>
      <c r="Q2622">
        <v>1</v>
      </c>
      <c r="R2622">
        <v>31</v>
      </c>
      <c r="S2622">
        <v>0</v>
      </c>
      <c r="T2622">
        <v>0</v>
      </c>
      <c r="U2622">
        <v>0</v>
      </c>
      <c r="V2622">
        <v>14</v>
      </c>
      <c r="W2622" t="str">
        <f>IF(Table1[[#This Row],[Avg Monthly GB Download]]&lt;5,"Less than 5GB",IF(Table1[[#This Row],[Avg Monthly GB Download]]&lt;10,"Less than 10GB","10 ot more 10GB"))</f>
        <v>10 ot more 10GB</v>
      </c>
    </row>
    <row r="2623" spans="1:23" x14ac:dyDescent="0.3">
      <c r="A2623" t="s">
        <v>25</v>
      </c>
      <c r="B2623">
        <v>2</v>
      </c>
      <c r="C2623" t="s">
        <v>21</v>
      </c>
      <c r="D2623" t="s">
        <v>22</v>
      </c>
      <c r="E2623" t="s">
        <v>82</v>
      </c>
      <c r="F2623" t="s">
        <v>26</v>
      </c>
      <c r="G2623">
        <v>57</v>
      </c>
      <c r="H2623" t="s">
        <v>21</v>
      </c>
      <c r="I2623" t="s">
        <v>21</v>
      </c>
      <c r="K2623" t="str">
        <f>IF(Table1[[#This Row],[Under 30]]="yes","Under 30",IF(Table1[[#This Row],[Senior]]="yes","Senior","Other"))</f>
        <v>Other</v>
      </c>
      <c r="P2623">
        <v>1</v>
      </c>
      <c r="R2623">
        <v>41</v>
      </c>
      <c r="S2623">
        <v>0</v>
      </c>
      <c r="T2623">
        <v>0</v>
      </c>
      <c r="U2623">
        <v>0</v>
      </c>
      <c r="V2623">
        <v>1</v>
      </c>
      <c r="W2623" t="str">
        <f>IF(Table1[[#This Row],[Avg Monthly GB Download]]&lt;5,"Less than 5GB",IF(Table1[[#This Row],[Avg Monthly GB Download]]&lt;10,"Less than 10GB","10 ot more 10GB"))</f>
        <v>Less than 5GB</v>
      </c>
    </row>
    <row r="2624" spans="1:23" x14ac:dyDescent="0.3">
      <c r="A2624" t="s">
        <v>25</v>
      </c>
      <c r="B2624">
        <v>2</v>
      </c>
      <c r="C2624" t="s">
        <v>21</v>
      </c>
      <c r="D2624" t="s">
        <v>22</v>
      </c>
      <c r="E2624" t="s">
        <v>83</v>
      </c>
      <c r="F2624" t="s">
        <v>24</v>
      </c>
      <c r="G2624">
        <v>30</v>
      </c>
      <c r="H2624" t="s">
        <v>21</v>
      </c>
      <c r="I2624" t="s">
        <v>21</v>
      </c>
      <c r="K2624" t="str">
        <f>IF(Table1[[#This Row],[Under 30]]="yes","Under 30",IF(Table1[[#This Row],[Senior]]="yes","Senior","Other"))</f>
        <v>Other</v>
      </c>
      <c r="P2624">
        <v>1</v>
      </c>
      <c r="Q2624">
        <v>1</v>
      </c>
      <c r="R2624">
        <v>27</v>
      </c>
      <c r="S2624">
        <v>4</v>
      </c>
      <c r="T2624">
        <v>0</v>
      </c>
      <c r="U2624">
        <v>0</v>
      </c>
      <c r="V2624">
        <v>5</v>
      </c>
      <c r="W2624" t="str">
        <f>IF(Table1[[#This Row],[Avg Monthly GB Download]]&lt;5,"Less than 5GB",IF(Table1[[#This Row],[Avg Monthly GB Download]]&lt;10,"Less than 10GB","10 ot more 10GB"))</f>
        <v>Less than 10GB</v>
      </c>
    </row>
    <row r="2625" spans="1:23" x14ac:dyDescent="0.3">
      <c r="A2625" t="s">
        <v>25</v>
      </c>
      <c r="B2625">
        <v>2</v>
      </c>
      <c r="C2625" t="s">
        <v>21</v>
      </c>
      <c r="D2625" t="s">
        <v>22</v>
      </c>
      <c r="E2625" t="s">
        <v>84</v>
      </c>
      <c r="F2625" t="s">
        <v>24</v>
      </c>
      <c r="G2625">
        <v>74</v>
      </c>
      <c r="H2625" t="s">
        <v>21</v>
      </c>
      <c r="I2625" t="s">
        <v>25</v>
      </c>
      <c r="J2625" t="s">
        <v>21</v>
      </c>
      <c r="K2625" t="str">
        <f>IF(Table1[[#This Row],[Under 30]]="yes","Under 30",IF(Table1[[#This Row],[Senior]]="yes","Senior","Other"))</f>
        <v>Senior</v>
      </c>
      <c r="L2625" t="s">
        <v>32</v>
      </c>
      <c r="M2625" t="s">
        <v>38</v>
      </c>
      <c r="N2625" t="s">
        <v>90</v>
      </c>
      <c r="O2625" t="s">
        <v>91</v>
      </c>
      <c r="P2625">
        <v>1</v>
      </c>
      <c r="Q2625">
        <v>1</v>
      </c>
      <c r="R2625">
        <v>51</v>
      </c>
      <c r="S2625">
        <v>3</v>
      </c>
      <c r="T2625">
        <v>0</v>
      </c>
      <c r="U2625">
        <v>0</v>
      </c>
      <c r="V2625">
        <v>5</v>
      </c>
      <c r="W2625" t="str">
        <f>IF(Table1[[#This Row],[Avg Monthly GB Download]]&lt;5,"Less than 5GB",IF(Table1[[#This Row],[Avg Monthly GB Download]]&lt;10,"Less than 10GB","10 ot more 10GB"))</f>
        <v>Less than 10GB</v>
      </c>
    </row>
    <row r="2626" spans="1:23" x14ac:dyDescent="0.3">
      <c r="A2626" t="s">
        <v>25</v>
      </c>
      <c r="B2626">
        <v>2</v>
      </c>
      <c r="C2626" t="s">
        <v>21</v>
      </c>
      <c r="D2626" t="s">
        <v>22</v>
      </c>
      <c r="E2626" t="s">
        <v>84</v>
      </c>
      <c r="F2626" t="s">
        <v>26</v>
      </c>
      <c r="G2626">
        <v>36</v>
      </c>
      <c r="H2626" t="s">
        <v>21</v>
      </c>
      <c r="I2626" t="s">
        <v>21</v>
      </c>
      <c r="K2626" t="str">
        <f>IF(Table1[[#This Row],[Under 30]]="yes","Under 30",IF(Table1[[#This Row],[Senior]]="yes","Senior","Other"))</f>
        <v>Other</v>
      </c>
      <c r="P2626">
        <v>1</v>
      </c>
      <c r="R2626">
        <v>20</v>
      </c>
      <c r="S2626">
        <v>0</v>
      </c>
      <c r="T2626">
        <v>0</v>
      </c>
      <c r="U2626">
        <v>0</v>
      </c>
      <c r="V2626">
        <v>10</v>
      </c>
      <c r="W2626" t="str">
        <f>IF(Table1[[#This Row],[Avg Monthly GB Download]]&lt;5,"Less than 5GB",IF(Table1[[#This Row],[Avg Monthly GB Download]]&lt;10,"Less than 10GB","10 ot more 10GB"))</f>
        <v>10 ot more 10GB</v>
      </c>
    </row>
    <row r="2627" spans="1:23" x14ac:dyDescent="0.3">
      <c r="A2627" t="s">
        <v>25</v>
      </c>
      <c r="B2627">
        <v>2</v>
      </c>
      <c r="C2627" t="s">
        <v>21</v>
      </c>
      <c r="D2627" t="s">
        <v>22</v>
      </c>
      <c r="E2627" t="s">
        <v>85</v>
      </c>
      <c r="F2627" t="s">
        <v>24</v>
      </c>
      <c r="G2627">
        <v>21</v>
      </c>
      <c r="H2627" t="s">
        <v>25</v>
      </c>
      <c r="I2627" t="s">
        <v>21</v>
      </c>
      <c r="K2627" t="str">
        <f>IF(Table1[[#This Row],[Under 30]]="yes","Under 30",IF(Table1[[#This Row],[Senior]]="yes","Senior","Other"))</f>
        <v>Under 30</v>
      </c>
      <c r="P2627">
        <v>1</v>
      </c>
      <c r="R2627">
        <v>17</v>
      </c>
      <c r="S2627">
        <v>0</v>
      </c>
      <c r="T2627">
        <v>0</v>
      </c>
      <c r="U2627">
        <v>0</v>
      </c>
      <c r="V2627">
        <v>5</v>
      </c>
      <c r="W2627" t="str">
        <f>IF(Table1[[#This Row],[Avg Monthly GB Download]]&lt;5,"Less than 5GB",IF(Table1[[#This Row],[Avg Monthly GB Download]]&lt;10,"Less than 10GB","10 ot more 10GB"))</f>
        <v>Less than 10GB</v>
      </c>
    </row>
    <row r="2628" spans="1:23" x14ac:dyDescent="0.3">
      <c r="A2628" t="s">
        <v>25</v>
      </c>
      <c r="B2628">
        <v>2</v>
      </c>
      <c r="C2628" t="s">
        <v>21</v>
      </c>
      <c r="D2628" t="s">
        <v>22</v>
      </c>
      <c r="E2628" t="s">
        <v>85</v>
      </c>
      <c r="F2628" t="s">
        <v>24</v>
      </c>
      <c r="G2628">
        <v>35</v>
      </c>
      <c r="H2628" t="s">
        <v>21</v>
      </c>
      <c r="I2628" t="s">
        <v>21</v>
      </c>
      <c r="K2628" t="str">
        <f>IF(Table1[[#This Row],[Under 30]]="yes","Under 30",IF(Table1[[#This Row],[Senior]]="yes","Senior","Other"))</f>
        <v>Other</v>
      </c>
      <c r="P2628">
        <v>1</v>
      </c>
      <c r="R2628">
        <v>44</v>
      </c>
      <c r="S2628">
        <v>0</v>
      </c>
      <c r="T2628">
        <v>0</v>
      </c>
      <c r="U2628">
        <v>0</v>
      </c>
      <c r="V2628">
        <v>2</v>
      </c>
      <c r="W2628" t="str">
        <f>IF(Table1[[#This Row],[Avg Monthly GB Download]]&lt;5,"Less than 5GB",IF(Table1[[#This Row],[Avg Monthly GB Download]]&lt;10,"Less than 10GB","10 ot more 10GB"))</f>
        <v>Less than 5GB</v>
      </c>
    </row>
    <row r="2629" spans="1:23" x14ac:dyDescent="0.3">
      <c r="A2629" t="s">
        <v>25</v>
      </c>
      <c r="B2629">
        <v>2</v>
      </c>
      <c r="C2629" t="s">
        <v>21</v>
      </c>
      <c r="D2629" t="s">
        <v>22</v>
      </c>
      <c r="E2629" t="s">
        <v>85</v>
      </c>
      <c r="F2629" t="s">
        <v>26</v>
      </c>
      <c r="G2629">
        <v>22</v>
      </c>
      <c r="H2629" t="s">
        <v>25</v>
      </c>
      <c r="I2629" t="s">
        <v>21</v>
      </c>
      <c r="K2629" t="str">
        <f>IF(Table1[[#This Row],[Under 30]]="yes","Under 30",IF(Table1[[#This Row],[Senior]]="yes","Senior","Other"))</f>
        <v>Under 30</v>
      </c>
      <c r="P2629">
        <v>1</v>
      </c>
      <c r="R2629">
        <v>44</v>
      </c>
      <c r="S2629">
        <v>0</v>
      </c>
      <c r="T2629">
        <v>0</v>
      </c>
      <c r="U2629">
        <v>0</v>
      </c>
      <c r="V2629">
        <v>28</v>
      </c>
      <c r="W2629" t="str">
        <f>IF(Table1[[#This Row],[Avg Monthly GB Download]]&lt;5,"Less than 5GB",IF(Table1[[#This Row],[Avg Monthly GB Download]]&lt;10,"Less than 10GB","10 ot more 10GB"))</f>
        <v>10 ot more 10GB</v>
      </c>
    </row>
    <row r="2630" spans="1:23" x14ac:dyDescent="0.3">
      <c r="A2630" t="s">
        <v>25</v>
      </c>
      <c r="B2630">
        <v>2</v>
      </c>
      <c r="C2630" t="s">
        <v>21</v>
      </c>
      <c r="D2630" t="s">
        <v>22</v>
      </c>
      <c r="E2630" t="s">
        <v>85</v>
      </c>
      <c r="F2630" t="s">
        <v>26</v>
      </c>
      <c r="G2630">
        <v>62</v>
      </c>
      <c r="H2630" t="s">
        <v>21</v>
      </c>
      <c r="I2630" t="s">
        <v>21</v>
      </c>
      <c r="K2630" t="str">
        <f>IF(Table1[[#This Row],[Under 30]]="yes","Under 30",IF(Table1[[#This Row],[Senior]]="yes","Senior","Other"))</f>
        <v>Other</v>
      </c>
      <c r="P2630">
        <v>1</v>
      </c>
      <c r="Q2630">
        <v>1</v>
      </c>
      <c r="R2630">
        <v>49</v>
      </c>
      <c r="S2630">
        <v>1</v>
      </c>
      <c r="T2630">
        <v>0</v>
      </c>
      <c r="U2630">
        <v>0</v>
      </c>
      <c r="V2630">
        <v>9</v>
      </c>
      <c r="W2630" t="str">
        <f>IF(Table1[[#This Row],[Avg Monthly GB Download]]&lt;5,"Less than 5GB",IF(Table1[[#This Row],[Avg Monthly GB Download]]&lt;10,"Less than 10GB","10 ot more 10GB"))</f>
        <v>Less than 10GB</v>
      </c>
    </row>
    <row r="2631" spans="1:23" x14ac:dyDescent="0.3">
      <c r="A2631" t="s">
        <v>25</v>
      </c>
      <c r="B2631">
        <v>2</v>
      </c>
      <c r="C2631" t="s">
        <v>21</v>
      </c>
      <c r="D2631" t="s">
        <v>22</v>
      </c>
      <c r="E2631" t="s">
        <v>86</v>
      </c>
      <c r="F2631" t="s">
        <v>24</v>
      </c>
      <c r="G2631">
        <v>30</v>
      </c>
      <c r="H2631" t="s">
        <v>21</v>
      </c>
      <c r="I2631" t="s">
        <v>21</v>
      </c>
      <c r="K2631" t="str">
        <f>IF(Table1[[#This Row],[Under 30]]="yes","Under 30",IF(Table1[[#This Row],[Senior]]="yes","Senior","Other"))</f>
        <v>Other</v>
      </c>
      <c r="P2631">
        <v>1</v>
      </c>
      <c r="R2631">
        <v>20</v>
      </c>
      <c r="S2631">
        <v>0</v>
      </c>
      <c r="T2631">
        <v>0</v>
      </c>
      <c r="U2631">
        <v>0</v>
      </c>
      <c r="V2631">
        <v>13</v>
      </c>
      <c r="W2631" t="str">
        <f>IF(Table1[[#This Row],[Avg Monthly GB Download]]&lt;5,"Less than 5GB",IF(Table1[[#This Row],[Avg Monthly GB Download]]&lt;10,"Less than 10GB","10 ot more 10GB"))</f>
        <v>10 ot more 10GB</v>
      </c>
    </row>
    <row r="2632" spans="1:23" x14ac:dyDescent="0.3">
      <c r="A2632" t="s">
        <v>25</v>
      </c>
      <c r="B2632">
        <v>2</v>
      </c>
      <c r="C2632" t="s">
        <v>21</v>
      </c>
      <c r="D2632" t="s">
        <v>22</v>
      </c>
      <c r="E2632" t="s">
        <v>86</v>
      </c>
      <c r="F2632" t="s">
        <v>24</v>
      </c>
      <c r="G2632">
        <v>34</v>
      </c>
      <c r="H2632" t="s">
        <v>21</v>
      </c>
      <c r="I2632" t="s">
        <v>21</v>
      </c>
      <c r="K2632" t="str">
        <f>IF(Table1[[#This Row],[Under 30]]="yes","Under 30",IF(Table1[[#This Row],[Senior]]="yes","Senior","Other"))</f>
        <v>Other</v>
      </c>
      <c r="P2632">
        <v>1</v>
      </c>
      <c r="R2632">
        <v>29</v>
      </c>
      <c r="S2632">
        <v>0</v>
      </c>
      <c r="T2632">
        <v>0</v>
      </c>
      <c r="U2632">
        <v>0</v>
      </c>
      <c r="V2632">
        <v>7</v>
      </c>
      <c r="W2632" t="str">
        <f>IF(Table1[[#This Row],[Avg Monthly GB Download]]&lt;5,"Less than 5GB",IF(Table1[[#This Row],[Avg Monthly GB Download]]&lt;10,"Less than 10GB","10 ot more 10GB"))</f>
        <v>Less than 10GB</v>
      </c>
    </row>
    <row r="2633" spans="1:23" x14ac:dyDescent="0.3">
      <c r="A2633" t="s">
        <v>25</v>
      </c>
      <c r="B2633">
        <v>2</v>
      </c>
      <c r="C2633" t="s">
        <v>21</v>
      </c>
      <c r="D2633" t="s">
        <v>22</v>
      </c>
      <c r="E2633" t="s">
        <v>86</v>
      </c>
      <c r="F2633" t="s">
        <v>26</v>
      </c>
      <c r="G2633">
        <v>54</v>
      </c>
      <c r="H2633" t="s">
        <v>21</v>
      </c>
      <c r="I2633" t="s">
        <v>21</v>
      </c>
      <c r="K2633" t="str">
        <f>IF(Table1[[#This Row],[Under 30]]="yes","Under 30",IF(Table1[[#This Row],[Senior]]="yes","Senior","Other"))</f>
        <v>Other</v>
      </c>
      <c r="P2633">
        <v>1</v>
      </c>
      <c r="Q2633">
        <v>1</v>
      </c>
      <c r="R2633">
        <v>23</v>
      </c>
      <c r="S2633">
        <v>1</v>
      </c>
      <c r="T2633">
        <v>0</v>
      </c>
      <c r="U2633">
        <v>0</v>
      </c>
      <c r="V2633">
        <v>14</v>
      </c>
      <c r="W2633" t="str">
        <f>IF(Table1[[#This Row],[Avg Monthly GB Download]]&lt;5,"Less than 5GB",IF(Table1[[#This Row],[Avg Monthly GB Download]]&lt;10,"Less than 10GB","10 ot more 10GB"))</f>
        <v>10 ot more 10GB</v>
      </c>
    </row>
    <row r="2634" spans="1:23" x14ac:dyDescent="0.3">
      <c r="A2634" t="s">
        <v>25</v>
      </c>
      <c r="B2634">
        <v>2</v>
      </c>
      <c r="C2634" t="s">
        <v>21</v>
      </c>
      <c r="D2634" t="s">
        <v>88</v>
      </c>
      <c r="E2634" t="s">
        <v>36</v>
      </c>
      <c r="F2634" t="s">
        <v>26</v>
      </c>
      <c r="G2634">
        <v>67</v>
      </c>
      <c r="H2634" t="s">
        <v>21</v>
      </c>
      <c r="I2634" t="s">
        <v>25</v>
      </c>
      <c r="J2634" t="s">
        <v>21</v>
      </c>
      <c r="K2634" t="str">
        <f>IF(Table1[[#This Row],[Under 30]]="yes","Under 30",IF(Table1[[#This Row],[Senior]]="yes","Senior","Other"))</f>
        <v>Senior</v>
      </c>
      <c r="L2634" t="s">
        <v>32</v>
      </c>
      <c r="M2634" t="s">
        <v>38</v>
      </c>
      <c r="N2634" t="s">
        <v>48</v>
      </c>
      <c r="O2634" t="s">
        <v>101</v>
      </c>
      <c r="P2634">
        <v>1</v>
      </c>
      <c r="Q2634">
        <v>1</v>
      </c>
      <c r="R2634">
        <v>50</v>
      </c>
      <c r="S2634">
        <v>2</v>
      </c>
      <c r="T2634">
        <v>0</v>
      </c>
      <c r="U2634">
        <v>0</v>
      </c>
      <c r="V2634">
        <v>5</v>
      </c>
      <c r="W2634" t="str">
        <f>IF(Table1[[#This Row],[Avg Monthly GB Download]]&lt;5,"Less than 5GB",IF(Table1[[#This Row],[Avg Monthly GB Download]]&lt;10,"Less than 10GB","10 ot more 10GB"))</f>
        <v>Less than 10GB</v>
      </c>
    </row>
    <row r="2635" spans="1:23" x14ac:dyDescent="0.3">
      <c r="A2635" t="s">
        <v>25</v>
      </c>
      <c r="B2635">
        <v>2</v>
      </c>
      <c r="C2635" t="s">
        <v>21</v>
      </c>
      <c r="D2635" t="s">
        <v>88</v>
      </c>
      <c r="E2635" t="s">
        <v>46</v>
      </c>
      <c r="F2635" t="s">
        <v>24</v>
      </c>
      <c r="G2635">
        <v>40</v>
      </c>
      <c r="H2635" t="s">
        <v>21</v>
      </c>
      <c r="I2635" t="s">
        <v>21</v>
      </c>
      <c r="K2635" t="str">
        <f>IF(Table1[[#This Row],[Under 30]]="yes","Under 30",IF(Table1[[#This Row],[Senior]]="yes","Senior","Other"))</f>
        <v>Other</v>
      </c>
      <c r="P2635">
        <v>1</v>
      </c>
      <c r="Q2635">
        <v>1</v>
      </c>
      <c r="R2635">
        <v>16</v>
      </c>
      <c r="S2635">
        <v>0</v>
      </c>
      <c r="T2635">
        <v>0</v>
      </c>
      <c r="U2635">
        <v>0</v>
      </c>
      <c r="V2635">
        <v>4</v>
      </c>
      <c r="W2635" t="str">
        <f>IF(Table1[[#This Row],[Avg Monthly GB Download]]&lt;5,"Less than 5GB",IF(Table1[[#This Row],[Avg Monthly GB Download]]&lt;10,"Less than 10GB","10 ot more 10GB"))</f>
        <v>Less than 5GB</v>
      </c>
    </row>
    <row r="2636" spans="1:23" x14ac:dyDescent="0.3">
      <c r="A2636" t="s">
        <v>25</v>
      </c>
      <c r="B2636">
        <v>2</v>
      </c>
      <c r="C2636" t="s">
        <v>21</v>
      </c>
      <c r="D2636" t="s">
        <v>88</v>
      </c>
      <c r="E2636" t="s">
        <v>46</v>
      </c>
      <c r="F2636" t="s">
        <v>24</v>
      </c>
      <c r="G2636">
        <v>43</v>
      </c>
      <c r="H2636" t="s">
        <v>21</v>
      </c>
      <c r="I2636" t="s">
        <v>21</v>
      </c>
      <c r="K2636" t="str">
        <f>IF(Table1[[#This Row],[Under 30]]="yes","Under 30",IF(Table1[[#This Row],[Senior]]="yes","Senior","Other"))</f>
        <v>Other</v>
      </c>
      <c r="P2636">
        <v>1</v>
      </c>
      <c r="Q2636">
        <v>1</v>
      </c>
      <c r="R2636">
        <v>36</v>
      </c>
      <c r="S2636">
        <v>0</v>
      </c>
      <c r="T2636">
        <v>0</v>
      </c>
      <c r="U2636">
        <v>0</v>
      </c>
      <c r="V2636">
        <v>5</v>
      </c>
      <c r="W2636" t="str">
        <f>IF(Table1[[#This Row],[Avg Monthly GB Download]]&lt;5,"Less than 5GB",IF(Table1[[#This Row],[Avg Monthly GB Download]]&lt;10,"Less than 10GB","10 ot more 10GB"))</f>
        <v>Less than 10GB</v>
      </c>
    </row>
    <row r="2637" spans="1:23" x14ac:dyDescent="0.3">
      <c r="A2637" t="s">
        <v>25</v>
      </c>
      <c r="B2637">
        <v>2</v>
      </c>
      <c r="C2637" t="s">
        <v>21</v>
      </c>
      <c r="D2637" t="s">
        <v>88</v>
      </c>
      <c r="E2637" t="s">
        <v>52</v>
      </c>
      <c r="F2637" t="s">
        <v>24</v>
      </c>
      <c r="G2637">
        <v>78</v>
      </c>
      <c r="H2637" t="s">
        <v>21</v>
      </c>
      <c r="I2637" t="s">
        <v>25</v>
      </c>
      <c r="J2637" t="s">
        <v>21</v>
      </c>
      <c r="K2637" t="str">
        <f>IF(Table1[[#This Row],[Under 30]]="yes","Under 30",IF(Table1[[#This Row],[Senior]]="yes","Senior","Other"))</f>
        <v>Senior</v>
      </c>
      <c r="L2637" t="s">
        <v>32</v>
      </c>
      <c r="M2637" t="s">
        <v>33</v>
      </c>
      <c r="N2637" t="s">
        <v>48</v>
      </c>
      <c r="O2637" t="s">
        <v>99</v>
      </c>
      <c r="P2637">
        <v>1</v>
      </c>
      <c r="Q2637">
        <v>1</v>
      </c>
      <c r="R2637">
        <v>21</v>
      </c>
      <c r="S2637">
        <v>0</v>
      </c>
      <c r="T2637">
        <v>0</v>
      </c>
      <c r="U2637">
        <v>0</v>
      </c>
      <c r="V2637">
        <v>2</v>
      </c>
      <c r="W2637" t="str">
        <f>IF(Table1[[#This Row],[Avg Monthly GB Download]]&lt;5,"Less than 5GB",IF(Table1[[#This Row],[Avg Monthly GB Download]]&lt;10,"Less than 10GB","10 ot more 10GB"))</f>
        <v>Less than 5GB</v>
      </c>
    </row>
    <row r="2638" spans="1:23" x14ac:dyDescent="0.3">
      <c r="A2638" t="s">
        <v>25</v>
      </c>
      <c r="B2638">
        <v>2</v>
      </c>
      <c r="C2638" t="s">
        <v>21</v>
      </c>
      <c r="D2638" t="s">
        <v>88</v>
      </c>
      <c r="E2638" t="s">
        <v>54</v>
      </c>
      <c r="F2638" t="s">
        <v>24</v>
      </c>
      <c r="G2638">
        <v>28</v>
      </c>
      <c r="H2638" t="s">
        <v>25</v>
      </c>
      <c r="I2638" t="s">
        <v>21</v>
      </c>
      <c r="K2638" t="str">
        <f>IF(Table1[[#This Row],[Under 30]]="yes","Under 30",IF(Table1[[#This Row],[Senior]]="yes","Senior","Other"))</f>
        <v>Under 30</v>
      </c>
      <c r="P2638">
        <v>1</v>
      </c>
      <c r="Q2638">
        <v>1</v>
      </c>
      <c r="R2638">
        <v>43</v>
      </c>
      <c r="S2638">
        <v>4</v>
      </c>
      <c r="T2638">
        <v>0</v>
      </c>
      <c r="U2638">
        <v>0</v>
      </c>
      <c r="V2638">
        <v>10</v>
      </c>
      <c r="W2638" t="str">
        <f>IF(Table1[[#This Row],[Avg Monthly GB Download]]&lt;5,"Less than 5GB",IF(Table1[[#This Row],[Avg Monthly GB Download]]&lt;10,"Less than 10GB","10 ot more 10GB"))</f>
        <v>10 ot more 10GB</v>
      </c>
    </row>
    <row r="2639" spans="1:23" x14ac:dyDescent="0.3">
      <c r="A2639" t="s">
        <v>25</v>
      </c>
      <c r="B2639">
        <v>2</v>
      </c>
      <c r="C2639" t="s">
        <v>21</v>
      </c>
      <c r="D2639" t="s">
        <v>88</v>
      </c>
      <c r="E2639" t="s">
        <v>72</v>
      </c>
      <c r="F2639" t="s">
        <v>24</v>
      </c>
      <c r="G2639">
        <v>21</v>
      </c>
      <c r="H2639" t="s">
        <v>25</v>
      </c>
      <c r="I2639" t="s">
        <v>21</v>
      </c>
      <c r="K2639" t="str">
        <f>IF(Table1[[#This Row],[Under 30]]="yes","Under 30",IF(Table1[[#This Row],[Senior]]="yes","Senior","Other"))</f>
        <v>Under 30</v>
      </c>
      <c r="P2639">
        <v>1</v>
      </c>
      <c r="Q2639">
        <v>1</v>
      </c>
      <c r="R2639">
        <v>27</v>
      </c>
      <c r="S2639">
        <v>0</v>
      </c>
      <c r="T2639">
        <v>0</v>
      </c>
      <c r="U2639">
        <v>0</v>
      </c>
      <c r="V2639">
        <v>26</v>
      </c>
      <c r="W2639" t="str">
        <f>IF(Table1[[#This Row],[Avg Monthly GB Download]]&lt;5,"Less than 5GB",IF(Table1[[#This Row],[Avg Monthly GB Download]]&lt;10,"Less than 10GB","10 ot more 10GB"))</f>
        <v>10 ot more 10GB</v>
      </c>
    </row>
    <row r="2640" spans="1:23" x14ac:dyDescent="0.3">
      <c r="A2640" t="s">
        <v>25</v>
      </c>
      <c r="B2640">
        <v>2</v>
      </c>
      <c r="C2640" t="s">
        <v>21</v>
      </c>
      <c r="D2640" t="s">
        <v>88</v>
      </c>
      <c r="E2640" t="s">
        <v>79</v>
      </c>
      <c r="F2640" t="s">
        <v>24</v>
      </c>
      <c r="G2640">
        <v>28</v>
      </c>
      <c r="H2640" t="s">
        <v>25</v>
      </c>
      <c r="I2640" t="s">
        <v>21</v>
      </c>
      <c r="K2640" t="str">
        <f>IF(Table1[[#This Row],[Under 30]]="yes","Under 30",IF(Table1[[#This Row],[Senior]]="yes","Senior","Other"))</f>
        <v>Under 30</v>
      </c>
      <c r="P2640">
        <v>1</v>
      </c>
      <c r="Q2640">
        <v>1</v>
      </c>
      <c r="R2640">
        <v>45</v>
      </c>
      <c r="S2640">
        <v>1</v>
      </c>
      <c r="T2640">
        <v>0</v>
      </c>
      <c r="U2640">
        <v>0</v>
      </c>
      <c r="V2640">
        <v>5</v>
      </c>
      <c r="W2640" t="str">
        <f>IF(Table1[[#This Row],[Avg Monthly GB Download]]&lt;5,"Less than 5GB",IF(Table1[[#This Row],[Avg Monthly GB Download]]&lt;10,"Less than 10GB","10 ot more 10GB"))</f>
        <v>Less than 10GB</v>
      </c>
    </row>
    <row r="2641" spans="1:23" x14ac:dyDescent="0.3">
      <c r="A2641" t="s">
        <v>25</v>
      </c>
      <c r="B2641">
        <v>2</v>
      </c>
      <c r="C2641" t="s">
        <v>21</v>
      </c>
      <c r="D2641" t="s">
        <v>88</v>
      </c>
      <c r="E2641" t="s">
        <v>80</v>
      </c>
      <c r="F2641" t="s">
        <v>26</v>
      </c>
      <c r="G2641">
        <v>49</v>
      </c>
      <c r="H2641" t="s">
        <v>21</v>
      </c>
      <c r="I2641" t="s">
        <v>21</v>
      </c>
      <c r="K2641" t="str">
        <f>IF(Table1[[#This Row],[Under 30]]="yes","Under 30",IF(Table1[[#This Row],[Senior]]="yes","Senior","Other"))</f>
        <v>Other</v>
      </c>
      <c r="P2641">
        <v>1</v>
      </c>
      <c r="Q2641">
        <v>1</v>
      </c>
      <c r="R2641">
        <v>51</v>
      </c>
      <c r="S2641">
        <v>0</v>
      </c>
      <c r="T2641">
        <v>0</v>
      </c>
      <c r="U2641">
        <v>0</v>
      </c>
      <c r="V2641">
        <v>5</v>
      </c>
      <c r="W2641" t="str">
        <f>IF(Table1[[#This Row],[Avg Monthly GB Download]]&lt;5,"Less than 5GB",IF(Table1[[#This Row],[Avg Monthly GB Download]]&lt;10,"Less than 10GB","10 ot more 10GB"))</f>
        <v>Less than 10GB</v>
      </c>
    </row>
    <row r="2642" spans="1:23" x14ac:dyDescent="0.3">
      <c r="A2642" t="s">
        <v>25</v>
      </c>
      <c r="B2642">
        <v>2</v>
      </c>
      <c r="C2642" t="s">
        <v>21</v>
      </c>
      <c r="D2642" t="s">
        <v>88</v>
      </c>
      <c r="E2642" t="s">
        <v>81</v>
      </c>
      <c r="F2642" t="s">
        <v>26</v>
      </c>
      <c r="G2642">
        <v>21</v>
      </c>
      <c r="H2642" t="s">
        <v>25</v>
      </c>
      <c r="I2642" t="s">
        <v>21</v>
      </c>
      <c r="K2642" t="str">
        <f>IF(Table1[[#This Row],[Under 30]]="yes","Under 30",IF(Table1[[#This Row],[Senior]]="yes","Senior","Other"))</f>
        <v>Under 30</v>
      </c>
      <c r="P2642">
        <v>1</v>
      </c>
      <c r="Q2642">
        <v>1</v>
      </c>
      <c r="R2642">
        <v>20</v>
      </c>
      <c r="S2642">
        <v>1</v>
      </c>
      <c r="T2642">
        <v>0</v>
      </c>
      <c r="U2642">
        <v>0</v>
      </c>
      <c r="V2642">
        <v>17</v>
      </c>
      <c r="W2642" t="str">
        <f>IF(Table1[[#This Row],[Avg Monthly GB Download]]&lt;5,"Less than 5GB",IF(Table1[[#This Row],[Avg Monthly GB Download]]&lt;10,"Less than 10GB","10 ot more 10GB"))</f>
        <v>10 ot more 10GB</v>
      </c>
    </row>
    <row r="2643" spans="1:23" x14ac:dyDescent="0.3">
      <c r="A2643" t="s">
        <v>25</v>
      </c>
      <c r="B2643">
        <v>2</v>
      </c>
      <c r="C2643" t="s">
        <v>25</v>
      </c>
      <c r="D2643" t="s">
        <v>22</v>
      </c>
      <c r="E2643" t="s">
        <v>23</v>
      </c>
      <c r="F2643" t="s">
        <v>26</v>
      </c>
      <c r="G2643">
        <v>70</v>
      </c>
      <c r="H2643" t="s">
        <v>21</v>
      </c>
      <c r="I2643" t="s">
        <v>25</v>
      </c>
      <c r="J2643" t="s">
        <v>21</v>
      </c>
      <c r="K2643" t="str">
        <f>IF(Table1[[#This Row],[Under 30]]="yes","Under 30",IF(Table1[[#This Row],[Senior]]="yes","Senior","Other"))</f>
        <v>Senior</v>
      </c>
      <c r="L2643" t="s">
        <v>32</v>
      </c>
      <c r="M2643" t="s">
        <v>95</v>
      </c>
      <c r="N2643" t="s">
        <v>34</v>
      </c>
      <c r="O2643" t="s">
        <v>34</v>
      </c>
      <c r="P2643">
        <v>1</v>
      </c>
      <c r="R2643">
        <v>28</v>
      </c>
      <c r="S2643">
        <v>0</v>
      </c>
      <c r="T2643">
        <v>4.8</v>
      </c>
      <c r="U2643">
        <v>0</v>
      </c>
      <c r="V2643">
        <v>6</v>
      </c>
      <c r="W2643" t="str">
        <f>IF(Table1[[#This Row],[Avg Monthly GB Download]]&lt;5,"Less than 5GB",IF(Table1[[#This Row],[Avg Monthly GB Download]]&lt;10,"Less than 10GB","10 ot more 10GB"))</f>
        <v>Less than 10GB</v>
      </c>
    </row>
    <row r="2644" spans="1:23" x14ac:dyDescent="0.3">
      <c r="A2644" t="s">
        <v>25</v>
      </c>
      <c r="B2644">
        <v>2</v>
      </c>
      <c r="C2644" t="s">
        <v>25</v>
      </c>
      <c r="D2644" t="s">
        <v>22</v>
      </c>
      <c r="E2644" t="s">
        <v>27</v>
      </c>
      <c r="F2644" t="s">
        <v>24</v>
      </c>
      <c r="G2644">
        <v>57</v>
      </c>
      <c r="H2644" t="s">
        <v>21</v>
      </c>
      <c r="I2644" t="s">
        <v>21</v>
      </c>
      <c r="K2644" t="str">
        <f>IF(Table1[[#This Row],[Under 30]]="yes","Under 30",IF(Table1[[#This Row],[Senior]]="yes","Senior","Other"))</f>
        <v>Other</v>
      </c>
      <c r="P2644">
        <v>1</v>
      </c>
      <c r="R2644">
        <v>19</v>
      </c>
      <c r="S2644">
        <v>1</v>
      </c>
      <c r="T2644">
        <v>5.3</v>
      </c>
      <c r="U2644">
        <v>0</v>
      </c>
      <c r="V2644">
        <v>27</v>
      </c>
      <c r="W2644" t="str">
        <f>IF(Table1[[#This Row],[Avg Monthly GB Download]]&lt;5,"Less than 5GB",IF(Table1[[#This Row],[Avg Monthly GB Download]]&lt;10,"Less than 10GB","10 ot more 10GB"))</f>
        <v>10 ot more 10GB</v>
      </c>
    </row>
    <row r="2645" spans="1:23" x14ac:dyDescent="0.3">
      <c r="A2645" t="s">
        <v>25</v>
      </c>
      <c r="B2645">
        <v>2</v>
      </c>
      <c r="C2645" t="s">
        <v>25</v>
      </c>
      <c r="D2645" t="s">
        <v>22</v>
      </c>
      <c r="E2645" t="s">
        <v>27</v>
      </c>
      <c r="F2645" t="s">
        <v>24</v>
      </c>
      <c r="G2645">
        <v>83</v>
      </c>
      <c r="H2645" t="s">
        <v>21</v>
      </c>
      <c r="I2645" t="s">
        <v>25</v>
      </c>
      <c r="J2645" t="s">
        <v>21</v>
      </c>
      <c r="K2645" t="str">
        <f>IF(Table1[[#This Row],[Under 30]]="yes","Under 30",IF(Table1[[#This Row],[Senior]]="yes","Senior","Other"))</f>
        <v>Senior</v>
      </c>
      <c r="L2645" t="s">
        <v>32</v>
      </c>
      <c r="M2645" t="s">
        <v>38</v>
      </c>
      <c r="N2645" t="s">
        <v>65</v>
      </c>
      <c r="O2645" t="s">
        <v>97</v>
      </c>
      <c r="P2645">
        <v>1</v>
      </c>
      <c r="Q2645">
        <v>1</v>
      </c>
      <c r="R2645">
        <v>40</v>
      </c>
      <c r="S2645">
        <v>5</v>
      </c>
      <c r="T2645">
        <v>5.3</v>
      </c>
      <c r="U2645">
        <v>0</v>
      </c>
      <c r="V2645">
        <v>8</v>
      </c>
      <c r="W2645" t="str">
        <f>IF(Table1[[#This Row],[Avg Monthly GB Download]]&lt;5,"Less than 5GB",IF(Table1[[#This Row],[Avg Monthly GB Download]]&lt;10,"Less than 10GB","10 ot more 10GB"))</f>
        <v>Less than 10GB</v>
      </c>
    </row>
    <row r="2646" spans="1:23" x14ac:dyDescent="0.3">
      <c r="A2646" t="s">
        <v>25</v>
      </c>
      <c r="B2646">
        <v>2</v>
      </c>
      <c r="C2646" t="s">
        <v>25</v>
      </c>
      <c r="D2646" t="s">
        <v>22</v>
      </c>
      <c r="E2646" t="s">
        <v>27</v>
      </c>
      <c r="F2646" t="s">
        <v>26</v>
      </c>
      <c r="G2646">
        <v>22</v>
      </c>
      <c r="H2646" t="s">
        <v>25</v>
      </c>
      <c r="I2646" t="s">
        <v>21</v>
      </c>
      <c r="K2646" t="str">
        <f>IF(Table1[[#This Row],[Under 30]]="yes","Under 30",IF(Table1[[#This Row],[Senior]]="yes","Senior","Other"))</f>
        <v>Under 30</v>
      </c>
      <c r="P2646">
        <v>1</v>
      </c>
      <c r="Q2646">
        <v>1</v>
      </c>
      <c r="R2646">
        <v>17</v>
      </c>
      <c r="S2646">
        <v>0</v>
      </c>
      <c r="T2646">
        <v>5.8</v>
      </c>
      <c r="U2646">
        <v>0</v>
      </c>
      <c r="V2646">
        <v>37</v>
      </c>
      <c r="W2646" t="str">
        <f>IF(Table1[[#This Row],[Avg Monthly GB Download]]&lt;5,"Less than 5GB",IF(Table1[[#This Row],[Avg Monthly GB Download]]&lt;10,"Less than 10GB","10 ot more 10GB"))</f>
        <v>10 ot more 10GB</v>
      </c>
    </row>
    <row r="2647" spans="1:23" x14ac:dyDescent="0.3">
      <c r="A2647" t="s">
        <v>25</v>
      </c>
      <c r="B2647">
        <v>2</v>
      </c>
      <c r="C2647" t="s">
        <v>25</v>
      </c>
      <c r="D2647" t="s">
        <v>22</v>
      </c>
      <c r="E2647" t="s">
        <v>28</v>
      </c>
      <c r="F2647" t="s">
        <v>26</v>
      </c>
      <c r="G2647">
        <v>44</v>
      </c>
      <c r="H2647" t="s">
        <v>21</v>
      </c>
      <c r="I2647" t="s">
        <v>21</v>
      </c>
      <c r="K2647" t="str">
        <f>IF(Table1[[#This Row],[Under 30]]="yes","Under 30",IF(Table1[[#This Row],[Senior]]="yes","Senior","Other"))</f>
        <v>Other</v>
      </c>
      <c r="P2647">
        <v>1</v>
      </c>
      <c r="Q2647">
        <v>1</v>
      </c>
      <c r="R2647">
        <v>16</v>
      </c>
      <c r="S2647">
        <v>5</v>
      </c>
      <c r="T2647">
        <v>75.8</v>
      </c>
      <c r="U2647">
        <v>0</v>
      </c>
      <c r="V2647">
        <v>1</v>
      </c>
      <c r="W2647" t="str">
        <f>IF(Table1[[#This Row],[Avg Monthly GB Download]]&lt;5,"Less than 5GB",IF(Table1[[#This Row],[Avg Monthly GB Download]]&lt;10,"Less than 10GB","10 ot more 10GB"))</f>
        <v>Less than 5GB</v>
      </c>
    </row>
    <row r="2648" spans="1:23" x14ac:dyDescent="0.3">
      <c r="A2648" t="s">
        <v>25</v>
      </c>
      <c r="B2648">
        <v>2</v>
      </c>
      <c r="C2648" t="s">
        <v>25</v>
      </c>
      <c r="D2648" t="s">
        <v>22</v>
      </c>
      <c r="E2648" t="s">
        <v>31</v>
      </c>
      <c r="F2648" t="s">
        <v>24</v>
      </c>
      <c r="G2648">
        <v>46</v>
      </c>
      <c r="H2648" t="s">
        <v>21</v>
      </c>
      <c r="I2648" t="s">
        <v>21</v>
      </c>
      <c r="K2648" t="str">
        <f>IF(Table1[[#This Row],[Under 30]]="yes","Under 30",IF(Table1[[#This Row],[Senior]]="yes","Senior","Other"))</f>
        <v>Other</v>
      </c>
      <c r="P2648">
        <v>1</v>
      </c>
      <c r="Q2648">
        <v>1</v>
      </c>
      <c r="R2648">
        <v>27</v>
      </c>
      <c r="S2648">
        <v>2</v>
      </c>
      <c r="T2648">
        <v>3.2</v>
      </c>
      <c r="U2648">
        <v>0</v>
      </c>
      <c r="V2648">
        <v>10</v>
      </c>
      <c r="W2648" t="str">
        <f>IF(Table1[[#This Row],[Avg Monthly GB Download]]&lt;5,"Less than 5GB",IF(Table1[[#This Row],[Avg Monthly GB Download]]&lt;10,"Less than 10GB","10 ot more 10GB"))</f>
        <v>10 ot more 10GB</v>
      </c>
    </row>
    <row r="2649" spans="1:23" x14ac:dyDescent="0.3">
      <c r="A2649" t="s">
        <v>25</v>
      </c>
      <c r="B2649">
        <v>2</v>
      </c>
      <c r="C2649" t="s">
        <v>25</v>
      </c>
      <c r="D2649" t="s">
        <v>22</v>
      </c>
      <c r="E2649" t="s">
        <v>31</v>
      </c>
      <c r="F2649" t="s">
        <v>24</v>
      </c>
      <c r="G2649">
        <v>53</v>
      </c>
      <c r="H2649" t="s">
        <v>21</v>
      </c>
      <c r="I2649" t="s">
        <v>21</v>
      </c>
      <c r="K2649" t="str">
        <f>IF(Table1[[#This Row],[Under 30]]="yes","Under 30",IF(Table1[[#This Row],[Senior]]="yes","Senior","Other"))</f>
        <v>Other</v>
      </c>
      <c r="P2649">
        <v>1</v>
      </c>
      <c r="Q2649">
        <v>1</v>
      </c>
      <c r="R2649">
        <v>16</v>
      </c>
      <c r="S2649">
        <v>4</v>
      </c>
      <c r="T2649">
        <v>66.599999999999994</v>
      </c>
      <c r="U2649">
        <v>0</v>
      </c>
      <c r="V2649">
        <v>7</v>
      </c>
      <c r="W2649" t="str">
        <f>IF(Table1[[#This Row],[Avg Monthly GB Download]]&lt;5,"Less than 5GB",IF(Table1[[#This Row],[Avg Monthly GB Download]]&lt;10,"Less than 10GB","10 ot more 10GB"))</f>
        <v>Less than 10GB</v>
      </c>
    </row>
    <row r="2650" spans="1:23" x14ac:dyDescent="0.3">
      <c r="A2650" t="s">
        <v>25</v>
      </c>
      <c r="B2650">
        <v>2</v>
      </c>
      <c r="C2650" t="s">
        <v>25</v>
      </c>
      <c r="D2650" t="s">
        <v>22</v>
      </c>
      <c r="E2650" t="s">
        <v>31</v>
      </c>
      <c r="F2650" t="s">
        <v>24</v>
      </c>
      <c r="G2650">
        <v>66</v>
      </c>
      <c r="H2650" t="s">
        <v>21</v>
      </c>
      <c r="I2650" t="s">
        <v>25</v>
      </c>
      <c r="J2650" t="s">
        <v>21</v>
      </c>
      <c r="K2650" t="str">
        <f>IF(Table1[[#This Row],[Under 30]]="yes","Under 30",IF(Table1[[#This Row],[Senior]]="yes","Senior","Other"))</f>
        <v>Senior</v>
      </c>
      <c r="L2650" t="s">
        <v>32</v>
      </c>
      <c r="M2650" t="s">
        <v>38</v>
      </c>
      <c r="N2650" t="s">
        <v>56</v>
      </c>
      <c r="O2650" t="s">
        <v>96</v>
      </c>
      <c r="P2650">
        <v>1</v>
      </c>
      <c r="Q2650">
        <v>1</v>
      </c>
      <c r="R2650">
        <v>8</v>
      </c>
      <c r="S2650">
        <v>2</v>
      </c>
      <c r="T2650">
        <v>5.9</v>
      </c>
      <c r="U2650">
        <v>0</v>
      </c>
      <c r="V2650">
        <v>9</v>
      </c>
      <c r="W2650" t="str">
        <f>IF(Table1[[#This Row],[Avg Monthly GB Download]]&lt;5,"Less than 5GB",IF(Table1[[#This Row],[Avg Monthly GB Download]]&lt;10,"Less than 10GB","10 ot more 10GB"))</f>
        <v>Less than 10GB</v>
      </c>
    </row>
    <row r="2651" spans="1:23" x14ac:dyDescent="0.3">
      <c r="A2651" t="s">
        <v>25</v>
      </c>
      <c r="B2651">
        <v>2</v>
      </c>
      <c r="C2651" t="s">
        <v>25</v>
      </c>
      <c r="D2651" t="s">
        <v>22</v>
      </c>
      <c r="E2651" t="s">
        <v>37</v>
      </c>
      <c r="F2651" t="s">
        <v>24</v>
      </c>
      <c r="G2651">
        <v>54</v>
      </c>
      <c r="H2651" t="s">
        <v>21</v>
      </c>
      <c r="I2651" t="s">
        <v>21</v>
      </c>
      <c r="K2651" t="str">
        <f>IF(Table1[[#This Row],[Under 30]]="yes","Under 30",IF(Table1[[#This Row],[Senior]]="yes","Senior","Other"))</f>
        <v>Other</v>
      </c>
      <c r="P2651">
        <v>1</v>
      </c>
      <c r="Q2651">
        <v>1</v>
      </c>
      <c r="R2651">
        <v>44</v>
      </c>
      <c r="S2651">
        <v>1</v>
      </c>
      <c r="T2651">
        <v>20.5</v>
      </c>
      <c r="U2651">
        <v>0</v>
      </c>
      <c r="V2651">
        <v>5</v>
      </c>
      <c r="W2651" t="str">
        <f>IF(Table1[[#This Row],[Avg Monthly GB Download]]&lt;5,"Less than 5GB",IF(Table1[[#This Row],[Avg Monthly GB Download]]&lt;10,"Less than 10GB","10 ot more 10GB"))</f>
        <v>Less than 10GB</v>
      </c>
    </row>
    <row r="2652" spans="1:23" x14ac:dyDescent="0.3">
      <c r="A2652" t="s">
        <v>25</v>
      </c>
      <c r="B2652">
        <v>2</v>
      </c>
      <c r="C2652" t="s">
        <v>25</v>
      </c>
      <c r="D2652" t="s">
        <v>22</v>
      </c>
      <c r="E2652" t="s">
        <v>93</v>
      </c>
      <c r="F2652" t="s">
        <v>24</v>
      </c>
      <c r="G2652">
        <v>74</v>
      </c>
      <c r="H2652" t="s">
        <v>21</v>
      </c>
      <c r="I2652" t="s">
        <v>25</v>
      </c>
      <c r="J2652" t="s">
        <v>21</v>
      </c>
      <c r="K2652" t="str">
        <f>IF(Table1[[#This Row],[Under 30]]="yes","Under 30",IF(Table1[[#This Row],[Senior]]="yes","Senior","Other"))</f>
        <v>Senior</v>
      </c>
      <c r="L2652" t="s">
        <v>32</v>
      </c>
      <c r="M2652" t="s">
        <v>33</v>
      </c>
      <c r="N2652" t="s">
        <v>48</v>
      </c>
      <c r="O2652" t="s">
        <v>49</v>
      </c>
      <c r="P2652">
        <v>1</v>
      </c>
      <c r="Q2652">
        <v>1</v>
      </c>
      <c r="R2652">
        <v>41</v>
      </c>
      <c r="S2652">
        <v>2</v>
      </c>
      <c r="T2652">
        <v>10.4</v>
      </c>
      <c r="U2652">
        <v>0</v>
      </c>
      <c r="V2652">
        <v>5</v>
      </c>
      <c r="W2652" t="str">
        <f>IF(Table1[[#This Row],[Avg Monthly GB Download]]&lt;5,"Less than 5GB",IF(Table1[[#This Row],[Avg Monthly GB Download]]&lt;10,"Less than 10GB","10 ot more 10GB"))</f>
        <v>Less than 10GB</v>
      </c>
    </row>
    <row r="2653" spans="1:23" x14ac:dyDescent="0.3">
      <c r="A2653" t="s">
        <v>25</v>
      </c>
      <c r="B2653">
        <v>2</v>
      </c>
      <c r="C2653" t="s">
        <v>25</v>
      </c>
      <c r="D2653" t="s">
        <v>22</v>
      </c>
      <c r="E2653" t="s">
        <v>93</v>
      </c>
      <c r="F2653" t="s">
        <v>26</v>
      </c>
      <c r="G2653">
        <v>48</v>
      </c>
      <c r="H2653" t="s">
        <v>21</v>
      </c>
      <c r="I2653" t="s">
        <v>21</v>
      </c>
      <c r="K2653" t="str">
        <f>IF(Table1[[#This Row],[Under 30]]="yes","Under 30",IF(Table1[[#This Row],[Senior]]="yes","Senior","Other"))</f>
        <v>Other</v>
      </c>
      <c r="P2653">
        <v>1</v>
      </c>
      <c r="Q2653">
        <v>1</v>
      </c>
      <c r="R2653">
        <v>34</v>
      </c>
      <c r="S2653">
        <v>2</v>
      </c>
      <c r="T2653">
        <v>4.7</v>
      </c>
      <c r="U2653">
        <v>0</v>
      </c>
      <c r="V2653">
        <v>12</v>
      </c>
      <c r="W2653" t="str">
        <f>IF(Table1[[#This Row],[Avg Monthly GB Download]]&lt;5,"Less than 5GB",IF(Table1[[#This Row],[Avg Monthly GB Download]]&lt;10,"Less than 10GB","10 ot more 10GB"))</f>
        <v>10 ot more 10GB</v>
      </c>
    </row>
    <row r="2654" spans="1:23" x14ac:dyDescent="0.3">
      <c r="A2654" t="s">
        <v>25</v>
      </c>
      <c r="B2654">
        <v>2</v>
      </c>
      <c r="C2654" t="s">
        <v>25</v>
      </c>
      <c r="D2654" t="s">
        <v>22</v>
      </c>
      <c r="E2654" t="s">
        <v>41</v>
      </c>
      <c r="F2654" t="s">
        <v>24</v>
      </c>
      <c r="G2654">
        <v>70</v>
      </c>
      <c r="H2654" t="s">
        <v>21</v>
      </c>
      <c r="I2654" t="s">
        <v>25</v>
      </c>
      <c r="J2654" t="s">
        <v>21</v>
      </c>
      <c r="K2654" t="str">
        <f>IF(Table1[[#This Row],[Under 30]]="yes","Under 30",IF(Table1[[#This Row],[Senior]]="yes","Senior","Other"))</f>
        <v>Senior</v>
      </c>
      <c r="L2654" t="s">
        <v>53</v>
      </c>
      <c r="M2654" t="s">
        <v>33</v>
      </c>
      <c r="N2654" t="s">
        <v>34</v>
      </c>
      <c r="O2654" t="s">
        <v>34</v>
      </c>
      <c r="P2654">
        <v>1</v>
      </c>
      <c r="R2654">
        <v>45</v>
      </c>
      <c r="S2654">
        <v>0</v>
      </c>
      <c r="T2654">
        <v>12.1</v>
      </c>
      <c r="U2654">
        <v>0</v>
      </c>
      <c r="V2654">
        <v>7</v>
      </c>
      <c r="W2654" t="str">
        <f>IF(Table1[[#This Row],[Avg Monthly GB Download]]&lt;5,"Less than 5GB",IF(Table1[[#This Row],[Avg Monthly GB Download]]&lt;10,"Less than 10GB","10 ot more 10GB"))</f>
        <v>Less than 10GB</v>
      </c>
    </row>
    <row r="2655" spans="1:23" x14ac:dyDescent="0.3">
      <c r="A2655" t="s">
        <v>25</v>
      </c>
      <c r="B2655">
        <v>2</v>
      </c>
      <c r="C2655" t="s">
        <v>25</v>
      </c>
      <c r="D2655" t="s">
        <v>22</v>
      </c>
      <c r="E2655" t="s">
        <v>42</v>
      </c>
      <c r="F2655" t="s">
        <v>26</v>
      </c>
      <c r="G2655">
        <v>55</v>
      </c>
      <c r="H2655" t="s">
        <v>21</v>
      </c>
      <c r="I2655" t="s">
        <v>21</v>
      </c>
      <c r="K2655" t="str">
        <f>IF(Table1[[#This Row],[Under 30]]="yes","Under 30",IF(Table1[[#This Row],[Senior]]="yes","Senior","Other"))</f>
        <v>Other</v>
      </c>
      <c r="P2655">
        <v>1</v>
      </c>
      <c r="Q2655">
        <v>1</v>
      </c>
      <c r="R2655">
        <v>59</v>
      </c>
      <c r="S2655">
        <v>5</v>
      </c>
      <c r="T2655">
        <v>3.9</v>
      </c>
      <c r="U2655">
        <v>0</v>
      </c>
      <c r="V2655">
        <v>4</v>
      </c>
      <c r="W2655" t="str">
        <f>IF(Table1[[#This Row],[Avg Monthly GB Download]]&lt;5,"Less than 5GB",IF(Table1[[#This Row],[Avg Monthly GB Download]]&lt;10,"Less than 10GB","10 ot more 10GB"))</f>
        <v>Less than 5GB</v>
      </c>
    </row>
    <row r="2656" spans="1:23" x14ac:dyDescent="0.3">
      <c r="A2656" t="s">
        <v>25</v>
      </c>
      <c r="B2656">
        <v>2</v>
      </c>
      <c r="C2656" t="s">
        <v>25</v>
      </c>
      <c r="D2656" t="s">
        <v>22</v>
      </c>
      <c r="E2656" t="s">
        <v>43</v>
      </c>
      <c r="F2656" t="s">
        <v>24</v>
      </c>
      <c r="G2656">
        <v>29</v>
      </c>
      <c r="H2656" t="s">
        <v>25</v>
      </c>
      <c r="I2656" t="s">
        <v>21</v>
      </c>
      <c r="K2656" t="str">
        <f>IF(Table1[[#This Row],[Under 30]]="yes","Under 30",IF(Table1[[#This Row],[Senior]]="yes","Senior","Other"))</f>
        <v>Under 30</v>
      </c>
      <c r="P2656">
        <v>1</v>
      </c>
      <c r="Q2656">
        <v>1</v>
      </c>
      <c r="R2656">
        <v>27</v>
      </c>
      <c r="S2656">
        <v>3</v>
      </c>
      <c r="T2656">
        <v>2.8</v>
      </c>
      <c r="U2656">
        <v>0</v>
      </c>
      <c r="V2656">
        <v>10</v>
      </c>
      <c r="W2656" t="str">
        <f>IF(Table1[[#This Row],[Avg Monthly GB Download]]&lt;5,"Less than 5GB",IF(Table1[[#This Row],[Avg Monthly GB Download]]&lt;10,"Less than 10GB","10 ot more 10GB"))</f>
        <v>10 ot more 10GB</v>
      </c>
    </row>
    <row r="2657" spans="1:23" x14ac:dyDescent="0.3">
      <c r="A2657" t="s">
        <v>25</v>
      </c>
      <c r="B2657">
        <v>2</v>
      </c>
      <c r="C2657" t="s">
        <v>25</v>
      </c>
      <c r="D2657" t="s">
        <v>22</v>
      </c>
      <c r="E2657" t="s">
        <v>43</v>
      </c>
      <c r="F2657" t="s">
        <v>26</v>
      </c>
      <c r="G2657">
        <v>22</v>
      </c>
      <c r="H2657" t="s">
        <v>25</v>
      </c>
      <c r="I2657" t="s">
        <v>21</v>
      </c>
      <c r="K2657" t="str">
        <f>IF(Table1[[#This Row],[Under 30]]="yes","Under 30",IF(Table1[[#This Row],[Senior]]="yes","Senior","Other"))</f>
        <v>Under 30</v>
      </c>
      <c r="P2657">
        <v>1</v>
      </c>
      <c r="R2657">
        <v>22</v>
      </c>
      <c r="S2657">
        <v>2</v>
      </c>
      <c r="T2657">
        <v>7.1</v>
      </c>
      <c r="U2657">
        <v>0</v>
      </c>
      <c r="V2657">
        <v>15</v>
      </c>
      <c r="W2657" t="str">
        <f>IF(Table1[[#This Row],[Avg Monthly GB Download]]&lt;5,"Less than 5GB",IF(Table1[[#This Row],[Avg Monthly GB Download]]&lt;10,"Less than 10GB","10 ot more 10GB"))</f>
        <v>10 ot more 10GB</v>
      </c>
    </row>
    <row r="2658" spans="1:23" x14ac:dyDescent="0.3">
      <c r="A2658" t="s">
        <v>25</v>
      </c>
      <c r="B2658">
        <v>2</v>
      </c>
      <c r="C2658" t="s">
        <v>25</v>
      </c>
      <c r="D2658" t="s">
        <v>22</v>
      </c>
      <c r="E2658" t="s">
        <v>43</v>
      </c>
      <c r="F2658" t="s">
        <v>26</v>
      </c>
      <c r="G2658">
        <v>56</v>
      </c>
      <c r="H2658" t="s">
        <v>21</v>
      </c>
      <c r="I2658" t="s">
        <v>21</v>
      </c>
      <c r="K2658" t="str">
        <f>IF(Table1[[#This Row],[Under 30]]="yes","Under 30",IF(Table1[[#This Row],[Senior]]="yes","Senior","Other"))</f>
        <v>Other</v>
      </c>
      <c r="P2658">
        <v>1</v>
      </c>
      <c r="Q2658">
        <v>1</v>
      </c>
      <c r="R2658">
        <v>33</v>
      </c>
      <c r="S2658">
        <v>0</v>
      </c>
      <c r="T2658">
        <v>6.2</v>
      </c>
      <c r="U2658">
        <v>0</v>
      </c>
      <c r="V2658">
        <v>1</v>
      </c>
      <c r="W2658" t="str">
        <f>IF(Table1[[#This Row],[Avg Monthly GB Download]]&lt;5,"Less than 5GB",IF(Table1[[#This Row],[Avg Monthly GB Download]]&lt;10,"Less than 10GB","10 ot more 10GB"))</f>
        <v>Less than 5GB</v>
      </c>
    </row>
    <row r="2659" spans="1:23" x14ac:dyDescent="0.3">
      <c r="A2659" t="s">
        <v>25</v>
      </c>
      <c r="B2659">
        <v>2</v>
      </c>
      <c r="C2659" t="s">
        <v>25</v>
      </c>
      <c r="D2659" t="s">
        <v>22</v>
      </c>
      <c r="E2659" t="s">
        <v>50</v>
      </c>
      <c r="F2659" t="s">
        <v>24</v>
      </c>
      <c r="G2659">
        <v>31</v>
      </c>
      <c r="H2659" t="s">
        <v>21</v>
      </c>
      <c r="I2659" t="s">
        <v>21</v>
      </c>
      <c r="K2659" t="str">
        <f>IF(Table1[[#This Row],[Under 30]]="yes","Under 30",IF(Table1[[#This Row],[Senior]]="yes","Senior","Other"))</f>
        <v>Other</v>
      </c>
      <c r="P2659">
        <v>1</v>
      </c>
      <c r="Q2659">
        <v>1</v>
      </c>
      <c r="R2659">
        <v>45</v>
      </c>
      <c r="S2659">
        <v>0</v>
      </c>
      <c r="T2659">
        <v>4.7</v>
      </c>
      <c r="U2659">
        <v>0</v>
      </c>
      <c r="V2659">
        <v>9</v>
      </c>
      <c r="W2659" t="str">
        <f>IF(Table1[[#This Row],[Avg Monthly GB Download]]&lt;5,"Less than 5GB",IF(Table1[[#This Row],[Avg Monthly GB Download]]&lt;10,"Less than 10GB","10 ot more 10GB"))</f>
        <v>Less than 10GB</v>
      </c>
    </row>
    <row r="2660" spans="1:23" x14ac:dyDescent="0.3">
      <c r="A2660" t="s">
        <v>25</v>
      </c>
      <c r="B2660">
        <v>2</v>
      </c>
      <c r="C2660" t="s">
        <v>25</v>
      </c>
      <c r="D2660" t="s">
        <v>22</v>
      </c>
      <c r="E2660" t="s">
        <v>51</v>
      </c>
      <c r="F2660" t="s">
        <v>26</v>
      </c>
      <c r="G2660">
        <v>73</v>
      </c>
      <c r="H2660" t="s">
        <v>21</v>
      </c>
      <c r="I2660" t="s">
        <v>25</v>
      </c>
      <c r="J2660" t="s">
        <v>21</v>
      </c>
      <c r="K2660" t="str">
        <f>IF(Table1[[#This Row],[Under 30]]="yes","Under 30",IF(Table1[[#This Row],[Senior]]="yes","Senior","Other"))</f>
        <v>Senior</v>
      </c>
      <c r="L2660" t="s">
        <v>32</v>
      </c>
      <c r="M2660" t="s">
        <v>33</v>
      </c>
      <c r="N2660" t="s">
        <v>39</v>
      </c>
      <c r="O2660" t="s">
        <v>106</v>
      </c>
      <c r="P2660">
        <v>1</v>
      </c>
      <c r="Q2660">
        <v>1</v>
      </c>
      <c r="R2660">
        <v>48</v>
      </c>
      <c r="S2660">
        <v>5</v>
      </c>
      <c r="T2660">
        <v>5.4</v>
      </c>
      <c r="U2660">
        <v>0</v>
      </c>
      <c r="V2660">
        <v>4</v>
      </c>
      <c r="W2660" t="str">
        <f>IF(Table1[[#This Row],[Avg Monthly GB Download]]&lt;5,"Less than 5GB",IF(Table1[[#This Row],[Avg Monthly GB Download]]&lt;10,"Less than 10GB","10 ot more 10GB"))</f>
        <v>Less than 5GB</v>
      </c>
    </row>
    <row r="2661" spans="1:23" x14ac:dyDescent="0.3">
      <c r="A2661" t="s">
        <v>25</v>
      </c>
      <c r="B2661">
        <v>2</v>
      </c>
      <c r="C2661" t="s">
        <v>25</v>
      </c>
      <c r="D2661" t="s">
        <v>22</v>
      </c>
      <c r="E2661" t="s">
        <v>52</v>
      </c>
      <c r="F2661" t="s">
        <v>24</v>
      </c>
      <c r="G2661">
        <v>85</v>
      </c>
      <c r="H2661" t="s">
        <v>21</v>
      </c>
      <c r="I2661" t="s">
        <v>25</v>
      </c>
      <c r="J2661" t="s">
        <v>21</v>
      </c>
      <c r="K2661" t="str">
        <f>IF(Table1[[#This Row],[Under 30]]="yes","Under 30",IF(Table1[[#This Row],[Senior]]="yes","Senior","Other"))</f>
        <v>Senior</v>
      </c>
      <c r="L2661" t="s">
        <v>32</v>
      </c>
      <c r="M2661" t="s">
        <v>38</v>
      </c>
      <c r="N2661" t="s">
        <v>48</v>
      </c>
      <c r="O2661" t="s">
        <v>49</v>
      </c>
      <c r="P2661">
        <v>1</v>
      </c>
      <c r="Q2661">
        <v>1</v>
      </c>
      <c r="R2661">
        <v>28</v>
      </c>
      <c r="S2661">
        <v>2</v>
      </c>
      <c r="T2661">
        <v>45.9</v>
      </c>
      <c r="U2661">
        <v>0</v>
      </c>
      <c r="V2661">
        <v>15</v>
      </c>
      <c r="W2661" t="str">
        <f>IF(Table1[[#This Row],[Avg Monthly GB Download]]&lt;5,"Less than 5GB",IF(Table1[[#This Row],[Avg Monthly GB Download]]&lt;10,"Less than 10GB","10 ot more 10GB"))</f>
        <v>10 ot more 10GB</v>
      </c>
    </row>
    <row r="2662" spans="1:23" x14ac:dyDescent="0.3">
      <c r="A2662" t="s">
        <v>25</v>
      </c>
      <c r="B2662">
        <v>2</v>
      </c>
      <c r="C2662" t="s">
        <v>25</v>
      </c>
      <c r="D2662" t="s">
        <v>22</v>
      </c>
      <c r="E2662" t="s">
        <v>55</v>
      </c>
      <c r="F2662" t="s">
        <v>24</v>
      </c>
      <c r="G2662">
        <v>54</v>
      </c>
      <c r="H2662" t="s">
        <v>21</v>
      </c>
      <c r="I2662" t="s">
        <v>21</v>
      </c>
      <c r="K2662" t="str">
        <f>IF(Table1[[#This Row],[Under 30]]="yes","Under 30",IF(Table1[[#This Row],[Senior]]="yes","Senior","Other"))</f>
        <v>Other</v>
      </c>
      <c r="P2662">
        <v>1</v>
      </c>
      <c r="Q2662">
        <v>1</v>
      </c>
      <c r="R2662">
        <v>38</v>
      </c>
      <c r="S2662">
        <v>4</v>
      </c>
      <c r="T2662">
        <v>4.3</v>
      </c>
      <c r="U2662">
        <v>0</v>
      </c>
      <c r="V2662">
        <v>1</v>
      </c>
      <c r="W2662" t="str">
        <f>IF(Table1[[#This Row],[Avg Monthly GB Download]]&lt;5,"Less than 5GB",IF(Table1[[#This Row],[Avg Monthly GB Download]]&lt;10,"Less than 10GB","10 ot more 10GB"))</f>
        <v>Less than 5GB</v>
      </c>
    </row>
    <row r="2663" spans="1:23" x14ac:dyDescent="0.3">
      <c r="A2663" t="s">
        <v>25</v>
      </c>
      <c r="B2663">
        <v>2</v>
      </c>
      <c r="C2663" t="s">
        <v>25</v>
      </c>
      <c r="D2663" t="s">
        <v>22</v>
      </c>
      <c r="E2663" t="s">
        <v>94</v>
      </c>
      <c r="F2663" t="s">
        <v>24</v>
      </c>
      <c r="G2663">
        <v>61</v>
      </c>
      <c r="H2663" t="s">
        <v>21</v>
      </c>
      <c r="I2663" t="s">
        <v>21</v>
      </c>
      <c r="K2663" t="str">
        <f>IF(Table1[[#This Row],[Under 30]]="yes","Under 30",IF(Table1[[#This Row],[Senior]]="yes","Senior","Other"))</f>
        <v>Other</v>
      </c>
      <c r="P2663">
        <v>1</v>
      </c>
      <c r="Q2663">
        <v>1</v>
      </c>
      <c r="R2663">
        <v>26</v>
      </c>
      <c r="S2663">
        <v>5</v>
      </c>
      <c r="T2663">
        <v>12.1</v>
      </c>
      <c r="U2663">
        <v>0</v>
      </c>
      <c r="V2663">
        <v>13</v>
      </c>
      <c r="W2663" t="str">
        <f>IF(Table1[[#This Row],[Avg Monthly GB Download]]&lt;5,"Less than 5GB",IF(Table1[[#This Row],[Avg Monthly GB Download]]&lt;10,"Less than 10GB","10 ot more 10GB"))</f>
        <v>10 ot more 10GB</v>
      </c>
    </row>
    <row r="2664" spans="1:23" x14ac:dyDescent="0.3">
      <c r="A2664" t="s">
        <v>25</v>
      </c>
      <c r="B2664">
        <v>2</v>
      </c>
      <c r="C2664" t="s">
        <v>25</v>
      </c>
      <c r="D2664" t="s">
        <v>22</v>
      </c>
      <c r="E2664" t="s">
        <v>94</v>
      </c>
      <c r="F2664" t="s">
        <v>24</v>
      </c>
      <c r="G2664">
        <v>72</v>
      </c>
      <c r="H2664" t="s">
        <v>21</v>
      </c>
      <c r="I2664" t="s">
        <v>25</v>
      </c>
      <c r="J2664" t="s">
        <v>21</v>
      </c>
      <c r="K2664" t="str">
        <f>IF(Table1[[#This Row],[Under 30]]="yes","Under 30",IF(Table1[[#This Row],[Senior]]="yes","Senior","Other"))</f>
        <v>Senior</v>
      </c>
      <c r="L2664" t="s">
        <v>32</v>
      </c>
      <c r="M2664" t="s">
        <v>33</v>
      </c>
      <c r="N2664" t="s">
        <v>56</v>
      </c>
      <c r="O2664" t="s">
        <v>96</v>
      </c>
      <c r="P2664">
        <v>1</v>
      </c>
      <c r="Q2664">
        <v>1</v>
      </c>
      <c r="R2664">
        <v>26</v>
      </c>
      <c r="S2664">
        <v>1</v>
      </c>
      <c r="T2664">
        <v>6.7</v>
      </c>
      <c r="U2664">
        <v>0</v>
      </c>
      <c r="V2664">
        <v>7</v>
      </c>
      <c r="W2664" t="str">
        <f>IF(Table1[[#This Row],[Avg Monthly GB Download]]&lt;5,"Less than 5GB",IF(Table1[[#This Row],[Avg Monthly GB Download]]&lt;10,"Less than 10GB","10 ot more 10GB"))</f>
        <v>Less than 10GB</v>
      </c>
    </row>
    <row r="2665" spans="1:23" x14ac:dyDescent="0.3">
      <c r="A2665" t="s">
        <v>25</v>
      </c>
      <c r="B2665">
        <v>2</v>
      </c>
      <c r="C2665" t="s">
        <v>25</v>
      </c>
      <c r="D2665" t="s">
        <v>22</v>
      </c>
      <c r="E2665" t="s">
        <v>94</v>
      </c>
      <c r="F2665" t="s">
        <v>26</v>
      </c>
      <c r="G2665">
        <v>75</v>
      </c>
      <c r="H2665" t="s">
        <v>21</v>
      </c>
      <c r="I2665" t="s">
        <v>25</v>
      </c>
      <c r="J2665" t="s">
        <v>21</v>
      </c>
      <c r="K2665" t="str">
        <f>IF(Table1[[#This Row],[Under 30]]="yes","Under 30",IF(Table1[[#This Row],[Senior]]="yes","Senior","Other"))</f>
        <v>Senior</v>
      </c>
      <c r="L2665" t="s">
        <v>32</v>
      </c>
      <c r="M2665" t="s">
        <v>38</v>
      </c>
      <c r="N2665" t="s">
        <v>90</v>
      </c>
      <c r="O2665" t="s">
        <v>91</v>
      </c>
      <c r="P2665">
        <v>1</v>
      </c>
      <c r="Q2665">
        <v>1</v>
      </c>
      <c r="R2665">
        <v>29</v>
      </c>
      <c r="S2665">
        <v>3</v>
      </c>
      <c r="T2665">
        <v>6.2</v>
      </c>
      <c r="U2665">
        <v>0</v>
      </c>
      <c r="V2665">
        <v>6</v>
      </c>
      <c r="W2665" t="str">
        <f>IF(Table1[[#This Row],[Avg Monthly GB Download]]&lt;5,"Less than 5GB",IF(Table1[[#This Row],[Avg Monthly GB Download]]&lt;10,"Less than 10GB","10 ot more 10GB"))</f>
        <v>Less than 10GB</v>
      </c>
    </row>
    <row r="2666" spans="1:23" x14ac:dyDescent="0.3">
      <c r="A2666" t="s">
        <v>25</v>
      </c>
      <c r="B2666">
        <v>2</v>
      </c>
      <c r="C2666" t="s">
        <v>25</v>
      </c>
      <c r="D2666" t="s">
        <v>22</v>
      </c>
      <c r="E2666" t="s">
        <v>60</v>
      </c>
      <c r="F2666" t="s">
        <v>24</v>
      </c>
      <c r="G2666">
        <v>37</v>
      </c>
      <c r="H2666" t="s">
        <v>21</v>
      </c>
      <c r="I2666" t="s">
        <v>21</v>
      </c>
      <c r="K2666" t="str">
        <f>IF(Table1[[#This Row],[Under 30]]="yes","Under 30",IF(Table1[[#This Row],[Senior]]="yes","Senior","Other"))</f>
        <v>Other</v>
      </c>
      <c r="P2666">
        <v>1</v>
      </c>
      <c r="R2666">
        <v>24</v>
      </c>
      <c r="S2666">
        <v>0</v>
      </c>
      <c r="T2666">
        <v>4.0999999999999996</v>
      </c>
      <c r="U2666">
        <v>0</v>
      </c>
      <c r="V2666">
        <v>6</v>
      </c>
      <c r="W2666" t="str">
        <f>IF(Table1[[#This Row],[Avg Monthly GB Download]]&lt;5,"Less than 5GB",IF(Table1[[#This Row],[Avg Monthly GB Download]]&lt;10,"Less than 10GB","10 ot more 10GB"))</f>
        <v>Less than 10GB</v>
      </c>
    </row>
    <row r="2667" spans="1:23" x14ac:dyDescent="0.3">
      <c r="A2667" t="s">
        <v>25</v>
      </c>
      <c r="B2667">
        <v>2</v>
      </c>
      <c r="C2667" t="s">
        <v>25</v>
      </c>
      <c r="D2667" t="s">
        <v>22</v>
      </c>
      <c r="E2667" t="s">
        <v>60</v>
      </c>
      <c r="F2667" t="s">
        <v>24</v>
      </c>
      <c r="G2667">
        <v>58</v>
      </c>
      <c r="H2667" t="s">
        <v>21</v>
      </c>
      <c r="I2667" t="s">
        <v>21</v>
      </c>
      <c r="K2667" t="str">
        <f>IF(Table1[[#This Row],[Under 30]]="yes","Under 30",IF(Table1[[#This Row],[Senior]]="yes","Senior","Other"))</f>
        <v>Other</v>
      </c>
      <c r="P2667">
        <v>1</v>
      </c>
      <c r="Q2667">
        <v>1</v>
      </c>
      <c r="R2667">
        <v>51</v>
      </c>
      <c r="S2667">
        <v>0</v>
      </c>
      <c r="T2667">
        <v>13</v>
      </c>
      <c r="U2667">
        <v>0</v>
      </c>
      <c r="V2667">
        <v>10</v>
      </c>
      <c r="W2667" t="str">
        <f>IF(Table1[[#This Row],[Avg Monthly GB Download]]&lt;5,"Less than 5GB",IF(Table1[[#This Row],[Avg Monthly GB Download]]&lt;10,"Less than 10GB","10 ot more 10GB"))</f>
        <v>10 ot more 10GB</v>
      </c>
    </row>
    <row r="2668" spans="1:23" x14ac:dyDescent="0.3">
      <c r="A2668" t="s">
        <v>25</v>
      </c>
      <c r="B2668">
        <v>2</v>
      </c>
      <c r="C2668" t="s">
        <v>25</v>
      </c>
      <c r="D2668" t="s">
        <v>22</v>
      </c>
      <c r="E2668" t="s">
        <v>61</v>
      </c>
      <c r="F2668" t="s">
        <v>24</v>
      </c>
      <c r="G2668">
        <v>25</v>
      </c>
      <c r="H2668" t="s">
        <v>25</v>
      </c>
      <c r="I2668" t="s">
        <v>21</v>
      </c>
      <c r="K2668" t="str">
        <f>IF(Table1[[#This Row],[Under 30]]="yes","Under 30",IF(Table1[[#This Row],[Senior]]="yes","Senior","Other"))</f>
        <v>Under 30</v>
      </c>
      <c r="P2668">
        <v>1</v>
      </c>
      <c r="Q2668">
        <v>1</v>
      </c>
      <c r="R2668">
        <v>50</v>
      </c>
      <c r="S2668">
        <v>4</v>
      </c>
      <c r="T2668">
        <v>5.7</v>
      </c>
      <c r="U2668">
        <v>0</v>
      </c>
      <c r="V2668">
        <v>9</v>
      </c>
      <c r="W2668" t="str">
        <f>IF(Table1[[#This Row],[Avg Monthly GB Download]]&lt;5,"Less than 5GB",IF(Table1[[#This Row],[Avg Monthly GB Download]]&lt;10,"Less than 10GB","10 ot more 10GB"))</f>
        <v>Less than 10GB</v>
      </c>
    </row>
    <row r="2669" spans="1:23" x14ac:dyDescent="0.3">
      <c r="A2669" t="s">
        <v>25</v>
      </c>
      <c r="B2669">
        <v>2</v>
      </c>
      <c r="C2669" t="s">
        <v>25</v>
      </c>
      <c r="D2669" t="s">
        <v>22</v>
      </c>
      <c r="E2669" t="s">
        <v>61</v>
      </c>
      <c r="F2669" t="s">
        <v>26</v>
      </c>
      <c r="G2669">
        <v>23</v>
      </c>
      <c r="H2669" t="s">
        <v>25</v>
      </c>
      <c r="I2669" t="s">
        <v>21</v>
      </c>
      <c r="K2669" t="str">
        <f>IF(Table1[[#This Row],[Under 30]]="yes","Under 30",IF(Table1[[#This Row],[Senior]]="yes","Senior","Other"))</f>
        <v>Under 30</v>
      </c>
      <c r="P2669">
        <v>1</v>
      </c>
      <c r="R2669">
        <v>42</v>
      </c>
      <c r="S2669">
        <v>1</v>
      </c>
      <c r="T2669">
        <v>5.3</v>
      </c>
      <c r="U2669">
        <v>0</v>
      </c>
      <c r="V2669">
        <v>24</v>
      </c>
      <c r="W2669" t="str">
        <f>IF(Table1[[#This Row],[Avg Monthly GB Download]]&lt;5,"Less than 5GB",IF(Table1[[#This Row],[Avg Monthly GB Download]]&lt;10,"Less than 10GB","10 ot more 10GB"))</f>
        <v>10 ot more 10GB</v>
      </c>
    </row>
    <row r="2670" spans="1:23" x14ac:dyDescent="0.3">
      <c r="A2670" t="s">
        <v>25</v>
      </c>
      <c r="B2670">
        <v>2</v>
      </c>
      <c r="C2670" t="s">
        <v>25</v>
      </c>
      <c r="D2670" t="s">
        <v>22</v>
      </c>
      <c r="E2670" t="s">
        <v>62</v>
      </c>
      <c r="F2670" t="s">
        <v>24</v>
      </c>
      <c r="G2670">
        <v>76</v>
      </c>
      <c r="H2670" t="s">
        <v>21</v>
      </c>
      <c r="I2670" t="s">
        <v>25</v>
      </c>
      <c r="J2670" t="s">
        <v>21</v>
      </c>
      <c r="K2670" t="str">
        <f>IF(Table1[[#This Row],[Under 30]]="yes","Under 30",IF(Table1[[#This Row],[Senior]]="yes","Senior","Other"))</f>
        <v>Senior</v>
      </c>
      <c r="L2670" t="s">
        <v>32</v>
      </c>
      <c r="M2670" t="s">
        <v>38</v>
      </c>
      <c r="N2670" t="s">
        <v>56</v>
      </c>
      <c r="O2670" t="s">
        <v>96</v>
      </c>
      <c r="P2670">
        <v>1</v>
      </c>
      <c r="Q2670">
        <v>1</v>
      </c>
      <c r="R2670">
        <v>15</v>
      </c>
      <c r="S2670">
        <v>2</v>
      </c>
      <c r="T2670">
        <v>7.5</v>
      </c>
      <c r="U2670">
        <v>0</v>
      </c>
      <c r="V2670">
        <v>4</v>
      </c>
      <c r="W2670" t="str">
        <f>IF(Table1[[#This Row],[Avg Monthly GB Download]]&lt;5,"Less than 5GB",IF(Table1[[#This Row],[Avg Monthly GB Download]]&lt;10,"Less than 10GB","10 ot more 10GB"))</f>
        <v>Less than 5GB</v>
      </c>
    </row>
    <row r="2671" spans="1:23" x14ac:dyDescent="0.3">
      <c r="A2671" t="s">
        <v>25</v>
      </c>
      <c r="B2671">
        <v>2</v>
      </c>
      <c r="C2671" t="s">
        <v>25</v>
      </c>
      <c r="D2671" t="s">
        <v>22</v>
      </c>
      <c r="E2671" t="s">
        <v>63</v>
      </c>
      <c r="F2671" t="s">
        <v>24</v>
      </c>
      <c r="G2671">
        <v>34</v>
      </c>
      <c r="H2671" t="s">
        <v>21</v>
      </c>
      <c r="I2671" t="s">
        <v>21</v>
      </c>
      <c r="K2671" t="str">
        <f>IF(Table1[[#This Row],[Under 30]]="yes","Under 30",IF(Table1[[#This Row],[Senior]]="yes","Senior","Other"))</f>
        <v>Other</v>
      </c>
      <c r="P2671">
        <v>1</v>
      </c>
      <c r="R2671">
        <v>48</v>
      </c>
      <c r="S2671">
        <v>1</v>
      </c>
      <c r="T2671">
        <v>5.8</v>
      </c>
      <c r="U2671">
        <v>0</v>
      </c>
      <c r="V2671">
        <v>8</v>
      </c>
      <c r="W2671" t="str">
        <f>IF(Table1[[#This Row],[Avg Monthly GB Download]]&lt;5,"Less than 5GB",IF(Table1[[#This Row],[Avg Monthly GB Download]]&lt;10,"Less than 10GB","10 ot more 10GB"))</f>
        <v>Less than 10GB</v>
      </c>
    </row>
    <row r="2672" spans="1:23" x14ac:dyDescent="0.3">
      <c r="A2672" t="s">
        <v>25</v>
      </c>
      <c r="B2672">
        <v>2</v>
      </c>
      <c r="C2672" t="s">
        <v>25</v>
      </c>
      <c r="D2672" t="s">
        <v>22</v>
      </c>
      <c r="E2672" t="s">
        <v>64</v>
      </c>
      <c r="F2672" t="s">
        <v>24</v>
      </c>
      <c r="G2672">
        <v>26</v>
      </c>
      <c r="H2672" t="s">
        <v>25</v>
      </c>
      <c r="I2672" t="s">
        <v>21</v>
      </c>
      <c r="K2672" t="str">
        <f>IF(Table1[[#This Row],[Under 30]]="yes","Under 30",IF(Table1[[#This Row],[Senior]]="yes","Senior","Other"))</f>
        <v>Under 30</v>
      </c>
      <c r="P2672">
        <v>1</v>
      </c>
      <c r="Q2672">
        <v>1</v>
      </c>
      <c r="R2672">
        <v>42</v>
      </c>
      <c r="S2672">
        <v>2</v>
      </c>
      <c r="T2672">
        <v>44.9</v>
      </c>
      <c r="U2672">
        <v>0</v>
      </c>
      <c r="V2672">
        <v>18</v>
      </c>
      <c r="W2672" t="str">
        <f>IF(Table1[[#This Row],[Avg Monthly GB Download]]&lt;5,"Less than 5GB",IF(Table1[[#This Row],[Avg Monthly GB Download]]&lt;10,"Less than 10GB","10 ot more 10GB"))</f>
        <v>10 ot more 10GB</v>
      </c>
    </row>
    <row r="2673" spans="1:23" x14ac:dyDescent="0.3">
      <c r="A2673" t="s">
        <v>25</v>
      </c>
      <c r="B2673">
        <v>2</v>
      </c>
      <c r="C2673" t="s">
        <v>25</v>
      </c>
      <c r="D2673" t="s">
        <v>22</v>
      </c>
      <c r="E2673" t="s">
        <v>64</v>
      </c>
      <c r="F2673" t="s">
        <v>24</v>
      </c>
      <c r="G2673">
        <v>51</v>
      </c>
      <c r="H2673" t="s">
        <v>21</v>
      </c>
      <c r="I2673" t="s">
        <v>21</v>
      </c>
      <c r="K2673" t="str">
        <f>IF(Table1[[#This Row],[Under 30]]="yes","Under 30",IF(Table1[[#This Row],[Senior]]="yes","Senior","Other"))</f>
        <v>Other</v>
      </c>
      <c r="P2673">
        <v>1</v>
      </c>
      <c r="Q2673">
        <v>1</v>
      </c>
      <c r="R2673">
        <v>16</v>
      </c>
      <c r="S2673">
        <v>1</v>
      </c>
      <c r="T2673">
        <v>4.4000000000000004</v>
      </c>
      <c r="U2673">
        <v>0</v>
      </c>
      <c r="V2673">
        <v>6</v>
      </c>
      <c r="W2673" t="str">
        <f>IF(Table1[[#This Row],[Avg Monthly GB Download]]&lt;5,"Less than 5GB",IF(Table1[[#This Row],[Avg Monthly GB Download]]&lt;10,"Less than 10GB","10 ot more 10GB"))</f>
        <v>Less than 10GB</v>
      </c>
    </row>
    <row r="2674" spans="1:23" x14ac:dyDescent="0.3">
      <c r="A2674" t="s">
        <v>25</v>
      </c>
      <c r="B2674">
        <v>2</v>
      </c>
      <c r="C2674" t="s">
        <v>25</v>
      </c>
      <c r="D2674" t="s">
        <v>22</v>
      </c>
      <c r="E2674" t="s">
        <v>64</v>
      </c>
      <c r="F2674" t="s">
        <v>24</v>
      </c>
      <c r="G2674">
        <v>82</v>
      </c>
      <c r="H2674" t="s">
        <v>21</v>
      </c>
      <c r="I2674" t="s">
        <v>25</v>
      </c>
      <c r="J2674" t="s">
        <v>21</v>
      </c>
      <c r="K2674" t="str">
        <f>IF(Table1[[#This Row],[Under 30]]="yes","Under 30",IF(Table1[[#This Row],[Senior]]="yes","Senior","Other"))</f>
        <v>Senior</v>
      </c>
      <c r="L2674" t="s">
        <v>32</v>
      </c>
      <c r="M2674" t="s">
        <v>38</v>
      </c>
      <c r="N2674" t="s">
        <v>39</v>
      </c>
      <c r="O2674" t="s">
        <v>106</v>
      </c>
      <c r="P2674">
        <v>1</v>
      </c>
      <c r="Q2674">
        <v>1</v>
      </c>
      <c r="R2674">
        <v>46</v>
      </c>
      <c r="S2674">
        <v>2</v>
      </c>
      <c r="T2674">
        <v>51.8</v>
      </c>
      <c r="U2674">
        <v>0</v>
      </c>
      <c r="V2674">
        <v>4</v>
      </c>
      <c r="W2674" t="str">
        <f>IF(Table1[[#This Row],[Avg Monthly GB Download]]&lt;5,"Less than 5GB",IF(Table1[[#This Row],[Avg Monthly GB Download]]&lt;10,"Less than 10GB","10 ot more 10GB"))</f>
        <v>Less than 5GB</v>
      </c>
    </row>
    <row r="2675" spans="1:23" x14ac:dyDescent="0.3">
      <c r="A2675" t="s">
        <v>25</v>
      </c>
      <c r="B2675">
        <v>2</v>
      </c>
      <c r="C2675" t="s">
        <v>25</v>
      </c>
      <c r="D2675" t="s">
        <v>22</v>
      </c>
      <c r="E2675" t="s">
        <v>64</v>
      </c>
      <c r="F2675" t="s">
        <v>26</v>
      </c>
      <c r="G2675">
        <v>23</v>
      </c>
      <c r="H2675" t="s">
        <v>25</v>
      </c>
      <c r="I2675" t="s">
        <v>21</v>
      </c>
      <c r="K2675" t="str">
        <f>IF(Table1[[#This Row],[Under 30]]="yes","Under 30",IF(Table1[[#This Row],[Senior]]="yes","Senior","Other"))</f>
        <v>Under 30</v>
      </c>
      <c r="P2675">
        <v>1</v>
      </c>
      <c r="Q2675">
        <v>1</v>
      </c>
      <c r="R2675">
        <v>43</v>
      </c>
      <c r="S2675">
        <v>3</v>
      </c>
      <c r="T2675">
        <v>3.4</v>
      </c>
      <c r="U2675">
        <v>0</v>
      </c>
      <c r="V2675">
        <v>17</v>
      </c>
      <c r="W2675" t="str">
        <f>IF(Table1[[#This Row],[Avg Monthly GB Download]]&lt;5,"Less than 5GB",IF(Table1[[#This Row],[Avg Monthly GB Download]]&lt;10,"Less than 10GB","10 ot more 10GB"))</f>
        <v>10 ot more 10GB</v>
      </c>
    </row>
    <row r="2676" spans="1:23" x14ac:dyDescent="0.3">
      <c r="A2676" t="s">
        <v>25</v>
      </c>
      <c r="B2676">
        <v>2</v>
      </c>
      <c r="C2676" t="s">
        <v>25</v>
      </c>
      <c r="D2676" t="s">
        <v>22</v>
      </c>
      <c r="E2676" t="s">
        <v>67</v>
      </c>
      <c r="F2676" t="s">
        <v>24</v>
      </c>
      <c r="G2676">
        <v>44</v>
      </c>
      <c r="H2676" t="s">
        <v>21</v>
      </c>
      <c r="I2676" t="s">
        <v>21</v>
      </c>
      <c r="K2676" t="str">
        <f>IF(Table1[[#This Row],[Under 30]]="yes","Under 30",IF(Table1[[#This Row],[Senior]]="yes","Senior","Other"))</f>
        <v>Other</v>
      </c>
      <c r="P2676">
        <v>1</v>
      </c>
      <c r="Q2676">
        <v>1</v>
      </c>
      <c r="R2676">
        <v>46</v>
      </c>
      <c r="S2676">
        <v>2</v>
      </c>
      <c r="T2676">
        <v>5.8</v>
      </c>
      <c r="U2676">
        <v>0</v>
      </c>
      <c r="V2676">
        <v>13</v>
      </c>
      <c r="W2676" t="str">
        <f>IF(Table1[[#This Row],[Avg Monthly GB Download]]&lt;5,"Less than 5GB",IF(Table1[[#This Row],[Avg Monthly GB Download]]&lt;10,"Less than 10GB","10 ot more 10GB"))</f>
        <v>10 ot more 10GB</v>
      </c>
    </row>
    <row r="2677" spans="1:23" x14ac:dyDescent="0.3">
      <c r="A2677" t="s">
        <v>25</v>
      </c>
      <c r="B2677">
        <v>2</v>
      </c>
      <c r="C2677" t="s">
        <v>25</v>
      </c>
      <c r="D2677" t="s">
        <v>22</v>
      </c>
      <c r="E2677" t="s">
        <v>67</v>
      </c>
      <c r="F2677" t="s">
        <v>26</v>
      </c>
      <c r="G2677">
        <v>60</v>
      </c>
      <c r="H2677" t="s">
        <v>21</v>
      </c>
      <c r="I2677" t="s">
        <v>21</v>
      </c>
      <c r="K2677" t="str">
        <f>IF(Table1[[#This Row],[Under 30]]="yes","Under 30",IF(Table1[[#This Row],[Senior]]="yes","Senior","Other"))</f>
        <v>Other</v>
      </c>
      <c r="P2677">
        <v>1</v>
      </c>
      <c r="Q2677">
        <v>1</v>
      </c>
      <c r="R2677">
        <v>24</v>
      </c>
      <c r="S2677">
        <v>2</v>
      </c>
      <c r="T2677">
        <v>6.2</v>
      </c>
      <c r="U2677">
        <v>0</v>
      </c>
      <c r="V2677">
        <v>5</v>
      </c>
      <c r="W2677" t="str">
        <f>IF(Table1[[#This Row],[Avg Monthly GB Download]]&lt;5,"Less than 5GB",IF(Table1[[#This Row],[Avg Monthly GB Download]]&lt;10,"Less than 10GB","10 ot more 10GB"))</f>
        <v>Less than 10GB</v>
      </c>
    </row>
    <row r="2678" spans="1:23" x14ac:dyDescent="0.3">
      <c r="A2678" t="s">
        <v>25</v>
      </c>
      <c r="B2678">
        <v>2</v>
      </c>
      <c r="C2678" t="s">
        <v>25</v>
      </c>
      <c r="D2678" t="s">
        <v>22</v>
      </c>
      <c r="E2678" t="s">
        <v>68</v>
      </c>
      <c r="F2678" t="s">
        <v>24</v>
      </c>
      <c r="G2678">
        <v>51</v>
      </c>
      <c r="H2678" t="s">
        <v>21</v>
      </c>
      <c r="I2678" t="s">
        <v>21</v>
      </c>
      <c r="K2678" t="str">
        <f>IF(Table1[[#This Row],[Under 30]]="yes","Under 30",IF(Table1[[#This Row],[Senior]]="yes","Senior","Other"))</f>
        <v>Other</v>
      </c>
      <c r="P2678">
        <v>1</v>
      </c>
      <c r="R2678">
        <v>28</v>
      </c>
      <c r="S2678">
        <v>2</v>
      </c>
      <c r="T2678">
        <v>5.6</v>
      </c>
      <c r="U2678">
        <v>0</v>
      </c>
      <c r="V2678">
        <v>7</v>
      </c>
      <c r="W2678" t="str">
        <f>IF(Table1[[#This Row],[Avg Monthly GB Download]]&lt;5,"Less than 5GB",IF(Table1[[#This Row],[Avg Monthly GB Download]]&lt;10,"Less than 10GB","10 ot more 10GB"))</f>
        <v>Less than 10GB</v>
      </c>
    </row>
    <row r="2679" spans="1:23" x14ac:dyDescent="0.3">
      <c r="A2679" t="s">
        <v>25</v>
      </c>
      <c r="B2679">
        <v>2</v>
      </c>
      <c r="C2679" t="s">
        <v>25</v>
      </c>
      <c r="D2679" t="s">
        <v>22</v>
      </c>
      <c r="E2679" t="s">
        <v>68</v>
      </c>
      <c r="F2679" t="s">
        <v>24</v>
      </c>
      <c r="G2679">
        <v>72</v>
      </c>
      <c r="H2679" t="s">
        <v>21</v>
      </c>
      <c r="I2679" t="s">
        <v>25</v>
      </c>
      <c r="J2679" t="s">
        <v>21</v>
      </c>
      <c r="K2679" t="str">
        <f>IF(Table1[[#This Row],[Under 30]]="yes","Under 30",IF(Table1[[#This Row],[Senior]]="yes","Senior","Other"))</f>
        <v>Senior</v>
      </c>
      <c r="L2679" t="s">
        <v>32</v>
      </c>
      <c r="M2679" t="s">
        <v>38</v>
      </c>
      <c r="N2679" t="s">
        <v>56</v>
      </c>
      <c r="O2679" t="s">
        <v>100</v>
      </c>
      <c r="P2679">
        <v>1</v>
      </c>
      <c r="Q2679">
        <v>1</v>
      </c>
      <c r="R2679">
        <v>24</v>
      </c>
      <c r="S2679">
        <v>3</v>
      </c>
      <c r="T2679">
        <v>6.3</v>
      </c>
      <c r="U2679">
        <v>0</v>
      </c>
      <c r="V2679">
        <v>7</v>
      </c>
      <c r="W2679" t="str">
        <f>IF(Table1[[#This Row],[Avg Monthly GB Download]]&lt;5,"Less than 5GB",IF(Table1[[#This Row],[Avg Monthly GB Download]]&lt;10,"Less than 10GB","10 ot more 10GB"))</f>
        <v>Less than 10GB</v>
      </c>
    </row>
    <row r="2680" spans="1:23" x14ac:dyDescent="0.3">
      <c r="A2680" t="s">
        <v>25</v>
      </c>
      <c r="B2680">
        <v>2</v>
      </c>
      <c r="C2680" t="s">
        <v>25</v>
      </c>
      <c r="D2680" t="s">
        <v>22</v>
      </c>
      <c r="E2680" t="s">
        <v>70</v>
      </c>
      <c r="F2680" t="s">
        <v>24</v>
      </c>
      <c r="G2680">
        <v>19</v>
      </c>
      <c r="H2680" t="s">
        <v>25</v>
      </c>
      <c r="I2680" t="s">
        <v>21</v>
      </c>
      <c r="K2680" t="str">
        <f>IF(Table1[[#This Row],[Under 30]]="yes","Under 30",IF(Table1[[#This Row],[Senior]]="yes","Senior","Other"))</f>
        <v>Under 30</v>
      </c>
      <c r="P2680">
        <v>1</v>
      </c>
      <c r="R2680">
        <v>51</v>
      </c>
      <c r="S2680">
        <v>1</v>
      </c>
      <c r="T2680">
        <v>6.4</v>
      </c>
      <c r="U2680">
        <v>0</v>
      </c>
      <c r="V2680">
        <v>11</v>
      </c>
      <c r="W2680" t="str">
        <f>IF(Table1[[#This Row],[Avg Monthly GB Download]]&lt;5,"Less than 5GB",IF(Table1[[#This Row],[Avg Monthly GB Download]]&lt;10,"Less than 10GB","10 ot more 10GB"))</f>
        <v>10 ot more 10GB</v>
      </c>
    </row>
    <row r="2681" spans="1:23" x14ac:dyDescent="0.3">
      <c r="A2681" t="s">
        <v>25</v>
      </c>
      <c r="B2681">
        <v>2</v>
      </c>
      <c r="C2681" t="s">
        <v>25</v>
      </c>
      <c r="D2681" t="s">
        <v>22</v>
      </c>
      <c r="E2681" t="s">
        <v>70</v>
      </c>
      <c r="F2681" t="s">
        <v>24</v>
      </c>
      <c r="G2681">
        <v>31</v>
      </c>
      <c r="H2681" t="s">
        <v>21</v>
      </c>
      <c r="I2681" t="s">
        <v>21</v>
      </c>
      <c r="K2681" t="str">
        <f>IF(Table1[[#This Row],[Under 30]]="yes","Under 30",IF(Table1[[#This Row],[Senior]]="yes","Senior","Other"))</f>
        <v>Other</v>
      </c>
      <c r="P2681">
        <v>1</v>
      </c>
      <c r="Q2681">
        <v>1</v>
      </c>
      <c r="R2681">
        <v>54</v>
      </c>
      <c r="S2681">
        <v>0</v>
      </c>
      <c r="T2681">
        <v>3.9</v>
      </c>
      <c r="U2681">
        <v>0</v>
      </c>
      <c r="V2681">
        <v>5</v>
      </c>
      <c r="W2681" t="str">
        <f>IF(Table1[[#This Row],[Avg Monthly GB Download]]&lt;5,"Less than 5GB",IF(Table1[[#This Row],[Avg Monthly GB Download]]&lt;10,"Less than 10GB","10 ot more 10GB"))</f>
        <v>Less than 10GB</v>
      </c>
    </row>
    <row r="2682" spans="1:23" x14ac:dyDescent="0.3">
      <c r="A2682" t="s">
        <v>25</v>
      </c>
      <c r="B2682">
        <v>2</v>
      </c>
      <c r="C2682" t="s">
        <v>25</v>
      </c>
      <c r="D2682" t="s">
        <v>22</v>
      </c>
      <c r="E2682" t="s">
        <v>70</v>
      </c>
      <c r="F2682" t="s">
        <v>26</v>
      </c>
      <c r="G2682">
        <v>33</v>
      </c>
      <c r="H2682" t="s">
        <v>21</v>
      </c>
      <c r="I2682" t="s">
        <v>21</v>
      </c>
      <c r="K2682" t="str">
        <f>IF(Table1[[#This Row],[Under 30]]="yes","Under 30",IF(Table1[[#This Row],[Senior]]="yes","Senior","Other"))</f>
        <v>Other</v>
      </c>
      <c r="P2682">
        <v>1</v>
      </c>
      <c r="Q2682">
        <v>1</v>
      </c>
      <c r="R2682">
        <v>57</v>
      </c>
      <c r="S2682">
        <v>4</v>
      </c>
      <c r="T2682">
        <v>53.6</v>
      </c>
      <c r="U2682">
        <v>0</v>
      </c>
      <c r="V2682">
        <v>9</v>
      </c>
      <c r="W2682" t="str">
        <f>IF(Table1[[#This Row],[Avg Monthly GB Download]]&lt;5,"Less than 5GB",IF(Table1[[#This Row],[Avg Monthly GB Download]]&lt;10,"Less than 10GB","10 ot more 10GB"))</f>
        <v>Less than 10GB</v>
      </c>
    </row>
    <row r="2683" spans="1:23" x14ac:dyDescent="0.3">
      <c r="A2683" t="s">
        <v>25</v>
      </c>
      <c r="B2683">
        <v>2</v>
      </c>
      <c r="C2683" t="s">
        <v>25</v>
      </c>
      <c r="D2683" t="s">
        <v>22</v>
      </c>
      <c r="E2683" t="s">
        <v>71</v>
      </c>
      <c r="F2683" t="s">
        <v>24</v>
      </c>
      <c r="G2683">
        <v>59</v>
      </c>
      <c r="H2683" t="s">
        <v>21</v>
      </c>
      <c r="I2683" t="s">
        <v>21</v>
      </c>
      <c r="K2683" t="str">
        <f>IF(Table1[[#This Row],[Under 30]]="yes","Under 30",IF(Table1[[#This Row],[Senior]]="yes","Senior","Other"))</f>
        <v>Other</v>
      </c>
      <c r="P2683">
        <v>1</v>
      </c>
      <c r="R2683">
        <v>26</v>
      </c>
      <c r="S2683">
        <v>0</v>
      </c>
      <c r="T2683">
        <v>3.3</v>
      </c>
      <c r="U2683">
        <v>0</v>
      </c>
      <c r="V2683">
        <v>4</v>
      </c>
      <c r="W2683" t="str">
        <f>IF(Table1[[#This Row],[Avg Monthly GB Download]]&lt;5,"Less than 5GB",IF(Table1[[#This Row],[Avg Monthly GB Download]]&lt;10,"Less than 10GB","10 ot more 10GB"))</f>
        <v>Less than 5GB</v>
      </c>
    </row>
    <row r="2684" spans="1:23" x14ac:dyDescent="0.3">
      <c r="A2684" t="s">
        <v>25</v>
      </c>
      <c r="B2684">
        <v>2</v>
      </c>
      <c r="C2684" t="s">
        <v>25</v>
      </c>
      <c r="D2684" t="s">
        <v>22</v>
      </c>
      <c r="E2684" t="s">
        <v>71</v>
      </c>
      <c r="F2684" t="s">
        <v>24</v>
      </c>
      <c r="G2684">
        <v>74</v>
      </c>
      <c r="H2684" t="s">
        <v>21</v>
      </c>
      <c r="I2684" t="s">
        <v>25</v>
      </c>
      <c r="J2684" t="s">
        <v>21</v>
      </c>
      <c r="K2684" t="str">
        <f>IF(Table1[[#This Row],[Under 30]]="yes","Under 30",IF(Table1[[#This Row],[Senior]]="yes","Senior","Other"))</f>
        <v>Senior</v>
      </c>
      <c r="L2684" t="s">
        <v>32</v>
      </c>
      <c r="M2684" t="s">
        <v>38</v>
      </c>
      <c r="N2684" t="s">
        <v>56</v>
      </c>
      <c r="O2684" t="s">
        <v>57</v>
      </c>
      <c r="P2684">
        <v>1</v>
      </c>
      <c r="Q2684">
        <v>1</v>
      </c>
      <c r="R2684">
        <v>36</v>
      </c>
      <c r="S2684">
        <v>1</v>
      </c>
      <c r="T2684">
        <v>5.0999999999999996</v>
      </c>
      <c r="U2684">
        <v>0</v>
      </c>
      <c r="V2684">
        <v>5</v>
      </c>
      <c r="W2684" t="str">
        <f>IF(Table1[[#This Row],[Avg Monthly GB Download]]&lt;5,"Less than 5GB",IF(Table1[[#This Row],[Avg Monthly GB Download]]&lt;10,"Less than 10GB","10 ot more 10GB"))</f>
        <v>Less than 10GB</v>
      </c>
    </row>
    <row r="2685" spans="1:23" x14ac:dyDescent="0.3">
      <c r="A2685" t="s">
        <v>25</v>
      </c>
      <c r="B2685">
        <v>2</v>
      </c>
      <c r="C2685" t="s">
        <v>25</v>
      </c>
      <c r="D2685" t="s">
        <v>22</v>
      </c>
      <c r="E2685" t="s">
        <v>71</v>
      </c>
      <c r="F2685" t="s">
        <v>26</v>
      </c>
      <c r="G2685">
        <v>40</v>
      </c>
      <c r="H2685" t="s">
        <v>21</v>
      </c>
      <c r="I2685" t="s">
        <v>21</v>
      </c>
      <c r="K2685" t="str">
        <f>IF(Table1[[#This Row],[Under 30]]="yes","Under 30",IF(Table1[[#This Row],[Senior]]="yes","Senior","Other"))</f>
        <v>Other</v>
      </c>
      <c r="P2685">
        <v>1</v>
      </c>
      <c r="Q2685">
        <v>1</v>
      </c>
      <c r="R2685">
        <v>37</v>
      </c>
      <c r="S2685">
        <v>5</v>
      </c>
      <c r="T2685">
        <v>3.4</v>
      </c>
      <c r="U2685">
        <v>0</v>
      </c>
      <c r="V2685">
        <v>4</v>
      </c>
      <c r="W2685" t="str">
        <f>IF(Table1[[#This Row],[Avg Monthly GB Download]]&lt;5,"Less than 5GB",IF(Table1[[#This Row],[Avg Monthly GB Download]]&lt;10,"Less than 10GB","10 ot more 10GB"))</f>
        <v>Less than 5GB</v>
      </c>
    </row>
    <row r="2686" spans="1:23" x14ac:dyDescent="0.3">
      <c r="A2686" t="s">
        <v>25</v>
      </c>
      <c r="B2686">
        <v>2</v>
      </c>
      <c r="C2686" t="s">
        <v>25</v>
      </c>
      <c r="D2686" t="s">
        <v>22</v>
      </c>
      <c r="E2686" t="s">
        <v>72</v>
      </c>
      <c r="F2686" t="s">
        <v>24</v>
      </c>
      <c r="G2686">
        <v>30</v>
      </c>
      <c r="H2686" t="s">
        <v>21</v>
      </c>
      <c r="I2686" t="s">
        <v>21</v>
      </c>
      <c r="K2686" t="str">
        <f>IF(Table1[[#This Row],[Under 30]]="yes","Under 30",IF(Table1[[#This Row],[Senior]]="yes","Senior","Other"))</f>
        <v>Other</v>
      </c>
      <c r="P2686">
        <v>1</v>
      </c>
      <c r="R2686">
        <v>13</v>
      </c>
      <c r="S2686">
        <v>0</v>
      </c>
      <c r="T2686">
        <v>4.5999999999999996</v>
      </c>
      <c r="U2686">
        <v>0</v>
      </c>
      <c r="V2686">
        <v>5</v>
      </c>
      <c r="W2686" t="str">
        <f>IF(Table1[[#This Row],[Avg Monthly GB Download]]&lt;5,"Less than 5GB",IF(Table1[[#This Row],[Avg Monthly GB Download]]&lt;10,"Less than 10GB","10 ot more 10GB"))</f>
        <v>Less than 10GB</v>
      </c>
    </row>
    <row r="2687" spans="1:23" x14ac:dyDescent="0.3">
      <c r="A2687" t="s">
        <v>25</v>
      </c>
      <c r="B2687">
        <v>2</v>
      </c>
      <c r="C2687" t="s">
        <v>25</v>
      </c>
      <c r="D2687" t="s">
        <v>22</v>
      </c>
      <c r="E2687" t="s">
        <v>72</v>
      </c>
      <c r="F2687" t="s">
        <v>24</v>
      </c>
      <c r="G2687">
        <v>36</v>
      </c>
      <c r="H2687" t="s">
        <v>21</v>
      </c>
      <c r="I2687" t="s">
        <v>21</v>
      </c>
      <c r="K2687" t="str">
        <f>IF(Table1[[#This Row],[Under 30]]="yes","Under 30",IF(Table1[[#This Row],[Senior]]="yes","Senior","Other"))</f>
        <v>Other</v>
      </c>
      <c r="P2687">
        <v>1</v>
      </c>
      <c r="Q2687">
        <v>1</v>
      </c>
      <c r="R2687">
        <v>26</v>
      </c>
      <c r="S2687">
        <v>4</v>
      </c>
      <c r="T2687">
        <v>8.6</v>
      </c>
      <c r="U2687">
        <v>0</v>
      </c>
      <c r="V2687">
        <v>5</v>
      </c>
      <c r="W2687" t="str">
        <f>IF(Table1[[#This Row],[Avg Monthly GB Download]]&lt;5,"Less than 5GB",IF(Table1[[#This Row],[Avg Monthly GB Download]]&lt;10,"Less than 10GB","10 ot more 10GB"))</f>
        <v>Less than 10GB</v>
      </c>
    </row>
    <row r="2688" spans="1:23" x14ac:dyDescent="0.3">
      <c r="A2688" t="s">
        <v>25</v>
      </c>
      <c r="B2688">
        <v>2</v>
      </c>
      <c r="C2688" t="s">
        <v>25</v>
      </c>
      <c r="D2688" t="s">
        <v>22</v>
      </c>
      <c r="E2688" t="s">
        <v>73</v>
      </c>
      <c r="F2688" t="s">
        <v>24</v>
      </c>
      <c r="G2688">
        <v>28</v>
      </c>
      <c r="H2688" t="s">
        <v>25</v>
      </c>
      <c r="I2688" t="s">
        <v>21</v>
      </c>
      <c r="K2688" t="str">
        <f>IF(Table1[[#This Row],[Under 30]]="yes","Under 30",IF(Table1[[#This Row],[Senior]]="yes","Senior","Other"))</f>
        <v>Under 30</v>
      </c>
      <c r="P2688">
        <v>1</v>
      </c>
      <c r="Q2688">
        <v>1</v>
      </c>
      <c r="R2688">
        <v>21</v>
      </c>
      <c r="S2688">
        <v>4</v>
      </c>
      <c r="T2688">
        <v>9.1</v>
      </c>
      <c r="U2688">
        <v>0</v>
      </c>
      <c r="V2688">
        <v>5</v>
      </c>
      <c r="W2688" t="str">
        <f>IF(Table1[[#This Row],[Avg Monthly GB Download]]&lt;5,"Less than 5GB",IF(Table1[[#This Row],[Avg Monthly GB Download]]&lt;10,"Less than 10GB","10 ot more 10GB"))</f>
        <v>Less than 10GB</v>
      </c>
    </row>
    <row r="2689" spans="1:23" x14ac:dyDescent="0.3">
      <c r="A2689" t="s">
        <v>25</v>
      </c>
      <c r="B2689">
        <v>2</v>
      </c>
      <c r="C2689" t="s">
        <v>25</v>
      </c>
      <c r="D2689" t="s">
        <v>22</v>
      </c>
      <c r="E2689" t="s">
        <v>73</v>
      </c>
      <c r="F2689" t="s">
        <v>24</v>
      </c>
      <c r="G2689">
        <v>71</v>
      </c>
      <c r="H2689" t="s">
        <v>21</v>
      </c>
      <c r="I2689" t="s">
        <v>25</v>
      </c>
      <c r="J2689" t="s">
        <v>21</v>
      </c>
      <c r="K2689" t="str">
        <f>IF(Table1[[#This Row],[Under 30]]="yes","Under 30",IF(Table1[[#This Row],[Senior]]="yes","Senior","Other"))</f>
        <v>Senior</v>
      </c>
      <c r="L2689" t="s">
        <v>32</v>
      </c>
      <c r="M2689" t="s">
        <v>38</v>
      </c>
      <c r="N2689" t="s">
        <v>48</v>
      </c>
      <c r="O2689" t="s">
        <v>99</v>
      </c>
      <c r="P2689">
        <v>1</v>
      </c>
      <c r="Q2689">
        <v>1</v>
      </c>
      <c r="R2689">
        <v>46</v>
      </c>
      <c r="S2689">
        <v>0</v>
      </c>
      <c r="T2689">
        <v>10.6</v>
      </c>
      <c r="U2689">
        <v>0</v>
      </c>
      <c r="V2689">
        <v>4</v>
      </c>
      <c r="W2689" t="str">
        <f>IF(Table1[[#This Row],[Avg Monthly GB Download]]&lt;5,"Less than 5GB",IF(Table1[[#This Row],[Avg Monthly GB Download]]&lt;10,"Less than 10GB","10 ot more 10GB"))</f>
        <v>Less than 5GB</v>
      </c>
    </row>
    <row r="2690" spans="1:23" x14ac:dyDescent="0.3">
      <c r="A2690" t="s">
        <v>25</v>
      </c>
      <c r="B2690">
        <v>2</v>
      </c>
      <c r="C2690" t="s">
        <v>25</v>
      </c>
      <c r="D2690" t="s">
        <v>22</v>
      </c>
      <c r="E2690" t="s">
        <v>73</v>
      </c>
      <c r="F2690" t="s">
        <v>26</v>
      </c>
      <c r="G2690">
        <v>25</v>
      </c>
      <c r="H2690" t="s">
        <v>25</v>
      </c>
      <c r="I2690" t="s">
        <v>21</v>
      </c>
      <c r="K2690" t="str">
        <f>IF(Table1[[#This Row],[Under 30]]="yes","Under 30",IF(Table1[[#This Row],[Senior]]="yes","Senior","Other"))</f>
        <v>Under 30</v>
      </c>
      <c r="P2690">
        <v>1</v>
      </c>
      <c r="R2690">
        <v>41</v>
      </c>
      <c r="S2690">
        <v>0</v>
      </c>
      <c r="T2690">
        <v>4.3</v>
      </c>
      <c r="U2690">
        <v>0</v>
      </c>
      <c r="V2690">
        <v>24</v>
      </c>
      <c r="W2690" t="str">
        <f>IF(Table1[[#This Row],[Avg Monthly GB Download]]&lt;5,"Less than 5GB",IF(Table1[[#This Row],[Avg Monthly GB Download]]&lt;10,"Less than 10GB","10 ot more 10GB"))</f>
        <v>10 ot more 10GB</v>
      </c>
    </row>
    <row r="2691" spans="1:23" x14ac:dyDescent="0.3">
      <c r="A2691" t="s">
        <v>25</v>
      </c>
      <c r="B2691">
        <v>2</v>
      </c>
      <c r="C2691" t="s">
        <v>25</v>
      </c>
      <c r="D2691" t="s">
        <v>22</v>
      </c>
      <c r="E2691" t="s">
        <v>74</v>
      </c>
      <c r="F2691" t="s">
        <v>26</v>
      </c>
      <c r="G2691">
        <v>37</v>
      </c>
      <c r="H2691" t="s">
        <v>21</v>
      </c>
      <c r="I2691" t="s">
        <v>21</v>
      </c>
      <c r="K2691" t="str">
        <f>IF(Table1[[#This Row],[Under 30]]="yes","Under 30",IF(Table1[[#This Row],[Senior]]="yes","Senior","Other"))</f>
        <v>Other</v>
      </c>
      <c r="P2691">
        <v>1</v>
      </c>
      <c r="Q2691">
        <v>1</v>
      </c>
      <c r="R2691">
        <v>20</v>
      </c>
      <c r="S2691">
        <v>0</v>
      </c>
      <c r="T2691">
        <v>15.6</v>
      </c>
      <c r="U2691">
        <v>0</v>
      </c>
      <c r="V2691">
        <v>3</v>
      </c>
      <c r="W2691" t="str">
        <f>IF(Table1[[#This Row],[Avg Monthly GB Download]]&lt;5,"Less than 5GB",IF(Table1[[#This Row],[Avg Monthly GB Download]]&lt;10,"Less than 10GB","10 ot more 10GB"))</f>
        <v>Less than 5GB</v>
      </c>
    </row>
    <row r="2692" spans="1:23" x14ac:dyDescent="0.3">
      <c r="A2692" t="s">
        <v>25</v>
      </c>
      <c r="B2692">
        <v>2</v>
      </c>
      <c r="C2692" t="s">
        <v>25</v>
      </c>
      <c r="D2692" t="s">
        <v>22</v>
      </c>
      <c r="E2692" t="s">
        <v>76</v>
      </c>
      <c r="F2692" t="s">
        <v>26</v>
      </c>
      <c r="G2692">
        <v>69</v>
      </c>
      <c r="H2692" t="s">
        <v>21</v>
      </c>
      <c r="I2692" t="s">
        <v>25</v>
      </c>
      <c r="J2692" t="s">
        <v>21</v>
      </c>
      <c r="K2692" t="str">
        <f>IF(Table1[[#This Row],[Under 30]]="yes","Under 30",IF(Table1[[#This Row],[Senior]]="yes","Senior","Other"))</f>
        <v>Senior</v>
      </c>
      <c r="L2692" t="s">
        <v>32</v>
      </c>
      <c r="M2692" t="s">
        <v>38</v>
      </c>
      <c r="N2692" t="s">
        <v>56</v>
      </c>
      <c r="O2692" t="s">
        <v>100</v>
      </c>
      <c r="P2692">
        <v>1</v>
      </c>
      <c r="Q2692">
        <v>1</v>
      </c>
      <c r="R2692">
        <v>27</v>
      </c>
      <c r="S2692">
        <v>5</v>
      </c>
      <c r="T2692">
        <v>57.6</v>
      </c>
      <c r="U2692">
        <v>0</v>
      </c>
      <c r="V2692">
        <v>4</v>
      </c>
      <c r="W2692" t="str">
        <f>IF(Table1[[#This Row],[Avg Monthly GB Download]]&lt;5,"Less than 5GB",IF(Table1[[#This Row],[Avg Monthly GB Download]]&lt;10,"Less than 10GB","10 ot more 10GB"))</f>
        <v>Less than 5GB</v>
      </c>
    </row>
    <row r="2693" spans="1:23" x14ac:dyDescent="0.3">
      <c r="A2693" t="s">
        <v>25</v>
      </c>
      <c r="B2693">
        <v>2</v>
      </c>
      <c r="C2693" t="s">
        <v>25</v>
      </c>
      <c r="D2693" t="s">
        <v>22</v>
      </c>
      <c r="E2693" t="s">
        <v>76</v>
      </c>
      <c r="F2693" t="s">
        <v>26</v>
      </c>
      <c r="G2693">
        <v>74</v>
      </c>
      <c r="H2693" t="s">
        <v>21</v>
      </c>
      <c r="I2693" t="s">
        <v>25</v>
      </c>
      <c r="J2693" t="s">
        <v>21</v>
      </c>
      <c r="K2693" t="str">
        <f>IF(Table1[[#This Row],[Under 30]]="yes","Under 30",IF(Table1[[#This Row],[Senior]]="yes","Senior","Other"))</f>
        <v>Senior</v>
      </c>
      <c r="L2693" t="s">
        <v>32</v>
      </c>
      <c r="M2693" t="s">
        <v>38</v>
      </c>
      <c r="N2693" t="s">
        <v>56</v>
      </c>
      <c r="O2693" t="s">
        <v>57</v>
      </c>
      <c r="P2693">
        <v>1</v>
      </c>
      <c r="Q2693">
        <v>1</v>
      </c>
      <c r="R2693">
        <v>31</v>
      </c>
      <c r="S2693">
        <v>3</v>
      </c>
      <c r="T2693">
        <v>24.1</v>
      </c>
      <c r="U2693">
        <v>0</v>
      </c>
      <c r="V2693">
        <v>7</v>
      </c>
      <c r="W2693" t="str">
        <f>IF(Table1[[#This Row],[Avg Monthly GB Download]]&lt;5,"Less than 5GB",IF(Table1[[#This Row],[Avg Monthly GB Download]]&lt;10,"Less than 10GB","10 ot more 10GB"))</f>
        <v>Less than 10GB</v>
      </c>
    </row>
    <row r="2694" spans="1:23" x14ac:dyDescent="0.3">
      <c r="A2694" t="s">
        <v>25</v>
      </c>
      <c r="B2694">
        <v>2</v>
      </c>
      <c r="C2694" t="s">
        <v>25</v>
      </c>
      <c r="D2694" t="s">
        <v>22</v>
      </c>
      <c r="E2694" t="s">
        <v>77</v>
      </c>
      <c r="F2694" t="s">
        <v>24</v>
      </c>
      <c r="G2694">
        <v>37</v>
      </c>
      <c r="H2694" t="s">
        <v>21</v>
      </c>
      <c r="I2694" t="s">
        <v>21</v>
      </c>
      <c r="K2694" t="str">
        <f>IF(Table1[[#This Row],[Under 30]]="yes","Under 30",IF(Table1[[#This Row],[Senior]]="yes","Senior","Other"))</f>
        <v>Other</v>
      </c>
      <c r="P2694">
        <v>1</v>
      </c>
      <c r="Q2694">
        <v>1</v>
      </c>
      <c r="R2694">
        <v>50</v>
      </c>
      <c r="S2694">
        <v>4</v>
      </c>
      <c r="T2694">
        <v>3.1</v>
      </c>
      <c r="U2694">
        <v>0</v>
      </c>
      <c r="V2694">
        <v>3</v>
      </c>
      <c r="W2694" t="str">
        <f>IF(Table1[[#This Row],[Avg Monthly GB Download]]&lt;5,"Less than 5GB",IF(Table1[[#This Row],[Avg Monthly GB Download]]&lt;10,"Less than 10GB","10 ot more 10GB"))</f>
        <v>Less than 5GB</v>
      </c>
    </row>
    <row r="2695" spans="1:23" x14ac:dyDescent="0.3">
      <c r="A2695" t="s">
        <v>25</v>
      </c>
      <c r="B2695">
        <v>2</v>
      </c>
      <c r="C2695" t="s">
        <v>25</v>
      </c>
      <c r="D2695" t="s">
        <v>22</v>
      </c>
      <c r="E2695" t="s">
        <v>77</v>
      </c>
      <c r="F2695" t="s">
        <v>26</v>
      </c>
      <c r="G2695">
        <v>33</v>
      </c>
      <c r="H2695" t="s">
        <v>21</v>
      </c>
      <c r="I2695" t="s">
        <v>21</v>
      </c>
      <c r="K2695" t="str">
        <f>IF(Table1[[#This Row],[Under 30]]="yes","Under 30",IF(Table1[[#This Row],[Senior]]="yes","Senior","Other"))</f>
        <v>Other</v>
      </c>
      <c r="P2695">
        <v>1</v>
      </c>
      <c r="Q2695">
        <v>1</v>
      </c>
      <c r="R2695">
        <v>45</v>
      </c>
      <c r="S2695">
        <v>5</v>
      </c>
      <c r="T2695">
        <v>7.2</v>
      </c>
      <c r="U2695">
        <v>0</v>
      </c>
      <c r="V2695">
        <v>15</v>
      </c>
      <c r="W2695" t="str">
        <f>IF(Table1[[#This Row],[Avg Monthly GB Download]]&lt;5,"Less than 5GB",IF(Table1[[#This Row],[Avg Monthly GB Download]]&lt;10,"Less than 10GB","10 ot more 10GB"))</f>
        <v>10 ot more 10GB</v>
      </c>
    </row>
    <row r="2696" spans="1:23" x14ac:dyDescent="0.3">
      <c r="A2696" t="s">
        <v>25</v>
      </c>
      <c r="B2696">
        <v>2</v>
      </c>
      <c r="C2696" t="s">
        <v>25</v>
      </c>
      <c r="D2696" t="s">
        <v>22</v>
      </c>
      <c r="E2696" t="s">
        <v>77</v>
      </c>
      <c r="F2696" t="s">
        <v>26</v>
      </c>
      <c r="G2696">
        <v>43</v>
      </c>
      <c r="H2696" t="s">
        <v>21</v>
      </c>
      <c r="I2696" t="s">
        <v>21</v>
      </c>
      <c r="K2696" t="str">
        <f>IF(Table1[[#This Row],[Under 30]]="yes","Under 30",IF(Table1[[#This Row],[Senior]]="yes","Senior","Other"))</f>
        <v>Other</v>
      </c>
      <c r="P2696">
        <v>1</v>
      </c>
      <c r="R2696">
        <v>34</v>
      </c>
      <c r="S2696">
        <v>0</v>
      </c>
      <c r="T2696">
        <v>11.6</v>
      </c>
      <c r="U2696">
        <v>0</v>
      </c>
      <c r="V2696">
        <v>12</v>
      </c>
      <c r="W2696" t="str">
        <f>IF(Table1[[#This Row],[Avg Monthly GB Download]]&lt;5,"Less than 5GB",IF(Table1[[#This Row],[Avg Monthly GB Download]]&lt;10,"Less than 10GB","10 ot more 10GB"))</f>
        <v>10 ot more 10GB</v>
      </c>
    </row>
    <row r="2697" spans="1:23" x14ac:dyDescent="0.3">
      <c r="A2697" t="s">
        <v>25</v>
      </c>
      <c r="B2697">
        <v>2</v>
      </c>
      <c r="C2697" t="s">
        <v>25</v>
      </c>
      <c r="D2697" t="s">
        <v>22</v>
      </c>
      <c r="E2697" t="s">
        <v>77</v>
      </c>
      <c r="F2697" t="s">
        <v>26</v>
      </c>
      <c r="G2697">
        <v>64</v>
      </c>
      <c r="H2697" t="s">
        <v>21</v>
      </c>
      <c r="I2697" t="s">
        <v>21</v>
      </c>
      <c r="K2697" t="str">
        <f>IF(Table1[[#This Row],[Under 30]]="yes","Under 30",IF(Table1[[#This Row],[Senior]]="yes","Senior","Other"))</f>
        <v>Other</v>
      </c>
      <c r="P2697">
        <v>1</v>
      </c>
      <c r="Q2697">
        <v>1</v>
      </c>
      <c r="R2697">
        <v>10</v>
      </c>
      <c r="S2697">
        <v>5</v>
      </c>
      <c r="T2697">
        <v>10.4</v>
      </c>
      <c r="U2697">
        <v>0</v>
      </c>
      <c r="V2697">
        <v>2</v>
      </c>
      <c r="W2697" t="str">
        <f>IF(Table1[[#This Row],[Avg Monthly GB Download]]&lt;5,"Less than 5GB",IF(Table1[[#This Row],[Avg Monthly GB Download]]&lt;10,"Less than 10GB","10 ot more 10GB"))</f>
        <v>Less than 5GB</v>
      </c>
    </row>
    <row r="2698" spans="1:23" x14ac:dyDescent="0.3">
      <c r="A2698" t="s">
        <v>25</v>
      </c>
      <c r="B2698">
        <v>2</v>
      </c>
      <c r="C2698" t="s">
        <v>25</v>
      </c>
      <c r="D2698" t="s">
        <v>22</v>
      </c>
      <c r="E2698" t="s">
        <v>78</v>
      </c>
      <c r="F2698" t="s">
        <v>26</v>
      </c>
      <c r="G2698">
        <v>47</v>
      </c>
      <c r="H2698" t="s">
        <v>21</v>
      </c>
      <c r="I2698" t="s">
        <v>21</v>
      </c>
      <c r="K2698" t="str">
        <f>IF(Table1[[#This Row],[Under 30]]="yes","Under 30",IF(Table1[[#This Row],[Senior]]="yes","Senior","Other"))</f>
        <v>Other</v>
      </c>
      <c r="P2698">
        <v>1</v>
      </c>
      <c r="Q2698">
        <v>1</v>
      </c>
      <c r="R2698">
        <v>30</v>
      </c>
      <c r="S2698">
        <v>3</v>
      </c>
      <c r="T2698">
        <v>9.5</v>
      </c>
      <c r="U2698">
        <v>0</v>
      </c>
      <c r="V2698">
        <v>5</v>
      </c>
      <c r="W2698" t="str">
        <f>IF(Table1[[#This Row],[Avg Monthly GB Download]]&lt;5,"Less than 5GB",IF(Table1[[#This Row],[Avg Monthly GB Download]]&lt;10,"Less than 10GB","10 ot more 10GB"))</f>
        <v>Less than 10GB</v>
      </c>
    </row>
    <row r="2699" spans="1:23" x14ac:dyDescent="0.3">
      <c r="A2699" t="s">
        <v>25</v>
      </c>
      <c r="B2699">
        <v>2</v>
      </c>
      <c r="C2699" t="s">
        <v>25</v>
      </c>
      <c r="D2699" t="s">
        <v>22</v>
      </c>
      <c r="E2699" t="s">
        <v>79</v>
      </c>
      <c r="F2699" t="s">
        <v>26</v>
      </c>
      <c r="G2699">
        <v>33</v>
      </c>
      <c r="H2699" t="s">
        <v>21</v>
      </c>
      <c r="I2699" t="s">
        <v>21</v>
      </c>
      <c r="K2699" t="str">
        <f>IF(Table1[[#This Row],[Under 30]]="yes","Under 30",IF(Table1[[#This Row],[Senior]]="yes","Senior","Other"))</f>
        <v>Other</v>
      </c>
      <c r="P2699">
        <v>1</v>
      </c>
      <c r="Q2699">
        <v>1</v>
      </c>
      <c r="R2699">
        <v>23</v>
      </c>
      <c r="S2699">
        <v>5</v>
      </c>
      <c r="T2699">
        <v>167.7</v>
      </c>
      <c r="U2699">
        <v>0</v>
      </c>
      <c r="V2699">
        <v>2</v>
      </c>
      <c r="W2699" t="str">
        <f>IF(Table1[[#This Row],[Avg Monthly GB Download]]&lt;5,"Less than 5GB",IF(Table1[[#This Row],[Avg Monthly GB Download]]&lt;10,"Less than 10GB","10 ot more 10GB"))</f>
        <v>Less than 5GB</v>
      </c>
    </row>
    <row r="2700" spans="1:23" x14ac:dyDescent="0.3">
      <c r="A2700" t="s">
        <v>25</v>
      </c>
      <c r="B2700">
        <v>2</v>
      </c>
      <c r="C2700" t="s">
        <v>25</v>
      </c>
      <c r="D2700" t="s">
        <v>22</v>
      </c>
      <c r="E2700" t="s">
        <v>80</v>
      </c>
      <c r="F2700" t="s">
        <v>24</v>
      </c>
      <c r="G2700">
        <v>54</v>
      </c>
      <c r="H2700" t="s">
        <v>21</v>
      </c>
      <c r="I2700" t="s">
        <v>21</v>
      </c>
      <c r="K2700" t="str">
        <f>IF(Table1[[#This Row],[Under 30]]="yes","Under 30",IF(Table1[[#This Row],[Senior]]="yes","Senior","Other"))</f>
        <v>Other</v>
      </c>
      <c r="P2700">
        <v>1</v>
      </c>
      <c r="R2700">
        <v>35</v>
      </c>
      <c r="S2700">
        <v>0</v>
      </c>
      <c r="T2700">
        <v>7.3</v>
      </c>
      <c r="U2700">
        <v>0</v>
      </c>
      <c r="V2700">
        <v>3</v>
      </c>
      <c r="W2700" t="str">
        <f>IF(Table1[[#This Row],[Avg Monthly GB Download]]&lt;5,"Less than 5GB",IF(Table1[[#This Row],[Avg Monthly GB Download]]&lt;10,"Less than 10GB","10 ot more 10GB"))</f>
        <v>Less than 5GB</v>
      </c>
    </row>
    <row r="2701" spans="1:23" x14ac:dyDescent="0.3">
      <c r="A2701" t="s">
        <v>25</v>
      </c>
      <c r="B2701">
        <v>2</v>
      </c>
      <c r="C2701" t="s">
        <v>25</v>
      </c>
      <c r="D2701" t="s">
        <v>22</v>
      </c>
      <c r="E2701" t="s">
        <v>84</v>
      </c>
      <c r="F2701" t="s">
        <v>24</v>
      </c>
      <c r="G2701">
        <v>50</v>
      </c>
      <c r="H2701" t="s">
        <v>21</v>
      </c>
      <c r="I2701" t="s">
        <v>21</v>
      </c>
      <c r="K2701" t="str">
        <f>IF(Table1[[#This Row],[Under 30]]="yes","Under 30",IF(Table1[[#This Row],[Senior]]="yes","Senior","Other"))</f>
        <v>Other</v>
      </c>
      <c r="P2701">
        <v>1</v>
      </c>
      <c r="Q2701">
        <v>1</v>
      </c>
      <c r="R2701">
        <v>58</v>
      </c>
      <c r="S2701">
        <v>0</v>
      </c>
      <c r="T2701">
        <v>27.3</v>
      </c>
      <c r="U2701">
        <v>0</v>
      </c>
      <c r="V2701">
        <v>4</v>
      </c>
      <c r="W2701" t="str">
        <f>IF(Table1[[#This Row],[Avg Monthly GB Download]]&lt;5,"Less than 5GB",IF(Table1[[#This Row],[Avg Monthly GB Download]]&lt;10,"Less than 10GB","10 ot more 10GB"))</f>
        <v>Less than 5GB</v>
      </c>
    </row>
    <row r="2702" spans="1:23" x14ac:dyDescent="0.3">
      <c r="A2702" t="s">
        <v>25</v>
      </c>
      <c r="B2702">
        <v>2</v>
      </c>
      <c r="C2702" t="s">
        <v>25</v>
      </c>
      <c r="D2702" t="s">
        <v>22</v>
      </c>
      <c r="E2702" t="s">
        <v>85</v>
      </c>
      <c r="F2702" t="s">
        <v>24</v>
      </c>
      <c r="G2702">
        <v>23</v>
      </c>
      <c r="H2702" t="s">
        <v>25</v>
      </c>
      <c r="I2702" t="s">
        <v>21</v>
      </c>
      <c r="K2702" t="str">
        <f>IF(Table1[[#This Row],[Under 30]]="yes","Under 30",IF(Table1[[#This Row],[Senior]]="yes","Senior","Other"))</f>
        <v>Under 30</v>
      </c>
      <c r="P2702">
        <v>1</v>
      </c>
      <c r="Q2702">
        <v>1</v>
      </c>
      <c r="R2702">
        <v>24</v>
      </c>
      <c r="S2702">
        <v>1</v>
      </c>
      <c r="T2702">
        <v>5.9</v>
      </c>
      <c r="U2702">
        <v>0</v>
      </c>
      <c r="V2702">
        <v>26</v>
      </c>
      <c r="W2702" t="str">
        <f>IF(Table1[[#This Row],[Avg Monthly GB Download]]&lt;5,"Less than 5GB",IF(Table1[[#This Row],[Avg Monthly GB Download]]&lt;10,"Less than 10GB","10 ot more 10GB"))</f>
        <v>10 ot more 10GB</v>
      </c>
    </row>
    <row r="2703" spans="1:23" x14ac:dyDescent="0.3">
      <c r="A2703" t="s">
        <v>25</v>
      </c>
      <c r="B2703">
        <v>2</v>
      </c>
      <c r="C2703" t="s">
        <v>25</v>
      </c>
      <c r="D2703" t="s">
        <v>22</v>
      </c>
      <c r="E2703" t="s">
        <v>85</v>
      </c>
      <c r="F2703" t="s">
        <v>24</v>
      </c>
      <c r="G2703">
        <v>37</v>
      </c>
      <c r="H2703" t="s">
        <v>21</v>
      </c>
      <c r="I2703" t="s">
        <v>21</v>
      </c>
      <c r="K2703" t="str">
        <f>IF(Table1[[#This Row],[Under 30]]="yes","Under 30",IF(Table1[[#This Row],[Senior]]="yes","Senior","Other"))</f>
        <v>Other</v>
      </c>
      <c r="P2703">
        <v>1</v>
      </c>
      <c r="R2703">
        <v>12</v>
      </c>
      <c r="S2703">
        <v>0</v>
      </c>
      <c r="T2703">
        <v>6</v>
      </c>
      <c r="U2703">
        <v>0</v>
      </c>
      <c r="V2703">
        <v>2</v>
      </c>
      <c r="W2703" t="str">
        <f>IF(Table1[[#This Row],[Avg Monthly GB Download]]&lt;5,"Less than 5GB",IF(Table1[[#This Row],[Avg Monthly GB Download]]&lt;10,"Less than 10GB","10 ot more 10GB"))</f>
        <v>Less than 5GB</v>
      </c>
    </row>
    <row r="2704" spans="1:23" x14ac:dyDescent="0.3">
      <c r="A2704" t="s">
        <v>25</v>
      </c>
      <c r="B2704">
        <v>2</v>
      </c>
      <c r="C2704" t="s">
        <v>25</v>
      </c>
      <c r="D2704" t="s">
        <v>22</v>
      </c>
      <c r="E2704" t="s">
        <v>85</v>
      </c>
      <c r="F2704" t="s">
        <v>24</v>
      </c>
      <c r="G2704">
        <v>57</v>
      </c>
      <c r="H2704" t="s">
        <v>21</v>
      </c>
      <c r="I2704" t="s">
        <v>21</v>
      </c>
      <c r="K2704" t="str">
        <f>IF(Table1[[#This Row],[Under 30]]="yes","Under 30",IF(Table1[[#This Row],[Senior]]="yes","Senior","Other"))</f>
        <v>Other</v>
      </c>
      <c r="P2704">
        <v>1</v>
      </c>
      <c r="R2704">
        <v>39</v>
      </c>
      <c r="S2704">
        <v>0</v>
      </c>
      <c r="T2704">
        <v>5.0999999999999996</v>
      </c>
      <c r="U2704">
        <v>0</v>
      </c>
      <c r="V2704">
        <v>5</v>
      </c>
      <c r="W2704" t="str">
        <f>IF(Table1[[#This Row],[Avg Monthly GB Download]]&lt;5,"Less than 5GB",IF(Table1[[#This Row],[Avg Monthly GB Download]]&lt;10,"Less than 10GB","10 ot more 10GB"))</f>
        <v>Less than 10GB</v>
      </c>
    </row>
    <row r="2705" spans="1:23" x14ac:dyDescent="0.3">
      <c r="A2705" t="s">
        <v>25</v>
      </c>
      <c r="B2705">
        <v>2</v>
      </c>
      <c r="C2705" t="s">
        <v>25</v>
      </c>
      <c r="D2705" t="s">
        <v>22</v>
      </c>
      <c r="E2705" t="s">
        <v>85</v>
      </c>
      <c r="F2705" t="s">
        <v>26</v>
      </c>
      <c r="G2705">
        <v>19</v>
      </c>
      <c r="H2705" t="s">
        <v>25</v>
      </c>
      <c r="I2705" t="s">
        <v>21</v>
      </c>
      <c r="K2705" t="str">
        <f>IF(Table1[[#This Row],[Under 30]]="yes","Under 30",IF(Table1[[#This Row],[Senior]]="yes","Senior","Other"))</f>
        <v>Under 30</v>
      </c>
      <c r="P2705">
        <v>1</v>
      </c>
      <c r="Q2705">
        <v>1</v>
      </c>
      <c r="R2705">
        <v>48</v>
      </c>
      <c r="S2705">
        <v>1</v>
      </c>
      <c r="T2705">
        <v>5.3</v>
      </c>
      <c r="U2705">
        <v>0</v>
      </c>
      <c r="V2705">
        <v>10</v>
      </c>
      <c r="W2705" t="str">
        <f>IF(Table1[[#This Row],[Avg Monthly GB Download]]&lt;5,"Less than 5GB",IF(Table1[[#This Row],[Avg Monthly GB Download]]&lt;10,"Less than 10GB","10 ot more 10GB"))</f>
        <v>10 ot more 10GB</v>
      </c>
    </row>
    <row r="2706" spans="1:23" x14ac:dyDescent="0.3">
      <c r="A2706" t="s">
        <v>25</v>
      </c>
      <c r="B2706">
        <v>2</v>
      </c>
      <c r="C2706" t="s">
        <v>25</v>
      </c>
      <c r="D2706" t="s">
        <v>22</v>
      </c>
      <c r="E2706" t="s">
        <v>86</v>
      </c>
      <c r="F2706" t="s">
        <v>24</v>
      </c>
      <c r="G2706">
        <v>42</v>
      </c>
      <c r="H2706" t="s">
        <v>21</v>
      </c>
      <c r="I2706" t="s">
        <v>21</v>
      </c>
      <c r="K2706" t="str">
        <f>IF(Table1[[#This Row],[Under 30]]="yes","Under 30",IF(Table1[[#This Row],[Senior]]="yes","Senior","Other"))</f>
        <v>Other</v>
      </c>
      <c r="P2706">
        <v>1</v>
      </c>
      <c r="Q2706">
        <v>1</v>
      </c>
      <c r="R2706">
        <v>29</v>
      </c>
      <c r="S2706">
        <v>1</v>
      </c>
      <c r="T2706">
        <v>3.5</v>
      </c>
      <c r="U2706">
        <v>0</v>
      </c>
      <c r="V2706">
        <v>2</v>
      </c>
      <c r="W2706" t="str">
        <f>IF(Table1[[#This Row],[Avg Monthly GB Download]]&lt;5,"Less than 5GB",IF(Table1[[#This Row],[Avg Monthly GB Download]]&lt;10,"Less than 10GB","10 ot more 10GB"))</f>
        <v>Less than 5GB</v>
      </c>
    </row>
    <row r="2707" spans="1:23" x14ac:dyDescent="0.3">
      <c r="A2707" t="s">
        <v>25</v>
      </c>
      <c r="B2707">
        <v>2</v>
      </c>
      <c r="C2707" t="s">
        <v>25</v>
      </c>
      <c r="D2707" t="s">
        <v>22</v>
      </c>
      <c r="E2707" t="s">
        <v>86</v>
      </c>
      <c r="F2707" t="s">
        <v>24</v>
      </c>
      <c r="G2707">
        <v>62</v>
      </c>
      <c r="H2707" t="s">
        <v>21</v>
      </c>
      <c r="I2707" t="s">
        <v>21</v>
      </c>
      <c r="K2707" t="str">
        <f>IF(Table1[[#This Row],[Under 30]]="yes","Under 30",IF(Table1[[#This Row],[Senior]]="yes","Senior","Other"))</f>
        <v>Other</v>
      </c>
      <c r="P2707">
        <v>1</v>
      </c>
      <c r="Q2707">
        <v>1</v>
      </c>
      <c r="R2707">
        <v>32</v>
      </c>
      <c r="S2707">
        <v>5</v>
      </c>
      <c r="T2707">
        <v>15.9</v>
      </c>
      <c r="U2707">
        <v>0</v>
      </c>
      <c r="V2707">
        <v>2</v>
      </c>
      <c r="W2707" t="str">
        <f>IF(Table1[[#This Row],[Avg Monthly GB Download]]&lt;5,"Less than 5GB",IF(Table1[[#This Row],[Avg Monthly GB Download]]&lt;10,"Less than 10GB","10 ot more 10GB"))</f>
        <v>Less than 5GB</v>
      </c>
    </row>
    <row r="2708" spans="1:23" x14ac:dyDescent="0.3">
      <c r="A2708" t="s">
        <v>25</v>
      </c>
      <c r="B2708">
        <v>2</v>
      </c>
      <c r="C2708" t="s">
        <v>25</v>
      </c>
      <c r="D2708" t="s">
        <v>88</v>
      </c>
      <c r="E2708" t="s">
        <v>27</v>
      </c>
      <c r="F2708" t="s">
        <v>24</v>
      </c>
      <c r="G2708">
        <v>67</v>
      </c>
      <c r="H2708" t="s">
        <v>21</v>
      </c>
      <c r="I2708" t="s">
        <v>25</v>
      </c>
      <c r="J2708" t="s">
        <v>21</v>
      </c>
      <c r="K2708" t="str">
        <f>IF(Table1[[#This Row],[Under 30]]="yes","Under 30",IF(Table1[[#This Row],[Senior]]="yes","Senior","Other"))</f>
        <v>Senior</v>
      </c>
      <c r="L2708" t="s">
        <v>32</v>
      </c>
      <c r="M2708" t="s">
        <v>38</v>
      </c>
      <c r="N2708" t="s">
        <v>34</v>
      </c>
      <c r="O2708" t="s">
        <v>34</v>
      </c>
      <c r="P2708">
        <v>1</v>
      </c>
      <c r="R2708">
        <v>30</v>
      </c>
      <c r="S2708">
        <v>0</v>
      </c>
      <c r="T2708">
        <v>0</v>
      </c>
      <c r="U2708">
        <v>0</v>
      </c>
      <c r="V2708">
        <v>13</v>
      </c>
      <c r="W2708" t="str">
        <f>IF(Table1[[#This Row],[Avg Monthly GB Download]]&lt;5,"Less than 5GB",IF(Table1[[#This Row],[Avg Monthly GB Download]]&lt;10,"Less than 10GB","10 ot more 10GB"))</f>
        <v>10 ot more 10GB</v>
      </c>
    </row>
    <row r="2709" spans="1:23" x14ac:dyDescent="0.3">
      <c r="A2709" t="s">
        <v>25</v>
      </c>
      <c r="B2709">
        <v>2</v>
      </c>
      <c r="C2709" t="s">
        <v>25</v>
      </c>
      <c r="D2709" t="s">
        <v>88</v>
      </c>
      <c r="E2709" t="s">
        <v>94</v>
      </c>
      <c r="F2709" t="s">
        <v>24</v>
      </c>
      <c r="G2709">
        <v>71</v>
      </c>
      <c r="H2709" t="s">
        <v>21</v>
      </c>
      <c r="I2709" t="s">
        <v>25</v>
      </c>
      <c r="J2709" t="s">
        <v>21</v>
      </c>
      <c r="K2709" t="str">
        <f>IF(Table1[[#This Row],[Under 30]]="yes","Under 30",IF(Table1[[#This Row],[Senior]]="yes","Senior","Other"))</f>
        <v>Senior</v>
      </c>
      <c r="L2709" t="s">
        <v>32</v>
      </c>
      <c r="M2709" t="s">
        <v>38</v>
      </c>
      <c r="N2709" t="s">
        <v>34</v>
      </c>
      <c r="O2709" t="s">
        <v>34</v>
      </c>
      <c r="P2709">
        <v>1</v>
      </c>
      <c r="R2709">
        <v>16</v>
      </c>
      <c r="S2709">
        <v>0</v>
      </c>
      <c r="T2709">
        <v>0</v>
      </c>
      <c r="U2709">
        <v>0</v>
      </c>
      <c r="V2709">
        <v>8</v>
      </c>
      <c r="W2709" t="str">
        <f>IF(Table1[[#This Row],[Avg Monthly GB Download]]&lt;5,"Less than 5GB",IF(Table1[[#This Row],[Avg Monthly GB Download]]&lt;10,"Less than 10GB","10 ot more 10GB"))</f>
        <v>Less than 10GB</v>
      </c>
    </row>
    <row r="2710" spans="1:23" x14ac:dyDescent="0.3">
      <c r="A2710" t="s">
        <v>25</v>
      </c>
      <c r="B2710">
        <v>2</v>
      </c>
      <c r="C2710" t="s">
        <v>25</v>
      </c>
      <c r="D2710" t="s">
        <v>88</v>
      </c>
      <c r="E2710" t="s">
        <v>62</v>
      </c>
      <c r="F2710" t="s">
        <v>26</v>
      </c>
      <c r="G2710">
        <v>41</v>
      </c>
      <c r="H2710" t="s">
        <v>21</v>
      </c>
      <c r="I2710" t="s">
        <v>21</v>
      </c>
      <c r="K2710" t="str">
        <f>IF(Table1[[#This Row],[Under 30]]="yes","Under 30",IF(Table1[[#This Row],[Senior]]="yes","Senior","Other"))</f>
        <v>Other</v>
      </c>
      <c r="P2710">
        <v>1</v>
      </c>
      <c r="Q2710">
        <v>1</v>
      </c>
      <c r="R2710">
        <v>47</v>
      </c>
      <c r="S2710">
        <v>5</v>
      </c>
      <c r="T2710">
        <v>0</v>
      </c>
      <c r="U2710">
        <v>0</v>
      </c>
      <c r="V2710">
        <v>7</v>
      </c>
      <c r="W2710" t="str">
        <f>IF(Table1[[#This Row],[Avg Monthly GB Download]]&lt;5,"Less than 5GB",IF(Table1[[#This Row],[Avg Monthly GB Download]]&lt;10,"Less than 10GB","10 ot more 10GB"))</f>
        <v>Less than 10GB</v>
      </c>
    </row>
    <row r="2711" spans="1:23" x14ac:dyDescent="0.3">
      <c r="A2711" t="s">
        <v>25</v>
      </c>
      <c r="B2711">
        <v>2</v>
      </c>
      <c r="C2711" t="s">
        <v>25</v>
      </c>
      <c r="D2711" t="s">
        <v>88</v>
      </c>
      <c r="E2711" t="s">
        <v>62</v>
      </c>
      <c r="F2711" t="s">
        <v>26</v>
      </c>
      <c r="G2711">
        <v>67</v>
      </c>
      <c r="H2711" t="s">
        <v>21</v>
      </c>
      <c r="I2711" t="s">
        <v>25</v>
      </c>
      <c r="J2711" t="s">
        <v>21</v>
      </c>
      <c r="K2711" t="str">
        <f>IF(Table1[[#This Row],[Under 30]]="yes","Under 30",IF(Table1[[#This Row],[Senior]]="yes","Senior","Other"))</f>
        <v>Senior</v>
      </c>
      <c r="L2711" t="s">
        <v>32</v>
      </c>
      <c r="M2711" t="s">
        <v>38</v>
      </c>
      <c r="N2711" t="s">
        <v>56</v>
      </c>
      <c r="O2711" t="s">
        <v>96</v>
      </c>
      <c r="P2711">
        <v>1</v>
      </c>
      <c r="Q2711">
        <v>1</v>
      </c>
      <c r="R2711">
        <v>18</v>
      </c>
      <c r="S2711">
        <v>4</v>
      </c>
      <c r="T2711">
        <v>0</v>
      </c>
      <c r="U2711">
        <v>0</v>
      </c>
      <c r="V2711">
        <v>5</v>
      </c>
      <c r="W2711" t="str">
        <f>IF(Table1[[#This Row],[Avg Monthly GB Download]]&lt;5,"Less than 5GB",IF(Table1[[#This Row],[Avg Monthly GB Download]]&lt;10,"Less than 10GB","10 ot more 10GB"))</f>
        <v>Less than 10GB</v>
      </c>
    </row>
    <row r="2712" spans="1:23" x14ac:dyDescent="0.3">
      <c r="A2712" t="s">
        <v>25</v>
      </c>
      <c r="B2712">
        <v>2</v>
      </c>
      <c r="C2712" t="s">
        <v>25</v>
      </c>
      <c r="D2712" t="s">
        <v>88</v>
      </c>
      <c r="E2712" t="s">
        <v>80</v>
      </c>
      <c r="F2712" t="s">
        <v>26</v>
      </c>
      <c r="G2712">
        <v>60</v>
      </c>
      <c r="H2712" t="s">
        <v>21</v>
      </c>
      <c r="I2712" t="s">
        <v>21</v>
      </c>
      <c r="K2712" t="str">
        <f>IF(Table1[[#This Row],[Under 30]]="yes","Under 30",IF(Table1[[#This Row],[Senior]]="yes","Senior","Other"))</f>
        <v>Other</v>
      </c>
      <c r="P2712">
        <v>1</v>
      </c>
      <c r="R2712">
        <v>23</v>
      </c>
      <c r="S2712">
        <v>0</v>
      </c>
      <c r="T2712">
        <v>0</v>
      </c>
      <c r="U2712">
        <v>0</v>
      </c>
      <c r="V2712">
        <v>4</v>
      </c>
      <c r="W2712" t="str">
        <f>IF(Table1[[#This Row],[Avg Monthly GB Download]]&lt;5,"Less than 5GB",IF(Table1[[#This Row],[Avg Monthly GB Download]]&lt;10,"Less than 10GB","10 ot more 10GB"))</f>
        <v>Less than 5GB</v>
      </c>
    </row>
    <row r="2713" spans="1:23" x14ac:dyDescent="0.3">
      <c r="A2713" t="s">
        <v>25</v>
      </c>
      <c r="B2713">
        <v>2</v>
      </c>
      <c r="C2713" t="s">
        <v>25</v>
      </c>
      <c r="D2713" t="s">
        <v>88</v>
      </c>
      <c r="E2713" t="s">
        <v>81</v>
      </c>
      <c r="F2713" t="s">
        <v>24</v>
      </c>
      <c r="G2713">
        <v>42</v>
      </c>
      <c r="H2713" t="s">
        <v>21</v>
      </c>
      <c r="I2713" t="s">
        <v>21</v>
      </c>
      <c r="K2713" t="str">
        <f>IF(Table1[[#This Row],[Under 30]]="yes","Under 30",IF(Table1[[#This Row],[Senior]]="yes","Senior","Other"))</f>
        <v>Other</v>
      </c>
      <c r="P2713">
        <v>1</v>
      </c>
      <c r="R2713">
        <v>20</v>
      </c>
      <c r="S2713">
        <v>0</v>
      </c>
      <c r="T2713">
        <v>0</v>
      </c>
      <c r="U2713">
        <v>0</v>
      </c>
      <c r="V2713">
        <v>6</v>
      </c>
      <c r="W2713" t="str">
        <f>IF(Table1[[#This Row],[Avg Monthly GB Download]]&lt;5,"Less than 5GB",IF(Table1[[#This Row],[Avg Monthly GB Download]]&lt;10,"Less than 10GB","10 ot more 10GB"))</f>
        <v>Less than 10GB</v>
      </c>
    </row>
    <row r="2714" spans="1:23" x14ac:dyDescent="0.3">
      <c r="A2714" t="s">
        <v>25</v>
      </c>
      <c r="B2714">
        <v>3</v>
      </c>
      <c r="C2714" t="s">
        <v>21</v>
      </c>
      <c r="D2714" t="s">
        <v>22</v>
      </c>
      <c r="E2714" t="s">
        <v>23</v>
      </c>
      <c r="F2714" t="s">
        <v>24</v>
      </c>
      <c r="G2714">
        <v>49</v>
      </c>
      <c r="H2714" t="s">
        <v>21</v>
      </c>
      <c r="I2714" t="s">
        <v>21</v>
      </c>
      <c r="K2714" t="str">
        <f>IF(Table1[[#This Row],[Under 30]]="yes","Under 30",IF(Table1[[#This Row],[Senior]]="yes","Senior","Other"))</f>
        <v>Other</v>
      </c>
      <c r="P2714">
        <v>1</v>
      </c>
      <c r="Q2714">
        <v>1</v>
      </c>
      <c r="R2714">
        <v>18</v>
      </c>
      <c r="S2714">
        <v>4</v>
      </c>
      <c r="T2714">
        <v>0</v>
      </c>
      <c r="U2714">
        <v>0</v>
      </c>
      <c r="V2714">
        <v>2</v>
      </c>
      <c r="W2714" t="str">
        <f>IF(Table1[[#This Row],[Avg Monthly GB Download]]&lt;5,"Less than 5GB",IF(Table1[[#This Row],[Avg Monthly GB Download]]&lt;10,"Less than 10GB","10 ot more 10GB"))</f>
        <v>Less than 5GB</v>
      </c>
    </row>
    <row r="2715" spans="1:23" x14ac:dyDescent="0.3">
      <c r="A2715" t="s">
        <v>25</v>
      </c>
      <c r="B2715">
        <v>3</v>
      </c>
      <c r="C2715" t="s">
        <v>21</v>
      </c>
      <c r="D2715" t="s">
        <v>22</v>
      </c>
      <c r="E2715" t="s">
        <v>27</v>
      </c>
      <c r="F2715" t="s">
        <v>24</v>
      </c>
      <c r="G2715">
        <v>48</v>
      </c>
      <c r="H2715" t="s">
        <v>21</v>
      </c>
      <c r="I2715" t="s">
        <v>21</v>
      </c>
      <c r="K2715" t="str">
        <f>IF(Table1[[#This Row],[Under 30]]="yes","Under 30",IF(Table1[[#This Row],[Senior]]="yes","Senior","Other"))</f>
        <v>Other</v>
      </c>
      <c r="P2715">
        <v>1</v>
      </c>
      <c r="R2715">
        <v>28</v>
      </c>
      <c r="S2715">
        <v>0</v>
      </c>
      <c r="T2715">
        <v>0</v>
      </c>
      <c r="U2715">
        <v>0</v>
      </c>
      <c r="V2715">
        <v>7</v>
      </c>
      <c r="W2715" t="str">
        <f>IF(Table1[[#This Row],[Avg Monthly GB Download]]&lt;5,"Less than 5GB",IF(Table1[[#This Row],[Avg Monthly GB Download]]&lt;10,"Less than 10GB","10 ot more 10GB"))</f>
        <v>Less than 10GB</v>
      </c>
    </row>
    <row r="2716" spans="1:23" x14ac:dyDescent="0.3">
      <c r="A2716" t="s">
        <v>25</v>
      </c>
      <c r="B2716">
        <v>3</v>
      </c>
      <c r="C2716" t="s">
        <v>21</v>
      </c>
      <c r="D2716" t="s">
        <v>22</v>
      </c>
      <c r="E2716" t="s">
        <v>28</v>
      </c>
      <c r="F2716" t="s">
        <v>24</v>
      </c>
      <c r="G2716">
        <v>39</v>
      </c>
      <c r="H2716" t="s">
        <v>21</v>
      </c>
      <c r="I2716" t="s">
        <v>21</v>
      </c>
      <c r="K2716" t="str">
        <f>IF(Table1[[#This Row],[Under 30]]="yes","Under 30",IF(Table1[[#This Row],[Senior]]="yes","Senior","Other"))</f>
        <v>Other</v>
      </c>
      <c r="P2716">
        <v>1</v>
      </c>
      <c r="Q2716">
        <v>1</v>
      </c>
      <c r="R2716">
        <v>49</v>
      </c>
      <c r="S2716">
        <v>2</v>
      </c>
      <c r="T2716">
        <v>0</v>
      </c>
      <c r="U2716">
        <v>0</v>
      </c>
      <c r="V2716">
        <v>2</v>
      </c>
      <c r="W2716" t="str">
        <f>IF(Table1[[#This Row],[Avg Monthly GB Download]]&lt;5,"Less than 5GB",IF(Table1[[#This Row],[Avg Monthly GB Download]]&lt;10,"Less than 10GB","10 ot more 10GB"))</f>
        <v>Less than 5GB</v>
      </c>
    </row>
    <row r="2717" spans="1:23" x14ac:dyDescent="0.3">
      <c r="A2717" t="s">
        <v>25</v>
      </c>
      <c r="B2717">
        <v>3</v>
      </c>
      <c r="C2717" t="s">
        <v>21</v>
      </c>
      <c r="D2717" t="s">
        <v>22</v>
      </c>
      <c r="E2717" t="s">
        <v>29</v>
      </c>
      <c r="F2717" t="s">
        <v>26</v>
      </c>
      <c r="G2717">
        <v>21</v>
      </c>
      <c r="H2717" t="s">
        <v>25</v>
      </c>
      <c r="I2717" t="s">
        <v>21</v>
      </c>
      <c r="K2717" t="str">
        <f>IF(Table1[[#This Row],[Under 30]]="yes","Under 30",IF(Table1[[#This Row],[Senior]]="yes","Senior","Other"))</f>
        <v>Under 30</v>
      </c>
      <c r="P2717">
        <v>1</v>
      </c>
      <c r="R2717">
        <v>17</v>
      </c>
      <c r="S2717">
        <v>0</v>
      </c>
      <c r="T2717">
        <v>0</v>
      </c>
      <c r="U2717">
        <v>0</v>
      </c>
      <c r="V2717">
        <v>30</v>
      </c>
      <c r="W2717" t="str">
        <f>IF(Table1[[#This Row],[Avg Monthly GB Download]]&lt;5,"Less than 5GB",IF(Table1[[#This Row],[Avg Monthly GB Download]]&lt;10,"Less than 10GB","10 ot more 10GB"))</f>
        <v>10 ot more 10GB</v>
      </c>
    </row>
    <row r="2718" spans="1:23" x14ac:dyDescent="0.3">
      <c r="A2718" t="s">
        <v>25</v>
      </c>
      <c r="B2718">
        <v>3</v>
      </c>
      <c r="C2718" t="s">
        <v>21</v>
      </c>
      <c r="D2718" t="s">
        <v>22</v>
      </c>
      <c r="E2718" t="s">
        <v>29</v>
      </c>
      <c r="F2718" t="s">
        <v>26</v>
      </c>
      <c r="G2718">
        <v>41</v>
      </c>
      <c r="H2718" t="s">
        <v>21</v>
      </c>
      <c r="I2718" t="s">
        <v>21</v>
      </c>
      <c r="K2718" t="str">
        <f>IF(Table1[[#This Row],[Under 30]]="yes","Under 30",IF(Table1[[#This Row],[Senior]]="yes","Senior","Other"))</f>
        <v>Other</v>
      </c>
      <c r="P2718">
        <v>1</v>
      </c>
      <c r="R2718">
        <v>70</v>
      </c>
      <c r="S2718">
        <v>2</v>
      </c>
      <c r="T2718">
        <v>0</v>
      </c>
      <c r="U2718">
        <v>0</v>
      </c>
      <c r="V2718">
        <v>9</v>
      </c>
      <c r="W2718" t="str">
        <f>IF(Table1[[#This Row],[Avg Monthly GB Download]]&lt;5,"Less than 5GB",IF(Table1[[#This Row],[Avg Monthly GB Download]]&lt;10,"Less than 10GB","10 ot more 10GB"))</f>
        <v>Less than 10GB</v>
      </c>
    </row>
    <row r="2719" spans="1:23" x14ac:dyDescent="0.3">
      <c r="A2719" t="s">
        <v>25</v>
      </c>
      <c r="B2719">
        <v>3</v>
      </c>
      <c r="C2719" t="s">
        <v>21</v>
      </c>
      <c r="D2719" t="s">
        <v>22</v>
      </c>
      <c r="E2719" t="s">
        <v>31</v>
      </c>
      <c r="F2719" t="s">
        <v>24</v>
      </c>
      <c r="G2719">
        <v>60</v>
      </c>
      <c r="H2719" t="s">
        <v>21</v>
      </c>
      <c r="I2719" t="s">
        <v>21</v>
      </c>
      <c r="K2719" t="str">
        <f>IF(Table1[[#This Row],[Under 30]]="yes","Under 30",IF(Table1[[#This Row],[Senior]]="yes","Senior","Other"))</f>
        <v>Other</v>
      </c>
      <c r="P2719">
        <v>1</v>
      </c>
      <c r="Q2719">
        <v>1</v>
      </c>
      <c r="R2719">
        <v>31</v>
      </c>
      <c r="S2719">
        <v>4</v>
      </c>
      <c r="T2719">
        <v>0</v>
      </c>
      <c r="U2719">
        <v>0</v>
      </c>
      <c r="V2719">
        <v>3</v>
      </c>
      <c r="W2719" t="str">
        <f>IF(Table1[[#This Row],[Avg Monthly GB Download]]&lt;5,"Less than 5GB",IF(Table1[[#This Row],[Avg Monthly GB Download]]&lt;10,"Less than 10GB","10 ot more 10GB"))</f>
        <v>Less than 5GB</v>
      </c>
    </row>
    <row r="2720" spans="1:23" x14ac:dyDescent="0.3">
      <c r="A2720" t="s">
        <v>25</v>
      </c>
      <c r="B2720">
        <v>3</v>
      </c>
      <c r="C2720" t="s">
        <v>21</v>
      </c>
      <c r="D2720" t="s">
        <v>22</v>
      </c>
      <c r="E2720" t="s">
        <v>31</v>
      </c>
      <c r="F2720" t="s">
        <v>26</v>
      </c>
      <c r="G2720">
        <v>24</v>
      </c>
      <c r="H2720" t="s">
        <v>25</v>
      </c>
      <c r="I2720" t="s">
        <v>21</v>
      </c>
      <c r="K2720" t="str">
        <f>IF(Table1[[#This Row],[Under 30]]="yes","Under 30",IF(Table1[[#This Row],[Senior]]="yes","Senior","Other"))</f>
        <v>Under 30</v>
      </c>
      <c r="P2720">
        <v>1</v>
      </c>
      <c r="R2720">
        <v>35</v>
      </c>
      <c r="S2720">
        <v>2</v>
      </c>
      <c r="T2720">
        <v>0</v>
      </c>
      <c r="U2720">
        <v>0</v>
      </c>
      <c r="V2720">
        <v>18</v>
      </c>
      <c r="W2720" t="str">
        <f>IF(Table1[[#This Row],[Avg Monthly GB Download]]&lt;5,"Less than 5GB",IF(Table1[[#This Row],[Avg Monthly GB Download]]&lt;10,"Less than 10GB","10 ot more 10GB"))</f>
        <v>10 ot more 10GB</v>
      </c>
    </row>
    <row r="2721" spans="1:23" x14ac:dyDescent="0.3">
      <c r="A2721" t="s">
        <v>25</v>
      </c>
      <c r="B2721">
        <v>3</v>
      </c>
      <c r="C2721" t="s">
        <v>21</v>
      </c>
      <c r="D2721" t="s">
        <v>22</v>
      </c>
      <c r="E2721" t="s">
        <v>35</v>
      </c>
      <c r="F2721" t="s">
        <v>24</v>
      </c>
      <c r="G2721">
        <v>33</v>
      </c>
      <c r="H2721" t="s">
        <v>21</v>
      </c>
      <c r="I2721" t="s">
        <v>21</v>
      </c>
      <c r="K2721" t="str">
        <f>IF(Table1[[#This Row],[Under 30]]="yes","Under 30",IF(Table1[[#This Row],[Senior]]="yes","Senior","Other"))</f>
        <v>Other</v>
      </c>
      <c r="P2721">
        <v>1</v>
      </c>
      <c r="Q2721">
        <v>1</v>
      </c>
      <c r="R2721">
        <v>45</v>
      </c>
      <c r="S2721">
        <v>5</v>
      </c>
      <c r="T2721">
        <v>0</v>
      </c>
      <c r="U2721">
        <v>0</v>
      </c>
      <c r="V2721">
        <v>17</v>
      </c>
      <c r="W2721" t="str">
        <f>IF(Table1[[#This Row],[Avg Monthly GB Download]]&lt;5,"Less than 5GB",IF(Table1[[#This Row],[Avg Monthly GB Download]]&lt;10,"Less than 10GB","10 ot more 10GB"))</f>
        <v>10 ot more 10GB</v>
      </c>
    </row>
    <row r="2722" spans="1:23" x14ac:dyDescent="0.3">
      <c r="A2722" t="s">
        <v>25</v>
      </c>
      <c r="B2722">
        <v>3</v>
      </c>
      <c r="C2722" t="s">
        <v>21</v>
      </c>
      <c r="D2722" t="s">
        <v>22</v>
      </c>
      <c r="E2722" t="s">
        <v>36</v>
      </c>
      <c r="F2722" t="s">
        <v>24</v>
      </c>
      <c r="G2722">
        <v>21</v>
      </c>
      <c r="H2722" t="s">
        <v>25</v>
      </c>
      <c r="I2722" t="s">
        <v>21</v>
      </c>
      <c r="K2722" t="str">
        <f>IF(Table1[[#This Row],[Under 30]]="yes","Under 30",IF(Table1[[#This Row],[Senior]]="yes","Senior","Other"))</f>
        <v>Under 30</v>
      </c>
      <c r="P2722">
        <v>1</v>
      </c>
      <c r="R2722">
        <v>32</v>
      </c>
      <c r="S2722">
        <v>2</v>
      </c>
      <c r="T2722">
        <v>0</v>
      </c>
      <c r="U2722">
        <v>0</v>
      </c>
      <c r="V2722">
        <v>8</v>
      </c>
      <c r="W2722" t="str">
        <f>IF(Table1[[#This Row],[Avg Monthly GB Download]]&lt;5,"Less than 5GB",IF(Table1[[#This Row],[Avg Monthly GB Download]]&lt;10,"Less than 10GB","10 ot more 10GB"))</f>
        <v>Less than 10GB</v>
      </c>
    </row>
    <row r="2723" spans="1:23" x14ac:dyDescent="0.3">
      <c r="A2723" t="s">
        <v>25</v>
      </c>
      <c r="B2723">
        <v>3</v>
      </c>
      <c r="C2723" t="s">
        <v>21</v>
      </c>
      <c r="D2723" t="s">
        <v>22</v>
      </c>
      <c r="E2723" t="s">
        <v>37</v>
      </c>
      <c r="F2723" t="s">
        <v>24</v>
      </c>
      <c r="G2723">
        <v>37</v>
      </c>
      <c r="H2723" t="s">
        <v>21</v>
      </c>
      <c r="I2723" t="s">
        <v>21</v>
      </c>
      <c r="K2723" t="str">
        <f>IF(Table1[[#This Row],[Under 30]]="yes","Under 30",IF(Table1[[#This Row],[Senior]]="yes","Senior","Other"))</f>
        <v>Other</v>
      </c>
      <c r="P2723">
        <v>1</v>
      </c>
      <c r="R2723">
        <v>15</v>
      </c>
      <c r="S2723">
        <v>0</v>
      </c>
      <c r="T2723">
        <v>0</v>
      </c>
      <c r="U2723">
        <v>0</v>
      </c>
      <c r="V2723">
        <v>7</v>
      </c>
      <c r="W2723" t="str">
        <f>IF(Table1[[#This Row],[Avg Monthly GB Download]]&lt;5,"Less than 5GB",IF(Table1[[#This Row],[Avg Monthly GB Download]]&lt;10,"Less than 10GB","10 ot more 10GB"))</f>
        <v>Less than 10GB</v>
      </c>
    </row>
    <row r="2724" spans="1:23" x14ac:dyDescent="0.3">
      <c r="A2724" t="s">
        <v>25</v>
      </c>
      <c r="B2724">
        <v>3</v>
      </c>
      <c r="C2724" t="s">
        <v>21</v>
      </c>
      <c r="D2724" t="s">
        <v>22</v>
      </c>
      <c r="E2724" t="s">
        <v>93</v>
      </c>
      <c r="F2724" t="s">
        <v>24</v>
      </c>
      <c r="G2724">
        <v>45</v>
      </c>
      <c r="H2724" t="s">
        <v>21</v>
      </c>
      <c r="I2724" t="s">
        <v>21</v>
      </c>
      <c r="K2724" t="str">
        <f>IF(Table1[[#This Row],[Under 30]]="yes","Under 30",IF(Table1[[#This Row],[Senior]]="yes","Senior","Other"))</f>
        <v>Other</v>
      </c>
      <c r="P2724">
        <v>1</v>
      </c>
      <c r="R2724">
        <v>30</v>
      </c>
      <c r="S2724">
        <v>0</v>
      </c>
      <c r="T2724">
        <v>0</v>
      </c>
      <c r="U2724">
        <v>0</v>
      </c>
      <c r="V2724">
        <v>2</v>
      </c>
      <c r="W2724" t="str">
        <f>IF(Table1[[#This Row],[Avg Monthly GB Download]]&lt;5,"Less than 5GB",IF(Table1[[#This Row],[Avg Monthly GB Download]]&lt;10,"Less than 10GB","10 ot more 10GB"))</f>
        <v>Less than 5GB</v>
      </c>
    </row>
    <row r="2725" spans="1:23" x14ac:dyDescent="0.3">
      <c r="A2725" t="s">
        <v>25</v>
      </c>
      <c r="B2725">
        <v>3</v>
      </c>
      <c r="C2725" t="s">
        <v>21</v>
      </c>
      <c r="D2725" t="s">
        <v>22</v>
      </c>
      <c r="E2725" t="s">
        <v>41</v>
      </c>
      <c r="F2725" t="s">
        <v>24</v>
      </c>
      <c r="G2725">
        <v>64</v>
      </c>
      <c r="H2725" t="s">
        <v>21</v>
      </c>
      <c r="I2725" t="s">
        <v>21</v>
      </c>
      <c r="K2725" t="str">
        <f>IF(Table1[[#This Row],[Under 30]]="yes","Under 30",IF(Table1[[#This Row],[Senior]]="yes","Senior","Other"))</f>
        <v>Other</v>
      </c>
      <c r="P2725">
        <v>1</v>
      </c>
      <c r="Q2725">
        <v>1</v>
      </c>
      <c r="R2725">
        <v>31</v>
      </c>
      <c r="S2725">
        <v>3</v>
      </c>
      <c r="T2725">
        <v>0</v>
      </c>
      <c r="U2725">
        <v>0</v>
      </c>
      <c r="V2725">
        <v>1</v>
      </c>
      <c r="W2725" t="str">
        <f>IF(Table1[[#This Row],[Avg Monthly GB Download]]&lt;5,"Less than 5GB",IF(Table1[[#This Row],[Avg Monthly GB Download]]&lt;10,"Less than 10GB","10 ot more 10GB"))</f>
        <v>Less than 5GB</v>
      </c>
    </row>
    <row r="2726" spans="1:23" x14ac:dyDescent="0.3">
      <c r="A2726" t="s">
        <v>25</v>
      </c>
      <c r="B2726">
        <v>3</v>
      </c>
      <c r="C2726" t="s">
        <v>21</v>
      </c>
      <c r="D2726" t="s">
        <v>22</v>
      </c>
      <c r="E2726" t="s">
        <v>41</v>
      </c>
      <c r="F2726" t="s">
        <v>26</v>
      </c>
      <c r="G2726">
        <v>21</v>
      </c>
      <c r="H2726" t="s">
        <v>25</v>
      </c>
      <c r="I2726" t="s">
        <v>21</v>
      </c>
      <c r="K2726" t="str">
        <f>IF(Table1[[#This Row],[Under 30]]="yes","Under 30",IF(Table1[[#This Row],[Senior]]="yes","Senior","Other"))</f>
        <v>Under 30</v>
      </c>
      <c r="P2726">
        <v>1</v>
      </c>
      <c r="R2726">
        <v>47</v>
      </c>
      <c r="S2726">
        <v>0</v>
      </c>
      <c r="T2726">
        <v>0</v>
      </c>
      <c r="U2726">
        <v>0</v>
      </c>
      <c r="V2726">
        <v>10</v>
      </c>
      <c r="W2726" t="str">
        <f>IF(Table1[[#This Row],[Avg Monthly GB Download]]&lt;5,"Less than 5GB",IF(Table1[[#This Row],[Avg Monthly GB Download]]&lt;10,"Less than 10GB","10 ot more 10GB"))</f>
        <v>10 ot more 10GB</v>
      </c>
    </row>
    <row r="2727" spans="1:23" x14ac:dyDescent="0.3">
      <c r="A2727" t="s">
        <v>25</v>
      </c>
      <c r="B2727">
        <v>3</v>
      </c>
      <c r="C2727" t="s">
        <v>21</v>
      </c>
      <c r="D2727" t="s">
        <v>22</v>
      </c>
      <c r="E2727" t="s">
        <v>42</v>
      </c>
      <c r="F2727" t="s">
        <v>24</v>
      </c>
      <c r="G2727">
        <v>54</v>
      </c>
      <c r="H2727" t="s">
        <v>21</v>
      </c>
      <c r="I2727" t="s">
        <v>21</v>
      </c>
      <c r="K2727" t="str">
        <f>IF(Table1[[#This Row],[Under 30]]="yes","Under 30",IF(Table1[[#This Row],[Senior]]="yes","Senior","Other"))</f>
        <v>Other</v>
      </c>
      <c r="P2727">
        <v>1</v>
      </c>
      <c r="R2727">
        <v>47</v>
      </c>
      <c r="S2727">
        <v>0</v>
      </c>
      <c r="T2727">
        <v>0</v>
      </c>
      <c r="U2727">
        <v>0</v>
      </c>
      <c r="V2727">
        <v>5</v>
      </c>
      <c r="W2727" t="str">
        <f>IF(Table1[[#This Row],[Avg Monthly GB Download]]&lt;5,"Less than 5GB",IF(Table1[[#This Row],[Avg Monthly GB Download]]&lt;10,"Less than 10GB","10 ot more 10GB"))</f>
        <v>Less than 10GB</v>
      </c>
    </row>
    <row r="2728" spans="1:23" x14ac:dyDescent="0.3">
      <c r="A2728" t="s">
        <v>25</v>
      </c>
      <c r="B2728">
        <v>3</v>
      </c>
      <c r="C2728" t="s">
        <v>21</v>
      </c>
      <c r="D2728" t="s">
        <v>22</v>
      </c>
      <c r="E2728" t="s">
        <v>42</v>
      </c>
      <c r="F2728" t="s">
        <v>24</v>
      </c>
      <c r="G2728">
        <v>67</v>
      </c>
      <c r="H2728" t="s">
        <v>21</v>
      </c>
      <c r="I2728" t="s">
        <v>25</v>
      </c>
      <c r="J2728" t="s">
        <v>21</v>
      </c>
      <c r="K2728" t="str">
        <f>IF(Table1[[#This Row],[Under 30]]="yes","Under 30",IF(Table1[[#This Row],[Senior]]="yes","Senior","Other"))</f>
        <v>Senior</v>
      </c>
      <c r="L2728" t="s">
        <v>32</v>
      </c>
      <c r="M2728" t="s">
        <v>38</v>
      </c>
      <c r="N2728" t="s">
        <v>56</v>
      </c>
      <c r="O2728" t="s">
        <v>57</v>
      </c>
      <c r="P2728">
        <v>1</v>
      </c>
      <c r="Q2728">
        <v>1</v>
      </c>
      <c r="R2728">
        <v>28</v>
      </c>
      <c r="S2728">
        <v>4</v>
      </c>
      <c r="T2728">
        <v>0</v>
      </c>
      <c r="U2728">
        <v>0</v>
      </c>
      <c r="V2728">
        <v>8</v>
      </c>
      <c r="W2728" t="str">
        <f>IF(Table1[[#This Row],[Avg Monthly GB Download]]&lt;5,"Less than 5GB",IF(Table1[[#This Row],[Avg Monthly GB Download]]&lt;10,"Less than 10GB","10 ot more 10GB"))</f>
        <v>Less than 10GB</v>
      </c>
    </row>
    <row r="2729" spans="1:23" x14ac:dyDescent="0.3">
      <c r="A2729" t="s">
        <v>25</v>
      </c>
      <c r="B2729">
        <v>3</v>
      </c>
      <c r="C2729" t="s">
        <v>21</v>
      </c>
      <c r="D2729" t="s">
        <v>22</v>
      </c>
      <c r="E2729" t="s">
        <v>43</v>
      </c>
      <c r="F2729" t="s">
        <v>24</v>
      </c>
      <c r="G2729">
        <v>48</v>
      </c>
      <c r="H2729" t="s">
        <v>21</v>
      </c>
      <c r="I2729" t="s">
        <v>21</v>
      </c>
      <c r="K2729" t="str">
        <f>IF(Table1[[#This Row],[Under 30]]="yes","Under 30",IF(Table1[[#This Row],[Senior]]="yes","Senior","Other"))</f>
        <v>Other</v>
      </c>
      <c r="P2729">
        <v>1</v>
      </c>
      <c r="R2729">
        <v>24</v>
      </c>
      <c r="S2729">
        <v>0</v>
      </c>
      <c r="T2729">
        <v>0</v>
      </c>
      <c r="U2729">
        <v>0</v>
      </c>
      <c r="V2729">
        <v>3</v>
      </c>
      <c r="W2729" t="str">
        <f>IF(Table1[[#This Row],[Avg Monthly GB Download]]&lt;5,"Less than 5GB",IF(Table1[[#This Row],[Avg Monthly GB Download]]&lt;10,"Less than 10GB","10 ot more 10GB"))</f>
        <v>Less than 5GB</v>
      </c>
    </row>
    <row r="2730" spans="1:23" x14ac:dyDescent="0.3">
      <c r="A2730" t="s">
        <v>25</v>
      </c>
      <c r="B2730">
        <v>3</v>
      </c>
      <c r="C2730" t="s">
        <v>21</v>
      </c>
      <c r="D2730" t="s">
        <v>22</v>
      </c>
      <c r="E2730" t="s">
        <v>46</v>
      </c>
      <c r="F2730" t="s">
        <v>24</v>
      </c>
      <c r="G2730">
        <v>46</v>
      </c>
      <c r="H2730" t="s">
        <v>21</v>
      </c>
      <c r="I2730" t="s">
        <v>21</v>
      </c>
      <c r="K2730" t="str">
        <f>IF(Table1[[#This Row],[Under 30]]="yes","Under 30",IF(Table1[[#This Row],[Senior]]="yes","Senior","Other"))</f>
        <v>Other</v>
      </c>
      <c r="P2730">
        <v>1</v>
      </c>
      <c r="Q2730">
        <v>1</v>
      </c>
      <c r="R2730">
        <v>56</v>
      </c>
      <c r="S2730">
        <v>5</v>
      </c>
      <c r="T2730">
        <v>0</v>
      </c>
      <c r="U2730">
        <v>0</v>
      </c>
      <c r="V2730">
        <v>15</v>
      </c>
      <c r="W2730" t="str">
        <f>IF(Table1[[#This Row],[Avg Monthly GB Download]]&lt;5,"Less than 5GB",IF(Table1[[#This Row],[Avg Monthly GB Download]]&lt;10,"Less than 10GB","10 ot more 10GB"))</f>
        <v>10 ot more 10GB</v>
      </c>
    </row>
    <row r="2731" spans="1:23" x14ac:dyDescent="0.3">
      <c r="A2731" t="s">
        <v>25</v>
      </c>
      <c r="B2731">
        <v>3</v>
      </c>
      <c r="C2731" t="s">
        <v>21</v>
      </c>
      <c r="D2731" t="s">
        <v>22</v>
      </c>
      <c r="E2731" t="s">
        <v>46</v>
      </c>
      <c r="F2731" t="s">
        <v>24</v>
      </c>
      <c r="G2731">
        <v>71</v>
      </c>
      <c r="H2731" t="s">
        <v>21</v>
      </c>
      <c r="I2731" t="s">
        <v>25</v>
      </c>
      <c r="J2731" t="s">
        <v>21</v>
      </c>
      <c r="K2731" t="str">
        <f>IF(Table1[[#This Row],[Under 30]]="yes","Under 30",IF(Table1[[#This Row],[Senior]]="yes","Senior","Other"))</f>
        <v>Senior</v>
      </c>
      <c r="L2731" t="s">
        <v>32</v>
      </c>
      <c r="M2731" t="s">
        <v>38</v>
      </c>
      <c r="N2731" t="s">
        <v>90</v>
      </c>
      <c r="O2731" t="s">
        <v>103</v>
      </c>
      <c r="P2731">
        <v>1</v>
      </c>
      <c r="Q2731">
        <v>1</v>
      </c>
      <c r="R2731">
        <v>50</v>
      </c>
      <c r="S2731">
        <v>5</v>
      </c>
      <c r="T2731">
        <v>17.8</v>
      </c>
      <c r="U2731">
        <v>0</v>
      </c>
      <c r="V2731">
        <v>2</v>
      </c>
      <c r="W2731" t="str">
        <f>IF(Table1[[#This Row],[Avg Monthly GB Download]]&lt;5,"Less than 5GB",IF(Table1[[#This Row],[Avg Monthly GB Download]]&lt;10,"Less than 10GB","10 ot more 10GB"))</f>
        <v>Less than 5GB</v>
      </c>
    </row>
    <row r="2732" spans="1:23" x14ac:dyDescent="0.3">
      <c r="A2732" t="s">
        <v>25</v>
      </c>
      <c r="B2732">
        <v>3</v>
      </c>
      <c r="C2732" t="s">
        <v>21</v>
      </c>
      <c r="D2732" t="s">
        <v>22</v>
      </c>
      <c r="E2732" t="s">
        <v>46</v>
      </c>
      <c r="F2732" t="s">
        <v>24</v>
      </c>
      <c r="G2732">
        <v>72</v>
      </c>
      <c r="H2732" t="s">
        <v>21</v>
      </c>
      <c r="I2732" t="s">
        <v>25</v>
      </c>
      <c r="J2732" t="s">
        <v>21</v>
      </c>
      <c r="K2732" t="str">
        <f>IF(Table1[[#This Row],[Under 30]]="yes","Under 30",IF(Table1[[#This Row],[Senior]]="yes","Senior","Other"))</f>
        <v>Senior</v>
      </c>
      <c r="L2732" t="s">
        <v>32</v>
      </c>
      <c r="M2732" t="s">
        <v>33</v>
      </c>
      <c r="N2732" t="s">
        <v>65</v>
      </c>
      <c r="O2732" t="s">
        <v>97</v>
      </c>
      <c r="P2732">
        <v>1</v>
      </c>
      <c r="Q2732">
        <v>1</v>
      </c>
      <c r="R2732">
        <v>30</v>
      </c>
      <c r="S2732">
        <v>3</v>
      </c>
      <c r="T2732">
        <v>0</v>
      </c>
      <c r="U2732">
        <v>0</v>
      </c>
      <c r="V2732">
        <v>6</v>
      </c>
      <c r="W2732" t="str">
        <f>IF(Table1[[#This Row],[Avg Monthly GB Download]]&lt;5,"Less than 5GB",IF(Table1[[#This Row],[Avg Monthly GB Download]]&lt;10,"Less than 10GB","10 ot more 10GB"))</f>
        <v>Less than 10GB</v>
      </c>
    </row>
    <row r="2733" spans="1:23" x14ac:dyDescent="0.3">
      <c r="A2733" t="s">
        <v>25</v>
      </c>
      <c r="B2733">
        <v>3</v>
      </c>
      <c r="C2733" t="s">
        <v>21</v>
      </c>
      <c r="D2733" t="s">
        <v>22</v>
      </c>
      <c r="E2733" t="s">
        <v>55</v>
      </c>
      <c r="F2733" t="s">
        <v>26</v>
      </c>
      <c r="G2733">
        <v>28</v>
      </c>
      <c r="H2733" t="s">
        <v>25</v>
      </c>
      <c r="I2733" t="s">
        <v>21</v>
      </c>
      <c r="K2733" t="str">
        <f>IF(Table1[[#This Row],[Under 30]]="yes","Under 30",IF(Table1[[#This Row],[Senior]]="yes","Senior","Other"))</f>
        <v>Under 30</v>
      </c>
      <c r="P2733">
        <v>1</v>
      </c>
      <c r="Q2733">
        <v>1</v>
      </c>
      <c r="R2733">
        <v>20</v>
      </c>
      <c r="S2733">
        <v>2</v>
      </c>
      <c r="T2733">
        <v>160.9</v>
      </c>
      <c r="U2733">
        <v>0</v>
      </c>
      <c r="V2733">
        <v>30</v>
      </c>
      <c r="W2733" t="str">
        <f>IF(Table1[[#This Row],[Avg Monthly GB Download]]&lt;5,"Less than 5GB",IF(Table1[[#This Row],[Avg Monthly GB Download]]&lt;10,"Less than 10GB","10 ot more 10GB"))</f>
        <v>10 ot more 10GB</v>
      </c>
    </row>
    <row r="2734" spans="1:23" x14ac:dyDescent="0.3">
      <c r="A2734" t="s">
        <v>25</v>
      </c>
      <c r="B2734">
        <v>3</v>
      </c>
      <c r="C2734" t="s">
        <v>21</v>
      </c>
      <c r="D2734" t="s">
        <v>22</v>
      </c>
      <c r="E2734" t="s">
        <v>58</v>
      </c>
      <c r="F2734" t="s">
        <v>24</v>
      </c>
      <c r="G2734">
        <v>45</v>
      </c>
      <c r="H2734" t="s">
        <v>21</v>
      </c>
      <c r="I2734" t="s">
        <v>21</v>
      </c>
      <c r="K2734" t="str">
        <f>IF(Table1[[#This Row],[Under 30]]="yes","Under 30",IF(Table1[[#This Row],[Senior]]="yes","Senior","Other"))</f>
        <v>Other</v>
      </c>
      <c r="P2734">
        <v>1</v>
      </c>
      <c r="Q2734">
        <v>1</v>
      </c>
      <c r="R2734">
        <v>15</v>
      </c>
      <c r="S2734">
        <v>2</v>
      </c>
      <c r="T2734">
        <v>0</v>
      </c>
      <c r="U2734">
        <v>0</v>
      </c>
      <c r="V2734">
        <v>5</v>
      </c>
      <c r="W2734" t="str">
        <f>IF(Table1[[#This Row],[Avg Monthly GB Download]]&lt;5,"Less than 5GB",IF(Table1[[#This Row],[Avg Monthly GB Download]]&lt;10,"Less than 10GB","10 ot more 10GB"))</f>
        <v>Less than 10GB</v>
      </c>
    </row>
    <row r="2735" spans="1:23" x14ac:dyDescent="0.3">
      <c r="A2735" t="s">
        <v>25</v>
      </c>
      <c r="B2735">
        <v>3</v>
      </c>
      <c r="C2735" t="s">
        <v>21</v>
      </c>
      <c r="D2735" t="s">
        <v>22</v>
      </c>
      <c r="E2735" t="s">
        <v>58</v>
      </c>
      <c r="F2735" t="s">
        <v>24</v>
      </c>
      <c r="G2735">
        <v>65</v>
      </c>
      <c r="H2735" t="s">
        <v>21</v>
      </c>
      <c r="I2735" t="s">
        <v>25</v>
      </c>
      <c r="J2735" t="s">
        <v>25</v>
      </c>
      <c r="K2735" t="str">
        <f>IF(Table1[[#This Row],[Under 30]]="yes","Under 30",IF(Table1[[#This Row],[Senior]]="yes","Senior","Other"))</f>
        <v>Senior</v>
      </c>
      <c r="L2735" t="s">
        <v>32</v>
      </c>
      <c r="M2735" t="s">
        <v>38</v>
      </c>
      <c r="N2735" t="s">
        <v>34</v>
      </c>
      <c r="O2735" t="s">
        <v>34</v>
      </c>
      <c r="P2735">
        <v>1</v>
      </c>
      <c r="R2735">
        <v>26</v>
      </c>
      <c r="S2735">
        <v>0</v>
      </c>
      <c r="T2735">
        <v>0</v>
      </c>
      <c r="U2735">
        <v>0</v>
      </c>
      <c r="V2735">
        <v>4</v>
      </c>
      <c r="W2735" t="str">
        <f>IF(Table1[[#This Row],[Avg Monthly GB Download]]&lt;5,"Less than 5GB",IF(Table1[[#This Row],[Avg Monthly GB Download]]&lt;10,"Less than 10GB","10 ot more 10GB"))</f>
        <v>Less than 5GB</v>
      </c>
    </row>
    <row r="2736" spans="1:23" x14ac:dyDescent="0.3">
      <c r="A2736" t="s">
        <v>25</v>
      </c>
      <c r="B2736">
        <v>3</v>
      </c>
      <c r="C2736" t="s">
        <v>21</v>
      </c>
      <c r="D2736" t="s">
        <v>22</v>
      </c>
      <c r="E2736" t="s">
        <v>58</v>
      </c>
      <c r="F2736" t="s">
        <v>24</v>
      </c>
      <c r="G2736">
        <v>72</v>
      </c>
      <c r="H2736" t="s">
        <v>21</v>
      </c>
      <c r="I2736" t="s">
        <v>25</v>
      </c>
      <c r="J2736" t="s">
        <v>21</v>
      </c>
      <c r="K2736" t="str">
        <f>IF(Table1[[#This Row],[Under 30]]="yes","Under 30",IF(Table1[[#This Row],[Senior]]="yes","Senior","Other"))</f>
        <v>Senior</v>
      </c>
      <c r="L2736" t="s">
        <v>32</v>
      </c>
      <c r="M2736" t="s">
        <v>95</v>
      </c>
      <c r="N2736" t="s">
        <v>90</v>
      </c>
      <c r="O2736" t="s">
        <v>91</v>
      </c>
      <c r="P2736">
        <v>1</v>
      </c>
      <c r="Q2736">
        <v>1</v>
      </c>
      <c r="R2736">
        <v>57</v>
      </c>
      <c r="S2736">
        <v>2</v>
      </c>
      <c r="T2736">
        <v>0</v>
      </c>
      <c r="U2736">
        <v>0</v>
      </c>
      <c r="V2736">
        <v>1</v>
      </c>
      <c r="W2736" t="str">
        <f>IF(Table1[[#This Row],[Avg Monthly GB Download]]&lt;5,"Less than 5GB",IF(Table1[[#This Row],[Avg Monthly GB Download]]&lt;10,"Less than 10GB","10 ot more 10GB"))</f>
        <v>Less than 5GB</v>
      </c>
    </row>
    <row r="2737" spans="1:23" x14ac:dyDescent="0.3">
      <c r="A2737" t="s">
        <v>25</v>
      </c>
      <c r="B2737">
        <v>3</v>
      </c>
      <c r="C2737" t="s">
        <v>21</v>
      </c>
      <c r="D2737" t="s">
        <v>22</v>
      </c>
      <c r="E2737" t="s">
        <v>94</v>
      </c>
      <c r="F2737" t="s">
        <v>24</v>
      </c>
      <c r="G2737">
        <v>59</v>
      </c>
      <c r="H2737" t="s">
        <v>21</v>
      </c>
      <c r="I2737" t="s">
        <v>21</v>
      </c>
      <c r="K2737" t="str">
        <f>IF(Table1[[#This Row],[Under 30]]="yes","Under 30",IF(Table1[[#This Row],[Senior]]="yes","Senior","Other"))</f>
        <v>Other</v>
      </c>
      <c r="P2737">
        <v>1</v>
      </c>
      <c r="Q2737">
        <v>1</v>
      </c>
      <c r="R2737">
        <v>52</v>
      </c>
      <c r="S2737">
        <v>4</v>
      </c>
      <c r="T2737">
        <v>0</v>
      </c>
      <c r="U2737">
        <v>0</v>
      </c>
      <c r="V2737">
        <v>7</v>
      </c>
      <c r="W2737" t="str">
        <f>IF(Table1[[#This Row],[Avg Monthly GB Download]]&lt;5,"Less than 5GB",IF(Table1[[#This Row],[Avg Monthly GB Download]]&lt;10,"Less than 10GB","10 ot more 10GB"))</f>
        <v>Less than 10GB</v>
      </c>
    </row>
    <row r="2738" spans="1:23" x14ac:dyDescent="0.3">
      <c r="A2738" t="s">
        <v>25</v>
      </c>
      <c r="B2738">
        <v>3</v>
      </c>
      <c r="C2738" t="s">
        <v>21</v>
      </c>
      <c r="D2738" t="s">
        <v>22</v>
      </c>
      <c r="E2738" t="s">
        <v>60</v>
      </c>
      <c r="F2738" t="s">
        <v>26</v>
      </c>
      <c r="G2738">
        <v>36</v>
      </c>
      <c r="H2738" t="s">
        <v>21</v>
      </c>
      <c r="I2738" t="s">
        <v>21</v>
      </c>
      <c r="K2738" t="str">
        <f>IF(Table1[[#This Row],[Under 30]]="yes","Under 30",IF(Table1[[#This Row],[Senior]]="yes","Senior","Other"))</f>
        <v>Other</v>
      </c>
      <c r="P2738">
        <v>1</v>
      </c>
      <c r="R2738">
        <v>22</v>
      </c>
      <c r="S2738">
        <v>0</v>
      </c>
      <c r="T2738">
        <v>0</v>
      </c>
      <c r="U2738">
        <v>0</v>
      </c>
      <c r="V2738">
        <v>8</v>
      </c>
      <c r="W2738" t="str">
        <f>IF(Table1[[#This Row],[Avg Monthly GB Download]]&lt;5,"Less than 5GB",IF(Table1[[#This Row],[Avg Monthly GB Download]]&lt;10,"Less than 10GB","10 ot more 10GB"))</f>
        <v>Less than 10GB</v>
      </c>
    </row>
    <row r="2739" spans="1:23" x14ac:dyDescent="0.3">
      <c r="A2739" t="s">
        <v>25</v>
      </c>
      <c r="B2739">
        <v>3</v>
      </c>
      <c r="C2739" t="s">
        <v>21</v>
      </c>
      <c r="D2739" t="s">
        <v>22</v>
      </c>
      <c r="E2739" t="s">
        <v>60</v>
      </c>
      <c r="F2739" t="s">
        <v>26</v>
      </c>
      <c r="G2739">
        <v>46</v>
      </c>
      <c r="H2739" t="s">
        <v>21</v>
      </c>
      <c r="I2739" t="s">
        <v>21</v>
      </c>
      <c r="K2739" t="str">
        <f>IF(Table1[[#This Row],[Under 30]]="yes","Under 30",IF(Table1[[#This Row],[Senior]]="yes","Senior","Other"))</f>
        <v>Other</v>
      </c>
      <c r="P2739">
        <v>1</v>
      </c>
      <c r="R2739">
        <v>46</v>
      </c>
      <c r="S2739">
        <v>0</v>
      </c>
      <c r="T2739">
        <v>0</v>
      </c>
      <c r="U2739">
        <v>0</v>
      </c>
      <c r="V2739">
        <v>2</v>
      </c>
      <c r="W2739" t="str">
        <f>IF(Table1[[#This Row],[Avg Monthly GB Download]]&lt;5,"Less than 5GB",IF(Table1[[#This Row],[Avg Monthly GB Download]]&lt;10,"Less than 10GB","10 ot more 10GB"))</f>
        <v>Less than 5GB</v>
      </c>
    </row>
    <row r="2740" spans="1:23" x14ac:dyDescent="0.3">
      <c r="A2740" t="s">
        <v>25</v>
      </c>
      <c r="B2740">
        <v>3</v>
      </c>
      <c r="C2740" t="s">
        <v>21</v>
      </c>
      <c r="D2740" t="s">
        <v>22</v>
      </c>
      <c r="E2740" t="s">
        <v>61</v>
      </c>
      <c r="F2740" t="s">
        <v>24</v>
      </c>
      <c r="G2740">
        <v>31</v>
      </c>
      <c r="H2740" t="s">
        <v>21</v>
      </c>
      <c r="I2740" t="s">
        <v>21</v>
      </c>
      <c r="K2740" t="str">
        <f>IF(Table1[[#This Row],[Under 30]]="yes","Under 30",IF(Table1[[#This Row],[Senior]]="yes","Senior","Other"))</f>
        <v>Other</v>
      </c>
      <c r="P2740">
        <v>1</v>
      </c>
      <c r="Q2740">
        <v>1</v>
      </c>
      <c r="R2740">
        <v>29</v>
      </c>
      <c r="S2740">
        <v>1</v>
      </c>
      <c r="T2740">
        <v>0</v>
      </c>
      <c r="U2740">
        <v>0</v>
      </c>
      <c r="V2740">
        <v>12</v>
      </c>
      <c r="W2740" t="str">
        <f>IF(Table1[[#This Row],[Avg Monthly GB Download]]&lt;5,"Less than 5GB",IF(Table1[[#This Row],[Avg Monthly GB Download]]&lt;10,"Less than 10GB","10 ot more 10GB"))</f>
        <v>10 ot more 10GB</v>
      </c>
    </row>
    <row r="2741" spans="1:23" x14ac:dyDescent="0.3">
      <c r="A2741" t="s">
        <v>25</v>
      </c>
      <c r="B2741">
        <v>3</v>
      </c>
      <c r="C2741" t="s">
        <v>21</v>
      </c>
      <c r="D2741" t="s">
        <v>22</v>
      </c>
      <c r="E2741" t="s">
        <v>61</v>
      </c>
      <c r="F2741" t="s">
        <v>26</v>
      </c>
      <c r="G2741">
        <v>60</v>
      </c>
      <c r="H2741" t="s">
        <v>21</v>
      </c>
      <c r="I2741" t="s">
        <v>21</v>
      </c>
      <c r="K2741" t="str">
        <f>IF(Table1[[#This Row],[Under 30]]="yes","Under 30",IF(Table1[[#This Row],[Senior]]="yes","Senior","Other"))</f>
        <v>Other</v>
      </c>
      <c r="P2741">
        <v>1</v>
      </c>
      <c r="R2741">
        <v>14</v>
      </c>
      <c r="S2741">
        <v>0</v>
      </c>
      <c r="T2741">
        <v>0</v>
      </c>
      <c r="U2741">
        <v>0</v>
      </c>
      <c r="V2741">
        <v>1</v>
      </c>
      <c r="W2741" t="str">
        <f>IF(Table1[[#This Row],[Avg Monthly GB Download]]&lt;5,"Less than 5GB",IF(Table1[[#This Row],[Avg Monthly GB Download]]&lt;10,"Less than 10GB","10 ot more 10GB"))</f>
        <v>Less than 5GB</v>
      </c>
    </row>
    <row r="2742" spans="1:23" x14ac:dyDescent="0.3">
      <c r="A2742" t="s">
        <v>25</v>
      </c>
      <c r="B2742">
        <v>3</v>
      </c>
      <c r="C2742" t="s">
        <v>21</v>
      </c>
      <c r="D2742" t="s">
        <v>22</v>
      </c>
      <c r="E2742" t="s">
        <v>62</v>
      </c>
      <c r="F2742" t="s">
        <v>26</v>
      </c>
      <c r="G2742">
        <v>22</v>
      </c>
      <c r="H2742" t="s">
        <v>25</v>
      </c>
      <c r="I2742" t="s">
        <v>21</v>
      </c>
      <c r="K2742" t="str">
        <f>IF(Table1[[#This Row],[Under 30]]="yes","Under 30",IF(Table1[[#This Row],[Senior]]="yes","Senior","Other"))</f>
        <v>Under 30</v>
      </c>
      <c r="P2742">
        <v>1</v>
      </c>
      <c r="R2742">
        <v>18</v>
      </c>
      <c r="S2742">
        <v>0</v>
      </c>
      <c r="T2742">
        <v>0</v>
      </c>
      <c r="U2742">
        <v>0</v>
      </c>
      <c r="V2742">
        <v>20</v>
      </c>
      <c r="W2742" t="str">
        <f>IF(Table1[[#This Row],[Avg Monthly GB Download]]&lt;5,"Less than 5GB",IF(Table1[[#This Row],[Avg Monthly GB Download]]&lt;10,"Less than 10GB","10 ot more 10GB"))</f>
        <v>10 ot more 10GB</v>
      </c>
    </row>
    <row r="2743" spans="1:23" x14ac:dyDescent="0.3">
      <c r="A2743" t="s">
        <v>25</v>
      </c>
      <c r="B2743">
        <v>3</v>
      </c>
      <c r="C2743" t="s">
        <v>21</v>
      </c>
      <c r="D2743" t="s">
        <v>22</v>
      </c>
      <c r="E2743" t="s">
        <v>63</v>
      </c>
      <c r="F2743" t="s">
        <v>24</v>
      </c>
      <c r="G2743">
        <v>42</v>
      </c>
      <c r="H2743" t="s">
        <v>21</v>
      </c>
      <c r="I2743" t="s">
        <v>21</v>
      </c>
      <c r="K2743" t="str">
        <f>IF(Table1[[#This Row],[Under 30]]="yes","Under 30",IF(Table1[[#This Row],[Senior]]="yes","Senior","Other"))</f>
        <v>Other</v>
      </c>
      <c r="P2743">
        <v>1</v>
      </c>
      <c r="Q2743">
        <v>1</v>
      </c>
      <c r="R2743">
        <v>40</v>
      </c>
      <c r="S2743">
        <v>0</v>
      </c>
      <c r="T2743">
        <v>0</v>
      </c>
      <c r="U2743">
        <v>0</v>
      </c>
      <c r="V2743">
        <v>4</v>
      </c>
      <c r="W2743" t="str">
        <f>IF(Table1[[#This Row],[Avg Monthly GB Download]]&lt;5,"Less than 5GB",IF(Table1[[#This Row],[Avg Monthly GB Download]]&lt;10,"Less than 10GB","10 ot more 10GB"))</f>
        <v>Less than 5GB</v>
      </c>
    </row>
    <row r="2744" spans="1:23" x14ac:dyDescent="0.3">
      <c r="A2744" t="s">
        <v>25</v>
      </c>
      <c r="B2744">
        <v>3</v>
      </c>
      <c r="C2744" t="s">
        <v>21</v>
      </c>
      <c r="D2744" t="s">
        <v>22</v>
      </c>
      <c r="E2744" t="s">
        <v>64</v>
      </c>
      <c r="F2744" t="s">
        <v>26</v>
      </c>
      <c r="G2744">
        <v>51</v>
      </c>
      <c r="H2744" t="s">
        <v>21</v>
      </c>
      <c r="I2744" t="s">
        <v>21</v>
      </c>
      <c r="K2744" t="str">
        <f>IF(Table1[[#This Row],[Under 30]]="yes","Under 30",IF(Table1[[#This Row],[Senior]]="yes","Senior","Other"))</f>
        <v>Other</v>
      </c>
      <c r="P2744">
        <v>1</v>
      </c>
      <c r="Q2744">
        <v>1</v>
      </c>
      <c r="R2744">
        <v>43</v>
      </c>
      <c r="S2744">
        <v>1</v>
      </c>
      <c r="T2744">
        <v>0</v>
      </c>
      <c r="U2744">
        <v>0</v>
      </c>
      <c r="V2744">
        <v>2</v>
      </c>
      <c r="W2744" t="str">
        <f>IF(Table1[[#This Row],[Avg Monthly GB Download]]&lt;5,"Less than 5GB",IF(Table1[[#This Row],[Avg Monthly GB Download]]&lt;10,"Less than 10GB","10 ot more 10GB"))</f>
        <v>Less than 5GB</v>
      </c>
    </row>
    <row r="2745" spans="1:23" x14ac:dyDescent="0.3">
      <c r="A2745" t="s">
        <v>25</v>
      </c>
      <c r="B2745">
        <v>3</v>
      </c>
      <c r="C2745" t="s">
        <v>21</v>
      </c>
      <c r="D2745" t="s">
        <v>22</v>
      </c>
      <c r="E2745" t="s">
        <v>67</v>
      </c>
      <c r="F2745" t="s">
        <v>26</v>
      </c>
      <c r="G2745">
        <v>23</v>
      </c>
      <c r="H2745" t="s">
        <v>25</v>
      </c>
      <c r="I2745" t="s">
        <v>21</v>
      </c>
      <c r="K2745" t="str">
        <f>IF(Table1[[#This Row],[Under 30]]="yes","Under 30",IF(Table1[[#This Row],[Senior]]="yes","Senior","Other"))</f>
        <v>Under 30</v>
      </c>
      <c r="P2745">
        <v>1</v>
      </c>
      <c r="Q2745">
        <v>1</v>
      </c>
      <c r="R2745">
        <v>22</v>
      </c>
      <c r="S2745">
        <v>1</v>
      </c>
      <c r="T2745">
        <v>6.9</v>
      </c>
      <c r="U2745">
        <v>0</v>
      </c>
      <c r="V2745">
        <v>17</v>
      </c>
      <c r="W2745" t="str">
        <f>IF(Table1[[#This Row],[Avg Monthly GB Download]]&lt;5,"Less than 5GB",IF(Table1[[#This Row],[Avg Monthly GB Download]]&lt;10,"Less than 10GB","10 ot more 10GB"))</f>
        <v>10 ot more 10GB</v>
      </c>
    </row>
    <row r="2746" spans="1:23" x14ac:dyDescent="0.3">
      <c r="A2746" t="s">
        <v>25</v>
      </c>
      <c r="B2746">
        <v>3</v>
      </c>
      <c r="C2746" t="s">
        <v>21</v>
      </c>
      <c r="D2746" t="s">
        <v>22</v>
      </c>
      <c r="E2746" t="s">
        <v>69</v>
      </c>
      <c r="F2746" t="s">
        <v>26</v>
      </c>
      <c r="G2746">
        <v>38</v>
      </c>
      <c r="H2746" t="s">
        <v>21</v>
      </c>
      <c r="I2746" t="s">
        <v>21</v>
      </c>
      <c r="K2746" t="str">
        <f>IF(Table1[[#This Row],[Under 30]]="yes","Under 30",IF(Table1[[#This Row],[Senior]]="yes","Senior","Other"))</f>
        <v>Other</v>
      </c>
      <c r="P2746">
        <v>1</v>
      </c>
      <c r="R2746">
        <v>19</v>
      </c>
      <c r="S2746">
        <v>2</v>
      </c>
      <c r="T2746">
        <v>0</v>
      </c>
      <c r="U2746">
        <v>0</v>
      </c>
      <c r="V2746">
        <v>11</v>
      </c>
      <c r="W2746" t="str">
        <f>IF(Table1[[#This Row],[Avg Monthly GB Download]]&lt;5,"Less than 5GB",IF(Table1[[#This Row],[Avg Monthly GB Download]]&lt;10,"Less than 10GB","10 ot more 10GB"))</f>
        <v>10 ot more 10GB</v>
      </c>
    </row>
    <row r="2747" spans="1:23" x14ac:dyDescent="0.3">
      <c r="A2747" t="s">
        <v>25</v>
      </c>
      <c r="B2747">
        <v>3</v>
      </c>
      <c r="C2747" t="s">
        <v>21</v>
      </c>
      <c r="D2747" t="s">
        <v>22</v>
      </c>
      <c r="E2747" t="s">
        <v>70</v>
      </c>
      <c r="F2747" t="s">
        <v>24</v>
      </c>
      <c r="G2747">
        <v>29</v>
      </c>
      <c r="H2747" t="s">
        <v>25</v>
      </c>
      <c r="I2747" t="s">
        <v>21</v>
      </c>
      <c r="K2747" t="str">
        <f>IF(Table1[[#This Row],[Under 30]]="yes","Under 30",IF(Table1[[#This Row],[Senior]]="yes","Senior","Other"))</f>
        <v>Under 30</v>
      </c>
      <c r="P2747">
        <v>1</v>
      </c>
      <c r="Q2747">
        <v>1</v>
      </c>
      <c r="R2747">
        <v>31</v>
      </c>
      <c r="S2747">
        <v>4</v>
      </c>
      <c r="T2747">
        <v>11</v>
      </c>
      <c r="U2747">
        <v>0</v>
      </c>
      <c r="V2747">
        <v>15</v>
      </c>
      <c r="W2747" t="str">
        <f>IF(Table1[[#This Row],[Avg Monthly GB Download]]&lt;5,"Less than 5GB",IF(Table1[[#This Row],[Avg Monthly GB Download]]&lt;10,"Less than 10GB","10 ot more 10GB"))</f>
        <v>10 ot more 10GB</v>
      </c>
    </row>
    <row r="2748" spans="1:23" x14ac:dyDescent="0.3">
      <c r="A2748" t="s">
        <v>25</v>
      </c>
      <c r="B2748">
        <v>3</v>
      </c>
      <c r="C2748" t="s">
        <v>21</v>
      </c>
      <c r="D2748" t="s">
        <v>22</v>
      </c>
      <c r="E2748" t="s">
        <v>70</v>
      </c>
      <c r="F2748" t="s">
        <v>24</v>
      </c>
      <c r="G2748">
        <v>43</v>
      </c>
      <c r="H2748" t="s">
        <v>21</v>
      </c>
      <c r="I2748" t="s">
        <v>21</v>
      </c>
      <c r="K2748" t="str">
        <f>IF(Table1[[#This Row],[Under 30]]="yes","Under 30",IF(Table1[[#This Row],[Senior]]="yes","Senior","Other"))</f>
        <v>Other</v>
      </c>
      <c r="P2748">
        <v>1</v>
      </c>
      <c r="Q2748">
        <v>1</v>
      </c>
      <c r="R2748">
        <v>44</v>
      </c>
      <c r="S2748">
        <v>0</v>
      </c>
      <c r="T2748">
        <v>0</v>
      </c>
      <c r="U2748">
        <v>0</v>
      </c>
      <c r="V2748">
        <v>6</v>
      </c>
      <c r="W2748" t="str">
        <f>IF(Table1[[#This Row],[Avg Monthly GB Download]]&lt;5,"Less than 5GB",IF(Table1[[#This Row],[Avg Monthly GB Download]]&lt;10,"Less than 10GB","10 ot more 10GB"))</f>
        <v>Less than 10GB</v>
      </c>
    </row>
    <row r="2749" spans="1:23" x14ac:dyDescent="0.3">
      <c r="A2749" t="s">
        <v>25</v>
      </c>
      <c r="B2749">
        <v>3</v>
      </c>
      <c r="C2749" t="s">
        <v>21</v>
      </c>
      <c r="D2749" t="s">
        <v>22</v>
      </c>
      <c r="E2749" t="s">
        <v>70</v>
      </c>
      <c r="F2749" t="s">
        <v>26</v>
      </c>
      <c r="G2749">
        <v>66</v>
      </c>
      <c r="H2749" t="s">
        <v>21</v>
      </c>
      <c r="I2749" t="s">
        <v>25</v>
      </c>
      <c r="J2749" t="s">
        <v>21</v>
      </c>
      <c r="K2749" t="str">
        <f>IF(Table1[[#This Row],[Under 30]]="yes","Under 30",IF(Table1[[#This Row],[Senior]]="yes","Senior","Other"))</f>
        <v>Senior</v>
      </c>
      <c r="L2749" t="s">
        <v>32</v>
      </c>
      <c r="M2749" t="s">
        <v>38</v>
      </c>
      <c r="N2749" t="s">
        <v>90</v>
      </c>
      <c r="O2749" t="s">
        <v>91</v>
      </c>
      <c r="P2749">
        <v>1</v>
      </c>
      <c r="Q2749">
        <v>1</v>
      </c>
      <c r="R2749">
        <v>50</v>
      </c>
      <c r="S2749">
        <v>0</v>
      </c>
      <c r="T2749">
        <v>0</v>
      </c>
      <c r="U2749">
        <v>0</v>
      </c>
      <c r="V2749">
        <v>5</v>
      </c>
      <c r="W2749" t="str">
        <f>IF(Table1[[#This Row],[Avg Monthly GB Download]]&lt;5,"Less than 5GB",IF(Table1[[#This Row],[Avg Monthly GB Download]]&lt;10,"Less than 10GB","10 ot more 10GB"))</f>
        <v>Less than 10GB</v>
      </c>
    </row>
    <row r="2750" spans="1:23" x14ac:dyDescent="0.3">
      <c r="A2750" t="s">
        <v>25</v>
      </c>
      <c r="B2750">
        <v>3</v>
      </c>
      <c r="C2750" t="s">
        <v>21</v>
      </c>
      <c r="D2750" t="s">
        <v>22</v>
      </c>
      <c r="E2750" t="s">
        <v>71</v>
      </c>
      <c r="F2750" t="s">
        <v>26</v>
      </c>
      <c r="G2750">
        <v>67</v>
      </c>
      <c r="H2750" t="s">
        <v>21</v>
      </c>
      <c r="I2750" t="s">
        <v>25</v>
      </c>
      <c r="J2750" t="s">
        <v>21</v>
      </c>
      <c r="K2750" t="str">
        <f>IF(Table1[[#This Row],[Under 30]]="yes","Under 30",IF(Table1[[#This Row],[Senior]]="yes","Senior","Other"))</f>
        <v>Senior</v>
      </c>
      <c r="L2750" t="s">
        <v>32</v>
      </c>
      <c r="M2750" t="s">
        <v>38</v>
      </c>
      <c r="N2750" t="s">
        <v>56</v>
      </c>
      <c r="O2750" t="s">
        <v>96</v>
      </c>
      <c r="P2750">
        <v>1</v>
      </c>
      <c r="Q2750">
        <v>1</v>
      </c>
      <c r="R2750">
        <v>38</v>
      </c>
      <c r="S2750">
        <v>0</v>
      </c>
      <c r="T2750">
        <v>0</v>
      </c>
      <c r="U2750">
        <v>0</v>
      </c>
      <c r="V2750">
        <v>14</v>
      </c>
      <c r="W2750" t="str">
        <f>IF(Table1[[#This Row],[Avg Monthly GB Download]]&lt;5,"Less than 5GB",IF(Table1[[#This Row],[Avg Monthly GB Download]]&lt;10,"Less than 10GB","10 ot more 10GB"))</f>
        <v>10 ot more 10GB</v>
      </c>
    </row>
    <row r="2751" spans="1:23" x14ac:dyDescent="0.3">
      <c r="A2751" t="s">
        <v>25</v>
      </c>
      <c r="B2751">
        <v>3</v>
      </c>
      <c r="C2751" t="s">
        <v>21</v>
      </c>
      <c r="D2751" t="s">
        <v>22</v>
      </c>
      <c r="E2751" t="s">
        <v>72</v>
      </c>
      <c r="F2751" t="s">
        <v>24</v>
      </c>
      <c r="G2751">
        <v>56</v>
      </c>
      <c r="H2751" t="s">
        <v>21</v>
      </c>
      <c r="I2751" t="s">
        <v>21</v>
      </c>
      <c r="K2751" t="str">
        <f>IF(Table1[[#This Row],[Under 30]]="yes","Under 30",IF(Table1[[#This Row],[Senior]]="yes","Senior","Other"))</f>
        <v>Other</v>
      </c>
      <c r="P2751">
        <v>1</v>
      </c>
      <c r="R2751">
        <v>49</v>
      </c>
      <c r="S2751">
        <v>0</v>
      </c>
      <c r="T2751">
        <v>0</v>
      </c>
      <c r="U2751">
        <v>0</v>
      </c>
      <c r="V2751">
        <v>14</v>
      </c>
      <c r="W2751" t="str">
        <f>IF(Table1[[#This Row],[Avg Monthly GB Download]]&lt;5,"Less than 5GB",IF(Table1[[#This Row],[Avg Monthly GB Download]]&lt;10,"Less than 10GB","10 ot more 10GB"))</f>
        <v>10 ot more 10GB</v>
      </c>
    </row>
    <row r="2752" spans="1:23" x14ac:dyDescent="0.3">
      <c r="A2752" t="s">
        <v>25</v>
      </c>
      <c r="B2752">
        <v>3</v>
      </c>
      <c r="C2752" t="s">
        <v>21</v>
      </c>
      <c r="D2752" t="s">
        <v>22</v>
      </c>
      <c r="E2752" t="s">
        <v>72</v>
      </c>
      <c r="F2752" t="s">
        <v>26</v>
      </c>
      <c r="G2752">
        <v>38</v>
      </c>
      <c r="H2752" t="s">
        <v>21</v>
      </c>
      <c r="I2752" t="s">
        <v>21</v>
      </c>
      <c r="K2752" t="str">
        <f>IF(Table1[[#This Row],[Under 30]]="yes","Under 30",IF(Table1[[#This Row],[Senior]]="yes","Senior","Other"))</f>
        <v>Other</v>
      </c>
      <c r="P2752">
        <v>1</v>
      </c>
      <c r="R2752">
        <v>36</v>
      </c>
      <c r="S2752">
        <v>0</v>
      </c>
      <c r="T2752">
        <v>0</v>
      </c>
      <c r="U2752">
        <v>0</v>
      </c>
      <c r="V2752">
        <v>4</v>
      </c>
      <c r="W2752" t="str">
        <f>IF(Table1[[#This Row],[Avg Monthly GB Download]]&lt;5,"Less than 5GB",IF(Table1[[#This Row],[Avg Monthly GB Download]]&lt;10,"Less than 10GB","10 ot more 10GB"))</f>
        <v>Less than 5GB</v>
      </c>
    </row>
    <row r="2753" spans="1:23" x14ac:dyDescent="0.3">
      <c r="A2753" t="s">
        <v>25</v>
      </c>
      <c r="B2753">
        <v>3</v>
      </c>
      <c r="C2753" t="s">
        <v>21</v>
      </c>
      <c r="D2753" t="s">
        <v>22</v>
      </c>
      <c r="E2753" t="s">
        <v>74</v>
      </c>
      <c r="F2753" t="s">
        <v>26</v>
      </c>
      <c r="G2753">
        <v>22</v>
      </c>
      <c r="H2753" t="s">
        <v>25</v>
      </c>
      <c r="I2753" t="s">
        <v>21</v>
      </c>
      <c r="K2753" t="str">
        <f>IF(Table1[[#This Row],[Under 30]]="yes","Under 30",IF(Table1[[#This Row],[Senior]]="yes","Senior","Other"))</f>
        <v>Under 30</v>
      </c>
      <c r="P2753">
        <v>1</v>
      </c>
      <c r="R2753">
        <v>27</v>
      </c>
      <c r="S2753">
        <v>0</v>
      </c>
      <c r="T2753">
        <v>0</v>
      </c>
      <c r="U2753">
        <v>0</v>
      </c>
      <c r="V2753">
        <v>35</v>
      </c>
      <c r="W2753" t="str">
        <f>IF(Table1[[#This Row],[Avg Monthly GB Download]]&lt;5,"Less than 5GB",IF(Table1[[#This Row],[Avg Monthly GB Download]]&lt;10,"Less than 10GB","10 ot more 10GB"))</f>
        <v>10 ot more 10GB</v>
      </c>
    </row>
    <row r="2754" spans="1:23" x14ac:dyDescent="0.3">
      <c r="A2754" t="s">
        <v>25</v>
      </c>
      <c r="B2754">
        <v>3</v>
      </c>
      <c r="C2754" t="s">
        <v>21</v>
      </c>
      <c r="D2754" t="s">
        <v>22</v>
      </c>
      <c r="E2754" t="s">
        <v>74</v>
      </c>
      <c r="F2754" t="s">
        <v>26</v>
      </c>
      <c r="G2754">
        <v>45</v>
      </c>
      <c r="H2754" t="s">
        <v>21</v>
      </c>
      <c r="I2754" t="s">
        <v>21</v>
      </c>
      <c r="K2754" t="str">
        <f>IF(Table1[[#This Row],[Under 30]]="yes","Under 30",IF(Table1[[#This Row],[Senior]]="yes","Senior","Other"))</f>
        <v>Other</v>
      </c>
      <c r="P2754">
        <v>1</v>
      </c>
      <c r="Q2754">
        <v>1</v>
      </c>
      <c r="R2754">
        <v>55</v>
      </c>
      <c r="S2754">
        <v>2</v>
      </c>
      <c r="T2754">
        <v>0</v>
      </c>
      <c r="U2754">
        <v>0</v>
      </c>
      <c r="V2754">
        <v>4</v>
      </c>
      <c r="W2754" t="str">
        <f>IF(Table1[[#This Row],[Avg Monthly GB Download]]&lt;5,"Less than 5GB",IF(Table1[[#This Row],[Avg Monthly GB Download]]&lt;10,"Less than 10GB","10 ot more 10GB"))</f>
        <v>Less than 5GB</v>
      </c>
    </row>
    <row r="2755" spans="1:23" x14ac:dyDescent="0.3">
      <c r="A2755" t="s">
        <v>25</v>
      </c>
      <c r="B2755">
        <v>3</v>
      </c>
      <c r="C2755" t="s">
        <v>21</v>
      </c>
      <c r="D2755" t="s">
        <v>22</v>
      </c>
      <c r="E2755" t="s">
        <v>76</v>
      </c>
      <c r="F2755" t="s">
        <v>24</v>
      </c>
      <c r="G2755">
        <v>42</v>
      </c>
      <c r="H2755" t="s">
        <v>21</v>
      </c>
      <c r="I2755" t="s">
        <v>21</v>
      </c>
      <c r="K2755" t="str">
        <f>IF(Table1[[#This Row],[Under 30]]="yes","Under 30",IF(Table1[[#This Row],[Senior]]="yes","Senior","Other"))</f>
        <v>Other</v>
      </c>
      <c r="P2755">
        <v>1</v>
      </c>
      <c r="Q2755">
        <v>1</v>
      </c>
      <c r="R2755">
        <v>19</v>
      </c>
      <c r="S2755">
        <v>0</v>
      </c>
      <c r="T2755">
        <v>0</v>
      </c>
      <c r="U2755">
        <v>0</v>
      </c>
      <c r="V2755">
        <v>4</v>
      </c>
      <c r="W2755" t="str">
        <f>IF(Table1[[#This Row],[Avg Monthly GB Download]]&lt;5,"Less than 5GB",IF(Table1[[#This Row],[Avg Monthly GB Download]]&lt;10,"Less than 10GB","10 ot more 10GB"))</f>
        <v>Less than 5GB</v>
      </c>
    </row>
    <row r="2756" spans="1:23" x14ac:dyDescent="0.3">
      <c r="A2756" t="s">
        <v>25</v>
      </c>
      <c r="B2756">
        <v>3</v>
      </c>
      <c r="C2756" t="s">
        <v>21</v>
      </c>
      <c r="D2756" t="s">
        <v>22</v>
      </c>
      <c r="E2756" t="s">
        <v>76</v>
      </c>
      <c r="F2756" t="s">
        <v>24</v>
      </c>
      <c r="G2756">
        <v>49</v>
      </c>
      <c r="H2756" t="s">
        <v>21</v>
      </c>
      <c r="I2756" t="s">
        <v>21</v>
      </c>
      <c r="K2756" t="str">
        <f>IF(Table1[[#This Row],[Under 30]]="yes","Under 30",IF(Table1[[#This Row],[Senior]]="yes","Senior","Other"))</f>
        <v>Other</v>
      </c>
      <c r="P2756">
        <v>1</v>
      </c>
      <c r="R2756">
        <v>59</v>
      </c>
      <c r="S2756">
        <v>2</v>
      </c>
      <c r="T2756">
        <v>0</v>
      </c>
      <c r="U2756">
        <v>0</v>
      </c>
      <c r="V2756">
        <v>2</v>
      </c>
      <c r="W2756" t="str">
        <f>IF(Table1[[#This Row],[Avg Monthly GB Download]]&lt;5,"Less than 5GB",IF(Table1[[#This Row],[Avg Monthly GB Download]]&lt;10,"Less than 10GB","10 ot more 10GB"))</f>
        <v>Less than 5GB</v>
      </c>
    </row>
    <row r="2757" spans="1:23" x14ac:dyDescent="0.3">
      <c r="A2757" t="s">
        <v>25</v>
      </c>
      <c r="B2757">
        <v>3</v>
      </c>
      <c r="C2757" t="s">
        <v>21</v>
      </c>
      <c r="D2757" t="s">
        <v>22</v>
      </c>
      <c r="E2757" t="s">
        <v>76</v>
      </c>
      <c r="F2757" t="s">
        <v>26</v>
      </c>
      <c r="G2757">
        <v>56</v>
      </c>
      <c r="H2757" t="s">
        <v>21</v>
      </c>
      <c r="I2757" t="s">
        <v>21</v>
      </c>
      <c r="K2757" t="str">
        <f>IF(Table1[[#This Row],[Under 30]]="yes","Under 30",IF(Table1[[#This Row],[Senior]]="yes","Senior","Other"))</f>
        <v>Other</v>
      </c>
      <c r="P2757">
        <v>1</v>
      </c>
      <c r="R2757">
        <v>12</v>
      </c>
      <c r="S2757">
        <v>0</v>
      </c>
      <c r="T2757">
        <v>0</v>
      </c>
      <c r="U2757">
        <v>0</v>
      </c>
      <c r="V2757">
        <v>9</v>
      </c>
      <c r="W2757" t="str">
        <f>IF(Table1[[#This Row],[Avg Monthly GB Download]]&lt;5,"Less than 5GB",IF(Table1[[#This Row],[Avg Monthly GB Download]]&lt;10,"Less than 10GB","10 ot more 10GB"))</f>
        <v>Less than 10GB</v>
      </c>
    </row>
    <row r="2758" spans="1:23" x14ac:dyDescent="0.3">
      <c r="A2758" t="s">
        <v>25</v>
      </c>
      <c r="B2758">
        <v>3</v>
      </c>
      <c r="C2758" t="s">
        <v>21</v>
      </c>
      <c r="D2758" t="s">
        <v>22</v>
      </c>
      <c r="E2758" t="s">
        <v>77</v>
      </c>
      <c r="F2758" t="s">
        <v>24</v>
      </c>
      <c r="G2758">
        <v>19</v>
      </c>
      <c r="H2758" t="s">
        <v>25</v>
      </c>
      <c r="I2758" t="s">
        <v>21</v>
      </c>
      <c r="K2758" t="str">
        <f>IF(Table1[[#This Row],[Under 30]]="yes","Under 30",IF(Table1[[#This Row],[Senior]]="yes","Senior","Other"))</f>
        <v>Under 30</v>
      </c>
      <c r="P2758">
        <v>1</v>
      </c>
      <c r="Q2758">
        <v>1</v>
      </c>
      <c r="R2758">
        <v>18</v>
      </c>
      <c r="S2758">
        <v>2</v>
      </c>
      <c r="T2758">
        <v>0</v>
      </c>
      <c r="U2758">
        <v>0</v>
      </c>
      <c r="V2758">
        <v>10</v>
      </c>
      <c r="W2758" t="str">
        <f>IF(Table1[[#This Row],[Avg Monthly GB Download]]&lt;5,"Less than 5GB",IF(Table1[[#This Row],[Avg Monthly GB Download]]&lt;10,"Less than 10GB","10 ot more 10GB"))</f>
        <v>10 ot more 10GB</v>
      </c>
    </row>
    <row r="2759" spans="1:23" x14ac:dyDescent="0.3">
      <c r="A2759" t="s">
        <v>25</v>
      </c>
      <c r="B2759">
        <v>3</v>
      </c>
      <c r="C2759" t="s">
        <v>21</v>
      </c>
      <c r="D2759" t="s">
        <v>22</v>
      </c>
      <c r="E2759" t="s">
        <v>77</v>
      </c>
      <c r="F2759" t="s">
        <v>26</v>
      </c>
      <c r="G2759">
        <v>35</v>
      </c>
      <c r="H2759" t="s">
        <v>21</v>
      </c>
      <c r="I2759" t="s">
        <v>21</v>
      </c>
      <c r="K2759" t="str">
        <f>IF(Table1[[#This Row],[Under 30]]="yes","Under 30",IF(Table1[[#This Row],[Senior]]="yes","Senior","Other"))</f>
        <v>Other</v>
      </c>
      <c r="P2759">
        <v>1</v>
      </c>
      <c r="R2759">
        <v>40</v>
      </c>
      <c r="S2759">
        <v>0</v>
      </c>
      <c r="T2759">
        <v>0</v>
      </c>
      <c r="U2759">
        <v>0</v>
      </c>
      <c r="V2759">
        <v>2</v>
      </c>
      <c r="W2759" t="str">
        <f>IF(Table1[[#This Row],[Avg Monthly GB Download]]&lt;5,"Less than 5GB",IF(Table1[[#This Row],[Avg Monthly GB Download]]&lt;10,"Less than 10GB","10 ot more 10GB"))</f>
        <v>Less than 5GB</v>
      </c>
    </row>
    <row r="2760" spans="1:23" x14ac:dyDescent="0.3">
      <c r="A2760" t="s">
        <v>25</v>
      </c>
      <c r="B2760">
        <v>3</v>
      </c>
      <c r="C2760" t="s">
        <v>21</v>
      </c>
      <c r="D2760" t="s">
        <v>22</v>
      </c>
      <c r="E2760" t="s">
        <v>79</v>
      </c>
      <c r="F2760" t="s">
        <v>24</v>
      </c>
      <c r="G2760">
        <v>27</v>
      </c>
      <c r="H2760" t="s">
        <v>25</v>
      </c>
      <c r="I2760" t="s">
        <v>21</v>
      </c>
      <c r="K2760" t="str">
        <f>IF(Table1[[#This Row],[Under 30]]="yes","Under 30",IF(Table1[[#This Row],[Senior]]="yes","Senior","Other"))</f>
        <v>Under 30</v>
      </c>
      <c r="P2760">
        <v>1</v>
      </c>
      <c r="R2760">
        <v>17</v>
      </c>
      <c r="S2760">
        <v>0</v>
      </c>
      <c r="T2760">
        <v>0</v>
      </c>
      <c r="U2760">
        <v>0</v>
      </c>
      <c r="V2760">
        <v>17</v>
      </c>
      <c r="W2760" t="str">
        <f>IF(Table1[[#This Row],[Avg Monthly GB Download]]&lt;5,"Less than 5GB",IF(Table1[[#This Row],[Avg Monthly GB Download]]&lt;10,"Less than 10GB","10 ot more 10GB"))</f>
        <v>10 ot more 10GB</v>
      </c>
    </row>
    <row r="2761" spans="1:23" x14ac:dyDescent="0.3">
      <c r="A2761" t="s">
        <v>25</v>
      </c>
      <c r="B2761">
        <v>3</v>
      </c>
      <c r="C2761" t="s">
        <v>21</v>
      </c>
      <c r="D2761" t="s">
        <v>22</v>
      </c>
      <c r="E2761" t="s">
        <v>79</v>
      </c>
      <c r="F2761" t="s">
        <v>26</v>
      </c>
      <c r="G2761">
        <v>28</v>
      </c>
      <c r="H2761" t="s">
        <v>25</v>
      </c>
      <c r="I2761" t="s">
        <v>21</v>
      </c>
      <c r="K2761" t="str">
        <f>IF(Table1[[#This Row],[Under 30]]="yes","Under 30",IF(Table1[[#This Row],[Senior]]="yes","Senior","Other"))</f>
        <v>Under 30</v>
      </c>
      <c r="P2761">
        <v>1</v>
      </c>
      <c r="R2761">
        <v>20</v>
      </c>
      <c r="S2761">
        <v>0</v>
      </c>
      <c r="T2761">
        <v>0</v>
      </c>
      <c r="U2761">
        <v>0</v>
      </c>
      <c r="V2761">
        <v>30</v>
      </c>
      <c r="W2761" t="str">
        <f>IF(Table1[[#This Row],[Avg Monthly GB Download]]&lt;5,"Less than 5GB",IF(Table1[[#This Row],[Avg Monthly GB Download]]&lt;10,"Less than 10GB","10 ot more 10GB"))</f>
        <v>10 ot more 10GB</v>
      </c>
    </row>
    <row r="2762" spans="1:23" x14ac:dyDescent="0.3">
      <c r="A2762" t="s">
        <v>25</v>
      </c>
      <c r="B2762">
        <v>3</v>
      </c>
      <c r="C2762" t="s">
        <v>21</v>
      </c>
      <c r="D2762" t="s">
        <v>22</v>
      </c>
      <c r="E2762" t="s">
        <v>80</v>
      </c>
      <c r="F2762" t="s">
        <v>24</v>
      </c>
      <c r="G2762">
        <v>20</v>
      </c>
      <c r="H2762" t="s">
        <v>25</v>
      </c>
      <c r="I2762" t="s">
        <v>21</v>
      </c>
      <c r="K2762" t="str">
        <f>IF(Table1[[#This Row],[Under 30]]="yes","Under 30",IF(Table1[[#This Row],[Senior]]="yes","Senior","Other"))</f>
        <v>Under 30</v>
      </c>
      <c r="P2762">
        <v>1</v>
      </c>
      <c r="R2762">
        <v>32</v>
      </c>
      <c r="S2762">
        <v>2</v>
      </c>
      <c r="T2762">
        <v>0</v>
      </c>
      <c r="U2762">
        <v>0</v>
      </c>
      <c r="V2762">
        <v>12</v>
      </c>
      <c r="W2762" t="str">
        <f>IF(Table1[[#This Row],[Avg Monthly GB Download]]&lt;5,"Less than 5GB",IF(Table1[[#This Row],[Avg Monthly GB Download]]&lt;10,"Less than 10GB","10 ot more 10GB"))</f>
        <v>10 ot more 10GB</v>
      </c>
    </row>
    <row r="2763" spans="1:23" x14ac:dyDescent="0.3">
      <c r="A2763" t="s">
        <v>25</v>
      </c>
      <c r="B2763">
        <v>3</v>
      </c>
      <c r="C2763" t="s">
        <v>21</v>
      </c>
      <c r="D2763" t="s">
        <v>22</v>
      </c>
      <c r="E2763" t="s">
        <v>81</v>
      </c>
      <c r="F2763" t="s">
        <v>26</v>
      </c>
      <c r="G2763">
        <v>48</v>
      </c>
      <c r="H2763" t="s">
        <v>21</v>
      </c>
      <c r="I2763" t="s">
        <v>21</v>
      </c>
      <c r="K2763" t="str">
        <f>IF(Table1[[#This Row],[Under 30]]="yes","Under 30",IF(Table1[[#This Row],[Senior]]="yes","Senior","Other"))</f>
        <v>Other</v>
      </c>
      <c r="P2763">
        <v>1</v>
      </c>
      <c r="R2763">
        <v>30</v>
      </c>
      <c r="S2763">
        <v>0</v>
      </c>
      <c r="T2763">
        <v>0</v>
      </c>
      <c r="U2763">
        <v>0</v>
      </c>
      <c r="V2763">
        <v>5</v>
      </c>
      <c r="W2763" t="str">
        <f>IF(Table1[[#This Row],[Avg Monthly GB Download]]&lt;5,"Less than 5GB",IF(Table1[[#This Row],[Avg Monthly GB Download]]&lt;10,"Less than 10GB","10 ot more 10GB"))</f>
        <v>Less than 10GB</v>
      </c>
    </row>
    <row r="2764" spans="1:23" x14ac:dyDescent="0.3">
      <c r="A2764" t="s">
        <v>25</v>
      </c>
      <c r="B2764">
        <v>3</v>
      </c>
      <c r="C2764" t="s">
        <v>21</v>
      </c>
      <c r="D2764" t="s">
        <v>22</v>
      </c>
      <c r="E2764" t="s">
        <v>81</v>
      </c>
      <c r="F2764" t="s">
        <v>26</v>
      </c>
      <c r="G2764">
        <v>68</v>
      </c>
      <c r="H2764" t="s">
        <v>21</v>
      </c>
      <c r="I2764" t="s">
        <v>25</v>
      </c>
      <c r="J2764" t="s">
        <v>21</v>
      </c>
      <c r="K2764" t="str">
        <f>IF(Table1[[#This Row],[Under 30]]="yes","Under 30",IF(Table1[[#This Row],[Senior]]="yes","Senior","Other"))</f>
        <v>Senior</v>
      </c>
      <c r="L2764" t="s">
        <v>32</v>
      </c>
      <c r="M2764" t="s">
        <v>95</v>
      </c>
      <c r="N2764" t="s">
        <v>34</v>
      </c>
      <c r="O2764" t="s">
        <v>34</v>
      </c>
      <c r="P2764">
        <v>1</v>
      </c>
      <c r="R2764">
        <v>33</v>
      </c>
      <c r="S2764">
        <v>1</v>
      </c>
      <c r="T2764">
        <v>0</v>
      </c>
      <c r="U2764">
        <v>0</v>
      </c>
      <c r="V2764">
        <v>15</v>
      </c>
      <c r="W2764" t="str">
        <f>IF(Table1[[#This Row],[Avg Monthly GB Download]]&lt;5,"Less than 5GB",IF(Table1[[#This Row],[Avg Monthly GB Download]]&lt;10,"Less than 10GB","10 ot more 10GB"))</f>
        <v>10 ot more 10GB</v>
      </c>
    </row>
    <row r="2765" spans="1:23" x14ac:dyDescent="0.3">
      <c r="A2765" t="s">
        <v>25</v>
      </c>
      <c r="B2765">
        <v>3</v>
      </c>
      <c r="C2765" t="s">
        <v>21</v>
      </c>
      <c r="D2765" t="s">
        <v>22</v>
      </c>
      <c r="E2765" t="s">
        <v>82</v>
      </c>
      <c r="F2765" t="s">
        <v>26</v>
      </c>
      <c r="G2765">
        <v>38</v>
      </c>
      <c r="H2765" t="s">
        <v>21</v>
      </c>
      <c r="I2765" t="s">
        <v>21</v>
      </c>
      <c r="K2765" t="str">
        <f>IF(Table1[[#This Row],[Under 30]]="yes","Under 30",IF(Table1[[#This Row],[Senior]]="yes","Senior","Other"))</f>
        <v>Other</v>
      </c>
      <c r="P2765">
        <v>1</v>
      </c>
      <c r="R2765">
        <v>43</v>
      </c>
      <c r="S2765">
        <v>0</v>
      </c>
      <c r="T2765">
        <v>0</v>
      </c>
      <c r="U2765">
        <v>0</v>
      </c>
      <c r="V2765">
        <v>5</v>
      </c>
      <c r="W2765" t="str">
        <f>IF(Table1[[#This Row],[Avg Monthly GB Download]]&lt;5,"Less than 5GB",IF(Table1[[#This Row],[Avg Monthly GB Download]]&lt;10,"Less than 10GB","10 ot more 10GB"))</f>
        <v>Less than 10GB</v>
      </c>
    </row>
    <row r="2766" spans="1:23" x14ac:dyDescent="0.3">
      <c r="A2766" t="s">
        <v>25</v>
      </c>
      <c r="B2766">
        <v>3</v>
      </c>
      <c r="C2766" t="s">
        <v>21</v>
      </c>
      <c r="D2766" t="s">
        <v>22</v>
      </c>
      <c r="E2766" t="s">
        <v>82</v>
      </c>
      <c r="F2766" t="s">
        <v>26</v>
      </c>
      <c r="G2766">
        <v>45</v>
      </c>
      <c r="H2766" t="s">
        <v>21</v>
      </c>
      <c r="I2766" t="s">
        <v>21</v>
      </c>
      <c r="K2766" t="str">
        <f>IF(Table1[[#This Row],[Under 30]]="yes","Under 30",IF(Table1[[#This Row],[Senior]]="yes","Senior","Other"))</f>
        <v>Other</v>
      </c>
      <c r="P2766">
        <v>1</v>
      </c>
      <c r="Q2766">
        <v>1</v>
      </c>
      <c r="R2766">
        <v>16</v>
      </c>
      <c r="S2766">
        <v>5</v>
      </c>
      <c r="T2766">
        <v>0</v>
      </c>
      <c r="U2766">
        <v>0</v>
      </c>
      <c r="V2766">
        <v>1</v>
      </c>
      <c r="W2766" t="str">
        <f>IF(Table1[[#This Row],[Avg Monthly GB Download]]&lt;5,"Less than 5GB",IF(Table1[[#This Row],[Avg Monthly GB Download]]&lt;10,"Less than 10GB","10 ot more 10GB"))</f>
        <v>Less than 5GB</v>
      </c>
    </row>
    <row r="2767" spans="1:23" x14ac:dyDescent="0.3">
      <c r="A2767" t="s">
        <v>25</v>
      </c>
      <c r="B2767">
        <v>3</v>
      </c>
      <c r="C2767" t="s">
        <v>21</v>
      </c>
      <c r="D2767" t="s">
        <v>22</v>
      </c>
      <c r="E2767" t="s">
        <v>83</v>
      </c>
      <c r="F2767" t="s">
        <v>24</v>
      </c>
      <c r="G2767">
        <v>51</v>
      </c>
      <c r="H2767" t="s">
        <v>21</v>
      </c>
      <c r="I2767" t="s">
        <v>21</v>
      </c>
      <c r="K2767" t="str">
        <f>IF(Table1[[#This Row],[Under 30]]="yes","Under 30",IF(Table1[[#This Row],[Senior]]="yes","Senior","Other"))</f>
        <v>Other</v>
      </c>
      <c r="P2767">
        <v>1</v>
      </c>
      <c r="R2767">
        <v>46</v>
      </c>
      <c r="S2767">
        <v>0</v>
      </c>
      <c r="T2767">
        <v>0</v>
      </c>
      <c r="U2767">
        <v>0</v>
      </c>
      <c r="V2767">
        <v>5</v>
      </c>
      <c r="W2767" t="str">
        <f>IF(Table1[[#This Row],[Avg Monthly GB Download]]&lt;5,"Less than 5GB",IF(Table1[[#This Row],[Avg Monthly GB Download]]&lt;10,"Less than 10GB","10 ot more 10GB"))</f>
        <v>Less than 10GB</v>
      </c>
    </row>
    <row r="2768" spans="1:23" x14ac:dyDescent="0.3">
      <c r="A2768" t="s">
        <v>25</v>
      </c>
      <c r="B2768">
        <v>3</v>
      </c>
      <c r="C2768" t="s">
        <v>21</v>
      </c>
      <c r="D2768" t="s">
        <v>22</v>
      </c>
      <c r="E2768" t="s">
        <v>83</v>
      </c>
      <c r="F2768" t="s">
        <v>26</v>
      </c>
      <c r="G2768">
        <v>25</v>
      </c>
      <c r="H2768" t="s">
        <v>25</v>
      </c>
      <c r="I2768" t="s">
        <v>21</v>
      </c>
      <c r="K2768" t="str">
        <f>IF(Table1[[#This Row],[Under 30]]="yes","Under 30",IF(Table1[[#This Row],[Senior]]="yes","Senior","Other"))</f>
        <v>Under 30</v>
      </c>
      <c r="P2768">
        <v>1</v>
      </c>
      <c r="Q2768">
        <v>1</v>
      </c>
      <c r="R2768">
        <v>24</v>
      </c>
      <c r="S2768">
        <v>0</v>
      </c>
      <c r="T2768">
        <v>0</v>
      </c>
      <c r="U2768">
        <v>0</v>
      </c>
      <c r="V2768">
        <v>13</v>
      </c>
      <c r="W2768" t="str">
        <f>IF(Table1[[#This Row],[Avg Monthly GB Download]]&lt;5,"Less than 5GB",IF(Table1[[#This Row],[Avg Monthly GB Download]]&lt;10,"Less than 10GB","10 ot more 10GB"))</f>
        <v>10 ot more 10GB</v>
      </c>
    </row>
    <row r="2769" spans="1:23" x14ac:dyDescent="0.3">
      <c r="A2769" t="s">
        <v>25</v>
      </c>
      <c r="B2769">
        <v>3</v>
      </c>
      <c r="C2769" t="s">
        <v>21</v>
      </c>
      <c r="D2769" t="s">
        <v>22</v>
      </c>
      <c r="E2769" t="s">
        <v>83</v>
      </c>
      <c r="F2769" t="s">
        <v>26</v>
      </c>
      <c r="G2769">
        <v>31</v>
      </c>
      <c r="H2769" t="s">
        <v>21</v>
      </c>
      <c r="I2769" t="s">
        <v>21</v>
      </c>
      <c r="K2769" t="str">
        <f>IF(Table1[[#This Row],[Under 30]]="yes","Under 30",IF(Table1[[#This Row],[Senior]]="yes","Senior","Other"))</f>
        <v>Other</v>
      </c>
      <c r="P2769">
        <v>1</v>
      </c>
      <c r="R2769">
        <v>26</v>
      </c>
      <c r="S2769">
        <v>0</v>
      </c>
      <c r="T2769">
        <v>0</v>
      </c>
      <c r="U2769">
        <v>0</v>
      </c>
      <c r="V2769">
        <v>14</v>
      </c>
      <c r="W2769" t="str">
        <f>IF(Table1[[#This Row],[Avg Monthly GB Download]]&lt;5,"Less than 5GB",IF(Table1[[#This Row],[Avg Monthly GB Download]]&lt;10,"Less than 10GB","10 ot more 10GB"))</f>
        <v>10 ot more 10GB</v>
      </c>
    </row>
    <row r="2770" spans="1:23" x14ac:dyDescent="0.3">
      <c r="A2770" t="s">
        <v>25</v>
      </c>
      <c r="B2770">
        <v>3</v>
      </c>
      <c r="C2770" t="s">
        <v>21</v>
      </c>
      <c r="D2770" t="s">
        <v>22</v>
      </c>
      <c r="E2770" t="s">
        <v>83</v>
      </c>
      <c r="F2770" t="s">
        <v>26</v>
      </c>
      <c r="G2770">
        <v>36</v>
      </c>
      <c r="H2770" t="s">
        <v>21</v>
      </c>
      <c r="I2770" t="s">
        <v>21</v>
      </c>
      <c r="K2770" t="str">
        <f>IF(Table1[[#This Row],[Under 30]]="yes","Under 30",IF(Table1[[#This Row],[Senior]]="yes","Senior","Other"))</f>
        <v>Other</v>
      </c>
      <c r="P2770">
        <v>1</v>
      </c>
      <c r="R2770">
        <v>16</v>
      </c>
      <c r="S2770">
        <v>0</v>
      </c>
      <c r="T2770">
        <v>0</v>
      </c>
      <c r="U2770">
        <v>0</v>
      </c>
      <c r="V2770">
        <v>6</v>
      </c>
      <c r="W2770" t="str">
        <f>IF(Table1[[#This Row],[Avg Monthly GB Download]]&lt;5,"Less than 5GB",IF(Table1[[#This Row],[Avg Monthly GB Download]]&lt;10,"Less than 10GB","10 ot more 10GB"))</f>
        <v>Less than 10GB</v>
      </c>
    </row>
    <row r="2771" spans="1:23" x14ac:dyDescent="0.3">
      <c r="A2771" t="s">
        <v>25</v>
      </c>
      <c r="B2771">
        <v>3</v>
      </c>
      <c r="C2771" t="s">
        <v>21</v>
      </c>
      <c r="D2771" t="s">
        <v>22</v>
      </c>
      <c r="E2771" t="s">
        <v>85</v>
      </c>
      <c r="F2771" t="s">
        <v>24</v>
      </c>
      <c r="G2771">
        <v>79</v>
      </c>
      <c r="H2771" t="s">
        <v>21</v>
      </c>
      <c r="I2771" t="s">
        <v>25</v>
      </c>
      <c r="J2771" t="s">
        <v>21</v>
      </c>
      <c r="K2771" t="str">
        <f>IF(Table1[[#This Row],[Under 30]]="yes","Under 30",IF(Table1[[#This Row],[Senior]]="yes","Senior","Other"))</f>
        <v>Senior</v>
      </c>
      <c r="L2771" t="s">
        <v>53</v>
      </c>
      <c r="M2771" t="s">
        <v>38</v>
      </c>
      <c r="N2771" t="s">
        <v>34</v>
      </c>
      <c r="O2771" t="s">
        <v>34</v>
      </c>
      <c r="P2771">
        <v>1</v>
      </c>
      <c r="R2771">
        <v>40</v>
      </c>
      <c r="S2771">
        <v>2</v>
      </c>
      <c r="T2771">
        <v>0</v>
      </c>
      <c r="U2771">
        <v>0</v>
      </c>
      <c r="V2771">
        <v>13</v>
      </c>
      <c r="W2771" t="str">
        <f>IF(Table1[[#This Row],[Avg Monthly GB Download]]&lt;5,"Less than 5GB",IF(Table1[[#This Row],[Avg Monthly GB Download]]&lt;10,"Less than 10GB","10 ot more 10GB"))</f>
        <v>10 ot more 10GB</v>
      </c>
    </row>
    <row r="2772" spans="1:23" x14ac:dyDescent="0.3">
      <c r="A2772" t="s">
        <v>25</v>
      </c>
      <c r="B2772">
        <v>3</v>
      </c>
      <c r="C2772" t="s">
        <v>21</v>
      </c>
      <c r="D2772" t="s">
        <v>22</v>
      </c>
      <c r="E2772" t="s">
        <v>85</v>
      </c>
      <c r="F2772" t="s">
        <v>26</v>
      </c>
      <c r="G2772">
        <v>21</v>
      </c>
      <c r="H2772" t="s">
        <v>25</v>
      </c>
      <c r="I2772" t="s">
        <v>21</v>
      </c>
      <c r="K2772" t="str">
        <f>IF(Table1[[#This Row],[Under 30]]="yes","Under 30",IF(Table1[[#This Row],[Senior]]="yes","Senior","Other"))</f>
        <v>Under 30</v>
      </c>
      <c r="P2772">
        <v>1</v>
      </c>
      <c r="Q2772">
        <v>1</v>
      </c>
      <c r="R2772">
        <v>15</v>
      </c>
      <c r="S2772">
        <v>4</v>
      </c>
      <c r="T2772">
        <v>0</v>
      </c>
      <c r="U2772">
        <v>0</v>
      </c>
      <c r="V2772">
        <v>9</v>
      </c>
      <c r="W2772" t="str">
        <f>IF(Table1[[#This Row],[Avg Monthly GB Download]]&lt;5,"Less than 5GB",IF(Table1[[#This Row],[Avg Monthly GB Download]]&lt;10,"Less than 10GB","10 ot more 10GB"))</f>
        <v>Less than 10GB</v>
      </c>
    </row>
    <row r="2773" spans="1:23" x14ac:dyDescent="0.3">
      <c r="A2773" t="s">
        <v>25</v>
      </c>
      <c r="B2773">
        <v>3</v>
      </c>
      <c r="C2773" t="s">
        <v>21</v>
      </c>
      <c r="D2773" t="s">
        <v>22</v>
      </c>
      <c r="E2773" t="s">
        <v>85</v>
      </c>
      <c r="F2773" t="s">
        <v>26</v>
      </c>
      <c r="G2773">
        <v>46</v>
      </c>
      <c r="H2773" t="s">
        <v>21</v>
      </c>
      <c r="I2773" t="s">
        <v>21</v>
      </c>
      <c r="K2773" t="str">
        <f>IF(Table1[[#This Row],[Under 30]]="yes","Under 30",IF(Table1[[#This Row],[Senior]]="yes","Senior","Other"))</f>
        <v>Other</v>
      </c>
      <c r="P2773">
        <v>1</v>
      </c>
      <c r="R2773">
        <v>39</v>
      </c>
      <c r="S2773">
        <v>0</v>
      </c>
      <c r="T2773">
        <v>0</v>
      </c>
      <c r="U2773">
        <v>0</v>
      </c>
      <c r="V2773">
        <v>6</v>
      </c>
      <c r="W2773" t="str">
        <f>IF(Table1[[#This Row],[Avg Monthly GB Download]]&lt;5,"Less than 5GB",IF(Table1[[#This Row],[Avg Monthly GB Download]]&lt;10,"Less than 10GB","10 ot more 10GB"))</f>
        <v>Less than 10GB</v>
      </c>
    </row>
    <row r="2774" spans="1:23" x14ac:dyDescent="0.3">
      <c r="A2774" t="s">
        <v>25</v>
      </c>
      <c r="B2774">
        <v>3</v>
      </c>
      <c r="C2774" t="s">
        <v>21</v>
      </c>
      <c r="D2774" t="s">
        <v>88</v>
      </c>
      <c r="E2774" t="s">
        <v>58</v>
      </c>
      <c r="F2774" t="s">
        <v>26</v>
      </c>
      <c r="G2774">
        <v>49</v>
      </c>
      <c r="H2774" t="s">
        <v>21</v>
      </c>
      <c r="I2774" t="s">
        <v>21</v>
      </c>
      <c r="K2774" t="str">
        <f>IF(Table1[[#This Row],[Under 30]]="yes","Under 30",IF(Table1[[#This Row],[Senior]]="yes","Senior","Other"))</f>
        <v>Other</v>
      </c>
      <c r="P2774">
        <v>1</v>
      </c>
      <c r="R2774">
        <v>48</v>
      </c>
      <c r="S2774">
        <v>0</v>
      </c>
      <c r="T2774">
        <v>0</v>
      </c>
      <c r="U2774">
        <v>0</v>
      </c>
      <c r="V2774">
        <v>9</v>
      </c>
      <c r="W2774" t="str">
        <f>IF(Table1[[#This Row],[Avg Monthly GB Download]]&lt;5,"Less than 5GB",IF(Table1[[#This Row],[Avg Monthly GB Download]]&lt;10,"Less than 10GB","10 ot more 10GB"))</f>
        <v>Less than 10GB</v>
      </c>
    </row>
    <row r="2775" spans="1:23" x14ac:dyDescent="0.3">
      <c r="A2775" t="s">
        <v>25</v>
      </c>
      <c r="B2775">
        <v>3</v>
      </c>
      <c r="C2775" t="s">
        <v>21</v>
      </c>
      <c r="D2775" t="s">
        <v>88</v>
      </c>
      <c r="E2775" t="s">
        <v>94</v>
      </c>
      <c r="F2775" t="s">
        <v>24</v>
      </c>
      <c r="G2775">
        <v>59</v>
      </c>
      <c r="H2775" t="s">
        <v>21</v>
      </c>
      <c r="I2775" t="s">
        <v>21</v>
      </c>
      <c r="K2775" t="str">
        <f>IF(Table1[[#This Row],[Under 30]]="yes","Under 30",IF(Table1[[#This Row],[Senior]]="yes","Senior","Other"))</f>
        <v>Other</v>
      </c>
      <c r="P2775">
        <v>1</v>
      </c>
      <c r="Q2775">
        <v>1</v>
      </c>
      <c r="R2775">
        <v>31</v>
      </c>
      <c r="S2775">
        <v>2</v>
      </c>
      <c r="T2775">
        <v>0</v>
      </c>
      <c r="U2775">
        <v>0</v>
      </c>
      <c r="V2775">
        <v>15</v>
      </c>
      <c r="W2775" t="str">
        <f>IF(Table1[[#This Row],[Avg Monthly GB Download]]&lt;5,"Less than 5GB",IF(Table1[[#This Row],[Avg Monthly GB Download]]&lt;10,"Less than 10GB","10 ot more 10GB"))</f>
        <v>10 ot more 10GB</v>
      </c>
    </row>
    <row r="2776" spans="1:23" x14ac:dyDescent="0.3">
      <c r="A2776" t="s">
        <v>25</v>
      </c>
      <c r="B2776">
        <v>3</v>
      </c>
      <c r="C2776" t="s">
        <v>21</v>
      </c>
      <c r="D2776" t="s">
        <v>88</v>
      </c>
      <c r="E2776" t="s">
        <v>59</v>
      </c>
      <c r="F2776" t="s">
        <v>26</v>
      </c>
      <c r="G2776">
        <v>48</v>
      </c>
      <c r="H2776" t="s">
        <v>21</v>
      </c>
      <c r="I2776" t="s">
        <v>21</v>
      </c>
      <c r="K2776" t="str">
        <f>IF(Table1[[#This Row],[Under 30]]="yes","Under 30",IF(Table1[[#This Row],[Senior]]="yes","Senior","Other"))</f>
        <v>Other</v>
      </c>
      <c r="P2776">
        <v>1</v>
      </c>
      <c r="Q2776">
        <v>1</v>
      </c>
      <c r="R2776">
        <v>44</v>
      </c>
      <c r="S2776">
        <v>4</v>
      </c>
      <c r="T2776">
        <v>0</v>
      </c>
      <c r="U2776">
        <v>0</v>
      </c>
      <c r="V2776">
        <v>7</v>
      </c>
      <c r="W2776" t="str">
        <f>IF(Table1[[#This Row],[Avg Monthly GB Download]]&lt;5,"Less than 5GB",IF(Table1[[#This Row],[Avg Monthly GB Download]]&lt;10,"Less than 10GB","10 ot more 10GB"))</f>
        <v>Less than 10GB</v>
      </c>
    </row>
    <row r="2777" spans="1:23" x14ac:dyDescent="0.3">
      <c r="A2777" t="s">
        <v>25</v>
      </c>
      <c r="B2777">
        <v>3</v>
      </c>
      <c r="C2777" t="s">
        <v>21</v>
      </c>
      <c r="D2777" t="s">
        <v>88</v>
      </c>
      <c r="E2777" t="s">
        <v>61</v>
      </c>
      <c r="F2777" t="s">
        <v>26</v>
      </c>
      <c r="G2777">
        <v>25</v>
      </c>
      <c r="H2777" t="s">
        <v>25</v>
      </c>
      <c r="I2777" t="s">
        <v>21</v>
      </c>
      <c r="K2777" t="str">
        <f>IF(Table1[[#This Row],[Under 30]]="yes","Under 30",IF(Table1[[#This Row],[Senior]]="yes","Senior","Other"))</f>
        <v>Under 30</v>
      </c>
      <c r="P2777">
        <v>1</v>
      </c>
      <c r="Q2777">
        <v>1</v>
      </c>
      <c r="R2777">
        <v>32</v>
      </c>
      <c r="S2777">
        <v>3</v>
      </c>
      <c r="T2777">
        <v>0</v>
      </c>
      <c r="U2777">
        <v>0</v>
      </c>
      <c r="V2777">
        <v>26</v>
      </c>
      <c r="W2777" t="str">
        <f>IF(Table1[[#This Row],[Avg Monthly GB Download]]&lt;5,"Less than 5GB",IF(Table1[[#This Row],[Avg Monthly GB Download]]&lt;10,"Less than 10GB","10 ot more 10GB"))</f>
        <v>10 ot more 10GB</v>
      </c>
    </row>
    <row r="2778" spans="1:23" x14ac:dyDescent="0.3">
      <c r="A2778" t="s">
        <v>25</v>
      </c>
      <c r="B2778">
        <v>3</v>
      </c>
      <c r="C2778" t="s">
        <v>21</v>
      </c>
      <c r="D2778" t="s">
        <v>88</v>
      </c>
      <c r="E2778" t="s">
        <v>64</v>
      </c>
      <c r="F2778" t="s">
        <v>24</v>
      </c>
      <c r="G2778">
        <v>53</v>
      </c>
      <c r="H2778" t="s">
        <v>21</v>
      </c>
      <c r="I2778" t="s">
        <v>21</v>
      </c>
      <c r="K2778" t="str">
        <f>IF(Table1[[#This Row],[Under 30]]="yes","Under 30",IF(Table1[[#This Row],[Senior]]="yes","Senior","Other"))</f>
        <v>Other</v>
      </c>
      <c r="P2778">
        <v>1</v>
      </c>
      <c r="Q2778">
        <v>1</v>
      </c>
      <c r="R2778">
        <v>53</v>
      </c>
      <c r="S2778">
        <v>2</v>
      </c>
      <c r="T2778">
        <v>0</v>
      </c>
      <c r="U2778">
        <v>0</v>
      </c>
      <c r="V2778">
        <v>1</v>
      </c>
      <c r="W2778" t="str">
        <f>IF(Table1[[#This Row],[Avg Monthly GB Download]]&lt;5,"Less than 5GB",IF(Table1[[#This Row],[Avg Monthly GB Download]]&lt;10,"Less than 10GB","10 ot more 10GB"))</f>
        <v>Less than 5GB</v>
      </c>
    </row>
    <row r="2779" spans="1:23" x14ac:dyDescent="0.3">
      <c r="A2779" t="s">
        <v>25</v>
      </c>
      <c r="B2779">
        <v>3</v>
      </c>
      <c r="C2779" t="s">
        <v>21</v>
      </c>
      <c r="D2779" t="s">
        <v>88</v>
      </c>
      <c r="E2779" t="s">
        <v>84</v>
      </c>
      <c r="F2779" t="s">
        <v>24</v>
      </c>
      <c r="G2779">
        <v>22</v>
      </c>
      <c r="H2779" t="s">
        <v>25</v>
      </c>
      <c r="I2779" t="s">
        <v>21</v>
      </c>
      <c r="K2779" t="str">
        <f>IF(Table1[[#This Row],[Under 30]]="yes","Under 30",IF(Table1[[#This Row],[Senior]]="yes","Senior","Other"))</f>
        <v>Under 30</v>
      </c>
      <c r="P2779">
        <v>1</v>
      </c>
      <c r="Q2779">
        <v>1</v>
      </c>
      <c r="R2779">
        <v>13</v>
      </c>
      <c r="S2779">
        <v>4</v>
      </c>
      <c r="T2779">
        <v>0</v>
      </c>
      <c r="U2779">
        <v>0</v>
      </c>
      <c r="V2779">
        <v>6</v>
      </c>
      <c r="W2779" t="str">
        <f>IF(Table1[[#This Row],[Avg Monthly GB Download]]&lt;5,"Less than 5GB",IF(Table1[[#This Row],[Avg Monthly GB Download]]&lt;10,"Less than 10GB","10 ot more 10GB"))</f>
        <v>Less than 10GB</v>
      </c>
    </row>
    <row r="2780" spans="1:23" x14ac:dyDescent="0.3">
      <c r="A2780" t="s">
        <v>25</v>
      </c>
      <c r="B2780">
        <v>3</v>
      </c>
      <c r="C2780" t="s">
        <v>21</v>
      </c>
      <c r="D2780" t="s">
        <v>88</v>
      </c>
      <c r="E2780" t="s">
        <v>86</v>
      </c>
      <c r="F2780" t="s">
        <v>26</v>
      </c>
      <c r="G2780">
        <v>34</v>
      </c>
      <c r="H2780" t="s">
        <v>21</v>
      </c>
      <c r="I2780" t="s">
        <v>21</v>
      </c>
      <c r="K2780" t="str">
        <f>IF(Table1[[#This Row],[Under 30]]="yes","Under 30",IF(Table1[[#This Row],[Senior]]="yes","Senior","Other"))</f>
        <v>Other</v>
      </c>
      <c r="P2780">
        <v>1</v>
      </c>
      <c r="Q2780">
        <v>1</v>
      </c>
      <c r="R2780">
        <v>33</v>
      </c>
      <c r="S2780">
        <v>1</v>
      </c>
      <c r="T2780">
        <v>0</v>
      </c>
      <c r="U2780">
        <v>0</v>
      </c>
      <c r="V2780">
        <v>3</v>
      </c>
      <c r="W2780" t="str">
        <f>IF(Table1[[#This Row],[Avg Monthly GB Download]]&lt;5,"Less than 5GB",IF(Table1[[#This Row],[Avg Monthly GB Download]]&lt;10,"Less than 10GB","10 ot more 10GB"))</f>
        <v>Less than 5GB</v>
      </c>
    </row>
    <row r="2781" spans="1:23" x14ac:dyDescent="0.3">
      <c r="A2781" t="s">
        <v>25</v>
      </c>
      <c r="B2781">
        <v>3</v>
      </c>
      <c r="C2781" t="s">
        <v>25</v>
      </c>
      <c r="D2781" t="s">
        <v>22</v>
      </c>
      <c r="E2781" t="s">
        <v>23</v>
      </c>
      <c r="F2781" t="s">
        <v>24</v>
      </c>
      <c r="G2781">
        <v>70</v>
      </c>
      <c r="H2781" t="s">
        <v>21</v>
      </c>
      <c r="I2781" t="s">
        <v>25</v>
      </c>
      <c r="J2781" t="s">
        <v>21</v>
      </c>
      <c r="K2781" t="str">
        <f>IF(Table1[[#This Row],[Under 30]]="yes","Under 30",IF(Table1[[#This Row],[Senior]]="yes","Senior","Other"))</f>
        <v>Senior</v>
      </c>
      <c r="L2781" t="s">
        <v>32</v>
      </c>
      <c r="M2781" t="s">
        <v>38</v>
      </c>
      <c r="N2781" t="s">
        <v>90</v>
      </c>
      <c r="O2781" t="s">
        <v>103</v>
      </c>
      <c r="P2781">
        <v>1</v>
      </c>
      <c r="Q2781">
        <v>1</v>
      </c>
      <c r="R2781">
        <v>56</v>
      </c>
      <c r="S2781">
        <v>2</v>
      </c>
      <c r="T2781">
        <v>33</v>
      </c>
      <c r="U2781">
        <v>0</v>
      </c>
      <c r="V2781">
        <v>7</v>
      </c>
      <c r="W2781" t="str">
        <f>IF(Table1[[#This Row],[Avg Monthly GB Download]]&lt;5,"Less than 5GB",IF(Table1[[#This Row],[Avg Monthly GB Download]]&lt;10,"Less than 10GB","10 ot more 10GB"))</f>
        <v>Less than 10GB</v>
      </c>
    </row>
    <row r="2782" spans="1:23" x14ac:dyDescent="0.3">
      <c r="A2782" t="s">
        <v>25</v>
      </c>
      <c r="B2782">
        <v>3</v>
      </c>
      <c r="C2782" t="s">
        <v>25</v>
      </c>
      <c r="D2782" t="s">
        <v>22</v>
      </c>
      <c r="E2782" t="s">
        <v>27</v>
      </c>
      <c r="F2782" t="s">
        <v>26</v>
      </c>
      <c r="G2782">
        <v>68</v>
      </c>
      <c r="H2782" t="s">
        <v>21</v>
      </c>
      <c r="I2782" t="s">
        <v>25</v>
      </c>
      <c r="J2782" t="s">
        <v>21</v>
      </c>
      <c r="K2782" t="str">
        <f>IF(Table1[[#This Row],[Under 30]]="yes","Under 30",IF(Table1[[#This Row],[Senior]]="yes","Senior","Other"))</f>
        <v>Senior</v>
      </c>
      <c r="L2782" t="s">
        <v>32</v>
      </c>
      <c r="M2782" t="s">
        <v>38</v>
      </c>
      <c r="N2782" t="s">
        <v>39</v>
      </c>
      <c r="O2782" t="s">
        <v>104</v>
      </c>
      <c r="P2782">
        <v>1</v>
      </c>
      <c r="Q2782">
        <v>1</v>
      </c>
      <c r="R2782">
        <v>17</v>
      </c>
      <c r="S2782">
        <v>5</v>
      </c>
      <c r="T2782">
        <v>5.3</v>
      </c>
      <c r="U2782">
        <v>0</v>
      </c>
      <c r="V2782">
        <v>3</v>
      </c>
      <c r="W2782" t="str">
        <f>IF(Table1[[#This Row],[Avg Monthly GB Download]]&lt;5,"Less than 5GB",IF(Table1[[#This Row],[Avg Monthly GB Download]]&lt;10,"Less than 10GB","10 ot more 10GB"))</f>
        <v>Less than 5GB</v>
      </c>
    </row>
    <row r="2783" spans="1:23" x14ac:dyDescent="0.3">
      <c r="A2783" t="s">
        <v>25</v>
      </c>
      <c r="B2783">
        <v>3</v>
      </c>
      <c r="C2783" t="s">
        <v>25</v>
      </c>
      <c r="D2783" t="s">
        <v>22</v>
      </c>
      <c r="E2783" t="s">
        <v>29</v>
      </c>
      <c r="F2783" t="s">
        <v>26</v>
      </c>
      <c r="G2783">
        <v>28</v>
      </c>
      <c r="H2783" t="s">
        <v>25</v>
      </c>
      <c r="I2783" t="s">
        <v>21</v>
      </c>
      <c r="K2783" t="str">
        <f>IF(Table1[[#This Row],[Under 30]]="yes","Under 30",IF(Table1[[#This Row],[Senior]]="yes","Senior","Other"))</f>
        <v>Under 30</v>
      </c>
      <c r="P2783">
        <v>1</v>
      </c>
      <c r="R2783">
        <v>16</v>
      </c>
      <c r="S2783">
        <v>2</v>
      </c>
      <c r="T2783">
        <v>21</v>
      </c>
      <c r="U2783">
        <v>0</v>
      </c>
      <c r="V2783">
        <v>35</v>
      </c>
      <c r="W2783" t="str">
        <f>IF(Table1[[#This Row],[Avg Monthly GB Download]]&lt;5,"Less than 5GB",IF(Table1[[#This Row],[Avg Monthly GB Download]]&lt;10,"Less than 10GB","10 ot more 10GB"))</f>
        <v>10 ot more 10GB</v>
      </c>
    </row>
    <row r="2784" spans="1:23" x14ac:dyDescent="0.3">
      <c r="A2784" t="s">
        <v>25</v>
      </c>
      <c r="B2784">
        <v>3</v>
      </c>
      <c r="C2784" t="s">
        <v>25</v>
      </c>
      <c r="D2784" t="s">
        <v>22</v>
      </c>
      <c r="E2784" t="s">
        <v>29</v>
      </c>
      <c r="F2784" t="s">
        <v>26</v>
      </c>
      <c r="G2784">
        <v>47</v>
      </c>
      <c r="H2784" t="s">
        <v>21</v>
      </c>
      <c r="I2784" t="s">
        <v>21</v>
      </c>
      <c r="K2784" t="str">
        <f>IF(Table1[[#This Row],[Under 30]]="yes","Under 30",IF(Table1[[#This Row],[Senior]]="yes","Senior","Other"))</f>
        <v>Other</v>
      </c>
      <c r="P2784">
        <v>1</v>
      </c>
      <c r="R2784">
        <v>36</v>
      </c>
      <c r="S2784">
        <v>0</v>
      </c>
      <c r="T2784">
        <v>6.8</v>
      </c>
      <c r="U2784">
        <v>0</v>
      </c>
      <c r="V2784">
        <v>9</v>
      </c>
      <c r="W2784" t="str">
        <f>IF(Table1[[#This Row],[Avg Monthly GB Download]]&lt;5,"Less than 5GB",IF(Table1[[#This Row],[Avg Monthly GB Download]]&lt;10,"Less than 10GB","10 ot more 10GB"))</f>
        <v>Less than 10GB</v>
      </c>
    </row>
    <row r="2785" spans="1:23" x14ac:dyDescent="0.3">
      <c r="A2785" t="s">
        <v>25</v>
      </c>
      <c r="B2785">
        <v>3</v>
      </c>
      <c r="C2785" t="s">
        <v>25</v>
      </c>
      <c r="D2785" t="s">
        <v>22</v>
      </c>
      <c r="E2785" t="s">
        <v>36</v>
      </c>
      <c r="F2785" t="s">
        <v>24</v>
      </c>
      <c r="G2785">
        <v>51</v>
      </c>
      <c r="H2785" t="s">
        <v>21</v>
      </c>
      <c r="I2785" t="s">
        <v>21</v>
      </c>
      <c r="K2785" t="str">
        <f>IF(Table1[[#This Row],[Under 30]]="yes","Under 30",IF(Table1[[#This Row],[Senior]]="yes","Senior","Other"))</f>
        <v>Other</v>
      </c>
      <c r="P2785">
        <v>1</v>
      </c>
      <c r="R2785">
        <v>39</v>
      </c>
      <c r="S2785">
        <v>0</v>
      </c>
      <c r="T2785">
        <v>4.5</v>
      </c>
      <c r="U2785">
        <v>0</v>
      </c>
      <c r="V2785">
        <v>7</v>
      </c>
      <c r="W2785" t="str">
        <f>IF(Table1[[#This Row],[Avg Monthly GB Download]]&lt;5,"Less than 5GB",IF(Table1[[#This Row],[Avg Monthly GB Download]]&lt;10,"Less than 10GB","10 ot more 10GB"))</f>
        <v>Less than 10GB</v>
      </c>
    </row>
    <row r="2786" spans="1:23" x14ac:dyDescent="0.3">
      <c r="A2786" t="s">
        <v>25</v>
      </c>
      <c r="B2786">
        <v>3</v>
      </c>
      <c r="C2786" t="s">
        <v>25</v>
      </c>
      <c r="D2786" t="s">
        <v>22</v>
      </c>
      <c r="E2786" t="s">
        <v>93</v>
      </c>
      <c r="F2786" t="s">
        <v>24</v>
      </c>
      <c r="G2786">
        <v>47</v>
      </c>
      <c r="H2786" t="s">
        <v>21</v>
      </c>
      <c r="I2786" t="s">
        <v>21</v>
      </c>
      <c r="K2786" t="str">
        <f>IF(Table1[[#This Row],[Under 30]]="yes","Under 30",IF(Table1[[#This Row],[Senior]]="yes","Senior","Other"))</f>
        <v>Other</v>
      </c>
      <c r="P2786">
        <v>1</v>
      </c>
      <c r="R2786">
        <v>47</v>
      </c>
      <c r="S2786">
        <v>1</v>
      </c>
      <c r="T2786">
        <v>13.8</v>
      </c>
      <c r="U2786">
        <v>0</v>
      </c>
      <c r="V2786">
        <v>2</v>
      </c>
      <c r="W2786" t="str">
        <f>IF(Table1[[#This Row],[Avg Monthly GB Download]]&lt;5,"Less than 5GB",IF(Table1[[#This Row],[Avg Monthly GB Download]]&lt;10,"Less than 10GB","10 ot more 10GB"))</f>
        <v>Less than 5GB</v>
      </c>
    </row>
    <row r="2787" spans="1:23" x14ac:dyDescent="0.3">
      <c r="A2787" t="s">
        <v>25</v>
      </c>
      <c r="B2787">
        <v>3</v>
      </c>
      <c r="C2787" t="s">
        <v>25</v>
      </c>
      <c r="D2787" t="s">
        <v>22</v>
      </c>
      <c r="E2787" t="s">
        <v>41</v>
      </c>
      <c r="F2787" t="s">
        <v>24</v>
      </c>
      <c r="G2787">
        <v>27</v>
      </c>
      <c r="H2787" t="s">
        <v>25</v>
      </c>
      <c r="I2787" t="s">
        <v>21</v>
      </c>
      <c r="K2787" t="str">
        <f>IF(Table1[[#This Row],[Under 30]]="yes","Under 30",IF(Table1[[#This Row],[Senior]]="yes","Senior","Other"))</f>
        <v>Under 30</v>
      </c>
      <c r="P2787">
        <v>1</v>
      </c>
      <c r="R2787">
        <v>19</v>
      </c>
      <c r="S2787">
        <v>1</v>
      </c>
      <c r="T2787">
        <v>5.5</v>
      </c>
      <c r="U2787">
        <v>0</v>
      </c>
      <c r="V2787">
        <v>15</v>
      </c>
      <c r="W2787" t="str">
        <f>IF(Table1[[#This Row],[Avg Monthly GB Download]]&lt;5,"Less than 5GB",IF(Table1[[#This Row],[Avg Monthly GB Download]]&lt;10,"Less than 10GB","10 ot more 10GB"))</f>
        <v>10 ot more 10GB</v>
      </c>
    </row>
    <row r="2788" spans="1:23" x14ac:dyDescent="0.3">
      <c r="A2788" t="s">
        <v>25</v>
      </c>
      <c r="B2788">
        <v>3</v>
      </c>
      <c r="C2788" t="s">
        <v>25</v>
      </c>
      <c r="D2788" t="s">
        <v>22</v>
      </c>
      <c r="E2788" t="s">
        <v>42</v>
      </c>
      <c r="F2788" t="s">
        <v>26</v>
      </c>
      <c r="G2788">
        <v>74</v>
      </c>
      <c r="H2788" t="s">
        <v>21</v>
      </c>
      <c r="I2788" t="s">
        <v>25</v>
      </c>
      <c r="J2788" t="s">
        <v>21</v>
      </c>
      <c r="K2788" t="str">
        <f>IF(Table1[[#This Row],[Under 30]]="yes","Under 30",IF(Table1[[#This Row],[Senior]]="yes","Senior","Other"))</f>
        <v>Senior</v>
      </c>
      <c r="L2788" t="s">
        <v>32</v>
      </c>
      <c r="M2788" t="s">
        <v>38</v>
      </c>
      <c r="N2788" t="s">
        <v>48</v>
      </c>
      <c r="O2788" t="s">
        <v>92</v>
      </c>
      <c r="P2788">
        <v>1</v>
      </c>
      <c r="Q2788">
        <v>1</v>
      </c>
      <c r="R2788">
        <v>52</v>
      </c>
      <c r="S2788">
        <v>4</v>
      </c>
      <c r="T2788">
        <v>8.6999999999999993</v>
      </c>
      <c r="U2788">
        <v>0</v>
      </c>
      <c r="V2788">
        <v>1</v>
      </c>
      <c r="W2788" t="str">
        <f>IF(Table1[[#This Row],[Avg Monthly GB Download]]&lt;5,"Less than 5GB",IF(Table1[[#This Row],[Avg Monthly GB Download]]&lt;10,"Less than 10GB","10 ot more 10GB"))</f>
        <v>Less than 5GB</v>
      </c>
    </row>
    <row r="2789" spans="1:23" x14ac:dyDescent="0.3">
      <c r="A2789" t="s">
        <v>25</v>
      </c>
      <c r="B2789">
        <v>3</v>
      </c>
      <c r="C2789" t="s">
        <v>25</v>
      </c>
      <c r="D2789" t="s">
        <v>22</v>
      </c>
      <c r="E2789" t="s">
        <v>43</v>
      </c>
      <c r="F2789" t="s">
        <v>24</v>
      </c>
      <c r="G2789">
        <v>60</v>
      </c>
      <c r="H2789" t="s">
        <v>21</v>
      </c>
      <c r="I2789" t="s">
        <v>21</v>
      </c>
      <c r="K2789" t="str">
        <f>IF(Table1[[#This Row],[Under 30]]="yes","Under 30",IF(Table1[[#This Row],[Senior]]="yes","Senior","Other"))</f>
        <v>Other</v>
      </c>
      <c r="P2789">
        <v>1</v>
      </c>
      <c r="R2789">
        <v>25</v>
      </c>
      <c r="S2789">
        <v>1</v>
      </c>
      <c r="T2789">
        <v>10.4</v>
      </c>
      <c r="U2789">
        <v>0</v>
      </c>
      <c r="V2789">
        <v>14</v>
      </c>
      <c r="W2789" t="str">
        <f>IF(Table1[[#This Row],[Avg Monthly GB Download]]&lt;5,"Less than 5GB",IF(Table1[[#This Row],[Avg Monthly GB Download]]&lt;10,"Less than 10GB","10 ot more 10GB"))</f>
        <v>10 ot more 10GB</v>
      </c>
    </row>
    <row r="2790" spans="1:23" x14ac:dyDescent="0.3">
      <c r="A2790" t="s">
        <v>25</v>
      </c>
      <c r="B2790">
        <v>3</v>
      </c>
      <c r="C2790" t="s">
        <v>25</v>
      </c>
      <c r="D2790" t="s">
        <v>22</v>
      </c>
      <c r="E2790" t="s">
        <v>43</v>
      </c>
      <c r="F2790" t="s">
        <v>26</v>
      </c>
      <c r="G2790">
        <v>38</v>
      </c>
      <c r="H2790" t="s">
        <v>21</v>
      </c>
      <c r="I2790" t="s">
        <v>21</v>
      </c>
      <c r="K2790" t="str">
        <f>IF(Table1[[#This Row],[Under 30]]="yes","Under 30",IF(Table1[[#This Row],[Senior]]="yes","Senior","Other"))</f>
        <v>Other</v>
      </c>
      <c r="P2790">
        <v>1</v>
      </c>
      <c r="Q2790">
        <v>1</v>
      </c>
      <c r="R2790">
        <v>34</v>
      </c>
      <c r="S2790">
        <v>5</v>
      </c>
      <c r="T2790">
        <v>13.4</v>
      </c>
      <c r="U2790">
        <v>0</v>
      </c>
      <c r="V2790">
        <v>4</v>
      </c>
      <c r="W2790" t="str">
        <f>IF(Table1[[#This Row],[Avg Monthly GB Download]]&lt;5,"Less than 5GB",IF(Table1[[#This Row],[Avg Monthly GB Download]]&lt;10,"Less than 10GB","10 ot more 10GB"))</f>
        <v>Less than 5GB</v>
      </c>
    </row>
    <row r="2791" spans="1:23" x14ac:dyDescent="0.3">
      <c r="A2791" t="s">
        <v>25</v>
      </c>
      <c r="B2791">
        <v>3</v>
      </c>
      <c r="C2791" t="s">
        <v>25</v>
      </c>
      <c r="D2791" t="s">
        <v>22</v>
      </c>
      <c r="E2791" t="s">
        <v>44</v>
      </c>
      <c r="F2791" t="s">
        <v>26</v>
      </c>
      <c r="G2791">
        <v>32</v>
      </c>
      <c r="H2791" t="s">
        <v>21</v>
      </c>
      <c r="I2791" t="s">
        <v>21</v>
      </c>
      <c r="K2791" t="str">
        <f>IF(Table1[[#This Row],[Under 30]]="yes","Under 30",IF(Table1[[#This Row],[Senior]]="yes","Senior","Other"))</f>
        <v>Other</v>
      </c>
      <c r="P2791">
        <v>1</v>
      </c>
      <c r="Q2791">
        <v>1</v>
      </c>
      <c r="R2791">
        <v>43</v>
      </c>
      <c r="S2791">
        <v>1</v>
      </c>
      <c r="T2791">
        <v>8.5</v>
      </c>
      <c r="U2791">
        <v>0</v>
      </c>
      <c r="V2791">
        <v>6</v>
      </c>
      <c r="W2791" t="str">
        <f>IF(Table1[[#This Row],[Avg Monthly GB Download]]&lt;5,"Less than 5GB",IF(Table1[[#This Row],[Avg Monthly GB Download]]&lt;10,"Less than 10GB","10 ot more 10GB"))</f>
        <v>Less than 10GB</v>
      </c>
    </row>
    <row r="2792" spans="1:23" x14ac:dyDescent="0.3">
      <c r="A2792" t="s">
        <v>25</v>
      </c>
      <c r="B2792">
        <v>3</v>
      </c>
      <c r="C2792" t="s">
        <v>25</v>
      </c>
      <c r="D2792" t="s">
        <v>22</v>
      </c>
      <c r="E2792" t="s">
        <v>44</v>
      </c>
      <c r="F2792" t="s">
        <v>26</v>
      </c>
      <c r="G2792">
        <v>62</v>
      </c>
      <c r="H2792" t="s">
        <v>21</v>
      </c>
      <c r="I2792" t="s">
        <v>21</v>
      </c>
      <c r="K2792" t="str">
        <f>IF(Table1[[#This Row],[Under 30]]="yes","Under 30",IF(Table1[[#This Row],[Senior]]="yes","Senior","Other"))</f>
        <v>Other</v>
      </c>
      <c r="P2792">
        <v>1</v>
      </c>
      <c r="Q2792">
        <v>1</v>
      </c>
      <c r="R2792">
        <v>34</v>
      </c>
      <c r="S2792">
        <v>5</v>
      </c>
      <c r="T2792">
        <v>4.9000000000000004</v>
      </c>
      <c r="U2792">
        <v>0</v>
      </c>
      <c r="V2792">
        <v>6</v>
      </c>
      <c r="W2792" t="str">
        <f>IF(Table1[[#This Row],[Avg Monthly GB Download]]&lt;5,"Less than 5GB",IF(Table1[[#This Row],[Avg Monthly GB Download]]&lt;10,"Less than 10GB","10 ot more 10GB"))</f>
        <v>Less than 10GB</v>
      </c>
    </row>
    <row r="2793" spans="1:23" x14ac:dyDescent="0.3">
      <c r="A2793" t="s">
        <v>25</v>
      </c>
      <c r="B2793">
        <v>3</v>
      </c>
      <c r="C2793" t="s">
        <v>25</v>
      </c>
      <c r="D2793" t="s">
        <v>22</v>
      </c>
      <c r="E2793" t="s">
        <v>45</v>
      </c>
      <c r="F2793" t="s">
        <v>26</v>
      </c>
      <c r="G2793">
        <v>31</v>
      </c>
      <c r="H2793" t="s">
        <v>21</v>
      </c>
      <c r="I2793" t="s">
        <v>21</v>
      </c>
      <c r="K2793" t="str">
        <f>IF(Table1[[#This Row],[Under 30]]="yes","Under 30",IF(Table1[[#This Row],[Senior]]="yes","Senior","Other"))</f>
        <v>Other</v>
      </c>
      <c r="P2793">
        <v>1</v>
      </c>
      <c r="R2793">
        <v>18</v>
      </c>
      <c r="S2793">
        <v>0</v>
      </c>
      <c r="T2793">
        <v>6.8</v>
      </c>
      <c r="U2793">
        <v>0</v>
      </c>
      <c r="V2793">
        <v>6</v>
      </c>
      <c r="W2793" t="str">
        <f>IF(Table1[[#This Row],[Avg Monthly GB Download]]&lt;5,"Less than 5GB",IF(Table1[[#This Row],[Avg Monthly GB Download]]&lt;10,"Less than 10GB","10 ot more 10GB"))</f>
        <v>Less than 10GB</v>
      </c>
    </row>
    <row r="2794" spans="1:23" x14ac:dyDescent="0.3">
      <c r="A2794" t="s">
        <v>25</v>
      </c>
      <c r="B2794">
        <v>3</v>
      </c>
      <c r="C2794" t="s">
        <v>25</v>
      </c>
      <c r="D2794" t="s">
        <v>22</v>
      </c>
      <c r="E2794" t="s">
        <v>47</v>
      </c>
      <c r="F2794" t="s">
        <v>26</v>
      </c>
      <c r="G2794">
        <v>71</v>
      </c>
      <c r="H2794" t="s">
        <v>21</v>
      </c>
      <c r="I2794" t="s">
        <v>25</v>
      </c>
      <c r="J2794" t="s">
        <v>21</v>
      </c>
      <c r="K2794" t="str">
        <f>IF(Table1[[#This Row],[Under 30]]="yes","Under 30",IF(Table1[[#This Row],[Senior]]="yes","Senior","Other"))</f>
        <v>Senior</v>
      </c>
      <c r="L2794" t="s">
        <v>32</v>
      </c>
      <c r="M2794" t="s">
        <v>33</v>
      </c>
      <c r="N2794" t="s">
        <v>56</v>
      </c>
      <c r="O2794" t="s">
        <v>96</v>
      </c>
      <c r="P2794">
        <v>1</v>
      </c>
      <c r="Q2794">
        <v>1</v>
      </c>
      <c r="R2794">
        <v>15</v>
      </c>
      <c r="S2794">
        <v>1</v>
      </c>
      <c r="T2794">
        <v>8.4</v>
      </c>
      <c r="U2794">
        <v>0</v>
      </c>
      <c r="V2794">
        <v>7</v>
      </c>
      <c r="W2794" t="str">
        <f>IF(Table1[[#This Row],[Avg Monthly GB Download]]&lt;5,"Less than 5GB",IF(Table1[[#This Row],[Avg Monthly GB Download]]&lt;10,"Less than 10GB","10 ot more 10GB"))</f>
        <v>Less than 10GB</v>
      </c>
    </row>
    <row r="2795" spans="1:23" x14ac:dyDescent="0.3">
      <c r="A2795" t="s">
        <v>25</v>
      </c>
      <c r="B2795">
        <v>3</v>
      </c>
      <c r="C2795" t="s">
        <v>25</v>
      </c>
      <c r="D2795" t="s">
        <v>22</v>
      </c>
      <c r="E2795" t="s">
        <v>51</v>
      </c>
      <c r="F2795" t="s">
        <v>26</v>
      </c>
      <c r="G2795">
        <v>52</v>
      </c>
      <c r="H2795" t="s">
        <v>21</v>
      </c>
      <c r="I2795" t="s">
        <v>21</v>
      </c>
      <c r="K2795" t="str">
        <f>IF(Table1[[#This Row],[Under 30]]="yes","Under 30",IF(Table1[[#This Row],[Senior]]="yes","Senior","Other"))</f>
        <v>Other</v>
      </c>
      <c r="P2795">
        <v>1</v>
      </c>
      <c r="R2795">
        <v>44</v>
      </c>
      <c r="S2795">
        <v>0</v>
      </c>
      <c r="T2795">
        <v>6.8</v>
      </c>
      <c r="U2795">
        <v>0</v>
      </c>
      <c r="V2795">
        <v>10</v>
      </c>
      <c r="W2795" t="str">
        <f>IF(Table1[[#This Row],[Avg Monthly GB Download]]&lt;5,"Less than 5GB",IF(Table1[[#This Row],[Avg Monthly GB Download]]&lt;10,"Less than 10GB","10 ot more 10GB"))</f>
        <v>10 ot more 10GB</v>
      </c>
    </row>
    <row r="2796" spans="1:23" x14ac:dyDescent="0.3">
      <c r="A2796" t="s">
        <v>25</v>
      </c>
      <c r="B2796">
        <v>3</v>
      </c>
      <c r="C2796" t="s">
        <v>25</v>
      </c>
      <c r="D2796" t="s">
        <v>22</v>
      </c>
      <c r="E2796" t="s">
        <v>52</v>
      </c>
      <c r="F2796" t="s">
        <v>24</v>
      </c>
      <c r="G2796">
        <v>32</v>
      </c>
      <c r="H2796" t="s">
        <v>21</v>
      </c>
      <c r="I2796" t="s">
        <v>21</v>
      </c>
      <c r="K2796" t="str">
        <f>IF(Table1[[#This Row],[Under 30]]="yes","Under 30",IF(Table1[[#This Row],[Senior]]="yes","Senior","Other"))</f>
        <v>Other</v>
      </c>
      <c r="P2796">
        <v>1</v>
      </c>
      <c r="R2796">
        <v>27</v>
      </c>
      <c r="S2796">
        <v>0</v>
      </c>
      <c r="T2796">
        <v>10</v>
      </c>
      <c r="U2796">
        <v>0</v>
      </c>
      <c r="V2796">
        <v>3</v>
      </c>
      <c r="W2796" t="str">
        <f>IF(Table1[[#This Row],[Avg Monthly GB Download]]&lt;5,"Less than 5GB",IF(Table1[[#This Row],[Avg Monthly GB Download]]&lt;10,"Less than 10GB","10 ot more 10GB"))</f>
        <v>Less than 5GB</v>
      </c>
    </row>
    <row r="2797" spans="1:23" x14ac:dyDescent="0.3">
      <c r="A2797" t="s">
        <v>25</v>
      </c>
      <c r="B2797">
        <v>3</v>
      </c>
      <c r="C2797" t="s">
        <v>25</v>
      </c>
      <c r="D2797" t="s">
        <v>22</v>
      </c>
      <c r="E2797" t="s">
        <v>52</v>
      </c>
      <c r="F2797" t="s">
        <v>24</v>
      </c>
      <c r="G2797">
        <v>43</v>
      </c>
      <c r="H2797" t="s">
        <v>21</v>
      </c>
      <c r="I2797" t="s">
        <v>21</v>
      </c>
      <c r="K2797" t="str">
        <f>IF(Table1[[#This Row],[Under 30]]="yes","Under 30",IF(Table1[[#This Row],[Senior]]="yes","Senior","Other"))</f>
        <v>Other</v>
      </c>
      <c r="P2797">
        <v>1</v>
      </c>
      <c r="Q2797">
        <v>1</v>
      </c>
      <c r="R2797">
        <v>38</v>
      </c>
      <c r="S2797">
        <v>4</v>
      </c>
      <c r="T2797">
        <v>13.7</v>
      </c>
      <c r="U2797">
        <v>0</v>
      </c>
      <c r="V2797">
        <v>9</v>
      </c>
      <c r="W2797" t="str">
        <f>IF(Table1[[#This Row],[Avg Monthly GB Download]]&lt;5,"Less than 5GB",IF(Table1[[#This Row],[Avg Monthly GB Download]]&lt;10,"Less than 10GB","10 ot more 10GB"))</f>
        <v>Less than 10GB</v>
      </c>
    </row>
    <row r="2798" spans="1:23" x14ac:dyDescent="0.3">
      <c r="A2798" t="s">
        <v>25</v>
      </c>
      <c r="B2798">
        <v>3</v>
      </c>
      <c r="C2798" t="s">
        <v>25</v>
      </c>
      <c r="D2798" t="s">
        <v>22</v>
      </c>
      <c r="E2798" t="s">
        <v>52</v>
      </c>
      <c r="F2798" t="s">
        <v>24</v>
      </c>
      <c r="G2798">
        <v>78</v>
      </c>
      <c r="H2798" t="s">
        <v>21</v>
      </c>
      <c r="I2798" t="s">
        <v>25</v>
      </c>
      <c r="J2798" t="s">
        <v>21</v>
      </c>
      <c r="K2798" t="str">
        <f>IF(Table1[[#This Row],[Under 30]]="yes","Under 30",IF(Table1[[#This Row],[Senior]]="yes","Senior","Other"))</f>
        <v>Senior</v>
      </c>
      <c r="L2798" t="s">
        <v>32</v>
      </c>
      <c r="M2798" t="s">
        <v>38</v>
      </c>
      <c r="N2798" t="s">
        <v>90</v>
      </c>
      <c r="O2798" t="s">
        <v>91</v>
      </c>
      <c r="P2798">
        <v>1</v>
      </c>
      <c r="Q2798">
        <v>1</v>
      </c>
      <c r="R2798">
        <v>11</v>
      </c>
      <c r="S2798">
        <v>2</v>
      </c>
      <c r="T2798">
        <v>9</v>
      </c>
      <c r="U2798">
        <v>0</v>
      </c>
      <c r="V2798">
        <v>3</v>
      </c>
      <c r="W2798" t="str">
        <f>IF(Table1[[#This Row],[Avg Monthly GB Download]]&lt;5,"Less than 5GB",IF(Table1[[#This Row],[Avg Monthly GB Download]]&lt;10,"Less than 10GB","10 ot more 10GB"))</f>
        <v>Less than 5GB</v>
      </c>
    </row>
    <row r="2799" spans="1:23" x14ac:dyDescent="0.3">
      <c r="A2799" t="s">
        <v>25</v>
      </c>
      <c r="B2799">
        <v>3</v>
      </c>
      <c r="C2799" t="s">
        <v>25</v>
      </c>
      <c r="D2799" t="s">
        <v>22</v>
      </c>
      <c r="E2799" t="s">
        <v>52</v>
      </c>
      <c r="F2799" t="s">
        <v>26</v>
      </c>
      <c r="G2799">
        <v>21</v>
      </c>
      <c r="H2799" t="s">
        <v>25</v>
      </c>
      <c r="I2799" t="s">
        <v>21</v>
      </c>
      <c r="K2799" t="str">
        <f>IF(Table1[[#This Row],[Under 30]]="yes","Under 30",IF(Table1[[#This Row],[Senior]]="yes","Senior","Other"))</f>
        <v>Under 30</v>
      </c>
      <c r="P2799">
        <v>1</v>
      </c>
      <c r="Q2799">
        <v>1</v>
      </c>
      <c r="R2799">
        <v>33</v>
      </c>
      <c r="S2799">
        <v>4</v>
      </c>
      <c r="T2799">
        <v>4.3</v>
      </c>
      <c r="U2799">
        <v>0</v>
      </c>
      <c r="V2799">
        <v>14</v>
      </c>
      <c r="W2799" t="str">
        <f>IF(Table1[[#This Row],[Avg Monthly GB Download]]&lt;5,"Less than 5GB",IF(Table1[[#This Row],[Avg Monthly GB Download]]&lt;10,"Less than 10GB","10 ot more 10GB"))</f>
        <v>10 ot more 10GB</v>
      </c>
    </row>
    <row r="2800" spans="1:23" x14ac:dyDescent="0.3">
      <c r="A2800" t="s">
        <v>25</v>
      </c>
      <c r="B2800">
        <v>3</v>
      </c>
      <c r="C2800" t="s">
        <v>25</v>
      </c>
      <c r="D2800" t="s">
        <v>22</v>
      </c>
      <c r="E2800" t="s">
        <v>55</v>
      </c>
      <c r="F2800" t="s">
        <v>24</v>
      </c>
      <c r="G2800">
        <v>60</v>
      </c>
      <c r="H2800" t="s">
        <v>21</v>
      </c>
      <c r="I2800" t="s">
        <v>21</v>
      </c>
      <c r="K2800" t="str">
        <f>IF(Table1[[#This Row],[Under 30]]="yes","Under 30",IF(Table1[[#This Row],[Senior]]="yes","Senior","Other"))</f>
        <v>Other</v>
      </c>
      <c r="P2800">
        <v>1</v>
      </c>
      <c r="Q2800">
        <v>1</v>
      </c>
      <c r="R2800">
        <v>28</v>
      </c>
      <c r="S2800">
        <v>5</v>
      </c>
      <c r="T2800">
        <v>15</v>
      </c>
      <c r="U2800">
        <v>0</v>
      </c>
      <c r="V2800">
        <v>5</v>
      </c>
      <c r="W2800" t="str">
        <f>IF(Table1[[#This Row],[Avg Monthly GB Download]]&lt;5,"Less than 5GB",IF(Table1[[#This Row],[Avg Monthly GB Download]]&lt;10,"Less than 10GB","10 ot more 10GB"))</f>
        <v>Less than 10GB</v>
      </c>
    </row>
    <row r="2801" spans="1:23" x14ac:dyDescent="0.3">
      <c r="A2801" t="s">
        <v>25</v>
      </c>
      <c r="B2801">
        <v>3</v>
      </c>
      <c r="C2801" t="s">
        <v>25</v>
      </c>
      <c r="D2801" t="s">
        <v>22</v>
      </c>
      <c r="E2801" t="s">
        <v>58</v>
      </c>
      <c r="F2801" t="s">
        <v>24</v>
      </c>
      <c r="G2801">
        <v>45</v>
      </c>
      <c r="H2801" t="s">
        <v>21</v>
      </c>
      <c r="I2801" t="s">
        <v>21</v>
      </c>
      <c r="K2801" t="str">
        <f>IF(Table1[[#This Row],[Under 30]]="yes","Under 30",IF(Table1[[#This Row],[Senior]]="yes","Senior","Other"))</f>
        <v>Other</v>
      </c>
      <c r="P2801">
        <v>1</v>
      </c>
      <c r="Q2801">
        <v>1</v>
      </c>
      <c r="R2801">
        <v>25</v>
      </c>
      <c r="S2801">
        <v>5</v>
      </c>
      <c r="T2801">
        <v>7.1</v>
      </c>
      <c r="U2801">
        <v>0</v>
      </c>
      <c r="V2801">
        <v>6</v>
      </c>
      <c r="W2801" t="str">
        <f>IF(Table1[[#This Row],[Avg Monthly GB Download]]&lt;5,"Less than 5GB",IF(Table1[[#This Row],[Avg Monthly GB Download]]&lt;10,"Less than 10GB","10 ot more 10GB"))</f>
        <v>Less than 10GB</v>
      </c>
    </row>
    <row r="2802" spans="1:23" x14ac:dyDescent="0.3">
      <c r="A2802" t="s">
        <v>25</v>
      </c>
      <c r="B2802">
        <v>3</v>
      </c>
      <c r="C2802" t="s">
        <v>25</v>
      </c>
      <c r="D2802" t="s">
        <v>22</v>
      </c>
      <c r="E2802" t="s">
        <v>58</v>
      </c>
      <c r="F2802" t="s">
        <v>26</v>
      </c>
      <c r="G2802">
        <v>71</v>
      </c>
      <c r="H2802" t="s">
        <v>21</v>
      </c>
      <c r="I2802" t="s">
        <v>25</v>
      </c>
      <c r="J2802" t="s">
        <v>21</v>
      </c>
      <c r="K2802" t="str">
        <f>IF(Table1[[#This Row],[Under 30]]="yes","Under 30",IF(Table1[[#This Row],[Senior]]="yes","Senior","Other"))</f>
        <v>Senior</v>
      </c>
      <c r="L2802" t="s">
        <v>32</v>
      </c>
      <c r="M2802" t="s">
        <v>38</v>
      </c>
      <c r="N2802" t="s">
        <v>48</v>
      </c>
      <c r="O2802" t="s">
        <v>49</v>
      </c>
      <c r="P2802">
        <v>1</v>
      </c>
      <c r="Q2802">
        <v>1</v>
      </c>
      <c r="R2802">
        <v>25</v>
      </c>
      <c r="S2802">
        <v>2</v>
      </c>
      <c r="T2802">
        <v>13.8</v>
      </c>
      <c r="U2802">
        <v>0</v>
      </c>
      <c r="V2802">
        <v>9</v>
      </c>
      <c r="W2802" t="str">
        <f>IF(Table1[[#This Row],[Avg Monthly GB Download]]&lt;5,"Less than 5GB",IF(Table1[[#This Row],[Avg Monthly GB Download]]&lt;10,"Less than 10GB","10 ot more 10GB"))</f>
        <v>Less than 10GB</v>
      </c>
    </row>
    <row r="2803" spans="1:23" x14ac:dyDescent="0.3">
      <c r="A2803" t="s">
        <v>25</v>
      </c>
      <c r="B2803">
        <v>3</v>
      </c>
      <c r="C2803" t="s">
        <v>25</v>
      </c>
      <c r="D2803" t="s">
        <v>22</v>
      </c>
      <c r="E2803" t="s">
        <v>94</v>
      </c>
      <c r="F2803" t="s">
        <v>26</v>
      </c>
      <c r="G2803">
        <v>35</v>
      </c>
      <c r="H2803" t="s">
        <v>21</v>
      </c>
      <c r="I2803" t="s">
        <v>21</v>
      </c>
      <c r="K2803" t="str">
        <f>IF(Table1[[#This Row],[Under 30]]="yes","Under 30",IF(Table1[[#This Row],[Senior]]="yes","Senior","Other"))</f>
        <v>Other</v>
      </c>
      <c r="P2803">
        <v>1</v>
      </c>
      <c r="Q2803">
        <v>1</v>
      </c>
      <c r="R2803">
        <v>14</v>
      </c>
      <c r="S2803">
        <v>0</v>
      </c>
      <c r="T2803">
        <v>9.8000000000000007</v>
      </c>
      <c r="U2803">
        <v>0</v>
      </c>
      <c r="V2803">
        <v>9</v>
      </c>
      <c r="W2803" t="str">
        <f>IF(Table1[[#This Row],[Avg Monthly GB Download]]&lt;5,"Less than 5GB",IF(Table1[[#This Row],[Avg Monthly GB Download]]&lt;10,"Less than 10GB","10 ot more 10GB"))</f>
        <v>Less than 10GB</v>
      </c>
    </row>
    <row r="2804" spans="1:23" x14ac:dyDescent="0.3">
      <c r="A2804" t="s">
        <v>25</v>
      </c>
      <c r="B2804">
        <v>3</v>
      </c>
      <c r="C2804" t="s">
        <v>25</v>
      </c>
      <c r="D2804" t="s">
        <v>22</v>
      </c>
      <c r="E2804" t="s">
        <v>59</v>
      </c>
      <c r="F2804" t="s">
        <v>26</v>
      </c>
      <c r="G2804">
        <v>57</v>
      </c>
      <c r="H2804" t="s">
        <v>21</v>
      </c>
      <c r="I2804" t="s">
        <v>21</v>
      </c>
      <c r="K2804" t="str">
        <f>IF(Table1[[#This Row],[Under 30]]="yes","Under 30",IF(Table1[[#This Row],[Senior]]="yes","Senior","Other"))</f>
        <v>Other</v>
      </c>
      <c r="P2804">
        <v>1</v>
      </c>
      <c r="Q2804">
        <v>1</v>
      </c>
      <c r="R2804">
        <v>40</v>
      </c>
      <c r="S2804">
        <v>2</v>
      </c>
      <c r="T2804">
        <v>11.3</v>
      </c>
      <c r="U2804">
        <v>0</v>
      </c>
      <c r="V2804">
        <v>11</v>
      </c>
      <c r="W2804" t="str">
        <f>IF(Table1[[#This Row],[Avg Monthly GB Download]]&lt;5,"Less than 5GB",IF(Table1[[#This Row],[Avg Monthly GB Download]]&lt;10,"Less than 10GB","10 ot more 10GB"))</f>
        <v>10 ot more 10GB</v>
      </c>
    </row>
    <row r="2805" spans="1:23" x14ac:dyDescent="0.3">
      <c r="A2805" t="s">
        <v>25</v>
      </c>
      <c r="B2805">
        <v>3</v>
      </c>
      <c r="C2805" t="s">
        <v>25</v>
      </c>
      <c r="D2805" t="s">
        <v>22</v>
      </c>
      <c r="E2805" t="s">
        <v>60</v>
      </c>
      <c r="F2805" t="s">
        <v>26</v>
      </c>
      <c r="G2805">
        <v>68</v>
      </c>
      <c r="H2805" t="s">
        <v>21</v>
      </c>
      <c r="I2805" t="s">
        <v>25</v>
      </c>
      <c r="J2805" t="s">
        <v>21</v>
      </c>
      <c r="K2805" t="str">
        <f>IF(Table1[[#This Row],[Under 30]]="yes","Under 30",IF(Table1[[#This Row],[Senior]]="yes","Senior","Other"))</f>
        <v>Senior</v>
      </c>
      <c r="L2805" t="s">
        <v>32</v>
      </c>
      <c r="M2805" t="s">
        <v>38</v>
      </c>
      <c r="N2805" t="s">
        <v>56</v>
      </c>
      <c r="O2805" t="s">
        <v>96</v>
      </c>
      <c r="P2805">
        <v>1</v>
      </c>
      <c r="Q2805">
        <v>1</v>
      </c>
      <c r="R2805">
        <v>37</v>
      </c>
      <c r="S2805">
        <v>2</v>
      </c>
      <c r="T2805">
        <v>10.4</v>
      </c>
      <c r="U2805">
        <v>0</v>
      </c>
      <c r="V2805">
        <v>6</v>
      </c>
      <c r="W2805" t="str">
        <f>IF(Table1[[#This Row],[Avg Monthly GB Download]]&lt;5,"Less than 5GB",IF(Table1[[#This Row],[Avg Monthly GB Download]]&lt;10,"Less than 10GB","10 ot more 10GB"))</f>
        <v>Less than 10GB</v>
      </c>
    </row>
    <row r="2806" spans="1:23" x14ac:dyDescent="0.3">
      <c r="A2806" t="s">
        <v>25</v>
      </c>
      <c r="B2806">
        <v>3</v>
      </c>
      <c r="C2806" t="s">
        <v>25</v>
      </c>
      <c r="D2806" t="s">
        <v>22</v>
      </c>
      <c r="E2806" t="s">
        <v>62</v>
      </c>
      <c r="F2806" t="s">
        <v>24</v>
      </c>
      <c r="G2806">
        <v>28</v>
      </c>
      <c r="H2806" t="s">
        <v>25</v>
      </c>
      <c r="I2806" t="s">
        <v>21</v>
      </c>
      <c r="K2806" t="str">
        <f>IF(Table1[[#This Row],[Under 30]]="yes","Under 30",IF(Table1[[#This Row],[Senior]]="yes","Senior","Other"))</f>
        <v>Under 30</v>
      </c>
      <c r="P2806">
        <v>1</v>
      </c>
      <c r="Q2806">
        <v>1</v>
      </c>
      <c r="R2806">
        <v>50</v>
      </c>
      <c r="S2806">
        <v>0</v>
      </c>
      <c r="T2806">
        <v>12.1</v>
      </c>
      <c r="U2806">
        <v>0</v>
      </c>
      <c r="V2806">
        <v>25</v>
      </c>
      <c r="W2806" t="str">
        <f>IF(Table1[[#This Row],[Avg Monthly GB Download]]&lt;5,"Less than 5GB",IF(Table1[[#This Row],[Avg Monthly GB Download]]&lt;10,"Less than 10GB","10 ot more 10GB"))</f>
        <v>10 ot more 10GB</v>
      </c>
    </row>
    <row r="2807" spans="1:23" x14ac:dyDescent="0.3">
      <c r="A2807" t="s">
        <v>25</v>
      </c>
      <c r="B2807">
        <v>3</v>
      </c>
      <c r="C2807" t="s">
        <v>25</v>
      </c>
      <c r="D2807" t="s">
        <v>22</v>
      </c>
      <c r="E2807" t="s">
        <v>63</v>
      </c>
      <c r="F2807" t="s">
        <v>26</v>
      </c>
      <c r="G2807">
        <v>40</v>
      </c>
      <c r="H2807" t="s">
        <v>21</v>
      </c>
      <c r="I2807" t="s">
        <v>21</v>
      </c>
      <c r="K2807" t="str">
        <f>IF(Table1[[#This Row],[Under 30]]="yes","Under 30",IF(Table1[[#This Row],[Senior]]="yes","Senior","Other"))</f>
        <v>Other</v>
      </c>
      <c r="P2807">
        <v>1</v>
      </c>
      <c r="R2807">
        <v>24</v>
      </c>
      <c r="S2807">
        <v>0</v>
      </c>
      <c r="T2807">
        <v>6.8</v>
      </c>
      <c r="U2807">
        <v>0</v>
      </c>
      <c r="V2807">
        <v>2</v>
      </c>
      <c r="W2807" t="str">
        <f>IF(Table1[[#This Row],[Avg Monthly GB Download]]&lt;5,"Less than 5GB",IF(Table1[[#This Row],[Avg Monthly GB Download]]&lt;10,"Less than 10GB","10 ot more 10GB"))</f>
        <v>Less than 5GB</v>
      </c>
    </row>
    <row r="2808" spans="1:23" x14ac:dyDescent="0.3">
      <c r="A2808" t="s">
        <v>25</v>
      </c>
      <c r="B2808">
        <v>3</v>
      </c>
      <c r="C2808" t="s">
        <v>25</v>
      </c>
      <c r="D2808" t="s">
        <v>22</v>
      </c>
      <c r="E2808" t="s">
        <v>64</v>
      </c>
      <c r="F2808" t="s">
        <v>24</v>
      </c>
      <c r="G2808">
        <v>36</v>
      </c>
      <c r="H2808" t="s">
        <v>21</v>
      </c>
      <c r="I2808" t="s">
        <v>21</v>
      </c>
      <c r="K2808" t="str">
        <f>IF(Table1[[#This Row],[Under 30]]="yes","Under 30",IF(Table1[[#This Row],[Senior]]="yes","Senior","Other"))</f>
        <v>Other</v>
      </c>
      <c r="P2808">
        <v>1</v>
      </c>
      <c r="Q2808">
        <v>1</v>
      </c>
      <c r="R2808">
        <v>50</v>
      </c>
      <c r="S2808">
        <v>1</v>
      </c>
      <c r="T2808">
        <v>9.4</v>
      </c>
      <c r="U2808">
        <v>0</v>
      </c>
      <c r="V2808">
        <v>7</v>
      </c>
      <c r="W2808" t="str">
        <f>IF(Table1[[#This Row],[Avg Monthly GB Download]]&lt;5,"Less than 5GB",IF(Table1[[#This Row],[Avg Monthly GB Download]]&lt;10,"Less than 10GB","10 ot more 10GB"))</f>
        <v>Less than 10GB</v>
      </c>
    </row>
    <row r="2809" spans="1:23" x14ac:dyDescent="0.3">
      <c r="A2809" t="s">
        <v>25</v>
      </c>
      <c r="B2809">
        <v>3</v>
      </c>
      <c r="C2809" t="s">
        <v>25</v>
      </c>
      <c r="D2809" t="s">
        <v>22</v>
      </c>
      <c r="E2809" t="s">
        <v>64</v>
      </c>
      <c r="F2809" t="s">
        <v>24</v>
      </c>
      <c r="G2809">
        <v>72</v>
      </c>
      <c r="H2809" t="s">
        <v>21</v>
      </c>
      <c r="I2809" t="s">
        <v>25</v>
      </c>
      <c r="J2809" t="s">
        <v>21</v>
      </c>
      <c r="K2809" t="str">
        <f>IF(Table1[[#This Row],[Under 30]]="yes","Under 30",IF(Table1[[#This Row],[Senior]]="yes","Senior","Other"))</f>
        <v>Senior</v>
      </c>
      <c r="L2809" t="s">
        <v>32</v>
      </c>
      <c r="M2809" t="s">
        <v>38</v>
      </c>
      <c r="N2809" t="s">
        <v>65</v>
      </c>
      <c r="O2809" t="s">
        <v>97</v>
      </c>
      <c r="P2809">
        <v>1</v>
      </c>
      <c r="Q2809">
        <v>1</v>
      </c>
      <c r="R2809">
        <v>49</v>
      </c>
      <c r="S2809">
        <v>4</v>
      </c>
      <c r="T2809">
        <v>17.3</v>
      </c>
      <c r="U2809">
        <v>0</v>
      </c>
      <c r="V2809">
        <v>10</v>
      </c>
      <c r="W2809" t="str">
        <f>IF(Table1[[#This Row],[Avg Monthly GB Download]]&lt;5,"Less than 5GB",IF(Table1[[#This Row],[Avg Monthly GB Download]]&lt;10,"Less than 10GB","10 ot more 10GB"))</f>
        <v>10 ot more 10GB</v>
      </c>
    </row>
    <row r="2810" spans="1:23" x14ac:dyDescent="0.3">
      <c r="A2810" t="s">
        <v>25</v>
      </c>
      <c r="B2810">
        <v>3</v>
      </c>
      <c r="C2810" t="s">
        <v>25</v>
      </c>
      <c r="D2810" t="s">
        <v>22</v>
      </c>
      <c r="E2810" t="s">
        <v>64</v>
      </c>
      <c r="F2810" t="s">
        <v>24</v>
      </c>
      <c r="G2810">
        <v>72</v>
      </c>
      <c r="H2810" t="s">
        <v>21</v>
      </c>
      <c r="I2810" t="s">
        <v>25</v>
      </c>
      <c r="J2810" t="s">
        <v>21</v>
      </c>
      <c r="K2810" t="str">
        <f>IF(Table1[[#This Row],[Under 30]]="yes","Under 30",IF(Table1[[#This Row],[Senior]]="yes","Senior","Other"))</f>
        <v>Senior</v>
      </c>
      <c r="L2810" t="s">
        <v>32</v>
      </c>
      <c r="M2810" t="s">
        <v>38</v>
      </c>
      <c r="N2810" t="s">
        <v>34</v>
      </c>
      <c r="O2810" t="s">
        <v>34</v>
      </c>
      <c r="P2810">
        <v>1</v>
      </c>
      <c r="R2810">
        <v>12</v>
      </c>
      <c r="S2810">
        <v>0</v>
      </c>
      <c r="T2810">
        <v>16.399999999999999</v>
      </c>
      <c r="U2810">
        <v>0</v>
      </c>
      <c r="V2810">
        <v>1</v>
      </c>
      <c r="W2810" t="str">
        <f>IF(Table1[[#This Row],[Avg Monthly GB Download]]&lt;5,"Less than 5GB",IF(Table1[[#This Row],[Avg Monthly GB Download]]&lt;10,"Less than 10GB","10 ot more 10GB"))</f>
        <v>Less than 5GB</v>
      </c>
    </row>
    <row r="2811" spans="1:23" x14ac:dyDescent="0.3">
      <c r="A2811" t="s">
        <v>25</v>
      </c>
      <c r="B2811">
        <v>3</v>
      </c>
      <c r="C2811" t="s">
        <v>25</v>
      </c>
      <c r="D2811" t="s">
        <v>22</v>
      </c>
      <c r="E2811" t="s">
        <v>64</v>
      </c>
      <c r="F2811" t="s">
        <v>26</v>
      </c>
      <c r="G2811">
        <v>25</v>
      </c>
      <c r="H2811" t="s">
        <v>25</v>
      </c>
      <c r="I2811" t="s">
        <v>21</v>
      </c>
      <c r="K2811" t="str">
        <f>IF(Table1[[#This Row],[Under 30]]="yes","Under 30",IF(Table1[[#This Row],[Senior]]="yes","Senior","Other"))</f>
        <v>Under 30</v>
      </c>
      <c r="P2811">
        <v>1</v>
      </c>
      <c r="Q2811">
        <v>1</v>
      </c>
      <c r="R2811">
        <v>22</v>
      </c>
      <c r="S2811">
        <v>2</v>
      </c>
      <c r="T2811">
        <v>11.7</v>
      </c>
      <c r="U2811">
        <v>0</v>
      </c>
      <c r="V2811">
        <v>8</v>
      </c>
      <c r="W2811" t="str">
        <f>IF(Table1[[#This Row],[Avg Monthly GB Download]]&lt;5,"Less than 5GB",IF(Table1[[#This Row],[Avg Monthly GB Download]]&lt;10,"Less than 10GB","10 ot more 10GB"))</f>
        <v>Less than 10GB</v>
      </c>
    </row>
    <row r="2812" spans="1:23" x14ac:dyDescent="0.3">
      <c r="A2812" t="s">
        <v>25</v>
      </c>
      <c r="B2812">
        <v>3</v>
      </c>
      <c r="C2812" t="s">
        <v>25</v>
      </c>
      <c r="D2812" t="s">
        <v>22</v>
      </c>
      <c r="E2812" t="s">
        <v>67</v>
      </c>
      <c r="F2812" t="s">
        <v>24</v>
      </c>
      <c r="G2812">
        <v>20</v>
      </c>
      <c r="H2812" t="s">
        <v>25</v>
      </c>
      <c r="I2812" t="s">
        <v>21</v>
      </c>
      <c r="K2812" t="str">
        <f>IF(Table1[[#This Row],[Under 30]]="yes","Under 30",IF(Table1[[#This Row],[Senior]]="yes","Senior","Other"))</f>
        <v>Under 30</v>
      </c>
      <c r="P2812">
        <v>1</v>
      </c>
      <c r="Q2812">
        <v>1</v>
      </c>
      <c r="R2812">
        <v>33</v>
      </c>
      <c r="S2812">
        <v>5</v>
      </c>
      <c r="T2812">
        <v>9.5</v>
      </c>
      <c r="U2812">
        <v>0</v>
      </c>
      <c r="V2812">
        <v>15</v>
      </c>
      <c r="W2812" t="str">
        <f>IF(Table1[[#This Row],[Avg Monthly GB Download]]&lt;5,"Less than 5GB",IF(Table1[[#This Row],[Avg Monthly GB Download]]&lt;10,"Less than 10GB","10 ot more 10GB"))</f>
        <v>10 ot more 10GB</v>
      </c>
    </row>
    <row r="2813" spans="1:23" x14ac:dyDescent="0.3">
      <c r="A2813" t="s">
        <v>25</v>
      </c>
      <c r="B2813">
        <v>3</v>
      </c>
      <c r="C2813" t="s">
        <v>25</v>
      </c>
      <c r="D2813" t="s">
        <v>22</v>
      </c>
      <c r="E2813" t="s">
        <v>68</v>
      </c>
      <c r="F2813" t="s">
        <v>24</v>
      </c>
      <c r="G2813">
        <v>47</v>
      </c>
      <c r="H2813" t="s">
        <v>21</v>
      </c>
      <c r="I2813" t="s">
        <v>21</v>
      </c>
      <c r="K2813" t="str">
        <f>IF(Table1[[#This Row],[Under 30]]="yes","Under 30",IF(Table1[[#This Row],[Senior]]="yes","Senior","Other"))</f>
        <v>Other</v>
      </c>
      <c r="P2813">
        <v>1</v>
      </c>
      <c r="R2813">
        <v>15</v>
      </c>
      <c r="S2813">
        <v>0</v>
      </c>
      <c r="T2813">
        <v>10.4</v>
      </c>
      <c r="U2813">
        <v>0</v>
      </c>
      <c r="V2813">
        <v>18</v>
      </c>
      <c r="W2813" t="str">
        <f>IF(Table1[[#This Row],[Avg Monthly GB Download]]&lt;5,"Less than 5GB",IF(Table1[[#This Row],[Avg Monthly GB Download]]&lt;10,"Less than 10GB","10 ot more 10GB"))</f>
        <v>10 ot more 10GB</v>
      </c>
    </row>
    <row r="2814" spans="1:23" x14ac:dyDescent="0.3">
      <c r="A2814" t="s">
        <v>25</v>
      </c>
      <c r="B2814">
        <v>3</v>
      </c>
      <c r="C2814" t="s">
        <v>25</v>
      </c>
      <c r="D2814" t="s">
        <v>22</v>
      </c>
      <c r="E2814" t="s">
        <v>68</v>
      </c>
      <c r="F2814" t="s">
        <v>26</v>
      </c>
      <c r="G2814">
        <v>79</v>
      </c>
      <c r="H2814" t="s">
        <v>21</v>
      </c>
      <c r="I2814" t="s">
        <v>25</v>
      </c>
      <c r="J2814" t="s">
        <v>21</v>
      </c>
      <c r="K2814" t="str">
        <f>IF(Table1[[#This Row],[Under 30]]="yes","Under 30",IF(Table1[[#This Row],[Senior]]="yes","Senior","Other"))</f>
        <v>Senior</v>
      </c>
      <c r="L2814" t="s">
        <v>32</v>
      </c>
      <c r="M2814" t="s">
        <v>38</v>
      </c>
      <c r="N2814" t="s">
        <v>56</v>
      </c>
      <c r="O2814" t="s">
        <v>96</v>
      </c>
      <c r="P2814">
        <v>1</v>
      </c>
      <c r="Q2814">
        <v>1</v>
      </c>
      <c r="R2814">
        <v>45</v>
      </c>
      <c r="S2814">
        <v>3</v>
      </c>
      <c r="T2814">
        <v>204.7</v>
      </c>
      <c r="U2814">
        <v>0</v>
      </c>
      <c r="V2814">
        <v>4</v>
      </c>
      <c r="W2814" t="str">
        <f>IF(Table1[[#This Row],[Avg Monthly GB Download]]&lt;5,"Less than 5GB",IF(Table1[[#This Row],[Avg Monthly GB Download]]&lt;10,"Less than 10GB","10 ot more 10GB"))</f>
        <v>Less than 5GB</v>
      </c>
    </row>
    <row r="2815" spans="1:23" x14ac:dyDescent="0.3">
      <c r="A2815" t="s">
        <v>25</v>
      </c>
      <c r="B2815">
        <v>3</v>
      </c>
      <c r="C2815" t="s">
        <v>25</v>
      </c>
      <c r="D2815" t="s">
        <v>22</v>
      </c>
      <c r="E2815" t="s">
        <v>69</v>
      </c>
      <c r="F2815" t="s">
        <v>24</v>
      </c>
      <c r="G2815">
        <v>72</v>
      </c>
      <c r="H2815" t="s">
        <v>21</v>
      </c>
      <c r="I2815" t="s">
        <v>25</v>
      </c>
      <c r="J2815" t="s">
        <v>21</v>
      </c>
      <c r="K2815" t="str">
        <f>IF(Table1[[#This Row],[Under 30]]="yes","Under 30",IF(Table1[[#This Row],[Senior]]="yes","Senior","Other"))</f>
        <v>Senior</v>
      </c>
      <c r="L2815" t="s">
        <v>32</v>
      </c>
      <c r="M2815" t="s">
        <v>38</v>
      </c>
      <c r="N2815" t="s">
        <v>65</v>
      </c>
      <c r="O2815" t="s">
        <v>105</v>
      </c>
      <c r="P2815">
        <v>1</v>
      </c>
      <c r="Q2815">
        <v>1</v>
      </c>
      <c r="R2815">
        <v>52</v>
      </c>
      <c r="S2815">
        <v>5</v>
      </c>
      <c r="T2815">
        <v>5.2</v>
      </c>
      <c r="U2815">
        <v>0</v>
      </c>
      <c r="V2815">
        <v>6</v>
      </c>
      <c r="W2815" t="str">
        <f>IF(Table1[[#This Row],[Avg Monthly GB Download]]&lt;5,"Less than 5GB",IF(Table1[[#This Row],[Avg Monthly GB Download]]&lt;10,"Less than 10GB","10 ot more 10GB"))</f>
        <v>Less than 10GB</v>
      </c>
    </row>
    <row r="2816" spans="1:23" x14ac:dyDescent="0.3">
      <c r="A2816" t="s">
        <v>25</v>
      </c>
      <c r="B2816">
        <v>3</v>
      </c>
      <c r="C2816" t="s">
        <v>25</v>
      </c>
      <c r="D2816" t="s">
        <v>22</v>
      </c>
      <c r="E2816" t="s">
        <v>70</v>
      </c>
      <c r="F2816" t="s">
        <v>24</v>
      </c>
      <c r="G2816">
        <v>54</v>
      </c>
      <c r="H2816" t="s">
        <v>21</v>
      </c>
      <c r="I2816" t="s">
        <v>21</v>
      </c>
      <c r="K2816" t="str">
        <f>IF(Table1[[#This Row],[Under 30]]="yes","Under 30",IF(Table1[[#This Row],[Senior]]="yes","Senior","Other"))</f>
        <v>Other</v>
      </c>
      <c r="P2816">
        <v>1</v>
      </c>
      <c r="R2816">
        <v>37</v>
      </c>
      <c r="S2816">
        <v>1</v>
      </c>
      <c r="T2816">
        <v>0.8</v>
      </c>
      <c r="U2816">
        <v>0</v>
      </c>
      <c r="V2816">
        <v>3</v>
      </c>
      <c r="W2816" t="str">
        <f>IF(Table1[[#This Row],[Avg Monthly GB Download]]&lt;5,"Less than 5GB",IF(Table1[[#This Row],[Avg Monthly GB Download]]&lt;10,"Less than 10GB","10 ot more 10GB"))</f>
        <v>Less than 5GB</v>
      </c>
    </row>
    <row r="2817" spans="1:23" x14ac:dyDescent="0.3">
      <c r="A2817" t="s">
        <v>25</v>
      </c>
      <c r="B2817">
        <v>3</v>
      </c>
      <c r="C2817" t="s">
        <v>25</v>
      </c>
      <c r="D2817" t="s">
        <v>22</v>
      </c>
      <c r="E2817" t="s">
        <v>70</v>
      </c>
      <c r="F2817" t="s">
        <v>26</v>
      </c>
      <c r="G2817">
        <v>55</v>
      </c>
      <c r="H2817" t="s">
        <v>21</v>
      </c>
      <c r="I2817" t="s">
        <v>21</v>
      </c>
      <c r="K2817" t="str">
        <f>IF(Table1[[#This Row],[Under 30]]="yes","Under 30",IF(Table1[[#This Row],[Senior]]="yes","Senior","Other"))</f>
        <v>Other</v>
      </c>
      <c r="P2817">
        <v>1</v>
      </c>
      <c r="R2817">
        <v>38</v>
      </c>
      <c r="S2817">
        <v>1</v>
      </c>
      <c r="T2817">
        <v>5.3</v>
      </c>
      <c r="U2817">
        <v>0</v>
      </c>
      <c r="V2817">
        <v>6</v>
      </c>
      <c r="W2817" t="str">
        <f>IF(Table1[[#This Row],[Avg Monthly GB Download]]&lt;5,"Less than 5GB",IF(Table1[[#This Row],[Avg Monthly GB Download]]&lt;10,"Less than 10GB","10 ot more 10GB"))</f>
        <v>Less than 10GB</v>
      </c>
    </row>
    <row r="2818" spans="1:23" x14ac:dyDescent="0.3">
      <c r="A2818" t="s">
        <v>25</v>
      </c>
      <c r="B2818">
        <v>3</v>
      </c>
      <c r="C2818" t="s">
        <v>25</v>
      </c>
      <c r="D2818" t="s">
        <v>22</v>
      </c>
      <c r="E2818" t="s">
        <v>70</v>
      </c>
      <c r="F2818" t="s">
        <v>26</v>
      </c>
      <c r="G2818">
        <v>63</v>
      </c>
      <c r="H2818" t="s">
        <v>21</v>
      </c>
      <c r="I2818" t="s">
        <v>21</v>
      </c>
      <c r="K2818" t="str">
        <f>IF(Table1[[#This Row],[Under 30]]="yes","Under 30",IF(Table1[[#This Row],[Senior]]="yes","Senior","Other"))</f>
        <v>Other</v>
      </c>
      <c r="P2818">
        <v>1</v>
      </c>
      <c r="Q2818">
        <v>1</v>
      </c>
      <c r="R2818">
        <v>50</v>
      </c>
      <c r="S2818">
        <v>0</v>
      </c>
      <c r="T2818">
        <v>11.1</v>
      </c>
      <c r="U2818">
        <v>0</v>
      </c>
      <c r="V2818">
        <v>4</v>
      </c>
      <c r="W2818" t="str">
        <f>IF(Table1[[#This Row],[Avg Monthly GB Download]]&lt;5,"Less than 5GB",IF(Table1[[#This Row],[Avg Monthly GB Download]]&lt;10,"Less than 10GB","10 ot more 10GB"))</f>
        <v>Less than 5GB</v>
      </c>
    </row>
    <row r="2819" spans="1:23" x14ac:dyDescent="0.3">
      <c r="A2819" t="s">
        <v>25</v>
      </c>
      <c r="B2819">
        <v>3</v>
      </c>
      <c r="C2819" t="s">
        <v>25</v>
      </c>
      <c r="D2819" t="s">
        <v>22</v>
      </c>
      <c r="E2819" t="s">
        <v>73</v>
      </c>
      <c r="F2819" t="s">
        <v>26</v>
      </c>
      <c r="G2819">
        <v>55</v>
      </c>
      <c r="H2819" t="s">
        <v>21</v>
      </c>
      <c r="I2819" t="s">
        <v>21</v>
      </c>
      <c r="K2819" t="str">
        <f>IF(Table1[[#This Row],[Under 30]]="yes","Under 30",IF(Table1[[#This Row],[Senior]]="yes","Senior","Other"))</f>
        <v>Other</v>
      </c>
      <c r="P2819">
        <v>1</v>
      </c>
      <c r="Q2819">
        <v>1</v>
      </c>
      <c r="R2819">
        <v>41</v>
      </c>
      <c r="S2819">
        <v>0</v>
      </c>
      <c r="T2819">
        <v>13.4</v>
      </c>
      <c r="U2819">
        <v>0</v>
      </c>
      <c r="V2819">
        <v>1</v>
      </c>
      <c r="W2819" t="str">
        <f>IF(Table1[[#This Row],[Avg Monthly GB Download]]&lt;5,"Less than 5GB",IF(Table1[[#This Row],[Avg Monthly GB Download]]&lt;10,"Less than 10GB","10 ot more 10GB"))</f>
        <v>Less than 5GB</v>
      </c>
    </row>
    <row r="2820" spans="1:23" x14ac:dyDescent="0.3">
      <c r="A2820" t="s">
        <v>25</v>
      </c>
      <c r="B2820">
        <v>3</v>
      </c>
      <c r="C2820" t="s">
        <v>25</v>
      </c>
      <c r="D2820" t="s">
        <v>22</v>
      </c>
      <c r="E2820" t="s">
        <v>73</v>
      </c>
      <c r="F2820" t="s">
        <v>26</v>
      </c>
      <c r="G2820">
        <v>82</v>
      </c>
      <c r="H2820" t="s">
        <v>21</v>
      </c>
      <c r="I2820" t="s">
        <v>25</v>
      </c>
      <c r="J2820" t="s">
        <v>21</v>
      </c>
      <c r="K2820" t="str">
        <f>IF(Table1[[#This Row],[Under 30]]="yes","Under 30",IF(Table1[[#This Row],[Senior]]="yes","Senior","Other"))</f>
        <v>Senior</v>
      </c>
      <c r="L2820" t="s">
        <v>32</v>
      </c>
      <c r="M2820" t="s">
        <v>38</v>
      </c>
      <c r="N2820" t="s">
        <v>56</v>
      </c>
      <c r="O2820" t="s">
        <v>57</v>
      </c>
      <c r="P2820">
        <v>1</v>
      </c>
      <c r="Q2820">
        <v>1</v>
      </c>
      <c r="R2820">
        <v>49</v>
      </c>
      <c r="S2820">
        <v>2</v>
      </c>
      <c r="T2820">
        <v>15.2</v>
      </c>
      <c r="U2820">
        <v>0</v>
      </c>
      <c r="V2820">
        <v>3</v>
      </c>
      <c r="W2820" t="str">
        <f>IF(Table1[[#This Row],[Avg Monthly GB Download]]&lt;5,"Less than 5GB",IF(Table1[[#This Row],[Avg Monthly GB Download]]&lt;10,"Less than 10GB","10 ot more 10GB"))</f>
        <v>Less than 5GB</v>
      </c>
    </row>
    <row r="2821" spans="1:23" x14ac:dyDescent="0.3">
      <c r="A2821" t="s">
        <v>25</v>
      </c>
      <c r="B2821">
        <v>3</v>
      </c>
      <c r="C2821" t="s">
        <v>25</v>
      </c>
      <c r="D2821" t="s">
        <v>22</v>
      </c>
      <c r="E2821" t="s">
        <v>75</v>
      </c>
      <c r="F2821" t="s">
        <v>26</v>
      </c>
      <c r="G2821">
        <v>30</v>
      </c>
      <c r="H2821" t="s">
        <v>21</v>
      </c>
      <c r="I2821" t="s">
        <v>21</v>
      </c>
      <c r="K2821" t="str">
        <f>IF(Table1[[#This Row],[Under 30]]="yes","Under 30",IF(Table1[[#This Row],[Senior]]="yes","Senior","Other"))</f>
        <v>Other</v>
      </c>
      <c r="P2821">
        <v>1</v>
      </c>
      <c r="Q2821">
        <v>1</v>
      </c>
      <c r="R2821">
        <v>51</v>
      </c>
      <c r="S2821">
        <v>0</v>
      </c>
      <c r="T2821">
        <v>5.4</v>
      </c>
      <c r="U2821">
        <v>0</v>
      </c>
      <c r="V2821">
        <v>37</v>
      </c>
      <c r="W2821" t="str">
        <f>IF(Table1[[#This Row],[Avg Monthly GB Download]]&lt;5,"Less than 5GB",IF(Table1[[#This Row],[Avg Monthly GB Download]]&lt;10,"Less than 10GB","10 ot more 10GB"))</f>
        <v>10 ot more 10GB</v>
      </c>
    </row>
    <row r="2822" spans="1:23" x14ac:dyDescent="0.3">
      <c r="A2822" t="s">
        <v>25</v>
      </c>
      <c r="B2822">
        <v>3</v>
      </c>
      <c r="C2822" t="s">
        <v>25</v>
      </c>
      <c r="D2822" t="s">
        <v>22</v>
      </c>
      <c r="E2822" t="s">
        <v>75</v>
      </c>
      <c r="F2822" t="s">
        <v>26</v>
      </c>
      <c r="G2822">
        <v>32</v>
      </c>
      <c r="H2822" t="s">
        <v>21</v>
      </c>
      <c r="I2822" t="s">
        <v>21</v>
      </c>
      <c r="K2822" t="str">
        <f>IF(Table1[[#This Row],[Under 30]]="yes","Under 30",IF(Table1[[#This Row],[Senior]]="yes","Senior","Other"))</f>
        <v>Other</v>
      </c>
      <c r="P2822">
        <v>1</v>
      </c>
      <c r="Q2822">
        <v>1</v>
      </c>
      <c r="R2822">
        <v>44</v>
      </c>
      <c r="S2822">
        <v>2</v>
      </c>
      <c r="T2822">
        <v>7.2</v>
      </c>
      <c r="U2822">
        <v>0</v>
      </c>
      <c r="V2822">
        <v>3</v>
      </c>
      <c r="W2822" t="str">
        <f>IF(Table1[[#This Row],[Avg Monthly GB Download]]&lt;5,"Less than 5GB",IF(Table1[[#This Row],[Avg Monthly GB Download]]&lt;10,"Less than 10GB","10 ot more 10GB"))</f>
        <v>Less than 5GB</v>
      </c>
    </row>
    <row r="2823" spans="1:23" x14ac:dyDescent="0.3">
      <c r="A2823" t="s">
        <v>25</v>
      </c>
      <c r="B2823">
        <v>3</v>
      </c>
      <c r="C2823" t="s">
        <v>25</v>
      </c>
      <c r="D2823" t="s">
        <v>22</v>
      </c>
      <c r="E2823" t="s">
        <v>76</v>
      </c>
      <c r="F2823" t="s">
        <v>24</v>
      </c>
      <c r="G2823">
        <v>21</v>
      </c>
      <c r="H2823" t="s">
        <v>25</v>
      </c>
      <c r="I2823" t="s">
        <v>21</v>
      </c>
      <c r="K2823" t="str">
        <f>IF(Table1[[#This Row],[Under 30]]="yes","Under 30",IF(Table1[[#This Row],[Senior]]="yes","Senior","Other"))</f>
        <v>Under 30</v>
      </c>
      <c r="P2823">
        <v>1</v>
      </c>
      <c r="Q2823">
        <v>1</v>
      </c>
      <c r="R2823">
        <v>29</v>
      </c>
      <c r="S2823">
        <v>1</v>
      </c>
      <c r="T2823">
        <v>20.3</v>
      </c>
      <c r="U2823">
        <v>0</v>
      </c>
      <c r="V2823">
        <v>17</v>
      </c>
      <c r="W2823" t="str">
        <f>IF(Table1[[#This Row],[Avg Monthly GB Download]]&lt;5,"Less than 5GB",IF(Table1[[#This Row],[Avg Monthly GB Download]]&lt;10,"Less than 10GB","10 ot more 10GB"))</f>
        <v>10 ot more 10GB</v>
      </c>
    </row>
    <row r="2824" spans="1:23" x14ac:dyDescent="0.3">
      <c r="A2824" t="s">
        <v>25</v>
      </c>
      <c r="B2824">
        <v>3</v>
      </c>
      <c r="C2824" t="s">
        <v>25</v>
      </c>
      <c r="D2824" t="s">
        <v>22</v>
      </c>
      <c r="E2824" t="s">
        <v>78</v>
      </c>
      <c r="F2824" t="s">
        <v>26</v>
      </c>
      <c r="G2824">
        <v>34</v>
      </c>
      <c r="H2824" t="s">
        <v>21</v>
      </c>
      <c r="I2824" t="s">
        <v>21</v>
      </c>
      <c r="K2824" t="str">
        <f>IF(Table1[[#This Row],[Under 30]]="yes","Under 30",IF(Table1[[#This Row],[Senior]]="yes","Senior","Other"))</f>
        <v>Other</v>
      </c>
      <c r="P2824">
        <v>1</v>
      </c>
      <c r="R2824">
        <v>17</v>
      </c>
      <c r="S2824">
        <v>0</v>
      </c>
      <c r="T2824">
        <v>12.7</v>
      </c>
      <c r="U2824">
        <v>0</v>
      </c>
      <c r="V2824">
        <v>3</v>
      </c>
      <c r="W2824" t="str">
        <f>IF(Table1[[#This Row],[Avg Monthly GB Download]]&lt;5,"Less than 5GB",IF(Table1[[#This Row],[Avg Monthly GB Download]]&lt;10,"Less than 10GB","10 ot more 10GB"))</f>
        <v>Less than 5GB</v>
      </c>
    </row>
    <row r="2825" spans="1:23" x14ac:dyDescent="0.3">
      <c r="A2825" t="s">
        <v>25</v>
      </c>
      <c r="B2825">
        <v>3</v>
      </c>
      <c r="C2825" t="s">
        <v>25</v>
      </c>
      <c r="D2825" t="s">
        <v>22</v>
      </c>
      <c r="E2825" t="s">
        <v>79</v>
      </c>
      <c r="F2825" t="s">
        <v>26</v>
      </c>
      <c r="G2825">
        <v>49</v>
      </c>
      <c r="H2825" t="s">
        <v>21</v>
      </c>
      <c r="I2825" t="s">
        <v>21</v>
      </c>
      <c r="K2825" t="str">
        <f>IF(Table1[[#This Row],[Under 30]]="yes","Under 30",IF(Table1[[#This Row],[Senior]]="yes","Senior","Other"))</f>
        <v>Other</v>
      </c>
      <c r="P2825">
        <v>1</v>
      </c>
      <c r="R2825">
        <v>12</v>
      </c>
      <c r="S2825">
        <v>1</v>
      </c>
      <c r="T2825">
        <v>14.7</v>
      </c>
      <c r="U2825">
        <v>0</v>
      </c>
      <c r="V2825">
        <v>2</v>
      </c>
      <c r="W2825" t="str">
        <f>IF(Table1[[#This Row],[Avg Monthly GB Download]]&lt;5,"Less than 5GB",IF(Table1[[#This Row],[Avg Monthly GB Download]]&lt;10,"Less than 10GB","10 ot more 10GB"))</f>
        <v>Less than 5GB</v>
      </c>
    </row>
    <row r="2826" spans="1:23" x14ac:dyDescent="0.3">
      <c r="A2826" t="s">
        <v>25</v>
      </c>
      <c r="B2826">
        <v>3</v>
      </c>
      <c r="C2826" t="s">
        <v>25</v>
      </c>
      <c r="D2826" t="s">
        <v>22</v>
      </c>
      <c r="E2826" t="s">
        <v>79</v>
      </c>
      <c r="F2826" t="s">
        <v>26</v>
      </c>
      <c r="G2826">
        <v>54</v>
      </c>
      <c r="H2826" t="s">
        <v>21</v>
      </c>
      <c r="I2826" t="s">
        <v>21</v>
      </c>
      <c r="K2826" t="str">
        <f>IF(Table1[[#This Row],[Under 30]]="yes","Under 30",IF(Table1[[#This Row],[Senior]]="yes","Senior","Other"))</f>
        <v>Other</v>
      </c>
      <c r="P2826">
        <v>1</v>
      </c>
      <c r="R2826">
        <v>16</v>
      </c>
      <c r="S2826">
        <v>0</v>
      </c>
      <c r="T2826">
        <v>20.100000000000001</v>
      </c>
      <c r="U2826">
        <v>0</v>
      </c>
      <c r="V2826">
        <v>8</v>
      </c>
      <c r="W2826" t="str">
        <f>IF(Table1[[#This Row],[Avg Monthly GB Download]]&lt;5,"Less than 5GB",IF(Table1[[#This Row],[Avg Monthly GB Download]]&lt;10,"Less than 10GB","10 ot more 10GB"))</f>
        <v>Less than 10GB</v>
      </c>
    </row>
    <row r="2827" spans="1:23" x14ac:dyDescent="0.3">
      <c r="A2827" t="s">
        <v>25</v>
      </c>
      <c r="B2827">
        <v>3</v>
      </c>
      <c r="C2827" t="s">
        <v>25</v>
      </c>
      <c r="D2827" t="s">
        <v>22</v>
      </c>
      <c r="E2827" t="s">
        <v>83</v>
      </c>
      <c r="F2827" t="s">
        <v>24</v>
      </c>
      <c r="G2827">
        <v>68</v>
      </c>
      <c r="H2827" t="s">
        <v>21</v>
      </c>
      <c r="I2827" t="s">
        <v>25</v>
      </c>
      <c r="J2827" t="s">
        <v>21</v>
      </c>
      <c r="K2827" t="str">
        <f>IF(Table1[[#This Row],[Under 30]]="yes","Under 30",IF(Table1[[#This Row],[Senior]]="yes","Senior","Other"))</f>
        <v>Senior</v>
      </c>
      <c r="L2827" t="s">
        <v>32</v>
      </c>
      <c r="M2827" t="s">
        <v>38</v>
      </c>
      <c r="N2827" t="s">
        <v>39</v>
      </c>
      <c r="O2827" t="s">
        <v>104</v>
      </c>
      <c r="P2827">
        <v>1</v>
      </c>
      <c r="Q2827">
        <v>1</v>
      </c>
      <c r="R2827">
        <v>30</v>
      </c>
      <c r="S2827">
        <v>2</v>
      </c>
      <c r="T2827">
        <v>12.3</v>
      </c>
      <c r="U2827">
        <v>0</v>
      </c>
      <c r="V2827">
        <v>1</v>
      </c>
      <c r="W2827" t="str">
        <f>IF(Table1[[#This Row],[Avg Monthly GB Download]]&lt;5,"Less than 5GB",IF(Table1[[#This Row],[Avg Monthly GB Download]]&lt;10,"Less than 10GB","10 ot more 10GB"))</f>
        <v>Less than 5GB</v>
      </c>
    </row>
    <row r="2828" spans="1:23" x14ac:dyDescent="0.3">
      <c r="A2828" t="s">
        <v>25</v>
      </c>
      <c r="B2828">
        <v>3</v>
      </c>
      <c r="C2828" t="s">
        <v>25</v>
      </c>
      <c r="D2828" t="s">
        <v>22</v>
      </c>
      <c r="E2828" t="s">
        <v>84</v>
      </c>
      <c r="F2828" t="s">
        <v>24</v>
      </c>
      <c r="G2828">
        <v>47</v>
      </c>
      <c r="H2828" t="s">
        <v>21</v>
      </c>
      <c r="I2828" t="s">
        <v>21</v>
      </c>
      <c r="K2828" t="str">
        <f>IF(Table1[[#This Row],[Under 30]]="yes","Under 30",IF(Table1[[#This Row],[Senior]]="yes","Senior","Other"))</f>
        <v>Other</v>
      </c>
      <c r="P2828">
        <v>1</v>
      </c>
      <c r="Q2828">
        <v>1</v>
      </c>
      <c r="R2828">
        <v>55</v>
      </c>
      <c r="S2828">
        <v>5</v>
      </c>
      <c r="T2828">
        <v>11.8</v>
      </c>
      <c r="U2828">
        <v>0</v>
      </c>
      <c r="V2828">
        <v>7</v>
      </c>
      <c r="W2828" t="str">
        <f>IF(Table1[[#This Row],[Avg Monthly GB Download]]&lt;5,"Less than 5GB",IF(Table1[[#This Row],[Avg Monthly GB Download]]&lt;10,"Less than 10GB","10 ot more 10GB"))</f>
        <v>Less than 10GB</v>
      </c>
    </row>
    <row r="2829" spans="1:23" x14ac:dyDescent="0.3">
      <c r="A2829" t="s">
        <v>25</v>
      </c>
      <c r="B2829">
        <v>3</v>
      </c>
      <c r="C2829" t="s">
        <v>25</v>
      </c>
      <c r="D2829" t="s">
        <v>22</v>
      </c>
      <c r="E2829" t="s">
        <v>85</v>
      </c>
      <c r="F2829" t="s">
        <v>26</v>
      </c>
      <c r="G2829">
        <v>42</v>
      </c>
      <c r="H2829" t="s">
        <v>21</v>
      </c>
      <c r="I2829" t="s">
        <v>21</v>
      </c>
      <c r="K2829" t="str">
        <f>IF(Table1[[#This Row],[Under 30]]="yes","Under 30",IF(Table1[[#This Row],[Senior]]="yes","Senior","Other"))</f>
        <v>Other</v>
      </c>
      <c r="P2829">
        <v>1</v>
      </c>
      <c r="Q2829">
        <v>1</v>
      </c>
      <c r="R2829">
        <v>35</v>
      </c>
      <c r="S2829">
        <v>0</v>
      </c>
      <c r="T2829">
        <v>58.8</v>
      </c>
      <c r="U2829">
        <v>0</v>
      </c>
      <c r="V2829">
        <v>8</v>
      </c>
      <c r="W2829" t="str">
        <f>IF(Table1[[#This Row],[Avg Monthly GB Download]]&lt;5,"Less than 5GB",IF(Table1[[#This Row],[Avg Monthly GB Download]]&lt;10,"Less than 10GB","10 ot more 10GB"))</f>
        <v>Less than 10GB</v>
      </c>
    </row>
    <row r="2830" spans="1:23" x14ac:dyDescent="0.3">
      <c r="A2830" t="s">
        <v>25</v>
      </c>
      <c r="B2830">
        <v>3</v>
      </c>
      <c r="C2830" t="s">
        <v>25</v>
      </c>
      <c r="D2830" t="s">
        <v>88</v>
      </c>
      <c r="E2830" t="s">
        <v>35</v>
      </c>
      <c r="F2830" t="s">
        <v>24</v>
      </c>
      <c r="G2830">
        <v>20</v>
      </c>
      <c r="H2830" t="s">
        <v>25</v>
      </c>
      <c r="I2830" t="s">
        <v>21</v>
      </c>
      <c r="K2830" t="str">
        <f>IF(Table1[[#This Row],[Under 30]]="yes","Under 30",IF(Table1[[#This Row],[Senior]]="yes","Senior","Other"))</f>
        <v>Under 30</v>
      </c>
      <c r="P2830">
        <v>1</v>
      </c>
      <c r="R2830">
        <v>26</v>
      </c>
      <c r="S2830">
        <v>0</v>
      </c>
      <c r="T2830">
        <v>0</v>
      </c>
      <c r="U2830">
        <v>0</v>
      </c>
      <c r="V2830">
        <v>15</v>
      </c>
      <c r="W2830" t="str">
        <f>IF(Table1[[#This Row],[Avg Monthly GB Download]]&lt;5,"Less than 5GB",IF(Table1[[#This Row],[Avg Monthly GB Download]]&lt;10,"Less than 10GB","10 ot more 10GB"))</f>
        <v>10 ot more 10GB</v>
      </c>
    </row>
    <row r="2831" spans="1:23" x14ac:dyDescent="0.3">
      <c r="A2831" t="s">
        <v>25</v>
      </c>
      <c r="B2831">
        <v>3</v>
      </c>
      <c r="C2831" t="s">
        <v>25</v>
      </c>
      <c r="D2831" t="s">
        <v>88</v>
      </c>
      <c r="E2831" t="s">
        <v>36</v>
      </c>
      <c r="F2831" t="s">
        <v>26</v>
      </c>
      <c r="G2831">
        <v>43</v>
      </c>
      <c r="H2831" t="s">
        <v>21</v>
      </c>
      <c r="I2831" t="s">
        <v>21</v>
      </c>
      <c r="K2831" t="str">
        <f>IF(Table1[[#This Row],[Under 30]]="yes","Under 30",IF(Table1[[#This Row],[Senior]]="yes","Senior","Other"))</f>
        <v>Other</v>
      </c>
      <c r="P2831">
        <v>1</v>
      </c>
      <c r="Q2831">
        <v>1</v>
      </c>
      <c r="R2831">
        <v>16</v>
      </c>
      <c r="S2831">
        <v>0</v>
      </c>
      <c r="T2831">
        <v>0</v>
      </c>
      <c r="U2831">
        <v>0</v>
      </c>
      <c r="V2831">
        <v>11</v>
      </c>
      <c r="W2831" t="str">
        <f>IF(Table1[[#This Row],[Avg Monthly GB Download]]&lt;5,"Less than 5GB",IF(Table1[[#This Row],[Avg Monthly GB Download]]&lt;10,"Less than 10GB","10 ot more 10GB"))</f>
        <v>10 ot more 10GB</v>
      </c>
    </row>
    <row r="2832" spans="1:23" x14ac:dyDescent="0.3">
      <c r="A2832" t="s">
        <v>25</v>
      </c>
      <c r="B2832">
        <v>3</v>
      </c>
      <c r="C2832" t="s">
        <v>25</v>
      </c>
      <c r="D2832" t="s">
        <v>88</v>
      </c>
      <c r="E2832" t="s">
        <v>45</v>
      </c>
      <c r="F2832" t="s">
        <v>24</v>
      </c>
      <c r="G2832">
        <v>33</v>
      </c>
      <c r="H2832" t="s">
        <v>21</v>
      </c>
      <c r="I2832" t="s">
        <v>21</v>
      </c>
      <c r="K2832" t="str">
        <f>IF(Table1[[#This Row],[Under 30]]="yes","Under 30",IF(Table1[[#This Row],[Senior]]="yes","Senior","Other"))</f>
        <v>Other</v>
      </c>
      <c r="P2832">
        <v>1</v>
      </c>
      <c r="Q2832">
        <v>1</v>
      </c>
      <c r="R2832">
        <v>40</v>
      </c>
      <c r="S2832">
        <v>4</v>
      </c>
      <c r="T2832">
        <v>0</v>
      </c>
      <c r="U2832">
        <v>0</v>
      </c>
      <c r="V2832">
        <v>29</v>
      </c>
      <c r="W2832" t="str">
        <f>IF(Table1[[#This Row],[Avg Monthly GB Download]]&lt;5,"Less than 5GB",IF(Table1[[#This Row],[Avg Monthly GB Download]]&lt;10,"Less than 10GB","10 ot more 10GB"))</f>
        <v>10 ot more 10GB</v>
      </c>
    </row>
    <row r="2833" spans="1:23" x14ac:dyDescent="0.3">
      <c r="A2833" t="s">
        <v>25</v>
      </c>
      <c r="B2833">
        <v>3</v>
      </c>
      <c r="C2833" t="s">
        <v>25</v>
      </c>
      <c r="D2833" t="s">
        <v>88</v>
      </c>
      <c r="E2833" t="s">
        <v>54</v>
      </c>
      <c r="F2833" t="s">
        <v>26</v>
      </c>
      <c r="G2833">
        <v>37</v>
      </c>
      <c r="H2833" t="s">
        <v>21</v>
      </c>
      <c r="I2833" t="s">
        <v>21</v>
      </c>
      <c r="K2833" t="str">
        <f>IF(Table1[[#This Row],[Under 30]]="yes","Under 30",IF(Table1[[#This Row],[Senior]]="yes","Senior","Other"))</f>
        <v>Other</v>
      </c>
      <c r="P2833">
        <v>1</v>
      </c>
      <c r="R2833">
        <v>35</v>
      </c>
      <c r="S2833">
        <v>0</v>
      </c>
      <c r="T2833">
        <v>0</v>
      </c>
      <c r="U2833">
        <v>0</v>
      </c>
      <c r="V2833">
        <v>3</v>
      </c>
      <c r="W2833" t="str">
        <f>IF(Table1[[#This Row],[Avg Monthly GB Download]]&lt;5,"Less than 5GB",IF(Table1[[#This Row],[Avg Monthly GB Download]]&lt;10,"Less than 10GB","10 ot more 10GB"))</f>
        <v>Less than 5GB</v>
      </c>
    </row>
    <row r="2834" spans="1:23" x14ac:dyDescent="0.3">
      <c r="A2834" t="s">
        <v>25</v>
      </c>
      <c r="B2834">
        <v>3</v>
      </c>
      <c r="C2834" t="s">
        <v>25</v>
      </c>
      <c r="D2834" t="s">
        <v>88</v>
      </c>
      <c r="E2834" t="s">
        <v>94</v>
      </c>
      <c r="F2834" t="s">
        <v>26</v>
      </c>
      <c r="G2834">
        <v>58</v>
      </c>
      <c r="H2834" t="s">
        <v>21</v>
      </c>
      <c r="I2834" t="s">
        <v>21</v>
      </c>
      <c r="K2834" t="str">
        <f>IF(Table1[[#This Row],[Under 30]]="yes","Under 30",IF(Table1[[#This Row],[Senior]]="yes","Senior","Other"))</f>
        <v>Other</v>
      </c>
      <c r="P2834">
        <v>1</v>
      </c>
      <c r="R2834">
        <v>50</v>
      </c>
      <c r="S2834">
        <v>0</v>
      </c>
      <c r="T2834">
        <v>0</v>
      </c>
      <c r="U2834">
        <v>0</v>
      </c>
      <c r="V2834">
        <v>9</v>
      </c>
      <c r="W2834" t="str">
        <f>IF(Table1[[#This Row],[Avg Monthly GB Download]]&lt;5,"Less than 5GB",IF(Table1[[#This Row],[Avg Monthly GB Download]]&lt;10,"Less than 10GB","10 ot more 10GB"))</f>
        <v>Less than 10GB</v>
      </c>
    </row>
    <row r="2835" spans="1:23" x14ac:dyDescent="0.3">
      <c r="A2835" t="s">
        <v>25</v>
      </c>
      <c r="B2835">
        <v>3</v>
      </c>
      <c r="C2835" t="s">
        <v>25</v>
      </c>
      <c r="D2835" t="s">
        <v>88</v>
      </c>
      <c r="E2835" t="s">
        <v>67</v>
      </c>
      <c r="F2835" t="s">
        <v>26</v>
      </c>
      <c r="G2835">
        <v>56</v>
      </c>
      <c r="H2835" t="s">
        <v>21</v>
      </c>
      <c r="I2835" t="s">
        <v>21</v>
      </c>
      <c r="K2835" t="str">
        <f>IF(Table1[[#This Row],[Under 30]]="yes","Under 30",IF(Table1[[#This Row],[Senior]]="yes","Senior","Other"))</f>
        <v>Other</v>
      </c>
      <c r="P2835">
        <v>1</v>
      </c>
      <c r="R2835">
        <v>41</v>
      </c>
      <c r="S2835">
        <v>1</v>
      </c>
      <c r="T2835">
        <v>0</v>
      </c>
      <c r="U2835">
        <v>0</v>
      </c>
      <c r="V2835">
        <v>2</v>
      </c>
      <c r="W2835" t="str">
        <f>IF(Table1[[#This Row],[Avg Monthly GB Download]]&lt;5,"Less than 5GB",IF(Table1[[#This Row],[Avg Monthly GB Download]]&lt;10,"Less than 10GB","10 ot more 10GB"))</f>
        <v>Less than 5GB</v>
      </c>
    </row>
    <row r="2836" spans="1:23" x14ac:dyDescent="0.3">
      <c r="A2836" t="s">
        <v>25</v>
      </c>
      <c r="B2836">
        <v>3</v>
      </c>
      <c r="C2836" t="s">
        <v>25</v>
      </c>
      <c r="D2836" t="s">
        <v>88</v>
      </c>
      <c r="E2836" t="s">
        <v>77</v>
      </c>
      <c r="F2836" t="s">
        <v>26</v>
      </c>
      <c r="G2836">
        <v>33</v>
      </c>
      <c r="H2836" t="s">
        <v>21</v>
      </c>
      <c r="I2836" t="s">
        <v>21</v>
      </c>
      <c r="K2836" t="str">
        <f>IF(Table1[[#This Row],[Under 30]]="yes","Under 30",IF(Table1[[#This Row],[Senior]]="yes","Senior","Other"))</f>
        <v>Other</v>
      </c>
      <c r="P2836">
        <v>1</v>
      </c>
      <c r="R2836">
        <v>35</v>
      </c>
      <c r="S2836">
        <v>0</v>
      </c>
      <c r="T2836">
        <v>0</v>
      </c>
      <c r="U2836">
        <v>0</v>
      </c>
      <c r="V2836">
        <v>2</v>
      </c>
      <c r="W2836" t="str">
        <f>IF(Table1[[#This Row],[Avg Monthly GB Download]]&lt;5,"Less than 5GB",IF(Table1[[#This Row],[Avg Monthly GB Download]]&lt;10,"Less than 10GB","10 ot more 10GB"))</f>
        <v>Less than 5GB</v>
      </c>
    </row>
    <row r="2837" spans="1:23" x14ac:dyDescent="0.3">
      <c r="A2837" t="s">
        <v>25</v>
      </c>
      <c r="B2837">
        <v>3</v>
      </c>
      <c r="C2837" t="s">
        <v>25</v>
      </c>
      <c r="D2837" t="s">
        <v>88</v>
      </c>
      <c r="E2837" t="s">
        <v>78</v>
      </c>
      <c r="F2837" t="s">
        <v>24</v>
      </c>
      <c r="G2837">
        <v>59</v>
      </c>
      <c r="H2837" t="s">
        <v>21</v>
      </c>
      <c r="I2837" t="s">
        <v>21</v>
      </c>
      <c r="K2837" t="str">
        <f>IF(Table1[[#This Row],[Under 30]]="yes","Under 30",IF(Table1[[#This Row],[Senior]]="yes","Senior","Other"))</f>
        <v>Other</v>
      </c>
      <c r="P2837">
        <v>1</v>
      </c>
      <c r="R2837">
        <v>28</v>
      </c>
      <c r="S2837">
        <v>0</v>
      </c>
      <c r="T2837">
        <v>0</v>
      </c>
      <c r="U2837">
        <v>0</v>
      </c>
      <c r="V2837">
        <v>4</v>
      </c>
      <c r="W2837" t="str">
        <f>IF(Table1[[#This Row],[Avg Monthly GB Download]]&lt;5,"Less than 5GB",IF(Table1[[#This Row],[Avg Monthly GB Download]]&lt;10,"Less than 10GB","10 ot more 10GB"))</f>
        <v>Less than 5GB</v>
      </c>
    </row>
    <row r="2838" spans="1:23" x14ac:dyDescent="0.3">
      <c r="A2838" t="s">
        <v>25</v>
      </c>
      <c r="B2838">
        <v>4</v>
      </c>
      <c r="C2838" t="s">
        <v>21</v>
      </c>
      <c r="D2838" t="s">
        <v>22</v>
      </c>
      <c r="E2838" t="s">
        <v>23</v>
      </c>
      <c r="F2838" t="s">
        <v>26</v>
      </c>
      <c r="G2838">
        <v>26</v>
      </c>
      <c r="H2838" t="s">
        <v>25</v>
      </c>
      <c r="I2838" t="s">
        <v>21</v>
      </c>
      <c r="K2838" t="str">
        <f>IF(Table1[[#This Row],[Under 30]]="yes","Under 30",IF(Table1[[#This Row],[Senior]]="yes","Senior","Other"))</f>
        <v>Under 30</v>
      </c>
      <c r="P2838">
        <v>1</v>
      </c>
      <c r="Q2838">
        <v>1</v>
      </c>
      <c r="R2838">
        <v>47</v>
      </c>
      <c r="S2838">
        <v>3</v>
      </c>
      <c r="T2838">
        <v>22.1</v>
      </c>
      <c r="U2838">
        <v>0</v>
      </c>
      <c r="V2838">
        <v>6</v>
      </c>
      <c r="W2838" t="str">
        <f>IF(Table1[[#This Row],[Avg Monthly GB Download]]&lt;5,"Less than 5GB",IF(Table1[[#This Row],[Avg Monthly GB Download]]&lt;10,"Less than 10GB","10 ot more 10GB"))</f>
        <v>Less than 10GB</v>
      </c>
    </row>
    <row r="2839" spans="1:23" x14ac:dyDescent="0.3">
      <c r="A2839" t="s">
        <v>25</v>
      </c>
      <c r="B2839">
        <v>4</v>
      </c>
      <c r="C2839" t="s">
        <v>21</v>
      </c>
      <c r="D2839" t="s">
        <v>22</v>
      </c>
      <c r="E2839" t="s">
        <v>23</v>
      </c>
      <c r="F2839" t="s">
        <v>26</v>
      </c>
      <c r="G2839">
        <v>75</v>
      </c>
      <c r="H2839" t="s">
        <v>21</v>
      </c>
      <c r="I2839" t="s">
        <v>25</v>
      </c>
      <c r="J2839" t="s">
        <v>21</v>
      </c>
      <c r="K2839" t="str">
        <f>IF(Table1[[#This Row],[Under 30]]="yes","Under 30",IF(Table1[[#This Row],[Senior]]="yes","Senior","Other"))</f>
        <v>Senior</v>
      </c>
      <c r="L2839" t="s">
        <v>53</v>
      </c>
      <c r="M2839" t="s">
        <v>38</v>
      </c>
      <c r="N2839" t="s">
        <v>34</v>
      </c>
      <c r="O2839" t="s">
        <v>34</v>
      </c>
      <c r="P2839">
        <v>1</v>
      </c>
      <c r="R2839">
        <v>46</v>
      </c>
      <c r="S2839">
        <v>0</v>
      </c>
      <c r="T2839">
        <v>0</v>
      </c>
      <c r="U2839">
        <v>0</v>
      </c>
      <c r="V2839">
        <v>2</v>
      </c>
      <c r="W2839" t="str">
        <f>IF(Table1[[#This Row],[Avg Monthly GB Download]]&lt;5,"Less than 5GB",IF(Table1[[#This Row],[Avg Monthly GB Download]]&lt;10,"Less than 10GB","10 ot more 10GB"))</f>
        <v>Less than 5GB</v>
      </c>
    </row>
    <row r="2840" spans="1:23" x14ac:dyDescent="0.3">
      <c r="A2840" t="s">
        <v>25</v>
      </c>
      <c r="B2840">
        <v>4</v>
      </c>
      <c r="C2840" t="s">
        <v>21</v>
      </c>
      <c r="D2840" t="s">
        <v>22</v>
      </c>
      <c r="E2840" t="s">
        <v>27</v>
      </c>
      <c r="F2840" t="s">
        <v>26</v>
      </c>
      <c r="G2840">
        <v>78</v>
      </c>
      <c r="H2840" t="s">
        <v>21</v>
      </c>
      <c r="I2840" t="s">
        <v>25</v>
      </c>
      <c r="J2840" t="s">
        <v>21</v>
      </c>
      <c r="K2840" t="str">
        <f>IF(Table1[[#This Row],[Under 30]]="yes","Under 30",IF(Table1[[#This Row],[Senior]]="yes","Senior","Other"))</f>
        <v>Senior</v>
      </c>
      <c r="L2840" t="s">
        <v>32</v>
      </c>
      <c r="M2840" t="s">
        <v>38</v>
      </c>
      <c r="N2840" t="s">
        <v>39</v>
      </c>
      <c r="O2840" t="s">
        <v>106</v>
      </c>
      <c r="P2840">
        <v>1</v>
      </c>
      <c r="Q2840">
        <v>1</v>
      </c>
      <c r="R2840">
        <v>11</v>
      </c>
      <c r="S2840">
        <v>0</v>
      </c>
      <c r="T2840">
        <v>0</v>
      </c>
      <c r="U2840">
        <v>0</v>
      </c>
      <c r="V2840">
        <v>10</v>
      </c>
      <c r="W2840" t="str">
        <f>IF(Table1[[#This Row],[Avg Monthly GB Download]]&lt;5,"Less than 5GB",IF(Table1[[#This Row],[Avg Monthly GB Download]]&lt;10,"Less than 10GB","10 ot more 10GB"))</f>
        <v>10 ot more 10GB</v>
      </c>
    </row>
    <row r="2841" spans="1:23" x14ac:dyDescent="0.3">
      <c r="A2841" t="s">
        <v>25</v>
      </c>
      <c r="B2841">
        <v>4</v>
      </c>
      <c r="C2841" t="s">
        <v>21</v>
      </c>
      <c r="D2841" t="s">
        <v>22</v>
      </c>
      <c r="E2841" t="s">
        <v>28</v>
      </c>
      <c r="F2841" t="s">
        <v>26</v>
      </c>
      <c r="G2841">
        <v>42</v>
      </c>
      <c r="H2841" t="s">
        <v>21</v>
      </c>
      <c r="I2841" t="s">
        <v>21</v>
      </c>
      <c r="K2841" t="str">
        <f>IF(Table1[[#This Row],[Under 30]]="yes","Under 30",IF(Table1[[#This Row],[Senior]]="yes","Senior","Other"))</f>
        <v>Other</v>
      </c>
      <c r="P2841">
        <v>2</v>
      </c>
      <c r="Q2841">
        <v>1</v>
      </c>
      <c r="R2841">
        <v>34</v>
      </c>
      <c r="S2841">
        <v>1.5</v>
      </c>
      <c r="T2841">
        <v>0</v>
      </c>
      <c r="U2841">
        <v>0</v>
      </c>
      <c r="V2841">
        <v>4</v>
      </c>
      <c r="W2841" t="str">
        <f>IF(Table1[[#This Row],[Avg Monthly GB Download]]&lt;5,"Less than 5GB",IF(Table1[[#This Row],[Avg Monthly GB Download]]&lt;10,"Less than 10GB","10 ot more 10GB"))</f>
        <v>Less than 5GB</v>
      </c>
    </row>
    <row r="2842" spans="1:23" x14ac:dyDescent="0.3">
      <c r="A2842" t="s">
        <v>25</v>
      </c>
      <c r="B2842">
        <v>4</v>
      </c>
      <c r="C2842" t="s">
        <v>21</v>
      </c>
      <c r="D2842" t="s">
        <v>22</v>
      </c>
      <c r="E2842" t="s">
        <v>29</v>
      </c>
      <c r="F2842" t="s">
        <v>26</v>
      </c>
      <c r="G2842">
        <v>27</v>
      </c>
      <c r="H2842" t="s">
        <v>25</v>
      </c>
      <c r="I2842" t="s">
        <v>21</v>
      </c>
      <c r="K2842" t="str">
        <f>IF(Table1[[#This Row],[Under 30]]="yes","Under 30",IF(Table1[[#This Row],[Senior]]="yes","Senior","Other"))</f>
        <v>Under 30</v>
      </c>
      <c r="P2842">
        <v>1</v>
      </c>
      <c r="Q2842">
        <v>1</v>
      </c>
      <c r="R2842">
        <v>13</v>
      </c>
      <c r="S2842">
        <v>0</v>
      </c>
      <c r="T2842">
        <v>0</v>
      </c>
      <c r="U2842">
        <v>0</v>
      </c>
      <c r="V2842">
        <v>24</v>
      </c>
      <c r="W2842" t="str">
        <f>IF(Table1[[#This Row],[Avg Monthly GB Download]]&lt;5,"Less than 5GB",IF(Table1[[#This Row],[Avg Monthly GB Download]]&lt;10,"Less than 10GB","10 ot more 10GB"))</f>
        <v>10 ot more 10GB</v>
      </c>
    </row>
    <row r="2843" spans="1:23" x14ac:dyDescent="0.3">
      <c r="A2843" t="s">
        <v>25</v>
      </c>
      <c r="B2843">
        <v>4</v>
      </c>
      <c r="C2843" t="s">
        <v>21</v>
      </c>
      <c r="D2843" t="s">
        <v>22</v>
      </c>
      <c r="E2843" t="s">
        <v>29</v>
      </c>
      <c r="F2843" t="s">
        <v>26</v>
      </c>
      <c r="G2843">
        <v>34</v>
      </c>
      <c r="H2843" t="s">
        <v>21</v>
      </c>
      <c r="I2843" t="s">
        <v>21</v>
      </c>
      <c r="K2843" t="str">
        <f>IF(Table1[[#This Row],[Under 30]]="yes","Under 30",IF(Table1[[#This Row],[Senior]]="yes","Senior","Other"))</f>
        <v>Other</v>
      </c>
      <c r="P2843">
        <v>1</v>
      </c>
      <c r="R2843">
        <v>15</v>
      </c>
      <c r="S2843">
        <v>0</v>
      </c>
      <c r="T2843">
        <v>0</v>
      </c>
      <c r="U2843">
        <v>0</v>
      </c>
      <c r="V2843">
        <v>4</v>
      </c>
      <c r="W2843" t="str">
        <f>IF(Table1[[#This Row],[Avg Monthly GB Download]]&lt;5,"Less than 5GB",IF(Table1[[#This Row],[Avg Monthly GB Download]]&lt;10,"Less than 10GB","10 ot more 10GB"))</f>
        <v>Less than 5GB</v>
      </c>
    </row>
    <row r="2844" spans="1:23" x14ac:dyDescent="0.3">
      <c r="A2844" t="s">
        <v>25</v>
      </c>
      <c r="B2844">
        <v>4</v>
      </c>
      <c r="C2844" t="s">
        <v>21</v>
      </c>
      <c r="D2844" t="s">
        <v>22</v>
      </c>
      <c r="E2844" t="s">
        <v>31</v>
      </c>
      <c r="F2844" t="s">
        <v>24</v>
      </c>
      <c r="G2844">
        <v>55</v>
      </c>
      <c r="H2844" t="s">
        <v>21</v>
      </c>
      <c r="I2844" t="s">
        <v>21</v>
      </c>
      <c r="K2844" t="str">
        <f>IF(Table1[[#This Row],[Under 30]]="yes","Under 30",IF(Table1[[#This Row],[Senior]]="yes","Senior","Other"))</f>
        <v>Other</v>
      </c>
      <c r="P2844">
        <v>1</v>
      </c>
      <c r="R2844">
        <v>21</v>
      </c>
      <c r="S2844">
        <v>0</v>
      </c>
      <c r="T2844">
        <v>0</v>
      </c>
      <c r="U2844">
        <v>0</v>
      </c>
      <c r="V2844">
        <v>3</v>
      </c>
      <c r="W2844" t="str">
        <f>IF(Table1[[#This Row],[Avg Monthly GB Download]]&lt;5,"Less than 5GB",IF(Table1[[#This Row],[Avg Monthly GB Download]]&lt;10,"Less than 10GB","10 ot more 10GB"))</f>
        <v>Less than 5GB</v>
      </c>
    </row>
    <row r="2845" spans="1:23" x14ac:dyDescent="0.3">
      <c r="A2845" t="s">
        <v>25</v>
      </c>
      <c r="B2845">
        <v>4</v>
      </c>
      <c r="C2845" t="s">
        <v>21</v>
      </c>
      <c r="D2845" t="s">
        <v>22</v>
      </c>
      <c r="E2845" t="s">
        <v>31</v>
      </c>
      <c r="F2845" t="s">
        <v>24</v>
      </c>
      <c r="G2845">
        <v>73</v>
      </c>
      <c r="H2845" t="s">
        <v>21</v>
      </c>
      <c r="I2845" t="s">
        <v>25</v>
      </c>
      <c r="J2845" t="s">
        <v>21</v>
      </c>
      <c r="K2845" t="str">
        <f>IF(Table1[[#This Row],[Under 30]]="yes","Under 30",IF(Table1[[#This Row],[Senior]]="yes","Senior","Other"))</f>
        <v>Senior</v>
      </c>
      <c r="L2845" t="s">
        <v>53</v>
      </c>
      <c r="M2845" t="s">
        <v>38</v>
      </c>
      <c r="N2845" t="s">
        <v>34</v>
      </c>
      <c r="O2845" t="s">
        <v>34</v>
      </c>
      <c r="P2845">
        <v>1</v>
      </c>
      <c r="R2845">
        <v>43</v>
      </c>
      <c r="S2845">
        <v>2</v>
      </c>
      <c r="T2845">
        <v>0</v>
      </c>
      <c r="U2845">
        <v>0</v>
      </c>
      <c r="V2845">
        <v>2</v>
      </c>
      <c r="W2845" t="str">
        <f>IF(Table1[[#This Row],[Avg Monthly GB Download]]&lt;5,"Less than 5GB",IF(Table1[[#This Row],[Avg Monthly GB Download]]&lt;10,"Less than 10GB","10 ot more 10GB"))</f>
        <v>Less than 5GB</v>
      </c>
    </row>
    <row r="2846" spans="1:23" x14ac:dyDescent="0.3">
      <c r="A2846" t="s">
        <v>25</v>
      </c>
      <c r="B2846">
        <v>4</v>
      </c>
      <c r="C2846" t="s">
        <v>21</v>
      </c>
      <c r="D2846" t="s">
        <v>22</v>
      </c>
      <c r="E2846" t="s">
        <v>36</v>
      </c>
      <c r="F2846" t="s">
        <v>26</v>
      </c>
      <c r="G2846">
        <v>53</v>
      </c>
      <c r="H2846" t="s">
        <v>21</v>
      </c>
      <c r="I2846" t="s">
        <v>21</v>
      </c>
      <c r="K2846" t="str">
        <f>IF(Table1[[#This Row],[Under 30]]="yes","Under 30",IF(Table1[[#This Row],[Senior]]="yes","Senior","Other"))</f>
        <v>Other</v>
      </c>
      <c r="P2846">
        <v>1</v>
      </c>
      <c r="R2846">
        <v>23</v>
      </c>
      <c r="S2846">
        <v>1</v>
      </c>
      <c r="T2846">
        <v>0</v>
      </c>
      <c r="U2846">
        <v>0</v>
      </c>
      <c r="V2846">
        <v>1</v>
      </c>
      <c r="W2846" t="str">
        <f>IF(Table1[[#This Row],[Avg Monthly GB Download]]&lt;5,"Less than 5GB",IF(Table1[[#This Row],[Avg Monthly GB Download]]&lt;10,"Less than 10GB","10 ot more 10GB"))</f>
        <v>Less than 5GB</v>
      </c>
    </row>
    <row r="2847" spans="1:23" x14ac:dyDescent="0.3">
      <c r="A2847" t="s">
        <v>25</v>
      </c>
      <c r="B2847">
        <v>4</v>
      </c>
      <c r="C2847" t="s">
        <v>21</v>
      </c>
      <c r="D2847" t="s">
        <v>22</v>
      </c>
      <c r="E2847" t="s">
        <v>37</v>
      </c>
      <c r="F2847" t="s">
        <v>24</v>
      </c>
      <c r="G2847">
        <v>69</v>
      </c>
      <c r="H2847" t="s">
        <v>21</v>
      </c>
      <c r="I2847" t="s">
        <v>25</v>
      </c>
      <c r="J2847" t="s">
        <v>21</v>
      </c>
      <c r="K2847" t="str">
        <f>IF(Table1[[#This Row],[Under 30]]="yes","Under 30",IF(Table1[[#This Row],[Senior]]="yes","Senior","Other"))</f>
        <v>Senior</v>
      </c>
      <c r="L2847" t="s">
        <v>32</v>
      </c>
      <c r="M2847" t="s">
        <v>38</v>
      </c>
      <c r="N2847" t="s">
        <v>39</v>
      </c>
      <c r="O2847" t="s">
        <v>40</v>
      </c>
      <c r="P2847">
        <v>1</v>
      </c>
      <c r="Q2847">
        <v>1</v>
      </c>
      <c r="R2847">
        <v>26</v>
      </c>
      <c r="S2847">
        <v>2</v>
      </c>
      <c r="T2847">
        <v>0</v>
      </c>
      <c r="U2847">
        <v>0</v>
      </c>
      <c r="V2847">
        <v>9</v>
      </c>
      <c r="W2847" t="str">
        <f>IF(Table1[[#This Row],[Avg Monthly GB Download]]&lt;5,"Less than 5GB",IF(Table1[[#This Row],[Avg Monthly GB Download]]&lt;10,"Less than 10GB","10 ot more 10GB"))</f>
        <v>Less than 10GB</v>
      </c>
    </row>
    <row r="2848" spans="1:23" x14ac:dyDescent="0.3">
      <c r="A2848" t="s">
        <v>25</v>
      </c>
      <c r="B2848">
        <v>4</v>
      </c>
      <c r="C2848" t="s">
        <v>21</v>
      </c>
      <c r="D2848" t="s">
        <v>22</v>
      </c>
      <c r="E2848" t="s">
        <v>37</v>
      </c>
      <c r="F2848" t="s">
        <v>24</v>
      </c>
      <c r="G2848">
        <v>79</v>
      </c>
      <c r="H2848" t="s">
        <v>21</v>
      </c>
      <c r="I2848" t="s">
        <v>25</v>
      </c>
      <c r="J2848" t="s">
        <v>21</v>
      </c>
      <c r="K2848" t="str">
        <f>IF(Table1[[#This Row],[Under 30]]="yes","Under 30",IF(Table1[[#This Row],[Senior]]="yes","Senior","Other"))</f>
        <v>Senior</v>
      </c>
      <c r="L2848" t="s">
        <v>32</v>
      </c>
      <c r="M2848" t="s">
        <v>38</v>
      </c>
      <c r="N2848" t="s">
        <v>56</v>
      </c>
      <c r="O2848" t="s">
        <v>57</v>
      </c>
      <c r="P2848">
        <v>1</v>
      </c>
      <c r="Q2848">
        <v>1</v>
      </c>
      <c r="R2848">
        <v>53</v>
      </c>
      <c r="S2848">
        <v>5</v>
      </c>
      <c r="T2848">
        <v>76.3</v>
      </c>
      <c r="U2848">
        <v>0</v>
      </c>
      <c r="V2848">
        <v>1</v>
      </c>
      <c r="W2848" t="str">
        <f>IF(Table1[[#This Row],[Avg Monthly GB Download]]&lt;5,"Less than 5GB",IF(Table1[[#This Row],[Avg Monthly GB Download]]&lt;10,"Less than 10GB","10 ot more 10GB"))</f>
        <v>Less than 5GB</v>
      </c>
    </row>
    <row r="2849" spans="1:23" x14ac:dyDescent="0.3">
      <c r="A2849" t="s">
        <v>25</v>
      </c>
      <c r="B2849">
        <v>4</v>
      </c>
      <c r="C2849" t="s">
        <v>21</v>
      </c>
      <c r="D2849" t="s">
        <v>22</v>
      </c>
      <c r="E2849" t="s">
        <v>37</v>
      </c>
      <c r="F2849" t="s">
        <v>26</v>
      </c>
      <c r="G2849">
        <v>51</v>
      </c>
      <c r="H2849" t="s">
        <v>21</v>
      </c>
      <c r="I2849" t="s">
        <v>21</v>
      </c>
      <c r="K2849" t="str">
        <f>IF(Table1[[#This Row],[Under 30]]="yes","Under 30",IF(Table1[[#This Row],[Senior]]="yes","Senior","Other"))</f>
        <v>Other</v>
      </c>
      <c r="P2849">
        <v>1</v>
      </c>
      <c r="R2849">
        <v>40</v>
      </c>
      <c r="S2849">
        <v>1</v>
      </c>
      <c r="T2849">
        <v>0</v>
      </c>
      <c r="U2849">
        <v>0</v>
      </c>
      <c r="V2849">
        <v>4</v>
      </c>
      <c r="W2849" t="str">
        <f>IF(Table1[[#This Row],[Avg Monthly GB Download]]&lt;5,"Less than 5GB",IF(Table1[[#This Row],[Avg Monthly GB Download]]&lt;10,"Less than 10GB","10 ot more 10GB"))</f>
        <v>Less than 5GB</v>
      </c>
    </row>
    <row r="2850" spans="1:23" x14ac:dyDescent="0.3">
      <c r="A2850" t="s">
        <v>25</v>
      </c>
      <c r="B2850">
        <v>4</v>
      </c>
      <c r="C2850" t="s">
        <v>21</v>
      </c>
      <c r="D2850" t="s">
        <v>22</v>
      </c>
      <c r="E2850" t="s">
        <v>93</v>
      </c>
      <c r="F2850" t="s">
        <v>24</v>
      </c>
      <c r="G2850">
        <v>41</v>
      </c>
      <c r="H2850" t="s">
        <v>21</v>
      </c>
      <c r="I2850" t="s">
        <v>21</v>
      </c>
      <c r="K2850" t="str">
        <f>IF(Table1[[#This Row],[Under 30]]="yes","Under 30",IF(Table1[[#This Row],[Senior]]="yes","Senior","Other"))</f>
        <v>Other</v>
      </c>
      <c r="P2850">
        <v>1</v>
      </c>
      <c r="Q2850">
        <v>1</v>
      </c>
      <c r="R2850">
        <v>22</v>
      </c>
      <c r="S2850">
        <v>5</v>
      </c>
      <c r="T2850">
        <v>43.7</v>
      </c>
      <c r="U2850">
        <v>0</v>
      </c>
      <c r="V2850">
        <v>14</v>
      </c>
      <c r="W2850" t="str">
        <f>IF(Table1[[#This Row],[Avg Monthly GB Download]]&lt;5,"Less than 5GB",IF(Table1[[#This Row],[Avg Monthly GB Download]]&lt;10,"Less than 10GB","10 ot more 10GB"))</f>
        <v>10 ot more 10GB</v>
      </c>
    </row>
    <row r="2851" spans="1:23" x14ac:dyDescent="0.3">
      <c r="A2851" t="s">
        <v>25</v>
      </c>
      <c r="B2851">
        <v>4</v>
      </c>
      <c r="C2851" t="s">
        <v>21</v>
      </c>
      <c r="D2851" t="s">
        <v>22</v>
      </c>
      <c r="E2851" t="s">
        <v>43</v>
      </c>
      <c r="F2851" t="s">
        <v>26</v>
      </c>
      <c r="G2851">
        <v>38</v>
      </c>
      <c r="H2851" t="s">
        <v>21</v>
      </c>
      <c r="I2851" t="s">
        <v>21</v>
      </c>
      <c r="K2851" t="str">
        <f>IF(Table1[[#This Row],[Under 30]]="yes","Under 30",IF(Table1[[#This Row],[Senior]]="yes","Senior","Other"))</f>
        <v>Other</v>
      </c>
      <c r="P2851">
        <v>1</v>
      </c>
      <c r="Q2851">
        <v>1</v>
      </c>
      <c r="R2851">
        <v>33</v>
      </c>
      <c r="S2851">
        <v>3</v>
      </c>
      <c r="T2851">
        <v>0</v>
      </c>
      <c r="U2851">
        <v>0</v>
      </c>
      <c r="V2851">
        <v>1</v>
      </c>
      <c r="W2851" t="str">
        <f>IF(Table1[[#This Row],[Avg Monthly GB Download]]&lt;5,"Less than 5GB",IF(Table1[[#This Row],[Avg Monthly GB Download]]&lt;10,"Less than 10GB","10 ot more 10GB"))</f>
        <v>Less than 5GB</v>
      </c>
    </row>
    <row r="2852" spans="1:23" x14ac:dyDescent="0.3">
      <c r="A2852" t="s">
        <v>25</v>
      </c>
      <c r="B2852">
        <v>4</v>
      </c>
      <c r="C2852" t="s">
        <v>21</v>
      </c>
      <c r="D2852" t="s">
        <v>22</v>
      </c>
      <c r="E2852" t="s">
        <v>46</v>
      </c>
      <c r="F2852" t="s">
        <v>26</v>
      </c>
      <c r="G2852">
        <v>40</v>
      </c>
      <c r="H2852" t="s">
        <v>21</v>
      </c>
      <c r="I2852" t="s">
        <v>21</v>
      </c>
      <c r="K2852" t="str">
        <f>IF(Table1[[#This Row],[Under 30]]="yes","Under 30",IF(Table1[[#This Row],[Senior]]="yes","Senior","Other"))</f>
        <v>Other</v>
      </c>
      <c r="P2852">
        <v>1</v>
      </c>
      <c r="Q2852">
        <v>1</v>
      </c>
      <c r="R2852">
        <v>14</v>
      </c>
      <c r="S2852">
        <v>2</v>
      </c>
      <c r="T2852">
        <v>0</v>
      </c>
      <c r="U2852">
        <v>0</v>
      </c>
      <c r="V2852">
        <v>1</v>
      </c>
      <c r="W2852" t="str">
        <f>IF(Table1[[#This Row],[Avg Monthly GB Download]]&lt;5,"Less than 5GB",IF(Table1[[#This Row],[Avg Monthly GB Download]]&lt;10,"Less than 10GB","10 ot more 10GB"))</f>
        <v>Less than 5GB</v>
      </c>
    </row>
    <row r="2853" spans="1:23" x14ac:dyDescent="0.3">
      <c r="A2853" t="s">
        <v>25</v>
      </c>
      <c r="B2853">
        <v>4</v>
      </c>
      <c r="C2853" t="s">
        <v>21</v>
      </c>
      <c r="D2853" t="s">
        <v>22</v>
      </c>
      <c r="E2853" t="s">
        <v>47</v>
      </c>
      <c r="F2853" t="s">
        <v>24</v>
      </c>
      <c r="G2853">
        <v>47</v>
      </c>
      <c r="H2853" t="s">
        <v>21</v>
      </c>
      <c r="I2853" t="s">
        <v>21</v>
      </c>
      <c r="K2853" t="str">
        <f>IF(Table1[[#This Row],[Under 30]]="yes","Under 30",IF(Table1[[#This Row],[Senior]]="yes","Senior","Other"))</f>
        <v>Other</v>
      </c>
      <c r="P2853">
        <v>1</v>
      </c>
      <c r="Q2853">
        <v>1</v>
      </c>
      <c r="R2853">
        <v>42</v>
      </c>
      <c r="S2853">
        <v>3</v>
      </c>
      <c r="T2853">
        <v>24.7</v>
      </c>
      <c r="U2853">
        <v>0</v>
      </c>
      <c r="V2853">
        <v>10</v>
      </c>
      <c r="W2853" t="str">
        <f>IF(Table1[[#This Row],[Avg Monthly GB Download]]&lt;5,"Less than 5GB",IF(Table1[[#This Row],[Avg Monthly GB Download]]&lt;10,"Less than 10GB","10 ot more 10GB"))</f>
        <v>10 ot more 10GB</v>
      </c>
    </row>
    <row r="2854" spans="1:23" x14ac:dyDescent="0.3">
      <c r="A2854" t="s">
        <v>25</v>
      </c>
      <c r="B2854">
        <v>4</v>
      </c>
      <c r="C2854" t="s">
        <v>21</v>
      </c>
      <c r="D2854" t="s">
        <v>22</v>
      </c>
      <c r="E2854" t="s">
        <v>50</v>
      </c>
      <c r="F2854" t="s">
        <v>24</v>
      </c>
      <c r="G2854">
        <v>24</v>
      </c>
      <c r="H2854" t="s">
        <v>25</v>
      </c>
      <c r="I2854" t="s">
        <v>21</v>
      </c>
      <c r="K2854" t="str">
        <f>IF(Table1[[#This Row],[Under 30]]="yes","Under 30",IF(Table1[[#This Row],[Senior]]="yes","Senior","Other"))</f>
        <v>Under 30</v>
      </c>
      <c r="P2854">
        <v>1</v>
      </c>
      <c r="R2854">
        <v>23</v>
      </c>
      <c r="S2854">
        <v>0</v>
      </c>
      <c r="T2854">
        <v>0</v>
      </c>
      <c r="U2854">
        <v>0</v>
      </c>
      <c r="V2854">
        <v>10</v>
      </c>
      <c r="W2854" t="str">
        <f>IF(Table1[[#This Row],[Avg Monthly GB Download]]&lt;5,"Less than 5GB",IF(Table1[[#This Row],[Avg Monthly GB Download]]&lt;10,"Less than 10GB","10 ot more 10GB"))</f>
        <v>10 ot more 10GB</v>
      </c>
    </row>
    <row r="2855" spans="1:23" x14ac:dyDescent="0.3">
      <c r="A2855" t="s">
        <v>25</v>
      </c>
      <c r="B2855">
        <v>4</v>
      </c>
      <c r="C2855" t="s">
        <v>21</v>
      </c>
      <c r="D2855" t="s">
        <v>22</v>
      </c>
      <c r="E2855" t="s">
        <v>51</v>
      </c>
      <c r="F2855" t="s">
        <v>26</v>
      </c>
      <c r="G2855">
        <v>20</v>
      </c>
      <c r="H2855" t="s">
        <v>25</v>
      </c>
      <c r="I2855" t="s">
        <v>21</v>
      </c>
      <c r="K2855" t="str">
        <f>IF(Table1[[#This Row],[Under 30]]="yes","Under 30",IF(Table1[[#This Row],[Senior]]="yes","Senior","Other"))</f>
        <v>Under 30</v>
      </c>
      <c r="P2855">
        <v>1</v>
      </c>
      <c r="Q2855">
        <v>1</v>
      </c>
      <c r="R2855">
        <v>43</v>
      </c>
      <c r="S2855">
        <v>4</v>
      </c>
      <c r="T2855">
        <v>0</v>
      </c>
      <c r="U2855">
        <v>0</v>
      </c>
      <c r="V2855">
        <v>36</v>
      </c>
      <c r="W2855" t="str">
        <f>IF(Table1[[#This Row],[Avg Monthly GB Download]]&lt;5,"Less than 5GB",IF(Table1[[#This Row],[Avg Monthly GB Download]]&lt;10,"Less than 10GB","10 ot more 10GB"))</f>
        <v>10 ot more 10GB</v>
      </c>
    </row>
    <row r="2856" spans="1:23" x14ac:dyDescent="0.3">
      <c r="A2856" t="s">
        <v>25</v>
      </c>
      <c r="B2856">
        <v>4</v>
      </c>
      <c r="C2856" t="s">
        <v>21</v>
      </c>
      <c r="D2856" t="s">
        <v>22</v>
      </c>
      <c r="E2856" t="s">
        <v>52</v>
      </c>
      <c r="F2856" t="s">
        <v>26</v>
      </c>
      <c r="G2856">
        <v>49</v>
      </c>
      <c r="H2856" t="s">
        <v>21</v>
      </c>
      <c r="I2856" t="s">
        <v>21</v>
      </c>
      <c r="K2856" t="str">
        <f>IF(Table1[[#This Row],[Under 30]]="yes","Under 30",IF(Table1[[#This Row],[Senior]]="yes","Senior","Other"))</f>
        <v>Other</v>
      </c>
      <c r="P2856">
        <v>1</v>
      </c>
      <c r="Q2856">
        <v>1</v>
      </c>
      <c r="R2856">
        <v>39</v>
      </c>
      <c r="S2856">
        <v>2</v>
      </c>
      <c r="T2856">
        <v>0</v>
      </c>
      <c r="U2856">
        <v>0</v>
      </c>
      <c r="V2856">
        <v>1</v>
      </c>
      <c r="W2856" t="str">
        <f>IF(Table1[[#This Row],[Avg Monthly GB Download]]&lt;5,"Less than 5GB",IF(Table1[[#This Row],[Avg Monthly GB Download]]&lt;10,"Less than 10GB","10 ot more 10GB"))</f>
        <v>Less than 5GB</v>
      </c>
    </row>
    <row r="2857" spans="1:23" x14ac:dyDescent="0.3">
      <c r="A2857" t="s">
        <v>25</v>
      </c>
      <c r="B2857">
        <v>4</v>
      </c>
      <c r="C2857" t="s">
        <v>21</v>
      </c>
      <c r="D2857" t="s">
        <v>22</v>
      </c>
      <c r="E2857" t="s">
        <v>54</v>
      </c>
      <c r="F2857" t="s">
        <v>26</v>
      </c>
      <c r="G2857">
        <v>54</v>
      </c>
      <c r="H2857" t="s">
        <v>21</v>
      </c>
      <c r="I2857" t="s">
        <v>21</v>
      </c>
      <c r="K2857" t="str">
        <f>IF(Table1[[#This Row],[Under 30]]="yes","Under 30",IF(Table1[[#This Row],[Senior]]="yes","Senior","Other"))</f>
        <v>Other</v>
      </c>
      <c r="P2857">
        <v>1</v>
      </c>
      <c r="Q2857">
        <v>1</v>
      </c>
      <c r="R2857">
        <v>18</v>
      </c>
      <c r="S2857">
        <v>5</v>
      </c>
      <c r="T2857">
        <v>199</v>
      </c>
      <c r="U2857">
        <v>0</v>
      </c>
      <c r="V2857">
        <v>11</v>
      </c>
      <c r="W2857" t="str">
        <f>IF(Table1[[#This Row],[Avg Monthly GB Download]]&lt;5,"Less than 5GB",IF(Table1[[#This Row],[Avg Monthly GB Download]]&lt;10,"Less than 10GB","10 ot more 10GB"))</f>
        <v>10 ot more 10GB</v>
      </c>
    </row>
    <row r="2858" spans="1:23" x14ac:dyDescent="0.3">
      <c r="A2858" t="s">
        <v>25</v>
      </c>
      <c r="B2858">
        <v>4</v>
      </c>
      <c r="C2858" t="s">
        <v>21</v>
      </c>
      <c r="D2858" t="s">
        <v>22</v>
      </c>
      <c r="E2858" t="s">
        <v>55</v>
      </c>
      <c r="F2858" t="s">
        <v>24</v>
      </c>
      <c r="G2858">
        <v>28</v>
      </c>
      <c r="H2858" t="s">
        <v>25</v>
      </c>
      <c r="I2858" t="s">
        <v>21</v>
      </c>
      <c r="K2858" t="str">
        <f>IF(Table1[[#This Row],[Under 30]]="yes","Under 30",IF(Table1[[#This Row],[Senior]]="yes","Senior","Other"))</f>
        <v>Under 30</v>
      </c>
      <c r="P2858">
        <v>1</v>
      </c>
      <c r="R2858">
        <v>43</v>
      </c>
      <c r="S2858">
        <v>0</v>
      </c>
      <c r="T2858">
        <v>0</v>
      </c>
      <c r="U2858">
        <v>0</v>
      </c>
      <c r="V2858">
        <v>10</v>
      </c>
      <c r="W2858" t="str">
        <f>IF(Table1[[#This Row],[Avg Monthly GB Download]]&lt;5,"Less than 5GB",IF(Table1[[#This Row],[Avg Monthly GB Download]]&lt;10,"Less than 10GB","10 ot more 10GB"))</f>
        <v>10 ot more 10GB</v>
      </c>
    </row>
    <row r="2859" spans="1:23" x14ac:dyDescent="0.3">
      <c r="A2859" t="s">
        <v>25</v>
      </c>
      <c r="B2859">
        <v>4</v>
      </c>
      <c r="C2859" t="s">
        <v>21</v>
      </c>
      <c r="D2859" t="s">
        <v>22</v>
      </c>
      <c r="E2859" t="s">
        <v>55</v>
      </c>
      <c r="F2859" t="s">
        <v>24</v>
      </c>
      <c r="G2859">
        <v>30</v>
      </c>
      <c r="H2859" t="s">
        <v>21</v>
      </c>
      <c r="I2859" t="s">
        <v>21</v>
      </c>
      <c r="K2859" t="str">
        <f>IF(Table1[[#This Row],[Under 30]]="yes","Under 30",IF(Table1[[#This Row],[Senior]]="yes","Senior","Other"))</f>
        <v>Other</v>
      </c>
      <c r="P2859">
        <v>1</v>
      </c>
      <c r="R2859">
        <v>28</v>
      </c>
      <c r="S2859">
        <v>0</v>
      </c>
      <c r="T2859">
        <v>0</v>
      </c>
      <c r="U2859">
        <v>0</v>
      </c>
      <c r="V2859">
        <v>26</v>
      </c>
      <c r="W2859" t="str">
        <f>IF(Table1[[#This Row],[Avg Monthly GB Download]]&lt;5,"Less than 5GB",IF(Table1[[#This Row],[Avg Monthly GB Download]]&lt;10,"Less than 10GB","10 ot more 10GB"))</f>
        <v>10 ot more 10GB</v>
      </c>
    </row>
    <row r="2860" spans="1:23" x14ac:dyDescent="0.3">
      <c r="A2860" t="s">
        <v>25</v>
      </c>
      <c r="B2860">
        <v>4</v>
      </c>
      <c r="C2860" t="s">
        <v>21</v>
      </c>
      <c r="D2860" t="s">
        <v>22</v>
      </c>
      <c r="E2860" t="s">
        <v>55</v>
      </c>
      <c r="F2860" t="s">
        <v>26</v>
      </c>
      <c r="G2860">
        <v>27</v>
      </c>
      <c r="H2860" t="s">
        <v>25</v>
      </c>
      <c r="I2860" t="s">
        <v>21</v>
      </c>
      <c r="K2860" t="str">
        <f>IF(Table1[[#This Row],[Under 30]]="yes","Under 30",IF(Table1[[#This Row],[Senior]]="yes","Senior","Other"))</f>
        <v>Under 30</v>
      </c>
      <c r="P2860">
        <v>1</v>
      </c>
      <c r="R2860">
        <v>45</v>
      </c>
      <c r="S2860">
        <v>1</v>
      </c>
      <c r="T2860">
        <v>0</v>
      </c>
      <c r="U2860">
        <v>0</v>
      </c>
      <c r="V2860">
        <v>21</v>
      </c>
      <c r="W2860" t="str">
        <f>IF(Table1[[#This Row],[Avg Monthly GB Download]]&lt;5,"Less than 5GB",IF(Table1[[#This Row],[Avg Monthly GB Download]]&lt;10,"Less than 10GB","10 ot more 10GB"))</f>
        <v>10 ot more 10GB</v>
      </c>
    </row>
    <row r="2861" spans="1:23" x14ac:dyDescent="0.3">
      <c r="A2861" t="s">
        <v>25</v>
      </c>
      <c r="B2861">
        <v>4</v>
      </c>
      <c r="C2861" t="s">
        <v>21</v>
      </c>
      <c r="D2861" t="s">
        <v>22</v>
      </c>
      <c r="E2861" t="s">
        <v>58</v>
      </c>
      <c r="F2861" t="s">
        <v>26</v>
      </c>
      <c r="G2861">
        <v>74</v>
      </c>
      <c r="H2861" t="s">
        <v>21</v>
      </c>
      <c r="I2861" t="s">
        <v>25</v>
      </c>
      <c r="J2861" t="s">
        <v>21</v>
      </c>
      <c r="K2861" t="str">
        <f>IF(Table1[[#This Row],[Under 30]]="yes","Under 30",IF(Table1[[#This Row],[Senior]]="yes","Senior","Other"))</f>
        <v>Senior</v>
      </c>
      <c r="L2861" t="s">
        <v>53</v>
      </c>
      <c r="M2861" t="s">
        <v>38</v>
      </c>
      <c r="N2861" t="s">
        <v>34</v>
      </c>
      <c r="O2861" t="s">
        <v>34</v>
      </c>
      <c r="P2861">
        <v>1</v>
      </c>
      <c r="R2861">
        <v>37</v>
      </c>
      <c r="S2861">
        <v>0</v>
      </c>
      <c r="T2861">
        <v>0</v>
      </c>
      <c r="U2861">
        <v>0</v>
      </c>
      <c r="V2861">
        <v>5</v>
      </c>
      <c r="W2861" t="str">
        <f>IF(Table1[[#This Row],[Avg Monthly GB Download]]&lt;5,"Less than 5GB",IF(Table1[[#This Row],[Avg Monthly GB Download]]&lt;10,"Less than 10GB","10 ot more 10GB"))</f>
        <v>Less than 10GB</v>
      </c>
    </row>
    <row r="2862" spans="1:23" x14ac:dyDescent="0.3">
      <c r="A2862" t="s">
        <v>25</v>
      </c>
      <c r="B2862">
        <v>4</v>
      </c>
      <c r="C2862" t="s">
        <v>21</v>
      </c>
      <c r="D2862" t="s">
        <v>22</v>
      </c>
      <c r="E2862" t="s">
        <v>94</v>
      </c>
      <c r="F2862" t="s">
        <v>24</v>
      </c>
      <c r="G2862">
        <v>57</v>
      </c>
      <c r="H2862" t="s">
        <v>21</v>
      </c>
      <c r="I2862" t="s">
        <v>21</v>
      </c>
      <c r="K2862" t="str">
        <f>IF(Table1[[#This Row],[Under 30]]="yes","Under 30",IF(Table1[[#This Row],[Senior]]="yes","Senior","Other"))</f>
        <v>Other</v>
      </c>
      <c r="P2862">
        <v>1</v>
      </c>
      <c r="Q2862">
        <v>1</v>
      </c>
      <c r="R2862">
        <v>63</v>
      </c>
      <c r="S2862">
        <v>0</v>
      </c>
      <c r="T2862">
        <v>0</v>
      </c>
      <c r="U2862">
        <v>0</v>
      </c>
      <c r="V2862">
        <v>9</v>
      </c>
      <c r="W2862" t="str">
        <f>IF(Table1[[#This Row],[Avg Monthly GB Download]]&lt;5,"Less than 5GB",IF(Table1[[#This Row],[Avg Monthly GB Download]]&lt;10,"Less than 10GB","10 ot more 10GB"))</f>
        <v>Less than 10GB</v>
      </c>
    </row>
    <row r="2863" spans="1:23" x14ac:dyDescent="0.3">
      <c r="A2863" t="s">
        <v>25</v>
      </c>
      <c r="B2863">
        <v>4</v>
      </c>
      <c r="C2863" t="s">
        <v>21</v>
      </c>
      <c r="D2863" t="s">
        <v>22</v>
      </c>
      <c r="E2863" t="s">
        <v>59</v>
      </c>
      <c r="F2863" t="s">
        <v>26</v>
      </c>
      <c r="G2863">
        <v>28</v>
      </c>
      <c r="H2863" t="s">
        <v>25</v>
      </c>
      <c r="I2863" t="s">
        <v>21</v>
      </c>
      <c r="K2863" t="str">
        <f>IF(Table1[[#This Row],[Under 30]]="yes","Under 30",IF(Table1[[#This Row],[Senior]]="yes","Senior","Other"))</f>
        <v>Under 30</v>
      </c>
      <c r="P2863">
        <v>1</v>
      </c>
      <c r="Q2863">
        <v>1</v>
      </c>
      <c r="R2863">
        <v>40</v>
      </c>
      <c r="S2863">
        <v>4</v>
      </c>
      <c r="T2863">
        <v>0</v>
      </c>
      <c r="U2863">
        <v>0</v>
      </c>
      <c r="V2863">
        <v>17</v>
      </c>
      <c r="W2863" t="str">
        <f>IF(Table1[[#This Row],[Avg Monthly GB Download]]&lt;5,"Less than 5GB",IF(Table1[[#This Row],[Avg Monthly GB Download]]&lt;10,"Less than 10GB","10 ot more 10GB"))</f>
        <v>10 ot more 10GB</v>
      </c>
    </row>
    <row r="2864" spans="1:23" x14ac:dyDescent="0.3">
      <c r="A2864" t="s">
        <v>25</v>
      </c>
      <c r="B2864">
        <v>4</v>
      </c>
      <c r="C2864" t="s">
        <v>21</v>
      </c>
      <c r="D2864" t="s">
        <v>22</v>
      </c>
      <c r="E2864" t="s">
        <v>60</v>
      </c>
      <c r="F2864" t="s">
        <v>24</v>
      </c>
      <c r="G2864">
        <v>47</v>
      </c>
      <c r="H2864" t="s">
        <v>21</v>
      </c>
      <c r="I2864" t="s">
        <v>21</v>
      </c>
      <c r="K2864" t="str">
        <f>IF(Table1[[#This Row],[Under 30]]="yes","Under 30",IF(Table1[[#This Row],[Senior]]="yes","Senior","Other"))</f>
        <v>Other</v>
      </c>
      <c r="P2864">
        <v>1</v>
      </c>
      <c r="Q2864">
        <v>1</v>
      </c>
      <c r="R2864">
        <v>16</v>
      </c>
      <c r="S2864">
        <v>1</v>
      </c>
      <c r="T2864">
        <v>0</v>
      </c>
      <c r="U2864">
        <v>0</v>
      </c>
      <c r="V2864">
        <v>4</v>
      </c>
      <c r="W2864" t="str">
        <f>IF(Table1[[#This Row],[Avg Monthly GB Download]]&lt;5,"Less than 5GB",IF(Table1[[#This Row],[Avg Monthly GB Download]]&lt;10,"Less than 10GB","10 ot more 10GB"))</f>
        <v>Less than 5GB</v>
      </c>
    </row>
    <row r="2865" spans="1:23" x14ac:dyDescent="0.3">
      <c r="A2865" t="s">
        <v>25</v>
      </c>
      <c r="B2865">
        <v>4</v>
      </c>
      <c r="C2865" t="s">
        <v>21</v>
      </c>
      <c r="D2865" t="s">
        <v>22</v>
      </c>
      <c r="E2865" t="s">
        <v>60</v>
      </c>
      <c r="F2865" t="s">
        <v>26</v>
      </c>
      <c r="G2865">
        <v>56</v>
      </c>
      <c r="H2865" t="s">
        <v>21</v>
      </c>
      <c r="I2865" t="s">
        <v>21</v>
      </c>
      <c r="K2865" t="str">
        <f>IF(Table1[[#This Row],[Under 30]]="yes","Under 30",IF(Table1[[#This Row],[Senior]]="yes","Senior","Other"))</f>
        <v>Other</v>
      </c>
      <c r="P2865">
        <v>1</v>
      </c>
      <c r="R2865">
        <v>24</v>
      </c>
      <c r="S2865">
        <v>0</v>
      </c>
      <c r="T2865">
        <v>0</v>
      </c>
      <c r="U2865">
        <v>0</v>
      </c>
      <c r="V2865">
        <v>11</v>
      </c>
      <c r="W2865" t="str">
        <f>IF(Table1[[#This Row],[Avg Monthly GB Download]]&lt;5,"Less than 5GB",IF(Table1[[#This Row],[Avg Monthly GB Download]]&lt;10,"Less than 10GB","10 ot more 10GB"))</f>
        <v>10 ot more 10GB</v>
      </c>
    </row>
    <row r="2866" spans="1:23" x14ac:dyDescent="0.3">
      <c r="A2866" t="s">
        <v>25</v>
      </c>
      <c r="B2866">
        <v>4</v>
      </c>
      <c r="C2866" t="s">
        <v>21</v>
      </c>
      <c r="D2866" t="s">
        <v>22</v>
      </c>
      <c r="E2866" t="s">
        <v>62</v>
      </c>
      <c r="F2866" t="s">
        <v>26</v>
      </c>
      <c r="G2866">
        <v>69</v>
      </c>
      <c r="H2866" t="s">
        <v>21</v>
      </c>
      <c r="I2866" t="s">
        <v>25</v>
      </c>
      <c r="J2866" t="s">
        <v>21</v>
      </c>
      <c r="K2866" t="str">
        <f>IF(Table1[[#This Row],[Under 30]]="yes","Under 30",IF(Table1[[#This Row],[Senior]]="yes","Senior","Other"))</f>
        <v>Senior</v>
      </c>
      <c r="L2866" t="s">
        <v>53</v>
      </c>
      <c r="M2866" t="s">
        <v>38</v>
      </c>
      <c r="N2866" t="s">
        <v>34</v>
      </c>
      <c r="O2866" t="s">
        <v>34</v>
      </c>
      <c r="P2866">
        <v>1</v>
      </c>
      <c r="R2866">
        <v>59</v>
      </c>
      <c r="S2866">
        <v>0</v>
      </c>
      <c r="T2866">
        <v>0</v>
      </c>
      <c r="U2866">
        <v>0</v>
      </c>
      <c r="V2866">
        <v>6</v>
      </c>
      <c r="W2866" t="str">
        <f>IF(Table1[[#This Row],[Avg Monthly GB Download]]&lt;5,"Less than 5GB",IF(Table1[[#This Row],[Avg Monthly GB Download]]&lt;10,"Less than 10GB","10 ot more 10GB"))</f>
        <v>Less than 10GB</v>
      </c>
    </row>
    <row r="2867" spans="1:23" x14ac:dyDescent="0.3">
      <c r="A2867" t="s">
        <v>25</v>
      </c>
      <c r="B2867">
        <v>4</v>
      </c>
      <c r="C2867" t="s">
        <v>21</v>
      </c>
      <c r="D2867" t="s">
        <v>22</v>
      </c>
      <c r="E2867" t="s">
        <v>63</v>
      </c>
      <c r="F2867" t="s">
        <v>24</v>
      </c>
      <c r="G2867">
        <v>46</v>
      </c>
      <c r="H2867" t="s">
        <v>21</v>
      </c>
      <c r="I2867" t="s">
        <v>21</v>
      </c>
      <c r="K2867" t="str">
        <f>IF(Table1[[#This Row],[Under 30]]="yes","Under 30",IF(Table1[[#This Row],[Senior]]="yes","Senior","Other"))</f>
        <v>Other</v>
      </c>
      <c r="P2867">
        <v>1</v>
      </c>
      <c r="Q2867">
        <v>1</v>
      </c>
      <c r="R2867">
        <v>12</v>
      </c>
      <c r="S2867">
        <v>5</v>
      </c>
      <c r="T2867">
        <v>0</v>
      </c>
      <c r="U2867">
        <v>0</v>
      </c>
      <c r="V2867">
        <v>1</v>
      </c>
      <c r="W2867" t="str">
        <f>IF(Table1[[#This Row],[Avg Monthly GB Download]]&lt;5,"Less than 5GB",IF(Table1[[#This Row],[Avg Monthly GB Download]]&lt;10,"Less than 10GB","10 ot more 10GB"))</f>
        <v>Less than 5GB</v>
      </c>
    </row>
    <row r="2868" spans="1:23" x14ac:dyDescent="0.3">
      <c r="A2868" t="s">
        <v>25</v>
      </c>
      <c r="B2868">
        <v>4</v>
      </c>
      <c r="C2868" t="s">
        <v>21</v>
      </c>
      <c r="D2868" t="s">
        <v>22</v>
      </c>
      <c r="E2868" t="s">
        <v>67</v>
      </c>
      <c r="F2868" t="s">
        <v>24</v>
      </c>
      <c r="G2868">
        <v>61</v>
      </c>
      <c r="H2868" t="s">
        <v>21</v>
      </c>
      <c r="I2868" t="s">
        <v>21</v>
      </c>
      <c r="K2868" t="str">
        <f>IF(Table1[[#This Row],[Under 30]]="yes","Under 30",IF(Table1[[#This Row],[Senior]]="yes","Senior","Other"))</f>
        <v>Other</v>
      </c>
      <c r="P2868">
        <v>1</v>
      </c>
      <c r="Q2868">
        <v>1</v>
      </c>
      <c r="R2868">
        <v>44</v>
      </c>
      <c r="S2868">
        <v>2</v>
      </c>
      <c r="T2868">
        <v>36.4</v>
      </c>
      <c r="U2868">
        <v>0</v>
      </c>
      <c r="V2868">
        <v>3</v>
      </c>
      <c r="W2868" t="str">
        <f>IF(Table1[[#This Row],[Avg Monthly GB Download]]&lt;5,"Less than 5GB",IF(Table1[[#This Row],[Avg Monthly GB Download]]&lt;10,"Less than 10GB","10 ot more 10GB"))</f>
        <v>Less than 5GB</v>
      </c>
    </row>
    <row r="2869" spans="1:23" x14ac:dyDescent="0.3">
      <c r="A2869" t="s">
        <v>25</v>
      </c>
      <c r="B2869">
        <v>4</v>
      </c>
      <c r="C2869" t="s">
        <v>21</v>
      </c>
      <c r="D2869" t="s">
        <v>22</v>
      </c>
      <c r="E2869" t="s">
        <v>67</v>
      </c>
      <c r="F2869" t="s">
        <v>26</v>
      </c>
      <c r="G2869">
        <v>49</v>
      </c>
      <c r="H2869" t="s">
        <v>21</v>
      </c>
      <c r="I2869" t="s">
        <v>21</v>
      </c>
      <c r="K2869" t="str">
        <f>IF(Table1[[#This Row],[Under 30]]="yes","Under 30",IF(Table1[[#This Row],[Senior]]="yes","Senior","Other"))</f>
        <v>Other</v>
      </c>
      <c r="P2869">
        <v>1</v>
      </c>
      <c r="R2869">
        <v>27</v>
      </c>
      <c r="S2869">
        <v>0</v>
      </c>
      <c r="T2869">
        <v>0</v>
      </c>
      <c r="U2869">
        <v>0</v>
      </c>
      <c r="V2869">
        <v>10</v>
      </c>
      <c r="W2869" t="str">
        <f>IF(Table1[[#This Row],[Avg Monthly GB Download]]&lt;5,"Less than 5GB",IF(Table1[[#This Row],[Avg Monthly GB Download]]&lt;10,"Less than 10GB","10 ot more 10GB"))</f>
        <v>10 ot more 10GB</v>
      </c>
    </row>
    <row r="2870" spans="1:23" x14ac:dyDescent="0.3">
      <c r="A2870" t="s">
        <v>25</v>
      </c>
      <c r="B2870">
        <v>4</v>
      </c>
      <c r="C2870" t="s">
        <v>21</v>
      </c>
      <c r="D2870" t="s">
        <v>22</v>
      </c>
      <c r="E2870" t="s">
        <v>68</v>
      </c>
      <c r="F2870" t="s">
        <v>24</v>
      </c>
      <c r="G2870">
        <v>79</v>
      </c>
      <c r="H2870" t="s">
        <v>21</v>
      </c>
      <c r="I2870" t="s">
        <v>25</v>
      </c>
      <c r="J2870" t="s">
        <v>21</v>
      </c>
      <c r="K2870" t="str">
        <f>IF(Table1[[#This Row],[Under 30]]="yes","Under 30",IF(Table1[[#This Row],[Senior]]="yes","Senior","Other"))</f>
        <v>Senior</v>
      </c>
      <c r="L2870" t="s">
        <v>32</v>
      </c>
      <c r="M2870" t="s">
        <v>38</v>
      </c>
      <c r="N2870" t="s">
        <v>56</v>
      </c>
      <c r="O2870" t="s">
        <v>96</v>
      </c>
      <c r="P2870">
        <v>1</v>
      </c>
      <c r="Q2870">
        <v>1</v>
      </c>
      <c r="R2870">
        <v>31</v>
      </c>
      <c r="S2870">
        <v>4</v>
      </c>
      <c r="T2870">
        <v>0</v>
      </c>
      <c r="U2870">
        <v>0</v>
      </c>
      <c r="V2870">
        <v>6</v>
      </c>
      <c r="W2870" t="str">
        <f>IF(Table1[[#This Row],[Avg Monthly GB Download]]&lt;5,"Less than 5GB",IF(Table1[[#This Row],[Avg Monthly GB Download]]&lt;10,"Less than 10GB","10 ot more 10GB"))</f>
        <v>Less than 10GB</v>
      </c>
    </row>
    <row r="2871" spans="1:23" x14ac:dyDescent="0.3">
      <c r="A2871" t="s">
        <v>25</v>
      </c>
      <c r="B2871">
        <v>4</v>
      </c>
      <c r="C2871" t="s">
        <v>21</v>
      </c>
      <c r="D2871" t="s">
        <v>22</v>
      </c>
      <c r="E2871" t="s">
        <v>71</v>
      </c>
      <c r="F2871" t="s">
        <v>26</v>
      </c>
      <c r="G2871">
        <v>23</v>
      </c>
      <c r="H2871" t="s">
        <v>25</v>
      </c>
      <c r="I2871" t="s">
        <v>21</v>
      </c>
      <c r="K2871" t="str">
        <f>IF(Table1[[#This Row],[Under 30]]="yes","Under 30",IF(Table1[[#This Row],[Senior]]="yes","Senior","Other"))</f>
        <v>Under 30</v>
      </c>
      <c r="P2871">
        <v>1</v>
      </c>
      <c r="Q2871">
        <v>1</v>
      </c>
      <c r="R2871">
        <v>37</v>
      </c>
      <c r="S2871">
        <v>4</v>
      </c>
      <c r="T2871">
        <v>3.5</v>
      </c>
      <c r="U2871">
        <v>0</v>
      </c>
      <c r="V2871">
        <v>10</v>
      </c>
      <c r="W2871" t="str">
        <f>IF(Table1[[#This Row],[Avg Monthly GB Download]]&lt;5,"Less than 5GB",IF(Table1[[#This Row],[Avg Monthly GB Download]]&lt;10,"Less than 10GB","10 ot more 10GB"))</f>
        <v>10 ot more 10GB</v>
      </c>
    </row>
    <row r="2872" spans="1:23" x14ac:dyDescent="0.3">
      <c r="A2872" t="s">
        <v>25</v>
      </c>
      <c r="B2872">
        <v>4</v>
      </c>
      <c r="C2872" t="s">
        <v>21</v>
      </c>
      <c r="D2872" t="s">
        <v>22</v>
      </c>
      <c r="E2872" t="s">
        <v>72</v>
      </c>
      <c r="F2872" t="s">
        <v>24</v>
      </c>
      <c r="G2872">
        <v>36</v>
      </c>
      <c r="H2872" t="s">
        <v>21</v>
      </c>
      <c r="I2872" t="s">
        <v>21</v>
      </c>
      <c r="K2872" t="str">
        <f>IF(Table1[[#This Row],[Under 30]]="yes","Under 30",IF(Table1[[#This Row],[Senior]]="yes","Senior","Other"))</f>
        <v>Other</v>
      </c>
      <c r="P2872">
        <v>1</v>
      </c>
      <c r="Q2872">
        <v>1</v>
      </c>
      <c r="R2872">
        <v>43</v>
      </c>
      <c r="S2872">
        <v>4</v>
      </c>
      <c r="T2872">
        <v>0</v>
      </c>
      <c r="U2872">
        <v>0</v>
      </c>
      <c r="V2872">
        <v>1</v>
      </c>
      <c r="W2872" t="str">
        <f>IF(Table1[[#This Row],[Avg Monthly GB Download]]&lt;5,"Less than 5GB",IF(Table1[[#This Row],[Avg Monthly GB Download]]&lt;10,"Less than 10GB","10 ot more 10GB"))</f>
        <v>Less than 5GB</v>
      </c>
    </row>
    <row r="2873" spans="1:23" x14ac:dyDescent="0.3">
      <c r="A2873" t="s">
        <v>25</v>
      </c>
      <c r="B2873">
        <v>4</v>
      </c>
      <c r="C2873" t="s">
        <v>21</v>
      </c>
      <c r="D2873" t="s">
        <v>22</v>
      </c>
      <c r="E2873" t="s">
        <v>72</v>
      </c>
      <c r="F2873" t="s">
        <v>24</v>
      </c>
      <c r="G2873">
        <v>63</v>
      </c>
      <c r="H2873" t="s">
        <v>21</v>
      </c>
      <c r="I2873" t="s">
        <v>21</v>
      </c>
      <c r="K2873" t="str">
        <f>IF(Table1[[#This Row],[Under 30]]="yes","Under 30",IF(Table1[[#This Row],[Senior]]="yes","Senior","Other"))</f>
        <v>Other</v>
      </c>
      <c r="P2873">
        <v>1</v>
      </c>
      <c r="R2873">
        <v>17</v>
      </c>
      <c r="S2873">
        <v>0</v>
      </c>
      <c r="T2873">
        <v>0</v>
      </c>
      <c r="U2873">
        <v>0</v>
      </c>
      <c r="V2873">
        <v>8</v>
      </c>
      <c r="W2873" t="str">
        <f>IF(Table1[[#This Row],[Avg Monthly GB Download]]&lt;5,"Less than 5GB",IF(Table1[[#This Row],[Avg Monthly GB Download]]&lt;10,"Less than 10GB","10 ot more 10GB"))</f>
        <v>Less than 10GB</v>
      </c>
    </row>
    <row r="2874" spans="1:23" x14ac:dyDescent="0.3">
      <c r="A2874" t="s">
        <v>25</v>
      </c>
      <c r="B2874">
        <v>4</v>
      </c>
      <c r="C2874" t="s">
        <v>21</v>
      </c>
      <c r="D2874" t="s">
        <v>22</v>
      </c>
      <c r="E2874" t="s">
        <v>72</v>
      </c>
      <c r="F2874" t="s">
        <v>26</v>
      </c>
      <c r="G2874">
        <v>28</v>
      </c>
      <c r="H2874" t="s">
        <v>25</v>
      </c>
      <c r="I2874" t="s">
        <v>21</v>
      </c>
      <c r="K2874" t="str">
        <f>IF(Table1[[#This Row],[Under 30]]="yes","Under 30",IF(Table1[[#This Row],[Senior]]="yes","Senior","Other"))</f>
        <v>Under 30</v>
      </c>
      <c r="P2874">
        <v>1</v>
      </c>
      <c r="R2874">
        <v>23</v>
      </c>
      <c r="S2874">
        <v>1</v>
      </c>
      <c r="T2874">
        <v>0</v>
      </c>
      <c r="U2874">
        <v>0</v>
      </c>
      <c r="V2874">
        <v>21</v>
      </c>
      <c r="W2874" t="str">
        <f>IF(Table1[[#This Row],[Avg Monthly GB Download]]&lt;5,"Less than 5GB",IF(Table1[[#This Row],[Avg Monthly GB Download]]&lt;10,"Less than 10GB","10 ot more 10GB"))</f>
        <v>10 ot more 10GB</v>
      </c>
    </row>
    <row r="2875" spans="1:23" x14ac:dyDescent="0.3">
      <c r="A2875" t="s">
        <v>25</v>
      </c>
      <c r="B2875">
        <v>4</v>
      </c>
      <c r="C2875" t="s">
        <v>21</v>
      </c>
      <c r="D2875" t="s">
        <v>22</v>
      </c>
      <c r="E2875" t="s">
        <v>72</v>
      </c>
      <c r="F2875" t="s">
        <v>26</v>
      </c>
      <c r="G2875">
        <v>75</v>
      </c>
      <c r="H2875" t="s">
        <v>21</v>
      </c>
      <c r="I2875" t="s">
        <v>25</v>
      </c>
      <c r="J2875" t="s">
        <v>21</v>
      </c>
      <c r="K2875" t="str">
        <f>IF(Table1[[#This Row],[Under 30]]="yes","Under 30",IF(Table1[[#This Row],[Senior]]="yes","Senior","Other"))</f>
        <v>Senior</v>
      </c>
      <c r="L2875" t="s">
        <v>53</v>
      </c>
      <c r="M2875" t="s">
        <v>38</v>
      </c>
      <c r="N2875" t="s">
        <v>34</v>
      </c>
      <c r="O2875" t="s">
        <v>34</v>
      </c>
      <c r="P2875">
        <v>1</v>
      </c>
      <c r="R2875">
        <v>17</v>
      </c>
      <c r="S2875">
        <v>0</v>
      </c>
      <c r="T2875">
        <v>0</v>
      </c>
      <c r="U2875">
        <v>0</v>
      </c>
      <c r="V2875">
        <v>2</v>
      </c>
      <c r="W2875" t="str">
        <f>IF(Table1[[#This Row],[Avg Monthly GB Download]]&lt;5,"Less than 5GB",IF(Table1[[#This Row],[Avg Monthly GB Download]]&lt;10,"Less than 10GB","10 ot more 10GB"))</f>
        <v>Less than 5GB</v>
      </c>
    </row>
    <row r="2876" spans="1:23" x14ac:dyDescent="0.3">
      <c r="A2876" t="s">
        <v>25</v>
      </c>
      <c r="B2876">
        <v>4</v>
      </c>
      <c r="C2876" t="s">
        <v>21</v>
      </c>
      <c r="D2876" t="s">
        <v>22</v>
      </c>
      <c r="E2876" t="s">
        <v>73</v>
      </c>
      <c r="F2876" t="s">
        <v>24</v>
      </c>
      <c r="G2876">
        <v>30</v>
      </c>
      <c r="H2876" t="s">
        <v>21</v>
      </c>
      <c r="I2876" t="s">
        <v>21</v>
      </c>
      <c r="K2876" t="str">
        <f>IF(Table1[[#This Row],[Under 30]]="yes","Under 30",IF(Table1[[#This Row],[Senior]]="yes","Senior","Other"))</f>
        <v>Other</v>
      </c>
      <c r="P2876">
        <v>1</v>
      </c>
      <c r="R2876">
        <v>30</v>
      </c>
      <c r="S2876">
        <v>0</v>
      </c>
      <c r="T2876">
        <v>0</v>
      </c>
      <c r="U2876">
        <v>0</v>
      </c>
      <c r="V2876">
        <v>17</v>
      </c>
      <c r="W2876" t="str">
        <f>IF(Table1[[#This Row],[Avg Monthly GB Download]]&lt;5,"Less than 5GB",IF(Table1[[#This Row],[Avg Monthly GB Download]]&lt;10,"Less than 10GB","10 ot more 10GB"))</f>
        <v>10 ot more 10GB</v>
      </c>
    </row>
    <row r="2877" spans="1:23" x14ac:dyDescent="0.3">
      <c r="A2877" t="s">
        <v>25</v>
      </c>
      <c r="B2877">
        <v>4</v>
      </c>
      <c r="C2877" t="s">
        <v>21</v>
      </c>
      <c r="D2877" t="s">
        <v>22</v>
      </c>
      <c r="E2877" t="s">
        <v>75</v>
      </c>
      <c r="F2877" t="s">
        <v>26</v>
      </c>
      <c r="G2877">
        <v>53</v>
      </c>
      <c r="H2877" t="s">
        <v>21</v>
      </c>
      <c r="I2877" t="s">
        <v>21</v>
      </c>
      <c r="K2877" t="str">
        <f>IF(Table1[[#This Row],[Under 30]]="yes","Under 30",IF(Table1[[#This Row],[Senior]]="yes","Senior","Other"))</f>
        <v>Other</v>
      </c>
      <c r="P2877">
        <v>1</v>
      </c>
      <c r="R2877">
        <v>42</v>
      </c>
      <c r="S2877">
        <v>0</v>
      </c>
      <c r="T2877">
        <v>0</v>
      </c>
      <c r="U2877">
        <v>0</v>
      </c>
      <c r="V2877">
        <v>1</v>
      </c>
      <c r="W2877" t="str">
        <f>IF(Table1[[#This Row],[Avg Monthly GB Download]]&lt;5,"Less than 5GB",IF(Table1[[#This Row],[Avg Monthly GB Download]]&lt;10,"Less than 10GB","10 ot more 10GB"))</f>
        <v>Less than 5GB</v>
      </c>
    </row>
    <row r="2878" spans="1:23" x14ac:dyDescent="0.3">
      <c r="A2878" t="s">
        <v>25</v>
      </c>
      <c r="B2878">
        <v>4</v>
      </c>
      <c r="C2878" t="s">
        <v>21</v>
      </c>
      <c r="D2878" t="s">
        <v>22</v>
      </c>
      <c r="E2878" t="s">
        <v>76</v>
      </c>
      <c r="F2878" t="s">
        <v>26</v>
      </c>
      <c r="G2878">
        <v>77</v>
      </c>
      <c r="H2878" t="s">
        <v>21</v>
      </c>
      <c r="I2878" t="s">
        <v>25</v>
      </c>
      <c r="J2878" t="s">
        <v>21</v>
      </c>
      <c r="K2878" t="str">
        <f>IF(Table1[[#This Row],[Under 30]]="yes","Under 30",IF(Table1[[#This Row],[Senior]]="yes","Senior","Other"))</f>
        <v>Senior</v>
      </c>
      <c r="L2878" t="s">
        <v>53</v>
      </c>
      <c r="M2878" t="s">
        <v>38</v>
      </c>
      <c r="N2878" t="s">
        <v>34</v>
      </c>
      <c r="O2878" t="s">
        <v>34</v>
      </c>
      <c r="P2878">
        <v>1</v>
      </c>
      <c r="R2878">
        <v>60</v>
      </c>
      <c r="S2878">
        <v>0</v>
      </c>
      <c r="T2878">
        <v>0</v>
      </c>
      <c r="U2878">
        <v>0</v>
      </c>
      <c r="V2878">
        <v>6</v>
      </c>
      <c r="W2878" t="str">
        <f>IF(Table1[[#This Row],[Avg Monthly GB Download]]&lt;5,"Less than 5GB",IF(Table1[[#This Row],[Avg Monthly GB Download]]&lt;10,"Less than 10GB","10 ot more 10GB"))</f>
        <v>Less than 10GB</v>
      </c>
    </row>
    <row r="2879" spans="1:23" x14ac:dyDescent="0.3">
      <c r="A2879" t="s">
        <v>25</v>
      </c>
      <c r="B2879">
        <v>4</v>
      </c>
      <c r="C2879" t="s">
        <v>21</v>
      </c>
      <c r="D2879" t="s">
        <v>22</v>
      </c>
      <c r="E2879" t="s">
        <v>76</v>
      </c>
      <c r="F2879" t="s">
        <v>107</v>
      </c>
      <c r="G2879">
        <v>70</v>
      </c>
      <c r="H2879" t="s">
        <v>21</v>
      </c>
      <c r="I2879" t="s">
        <v>25</v>
      </c>
      <c r="J2879" t="s">
        <v>21</v>
      </c>
      <c r="K2879" t="str">
        <f>IF(Table1[[#This Row],[Under 30]]="yes","Under 30",IF(Table1[[#This Row],[Senior]]="yes","Senior","Other"))</f>
        <v>Senior</v>
      </c>
      <c r="L2879" t="s">
        <v>98</v>
      </c>
      <c r="M2879" t="s">
        <v>38</v>
      </c>
      <c r="N2879" t="s">
        <v>34</v>
      </c>
      <c r="O2879" t="s">
        <v>34</v>
      </c>
      <c r="P2879">
        <v>1</v>
      </c>
      <c r="R2879">
        <v>34</v>
      </c>
      <c r="S2879">
        <v>0</v>
      </c>
      <c r="T2879">
        <v>0</v>
      </c>
      <c r="U2879">
        <v>0</v>
      </c>
      <c r="V2879">
        <v>6</v>
      </c>
      <c r="W2879" t="str">
        <f>IF(Table1[[#This Row],[Avg Monthly GB Download]]&lt;5,"Less than 5GB",IF(Table1[[#This Row],[Avg Monthly GB Download]]&lt;10,"Less than 10GB","10 ot more 10GB"))</f>
        <v>Less than 10GB</v>
      </c>
    </row>
    <row r="2880" spans="1:23" x14ac:dyDescent="0.3">
      <c r="A2880" t="s">
        <v>25</v>
      </c>
      <c r="B2880">
        <v>4</v>
      </c>
      <c r="C2880" t="s">
        <v>21</v>
      </c>
      <c r="D2880" t="s">
        <v>22</v>
      </c>
      <c r="E2880" t="s">
        <v>80</v>
      </c>
      <c r="F2880" t="s">
        <v>24</v>
      </c>
      <c r="G2880">
        <v>39</v>
      </c>
      <c r="H2880" t="s">
        <v>21</v>
      </c>
      <c r="I2880" t="s">
        <v>21</v>
      </c>
      <c r="K2880" t="str">
        <f>IF(Table1[[#This Row],[Under 30]]="yes","Under 30",IF(Table1[[#This Row],[Senior]]="yes","Senior","Other"))</f>
        <v>Other</v>
      </c>
      <c r="P2880">
        <v>1</v>
      </c>
      <c r="R2880">
        <v>23</v>
      </c>
      <c r="S2880">
        <v>2</v>
      </c>
      <c r="T2880">
        <v>0</v>
      </c>
      <c r="U2880">
        <v>0</v>
      </c>
      <c r="V2880">
        <v>2</v>
      </c>
      <c r="W2880" t="str">
        <f>IF(Table1[[#This Row],[Avg Monthly GB Download]]&lt;5,"Less than 5GB",IF(Table1[[#This Row],[Avg Monthly GB Download]]&lt;10,"Less than 10GB","10 ot more 10GB"))</f>
        <v>Less than 5GB</v>
      </c>
    </row>
    <row r="2881" spans="1:23" x14ac:dyDescent="0.3">
      <c r="A2881" t="s">
        <v>25</v>
      </c>
      <c r="B2881">
        <v>4</v>
      </c>
      <c r="C2881" t="s">
        <v>21</v>
      </c>
      <c r="D2881" t="s">
        <v>22</v>
      </c>
      <c r="E2881" t="s">
        <v>82</v>
      </c>
      <c r="F2881" t="s">
        <v>24</v>
      </c>
      <c r="G2881">
        <v>26</v>
      </c>
      <c r="H2881" t="s">
        <v>25</v>
      </c>
      <c r="I2881" t="s">
        <v>21</v>
      </c>
      <c r="K2881" t="str">
        <f>IF(Table1[[#This Row],[Under 30]]="yes","Under 30",IF(Table1[[#This Row],[Senior]]="yes","Senior","Other"))</f>
        <v>Under 30</v>
      </c>
      <c r="P2881">
        <v>1</v>
      </c>
      <c r="R2881">
        <v>31</v>
      </c>
      <c r="S2881">
        <v>0</v>
      </c>
      <c r="T2881">
        <v>0</v>
      </c>
      <c r="U2881">
        <v>0</v>
      </c>
      <c r="V2881">
        <v>15</v>
      </c>
      <c r="W2881" t="str">
        <f>IF(Table1[[#This Row],[Avg Monthly GB Download]]&lt;5,"Less than 5GB",IF(Table1[[#This Row],[Avg Monthly GB Download]]&lt;10,"Less than 10GB","10 ot more 10GB"))</f>
        <v>10 ot more 10GB</v>
      </c>
    </row>
    <row r="2882" spans="1:23" x14ac:dyDescent="0.3">
      <c r="A2882" t="s">
        <v>25</v>
      </c>
      <c r="B2882">
        <v>4</v>
      </c>
      <c r="C2882" t="s">
        <v>21</v>
      </c>
      <c r="D2882" t="s">
        <v>22</v>
      </c>
      <c r="E2882" t="s">
        <v>83</v>
      </c>
      <c r="F2882" t="s">
        <v>24</v>
      </c>
      <c r="G2882">
        <v>27</v>
      </c>
      <c r="H2882" t="s">
        <v>25</v>
      </c>
      <c r="I2882" t="s">
        <v>21</v>
      </c>
      <c r="K2882" t="str">
        <f>IF(Table1[[#This Row],[Under 30]]="yes","Under 30",IF(Table1[[#This Row],[Senior]]="yes","Senior","Other"))</f>
        <v>Under 30</v>
      </c>
      <c r="P2882">
        <v>1</v>
      </c>
      <c r="R2882">
        <v>50</v>
      </c>
      <c r="S2882">
        <v>0</v>
      </c>
      <c r="T2882">
        <v>0</v>
      </c>
      <c r="U2882">
        <v>0</v>
      </c>
      <c r="V2882">
        <v>18</v>
      </c>
      <c r="W2882" t="str">
        <f>IF(Table1[[#This Row],[Avg Monthly GB Download]]&lt;5,"Less than 5GB",IF(Table1[[#This Row],[Avg Monthly GB Download]]&lt;10,"Less than 10GB","10 ot more 10GB"))</f>
        <v>10 ot more 10GB</v>
      </c>
    </row>
    <row r="2883" spans="1:23" x14ac:dyDescent="0.3">
      <c r="A2883" t="s">
        <v>25</v>
      </c>
      <c r="B2883">
        <v>4</v>
      </c>
      <c r="C2883" t="s">
        <v>21</v>
      </c>
      <c r="D2883" t="s">
        <v>22</v>
      </c>
      <c r="E2883" t="s">
        <v>84</v>
      </c>
      <c r="F2883" t="s">
        <v>24</v>
      </c>
      <c r="G2883">
        <v>39</v>
      </c>
      <c r="H2883" t="s">
        <v>21</v>
      </c>
      <c r="I2883" t="s">
        <v>21</v>
      </c>
      <c r="K2883" t="str">
        <f>IF(Table1[[#This Row],[Under 30]]="yes","Under 30",IF(Table1[[#This Row],[Senior]]="yes","Senior","Other"))</f>
        <v>Other</v>
      </c>
      <c r="P2883">
        <v>1</v>
      </c>
      <c r="R2883">
        <v>38</v>
      </c>
      <c r="S2883">
        <v>0</v>
      </c>
      <c r="T2883">
        <v>0</v>
      </c>
      <c r="U2883">
        <v>0</v>
      </c>
      <c r="V2883">
        <v>6</v>
      </c>
      <c r="W2883" t="str">
        <f>IF(Table1[[#This Row],[Avg Monthly GB Download]]&lt;5,"Less than 5GB",IF(Table1[[#This Row],[Avg Monthly GB Download]]&lt;10,"Less than 10GB","10 ot more 10GB"))</f>
        <v>Less than 10GB</v>
      </c>
    </row>
    <row r="2884" spans="1:23" x14ac:dyDescent="0.3">
      <c r="A2884" t="s">
        <v>25</v>
      </c>
      <c r="B2884">
        <v>4</v>
      </c>
      <c r="C2884" t="s">
        <v>21</v>
      </c>
      <c r="D2884" t="s">
        <v>22</v>
      </c>
      <c r="E2884" t="s">
        <v>85</v>
      </c>
      <c r="F2884" t="s">
        <v>24</v>
      </c>
      <c r="G2884">
        <v>21</v>
      </c>
      <c r="H2884" t="s">
        <v>25</v>
      </c>
      <c r="I2884" t="s">
        <v>21</v>
      </c>
      <c r="K2884" t="str">
        <f>IF(Table1[[#This Row],[Under 30]]="yes","Under 30",IF(Table1[[#This Row],[Senior]]="yes","Senior","Other"))</f>
        <v>Under 30</v>
      </c>
      <c r="P2884">
        <v>1</v>
      </c>
      <c r="Q2884">
        <v>1</v>
      </c>
      <c r="R2884">
        <v>50</v>
      </c>
      <c r="S2884">
        <v>4</v>
      </c>
      <c r="T2884">
        <v>0</v>
      </c>
      <c r="U2884">
        <v>0</v>
      </c>
      <c r="V2884">
        <v>17</v>
      </c>
      <c r="W2884" t="str">
        <f>IF(Table1[[#This Row],[Avg Monthly GB Download]]&lt;5,"Less than 5GB",IF(Table1[[#This Row],[Avg Monthly GB Download]]&lt;10,"Less than 10GB","10 ot more 10GB"))</f>
        <v>10 ot more 10GB</v>
      </c>
    </row>
    <row r="2885" spans="1:23" x14ac:dyDescent="0.3">
      <c r="A2885" t="s">
        <v>25</v>
      </c>
      <c r="B2885">
        <v>4</v>
      </c>
      <c r="C2885" t="s">
        <v>21</v>
      </c>
      <c r="D2885" t="s">
        <v>22</v>
      </c>
      <c r="E2885" t="s">
        <v>85</v>
      </c>
      <c r="F2885" t="s">
        <v>26</v>
      </c>
      <c r="G2885">
        <v>74</v>
      </c>
      <c r="H2885" t="s">
        <v>21</v>
      </c>
      <c r="I2885" t="s">
        <v>25</v>
      </c>
      <c r="J2885" t="s">
        <v>21</v>
      </c>
      <c r="K2885" t="str">
        <f>IF(Table1[[#This Row],[Under 30]]="yes","Under 30",IF(Table1[[#This Row],[Senior]]="yes","Senior","Other"))</f>
        <v>Senior</v>
      </c>
      <c r="L2885" t="s">
        <v>32</v>
      </c>
      <c r="M2885" t="s">
        <v>38</v>
      </c>
      <c r="N2885" t="s">
        <v>34</v>
      </c>
      <c r="O2885" t="s">
        <v>34</v>
      </c>
      <c r="P2885">
        <v>1</v>
      </c>
      <c r="R2885">
        <v>40</v>
      </c>
      <c r="S2885">
        <v>0</v>
      </c>
      <c r="T2885">
        <v>0</v>
      </c>
      <c r="U2885">
        <v>0</v>
      </c>
      <c r="V2885">
        <v>6</v>
      </c>
      <c r="W2885" t="str">
        <f>IF(Table1[[#This Row],[Avg Monthly GB Download]]&lt;5,"Less than 5GB",IF(Table1[[#This Row],[Avg Monthly GB Download]]&lt;10,"Less than 10GB","10 ot more 10GB"))</f>
        <v>Less than 10GB</v>
      </c>
    </row>
    <row r="2886" spans="1:23" x14ac:dyDescent="0.3">
      <c r="A2886" t="s">
        <v>25</v>
      </c>
      <c r="B2886">
        <v>4</v>
      </c>
      <c r="C2886" t="s">
        <v>21</v>
      </c>
      <c r="D2886" t="s">
        <v>22</v>
      </c>
      <c r="E2886" t="s">
        <v>86</v>
      </c>
      <c r="F2886" t="s">
        <v>24</v>
      </c>
      <c r="G2886">
        <v>46</v>
      </c>
      <c r="H2886" t="s">
        <v>21</v>
      </c>
      <c r="I2886" t="s">
        <v>21</v>
      </c>
      <c r="K2886" t="str">
        <f>IF(Table1[[#This Row],[Under 30]]="yes","Under 30",IF(Table1[[#This Row],[Senior]]="yes","Senior","Other"))</f>
        <v>Other</v>
      </c>
      <c r="P2886">
        <v>1</v>
      </c>
      <c r="Q2886">
        <v>1</v>
      </c>
      <c r="R2886">
        <v>26</v>
      </c>
      <c r="S2886">
        <v>2</v>
      </c>
      <c r="T2886">
        <v>0</v>
      </c>
      <c r="U2886">
        <v>0</v>
      </c>
      <c r="V2886">
        <v>5</v>
      </c>
      <c r="W2886" t="str">
        <f>IF(Table1[[#This Row],[Avg Monthly GB Download]]&lt;5,"Less than 5GB",IF(Table1[[#This Row],[Avg Monthly GB Download]]&lt;10,"Less than 10GB","10 ot more 10GB"))</f>
        <v>Less than 10GB</v>
      </c>
    </row>
    <row r="2887" spans="1:23" x14ac:dyDescent="0.3">
      <c r="A2887" t="s">
        <v>25</v>
      </c>
      <c r="B2887">
        <v>4</v>
      </c>
      <c r="C2887" t="s">
        <v>21</v>
      </c>
      <c r="D2887" t="s">
        <v>22</v>
      </c>
      <c r="E2887" t="s">
        <v>86</v>
      </c>
      <c r="F2887" t="s">
        <v>26</v>
      </c>
      <c r="G2887">
        <v>36</v>
      </c>
      <c r="H2887" t="s">
        <v>21</v>
      </c>
      <c r="I2887" t="s">
        <v>21</v>
      </c>
      <c r="K2887" t="str">
        <f>IF(Table1[[#This Row],[Under 30]]="yes","Under 30",IF(Table1[[#This Row],[Senior]]="yes","Senior","Other"))</f>
        <v>Other</v>
      </c>
      <c r="P2887">
        <v>1</v>
      </c>
      <c r="R2887">
        <v>25</v>
      </c>
      <c r="S2887">
        <v>2</v>
      </c>
      <c r="T2887">
        <v>0</v>
      </c>
      <c r="U2887">
        <v>0</v>
      </c>
      <c r="V2887">
        <v>3</v>
      </c>
      <c r="W2887" t="str">
        <f>IF(Table1[[#This Row],[Avg Monthly GB Download]]&lt;5,"Less than 5GB",IF(Table1[[#This Row],[Avg Monthly GB Download]]&lt;10,"Less than 10GB","10 ot more 10GB"))</f>
        <v>Less than 5GB</v>
      </c>
    </row>
    <row r="2888" spans="1:23" x14ac:dyDescent="0.3">
      <c r="A2888" t="s">
        <v>25</v>
      </c>
      <c r="B2888">
        <v>4</v>
      </c>
      <c r="C2888" t="s">
        <v>21</v>
      </c>
      <c r="D2888" t="s">
        <v>88</v>
      </c>
      <c r="E2888" t="s">
        <v>35</v>
      </c>
      <c r="F2888" t="s">
        <v>26</v>
      </c>
      <c r="G2888">
        <v>58</v>
      </c>
      <c r="H2888" t="s">
        <v>21</v>
      </c>
      <c r="I2888" t="s">
        <v>21</v>
      </c>
      <c r="K2888" t="str">
        <f>IF(Table1[[#This Row],[Under 30]]="yes","Under 30",IF(Table1[[#This Row],[Senior]]="yes","Senior","Other"))</f>
        <v>Other</v>
      </c>
      <c r="P2888">
        <v>1</v>
      </c>
      <c r="Q2888">
        <v>1</v>
      </c>
      <c r="R2888">
        <v>17</v>
      </c>
      <c r="S2888">
        <v>5</v>
      </c>
      <c r="T2888">
        <v>0</v>
      </c>
      <c r="U2888">
        <v>0</v>
      </c>
      <c r="V2888">
        <v>2</v>
      </c>
      <c r="W2888" t="str">
        <f>IF(Table1[[#This Row],[Avg Monthly GB Download]]&lt;5,"Less than 5GB",IF(Table1[[#This Row],[Avg Monthly GB Download]]&lt;10,"Less than 10GB","10 ot more 10GB"))</f>
        <v>Less than 5GB</v>
      </c>
    </row>
    <row r="2889" spans="1:23" x14ac:dyDescent="0.3">
      <c r="A2889" t="s">
        <v>25</v>
      </c>
      <c r="B2889">
        <v>4</v>
      </c>
      <c r="C2889" t="s">
        <v>21</v>
      </c>
      <c r="D2889" t="s">
        <v>88</v>
      </c>
      <c r="E2889" t="s">
        <v>47</v>
      </c>
      <c r="F2889" t="s">
        <v>24</v>
      </c>
      <c r="G2889">
        <v>66</v>
      </c>
      <c r="H2889" t="s">
        <v>21</v>
      </c>
      <c r="I2889" t="s">
        <v>25</v>
      </c>
      <c r="J2889" t="s">
        <v>21</v>
      </c>
      <c r="K2889" t="str">
        <f>IF(Table1[[#This Row],[Under 30]]="yes","Under 30",IF(Table1[[#This Row],[Senior]]="yes","Senior","Other"))</f>
        <v>Senior</v>
      </c>
      <c r="L2889" t="s">
        <v>32</v>
      </c>
      <c r="M2889" t="s">
        <v>38</v>
      </c>
      <c r="N2889" t="s">
        <v>56</v>
      </c>
      <c r="O2889" t="s">
        <v>96</v>
      </c>
      <c r="P2889">
        <v>1</v>
      </c>
      <c r="Q2889">
        <v>1</v>
      </c>
      <c r="R2889">
        <v>51</v>
      </c>
      <c r="S2889">
        <v>2</v>
      </c>
      <c r="T2889">
        <v>0</v>
      </c>
      <c r="U2889">
        <v>0</v>
      </c>
      <c r="V2889">
        <v>4</v>
      </c>
      <c r="W2889" t="str">
        <f>IF(Table1[[#This Row],[Avg Monthly GB Download]]&lt;5,"Less than 5GB",IF(Table1[[#This Row],[Avg Monthly GB Download]]&lt;10,"Less than 10GB","10 ot more 10GB"))</f>
        <v>Less than 5GB</v>
      </c>
    </row>
    <row r="2890" spans="1:23" x14ac:dyDescent="0.3">
      <c r="A2890" t="s">
        <v>25</v>
      </c>
      <c r="B2890">
        <v>4</v>
      </c>
      <c r="C2890" t="s">
        <v>21</v>
      </c>
      <c r="D2890" t="s">
        <v>88</v>
      </c>
      <c r="E2890" t="s">
        <v>54</v>
      </c>
      <c r="F2890" t="s">
        <v>26</v>
      </c>
      <c r="G2890">
        <v>43</v>
      </c>
      <c r="H2890" t="s">
        <v>21</v>
      </c>
      <c r="I2890" t="s">
        <v>21</v>
      </c>
      <c r="K2890" t="str">
        <f>IF(Table1[[#This Row],[Under 30]]="yes","Under 30",IF(Table1[[#This Row],[Senior]]="yes","Senior","Other"))</f>
        <v>Other</v>
      </c>
      <c r="P2890">
        <v>1</v>
      </c>
      <c r="Q2890">
        <v>1</v>
      </c>
      <c r="R2890">
        <v>32</v>
      </c>
      <c r="S2890">
        <v>2</v>
      </c>
      <c r="T2890">
        <v>0</v>
      </c>
      <c r="U2890">
        <v>0</v>
      </c>
      <c r="V2890">
        <v>5</v>
      </c>
      <c r="W2890" t="str">
        <f>IF(Table1[[#This Row],[Avg Monthly GB Download]]&lt;5,"Less than 5GB",IF(Table1[[#This Row],[Avg Monthly GB Download]]&lt;10,"Less than 10GB","10 ot more 10GB"))</f>
        <v>Less than 10GB</v>
      </c>
    </row>
    <row r="2891" spans="1:23" x14ac:dyDescent="0.3">
      <c r="A2891" t="s">
        <v>25</v>
      </c>
      <c r="B2891">
        <v>4</v>
      </c>
      <c r="C2891" t="s">
        <v>21</v>
      </c>
      <c r="D2891" t="s">
        <v>88</v>
      </c>
      <c r="E2891" t="s">
        <v>55</v>
      </c>
      <c r="F2891" t="s">
        <v>24</v>
      </c>
      <c r="G2891">
        <v>65</v>
      </c>
      <c r="H2891" t="s">
        <v>21</v>
      </c>
      <c r="I2891" t="s">
        <v>25</v>
      </c>
      <c r="J2891" t="s">
        <v>21</v>
      </c>
      <c r="K2891" t="str">
        <f>IF(Table1[[#This Row],[Under 30]]="yes","Under 30",IF(Table1[[#This Row],[Senior]]="yes","Senior","Other"))</f>
        <v>Senior</v>
      </c>
      <c r="L2891" t="s">
        <v>32</v>
      </c>
      <c r="M2891" t="s">
        <v>38</v>
      </c>
      <c r="N2891" t="s">
        <v>65</v>
      </c>
      <c r="O2891" t="s">
        <v>87</v>
      </c>
      <c r="P2891">
        <v>1</v>
      </c>
      <c r="Q2891">
        <v>1</v>
      </c>
      <c r="R2891">
        <v>34</v>
      </c>
      <c r="S2891">
        <v>0</v>
      </c>
      <c r="T2891">
        <v>0</v>
      </c>
      <c r="U2891">
        <v>0</v>
      </c>
      <c r="V2891">
        <v>9</v>
      </c>
      <c r="W2891" t="str">
        <f>IF(Table1[[#This Row],[Avg Monthly GB Download]]&lt;5,"Less than 5GB",IF(Table1[[#This Row],[Avg Monthly GB Download]]&lt;10,"Less than 10GB","10 ot more 10GB"))</f>
        <v>Less than 10GB</v>
      </c>
    </row>
    <row r="2892" spans="1:23" x14ac:dyDescent="0.3">
      <c r="A2892" t="s">
        <v>25</v>
      </c>
      <c r="B2892">
        <v>4</v>
      </c>
      <c r="C2892" t="s">
        <v>21</v>
      </c>
      <c r="D2892" t="s">
        <v>88</v>
      </c>
      <c r="E2892" t="s">
        <v>69</v>
      </c>
      <c r="F2892" t="s">
        <v>26</v>
      </c>
      <c r="G2892">
        <v>28</v>
      </c>
      <c r="H2892" t="s">
        <v>25</v>
      </c>
      <c r="I2892" t="s">
        <v>21</v>
      </c>
      <c r="K2892" t="str">
        <f>IF(Table1[[#This Row],[Under 30]]="yes","Under 30",IF(Table1[[#This Row],[Senior]]="yes","Senior","Other"))</f>
        <v>Under 30</v>
      </c>
      <c r="P2892">
        <v>1</v>
      </c>
      <c r="R2892">
        <v>26</v>
      </c>
      <c r="S2892">
        <v>3</v>
      </c>
      <c r="T2892">
        <v>0</v>
      </c>
      <c r="U2892">
        <v>0</v>
      </c>
      <c r="V2892">
        <v>12</v>
      </c>
      <c r="W2892" t="str">
        <f>IF(Table1[[#This Row],[Avg Monthly GB Download]]&lt;5,"Less than 5GB",IF(Table1[[#This Row],[Avg Monthly GB Download]]&lt;10,"Less than 10GB","10 ot more 10GB"))</f>
        <v>10 ot more 10GB</v>
      </c>
    </row>
    <row r="2893" spans="1:23" x14ac:dyDescent="0.3">
      <c r="A2893" t="s">
        <v>25</v>
      </c>
      <c r="B2893">
        <v>4</v>
      </c>
      <c r="C2893" t="s">
        <v>21</v>
      </c>
      <c r="D2893" t="s">
        <v>88</v>
      </c>
      <c r="E2893" t="s">
        <v>78</v>
      </c>
      <c r="F2893" t="s">
        <v>26</v>
      </c>
      <c r="G2893">
        <v>31</v>
      </c>
      <c r="H2893" t="s">
        <v>21</v>
      </c>
      <c r="I2893" t="s">
        <v>21</v>
      </c>
      <c r="K2893" t="str">
        <f>IF(Table1[[#This Row],[Under 30]]="yes","Under 30",IF(Table1[[#This Row],[Senior]]="yes","Senior","Other"))</f>
        <v>Other</v>
      </c>
      <c r="P2893">
        <v>1</v>
      </c>
      <c r="Q2893">
        <v>1</v>
      </c>
      <c r="R2893">
        <v>55</v>
      </c>
      <c r="S2893">
        <v>0</v>
      </c>
      <c r="T2893">
        <v>0</v>
      </c>
      <c r="U2893">
        <v>0</v>
      </c>
      <c r="V2893">
        <v>4</v>
      </c>
      <c r="W2893" t="str">
        <f>IF(Table1[[#This Row],[Avg Monthly GB Download]]&lt;5,"Less than 5GB",IF(Table1[[#This Row],[Avg Monthly GB Download]]&lt;10,"Less than 10GB","10 ot more 10GB"))</f>
        <v>Less than 5GB</v>
      </c>
    </row>
    <row r="2894" spans="1:23" x14ac:dyDescent="0.3">
      <c r="A2894" t="s">
        <v>25</v>
      </c>
      <c r="B2894">
        <v>4</v>
      </c>
      <c r="C2894" t="s">
        <v>21</v>
      </c>
      <c r="D2894" t="s">
        <v>88</v>
      </c>
      <c r="E2894" t="s">
        <v>85</v>
      </c>
      <c r="F2894" t="s">
        <v>26</v>
      </c>
      <c r="G2894">
        <v>28</v>
      </c>
      <c r="H2894" t="s">
        <v>25</v>
      </c>
      <c r="I2894" t="s">
        <v>21</v>
      </c>
      <c r="K2894" t="str">
        <f>IF(Table1[[#This Row],[Under 30]]="yes","Under 30",IF(Table1[[#This Row],[Senior]]="yes","Senior","Other"))</f>
        <v>Under 30</v>
      </c>
      <c r="P2894">
        <v>1</v>
      </c>
      <c r="Q2894">
        <v>1</v>
      </c>
      <c r="R2894">
        <v>26</v>
      </c>
      <c r="S2894">
        <v>3</v>
      </c>
      <c r="T2894">
        <v>0</v>
      </c>
      <c r="U2894">
        <v>0</v>
      </c>
      <c r="V2894">
        <v>19</v>
      </c>
      <c r="W2894" t="str">
        <f>IF(Table1[[#This Row],[Avg Monthly GB Download]]&lt;5,"Less than 5GB",IF(Table1[[#This Row],[Avg Monthly GB Download]]&lt;10,"Less than 10GB","10 ot more 10GB"))</f>
        <v>10 ot more 10GB</v>
      </c>
    </row>
    <row r="2895" spans="1:23" x14ac:dyDescent="0.3">
      <c r="A2895" t="s">
        <v>25</v>
      </c>
      <c r="B2895">
        <v>4</v>
      </c>
      <c r="C2895" t="s">
        <v>25</v>
      </c>
      <c r="D2895" t="s">
        <v>22</v>
      </c>
      <c r="E2895" t="s">
        <v>27</v>
      </c>
      <c r="F2895" t="s">
        <v>26</v>
      </c>
      <c r="G2895">
        <v>61</v>
      </c>
      <c r="H2895" t="s">
        <v>21</v>
      </c>
      <c r="I2895" t="s">
        <v>21</v>
      </c>
      <c r="K2895" t="str">
        <f>IF(Table1[[#This Row],[Under 30]]="yes","Under 30",IF(Table1[[#This Row],[Senior]]="yes","Senior","Other"))</f>
        <v>Other</v>
      </c>
      <c r="P2895">
        <v>1</v>
      </c>
      <c r="Q2895">
        <v>1</v>
      </c>
      <c r="R2895">
        <v>41</v>
      </c>
      <c r="S2895">
        <v>3</v>
      </c>
      <c r="T2895">
        <v>25.8</v>
      </c>
      <c r="U2895">
        <v>0</v>
      </c>
      <c r="V2895">
        <v>3</v>
      </c>
      <c r="W2895" t="str">
        <f>IF(Table1[[#This Row],[Avg Monthly GB Download]]&lt;5,"Less than 5GB",IF(Table1[[#This Row],[Avg Monthly GB Download]]&lt;10,"Less than 10GB","10 ot more 10GB"))</f>
        <v>Less than 5GB</v>
      </c>
    </row>
    <row r="2896" spans="1:23" x14ac:dyDescent="0.3">
      <c r="A2896" t="s">
        <v>25</v>
      </c>
      <c r="B2896">
        <v>4</v>
      </c>
      <c r="C2896" t="s">
        <v>25</v>
      </c>
      <c r="D2896" t="s">
        <v>22</v>
      </c>
      <c r="E2896" t="s">
        <v>93</v>
      </c>
      <c r="F2896" t="s">
        <v>26</v>
      </c>
      <c r="G2896">
        <v>30</v>
      </c>
      <c r="H2896" t="s">
        <v>21</v>
      </c>
      <c r="I2896" t="s">
        <v>21</v>
      </c>
      <c r="K2896" t="str">
        <f>IF(Table1[[#This Row],[Under 30]]="yes","Under 30",IF(Table1[[#This Row],[Senior]]="yes","Senior","Other"))</f>
        <v>Other</v>
      </c>
      <c r="P2896">
        <v>1</v>
      </c>
      <c r="Q2896">
        <v>1</v>
      </c>
      <c r="R2896">
        <v>51</v>
      </c>
      <c r="S2896">
        <v>5</v>
      </c>
      <c r="T2896">
        <v>11.3</v>
      </c>
      <c r="U2896">
        <v>0</v>
      </c>
      <c r="V2896">
        <v>38</v>
      </c>
      <c r="W2896" t="str">
        <f>IF(Table1[[#This Row],[Avg Monthly GB Download]]&lt;5,"Less than 5GB",IF(Table1[[#This Row],[Avg Monthly GB Download]]&lt;10,"Less than 10GB","10 ot more 10GB"))</f>
        <v>10 ot more 10GB</v>
      </c>
    </row>
    <row r="2897" spans="1:23" x14ac:dyDescent="0.3">
      <c r="A2897" t="s">
        <v>25</v>
      </c>
      <c r="B2897">
        <v>4</v>
      </c>
      <c r="C2897" t="s">
        <v>25</v>
      </c>
      <c r="D2897" t="s">
        <v>22</v>
      </c>
      <c r="E2897" t="s">
        <v>41</v>
      </c>
      <c r="F2897" t="s">
        <v>24</v>
      </c>
      <c r="G2897">
        <v>51</v>
      </c>
      <c r="H2897" t="s">
        <v>21</v>
      </c>
      <c r="I2897" t="s">
        <v>21</v>
      </c>
      <c r="K2897" t="str">
        <f>IF(Table1[[#This Row],[Under 30]]="yes","Under 30",IF(Table1[[#This Row],[Senior]]="yes","Senior","Other"))</f>
        <v>Other</v>
      </c>
      <c r="P2897">
        <v>1</v>
      </c>
      <c r="Q2897">
        <v>1</v>
      </c>
      <c r="R2897">
        <v>23</v>
      </c>
      <c r="S2897">
        <v>2</v>
      </c>
      <c r="T2897">
        <v>14.3</v>
      </c>
      <c r="U2897">
        <v>0</v>
      </c>
      <c r="V2897">
        <v>5</v>
      </c>
      <c r="W2897" t="str">
        <f>IF(Table1[[#This Row],[Avg Monthly GB Download]]&lt;5,"Less than 5GB",IF(Table1[[#This Row],[Avg Monthly GB Download]]&lt;10,"Less than 10GB","10 ot more 10GB"))</f>
        <v>Less than 10GB</v>
      </c>
    </row>
    <row r="2898" spans="1:23" x14ac:dyDescent="0.3">
      <c r="A2898" t="s">
        <v>25</v>
      </c>
      <c r="B2898">
        <v>4</v>
      </c>
      <c r="C2898" t="s">
        <v>25</v>
      </c>
      <c r="D2898" t="s">
        <v>22</v>
      </c>
      <c r="E2898" t="s">
        <v>41</v>
      </c>
      <c r="F2898" t="s">
        <v>24</v>
      </c>
      <c r="G2898">
        <v>69</v>
      </c>
      <c r="H2898" t="s">
        <v>21</v>
      </c>
      <c r="I2898" t="s">
        <v>25</v>
      </c>
      <c r="J2898" t="s">
        <v>21</v>
      </c>
      <c r="K2898" t="str">
        <f>IF(Table1[[#This Row],[Under 30]]="yes","Under 30",IF(Table1[[#This Row],[Senior]]="yes","Senior","Other"))</f>
        <v>Senior</v>
      </c>
      <c r="L2898" t="s">
        <v>53</v>
      </c>
      <c r="M2898" t="s">
        <v>38</v>
      </c>
      <c r="N2898" t="s">
        <v>34</v>
      </c>
      <c r="O2898" t="s">
        <v>34</v>
      </c>
      <c r="P2898">
        <v>1</v>
      </c>
      <c r="R2898">
        <v>33</v>
      </c>
      <c r="S2898">
        <v>0</v>
      </c>
      <c r="T2898">
        <v>8</v>
      </c>
      <c r="U2898">
        <v>0</v>
      </c>
      <c r="V2898">
        <v>4</v>
      </c>
      <c r="W2898" t="str">
        <f>IF(Table1[[#This Row],[Avg Monthly GB Download]]&lt;5,"Less than 5GB",IF(Table1[[#This Row],[Avg Monthly GB Download]]&lt;10,"Less than 10GB","10 ot more 10GB"))</f>
        <v>Less than 5GB</v>
      </c>
    </row>
    <row r="2899" spans="1:23" x14ac:dyDescent="0.3">
      <c r="A2899" t="s">
        <v>25</v>
      </c>
      <c r="B2899">
        <v>4</v>
      </c>
      <c r="C2899" t="s">
        <v>25</v>
      </c>
      <c r="D2899" t="s">
        <v>22</v>
      </c>
      <c r="E2899" t="s">
        <v>42</v>
      </c>
      <c r="F2899" t="s">
        <v>24</v>
      </c>
      <c r="G2899">
        <v>45</v>
      </c>
      <c r="H2899" t="s">
        <v>21</v>
      </c>
      <c r="I2899" t="s">
        <v>21</v>
      </c>
      <c r="K2899" t="str">
        <f>IF(Table1[[#This Row],[Under 30]]="yes","Under 30",IF(Table1[[#This Row],[Senior]]="yes","Senior","Other"))</f>
        <v>Other</v>
      </c>
      <c r="P2899">
        <v>1</v>
      </c>
      <c r="Q2899">
        <v>1</v>
      </c>
      <c r="R2899">
        <v>26</v>
      </c>
      <c r="S2899">
        <v>3</v>
      </c>
      <c r="T2899">
        <v>7.3</v>
      </c>
      <c r="U2899">
        <v>0</v>
      </c>
      <c r="V2899">
        <v>6</v>
      </c>
      <c r="W2899" t="str">
        <f>IF(Table1[[#This Row],[Avg Monthly GB Download]]&lt;5,"Less than 5GB",IF(Table1[[#This Row],[Avg Monthly GB Download]]&lt;10,"Less than 10GB","10 ot more 10GB"))</f>
        <v>Less than 10GB</v>
      </c>
    </row>
    <row r="2900" spans="1:23" x14ac:dyDescent="0.3">
      <c r="A2900" t="s">
        <v>25</v>
      </c>
      <c r="B2900">
        <v>4</v>
      </c>
      <c r="C2900" t="s">
        <v>25</v>
      </c>
      <c r="D2900" t="s">
        <v>22</v>
      </c>
      <c r="E2900" t="s">
        <v>45</v>
      </c>
      <c r="F2900" t="s">
        <v>24</v>
      </c>
      <c r="G2900">
        <v>25</v>
      </c>
      <c r="H2900" t="s">
        <v>25</v>
      </c>
      <c r="I2900" t="s">
        <v>21</v>
      </c>
      <c r="K2900" t="str">
        <f>IF(Table1[[#This Row],[Under 30]]="yes","Under 30",IF(Table1[[#This Row],[Senior]]="yes","Senior","Other"))</f>
        <v>Under 30</v>
      </c>
      <c r="P2900">
        <v>1</v>
      </c>
      <c r="Q2900">
        <v>1</v>
      </c>
      <c r="R2900">
        <v>41</v>
      </c>
      <c r="S2900">
        <v>4</v>
      </c>
      <c r="T2900">
        <v>10.4</v>
      </c>
      <c r="U2900">
        <v>0</v>
      </c>
      <c r="V2900">
        <v>12</v>
      </c>
      <c r="W2900" t="str">
        <f>IF(Table1[[#This Row],[Avg Monthly GB Download]]&lt;5,"Less than 5GB",IF(Table1[[#This Row],[Avg Monthly GB Download]]&lt;10,"Less than 10GB","10 ot more 10GB"))</f>
        <v>10 ot more 10GB</v>
      </c>
    </row>
    <row r="2901" spans="1:23" x14ac:dyDescent="0.3">
      <c r="A2901" t="s">
        <v>25</v>
      </c>
      <c r="B2901">
        <v>4</v>
      </c>
      <c r="C2901" t="s">
        <v>25</v>
      </c>
      <c r="D2901" t="s">
        <v>22</v>
      </c>
      <c r="E2901" t="s">
        <v>46</v>
      </c>
      <c r="F2901" t="s">
        <v>26</v>
      </c>
      <c r="G2901">
        <v>58</v>
      </c>
      <c r="H2901" t="s">
        <v>21</v>
      </c>
      <c r="I2901" t="s">
        <v>21</v>
      </c>
      <c r="K2901" t="str">
        <f>IF(Table1[[#This Row],[Under 30]]="yes","Under 30",IF(Table1[[#This Row],[Senior]]="yes","Senior","Other"))</f>
        <v>Other</v>
      </c>
      <c r="P2901">
        <v>1</v>
      </c>
      <c r="Q2901">
        <v>1</v>
      </c>
      <c r="R2901">
        <v>42</v>
      </c>
      <c r="S2901">
        <v>2</v>
      </c>
      <c r="T2901">
        <v>11.4</v>
      </c>
      <c r="U2901">
        <v>0</v>
      </c>
      <c r="V2901">
        <v>4</v>
      </c>
      <c r="W2901" t="str">
        <f>IF(Table1[[#This Row],[Avg Monthly GB Download]]&lt;5,"Less than 5GB",IF(Table1[[#This Row],[Avg Monthly GB Download]]&lt;10,"Less than 10GB","10 ot more 10GB"))</f>
        <v>Less than 5GB</v>
      </c>
    </row>
    <row r="2902" spans="1:23" x14ac:dyDescent="0.3">
      <c r="A2902" t="s">
        <v>25</v>
      </c>
      <c r="B2902">
        <v>4</v>
      </c>
      <c r="C2902" t="s">
        <v>25</v>
      </c>
      <c r="D2902" t="s">
        <v>22</v>
      </c>
      <c r="E2902" t="s">
        <v>50</v>
      </c>
      <c r="F2902" t="s">
        <v>24</v>
      </c>
      <c r="G2902">
        <v>35</v>
      </c>
      <c r="H2902" t="s">
        <v>21</v>
      </c>
      <c r="I2902" t="s">
        <v>21</v>
      </c>
      <c r="K2902" t="str">
        <f>IF(Table1[[#This Row],[Under 30]]="yes","Under 30",IF(Table1[[#This Row],[Senior]]="yes","Senior","Other"))</f>
        <v>Other</v>
      </c>
      <c r="P2902">
        <v>1</v>
      </c>
      <c r="Q2902">
        <v>1</v>
      </c>
      <c r="R2902">
        <v>51</v>
      </c>
      <c r="S2902">
        <v>4</v>
      </c>
      <c r="T2902">
        <v>7</v>
      </c>
      <c r="U2902">
        <v>0</v>
      </c>
      <c r="V2902">
        <v>6</v>
      </c>
      <c r="W2902" t="str">
        <f>IF(Table1[[#This Row],[Avg Monthly GB Download]]&lt;5,"Less than 5GB",IF(Table1[[#This Row],[Avg Monthly GB Download]]&lt;10,"Less than 10GB","10 ot more 10GB"))</f>
        <v>Less than 10GB</v>
      </c>
    </row>
    <row r="2903" spans="1:23" x14ac:dyDescent="0.3">
      <c r="A2903" t="s">
        <v>25</v>
      </c>
      <c r="B2903">
        <v>4</v>
      </c>
      <c r="C2903" t="s">
        <v>25</v>
      </c>
      <c r="D2903" t="s">
        <v>22</v>
      </c>
      <c r="E2903" t="s">
        <v>52</v>
      </c>
      <c r="F2903" t="s">
        <v>24</v>
      </c>
      <c r="G2903">
        <v>33</v>
      </c>
      <c r="H2903" t="s">
        <v>21</v>
      </c>
      <c r="I2903" t="s">
        <v>21</v>
      </c>
      <c r="K2903" t="str">
        <f>IF(Table1[[#This Row],[Under 30]]="yes","Under 30",IF(Table1[[#This Row],[Senior]]="yes","Senior","Other"))</f>
        <v>Other</v>
      </c>
      <c r="P2903">
        <v>1</v>
      </c>
      <c r="Q2903">
        <v>1</v>
      </c>
      <c r="R2903">
        <v>49</v>
      </c>
      <c r="S2903">
        <v>4</v>
      </c>
      <c r="T2903">
        <v>10.9</v>
      </c>
      <c r="U2903">
        <v>0</v>
      </c>
      <c r="V2903">
        <v>6</v>
      </c>
      <c r="W2903" t="str">
        <f>IF(Table1[[#This Row],[Avg Monthly GB Download]]&lt;5,"Less than 5GB",IF(Table1[[#This Row],[Avg Monthly GB Download]]&lt;10,"Less than 10GB","10 ot more 10GB"))</f>
        <v>Less than 10GB</v>
      </c>
    </row>
    <row r="2904" spans="1:23" x14ac:dyDescent="0.3">
      <c r="A2904" t="s">
        <v>25</v>
      </c>
      <c r="B2904">
        <v>4</v>
      </c>
      <c r="C2904" t="s">
        <v>25</v>
      </c>
      <c r="D2904" t="s">
        <v>22</v>
      </c>
      <c r="E2904" t="s">
        <v>52</v>
      </c>
      <c r="F2904" t="s">
        <v>24</v>
      </c>
      <c r="G2904">
        <v>70</v>
      </c>
      <c r="H2904" t="s">
        <v>21</v>
      </c>
      <c r="I2904" t="s">
        <v>25</v>
      </c>
      <c r="J2904" t="s">
        <v>21</v>
      </c>
      <c r="K2904" t="str">
        <f>IF(Table1[[#This Row],[Under 30]]="yes","Under 30",IF(Table1[[#This Row],[Senior]]="yes","Senior","Other"))</f>
        <v>Senior</v>
      </c>
      <c r="L2904" t="s">
        <v>98</v>
      </c>
      <c r="M2904" t="s">
        <v>38</v>
      </c>
      <c r="N2904" t="s">
        <v>34</v>
      </c>
      <c r="O2904" t="s">
        <v>34</v>
      </c>
      <c r="P2904">
        <v>1</v>
      </c>
      <c r="R2904">
        <v>44</v>
      </c>
      <c r="S2904">
        <v>0</v>
      </c>
      <c r="T2904">
        <v>13</v>
      </c>
      <c r="U2904">
        <v>0</v>
      </c>
      <c r="V2904">
        <v>4</v>
      </c>
      <c r="W2904" t="str">
        <f>IF(Table1[[#This Row],[Avg Monthly GB Download]]&lt;5,"Less than 5GB",IF(Table1[[#This Row],[Avg Monthly GB Download]]&lt;10,"Less than 10GB","10 ot more 10GB"))</f>
        <v>Less than 5GB</v>
      </c>
    </row>
    <row r="2905" spans="1:23" x14ac:dyDescent="0.3">
      <c r="A2905" t="s">
        <v>25</v>
      </c>
      <c r="B2905">
        <v>4</v>
      </c>
      <c r="C2905" t="s">
        <v>25</v>
      </c>
      <c r="D2905" t="s">
        <v>22</v>
      </c>
      <c r="E2905" t="s">
        <v>94</v>
      </c>
      <c r="F2905" t="s">
        <v>26</v>
      </c>
      <c r="G2905">
        <v>33</v>
      </c>
      <c r="H2905" t="s">
        <v>21</v>
      </c>
      <c r="I2905" t="s">
        <v>21</v>
      </c>
      <c r="K2905" t="str">
        <f>IF(Table1[[#This Row],[Under 30]]="yes","Under 30",IF(Table1[[#This Row],[Senior]]="yes","Senior","Other"))</f>
        <v>Other</v>
      </c>
      <c r="P2905">
        <v>1</v>
      </c>
      <c r="R2905">
        <v>20</v>
      </c>
      <c r="S2905">
        <v>0</v>
      </c>
      <c r="T2905">
        <v>8.6999999999999993</v>
      </c>
      <c r="U2905">
        <v>0</v>
      </c>
      <c r="V2905">
        <v>2</v>
      </c>
      <c r="W2905" t="str">
        <f>IF(Table1[[#This Row],[Avg Monthly GB Download]]&lt;5,"Less than 5GB",IF(Table1[[#This Row],[Avg Monthly GB Download]]&lt;10,"Less than 10GB","10 ot more 10GB"))</f>
        <v>Less than 5GB</v>
      </c>
    </row>
    <row r="2906" spans="1:23" x14ac:dyDescent="0.3">
      <c r="A2906" t="s">
        <v>25</v>
      </c>
      <c r="B2906">
        <v>4</v>
      </c>
      <c r="C2906" t="s">
        <v>25</v>
      </c>
      <c r="D2906" t="s">
        <v>22</v>
      </c>
      <c r="E2906" t="s">
        <v>60</v>
      </c>
      <c r="F2906" t="s">
        <v>24</v>
      </c>
      <c r="G2906">
        <v>72</v>
      </c>
      <c r="H2906" t="s">
        <v>21</v>
      </c>
      <c r="I2906" t="s">
        <v>25</v>
      </c>
      <c r="J2906" t="s">
        <v>21</v>
      </c>
      <c r="K2906" t="str">
        <f>IF(Table1[[#This Row],[Under 30]]="yes","Under 30",IF(Table1[[#This Row],[Senior]]="yes","Senior","Other"))</f>
        <v>Senior</v>
      </c>
      <c r="L2906" t="s">
        <v>32</v>
      </c>
      <c r="M2906" t="s">
        <v>38</v>
      </c>
      <c r="N2906" t="s">
        <v>48</v>
      </c>
      <c r="O2906" t="s">
        <v>101</v>
      </c>
      <c r="P2906">
        <v>1</v>
      </c>
      <c r="Q2906">
        <v>1</v>
      </c>
      <c r="R2906">
        <v>32</v>
      </c>
      <c r="S2906">
        <v>5</v>
      </c>
      <c r="T2906">
        <v>19.7</v>
      </c>
      <c r="U2906">
        <v>0</v>
      </c>
      <c r="V2906">
        <v>10</v>
      </c>
      <c r="W2906" t="str">
        <f>IF(Table1[[#This Row],[Avg Monthly GB Download]]&lt;5,"Less than 5GB",IF(Table1[[#This Row],[Avg Monthly GB Download]]&lt;10,"Less than 10GB","10 ot more 10GB"))</f>
        <v>10 ot more 10GB</v>
      </c>
    </row>
    <row r="2907" spans="1:23" x14ac:dyDescent="0.3">
      <c r="A2907" t="s">
        <v>25</v>
      </c>
      <c r="B2907">
        <v>4</v>
      </c>
      <c r="C2907" t="s">
        <v>25</v>
      </c>
      <c r="D2907" t="s">
        <v>22</v>
      </c>
      <c r="E2907" t="s">
        <v>63</v>
      </c>
      <c r="F2907" t="s">
        <v>24</v>
      </c>
      <c r="G2907">
        <v>68</v>
      </c>
      <c r="H2907" t="s">
        <v>21</v>
      </c>
      <c r="I2907" t="s">
        <v>25</v>
      </c>
      <c r="J2907" t="s">
        <v>21</v>
      </c>
      <c r="K2907" t="str">
        <f>IF(Table1[[#This Row],[Under 30]]="yes","Under 30",IF(Table1[[#This Row],[Senior]]="yes","Senior","Other"))</f>
        <v>Senior</v>
      </c>
      <c r="L2907" t="s">
        <v>32</v>
      </c>
      <c r="M2907" t="s">
        <v>33</v>
      </c>
      <c r="N2907" t="s">
        <v>56</v>
      </c>
      <c r="O2907" t="s">
        <v>96</v>
      </c>
      <c r="P2907">
        <v>1</v>
      </c>
      <c r="Q2907">
        <v>1</v>
      </c>
      <c r="R2907">
        <v>32</v>
      </c>
      <c r="S2907">
        <v>3</v>
      </c>
      <c r="T2907">
        <v>13.3</v>
      </c>
      <c r="U2907">
        <v>0</v>
      </c>
      <c r="V2907">
        <v>7</v>
      </c>
      <c r="W2907" t="str">
        <f>IF(Table1[[#This Row],[Avg Monthly GB Download]]&lt;5,"Less than 5GB",IF(Table1[[#This Row],[Avg Monthly GB Download]]&lt;10,"Less than 10GB","10 ot more 10GB"))</f>
        <v>Less than 10GB</v>
      </c>
    </row>
    <row r="2908" spans="1:23" x14ac:dyDescent="0.3">
      <c r="A2908" t="s">
        <v>25</v>
      </c>
      <c r="B2908">
        <v>4</v>
      </c>
      <c r="C2908" t="s">
        <v>25</v>
      </c>
      <c r="D2908" t="s">
        <v>22</v>
      </c>
      <c r="E2908" t="s">
        <v>63</v>
      </c>
      <c r="F2908" t="s">
        <v>26</v>
      </c>
      <c r="G2908">
        <v>55</v>
      </c>
      <c r="H2908" t="s">
        <v>21</v>
      </c>
      <c r="I2908" t="s">
        <v>21</v>
      </c>
      <c r="K2908" t="str">
        <f>IF(Table1[[#This Row],[Under 30]]="yes","Under 30",IF(Table1[[#This Row],[Senior]]="yes","Senior","Other"))</f>
        <v>Other</v>
      </c>
      <c r="P2908">
        <v>1</v>
      </c>
      <c r="Q2908">
        <v>1</v>
      </c>
      <c r="R2908">
        <v>49</v>
      </c>
      <c r="S2908">
        <v>0</v>
      </c>
      <c r="T2908">
        <v>13.4</v>
      </c>
      <c r="U2908">
        <v>0</v>
      </c>
      <c r="V2908">
        <v>7</v>
      </c>
      <c r="W2908" t="str">
        <f>IF(Table1[[#This Row],[Avg Monthly GB Download]]&lt;5,"Less than 5GB",IF(Table1[[#This Row],[Avg Monthly GB Download]]&lt;10,"Less than 10GB","10 ot more 10GB"))</f>
        <v>Less than 10GB</v>
      </c>
    </row>
    <row r="2909" spans="1:23" x14ac:dyDescent="0.3">
      <c r="A2909" t="s">
        <v>25</v>
      </c>
      <c r="B2909">
        <v>4</v>
      </c>
      <c r="C2909" t="s">
        <v>25</v>
      </c>
      <c r="D2909" t="s">
        <v>22</v>
      </c>
      <c r="E2909" t="s">
        <v>64</v>
      </c>
      <c r="F2909" t="s">
        <v>26</v>
      </c>
      <c r="G2909">
        <v>56</v>
      </c>
      <c r="H2909" t="s">
        <v>21</v>
      </c>
      <c r="I2909" t="s">
        <v>21</v>
      </c>
      <c r="K2909" t="str">
        <f>IF(Table1[[#This Row],[Under 30]]="yes","Under 30",IF(Table1[[#This Row],[Senior]]="yes","Senior","Other"))</f>
        <v>Other</v>
      </c>
      <c r="P2909">
        <v>1</v>
      </c>
      <c r="R2909">
        <v>16</v>
      </c>
      <c r="S2909">
        <v>0</v>
      </c>
      <c r="T2909">
        <v>8.1</v>
      </c>
      <c r="U2909">
        <v>0</v>
      </c>
      <c r="V2909">
        <v>6</v>
      </c>
      <c r="W2909" t="str">
        <f>IF(Table1[[#This Row],[Avg Monthly GB Download]]&lt;5,"Less than 5GB",IF(Table1[[#This Row],[Avg Monthly GB Download]]&lt;10,"Less than 10GB","10 ot more 10GB"))</f>
        <v>Less than 10GB</v>
      </c>
    </row>
    <row r="2910" spans="1:23" x14ac:dyDescent="0.3">
      <c r="A2910" t="s">
        <v>25</v>
      </c>
      <c r="B2910">
        <v>4</v>
      </c>
      <c r="C2910" t="s">
        <v>25</v>
      </c>
      <c r="D2910" t="s">
        <v>22</v>
      </c>
      <c r="E2910" t="s">
        <v>67</v>
      </c>
      <c r="F2910" t="s">
        <v>24</v>
      </c>
      <c r="G2910">
        <v>20</v>
      </c>
      <c r="H2910" t="s">
        <v>25</v>
      </c>
      <c r="I2910" t="s">
        <v>21</v>
      </c>
      <c r="K2910" t="str">
        <f>IF(Table1[[#This Row],[Under 30]]="yes","Under 30",IF(Table1[[#This Row],[Senior]]="yes","Senior","Other"))</f>
        <v>Under 30</v>
      </c>
      <c r="P2910">
        <v>1</v>
      </c>
      <c r="R2910">
        <v>28</v>
      </c>
      <c r="S2910">
        <v>0</v>
      </c>
      <c r="T2910">
        <v>7.4</v>
      </c>
      <c r="U2910">
        <v>0</v>
      </c>
      <c r="V2910">
        <v>24</v>
      </c>
      <c r="W2910" t="str">
        <f>IF(Table1[[#This Row],[Avg Monthly GB Download]]&lt;5,"Less than 5GB",IF(Table1[[#This Row],[Avg Monthly GB Download]]&lt;10,"Less than 10GB","10 ot more 10GB"))</f>
        <v>10 ot more 10GB</v>
      </c>
    </row>
    <row r="2911" spans="1:23" x14ac:dyDescent="0.3">
      <c r="A2911" t="s">
        <v>25</v>
      </c>
      <c r="B2911">
        <v>4</v>
      </c>
      <c r="C2911" t="s">
        <v>25</v>
      </c>
      <c r="D2911" t="s">
        <v>22</v>
      </c>
      <c r="E2911" t="s">
        <v>67</v>
      </c>
      <c r="F2911" t="s">
        <v>24</v>
      </c>
      <c r="G2911">
        <v>66</v>
      </c>
      <c r="H2911" t="s">
        <v>21</v>
      </c>
      <c r="I2911" t="s">
        <v>25</v>
      </c>
      <c r="J2911" t="s">
        <v>25</v>
      </c>
      <c r="K2911" t="str">
        <f>IF(Table1[[#This Row],[Under 30]]="yes","Under 30",IF(Table1[[#This Row],[Senior]]="yes","Senior","Other"))</f>
        <v>Senior</v>
      </c>
      <c r="L2911" t="s">
        <v>32</v>
      </c>
      <c r="M2911" t="s">
        <v>38</v>
      </c>
      <c r="N2911" t="s">
        <v>56</v>
      </c>
      <c r="O2911" t="s">
        <v>57</v>
      </c>
      <c r="P2911">
        <v>1</v>
      </c>
      <c r="Q2911">
        <v>1</v>
      </c>
      <c r="R2911">
        <v>24</v>
      </c>
      <c r="S2911">
        <v>1</v>
      </c>
      <c r="T2911">
        <v>12.8</v>
      </c>
      <c r="U2911">
        <v>0</v>
      </c>
      <c r="V2911">
        <v>13</v>
      </c>
      <c r="W2911" t="str">
        <f>IF(Table1[[#This Row],[Avg Monthly GB Download]]&lt;5,"Less than 5GB",IF(Table1[[#This Row],[Avg Monthly GB Download]]&lt;10,"Less than 10GB","10 ot more 10GB"))</f>
        <v>10 ot more 10GB</v>
      </c>
    </row>
    <row r="2912" spans="1:23" x14ac:dyDescent="0.3">
      <c r="A2912" t="s">
        <v>25</v>
      </c>
      <c r="B2912">
        <v>4</v>
      </c>
      <c r="C2912" t="s">
        <v>25</v>
      </c>
      <c r="D2912" t="s">
        <v>22</v>
      </c>
      <c r="E2912" t="s">
        <v>67</v>
      </c>
      <c r="F2912" t="s">
        <v>26</v>
      </c>
      <c r="G2912">
        <v>66</v>
      </c>
      <c r="H2912" t="s">
        <v>21</v>
      </c>
      <c r="I2912" t="s">
        <v>25</v>
      </c>
      <c r="J2912" t="s">
        <v>21</v>
      </c>
      <c r="K2912" t="str">
        <f>IF(Table1[[#This Row],[Under 30]]="yes","Under 30",IF(Table1[[#This Row],[Senior]]="yes","Senior","Other"))</f>
        <v>Senior</v>
      </c>
      <c r="L2912" t="s">
        <v>32</v>
      </c>
      <c r="M2912" t="s">
        <v>38</v>
      </c>
      <c r="N2912" t="s">
        <v>48</v>
      </c>
      <c r="O2912" t="s">
        <v>49</v>
      </c>
      <c r="P2912">
        <v>1</v>
      </c>
      <c r="Q2912">
        <v>1</v>
      </c>
      <c r="R2912">
        <v>43</v>
      </c>
      <c r="S2912">
        <v>0</v>
      </c>
      <c r="T2912">
        <v>27</v>
      </c>
      <c r="U2912">
        <v>0</v>
      </c>
      <c r="V2912">
        <v>7</v>
      </c>
      <c r="W2912" t="str">
        <f>IF(Table1[[#This Row],[Avg Monthly GB Download]]&lt;5,"Less than 5GB",IF(Table1[[#This Row],[Avg Monthly GB Download]]&lt;10,"Less than 10GB","10 ot more 10GB"))</f>
        <v>Less than 10GB</v>
      </c>
    </row>
    <row r="2913" spans="1:23" x14ac:dyDescent="0.3">
      <c r="A2913" t="s">
        <v>25</v>
      </c>
      <c r="B2913">
        <v>4</v>
      </c>
      <c r="C2913" t="s">
        <v>25</v>
      </c>
      <c r="D2913" t="s">
        <v>22</v>
      </c>
      <c r="E2913" t="s">
        <v>68</v>
      </c>
      <c r="F2913" t="s">
        <v>24</v>
      </c>
      <c r="G2913">
        <v>29</v>
      </c>
      <c r="H2913" t="s">
        <v>25</v>
      </c>
      <c r="I2913" t="s">
        <v>21</v>
      </c>
      <c r="K2913" t="str">
        <f>IF(Table1[[#This Row],[Under 30]]="yes","Under 30",IF(Table1[[#This Row],[Senior]]="yes","Senior","Other"))</f>
        <v>Under 30</v>
      </c>
      <c r="P2913">
        <v>1</v>
      </c>
      <c r="Q2913">
        <v>1</v>
      </c>
      <c r="R2913">
        <v>38</v>
      </c>
      <c r="S2913">
        <v>5</v>
      </c>
      <c r="T2913">
        <v>17.899999999999999</v>
      </c>
      <c r="U2913">
        <v>0</v>
      </c>
      <c r="V2913">
        <v>10</v>
      </c>
      <c r="W2913" t="str">
        <f>IF(Table1[[#This Row],[Avg Monthly GB Download]]&lt;5,"Less than 5GB",IF(Table1[[#This Row],[Avg Monthly GB Download]]&lt;10,"Less than 10GB","10 ot more 10GB"))</f>
        <v>10 ot more 10GB</v>
      </c>
    </row>
    <row r="2914" spans="1:23" x14ac:dyDescent="0.3">
      <c r="A2914" t="s">
        <v>25</v>
      </c>
      <c r="B2914">
        <v>4</v>
      </c>
      <c r="C2914" t="s">
        <v>25</v>
      </c>
      <c r="D2914" t="s">
        <v>22</v>
      </c>
      <c r="E2914" t="s">
        <v>69</v>
      </c>
      <c r="F2914" t="s">
        <v>24</v>
      </c>
      <c r="G2914">
        <v>45</v>
      </c>
      <c r="H2914" t="s">
        <v>21</v>
      </c>
      <c r="I2914" t="s">
        <v>21</v>
      </c>
      <c r="K2914" t="str">
        <f>IF(Table1[[#This Row],[Under 30]]="yes","Under 30",IF(Table1[[#This Row],[Senior]]="yes","Senior","Other"))</f>
        <v>Other</v>
      </c>
      <c r="P2914">
        <v>1</v>
      </c>
      <c r="Q2914">
        <v>1</v>
      </c>
      <c r="R2914">
        <v>41</v>
      </c>
      <c r="S2914">
        <v>5</v>
      </c>
      <c r="T2914">
        <v>68.5</v>
      </c>
      <c r="U2914">
        <v>0</v>
      </c>
      <c r="V2914">
        <v>2</v>
      </c>
      <c r="W2914" t="str">
        <f>IF(Table1[[#This Row],[Avg Monthly GB Download]]&lt;5,"Less than 5GB",IF(Table1[[#This Row],[Avg Monthly GB Download]]&lt;10,"Less than 10GB","10 ot more 10GB"))</f>
        <v>Less than 5GB</v>
      </c>
    </row>
    <row r="2915" spans="1:23" x14ac:dyDescent="0.3">
      <c r="A2915" t="s">
        <v>25</v>
      </c>
      <c r="B2915">
        <v>4</v>
      </c>
      <c r="C2915" t="s">
        <v>25</v>
      </c>
      <c r="D2915" t="s">
        <v>22</v>
      </c>
      <c r="E2915" t="s">
        <v>69</v>
      </c>
      <c r="F2915" t="s">
        <v>26</v>
      </c>
      <c r="G2915">
        <v>27</v>
      </c>
      <c r="H2915" t="s">
        <v>25</v>
      </c>
      <c r="I2915" t="s">
        <v>21</v>
      </c>
      <c r="K2915" t="str">
        <f>IF(Table1[[#This Row],[Under 30]]="yes","Under 30",IF(Table1[[#This Row],[Senior]]="yes","Senior","Other"))</f>
        <v>Under 30</v>
      </c>
      <c r="P2915">
        <v>1</v>
      </c>
      <c r="Q2915">
        <v>1</v>
      </c>
      <c r="R2915">
        <v>29</v>
      </c>
      <c r="S2915">
        <v>3</v>
      </c>
      <c r="T2915">
        <v>13.3</v>
      </c>
      <c r="U2915">
        <v>0</v>
      </c>
      <c r="V2915">
        <v>9</v>
      </c>
      <c r="W2915" t="str">
        <f>IF(Table1[[#This Row],[Avg Monthly GB Download]]&lt;5,"Less than 5GB",IF(Table1[[#This Row],[Avg Monthly GB Download]]&lt;10,"Less than 10GB","10 ot more 10GB"))</f>
        <v>Less than 10GB</v>
      </c>
    </row>
    <row r="2916" spans="1:23" x14ac:dyDescent="0.3">
      <c r="A2916" t="s">
        <v>25</v>
      </c>
      <c r="B2916">
        <v>4</v>
      </c>
      <c r="C2916" t="s">
        <v>25</v>
      </c>
      <c r="D2916" t="s">
        <v>22</v>
      </c>
      <c r="E2916" t="s">
        <v>69</v>
      </c>
      <c r="F2916" t="s">
        <v>26</v>
      </c>
      <c r="G2916">
        <v>46</v>
      </c>
      <c r="H2916" t="s">
        <v>21</v>
      </c>
      <c r="I2916" t="s">
        <v>21</v>
      </c>
      <c r="K2916" t="str">
        <f>IF(Table1[[#This Row],[Under 30]]="yes","Under 30",IF(Table1[[#This Row],[Senior]]="yes","Senior","Other"))</f>
        <v>Other</v>
      </c>
      <c r="P2916">
        <v>1</v>
      </c>
      <c r="Q2916">
        <v>1</v>
      </c>
      <c r="R2916">
        <v>22</v>
      </c>
      <c r="S2916">
        <v>4</v>
      </c>
      <c r="T2916">
        <v>11.5</v>
      </c>
      <c r="U2916">
        <v>0</v>
      </c>
      <c r="V2916">
        <v>9</v>
      </c>
      <c r="W2916" t="str">
        <f>IF(Table1[[#This Row],[Avg Monthly GB Download]]&lt;5,"Less than 5GB",IF(Table1[[#This Row],[Avg Monthly GB Download]]&lt;10,"Less than 10GB","10 ot more 10GB"))</f>
        <v>Less than 10GB</v>
      </c>
    </row>
    <row r="2917" spans="1:23" x14ac:dyDescent="0.3">
      <c r="A2917" t="s">
        <v>25</v>
      </c>
      <c r="B2917">
        <v>4</v>
      </c>
      <c r="C2917" t="s">
        <v>25</v>
      </c>
      <c r="D2917" t="s">
        <v>22</v>
      </c>
      <c r="E2917" t="s">
        <v>70</v>
      </c>
      <c r="F2917" t="s">
        <v>26</v>
      </c>
      <c r="G2917">
        <v>23</v>
      </c>
      <c r="H2917" t="s">
        <v>25</v>
      </c>
      <c r="I2917" t="s">
        <v>21</v>
      </c>
      <c r="K2917" t="str">
        <f>IF(Table1[[#This Row],[Under 30]]="yes","Under 30",IF(Table1[[#This Row],[Senior]]="yes","Senior","Other"))</f>
        <v>Under 30</v>
      </c>
      <c r="P2917">
        <v>1</v>
      </c>
      <c r="Q2917">
        <v>1</v>
      </c>
      <c r="R2917">
        <v>27</v>
      </c>
      <c r="S2917">
        <v>5</v>
      </c>
      <c r="T2917">
        <v>18.399999999999999</v>
      </c>
      <c r="U2917">
        <v>0</v>
      </c>
      <c r="V2917">
        <v>27</v>
      </c>
      <c r="W2917" t="str">
        <f>IF(Table1[[#This Row],[Avg Monthly GB Download]]&lt;5,"Less than 5GB",IF(Table1[[#This Row],[Avg Monthly GB Download]]&lt;10,"Less than 10GB","10 ot more 10GB"))</f>
        <v>10 ot more 10GB</v>
      </c>
    </row>
    <row r="2918" spans="1:23" x14ac:dyDescent="0.3">
      <c r="A2918" t="s">
        <v>25</v>
      </c>
      <c r="B2918">
        <v>4</v>
      </c>
      <c r="C2918" t="s">
        <v>25</v>
      </c>
      <c r="D2918" t="s">
        <v>22</v>
      </c>
      <c r="E2918" t="s">
        <v>70</v>
      </c>
      <c r="F2918" t="s">
        <v>26</v>
      </c>
      <c r="G2918">
        <v>24</v>
      </c>
      <c r="H2918" t="s">
        <v>25</v>
      </c>
      <c r="I2918" t="s">
        <v>21</v>
      </c>
      <c r="K2918" t="str">
        <f>IF(Table1[[#This Row],[Under 30]]="yes","Under 30",IF(Table1[[#This Row],[Senior]]="yes","Senior","Other"))</f>
        <v>Under 30</v>
      </c>
      <c r="P2918">
        <v>1</v>
      </c>
      <c r="R2918">
        <v>35</v>
      </c>
      <c r="S2918">
        <v>2</v>
      </c>
      <c r="T2918">
        <v>18.2</v>
      </c>
      <c r="U2918">
        <v>0</v>
      </c>
      <c r="V2918">
        <v>30</v>
      </c>
      <c r="W2918" t="str">
        <f>IF(Table1[[#This Row],[Avg Monthly GB Download]]&lt;5,"Less than 5GB",IF(Table1[[#This Row],[Avg Monthly GB Download]]&lt;10,"Less than 10GB","10 ot more 10GB"))</f>
        <v>10 ot more 10GB</v>
      </c>
    </row>
    <row r="2919" spans="1:23" x14ac:dyDescent="0.3">
      <c r="A2919" t="s">
        <v>25</v>
      </c>
      <c r="B2919">
        <v>4</v>
      </c>
      <c r="C2919" t="s">
        <v>25</v>
      </c>
      <c r="D2919" t="s">
        <v>22</v>
      </c>
      <c r="E2919" t="s">
        <v>71</v>
      </c>
      <c r="F2919" t="s">
        <v>26</v>
      </c>
      <c r="G2919">
        <v>19</v>
      </c>
      <c r="H2919" t="s">
        <v>25</v>
      </c>
      <c r="I2919" t="s">
        <v>21</v>
      </c>
      <c r="K2919" t="str">
        <f>IF(Table1[[#This Row],[Under 30]]="yes","Under 30",IF(Table1[[#This Row],[Senior]]="yes","Senior","Other"))</f>
        <v>Under 30</v>
      </c>
      <c r="P2919">
        <v>1</v>
      </c>
      <c r="Q2919">
        <v>1</v>
      </c>
      <c r="R2919">
        <v>56</v>
      </c>
      <c r="S2919">
        <v>5</v>
      </c>
      <c r="T2919">
        <v>9.3000000000000007</v>
      </c>
      <c r="U2919">
        <v>0</v>
      </c>
      <c r="V2919">
        <v>18</v>
      </c>
      <c r="W2919" t="str">
        <f>IF(Table1[[#This Row],[Avg Monthly GB Download]]&lt;5,"Less than 5GB",IF(Table1[[#This Row],[Avg Monthly GB Download]]&lt;10,"Less than 10GB","10 ot more 10GB"))</f>
        <v>10 ot more 10GB</v>
      </c>
    </row>
    <row r="2920" spans="1:23" x14ac:dyDescent="0.3">
      <c r="A2920" t="s">
        <v>25</v>
      </c>
      <c r="B2920">
        <v>4</v>
      </c>
      <c r="C2920" t="s">
        <v>25</v>
      </c>
      <c r="D2920" t="s">
        <v>22</v>
      </c>
      <c r="E2920" t="s">
        <v>72</v>
      </c>
      <c r="F2920" t="s">
        <v>24</v>
      </c>
      <c r="G2920">
        <v>34</v>
      </c>
      <c r="H2920" t="s">
        <v>21</v>
      </c>
      <c r="I2920" t="s">
        <v>21</v>
      </c>
      <c r="K2920" t="str">
        <f>IF(Table1[[#This Row],[Under 30]]="yes","Under 30",IF(Table1[[#This Row],[Senior]]="yes","Senior","Other"))</f>
        <v>Other</v>
      </c>
      <c r="P2920">
        <v>1</v>
      </c>
      <c r="Q2920">
        <v>1</v>
      </c>
      <c r="R2920">
        <v>15</v>
      </c>
      <c r="S2920">
        <v>1</v>
      </c>
      <c r="T2920">
        <v>16.600000000000001</v>
      </c>
      <c r="U2920">
        <v>0</v>
      </c>
      <c r="V2920">
        <v>2</v>
      </c>
      <c r="W2920" t="str">
        <f>IF(Table1[[#This Row],[Avg Monthly GB Download]]&lt;5,"Less than 5GB",IF(Table1[[#This Row],[Avg Monthly GB Download]]&lt;10,"Less than 10GB","10 ot more 10GB"))</f>
        <v>Less than 5GB</v>
      </c>
    </row>
    <row r="2921" spans="1:23" x14ac:dyDescent="0.3">
      <c r="A2921" t="s">
        <v>25</v>
      </c>
      <c r="B2921">
        <v>4</v>
      </c>
      <c r="C2921" t="s">
        <v>25</v>
      </c>
      <c r="D2921" t="s">
        <v>22</v>
      </c>
      <c r="E2921" t="s">
        <v>72</v>
      </c>
      <c r="F2921" t="s">
        <v>24</v>
      </c>
      <c r="G2921">
        <v>76</v>
      </c>
      <c r="H2921" t="s">
        <v>21</v>
      </c>
      <c r="I2921" t="s">
        <v>25</v>
      </c>
      <c r="J2921" t="s">
        <v>21</v>
      </c>
      <c r="K2921" t="str">
        <f>IF(Table1[[#This Row],[Under 30]]="yes","Under 30",IF(Table1[[#This Row],[Senior]]="yes","Senior","Other"))</f>
        <v>Senior</v>
      </c>
      <c r="L2921" t="s">
        <v>98</v>
      </c>
      <c r="M2921" t="s">
        <v>38</v>
      </c>
      <c r="N2921" t="s">
        <v>34</v>
      </c>
      <c r="O2921" t="s">
        <v>34</v>
      </c>
      <c r="P2921">
        <v>1</v>
      </c>
      <c r="R2921">
        <v>29</v>
      </c>
      <c r="S2921">
        <v>0</v>
      </c>
      <c r="T2921">
        <v>7.5</v>
      </c>
      <c r="U2921">
        <v>0</v>
      </c>
      <c r="V2921">
        <v>8</v>
      </c>
      <c r="W2921" t="str">
        <f>IF(Table1[[#This Row],[Avg Monthly GB Download]]&lt;5,"Less than 5GB",IF(Table1[[#This Row],[Avg Monthly GB Download]]&lt;10,"Less than 10GB","10 ot more 10GB"))</f>
        <v>Less than 10GB</v>
      </c>
    </row>
    <row r="2922" spans="1:23" x14ac:dyDescent="0.3">
      <c r="A2922" t="s">
        <v>25</v>
      </c>
      <c r="B2922">
        <v>4</v>
      </c>
      <c r="C2922" t="s">
        <v>25</v>
      </c>
      <c r="D2922" t="s">
        <v>22</v>
      </c>
      <c r="E2922" t="s">
        <v>73</v>
      </c>
      <c r="F2922" t="s">
        <v>24</v>
      </c>
      <c r="G2922">
        <v>26</v>
      </c>
      <c r="H2922" t="s">
        <v>25</v>
      </c>
      <c r="I2922" t="s">
        <v>21</v>
      </c>
      <c r="K2922" t="str">
        <f>IF(Table1[[#This Row],[Under 30]]="yes","Under 30",IF(Table1[[#This Row],[Senior]]="yes","Senior","Other"))</f>
        <v>Under 30</v>
      </c>
      <c r="P2922">
        <v>1</v>
      </c>
      <c r="Q2922">
        <v>1</v>
      </c>
      <c r="R2922">
        <v>16</v>
      </c>
      <c r="S2922">
        <v>0</v>
      </c>
      <c r="T2922">
        <v>8.6999999999999993</v>
      </c>
      <c r="U2922">
        <v>0</v>
      </c>
      <c r="V2922">
        <v>10</v>
      </c>
      <c r="W2922" t="str">
        <f>IF(Table1[[#This Row],[Avg Monthly GB Download]]&lt;5,"Less than 5GB",IF(Table1[[#This Row],[Avg Monthly GB Download]]&lt;10,"Less than 10GB","10 ot more 10GB"))</f>
        <v>10 ot more 10GB</v>
      </c>
    </row>
    <row r="2923" spans="1:23" x14ac:dyDescent="0.3">
      <c r="A2923" t="s">
        <v>25</v>
      </c>
      <c r="B2923">
        <v>4</v>
      </c>
      <c r="C2923" t="s">
        <v>25</v>
      </c>
      <c r="D2923" t="s">
        <v>22</v>
      </c>
      <c r="E2923" t="s">
        <v>73</v>
      </c>
      <c r="F2923" t="s">
        <v>24</v>
      </c>
      <c r="G2923">
        <v>44</v>
      </c>
      <c r="H2923" t="s">
        <v>21</v>
      </c>
      <c r="I2923" t="s">
        <v>21</v>
      </c>
      <c r="K2923" t="str">
        <f>IF(Table1[[#This Row],[Under 30]]="yes","Under 30",IF(Table1[[#This Row],[Senior]]="yes","Senior","Other"))</f>
        <v>Other</v>
      </c>
      <c r="P2923">
        <v>1</v>
      </c>
      <c r="Q2923">
        <v>1</v>
      </c>
      <c r="R2923">
        <v>30</v>
      </c>
      <c r="S2923">
        <v>4</v>
      </c>
      <c r="T2923">
        <v>8.8000000000000007</v>
      </c>
      <c r="U2923">
        <v>0</v>
      </c>
      <c r="V2923">
        <v>12</v>
      </c>
      <c r="W2923" t="str">
        <f>IF(Table1[[#This Row],[Avg Monthly GB Download]]&lt;5,"Less than 5GB",IF(Table1[[#This Row],[Avg Monthly GB Download]]&lt;10,"Less than 10GB","10 ot more 10GB"))</f>
        <v>10 ot more 10GB</v>
      </c>
    </row>
    <row r="2924" spans="1:23" x14ac:dyDescent="0.3">
      <c r="A2924" t="s">
        <v>25</v>
      </c>
      <c r="B2924">
        <v>4</v>
      </c>
      <c r="C2924" t="s">
        <v>25</v>
      </c>
      <c r="D2924" t="s">
        <v>22</v>
      </c>
      <c r="E2924" t="s">
        <v>73</v>
      </c>
      <c r="F2924" t="s">
        <v>26</v>
      </c>
      <c r="G2924">
        <v>39</v>
      </c>
      <c r="H2924" t="s">
        <v>21</v>
      </c>
      <c r="I2924" t="s">
        <v>21</v>
      </c>
      <c r="K2924" t="str">
        <f>IF(Table1[[#This Row],[Under 30]]="yes","Under 30",IF(Table1[[#This Row],[Senior]]="yes","Senior","Other"))</f>
        <v>Other</v>
      </c>
      <c r="P2924">
        <v>1</v>
      </c>
      <c r="R2924">
        <v>21</v>
      </c>
      <c r="S2924">
        <v>0</v>
      </c>
      <c r="T2924">
        <v>8.1</v>
      </c>
      <c r="U2924">
        <v>0</v>
      </c>
      <c r="V2924">
        <v>10</v>
      </c>
      <c r="W2924" t="str">
        <f>IF(Table1[[#This Row],[Avg Monthly GB Download]]&lt;5,"Less than 5GB",IF(Table1[[#This Row],[Avg Monthly GB Download]]&lt;10,"Less than 10GB","10 ot more 10GB"))</f>
        <v>10 ot more 10GB</v>
      </c>
    </row>
    <row r="2925" spans="1:23" x14ac:dyDescent="0.3">
      <c r="A2925" t="s">
        <v>25</v>
      </c>
      <c r="B2925">
        <v>4</v>
      </c>
      <c r="C2925" t="s">
        <v>25</v>
      </c>
      <c r="D2925" t="s">
        <v>22</v>
      </c>
      <c r="E2925" t="s">
        <v>73</v>
      </c>
      <c r="F2925" t="s">
        <v>26</v>
      </c>
      <c r="G2925">
        <v>43</v>
      </c>
      <c r="H2925" t="s">
        <v>21</v>
      </c>
      <c r="I2925" t="s">
        <v>21</v>
      </c>
      <c r="K2925" t="str">
        <f>IF(Table1[[#This Row],[Under 30]]="yes","Under 30",IF(Table1[[#This Row],[Senior]]="yes","Senior","Other"))</f>
        <v>Other</v>
      </c>
      <c r="P2925">
        <v>1</v>
      </c>
      <c r="Q2925">
        <v>1</v>
      </c>
      <c r="R2925">
        <v>25</v>
      </c>
      <c r="S2925">
        <v>2</v>
      </c>
      <c r="T2925">
        <v>9.4</v>
      </c>
      <c r="U2925">
        <v>0</v>
      </c>
      <c r="V2925">
        <v>9</v>
      </c>
      <c r="W2925" t="str">
        <f>IF(Table1[[#This Row],[Avg Monthly GB Download]]&lt;5,"Less than 5GB",IF(Table1[[#This Row],[Avg Monthly GB Download]]&lt;10,"Less than 10GB","10 ot more 10GB"))</f>
        <v>Less than 10GB</v>
      </c>
    </row>
    <row r="2926" spans="1:23" x14ac:dyDescent="0.3">
      <c r="A2926" t="s">
        <v>25</v>
      </c>
      <c r="B2926">
        <v>4</v>
      </c>
      <c r="C2926" t="s">
        <v>25</v>
      </c>
      <c r="D2926" t="s">
        <v>22</v>
      </c>
      <c r="E2926" t="s">
        <v>78</v>
      </c>
      <c r="F2926" t="s">
        <v>24</v>
      </c>
      <c r="G2926">
        <v>53</v>
      </c>
      <c r="H2926" t="s">
        <v>21</v>
      </c>
      <c r="I2926" t="s">
        <v>21</v>
      </c>
      <c r="K2926" t="str">
        <f>IF(Table1[[#This Row],[Under 30]]="yes","Under 30",IF(Table1[[#This Row],[Senior]]="yes","Senior","Other"))</f>
        <v>Other</v>
      </c>
      <c r="P2926">
        <v>1</v>
      </c>
      <c r="R2926">
        <v>14</v>
      </c>
      <c r="S2926">
        <v>1</v>
      </c>
      <c r="T2926">
        <v>6.5</v>
      </c>
      <c r="U2926">
        <v>0</v>
      </c>
      <c r="V2926">
        <v>15</v>
      </c>
      <c r="W2926" t="str">
        <f>IF(Table1[[#This Row],[Avg Monthly GB Download]]&lt;5,"Less than 5GB",IF(Table1[[#This Row],[Avg Monthly GB Download]]&lt;10,"Less than 10GB","10 ot more 10GB"))</f>
        <v>10 ot more 10GB</v>
      </c>
    </row>
    <row r="2927" spans="1:23" x14ac:dyDescent="0.3">
      <c r="A2927" t="s">
        <v>25</v>
      </c>
      <c r="B2927">
        <v>4</v>
      </c>
      <c r="C2927" t="s">
        <v>25</v>
      </c>
      <c r="D2927" t="s">
        <v>22</v>
      </c>
      <c r="E2927" t="s">
        <v>80</v>
      </c>
      <c r="F2927" t="s">
        <v>24</v>
      </c>
      <c r="G2927">
        <v>48</v>
      </c>
      <c r="H2927" t="s">
        <v>21</v>
      </c>
      <c r="I2927" t="s">
        <v>21</v>
      </c>
      <c r="K2927" t="str">
        <f>IF(Table1[[#This Row],[Under 30]]="yes","Under 30",IF(Table1[[#This Row],[Senior]]="yes","Senior","Other"))</f>
        <v>Other</v>
      </c>
      <c r="P2927">
        <v>1</v>
      </c>
      <c r="Q2927">
        <v>1</v>
      </c>
      <c r="R2927">
        <v>33</v>
      </c>
      <c r="S2927">
        <v>4</v>
      </c>
      <c r="T2927">
        <v>19.5</v>
      </c>
      <c r="U2927">
        <v>0</v>
      </c>
      <c r="V2927">
        <v>4</v>
      </c>
      <c r="W2927" t="str">
        <f>IF(Table1[[#This Row],[Avg Monthly GB Download]]&lt;5,"Less than 5GB",IF(Table1[[#This Row],[Avg Monthly GB Download]]&lt;10,"Less than 10GB","10 ot more 10GB"))</f>
        <v>Less than 5GB</v>
      </c>
    </row>
    <row r="2928" spans="1:23" x14ac:dyDescent="0.3">
      <c r="A2928" t="s">
        <v>25</v>
      </c>
      <c r="B2928">
        <v>4</v>
      </c>
      <c r="C2928" t="s">
        <v>25</v>
      </c>
      <c r="D2928" t="s">
        <v>22</v>
      </c>
      <c r="E2928" t="s">
        <v>81</v>
      </c>
      <c r="F2928" t="s">
        <v>24</v>
      </c>
      <c r="G2928">
        <v>50</v>
      </c>
      <c r="H2928" t="s">
        <v>21</v>
      </c>
      <c r="I2928" t="s">
        <v>21</v>
      </c>
      <c r="K2928" t="str">
        <f>IF(Table1[[#This Row],[Under 30]]="yes","Under 30",IF(Table1[[#This Row],[Senior]]="yes","Senior","Other"))</f>
        <v>Other</v>
      </c>
      <c r="P2928">
        <v>1</v>
      </c>
      <c r="Q2928">
        <v>1</v>
      </c>
      <c r="R2928">
        <v>43</v>
      </c>
      <c r="S2928">
        <v>0</v>
      </c>
      <c r="T2928">
        <v>21.8</v>
      </c>
      <c r="U2928">
        <v>0</v>
      </c>
      <c r="V2928">
        <v>1</v>
      </c>
      <c r="W2928" t="str">
        <f>IF(Table1[[#This Row],[Avg Monthly GB Download]]&lt;5,"Less than 5GB",IF(Table1[[#This Row],[Avg Monthly GB Download]]&lt;10,"Less than 10GB","10 ot more 10GB"))</f>
        <v>Less than 5GB</v>
      </c>
    </row>
    <row r="2929" spans="1:23" x14ac:dyDescent="0.3">
      <c r="A2929" t="s">
        <v>25</v>
      </c>
      <c r="B2929">
        <v>4</v>
      </c>
      <c r="C2929" t="s">
        <v>25</v>
      </c>
      <c r="D2929" t="s">
        <v>22</v>
      </c>
      <c r="E2929" t="s">
        <v>81</v>
      </c>
      <c r="F2929" t="s">
        <v>26</v>
      </c>
      <c r="G2929">
        <v>29</v>
      </c>
      <c r="H2929" t="s">
        <v>25</v>
      </c>
      <c r="I2929" t="s">
        <v>21</v>
      </c>
      <c r="K2929" t="str">
        <f>IF(Table1[[#This Row],[Under 30]]="yes","Under 30",IF(Table1[[#This Row],[Senior]]="yes","Senior","Other"))</f>
        <v>Under 30</v>
      </c>
      <c r="P2929">
        <v>1</v>
      </c>
      <c r="R2929">
        <v>41</v>
      </c>
      <c r="S2929">
        <v>0</v>
      </c>
      <c r="T2929">
        <v>14.4</v>
      </c>
      <c r="U2929">
        <v>0</v>
      </c>
      <c r="V2929">
        <v>27</v>
      </c>
      <c r="W2929" t="str">
        <f>IF(Table1[[#This Row],[Avg Monthly GB Download]]&lt;5,"Less than 5GB",IF(Table1[[#This Row],[Avg Monthly GB Download]]&lt;10,"Less than 10GB","10 ot more 10GB"))</f>
        <v>10 ot more 10GB</v>
      </c>
    </row>
    <row r="2930" spans="1:23" x14ac:dyDescent="0.3">
      <c r="A2930" t="s">
        <v>25</v>
      </c>
      <c r="B2930">
        <v>4</v>
      </c>
      <c r="C2930" t="s">
        <v>25</v>
      </c>
      <c r="D2930" t="s">
        <v>22</v>
      </c>
      <c r="E2930" t="s">
        <v>81</v>
      </c>
      <c r="F2930" t="s">
        <v>26</v>
      </c>
      <c r="G2930">
        <v>48</v>
      </c>
      <c r="H2930" t="s">
        <v>21</v>
      </c>
      <c r="I2930" t="s">
        <v>21</v>
      </c>
      <c r="K2930" t="str">
        <f>IF(Table1[[#This Row],[Under 30]]="yes","Under 30",IF(Table1[[#This Row],[Senior]]="yes","Senior","Other"))</f>
        <v>Other</v>
      </c>
      <c r="P2930">
        <v>1</v>
      </c>
      <c r="Q2930">
        <v>1</v>
      </c>
      <c r="R2930">
        <v>49</v>
      </c>
      <c r="S2930">
        <v>0</v>
      </c>
      <c r="T2930">
        <v>8.1</v>
      </c>
      <c r="U2930">
        <v>0</v>
      </c>
      <c r="V2930">
        <v>15</v>
      </c>
      <c r="W2930" t="str">
        <f>IF(Table1[[#This Row],[Avg Monthly GB Download]]&lt;5,"Less than 5GB",IF(Table1[[#This Row],[Avg Monthly GB Download]]&lt;10,"Less than 10GB","10 ot more 10GB"))</f>
        <v>10 ot more 10GB</v>
      </c>
    </row>
    <row r="2931" spans="1:23" x14ac:dyDescent="0.3">
      <c r="A2931" t="s">
        <v>25</v>
      </c>
      <c r="B2931">
        <v>4</v>
      </c>
      <c r="C2931" t="s">
        <v>25</v>
      </c>
      <c r="D2931" t="s">
        <v>22</v>
      </c>
      <c r="E2931" t="s">
        <v>82</v>
      </c>
      <c r="F2931" t="s">
        <v>26</v>
      </c>
      <c r="G2931">
        <v>37</v>
      </c>
      <c r="H2931" t="s">
        <v>21</v>
      </c>
      <c r="I2931" t="s">
        <v>21</v>
      </c>
      <c r="K2931" t="str">
        <f>IF(Table1[[#This Row],[Under 30]]="yes","Under 30",IF(Table1[[#This Row],[Senior]]="yes","Senior","Other"))</f>
        <v>Other</v>
      </c>
      <c r="P2931">
        <v>1</v>
      </c>
      <c r="R2931">
        <v>33</v>
      </c>
      <c r="S2931">
        <v>2</v>
      </c>
      <c r="T2931">
        <v>13.5</v>
      </c>
      <c r="U2931">
        <v>0</v>
      </c>
      <c r="V2931">
        <v>8</v>
      </c>
      <c r="W2931" t="str">
        <f>IF(Table1[[#This Row],[Avg Monthly GB Download]]&lt;5,"Less than 5GB",IF(Table1[[#This Row],[Avg Monthly GB Download]]&lt;10,"Less than 10GB","10 ot more 10GB"))</f>
        <v>Less than 10GB</v>
      </c>
    </row>
    <row r="2932" spans="1:23" x14ac:dyDescent="0.3">
      <c r="A2932" t="s">
        <v>25</v>
      </c>
      <c r="B2932">
        <v>4</v>
      </c>
      <c r="C2932" t="s">
        <v>25</v>
      </c>
      <c r="D2932" t="s">
        <v>22</v>
      </c>
      <c r="E2932" t="s">
        <v>82</v>
      </c>
      <c r="F2932" t="s">
        <v>26</v>
      </c>
      <c r="G2932">
        <v>41</v>
      </c>
      <c r="H2932" t="s">
        <v>21</v>
      </c>
      <c r="I2932" t="s">
        <v>21</v>
      </c>
      <c r="K2932" t="str">
        <f>IF(Table1[[#This Row],[Under 30]]="yes","Under 30",IF(Table1[[#This Row],[Senior]]="yes","Senior","Other"))</f>
        <v>Other</v>
      </c>
      <c r="P2932">
        <v>1</v>
      </c>
      <c r="R2932">
        <v>25</v>
      </c>
      <c r="S2932">
        <v>0</v>
      </c>
      <c r="T2932">
        <v>6.8</v>
      </c>
      <c r="U2932">
        <v>0</v>
      </c>
      <c r="V2932">
        <v>12</v>
      </c>
      <c r="W2932" t="str">
        <f>IF(Table1[[#This Row],[Avg Monthly GB Download]]&lt;5,"Less than 5GB",IF(Table1[[#This Row],[Avg Monthly GB Download]]&lt;10,"Less than 10GB","10 ot more 10GB"))</f>
        <v>10 ot more 10GB</v>
      </c>
    </row>
    <row r="2933" spans="1:23" x14ac:dyDescent="0.3">
      <c r="A2933" t="s">
        <v>25</v>
      </c>
      <c r="B2933">
        <v>4</v>
      </c>
      <c r="C2933" t="s">
        <v>25</v>
      </c>
      <c r="D2933" t="s">
        <v>22</v>
      </c>
      <c r="E2933" t="s">
        <v>82</v>
      </c>
      <c r="F2933" t="s">
        <v>26</v>
      </c>
      <c r="G2933">
        <v>59</v>
      </c>
      <c r="H2933" t="s">
        <v>21</v>
      </c>
      <c r="I2933" t="s">
        <v>21</v>
      </c>
      <c r="K2933" t="str">
        <f>IF(Table1[[#This Row],[Under 30]]="yes","Under 30",IF(Table1[[#This Row],[Senior]]="yes","Senior","Other"))</f>
        <v>Other</v>
      </c>
      <c r="P2933">
        <v>1</v>
      </c>
      <c r="Q2933">
        <v>1</v>
      </c>
      <c r="R2933">
        <v>18</v>
      </c>
      <c r="S2933">
        <v>0</v>
      </c>
      <c r="T2933">
        <v>16.3</v>
      </c>
      <c r="U2933">
        <v>0</v>
      </c>
      <c r="V2933">
        <v>29</v>
      </c>
      <c r="W2933" t="str">
        <f>IF(Table1[[#This Row],[Avg Monthly GB Download]]&lt;5,"Less than 5GB",IF(Table1[[#This Row],[Avg Monthly GB Download]]&lt;10,"Less than 10GB","10 ot more 10GB"))</f>
        <v>10 ot more 10GB</v>
      </c>
    </row>
    <row r="2934" spans="1:23" x14ac:dyDescent="0.3">
      <c r="A2934" t="s">
        <v>25</v>
      </c>
      <c r="B2934">
        <v>4</v>
      </c>
      <c r="C2934" t="s">
        <v>25</v>
      </c>
      <c r="D2934" t="s">
        <v>22</v>
      </c>
      <c r="E2934" t="s">
        <v>83</v>
      </c>
      <c r="F2934" t="s">
        <v>24</v>
      </c>
      <c r="G2934">
        <v>35</v>
      </c>
      <c r="H2934" t="s">
        <v>21</v>
      </c>
      <c r="I2934" t="s">
        <v>21</v>
      </c>
      <c r="K2934" t="str">
        <f>IF(Table1[[#This Row],[Under 30]]="yes","Under 30",IF(Table1[[#This Row],[Senior]]="yes","Senior","Other"))</f>
        <v>Other</v>
      </c>
      <c r="P2934">
        <v>1</v>
      </c>
      <c r="Q2934">
        <v>1</v>
      </c>
      <c r="R2934">
        <v>24</v>
      </c>
      <c r="S2934">
        <v>4</v>
      </c>
      <c r="T2934">
        <v>11.8</v>
      </c>
      <c r="U2934">
        <v>0</v>
      </c>
      <c r="V2934">
        <v>7</v>
      </c>
      <c r="W2934" t="str">
        <f>IF(Table1[[#This Row],[Avg Monthly GB Download]]&lt;5,"Less than 5GB",IF(Table1[[#This Row],[Avg Monthly GB Download]]&lt;10,"Less than 10GB","10 ot more 10GB"))</f>
        <v>Less than 10GB</v>
      </c>
    </row>
    <row r="2935" spans="1:23" x14ac:dyDescent="0.3">
      <c r="A2935" t="s">
        <v>25</v>
      </c>
      <c r="B2935">
        <v>4</v>
      </c>
      <c r="C2935" t="s">
        <v>25</v>
      </c>
      <c r="D2935" t="s">
        <v>22</v>
      </c>
      <c r="E2935" t="s">
        <v>83</v>
      </c>
      <c r="F2935" t="s">
        <v>24</v>
      </c>
      <c r="G2935">
        <v>38</v>
      </c>
      <c r="H2935" t="s">
        <v>21</v>
      </c>
      <c r="I2935" t="s">
        <v>21</v>
      </c>
      <c r="K2935" t="str">
        <f>IF(Table1[[#This Row],[Under 30]]="yes","Under 30",IF(Table1[[#This Row],[Senior]]="yes","Senior","Other"))</f>
        <v>Other</v>
      </c>
      <c r="P2935">
        <v>1</v>
      </c>
      <c r="Q2935">
        <v>1</v>
      </c>
      <c r="R2935">
        <v>26</v>
      </c>
      <c r="S2935">
        <v>0</v>
      </c>
      <c r="T2935">
        <v>20.3</v>
      </c>
      <c r="U2935">
        <v>0</v>
      </c>
      <c r="V2935">
        <v>9</v>
      </c>
      <c r="W2935" t="str">
        <f>IF(Table1[[#This Row],[Avg Monthly GB Download]]&lt;5,"Less than 5GB",IF(Table1[[#This Row],[Avg Monthly GB Download]]&lt;10,"Less than 10GB","10 ot more 10GB"))</f>
        <v>Less than 10GB</v>
      </c>
    </row>
    <row r="2936" spans="1:23" x14ac:dyDescent="0.3">
      <c r="A2936" t="s">
        <v>25</v>
      </c>
      <c r="B2936">
        <v>4</v>
      </c>
      <c r="C2936" t="s">
        <v>25</v>
      </c>
      <c r="D2936" t="s">
        <v>22</v>
      </c>
      <c r="E2936" t="s">
        <v>84</v>
      </c>
      <c r="F2936" t="s">
        <v>24</v>
      </c>
      <c r="G2936">
        <v>34</v>
      </c>
      <c r="H2936" t="s">
        <v>21</v>
      </c>
      <c r="I2936" t="s">
        <v>21</v>
      </c>
      <c r="K2936" t="str">
        <f>IF(Table1[[#This Row],[Under 30]]="yes","Under 30",IF(Table1[[#This Row],[Senior]]="yes","Senior","Other"))</f>
        <v>Other</v>
      </c>
      <c r="P2936">
        <v>1</v>
      </c>
      <c r="Q2936">
        <v>1</v>
      </c>
      <c r="R2936">
        <v>29</v>
      </c>
      <c r="S2936">
        <v>5</v>
      </c>
      <c r="T2936">
        <v>23</v>
      </c>
      <c r="U2936">
        <v>0</v>
      </c>
      <c r="V2936">
        <v>5</v>
      </c>
      <c r="W2936" t="str">
        <f>IF(Table1[[#This Row],[Avg Monthly GB Download]]&lt;5,"Less than 5GB",IF(Table1[[#This Row],[Avg Monthly GB Download]]&lt;10,"Less than 10GB","10 ot more 10GB"))</f>
        <v>Less than 10GB</v>
      </c>
    </row>
    <row r="2937" spans="1:23" x14ac:dyDescent="0.3">
      <c r="A2937" t="s">
        <v>25</v>
      </c>
      <c r="B2937">
        <v>4</v>
      </c>
      <c r="C2937" t="s">
        <v>25</v>
      </c>
      <c r="D2937" t="s">
        <v>22</v>
      </c>
      <c r="E2937" t="s">
        <v>84</v>
      </c>
      <c r="F2937" t="s">
        <v>24</v>
      </c>
      <c r="G2937">
        <v>63</v>
      </c>
      <c r="H2937" t="s">
        <v>21</v>
      </c>
      <c r="I2937" t="s">
        <v>21</v>
      </c>
      <c r="K2937" t="str">
        <f>IF(Table1[[#This Row],[Under 30]]="yes","Under 30",IF(Table1[[#This Row],[Senior]]="yes","Senior","Other"))</f>
        <v>Other</v>
      </c>
      <c r="P2937">
        <v>1</v>
      </c>
      <c r="Q2937">
        <v>1</v>
      </c>
      <c r="R2937">
        <v>43</v>
      </c>
      <c r="S2937">
        <v>5</v>
      </c>
      <c r="T2937">
        <v>124.1</v>
      </c>
      <c r="U2937">
        <v>0</v>
      </c>
      <c r="V2937">
        <v>5</v>
      </c>
      <c r="W2937" t="str">
        <f>IF(Table1[[#This Row],[Avg Monthly GB Download]]&lt;5,"Less than 5GB",IF(Table1[[#This Row],[Avg Monthly GB Download]]&lt;10,"Less than 10GB","10 ot more 10GB"))</f>
        <v>Less than 10GB</v>
      </c>
    </row>
    <row r="2938" spans="1:23" x14ac:dyDescent="0.3">
      <c r="A2938" t="s">
        <v>25</v>
      </c>
      <c r="B2938">
        <v>4</v>
      </c>
      <c r="C2938" t="s">
        <v>25</v>
      </c>
      <c r="D2938" t="s">
        <v>22</v>
      </c>
      <c r="E2938" t="s">
        <v>85</v>
      </c>
      <c r="F2938" t="s">
        <v>24</v>
      </c>
      <c r="G2938">
        <v>21</v>
      </c>
      <c r="H2938" t="s">
        <v>25</v>
      </c>
      <c r="I2938" t="s">
        <v>21</v>
      </c>
      <c r="K2938" t="str">
        <f>IF(Table1[[#This Row],[Under 30]]="yes","Under 30",IF(Table1[[#This Row],[Senior]]="yes","Senior","Other"))</f>
        <v>Under 30</v>
      </c>
      <c r="P2938">
        <v>1</v>
      </c>
      <c r="Q2938">
        <v>1</v>
      </c>
      <c r="R2938">
        <v>38</v>
      </c>
      <c r="S2938">
        <v>2</v>
      </c>
      <c r="T2938">
        <v>10.5</v>
      </c>
      <c r="U2938">
        <v>0</v>
      </c>
      <c r="V2938">
        <v>35</v>
      </c>
      <c r="W2938" t="str">
        <f>IF(Table1[[#This Row],[Avg Monthly GB Download]]&lt;5,"Less than 5GB",IF(Table1[[#This Row],[Avg Monthly GB Download]]&lt;10,"Less than 10GB","10 ot more 10GB"))</f>
        <v>10 ot more 10GB</v>
      </c>
    </row>
    <row r="2939" spans="1:23" x14ac:dyDescent="0.3">
      <c r="A2939" t="s">
        <v>25</v>
      </c>
      <c r="B2939">
        <v>4</v>
      </c>
      <c r="C2939" t="s">
        <v>25</v>
      </c>
      <c r="D2939" t="s">
        <v>22</v>
      </c>
      <c r="E2939" t="s">
        <v>85</v>
      </c>
      <c r="F2939" t="s">
        <v>24</v>
      </c>
      <c r="G2939">
        <v>49</v>
      </c>
      <c r="H2939" t="s">
        <v>21</v>
      </c>
      <c r="I2939" t="s">
        <v>21</v>
      </c>
      <c r="K2939" t="str">
        <f>IF(Table1[[#This Row],[Under 30]]="yes","Under 30",IF(Table1[[#This Row],[Senior]]="yes","Senior","Other"))</f>
        <v>Other</v>
      </c>
      <c r="P2939">
        <v>1</v>
      </c>
      <c r="Q2939">
        <v>1</v>
      </c>
      <c r="R2939">
        <v>42</v>
      </c>
      <c r="S2939">
        <v>2</v>
      </c>
      <c r="T2939">
        <v>6.3</v>
      </c>
      <c r="U2939">
        <v>0</v>
      </c>
      <c r="V2939">
        <v>12</v>
      </c>
      <c r="W2939" t="str">
        <f>IF(Table1[[#This Row],[Avg Monthly GB Download]]&lt;5,"Less than 5GB",IF(Table1[[#This Row],[Avg Monthly GB Download]]&lt;10,"Less than 10GB","10 ot more 10GB"))</f>
        <v>10 ot more 10GB</v>
      </c>
    </row>
    <row r="2940" spans="1:23" x14ac:dyDescent="0.3">
      <c r="A2940" t="s">
        <v>25</v>
      </c>
      <c r="B2940">
        <v>4</v>
      </c>
      <c r="C2940" t="s">
        <v>25</v>
      </c>
      <c r="D2940" t="s">
        <v>22</v>
      </c>
      <c r="E2940" t="s">
        <v>86</v>
      </c>
      <c r="F2940" t="s">
        <v>24</v>
      </c>
      <c r="G2940">
        <v>68</v>
      </c>
      <c r="H2940" t="s">
        <v>21</v>
      </c>
      <c r="I2940" t="s">
        <v>25</v>
      </c>
      <c r="J2940" t="s">
        <v>21</v>
      </c>
      <c r="K2940" t="str">
        <f>IF(Table1[[#This Row],[Under 30]]="yes","Under 30",IF(Table1[[#This Row],[Senior]]="yes","Senior","Other"))</f>
        <v>Senior</v>
      </c>
      <c r="L2940" t="s">
        <v>32</v>
      </c>
      <c r="M2940" t="s">
        <v>38</v>
      </c>
      <c r="N2940" t="s">
        <v>34</v>
      </c>
      <c r="O2940" t="s">
        <v>34</v>
      </c>
      <c r="P2940">
        <v>1</v>
      </c>
      <c r="R2940">
        <v>19</v>
      </c>
      <c r="S2940">
        <v>2</v>
      </c>
      <c r="T2940">
        <v>10.3</v>
      </c>
      <c r="U2940">
        <v>0</v>
      </c>
      <c r="V2940">
        <v>4</v>
      </c>
      <c r="W2940" t="str">
        <f>IF(Table1[[#This Row],[Avg Monthly GB Download]]&lt;5,"Less than 5GB",IF(Table1[[#This Row],[Avg Monthly GB Download]]&lt;10,"Less than 10GB","10 ot more 10GB"))</f>
        <v>Less than 5GB</v>
      </c>
    </row>
    <row r="2941" spans="1:23" x14ac:dyDescent="0.3">
      <c r="A2941" t="s">
        <v>25</v>
      </c>
      <c r="B2941">
        <v>4</v>
      </c>
      <c r="C2941" t="s">
        <v>25</v>
      </c>
      <c r="D2941" t="s">
        <v>22</v>
      </c>
      <c r="E2941" t="s">
        <v>86</v>
      </c>
      <c r="F2941" t="s">
        <v>26</v>
      </c>
      <c r="G2941">
        <v>26</v>
      </c>
      <c r="H2941" t="s">
        <v>25</v>
      </c>
      <c r="I2941" t="s">
        <v>21</v>
      </c>
      <c r="K2941" t="str">
        <f>IF(Table1[[#This Row],[Under 30]]="yes","Under 30",IF(Table1[[#This Row],[Senior]]="yes","Senior","Other"))</f>
        <v>Under 30</v>
      </c>
      <c r="P2941">
        <v>1</v>
      </c>
      <c r="Q2941">
        <v>1</v>
      </c>
      <c r="R2941">
        <v>48</v>
      </c>
      <c r="S2941">
        <v>4</v>
      </c>
      <c r="T2941">
        <v>2.6</v>
      </c>
      <c r="U2941">
        <v>0</v>
      </c>
      <c r="V2941">
        <v>8</v>
      </c>
      <c r="W2941" t="str">
        <f>IF(Table1[[#This Row],[Avg Monthly GB Download]]&lt;5,"Less than 5GB",IF(Table1[[#This Row],[Avg Monthly GB Download]]&lt;10,"Less than 10GB","10 ot more 10GB"))</f>
        <v>Less than 10GB</v>
      </c>
    </row>
    <row r="2942" spans="1:23" x14ac:dyDescent="0.3">
      <c r="A2942" t="s">
        <v>25</v>
      </c>
      <c r="B2942">
        <v>4</v>
      </c>
      <c r="C2942" t="s">
        <v>25</v>
      </c>
      <c r="D2942" t="s">
        <v>22</v>
      </c>
      <c r="E2942" t="s">
        <v>86</v>
      </c>
      <c r="F2942" t="s">
        <v>26</v>
      </c>
      <c r="G2942">
        <v>30</v>
      </c>
      <c r="H2942" t="s">
        <v>21</v>
      </c>
      <c r="I2942" t="s">
        <v>21</v>
      </c>
      <c r="K2942" t="str">
        <f>IF(Table1[[#This Row],[Under 30]]="yes","Under 30",IF(Table1[[#This Row],[Senior]]="yes","Senior","Other"))</f>
        <v>Other</v>
      </c>
      <c r="P2942">
        <v>1</v>
      </c>
      <c r="Q2942">
        <v>1</v>
      </c>
      <c r="R2942">
        <v>37</v>
      </c>
      <c r="S2942">
        <v>2</v>
      </c>
      <c r="T2942">
        <v>50.3</v>
      </c>
      <c r="U2942">
        <v>0</v>
      </c>
      <c r="V2942">
        <v>12</v>
      </c>
      <c r="W2942" t="str">
        <f>IF(Table1[[#This Row],[Avg Monthly GB Download]]&lt;5,"Less than 5GB",IF(Table1[[#This Row],[Avg Monthly GB Download]]&lt;10,"Less than 10GB","10 ot more 10GB"))</f>
        <v>10 ot more 10GB</v>
      </c>
    </row>
    <row r="2943" spans="1:23" x14ac:dyDescent="0.3">
      <c r="A2943" t="s">
        <v>25</v>
      </c>
      <c r="B2943">
        <v>4</v>
      </c>
      <c r="C2943" t="s">
        <v>25</v>
      </c>
      <c r="D2943" t="s">
        <v>88</v>
      </c>
      <c r="E2943" t="s">
        <v>27</v>
      </c>
      <c r="F2943" t="s">
        <v>26</v>
      </c>
      <c r="G2943">
        <v>32</v>
      </c>
      <c r="H2943" t="s">
        <v>21</v>
      </c>
      <c r="I2943" t="s">
        <v>21</v>
      </c>
      <c r="K2943" t="str">
        <f>IF(Table1[[#This Row],[Under 30]]="yes","Under 30",IF(Table1[[#This Row],[Senior]]="yes","Senior","Other"))</f>
        <v>Other</v>
      </c>
      <c r="P2943">
        <v>1</v>
      </c>
      <c r="R2943">
        <v>29</v>
      </c>
      <c r="S2943">
        <v>2</v>
      </c>
      <c r="T2943">
        <v>0</v>
      </c>
      <c r="U2943">
        <v>0</v>
      </c>
      <c r="V2943">
        <v>2</v>
      </c>
      <c r="W2943" t="str">
        <f>IF(Table1[[#This Row],[Avg Monthly GB Download]]&lt;5,"Less than 5GB",IF(Table1[[#This Row],[Avg Monthly GB Download]]&lt;10,"Less than 10GB","10 ot more 10GB"))</f>
        <v>Less than 5GB</v>
      </c>
    </row>
    <row r="2944" spans="1:23" x14ac:dyDescent="0.3">
      <c r="A2944" t="s">
        <v>25</v>
      </c>
      <c r="B2944">
        <v>4</v>
      </c>
      <c r="C2944" t="s">
        <v>25</v>
      </c>
      <c r="D2944" t="s">
        <v>88</v>
      </c>
      <c r="E2944" t="s">
        <v>43</v>
      </c>
      <c r="F2944" t="s">
        <v>24</v>
      </c>
      <c r="G2944">
        <v>59</v>
      </c>
      <c r="H2944" t="s">
        <v>21</v>
      </c>
      <c r="I2944" t="s">
        <v>21</v>
      </c>
      <c r="K2944" t="str">
        <f>IF(Table1[[#This Row],[Under 30]]="yes","Under 30",IF(Table1[[#This Row],[Senior]]="yes","Senior","Other"))</f>
        <v>Other</v>
      </c>
      <c r="P2944">
        <v>1</v>
      </c>
      <c r="Q2944">
        <v>1</v>
      </c>
      <c r="R2944">
        <v>51</v>
      </c>
      <c r="S2944">
        <v>1</v>
      </c>
      <c r="T2944">
        <v>0</v>
      </c>
      <c r="U2944">
        <v>0</v>
      </c>
      <c r="V2944">
        <v>4</v>
      </c>
      <c r="W2944" t="str">
        <f>IF(Table1[[#This Row],[Avg Monthly GB Download]]&lt;5,"Less than 5GB",IF(Table1[[#This Row],[Avg Monthly GB Download]]&lt;10,"Less than 10GB","10 ot more 10GB"))</f>
        <v>Less than 5GB</v>
      </c>
    </row>
    <row r="2945" spans="1:23" x14ac:dyDescent="0.3">
      <c r="A2945" t="s">
        <v>25</v>
      </c>
      <c r="B2945">
        <v>4</v>
      </c>
      <c r="C2945" t="s">
        <v>25</v>
      </c>
      <c r="D2945" t="s">
        <v>88</v>
      </c>
      <c r="E2945" t="s">
        <v>44</v>
      </c>
      <c r="F2945" t="s">
        <v>24</v>
      </c>
      <c r="G2945">
        <v>62</v>
      </c>
      <c r="H2945" t="s">
        <v>21</v>
      </c>
      <c r="I2945" t="s">
        <v>21</v>
      </c>
      <c r="K2945" t="str">
        <f>IF(Table1[[#This Row],[Under 30]]="yes","Under 30",IF(Table1[[#This Row],[Senior]]="yes","Senior","Other"))</f>
        <v>Other</v>
      </c>
      <c r="P2945">
        <v>1</v>
      </c>
      <c r="R2945">
        <v>35</v>
      </c>
      <c r="S2945">
        <v>0</v>
      </c>
      <c r="T2945">
        <v>0</v>
      </c>
      <c r="U2945">
        <v>0</v>
      </c>
      <c r="V2945">
        <v>5</v>
      </c>
      <c r="W2945" t="str">
        <f>IF(Table1[[#This Row],[Avg Monthly GB Download]]&lt;5,"Less than 5GB",IF(Table1[[#This Row],[Avg Monthly GB Download]]&lt;10,"Less than 10GB","10 ot more 10GB"))</f>
        <v>Less than 10GB</v>
      </c>
    </row>
    <row r="2946" spans="1:23" x14ac:dyDescent="0.3">
      <c r="A2946" t="s">
        <v>25</v>
      </c>
      <c r="B2946">
        <v>4</v>
      </c>
      <c r="C2946" t="s">
        <v>25</v>
      </c>
      <c r="D2946" t="s">
        <v>88</v>
      </c>
      <c r="E2946" t="s">
        <v>46</v>
      </c>
      <c r="F2946" t="s">
        <v>26</v>
      </c>
      <c r="G2946">
        <v>61</v>
      </c>
      <c r="H2946" t="s">
        <v>21</v>
      </c>
      <c r="I2946" t="s">
        <v>21</v>
      </c>
      <c r="K2946" t="str">
        <f>IF(Table1[[#This Row],[Under 30]]="yes","Under 30",IF(Table1[[#This Row],[Senior]]="yes","Senior","Other"))</f>
        <v>Other</v>
      </c>
      <c r="P2946">
        <v>1</v>
      </c>
      <c r="R2946">
        <v>52</v>
      </c>
      <c r="S2946">
        <v>2</v>
      </c>
      <c r="T2946">
        <v>0</v>
      </c>
      <c r="U2946">
        <v>0</v>
      </c>
      <c r="V2946">
        <v>5</v>
      </c>
      <c r="W2946" t="str">
        <f>IF(Table1[[#This Row],[Avg Monthly GB Download]]&lt;5,"Less than 5GB",IF(Table1[[#This Row],[Avg Monthly GB Download]]&lt;10,"Less than 10GB","10 ot more 10GB"))</f>
        <v>Less than 10GB</v>
      </c>
    </row>
    <row r="2947" spans="1:23" x14ac:dyDescent="0.3">
      <c r="A2947" t="s">
        <v>25</v>
      </c>
      <c r="B2947">
        <v>4</v>
      </c>
      <c r="C2947" t="s">
        <v>25</v>
      </c>
      <c r="D2947" t="s">
        <v>88</v>
      </c>
      <c r="E2947" t="s">
        <v>55</v>
      </c>
      <c r="F2947" t="s">
        <v>24</v>
      </c>
      <c r="G2947">
        <v>84</v>
      </c>
      <c r="H2947" t="s">
        <v>21</v>
      </c>
      <c r="I2947" t="s">
        <v>25</v>
      </c>
      <c r="J2947" t="s">
        <v>21</v>
      </c>
      <c r="K2947" t="str">
        <f>IF(Table1[[#This Row],[Under 30]]="yes","Under 30",IF(Table1[[#This Row],[Senior]]="yes","Senior","Other"))</f>
        <v>Senior</v>
      </c>
      <c r="L2947" t="s">
        <v>32</v>
      </c>
      <c r="M2947" t="s">
        <v>38</v>
      </c>
      <c r="N2947" t="s">
        <v>56</v>
      </c>
      <c r="O2947" t="s">
        <v>57</v>
      </c>
      <c r="P2947">
        <v>1</v>
      </c>
      <c r="Q2947">
        <v>1</v>
      </c>
      <c r="R2947">
        <v>15</v>
      </c>
      <c r="S2947">
        <v>5</v>
      </c>
      <c r="T2947">
        <v>0</v>
      </c>
      <c r="U2947">
        <v>0</v>
      </c>
      <c r="V2947">
        <v>4</v>
      </c>
      <c r="W2947" t="str">
        <f>IF(Table1[[#This Row],[Avg Monthly GB Download]]&lt;5,"Less than 5GB",IF(Table1[[#This Row],[Avg Monthly GB Download]]&lt;10,"Less than 10GB","10 ot more 10GB"))</f>
        <v>Less than 5GB</v>
      </c>
    </row>
    <row r="2948" spans="1:23" x14ac:dyDescent="0.3">
      <c r="A2948" t="s">
        <v>25</v>
      </c>
      <c r="B2948">
        <v>4</v>
      </c>
      <c r="C2948" t="s">
        <v>25</v>
      </c>
      <c r="D2948" t="s">
        <v>88</v>
      </c>
      <c r="E2948" t="s">
        <v>58</v>
      </c>
      <c r="F2948" t="s">
        <v>26</v>
      </c>
      <c r="G2948">
        <v>60</v>
      </c>
      <c r="H2948" t="s">
        <v>21</v>
      </c>
      <c r="I2948" t="s">
        <v>21</v>
      </c>
      <c r="K2948" t="str">
        <f>IF(Table1[[#This Row],[Under 30]]="yes","Under 30",IF(Table1[[#This Row],[Senior]]="yes","Senior","Other"))</f>
        <v>Other</v>
      </c>
      <c r="P2948">
        <v>1</v>
      </c>
      <c r="R2948">
        <v>16</v>
      </c>
      <c r="S2948">
        <v>0</v>
      </c>
      <c r="T2948">
        <v>0</v>
      </c>
      <c r="U2948">
        <v>0</v>
      </c>
      <c r="V2948">
        <v>13</v>
      </c>
      <c r="W2948" t="str">
        <f>IF(Table1[[#This Row],[Avg Monthly GB Download]]&lt;5,"Less than 5GB",IF(Table1[[#This Row],[Avg Monthly GB Download]]&lt;10,"Less than 10GB","10 ot more 10GB"))</f>
        <v>10 ot more 10GB</v>
      </c>
    </row>
    <row r="2949" spans="1:23" x14ac:dyDescent="0.3">
      <c r="A2949" t="s">
        <v>25</v>
      </c>
      <c r="B2949">
        <v>4</v>
      </c>
      <c r="C2949" t="s">
        <v>25</v>
      </c>
      <c r="D2949" t="s">
        <v>88</v>
      </c>
      <c r="E2949" t="s">
        <v>74</v>
      </c>
      <c r="F2949" t="s">
        <v>24</v>
      </c>
      <c r="G2949">
        <v>65</v>
      </c>
      <c r="H2949" t="s">
        <v>21</v>
      </c>
      <c r="I2949" t="s">
        <v>25</v>
      </c>
      <c r="J2949" t="s">
        <v>25</v>
      </c>
      <c r="K2949" t="str">
        <f>IF(Table1[[#This Row],[Under 30]]="yes","Under 30",IF(Table1[[#This Row],[Senior]]="yes","Senior","Other"))</f>
        <v>Senior</v>
      </c>
      <c r="L2949" t="s">
        <v>32</v>
      </c>
      <c r="M2949" t="s">
        <v>38</v>
      </c>
      <c r="N2949" t="s">
        <v>34</v>
      </c>
      <c r="O2949" t="s">
        <v>34</v>
      </c>
      <c r="P2949">
        <v>1</v>
      </c>
      <c r="R2949">
        <v>19</v>
      </c>
      <c r="S2949">
        <v>0</v>
      </c>
      <c r="T2949">
        <v>0</v>
      </c>
      <c r="U2949">
        <v>0</v>
      </c>
      <c r="V2949">
        <v>4</v>
      </c>
      <c r="W2949" t="str">
        <f>IF(Table1[[#This Row],[Avg Monthly GB Download]]&lt;5,"Less than 5GB",IF(Table1[[#This Row],[Avg Monthly GB Download]]&lt;10,"Less than 10GB","10 ot more 10GB"))</f>
        <v>Less than 5GB</v>
      </c>
    </row>
    <row r="2950" spans="1:23" x14ac:dyDescent="0.3">
      <c r="A2950" t="s">
        <v>25</v>
      </c>
      <c r="B2950">
        <v>4</v>
      </c>
      <c r="C2950" t="s">
        <v>25</v>
      </c>
      <c r="D2950" t="s">
        <v>88</v>
      </c>
      <c r="E2950" t="s">
        <v>84</v>
      </c>
      <c r="F2950" t="s">
        <v>26</v>
      </c>
      <c r="G2950">
        <v>77</v>
      </c>
      <c r="H2950" t="s">
        <v>21</v>
      </c>
      <c r="I2950" t="s">
        <v>25</v>
      </c>
      <c r="J2950" t="s">
        <v>21</v>
      </c>
      <c r="K2950" t="str">
        <f>IF(Table1[[#This Row],[Under 30]]="yes","Under 30",IF(Table1[[#This Row],[Senior]]="yes","Senior","Other"))</f>
        <v>Senior</v>
      </c>
      <c r="L2950" t="s">
        <v>53</v>
      </c>
      <c r="M2950" t="s">
        <v>33</v>
      </c>
      <c r="N2950" t="s">
        <v>34</v>
      </c>
      <c r="O2950" t="s">
        <v>34</v>
      </c>
      <c r="P2950">
        <v>1</v>
      </c>
      <c r="R2950">
        <v>18</v>
      </c>
      <c r="S2950">
        <v>0</v>
      </c>
      <c r="T2950">
        <v>0</v>
      </c>
      <c r="U2950">
        <v>0</v>
      </c>
      <c r="V2950">
        <v>2</v>
      </c>
      <c r="W2950" t="str">
        <f>IF(Table1[[#This Row],[Avg Monthly GB Download]]&lt;5,"Less than 5GB",IF(Table1[[#This Row],[Avg Monthly GB Download]]&lt;10,"Less than 10GB","10 ot more 10GB"))</f>
        <v>Less than 5GB</v>
      </c>
    </row>
    <row r="2951" spans="1:23" x14ac:dyDescent="0.3">
      <c r="A2951" t="s">
        <v>25</v>
      </c>
      <c r="B2951">
        <v>5</v>
      </c>
      <c r="C2951" t="s">
        <v>21</v>
      </c>
      <c r="D2951" t="s">
        <v>22</v>
      </c>
      <c r="E2951" t="s">
        <v>28</v>
      </c>
      <c r="F2951" t="s">
        <v>24</v>
      </c>
      <c r="G2951">
        <v>37</v>
      </c>
      <c r="H2951" t="s">
        <v>21</v>
      </c>
      <c r="I2951" t="s">
        <v>21</v>
      </c>
      <c r="K2951" t="str">
        <f>IF(Table1[[#This Row],[Under 30]]="yes","Under 30",IF(Table1[[#This Row],[Senior]]="yes","Senior","Other"))</f>
        <v>Other</v>
      </c>
      <c r="P2951">
        <v>1</v>
      </c>
      <c r="Q2951">
        <v>1</v>
      </c>
      <c r="R2951">
        <v>38</v>
      </c>
      <c r="S2951">
        <v>0</v>
      </c>
      <c r="T2951">
        <v>0</v>
      </c>
      <c r="U2951">
        <v>0</v>
      </c>
      <c r="V2951">
        <v>6</v>
      </c>
      <c r="W2951" t="str">
        <f>IF(Table1[[#This Row],[Avg Monthly GB Download]]&lt;5,"Less than 5GB",IF(Table1[[#This Row],[Avg Monthly GB Download]]&lt;10,"Less than 10GB","10 ot more 10GB"))</f>
        <v>Less than 10GB</v>
      </c>
    </row>
    <row r="2952" spans="1:23" x14ac:dyDescent="0.3">
      <c r="A2952" t="s">
        <v>25</v>
      </c>
      <c r="B2952">
        <v>5</v>
      </c>
      <c r="C2952" t="s">
        <v>21</v>
      </c>
      <c r="D2952" t="s">
        <v>22</v>
      </c>
      <c r="E2952" t="s">
        <v>28</v>
      </c>
      <c r="F2952" t="s">
        <v>26</v>
      </c>
      <c r="G2952">
        <v>27</v>
      </c>
      <c r="H2952" t="s">
        <v>25</v>
      </c>
      <c r="I2952" t="s">
        <v>21</v>
      </c>
      <c r="K2952" t="str">
        <f>IF(Table1[[#This Row],[Under 30]]="yes","Under 30",IF(Table1[[#This Row],[Senior]]="yes","Senior","Other"))</f>
        <v>Under 30</v>
      </c>
      <c r="P2952">
        <v>1</v>
      </c>
      <c r="Q2952">
        <v>1</v>
      </c>
      <c r="R2952">
        <v>18</v>
      </c>
      <c r="S2952">
        <v>5</v>
      </c>
      <c r="T2952">
        <v>0</v>
      </c>
      <c r="U2952">
        <v>0</v>
      </c>
      <c r="V2952">
        <v>17</v>
      </c>
      <c r="W2952" t="str">
        <f>IF(Table1[[#This Row],[Avg Monthly GB Download]]&lt;5,"Less than 5GB",IF(Table1[[#This Row],[Avg Monthly GB Download]]&lt;10,"Less than 10GB","10 ot more 10GB"))</f>
        <v>10 ot more 10GB</v>
      </c>
    </row>
    <row r="2953" spans="1:23" x14ac:dyDescent="0.3">
      <c r="A2953" t="s">
        <v>25</v>
      </c>
      <c r="B2953">
        <v>5</v>
      </c>
      <c r="C2953" t="s">
        <v>21</v>
      </c>
      <c r="D2953" t="s">
        <v>22</v>
      </c>
      <c r="E2953" t="s">
        <v>29</v>
      </c>
      <c r="F2953" t="s">
        <v>26</v>
      </c>
      <c r="G2953">
        <v>65</v>
      </c>
      <c r="H2953" t="s">
        <v>21</v>
      </c>
      <c r="I2953" t="s">
        <v>25</v>
      </c>
      <c r="J2953" t="s">
        <v>21</v>
      </c>
      <c r="K2953" t="str">
        <f>IF(Table1[[#This Row],[Under 30]]="yes","Under 30",IF(Table1[[#This Row],[Senior]]="yes","Senior","Other"))</f>
        <v>Senior</v>
      </c>
      <c r="L2953" t="s">
        <v>32</v>
      </c>
      <c r="M2953" t="s">
        <v>38</v>
      </c>
      <c r="N2953" t="s">
        <v>56</v>
      </c>
      <c r="O2953" t="s">
        <v>57</v>
      </c>
      <c r="P2953">
        <v>1</v>
      </c>
      <c r="Q2953">
        <v>1</v>
      </c>
      <c r="R2953">
        <v>44</v>
      </c>
      <c r="S2953">
        <v>3</v>
      </c>
      <c r="T2953">
        <v>0</v>
      </c>
      <c r="U2953">
        <v>0</v>
      </c>
      <c r="V2953">
        <v>3</v>
      </c>
      <c r="W2953" t="str">
        <f>IF(Table1[[#This Row],[Avg Monthly GB Download]]&lt;5,"Less than 5GB",IF(Table1[[#This Row],[Avg Monthly GB Download]]&lt;10,"Less than 10GB","10 ot more 10GB"))</f>
        <v>Less than 5GB</v>
      </c>
    </row>
    <row r="2954" spans="1:23" x14ac:dyDescent="0.3">
      <c r="A2954" t="s">
        <v>25</v>
      </c>
      <c r="B2954">
        <v>5</v>
      </c>
      <c r="C2954" t="s">
        <v>21</v>
      </c>
      <c r="D2954" t="s">
        <v>22</v>
      </c>
      <c r="E2954" t="s">
        <v>30</v>
      </c>
      <c r="F2954" t="s">
        <v>26</v>
      </c>
      <c r="G2954">
        <v>52</v>
      </c>
      <c r="H2954" t="s">
        <v>21</v>
      </c>
      <c r="I2954" t="s">
        <v>21</v>
      </c>
      <c r="K2954" t="str">
        <f>IF(Table1[[#This Row],[Under 30]]="yes","Under 30",IF(Table1[[#This Row],[Senior]]="yes","Senior","Other"))</f>
        <v>Other</v>
      </c>
      <c r="P2954">
        <v>1</v>
      </c>
      <c r="Q2954">
        <v>1</v>
      </c>
      <c r="R2954">
        <v>57</v>
      </c>
      <c r="S2954">
        <v>2</v>
      </c>
      <c r="T2954">
        <v>22.4</v>
      </c>
      <c r="U2954">
        <v>0</v>
      </c>
      <c r="V2954">
        <v>4</v>
      </c>
      <c r="W2954" t="str">
        <f>IF(Table1[[#This Row],[Avg Monthly GB Download]]&lt;5,"Less than 5GB",IF(Table1[[#This Row],[Avg Monthly GB Download]]&lt;10,"Less than 10GB","10 ot more 10GB"))</f>
        <v>Less than 5GB</v>
      </c>
    </row>
    <row r="2955" spans="1:23" x14ac:dyDescent="0.3">
      <c r="A2955" t="s">
        <v>25</v>
      </c>
      <c r="B2955">
        <v>5</v>
      </c>
      <c r="C2955" t="s">
        <v>21</v>
      </c>
      <c r="D2955" t="s">
        <v>22</v>
      </c>
      <c r="E2955" t="s">
        <v>35</v>
      </c>
      <c r="F2955" t="s">
        <v>24</v>
      </c>
      <c r="G2955">
        <v>45</v>
      </c>
      <c r="H2955" t="s">
        <v>21</v>
      </c>
      <c r="I2955" t="s">
        <v>21</v>
      </c>
      <c r="K2955" t="str">
        <f>IF(Table1[[#This Row],[Under 30]]="yes","Under 30",IF(Table1[[#This Row],[Senior]]="yes","Senior","Other"))</f>
        <v>Other</v>
      </c>
      <c r="P2955">
        <v>1</v>
      </c>
      <c r="R2955">
        <v>21</v>
      </c>
      <c r="S2955">
        <v>1</v>
      </c>
      <c r="T2955">
        <v>0</v>
      </c>
      <c r="U2955">
        <v>0</v>
      </c>
      <c r="V2955">
        <v>13</v>
      </c>
      <c r="W2955" t="str">
        <f>IF(Table1[[#This Row],[Avg Monthly GB Download]]&lt;5,"Less than 5GB",IF(Table1[[#This Row],[Avg Monthly GB Download]]&lt;10,"Less than 10GB","10 ot more 10GB"))</f>
        <v>10 ot more 10GB</v>
      </c>
    </row>
    <row r="2956" spans="1:23" x14ac:dyDescent="0.3">
      <c r="A2956" t="s">
        <v>25</v>
      </c>
      <c r="B2956">
        <v>5</v>
      </c>
      <c r="C2956" t="s">
        <v>21</v>
      </c>
      <c r="D2956" t="s">
        <v>22</v>
      </c>
      <c r="E2956" t="s">
        <v>35</v>
      </c>
      <c r="F2956" t="s">
        <v>24</v>
      </c>
      <c r="G2956">
        <v>55</v>
      </c>
      <c r="H2956" t="s">
        <v>21</v>
      </c>
      <c r="I2956" t="s">
        <v>21</v>
      </c>
      <c r="K2956" t="str">
        <f>IF(Table1[[#This Row],[Under 30]]="yes","Under 30",IF(Table1[[#This Row],[Senior]]="yes","Senior","Other"))</f>
        <v>Other</v>
      </c>
      <c r="P2956">
        <v>1</v>
      </c>
      <c r="Q2956">
        <v>1</v>
      </c>
      <c r="R2956">
        <v>27</v>
      </c>
      <c r="S2956">
        <v>3</v>
      </c>
      <c r="T2956">
        <v>20.8</v>
      </c>
      <c r="U2956">
        <v>0</v>
      </c>
      <c r="V2956">
        <v>5</v>
      </c>
      <c r="W2956" t="str">
        <f>IF(Table1[[#This Row],[Avg Monthly GB Download]]&lt;5,"Less than 5GB",IF(Table1[[#This Row],[Avg Monthly GB Download]]&lt;10,"Less than 10GB","10 ot more 10GB"))</f>
        <v>Less than 10GB</v>
      </c>
    </row>
    <row r="2957" spans="1:23" x14ac:dyDescent="0.3">
      <c r="A2957" t="s">
        <v>25</v>
      </c>
      <c r="B2957">
        <v>5</v>
      </c>
      <c r="C2957" t="s">
        <v>21</v>
      </c>
      <c r="D2957" t="s">
        <v>22</v>
      </c>
      <c r="E2957" t="s">
        <v>35</v>
      </c>
      <c r="F2957" t="s">
        <v>26</v>
      </c>
      <c r="G2957">
        <v>42</v>
      </c>
      <c r="H2957" t="s">
        <v>21</v>
      </c>
      <c r="I2957" t="s">
        <v>21</v>
      </c>
      <c r="K2957" t="str">
        <f>IF(Table1[[#This Row],[Under 30]]="yes","Under 30",IF(Table1[[#This Row],[Senior]]="yes","Senior","Other"))</f>
        <v>Other</v>
      </c>
      <c r="P2957">
        <v>1</v>
      </c>
      <c r="R2957">
        <v>18</v>
      </c>
      <c r="S2957">
        <v>0</v>
      </c>
      <c r="T2957">
        <v>0</v>
      </c>
      <c r="U2957">
        <v>0</v>
      </c>
      <c r="V2957">
        <v>4</v>
      </c>
      <c r="W2957" t="str">
        <f>IF(Table1[[#This Row],[Avg Monthly GB Download]]&lt;5,"Less than 5GB",IF(Table1[[#This Row],[Avg Monthly GB Download]]&lt;10,"Less than 10GB","10 ot more 10GB"))</f>
        <v>Less than 5GB</v>
      </c>
    </row>
    <row r="2958" spans="1:23" x14ac:dyDescent="0.3">
      <c r="A2958" t="s">
        <v>25</v>
      </c>
      <c r="B2958">
        <v>5</v>
      </c>
      <c r="C2958" t="s">
        <v>21</v>
      </c>
      <c r="D2958" t="s">
        <v>22</v>
      </c>
      <c r="E2958" t="s">
        <v>36</v>
      </c>
      <c r="F2958" t="s">
        <v>26</v>
      </c>
      <c r="G2958">
        <v>46</v>
      </c>
      <c r="H2958" t="s">
        <v>21</v>
      </c>
      <c r="I2958" t="s">
        <v>21</v>
      </c>
      <c r="K2958" t="str">
        <f>IF(Table1[[#This Row],[Under 30]]="yes","Under 30",IF(Table1[[#This Row],[Senior]]="yes","Senior","Other"))</f>
        <v>Other</v>
      </c>
      <c r="P2958">
        <v>1</v>
      </c>
      <c r="Q2958">
        <v>1</v>
      </c>
      <c r="R2958">
        <v>35</v>
      </c>
      <c r="S2958">
        <v>5</v>
      </c>
      <c r="T2958">
        <v>0</v>
      </c>
      <c r="U2958">
        <v>0</v>
      </c>
      <c r="V2958">
        <v>6</v>
      </c>
      <c r="W2958" t="str">
        <f>IF(Table1[[#This Row],[Avg Monthly GB Download]]&lt;5,"Less than 5GB",IF(Table1[[#This Row],[Avg Monthly GB Download]]&lt;10,"Less than 10GB","10 ot more 10GB"))</f>
        <v>Less than 10GB</v>
      </c>
    </row>
    <row r="2959" spans="1:23" x14ac:dyDescent="0.3">
      <c r="A2959" t="s">
        <v>25</v>
      </c>
      <c r="B2959">
        <v>5</v>
      </c>
      <c r="C2959" t="s">
        <v>21</v>
      </c>
      <c r="D2959" t="s">
        <v>22</v>
      </c>
      <c r="E2959" t="s">
        <v>36</v>
      </c>
      <c r="F2959" t="s">
        <v>26</v>
      </c>
      <c r="G2959">
        <v>49</v>
      </c>
      <c r="H2959" t="s">
        <v>21</v>
      </c>
      <c r="I2959" t="s">
        <v>21</v>
      </c>
      <c r="K2959" t="str">
        <f>IF(Table1[[#This Row],[Under 30]]="yes","Under 30",IF(Table1[[#This Row],[Senior]]="yes","Senior","Other"))</f>
        <v>Other</v>
      </c>
      <c r="P2959">
        <v>1</v>
      </c>
      <c r="R2959">
        <v>42</v>
      </c>
      <c r="S2959">
        <v>1</v>
      </c>
      <c r="T2959">
        <v>0</v>
      </c>
      <c r="U2959">
        <v>0</v>
      </c>
      <c r="V2959">
        <v>1</v>
      </c>
      <c r="W2959" t="str">
        <f>IF(Table1[[#This Row],[Avg Monthly GB Download]]&lt;5,"Less than 5GB",IF(Table1[[#This Row],[Avg Monthly GB Download]]&lt;10,"Less than 10GB","10 ot more 10GB"))</f>
        <v>Less than 5GB</v>
      </c>
    </row>
    <row r="2960" spans="1:23" x14ac:dyDescent="0.3">
      <c r="A2960" t="s">
        <v>25</v>
      </c>
      <c r="B2960">
        <v>5</v>
      </c>
      <c r="C2960" t="s">
        <v>21</v>
      </c>
      <c r="D2960" t="s">
        <v>22</v>
      </c>
      <c r="E2960" t="s">
        <v>41</v>
      </c>
      <c r="F2960" t="s">
        <v>26</v>
      </c>
      <c r="G2960">
        <v>37</v>
      </c>
      <c r="H2960" t="s">
        <v>21</v>
      </c>
      <c r="I2960" t="s">
        <v>21</v>
      </c>
      <c r="K2960" t="str">
        <f>IF(Table1[[#This Row],[Under 30]]="yes","Under 30",IF(Table1[[#This Row],[Senior]]="yes","Senior","Other"))</f>
        <v>Other</v>
      </c>
      <c r="P2960">
        <v>1</v>
      </c>
      <c r="R2960">
        <v>18</v>
      </c>
      <c r="S2960">
        <v>0</v>
      </c>
      <c r="T2960">
        <v>0</v>
      </c>
      <c r="U2960">
        <v>0</v>
      </c>
      <c r="V2960">
        <v>3</v>
      </c>
      <c r="W2960" t="str">
        <f>IF(Table1[[#This Row],[Avg Monthly GB Download]]&lt;5,"Less than 5GB",IF(Table1[[#This Row],[Avg Monthly GB Download]]&lt;10,"Less than 10GB","10 ot more 10GB"))</f>
        <v>Less than 5GB</v>
      </c>
    </row>
    <row r="2961" spans="1:23" x14ac:dyDescent="0.3">
      <c r="A2961" t="s">
        <v>25</v>
      </c>
      <c r="B2961">
        <v>5</v>
      </c>
      <c r="C2961" t="s">
        <v>21</v>
      </c>
      <c r="D2961" t="s">
        <v>22</v>
      </c>
      <c r="E2961" t="s">
        <v>42</v>
      </c>
      <c r="F2961" t="s">
        <v>24</v>
      </c>
      <c r="G2961">
        <v>39</v>
      </c>
      <c r="H2961" t="s">
        <v>21</v>
      </c>
      <c r="I2961" t="s">
        <v>21</v>
      </c>
      <c r="K2961" t="str">
        <f>IF(Table1[[#This Row],[Under 30]]="yes","Under 30",IF(Table1[[#This Row],[Senior]]="yes","Senior","Other"))</f>
        <v>Other</v>
      </c>
      <c r="P2961">
        <v>1</v>
      </c>
      <c r="R2961">
        <v>8</v>
      </c>
      <c r="S2961">
        <v>0</v>
      </c>
      <c r="T2961">
        <v>0</v>
      </c>
      <c r="U2961">
        <v>0</v>
      </c>
      <c r="V2961">
        <v>13</v>
      </c>
      <c r="W2961" t="str">
        <f>IF(Table1[[#This Row],[Avg Monthly GB Download]]&lt;5,"Less than 5GB",IF(Table1[[#This Row],[Avg Monthly GB Download]]&lt;10,"Less than 10GB","10 ot more 10GB"))</f>
        <v>10 ot more 10GB</v>
      </c>
    </row>
    <row r="2962" spans="1:23" x14ac:dyDescent="0.3">
      <c r="A2962" t="s">
        <v>25</v>
      </c>
      <c r="B2962">
        <v>5</v>
      </c>
      <c r="C2962" t="s">
        <v>21</v>
      </c>
      <c r="D2962" t="s">
        <v>22</v>
      </c>
      <c r="E2962" t="s">
        <v>45</v>
      </c>
      <c r="F2962" t="s">
        <v>24</v>
      </c>
      <c r="G2962">
        <v>45</v>
      </c>
      <c r="H2962" t="s">
        <v>21</v>
      </c>
      <c r="I2962" t="s">
        <v>21</v>
      </c>
      <c r="K2962" t="str">
        <f>IF(Table1[[#This Row],[Under 30]]="yes","Under 30",IF(Table1[[#This Row],[Senior]]="yes","Senior","Other"))</f>
        <v>Other</v>
      </c>
      <c r="P2962">
        <v>1</v>
      </c>
      <c r="R2962">
        <v>25</v>
      </c>
      <c r="S2962">
        <v>0</v>
      </c>
      <c r="T2962">
        <v>0</v>
      </c>
      <c r="U2962">
        <v>0</v>
      </c>
      <c r="V2962">
        <v>5</v>
      </c>
      <c r="W2962" t="str">
        <f>IF(Table1[[#This Row],[Avg Monthly GB Download]]&lt;5,"Less than 5GB",IF(Table1[[#This Row],[Avg Monthly GB Download]]&lt;10,"Less than 10GB","10 ot more 10GB"))</f>
        <v>Less than 10GB</v>
      </c>
    </row>
    <row r="2963" spans="1:23" x14ac:dyDescent="0.3">
      <c r="A2963" t="s">
        <v>25</v>
      </c>
      <c r="B2963">
        <v>5</v>
      </c>
      <c r="C2963" t="s">
        <v>21</v>
      </c>
      <c r="D2963" t="s">
        <v>22</v>
      </c>
      <c r="E2963" t="s">
        <v>46</v>
      </c>
      <c r="F2963" t="s">
        <v>26</v>
      </c>
      <c r="G2963">
        <v>83</v>
      </c>
      <c r="H2963" t="s">
        <v>21</v>
      </c>
      <c r="I2963" t="s">
        <v>25</v>
      </c>
      <c r="J2963" t="s">
        <v>21</v>
      </c>
      <c r="K2963" t="str">
        <f>IF(Table1[[#This Row],[Under 30]]="yes","Under 30",IF(Table1[[#This Row],[Senior]]="yes","Senior","Other"))</f>
        <v>Senior</v>
      </c>
      <c r="L2963" t="s">
        <v>53</v>
      </c>
      <c r="M2963" t="s">
        <v>33</v>
      </c>
      <c r="N2963" t="s">
        <v>34</v>
      </c>
      <c r="O2963" t="s">
        <v>34</v>
      </c>
      <c r="P2963">
        <v>1</v>
      </c>
      <c r="R2963">
        <v>34</v>
      </c>
      <c r="S2963">
        <v>0</v>
      </c>
      <c r="T2963">
        <v>0</v>
      </c>
      <c r="U2963">
        <v>0</v>
      </c>
      <c r="V2963">
        <v>3</v>
      </c>
      <c r="W2963" t="str">
        <f>IF(Table1[[#This Row],[Avg Monthly GB Download]]&lt;5,"Less than 5GB",IF(Table1[[#This Row],[Avg Monthly GB Download]]&lt;10,"Less than 10GB","10 ot more 10GB"))</f>
        <v>Less than 5GB</v>
      </c>
    </row>
    <row r="2964" spans="1:23" x14ac:dyDescent="0.3">
      <c r="A2964" t="s">
        <v>25</v>
      </c>
      <c r="B2964">
        <v>5</v>
      </c>
      <c r="C2964" t="s">
        <v>21</v>
      </c>
      <c r="D2964" t="s">
        <v>22</v>
      </c>
      <c r="E2964" t="s">
        <v>50</v>
      </c>
      <c r="F2964" t="s">
        <v>24</v>
      </c>
      <c r="G2964">
        <v>78</v>
      </c>
      <c r="H2964" t="s">
        <v>21</v>
      </c>
      <c r="I2964" t="s">
        <v>25</v>
      </c>
      <c r="J2964" t="s">
        <v>21</v>
      </c>
      <c r="K2964" t="str">
        <f>IF(Table1[[#This Row],[Under 30]]="yes","Under 30",IF(Table1[[#This Row],[Senior]]="yes","Senior","Other"))</f>
        <v>Senior</v>
      </c>
      <c r="L2964" t="s">
        <v>98</v>
      </c>
      <c r="M2964" t="s">
        <v>38</v>
      </c>
      <c r="N2964" t="s">
        <v>34</v>
      </c>
      <c r="O2964" t="s">
        <v>34</v>
      </c>
      <c r="P2964">
        <v>1</v>
      </c>
      <c r="R2964">
        <v>44</v>
      </c>
      <c r="S2964">
        <v>0</v>
      </c>
      <c r="T2964">
        <v>0</v>
      </c>
      <c r="U2964">
        <v>0</v>
      </c>
      <c r="V2964">
        <v>1</v>
      </c>
      <c r="W2964" t="str">
        <f>IF(Table1[[#This Row],[Avg Monthly GB Download]]&lt;5,"Less than 5GB",IF(Table1[[#This Row],[Avg Monthly GB Download]]&lt;10,"Less than 10GB","10 ot more 10GB"))</f>
        <v>Less than 5GB</v>
      </c>
    </row>
    <row r="2965" spans="1:23" x14ac:dyDescent="0.3">
      <c r="A2965" t="s">
        <v>25</v>
      </c>
      <c r="B2965">
        <v>5</v>
      </c>
      <c r="C2965" t="s">
        <v>21</v>
      </c>
      <c r="D2965" t="s">
        <v>22</v>
      </c>
      <c r="E2965" t="s">
        <v>51</v>
      </c>
      <c r="F2965" t="s">
        <v>24</v>
      </c>
      <c r="G2965">
        <v>52</v>
      </c>
      <c r="H2965" t="s">
        <v>21</v>
      </c>
      <c r="I2965" t="s">
        <v>21</v>
      </c>
      <c r="K2965" t="str">
        <f>IF(Table1[[#This Row],[Under 30]]="yes","Under 30",IF(Table1[[#This Row],[Senior]]="yes","Senior","Other"))</f>
        <v>Other</v>
      </c>
      <c r="P2965">
        <v>1</v>
      </c>
      <c r="Q2965">
        <v>1</v>
      </c>
      <c r="R2965">
        <v>62</v>
      </c>
      <c r="S2965">
        <v>5</v>
      </c>
      <c r="T2965">
        <v>0</v>
      </c>
      <c r="U2965">
        <v>0</v>
      </c>
      <c r="V2965">
        <v>10</v>
      </c>
      <c r="W2965" t="str">
        <f>IF(Table1[[#This Row],[Avg Monthly GB Download]]&lt;5,"Less than 5GB",IF(Table1[[#This Row],[Avg Monthly GB Download]]&lt;10,"Less than 10GB","10 ot more 10GB"))</f>
        <v>10 ot more 10GB</v>
      </c>
    </row>
    <row r="2966" spans="1:23" x14ac:dyDescent="0.3">
      <c r="A2966" t="s">
        <v>25</v>
      </c>
      <c r="B2966">
        <v>5</v>
      </c>
      <c r="C2966" t="s">
        <v>21</v>
      </c>
      <c r="D2966" t="s">
        <v>22</v>
      </c>
      <c r="E2966" t="s">
        <v>51</v>
      </c>
      <c r="F2966" t="s">
        <v>24</v>
      </c>
      <c r="G2966">
        <v>65</v>
      </c>
      <c r="H2966" t="s">
        <v>21</v>
      </c>
      <c r="I2966" t="s">
        <v>21</v>
      </c>
      <c r="K2966" t="str">
        <f>IF(Table1[[#This Row],[Under 30]]="yes","Under 30",IF(Table1[[#This Row],[Senior]]="yes","Senior","Other"))</f>
        <v>Other</v>
      </c>
      <c r="P2966">
        <v>1</v>
      </c>
      <c r="R2966">
        <v>38</v>
      </c>
      <c r="S2966">
        <v>0</v>
      </c>
      <c r="T2966">
        <v>0</v>
      </c>
      <c r="U2966">
        <v>0</v>
      </c>
      <c r="V2966">
        <v>3</v>
      </c>
      <c r="W2966" t="str">
        <f>IF(Table1[[#This Row],[Avg Monthly GB Download]]&lt;5,"Less than 5GB",IF(Table1[[#This Row],[Avg Monthly GB Download]]&lt;10,"Less than 10GB","10 ot more 10GB"))</f>
        <v>Less than 5GB</v>
      </c>
    </row>
    <row r="2967" spans="1:23" x14ac:dyDescent="0.3">
      <c r="A2967" t="s">
        <v>25</v>
      </c>
      <c r="B2967">
        <v>5</v>
      </c>
      <c r="C2967" t="s">
        <v>21</v>
      </c>
      <c r="D2967" t="s">
        <v>22</v>
      </c>
      <c r="E2967" t="s">
        <v>51</v>
      </c>
      <c r="F2967" t="s">
        <v>26</v>
      </c>
      <c r="G2967">
        <v>65</v>
      </c>
      <c r="H2967" t="s">
        <v>21</v>
      </c>
      <c r="I2967" t="s">
        <v>21</v>
      </c>
      <c r="K2967" t="str">
        <f>IF(Table1[[#This Row],[Under 30]]="yes","Under 30",IF(Table1[[#This Row],[Senior]]="yes","Senior","Other"))</f>
        <v>Other</v>
      </c>
      <c r="P2967">
        <v>1</v>
      </c>
      <c r="R2967">
        <v>29</v>
      </c>
      <c r="S2967">
        <v>0</v>
      </c>
      <c r="T2967">
        <v>0</v>
      </c>
      <c r="U2967">
        <v>0</v>
      </c>
      <c r="V2967">
        <v>8</v>
      </c>
      <c r="W2967" t="str">
        <f>IF(Table1[[#This Row],[Avg Monthly GB Download]]&lt;5,"Less than 5GB",IF(Table1[[#This Row],[Avg Monthly GB Download]]&lt;10,"Less than 10GB","10 ot more 10GB"))</f>
        <v>Less than 10GB</v>
      </c>
    </row>
    <row r="2968" spans="1:23" x14ac:dyDescent="0.3">
      <c r="A2968" t="s">
        <v>25</v>
      </c>
      <c r="B2968">
        <v>5</v>
      </c>
      <c r="C2968" t="s">
        <v>21</v>
      </c>
      <c r="D2968" t="s">
        <v>22</v>
      </c>
      <c r="E2968" t="s">
        <v>59</v>
      </c>
      <c r="F2968" t="s">
        <v>26</v>
      </c>
      <c r="G2968">
        <v>36</v>
      </c>
      <c r="H2968" t="s">
        <v>21</v>
      </c>
      <c r="I2968" t="s">
        <v>21</v>
      </c>
      <c r="K2968" t="str">
        <f>IF(Table1[[#This Row],[Under 30]]="yes","Under 30",IF(Table1[[#This Row],[Senior]]="yes","Senior","Other"))</f>
        <v>Other</v>
      </c>
      <c r="P2968">
        <v>1</v>
      </c>
      <c r="Q2968">
        <v>1</v>
      </c>
      <c r="R2968">
        <v>29</v>
      </c>
      <c r="S2968">
        <v>2</v>
      </c>
      <c r="T2968">
        <v>0</v>
      </c>
      <c r="U2968">
        <v>0</v>
      </c>
      <c r="V2968">
        <v>5</v>
      </c>
      <c r="W2968" t="str">
        <f>IF(Table1[[#This Row],[Avg Monthly GB Download]]&lt;5,"Less than 5GB",IF(Table1[[#This Row],[Avg Monthly GB Download]]&lt;10,"Less than 10GB","10 ot more 10GB"))</f>
        <v>Less than 10GB</v>
      </c>
    </row>
    <row r="2969" spans="1:23" x14ac:dyDescent="0.3">
      <c r="A2969" t="s">
        <v>25</v>
      </c>
      <c r="B2969">
        <v>5</v>
      </c>
      <c r="C2969" t="s">
        <v>21</v>
      </c>
      <c r="D2969" t="s">
        <v>22</v>
      </c>
      <c r="E2969" t="s">
        <v>60</v>
      </c>
      <c r="F2969" t="s">
        <v>26</v>
      </c>
      <c r="G2969">
        <v>36</v>
      </c>
      <c r="H2969" t="s">
        <v>21</v>
      </c>
      <c r="I2969" t="s">
        <v>21</v>
      </c>
      <c r="K2969" t="str">
        <f>IF(Table1[[#This Row],[Under 30]]="yes","Under 30",IF(Table1[[#This Row],[Senior]]="yes","Senior","Other"))</f>
        <v>Other</v>
      </c>
      <c r="P2969">
        <v>1</v>
      </c>
      <c r="R2969">
        <v>55</v>
      </c>
      <c r="S2969">
        <v>0</v>
      </c>
      <c r="T2969">
        <v>0</v>
      </c>
      <c r="U2969">
        <v>0</v>
      </c>
      <c r="V2969">
        <v>9</v>
      </c>
      <c r="W2969" t="str">
        <f>IF(Table1[[#This Row],[Avg Monthly GB Download]]&lt;5,"Less than 5GB",IF(Table1[[#This Row],[Avg Monthly GB Download]]&lt;10,"Less than 10GB","10 ot more 10GB"))</f>
        <v>Less than 10GB</v>
      </c>
    </row>
    <row r="2970" spans="1:23" x14ac:dyDescent="0.3">
      <c r="A2970" t="s">
        <v>25</v>
      </c>
      <c r="B2970">
        <v>5</v>
      </c>
      <c r="C2970" t="s">
        <v>21</v>
      </c>
      <c r="D2970" t="s">
        <v>22</v>
      </c>
      <c r="E2970" t="s">
        <v>61</v>
      </c>
      <c r="F2970" t="s">
        <v>26</v>
      </c>
      <c r="G2970">
        <v>29</v>
      </c>
      <c r="H2970" t="s">
        <v>25</v>
      </c>
      <c r="I2970" t="s">
        <v>21</v>
      </c>
      <c r="K2970" t="str">
        <f>IF(Table1[[#This Row],[Under 30]]="yes","Under 30",IF(Table1[[#This Row],[Senior]]="yes","Senior","Other"))</f>
        <v>Under 30</v>
      </c>
      <c r="P2970">
        <v>1</v>
      </c>
      <c r="Q2970">
        <v>1</v>
      </c>
      <c r="R2970">
        <v>40</v>
      </c>
      <c r="S2970">
        <v>4</v>
      </c>
      <c r="T2970">
        <v>0</v>
      </c>
      <c r="U2970">
        <v>0</v>
      </c>
      <c r="V2970">
        <v>15</v>
      </c>
      <c r="W2970" t="str">
        <f>IF(Table1[[#This Row],[Avg Monthly GB Download]]&lt;5,"Less than 5GB",IF(Table1[[#This Row],[Avg Monthly GB Download]]&lt;10,"Less than 10GB","10 ot more 10GB"))</f>
        <v>10 ot more 10GB</v>
      </c>
    </row>
    <row r="2971" spans="1:23" x14ac:dyDescent="0.3">
      <c r="A2971" t="s">
        <v>25</v>
      </c>
      <c r="B2971">
        <v>5</v>
      </c>
      <c r="C2971" t="s">
        <v>21</v>
      </c>
      <c r="D2971" t="s">
        <v>22</v>
      </c>
      <c r="E2971" t="s">
        <v>62</v>
      </c>
      <c r="F2971" t="s">
        <v>24</v>
      </c>
      <c r="G2971">
        <v>68</v>
      </c>
      <c r="H2971" t="s">
        <v>21</v>
      </c>
      <c r="I2971" t="s">
        <v>25</v>
      </c>
      <c r="J2971" t="s">
        <v>21</v>
      </c>
      <c r="K2971" t="str">
        <f>IF(Table1[[#This Row],[Under 30]]="yes","Under 30",IF(Table1[[#This Row],[Senior]]="yes","Senior","Other"))</f>
        <v>Senior</v>
      </c>
      <c r="L2971" t="s">
        <v>32</v>
      </c>
      <c r="M2971" t="s">
        <v>33</v>
      </c>
      <c r="N2971" t="s">
        <v>56</v>
      </c>
      <c r="O2971" t="s">
        <v>57</v>
      </c>
      <c r="P2971">
        <v>1</v>
      </c>
      <c r="Q2971">
        <v>1</v>
      </c>
      <c r="R2971">
        <v>37</v>
      </c>
      <c r="S2971">
        <v>4</v>
      </c>
      <c r="T2971">
        <v>0</v>
      </c>
      <c r="U2971">
        <v>0</v>
      </c>
      <c r="V2971">
        <v>6</v>
      </c>
      <c r="W2971" t="str">
        <f>IF(Table1[[#This Row],[Avg Monthly GB Download]]&lt;5,"Less than 5GB",IF(Table1[[#This Row],[Avg Monthly GB Download]]&lt;10,"Less than 10GB","10 ot more 10GB"))</f>
        <v>Less than 10GB</v>
      </c>
    </row>
    <row r="2972" spans="1:23" x14ac:dyDescent="0.3">
      <c r="A2972" t="s">
        <v>25</v>
      </c>
      <c r="B2972">
        <v>5</v>
      </c>
      <c r="C2972" t="s">
        <v>21</v>
      </c>
      <c r="D2972" t="s">
        <v>22</v>
      </c>
      <c r="E2972" t="s">
        <v>63</v>
      </c>
      <c r="F2972" t="s">
        <v>24</v>
      </c>
      <c r="G2972">
        <v>64</v>
      </c>
      <c r="H2972" t="s">
        <v>21</v>
      </c>
      <c r="I2972" t="s">
        <v>21</v>
      </c>
      <c r="K2972" t="str">
        <f>IF(Table1[[#This Row],[Under 30]]="yes","Under 30",IF(Table1[[#This Row],[Senior]]="yes","Senior","Other"))</f>
        <v>Other</v>
      </c>
      <c r="P2972">
        <v>1</v>
      </c>
      <c r="R2972">
        <v>57</v>
      </c>
      <c r="S2972">
        <v>0</v>
      </c>
      <c r="T2972">
        <v>0</v>
      </c>
      <c r="U2972">
        <v>0</v>
      </c>
      <c r="V2972">
        <v>3</v>
      </c>
      <c r="W2972" t="str">
        <f>IF(Table1[[#This Row],[Avg Monthly GB Download]]&lt;5,"Less than 5GB",IF(Table1[[#This Row],[Avg Monthly GB Download]]&lt;10,"Less than 10GB","10 ot more 10GB"))</f>
        <v>Less than 5GB</v>
      </c>
    </row>
    <row r="2973" spans="1:23" x14ac:dyDescent="0.3">
      <c r="A2973" t="s">
        <v>25</v>
      </c>
      <c r="B2973">
        <v>5</v>
      </c>
      <c r="C2973" t="s">
        <v>21</v>
      </c>
      <c r="D2973" t="s">
        <v>22</v>
      </c>
      <c r="E2973" t="s">
        <v>64</v>
      </c>
      <c r="F2973" t="s">
        <v>24</v>
      </c>
      <c r="G2973">
        <v>53</v>
      </c>
      <c r="H2973" t="s">
        <v>21</v>
      </c>
      <c r="I2973" t="s">
        <v>21</v>
      </c>
      <c r="K2973" t="str">
        <f>IF(Table1[[#This Row],[Under 30]]="yes","Under 30",IF(Table1[[#This Row],[Senior]]="yes","Senior","Other"))</f>
        <v>Other</v>
      </c>
      <c r="P2973">
        <v>1</v>
      </c>
      <c r="Q2973">
        <v>1</v>
      </c>
      <c r="R2973">
        <v>14</v>
      </c>
      <c r="S2973">
        <v>3</v>
      </c>
      <c r="T2973">
        <v>0</v>
      </c>
      <c r="U2973">
        <v>0</v>
      </c>
      <c r="V2973">
        <v>1</v>
      </c>
      <c r="W2973" t="str">
        <f>IF(Table1[[#This Row],[Avg Monthly GB Download]]&lt;5,"Less than 5GB",IF(Table1[[#This Row],[Avg Monthly GB Download]]&lt;10,"Less than 10GB","10 ot more 10GB"))</f>
        <v>Less than 5GB</v>
      </c>
    </row>
    <row r="2974" spans="1:23" x14ac:dyDescent="0.3">
      <c r="A2974" t="s">
        <v>25</v>
      </c>
      <c r="B2974">
        <v>5</v>
      </c>
      <c r="C2974" t="s">
        <v>21</v>
      </c>
      <c r="D2974" t="s">
        <v>22</v>
      </c>
      <c r="E2974" t="s">
        <v>68</v>
      </c>
      <c r="F2974" t="s">
        <v>24</v>
      </c>
      <c r="G2974">
        <v>22</v>
      </c>
      <c r="H2974" t="s">
        <v>25</v>
      </c>
      <c r="I2974" t="s">
        <v>21</v>
      </c>
      <c r="K2974" t="str">
        <f>IF(Table1[[#This Row],[Under 30]]="yes","Under 30",IF(Table1[[#This Row],[Senior]]="yes","Senior","Other"))</f>
        <v>Under 30</v>
      </c>
      <c r="P2974">
        <v>1</v>
      </c>
      <c r="R2974">
        <v>8</v>
      </c>
      <c r="S2974">
        <v>0</v>
      </c>
      <c r="T2974">
        <v>0</v>
      </c>
      <c r="U2974">
        <v>0</v>
      </c>
      <c r="V2974">
        <v>20</v>
      </c>
      <c r="W2974" t="str">
        <f>IF(Table1[[#This Row],[Avg Monthly GB Download]]&lt;5,"Less than 5GB",IF(Table1[[#This Row],[Avg Monthly GB Download]]&lt;10,"Less than 10GB","10 ot more 10GB"))</f>
        <v>10 ot more 10GB</v>
      </c>
    </row>
    <row r="2975" spans="1:23" x14ac:dyDescent="0.3">
      <c r="A2975" t="s">
        <v>25</v>
      </c>
      <c r="B2975">
        <v>5</v>
      </c>
      <c r="C2975" t="s">
        <v>21</v>
      </c>
      <c r="D2975" t="s">
        <v>22</v>
      </c>
      <c r="E2975" t="s">
        <v>69</v>
      </c>
      <c r="F2975" t="s">
        <v>24</v>
      </c>
      <c r="G2975">
        <v>20</v>
      </c>
      <c r="H2975" t="s">
        <v>25</v>
      </c>
      <c r="I2975" t="s">
        <v>21</v>
      </c>
      <c r="K2975" t="str">
        <f>IF(Table1[[#This Row],[Under 30]]="yes","Under 30",IF(Table1[[#This Row],[Senior]]="yes","Senior","Other"))</f>
        <v>Under 30</v>
      </c>
      <c r="P2975">
        <v>1</v>
      </c>
      <c r="Q2975">
        <v>1</v>
      </c>
      <c r="R2975">
        <v>32</v>
      </c>
      <c r="S2975">
        <v>1</v>
      </c>
      <c r="T2975">
        <v>0</v>
      </c>
      <c r="U2975">
        <v>0</v>
      </c>
      <c r="V2975">
        <v>15</v>
      </c>
      <c r="W2975" t="str">
        <f>IF(Table1[[#This Row],[Avg Monthly GB Download]]&lt;5,"Less than 5GB",IF(Table1[[#This Row],[Avg Monthly GB Download]]&lt;10,"Less than 10GB","10 ot more 10GB"))</f>
        <v>10 ot more 10GB</v>
      </c>
    </row>
    <row r="2976" spans="1:23" x14ac:dyDescent="0.3">
      <c r="A2976" t="s">
        <v>25</v>
      </c>
      <c r="B2976">
        <v>5</v>
      </c>
      <c r="C2976" t="s">
        <v>21</v>
      </c>
      <c r="D2976" t="s">
        <v>22</v>
      </c>
      <c r="E2976" t="s">
        <v>70</v>
      </c>
      <c r="F2976" t="s">
        <v>24</v>
      </c>
      <c r="G2976">
        <v>48</v>
      </c>
      <c r="H2976" t="s">
        <v>21</v>
      </c>
      <c r="I2976" t="s">
        <v>21</v>
      </c>
      <c r="K2976" t="str">
        <f>IF(Table1[[#This Row],[Under 30]]="yes","Under 30",IF(Table1[[#This Row],[Senior]]="yes","Senior","Other"))</f>
        <v>Other</v>
      </c>
      <c r="P2976">
        <v>1</v>
      </c>
      <c r="R2976">
        <v>39</v>
      </c>
      <c r="S2976">
        <v>0</v>
      </c>
      <c r="T2976">
        <v>0</v>
      </c>
      <c r="U2976">
        <v>0</v>
      </c>
      <c r="V2976">
        <v>5</v>
      </c>
      <c r="W2976" t="str">
        <f>IF(Table1[[#This Row],[Avg Monthly GB Download]]&lt;5,"Less than 5GB",IF(Table1[[#This Row],[Avg Monthly GB Download]]&lt;10,"Less than 10GB","10 ot more 10GB"))</f>
        <v>Less than 10GB</v>
      </c>
    </row>
    <row r="2977" spans="1:23" x14ac:dyDescent="0.3">
      <c r="A2977" t="s">
        <v>25</v>
      </c>
      <c r="B2977">
        <v>5</v>
      </c>
      <c r="C2977" t="s">
        <v>21</v>
      </c>
      <c r="D2977" t="s">
        <v>22</v>
      </c>
      <c r="E2977" t="s">
        <v>70</v>
      </c>
      <c r="F2977" t="s">
        <v>24</v>
      </c>
      <c r="G2977">
        <v>50</v>
      </c>
      <c r="H2977" t="s">
        <v>21</v>
      </c>
      <c r="I2977" t="s">
        <v>21</v>
      </c>
      <c r="K2977" t="str">
        <f>IF(Table1[[#This Row],[Under 30]]="yes","Under 30",IF(Table1[[#This Row],[Senior]]="yes","Senior","Other"))</f>
        <v>Other</v>
      </c>
      <c r="P2977">
        <v>1</v>
      </c>
      <c r="R2977">
        <v>16</v>
      </c>
      <c r="S2977">
        <v>0</v>
      </c>
      <c r="T2977">
        <v>0</v>
      </c>
      <c r="U2977">
        <v>0</v>
      </c>
      <c r="V2977">
        <v>6</v>
      </c>
      <c r="W2977" t="str">
        <f>IF(Table1[[#This Row],[Avg Monthly GB Download]]&lt;5,"Less than 5GB",IF(Table1[[#This Row],[Avg Monthly GB Download]]&lt;10,"Less than 10GB","10 ot more 10GB"))</f>
        <v>Less than 10GB</v>
      </c>
    </row>
    <row r="2978" spans="1:23" x14ac:dyDescent="0.3">
      <c r="A2978" t="s">
        <v>25</v>
      </c>
      <c r="B2978">
        <v>5</v>
      </c>
      <c r="C2978" t="s">
        <v>21</v>
      </c>
      <c r="D2978" t="s">
        <v>22</v>
      </c>
      <c r="E2978" t="s">
        <v>70</v>
      </c>
      <c r="F2978" t="s">
        <v>26</v>
      </c>
      <c r="G2978">
        <v>55</v>
      </c>
      <c r="H2978" t="s">
        <v>21</v>
      </c>
      <c r="I2978" t="s">
        <v>21</v>
      </c>
      <c r="K2978" t="str">
        <f>IF(Table1[[#This Row],[Under 30]]="yes","Under 30",IF(Table1[[#This Row],[Senior]]="yes","Senior","Other"))</f>
        <v>Other</v>
      </c>
      <c r="P2978">
        <v>1</v>
      </c>
      <c r="R2978">
        <v>15</v>
      </c>
      <c r="S2978">
        <v>0</v>
      </c>
      <c r="T2978">
        <v>0</v>
      </c>
      <c r="U2978">
        <v>0</v>
      </c>
      <c r="V2978">
        <v>11</v>
      </c>
      <c r="W2978" t="str">
        <f>IF(Table1[[#This Row],[Avg Monthly GB Download]]&lt;5,"Less than 5GB",IF(Table1[[#This Row],[Avg Monthly GB Download]]&lt;10,"Less than 10GB","10 ot more 10GB"))</f>
        <v>10 ot more 10GB</v>
      </c>
    </row>
    <row r="2979" spans="1:23" x14ac:dyDescent="0.3">
      <c r="A2979" t="s">
        <v>25</v>
      </c>
      <c r="B2979">
        <v>5</v>
      </c>
      <c r="C2979" t="s">
        <v>21</v>
      </c>
      <c r="D2979" t="s">
        <v>22</v>
      </c>
      <c r="E2979" t="s">
        <v>71</v>
      </c>
      <c r="F2979" t="s">
        <v>24</v>
      </c>
      <c r="G2979">
        <v>23</v>
      </c>
      <c r="H2979" t="s">
        <v>25</v>
      </c>
      <c r="I2979" t="s">
        <v>21</v>
      </c>
      <c r="K2979" t="str">
        <f>IF(Table1[[#This Row],[Under 30]]="yes","Under 30",IF(Table1[[#This Row],[Senior]]="yes","Senior","Other"))</f>
        <v>Under 30</v>
      </c>
      <c r="P2979">
        <v>1</v>
      </c>
      <c r="R2979">
        <v>36</v>
      </c>
      <c r="S2979">
        <v>0</v>
      </c>
      <c r="T2979">
        <v>0</v>
      </c>
      <c r="U2979">
        <v>0</v>
      </c>
      <c r="V2979">
        <v>14</v>
      </c>
      <c r="W2979" t="str">
        <f>IF(Table1[[#This Row],[Avg Monthly GB Download]]&lt;5,"Less than 5GB",IF(Table1[[#This Row],[Avg Monthly GB Download]]&lt;10,"Less than 10GB","10 ot more 10GB"))</f>
        <v>10 ot more 10GB</v>
      </c>
    </row>
    <row r="2980" spans="1:23" x14ac:dyDescent="0.3">
      <c r="A2980" t="s">
        <v>25</v>
      </c>
      <c r="B2980">
        <v>5</v>
      </c>
      <c r="C2980" t="s">
        <v>21</v>
      </c>
      <c r="D2980" t="s">
        <v>22</v>
      </c>
      <c r="E2980" t="s">
        <v>72</v>
      </c>
      <c r="F2980" t="s">
        <v>26</v>
      </c>
      <c r="G2980">
        <v>54</v>
      </c>
      <c r="H2980" t="s">
        <v>21</v>
      </c>
      <c r="I2980" t="s">
        <v>21</v>
      </c>
      <c r="K2980" t="str">
        <f>IF(Table1[[#This Row],[Under 30]]="yes","Under 30",IF(Table1[[#This Row],[Senior]]="yes","Senior","Other"))</f>
        <v>Other</v>
      </c>
      <c r="P2980">
        <v>1</v>
      </c>
      <c r="R2980">
        <v>47</v>
      </c>
      <c r="S2980">
        <v>0</v>
      </c>
      <c r="T2980">
        <v>0</v>
      </c>
      <c r="U2980">
        <v>0</v>
      </c>
      <c r="V2980">
        <v>3</v>
      </c>
      <c r="W2980" t="str">
        <f>IF(Table1[[#This Row],[Avg Monthly GB Download]]&lt;5,"Less than 5GB",IF(Table1[[#This Row],[Avg Monthly GB Download]]&lt;10,"Less than 10GB","10 ot more 10GB"))</f>
        <v>Less than 5GB</v>
      </c>
    </row>
    <row r="2981" spans="1:23" x14ac:dyDescent="0.3">
      <c r="A2981" t="s">
        <v>25</v>
      </c>
      <c r="B2981">
        <v>5</v>
      </c>
      <c r="C2981" t="s">
        <v>21</v>
      </c>
      <c r="D2981" t="s">
        <v>22</v>
      </c>
      <c r="E2981" t="s">
        <v>73</v>
      </c>
      <c r="F2981" t="s">
        <v>26</v>
      </c>
      <c r="G2981">
        <v>25</v>
      </c>
      <c r="H2981" t="s">
        <v>25</v>
      </c>
      <c r="I2981" t="s">
        <v>21</v>
      </c>
      <c r="K2981" t="str">
        <f>IF(Table1[[#This Row],[Under 30]]="yes","Under 30",IF(Table1[[#This Row],[Senior]]="yes","Senior","Other"))</f>
        <v>Under 30</v>
      </c>
      <c r="P2981">
        <v>1</v>
      </c>
      <c r="R2981">
        <v>36</v>
      </c>
      <c r="S2981">
        <v>0</v>
      </c>
      <c r="T2981">
        <v>0</v>
      </c>
      <c r="U2981">
        <v>0</v>
      </c>
      <c r="V2981">
        <v>14</v>
      </c>
      <c r="W2981" t="str">
        <f>IF(Table1[[#This Row],[Avg Monthly GB Download]]&lt;5,"Less than 5GB",IF(Table1[[#This Row],[Avg Monthly GB Download]]&lt;10,"Less than 10GB","10 ot more 10GB"))</f>
        <v>10 ot more 10GB</v>
      </c>
    </row>
    <row r="2982" spans="1:23" x14ac:dyDescent="0.3">
      <c r="A2982" t="s">
        <v>25</v>
      </c>
      <c r="B2982">
        <v>5</v>
      </c>
      <c r="C2982" t="s">
        <v>21</v>
      </c>
      <c r="D2982" t="s">
        <v>22</v>
      </c>
      <c r="E2982" t="s">
        <v>74</v>
      </c>
      <c r="F2982" t="s">
        <v>26</v>
      </c>
      <c r="G2982">
        <v>47</v>
      </c>
      <c r="H2982" t="s">
        <v>21</v>
      </c>
      <c r="I2982" t="s">
        <v>21</v>
      </c>
      <c r="K2982" t="str">
        <f>IF(Table1[[#This Row],[Under 30]]="yes","Under 30",IF(Table1[[#This Row],[Senior]]="yes","Senior","Other"))</f>
        <v>Other</v>
      </c>
      <c r="P2982">
        <v>1</v>
      </c>
      <c r="R2982">
        <v>24</v>
      </c>
      <c r="S2982">
        <v>0</v>
      </c>
      <c r="T2982">
        <v>0</v>
      </c>
      <c r="U2982">
        <v>0</v>
      </c>
      <c r="V2982">
        <v>10</v>
      </c>
      <c r="W2982" t="str">
        <f>IF(Table1[[#This Row],[Avg Monthly GB Download]]&lt;5,"Less than 5GB",IF(Table1[[#This Row],[Avg Monthly GB Download]]&lt;10,"Less than 10GB","10 ot more 10GB"))</f>
        <v>10 ot more 10GB</v>
      </c>
    </row>
    <row r="2983" spans="1:23" x14ac:dyDescent="0.3">
      <c r="A2983" t="s">
        <v>25</v>
      </c>
      <c r="B2983">
        <v>5</v>
      </c>
      <c r="C2983" t="s">
        <v>21</v>
      </c>
      <c r="D2983" t="s">
        <v>22</v>
      </c>
      <c r="E2983" t="s">
        <v>78</v>
      </c>
      <c r="F2983" t="s">
        <v>24</v>
      </c>
      <c r="G2983">
        <v>53</v>
      </c>
      <c r="H2983" t="s">
        <v>21</v>
      </c>
      <c r="I2983" t="s">
        <v>21</v>
      </c>
      <c r="K2983" t="str">
        <f>IF(Table1[[#This Row],[Under 30]]="yes","Under 30",IF(Table1[[#This Row],[Senior]]="yes","Senior","Other"))</f>
        <v>Other</v>
      </c>
      <c r="P2983">
        <v>1</v>
      </c>
      <c r="Q2983">
        <v>1</v>
      </c>
      <c r="R2983">
        <v>23</v>
      </c>
      <c r="S2983">
        <v>3</v>
      </c>
      <c r="T2983">
        <v>0</v>
      </c>
      <c r="U2983">
        <v>0</v>
      </c>
      <c r="V2983">
        <v>6</v>
      </c>
      <c r="W2983" t="str">
        <f>IF(Table1[[#This Row],[Avg Monthly GB Download]]&lt;5,"Less than 5GB",IF(Table1[[#This Row],[Avg Monthly GB Download]]&lt;10,"Less than 10GB","10 ot more 10GB"))</f>
        <v>Less than 10GB</v>
      </c>
    </row>
    <row r="2984" spans="1:23" x14ac:dyDescent="0.3">
      <c r="A2984" t="s">
        <v>25</v>
      </c>
      <c r="B2984">
        <v>5</v>
      </c>
      <c r="C2984" t="s">
        <v>21</v>
      </c>
      <c r="D2984" t="s">
        <v>22</v>
      </c>
      <c r="E2984" t="s">
        <v>80</v>
      </c>
      <c r="F2984" t="s">
        <v>24</v>
      </c>
      <c r="G2984">
        <v>54</v>
      </c>
      <c r="H2984" t="s">
        <v>21</v>
      </c>
      <c r="I2984" t="s">
        <v>21</v>
      </c>
      <c r="K2984" t="str">
        <f>IF(Table1[[#This Row],[Under 30]]="yes","Under 30",IF(Table1[[#This Row],[Senior]]="yes","Senior","Other"))</f>
        <v>Other</v>
      </c>
      <c r="P2984">
        <v>1</v>
      </c>
      <c r="Q2984">
        <v>1</v>
      </c>
      <c r="R2984">
        <v>23</v>
      </c>
      <c r="S2984">
        <v>0</v>
      </c>
      <c r="T2984">
        <v>0</v>
      </c>
      <c r="U2984">
        <v>0</v>
      </c>
      <c r="V2984">
        <v>5</v>
      </c>
      <c r="W2984" t="str">
        <f>IF(Table1[[#This Row],[Avg Monthly GB Download]]&lt;5,"Less than 5GB",IF(Table1[[#This Row],[Avg Monthly GB Download]]&lt;10,"Less than 10GB","10 ot more 10GB"))</f>
        <v>Less than 10GB</v>
      </c>
    </row>
    <row r="2985" spans="1:23" x14ac:dyDescent="0.3">
      <c r="A2985" t="s">
        <v>25</v>
      </c>
      <c r="B2985">
        <v>5</v>
      </c>
      <c r="C2985" t="s">
        <v>21</v>
      </c>
      <c r="D2985" t="s">
        <v>22</v>
      </c>
      <c r="E2985" t="s">
        <v>82</v>
      </c>
      <c r="F2985" t="s">
        <v>24</v>
      </c>
      <c r="G2985">
        <v>67</v>
      </c>
      <c r="H2985" t="s">
        <v>21</v>
      </c>
      <c r="I2985" t="s">
        <v>25</v>
      </c>
      <c r="J2985" t="s">
        <v>21</v>
      </c>
      <c r="K2985" t="str">
        <f>IF(Table1[[#This Row],[Under 30]]="yes","Under 30",IF(Table1[[#This Row],[Senior]]="yes","Senior","Other"))</f>
        <v>Senior</v>
      </c>
      <c r="L2985" t="s">
        <v>32</v>
      </c>
      <c r="M2985" t="s">
        <v>38</v>
      </c>
      <c r="N2985" t="s">
        <v>90</v>
      </c>
      <c r="O2985" t="s">
        <v>91</v>
      </c>
      <c r="P2985">
        <v>1</v>
      </c>
      <c r="Q2985">
        <v>1</v>
      </c>
      <c r="R2985">
        <v>44</v>
      </c>
      <c r="S2985">
        <v>3</v>
      </c>
      <c r="T2985">
        <v>0</v>
      </c>
      <c r="U2985">
        <v>0</v>
      </c>
      <c r="V2985">
        <v>10</v>
      </c>
      <c r="W2985" t="str">
        <f>IF(Table1[[#This Row],[Avg Monthly GB Download]]&lt;5,"Less than 5GB",IF(Table1[[#This Row],[Avg Monthly GB Download]]&lt;10,"Less than 10GB","10 ot more 10GB"))</f>
        <v>10 ot more 10GB</v>
      </c>
    </row>
    <row r="2986" spans="1:23" x14ac:dyDescent="0.3">
      <c r="A2986" t="s">
        <v>25</v>
      </c>
      <c r="B2986">
        <v>5</v>
      </c>
      <c r="C2986" t="s">
        <v>21</v>
      </c>
      <c r="D2986" t="s">
        <v>22</v>
      </c>
      <c r="E2986" t="s">
        <v>83</v>
      </c>
      <c r="F2986" t="s">
        <v>26</v>
      </c>
      <c r="G2986">
        <v>55</v>
      </c>
      <c r="H2986" t="s">
        <v>21</v>
      </c>
      <c r="I2986" t="s">
        <v>21</v>
      </c>
      <c r="K2986" t="str">
        <f>IF(Table1[[#This Row],[Under 30]]="yes","Under 30",IF(Table1[[#This Row],[Senior]]="yes","Senior","Other"))</f>
        <v>Other</v>
      </c>
      <c r="P2986">
        <v>1</v>
      </c>
      <c r="Q2986">
        <v>1</v>
      </c>
      <c r="R2986">
        <v>38</v>
      </c>
      <c r="S2986">
        <v>0</v>
      </c>
      <c r="T2986">
        <v>21</v>
      </c>
      <c r="U2986">
        <v>0</v>
      </c>
      <c r="V2986">
        <v>8</v>
      </c>
      <c r="W2986" t="str">
        <f>IF(Table1[[#This Row],[Avg Monthly GB Download]]&lt;5,"Less than 5GB",IF(Table1[[#This Row],[Avg Monthly GB Download]]&lt;10,"Less than 10GB","10 ot more 10GB"))</f>
        <v>Less than 10GB</v>
      </c>
    </row>
    <row r="2987" spans="1:23" x14ac:dyDescent="0.3">
      <c r="A2987" t="s">
        <v>25</v>
      </c>
      <c r="B2987">
        <v>5</v>
      </c>
      <c r="C2987" t="s">
        <v>21</v>
      </c>
      <c r="D2987" t="s">
        <v>22</v>
      </c>
      <c r="E2987" t="s">
        <v>86</v>
      </c>
      <c r="F2987" t="s">
        <v>24</v>
      </c>
      <c r="G2987">
        <v>52</v>
      </c>
      <c r="H2987" t="s">
        <v>21</v>
      </c>
      <c r="I2987" t="s">
        <v>21</v>
      </c>
      <c r="K2987" t="str">
        <f>IF(Table1[[#This Row],[Under 30]]="yes","Under 30",IF(Table1[[#This Row],[Senior]]="yes","Senior","Other"))</f>
        <v>Other</v>
      </c>
      <c r="P2987">
        <v>1</v>
      </c>
      <c r="Q2987">
        <v>1</v>
      </c>
      <c r="R2987">
        <v>50</v>
      </c>
      <c r="S2987">
        <v>0</v>
      </c>
      <c r="T2987">
        <v>0</v>
      </c>
      <c r="U2987">
        <v>0</v>
      </c>
      <c r="V2987">
        <v>12</v>
      </c>
      <c r="W2987" t="str">
        <f>IF(Table1[[#This Row],[Avg Monthly GB Download]]&lt;5,"Less than 5GB",IF(Table1[[#This Row],[Avg Monthly GB Download]]&lt;10,"Less than 10GB","10 ot more 10GB"))</f>
        <v>10 ot more 10GB</v>
      </c>
    </row>
    <row r="2988" spans="1:23" x14ac:dyDescent="0.3">
      <c r="A2988" t="s">
        <v>25</v>
      </c>
      <c r="B2988">
        <v>5</v>
      </c>
      <c r="C2988" t="s">
        <v>21</v>
      </c>
      <c r="D2988" t="s">
        <v>88</v>
      </c>
      <c r="E2988" t="s">
        <v>27</v>
      </c>
      <c r="F2988" t="s">
        <v>26</v>
      </c>
      <c r="G2988">
        <v>31</v>
      </c>
      <c r="H2988" t="s">
        <v>21</v>
      </c>
      <c r="I2988" t="s">
        <v>21</v>
      </c>
      <c r="K2988" t="str">
        <f>IF(Table1[[#This Row],[Under 30]]="yes","Under 30",IF(Table1[[#This Row],[Senior]]="yes","Senior","Other"))</f>
        <v>Other</v>
      </c>
      <c r="P2988">
        <v>1</v>
      </c>
      <c r="Q2988">
        <v>1</v>
      </c>
      <c r="R2988">
        <v>39</v>
      </c>
      <c r="S2988">
        <v>0</v>
      </c>
      <c r="T2988">
        <v>0</v>
      </c>
      <c r="U2988">
        <v>0</v>
      </c>
      <c r="V2988">
        <v>1</v>
      </c>
      <c r="W2988" t="str">
        <f>IF(Table1[[#This Row],[Avg Monthly GB Download]]&lt;5,"Less than 5GB",IF(Table1[[#This Row],[Avg Monthly GB Download]]&lt;10,"Less than 10GB","10 ot more 10GB"))</f>
        <v>Less than 5GB</v>
      </c>
    </row>
    <row r="2989" spans="1:23" x14ac:dyDescent="0.3">
      <c r="A2989" t="s">
        <v>25</v>
      </c>
      <c r="B2989">
        <v>5</v>
      </c>
      <c r="C2989" t="s">
        <v>21</v>
      </c>
      <c r="D2989" t="s">
        <v>88</v>
      </c>
      <c r="E2989" t="s">
        <v>54</v>
      </c>
      <c r="F2989" t="s">
        <v>24</v>
      </c>
      <c r="G2989">
        <v>74</v>
      </c>
      <c r="H2989" t="s">
        <v>21</v>
      </c>
      <c r="I2989" t="s">
        <v>25</v>
      </c>
      <c r="J2989" t="s">
        <v>21</v>
      </c>
      <c r="K2989" t="str">
        <f>IF(Table1[[#This Row],[Under 30]]="yes","Under 30",IF(Table1[[#This Row],[Senior]]="yes","Senior","Other"))</f>
        <v>Senior</v>
      </c>
      <c r="L2989" t="s">
        <v>32</v>
      </c>
      <c r="M2989" t="s">
        <v>38</v>
      </c>
      <c r="N2989" t="s">
        <v>65</v>
      </c>
      <c r="O2989" t="s">
        <v>87</v>
      </c>
      <c r="P2989">
        <v>1</v>
      </c>
      <c r="Q2989">
        <v>1</v>
      </c>
      <c r="R2989">
        <v>15</v>
      </c>
      <c r="S2989">
        <v>0</v>
      </c>
      <c r="T2989">
        <v>0</v>
      </c>
      <c r="U2989">
        <v>0</v>
      </c>
      <c r="V2989">
        <v>5</v>
      </c>
      <c r="W2989" t="str">
        <f>IF(Table1[[#This Row],[Avg Monthly GB Download]]&lt;5,"Less than 5GB",IF(Table1[[#This Row],[Avg Monthly GB Download]]&lt;10,"Less than 10GB","10 ot more 10GB"))</f>
        <v>Less than 10GB</v>
      </c>
    </row>
    <row r="2990" spans="1:23" x14ac:dyDescent="0.3">
      <c r="A2990" t="s">
        <v>25</v>
      </c>
      <c r="B2990">
        <v>5</v>
      </c>
      <c r="C2990" t="s">
        <v>21</v>
      </c>
      <c r="D2990" t="s">
        <v>88</v>
      </c>
      <c r="E2990" t="s">
        <v>94</v>
      </c>
      <c r="F2990" t="s">
        <v>24</v>
      </c>
      <c r="G2990">
        <v>66</v>
      </c>
      <c r="H2990" t="s">
        <v>21</v>
      </c>
      <c r="I2990" t="s">
        <v>25</v>
      </c>
      <c r="J2990" t="s">
        <v>21</v>
      </c>
      <c r="K2990" t="str">
        <f>IF(Table1[[#This Row],[Under 30]]="yes","Under 30",IF(Table1[[#This Row],[Senior]]="yes","Senior","Other"))</f>
        <v>Senior</v>
      </c>
      <c r="L2990" t="s">
        <v>32</v>
      </c>
      <c r="M2990" t="s">
        <v>33</v>
      </c>
      <c r="N2990" t="s">
        <v>65</v>
      </c>
      <c r="O2990" t="s">
        <v>66</v>
      </c>
      <c r="P2990">
        <v>1</v>
      </c>
      <c r="Q2990">
        <v>1</v>
      </c>
      <c r="R2990">
        <v>43</v>
      </c>
      <c r="S2990">
        <v>5</v>
      </c>
      <c r="T2990">
        <v>0</v>
      </c>
      <c r="U2990">
        <v>0</v>
      </c>
      <c r="V2990">
        <v>13</v>
      </c>
      <c r="W2990" t="str">
        <f>IF(Table1[[#This Row],[Avg Monthly GB Download]]&lt;5,"Less than 5GB",IF(Table1[[#This Row],[Avg Monthly GB Download]]&lt;10,"Less than 10GB","10 ot more 10GB"))</f>
        <v>10 ot more 10GB</v>
      </c>
    </row>
    <row r="2991" spans="1:23" x14ac:dyDescent="0.3">
      <c r="A2991" t="s">
        <v>25</v>
      </c>
      <c r="B2991">
        <v>5</v>
      </c>
      <c r="C2991" t="s">
        <v>21</v>
      </c>
      <c r="D2991" t="s">
        <v>88</v>
      </c>
      <c r="E2991" t="s">
        <v>74</v>
      </c>
      <c r="F2991" t="s">
        <v>26</v>
      </c>
      <c r="G2991">
        <v>43</v>
      </c>
      <c r="H2991" t="s">
        <v>21</v>
      </c>
      <c r="I2991" t="s">
        <v>21</v>
      </c>
      <c r="K2991" t="str">
        <f>IF(Table1[[#This Row],[Under 30]]="yes","Under 30",IF(Table1[[#This Row],[Senior]]="yes","Senior","Other"))</f>
        <v>Other</v>
      </c>
      <c r="P2991">
        <v>1</v>
      </c>
      <c r="Q2991">
        <v>1</v>
      </c>
      <c r="R2991">
        <v>50</v>
      </c>
      <c r="S2991">
        <v>5</v>
      </c>
      <c r="T2991">
        <v>0</v>
      </c>
      <c r="U2991">
        <v>0</v>
      </c>
      <c r="V2991">
        <v>5</v>
      </c>
      <c r="W2991" t="str">
        <f>IF(Table1[[#This Row],[Avg Monthly GB Download]]&lt;5,"Less than 5GB",IF(Table1[[#This Row],[Avg Monthly GB Download]]&lt;10,"Less than 10GB","10 ot more 10GB"))</f>
        <v>Less than 10GB</v>
      </c>
    </row>
    <row r="2992" spans="1:23" x14ac:dyDescent="0.3">
      <c r="A2992" t="s">
        <v>25</v>
      </c>
      <c r="B2992">
        <v>5</v>
      </c>
      <c r="C2992" t="s">
        <v>21</v>
      </c>
      <c r="D2992" t="s">
        <v>88</v>
      </c>
      <c r="E2992" t="s">
        <v>85</v>
      </c>
      <c r="F2992" t="s">
        <v>24</v>
      </c>
      <c r="G2992">
        <v>48</v>
      </c>
      <c r="H2992" t="s">
        <v>21</v>
      </c>
      <c r="I2992" t="s">
        <v>21</v>
      </c>
      <c r="K2992" t="str">
        <f>IF(Table1[[#This Row],[Under 30]]="yes","Under 30",IF(Table1[[#This Row],[Senior]]="yes","Senior","Other"))</f>
        <v>Other</v>
      </c>
      <c r="P2992">
        <v>1</v>
      </c>
      <c r="R2992">
        <v>22</v>
      </c>
      <c r="S2992">
        <v>0</v>
      </c>
      <c r="T2992">
        <v>0</v>
      </c>
      <c r="U2992">
        <v>0</v>
      </c>
      <c r="V2992">
        <v>10</v>
      </c>
      <c r="W2992" t="str">
        <f>IF(Table1[[#This Row],[Avg Monthly GB Download]]&lt;5,"Less than 5GB",IF(Table1[[#This Row],[Avg Monthly GB Download]]&lt;10,"Less than 10GB","10 ot more 10GB"))</f>
        <v>10 ot more 10GB</v>
      </c>
    </row>
    <row r="2993" spans="1:23" x14ac:dyDescent="0.3">
      <c r="A2993" t="s">
        <v>25</v>
      </c>
      <c r="B2993">
        <v>5</v>
      </c>
      <c r="C2993" t="s">
        <v>25</v>
      </c>
      <c r="D2993" t="s">
        <v>22</v>
      </c>
      <c r="E2993" t="s">
        <v>23</v>
      </c>
      <c r="F2993" t="s">
        <v>26</v>
      </c>
      <c r="G2993">
        <v>60</v>
      </c>
      <c r="H2993" t="s">
        <v>21</v>
      </c>
      <c r="I2993" t="s">
        <v>21</v>
      </c>
      <c r="K2993" t="str">
        <f>IF(Table1[[#This Row],[Under 30]]="yes","Under 30",IF(Table1[[#This Row],[Senior]]="yes","Senior","Other"))</f>
        <v>Other</v>
      </c>
      <c r="P2993">
        <v>1</v>
      </c>
      <c r="Q2993">
        <v>1</v>
      </c>
      <c r="R2993">
        <v>19</v>
      </c>
      <c r="S2993">
        <v>0</v>
      </c>
      <c r="T2993">
        <v>72.2</v>
      </c>
      <c r="U2993">
        <v>0</v>
      </c>
      <c r="V2993">
        <v>19</v>
      </c>
      <c r="W2993" t="str">
        <f>IF(Table1[[#This Row],[Avg Monthly GB Download]]&lt;5,"Less than 5GB",IF(Table1[[#This Row],[Avg Monthly GB Download]]&lt;10,"Less than 10GB","10 ot more 10GB"))</f>
        <v>10 ot more 10GB</v>
      </c>
    </row>
    <row r="2994" spans="1:23" x14ac:dyDescent="0.3">
      <c r="A2994" t="s">
        <v>25</v>
      </c>
      <c r="B2994">
        <v>5</v>
      </c>
      <c r="C2994" t="s">
        <v>25</v>
      </c>
      <c r="D2994" t="s">
        <v>22</v>
      </c>
      <c r="E2994" t="s">
        <v>28</v>
      </c>
      <c r="F2994" t="s">
        <v>24</v>
      </c>
      <c r="G2994">
        <v>53</v>
      </c>
      <c r="H2994" t="s">
        <v>21</v>
      </c>
      <c r="I2994" t="s">
        <v>21</v>
      </c>
      <c r="K2994" t="str">
        <f>IF(Table1[[#This Row],[Under 30]]="yes","Under 30",IF(Table1[[#This Row],[Senior]]="yes","Senior","Other"))</f>
        <v>Other</v>
      </c>
      <c r="P2994">
        <v>1</v>
      </c>
      <c r="Q2994">
        <v>1</v>
      </c>
      <c r="R2994">
        <v>44</v>
      </c>
      <c r="S2994">
        <v>1</v>
      </c>
      <c r="T2994">
        <v>2.6</v>
      </c>
      <c r="U2994">
        <v>0</v>
      </c>
      <c r="V2994">
        <v>3</v>
      </c>
      <c r="W2994" t="str">
        <f>IF(Table1[[#This Row],[Avg Monthly GB Download]]&lt;5,"Less than 5GB",IF(Table1[[#This Row],[Avg Monthly GB Download]]&lt;10,"Less than 10GB","10 ot more 10GB"))</f>
        <v>Less than 5GB</v>
      </c>
    </row>
    <row r="2995" spans="1:23" x14ac:dyDescent="0.3">
      <c r="A2995" t="s">
        <v>25</v>
      </c>
      <c r="B2995">
        <v>5</v>
      </c>
      <c r="C2995" t="s">
        <v>25</v>
      </c>
      <c r="D2995" t="s">
        <v>22</v>
      </c>
      <c r="E2995" t="s">
        <v>28</v>
      </c>
      <c r="F2995" t="s">
        <v>24</v>
      </c>
      <c r="G2995">
        <v>66</v>
      </c>
      <c r="H2995" t="s">
        <v>21</v>
      </c>
      <c r="I2995" t="s">
        <v>25</v>
      </c>
      <c r="J2995" t="s">
        <v>21</v>
      </c>
      <c r="K2995" t="str">
        <f>IF(Table1[[#This Row],[Under 30]]="yes","Under 30",IF(Table1[[#This Row],[Senior]]="yes","Senior","Other"))</f>
        <v>Senior</v>
      </c>
      <c r="L2995" t="s">
        <v>32</v>
      </c>
      <c r="M2995" t="s">
        <v>33</v>
      </c>
      <c r="N2995" t="s">
        <v>34</v>
      </c>
      <c r="O2995" t="s">
        <v>34</v>
      </c>
      <c r="P2995">
        <v>1</v>
      </c>
      <c r="R2995">
        <v>43</v>
      </c>
      <c r="S2995">
        <v>0</v>
      </c>
      <c r="T2995">
        <v>9.1999999999999993</v>
      </c>
      <c r="U2995">
        <v>0</v>
      </c>
      <c r="V2995">
        <v>3</v>
      </c>
      <c r="W2995" t="str">
        <f>IF(Table1[[#This Row],[Avg Monthly GB Download]]&lt;5,"Less than 5GB",IF(Table1[[#This Row],[Avg Monthly GB Download]]&lt;10,"Less than 10GB","10 ot more 10GB"))</f>
        <v>Less than 5GB</v>
      </c>
    </row>
    <row r="2996" spans="1:23" x14ac:dyDescent="0.3">
      <c r="A2996" t="s">
        <v>25</v>
      </c>
      <c r="B2996">
        <v>5</v>
      </c>
      <c r="C2996" t="s">
        <v>25</v>
      </c>
      <c r="D2996" t="s">
        <v>22</v>
      </c>
      <c r="E2996" t="s">
        <v>28</v>
      </c>
      <c r="F2996" t="s">
        <v>26</v>
      </c>
      <c r="G2996">
        <v>76</v>
      </c>
      <c r="H2996" t="s">
        <v>21</v>
      </c>
      <c r="I2996" t="s">
        <v>25</v>
      </c>
      <c r="J2996" t="s">
        <v>21</v>
      </c>
      <c r="K2996" t="str">
        <f>IF(Table1[[#This Row],[Under 30]]="yes","Under 30",IF(Table1[[#This Row],[Senior]]="yes","Senior","Other"))</f>
        <v>Senior</v>
      </c>
      <c r="L2996" t="s">
        <v>32</v>
      </c>
      <c r="M2996" t="s">
        <v>38</v>
      </c>
      <c r="N2996" t="s">
        <v>65</v>
      </c>
      <c r="O2996" t="s">
        <v>97</v>
      </c>
      <c r="P2996">
        <v>1</v>
      </c>
      <c r="Q2996">
        <v>1</v>
      </c>
      <c r="R2996">
        <v>37</v>
      </c>
      <c r="S2996">
        <v>5</v>
      </c>
      <c r="T2996">
        <v>10.1</v>
      </c>
      <c r="U2996">
        <v>0</v>
      </c>
      <c r="V2996">
        <v>3</v>
      </c>
      <c r="W2996" t="str">
        <f>IF(Table1[[#This Row],[Avg Monthly GB Download]]&lt;5,"Less than 5GB",IF(Table1[[#This Row],[Avg Monthly GB Download]]&lt;10,"Less than 10GB","10 ot more 10GB"))</f>
        <v>Less than 5GB</v>
      </c>
    </row>
    <row r="2997" spans="1:23" x14ac:dyDescent="0.3">
      <c r="A2997" t="s">
        <v>25</v>
      </c>
      <c r="B2997">
        <v>5</v>
      </c>
      <c r="C2997" t="s">
        <v>25</v>
      </c>
      <c r="D2997" t="s">
        <v>22</v>
      </c>
      <c r="E2997" t="s">
        <v>29</v>
      </c>
      <c r="F2997" t="s">
        <v>26</v>
      </c>
      <c r="G2997">
        <v>32</v>
      </c>
      <c r="H2997" t="s">
        <v>21</v>
      </c>
      <c r="I2997" t="s">
        <v>21</v>
      </c>
      <c r="K2997" t="str">
        <f>IF(Table1[[#This Row],[Under 30]]="yes","Under 30",IF(Table1[[#This Row],[Senior]]="yes","Senior","Other"))</f>
        <v>Other</v>
      </c>
      <c r="P2997">
        <v>1</v>
      </c>
      <c r="Q2997">
        <v>1</v>
      </c>
      <c r="R2997">
        <v>59</v>
      </c>
      <c r="S2997">
        <v>4</v>
      </c>
      <c r="T2997">
        <v>22</v>
      </c>
      <c r="U2997">
        <v>0</v>
      </c>
      <c r="V2997">
        <v>8</v>
      </c>
      <c r="W2997" t="str">
        <f>IF(Table1[[#This Row],[Avg Monthly GB Download]]&lt;5,"Less than 5GB",IF(Table1[[#This Row],[Avg Monthly GB Download]]&lt;10,"Less than 10GB","10 ot more 10GB"))</f>
        <v>Less than 10GB</v>
      </c>
    </row>
    <row r="2998" spans="1:23" x14ac:dyDescent="0.3">
      <c r="A2998" t="s">
        <v>25</v>
      </c>
      <c r="B2998">
        <v>5</v>
      </c>
      <c r="C2998" t="s">
        <v>25</v>
      </c>
      <c r="D2998" t="s">
        <v>22</v>
      </c>
      <c r="E2998" t="s">
        <v>31</v>
      </c>
      <c r="F2998" t="s">
        <v>24</v>
      </c>
      <c r="G2998">
        <v>32</v>
      </c>
      <c r="H2998" t="s">
        <v>21</v>
      </c>
      <c r="I2998" t="s">
        <v>21</v>
      </c>
      <c r="K2998" t="str">
        <f>IF(Table1[[#This Row],[Under 30]]="yes","Under 30",IF(Table1[[#This Row],[Senior]]="yes","Senior","Other"))</f>
        <v>Other</v>
      </c>
      <c r="P2998">
        <v>1</v>
      </c>
      <c r="R2998">
        <v>32</v>
      </c>
      <c r="S2998">
        <v>0</v>
      </c>
      <c r="T2998">
        <v>32.799999999999997</v>
      </c>
      <c r="U2998">
        <v>0</v>
      </c>
      <c r="V2998">
        <v>24</v>
      </c>
      <c r="W2998" t="str">
        <f>IF(Table1[[#This Row],[Avg Monthly GB Download]]&lt;5,"Less than 5GB",IF(Table1[[#This Row],[Avg Monthly GB Download]]&lt;10,"Less than 10GB","10 ot more 10GB"))</f>
        <v>10 ot more 10GB</v>
      </c>
    </row>
    <row r="2999" spans="1:23" x14ac:dyDescent="0.3">
      <c r="A2999" t="s">
        <v>25</v>
      </c>
      <c r="B2999">
        <v>5</v>
      </c>
      <c r="C2999" t="s">
        <v>25</v>
      </c>
      <c r="D2999" t="s">
        <v>22</v>
      </c>
      <c r="E2999" t="s">
        <v>37</v>
      </c>
      <c r="F2999" t="s">
        <v>26</v>
      </c>
      <c r="G2999">
        <v>62</v>
      </c>
      <c r="H2999" t="s">
        <v>21</v>
      </c>
      <c r="I2999" t="s">
        <v>21</v>
      </c>
      <c r="K2999" t="str">
        <f>IF(Table1[[#This Row],[Under 30]]="yes","Under 30",IF(Table1[[#This Row],[Senior]]="yes","Senior","Other"))</f>
        <v>Other</v>
      </c>
      <c r="P2999">
        <v>1</v>
      </c>
      <c r="R2999">
        <v>47</v>
      </c>
      <c r="S2999">
        <v>2</v>
      </c>
      <c r="T2999">
        <v>11.3</v>
      </c>
      <c r="U2999">
        <v>0</v>
      </c>
      <c r="V2999">
        <v>5</v>
      </c>
      <c r="W2999" t="str">
        <f>IF(Table1[[#This Row],[Avg Monthly GB Download]]&lt;5,"Less than 5GB",IF(Table1[[#This Row],[Avg Monthly GB Download]]&lt;10,"Less than 10GB","10 ot more 10GB"))</f>
        <v>Less than 10GB</v>
      </c>
    </row>
    <row r="3000" spans="1:23" x14ac:dyDescent="0.3">
      <c r="A3000" t="s">
        <v>25</v>
      </c>
      <c r="B3000">
        <v>5</v>
      </c>
      <c r="C3000" t="s">
        <v>25</v>
      </c>
      <c r="D3000" t="s">
        <v>22</v>
      </c>
      <c r="E3000" t="s">
        <v>41</v>
      </c>
      <c r="F3000" t="s">
        <v>26</v>
      </c>
      <c r="G3000">
        <v>22</v>
      </c>
      <c r="H3000" t="s">
        <v>25</v>
      </c>
      <c r="I3000" t="s">
        <v>21</v>
      </c>
      <c r="K3000" t="str">
        <f>IF(Table1[[#This Row],[Under 30]]="yes","Under 30",IF(Table1[[#This Row],[Senior]]="yes","Senior","Other"))</f>
        <v>Under 30</v>
      </c>
      <c r="P3000">
        <v>1</v>
      </c>
      <c r="R3000">
        <v>22</v>
      </c>
      <c r="S3000">
        <v>0</v>
      </c>
      <c r="T3000">
        <v>16.399999999999999</v>
      </c>
      <c r="U3000">
        <v>0</v>
      </c>
      <c r="V3000">
        <v>20</v>
      </c>
      <c r="W3000" t="str">
        <f>IF(Table1[[#This Row],[Avg Monthly GB Download]]&lt;5,"Less than 5GB",IF(Table1[[#This Row],[Avg Monthly GB Download]]&lt;10,"Less than 10GB","10 ot more 10GB"))</f>
        <v>10 ot more 10GB</v>
      </c>
    </row>
    <row r="3001" spans="1:23" x14ac:dyDescent="0.3">
      <c r="A3001" t="s">
        <v>25</v>
      </c>
      <c r="B3001">
        <v>5</v>
      </c>
      <c r="C3001" t="s">
        <v>25</v>
      </c>
      <c r="D3001" t="s">
        <v>22</v>
      </c>
      <c r="E3001" t="s">
        <v>50</v>
      </c>
      <c r="F3001" t="s">
        <v>24</v>
      </c>
      <c r="G3001">
        <v>23</v>
      </c>
      <c r="H3001" t="s">
        <v>25</v>
      </c>
      <c r="I3001" t="s">
        <v>21</v>
      </c>
      <c r="K3001" t="str">
        <f>IF(Table1[[#This Row],[Under 30]]="yes","Under 30",IF(Table1[[#This Row],[Senior]]="yes","Senior","Other"))</f>
        <v>Under 30</v>
      </c>
      <c r="P3001">
        <v>1</v>
      </c>
      <c r="Q3001">
        <v>1</v>
      </c>
      <c r="R3001">
        <v>39</v>
      </c>
      <c r="S3001">
        <v>4</v>
      </c>
      <c r="T3001">
        <v>8.1</v>
      </c>
      <c r="U3001">
        <v>0</v>
      </c>
      <c r="V3001">
        <v>15</v>
      </c>
      <c r="W3001" t="str">
        <f>IF(Table1[[#This Row],[Avg Monthly GB Download]]&lt;5,"Less than 5GB",IF(Table1[[#This Row],[Avg Monthly GB Download]]&lt;10,"Less than 10GB","10 ot more 10GB"))</f>
        <v>10 ot more 10GB</v>
      </c>
    </row>
    <row r="3002" spans="1:23" x14ac:dyDescent="0.3">
      <c r="A3002" t="s">
        <v>25</v>
      </c>
      <c r="B3002">
        <v>5</v>
      </c>
      <c r="C3002" t="s">
        <v>25</v>
      </c>
      <c r="D3002" t="s">
        <v>22</v>
      </c>
      <c r="E3002" t="s">
        <v>52</v>
      </c>
      <c r="F3002" t="s">
        <v>26</v>
      </c>
      <c r="G3002">
        <v>50</v>
      </c>
      <c r="H3002" t="s">
        <v>21</v>
      </c>
      <c r="I3002" t="s">
        <v>21</v>
      </c>
      <c r="K3002" t="str">
        <f>IF(Table1[[#This Row],[Under 30]]="yes","Under 30",IF(Table1[[#This Row],[Senior]]="yes","Senior","Other"))</f>
        <v>Other</v>
      </c>
      <c r="P3002">
        <v>1</v>
      </c>
      <c r="Q3002">
        <v>1</v>
      </c>
      <c r="R3002">
        <v>46</v>
      </c>
      <c r="S3002">
        <v>1</v>
      </c>
      <c r="T3002">
        <v>16.7</v>
      </c>
      <c r="U3002">
        <v>0</v>
      </c>
      <c r="V3002">
        <v>7</v>
      </c>
      <c r="W3002" t="str">
        <f>IF(Table1[[#This Row],[Avg Monthly GB Download]]&lt;5,"Less than 5GB",IF(Table1[[#This Row],[Avg Monthly GB Download]]&lt;10,"Less than 10GB","10 ot more 10GB"))</f>
        <v>Less than 10GB</v>
      </c>
    </row>
    <row r="3003" spans="1:23" x14ac:dyDescent="0.3">
      <c r="A3003" t="s">
        <v>25</v>
      </c>
      <c r="B3003">
        <v>5</v>
      </c>
      <c r="C3003" t="s">
        <v>25</v>
      </c>
      <c r="D3003" t="s">
        <v>22</v>
      </c>
      <c r="E3003" t="s">
        <v>55</v>
      </c>
      <c r="F3003" t="s">
        <v>26</v>
      </c>
      <c r="G3003">
        <v>37</v>
      </c>
      <c r="H3003" t="s">
        <v>21</v>
      </c>
      <c r="I3003" t="s">
        <v>21</v>
      </c>
      <c r="K3003" t="str">
        <f>IF(Table1[[#This Row],[Under 30]]="yes","Under 30",IF(Table1[[#This Row],[Senior]]="yes","Senior","Other"))</f>
        <v>Other</v>
      </c>
      <c r="P3003">
        <v>1</v>
      </c>
      <c r="R3003">
        <v>39</v>
      </c>
      <c r="S3003">
        <v>0</v>
      </c>
      <c r="T3003">
        <v>9.1</v>
      </c>
      <c r="U3003">
        <v>0</v>
      </c>
      <c r="V3003">
        <v>8</v>
      </c>
      <c r="W3003" t="str">
        <f>IF(Table1[[#This Row],[Avg Monthly GB Download]]&lt;5,"Less than 5GB",IF(Table1[[#This Row],[Avg Monthly GB Download]]&lt;10,"Less than 10GB","10 ot more 10GB"))</f>
        <v>Less than 10GB</v>
      </c>
    </row>
    <row r="3004" spans="1:23" x14ac:dyDescent="0.3">
      <c r="A3004" t="s">
        <v>25</v>
      </c>
      <c r="B3004">
        <v>5</v>
      </c>
      <c r="C3004" t="s">
        <v>25</v>
      </c>
      <c r="D3004" t="s">
        <v>22</v>
      </c>
      <c r="E3004" t="s">
        <v>58</v>
      </c>
      <c r="F3004" t="s">
        <v>24</v>
      </c>
      <c r="G3004">
        <v>66</v>
      </c>
      <c r="H3004" t="s">
        <v>21</v>
      </c>
      <c r="I3004" t="s">
        <v>25</v>
      </c>
      <c r="J3004" t="s">
        <v>21</v>
      </c>
      <c r="K3004" t="str">
        <f>IF(Table1[[#This Row],[Under 30]]="yes","Under 30",IF(Table1[[#This Row],[Senior]]="yes","Senior","Other"))</f>
        <v>Senior</v>
      </c>
      <c r="L3004" t="s">
        <v>32</v>
      </c>
      <c r="M3004" t="s">
        <v>38</v>
      </c>
      <c r="N3004" t="s">
        <v>56</v>
      </c>
      <c r="O3004" t="s">
        <v>57</v>
      </c>
      <c r="P3004">
        <v>1</v>
      </c>
      <c r="Q3004">
        <v>1</v>
      </c>
      <c r="R3004">
        <v>38</v>
      </c>
      <c r="S3004">
        <v>2</v>
      </c>
      <c r="T3004">
        <v>111.6</v>
      </c>
      <c r="U3004">
        <v>0</v>
      </c>
      <c r="V3004">
        <v>3</v>
      </c>
      <c r="W3004" t="str">
        <f>IF(Table1[[#This Row],[Avg Monthly GB Download]]&lt;5,"Less than 5GB",IF(Table1[[#This Row],[Avg Monthly GB Download]]&lt;10,"Less than 10GB","10 ot more 10GB"))</f>
        <v>Less than 5GB</v>
      </c>
    </row>
    <row r="3005" spans="1:23" x14ac:dyDescent="0.3">
      <c r="A3005" t="s">
        <v>25</v>
      </c>
      <c r="B3005">
        <v>5</v>
      </c>
      <c r="C3005" t="s">
        <v>25</v>
      </c>
      <c r="D3005" t="s">
        <v>22</v>
      </c>
      <c r="E3005" t="s">
        <v>59</v>
      </c>
      <c r="F3005" t="s">
        <v>24</v>
      </c>
      <c r="G3005">
        <v>48</v>
      </c>
      <c r="H3005" t="s">
        <v>21</v>
      </c>
      <c r="I3005" t="s">
        <v>21</v>
      </c>
      <c r="K3005" t="str">
        <f>IF(Table1[[#This Row],[Under 30]]="yes","Under 30",IF(Table1[[#This Row],[Senior]]="yes","Senior","Other"))</f>
        <v>Other</v>
      </c>
      <c r="P3005">
        <v>1</v>
      </c>
      <c r="Q3005">
        <v>1</v>
      </c>
      <c r="R3005">
        <v>57</v>
      </c>
      <c r="S3005">
        <v>0</v>
      </c>
      <c r="T3005">
        <v>23.2</v>
      </c>
      <c r="U3005">
        <v>0</v>
      </c>
      <c r="V3005">
        <v>8</v>
      </c>
      <c r="W3005" t="str">
        <f>IF(Table1[[#This Row],[Avg Monthly GB Download]]&lt;5,"Less than 5GB",IF(Table1[[#This Row],[Avg Monthly GB Download]]&lt;10,"Less than 10GB","10 ot more 10GB"))</f>
        <v>Less than 10GB</v>
      </c>
    </row>
    <row r="3006" spans="1:23" x14ac:dyDescent="0.3">
      <c r="A3006" t="s">
        <v>25</v>
      </c>
      <c r="B3006">
        <v>5</v>
      </c>
      <c r="C3006" t="s">
        <v>25</v>
      </c>
      <c r="D3006" t="s">
        <v>22</v>
      </c>
      <c r="E3006" t="s">
        <v>59</v>
      </c>
      <c r="F3006" t="s">
        <v>24</v>
      </c>
      <c r="G3006">
        <v>69</v>
      </c>
      <c r="H3006" t="s">
        <v>21</v>
      </c>
      <c r="I3006" t="s">
        <v>25</v>
      </c>
      <c r="J3006" t="s">
        <v>21</v>
      </c>
      <c r="K3006" t="str">
        <f>IF(Table1[[#This Row],[Under 30]]="yes","Under 30",IF(Table1[[#This Row],[Senior]]="yes","Senior","Other"))</f>
        <v>Senior</v>
      </c>
      <c r="L3006" t="s">
        <v>32</v>
      </c>
      <c r="M3006" t="s">
        <v>38</v>
      </c>
      <c r="N3006" t="s">
        <v>56</v>
      </c>
      <c r="O3006" t="s">
        <v>57</v>
      </c>
      <c r="P3006">
        <v>1</v>
      </c>
      <c r="Q3006">
        <v>1</v>
      </c>
      <c r="R3006">
        <v>55</v>
      </c>
      <c r="S3006">
        <v>2</v>
      </c>
      <c r="T3006">
        <v>3.3</v>
      </c>
      <c r="U3006">
        <v>0</v>
      </c>
      <c r="V3006">
        <v>12</v>
      </c>
      <c r="W3006" t="str">
        <f>IF(Table1[[#This Row],[Avg Monthly GB Download]]&lt;5,"Less than 5GB",IF(Table1[[#This Row],[Avg Monthly GB Download]]&lt;10,"Less than 10GB","10 ot more 10GB"))</f>
        <v>10 ot more 10GB</v>
      </c>
    </row>
    <row r="3007" spans="1:23" x14ac:dyDescent="0.3">
      <c r="A3007" t="s">
        <v>25</v>
      </c>
      <c r="B3007">
        <v>5</v>
      </c>
      <c r="C3007" t="s">
        <v>25</v>
      </c>
      <c r="D3007" t="s">
        <v>22</v>
      </c>
      <c r="E3007" t="s">
        <v>60</v>
      </c>
      <c r="F3007" t="s">
        <v>24</v>
      </c>
      <c r="G3007">
        <v>45</v>
      </c>
      <c r="H3007" t="s">
        <v>21</v>
      </c>
      <c r="I3007" t="s">
        <v>21</v>
      </c>
      <c r="K3007" t="str">
        <f>IF(Table1[[#This Row],[Under 30]]="yes","Under 30",IF(Table1[[#This Row],[Senior]]="yes","Senior","Other"))</f>
        <v>Other</v>
      </c>
      <c r="P3007">
        <v>1</v>
      </c>
      <c r="R3007">
        <v>29</v>
      </c>
      <c r="S3007">
        <v>2</v>
      </c>
      <c r="T3007">
        <v>11.4</v>
      </c>
      <c r="U3007">
        <v>0</v>
      </c>
      <c r="V3007">
        <v>10</v>
      </c>
      <c r="W3007" t="str">
        <f>IF(Table1[[#This Row],[Avg Monthly GB Download]]&lt;5,"Less than 5GB",IF(Table1[[#This Row],[Avg Monthly GB Download]]&lt;10,"Less than 10GB","10 ot more 10GB"))</f>
        <v>10 ot more 10GB</v>
      </c>
    </row>
    <row r="3008" spans="1:23" x14ac:dyDescent="0.3">
      <c r="A3008" t="s">
        <v>25</v>
      </c>
      <c r="B3008">
        <v>5</v>
      </c>
      <c r="C3008" t="s">
        <v>25</v>
      </c>
      <c r="D3008" t="s">
        <v>22</v>
      </c>
      <c r="E3008" t="s">
        <v>60</v>
      </c>
      <c r="F3008" t="s">
        <v>26</v>
      </c>
      <c r="G3008">
        <v>29</v>
      </c>
      <c r="H3008" t="s">
        <v>25</v>
      </c>
      <c r="I3008" t="s">
        <v>21</v>
      </c>
      <c r="K3008" t="str">
        <f>IF(Table1[[#This Row],[Under 30]]="yes","Under 30",IF(Table1[[#This Row],[Senior]]="yes","Senior","Other"))</f>
        <v>Under 30</v>
      </c>
      <c r="P3008">
        <v>1</v>
      </c>
      <c r="Q3008">
        <v>1</v>
      </c>
      <c r="R3008">
        <v>36</v>
      </c>
      <c r="S3008">
        <v>1</v>
      </c>
      <c r="T3008">
        <v>3.6</v>
      </c>
      <c r="U3008">
        <v>0</v>
      </c>
      <c r="V3008">
        <v>7</v>
      </c>
      <c r="W3008" t="str">
        <f>IF(Table1[[#This Row],[Avg Monthly GB Download]]&lt;5,"Less than 5GB",IF(Table1[[#This Row],[Avg Monthly GB Download]]&lt;10,"Less than 10GB","10 ot more 10GB"))</f>
        <v>Less than 10GB</v>
      </c>
    </row>
    <row r="3009" spans="1:23" x14ac:dyDescent="0.3">
      <c r="A3009" t="s">
        <v>25</v>
      </c>
      <c r="B3009">
        <v>5</v>
      </c>
      <c r="C3009" t="s">
        <v>25</v>
      </c>
      <c r="D3009" t="s">
        <v>22</v>
      </c>
      <c r="E3009" t="s">
        <v>60</v>
      </c>
      <c r="F3009" t="s">
        <v>26</v>
      </c>
      <c r="G3009">
        <v>46</v>
      </c>
      <c r="H3009" t="s">
        <v>21</v>
      </c>
      <c r="I3009" t="s">
        <v>21</v>
      </c>
      <c r="K3009" t="str">
        <f>IF(Table1[[#This Row],[Under 30]]="yes","Under 30",IF(Table1[[#This Row],[Senior]]="yes","Senior","Other"))</f>
        <v>Other</v>
      </c>
      <c r="P3009">
        <v>1</v>
      </c>
      <c r="Q3009">
        <v>1</v>
      </c>
      <c r="R3009">
        <v>53</v>
      </c>
      <c r="S3009">
        <v>4</v>
      </c>
      <c r="T3009">
        <v>16.3</v>
      </c>
      <c r="U3009">
        <v>0</v>
      </c>
      <c r="V3009">
        <v>2</v>
      </c>
      <c r="W3009" t="str">
        <f>IF(Table1[[#This Row],[Avg Monthly GB Download]]&lt;5,"Less than 5GB",IF(Table1[[#This Row],[Avg Monthly GB Download]]&lt;10,"Less than 10GB","10 ot more 10GB"))</f>
        <v>Less than 5GB</v>
      </c>
    </row>
    <row r="3010" spans="1:23" x14ac:dyDescent="0.3">
      <c r="A3010" t="s">
        <v>25</v>
      </c>
      <c r="B3010">
        <v>5</v>
      </c>
      <c r="C3010" t="s">
        <v>25</v>
      </c>
      <c r="D3010" t="s">
        <v>22</v>
      </c>
      <c r="E3010" t="s">
        <v>60</v>
      </c>
      <c r="F3010" t="s">
        <v>26</v>
      </c>
      <c r="G3010">
        <v>78</v>
      </c>
      <c r="H3010" t="s">
        <v>21</v>
      </c>
      <c r="I3010" t="s">
        <v>25</v>
      </c>
      <c r="J3010" t="s">
        <v>21</v>
      </c>
      <c r="K3010" t="str">
        <f>IF(Table1[[#This Row],[Under 30]]="yes","Under 30",IF(Table1[[#This Row],[Senior]]="yes","Senior","Other"))</f>
        <v>Senior</v>
      </c>
      <c r="L3010" t="s">
        <v>32</v>
      </c>
      <c r="M3010" t="s">
        <v>38</v>
      </c>
      <c r="N3010" t="s">
        <v>65</v>
      </c>
      <c r="O3010" t="s">
        <v>105</v>
      </c>
      <c r="P3010">
        <v>1</v>
      </c>
      <c r="Q3010">
        <v>1</v>
      </c>
      <c r="R3010">
        <v>22</v>
      </c>
      <c r="S3010">
        <v>2</v>
      </c>
      <c r="T3010">
        <v>14.4</v>
      </c>
      <c r="U3010">
        <v>0</v>
      </c>
      <c r="V3010">
        <v>7</v>
      </c>
      <c r="W3010" t="str">
        <f>IF(Table1[[#This Row],[Avg Monthly GB Download]]&lt;5,"Less than 5GB",IF(Table1[[#This Row],[Avg Monthly GB Download]]&lt;10,"Less than 10GB","10 ot more 10GB"))</f>
        <v>Less than 10GB</v>
      </c>
    </row>
    <row r="3011" spans="1:23" x14ac:dyDescent="0.3">
      <c r="A3011" t="s">
        <v>25</v>
      </c>
      <c r="B3011">
        <v>5</v>
      </c>
      <c r="C3011" t="s">
        <v>25</v>
      </c>
      <c r="D3011" t="s">
        <v>22</v>
      </c>
      <c r="E3011" t="s">
        <v>62</v>
      </c>
      <c r="F3011" t="s">
        <v>26</v>
      </c>
      <c r="G3011">
        <v>72</v>
      </c>
      <c r="H3011" t="s">
        <v>21</v>
      </c>
      <c r="I3011" t="s">
        <v>25</v>
      </c>
      <c r="J3011" t="s">
        <v>21</v>
      </c>
      <c r="K3011" t="str">
        <f>IF(Table1[[#This Row],[Under 30]]="yes","Under 30",IF(Table1[[#This Row],[Senior]]="yes","Senior","Other"))</f>
        <v>Senior</v>
      </c>
      <c r="L3011" t="s">
        <v>32</v>
      </c>
      <c r="M3011" t="s">
        <v>33</v>
      </c>
      <c r="N3011" t="s">
        <v>48</v>
      </c>
      <c r="O3011" t="s">
        <v>92</v>
      </c>
      <c r="P3011">
        <v>1</v>
      </c>
      <c r="Q3011">
        <v>1</v>
      </c>
      <c r="R3011">
        <v>35</v>
      </c>
      <c r="S3011">
        <v>3</v>
      </c>
      <c r="T3011">
        <v>8</v>
      </c>
      <c r="U3011">
        <v>0</v>
      </c>
      <c r="V3011">
        <v>3</v>
      </c>
      <c r="W3011" t="str">
        <f>IF(Table1[[#This Row],[Avg Monthly GB Download]]&lt;5,"Less than 5GB",IF(Table1[[#This Row],[Avg Monthly GB Download]]&lt;10,"Less than 10GB","10 ot more 10GB"))</f>
        <v>Less than 5GB</v>
      </c>
    </row>
    <row r="3012" spans="1:23" x14ac:dyDescent="0.3">
      <c r="A3012" t="s">
        <v>25</v>
      </c>
      <c r="B3012">
        <v>5</v>
      </c>
      <c r="C3012" t="s">
        <v>25</v>
      </c>
      <c r="D3012" t="s">
        <v>22</v>
      </c>
      <c r="E3012" t="s">
        <v>63</v>
      </c>
      <c r="F3012" t="s">
        <v>24</v>
      </c>
      <c r="G3012">
        <v>27</v>
      </c>
      <c r="H3012" t="s">
        <v>25</v>
      </c>
      <c r="I3012" t="s">
        <v>21</v>
      </c>
      <c r="K3012" t="str">
        <f>IF(Table1[[#This Row],[Under 30]]="yes","Under 30",IF(Table1[[#This Row],[Senior]]="yes","Senior","Other"))</f>
        <v>Under 30</v>
      </c>
      <c r="P3012">
        <v>1</v>
      </c>
      <c r="Q3012">
        <v>1</v>
      </c>
      <c r="R3012">
        <v>56</v>
      </c>
      <c r="S3012">
        <v>5</v>
      </c>
      <c r="T3012">
        <v>45.8</v>
      </c>
      <c r="U3012">
        <v>0</v>
      </c>
      <c r="V3012">
        <v>13</v>
      </c>
      <c r="W3012" t="str">
        <f>IF(Table1[[#This Row],[Avg Monthly GB Download]]&lt;5,"Less than 5GB",IF(Table1[[#This Row],[Avg Monthly GB Download]]&lt;10,"Less than 10GB","10 ot more 10GB"))</f>
        <v>10 ot more 10GB</v>
      </c>
    </row>
    <row r="3013" spans="1:23" x14ac:dyDescent="0.3">
      <c r="A3013" t="s">
        <v>25</v>
      </c>
      <c r="B3013">
        <v>5</v>
      </c>
      <c r="C3013" t="s">
        <v>25</v>
      </c>
      <c r="D3013" t="s">
        <v>22</v>
      </c>
      <c r="E3013" t="s">
        <v>64</v>
      </c>
      <c r="F3013" t="s">
        <v>24</v>
      </c>
      <c r="G3013">
        <v>47</v>
      </c>
      <c r="H3013" t="s">
        <v>21</v>
      </c>
      <c r="I3013" t="s">
        <v>21</v>
      </c>
      <c r="K3013" t="str">
        <f>IF(Table1[[#This Row],[Under 30]]="yes","Under 30",IF(Table1[[#This Row],[Senior]]="yes","Senior","Other"))</f>
        <v>Other</v>
      </c>
      <c r="P3013">
        <v>1</v>
      </c>
      <c r="Q3013">
        <v>1</v>
      </c>
      <c r="R3013">
        <v>51</v>
      </c>
      <c r="S3013">
        <v>2</v>
      </c>
      <c r="T3013">
        <v>27.5</v>
      </c>
      <c r="U3013">
        <v>0</v>
      </c>
      <c r="V3013">
        <v>5</v>
      </c>
      <c r="W3013" t="str">
        <f>IF(Table1[[#This Row],[Avg Monthly GB Download]]&lt;5,"Less than 5GB",IF(Table1[[#This Row],[Avg Monthly GB Download]]&lt;10,"Less than 10GB","10 ot more 10GB"))</f>
        <v>Less than 10GB</v>
      </c>
    </row>
    <row r="3014" spans="1:23" x14ac:dyDescent="0.3">
      <c r="A3014" t="s">
        <v>25</v>
      </c>
      <c r="B3014">
        <v>5</v>
      </c>
      <c r="C3014" t="s">
        <v>25</v>
      </c>
      <c r="D3014" t="s">
        <v>22</v>
      </c>
      <c r="E3014" t="s">
        <v>64</v>
      </c>
      <c r="F3014" t="s">
        <v>24</v>
      </c>
      <c r="G3014">
        <v>51</v>
      </c>
      <c r="H3014" t="s">
        <v>21</v>
      </c>
      <c r="I3014" t="s">
        <v>21</v>
      </c>
      <c r="K3014" t="str">
        <f>IF(Table1[[#This Row],[Under 30]]="yes","Under 30",IF(Table1[[#This Row],[Senior]]="yes","Senior","Other"))</f>
        <v>Other</v>
      </c>
      <c r="P3014">
        <v>1</v>
      </c>
      <c r="Q3014">
        <v>1</v>
      </c>
      <c r="R3014">
        <v>59</v>
      </c>
      <c r="S3014">
        <v>5</v>
      </c>
      <c r="T3014">
        <v>8.9</v>
      </c>
      <c r="U3014">
        <v>0</v>
      </c>
      <c r="V3014">
        <v>5</v>
      </c>
      <c r="W3014" t="str">
        <f>IF(Table1[[#This Row],[Avg Monthly GB Download]]&lt;5,"Less than 5GB",IF(Table1[[#This Row],[Avg Monthly GB Download]]&lt;10,"Less than 10GB","10 ot more 10GB"))</f>
        <v>Less than 10GB</v>
      </c>
    </row>
    <row r="3015" spans="1:23" x14ac:dyDescent="0.3">
      <c r="A3015" t="s">
        <v>25</v>
      </c>
      <c r="B3015">
        <v>5</v>
      </c>
      <c r="C3015" t="s">
        <v>25</v>
      </c>
      <c r="D3015" t="s">
        <v>22</v>
      </c>
      <c r="E3015" t="s">
        <v>69</v>
      </c>
      <c r="F3015" t="s">
        <v>26</v>
      </c>
      <c r="G3015">
        <v>29</v>
      </c>
      <c r="H3015" t="s">
        <v>25</v>
      </c>
      <c r="I3015" t="s">
        <v>21</v>
      </c>
      <c r="K3015" t="str">
        <f>IF(Table1[[#This Row],[Under 30]]="yes","Under 30",IF(Table1[[#This Row],[Senior]]="yes","Senior","Other"))</f>
        <v>Under 30</v>
      </c>
      <c r="P3015">
        <v>1</v>
      </c>
      <c r="Q3015">
        <v>1</v>
      </c>
      <c r="R3015">
        <v>24</v>
      </c>
      <c r="S3015">
        <v>0</v>
      </c>
      <c r="T3015">
        <v>15.6</v>
      </c>
      <c r="U3015">
        <v>0</v>
      </c>
      <c r="V3015">
        <v>12</v>
      </c>
      <c r="W3015" t="str">
        <f>IF(Table1[[#This Row],[Avg Monthly GB Download]]&lt;5,"Less than 5GB",IF(Table1[[#This Row],[Avg Monthly GB Download]]&lt;10,"Less than 10GB","10 ot more 10GB"))</f>
        <v>10 ot more 10GB</v>
      </c>
    </row>
    <row r="3016" spans="1:23" x14ac:dyDescent="0.3">
      <c r="A3016" t="s">
        <v>25</v>
      </c>
      <c r="B3016">
        <v>5</v>
      </c>
      <c r="C3016" t="s">
        <v>25</v>
      </c>
      <c r="D3016" t="s">
        <v>22</v>
      </c>
      <c r="E3016" t="s">
        <v>71</v>
      </c>
      <c r="F3016" t="s">
        <v>24</v>
      </c>
      <c r="G3016">
        <v>25</v>
      </c>
      <c r="H3016" t="s">
        <v>25</v>
      </c>
      <c r="I3016" t="s">
        <v>21</v>
      </c>
      <c r="K3016" t="str">
        <f>IF(Table1[[#This Row],[Under 30]]="yes","Under 30",IF(Table1[[#This Row],[Senior]]="yes","Senior","Other"))</f>
        <v>Under 30</v>
      </c>
      <c r="P3016">
        <v>1</v>
      </c>
      <c r="R3016">
        <v>40</v>
      </c>
      <c r="S3016">
        <v>1</v>
      </c>
      <c r="T3016">
        <v>16.5</v>
      </c>
      <c r="U3016">
        <v>0</v>
      </c>
      <c r="V3016">
        <v>20</v>
      </c>
      <c r="W3016" t="str">
        <f>IF(Table1[[#This Row],[Avg Monthly GB Download]]&lt;5,"Less than 5GB",IF(Table1[[#This Row],[Avg Monthly GB Download]]&lt;10,"Less than 10GB","10 ot more 10GB"))</f>
        <v>10 ot more 10GB</v>
      </c>
    </row>
    <row r="3017" spans="1:23" x14ac:dyDescent="0.3">
      <c r="A3017" t="s">
        <v>25</v>
      </c>
      <c r="B3017">
        <v>5</v>
      </c>
      <c r="C3017" t="s">
        <v>25</v>
      </c>
      <c r="D3017" t="s">
        <v>22</v>
      </c>
      <c r="E3017" t="s">
        <v>74</v>
      </c>
      <c r="F3017" t="s">
        <v>24</v>
      </c>
      <c r="G3017">
        <v>32</v>
      </c>
      <c r="H3017" t="s">
        <v>21</v>
      </c>
      <c r="I3017" t="s">
        <v>21</v>
      </c>
      <c r="K3017" t="str">
        <f>IF(Table1[[#This Row],[Under 30]]="yes","Under 30",IF(Table1[[#This Row],[Senior]]="yes","Senior","Other"))</f>
        <v>Other</v>
      </c>
      <c r="P3017">
        <v>1</v>
      </c>
      <c r="R3017">
        <v>50</v>
      </c>
      <c r="S3017">
        <v>0</v>
      </c>
      <c r="T3017">
        <v>14.5</v>
      </c>
      <c r="U3017">
        <v>0</v>
      </c>
      <c r="V3017">
        <v>28</v>
      </c>
      <c r="W3017" t="str">
        <f>IF(Table1[[#This Row],[Avg Monthly GB Download]]&lt;5,"Less than 5GB",IF(Table1[[#This Row],[Avg Monthly GB Download]]&lt;10,"Less than 10GB","10 ot more 10GB"))</f>
        <v>10 ot more 10GB</v>
      </c>
    </row>
    <row r="3018" spans="1:23" x14ac:dyDescent="0.3">
      <c r="A3018" t="s">
        <v>25</v>
      </c>
      <c r="B3018">
        <v>5</v>
      </c>
      <c r="C3018" t="s">
        <v>25</v>
      </c>
      <c r="D3018" t="s">
        <v>22</v>
      </c>
      <c r="E3018" t="s">
        <v>74</v>
      </c>
      <c r="F3018" t="s">
        <v>26</v>
      </c>
      <c r="G3018">
        <v>37</v>
      </c>
      <c r="H3018" t="s">
        <v>21</v>
      </c>
      <c r="I3018" t="s">
        <v>21</v>
      </c>
      <c r="K3018" t="str">
        <f>IF(Table1[[#This Row],[Under 30]]="yes","Under 30",IF(Table1[[#This Row],[Senior]]="yes","Senior","Other"))</f>
        <v>Other</v>
      </c>
      <c r="P3018">
        <v>1</v>
      </c>
      <c r="R3018">
        <v>40</v>
      </c>
      <c r="S3018">
        <v>1</v>
      </c>
      <c r="T3018">
        <v>12.6</v>
      </c>
      <c r="U3018">
        <v>0</v>
      </c>
      <c r="V3018">
        <v>1</v>
      </c>
      <c r="W3018" t="str">
        <f>IF(Table1[[#This Row],[Avg Monthly GB Download]]&lt;5,"Less than 5GB",IF(Table1[[#This Row],[Avg Monthly GB Download]]&lt;10,"Less than 10GB","10 ot more 10GB"))</f>
        <v>Less than 5GB</v>
      </c>
    </row>
    <row r="3019" spans="1:23" x14ac:dyDescent="0.3">
      <c r="A3019" t="s">
        <v>25</v>
      </c>
      <c r="B3019">
        <v>5</v>
      </c>
      <c r="C3019" t="s">
        <v>25</v>
      </c>
      <c r="D3019" t="s">
        <v>22</v>
      </c>
      <c r="E3019" t="s">
        <v>75</v>
      </c>
      <c r="F3019" t="s">
        <v>24</v>
      </c>
      <c r="G3019">
        <v>67</v>
      </c>
      <c r="H3019" t="s">
        <v>21</v>
      </c>
      <c r="I3019" t="s">
        <v>25</v>
      </c>
      <c r="J3019" t="s">
        <v>21</v>
      </c>
      <c r="K3019" t="str">
        <f>IF(Table1[[#This Row],[Under 30]]="yes","Under 30",IF(Table1[[#This Row],[Senior]]="yes","Senior","Other"))</f>
        <v>Senior</v>
      </c>
      <c r="L3019" t="s">
        <v>32</v>
      </c>
      <c r="M3019" t="s">
        <v>38</v>
      </c>
      <c r="N3019" t="s">
        <v>34</v>
      </c>
      <c r="O3019" t="s">
        <v>34</v>
      </c>
      <c r="P3019">
        <v>1</v>
      </c>
      <c r="R3019">
        <v>38</v>
      </c>
      <c r="S3019">
        <v>2</v>
      </c>
      <c r="T3019">
        <v>19</v>
      </c>
      <c r="U3019">
        <v>0</v>
      </c>
      <c r="V3019">
        <v>4</v>
      </c>
      <c r="W3019" t="str">
        <f>IF(Table1[[#This Row],[Avg Monthly GB Download]]&lt;5,"Less than 5GB",IF(Table1[[#This Row],[Avg Monthly GB Download]]&lt;10,"Less than 10GB","10 ot more 10GB"))</f>
        <v>Less than 5GB</v>
      </c>
    </row>
    <row r="3020" spans="1:23" x14ac:dyDescent="0.3">
      <c r="A3020" t="s">
        <v>25</v>
      </c>
      <c r="B3020">
        <v>5</v>
      </c>
      <c r="C3020" t="s">
        <v>25</v>
      </c>
      <c r="D3020" t="s">
        <v>22</v>
      </c>
      <c r="E3020" t="s">
        <v>76</v>
      </c>
      <c r="F3020" t="s">
        <v>24</v>
      </c>
      <c r="G3020">
        <v>35</v>
      </c>
      <c r="H3020" t="s">
        <v>21</v>
      </c>
      <c r="I3020" t="s">
        <v>21</v>
      </c>
      <c r="K3020" t="str">
        <f>IF(Table1[[#This Row],[Under 30]]="yes","Under 30",IF(Table1[[#This Row],[Senior]]="yes","Senior","Other"))</f>
        <v>Other</v>
      </c>
      <c r="P3020">
        <v>1</v>
      </c>
      <c r="Q3020">
        <v>1</v>
      </c>
      <c r="R3020">
        <v>26</v>
      </c>
      <c r="S3020">
        <v>3</v>
      </c>
      <c r="T3020">
        <v>8.6999999999999993</v>
      </c>
      <c r="U3020">
        <v>0</v>
      </c>
      <c r="V3020">
        <v>7</v>
      </c>
      <c r="W3020" t="str">
        <f>IF(Table1[[#This Row],[Avg Monthly GB Download]]&lt;5,"Less than 5GB",IF(Table1[[#This Row],[Avg Monthly GB Download]]&lt;10,"Less than 10GB","10 ot more 10GB"))</f>
        <v>Less than 10GB</v>
      </c>
    </row>
    <row r="3021" spans="1:23" x14ac:dyDescent="0.3">
      <c r="A3021" t="s">
        <v>25</v>
      </c>
      <c r="B3021">
        <v>5</v>
      </c>
      <c r="C3021" t="s">
        <v>25</v>
      </c>
      <c r="D3021" t="s">
        <v>22</v>
      </c>
      <c r="E3021" t="s">
        <v>76</v>
      </c>
      <c r="F3021" t="s">
        <v>24</v>
      </c>
      <c r="G3021">
        <v>66</v>
      </c>
      <c r="H3021" t="s">
        <v>21</v>
      </c>
      <c r="I3021" t="s">
        <v>25</v>
      </c>
      <c r="J3021" t="s">
        <v>21</v>
      </c>
      <c r="K3021" t="str">
        <f>IF(Table1[[#This Row],[Under 30]]="yes","Under 30",IF(Table1[[#This Row],[Senior]]="yes","Senior","Other"))</f>
        <v>Senior</v>
      </c>
      <c r="L3021" t="s">
        <v>32</v>
      </c>
      <c r="M3021" t="s">
        <v>33</v>
      </c>
      <c r="N3021" t="s">
        <v>48</v>
      </c>
      <c r="O3021" t="s">
        <v>49</v>
      </c>
      <c r="P3021">
        <v>1</v>
      </c>
      <c r="Q3021">
        <v>1</v>
      </c>
      <c r="R3021">
        <v>49</v>
      </c>
      <c r="S3021">
        <v>4</v>
      </c>
      <c r="T3021">
        <v>13.5</v>
      </c>
      <c r="U3021">
        <v>0</v>
      </c>
      <c r="V3021">
        <v>3</v>
      </c>
      <c r="W3021" t="str">
        <f>IF(Table1[[#This Row],[Avg Monthly GB Download]]&lt;5,"Less than 5GB",IF(Table1[[#This Row],[Avg Monthly GB Download]]&lt;10,"Less than 10GB","10 ot more 10GB"))</f>
        <v>Less than 5GB</v>
      </c>
    </row>
    <row r="3022" spans="1:23" x14ac:dyDescent="0.3">
      <c r="A3022" t="s">
        <v>25</v>
      </c>
      <c r="B3022">
        <v>5</v>
      </c>
      <c r="C3022" t="s">
        <v>25</v>
      </c>
      <c r="D3022" t="s">
        <v>22</v>
      </c>
      <c r="E3022" t="s">
        <v>78</v>
      </c>
      <c r="F3022" t="s">
        <v>24</v>
      </c>
      <c r="G3022">
        <v>28</v>
      </c>
      <c r="H3022" t="s">
        <v>25</v>
      </c>
      <c r="I3022" t="s">
        <v>21</v>
      </c>
      <c r="K3022" t="str">
        <f>IF(Table1[[#This Row],[Under 30]]="yes","Under 30",IF(Table1[[#This Row],[Senior]]="yes","Senior","Other"))</f>
        <v>Under 30</v>
      </c>
      <c r="P3022">
        <v>1</v>
      </c>
      <c r="Q3022">
        <v>1</v>
      </c>
      <c r="R3022">
        <v>55</v>
      </c>
      <c r="S3022">
        <v>0</v>
      </c>
      <c r="T3022">
        <v>14.4</v>
      </c>
      <c r="U3022">
        <v>0</v>
      </c>
      <c r="V3022">
        <v>12</v>
      </c>
      <c r="W3022" t="str">
        <f>IF(Table1[[#This Row],[Avg Monthly GB Download]]&lt;5,"Less than 5GB",IF(Table1[[#This Row],[Avg Monthly GB Download]]&lt;10,"Less than 10GB","10 ot more 10GB"))</f>
        <v>10 ot more 10GB</v>
      </c>
    </row>
    <row r="3023" spans="1:23" x14ac:dyDescent="0.3">
      <c r="A3023" t="s">
        <v>25</v>
      </c>
      <c r="B3023">
        <v>5</v>
      </c>
      <c r="C3023" t="s">
        <v>25</v>
      </c>
      <c r="D3023" t="s">
        <v>22</v>
      </c>
      <c r="E3023" t="s">
        <v>78</v>
      </c>
      <c r="F3023" t="s">
        <v>24</v>
      </c>
      <c r="G3023">
        <v>29</v>
      </c>
      <c r="H3023" t="s">
        <v>25</v>
      </c>
      <c r="I3023" t="s">
        <v>21</v>
      </c>
      <c r="K3023" t="str">
        <f>IF(Table1[[#This Row],[Under 30]]="yes","Under 30",IF(Table1[[#This Row],[Senior]]="yes","Senior","Other"))</f>
        <v>Under 30</v>
      </c>
      <c r="P3023">
        <v>1</v>
      </c>
      <c r="Q3023">
        <v>1</v>
      </c>
      <c r="R3023">
        <v>54</v>
      </c>
      <c r="S3023">
        <v>4</v>
      </c>
      <c r="T3023">
        <v>3.6</v>
      </c>
      <c r="U3023">
        <v>0</v>
      </c>
      <c r="V3023">
        <v>35</v>
      </c>
      <c r="W3023" t="str">
        <f>IF(Table1[[#This Row],[Avg Monthly GB Download]]&lt;5,"Less than 5GB",IF(Table1[[#This Row],[Avg Monthly GB Download]]&lt;10,"Less than 10GB","10 ot more 10GB"))</f>
        <v>10 ot more 10GB</v>
      </c>
    </row>
    <row r="3024" spans="1:23" x14ac:dyDescent="0.3">
      <c r="A3024" t="s">
        <v>25</v>
      </c>
      <c r="B3024">
        <v>5</v>
      </c>
      <c r="C3024" t="s">
        <v>25</v>
      </c>
      <c r="D3024" t="s">
        <v>22</v>
      </c>
      <c r="E3024" t="s">
        <v>78</v>
      </c>
      <c r="F3024" t="s">
        <v>26</v>
      </c>
      <c r="G3024">
        <v>41</v>
      </c>
      <c r="H3024" t="s">
        <v>21</v>
      </c>
      <c r="I3024" t="s">
        <v>21</v>
      </c>
      <c r="K3024" t="str">
        <f>IF(Table1[[#This Row],[Under 30]]="yes","Under 30",IF(Table1[[#This Row],[Senior]]="yes","Senior","Other"))</f>
        <v>Other</v>
      </c>
      <c r="P3024">
        <v>1</v>
      </c>
      <c r="R3024">
        <v>16</v>
      </c>
      <c r="S3024">
        <v>0</v>
      </c>
      <c r="T3024">
        <v>13.2</v>
      </c>
      <c r="U3024">
        <v>0</v>
      </c>
      <c r="V3024">
        <v>15</v>
      </c>
      <c r="W3024" t="str">
        <f>IF(Table1[[#This Row],[Avg Monthly GB Download]]&lt;5,"Less than 5GB",IF(Table1[[#This Row],[Avg Monthly GB Download]]&lt;10,"Less than 10GB","10 ot more 10GB"))</f>
        <v>10 ot more 10GB</v>
      </c>
    </row>
    <row r="3025" spans="1:23" x14ac:dyDescent="0.3">
      <c r="A3025" t="s">
        <v>25</v>
      </c>
      <c r="B3025">
        <v>5</v>
      </c>
      <c r="C3025" t="s">
        <v>25</v>
      </c>
      <c r="D3025" t="s">
        <v>22</v>
      </c>
      <c r="E3025" t="s">
        <v>81</v>
      </c>
      <c r="F3025" t="s">
        <v>24</v>
      </c>
      <c r="G3025">
        <v>77</v>
      </c>
      <c r="H3025" t="s">
        <v>21</v>
      </c>
      <c r="I3025" t="s">
        <v>25</v>
      </c>
      <c r="J3025" t="s">
        <v>21</v>
      </c>
      <c r="K3025" t="str">
        <f>IF(Table1[[#This Row],[Under 30]]="yes","Under 30",IF(Table1[[#This Row],[Senior]]="yes","Senior","Other"))</f>
        <v>Senior</v>
      </c>
      <c r="L3025" t="s">
        <v>32</v>
      </c>
      <c r="M3025" t="s">
        <v>38</v>
      </c>
      <c r="N3025" t="s">
        <v>65</v>
      </c>
      <c r="O3025" t="s">
        <v>105</v>
      </c>
      <c r="P3025">
        <v>1</v>
      </c>
      <c r="Q3025">
        <v>1</v>
      </c>
      <c r="R3025">
        <v>44</v>
      </c>
      <c r="S3025">
        <v>4</v>
      </c>
      <c r="T3025">
        <v>24.1</v>
      </c>
      <c r="U3025">
        <v>0</v>
      </c>
      <c r="V3025">
        <v>6</v>
      </c>
      <c r="W3025" t="str">
        <f>IF(Table1[[#This Row],[Avg Monthly GB Download]]&lt;5,"Less than 5GB",IF(Table1[[#This Row],[Avg Monthly GB Download]]&lt;10,"Less than 10GB","10 ot more 10GB"))</f>
        <v>Less than 10GB</v>
      </c>
    </row>
    <row r="3026" spans="1:23" x14ac:dyDescent="0.3">
      <c r="A3026" t="s">
        <v>25</v>
      </c>
      <c r="B3026">
        <v>5</v>
      </c>
      <c r="C3026" t="s">
        <v>25</v>
      </c>
      <c r="D3026" t="s">
        <v>22</v>
      </c>
      <c r="E3026" t="s">
        <v>81</v>
      </c>
      <c r="F3026" t="s">
        <v>26</v>
      </c>
      <c r="G3026">
        <v>71</v>
      </c>
      <c r="H3026" t="s">
        <v>21</v>
      </c>
      <c r="I3026" t="s">
        <v>25</v>
      </c>
      <c r="J3026" t="s">
        <v>21</v>
      </c>
      <c r="K3026" t="str">
        <f>IF(Table1[[#This Row],[Under 30]]="yes","Under 30",IF(Table1[[#This Row],[Senior]]="yes","Senior","Other"))</f>
        <v>Senior</v>
      </c>
      <c r="L3026" t="s">
        <v>32</v>
      </c>
      <c r="M3026" t="s">
        <v>38</v>
      </c>
      <c r="N3026" t="s">
        <v>90</v>
      </c>
      <c r="O3026" t="s">
        <v>91</v>
      </c>
      <c r="P3026">
        <v>1</v>
      </c>
      <c r="Q3026">
        <v>1</v>
      </c>
      <c r="R3026">
        <v>36</v>
      </c>
      <c r="S3026">
        <v>4</v>
      </c>
      <c r="T3026">
        <v>20.7</v>
      </c>
      <c r="U3026">
        <v>0</v>
      </c>
      <c r="V3026">
        <v>1</v>
      </c>
      <c r="W3026" t="str">
        <f>IF(Table1[[#This Row],[Avg Monthly GB Download]]&lt;5,"Less than 5GB",IF(Table1[[#This Row],[Avg Monthly GB Download]]&lt;10,"Less than 10GB","10 ot more 10GB"))</f>
        <v>Less than 5GB</v>
      </c>
    </row>
    <row r="3027" spans="1:23" x14ac:dyDescent="0.3">
      <c r="A3027" t="s">
        <v>25</v>
      </c>
      <c r="B3027">
        <v>5</v>
      </c>
      <c r="C3027" t="s">
        <v>25</v>
      </c>
      <c r="D3027" t="s">
        <v>22</v>
      </c>
      <c r="E3027" t="s">
        <v>82</v>
      </c>
      <c r="F3027" t="s">
        <v>24</v>
      </c>
      <c r="G3027">
        <v>75</v>
      </c>
      <c r="H3027" t="s">
        <v>21</v>
      </c>
      <c r="I3027" t="s">
        <v>25</v>
      </c>
      <c r="J3027" t="s">
        <v>21</v>
      </c>
      <c r="K3027" t="str">
        <f>IF(Table1[[#This Row],[Under 30]]="yes","Under 30",IF(Table1[[#This Row],[Senior]]="yes","Senior","Other"))</f>
        <v>Senior</v>
      </c>
      <c r="L3027" t="s">
        <v>32</v>
      </c>
      <c r="M3027" t="s">
        <v>33</v>
      </c>
      <c r="N3027" t="s">
        <v>56</v>
      </c>
      <c r="O3027" t="s">
        <v>96</v>
      </c>
      <c r="P3027">
        <v>1</v>
      </c>
      <c r="Q3027">
        <v>1</v>
      </c>
      <c r="R3027">
        <v>44</v>
      </c>
      <c r="S3027">
        <v>3</v>
      </c>
      <c r="T3027">
        <v>184.2</v>
      </c>
      <c r="U3027">
        <v>0</v>
      </c>
      <c r="V3027">
        <v>2</v>
      </c>
      <c r="W3027" t="str">
        <f>IF(Table1[[#This Row],[Avg Monthly GB Download]]&lt;5,"Less than 5GB",IF(Table1[[#This Row],[Avg Monthly GB Download]]&lt;10,"Less than 10GB","10 ot more 10GB"))</f>
        <v>Less than 5GB</v>
      </c>
    </row>
    <row r="3028" spans="1:23" x14ac:dyDescent="0.3">
      <c r="A3028" t="s">
        <v>25</v>
      </c>
      <c r="B3028">
        <v>5</v>
      </c>
      <c r="C3028" t="s">
        <v>25</v>
      </c>
      <c r="D3028" t="s">
        <v>88</v>
      </c>
      <c r="E3028" t="s">
        <v>44</v>
      </c>
      <c r="F3028" t="s">
        <v>26</v>
      </c>
      <c r="G3028">
        <v>62</v>
      </c>
      <c r="H3028" t="s">
        <v>21</v>
      </c>
      <c r="I3028" t="s">
        <v>21</v>
      </c>
      <c r="K3028" t="str">
        <f>IF(Table1[[#This Row],[Under 30]]="yes","Under 30",IF(Table1[[#This Row],[Senior]]="yes","Senior","Other"))</f>
        <v>Other</v>
      </c>
      <c r="P3028">
        <v>1</v>
      </c>
      <c r="Q3028">
        <v>1</v>
      </c>
      <c r="R3028">
        <v>46</v>
      </c>
      <c r="S3028">
        <v>3</v>
      </c>
      <c r="T3028">
        <v>0</v>
      </c>
      <c r="U3028">
        <v>0</v>
      </c>
      <c r="V3028">
        <v>2</v>
      </c>
      <c r="W3028" t="str">
        <f>IF(Table1[[#This Row],[Avg Monthly GB Download]]&lt;5,"Less than 5GB",IF(Table1[[#This Row],[Avg Monthly GB Download]]&lt;10,"Less than 10GB","10 ot more 10GB"))</f>
        <v>Less than 5GB</v>
      </c>
    </row>
    <row r="3029" spans="1:23" x14ac:dyDescent="0.3">
      <c r="A3029" t="s">
        <v>25</v>
      </c>
      <c r="B3029">
        <v>5</v>
      </c>
      <c r="C3029" t="s">
        <v>25</v>
      </c>
      <c r="D3029" t="s">
        <v>88</v>
      </c>
      <c r="E3029" t="s">
        <v>51</v>
      </c>
      <c r="F3029" t="s">
        <v>24</v>
      </c>
      <c r="G3029">
        <v>36</v>
      </c>
      <c r="H3029" t="s">
        <v>21</v>
      </c>
      <c r="I3029" t="s">
        <v>21</v>
      </c>
      <c r="K3029" t="str">
        <f>IF(Table1[[#This Row],[Under 30]]="yes","Under 30",IF(Table1[[#This Row],[Senior]]="yes","Senior","Other"))</f>
        <v>Other</v>
      </c>
      <c r="P3029">
        <v>1</v>
      </c>
      <c r="Q3029">
        <v>1</v>
      </c>
      <c r="R3029">
        <v>45</v>
      </c>
      <c r="S3029">
        <v>4</v>
      </c>
      <c r="T3029">
        <v>0</v>
      </c>
      <c r="U3029">
        <v>0</v>
      </c>
      <c r="V3029">
        <v>14</v>
      </c>
      <c r="W3029" t="str">
        <f>IF(Table1[[#This Row],[Avg Monthly GB Download]]&lt;5,"Less than 5GB",IF(Table1[[#This Row],[Avg Monthly GB Download]]&lt;10,"Less than 10GB","10 ot more 10GB"))</f>
        <v>10 ot more 10GB</v>
      </c>
    </row>
    <row r="3030" spans="1:23" x14ac:dyDescent="0.3">
      <c r="A3030" t="s">
        <v>25</v>
      </c>
      <c r="B3030">
        <v>5</v>
      </c>
      <c r="C3030" t="s">
        <v>25</v>
      </c>
      <c r="D3030" t="s">
        <v>88</v>
      </c>
      <c r="E3030" t="s">
        <v>51</v>
      </c>
      <c r="F3030" t="s">
        <v>24</v>
      </c>
      <c r="G3030">
        <v>69</v>
      </c>
      <c r="H3030" t="s">
        <v>21</v>
      </c>
      <c r="I3030" t="s">
        <v>25</v>
      </c>
      <c r="J3030" t="s">
        <v>21</v>
      </c>
      <c r="K3030" t="str">
        <f>IF(Table1[[#This Row],[Under 30]]="yes","Under 30",IF(Table1[[#This Row],[Senior]]="yes","Senior","Other"))</f>
        <v>Senior</v>
      </c>
      <c r="L3030" t="s">
        <v>32</v>
      </c>
      <c r="M3030" t="s">
        <v>38</v>
      </c>
      <c r="N3030" t="s">
        <v>34</v>
      </c>
      <c r="O3030" t="s">
        <v>34</v>
      </c>
      <c r="P3030">
        <v>1</v>
      </c>
      <c r="R3030">
        <v>32</v>
      </c>
      <c r="S3030">
        <v>0</v>
      </c>
      <c r="T3030">
        <v>0</v>
      </c>
      <c r="U3030">
        <v>0</v>
      </c>
      <c r="V3030">
        <v>9</v>
      </c>
      <c r="W3030" t="str">
        <f>IF(Table1[[#This Row],[Avg Monthly GB Download]]&lt;5,"Less than 5GB",IF(Table1[[#This Row],[Avg Monthly GB Download]]&lt;10,"Less than 10GB","10 ot more 10GB"))</f>
        <v>Less than 10GB</v>
      </c>
    </row>
    <row r="3031" spans="1:23" x14ac:dyDescent="0.3">
      <c r="A3031" t="s">
        <v>25</v>
      </c>
      <c r="B3031">
        <v>5</v>
      </c>
      <c r="C3031" t="s">
        <v>25</v>
      </c>
      <c r="D3031" t="s">
        <v>88</v>
      </c>
      <c r="E3031" t="s">
        <v>58</v>
      </c>
      <c r="F3031" t="s">
        <v>26</v>
      </c>
      <c r="G3031">
        <v>26</v>
      </c>
      <c r="H3031" t="s">
        <v>25</v>
      </c>
      <c r="I3031" t="s">
        <v>21</v>
      </c>
      <c r="K3031" t="str">
        <f>IF(Table1[[#This Row],[Under 30]]="yes","Under 30",IF(Table1[[#This Row],[Senior]]="yes","Senior","Other"))</f>
        <v>Under 30</v>
      </c>
      <c r="P3031">
        <v>1</v>
      </c>
      <c r="R3031">
        <v>23</v>
      </c>
      <c r="S3031">
        <v>0</v>
      </c>
      <c r="T3031">
        <v>0</v>
      </c>
      <c r="U3031">
        <v>0</v>
      </c>
      <c r="V3031">
        <v>17</v>
      </c>
      <c r="W3031" t="str">
        <f>IF(Table1[[#This Row],[Avg Monthly GB Download]]&lt;5,"Less than 5GB",IF(Table1[[#This Row],[Avg Monthly GB Download]]&lt;10,"Less than 10GB","10 ot more 10GB"))</f>
        <v>10 ot more 10GB</v>
      </c>
    </row>
    <row r="3032" spans="1:23" x14ac:dyDescent="0.3">
      <c r="A3032" t="s">
        <v>25</v>
      </c>
      <c r="B3032">
        <v>5</v>
      </c>
      <c r="C3032" t="s">
        <v>25</v>
      </c>
      <c r="D3032" t="s">
        <v>88</v>
      </c>
      <c r="E3032" t="s">
        <v>62</v>
      </c>
      <c r="F3032" t="s">
        <v>26</v>
      </c>
      <c r="G3032">
        <v>71</v>
      </c>
      <c r="H3032" t="s">
        <v>21</v>
      </c>
      <c r="I3032" t="s">
        <v>25</v>
      </c>
      <c r="J3032" t="s">
        <v>21</v>
      </c>
      <c r="K3032" t="str">
        <f>IF(Table1[[#This Row],[Under 30]]="yes","Under 30",IF(Table1[[#This Row],[Senior]]="yes","Senior","Other"))</f>
        <v>Senior</v>
      </c>
      <c r="L3032" t="s">
        <v>53</v>
      </c>
      <c r="M3032" t="s">
        <v>33</v>
      </c>
      <c r="N3032" t="s">
        <v>34</v>
      </c>
      <c r="O3032" t="s">
        <v>34</v>
      </c>
      <c r="P3032">
        <v>1</v>
      </c>
      <c r="R3032">
        <v>19</v>
      </c>
      <c r="S3032">
        <v>0</v>
      </c>
      <c r="T3032">
        <v>0</v>
      </c>
      <c r="U3032">
        <v>0</v>
      </c>
      <c r="V3032">
        <v>1</v>
      </c>
      <c r="W3032" t="str">
        <f>IF(Table1[[#This Row],[Avg Monthly GB Download]]&lt;5,"Less than 5GB",IF(Table1[[#This Row],[Avg Monthly GB Download]]&lt;10,"Less than 10GB","10 ot more 10GB"))</f>
        <v>Less than 5GB</v>
      </c>
    </row>
    <row r="3033" spans="1:23" x14ac:dyDescent="0.3">
      <c r="A3033" t="s">
        <v>25</v>
      </c>
      <c r="B3033">
        <v>5</v>
      </c>
      <c r="C3033" t="s">
        <v>25</v>
      </c>
      <c r="D3033" t="s">
        <v>88</v>
      </c>
      <c r="E3033" t="s">
        <v>74</v>
      </c>
      <c r="F3033" t="s">
        <v>24</v>
      </c>
      <c r="G3033">
        <v>22</v>
      </c>
      <c r="H3033" t="s">
        <v>25</v>
      </c>
      <c r="I3033" t="s">
        <v>21</v>
      </c>
      <c r="K3033" t="str">
        <f>IF(Table1[[#This Row],[Under 30]]="yes","Under 30",IF(Table1[[#This Row],[Senior]]="yes","Senior","Other"))</f>
        <v>Under 30</v>
      </c>
      <c r="P3033">
        <v>1</v>
      </c>
      <c r="R3033">
        <v>15</v>
      </c>
      <c r="S3033">
        <v>0</v>
      </c>
      <c r="T3033">
        <v>0</v>
      </c>
      <c r="U3033">
        <v>0</v>
      </c>
      <c r="V3033">
        <v>13</v>
      </c>
      <c r="W3033" t="str">
        <f>IF(Table1[[#This Row],[Avg Monthly GB Download]]&lt;5,"Less than 5GB",IF(Table1[[#This Row],[Avg Monthly GB Download]]&lt;10,"Less than 10GB","10 ot more 10GB"))</f>
        <v>10 ot more 10GB</v>
      </c>
    </row>
    <row r="3034" spans="1:23" x14ac:dyDescent="0.3">
      <c r="A3034" t="s">
        <v>25</v>
      </c>
      <c r="B3034">
        <v>5</v>
      </c>
      <c r="C3034" t="s">
        <v>25</v>
      </c>
      <c r="D3034" t="s">
        <v>88</v>
      </c>
      <c r="E3034" t="s">
        <v>77</v>
      </c>
      <c r="F3034" t="s">
        <v>24</v>
      </c>
      <c r="G3034">
        <v>62</v>
      </c>
      <c r="H3034" t="s">
        <v>21</v>
      </c>
      <c r="I3034" t="s">
        <v>21</v>
      </c>
      <c r="K3034" t="str">
        <f>IF(Table1[[#This Row],[Under 30]]="yes","Under 30",IF(Table1[[#This Row],[Senior]]="yes","Senior","Other"))</f>
        <v>Other</v>
      </c>
      <c r="P3034">
        <v>1</v>
      </c>
      <c r="R3034">
        <v>25</v>
      </c>
      <c r="S3034">
        <v>2</v>
      </c>
      <c r="T3034">
        <v>0</v>
      </c>
      <c r="U3034">
        <v>0</v>
      </c>
      <c r="V3034">
        <v>5</v>
      </c>
      <c r="W3034" t="str">
        <f>IF(Table1[[#This Row],[Avg Monthly GB Download]]&lt;5,"Less than 5GB",IF(Table1[[#This Row],[Avg Monthly GB Download]]&lt;10,"Less than 10GB","10 ot more 10GB"))</f>
        <v>Less than 10GB</v>
      </c>
    </row>
    <row r="3035" spans="1:23" x14ac:dyDescent="0.3">
      <c r="A3035" t="s">
        <v>25</v>
      </c>
      <c r="B3035">
        <v>5</v>
      </c>
      <c r="C3035" t="s">
        <v>25</v>
      </c>
      <c r="D3035" t="s">
        <v>88</v>
      </c>
      <c r="E3035" t="s">
        <v>82</v>
      </c>
      <c r="F3035" t="s">
        <v>24</v>
      </c>
      <c r="G3035">
        <v>24</v>
      </c>
      <c r="H3035" t="s">
        <v>25</v>
      </c>
      <c r="I3035" t="s">
        <v>21</v>
      </c>
      <c r="K3035" t="str">
        <f>IF(Table1[[#This Row],[Under 30]]="yes","Under 30",IF(Table1[[#This Row],[Senior]]="yes","Senior","Other"))</f>
        <v>Under 30</v>
      </c>
      <c r="P3035">
        <v>1</v>
      </c>
      <c r="R3035">
        <v>26</v>
      </c>
      <c r="S3035">
        <v>0</v>
      </c>
      <c r="T3035">
        <v>0</v>
      </c>
      <c r="U3035">
        <v>0</v>
      </c>
      <c r="V3035">
        <v>21</v>
      </c>
      <c r="W3035" t="str">
        <f>IF(Table1[[#This Row],[Avg Monthly GB Download]]&lt;5,"Less than 5GB",IF(Table1[[#This Row],[Avg Monthly GB Download]]&lt;10,"Less than 10GB","10 ot more 10GB"))</f>
        <v>10 ot more 10GB</v>
      </c>
    </row>
    <row r="3036" spans="1:23" x14ac:dyDescent="0.3">
      <c r="A3036" t="s">
        <v>25</v>
      </c>
      <c r="B3036">
        <v>5</v>
      </c>
      <c r="C3036" t="s">
        <v>25</v>
      </c>
      <c r="D3036" t="s">
        <v>88</v>
      </c>
      <c r="E3036" t="s">
        <v>83</v>
      </c>
      <c r="F3036" t="s">
        <v>24</v>
      </c>
      <c r="G3036">
        <v>46</v>
      </c>
      <c r="H3036" t="s">
        <v>21</v>
      </c>
      <c r="I3036" t="s">
        <v>21</v>
      </c>
      <c r="K3036" t="str">
        <f>IF(Table1[[#This Row],[Under 30]]="yes","Under 30",IF(Table1[[#This Row],[Senior]]="yes","Senior","Other"))</f>
        <v>Other</v>
      </c>
      <c r="P3036">
        <v>1</v>
      </c>
      <c r="R3036">
        <v>28</v>
      </c>
      <c r="S3036">
        <v>0</v>
      </c>
      <c r="T3036">
        <v>0</v>
      </c>
      <c r="U3036">
        <v>0</v>
      </c>
      <c r="V3036">
        <v>8</v>
      </c>
      <c r="W3036" t="str">
        <f>IF(Table1[[#This Row],[Avg Monthly GB Download]]&lt;5,"Less than 5GB",IF(Table1[[#This Row],[Avg Monthly GB Download]]&lt;10,"Less than 10GB","10 ot more 10GB"))</f>
        <v>Less than 10GB</v>
      </c>
    </row>
    <row r="3037" spans="1:23" x14ac:dyDescent="0.3">
      <c r="A3037" t="s">
        <v>25</v>
      </c>
      <c r="B3037">
        <v>6</v>
      </c>
      <c r="C3037" t="s">
        <v>21</v>
      </c>
      <c r="D3037" t="s">
        <v>22</v>
      </c>
      <c r="E3037" t="s">
        <v>23</v>
      </c>
      <c r="F3037" t="s">
        <v>24</v>
      </c>
      <c r="G3037">
        <v>69</v>
      </c>
      <c r="H3037" t="s">
        <v>21</v>
      </c>
      <c r="I3037" t="s">
        <v>25</v>
      </c>
      <c r="J3037" t="s">
        <v>21</v>
      </c>
      <c r="K3037" t="str">
        <f>IF(Table1[[#This Row],[Under 30]]="yes","Under 30",IF(Table1[[#This Row],[Senior]]="yes","Senior","Other"))</f>
        <v>Senior</v>
      </c>
      <c r="L3037" t="s">
        <v>53</v>
      </c>
      <c r="M3037" t="s">
        <v>38</v>
      </c>
      <c r="N3037" t="s">
        <v>34</v>
      </c>
      <c r="O3037" t="s">
        <v>34</v>
      </c>
      <c r="P3037">
        <v>1</v>
      </c>
      <c r="R3037">
        <v>25</v>
      </c>
      <c r="S3037">
        <v>1</v>
      </c>
      <c r="T3037">
        <v>0</v>
      </c>
      <c r="U3037">
        <v>0</v>
      </c>
      <c r="V3037">
        <v>5</v>
      </c>
      <c r="W3037" t="str">
        <f>IF(Table1[[#This Row],[Avg Monthly GB Download]]&lt;5,"Less than 5GB",IF(Table1[[#This Row],[Avg Monthly GB Download]]&lt;10,"Less than 10GB","10 ot more 10GB"))</f>
        <v>Less than 10GB</v>
      </c>
    </row>
    <row r="3038" spans="1:23" x14ac:dyDescent="0.3">
      <c r="A3038" t="s">
        <v>25</v>
      </c>
      <c r="B3038">
        <v>6</v>
      </c>
      <c r="C3038" t="s">
        <v>21</v>
      </c>
      <c r="D3038" t="s">
        <v>22</v>
      </c>
      <c r="E3038" t="s">
        <v>28</v>
      </c>
      <c r="F3038" t="s">
        <v>24</v>
      </c>
      <c r="G3038">
        <v>69</v>
      </c>
      <c r="H3038" t="s">
        <v>21</v>
      </c>
      <c r="I3038" t="s">
        <v>25</v>
      </c>
      <c r="J3038" t="s">
        <v>21</v>
      </c>
      <c r="K3038" t="str">
        <f>IF(Table1[[#This Row],[Under 30]]="yes","Under 30",IF(Table1[[#This Row],[Senior]]="yes","Senior","Other"))</f>
        <v>Senior</v>
      </c>
      <c r="L3038" t="s">
        <v>98</v>
      </c>
      <c r="M3038" t="s">
        <v>38</v>
      </c>
      <c r="N3038" t="s">
        <v>34</v>
      </c>
      <c r="O3038" t="s">
        <v>34</v>
      </c>
      <c r="P3038">
        <v>1</v>
      </c>
      <c r="R3038">
        <v>43</v>
      </c>
      <c r="S3038">
        <v>0</v>
      </c>
      <c r="T3038">
        <v>0</v>
      </c>
      <c r="U3038">
        <v>0</v>
      </c>
      <c r="V3038">
        <v>9</v>
      </c>
      <c r="W3038" t="str">
        <f>IF(Table1[[#This Row],[Avg Monthly GB Download]]&lt;5,"Less than 5GB",IF(Table1[[#This Row],[Avg Monthly GB Download]]&lt;10,"Less than 10GB","10 ot more 10GB"))</f>
        <v>Less than 10GB</v>
      </c>
    </row>
    <row r="3039" spans="1:23" x14ac:dyDescent="0.3">
      <c r="A3039" t="s">
        <v>25</v>
      </c>
      <c r="B3039">
        <v>6</v>
      </c>
      <c r="C3039" t="s">
        <v>21</v>
      </c>
      <c r="D3039" t="s">
        <v>22</v>
      </c>
      <c r="E3039" t="s">
        <v>29</v>
      </c>
      <c r="F3039" t="s">
        <v>24</v>
      </c>
      <c r="G3039">
        <v>57</v>
      </c>
      <c r="H3039" t="s">
        <v>21</v>
      </c>
      <c r="I3039" t="s">
        <v>21</v>
      </c>
      <c r="K3039" t="str">
        <f>IF(Table1[[#This Row],[Under 30]]="yes","Under 30",IF(Table1[[#This Row],[Senior]]="yes","Senior","Other"))</f>
        <v>Other</v>
      </c>
      <c r="P3039">
        <v>1</v>
      </c>
      <c r="Q3039">
        <v>1</v>
      </c>
      <c r="R3039">
        <v>60</v>
      </c>
      <c r="S3039">
        <v>0</v>
      </c>
      <c r="T3039">
        <v>0</v>
      </c>
      <c r="U3039">
        <v>0</v>
      </c>
      <c r="V3039">
        <v>1</v>
      </c>
      <c r="W3039" t="str">
        <f>IF(Table1[[#This Row],[Avg Monthly GB Download]]&lt;5,"Less than 5GB",IF(Table1[[#This Row],[Avg Monthly GB Download]]&lt;10,"Less than 10GB","10 ot more 10GB"))</f>
        <v>Less than 5GB</v>
      </c>
    </row>
    <row r="3040" spans="1:23" x14ac:dyDescent="0.3">
      <c r="A3040" t="s">
        <v>25</v>
      </c>
      <c r="B3040">
        <v>6</v>
      </c>
      <c r="C3040" t="s">
        <v>21</v>
      </c>
      <c r="D3040" t="s">
        <v>22</v>
      </c>
      <c r="E3040" t="s">
        <v>89</v>
      </c>
      <c r="F3040" t="s">
        <v>24</v>
      </c>
      <c r="G3040">
        <v>38</v>
      </c>
      <c r="H3040" t="s">
        <v>21</v>
      </c>
      <c r="I3040" t="s">
        <v>21</v>
      </c>
      <c r="K3040" t="str">
        <f>IF(Table1[[#This Row],[Under 30]]="yes","Under 30",IF(Table1[[#This Row],[Senior]]="yes","Senior","Other"))</f>
        <v>Other</v>
      </c>
      <c r="P3040">
        <v>1</v>
      </c>
      <c r="R3040">
        <v>26</v>
      </c>
      <c r="S3040">
        <v>1</v>
      </c>
      <c r="T3040">
        <v>0</v>
      </c>
      <c r="U3040">
        <v>0</v>
      </c>
      <c r="V3040">
        <v>3</v>
      </c>
      <c r="W3040" t="str">
        <f>IF(Table1[[#This Row],[Avg Monthly GB Download]]&lt;5,"Less than 5GB",IF(Table1[[#This Row],[Avg Monthly GB Download]]&lt;10,"Less than 10GB","10 ot more 10GB"))</f>
        <v>Less than 5GB</v>
      </c>
    </row>
    <row r="3041" spans="1:23" x14ac:dyDescent="0.3">
      <c r="A3041" t="s">
        <v>25</v>
      </c>
      <c r="B3041">
        <v>6</v>
      </c>
      <c r="C3041" t="s">
        <v>21</v>
      </c>
      <c r="D3041" t="s">
        <v>22</v>
      </c>
      <c r="E3041" t="s">
        <v>30</v>
      </c>
      <c r="F3041" t="s">
        <v>26</v>
      </c>
      <c r="G3041">
        <v>23</v>
      </c>
      <c r="H3041" t="s">
        <v>25</v>
      </c>
      <c r="I3041" t="s">
        <v>21</v>
      </c>
      <c r="K3041" t="str">
        <f>IF(Table1[[#This Row],[Under 30]]="yes","Under 30",IF(Table1[[#This Row],[Senior]]="yes","Senior","Other"))</f>
        <v>Under 30</v>
      </c>
      <c r="P3041">
        <v>1</v>
      </c>
      <c r="R3041">
        <v>15</v>
      </c>
      <c r="S3041">
        <v>0</v>
      </c>
      <c r="T3041">
        <v>0</v>
      </c>
      <c r="U3041">
        <v>0</v>
      </c>
      <c r="V3041">
        <v>24</v>
      </c>
      <c r="W3041" t="str">
        <f>IF(Table1[[#This Row],[Avg Monthly GB Download]]&lt;5,"Less than 5GB",IF(Table1[[#This Row],[Avg Monthly GB Download]]&lt;10,"Less than 10GB","10 ot more 10GB"))</f>
        <v>10 ot more 10GB</v>
      </c>
    </row>
    <row r="3042" spans="1:23" x14ac:dyDescent="0.3">
      <c r="A3042" t="s">
        <v>25</v>
      </c>
      <c r="B3042">
        <v>6</v>
      </c>
      <c r="C3042" t="s">
        <v>21</v>
      </c>
      <c r="D3042" t="s">
        <v>22</v>
      </c>
      <c r="E3042" t="s">
        <v>31</v>
      </c>
      <c r="F3042" t="s">
        <v>24</v>
      </c>
      <c r="G3042">
        <v>82</v>
      </c>
      <c r="H3042" t="s">
        <v>21</v>
      </c>
      <c r="I3042" t="s">
        <v>25</v>
      </c>
      <c r="J3042" t="s">
        <v>21</v>
      </c>
      <c r="K3042" t="str">
        <f>IF(Table1[[#This Row],[Under 30]]="yes","Under 30",IF(Table1[[#This Row],[Senior]]="yes","Senior","Other"))</f>
        <v>Senior</v>
      </c>
      <c r="L3042" t="s">
        <v>98</v>
      </c>
      <c r="M3042" t="s">
        <v>38</v>
      </c>
      <c r="N3042" t="s">
        <v>34</v>
      </c>
      <c r="O3042" t="s">
        <v>34</v>
      </c>
      <c r="P3042">
        <v>1</v>
      </c>
      <c r="R3042">
        <v>55</v>
      </c>
      <c r="S3042">
        <v>0</v>
      </c>
      <c r="T3042">
        <v>0</v>
      </c>
      <c r="U3042">
        <v>0</v>
      </c>
      <c r="V3042">
        <v>10</v>
      </c>
      <c r="W3042" t="str">
        <f>IF(Table1[[#This Row],[Avg Monthly GB Download]]&lt;5,"Less than 5GB",IF(Table1[[#This Row],[Avg Monthly GB Download]]&lt;10,"Less than 10GB","10 ot more 10GB"))</f>
        <v>10 ot more 10GB</v>
      </c>
    </row>
    <row r="3043" spans="1:23" x14ac:dyDescent="0.3">
      <c r="A3043" t="s">
        <v>25</v>
      </c>
      <c r="B3043">
        <v>6</v>
      </c>
      <c r="C3043" t="s">
        <v>21</v>
      </c>
      <c r="D3043" t="s">
        <v>22</v>
      </c>
      <c r="E3043" t="s">
        <v>31</v>
      </c>
      <c r="F3043" t="s">
        <v>26</v>
      </c>
      <c r="G3043">
        <v>53</v>
      </c>
      <c r="H3043" t="s">
        <v>21</v>
      </c>
      <c r="I3043" t="s">
        <v>21</v>
      </c>
      <c r="K3043" t="str">
        <f>IF(Table1[[#This Row],[Under 30]]="yes","Under 30",IF(Table1[[#This Row],[Senior]]="yes","Senior","Other"))</f>
        <v>Other</v>
      </c>
      <c r="P3043">
        <v>1</v>
      </c>
      <c r="R3043">
        <v>38</v>
      </c>
      <c r="S3043">
        <v>0</v>
      </c>
      <c r="T3043">
        <v>0</v>
      </c>
      <c r="U3043">
        <v>0</v>
      </c>
      <c r="V3043">
        <v>14</v>
      </c>
      <c r="W3043" t="str">
        <f>IF(Table1[[#This Row],[Avg Monthly GB Download]]&lt;5,"Less than 5GB",IF(Table1[[#This Row],[Avg Monthly GB Download]]&lt;10,"Less than 10GB","10 ot more 10GB"))</f>
        <v>10 ot more 10GB</v>
      </c>
    </row>
    <row r="3044" spans="1:23" x14ac:dyDescent="0.3">
      <c r="A3044" t="s">
        <v>25</v>
      </c>
      <c r="B3044">
        <v>6</v>
      </c>
      <c r="C3044" t="s">
        <v>21</v>
      </c>
      <c r="D3044" t="s">
        <v>22</v>
      </c>
      <c r="E3044" t="s">
        <v>35</v>
      </c>
      <c r="F3044" t="s">
        <v>26</v>
      </c>
      <c r="G3044">
        <v>57</v>
      </c>
      <c r="H3044" t="s">
        <v>21</v>
      </c>
      <c r="I3044" t="s">
        <v>21</v>
      </c>
      <c r="K3044" t="str">
        <f>IF(Table1[[#This Row],[Under 30]]="yes","Under 30",IF(Table1[[#This Row],[Senior]]="yes","Senior","Other"))</f>
        <v>Other</v>
      </c>
      <c r="P3044">
        <v>1</v>
      </c>
      <c r="R3044">
        <v>24</v>
      </c>
      <c r="S3044">
        <v>0</v>
      </c>
      <c r="T3044">
        <v>0</v>
      </c>
      <c r="U3044">
        <v>0</v>
      </c>
      <c r="V3044">
        <v>9</v>
      </c>
      <c r="W3044" t="str">
        <f>IF(Table1[[#This Row],[Avg Monthly GB Download]]&lt;5,"Less than 5GB",IF(Table1[[#This Row],[Avg Monthly GB Download]]&lt;10,"Less than 10GB","10 ot more 10GB"))</f>
        <v>Less than 10GB</v>
      </c>
    </row>
    <row r="3045" spans="1:23" x14ac:dyDescent="0.3">
      <c r="A3045" t="s">
        <v>25</v>
      </c>
      <c r="B3045">
        <v>6</v>
      </c>
      <c r="C3045" t="s">
        <v>21</v>
      </c>
      <c r="D3045" t="s">
        <v>22</v>
      </c>
      <c r="E3045" t="s">
        <v>37</v>
      </c>
      <c r="F3045" t="s">
        <v>24</v>
      </c>
      <c r="G3045">
        <v>39</v>
      </c>
      <c r="H3045" t="s">
        <v>21</v>
      </c>
      <c r="I3045" t="s">
        <v>21</v>
      </c>
      <c r="K3045" t="str">
        <f>IF(Table1[[#This Row],[Under 30]]="yes","Under 30",IF(Table1[[#This Row],[Senior]]="yes","Senior","Other"))</f>
        <v>Other</v>
      </c>
      <c r="P3045">
        <v>1</v>
      </c>
      <c r="Q3045">
        <v>1</v>
      </c>
      <c r="R3045">
        <v>40</v>
      </c>
      <c r="S3045">
        <v>4</v>
      </c>
      <c r="T3045">
        <v>0</v>
      </c>
      <c r="U3045">
        <v>0</v>
      </c>
      <c r="V3045">
        <v>8</v>
      </c>
      <c r="W3045" t="str">
        <f>IF(Table1[[#This Row],[Avg Monthly GB Download]]&lt;5,"Less than 5GB",IF(Table1[[#This Row],[Avg Monthly GB Download]]&lt;10,"Less than 10GB","10 ot more 10GB"))</f>
        <v>Less than 10GB</v>
      </c>
    </row>
    <row r="3046" spans="1:23" x14ac:dyDescent="0.3">
      <c r="A3046" t="s">
        <v>25</v>
      </c>
      <c r="B3046">
        <v>6</v>
      </c>
      <c r="C3046" t="s">
        <v>21</v>
      </c>
      <c r="D3046" t="s">
        <v>22</v>
      </c>
      <c r="E3046" t="s">
        <v>41</v>
      </c>
      <c r="F3046" t="s">
        <v>24</v>
      </c>
      <c r="G3046">
        <v>46</v>
      </c>
      <c r="H3046" t="s">
        <v>21</v>
      </c>
      <c r="I3046" t="s">
        <v>21</v>
      </c>
      <c r="K3046" t="str">
        <f>IF(Table1[[#This Row],[Under 30]]="yes","Under 30",IF(Table1[[#This Row],[Senior]]="yes","Senior","Other"))</f>
        <v>Other</v>
      </c>
      <c r="P3046">
        <v>1</v>
      </c>
      <c r="Q3046">
        <v>1</v>
      </c>
      <c r="R3046">
        <v>45</v>
      </c>
      <c r="S3046">
        <v>2</v>
      </c>
      <c r="T3046">
        <v>0</v>
      </c>
      <c r="U3046">
        <v>0</v>
      </c>
      <c r="V3046">
        <v>6</v>
      </c>
      <c r="W3046" t="str">
        <f>IF(Table1[[#This Row],[Avg Monthly GB Download]]&lt;5,"Less than 5GB",IF(Table1[[#This Row],[Avg Monthly GB Download]]&lt;10,"Less than 10GB","10 ot more 10GB"))</f>
        <v>Less than 10GB</v>
      </c>
    </row>
    <row r="3047" spans="1:23" x14ac:dyDescent="0.3">
      <c r="A3047" t="s">
        <v>25</v>
      </c>
      <c r="B3047">
        <v>6</v>
      </c>
      <c r="C3047" t="s">
        <v>21</v>
      </c>
      <c r="D3047" t="s">
        <v>22</v>
      </c>
      <c r="E3047" t="s">
        <v>41</v>
      </c>
      <c r="F3047" t="s">
        <v>26</v>
      </c>
      <c r="G3047">
        <v>67</v>
      </c>
      <c r="H3047" t="s">
        <v>21</v>
      </c>
      <c r="I3047" t="s">
        <v>25</v>
      </c>
      <c r="J3047" t="s">
        <v>21</v>
      </c>
      <c r="K3047" t="str">
        <f>IF(Table1[[#This Row],[Under 30]]="yes","Under 30",IF(Table1[[#This Row],[Senior]]="yes","Senior","Other"))</f>
        <v>Senior</v>
      </c>
      <c r="L3047" t="s">
        <v>32</v>
      </c>
      <c r="M3047" t="s">
        <v>33</v>
      </c>
      <c r="N3047" t="s">
        <v>34</v>
      </c>
      <c r="O3047" t="s">
        <v>34</v>
      </c>
      <c r="P3047">
        <v>1</v>
      </c>
      <c r="R3047">
        <v>27</v>
      </c>
      <c r="S3047">
        <v>0</v>
      </c>
      <c r="T3047">
        <v>0</v>
      </c>
      <c r="U3047">
        <v>0</v>
      </c>
      <c r="V3047">
        <v>4</v>
      </c>
      <c r="W3047" t="str">
        <f>IF(Table1[[#This Row],[Avg Monthly GB Download]]&lt;5,"Less than 5GB",IF(Table1[[#This Row],[Avg Monthly GB Download]]&lt;10,"Less than 10GB","10 ot more 10GB"))</f>
        <v>Less than 5GB</v>
      </c>
    </row>
    <row r="3048" spans="1:23" x14ac:dyDescent="0.3">
      <c r="A3048" t="s">
        <v>25</v>
      </c>
      <c r="B3048">
        <v>6</v>
      </c>
      <c r="C3048" t="s">
        <v>21</v>
      </c>
      <c r="D3048" t="s">
        <v>22</v>
      </c>
      <c r="E3048" t="s">
        <v>42</v>
      </c>
      <c r="F3048" t="s">
        <v>24</v>
      </c>
      <c r="G3048">
        <v>38</v>
      </c>
      <c r="H3048" t="s">
        <v>21</v>
      </c>
      <c r="I3048" t="s">
        <v>21</v>
      </c>
      <c r="K3048" t="str">
        <f>IF(Table1[[#This Row],[Under 30]]="yes","Under 30",IF(Table1[[#This Row],[Senior]]="yes","Senior","Other"))</f>
        <v>Other</v>
      </c>
      <c r="P3048">
        <v>1</v>
      </c>
      <c r="R3048">
        <v>30</v>
      </c>
      <c r="S3048">
        <v>2</v>
      </c>
      <c r="T3048">
        <v>0</v>
      </c>
      <c r="U3048">
        <v>0</v>
      </c>
      <c r="V3048">
        <v>4</v>
      </c>
      <c r="W3048" t="str">
        <f>IF(Table1[[#This Row],[Avg Monthly GB Download]]&lt;5,"Less than 5GB",IF(Table1[[#This Row],[Avg Monthly GB Download]]&lt;10,"Less than 10GB","10 ot more 10GB"))</f>
        <v>Less than 5GB</v>
      </c>
    </row>
    <row r="3049" spans="1:23" x14ac:dyDescent="0.3">
      <c r="A3049" t="s">
        <v>25</v>
      </c>
      <c r="B3049">
        <v>6</v>
      </c>
      <c r="C3049" t="s">
        <v>21</v>
      </c>
      <c r="D3049" t="s">
        <v>22</v>
      </c>
      <c r="E3049" t="s">
        <v>42</v>
      </c>
      <c r="F3049" t="s">
        <v>26</v>
      </c>
      <c r="G3049">
        <v>44</v>
      </c>
      <c r="H3049" t="s">
        <v>21</v>
      </c>
      <c r="I3049" t="s">
        <v>21</v>
      </c>
      <c r="K3049" t="str">
        <f>IF(Table1[[#This Row],[Under 30]]="yes","Under 30",IF(Table1[[#This Row],[Senior]]="yes","Senior","Other"))</f>
        <v>Other</v>
      </c>
      <c r="P3049">
        <v>1</v>
      </c>
      <c r="R3049">
        <v>29</v>
      </c>
      <c r="S3049">
        <v>0</v>
      </c>
      <c r="T3049">
        <v>0</v>
      </c>
      <c r="U3049">
        <v>0</v>
      </c>
      <c r="V3049">
        <v>3</v>
      </c>
      <c r="W3049" t="str">
        <f>IF(Table1[[#This Row],[Avg Monthly GB Download]]&lt;5,"Less than 5GB",IF(Table1[[#This Row],[Avg Monthly GB Download]]&lt;10,"Less than 10GB","10 ot more 10GB"))</f>
        <v>Less than 5GB</v>
      </c>
    </row>
    <row r="3050" spans="1:23" x14ac:dyDescent="0.3">
      <c r="A3050" t="s">
        <v>25</v>
      </c>
      <c r="B3050">
        <v>6</v>
      </c>
      <c r="C3050" t="s">
        <v>21</v>
      </c>
      <c r="D3050" t="s">
        <v>22</v>
      </c>
      <c r="E3050" t="s">
        <v>42</v>
      </c>
      <c r="F3050" t="s">
        <v>26</v>
      </c>
      <c r="G3050">
        <v>51</v>
      </c>
      <c r="H3050" t="s">
        <v>21</v>
      </c>
      <c r="I3050" t="s">
        <v>21</v>
      </c>
      <c r="K3050" t="str">
        <f>IF(Table1[[#This Row],[Under 30]]="yes","Under 30",IF(Table1[[#This Row],[Senior]]="yes","Senior","Other"))</f>
        <v>Other</v>
      </c>
      <c r="P3050">
        <v>1</v>
      </c>
      <c r="R3050">
        <v>24</v>
      </c>
      <c r="S3050">
        <v>0</v>
      </c>
      <c r="T3050">
        <v>0</v>
      </c>
      <c r="U3050">
        <v>0</v>
      </c>
      <c r="V3050">
        <v>10</v>
      </c>
      <c r="W3050" t="str">
        <f>IF(Table1[[#This Row],[Avg Monthly GB Download]]&lt;5,"Less than 5GB",IF(Table1[[#This Row],[Avg Monthly GB Download]]&lt;10,"Less than 10GB","10 ot more 10GB"))</f>
        <v>10 ot more 10GB</v>
      </c>
    </row>
    <row r="3051" spans="1:23" x14ac:dyDescent="0.3">
      <c r="A3051" t="s">
        <v>25</v>
      </c>
      <c r="B3051">
        <v>6</v>
      </c>
      <c r="C3051" t="s">
        <v>21</v>
      </c>
      <c r="D3051" t="s">
        <v>22</v>
      </c>
      <c r="E3051" t="s">
        <v>45</v>
      </c>
      <c r="F3051" t="s">
        <v>24</v>
      </c>
      <c r="G3051">
        <v>28</v>
      </c>
      <c r="H3051" t="s">
        <v>25</v>
      </c>
      <c r="I3051" t="s">
        <v>21</v>
      </c>
      <c r="K3051" t="str">
        <f>IF(Table1[[#This Row],[Under 30]]="yes","Under 30",IF(Table1[[#This Row],[Senior]]="yes","Senior","Other"))</f>
        <v>Under 30</v>
      </c>
      <c r="P3051">
        <v>1</v>
      </c>
      <c r="Q3051">
        <v>1</v>
      </c>
      <c r="R3051">
        <v>30</v>
      </c>
      <c r="S3051">
        <v>2</v>
      </c>
      <c r="T3051">
        <v>0</v>
      </c>
      <c r="U3051">
        <v>0</v>
      </c>
      <c r="V3051">
        <v>23</v>
      </c>
      <c r="W3051" t="str">
        <f>IF(Table1[[#This Row],[Avg Monthly GB Download]]&lt;5,"Less than 5GB",IF(Table1[[#This Row],[Avg Monthly GB Download]]&lt;10,"Less than 10GB","10 ot more 10GB"))</f>
        <v>10 ot more 10GB</v>
      </c>
    </row>
    <row r="3052" spans="1:23" x14ac:dyDescent="0.3">
      <c r="A3052" t="s">
        <v>25</v>
      </c>
      <c r="B3052">
        <v>6</v>
      </c>
      <c r="C3052" t="s">
        <v>21</v>
      </c>
      <c r="D3052" t="s">
        <v>22</v>
      </c>
      <c r="E3052" t="s">
        <v>46</v>
      </c>
      <c r="F3052" t="s">
        <v>24</v>
      </c>
      <c r="G3052">
        <v>62</v>
      </c>
      <c r="H3052" t="s">
        <v>21</v>
      </c>
      <c r="I3052" t="s">
        <v>21</v>
      </c>
      <c r="K3052" t="str">
        <f>IF(Table1[[#This Row],[Under 30]]="yes","Under 30",IF(Table1[[#This Row],[Senior]]="yes","Senior","Other"))</f>
        <v>Other</v>
      </c>
      <c r="P3052">
        <v>1</v>
      </c>
      <c r="Q3052">
        <v>1</v>
      </c>
      <c r="R3052">
        <v>34</v>
      </c>
      <c r="S3052">
        <v>3</v>
      </c>
      <c r="T3052">
        <v>33.799999999999997</v>
      </c>
      <c r="U3052">
        <v>0</v>
      </c>
      <c r="V3052">
        <v>12</v>
      </c>
      <c r="W3052" t="str">
        <f>IF(Table1[[#This Row],[Avg Monthly GB Download]]&lt;5,"Less than 5GB",IF(Table1[[#This Row],[Avg Monthly GB Download]]&lt;10,"Less than 10GB","10 ot more 10GB"))</f>
        <v>10 ot more 10GB</v>
      </c>
    </row>
    <row r="3053" spans="1:23" x14ac:dyDescent="0.3">
      <c r="A3053" t="s">
        <v>25</v>
      </c>
      <c r="B3053">
        <v>6</v>
      </c>
      <c r="C3053" t="s">
        <v>21</v>
      </c>
      <c r="D3053" t="s">
        <v>22</v>
      </c>
      <c r="E3053" t="s">
        <v>50</v>
      </c>
      <c r="F3053" t="s">
        <v>24</v>
      </c>
      <c r="G3053">
        <v>22</v>
      </c>
      <c r="H3053" t="s">
        <v>25</v>
      </c>
      <c r="I3053" t="s">
        <v>21</v>
      </c>
      <c r="K3053" t="str">
        <f>IF(Table1[[#This Row],[Under 30]]="yes","Under 30",IF(Table1[[#This Row],[Senior]]="yes","Senior","Other"))</f>
        <v>Under 30</v>
      </c>
      <c r="P3053">
        <v>1</v>
      </c>
      <c r="R3053">
        <v>12</v>
      </c>
      <c r="S3053">
        <v>0</v>
      </c>
      <c r="T3053">
        <v>0</v>
      </c>
      <c r="U3053">
        <v>0</v>
      </c>
      <c r="V3053">
        <v>15</v>
      </c>
      <c r="W3053" t="str">
        <f>IF(Table1[[#This Row],[Avg Monthly GB Download]]&lt;5,"Less than 5GB",IF(Table1[[#This Row],[Avg Monthly GB Download]]&lt;10,"Less than 10GB","10 ot more 10GB"))</f>
        <v>10 ot more 10GB</v>
      </c>
    </row>
    <row r="3054" spans="1:23" x14ac:dyDescent="0.3">
      <c r="A3054" t="s">
        <v>25</v>
      </c>
      <c r="B3054">
        <v>6</v>
      </c>
      <c r="C3054" t="s">
        <v>21</v>
      </c>
      <c r="D3054" t="s">
        <v>22</v>
      </c>
      <c r="E3054" t="s">
        <v>50</v>
      </c>
      <c r="F3054" t="s">
        <v>24</v>
      </c>
      <c r="G3054">
        <v>29</v>
      </c>
      <c r="H3054" t="s">
        <v>25</v>
      </c>
      <c r="I3054" t="s">
        <v>21</v>
      </c>
      <c r="K3054" t="str">
        <f>IF(Table1[[#This Row],[Under 30]]="yes","Under 30",IF(Table1[[#This Row],[Senior]]="yes","Senior","Other"))</f>
        <v>Under 30</v>
      </c>
      <c r="P3054">
        <v>2</v>
      </c>
      <c r="R3054">
        <v>25</v>
      </c>
      <c r="S3054">
        <v>0</v>
      </c>
      <c r="T3054">
        <v>0</v>
      </c>
      <c r="U3054">
        <v>0</v>
      </c>
      <c r="V3054">
        <v>18</v>
      </c>
      <c r="W3054" t="str">
        <f>IF(Table1[[#This Row],[Avg Monthly GB Download]]&lt;5,"Less than 5GB",IF(Table1[[#This Row],[Avg Monthly GB Download]]&lt;10,"Less than 10GB","10 ot more 10GB"))</f>
        <v>10 ot more 10GB</v>
      </c>
    </row>
    <row r="3055" spans="1:23" x14ac:dyDescent="0.3">
      <c r="A3055" t="s">
        <v>25</v>
      </c>
      <c r="B3055">
        <v>6</v>
      </c>
      <c r="C3055" t="s">
        <v>21</v>
      </c>
      <c r="D3055" t="s">
        <v>22</v>
      </c>
      <c r="E3055" t="s">
        <v>51</v>
      </c>
      <c r="F3055" t="s">
        <v>24</v>
      </c>
      <c r="G3055">
        <v>61</v>
      </c>
      <c r="H3055" t="s">
        <v>21</v>
      </c>
      <c r="I3055" t="s">
        <v>21</v>
      </c>
      <c r="K3055" t="str">
        <f>IF(Table1[[#This Row],[Under 30]]="yes","Under 30",IF(Table1[[#This Row],[Senior]]="yes","Senior","Other"))</f>
        <v>Other</v>
      </c>
      <c r="P3055">
        <v>1</v>
      </c>
      <c r="R3055">
        <v>24</v>
      </c>
      <c r="S3055">
        <v>0</v>
      </c>
      <c r="T3055">
        <v>0</v>
      </c>
      <c r="U3055">
        <v>0</v>
      </c>
      <c r="V3055">
        <v>3</v>
      </c>
      <c r="W3055" t="str">
        <f>IF(Table1[[#This Row],[Avg Monthly GB Download]]&lt;5,"Less than 5GB",IF(Table1[[#This Row],[Avg Monthly GB Download]]&lt;10,"Less than 10GB","10 ot more 10GB"))</f>
        <v>Less than 5GB</v>
      </c>
    </row>
    <row r="3056" spans="1:23" x14ac:dyDescent="0.3">
      <c r="A3056" t="s">
        <v>25</v>
      </c>
      <c r="B3056">
        <v>6</v>
      </c>
      <c r="C3056" t="s">
        <v>21</v>
      </c>
      <c r="D3056" t="s">
        <v>22</v>
      </c>
      <c r="E3056" t="s">
        <v>52</v>
      </c>
      <c r="F3056" t="s">
        <v>24</v>
      </c>
      <c r="G3056">
        <v>42</v>
      </c>
      <c r="H3056" t="s">
        <v>21</v>
      </c>
      <c r="I3056" t="s">
        <v>21</v>
      </c>
      <c r="K3056" t="str">
        <f>IF(Table1[[#This Row],[Under 30]]="yes","Under 30",IF(Table1[[#This Row],[Senior]]="yes","Senior","Other"))</f>
        <v>Other</v>
      </c>
      <c r="P3056">
        <v>1</v>
      </c>
      <c r="R3056">
        <v>32</v>
      </c>
      <c r="S3056">
        <v>2</v>
      </c>
      <c r="T3056">
        <v>0</v>
      </c>
      <c r="U3056">
        <v>0</v>
      </c>
      <c r="V3056">
        <v>12</v>
      </c>
      <c r="W3056" t="str">
        <f>IF(Table1[[#This Row],[Avg Monthly GB Download]]&lt;5,"Less than 5GB",IF(Table1[[#This Row],[Avg Monthly GB Download]]&lt;10,"Less than 10GB","10 ot more 10GB"))</f>
        <v>10 ot more 10GB</v>
      </c>
    </row>
    <row r="3057" spans="1:23" x14ac:dyDescent="0.3">
      <c r="A3057" t="s">
        <v>25</v>
      </c>
      <c r="B3057">
        <v>6</v>
      </c>
      <c r="C3057" t="s">
        <v>21</v>
      </c>
      <c r="D3057" t="s">
        <v>22</v>
      </c>
      <c r="E3057" t="s">
        <v>59</v>
      </c>
      <c r="F3057" t="s">
        <v>26</v>
      </c>
      <c r="G3057">
        <v>62</v>
      </c>
      <c r="H3057" t="s">
        <v>21</v>
      </c>
      <c r="I3057" t="s">
        <v>21</v>
      </c>
      <c r="K3057" t="str">
        <f>IF(Table1[[#This Row],[Under 30]]="yes","Under 30",IF(Table1[[#This Row],[Senior]]="yes","Senior","Other"))</f>
        <v>Other</v>
      </c>
      <c r="P3057">
        <v>1</v>
      </c>
      <c r="R3057">
        <v>30</v>
      </c>
      <c r="S3057">
        <v>0</v>
      </c>
      <c r="T3057">
        <v>0</v>
      </c>
      <c r="U3057">
        <v>0</v>
      </c>
      <c r="V3057">
        <v>4</v>
      </c>
      <c r="W3057" t="str">
        <f>IF(Table1[[#This Row],[Avg Monthly GB Download]]&lt;5,"Less than 5GB",IF(Table1[[#This Row],[Avg Monthly GB Download]]&lt;10,"Less than 10GB","10 ot more 10GB"))</f>
        <v>Less than 5GB</v>
      </c>
    </row>
    <row r="3058" spans="1:23" x14ac:dyDescent="0.3">
      <c r="A3058" t="s">
        <v>25</v>
      </c>
      <c r="B3058">
        <v>6</v>
      </c>
      <c r="C3058" t="s">
        <v>21</v>
      </c>
      <c r="D3058" t="s">
        <v>22</v>
      </c>
      <c r="E3058" t="s">
        <v>60</v>
      </c>
      <c r="F3058" t="s">
        <v>26</v>
      </c>
      <c r="G3058">
        <v>59</v>
      </c>
      <c r="H3058" t="s">
        <v>21</v>
      </c>
      <c r="I3058" t="s">
        <v>21</v>
      </c>
      <c r="K3058" t="str">
        <f>IF(Table1[[#This Row],[Under 30]]="yes","Under 30",IF(Table1[[#This Row],[Senior]]="yes","Senior","Other"))</f>
        <v>Other</v>
      </c>
      <c r="P3058">
        <v>1</v>
      </c>
      <c r="Q3058">
        <v>1</v>
      </c>
      <c r="R3058">
        <v>52</v>
      </c>
      <c r="S3058">
        <v>1</v>
      </c>
      <c r="T3058">
        <v>0</v>
      </c>
      <c r="U3058">
        <v>0</v>
      </c>
      <c r="V3058">
        <v>7</v>
      </c>
      <c r="W3058" t="str">
        <f>IF(Table1[[#This Row],[Avg Monthly GB Download]]&lt;5,"Less than 5GB",IF(Table1[[#This Row],[Avg Monthly GB Download]]&lt;10,"Less than 10GB","10 ot more 10GB"))</f>
        <v>Less than 10GB</v>
      </c>
    </row>
    <row r="3059" spans="1:23" x14ac:dyDescent="0.3">
      <c r="A3059" t="s">
        <v>25</v>
      </c>
      <c r="B3059">
        <v>6</v>
      </c>
      <c r="C3059" t="s">
        <v>21</v>
      </c>
      <c r="D3059" t="s">
        <v>22</v>
      </c>
      <c r="E3059" t="s">
        <v>61</v>
      </c>
      <c r="F3059" t="s">
        <v>24</v>
      </c>
      <c r="G3059">
        <v>25</v>
      </c>
      <c r="H3059" t="s">
        <v>25</v>
      </c>
      <c r="I3059" t="s">
        <v>21</v>
      </c>
      <c r="K3059" t="str">
        <f>IF(Table1[[#This Row],[Under 30]]="yes","Under 30",IF(Table1[[#This Row],[Senior]]="yes","Senior","Other"))</f>
        <v>Under 30</v>
      </c>
      <c r="P3059">
        <v>1</v>
      </c>
      <c r="R3059">
        <v>23</v>
      </c>
      <c r="S3059">
        <v>0</v>
      </c>
      <c r="T3059">
        <v>0</v>
      </c>
      <c r="U3059">
        <v>0</v>
      </c>
      <c r="V3059">
        <v>24</v>
      </c>
      <c r="W3059" t="str">
        <f>IF(Table1[[#This Row],[Avg Monthly GB Download]]&lt;5,"Less than 5GB",IF(Table1[[#This Row],[Avg Monthly GB Download]]&lt;10,"Less than 10GB","10 ot more 10GB"))</f>
        <v>10 ot more 10GB</v>
      </c>
    </row>
    <row r="3060" spans="1:23" x14ac:dyDescent="0.3">
      <c r="A3060" t="s">
        <v>25</v>
      </c>
      <c r="B3060">
        <v>6</v>
      </c>
      <c r="C3060" t="s">
        <v>21</v>
      </c>
      <c r="D3060" t="s">
        <v>22</v>
      </c>
      <c r="E3060" t="s">
        <v>61</v>
      </c>
      <c r="F3060" t="s">
        <v>24</v>
      </c>
      <c r="G3060">
        <v>50</v>
      </c>
      <c r="H3060" t="s">
        <v>21</v>
      </c>
      <c r="I3060" t="s">
        <v>21</v>
      </c>
      <c r="K3060" t="str">
        <f>IF(Table1[[#This Row],[Under 30]]="yes","Under 30",IF(Table1[[#This Row],[Senior]]="yes","Senior","Other"))</f>
        <v>Other</v>
      </c>
      <c r="P3060">
        <v>1</v>
      </c>
      <c r="R3060">
        <v>36</v>
      </c>
      <c r="S3060">
        <v>0</v>
      </c>
      <c r="T3060">
        <v>0</v>
      </c>
      <c r="U3060">
        <v>0</v>
      </c>
      <c r="V3060">
        <v>7</v>
      </c>
      <c r="W3060" t="str">
        <f>IF(Table1[[#This Row],[Avg Monthly GB Download]]&lt;5,"Less than 5GB",IF(Table1[[#This Row],[Avg Monthly GB Download]]&lt;10,"Less than 10GB","10 ot more 10GB"))</f>
        <v>Less than 10GB</v>
      </c>
    </row>
    <row r="3061" spans="1:23" x14ac:dyDescent="0.3">
      <c r="A3061" t="s">
        <v>25</v>
      </c>
      <c r="B3061">
        <v>6</v>
      </c>
      <c r="C3061" t="s">
        <v>21</v>
      </c>
      <c r="D3061" t="s">
        <v>22</v>
      </c>
      <c r="E3061" t="s">
        <v>63</v>
      </c>
      <c r="F3061" t="s">
        <v>26</v>
      </c>
      <c r="G3061">
        <v>48</v>
      </c>
      <c r="H3061" t="s">
        <v>21</v>
      </c>
      <c r="I3061" t="s">
        <v>21</v>
      </c>
      <c r="K3061" t="str">
        <f>IF(Table1[[#This Row],[Under 30]]="yes","Under 30",IF(Table1[[#This Row],[Senior]]="yes","Senior","Other"))</f>
        <v>Other</v>
      </c>
      <c r="P3061">
        <v>1</v>
      </c>
      <c r="Q3061">
        <v>1</v>
      </c>
      <c r="R3061">
        <v>18</v>
      </c>
      <c r="S3061">
        <v>4</v>
      </c>
      <c r="T3061">
        <v>0</v>
      </c>
      <c r="U3061">
        <v>0</v>
      </c>
      <c r="V3061">
        <v>10</v>
      </c>
      <c r="W3061" t="str">
        <f>IF(Table1[[#This Row],[Avg Monthly GB Download]]&lt;5,"Less than 5GB",IF(Table1[[#This Row],[Avg Monthly GB Download]]&lt;10,"Less than 10GB","10 ot more 10GB"))</f>
        <v>10 ot more 10GB</v>
      </c>
    </row>
    <row r="3062" spans="1:23" x14ac:dyDescent="0.3">
      <c r="A3062" t="s">
        <v>25</v>
      </c>
      <c r="B3062">
        <v>6</v>
      </c>
      <c r="C3062" t="s">
        <v>21</v>
      </c>
      <c r="D3062" t="s">
        <v>22</v>
      </c>
      <c r="E3062" t="s">
        <v>64</v>
      </c>
      <c r="F3062" t="s">
        <v>24</v>
      </c>
      <c r="G3062">
        <v>59</v>
      </c>
      <c r="H3062" t="s">
        <v>21</v>
      </c>
      <c r="I3062" t="s">
        <v>21</v>
      </c>
      <c r="K3062" t="str">
        <f>IF(Table1[[#This Row],[Under 30]]="yes","Under 30",IF(Table1[[#This Row],[Senior]]="yes","Senior","Other"))</f>
        <v>Other</v>
      </c>
      <c r="P3062">
        <v>1</v>
      </c>
      <c r="Q3062">
        <v>1</v>
      </c>
      <c r="R3062">
        <v>39</v>
      </c>
      <c r="S3062">
        <v>1</v>
      </c>
      <c r="T3062">
        <v>0</v>
      </c>
      <c r="U3062">
        <v>0</v>
      </c>
      <c r="V3062">
        <v>3</v>
      </c>
      <c r="W3062" t="str">
        <f>IF(Table1[[#This Row],[Avg Monthly GB Download]]&lt;5,"Less than 5GB",IF(Table1[[#This Row],[Avg Monthly GB Download]]&lt;10,"Less than 10GB","10 ot more 10GB"))</f>
        <v>Less than 5GB</v>
      </c>
    </row>
    <row r="3063" spans="1:23" x14ac:dyDescent="0.3">
      <c r="A3063" t="s">
        <v>25</v>
      </c>
      <c r="B3063">
        <v>6</v>
      </c>
      <c r="C3063" t="s">
        <v>21</v>
      </c>
      <c r="D3063" t="s">
        <v>22</v>
      </c>
      <c r="E3063" t="s">
        <v>67</v>
      </c>
      <c r="F3063" t="s">
        <v>26</v>
      </c>
      <c r="G3063">
        <v>58</v>
      </c>
      <c r="H3063" t="s">
        <v>21</v>
      </c>
      <c r="I3063" t="s">
        <v>21</v>
      </c>
      <c r="K3063" t="str">
        <f>IF(Table1[[#This Row],[Under 30]]="yes","Under 30",IF(Table1[[#This Row],[Senior]]="yes","Senior","Other"))</f>
        <v>Other</v>
      </c>
      <c r="P3063">
        <v>1</v>
      </c>
      <c r="R3063">
        <v>39</v>
      </c>
      <c r="S3063">
        <v>2</v>
      </c>
      <c r="T3063">
        <v>0</v>
      </c>
      <c r="U3063">
        <v>0</v>
      </c>
      <c r="V3063">
        <v>1</v>
      </c>
      <c r="W3063" t="str">
        <f>IF(Table1[[#This Row],[Avg Monthly GB Download]]&lt;5,"Less than 5GB",IF(Table1[[#This Row],[Avg Monthly GB Download]]&lt;10,"Less than 10GB","10 ot more 10GB"))</f>
        <v>Less than 5GB</v>
      </c>
    </row>
    <row r="3064" spans="1:23" x14ac:dyDescent="0.3">
      <c r="A3064" t="s">
        <v>25</v>
      </c>
      <c r="B3064">
        <v>6</v>
      </c>
      <c r="C3064" t="s">
        <v>21</v>
      </c>
      <c r="D3064" t="s">
        <v>22</v>
      </c>
      <c r="E3064" t="s">
        <v>75</v>
      </c>
      <c r="F3064" t="s">
        <v>24</v>
      </c>
      <c r="G3064">
        <v>40</v>
      </c>
      <c r="H3064" t="s">
        <v>21</v>
      </c>
      <c r="I3064" t="s">
        <v>21</v>
      </c>
      <c r="K3064" t="str">
        <f>IF(Table1[[#This Row],[Under 30]]="yes","Under 30",IF(Table1[[#This Row],[Senior]]="yes","Senior","Other"))</f>
        <v>Other</v>
      </c>
      <c r="P3064">
        <v>1</v>
      </c>
      <c r="R3064">
        <v>29</v>
      </c>
      <c r="S3064">
        <v>0</v>
      </c>
      <c r="T3064">
        <v>0</v>
      </c>
      <c r="U3064">
        <v>0</v>
      </c>
      <c r="V3064">
        <v>10</v>
      </c>
      <c r="W3064" t="str">
        <f>IF(Table1[[#This Row],[Avg Monthly GB Download]]&lt;5,"Less than 5GB",IF(Table1[[#This Row],[Avg Monthly GB Download]]&lt;10,"Less than 10GB","10 ot more 10GB"))</f>
        <v>10 ot more 10GB</v>
      </c>
    </row>
    <row r="3065" spans="1:23" x14ac:dyDescent="0.3">
      <c r="A3065" t="s">
        <v>25</v>
      </c>
      <c r="B3065">
        <v>6</v>
      </c>
      <c r="C3065" t="s">
        <v>21</v>
      </c>
      <c r="D3065" t="s">
        <v>22</v>
      </c>
      <c r="E3065" t="s">
        <v>75</v>
      </c>
      <c r="F3065" t="s">
        <v>24</v>
      </c>
      <c r="G3065">
        <v>55</v>
      </c>
      <c r="H3065" t="s">
        <v>21</v>
      </c>
      <c r="I3065" t="s">
        <v>21</v>
      </c>
      <c r="K3065" t="str">
        <f>IF(Table1[[#This Row],[Under 30]]="yes","Under 30",IF(Table1[[#This Row],[Senior]]="yes","Senior","Other"))</f>
        <v>Other</v>
      </c>
      <c r="P3065">
        <v>1</v>
      </c>
      <c r="Q3065">
        <v>1</v>
      </c>
      <c r="R3065">
        <v>30</v>
      </c>
      <c r="S3065">
        <v>0</v>
      </c>
      <c r="T3065">
        <v>0</v>
      </c>
      <c r="U3065">
        <v>0</v>
      </c>
      <c r="V3065">
        <v>2</v>
      </c>
      <c r="W3065" t="str">
        <f>IF(Table1[[#This Row],[Avg Monthly GB Download]]&lt;5,"Less than 5GB",IF(Table1[[#This Row],[Avg Monthly GB Download]]&lt;10,"Less than 10GB","10 ot more 10GB"))</f>
        <v>Less than 5GB</v>
      </c>
    </row>
    <row r="3066" spans="1:23" x14ac:dyDescent="0.3">
      <c r="A3066" t="s">
        <v>25</v>
      </c>
      <c r="B3066">
        <v>6</v>
      </c>
      <c r="C3066" t="s">
        <v>21</v>
      </c>
      <c r="D3066" t="s">
        <v>22</v>
      </c>
      <c r="E3066" t="s">
        <v>76</v>
      </c>
      <c r="F3066" t="s">
        <v>26</v>
      </c>
      <c r="G3066">
        <v>36</v>
      </c>
      <c r="H3066" t="s">
        <v>21</v>
      </c>
      <c r="I3066" t="s">
        <v>21</v>
      </c>
      <c r="K3066" t="str">
        <f>IF(Table1[[#This Row],[Under 30]]="yes","Under 30",IF(Table1[[#This Row],[Senior]]="yes","Senior","Other"))</f>
        <v>Other</v>
      </c>
      <c r="P3066">
        <v>1</v>
      </c>
      <c r="R3066">
        <v>50</v>
      </c>
      <c r="S3066">
        <v>0</v>
      </c>
      <c r="T3066">
        <v>0</v>
      </c>
      <c r="U3066">
        <v>0</v>
      </c>
      <c r="V3066">
        <v>6</v>
      </c>
      <c r="W3066" t="str">
        <f>IF(Table1[[#This Row],[Avg Monthly GB Download]]&lt;5,"Less than 5GB",IF(Table1[[#This Row],[Avg Monthly GB Download]]&lt;10,"Less than 10GB","10 ot more 10GB"))</f>
        <v>Less than 10GB</v>
      </c>
    </row>
    <row r="3067" spans="1:23" x14ac:dyDescent="0.3">
      <c r="A3067" t="s">
        <v>25</v>
      </c>
      <c r="B3067">
        <v>6</v>
      </c>
      <c r="C3067" t="s">
        <v>21</v>
      </c>
      <c r="D3067" t="s">
        <v>22</v>
      </c>
      <c r="E3067" t="s">
        <v>77</v>
      </c>
      <c r="F3067" t="s">
        <v>24</v>
      </c>
      <c r="G3067">
        <v>28</v>
      </c>
      <c r="H3067" t="s">
        <v>25</v>
      </c>
      <c r="I3067" t="s">
        <v>21</v>
      </c>
      <c r="K3067" t="str">
        <f>IF(Table1[[#This Row],[Under 30]]="yes","Under 30",IF(Table1[[#This Row],[Senior]]="yes","Senior","Other"))</f>
        <v>Under 30</v>
      </c>
      <c r="P3067">
        <v>1</v>
      </c>
      <c r="R3067">
        <v>16</v>
      </c>
      <c r="S3067">
        <v>0</v>
      </c>
      <c r="T3067">
        <v>0</v>
      </c>
      <c r="U3067">
        <v>0</v>
      </c>
      <c r="V3067">
        <v>21</v>
      </c>
      <c r="W3067" t="str">
        <f>IF(Table1[[#This Row],[Avg Monthly GB Download]]&lt;5,"Less than 5GB",IF(Table1[[#This Row],[Avg Monthly GB Download]]&lt;10,"Less than 10GB","10 ot more 10GB"))</f>
        <v>10 ot more 10GB</v>
      </c>
    </row>
    <row r="3068" spans="1:23" x14ac:dyDescent="0.3">
      <c r="A3068" t="s">
        <v>25</v>
      </c>
      <c r="B3068">
        <v>6</v>
      </c>
      <c r="C3068" t="s">
        <v>21</v>
      </c>
      <c r="D3068" t="s">
        <v>22</v>
      </c>
      <c r="E3068" t="s">
        <v>78</v>
      </c>
      <c r="F3068" t="s">
        <v>26</v>
      </c>
      <c r="G3068">
        <v>20</v>
      </c>
      <c r="H3068" t="s">
        <v>25</v>
      </c>
      <c r="I3068" t="s">
        <v>21</v>
      </c>
      <c r="K3068" t="str">
        <f>IF(Table1[[#This Row],[Under 30]]="yes","Under 30",IF(Table1[[#This Row],[Senior]]="yes","Senior","Other"))</f>
        <v>Under 30</v>
      </c>
      <c r="P3068">
        <v>1</v>
      </c>
      <c r="Q3068">
        <v>1</v>
      </c>
      <c r="R3068">
        <v>17</v>
      </c>
      <c r="S3068">
        <v>4</v>
      </c>
      <c r="T3068">
        <v>0</v>
      </c>
      <c r="U3068">
        <v>0</v>
      </c>
      <c r="V3068">
        <v>20</v>
      </c>
      <c r="W3068" t="str">
        <f>IF(Table1[[#This Row],[Avg Monthly GB Download]]&lt;5,"Less than 5GB",IF(Table1[[#This Row],[Avg Monthly GB Download]]&lt;10,"Less than 10GB","10 ot more 10GB"))</f>
        <v>10 ot more 10GB</v>
      </c>
    </row>
    <row r="3069" spans="1:23" x14ac:dyDescent="0.3">
      <c r="A3069" t="s">
        <v>25</v>
      </c>
      <c r="B3069">
        <v>6</v>
      </c>
      <c r="C3069" t="s">
        <v>21</v>
      </c>
      <c r="D3069" t="s">
        <v>22</v>
      </c>
      <c r="E3069" t="s">
        <v>80</v>
      </c>
      <c r="F3069" t="s">
        <v>26</v>
      </c>
      <c r="G3069">
        <v>64</v>
      </c>
      <c r="H3069" t="s">
        <v>21</v>
      </c>
      <c r="I3069" t="s">
        <v>21</v>
      </c>
      <c r="K3069" t="str">
        <f>IF(Table1[[#This Row],[Under 30]]="yes","Under 30",IF(Table1[[#This Row],[Senior]]="yes","Senior","Other"))</f>
        <v>Other</v>
      </c>
      <c r="P3069">
        <v>1</v>
      </c>
      <c r="R3069">
        <v>17</v>
      </c>
      <c r="S3069">
        <v>0</v>
      </c>
      <c r="T3069">
        <v>0</v>
      </c>
      <c r="U3069">
        <v>0</v>
      </c>
      <c r="V3069">
        <v>6</v>
      </c>
      <c r="W3069" t="str">
        <f>IF(Table1[[#This Row],[Avg Monthly GB Download]]&lt;5,"Less than 5GB",IF(Table1[[#This Row],[Avg Monthly GB Download]]&lt;10,"Less than 10GB","10 ot more 10GB"))</f>
        <v>Less than 10GB</v>
      </c>
    </row>
    <row r="3070" spans="1:23" x14ac:dyDescent="0.3">
      <c r="A3070" t="s">
        <v>25</v>
      </c>
      <c r="B3070">
        <v>6</v>
      </c>
      <c r="C3070" t="s">
        <v>21</v>
      </c>
      <c r="D3070" t="s">
        <v>22</v>
      </c>
      <c r="E3070" t="s">
        <v>81</v>
      </c>
      <c r="F3070" t="s">
        <v>24</v>
      </c>
      <c r="G3070">
        <v>44</v>
      </c>
      <c r="H3070" t="s">
        <v>21</v>
      </c>
      <c r="I3070" t="s">
        <v>21</v>
      </c>
      <c r="K3070" t="str">
        <f>IF(Table1[[#This Row],[Under 30]]="yes","Under 30",IF(Table1[[#This Row],[Senior]]="yes","Senior","Other"))</f>
        <v>Other</v>
      </c>
      <c r="P3070">
        <v>1</v>
      </c>
      <c r="R3070">
        <v>23</v>
      </c>
      <c r="S3070">
        <v>0</v>
      </c>
      <c r="T3070">
        <v>0</v>
      </c>
      <c r="U3070">
        <v>0</v>
      </c>
      <c r="V3070">
        <v>15</v>
      </c>
      <c r="W3070" t="str">
        <f>IF(Table1[[#This Row],[Avg Monthly GB Download]]&lt;5,"Less than 5GB",IF(Table1[[#This Row],[Avg Monthly GB Download]]&lt;10,"Less than 10GB","10 ot more 10GB"))</f>
        <v>10 ot more 10GB</v>
      </c>
    </row>
    <row r="3071" spans="1:23" x14ac:dyDescent="0.3">
      <c r="A3071" t="s">
        <v>25</v>
      </c>
      <c r="B3071">
        <v>6</v>
      </c>
      <c r="C3071" t="s">
        <v>21</v>
      </c>
      <c r="D3071" t="s">
        <v>22</v>
      </c>
      <c r="E3071" t="s">
        <v>81</v>
      </c>
      <c r="F3071" t="s">
        <v>26</v>
      </c>
      <c r="G3071">
        <v>59</v>
      </c>
      <c r="H3071" t="s">
        <v>21</v>
      </c>
      <c r="I3071" t="s">
        <v>21</v>
      </c>
      <c r="K3071" t="str">
        <f>IF(Table1[[#This Row],[Under 30]]="yes","Under 30",IF(Table1[[#This Row],[Senior]]="yes","Senior","Other"))</f>
        <v>Other</v>
      </c>
      <c r="P3071">
        <v>1</v>
      </c>
      <c r="Q3071">
        <v>1</v>
      </c>
      <c r="R3071">
        <v>54</v>
      </c>
      <c r="S3071">
        <v>2</v>
      </c>
      <c r="T3071">
        <v>0</v>
      </c>
      <c r="U3071">
        <v>0</v>
      </c>
      <c r="V3071">
        <v>4</v>
      </c>
      <c r="W3071" t="str">
        <f>IF(Table1[[#This Row],[Avg Monthly GB Download]]&lt;5,"Less than 5GB",IF(Table1[[#This Row],[Avg Monthly GB Download]]&lt;10,"Less than 10GB","10 ot more 10GB"))</f>
        <v>Less than 5GB</v>
      </c>
    </row>
    <row r="3072" spans="1:23" x14ac:dyDescent="0.3">
      <c r="A3072" t="s">
        <v>25</v>
      </c>
      <c r="B3072">
        <v>6</v>
      </c>
      <c r="C3072" t="s">
        <v>21</v>
      </c>
      <c r="D3072" t="s">
        <v>22</v>
      </c>
      <c r="E3072" t="s">
        <v>85</v>
      </c>
      <c r="F3072" t="s">
        <v>26</v>
      </c>
      <c r="G3072">
        <v>33</v>
      </c>
      <c r="H3072" t="s">
        <v>21</v>
      </c>
      <c r="I3072" t="s">
        <v>21</v>
      </c>
      <c r="K3072" t="str">
        <f>IF(Table1[[#This Row],[Under 30]]="yes","Under 30",IF(Table1[[#This Row],[Senior]]="yes","Senior","Other"))</f>
        <v>Other</v>
      </c>
      <c r="P3072">
        <v>1</v>
      </c>
      <c r="Q3072">
        <v>1</v>
      </c>
      <c r="R3072">
        <v>45</v>
      </c>
      <c r="S3072">
        <v>5</v>
      </c>
      <c r="T3072">
        <v>0</v>
      </c>
      <c r="U3072">
        <v>0</v>
      </c>
      <c r="V3072">
        <v>14</v>
      </c>
      <c r="W3072" t="str">
        <f>IF(Table1[[#This Row],[Avg Monthly GB Download]]&lt;5,"Less than 5GB",IF(Table1[[#This Row],[Avg Monthly GB Download]]&lt;10,"Less than 10GB","10 ot more 10GB"))</f>
        <v>10 ot more 10GB</v>
      </c>
    </row>
    <row r="3073" spans="1:23" x14ac:dyDescent="0.3">
      <c r="A3073" t="s">
        <v>25</v>
      </c>
      <c r="B3073">
        <v>6</v>
      </c>
      <c r="C3073" t="s">
        <v>21</v>
      </c>
      <c r="D3073" t="s">
        <v>88</v>
      </c>
      <c r="E3073" t="s">
        <v>55</v>
      </c>
      <c r="F3073" t="s">
        <v>24</v>
      </c>
      <c r="G3073">
        <v>84</v>
      </c>
      <c r="H3073" t="s">
        <v>21</v>
      </c>
      <c r="I3073" t="s">
        <v>25</v>
      </c>
      <c r="J3073" t="s">
        <v>21</v>
      </c>
      <c r="K3073" t="str">
        <f>IF(Table1[[#This Row],[Under 30]]="yes","Under 30",IF(Table1[[#This Row],[Senior]]="yes","Senior","Other"))</f>
        <v>Senior</v>
      </c>
      <c r="L3073" t="s">
        <v>32</v>
      </c>
      <c r="M3073" t="s">
        <v>38</v>
      </c>
      <c r="N3073" t="s">
        <v>90</v>
      </c>
      <c r="O3073" t="s">
        <v>91</v>
      </c>
      <c r="P3073">
        <v>1</v>
      </c>
      <c r="Q3073">
        <v>1</v>
      </c>
      <c r="R3073">
        <v>59</v>
      </c>
      <c r="S3073">
        <v>2</v>
      </c>
      <c r="T3073">
        <v>0</v>
      </c>
      <c r="U3073">
        <v>0</v>
      </c>
      <c r="V3073">
        <v>15</v>
      </c>
      <c r="W3073" t="str">
        <f>IF(Table1[[#This Row],[Avg Monthly GB Download]]&lt;5,"Less than 5GB",IF(Table1[[#This Row],[Avg Monthly GB Download]]&lt;10,"Less than 10GB","10 ot more 10GB"))</f>
        <v>10 ot more 10GB</v>
      </c>
    </row>
    <row r="3074" spans="1:23" x14ac:dyDescent="0.3">
      <c r="A3074" t="s">
        <v>25</v>
      </c>
      <c r="B3074">
        <v>6</v>
      </c>
      <c r="C3074" t="s">
        <v>21</v>
      </c>
      <c r="D3074" t="s">
        <v>88</v>
      </c>
      <c r="E3074" t="s">
        <v>94</v>
      </c>
      <c r="F3074" t="s">
        <v>26</v>
      </c>
      <c r="G3074">
        <v>78</v>
      </c>
      <c r="H3074" t="s">
        <v>21</v>
      </c>
      <c r="I3074" t="s">
        <v>25</v>
      </c>
      <c r="J3074" t="s">
        <v>21</v>
      </c>
      <c r="K3074" t="str">
        <f>IF(Table1[[#This Row],[Under 30]]="yes","Under 30",IF(Table1[[#This Row],[Senior]]="yes","Senior","Other"))</f>
        <v>Senior</v>
      </c>
      <c r="L3074" t="s">
        <v>32</v>
      </c>
      <c r="M3074" t="s">
        <v>38</v>
      </c>
      <c r="N3074" t="s">
        <v>90</v>
      </c>
      <c r="O3074" t="s">
        <v>103</v>
      </c>
      <c r="P3074">
        <v>1</v>
      </c>
      <c r="Q3074">
        <v>1</v>
      </c>
      <c r="R3074">
        <v>34</v>
      </c>
      <c r="S3074">
        <v>3</v>
      </c>
      <c r="T3074">
        <v>0</v>
      </c>
      <c r="U3074">
        <v>0</v>
      </c>
      <c r="V3074">
        <v>6</v>
      </c>
      <c r="W3074" t="str">
        <f>IF(Table1[[#This Row],[Avg Monthly GB Download]]&lt;5,"Less than 5GB",IF(Table1[[#This Row],[Avg Monthly GB Download]]&lt;10,"Less than 10GB","10 ot more 10GB"))</f>
        <v>Less than 10GB</v>
      </c>
    </row>
    <row r="3075" spans="1:23" x14ac:dyDescent="0.3">
      <c r="A3075" t="s">
        <v>25</v>
      </c>
      <c r="B3075">
        <v>6</v>
      </c>
      <c r="C3075" t="s">
        <v>21</v>
      </c>
      <c r="D3075" t="s">
        <v>88</v>
      </c>
      <c r="E3075" t="s">
        <v>69</v>
      </c>
      <c r="F3075" t="s">
        <v>24</v>
      </c>
      <c r="G3075">
        <v>75</v>
      </c>
      <c r="H3075" t="s">
        <v>21</v>
      </c>
      <c r="I3075" t="s">
        <v>25</v>
      </c>
      <c r="J3075" t="s">
        <v>21</v>
      </c>
      <c r="K3075" t="str">
        <f>IF(Table1[[#This Row],[Under 30]]="yes","Under 30",IF(Table1[[#This Row],[Senior]]="yes","Senior","Other"))</f>
        <v>Senior</v>
      </c>
      <c r="L3075" t="s">
        <v>32</v>
      </c>
      <c r="M3075" t="s">
        <v>38</v>
      </c>
      <c r="N3075" t="s">
        <v>39</v>
      </c>
      <c r="O3075" t="s">
        <v>109</v>
      </c>
      <c r="P3075">
        <v>1</v>
      </c>
      <c r="Q3075">
        <v>1</v>
      </c>
      <c r="R3075">
        <v>42</v>
      </c>
      <c r="S3075">
        <v>2</v>
      </c>
      <c r="T3075">
        <v>0</v>
      </c>
      <c r="U3075">
        <v>0</v>
      </c>
      <c r="V3075">
        <v>6</v>
      </c>
      <c r="W3075" t="str">
        <f>IF(Table1[[#This Row],[Avg Monthly GB Download]]&lt;5,"Less than 5GB",IF(Table1[[#This Row],[Avg Monthly GB Download]]&lt;10,"Less than 10GB","10 ot more 10GB"))</f>
        <v>Less than 10GB</v>
      </c>
    </row>
    <row r="3076" spans="1:23" x14ac:dyDescent="0.3">
      <c r="A3076" t="s">
        <v>25</v>
      </c>
      <c r="B3076">
        <v>6</v>
      </c>
      <c r="C3076" t="s">
        <v>21</v>
      </c>
      <c r="D3076" t="s">
        <v>88</v>
      </c>
      <c r="E3076" t="s">
        <v>79</v>
      </c>
      <c r="F3076" t="s">
        <v>24</v>
      </c>
      <c r="G3076">
        <v>45</v>
      </c>
      <c r="H3076" t="s">
        <v>21</v>
      </c>
      <c r="I3076" t="s">
        <v>21</v>
      </c>
      <c r="K3076" t="str">
        <f>IF(Table1[[#This Row],[Under 30]]="yes","Under 30",IF(Table1[[#This Row],[Senior]]="yes","Senior","Other"))</f>
        <v>Other</v>
      </c>
      <c r="P3076">
        <v>1</v>
      </c>
      <c r="Q3076">
        <v>1</v>
      </c>
      <c r="R3076">
        <v>49</v>
      </c>
      <c r="S3076">
        <v>2</v>
      </c>
      <c r="T3076">
        <v>0</v>
      </c>
      <c r="U3076">
        <v>0</v>
      </c>
      <c r="V3076">
        <v>1</v>
      </c>
      <c r="W3076" t="str">
        <f>IF(Table1[[#This Row],[Avg Monthly GB Download]]&lt;5,"Less than 5GB",IF(Table1[[#This Row],[Avg Monthly GB Download]]&lt;10,"Less than 10GB","10 ot more 10GB"))</f>
        <v>Less than 5GB</v>
      </c>
    </row>
    <row r="3077" spans="1:23" x14ac:dyDescent="0.3">
      <c r="A3077" t="s">
        <v>25</v>
      </c>
      <c r="B3077">
        <v>6</v>
      </c>
      <c r="C3077" t="s">
        <v>25</v>
      </c>
      <c r="D3077" t="s">
        <v>22</v>
      </c>
      <c r="E3077" t="s">
        <v>23</v>
      </c>
      <c r="F3077" t="s">
        <v>26</v>
      </c>
      <c r="G3077">
        <v>48</v>
      </c>
      <c r="H3077" t="s">
        <v>21</v>
      </c>
      <c r="I3077" t="s">
        <v>21</v>
      </c>
      <c r="K3077" t="str">
        <f>IF(Table1[[#This Row],[Under 30]]="yes","Under 30",IF(Table1[[#This Row],[Senior]]="yes","Senior","Other"))</f>
        <v>Other</v>
      </c>
      <c r="P3077">
        <v>1</v>
      </c>
      <c r="R3077">
        <v>29</v>
      </c>
      <c r="S3077">
        <v>1</v>
      </c>
      <c r="T3077">
        <v>18.399999999999999</v>
      </c>
      <c r="U3077">
        <v>0</v>
      </c>
      <c r="V3077">
        <v>2</v>
      </c>
      <c r="W3077" t="str">
        <f>IF(Table1[[#This Row],[Avg Monthly GB Download]]&lt;5,"Less than 5GB",IF(Table1[[#This Row],[Avg Monthly GB Download]]&lt;10,"Less than 10GB","10 ot more 10GB"))</f>
        <v>Less than 5GB</v>
      </c>
    </row>
    <row r="3078" spans="1:23" x14ac:dyDescent="0.3">
      <c r="A3078" t="s">
        <v>25</v>
      </c>
      <c r="B3078">
        <v>6</v>
      </c>
      <c r="C3078" t="s">
        <v>25</v>
      </c>
      <c r="D3078" t="s">
        <v>22</v>
      </c>
      <c r="E3078" t="s">
        <v>27</v>
      </c>
      <c r="F3078" t="s">
        <v>24</v>
      </c>
      <c r="G3078">
        <v>54</v>
      </c>
      <c r="H3078" t="s">
        <v>21</v>
      </c>
      <c r="I3078" t="s">
        <v>21</v>
      </c>
      <c r="K3078" t="str">
        <f>IF(Table1[[#This Row],[Under 30]]="yes","Under 30",IF(Table1[[#This Row],[Senior]]="yes","Senior","Other"))</f>
        <v>Other</v>
      </c>
      <c r="P3078">
        <v>1</v>
      </c>
      <c r="Q3078">
        <v>1</v>
      </c>
      <c r="R3078">
        <v>27</v>
      </c>
      <c r="S3078">
        <v>0</v>
      </c>
      <c r="T3078">
        <v>7.1</v>
      </c>
      <c r="U3078">
        <v>0</v>
      </c>
      <c r="V3078">
        <v>3</v>
      </c>
      <c r="W3078" t="str">
        <f>IF(Table1[[#This Row],[Avg Monthly GB Download]]&lt;5,"Less than 5GB",IF(Table1[[#This Row],[Avg Monthly GB Download]]&lt;10,"Less than 10GB","10 ot more 10GB"))</f>
        <v>Less than 5GB</v>
      </c>
    </row>
    <row r="3079" spans="1:23" x14ac:dyDescent="0.3">
      <c r="A3079" t="s">
        <v>25</v>
      </c>
      <c r="B3079">
        <v>6</v>
      </c>
      <c r="C3079" t="s">
        <v>25</v>
      </c>
      <c r="D3079" t="s">
        <v>22</v>
      </c>
      <c r="E3079" t="s">
        <v>35</v>
      </c>
      <c r="F3079" t="s">
        <v>24</v>
      </c>
      <c r="G3079">
        <v>31</v>
      </c>
      <c r="H3079" t="s">
        <v>21</v>
      </c>
      <c r="I3079" t="s">
        <v>21</v>
      </c>
      <c r="K3079" t="str">
        <f>IF(Table1[[#This Row],[Under 30]]="yes","Under 30",IF(Table1[[#This Row],[Senior]]="yes","Senior","Other"))</f>
        <v>Other</v>
      </c>
      <c r="P3079">
        <v>1</v>
      </c>
      <c r="R3079">
        <v>29</v>
      </c>
      <c r="S3079">
        <v>0</v>
      </c>
      <c r="T3079">
        <v>29.1</v>
      </c>
      <c r="U3079">
        <v>0</v>
      </c>
      <c r="V3079">
        <v>3</v>
      </c>
      <c r="W3079" t="str">
        <f>IF(Table1[[#This Row],[Avg Monthly GB Download]]&lt;5,"Less than 5GB",IF(Table1[[#This Row],[Avg Monthly GB Download]]&lt;10,"Less than 10GB","10 ot more 10GB"))</f>
        <v>Less than 5GB</v>
      </c>
    </row>
    <row r="3080" spans="1:23" x14ac:dyDescent="0.3">
      <c r="A3080" t="s">
        <v>25</v>
      </c>
      <c r="B3080">
        <v>6</v>
      </c>
      <c r="C3080" t="s">
        <v>25</v>
      </c>
      <c r="D3080" t="s">
        <v>22</v>
      </c>
      <c r="E3080" t="s">
        <v>42</v>
      </c>
      <c r="F3080" t="s">
        <v>26</v>
      </c>
      <c r="G3080">
        <v>36</v>
      </c>
      <c r="H3080" t="s">
        <v>21</v>
      </c>
      <c r="I3080" t="s">
        <v>21</v>
      </c>
      <c r="K3080" t="str">
        <f>IF(Table1[[#This Row],[Under 30]]="yes","Under 30",IF(Table1[[#This Row],[Senior]]="yes","Senior","Other"))</f>
        <v>Other</v>
      </c>
      <c r="P3080">
        <v>1</v>
      </c>
      <c r="Q3080">
        <v>1</v>
      </c>
      <c r="R3080">
        <v>44</v>
      </c>
      <c r="S3080">
        <v>0</v>
      </c>
      <c r="T3080">
        <v>13.2</v>
      </c>
      <c r="U3080">
        <v>0</v>
      </c>
      <c r="V3080">
        <v>7</v>
      </c>
      <c r="W3080" t="str">
        <f>IF(Table1[[#This Row],[Avg Monthly GB Download]]&lt;5,"Less than 5GB",IF(Table1[[#This Row],[Avg Monthly GB Download]]&lt;10,"Less than 10GB","10 ot more 10GB"))</f>
        <v>Less than 10GB</v>
      </c>
    </row>
    <row r="3081" spans="1:23" x14ac:dyDescent="0.3">
      <c r="A3081" t="s">
        <v>25</v>
      </c>
      <c r="B3081">
        <v>6</v>
      </c>
      <c r="C3081" t="s">
        <v>25</v>
      </c>
      <c r="D3081" t="s">
        <v>22</v>
      </c>
      <c r="E3081" t="s">
        <v>45</v>
      </c>
      <c r="F3081" t="s">
        <v>24</v>
      </c>
      <c r="G3081">
        <v>23</v>
      </c>
      <c r="H3081" t="s">
        <v>25</v>
      </c>
      <c r="I3081" t="s">
        <v>21</v>
      </c>
      <c r="K3081" t="str">
        <f>IF(Table1[[#This Row],[Under 30]]="yes","Under 30",IF(Table1[[#This Row],[Senior]]="yes","Senior","Other"))</f>
        <v>Under 30</v>
      </c>
      <c r="P3081">
        <v>1</v>
      </c>
      <c r="Q3081">
        <v>1</v>
      </c>
      <c r="R3081">
        <v>34</v>
      </c>
      <c r="S3081">
        <v>3</v>
      </c>
      <c r="T3081">
        <v>15.1</v>
      </c>
      <c r="U3081">
        <v>0</v>
      </c>
      <c r="V3081">
        <v>14</v>
      </c>
      <c r="W3081" t="str">
        <f>IF(Table1[[#This Row],[Avg Monthly GB Download]]&lt;5,"Less than 5GB",IF(Table1[[#This Row],[Avg Monthly GB Download]]&lt;10,"Less than 10GB","10 ot more 10GB"))</f>
        <v>10 ot more 10GB</v>
      </c>
    </row>
    <row r="3082" spans="1:23" x14ac:dyDescent="0.3">
      <c r="A3082" t="s">
        <v>25</v>
      </c>
      <c r="B3082">
        <v>6</v>
      </c>
      <c r="C3082" t="s">
        <v>25</v>
      </c>
      <c r="D3082" t="s">
        <v>22</v>
      </c>
      <c r="E3082" t="s">
        <v>47</v>
      </c>
      <c r="F3082" t="s">
        <v>24</v>
      </c>
      <c r="G3082">
        <v>23</v>
      </c>
      <c r="H3082" t="s">
        <v>25</v>
      </c>
      <c r="I3082" t="s">
        <v>21</v>
      </c>
      <c r="K3082" t="str">
        <f>IF(Table1[[#This Row],[Under 30]]="yes","Under 30",IF(Table1[[#This Row],[Senior]]="yes","Senior","Other"))</f>
        <v>Under 30</v>
      </c>
      <c r="P3082">
        <v>1</v>
      </c>
      <c r="Q3082">
        <v>1</v>
      </c>
      <c r="R3082">
        <v>22</v>
      </c>
      <c r="S3082">
        <v>4</v>
      </c>
      <c r="T3082">
        <v>6.2</v>
      </c>
      <c r="U3082">
        <v>0</v>
      </c>
      <c r="V3082">
        <v>18</v>
      </c>
      <c r="W3082" t="str">
        <f>IF(Table1[[#This Row],[Avg Monthly GB Download]]&lt;5,"Less than 5GB",IF(Table1[[#This Row],[Avg Monthly GB Download]]&lt;10,"Less than 10GB","10 ot more 10GB"))</f>
        <v>10 ot more 10GB</v>
      </c>
    </row>
    <row r="3083" spans="1:23" x14ac:dyDescent="0.3">
      <c r="A3083" t="s">
        <v>25</v>
      </c>
      <c r="B3083">
        <v>6</v>
      </c>
      <c r="C3083" t="s">
        <v>25</v>
      </c>
      <c r="D3083" t="s">
        <v>22</v>
      </c>
      <c r="E3083" t="s">
        <v>47</v>
      </c>
      <c r="F3083" t="s">
        <v>24</v>
      </c>
      <c r="G3083">
        <v>60</v>
      </c>
      <c r="H3083" t="s">
        <v>21</v>
      </c>
      <c r="I3083" t="s">
        <v>21</v>
      </c>
      <c r="K3083" t="str">
        <f>IF(Table1[[#This Row],[Under 30]]="yes","Under 30",IF(Table1[[#This Row],[Senior]]="yes","Senior","Other"))</f>
        <v>Other</v>
      </c>
      <c r="P3083">
        <v>1</v>
      </c>
      <c r="R3083">
        <v>31</v>
      </c>
      <c r="S3083">
        <v>0</v>
      </c>
      <c r="T3083">
        <v>17</v>
      </c>
      <c r="U3083">
        <v>0</v>
      </c>
      <c r="V3083">
        <v>4</v>
      </c>
      <c r="W3083" t="str">
        <f>IF(Table1[[#This Row],[Avg Monthly GB Download]]&lt;5,"Less than 5GB",IF(Table1[[#This Row],[Avg Monthly GB Download]]&lt;10,"Less than 10GB","10 ot more 10GB"))</f>
        <v>Less than 5GB</v>
      </c>
    </row>
    <row r="3084" spans="1:23" x14ac:dyDescent="0.3">
      <c r="A3084" t="s">
        <v>25</v>
      </c>
      <c r="B3084">
        <v>6</v>
      </c>
      <c r="C3084" t="s">
        <v>25</v>
      </c>
      <c r="D3084" t="s">
        <v>22</v>
      </c>
      <c r="E3084" t="s">
        <v>47</v>
      </c>
      <c r="F3084" t="s">
        <v>26</v>
      </c>
      <c r="G3084">
        <v>72</v>
      </c>
      <c r="H3084" t="s">
        <v>21</v>
      </c>
      <c r="I3084" t="s">
        <v>25</v>
      </c>
      <c r="J3084" t="s">
        <v>21</v>
      </c>
      <c r="K3084" t="str">
        <f>IF(Table1[[#This Row],[Under 30]]="yes","Under 30",IF(Table1[[#This Row],[Senior]]="yes","Senior","Other"))</f>
        <v>Senior</v>
      </c>
      <c r="L3084" t="s">
        <v>32</v>
      </c>
      <c r="M3084" t="s">
        <v>38</v>
      </c>
      <c r="N3084" t="s">
        <v>39</v>
      </c>
      <c r="O3084" t="s">
        <v>40</v>
      </c>
      <c r="P3084">
        <v>1</v>
      </c>
      <c r="Q3084">
        <v>1</v>
      </c>
      <c r="R3084">
        <v>60</v>
      </c>
      <c r="S3084">
        <v>4</v>
      </c>
      <c r="T3084">
        <v>15.5</v>
      </c>
      <c r="U3084">
        <v>0</v>
      </c>
      <c r="V3084">
        <v>3</v>
      </c>
      <c r="W3084" t="str">
        <f>IF(Table1[[#This Row],[Avg Monthly GB Download]]&lt;5,"Less than 5GB",IF(Table1[[#This Row],[Avg Monthly GB Download]]&lt;10,"Less than 10GB","10 ot more 10GB"))</f>
        <v>Less than 5GB</v>
      </c>
    </row>
    <row r="3085" spans="1:23" x14ac:dyDescent="0.3">
      <c r="A3085" t="s">
        <v>25</v>
      </c>
      <c r="B3085">
        <v>6</v>
      </c>
      <c r="C3085" t="s">
        <v>25</v>
      </c>
      <c r="D3085" t="s">
        <v>22</v>
      </c>
      <c r="E3085" t="s">
        <v>55</v>
      </c>
      <c r="F3085" t="s">
        <v>26</v>
      </c>
      <c r="G3085">
        <v>27</v>
      </c>
      <c r="H3085" t="s">
        <v>25</v>
      </c>
      <c r="I3085" t="s">
        <v>21</v>
      </c>
      <c r="K3085" t="str">
        <f>IF(Table1[[#This Row],[Under 30]]="yes","Under 30",IF(Table1[[#This Row],[Senior]]="yes","Senior","Other"))</f>
        <v>Under 30</v>
      </c>
      <c r="P3085">
        <v>1</v>
      </c>
      <c r="Q3085">
        <v>1</v>
      </c>
      <c r="R3085">
        <v>16</v>
      </c>
      <c r="S3085">
        <v>3</v>
      </c>
      <c r="T3085">
        <v>31.5</v>
      </c>
      <c r="U3085">
        <v>0</v>
      </c>
      <c r="V3085">
        <v>20</v>
      </c>
      <c r="W3085" t="str">
        <f>IF(Table1[[#This Row],[Avg Monthly GB Download]]&lt;5,"Less than 5GB",IF(Table1[[#This Row],[Avg Monthly GB Download]]&lt;10,"Less than 10GB","10 ot more 10GB"))</f>
        <v>10 ot more 10GB</v>
      </c>
    </row>
    <row r="3086" spans="1:23" x14ac:dyDescent="0.3">
      <c r="A3086" t="s">
        <v>25</v>
      </c>
      <c r="B3086">
        <v>6</v>
      </c>
      <c r="C3086" t="s">
        <v>25</v>
      </c>
      <c r="D3086" t="s">
        <v>22</v>
      </c>
      <c r="E3086" t="s">
        <v>58</v>
      </c>
      <c r="F3086" t="s">
        <v>26</v>
      </c>
      <c r="G3086">
        <v>48</v>
      </c>
      <c r="H3086" t="s">
        <v>21</v>
      </c>
      <c r="I3086" t="s">
        <v>21</v>
      </c>
      <c r="K3086" t="str">
        <f>IF(Table1[[#This Row],[Under 30]]="yes","Under 30",IF(Table1[[#This Row],[Senior]]="yes","Senior","Other"))</f>
        <v>Other</v>
      </c>
      <c r="P3086">
        <v>1</v>
      </c>
      <c r="Q3086">
        <v>1</v>
      </c>
      <c r="R3086">
        <v>47</v>
      </c>
      <c r="S3086">
        <v>1</v>
      </c>
      <c r="T3086">
        <v>21.2</v>
      </c>
      <c r="U3086">
        <v>0</v>
      </c>
      <c r="V3086">
        <v>6</v>
      </c>
      <c r="W3086" t="str">
        <f>IF(Table1[[#This Row],[Avg Monthly GB Download]]&lt;5,"Less than 5GB",IF(Table1[[#This Row],[Avg Monthly GB Download]]&lt;10,"Less than 10GB","10 ot more 10GB"))</f>
        <v>Less than 10GB</v>
      </c>
    </row>
    <row r="3087" spans="1:23" x14ac:dyDescent="0.3">
      <c r="A3087" t="s">
        <v>25</v>
      </c>
      <c r="B3087">
        <v>6</v>
      </c>
      <c r="C3087" t="s">
        <v>25</v>
      </c>
      <c r="D3087" t="s">
        <v>22</v>
      </c>
      <c r="E3087" t="s">
        <v>94</v>
      </c>
      <c r="F3087" t="s">
        <v>26</v>
      </c>
      <c r="G3087">
        <v>46</v>
      </c>
      <c r="H3087" t="s">
        <v>21</v>
      </c>
      <c r="I3087" t="s">
        <v>21</v>
      </c>
      <c r="K3087" t="str">
        <f>IF(Table1[[#This Row],[Under 30]]="yes","Under 30",IF(Table1[[#This Row],[Senior]]="yes","Senior","Other"))</f>
        <v>Other</v>
      </c>
      <c r="P3087">
        <v>1</v>
      </c>
      <c r="Q3087">
        <v>1</v>
      </c>
      <c r="R3087">
        <v>53</v>
      </c>
      <c r="S3087">
        <v>2</v>
      </c>
      <c r="T3087">
        <v>30.6</v>
      </c>
      <c r="U3087">
        <v>0</v>
      </c>
      <c r="V3087">
        <v>2</v>
      </c>
      <c r="W3087" t="str">
        <f>IF(Table1[[#This Row],[Avg Monthly GB Download]]&lt;5,"Less than 5GB",IF(Table1[[#This Row],[Avg Monthly GB Download]]&lt;10,"Less than 10GB","10 ot more 10GB"))</f>
        <v>Less than 5GB</v>
      </c>
    </row>
    <row r="3088" spans="1:23" x14ac:dyDescent="0.3">
      <c r="A3088" t="s">
        <v>25</v>
      </c>
      <c r="B3088">
        <v>6</v>
      </c>
      <c r="C3088" t="s">
        <v>25</v>
      </c>
      <c r="D3088" t="s">
        <v>22</v>
      </c>
      <c r="E3088" t="s">
        <v>59</v>
      </c>
      <c r="F3088" t="s">
        <v>24</v>
      </c>
      <c r="G3088">
        <v>57</v>
      </c>
      <c r="H3088" t="s">
        <v>21</v>
      </c>
      <c r="I3088" t="s">
        <v>21</v>
      </c>
      <c r="K3088" t="str">
        <f>IF(Table1[[#This Row],[Under 30]]="yes","Under 30",IF(Table1[[#This Row],[Senior]]="yes","Senior","Other"))</f>
        <v>Other</v>
      </c>
      <c r="P3088">
        <v>1</v>
      </c>
      <c r="Q3088">
        <v>1</v>
      </c>
      <c r="R3088">
        <v>20</v>
      </c>
      <c r="S3088">
        <v>0</v>
      </c>
      <c r="T3088">
        <v>14.8</v>
      </c>
      <c r="U3088">
        <v>0</v>
      </c>
      <c r="V3088">
        <v>9</v>
      </c>
      <c r="W3088" t="str">
        <f>IF(Table1[[#This Row],[Avg Monthly GB Download]]&lt;5,"Less than 5GB",IF(Table1[[#This Row],[Avg Monthly GB Download]]&lt;10,"Less than 10GB","10 ot more 10GB"))</f>
        <v>Less than 10GB</v>
      </c>
    </row>
    <row r="3089" spans="1:23" x14ac:dyDescent="0.3">
      <c r="A3089" t="s">
        <v>25</v>
      </c>
      <c r="B3089">
        <v>6</v>
      </c>
      <c r="C3089" t="s">
        <v>25</v>
      </c>
      <c r="D3089" t="s">
        <v>22</v>
      </c>
      <c r="E3089" t="s">
        <v>67</v>
      </c>
      <c r="F3089" t="s">
        <v>26</v>
      </c>
      <c r="G3089">
        <v>49</v>
      </c>
      <c r="H3089" t="s">
        <v>21</v>
      </c>
      <c r="I3089" t="s">
        <v>21</v>
      </c>
      <c r="K3089" t="str">
        <f>IF(Table1[[#This Row],[Under 30]]="yes","Under 30",IF(Table1[[#This Row],[Senior]]="yes","Senior","Other"))</f>
        <v>Other</v>
      </c>
      <c r="P3089">
        <v>1</v>
      </c>
      <c r="R3089">
        <v>25</v>
      </c>
      <c r="S3089">
        <v>0</v>
      </c>
      <c r="T3089">
        <v>17.8</v>
      </c>
      <c r="U3089">
        <v>0</v>
      </c>
      <c r="V3089">
        <v>9</v>
      </c>
      <c r="W3089" t="str">
        <f>IF(Table1[[#This Row],[Avg Monthly GB Download]]&lt;5,"Less than 5GB",IF(Table1[[#This Row],[Avg Monthly GB Download]]&lt;10,"Less than 10GB","10 ot more 10GB"))</f>
        <v>Less than 10GB</v>
      </c>
    </row>
    <row r="3090" spans="1:23" x14ac:dyDescent="0.3">
      <c r="A3090" t="s">
        <v>25</v>
      </c>
      <c r="B3090">
        <v>6</v>
      </c>
      <c r="C3090" t="s">
        <v>25</v>
      </c>
      <c r="D3090" t="s">
        <v>22</v>
      </c>
      <c r="E3090" t="s">
        <v>73</v>
      </c>
      <c r="F3090" t="s">
        <v>26</v>
      </c>
      <c r="G3090">
        <v>59</v>
      </c>
      <c r="H3090" t="s">
        <v>21</v>
      </c>
      <c r="I3090" t="s">
        <v>21</v>
      </c>
      <c r="K3090" t="str">
        <f>IF(Table1[[#This Row],[Under 30]]="yes","Under 30",IF(Table1[[#This Row],[Senior]]="yes","Senior","Other"))</f>
        <v>Other</v>
      </c>
      <c r="P3090">
        <v>1</v>
      </c>
      <c r="Q3090">
        <v>1</v>
      </c>
      <c r="R3090">
        <v>24</v>
      </c>
      <c r="S3090">
        <v>1</v>
      </c>
      <c r="T3090">
        <v>19.2</v>
      </c>
      <c r="U3090">
        <v>0</v>
      </c>
      <c r="V3090">
        <v>7</v>
      </c>
      <c r="W3090" t="str">
        <f>IF(Table1[[#This Row],[Avg Monthly GB Download]]&lt;5,"Less than 5GB",IF(Table1[[#This Row],[Avg Monthly GB Download]]&lt;10,"Less than 10GB","10 ot more 10GB"))</f>
        <v>Less than 10GB</v>
      </c>
    </row>
    <row r="3091" spans="1:23" x14ac:dyDescent="0.3">
      <c r="A3091" t="s">
        <v>25</v>
      </c>
      <c r="B3091">
        <v>6</v>
      </c>
      <c r="C3091" t="s">
        <v>25</v>
      </c>
      <c r="D3091" t="s">
        <v>22</v>
      </c>
      <c r="E3091" t="s">
        <v>75</v>
      </c>
      <c r="F3091" t="s">
        <v>26</v>
      </c>
      <c r="G3091">
        <v>67</v>
      </c>
      <c r="H3091" t="s">
        <v>21</v>
      </c>
      <c r="I3091" t="s">
        <v>25</v>
      </c>
      <c r="J3091" t="s">
        <v>21</v>
      </c>
      <c r="K3091" t="str">
        <f>IF(Table1[[#This Row],[Under 30]]="yes","Under 30",IF(Table1[[#This Row],[Senior]]="yes","Senior","Other"))</f>
        <v>Senior</v>
      </c>
      <c r="L3091" t="s">
        <v>32</v>
      </c>
      <c r="M3091" t="s">
        <v>38</v>
      </c>
      <c r="N3091" t="s">
        <v>56</v>
      </c>
      <c r="O3091" t="s">
        <v>57</v>
      </c>
      <c r="P3091">
        <v>1</v>
      </c>
      <c r="Q3091">
        <v>1</v>
      </c>
      <c r="R3091">
        <v>39</v>
      </c>
      <c r="S3091">
        <v>4</v>
      </c>
      <c r="T3091">
        <v>12.1</v>
      </c>
      <c r="U3091">
        <v>0</v>
      </c>
      <c r="V3091">
        <v>2</v>
      </c>
      <c r="W3091" t="str">
        <f>IF(Table1[[#This Row],[Avg Monthly GB Download]]&lt;5,"Less than 5GB",IF(Table1[[#This Row],[Avg Monthly GB Download]]&lt;10,"Less than 10GB","10 ot more 10GB"))</f>
        <v>Less than 5GB</v>
      </c>
    </row>
    <row r="3092" spans="1:23" x14ac:dyDescent="0.3">
      <c r="A3092" t="s">
        <v>25</v>
      </c>
      <c r="B3092">
        <v>6</v>
      </c>
      <c r="C3092" t="s">
        <v>25</v>
      </c>
      <c r="D3092" t="s">
        <v>22</v>
      </c>
      <c r="E3092" t="s">
        <v>76</v>
      </c>
      <c r="F3092" t="s">
        <v>26</v>
      </c>
      <c r="G3092">
        <v>80</v>
      </c>
      <c r="H3092" t="s">
        <v>21</v>
      </c>
      <c r="I3092" t="s">
        <v>25</v>
      </c>
      <c r="J3092" t="s">
        <v>21</v>
      </c>
      <c r="K3092" t="str">
        <f>IF(Table1[[#This Row],[Under 30]]="yes","Under 30",IF(Table1[[#This Row],[Senior]]="yes","Senior","Other"))</f>
        <v>Senior</v>
      </c>
      <c r="L3092" t="s">
        <v>53</v>
      </c>
      <c r="M3092" t="s">
        <v>38</v>
      </c>
      <c r="N3092" t="s">
        <v>34</v>
      </c>
      <c r="O3092" t="s">
        <v>34</v>
      </c>
      <c r="P3092">
        <v>1</v>
      </c>
      <c r="R3092">
        <v>22</v>
      </c>
      <c r="S3092">
        <v>0</v>
      </c>
      <c r="T3092">
        <v>10.8</v>
      </c>
      <c r="U3092">
        <v>0</v>
      </c>
      <c r="V3092">
        <v>13</v>
      </c>
      <c r="W3092" t="str">
        <f>IF(Table1[[#This Row],[Avg Monthly GB Download]]&lt;5,"Less than 5GB",IF(Table1[[#This Row],[Avg Monthly GB Download]]&lt;10,"Less than 10GB","10 ot more 10GB"))</f>
        <v>10 ot more 10GB</v>
      </c>
    </row>
    <row r="3093" spans="1:23" x14ac:dyDescent="0.3">
      <c r="A3093" t="s">
        <v>25</v>
      </c>
      <c r="B3093">
        <v>6</v>
      </c>
      <c r="C3093" t="s">
        <v>25</v>
      </c>
      <c r="D3093" t="s">
        <v>22</v>
      </c>
      <c r="E3093" t="s">
        <v>79</v>
      </c>
      <c r="F3093" t="s">
        <v>24</v>
      </c>
      <c r="G3093">
        <v>34</v>
      </c>
      <c r="H3093" t="s">
        <v>21</v>
      </c>
      <c r="I3093" t="s">
        <v>21</v>
      </c>
      <c r="K3093" t="str">
        <f>IF(Table1[[#This Row],[Under 30]]="yes","Under 30",IF(Table1[[#This Row],[Senior]]="yes","Senior","Other"))</f>
        <v>Other</v>
      </c>
      <c r="P3093">
        <v>1</v>
      </c>
      <c r="Q3093">
        <v>1</v>
      </c>
      <c r="R3093">
        <v>37</v>
      </c>
      <c r="S3093">
        <v>0</v>
      </c>
      <c r="T3093">
        <v>10.1</v>
      </c>
      <c r="U3093">
        <v>0</v>
      </c>
      <c r="V3093">
        <v>5</v>
      </c>
      <c r="W3093" t="str">
        <f>IF(Table1[[#This Row],[Avg Monthly GB Download]]&lt;5,"Less than 5GB",IF(Table1[[#This Row],[Avg Monthly GB Download]]&lt;10,"Less than 10GB","10 ot more 10GB"))</f>
        <v>Less than 10GB</v>
      </c>
    </row>
    <row r="3094" spans="1:23" x14ac:dyDescent="0.3">
      <c r="A3094" t="s">
        <v>25</v>
      </c>
      <c r="B3094">
        <v>6</v>
      </c>
      <c r="C3094" t="s">
        <v>25</v>
      </c>
      <c r="D3094" t="s">
        <v>22</v>
      </c>
      <c r="E3094" t="s">
        <v>79</v>
      </c>
      <c r="F3094" t="s">
        <v>26</v>
      </c>
      <c r="G3094">
        <v>38</v>
      </c>
      <c r="H3094" t="s">
        <v>21</v>
      </c>
      <c r="I3094" t="s">
        <v>21</v>
      </c>
      <c r="K3094" t="str">
        <f>IF(Table1[[#This Row],[Under 30]]="yes","Under 30",IF(Table1[[#This Row],[Senior]]="yes","Senior","Other"))</f>
        <v>Other</v>
      </c>
      <c r="P3094">
        <v>1</v>
      </c>
      <c r="Q3094">
        <v>1</v>
      </c>
      <c r="R3094">
        <v>35</v>
      </c>
      <c r="S3094">
        <v>5</v>
      </c>
      <c r="T3094">
        <v>12</v>
      </c>
      <c r="U3094">
        <v>0</v>
      </c>
      <c r="V3094">
        <v>15</v>
      </c>
      <c r="W3094" t="str">
        <f>IF(Table1[[#This Row],[Avg Monthly GB Download]]&lt;5,"Less than 5GB",IF(Table1[[#This Row],[Avg Monthly GB Download]]&lt;10,"Less than 10GB","10 ot more 10GB"))</f>
        <v>10 ot more 10GB</v>
      </c>
    </row>
    <row r="3095" spans="1:23" x14ac:dyDescent="0.3">
      <c r="A3095" t="s">
        <v>25</v>
      </c>
      <c r="B3095">
        <v>6</v>
      </c>
      <c r="C3095" t="s">
        <v>25</v>
      </c>
      <c r="D3095" t="s">
        <v>22</v>
      </c>
      <c r="E3095" t="s">
        <v>80</v>
      </c>
      <c r="F3095" t="s">
        <v>24</v>
      </c>
      <c r="G3095">
        <v>22</v>
      </c>
      <c r="H3095" t="s">
        <v>25</v>
      </c>
      <c r="I3095" t="s">
        <v>21</v>
      </c>
      <c r="K3095" t="str">
        <f>IF(Table1[[#This Row],[Under 30]]="yes","Under 30",IF(Table1[[#This Row],[Senior]]="yes","Senior","Other"))</f>
        <v>Under 30</v>
      </c>
      <c r="P3095">
        <v>1</v>
      </c>
      <c r="Q3095">
        <v>1</v>
      </c>
      <c r="R3095">
        <v>50</v>
      </c>
      <c r="S3095">
        <v>1</v>
      </c>
      <c r="T3095">
        <v>48.2</v>
      </c>
      <c r="U3095">
        <v>0</v>
      </c>
      <c r="V3095">
        <v>13</v>
      </c>
      <c r="W3095" t="str">
        <f>IF(Table1[[#This Row],[Avg Monthly GB Download]]&lt;5,"Less than 5GB",IF(Table1[[#This Row],[Avg Monthly GB Download]]&lt;10,"Less than 10GB","10 ot more 10GB"))</f>
        <v>10 ot more 10GB</v>
      </c>
    </row>
    <row r="3096" spans="1:23" x14ac:dyDescent="0.3">
      <c r="A3096" t="s">
        <v>25</v>
      </c>
      <c r="B3096">
        <v>6</v>
      </c>
      <c r="C3096" t="s">
        <v>25</v>
      </c>
      <c r="D3096" t="s">
        <v>22</v>
      </c>
      <c r="E3096" t="s">
        <v>84</v>
      </c>
      <c r="F3096" t="s">
        <v>26</v>
      </c>
      <c r="G3096">
        <v>22</v>
      </c>
      <c r="H3096" t="s">
        <v>25</v>
      </c>
      <c r="I3096" t="s">
        <v>21</v>
      </c>
      <c r="K3096" t="str">
        <f>IF(Table1[[#This Row],[Under 30]]="yes","Under 30",IF(Table1[[#This Row],[Senior]]="yes","Senior","Other"))</f>
        <v>Under 30</v>
      </c>
      <c r="P3096">
        <v>1</v>
      </c>
      <c r="R3096">
        <v>36</v>
      </c>
      <c r="S3096">
        <v>0</v>
      </c>
      <c r="T3096">
        <v>13.4</v>
      </c>
      <c r="U3096">
        <v>0</v>
      </c>
      <c r="V3096">
        <v>10</v>
      </c>
      <c r="W3096" t="str">
        <f>IF(Table1[[#This Row],[Avg Monthly GB Download]]&lt;5,"Less than 5GB",IF(Table1[[#This Row],[Avg Monthly GB Download]]&lt;10,"Less than 10GB","10 ot more 10GB"))</f>
        <v>10 ot more 10GB</v>
      </c>
    </row>
    <row r="3097" spans="1:23" x14ac:dyDescent="0.3">
      <c r="A3097" t="s">
        <v>25</v>
      </c>
      <c r="B3097">
        <v>6</v>
      </c>
      <c r="C3097" t="s">
        <v>25</v>
      </c>
      <c r="D3097" t="s">
        <v>22</v>
      </c>
      <c r="E3097" t="s">
        <v>85</v>
      </c>
      <c r="F3097" t="s">
        <v>24</v>
      </c>
      <c r="G3097">
        <v>28</v>
      </c>
      <c r="H3097" t="s">
        <v>25</v>
      </c>
      <c r="I3097" t="s">
        <v>21</v>
      </c>
      <c r="K3097" t="str">
        <f>IF(Table1[[#This Row],[Under 30]]="yes","Under 30",IF(Table1[[#This Row],[Senior]]="yes","Senior","Other"))</f>
        <v>Under 30</v>
      </c>
      <c r="P3097">
        <v>1</v>
      </c>
      <c r="R3097">
        <v>47</v>
      </c>
      <c r="S3097">
        <v>2</v>
      </c>
      <c r="T3097">
        <v>21.8</v>
      </c>
      <c r="U3097">
        <v>0</v>
      </c>
      <c r="V3097">
        <v>10</v>
      </c>
      <c r="W3097" t="str">
        <f>IF(Table1[[#This Row],[Avg Monthly GB Download]]&lt;5,"Less than 5GB",IF(Table1[[#This Row],[Avg Monthly GB Download]]&lt;10,"Less than 10GB","10 ot more 10GB"))</f>
        <v>10 ot more 10GB</v>
      </c>
    </row>
    <row r="3098" spans="1:23" x14ac:dyDescent="0.3">
      <c r="A3098" t="s">
        <v>25</v>
      </c>
      <c r="B3098">
        <v>6</v>
      </c>
      <c r="C3098" t="s">
        <v>25</v>
      </c>
      <c r="D3098" t="s">
        <v>22</v>
      </c>
      <c r="E3098" t="s">
        <v>85</v>
      </c>
      <c r="F3098" t="s">
        <v>26</v>
      </c>
      <c r="G3098">
        <v>66</v>
      </c>
      <c r="H3098" t="s">
        <v>21</v>
      </c>
      <c r="I3098" t="s">
        <v>25</v>
      </c>
      <c r="J3098" t="s">
        <v>21</v>
      </c>
      <c r="K3098" t="str">
        <f>IF(Table1[[#This Row],[Under 30]]="yes","Under 30",IF(Table1[[#This Row],[Senior]]="yes","Senior","Other"))</f>
        <v>Senior</v>
      </c>
      <c r="L3098" t="s">
        <v>32</v>
      </c>
      <c r="M3098" t="s">
        <v>38</v>
      </c>
      <c r="N3098" t="s">
        <v>34</v>
      </c>
      <c r="O3098" t="s">
        <v>34</v>
      </c>
      <c r="P3098">
        <v>1</v>
      </c>
      <c r="R3098">
        <v>45</v>
      </c>
      <c r="S3098">
        <v>2</v>
      </c>
      <c r="T3098">
        <v>12.6</v>
      </c>
      <c r="U3098">
        <v>0</v>
      </c>
      <c r="V3098">
        <v>7</v>
      </c>
      <c r="W3098" t="str">
        <f>IF(Table1[[#This Row],[Avg Monthly GB Download]]&lt;5,"Less than 5GB",IF(Table1[[#This Row],[Avg Monthly GB Download]]&lt;10,"Less than 10GB","10 ot more 10GB"))</f>
        <v>Less than 10GB</v>
      </c>
    </row>
    <row r="3099" spans="1:23" x14ac:dyDescent="0.3">
      <c r="A3099" t="s">
        <v>25</v>
      </c>
      <c r="B3099">
        <v>6</v>
      </c>
      <c r="C3099" t="s">
        <v>25</v>
      </c>
      <c r="D3099" t="s">
        <v>22</v>
      </c>
      <c r="E3099" t="s">
        <v>86</v>
      </c>
      <c r="F3099" t="s">
        <v>24</v>
      </c>
      <c r="G3099">
        <v>49</v>
      </c>
      <c r="H3099" t="s">
        <v>21</v>
      </c>
      <c r="I3099" t="s">
        <v>21</v>
      </c>
      <c r="K3099" t="str">
        <f>IF(Table1[[#This Row],[Under 30]]="yes","Under 30",IF(Table1[[#This Row],[Senior]]="yes","Senior","Other"))</f>
        <v>Other</v>
      </c>
      <c r="P3099">
        <v>1</v>
      </c>
      <c r="Q3099">
        <v>1</v>
      </c>
      <c r="R3099">
        <v>29</v>
      </c>
      <c r="S3099">
        <v>3</v>
      </c>
      <c r="T3099">
        <v>33.6</v>
      </c>
      <c r="U3099">
        <v>0</v>
      </c>
      <c r="V3099">
        <v>3</v>
      </c>
      <c r="W3099" t="str">
        <f>IF(Table1[[#This Row],[Avg Monthly GB Download]]&lt;5,"Less than 5GB",IF(Table1[[#This Row],[Avg Monthly GB Download]]&lt;10,"Less than 10GB","10 ot more 10GB"))</f>
        <v>Less than 5GB</v>
      </c>
    </row>
    <row r="3100" spans="1:23" x14ac:dyDescent="0.3">
      <c r="A3100" t="s">
        <v>25</v>
      </c>
      <c r="B3100">
        <v>7</v>
      </c>
      <c r="C3100" t="s">
        <v>21</v>
      </c>
      <c r="D3100" t="s">
        <v>22</v>
      </c>
      <c r="E3100" t="s">
        <v>27</v>
      </c>
      <c r="F3100" t="s">
        <v>24</v>
      </c>
      <c r="G3100">
        <v>30</v>
      </c>
      <c r="H3100" t="s">
        <v>21</v>
      </c>
      <c r="I3100" t="s">
        <v>21</v>
      </c>
      <c r="K3100" t="str">
        <f>IF(Table1[[#This Row],[Under 30]]="yes","Under 30",IF(Table1[[#This Row],[Senior]]="yes","Senior","Other"))</f>
        <v>Other</v>
      </c>
      <c r="P3100">
        <v>1</v>
      </c>
      <c r="Q3100">
        <v>1</v>
      </c>
      <c r="R3100">
        <v>52</v>
      </c>
      <c r="S3100">
        <v>3</v>
      </c>
      <c r="T3100">
        <v>0</v>
      </c>
      <c r="U3100">
        <v>0</v>
      </c>
      <c r="V3100">
        <v>3</v>
      </c>
      <c r="W3100" t="str">
        <f>IF(Table1[[#This Row],[Avg Monthly GB Download]]&lt;5,"Less than 5GB",IF(Table1[[#This Row],[Avg Monthly GB Download]]&lt;10,"Less than 10GB","10 ot more 10GB"))</f>
        <v>Less than 5GB</v>
      </c>
    </row>
    <row r="3101" spans="1:23" x14ac:dyDescent="0.3">
      <c r="A3101" t="s">
        <v>25</v>
      </c>
      <c r="B3101">
        <v>7</v>
      </c>
      <c r="C3101" t="s">
        <v>21</v>
      </c>
      <c r="D3101" t="s">
        <v>22</v>
      </c>
      <c r="E3101" t="s">
        <v>27</v>
      </c>
      <c r="F3101" t="s">
        <v>26</v>
      </c>
      <c r="G3101">
        <v>55</v>
      </c>
      <c r="H3101" t="s">
        <v>21</v>
      </c>
      <c r="I3101" t="s">
        <v>21</v>
      </c>
      <c r="K3101" t="str">
        <f>IF(Table1[[#This Row],[Under 30]]="yes","Under 30",IF(Table1[[#This Row],[Senior]]="yes","Senior","Other"))</f>
        <v>Other</v>
      </c>
      <c r="P3101">
        <v>1</v>
      </c>
      <c r="R3101">
        <v>36</v>
      </c>
      <c r="S3101">
        <v>0</v>
      </c>
      <c r="T3101">
        <v>0</v>
      </c>
      <c r="U3101">
        <v>0</v>
      </c>
      <c r="V3101">
        <v>12</v>
      </c>
      <c r="W3101" t="str">
        <f>IF(Table1[[#This Row],[Avg Monthly GB Download]]&lt;5,"Less than 5GB",IF(Table1[[#This Row],[Avg Monthly GB Download]]&lt;10,"Less than 10GB","10 ot more 10GB"))</f>
        <v>10 ot more 10GB</v>
      </c>
    </row>
    <row r="3102" spans="1:23" x14ac:dyDescent="0.3">
      <c r="A3102" t="s">
        <v>25</v>
      </c>
      <c r="B3102">
        <v>7</v>
      </c>
      <c r="C3102" t="s">
        <v>21</v>
      </c>
      <c r="D3102" t="s">
        <v>22</v>
      </c>
      <c r="E3102" t="s">
        <v>29</v>
      </c>
      <c r="F3102" t="s">
        <v>24</v>
      </c>
      <c r="G3102">
        <v>27</v>
      </c>
      <c r="H3102" t="s">
        <v>25</v>
      </c>
      <c r="I3102" t="s">
        <v>21</v>
      </c>
      <c r="K3102" t="str">
        <f>IF(Table1[[#This Row],[Under 30]]="yes","Under 30",IF(Table1[[#This Row],[Senior]]="yes","Senior","Other"))</f>
        <v>Under 30</v>
      </c>
      <c r="P3102">
        <v>1</v>
      </c>
      <c r="Q3102">
        <v>1</v>
      </c>
      <c r="R3102">
        <v>36</v>
      </c>
      <c r="S3102">
        <v>3</v>
      </c>
      <c r="T3102">
        <v>0</v>
      </c>
      <c r="U3102">
        <v>0</v>
      </c>
      <c r="V3102">
        <v>15</v>
      </c>
      <c r="W3102" t="str">
        <f>IF(Table1[[#This Row],[Avg Monthly GB Download]]&lt;5,"Less than 5GB",IF(Table1[[#This Row],[Avg Monthly GB Download]]&lt;10,"Less than 10GB","10 ot more 10GB"))</f>
        <v>10 ot more 10GB</v>
      </c>
    </row>
    <row r="3103" spans="1:23" x14ac:dyDescent="0.3">
      <c r="A3103" t="s">
        <v>25</v>
      </c>
      <c r="B3103">
        <v>7</v>
      </c>
      <c r="C3103" t="s">
        <v>21</v>
      </c>
      <c r="D3103" t="s">
        <v>22</v>
      </c>
      <c r="E3103" t="s">
        <v>89</v>
      </c>
      <c r="F3103" t="s">
        <v>24</v>
      </c>
      <c r="G3103">
        <v>40</v>
      </c>
      <c r="H3103" t="s">
        <v>21</v>
      </c>
      <c r="I3103" t="s">
        <v>21</v>
      </c>
      <c r="K3103" t="str">
        <f>IF(Table1[[#This Row],[Under 30]]="yes","Under 30",IF(Table1[[#This Row],[Senior]]="yes","Senior","Other"))</f>
        <v>Other</v>
      </c>
      <c r="P3103">
        <v>1</v>
      </c>
      <c r="R3103">
        <v>13</v>
      </c>
      <c r="S3103">
        <v>0</v>
      </c>
      <c r="T3103">
        <v>0</v>
      </c>
      <c r="U3103">
        <v>0</v>
      </c>
      <c r="V3103">
        <v>3</v>
      </c>
      <c r="W3103" t="str">
        <f>IF(Table1[[#This Row],[Avg Monthly GB Download]]&lt;5,"Less than 5GB",IF(Table1[[#This Row],[Avg Monthly GB Download]]&lt;10,"Less than 10GB","10 ot more 10GB"))</f>
        <v>Less than 5GB</v>
      </c>
    </row>
    <row r="3104" spans="1:23" x14ac:dyDescent="0.3">
      <c r="A3104" t="s">
        <v>25</v>
      </c>
      <c r="B3104">
        <v>7</v>
      </c>
      <c r="C3104" t="s">
        <v>21</v>
      </c>
      <c r="D3104" t="s">
        <v>22</v>
      </c>
      <c r="E3104" t="s">
        <v>89</v>
      </c>
      <c r="F3104" t="s">
        <v>24</v>
      </c>
      <c r="G3104">
        <v>54</v>
      </c>
      <c r="H3104" t="s">
        <v>21</v>
      </c>
      <c r="I3104" t="s">
        <v>21</v>
      </c>
      <c r="K3104" t="str">
        <f>IF(Table1[[#This Row],[Under 30]]="yes","Under 30",IF(Table1[[#This Row],[Senior]]="yes","Senior","Other"))</f>
        <v>Other</v>
      </c>
      <c r="P3104">
        <v>1</v>
      </c>
      <c r="Q3104">
        <v>1</v>
      </c>
      <c r="R3104">
        <v>18</v>
      </c>
      <c r="S3104">
        <v>0</v>
      </c>
      <c r="T3104">
        <v>0</v>
      </c>
      <c r="U3104">
        <v>0</v>
      </c>
      <c r="V3104">
        <v>9</v>
      </c>
      <c r="W3104" t="str">
        <f>IF(Table1[[#This Row],[Avg Monthly GB Download]]&lt;5,"Less than 5GB",IF(Table1[[#This Row],[Avg Monthly GB Download]]&lt;10,"Less than 10GB","10 ot more 10GB"))</f>
        <v>Less than 10GB</v>
      </c>
    </row>
    <row r="3105" spans="1:23" x14ac:dyDescent="0.3">
      <c r="A3105" t="s">
        <v>25</v>
      </c>
      <c r="B3105">
        <v>7</v>
      </c>
      <c r="C3105" t="s">
        <v>21</v>
      </c>
      <c r="D3105" t="s">
        <v>22</v>
      </c>
      <c r="E3105" t="s">
        <v>30</v>
      </c>
      <c r="F3105" t="s">
        <v>24</v>
      </c>
      <c r="G3105">
        <v>42</v>
      </c>
      <c r="H3105" t="s">
        <v>21</v>
      </c>
      <c r="I3105" t="s">
        <v>21</v>
      </c>
      <c r="K3105" t="str">
        <f>IF(Table1[[#This Row],[Under 30]]="yes","Under 30",IF(Table1[[#This Row],[Senior]]="yes","Senior","Other"))</f>
        <v>Other</v>
      </c>
      <c r="P3105">
        <v>1</v>
      </c>
      <c r="R3105">
        <v>24</v>
      </c>
      <c r="S3105">
        <v>2</v>
      </c>
      <c r="T3105">
        <v>0</v>
      </c>
      <c r="U3105">
        <v>0</v>
      </c>
      <c r="V3105">
        <v>7</v>
      </c>
      <c r="W3105" t="str">
        <f>IF(Table1[[#This Row],[Avg Monthly GB Download]]&lt;5,"Less than 5GB",IF(Table1[[#This Row],[Avg Monthly GB Download]]&lt;10,"Less than 10GB","10 ot more 10GB"))</f>
        <v>Less than 10GB</v>
      </c>
    </row>
    <row r="3106" spans="1:23" x14ac:dyDescent="0.3">
      <c r="A3106" t="s">
        <v>25</v>
      </c>
      <c r="B3106">
        <v>7</v>
      </c>
      <c r="C3106" t="s">
        <v>21</v>
      </c>
      <c r="D3106" t="s">
        <v>22</v>
      </c>
      <c r="E3106" t="s">
        <v>30</v>
      </c>
      <c r="F3106" t="s">
        <v>26</v>
      </c>
      <c r="G3106">
        <v>53</v>
      </c>
      <c r="H3106" t="s">
        <v>21</v>
      </c>
      <c r="I3106" t="s">
        <v>21</v>
      </c>
      <c r="K3106" t="str">
        <f>IF(Table1[[#This Row],[Under 30]]="yes","Under 30",IF(Table1[[#This Row],[Senior]]="yes","Senior","Other"))</f>
        <v>Other</v>
      </c>
      <c r="P3106">
        <v>1</v>
      </c>
      <c r="R3106">
        <v>47</v>
      </c>
      <c r="S3106">
        <v>0</v>
      </c>
      <c r="T3106">
        <v>0</v>
      </c>
      <c r="U3106">
        <v>0</v>
      </c>
      <c r="V3106">
        <v>3</v>
      </c>
      <c r="W3106" t="str">
        <f>IF(Table1[[#This Row],[Avg Monthly GB Download]]&lt;5,"Less than 5GB",IF(Table1[[#This Row],[Avg Monthly GB Download]]&lt;10,"Less than 10GB","10 ot more 10GB"))</f>
        <v>Less than 5GB</v>
      </c>
    </row>
    <row r="3107" spans="1:23" x14ac:dyDescent="0.3">
      <c r="A3107" t="s">
        <v>25</v>
      </c>
      <c r="B3107">
        <v>7</v>
      </c>
      <c r="C3107" t="s">
        <v>21</v>
      </c>
      <c r="D3107" t="s">
        <v>22</v>
      </c>
      <c r="E3107" t="s">
        <v>93</v>
      </c>
      <c r="F3107" t="s">
        <v>26</v>
      </c>
      <c r="G3107">
        <v>30</v>
      </c>
      <c r="H3107" t="s">
        <v>21</v>
      </c>
      <c r="I3107" t="s">
        <v>21</v>
      </c>
      <c r="K3107" t="str">
        <f>IF(Table1[[#This Row],[Under 30]]="yes","Under 30",IF(Table1[[#This Row],[Senior]]="yes","Senior","Other"))</f>
        <v>Other</v>
      </c>
      <c r="P3107">
        <v>1</v>
      </c>
      <c r="R3107">
        <v>18</v>
      </c>
      <c r="S3107">
        <v>0</v>
      </c>
      <c r="T3107">
        <v>0</v>
      </c>
      <c r="U3107">
        <v>0</v>
      </c>
      <c r="V3107">
        <v>24</v>
      </c>
      <c r="W3107" t="str">
        <f>IF(Table1[[#This Row],[Avg Monthly GB Download]]&lt;5,"Less than 5GB",IF(Table1[[#This Row],[Avg Monthly GB Download]]&lt;10,"Less than 10GB","10 ot more 10GB"))</f>
        <v>10 ot more 10GB</v>
      </c>
    </row>
    <row r="3108" spans="1:23" x14ac:dyDescent="0.3">
      <c r="A3108" t="s">
        <v>25</v>
      </c>
      <c r="B3108">
        <v>7</v>
      </c>
      <c r="C3108" t="s">
        <v>21</v>
      </c>
      <c r="D3108" t="s">
        <v>22</v>
      </c>
      <c r="E3108" t="s">
        <v>41</v>
      </c>
      <c r="F3108" t="s">
        <v>24</v>
      </c>
      <c r="G3108">
        <v>58</v>
      </c>
      <c r="H3108" t="s">
        <v>21</v>
      </c>
      <c r="I3108" t="s">
        <v>21</v>
      </c>
      <c r="K3108" t="str">
        <f>IF(Table1[[#This Row],[Under 30]]="yes","Under 30",IF(Table1[[#This Row],[Senior]]="yes","Senior","Other"))</f>
        <v>Other</v>
      </c>
      <c r="P3108">
        <v>1</v>
      </c>
      <c r="Q3108">
        <v>1</v>
      </c>
      <c r="R3108">
        <v>37</v>
      </c>
      <c r="S3108">
        <v>1</v>
      </c>
      <c r="T3108">
        <v>0</v>
      </c>
      <c r="U3108">
        <v>0</v>
      </c>
      <c r="V3108">
        <v>11</v>
      </c>
      <c r="W3108" t="str">
        <f>IF(Table1[[#This Row],[Avg Monthly GB Download]]&lt;5,"Less than 5GB",IF(Table1[[#This Row],[Avg Monthly GB Download]]&lt;10,"Less than 10GB","10 ot more 10GB"))</f>
        <v>10 ot more 10GB</v>
      </c>
    </row>
    <row r="3109" spans="1:23" x14ac:dyDescent="0.3">
      <c r="A3109" t="s">
        <v>25</v>
      </c>
      <c r="B3109">
        <v>7</v>
      </c>
      <c r="C3109" t="s">
        <v>21</v>
      </c>
      <c r="D3109" t="s">
        <v>22</v>
      </c>
      <c r="E3109" t="s">
        <v>52</v>
      </c>
      <c r="F3109" t="s">
        <v>24</v>
      </c>
      <c r="G3109">
        <v>72</v>
      </c>
      <c r="H3109" t="s">
        <v>21</v>
      </c>
      <c r="I3109" t="s">
        <v>25</v>
      </c>
      <c r="J3109" t="s">
        <v>21</v>
      </c>
      <c r="K3109" t="str">
        <f>IF(Table1[[#This Row],[Under 30]]="yes","Under 30",IF(Table1[[#This Row],[Senior]]="yes","Senior","Other"))</f>
        <v>Senior</v>
      </c>
      <c r="L3109" t="s">
        <v>32</v>
      </c>
      <c r="M3109" t="s">
        <v>38</v>
      </c>
      <c r="N3109" t="s">
        <v>65</v>
      </c>
      <c r="O3109" t="s">
        <v>87</v>
      </c>
      <c r="P3109">
        <v>1</v>
      </c>
      <c r="Q3109">
        <v>1</v>
      </c>
      <c r="R3109">
        <v>51</v>
      </c>
      <c r="S3109">
        <v>1</v>
      </c>
      <c r="T3109">
        <v>0</v>
      </c>
      <c r="U3109">
        <v>0</v>
      </c>
      <c r="V3109">
        <v>11</v>
      </c>
      <c r="W3109" t="str">
        <f>IF(Table1[[#This Row],[Avg Monthly GB Download]]&lt;5,"Less than 5GB",IF(Table1[[#This Row],[Avg Monthly GB Download]]&lt;10,"Less than 10GB","10 ot more 10GB"))</f>
        <v>10 ot more 10GB</v>
      </c>
    </row>
    <row r="3110" spans="1:23" x14ac:dyDescent="0.3">
      <c r="A3110" t="s">
        <v>25</v>
      </c>
      <c r="B3110">
        <v>7</v>
      </c>
      <c r="C3110" t="s">
        <v>21</v>
      </c>
      <c r="D3110" t="s">
        <v>22</v>
      </c>
      <c r="E3110" t="s">
        <v>54</v>
      </c>
      <c r="F3110" t="s">
        <v>26</v>
      </c>
      <c r="G3110">
        <v>66</v>
      </c>
      <c r="H3110" t="s">
        <v>21</v>
      </c>
      <c r="I3110" t="s">
        <v>25</v>
      </c>
      <c r="J3110" t="s">
        <v>21</v>
      </c>
      <c r="K3110" t="str">
        <f>IF(Table1[[#This Row],[Under 30]]="yes","Under 30",IF(Table1[[#This Row],[Senior]]="yes","Senior","Other"))</f>
        <v>Senior</v>
      </c>
      <c r="L3110" t="s">
        <v>53</v>
      </c>
      <c r="M3110" t="s">
        <v>38</v>
      </c>
      <c r="N3110" t="s">
        <v>34</v>
      </c>
      <c r="O3110" t="s">
        <v>34</v>
      </c>
      <c r="P3110">
        <v>1</v>
      </c>
      <c r="R3110">
        <v>39</v>
      </c>
      <c r="S3110">
        <v>0</v>
      </c>
      <c r="T3110">
        <v>0</v>
      </c>
      <c r="U3110">
        <v>0</v>
      </c>
      <c r="V3110">
        <v>13</v>
      </c>
      <c r="W3110" t="str">
        <f>IF(Table1[[#This Row],[Avg Monthly GB Download]]&lt;5,"Less than 5GB",IF(Table1[[#This Row],[Avg Monthly GB Download]]&lt;10,"Less than 10GB","10 ot more 10GB"))</f>
        <v>10 ot more 10GB</v>
      </c>
    </row>
    <row r="3111" spans="1:23" x14ac:dyDescent="0.3">
      <c r="A3111" t="s">
        <v>25</v>
      </c>
      <c r="B3111">
        <v>7</v>
      </c>
      <c r="C3111" t="s">
        <v>21</v>
      </c>
      <c r="D3111" t="s">
        <v>22</v>
      </c>
      <c r="E3111" t="s">
        <v>58</v>
      </c>
      <c r="F3111" t="s">
        <v>24</v>
      </c>
      <c r="G3111">
        <v>65</v>
      </c>
      <c r="H3111" t="s">
        <v>21</v>
      </c>
      <c r="I3111" t="s">
        <v>25</v>
      </c>
      <c r="J3111" t="s">
        <v>21</v>
      </c>
      <c r="K3111" t="str">
        <f>IF(Table1[[#This Row],[Under 30]]="yes","Under 30",IF(Table1[[#This Row],[Senior]]="yes","Senior","Other"))</f>
        <v>Senior</v>
      </c>
      <c r="L3111" t="s">
        <v>32</v>
      </c>
      <c r="M3111" t="s">
        <v>38</v>
      </c>
      <c r="N3111" t="s">
        <v>34</v>
      </c>
      <c r="O3111" t="s">
        <v>34</v>
      </c>
      <c r="P3111">
        <v>1</v>
      </c>
      <c r="R3111">
        <v>39</v>
      </c>
      <c r="S3111">
        <v>0</v>
      </c>
      <c r="T3111">
        <v>0</v>
      </c>
      <c r="U3111">
        <v>0</v>
      </c>
      <c r="V3111">
        <v>1</v>
      </c>
      <c r="W3111" t="str">
        <f>IF(Table1[[#This Row],[Avg Monthly GB Download]]&lt;5,"Less than 5GB",IF(Table1[[#This Row],[Avg Monthly GB Download]]&lt;10,"Less than 10GB","10 ot more 10GB"))</f>
        <v>Less than 5GB</v>
      </c>
    </row>
    <row r="3112" spans="1:23" x14ac:dyDescent="0.3">
      <c r="A3112" t="s">
        <v>25</v>
      </c>
      <c r="B3112">
        <v>7</v>
      </c>
      <c r="C3112" t="s">
        <v>21</v>
      </c>
      <c r="D3112" t="s">
        <v>22</v>
      </c>
      <c r="E3112" t="s">
        <v>58</v>
      </c>
      <c r="F3112" t="s">
        <v>26</v>
      </c>
      <c r="G3112">
        <v>32</v>
      </c>
      <c r="H3112" t="s">
        <v>21</v>
      </c>
      <c r="I3112" t="s">
        <v>21</v>
      </c>
      <c r="K3112" t="str">
        <f>IF(Table1[[#This Row],[Under 30]]="yes","Under 30",IF(Table1[[#This Row],[Senior]]="yes","Senior","Other"))</f>
        <v>Other</v>
      </c>
      <c r="P3112">
        <v>1</v>
      </c>
      <c r="R3112">
        <v>37</v>
      </c>
      <c r="S3112">
        <v>1</v>
      </c>
      <c r="T3112">
        <v>0</v>
      </c>
      <c r="U3112">
        <v>0</v>
      </c>
      <c r="V3112">
        <v>24</v>
      </c>
      <c r="W3112" t="str">
        <f>IF(Table1[[#This Row],[Avg Monthly GB Download]]&lt;5,"Less than 5GB",IF(Table1[[#This Row],[Avg Monthly GB Download]]&lt;10,"Less than 10GB","10 ot more 10GB"))</f>
        <v>10 ot more 10GB</v>
      </c>
    </row>
    <row r="3113" spans="1:23" x14ac:dyDescent="0.3">
      <c r="A3113" t="s">
        <v>25</v>
      </c>
      <c r="B3113">
        <v>7</v>
      </c>
      <c r="C3113" t="s">
        <v>21</v>
      </c>
      <c r="D3113" t="s">
        <v>22</v>
      </c>
      <c r="E3113" t="s">
        <v>59</v>
      </c>
      <c r="F3113" t="s">
        <v>24</v>
      </c>
      <c r="G3113">
        <v>20</v>
      </c>
      <c r="H3113" t="s">
        <v>25</v>
      </c>
      <c r="I3113" t="s">
        <v>21</v>
      </c>
      <c r="K3113" t="str">
        <f>IF(Table1[[#This Row],[Under 30]]="yes","Under 30",IF(Table1[[#This Row],[Senior]]="yes","Senior","Other"))</f>
        <v>Under 30</v>
      </c>
      <c r="P3113">
        <v>1</v>
      </c>
      <c r="R3113">
        <v>17</v>
      </c>
      <c r="S3113">
        <v>0</v>
      </c>
      <c r="T3113">
        <v>0</v>
      </c>
      <c r="U3113">
        <v>0</v>
      </c>
      <c r="V3113">
        <v>24</v>
      </c>
      <c r="W3113" t="str">
        <f>IF(Table1[[#This Row],[Avg Monthly GB Download]]&lt;5,"Less than 5GB",IF(Table1[[#This Row],[Avg Monthly GB Download]]&lt;10,"Less than 10GB","10 ot more 10GB"))</f>
        <v>10 ot more 10GB</v>
      </c>
    </row>
    <row r="3114" spans="1:23" x14ac:dyDescent="0.3">
      <c r="A3114" t="s">
        <v>25</v>
      </c>
      <c r="B3114">
        <v>7</v>
      </c>
      <c r="C3114" t="s">
        <v>21</v>
      </c>
      <c r="D3114" t="s">
        <v>22</v>
      </c>
      <c r="E3114" t="s">
        <v>59</v>
      </c>
      <c r="F3114" t="s">
        <v>24</v>
      </c>
      <c r="G3114">
        <v>21</v>
      </c>
      <c r="H3114" t="s">
        <v>25</v>
      </c>
      <c r="I3114" t="s">
        <v>21</v>
      </c>
      <c r="K3114" t="str">
        <f>IF(Table1[[#This Row],[Under 30]]="yes","Under 30",IF(Table1[[#This Row],[Senior]]="yes","Senior","Other"))</f>
        <v>Under 30</v>
      </c>
      <c r="P3114">
        <v>1</v>
      </c>
      <c r="R3114">
        <v>25</v>
      </c>
      <c r="S3114">
        <v>0</v>
      </c>
      <c r="T3114">
        <v>0</v>
      </c>
      <c r="U3114">
        <v>0</v>
      </c>
      <c r="V3114">
        <v>11</v>
      </c>
      <c r="W3114" t="str">
        <f>IF(Table1[[#This Row],[Avg Monthly GB Download]]&lt;5,"Less than 5GB",IF(Table1[[#This Row],[Avg Monthly GB Download]]&lt;10,"Less than 10GB","10 ot more 10GB"))</f>
        <v>10 ot more 10GB</v>
      </c>
    </row>
    <row r="3115" spans="1:23" x14ac:dyDescent="0.3">
      <c r="A3115" t="s">
        <v>25</v>
      </c>
      <c r="B3115">
        <v>7</v>
      </c>
      <c r="C3115" t="s">
        <v>21</v>
      </c>
      <c r="D3115" t="s">
        <v>22</v>
      </c>
      <c r="E3115" t="s">
        <v>60</v>
      </c>
      <c r="F3115" t="s">
        <v>26</v>
      </c>
      <c r="G3115">
        <v>45</v>
      </c>
      <c r="H3115" t="s">
        <v>21</v>
      </c>
      <c r="I3115" t="s">
        <v>21</v>
      </c>
      <c r="K3115" t="str">
        <f>IF(Table1[[#This Row],[Under 30]]="yes","Under 30",IF(Table1[[#This Row],[Senior]]="yes","Senior","Other"))</f>
        <v>Other</v>
      </c>
      <c r="P3115">
        <v>1</v>
      </c>
      <c r="R3115">
        <v>16</v>
      </c>
      <c r="S3115">
        <v>1</v>
      </c>
      <c r="T3115">
        <v>0</v>
      </c>
      <c r="U3115">
        <v>0</v>
      </c>
      <c r="V3115">
        <v>9</v>
      </c>
      <c r="W3115" t="str">
        <f>IF(Table1[[#This Row],[Avg Monthly GB Download]]&lt;5,"Less than 5GB",IF(Table1[[#This Row],[Avg Monthly GB Download]]&lt;10,"Less than 10GB","10 ot more 10GB"))</f>
        <v>Less than 10GB</v>
      </c>
    </row>
    <row r="3116" spans="1:23" x14ac:dyDescent="0.3">
      <c r="A3116" t="s">
        <v>25</v>
      </c>
      <c r="B3116">
        <v>7</v>
      </c>
      <c r="C3116" t="s">
        <v>21</v>
      </c>
      <c r="D3116" t="s">
        <v>22</v>
      </c>
      <c r="E3116" t="s">
        <v>62</v>
      </c>
      <c r="F3116" t="s">
        <v>24</v>
      </c>
      <c r="G3116">
        <v>32</v>
      </c>
      <c r="H3116" t="s">
        <v>21</v>
      </c>
      <c r="I3116" t="s">
        <v>21</v>
      </c>
      <c r="K3116" t="str">
        <f>IF(Table1[[#This Row],[Under 30]]="yes","Under 30",IF(Table1[[#This Row],[Senior]]="yes","Senior","Other"))</f>
        <v>Other</v>
      </c>
      <c r="P3116">
        <v>1</v>
      </c>
      <c r="R3116">
        <v>15</v>
      </c>
      <c r="S3116">
        <v>0</v>
      </c>
      <c r="T3116">
        <v>0</v>
      </c>
      <c r="U3116">
        <v>0</v>
      </c>
      <c r="V3116">
        <v>5</v>
      </c>
      <c r="W3116" t="str">
        <f>IF(Table1[[#This Row],[Avg Monthly GB Download]]&lt;5,"Less than 5GB",IF(Table1[[#This Row],[Avg Monthly GB Download]]&lt;10,"Less than 10GB","10 ot more 10GB"))</f>
        <v>Less than 10GB</v>
      </c>
    </row>
    <row r="3117" spans="1:23" x14ac:dyDescent="0.3">
      <c r="A3117" t="s">
        <v>25</v>
      </c>
      <c r="B3117">
        <v>7</v>
      </c>
      <c r="C3117" t="s">
        <v>21</v>
      </c>
      <c r="D3117" t="s">
        <v>22</v>
      </c>
      <c r="E3117" t="s">
        <v>62</v>
      </c>
      <c r="F3117" t="s">
        <v>24</v>
      </c>
      <c r="G3117">
        <v>61</v>
      </c>
      <c r="H3117" t="s">
        <v>21</v>
      </c>
      <c r="I3117" t="s">
        <v>21</v>
      </c>
      <c r="K3117" t="str">
        <f>IF(Table1[[#This Row],[Under 30]]="yes","Under 30",IF(Table1[[#This Row],[Senior]]="yes","Senior","Other"))</f>
        <v>Other</v>
      </c>
      <c r="P3117">
        <v>1</v>
      </c>
      <c r="Q3117">
        <v>1</v>
      </c>
      <c r="R3117">
        <v>30</v>
      </c>
      <c r="S3117">
        <v>1</v>
      </c>
      <c r="T3117">
        <v>0</v>
      </c>
      <c r="U3117">
        <v>0</v>
      </c>
      <c r="V3117">
        <v>1</v>
      </c>
      <c r="W3117" t="str">
        <f>IF(Table1[[#This Row],[Avg Monthly GB Download]]&lt;5,"Less than 5GB",IF(Table1[[#This Row],[Avg Monthly GB Download]]&lt;10,"Less than 10GB","10 ot more 10GB"))</f>
        <v>Less than 5GB</v>
      </c>
    </row>
    <row r="3118" spans="1:23" x14ac:dyDescent="0.3">
      <c r="A3118" t="s">
        <v>25</v>
      </c>
      <c r="B3118">
        <v>7</v>
      </c>
      <c r="C3118" t="s">
        <v>21</v>
      </c>
      <c r="D3118" t="s">
        <v>22</v>
      </c>
      <c r="E3118" t="s">
        <v>63</v>
      </c>
      <c r="F3118" t="s">
        <v>24</v>
      </c>
      <c r="G3118">
        <v>29</v>
      </c>
      <c r="H3118" t="s">
        <v>25</v>
      </c>
      <c r="I3118" t="s">
        <v>21</v>
      </c>
      <c r="K3118" t="str">
        <f>IF(Table1[[#This Row],[Under 30]]="yes","Under 30",IF(Table1[[#This Row],[Senior]]="yes","Senior","Other"))</f>
        <v>Under 30</v>
      </c>
      <c r="P3118">
        <v>1</v>
      </c>
      <c r="R3118">
        <v>18</v>
      </c>
      <c r="S3118">
        <v>0</v>
      </c>
      <c r="T3118">
        <v>0</v>
      </c>
      <c r="U3118">
        <v>0</v>
      </c>
      <c r="V3118">
        <v>14</v>
      </c>
      <c r="W3118" t="str">
        <f>IF(Table1[[#This Row],[Avg Monthly GB Download]]&lt;5,"Less than 5GB",IF(Table1[[#This Row],[Avg Monthly GB Download]]&lt;10,"Less than 10GB","10 ot more 10GB"))</f>
        <v>10 ot more 10GB</v>
      </c>
    </row>
    <row r="3119" spans="1:23" x14ac:dyDescent="0.3">
      <c r="A3119" t="s">
        <v>25</v>
      </c>
      <c r="B3119">
        <v>7</v>
      </c>
      <c r="C3119" t="s">
        <v>21</v>
      </c>
      <c r="D3119" t="s">
        <v>22</v>
      </c>
      <c r="E3119" t="s">
        <v>63</v>
      </c>
      <c r="F3119" t="s">
        <v>24</v>
      </c>
      <c r="G3119">
        <v>47</v>
      </c>
      <c r="H3119" t="s">
        <v>21</v>
      </c>
      <c r="I3119" t="s">
        <v>21</v>
      </c>
      <c r="K3119" t="str">
        <f>IF(Table1[[#This Row],[Under 30]]="yes","Under 30",IF(Table1[[#This Row],[Senior]]="yes","Senior","Other"))</f>
        <v>Other</v>
      </c>
      <c r="P3119">
        <v>1</v>
      </c>
      <c r="R3119">
        <v>52</v>
      </c>
      <c r="S3119">
        <v>0</v>
      </c>
      <c r="T3119">
        <v>0</v>
      </c>
      <c r="U3119">
        <v>0</v>
      </c>
      <c r="V3119">
        <v>3</v>
      </c>
      <c r="W3119" t="str">
        <f>IF(Table1[[#This Row],[Avg Monthly GB Download]]&lt;5,"Less than 5GB",IF(Table1[[#This Row],[Avg Monthly GB Download]]&lt;10,"Less than 10GB","10 ot more 10GB"))</f>
        <v>Less than 5GB</v>
      </c>
    </row>
    <row r="3120" spans="1:23" x14ac:dyDescent="0.3">
      <c r="A3120" t="s">
        <v>25</v>
      </c>
      <c r="B3120">
        <v>7</v>
      </c>
      <c r="C3120" t="s">
        <v>21</v>
      </c>
      <c r="D3120" t="s">
        <v>22</v>
      </c>
      <c r="E3120" t="s">
        <v>67</v>
      </c>
      <c r="F3120" t="s">
        <v>26</v>
      </c>
      <c r="G3120">
        <v>26</v>
      </c>
      <c r="H3120" t="s">
        <v>25</v>
      </c>
      <c r="I3120" t="s">
        <v>21</v>
      </c>
      <c r="K3120" t="str">
        <f>IF(Table1[[#This Row],[Under 30]]="yes","Under 30",IF(Table1[[#This Row],[Senior]]="yes","Senior","Other"))</f>
        <v>Under 30</v>
      </c>
      <c r="P3120">
        <v>1</v>
      </c>
      <c r="R3120">
        <v>24</v>
      </c>
      <c r="S3120">
        <v>0</v>
      </c>
      <c r="T3120">
        <v>0</v>
      </c>
      <c r="U3120">
        <v>0</v>
      </c>
      <c r="V3120">
        <v>15</v>
      </c>
      <c r="W3120" t="str">
        <f>IF(Table1[[#This Row],[Avg Monthly GB Download]]&lt;5,"Less than 5GB",IF(Table1[[#This Row],[Avg Monthly GB Download]]&lt;10,"Less than 10GB","10 ot more 10GB"))</f>
        <v>10 ot more 10GB</v>
      </c>
    </row>
    <row r="3121" spans="1:23" x14ac:dyDescent="0.3">
      <c r="A3121" t="s">
        <v>25</v>
      </c>
      <c r="B3121">
        <v>7</v>
      </c>
      <c r="C3121" t="s">
        <v>21</v>
      </c>
      <c r="D3121" t="s">
        <v>22</v>
      </c>
      <c r="E3121" t="s">
        <v>69</v>
      </c>
      <c r="F3121" t="s">
        <v>24</v>
      </c>
      <c r="G3121">
        <v>41</v>
      </c>
      <c r="H3121" t="s">
        <v>21</v>
      </c>
      <c r="I3121" t="s">
        <v>21</v>
      </c>
      <c r="K3121" t="str">
        <f>IF(Table1[[#This Row],[Under 30]]="yes","Under 30",IF(Table1[[#This Row],[Senior]]="yes","Senior","Other"))</f>
        <v>Other</v>
      </c>
      <c r="P3121">
        <v>1</v>
      </c>
      <c r="R3121">
        <v>21</v>
      </c>
      <c r="S3121">
        <v>0</v>
      </c>
      <c r="T3121">
        <v>0</v>
      </c>
      <c r="U3121">
        <v>0</v>
      </c>
      <c r="V3121">
        <v>5</v>
      </c>
      <c r="W3121" t="str">
        <f>IF(Table1[[#This Row],[Avg Monthly GB Download]]&lt;5,"Less than 5GB",IF(Table1[[#This Row],[Avg Monthly GB Download]]&lt;10,"Less than 10GB","10 ot more 10GB"))</f>
        <v>Less than 10GB</v>
      </c>
    </row>
    <row r="3122" spans="1:23" x14ac:dyDescent="0.3">
      <c r="A3122" t="s">
        <v>25</v>
      </c>
      <c r="B3122">
        <v>7</v>
      </c>
      <c r="C3122" t="s">
        <v>21</v>
      </c>
      <c r="D3122" t="s">
        <v>22</v>
      </c>
      <c r="E3122" t="s">
        <v>69</v>
      </c>
      <c r="F3122" t="s">
        <v>26</v>
      </c>
      <c r="G3122">
        <v>52</v>
      </c>
      <c r="H3122" t="s">
        <v>21</v>
      </c>
      <c r="I3122" t="s">
        <v>21</v>
      </c>
      <c r="K3122" t="str">
        <f>IF(Table1[[#This Row],[Under 30]]="yes","Under 30",IF(Table1[[#This Row],[Senior]]="yes","Senior","Other"))</f>
        <v>Other</v>
      </c>
      <c r="P3122">
        <v>1</v>
      </c>
      <c r="R3122">
        <v>43</v>
      </c>
      <c r="S3122">
        <v>1</v>
      </c>
      <c r="T3122">
        <v>0</v>
      </c>
      <c r="U3122">
        <v>0</v>
      </c>
      <c r="V3122">
        <v>4</v>
      </c>
      <c r="W3122" t="str">
        <f>IF(Table1[[#This Row],[Avg Monthly GB Download]]&lt;5,"Less than 5GB",IF(Table1[[#This Row],[Avg Monthly GB Download]]&lt;10,"Less than 10GB","10 ot more 10GB"))</f>
        <v>Less than 5GB</v>
      </c>
    </row>
    <row r="3123" spans="1:23" x14ac:dyDescent="0.3">
      <c r="A3123" t="s">
        <v>25</v>
      </c>
      <c r="B3123">
        <v>7</v>
      </c>
      <c r="C3123" t="s">
        <v>21</v>
      </c>
      <c r="D3123" t="s">
        <v>22</v>
      </c>
      <c r="E3123" t="s">
        <v>70</v>
      </c>
      <c r="F3123" t="s">
        <v>24</v>
      </c>
      <c r="G3123">
        <v>27</v>
      </c>
      <c r="H3123" t="s">
        <v>25</v>
      </c>
      <c r="I3123" t="s">
        <v>21</v>
      </c>
      <c r="K3123" t="str">
        <f>IF(Table1[[#This Row],[Under 30]]="yes","Under 30",IF(Table1[[#This Row],[Senior]]="yes","Senior","Other"))</f>
        <v>Under 30</v>
      </c>
      <c r="P3123">
        <v>1</v>
      </c>
      <c r="R3123">
        <v>35</v>
      </c>
      <c r="S3123">
        <v>0</v>
      </c>
      <c r="T3123">
        <v>0</v>
      </c>
      <c r="U3123">
        <v>0</v>
      </c>
      <c r="V3123">
        <v>8</v>
      </c>
      <c r="W3123" t="str">
        <f>IF(Table1[[#This Row],[Avg Monthly GB Download]]&lt;5,"Less than 5GB",IF(Table1[[#This Row],[Avg Monthly GB Download]]&lt;10,"Less than 10GB","10 ot more 10GB"))</f>
        <v>Less than 10GB</v>
      </c>
    </row>
    <row r="3124" spans="1:23" x14ac:dyDescent="0.3">
      <c r="A3124" t="s">
        <v>25</v>
      </c>
      <c r="B3124">
        <v>7</v>
      </c>
      <c r="C3124" t="s">
        <v>21</v>
      </c>
      <c r="D3124" t="s">
        <v>22</v>
      </c>
      <c r="E3124" t="s">
        <v>70</v>
      </c>
      <c r="F3124" t="s">
        <v>26</v>
      </c>
      <c r="G3124">
        <v>31</v>
      </c>
      <c r="H3124" t="s">
        <v>21</v>
      </c>
      <c r="I3124" t="s">
        <v>21</v>
      </c>
      <c r="K3124" t="str">
        <f>IF(Table1[[#This Row],[Under 30]]="yes","Under 30",IF(Table1[[#This Row],[Senior]]="yes","Senior","Other"))</f>
        <v>Other</v>
      </c>
      <c r="P3124">
        <v>1</v>
      </c>
      <c r="Q3124">
        <v>1</v>
      </c>
      <c r="R3124">
        <v>53</v>
      </c>
      <c r="S3124">
        <v>5</v>
      </c>
      <c r="T3124">
        <v>0</v>
      </c>
      <c r="U3124">
        <v>0</v>
      </c>
      <c r="V3124">
        <v>6</v>
      </c>
      <c r="W3124" t="str">
        <f>IF(Table1[[#This Row],[Avg Monthly GB Download]]&lt;5,"Less than 5GB",IF(Table1[[#This Row],[Avg Monthly GB Download]]&lt;10,"Less than 10GB","10 ot more 10GB"))</f>
        <v>Less than 10GB</v>
      </c>
    </row>
    <row r="3125" spans="1:23" x14ac:dyDescent="0.3">
      <c r="A3125" t="s">
        <v>25</v>
      </c>
      <c r="B3125">
        <v>7</v>
      </c>
      <c r="C3125" t="s">
        <v>21</v>
      </c>
      <c r="D3125" t="s">
        <v>22</v>
      </c>
      <c r="E3125" t="s">
        <v>71</v>
      </c>
      <c r="F3125" t="s">
        <v>26</v>
      </c>
      <c r="G3125">
        <v>24</v>
      </c>
      <c r="H3125" t="s">
        <v>25</v>
      </c>
      <c r="I3125" t="s">
        <v>21</v>
      </c>
      <c r="K3125" t="str">
        <f>IF(Table1[[#This Row],[Under 30]]="yes","Under 30",IF(Table1[[#This Row],[Senior]]="yes","Senior","Other"))</f>
        <v>Under 30</v>
      </c>
      <c r="P3125">
        <v>1</v>
      </c>
      <c r="Q3125">
        <v>1</v>
      </c>
      <c r="R3125">
        <v>18</v>
      </c>
      <c r="S3125">
        <v>2</v>
      </c>
      <c r="T3125">
        <v>0</v>
      </c>
      <c r="U3125">
        <v>0</v>
      </c>
      <c r="V3125">
        <v>21</v>
      </c>
      <c r="W3125" t="str">
        <f>IF(Table1[[#This Row],[Avg Monthly GB Download]]&lt;5,"Less than 5GB",IF(Table1[[#This Row],[Avg Monthly GB Download]]&lt;10,"Less than 10GB","10 ot more 10GB"))</f>
        <v>10 ot more 10GB</v>
      </c>
    </row>
    <row r="3126" spans="1:23" x14ac:dyDescent="0.3">
      <c r="A3126" t="s">
        <v>25</v>
      </c>
      <c r="B3126">
        <v>7</v>
      </c>
      <c r="C3126" t="s">
        <v>21</v>
      </c>
      <c r="D3126" t="s">
        <v>22</v>
      </c>
      <c r="E3126" t="s">
        <v>74</v>
      </c>
      <c r="F3126" t="s">
        <v>24</v>
      </c>
      <c r="G3126">
        <v>21</v>
      </c>
      <c r="H3126" t="s">
        <v>25</v>
      </c>
      <c r="I3126" t="s">
        <v>21</v>
      </c>
      <c r="K3126" t="str">
        <f>IF(Table1[[#This Row],[Under 30]]="yes","Under 30",IF(Table1[[#This Row],[Senior]]="yes","Senior","Other"))</f>
        <v>Under 30</v>
      </c>
      <c r="P3126">
        <v>1</v>
      </c>
      <c r="R3126">
        <v>31</v>
      </c>
      <c r="S3126">
        <v>0</v>
      </c>
      <c r="T3126">
        <v>0</v>
      </c>
      <c r="U3126">
        <v>0</v>
      </c>
      <c r="V3126">
        <v>11</v>
      </c>
      <c r="W3126" t="str">
        <f>IF(Table1[[#This Row],[Avg Monthly GB Download]]&lt;5,"Less than 5GB",IF(Table1[[#This Row],[Avg Monthly GB Download]]&lt;10,"Less than 10GB","10 ot more 10GB"))</f>
        <v>10 ot more 10GB</v>
      </c>
    </row>
    <row r="3127" spans="1:23" x14ac:dyDescent="0.3">
      <c r="A3127" t="s">
        <v>25</v>
      </c>
      <c r="B3127">
        <v>7</v>
      </c>
      <c r="C3127" t="s">
        <v>21</v>
      </c>
      <c r="D3127" t="s">
        <v>22</v>
      </c>
      <c r="E3127" t="s">
        <v>75</v>
      </c>
      <c r="F3127" t="s">
        <v>24</v>
      </c>
      <c r="G3127">
        <v>37</v>
      </c>
      <c r="H3127" t="s">
        <v>21</v>
      </c>
      <c r="I3127" t="s">
        <v>21</v>
      </c>
      <c r="K3127" t="str">
        <f>IF(Table1[[#This Row],[Under 30]]="yes","Under 30",IF(Table1[[#This Row],[Senior]]="yes","Senior","Other"))</f>
        <v>Other</v>
      </c>
      <c r="P3127">
        <v>1</v>
      </c>
      <c r="R3127">
        <v>27</v>
      </c>
      <c r="S3127">
        <v>2</v>
      </c>
      <c r="T3127">
        <v>0</v>
      </c>
      <c r="U3127">
        <v>0</v>
      </c>
      <c r="V3127">
        <v>2</v>
      </c>
      <c r="W3127" t="str">
        <f>IF(Table1[[#This Row],[Avg Monthly GB Download]]&lt;5,"Less than 5GB",IF(Table1[[#This Row],[Avg Monthly GB Download]]&lt;10,"Less than 10GB","10 ot more 10GB"))</f>
        <v>Less than 5GB</v>
      </c>
    </row>
    <row r="3128" spans="1:23" x14ac:dyDescent="0.3">
      <c r="A3128" t="s">
        <v>25</v>
      </c>
      <c r="B3128">
        <v>7</v>
      </c>
      <c r="C3128" t="s">
        <v>21</v>
      </c>
      <c r="D3128" t="s">
        <v>22</v>
      </c>
      <c r="E3128" t="s">
        <v>75</v>
      </c>
      <c r="F3128" t="s">
        <v>26</v>
      </c>
      <c r="G3128">
        <v>54</v>
      </c>
      <c r="H3128" t="s">
        <v>21</v>
      </c>
      <c r="I3128" t="s">
        <v>21</v>
      </c>
      <c r="K3128" t="str">
        <f>IF(Table1[[#This Row],[Under 30]]="yes","Under 30",IF(Table1[[#This Row],[Senior]]="yes","Senior","Other"))</f>
        <v>Other</v>
      </c>
      <c r="P3128">
        <v>1</v>
      </c>
      <c r="Q3128">
        <v>1</v>
      </c>
      <c r="R3128">
        <v>33</v>
      </c>
      <c r="S3128">
        <v>5</v>
      </c>
      <c r="T3128">
        <v>0</v>
      </c>
      <c r="U3128">
        <v>0</v>
      </c>
      <c r="V3128">
        <v>11</v>
      </c>
      <c r="W3128" t="str">
        <f>IF(Table1[[#This Row],[Avg Monthly GB Download]]&lt;5,"Less than 5GB",IF(Table1[[#This Row],[Avg Monthly GB Download]]&lt;10,"Less than 10GB","10 ot more 10GB"))</f>
        <v>10 ot more 10GB</v>
      </c>
    </row>
    <row r="3129" spans="1:23" x14ac:dyDescent="0.3">
      <c r="A3129" t="s">
        <v>25</v>
      </c>
      <c r="B3129">
        <v>7</v>
      </c>
      <c r="C3129" t="s">
        <v>21</v>
      </c>
      <c r="D3129" t="s">
        <v>22</v>
      </c>
      <c r="E3129" t="s">
        <v>77</v>
      </c>
      <c r="F3129" t="s">
        <v>26</v>
      </c>
      <c r="G3129">
        <v>65</v>
      </c>
      <c r="H3129" t="s">
        <v>21</v>
      </c>
      <c r="I3129" t="s">
        <v>25</v>
      </c>
      <c r="J3129" t="s">
        <v>21</v>
      </c>
      <c r="K3129" t="str">
        <f>IF(Table1[[#This Row],[Under 30]]="yes","Under 30",IF(Table1[[#This Row],[Senior]]="yes","Senior","Other"))</f>
        <v>Senior</v>
      </c>
      <c r="L3129" t="s">
        <v>32</v>
      </c>
      <c r="M3129" t="s">
        <v>38</v>
      </c>
      <c r="N3129" t="s">
        <v>39</v>
      </c>
      <c r="O3129" t="s">
        <v>104</v>
      </c>
      <c r="P3129">
        <v>1</v>
      </c>
      <c r="Q3129">
        <v>1</v>
      </c>
      <c r="R3129">
        <v>18</v>
      </c>
      <c r="S3129">
        <v>0</v>
      </c>
      <c r="T3129">
        <v>0</v>
      </c>
      <c r="U3129">
        <v>0</v>
      </c>
      <c r="V3129">
        <v>1</v>
      </c>
      <c r="W3129" t="str">
        <f>IF(Table1[[#This Row],[Avg Monthly GB Download]]&lt;5,"Less than 5GB",IF(Table1[[#This Row],[Avg Monthly GB Download]]&lt;10,"Less than 10GB","10 ot more 10GB"))</f>
        <v>Less than 5GB</v>
      </c>
    </row>
    <row r="3130" spans="1:23" x14ac:dyDescent="0.3">
      <c r="A3130" t="s">
        <v>25</v>
      </c>
      <c r="B3130">
        <v>7</v>
      </c>
      <c r="C3130" t="s">
        <v>21</v>
      </c>
      <c r="D3130" t="s">
        <v>22</v>
      </c>
      <c r="E3130" t="s">
        <v>78</v>
      </c>
      <c r="F3130" t="s">
        <v>24</v>
      </c>
      <c r="G3130">
        <v>22</v>
      </c>
      <c r="H3130" t="s">
        <v>25</v>
      </c>
      <c r="I3130" t="s">
        <v>21</v>
      </c>
      <c r="K3130" t="str">
        <f>IF(Table1[[#This Row],[Under 30]]="yes","Under 30",IF(Table1[[#This Row],[Senior]]="yes","Senior","Other"))</f>
        <v>Under 30</v>
      </c>
      <c r="P3130">
        <v>1</v>
      </c>
      <c r="R3130">
        <v>59</v>
      </c>
      <c r="S3130">
        <v>0</v>
      </c>
      <c r="T3130">
        <v>0</v>
      </c>
      <c r="U3130">
        <v>0</v>
      </c>
      <c r="V3130">
        <v>14</v>
      </c>
      <c r="W3130" t="str">
        <f>IF(Table1[[#This Row],[Avg Monthly GB Download]]&lt;5,"Less than 5GB",IF(Table1[[#This Row],[Avg Monthly GB Download]]&lt;10,"Less than 10GB","10 ot more 10GB"))</f>
        <v>10 ot more 10GB</v>
      </c>
    </row>
    <row r="3131" spans="1:23" x14ac:dyDescent="0.3">
      <c r="A3131" t="s">
        <v>25</v>
      </c>
      <c r="B3131">
        <v>7</v>
      </c>
      <c r="C3131" t="s">
        <v>21</v>
      </c>
      <c r="D3131" t="s">
        <v>22</v>
      </c>
      <c r="E3131" t="s">
        <v>78</v>
      </c>
      <c r="F3131" t="s">
        <v>24</v>
      </c>
      <c r="G3131">
        <v>31</v>
      </c>
      <c r="H3131" t="s">
        <v>21</v>
      </c>
      <c r="I3131" t="s">
        <v>21</v>
      </c>
      <c r="K3131" t="str">
        <f>IF(Table1[[#This Row],[Under 30]]="yes","Under 30",IF(Table1[[#This Row],[Senior]]="yes","Senior","Other"))</f>
        <v>Other</v>
      </c>
      <c r="P3131">
        <v>1</v>
      </c>
      <c r="Q3131">
        <v>1</v>
      </c>
      <c r="R3131">
        <v>47</v>
      </c>
      <c r="S3131">
        <v>5</v>
      </c>
      <c r="T3131">
        <v>0</v>
      </c>
      <c r="U3131">
        <v>0</v>
      </c>
      <c r="V3131">
        <v>5</v>
      </c>
      <c r="W3131" t="str">
        <f>IF(Table1[[#This Row],[Avg Monthly GB Download]]&lt;5,"Less than 5GB",IF(Table1[[#This Row],[Avg Monthly GB Download]]&lt;10,"Less than 10GB","10 ot more 10GB"))</f>
        <v>Less than 10GB</v>
      </c>
    </row>
    <row r="3132" spans="1:23" x14ac:dyDescent="0.3">
      <c r="A3132" t="s">
        <v>25</v>
      </c>
      <c r="B3132">
        <v>7</v>
      </c>
      <c r="C3132" t="s">
        <v>21</v>
      </c>
      <c r="D3132" t="s">
        <v>22</v>
      </c>
      <c r="E3132" t="s">
        <v>78</v>
      </c>
      <c r="F3132" t="s">
        <v>24</v>
      </c>
      <c r="G3132">
        <v>66</v>
      </c>
      <c r="H3132" t="s">
        <v>21</v>
      </c>
      <c r="I3132" t="s">
        <v>25</v>
      </c>
      <c r="J3132" t="s">
        <v>21</v>
      </c>
      <c r="K3132" t="str">
        <f>IF(Table1[[#This Row],[Under 30]]="yes","Under 30",IF(Table1[[#This Row],[Senior]]="yes","Senior","Other"))</f>
        <v>Senior</v>
      </c>
      <c r="L3132" t="s">
        <v>53</v>
      </c>
      <c r="M3132" t="s">
        <v>38</v>
      </c>
      <c r="N3132" t="s">
        <v>34</v>
      </c>
      <c r="O3132" t="s">
        <v>34</v>
      </c>
      <c r="P3132">
        <v>1</v>
      </c>
      <c r="R3132">
        <v>28</v>
      </c>
      <c r="S3132">
        <v>0</v>
      </c>
      <c r="T3132">
        <v>0</v>
      </c>
      <c r="U3132">
        <v>0</v>
      </c>
      <c r="V3132">
        <v>5</v>
      </c>
      <c r="W3132" t="str">
        <f>IF(Table1[[#This Row],[Avg Monthly GB Download]]&lt;5,"Less than 5GB",IF(Table1[[#This Row],[Avg Monthly GB Download]]&lt;10,"Less than 10GB","10 ot more 10GB"))</f>
        <v>Less than 10GB</v>
      </c>
    </row>
    <row r="3133" spans="1:23" x14ac:dyDescent="0.3">
      <c r="A3133" t="s">
        <v>25</v>
      </c>
      <c r="B3133">
        <v>7</v>
      </c>
      <c r="C3133" t="s">
        <v>21</v>
      </c>
      <c r="D3133" t="s">
        <v>22</v>
      </c>
      <c r="E3133" t="s">
        <v>79</v>
      </c>
      <c r="F3133" t="s">
        <v>26</v>
      </c>
      <c r="G3133">
        <v>22</v>
      </c>
      <c r="H3133" t="s">
        <v>25</v>
      </c>
      <c r="I3133" t="s">
        <v>21</v>
      </c>
      <c r="K3133" t="str">
        <f>IF(Table1[[#This Row],[Under 30]]="yes","Under 30",IF(Table1[[#This Row],[Senior]]="yes","Senior","Other"))</f>
        <v>Under 30</v>
      </c>
      <c r="P3133">
        <v>1</v>
      </c>
      <c r="R3133">
        <v>16</v>
      </c>
      <c r="S3133">
        <v>0</v>
      </c>
      <c r="T3133">
        <v>0</v>
      </c>
      <c r="U3133">
        <v>0</v>
      </c>
      <c r="V3133">
        <v>12</v>
      </c>
      <c r="W3133" t="str">
        <f>IF(Table1[[#This Row],[Avg Monthly GB Download]]&lt;5,"Less than 5GB",IF(Table1[[#This Row],[Avg Monthly GB Download]]&lt;10,"Less than 10GB","10 ot more 10GB"))</f>
        <v>10 ot more 10GB</v>
      </c>
    </row>
    <row r="3134" spans="1:23" x14ac:dyDescent="0.3">
      <c r="A3134" t="s">
        <v>25</v>
      </c>
      <c r="B3134">
        <v>7</v>
      </c>
      <c r="C3134" t="s">
        <v>21</v>
      </c>
      <c r="D3134" t="s">
        <v>22</v>
      </c>
      <c r="E3134" t="s">
        <v>80</v>
      </c>
      <c r="F3134" t="s">
        <v>26</v>
      </c>
      <c r="G3134">
        <v>27</v>
      </c>
      <c r="H3134" t="s">
        <v>25</v>
      </c>
      <c r="I3134" t="s">
        <v>21</v>
      </c>
      <c r="K3134" t="str">
        <f>IF(Table1[[#This Row],[Under 30]]="yes","Under 30",IF(Table1[[#This Row],[Senior]]="yes","Senior","Other"))</f>
        <v>Under 30</v>
      </c>
      <c r="P3134">
        <v>1</v>
      </c>
      <c r="R3134">
        <v>39</v>
      </c>
      <c r="S3134">
        <v>0</v>
      </c>
      <c r="T3134">
        <v>0</v>
      </c>
      <c r="U3134">
        <v>0</v>
      </c>
      <c r="V3134">
        <v>13</v>
      </c>
      <c r="W3134" t="str">
        <f>IF(Table1[[#This Row],[Avg Monthly GB Download]]&lt;5,"Less than 5GB",IF(Table1[[#This Row],[Avg Monthly GB Download]]&lt;10,"Less than 10GB","10 ot more 10GB"))</f>
        <v>10 ot more 10GB</v>
      </c>
    </row>
    <row r="3135" spans="1:23" x14ac:dyDescent="0.3">
      <c r="A3135" t="s">
        <v>25</v>
      </c>
      <c r="B3135">
        <v>7</v>
      </c>
      <c r="C3135" t="s">
        <v>21</v>
      </c>
      <c r="D3135" t="s">
        <v>22</v>
      </c>
      <c r="E3135" t="s">
        <v>80</v>
      </c>
      <c r="F3135" t="s">
        <v>26</v>
      </c>
      <c r="G3135">
        <v>68</v>
      </c>
      <c r="H3135" t="s">
        <v>21</v>
      </c>
      <c r="I3135" t="s">
        <v>25</v>
      </c>
      <c r="J3135" t="s">
        <v>21</v>
      </c>
      <c r="K3135" t="str">
        <f>IF(Table1[[#This Row],[Under 30]]="yes","Under 30",IF(Table1[[#This Row],[Senior]]="yes","Senior","Other"))</f>
        <v>Senior</v>
      </c>
      <c r="L3135" t="s">
        <v>53</v>
      </c>
      <c r="M3135" t="s">
        <v>38</v>
      </c>
      <c r="N3135" t="s">
        <v>34</v>
      </c>
      <c r="O3135" t="s">
        <v>34</v>
      </c>
      <c r="P3135">
        <v>1</v>
      </c>
      <c r="R3135">
        <v>45</v>
      </c>
      <c r="S3135">
        <v>0</v>
      </c>
      <c r="T3135">
        <v>0</v>
      </c>
      <c r="U3135">
        <v>0</v>
      </c>
      <c r="V3135">
        <v>6</v>
      </c>
      <c r="W3135" t="str">
        <f>IF(Table1[[#This Row],[Avg Monthly GB Download]]&lt;5,"Less than 5GB",IF(Table1[[#This Row],[Avg Monthly GB Download]]&lt;10,"Less than 10GB","10 ot more 10GB"))</f>
        <v>Less than 10GB</v>
      </c>
    </row>
    <row r="3136" spans="1:23" x14ac:dyDescent="0.3">
      <c r="A3136" t="s">
        <v>25</v>
      </c>
      <c r="B3136">
        <v>7</v>
      </c>
      <c r="C3136" t="s">
        <v>21</v>
      </c>
      <c r="D3136" t="s">
        <v>22</v>
      </c>
      <c r="E3136" t="s">
        <v>81</v>
      </c>
      <c r="F3136" t="s">
        <v>24</v>
      </c>
      <c r="G3136">
        <v>38</v>
      </c>
      <c r="H3136" t="s">
        <v>21</v>
      </c>
      <c r="I3136" t="s">
        <v>21</v>
      </c>
      <c r="K3136" t="str">
        <f>IF(Table1[[#This Row],[Under 30]]="yes","Under 30",IF(Table1[[#This Row],[Senior]]="yes","Senior","Other"))</f>
        <v>Other</v>
      </c>
      <c r="P3136">
        <v>1</v>
      </c>
      <c r="Q3136">
        <v>1</v>
      </c>
      <c r="R3136">
        <v>36</v>
      </c>
      <c r="S3136">
        <v>1</v>
      </c>
      <c r="T3136">
        <v>0</v>
      </c>
      <c r="U3136">
        <v>0</v>
      </c>
      <c r="V3136">
        <v>7</v>
      </c>
      <c r="W3136" t="str">
        <f>IF(Table1[[#This Row],[Avg Monthly GB Download]]&lt;5,"Less than 5GB",IF(Table1[[#This Row],[Avg Monthly GB Download]]&lt;10,"Less than 10GB","10 ot more 10GB"))</f>
        <v>Less than 10GB</v>
      </c>
    </row>
    <row r="3137" spans="1:23" x14ac:dyDescent="0.3">
      <c r="A3137" t="s">
        <v>25</v>
      </c>
      <c r="B3137">
        <v>7</v>
      </c>
      <c r="C3137" t="s">
        <v>21</v>
      </c>
      <c r="D3137" t="s">
        <v>22</v>
      </c>
      <c r="E3137" t="s">
        <v>85</v>
      </c>
      <c r="F3137" t="s">
        <v>26</v>
      </c>
      <c r="G3137">
        <v>69</v>
      </c>
      <c r="H3137" t="s">
        <v>21</v>
      </c>
      <c r="I3137" t="s">
        <v>25</v>
      </c>
      <c r="J3137" t="s">
        <v>21</v>
      </c>
      <c r="K3137" t="str">
        <f>IF(Table1[[#This Row],[Under 30]]="yes","Under 30",IF(Table1[[#This Row],[Senior]]="yes","Senior","Other"))</f>
        <v>Senior</v>
      </c>
      <c r="L3137" t="s">
        <v>32</v>
      </c>
      <c r="M3137" t="s">
        <v>33</v>
      </c>
      <c r="N3137" t="s">
        <v>90</v>
      </c>
      <c r="O3137" t="s">
        <v>103</v>
      </c>
      <c r="P3137">
        <v>1</v>
      </c>
      <c r="Q3137">
        <v>1</v>
      </c>
      <c r="R3137">
        <v>46</v>
      </c>
      <c r="S3137">
        <v>1</v>
      </c>
      <c r="T3137">
        <v>0</v>
      </c>
      <c r="U3137">
        <v>0</v>
      </c>
      <c r="V3137">
        <v>3</v>
      </c>
      <c r="W3137" t="str">
        <f>IF(Table1[[#This Row],[Avg Monthly GB Download]]&lt;5,"Less than 5GB",IF(Table1[[#This Row],[Avg Monthly GB Download]]&lt;10,"Less than 10GB","10 ot more 10GB"))</f>
        <v>Less than 5GB</v>
      </c>
    </row>
    <row r="3138" spans="1:23" x14ac:dyDescent="0.3">
      <c r="A3138" t="s">
        <v>25</v>
      </c>
      <c r="B3138">
        <v>7</v>
      </c>
      <c r="C3138" t="s">
        <v>21</v>
      </c>
      <c r="D3138" t="s">
        <v>22</v>
      </c>
      <c r="E3138" t="s">
        <v>85</v>
      </c>
      <c r="F3138" t="s">
        <v>26</v>
      </c>
      <c r="G3138">
        <v>69</v>
      </c>
      <c r="H3138" t="s">
        <v>21</v>
      </c>
      <c r="I3138" t="s">
        <v>25</v>
      </c>
      <c r="J3138" t="s">
        <v>21</v>
      </c>
      <c r="K3138" t="str">
        <f>IF(Table1[[#This Row],[Under 30]]="yes","Under 30",IF(Table1[[#This Row],[Senior]]="yes","Senior","Other"))</f>
        <v>Senior</v>
      </c>
      <c r="L3138" t="s">
        <v>32</v>
      </c>
      <c r="M3138" t="s">
        <v>38</v>
      </c>
      <c r="N3138" t="s">
        <v>39</v>
      </c>
      <c r="O3138" t="s">
        <v>104</v>
      </c>
      <c r="P3138">
        <v>1</v>
      </c>
      <c r="Q3138">
        <v>1</v>
      </c>
      <c r="R3138">
        <v>56</v>
      </c>
      <c r="S3138">
        <v>2</v>
      </c>
      <c r="T3138">
        <v>0</v>
      </c>
      <c r="U3138">
        <v>0</v>
      </c>
      <c r="V3138">
        <v>2</v>
      </c>
      <c r="W3138" t="str">
        <f>IF(Table1[[#This Row],[Avg Monthly GB Download]]&lt;5,"Less than 5GB",IF(Table1[[#This Row],[Avg Monthly GB Download]]&lt;10,"Less than 10GB","10 ot more 10GB"))</f>
        <v>Less than 5GB</v>
      </c>
    </row>
    <row r="3139" spans="1:23" x14ac:dyDescent="0.3">
      <c r="A3139" t="s">
        <v>25</v>
      </c>
      <c r="B3139">
        <v>7</v>
      </c>
      <c r="C3139" t="s">
        <v>21</v>
      </c>
      <c r="D3139" t="s">
        <v>88</v>
      </c>
      <c r="E3139" t="s">
        <v>30</v>
      </c>
      <c r="F3139" t="s">
        <v>26</v>
      </c>
      <c r="G3139">
        <v>25</v>
      </c>
      <c r="H3139" t="s">
        <v>25</v>
      </c>
      <c r="I3139" t="s">
        <v>21</v>
      </c>
      <c r="K3139" t="str">
        <f>IF(Table1[[#This Row],[Under 30]]="yes","Under 30",IF(Table1[[#This Row],[Senior]]="yes","Senior","Other"))</f>
        <v>Under 30</v>
      </c>
      <c r="P3139">
        <v>1</v>
      </c>
      <c r="Q3139">
        <v>1</v>
      </c>
      <c r="R3139">
        <v>34</v>
      </c>
      <c r="S3139">
        <v>4</v>
      </c>
      <c r="T3139">
        <v>0</v>
      </c>
      <c r="U3139">
        <v>0</v>
      </c>
      <c r="V3139">
        <v>10</v>
      </c>
      <c r="W3139" t="str">
        <f>IF(Table1[[#This Row],[Avg Monthly GB Download]]&lt;5,"Less than 5GB",IF(Table1[[#This Row],[Avg Monthly GB Download]]&lt;10,"Less than 10GB","10 ot more 10GB"))</f>
        <v>10 ot more 10GB</v>
      </c>
    </row>
    <row r="3140" spans="1:23" x14ac:dyDescent="0.3">
      <c r="A3140" t="s">
        <v>25</v>
      </c>
      <c r="B3140">
        <v>7</v>
      </c>
      <c r="C3140" t="s">
        <v>21</v>
      </c>
      <c r="D3140" t="s">
        <v>88</v>
      </c>
      <c r="E3140" t="s">
        <v>44</v>
      </c>
      <c r="F3140" t="s">
        <v>26</v>
      </c>
      <c r="G3140">
        <v>71</v>
      </c>
      <c r="H3140" t="s">
        <v>21</v>
      </c>
      <c r="I3140" t="s">
        <v>25</v>
      </c>
      <c r="J3140" t="s">
        <v>21</v>
      </c>
      <c r="K3140" t="str">
        <f>IF(Table1[[#This Row],[Under 30]]="yes","Under 30",IF(Table1[[#This Row],[Senior]]="yes","Senior","Other"))</f>
        <v>Senior</v>
      </c>
      <c r="L3140" t="s">
        <v>32</v>
      </c>
      <c r="M3140" t="s">
        <v>38</v>
      </c>
      <c r="N3140" t="s">
        <v>56</v>
      </c>
      <c r="O3140" t="s">
        <v>57</v>
      </c>
      <c r="P3140">
        <v>1</v>
      </c>
      <c r="Q3140">
        <v>1</v>
      </c>
      <c r="R3140">
        <v>48</v>
      </c>
      <c r="S3140">
        <v>5</v>
      </c>
      <c r="T3140">
        <v>0</v>
      </c>
      <c r="U3140">
        <v>0</v>
      </c>
      <c r="V3140">
        <v>3</v>
      </c>
      <c r="W3140" t="str">
        <f>IF(Table1[[#This Row],[Avg Monthly GB Download]]&lt;5,"Less than 5GB",IF(Table1[[#This Row],[Avg Monthly GB Download]]&lt;10,"Less than 10GB","10 ot more 10GB"))</f>
        <v>Less than 5GB</v>
      </c>
    </row>
    <row r="3141" spans="1:23" x14ac:dyDescent="0.3">
      <c r="A3141" t="s">
        <v>25</v>
      </c>
      <c r="B3141">
        <v>7</v>
      </c>
      <c r="C3141" t="s">
        <v>21</v>
      </c>
      <c r="D3141" t="s">
        <v>88</v>
      </c>
      <c r="E3141" t="s">
        <v>46</v>
      </c>
      <c r="F3141" t="s">
        <v>24</v>
      </c>
      <c r="G3141">
        <v>49</v>
      </c>
      <c r="H3141" t="s">
        <v>21</v>
      </c>
      <c r="I3141" t="s">
        <v>21</v>
      </c>
      <c r="K3141" t="str">
        <f>IF(Table1[[#This Row],[Under 30]]="yes","Under 30",IF(Table1[[#This Row],[Senior]]="yes","Senior","Other"))</f>
        <v>Other</v>
      </c>
      <c r="P3141">
        <v>1</v>
      </c>
      <c r="R3141">
        <v>43</v>
      </c>
      <c r="S3141">
        <v>1</v>
      </c>
      <c r="T3141">
        <v>0</v>
      </c>
      <c r="U3141">
        <v>0</v>
      </c>
      <c r="V3141">
        <v>3</v>
      </c>
      <c r="W3141" t="str">
        <f>IF(Table1[[#This Row],[Avg Monthly GB Download]]&lt;5,"Less than 5GB",IF(Table1[[#This Row],[Avg Monthly GB Download]]&lt;10,"Less than 10GB","10 ot more 10GB"))</f>
        <v>Less than 5GB</v>
      </c>
    </row>
    <row r="3142" spans="1:23" x14ac:dyDescent="0.3">
      <c r="A3142" t="s">
        <v>25</v>
      </c>
      <c r="B3142">
        <v>7</v>
      </c>
      <c r="C3142" t="s">
        <v>21</v>
      </c>
      <c r="D3142" t="s">
        <v>88</v>
      </c>
      <c r="E3142" t="s">
        <v>52</v>
      </c>
      <c r="F3142" t="s">
        <v>24</v>
      </c>
      <c r="G3142">
        <v>66</v>
      </c>
      <c r="H3142" t="s">
        <v>21</v>
      </c>
      <c r="I3142" t="s">
        <v>25</v>
      </c>
      <c r="J3142" t="s">
        <v>21</v>
      </c>
      <c r="K3142" t="str">
        <f>IF(Table1[[#This Row],[Under 30]]="yes","Under 30",IF(Table1[[#This Row],[Senior]]="yes","Senior","Other"))</f>
        <v>Senior</v>
      </c>
      <c r="L3142" t="s">
        <v>32</v>
      </c>
      <c r="M3142" t="s">
        <v>38</v>
      </c>
      <c r="N3142" t="s">
        <v>56</v>
      </c>
      <c r="O3142" t="s">
        <v>96</v>
      </c>
      <c r="P3142">
        <v>1</v>
      </c>
      <c r="Q3142">
        <v>1</v>
      </c>
      <c r="R3142">
        <v>43</v>
      </c>
      <c r="S3142">
        <v>2</v>
      </c>
      <c r="T3142">
        <v>0</v>
      </c>
      <c r="U3142">
        <v>0</v>
      </c>
      <c r="V3142">
        <v>5</v>
      </c>
      <c r="W3142" t="str">
        <f>IF(Table1[[#This Row],[Avg Monthly GB Download]]&lt;5,"Less than 5GB",IF(Table1[[#This Row],[Avg Monthly GB Download]]&lt;10,"Less than 10GB","10 ot more 10GB"))</f>
        <v>Less than 10GB</v>
      </c>
    </row>
    <row r="3143" spans="1:23" x14ac:dyDescent="0.3">
      <c r="A3143" t="s">
        <v>25</v>
      </c>
      <c r="B3143">
        <v>7</v>
      </c>
      <c r="C3143" t="s">
        <v>21</v>
      </c>
      <c r="D3143" t="s">
        <v>88</v>
      </c>
      <c r="E3143" t="s">
        <v>83</v>
      </c>
      <c r="F3143" t="s">
        <v>26</v>
      </c>
      <c r="G3143">
        <v>59</v>
      </c>
      <c r="H3143" t="s">
        <v>21</v>
      </c>
      <c r="I3143" t="s">
        <v>21</v>
      </c>
      <c r="K3143" t="str">
        <f>IF(Table1[[#This Row],[Under 30]]="yes","Under 30",IF(Table1[[#This Row],[Senior]]="yes","Senior","Other"))</f>
        <v>Other</v>
      </c>
      <c r="P3143">
        <v>1</v>
      </c>
      <c r="R3143">
        <v>9</v>
      </c>
      <c r="S3143">
        <v>0</v>
      </c>
      <c r="T3143">
        <v>0</v>
      </c>
      <c r="U3143">
        <v>0</v>
      </c>
      <c r="V3143">
        <v>3</v>
      </c>
      <c r="W3143" t="str">
        <f>IF(Table1[[#This Row],[Avg Monthly GB Download]]&lt;5,"Less than 5GB",IF(Table1[[#This Row],[Avg Monthly GB Download]]&lt;10,"Less than 10GB","10 ot more 10GB"))</f>
        <v>Less than 5GB</v>
      </c>
    </row>
    <row r="3144" spans="1:23" x14ac:dyDescent="0.3">
      <c r="A3144" t="s">
        <v>25</v>
      </c>
      <c r="B3144">
        <v>7</v>
      </c>
      <c r="C3144" t="s">
        <v>25</v>
      </c>
      <c r="D3144" t="s">
        <v>22</v>
      </c>
      <c r="E3144" t="s">
        <v>28</v>
      </c>
      <c r="F3144" t="s">
        <v>26</v>
      </c>
      <c r="G3144">
        <v>77</v>
      </c>
      <c r="H3144" t="s">
        <v>21</v>
      </c>
      <c r="I3144" t="s">
        <v>25</v>
      </c>
      <c r="J3144" t="s">
        <v>21</v>
      </c>
      <c r="K3144" t="str">
        <f>IF(Table1[[#This Row],[Under 30]]="yes","Under 30",IF(Table1[[#This Row],[Senior]]="yes","Senior","Other"))</f>
        <v>Senior</v>
      </c>
      <c r="L3144" t="s">
        <v>98</v>
      </c>
      <c r="M3144" t="s">
        <v>38</v>
      </c>
      <c r="N3144" t="s">
        <v>34</v>
      </c>
      <c r="O3144" t="s">
        <v>34</v>
      </c>
      <c r="P3144">
        <v>1</v>
      </c>
      <c r="R3144">
        <v>16</v>
      </c>
      <c r="S3144">
        <v>1</v>
      </c>
      <c r="T3144">
        <v>46.6</v>
      </c>
      <c r="U3144">
        <v>0</v>
      </c>
      <c r="V3144">
        <v>3</v>
      </c>
      <c r="W3144" t="str">
        <f>IF(Table1[[#This Row],[Avg Monthly GB Download]]&lt;5,"Less than 5GB",IF(Table1[[#This Row],[Avg Monthly GB Download]]&lt;10,"Less than 10GB","10 ot more 10GB"))</f>
        <v>Less than 5GB</v>
      </c>
    </row>
    <row r="3145" spans="1:23" x14ac:dyDescent="0.3">
      <c r="A3145" t="s">
        <v>25</v>
      </c>
      <c r="B3145">
        <v>7</v>
      </c>
      <c r="C3145" t="s">
        <v>25</v>
      </c>
      <c r="D3145" t="s">
        <v>22</v>
      </c>
      <c r="E3145" t="s">
        <v>89</v>
      </c>
      <c r="F3145" t="s">
        <v>24</v>
      </c>
      <c r="G3145">
        <v>37</v>
      </c>
      <c r="H3145" t="s">
        <v>21</v>
      </c>
      <c r="I3145" t="s">
        <v>21</v>
      </c>
      <c r="K3145" t="str">
        <f>IF(Table1[[#This Row],[Under 30]]="yes","Under 30",IF(Table1[[#This Row],[Senior]]="yes","Senior","Other"))</f>
        <v>Other</v>
      </c>
      <c r="P3145">
        <v>1</v>
      </c>
      <c r="R3145">
        <v>40</v>
      </c>
      <c r="S3145">
        <v>0</v>
      </c>
      <c r="T3145">
        <v>14.5</v>
      </c>
      <c r="U3145">
        <v>0</v>
      </c>
      <c r="V3145">
        <v>5</v>
      </c>
      <c r="W3145" t="str">
        <f>IF(Table1[[#This Row],[Avg Monthly GB Download]]&lt;5,"Less than 5GB",IF(Table1[[#This Row],[Avg Monthly GB Download]]&lt;10,"Less than 10GB","10 ot more 10GB"))</f>
        <v>Less than 10GB</v>
      </c>
    </row>
    <row r="3146" spans="1:23" x14ac:dyDescent="0.3">
      <c r="A3146" t="s">
        <v>25</v>
      </c>
      <c r="B3146">
        <v>7</v>
      </c>
      <c r="C3146" t="s">
        <v>25</v>
      </c>
      <c r="D3146" t="s">
        <v>22</v>
      </c>
      <c r="E3146" t="s">
        <v>30</v>
      </c>
      <c r="F3146" t="s">
        <v>24</v>
      </c>
      <c r="G3146">
        <v>33</v>
      </c>
      <c r="H3146" t="s">
        <v>21</v>
      </c>
      <c r="I3146" t="s">
        <v>21</v>
      </c>
      <c r="K3146" t="str">
        <f>IF(Table1[[#This Row],[Under 30]]="yes","Under 30",IF(Table1[[#This Row],[Senior]]="yes","Senior","Other"))</f>
        <v>Other</v>
      </c>
      <c r="P3146">
        <v>1</v>
      </c>
      <c r="Q3146">
        <v>1</v>
      </c>
      <c r="R3146">
        <v>33</v>
      </c>
      <c r="S3146">
        <v>5</v>
      </c>
      <c r="T3146">
        <v>21.3</v>
      </c>
      <c r="U3146">
        <v>0</v>
      </c>
      <c r="V3146">
        <v>11</v>
      </c>
      <c r="W3146" t="str">
        <f>IF(Table1[[#This Row],[Avg Monthly GB Download]]&lt;5,"Less than 5GB",IF(Table1[[#This Row],[Avg Monthly GB Download]]&lt;10,"Less than 10GB","10 ot more 10GB"))</f>
        <v>10 ot more 10GB</v>
      </c>
    </row>
    <row r="3147" spans="1:23" x14ac:dyDescent="0.3">
      <c r="A3147" t="s">
        <v>25</v>
      </c>
      <c r="B3147">
        <v>7</v>
      </c>
      <c r="C3147" t="s">
        <v>25</v>
      </c>
      <c r="D3147" t="s">
        <v>22</v>
      </c>
      <c r="E3147" t="s">
        <v>30</v>
      </c>
      <c r="F3147" t="s">
        <v>26</v>
      </c>
      <c r="G3147">
        <v>46</v>
      </c>
      <c r="H3147" t="s">
        <v>21</v>
      </c>
      <c r="I3147" t="s">
        <v>21</v>
      </c>
      <c r="K3147" t="str">
        <f>IF(Table1[[#This Row],[Under 30]]="yes","Under 30",IF(Table1[[#This Row],[Senior]]="yes","Senior","Other"))</f>
        <v>Other</v>
      </c>
      <c r="P3147">
        <v>1</v>
      </c>
      <c r="R3147">
        <v>30</v>
      </c>
      <c r="S3147">
        <v>0</v>
      </c>
      <c r="T3147">
        <v>17.8</v>
      </c>
      <c r="U3147">
        <v>0</v>
      </c>
      <c r="V3147">
        <v>6</v>
      </c>
      <c r="W3147" t="str">
        <f>IF(Table1[[#This Row],[Avg Monthly GB Download]]&lt;5,"Less than 5GB",IF(Table1[[#This Row],[Avg Monthly GB Download]]&lt;10,"Less than 10GB","10 ot more 10GB"))</f>
        <v>Less than 10GB</v>
      </c>
    </row>
    <row r="3148" spans="1:23" x14ac:dyDescent="0.3">
      <c r="A3148" t="s">
        <v>25</v>
      </c>
      <c r="B3148">
        <v>7</v>
      </c>
      <c r="C3148" t="s">
        <v>25</v>
      </c>
      <c r="D3148" t="s">
        <v>22</v>
      </c>
      <c r="E3148" t="s">
        <v>31</v>
      </c>
      <c r="F3148" t="s">
        <v>26</v>
      </c>
      <c r="G3148">
        <v>21</v>
      </c>
      <c r="H3148" t="s">
        <v>25</v>
      </c>
      <c r="I3148" t="s">
        <v>21</v>
      </c>
      <c r="K3148" t="str">
        <f>IF(Table1[[#This Row],[Under 30]]="yes","Under 30",IF(Table1[[#This Row],[Senior]]="yes","Senior","Other"))</f>
        <v>Under 30</v>
      </c>
      <c r="P3148">
        <v>1</v>
      </c>
      <c r="R3148">
        <v>37</v>
      </c>
      <c r="S3148">
        <v>0</v>
      </c>
      <c r="T3148">
        <v>18.7</v>
      </c>
      <c r="U3148">
        <v>0</v>
      </c>
      <c r="V3148">
        <v>29</v>
      </c>
      <c r="W3148" t="str">
        <f>IF(Table1[[#This Row],[Avg Monthly GB Download]]&lt;5,"Less than 5GB",IF(Table1[[#This Row],[Avg Monthly GB Download]]&lt;10,"Less than 10GB","10 ot more 10GB"))</f>
        <v>10 ot more 10GB</v>
      </c>
    </row>
    <row r="3149" spans="1:23" x14ac:dyDescent="0.3">
      <c r="A3149" t="s">
        <v>25</v>
      </c>
      <c r="B3149">
        <v>7</v>
      </c>
      <c r="C3149" t="s">
        <v>25</v>
      </c>
      <c r="D3149" t="s">
        <v>22</v>
      </c>
      <c r="E3149" t="s">
        <v>35</v>
      </c>
      <c r="F3149" t="s">
        <v>26</v>
      </c>
      <c r="G3149">
        <v>64</v>
      </c>
      <c r="H3149" t="s">
        <v>21</v>
      </c>
      <c r="I3149" t="s">
        <v>21</v>
      </c>
      <c r="K3149" t="str">
        <f>IF(Table1[[#This Row],[Under 30]]="yes","Under 30",IF(Table1[[#This Row],[Senior]]="yes","Senior","Other"))</f>
        <v>Other</v>
      </c>
      <c r="P3149">
        <v>1</v>
      </c>
      <c r="Q3149">
        <v>1</v>
      </c>
      <c r="R3149">
        <v>45</v>
      </c>
      <c r="S3149">
        <v>3</v>
      </c>
      <c r="T3149">
        <v>25.2</v>
      </c>
      <c r="U3149">
        <v>0</v>
      </c>
      <c r="V3149">
        <v>9</v>
      </c>
      <c r="W3149" t="str">
        <f>IF(Table1[[#This Row],[Avg Monthly GB Download]]&lt;5,"Less than 5GB",IF(Table1[[#This Row],[Avg Monthly GB Download]]&lt;10,"Less than 10GB","10 ot more 10GB"))</f>
        <v>Less than 10GB</v>
      </c>
    </row>
    <row r="3150" spans="1:23" x14ac:dyDescent="0.3">
      <c r="A3150" t="s">
        <v>25</v>
      </c>
      <c r="B3150">
        <v>7</v>
      </c>
      <c r="C3150" t="s">
        <v>25</v>
      </c>
      <c r="D3150" t="s">
        <v>22</v>
      </c>
      <c r="E3150" t="s">
        <v>36</v>
      </c>
      <c r="F3150" t="s">
        <v>24</v>
      </c>
      <c r="G3150">
        <v>29</v>
      </c>
      <c r="H3150" t="s">
        <v>25</v>
      </c>
      <c r="I3150" t="s">
        <v>21</v>
      </c>
      <c r="K3150" t="str">
        <f>IF(Table1[[#This Row],[Under 30]]="yes","Under 30",IF(Table1[[#This Row],[Senior]]="yes","Senior","Other"))</f>
        <v>Under 30</v>
      </c>
      <c r="P3150">
        <v>1</v>
      </c>
      <c r="Q3150">
        <v>1</v>
      </c>
      <c r="R3150">
        <v>45</v>
      </c>
      <c r="S3150">
        <v>3</v>
      </c>
      <c r="T3150">
        <v>8.6999999999999993</v>
      </c>
      <c r="U3150">
        <v>0</v>
      </c>
      <c r="V3150">
        <v>13</v>
      </c>
      <c r="W3150" t="str">
        <f>IF(Table1[[#This Row],[Avg Monthly GB Download]]&lt;5,"Less than 5GB",IF(Table1[[#This Row],[Avg Monthly GB Download]]&lt;10,"Less than 10GB","10 ot more 10GB"))</f>
        <v>10 ot more 10GB</v>
      </c>
    </row>
    <row r="3151" spans="1:23" x14ac:dyDescent="0.3">
      <c r="A3151" t="s">
        <v>25</v>
      </c>
      <c r="B3151">
        <v>7</v>
      </c>
      <c r="C3151" t="s">
        <v>25</v>
      </c>
      <c r="D3151" t="s">
        <v>22</v>
      </c>
      <c r="E3151" t="s">
        <v>93</v>
      </c>
      <c r="F3151" t="s">
        <v>24</v>
      </c>
      <c r="G3151">
        <v>46</v>
      </c>
      <c r="H3151" t="s">
        <v>21</v>
      </c>
      <c r="I3151" t="s">
        <v>21</v>
      </c>
      <c r="K3151" t="str">
        <f>IF(Table1[[#This Row],[Under 30]]="yes","Under 30",IF(Table1[[#This Row],[Senior]]="yes","Senior","Other"))</f>
        <v>Other</v>
      </c>
      <c r="P3151">
        <v>1</v>
      </c>
      <c r="R3151">
        <v>23</v>
      </c>
      <c r="S3151">
        <v>0</v>
      </c>
      <c r="T3151">
        <v>26.6</v>
      </c>
      <c r="U3151">
        <v>0</v>
      </c>
      <c r="V3151">
        <v>18</v>
      </c>
      <c r="W3151" t="str">
        <f>IF(Table1[[#This Row],[Avg Monthly GB Download]]&lt;5,"Less than 5GB",IF(Table1[[#This Row],[Avg Monthly GB Download]]&lt;10,"Less than 10GB","10 ot more 10GB"))</f>
        <v>10 ot more 10GB</v>
      </c>
    </row>
    <row r="3152" spans="1:23" x14ac:dyDescent="0.3">
      <c r="A3152" t="s">
        <v>25</v>
      </c>
      <c r="B3152">
        <v>7</v>
      </c>
      <c r="C3152" t="s">
        <v>25</v>
      </c>
      <c r="D3152" t="s">
        <v>22</v>
      </c>
      <c r="E3152" t="s">
        <v>41</v>
      </c>
      <c r="F3152" t="s">
        <v>24</v>
      </c>
      <c r="G3152">
        <v>25</v>
      </c>
      <c r="H3152" t="s">
        <v>25</v>
      </c>
      <c r="I3152" t="s">
        <v>21</v>
      </c>
      <c r="K3152" t="str">
        <f>IF(Table1[[#This Row],[Under 30]]="yes","Under 30",IF(Table1[[#This Row],[Senior]]="yes","Senior","Other"))</f>
        <v>Under 30</v>
      </c>
      <c r="P3152">
        <v>1</v>
      </c>
      <c r="R3152">
        <v>19</v>
      </c>
      <c r="S3152">
        <v>2</v>
      </c>
      <c r="T3152">
        <v>35.200000000000003</v>
      </c>
      <c r="U3152">
        <v>0</v>
      </c>
      <c r="V3152">
        <v>17</v>
      </c>
      <c r="W3152" t="str">
        <f>IF(Table1[[#This Row],[Avg Monthly GB Download]]&lt;5,"Less than 5GB",IF(Table1[[#This Row],[Avg Monthly GB Download]]&lt;10,"Less than 10GB","10 ot more 10GB"))</f>
        <v>10 ot more 10GB</v>
      </c>
    </row>
    <row r="3153" spans="1:23" x14ac:dyDescent="0.3">
      <c r="A3153" t="s">
        <v>25</v>
      </c>
      <c r="B3153">
        <v>7</v>
      </c>
      <c r="C3153" t="s">
        <v>25</v>
      </c>
      <c r="D3153" t="s">
        <v>22</v>
      </c>
      <c r="E3153" t="s">
        <v>45</v>
      </c>
      <c r="F3153" t="s">
        <v>24</v>
      </c>
      <c r="G3153">
        <v>36</v>
      </c>
      <c r="H3153" t="s">
        <v>21</v>
      </c>
      <c r="I3153" t="s">
        <v>21</v>
      </c>
      <c r="K3153" t="str">
        <f>IF(Table1[[#This Row],[Under 30]]="yes","Under 30",IF(Table1[[#This Row],[Senior]]="yes","Senior","Other"))</f>
        <v>Other</v>
      </c>
      <c r="P3153">
        <v>1</v>
      </c>
      <c r="Q3153">
        <v>1</v>
      </c>
      <c r="R3153">
        <v>40</v>
      </c>
      <c r="S3153">
        <v>3</v>
      </c>
      <c r="T3153">
        <v>28.7</v>
      </c>
      <c r="U3153">
        <v>0</v>
      </c>
      <c r="V3153">
        <v>6</v>
      </c>
      <c r="W3153" t="str">
        <f>IF(Table1[[#This Row],[Avg Monthly GB Download]]&lt;5,"Less than 5GB",IF(Table1[[#This Row],[Avg Monthly GB Download]]&lt;10,"Less than 10GB","10 ot more 10GB"))</f>
        <v>Less than 10GB</v>
      </c>
    </row>
    <row r="3154" spans="1:23" x14ac:dyDescent="0.3">
      <c r="A3154" t="s">
        <v>25</v>
      </c>
      <c r="B3154">
        <v>7</v>
      </c>
      <c r="C3154" t="s">
        <v>25</v>
      </c>
      <c r="D3154" t="s">
        <v>22</v>
      </c>
      <c r="E3154" t="s">
        <v>52</v>
      </c>
      <c r="F3154" t="s">
        <v>26</v>
      </c>
      <c r="G3154">
        <v>75</v>
      </c>
      <c r="H3154" t="s">
        <v>21</v>
      </c>
      <c r="I3154" t="s">
        <v>25</v>
      </c>
      <c r="J3154" t="s">
        <v>21</v>
      </c>
      <c r="K3154" t="str">
        <f>IF(Table1[[#This Row],[Under 30]]="yes","Under 30",IF(Table1[[#This Row],[Senior]]="yes","Senior","Other"))</f>
        <v>Senior</v>
      </c>
      <c r="L3154" t="s">
        <v>32</v>
      </c>
      <c r="M3154" t="s">
        <v>33</v>
      </c>
      <c r="N3154" t="s">
        <v>90</v>
      </c>
      <c r="O3154" t="s">
        <v>91</v>
      </c>
      <c r="P3154">
        <v>1</v>
      </c>
      <c r="Q3154">
        <v>1</v>
      </c>
      <c r="R3154">
        <v>32</v>
      </c>
      <c r="S3154">
        <v>0</v>
      </c>
      <c r="T3154">
        <v>16.399999999999999</v>
      </c>
      <c r="U3154">
        <v>0</v>
      </c>
      <c r="V3154">
        <v>2</v>
      </c>
      <c r="W3154" t="str">
        <f>IF(Table1[[#This Row],[Avg Monthly GB Download]]&lt;5,"Less than 5GB",IF(Table1[[#This Row],[Avg Monthly GB Download]]&lt;10,"Less than 10GB","10 ot more 10GB"))</f>
        <v>Less than 5GB</v>
      </c>
    </row>
    <row r="3155" spans="1:23" x14ac:dyDescent="0.3">
      <c r="A3155" t="s">
        <v>25</v>
      </c>
      <c r="B3155">
        <v>7</v>
      </c>
      <c r="C3155" t="s">
        <v>25</v>
      </c>
      <c r="D3155" t="s">
        <v>22</v>
      </c>
      <c r="E3155" t="s">
        <v>54</v>
      </c>
      <c r="F3155" t="s">
        <v>26</v>
      </c>
      <c r="G3155">
        <v>53</v>
      </c>
      <c r="H3155" t="s">
        <v>21</v>
      </c>
      <c r="I3155" t="s">
        <v>21</v>
      </c>
      <c r="K3155" t="str">
        <f>IF(Table1[[#This Row],[Under 30]]="yes","Under 30",IF(Table1[[#This Row],[Senior]]="yes","Senior","Other"))</f>
        <v>Other</v>
      </c>
      <c r="P3155">
        <v>1</v>
      </c>
      <c r="R3155">
        <v>45</v>
      </c>
      <c r="S3155">
        <v>0</v>
      </c>
      <c r="T3155">
        <v>18.100000000000001</v>
      </c>
      <c r="U3155">
        <v>0</v>
      </c>
      <c r="V3155">
        <v>4</v>
      </c>
      <c r="W3155" t="str">
        <f>IF(Table1[[#This Row],[Avg Monthly GB Download]]&lt;5,"Less than 5GB",IF(Table1[[#This Row],[Avg Monthly GB Download]]&lt;10,"Less than 10GB","10 ot more 10GB"))</f>
        <v>Less than 5GB</v>
      </c>
    </row>
    <row r="3156" spans="1:23" x14ac:dyDescent="0.3">
      <c r="A3156" t="s">
        <v>25</v>
      </c>
      <c r="B3156">
        <v>7</v>
      </c>
      <c r="C3156" t="s">
        <v>25</v>
      </c>
      <c r="D3156" t="s">
        <v>22</v>
      </c>
      <c r="E3156" t="s">
        <v>55</v>
      </c>
      <c r="F3156" t="s">
        <v>24</v>
      </c>
      <c r="G3156">
        <v>45</v>
      </c>
      <c r="H3156" t="s">
        <v>21</v>
      </c>
      <c r="I3156" t="s">
        <v>21</v>
      </c>
      <c r="K3156" t="str">
        <f>IF(Table1[[#This Row],[Under 30]]="yes","Under 30",IF(Table1[[#This Row],[Senior]]="yes","Senior","Other"))</f>
        <v>Other</v>
      </c>
      <c r="P3156">
        <v>1</v>
      </c>
      <c r="Q3156">
        <v>1</v>
      </c>
      <c r="R3156">
        <v>50</v>
      </c>
      <c r="S3156">
        <v>0</v>
      </c>
      <c r="T3156">
        <v>8.6999999999999993</v>
      </c>
      <c r="U3156">
        <v>0</v>
      </c>
      <c r="V3156">
        <v>3</v>
      </c>
      <c r="W3156" t="str">
        <f>IF(Table1[[#This Row],[Avg Monthly GB Download]]&lt;5,"Less than 5GB",IF(Table1[[#This Row],[Avg Monthly GB Download]]&lt;10,"Less than 10GB","10 ot more 10GB"))</f>
        <v>Less than 5GB</v>
      </c>
    </row>
    <row r="3157" spans="1:23" x14ac:dyDescent="0.3">
      <c r="A3157" t="s">
        <v>25</v>
      </c>
      <c r="B3157">
        <v>7</v>
      </c>
      <c r="C3157" t="s">
        <v>25</v>
      </c>
      <c r="D3157" t="s">
        <v>22</v>
      </c>
      <c r="E3157" t="s">
        <v>58</v>
      </c>
      <c r="F3157" t="s">
        <v>24</v>
      </c>
      <c r="G3157">
        <v>67</v>
      </c>
      <c r="H3157" t="s">
        <v>21</v>
      </c>
      <c r="I3157" t="s">
        <v>25</v>
      </c>
      <c r="J3157" t="s">
        <v>21</v>
      </c>
      <c r="K3157" t="str">
        <f>IF(Table1[[#This Row],[Under 30]]="yes","Under 30",IF(Table1[[#This Row],[Senior]]="yes","Senior","Other"))</f>
        <v>Senior</v>
      </c>
      <c r="L3157" t="s">
        <v>32</v>
      </c>
      <c r="M3157" t="s">
        <v>38</v>
      </c>
      <c r="N3157" t="s">
        <v>90</v>
      </c>
      <c r="O3157" t="s">
        <v>91</v>
      </c>
      <c r="P3157">
        <v>1</v>
      </c>
      <c r="Q3157">
        <v>1</v>
      </c>
      <c r="R3157">
        <v>54</v>
      </c>
      <c r="S3157">
        <v>2</v>
      </c>
      <c r="T3157">
        <v>15.5</v>
      </c>
      <c r="U3157">
        <v>0</v>
      </c>
      <c r="V3157">
        <v>9</v>
      </c>
      <c r="W3157" t="str">
        <f>IF(Table1[[#This Row],[Avg Monthly GB Download]]&lt;5,"Less than 5GB",IF(Table1[[#This Row],[Avg Monthly GB Download]]&lt;10,"Less than 10GB","10 ot more 10GB"))</f>
        <v>Less than 10GB</v>
      </c>
    </row>
    <row r="3158" spans="1:23" x14ac:dyDescent="0.3">
      <c r="A3158" t="s">
        <v>25</v>
      </c>
      <c r="B3158">
        <v>7</v>
      </c>
      <c r="C3158" t="s">
        <v>25</v>
      </c>
      <c r="D3158" t="s">
        <v>22</v>
      </c>
      <c r="E3158" t="s">
        <v>58</v>
      </c>
      <c r="F3158" t="s">
        <v>26</v>
      </c>
      <c r="G3158">
        <v>68</v>
      </c>
      <c r="H3158" t="s">
        <v>21</v>
      </c>
      <c r="I3158" t="s">
        <v>25</v>
      </c>
      <c r="J3158" t="s">
        <v>21</v>
      </c>
      <c r="K3158" t="str">
        <f>IF(Table1[[#This Row],[Under 30]]="yes","Under 30",IF(Table1[[#This Row],[Senior]]="yes","Senior","Other"))</f>
        <v>Senior</v>
      </c>
      <c r="L3158" t="s">
        <v>32</v>
      </c>
      <c r="M3158" t="s">
        <v>38</v>
      </c>
      <c r="N3158" t="s">
        <v>90</v>
      </c>
      <c r="O3158" t="s">
        <v>91</v>
      </c>
      <c r="P3158">
        <v>1</v>
      </c>
      <c r="Q3158">
        <v>1</v>
      </c>
      <c r="R3158">
        <v>45</v>
      </c>
      <c r="S3158">
        <v>3</v>
      </c>
      <c r="T3158">
        <v>43.4</v>
      </c>
      <c r="U3158">
        <v>0</v>
      </c>
      <c r="V3158">
        <v>1</v>
      </c>
      <c r="W3158" t="str">
        <f>IF(Table1[[#This Row],[Avg Monthly GB Download]]&lt;5,"Less than 5GB",IF(Table1[[#This Row],[Avg Monthly GB Download]]&lt;10,"Less than 10GB","10 ot more 10GB"))</f>
        <v>Less than 5GB</v>
      </c>
    </row>
    <row r="3159" spans="1:23" x14ac:dyDescent="0.3">
      <c r="A3159" t="s">
        <v>25</v>
      </c>
      <c r="B3159">
        <v>7</v>
      </c>
      <c r="C3159" t="s">
        <v>25</v>
      </c>
      <c r="D3159" t="s">
        <v>22</v>
      </c>
      <c r="E3159" t="s">
        <v>60</v>
      </c>
      <c r="F3159" t="s">
        <v>26</v>
      </c>
      <c r="G3159">
        <v>41</v>
      </c>
      <c r="H3159" t="s">
        <v>21</v>
      </c>
      <c r="I3159" t="s">
        <v>21</v>
      </c>
      <c r="K3159" t="str">
        <f>IF(Table1[[#This Row],[Under 30]]="yes","Under 30",IF(Table1[[#This Row],[Senior]]="yes","Senior","Other"))</f>
        <v>Other</v>
      </c>
      <c r="P3159">
        <v>1</v>
      </c>
      <c r="R3159">
        <v>23</v>
      </c>
      <c r="S3159">
        <v>0</v>
      </c>
      <c r="T3159">
        <v>18.899999999999999</v>
      </c>
      <c r="U3159">
        <v>0</v>
      </c>
      <c r="V3159">
        <v>11</v>
      </c>
      <c r="W3159" t="str">
        <f>IF(Table1[[#This Row],[Avg Monthly GB Download]]&lt;5,"Less than 5GB",IF(Table1[[#This Row],[Avg Monthly GB Download]]&lt;10,"Less than 10GB","10 ot more 10GB"))</f>
        <v>10 ot more 10GB</v>
      </c>
    </row>
    <row r="3160" spans="1:23" x14ac:dyDescent="0.3">
      <c r="A3160" t="s">
        <v>25</v>
      </c>
      <c r="B3160">
        <v>7</v>
      </c>
      <c r="C3160" t="s">
        <v>25</v>
      </c>
      <c r="D3160" t="s">
        <v>22</v>
      </c>
      <c r="E3160" t="s">
        <v>61</v>
      </c>
      <c r="F3160" t="s">
        <v>24</v>
      </c>
      <c r="G3160">
        <v>21</v>
      </c>
      <c r="H3160" t="s">
        <v>25</v>
      </c>
      <c r="I3160" t="s">
        <v>21</v>
      </c>
      <c r="K3160" t="str">
        <f>IF(Table1[[#This Row],[Under 30]]="yes","Under 30",IF(Table1[[#This Row],[Senior]]="yes","Senior","Other"))</f>
        <v>Under 30</v>
      </c>
      <c r="P3160">
        <v>1</v>
      </c>
      <c r="R3160">
        <v>39</v>
      </c>
      <c r="S3160">
        <v>0</v>
      </c>
      <c r="T3160">
        <v>16.7</v>
      </c>
      <c r="U3160">
        <v>0</v>
      </c>
      <c r="V3160">
        <v>24</v>
      </c>
      <c r="W3160" t="str">
        <f>IF(Table1[[#This Row],[Avg Monthly GB Download]]&lt;5,"Less than 5GB",IF(Table1[[#This Row],[Avg Monthly GB Download]]&lt;10,"Less than 10GB","10 ot more 10GB"))</f>
        <v>10 ot more 10GB</v>
      </c>
    </row>
    <row r="3161" spans="1:23" x14ac:dyDescent="0.3">
      <c r="A3161" t="s">
        <v>25</v>
      </c>
      <c r="B3161">
        <v>7</v>
      </c>
      <c r="C3161" t="s">
        <v>25</v>
      </c>
      <c r="D3161" t="s">
        <v>22</v>
      </c>
      <c r="E3161" t="s">
        <v>63</v>
      </c>
      <c r="F3161" t="s">
        <v>26</v>
      </c>
      <c r="G3161">
        <v>22</v>
      </c>
      <c r="H3161" t="s">
        <v>25</v>
      </c>
      <c r="I3161" t="s">
        <v>21</v>
      </c>
      <c r="K3161" t="str">
        <f>IF(Table1[[#This Row],[Under 30]]="yes","Under 30",IF(Table1[[#This Row],[Senior]]="yes","Senior","Other"))</f>
        <v>Under 30</v>
      </c>
      <c r="P3161">
        <v>1</v>
      </c>
      <c r="Q3161">
        <v>1</v>
      </c>
      <c r="R3161">
        <v>43</v>
      </c>
      <c r="S3161">
        <v>3</v>
      </c>
      <c r="T3161">
        <v>14.9</v>
      </c>
      <c r="U3161">
        <v>0</v>
      </c>
      <c r="V3161">
        <v>14</v>
      </c>
      <c r="W3161" t="str">
        <f>IF(Table1[[#This Row],[Avg Monthly GB Download]]&lt;5,"Less than 5GB",IF(Table1[[#This Row],[Avg Monthly GB Download]]&lt;10,"Less than 10GB","10 ot more 10GB"))</f>
        <v>10 ot more 10GB</v>
      </c>
    </row>
    <row r="3162" spans="1:23" x14ac:dyDescent="0.3">
      <c r="A3162" t="s">
        <v>25</v>
      </c>
      <c r="B3162">
        <v>7</v>
      </c>
      <c r="C3162" t="s">
        <v>25</v>
      </c>
      <c r="D3162" t="s">
        <v>22</v>
      </c>
      <c r="E3162" t="s">
        <v>63</v>
      </c>
      <c r="F3162" t="s">
        <v>26</v>
      </c>
      <c r="G3162">
        <v>25</v>
      </c>
      <c r="H3162" t="s">
        <v>25</v>
      </c>
      <c r="I3162" t="s">
        <v>21</v>
      </c>
      <c r="K3162" t="str">
        <f>IF(Table1[[#This Row],[Under 30]]="yes","Under 30",IF(Table1[[#This Row],[Senior]]="yes","Senior","Other"))</f>
        <v>Under 30</v>
      </c>
      <c r="P3162">
        <v>1</v>
      </c>
      <c r="Q3162">
        <v>1</v>
      </c>
      <c r="R3162">
        <v>41</v>
      </c>
      <c r="S3162">
        <v>5</v>
      </c>
      <c r="T3162">
        <v>18.399999999999999</v>
      </c>
      <c r="U3162">
        <v>0</v>
      </c>
      <c r="V3162">
        <v>13</v>
      </c>
      <c r="W3162" t="str">
        <f>IF(Table1[[#This Row],[Avg Monthly GB Download]]&lt;5,"Less than 5GB",IF(Table1[[#This Row],[Avg Monthly GB Download]]&lt;10,"Less than 10GB","10 ot more 10GB"))</f>
        <v>10 ot more 10GB</v>
      </c>
    </row>
    <row r="3163" spans="1:23" x14ac:dyDescent="0.3">
      <c r="A3163" t="s">
        <v>25</v>
      </c>
      <c r="B3163">
        <v>7</v>
      </c>
      <c r="C3163" t="s">
        <v>25</v>
      </c>
      <c r="D3163" t="s">
        <v>22</v>
      </c>
      <c r="E3163" t="s">
        <v>68</v>
      </c>
      <c r="F3163" t="s">
        <v>26</v>
      </c>
      <c r="G3163">
        <v>24</v>
      </c>
      <c r="H3163" t="s">
        <v>25</v>
      </c>
      <c r="I3163" t="s">
        <v>21</v>
      </c>
      <c r="K3163" t="str">
        <f>IF(Table1[[#This Row],[Under 30]]="yes","Under 30",IF(Table1[[#This Row],[Senior]]="yes","Senior","Other"))</f>
        <v>Under 30</v>
      </c>
      <c r="P3163">
        <v>1</v>
      </c>
      <c r="R3163">
        <v>45</v>
      </c>
      <c r="S3163">
        <v>0</v>
      </c>
      <c r="T3163">
        <v>15.7</v>
      </c>
      <c r="U3163">
        <v>0</v>
      </c>
      <c r="V3163">
        <v>12</v>
      </c>
      <c r="W3163" t="str">
        <f>IF(Table1[[#This Row],[Avg Monthly GB Download]]&lt;5,"Less than 5GB",IF(Table1[[#This Row],[Avg Monthly GB Download]]&lt;10,"Less than 10GB","10 ot more 10GB"))</f>
        <v>10 ot more 10GB</v>
      </c>
    </row>
    <row r="3164" spans="1:23" x14ac:dyDescent="0.3">
      <c r="A3164" t="s">
        <v>25</v>
      </c>
      <c r="B3164">
        <v>7</v>
      </c>
      <c r="C3164" t="s">
        <v>25</v>
      </c>
      <c r="D3164" t="s">
        <v>22</v>
      </c>
      <c r="E3164" t="s">
        <v>71</v>
      </c>
      <c r="F3164" t="s">
        <v>26</v>
      </c>
      <c r="G3164">
        <v>46</v>
      </c>
      <c r="H3164" t="s">
        <v>21</v>
      </c>
      <c r="I3164" t="s">
        <v>21</v>
      </c>
      <c r="K3164" t="str">
        <f>IF(Table1[[#This Row],[Under 30]]="yes","Under 30",IF(Table1[[#This Row],[Senior]]="yes","Senior","Other"))</f>
        <v>Other</v>
      </c>
      <c r="P3164">
        <v>1</v>
      </c>
      <c r="Q3164">
        <v>1</v>
      </c>
      <c r="R3164">
        <v>20</v>
      </c>
      <c r="S3164">
        <v>2</v>
      </c>
      <c r="T3164">
        <v>8.4</v>
      </c>
      <c r="U3164">
        <v>0</v>
      </c>
      <c r="V3164">
        <v>4</v>
      </c>
      <c r="W3164" t="str">
        <f>IF(Table1[[#This Row],[Avg Monthly GB Download]]&lt;5,"Less than 5GB",IF(Table1[[#This Row],[Avg Monthly GB Download]]&lt;10,"Less than 10GB","10 ot more 10GB"))</f>
        <v>Less than 5GB</v>
      </c>
    </row>
    <row r="3165" spans="1:23" x14ac:dyDescent="0.3">
      <c r="A3165" t="s">
        <v>25</v>
      </c>
      <c r="B3165">
        <v>7</v>
      </c>
      <c r="C3165" t="s">
        <v>25</v>
      </c>
      <c r="D3165" t="s">
        <v>22</v>
      </c>
      <c r="E3165" t="s">
        <v>73</v>
      </c>
      <c r="F3165" t="s">
        <v>26</v>
      </c>
      <c r="G3165">
        <v>61</v>
      </c>
      <c r="H3165" t="s">
        <v>21</v>
      </c>
      <c r="I3165" t="s">
        <v>21</v>
      </c>
      <c r="K3165" t="str">
        <f>IF(Table1[[#This Row],[Under 30]]="yes","Under 30",IF(Table1[[#This Row],[Senior]]="yes","Senior","Other"))</f>
        <v>Other</v>
      </c>
      <c r="P3165">
        <v>1</v>
      </c>
      <c r="Q3165">
        <v>1</v>
      </c>
      <c r="R3165">
        <v>43</v>
      </c>
      <c r="S3165">
        <v>4</v>
      </c>
      <c r="T3165">
        <v>17.399999999999999</v>
      </c>
      <c r="U3165">
        <v>0</v>
      </c>
      <c r="V3165">
        <v>14</v>
      </c>
      <c r="W3165" t="str">
        <f>IF(Table1[[#This Row],[Avg Monthly GB Download]]&lt;5,"Less than 5GB",IF(Table1[[#This Row],[Avg Monthly GB Download]]&lt;10,"Less than 10GB","10 ot more 10GB"))</f>
        <v>10 ot more 10GB</v>
      </c>
    </row>
    <row r="3166" spans="1:23" x14ac:dyDescent="0.3">
      <c r="A3166" t="s">
        <v>25</v>
      </c>
      <c r="B3166">
        <v>7</v>
      </c>
      <c r="C3166" t="s">
        <v>25</v>
      </c>
      <c r="D3166" t="s">
        <v>22</v>
      </c>
      <c r="E3166" t="s">
        <v>75</v>
      </c>
      <c r="F3166" t="s">
        <v>26</v>
      </c>
      <c r="G3166">
        <v>65</v>
      </c>
      <c r="H3166" t="s">
        <v>21</v>
      </c>
      <c r="I3166" t="s">
        <v>21</v>
      </c>
      <c r="K3166" t="str">
        <f>IF(Table1[[#This Row],[Under 30]]="yes","Under 30",IF(Table1[[#This Row],[Senior]]="yes","Senior","Other"))</f>
        <v>Other</v>
      </c>
      <c r="P3166">
        <v>1</v>
      </c>
      <c r="Q3166">
        <v>1</v>
      </c>
      <c r="R3166">
        <v>44</v>
      </c>
      <c r="S3166">
        <v>5</v>
      </c>
      <c r="T3166">
        <v>9.8000000000000007</v>
      </c>
      <c r="U3166">
        <v>0</v>
      </c>
      <c r="V3166">
        <v>1</v>
      </c>
      <c r="W3166" t="str">
        <f>IF(Table1[[#This Row],[Avg Monthly GB Download]]&lt;5,"Less than 5GB",IF(Table1[[#This Row],[Avg Monthly GB Download]]&lt;10,"Less than 10GB","10 ot more 10GB"))</f>
        <v>Less than 5GB</v>
      </c>
    </row>
    <row r="3167" spans="1:23" x14ac:dyDescent="0.3">
      <c r="A3167" t="s">
        <v>25</v>
      </c>
      <c r="B3167">
        <v>7</v>
      </c>
      <c r="C3167" t="s">
        <v>25</v>
      </c>
      <c r="D3167" t="s">
        <v>22</v>
      </c>
      <c r="E3167" t="s">
        <v>79</v>
      </c>
      <c r="F3167" t="s">
        <v>24</v>
      </c>
      <c r="G3167">
        <v>43</v>
      </c>
      <c r="H3167" t="s">
        <v>21</v>
      </c>
      <c r="I3167" t="s">
        <v>21</v>
      </c>
      <c r="K3167" t="str">
        <f>IF(Table1[[#This Row],[Under 30]]="yes","Under 30",IF(Table1[[#This Row],[Senior]]="yes","Senior","Other"))</f>
        <v>Other</v>
      </c>
      <c r="P3167">
        <v>1</v>
      </c>
      <c r="Q3167">
        <v>1</v>
      </c>
      <c r="R3167">
        <v>25</v>
      </c>
      <c r="S3167">
        <v>4</v>
      </c>
      <c r="T3167">
        <v>23.3</v>
      </c>
      <c r="U3167">
        <v>0</v>
      </c>
      <c r="V3167">
        <v>6</v>
      </c>
      <c r="W3167" t="str">
        <f>IF(Table1[[#This Row],[Avg Monthly GB Download]]&lt;5,"Less than 5GB",IF(Table1[[#This Row],[Avg Monthly GB Download]]&lt;10,"Less than 10GB","10 ot more 10GB"))</f>
        <v>Less than 10GB</v>
      </c>
    </row>
    <row r="3168" spans="1:23" x14ac:dyDescent="0.3">
      <c r="A3168" t="s">
        <v>25</v>
      </c>
      <c r="B3168">
        <v>7</v>
      </c>
      <c r="C3168" t="s">
        <v>25</v>
      </c>
      <c r="D3168" t="s">
        <v>22</v>
      </c>
      <c r="E3168" t="s">
        <v>82</v>
      </c>
      <c r="F3168" t="s">
        <v>24</v>
      </c>
      <c r="G3168">
        <v>39</v>
      </c>
      <c r="H3168" t="s">
        <v>21</v>
      </c>
      <c r="I3168" t="s">
        <v>21</v>
      </c>
      <c r="K3168" t="str">
        <f>IF(Table1[[#This Row],[Under 30]]="yes","Under 30",IF(Table1[[#This Row],[Senior]]="yes","Senior","Other"))</f>
        <v>Other</v>
      </c>
      <c r="P3168">
        <v>1</v>
      </c>
      <c r="Q3168">
        <v>1</v>
      </c>
      <c r="R3168">
        <v>14</v>
      </c>
      <c r="S3168">
        <v>0</v>
      </c>
      <c r="T3168">
        <v>19.7</v>
      </c>
      <c r="U3168">
        <v>0</v>
      </c>
      <c r="V3168">
        <v>6</v>
      </c>
      <c r="W3168" t="str">
        <f>IF(Table1[[#This Row],[Avg Monthly GB Download]]&lt;5,"Less than 5GB",IF(Table1[[#This Row],[Avg Monthly GB Download]]&lt;10,"Less than 10GB","10 ot more 10GB"))</f>
        <v>Less than 10GB</v>
      </c>
    </row>
    <row r="3169" spans="1:23" x14ac:dyDescent="0.3">
      <c r="A3169" t="s">
        <v>25</v>
      </c>
      <c r="B3169">
        <v>7</v>
      </c>
      <c r="C3169" t="s">
        <v>25</v>
      </c>
      <c r="D3169" t="s">
        <v>22</v>
      </c>
      <c r="E3169" t="s">
        <v>82</v>
      </c>
      <c r="F3169" t="s">
        <v>26</v>
      </c>
      <c r="G3169">
        <v>77</v>
      </c>
      <c r="H3169" t="s">
        <v>21</v>
      </c>
      <c r="I3169" t="s">
        <v>25</v>
      </c>
      <c r="J3169" t="s">
        <v>21</v>
      </c>
      <c r="K3169" t="str">
        <f>IF(Table1[[#This Row],[Under 30]]="yes","Under 30",IF(Table1[[#This Row],[Senior]]="yes","Senior","Other"))</f>
        <v>Senior</v>
      </c>
      <c r="L3169" t="s">
        <v>32</v>
      </c>
      <c r="M3169" t="s">
        <v>38</v>
      </c>
      <c r="N3169" t="s">
        <v>34</v>
      </c>
      <c r="O3169" t="s">
        <v>34</v>
      </c>
      <c r="P3169">
        <v>1</v>
      </c>
      <c r="R3169">
        <v>29</v>
      </c>
      <c r="S3169">
        <v>1</v>
      </c>
      <c r="T3169">
        <v>33.1</v>
      </c>
      <c r="U3169">
        <v>0</v>
      </c>
      <c r="V3169">
        <v>11</v>
      </c>
      <c r="W3169" t="str">
        <f>IF(Table1[[#This Row],[Avg Monthly GB Download]]&lt;5,"Less than 5GB",IF(Table1[[#This Row],[Avg Monthly GB Download]]&lt;10,"Less than 10GB","10 ot more 10GB"))</f>
        <v>10 ot more 10GB</v>
      </c>
    </row>
    <row r="3170" spans="1:23" x14ac:dyDescent="0.3">
      <c r="A3170" t="s">
        <v>25</v>
      </c>
      <c r="B3170">
        <v>7</v>
      </c>
      <c r="C3170" t="s">
        <v>25</v>
      </c>
      <c r="D3170" t="s">
        <v>22</v>
      </c>
      <c r="E3170" t="s">
        <v>83</v>
      </c>
      <c r="F3170" t="s">
        <v>24</v>
      </c>
      <c r="G3170">
        <v>48</v>
      </c>
      <c r="H3170" t="s">
        <v>21</v>
      </c>
      <c r="I3170" t="s">
        <v>21</v>
      </c>
      <c r="K3170" t="str">
        <f>IF(Table1[[#This Row],[Under 30]]="yes","Under 30",IF(Table1[[#This Row],[Senior]]="yes","Senior","Other"))</f>
        <v>Other</v>
      </c>
      <c r="P3170">
        <v>1</v>
      </c>
      <c r="R3170">
        <v>59</v>
      </c>
      <c r="S3170">
        <v>0</v>
      </c>
      <c r="T3170">
        <v>15</v>
      </c>
      <c r="U3170">
        <v>0</v>
      </c>
      <c r="V3170">
        <v>6</v>
      </c>
      <c r="W3170" t="str">
        <f>IF(Table1[[#This Row],[Avg Monthly GB Download]]&lt;5,"Less than 5GB",IF(Table1[[#This Row],[Avg Monthly GB Download]]&lt;10,"Less than 10GB","10 ot more 10GB"))</f>
        <v>Less than 10GB</v>
      </c>
    </row>
    <row r="3171" spans="1:23" x14ac:dyDescent="0.3">
      <c r="A3171" t="s">
        <v>25</v>
      </c>
      <c r="B3171">
        <v>7</v>
      </c>
      <c r="C3171" t="s">
        <v>25</v>
      </c>
      <c r="D3171" t="s">
        <v>22</v>
      </c>
      <c r="E3171" t="s">
        <v>83</v>
      </c>
      <c r="F3171" t="s">
        <v>26</v>
      </c>
      <c r="G3171">
        <v>57</v>
      </c>
      <c r="H3171" t="s">
        <v>21</v>
      </c>
      <c r="I3171" t="s">
        <v>21</v>
      </c>
      <c r="K3171" t="str">
        <f>IF(Table1[[#This Row],[Under 30]]="yes","Under 30",IF(Table1[[#This Row],[Senior]]="yes","Senior","Other"))</f>
        <v>Other</v>
      </c>
      <c r="P3171">
        <v>1</v>
      </c>
      <c r="Q3171">
        <v>1</v>
      </c>
      <c r="R3171">
        <v>34</v>
      </c>
      <c r="S3171">
        <v>3</v>
      </c>
      <c r="T3171">
        <v>14.1</v>
      </c>
      <c r="U3171">
        <v>0</v>
      </c>
      <c r="V3171">
        <v>2</v>
      </c>
      <c r="W3171" t="str">
        <f>IF(Table1[[#This Row],[Avg Monthly GB Download]]&lt;5,"Less than 5GB",IF(Table1[[#This Row],[Avg Monthly GB Download]]&lt;10,"Less than 10GB","10 ot more 10GB"))</f>
        <v>Less than 5GB</v>
      </c>
    </row>
    <row r="3172" spans="1:23" x14ac:dyDescent="0.3">
      <c r="A3172" t="s">
        <v>25</v>
      </c>
      <c r="B3172">
        <v>7</v>
      </c>
      <c r="C3172" t="s">
        <v>25</v>
      </c>
      <c r="D3172" t="s">
        <v>22</v>
      </c>
      <c r="E3172" t="s">
        <v>85</v>
      </c>
      <c r="F3172" t="s">
        <v>26</v>
      </c>
      <c r="G3172">
        <v>64</v>
      </c>
      <c r="H3172" t="s">
        <v>21</v>
      </c>
      <c r="I3172" t="s">
        <v>21</v>
      </c>
      <c r="K3172" t="str">
        <f>IF(Table1[[#This Row],[Under 30]]="yes","Under 30",IF(Table1[[#This Row],[Senior]]="yes","Senior","Other"))</f>
        <v>Other</v>
      </c>
      <c r="P3172">
        <v>1</v>
      </c>
      <c r="Q3172">
        <v>1</v>
      </c>
      <c r="R3172">
        <v>38</v>
      </c>
      <c r="S3172">
        <v>0</v>
      </c>
      <c r="T3172">
        <v>18</v>
      </c>
      <c r="U3172">
        <v>0</v>
      </c>
      <c r="V3172">
        <v>5</v>
      </c>
      <c r="W3172" t="str">
        <f>IF(Table1[[#This Row],[Avg Monthly GB Download]]&lt;5,"Less than 5GB",IF(Table1[[#This Row],[Avg Monthly GB Download]]&lt;10,"Less than 10GB","10 ot more 10GB"))</f>
        <v>Less than 10GB</v>
      </c>
    </row>
    <row r="3173" spans="1:23" x14ac:dyDescent="0.3">
      <c r="A3173" t="s">
        <v>25</v>
      </c>
      <c r="B3173">
        <v>7</v>
      </c>
      <c r="C3173" t="s">
        <v>25</v>
      </c>
      <c r="D3173" t="s">
        <v>22</v>
      </c>
      <c r="E3173" t="s">
        <v>86</v>
      </c>
      <c r="F3173" t="s">
        <v>26</v>
      </c>
      <c r="G3173">
        <v>67</v>
      </c>
      <c r="H3173" t="s">
        <v>21</v>
      </c>
      <c r="I3173" t="s">
        <v>25</v>
      </c>
      <c r="J3173" t="s">
        <v>25</v>
      </c>
      <c r="K3173" t="str">
        <f>IF(Table1[[#This Row],[Under 30]]="yes","Under 30",IF(Table1[[#This Row],[Senior]]="yes","Senior","Other"))</f>
        <v>Senior</v>
      </c>
      <c r="L3173" t="s">
        <v>32</v>
      </c>
      <c r="M3173" t="s">
        <v>33</v>
      </c>
      <c r="N3173" t="s">
        <v>34</v>
      </c>
      <c r="O3173" t="s">
        <v>34</v>
      </c>
      <c r="P3173">
        <v>1</v>
      </c>
      <c r="R3173">
        <v>30</v>
      </c>
      <c r="S3173">
        <v>0</v>
      </c>
      <c r="T3173">
        <v>31.9</v>
      </c>
      <c r="U3173">
        <v>0</v>
      </c>
      <c r="V3173">
        <v>26</v>
      </c>
      <c r="W3173" t="str">
        <f>IF(Table1[[#This Row],[Avg Monthly GB Download]]&lt;5,"Less than 5GB",IF(Table1[[#This Row],[Avg Monthly GB Download]]&lt;10,"Less than 10GB","10 ot more 10GB"))</f>
        <v>10 ot more 10GB</v>
      </c>
    </row>
    <row r="3174" spans="1:23" x14ac:dyDescent="0.3">
      <c r="A3174" t="s">
        <v>25</v>
      </c>
      <c r="B3174">
        <v>7</v>
      </c>
      <c r="C3174" t="s">
        <v>25</v>
      </c>
      <c r="D3174" t="s">
        <v>88</v>
      </c>
      <c r="E3174" t="s">
        <v>27</v>
      </c>
      <c r="F3174" t="s">
        <v>24</v>
      </c>
      <c r="G3174">
        <v>38</v>
      </c>
      <c r="H3174" t="s">
        <v>21</v>
      </c>
      <c r="I3174" t="s">
        <v>21</v>
      </c>
      <c r="K3174" t="str">
        <f>IF(Table1[[#This Row],[Under 30]]="yes","Under 30",IF(Table1[[#This Row],[Senior]]="yes","Senior","Other"))</f>
        <v>Other</v>
      </c>
      <c r="P3174">
        <v>1</v>
      </c>
      <c r="Q3174">
        <v>1</v>
      </c>
      <c r="R3174">
        <v>38</v>
      </c>
      <c r="S3174">
        <v>0</v>
      </c>
      <c r="T3174">
        <v>0</v>
      </c>
      <c r="U3174">
        <v>0</v>
      </c>
      <c r="V3174">
        <v>12</v>
      </c>
      <c r="W3174" t="str">
        <f>IF(Table1[[#This Row],[Avg Monthly GB Download]]&lt;5,"Less than 5GB",IF(Table1[[#This Row],[Avg Monthly GB Download]]&lt;10,"Less than 10GB","10 ot more 10GB"))</f>
        <v>10 ot more 10GB</v>
      </c>
    </row>
    <row r="3175" spans="1:23" x14ac:dyDescent="0.3">
      <c r="A3175" t="s">
        <v>25</v>
      </c>
      <c r="B3175">
        <v>7</v>
      </c>
      <c r="C3175" t="s">
        <v>25</v>
      </c>
      <c r="D3175" t="s">
        <v>88</v>
      </c>
      <c r="E3175" t="s">
        <v>52</v>
      </c>
      <c r="F3175" t="s">
        <v>26</v>
      </c>
      <c r="G3175">
        <v>34</v>
      </c>
      <c r="H3175" t="s">
        <v>21</v>
      </c>
      <c r="I3175" t="s">
        <v>21</v>
      </c>
      <c r="K3175" t="str">
        <f>IF(Table1[[#This Row],[Under 30]]="yes","Under 30",IF(Table1[[#This Row],[Senior]]="yes","Senior","Other"))</f>
        <v>Other</v>
      </c>
      <c r="P3175">
        <v>1</v>
      </c>
      <c r="Q3175">
        <v>1</v>
      </c>
      <c r="R3175">
        <v>45</v>
      </c>
      <c r="S3175">
        <v>2</v>
      </c>
      <c r="T3175">
        <v>0</v>
      </c>
      <c r="U3175">
        <v>0</v>
      </c>
      <c r="V3175">
        <v>7</v>
      </c>
      <c r="W3175" t="str">
        <f>IF(Table1[[#This Row],[Avg Monthly GB Download]]&lt;5,"Less than 5GB",IF(Table1[[#This Row],[Avg Monthly GB Download]]&lt;10,"Less than 10GB","10 ot more 10GB"))</f>
        <v>Less than 10GB</v>
      </c>
    </row>
    <row r="3176" spans="1:23" x14ac:dyDescent="0.3">
      <c r="A3176" t="s">
        <v>25</v>
      </c>
      <c r="B3176">
        <v>7</v>
      </c>
      <c r="C3176" t="s">
        <v>25</v>
      </c>
      <c r="D3176" t="s">
        <v>88</v>
      </c>
      <c r="E3176" t="s">
        <v>59</v>
      </c>
      <c r="F3176" t="s">
        <v>26</v>
      </c>
      <c r="G3176">
        <v>51</v>
      </c>
      <c r="H3176" t="s">
        <v>21</v>
      </c>
      <c r="I3176" t="s">
        <v>21</v>
      </c>
      <c r="K3176" t="str">
        <f>IF(Table1[[#This Row],[Under 30]]="yes","Under 30",IF(Table1[[#This Row],[Senior]]="yes","Senior","Other"))</f>
        <v>Other</v>
      </c>
      <c r="P3176">
        <v>1</v>
      </c>
      <c r="R3176">
        <v>30</v>
      </c>
      <c r="S3176">
        <v>0</v>
      </c>
      <c r="T3176">
        <v>0</v>
      </c>
      <c r="U3176">
        <v>0</v>
      </c>
      <c r="V3176">
        <v>5</v>
      </c>
      <c r="W3176" t="str">
        <f>IF(Table1[[#This Row],[Avg Monthly GB Download]]&lt;5,"Less than 5GB",IF(Table1[[#This Row],[Avg Monthly GB Download]]&lt;10,"Less than 10GB","10 ot more 10GB"))</f>
        <v>Less than 10GB</v>
      </c>
    </row>
    <row r="3177" spans="1:23" x14ac:dyDescent="0.3">
      <c r="A3177" t="s">
        <v>25</v>
      </c>
      <c r="B3177">
        <v>7</v>
      </c>
      <c r="C3177" t="s">
        <v>25</v>
      </c>
      <c r="D3177" t="s">
        <v>88</v>
      </c>
      <c r="E3177" t="s">
        <v>63</v>
      </c>
      <c r="F3177" t="s">
        <v>26</v>
      </c>
      <c r="G3177">
        <v>72</v>
      </c>
      <c r="H3177" t="s">
        <v>21</v>
      </c>
      <c r="I3177" t="s">
        <v>25</v>
      </c>
      <c r="J3177" t="s">
        <v>21</v>
      </c>
      <c r="K3177" t="str">
        <f>IF(Table1[[#This Row],[Under 30]]="yes","Under 30",IF(Table1[[#This Row],[Senior]]="yes","Senior","Other"))</f>
        <v>Senior</v>
      </c>
      <c r="L3177" t="s">
        <v>32</v>
      </c>
      <c r="M3177" t="s">
        <v>33</v>
      </c>
      <c r="N3177" t="s">
        <v>90</v>
      </c>
      <c r="O3177" t="s">
        <v>103</v>
      </c>
      <c r="P3177">
        <v>1</v>
      </c>
      <c r="Q3177">
        <v>1</v>
      </c>
      <c r="R3177">
        <v>35</v>
      </c>
      <c r="S3177">
        <v>0</v>
      </c>
      <c r="T3177">
        <v>0</v>
      </c>
      <c r="U3177">
        <v>0</v>
      </c>
      <c r="V3177">
        <v>4</v>
      </c>
      <c r="W3177" t="str">
        <f>IF(Table1[[#This Row],[Avg Monthly GB Download]]&lt;5,"Less than 5GB",IF(Table1[[#This Row],[Avg Monthly GB Download]]&lt;10,"Less than 10GB","10 ot more 10GB"))</f>
        <v>Less than 5GB</v>
      </c>
    </row>
    <row r="3178" spans="1:23" x14ac:dyDescent="0.3">
      <c r="A3178" t="s">
        <v>25</v>
      </c>
      <c r="B3178">
        <v>7</v>
      </c>
      <c r="C3178" t="s">
        <v>25</v>
      </c>
      <c r="D3178" t="s">
        <v>88</v>
      </c>
      <c r="E3178" t="s">
        <v>67</v>
      </c>
      <c r="F3178" t="s">
        <v>26</v>
      </c>
      <c r="G3178">
        <v>83</v>
      </c>
      <c r="H3178" t="s">
        <v>21</v>
      </c>
      <c r="I3178" t="s">
        <v>25</v>
      </c>
      <c r="J3178" t="s">
        <v>21</v>
      </c>
      <c r="K3178" t="str">
        <f>IF(Table1[[#This Row],[Under 30]]="yes","Under 30",IF(Table1[[#This Row],[Senior]]="yes","Senior","Other"))</f>
        <v>Senior</v>
      </c>
      <c r="L3178" t="s">
        <v>32</v>
      </c>
      <c r="M3178" t="s">
        <v>33</v>
      </c>
      <c r="N3178" t="s">
        <v>90</v>
      </c>
      <c r="O3178" t="s">
        <v>103</v>
      </c>
      <c r="P3178">
        <v>1</v>
      </c>
      <c r="Q3178">
        <v>1</v>
      </c>
      <c r="R3178">
        <v>40</v>
      </c>
      <c r="S3178">
        <v>2</v>
      </c>
      <c r="T3178">
        <v>0</v>
      </c>
      <c r="U3178">
        <v>0</v>
      </c>
      <c r="V3178">
        <v>6</v>
      </c>
      <c r="W3178" t="str">
        <f>IF(Table1[[#This Row],[Avg Monthly GB Download]]&lt;5,"Less than 5GB",IF(Table1[[#This Row],[Avg Monthly GB Download]]&lt;10,"Less than 10GB","10 ot more 10GB"))</f>
        <v>Less than 10GB</v>
      </c>
    </row>
    <row r="3179" spans="1:23" x14ac:dyDescent="0.3">
      <c r="A3179" t="s">
        <v>25</v>
      </c>
      <c r="B3179">
        <v>7</v>
      </c>
      <c r="C3179" t="s">
        <v>25</v>
      </c>
      <c r="D3179" t="s">
        <v>88</v>
      </c>
      <c r="E3179" t="s">
        <v>72</v>
      </c>
      <c r="F3179" t="s">
        <v>24</v>
      </c>
      <c r="G3179">
        <v>61</v>
      </c>
      <c r="H3179" t="s">
        <v>21</v>
      </c>
      <c r="I3179" t="s">
        <v>21</v>
      </c>
      <c r="K3179" t="str">
        <f>IF(Table1[[#This Row],[Under 30]]="yes","Under 30",IF(Table1[[#This Row],[Senior]]="yes","Senior","Other"))</f>
        <v>Other</v>
      </c>
      <c r="P3179">
        <v>1</v>
      </c>
      <c r="R3179">
        <v>44</v>
      </c>
      <c r="S3179">
        <v>0</v>
      </c>
      <c r="T3179">
        <v>0</v>
      </c>
      <c r="U3179">
        <v>0</v>
      </c>
      <c r="V3179">
        <v>3</v>
      </c>
      <c r="W3179" t="str">
        <f>IF(Table1[[#This Row],[Avg Monthly GB Download]]&lt;5,"Less than 5GB",IF(Table1[[#This Row],[Avg Monthly GB Download]]&lt;10,"Less than 10GB","10 ot more 10GB"))</f>
        <v>Less than 5GB</v>
      </c>
    </row>
    <row r="3180" spans="1:23" x14ac:dyDescent="0.3">
      <c r="A3180" t="s">
        <v>25</v>
      </c>
      <c r="B3180">
        <v>7</v>
      </c>
      <c r="C3180" t="s">
        <v>25</v>
      </c>
      <c r="D3180" t="s">
        <v>88</v>
      </c>
      <c r="E3180" t="s">
        <v>81</v>
      </c>
      <c r="F3180" t="s">
        <v>24</v>
      </c>
      <c r="G3180">
        <v>33</v>
      </c>
      <c r="H3180" t="s">
        <v>21</v>
      </c>
      <c r="I3180" t="s">
        <v>21</v>
      </c>
      <c r="K3180" t="str">
        <f>IF(Table1[[#This Row],[Under 30]]="yes","Under 30",IF(Table1[[#This Row],[Senior]]="yes","Senior","Other"))</f>
        <v>Other</v>
      </c>
      <c r="P3180">
        <v>1</v>
      </c>
      <c r="R3180">
        <v>30</v>
      </c>
      <c r="S3180">
        <v>0</v>
      </c>
      <c r="T3180">
        <v>0</v>
      </c>
      <c r="U3180">
        <v>0</v>
      </c>
      <c r="V3180">
        <v>28</v>
      </c>
      <c r="W3180" t="str">
        <f>IF(Table1[[#This Row],[Avg Monthly GB Download]]&lt;5,"Less than 5GB",IF(Table1[[#This Row],[Avg Monthly GB Download]]&lt;10,"Less than 10GB","10 ot more 10GB"))</f>
        <v>10 ot more 10GB</v>
      </c>
    </row>
    <row r="3181" spans="1:23" x14ac:dyDescent="0.3">
      <c r="A3181" t="s">
        <v>25</v>
      </c>
      <c r="B3181">
        <v>8</v>
      </c>
      <c r="C3181" t="s">
        <v>21</v>
      </c>
      <c r="D3181" t="s">
        <v>22</v>
      </c>
      <c r="E3181" t="s">
        <v>23</v>
      </c>
      <c r="F3181" t="s">
        <v>24</v>
      </c>
      <c r="G3181">
        <v>65</v>
      </c>
      <c r="H3181" t="s">
        <v>21</v>
      </c>
      <c r="I3181" t="s">
        <v>21</v>
      </c>
      <c r="K3181" t="str">
        <f>IF(Table1[[#This Row],[Under 30]]="yes","Under 30",IF(Table1[[#This Row],[Senior]]="yes","Senior","Other"))</f>
        <v>Other</v>
      </c>
      <c r="P3181">
        <v>1</v>
      </c>
      <c r="R3181">
        <v>32</v>
      </c>
      <c r="S3181">
        <v>0</v>
      </c>
      <c r="T3181">
        <v>0</v>
      </c>
      <c r="U3181">
        <v>0</v>
      </c>
      <c r="V3181">
        <v>2</v>
      </c>
      <c r="W3181" t="str">
        <f>IF(Table1[[#This Row],[Avg Monthly GB Download]]&lt;5,"Less than 5GB",IF(Table1[[#This Row],[Avg Monthly GB Download]]&lt;10,"Less than 10GB","10 ot more 10GB"))</f>
        <v>Less than 5GB</v>
      </c>
    </row>
    <row r="3182" spans="1:23" x14ac:dyDescent="0.3">
      <c r="A3182" t="s">
        <v>25</v>
      </c>
      <c r="B3182">
        <v>8</v>
      </c>
      <c r="C3182" t="s">
        <v>21</v>
      </c>
      <c r="D3182" t="s">
        <v>22</v>
      </c>
      <c r="E3182" t="s">
        <v>23</v>
      </c>
      <c r="F3182" t="s">
        <v>26</v>
      </c>
      <c r="G3182">
        <v>51</v>
      </c>
      <c r="H3182" t="s">
        <v>21</v>
      </c>
      <c r="I3182" t="s">
        <v>21</v>
      </c>
      <c r="K3182" t="str">
        <f>IF(Table1[[#This Row],[Under 30]]="yes","Under 30",IF(Table1[[#This Row],[Senior]]="yes","Senior","Other"))</f>
        <v>Other</v>
      </c>
      <c r="P3182">
        <v>1</v>
      </c>
      <c r="R3182">
        <v>21</v>
      </c>
      <c r="S3182">
        <v>0</v>
      </c>
      <c r="T3182">
        <v>0</v>
      </c>
      <c r="U3182">
        <v>0</v>
      </c>
      <c r="V3182">
        <v>5</v>
      </c>
      <c r="W3182" t="str">
        <f>IF(Table1[[#This Row],[Avg Monthly GB Download]]&lt;5,"Less than 5GB",IF(Table1[[#This Row],[Avg Monthly GB Download]]&lt;10,"Less than 10GB","10 ot more 10GB"))</f>
        <v>Less than 10GB</v>
      </c>
    </row>
    <row r="3183" spans="1:23" x14ac:dyDescent="0.3">
      <c r="A3183" t="s">
        <v>25</v>
      </c>
      <c r="B3183">
        <v>8</v>
      </c>
      <c r="C3183" t="s">
        <v>21</v>
      </c>
      <c r="D3183" t="s">
        <v>22</v>
      </c>
      <c r="E3183" t="s">
        <v>27</v>
      </c>
      <c r="F3183" t="s">
        <v>24</v>
      </c>
      <c r="G3183">
        <v>26</v>
      </c>
      <c r="H3183" t="s">
        <v>25</v>
      </c>
      <c r="I3183" t="s">
        <v>21</v>
      </c>
      <c r="K3183" t="str">
        <f>IF(Table1[[#This Row],[Under 30]]="yes","Under 30",IF(Table1[[#This Row],[Senior]]="yes","Senior","Other"))</f>
        <v>Under 30</v>
      </c>
      <c r="P3183">
        <v>1</v>
      </c>
      <c r="R3183">
        <v>34</v>
      </c>
      <c r="S3183">
        <v>0</v>
      </c>
      <c r="T3183">
        <v>0</v>
      </c>
      <c r="U3183">
        <v>0</v>
      </c>
      <c r="V3183">
        <v>18</v>
      </c>
      <c r="W3183" t="str">
        <f>IF(Table1[[#This Row],[Avg Monthly GB Download]]&lt;5,"Less than 5GB",IF(Table1[[#This Row],[Avg Monthly GB Download]]&lt;10,"Less than 10GB","10 ot more 10GB"))</f>
        <v>10 ot more 10GB</v>
      </c>
    </row>
    <row r="3184" spans="1:23" x14ac:dyDescent="0.3">
      <c r="A3184" t="s">
        <v>25</v>
      </c>
      <c r="B3184">
        <v>8</v>
      </c>
      <c r="C3184" t="s">
        <v>21</v>
      </c>
      <c r="D3184" t="s">
        <v>22</v>
      </c>
      <c r="E3184" t="s">
        <v>27</v>
      </c>
      <c r="F3184" t="s">
        <v>26</v>
      </c>
      <c r="G3184">
        <v>39</v>
      </c>
      <c r="H3184" t="s">
        <v>21</v>
      </c>
      <c r="I3184" t="s">
        <v>21</v>
      </c>
      <c r="K3184" t="str">
        <f>IF(Table1[[#This Row],[Under 30]]="yes","Under 30",IF(Table1[[#This Row],[Senior]]="yes","Senior","Other"))</f>
        <v>Other</v>
      </c>
      <c r="P3184">
        <v>1</v>
      </c>
      <c r="R3184">
        <v>23</v>
      </c>
      <c r="S3184">
        <v>0</v>
      </c>
      <c r="T3184">
        <v>0</v>
      </c>
      <c r="U3184">
        <v>0</v>
      </c>
      <c r="V3184">
        <v>3</v>
      </c>
      <c r="W3184" t="str">
        <f>IF(Table1[[#This Row],[Avg Monthly GB Download]]&lt;5,"Less than 5GB",IF(Table1[[#This Row],[Avg Monthly GB Download]]&lt;10,"Less than 10GB","10 ot more 10GB"))</f>
        <v>Less than 5GB</v>
      </c>
    </row>
    <row r="3185" spans="1:23" x14ac:dyDescent="0.3">
      <c r="A3185" t="s">
        <v>25</v>
      </c>
      <c r="B3185">
        <v>8</v>
      </c>
      <c r="C3185" t="s">
        <v>21</v>
      </c>
      <c r="D3185" t="s">
        <v>22</v>
      </c>
      <c r="E3185" t="s">
        <v>27</v>
      </c>
      <c r="F3185" t="s">
        <v>26</v>
      </c>
      <c r="G3185">
        <v>70</v>
      </c>
      <c r="H3185" t="s">
        <v>21</v>
      </c>
      <c r="I3185" t="s">
        <v>25</v>
      </c>
      <c r="J3185" t="s">
        <v>21</v>
      </c>
      <c r="K3185" t="str">
        <f>IF(Table1[[#This Row],[Under 30]]="yes","Under 30",IF(Table1[[#This Row],[Senior]]="yes","Senior","Other"))</f>
        <v>Senior</v>
      </c>
      <c r="L3185" t="s">
        <v>32</v>
      </c>
      <c r="M3185" t="s">
        <v>38</v>
      </c>
      <c r="N3185" t="s">
        <v>65</v>
      </c>
      <c r="O3185" t="s">
        <v>106</v>
      </c>
      <c r="P3185">
        <v>1</v>
      </c>
      <c r="Q3185">
        <v>1</v>
      </c>
      <c r="R3185">
        <v>37</v>
      </c>
      <c r="S3185">
        <v>0</v>
      </c>
      <c r="T3185">
        <v>42.7</v>
      </c>
      <c r="U3185">
        <v>0</v>
      </c>
      <c r="V3185">
        <v>1</v>
      </c>
      <c r="W3185" t="str">
        <f>IF(Table1[[#This Row],[Avg Monthly GB Download]]&lt;5,"Less than 5GB",IF(Table1[[#This Row],[Avg Monthly GB Download]]&lt;10,"Less than 10GB","10 ot more 10GB"))</f>
        <v>Less than 5GB</v>
      </c>
    </row>
    <row r="3186" spans="1:23" x14ac:dyDescent="0.3">
      <c r="A3186" t="s">
        <v>25</v>
      </c>
      <c r="B3186">
        <v>8</v>
      </c>
      <c r="C3186" t="s">
        <v>21</v>
      </c>
      <c r="D3186" t="s">
        <v>22</v>
      </c>
      <c r="E3186" t="s">
        <v>27</v>
      </c>
      <c r="F3186" t="s">
        <v>26</v>
      </c>
      <c r="G3186">
        <v>80</v>
      </c>
      <c r="H3186" t="s">
        <v>21</v>
      </c>
      <c r="I3186" t="s">
        <v>25</v>
      </c>
      <c r="J3186" t="s">
        <v>21</v>
      </c>
      <c r="K3186" t="str">
        <f>IF(Table1[[#This Row],[Under 30]]="yes","Under 30",IF(Table1[[#This Row],[Senior]]="yes","Senior","Other"))</f>
        <v>Senior</v>
      </c>
      <c r="L3186" t="s">
        <v>32</v>
      </c>
      <c r="M3186" t="s">
        <v>38</v>
      </c>
      <c r="N3186" t="s">
        <v>90</v>
      </c>
      <c r="O3186" t="s">
        <v>91</v>
      </c>
      <c r="P3186">
        <v>1</v>
      </c>
      <c r="Q3186">
        <v>1</v>
      </c>
      <c r="R3186">
        <v>56</v>
      </c>
      <c r="S3186">
        <v>2</v>
      </c>
      <c r="T3186">
        <v>131</v>
      </c>
      <c r="U3186">
        <v>0</v>
      </c>
      <c r="V3186">
        <v>7</v>
      </c>
      <c r="W3186" t="str">
        <f>IF(Table1[[#This Row],[Avg Monthly GB Download]]&lt;5,"Less than 5GB",IF(Table1[[#This Row],[Avg Monthly GB Download]]&lt;10,"Less than 10GB","10 ot more 10GB"))</f>
        <v>Less than 10GB</v>
      </c>
    </row>
    <row r="3187" spans="1:23" x14ac:dyDescent="0.3">
      <c r="A3187" t="s">
        <v>25</v>
      </c>
      <c r="B3187">
        <v>8</v>
      </c>
      <c r="C3187" t="s">
        <v>21</v>
      </c>
      <c r="D3187" t="s">
        <v>22</v>
      </c>
      <c r="E3187" t="s">
        <v>28</v>
      </c>
      <c r="F3187" t="s">
        <v>26</v>
      </c>
      <c r="G3187">
        <v>68</v>
      </c>
      <c r="H3187" t="s">
        <v>21</v>
      </c>
      <c r="I3187" t="s">
        <v>25</v>
      </c>
      <c r="J3187" t="s">
        <v>21</v>
      </c>
      <c r="K3187" t="str">
        <f>IF(Table1[[#This Row],[Under 30]]="yes","Under 30",IF(Table1[[#This Row],[Senior]]="yes","Senior","Other"))</f>
        <v>Senior</v>
      </c>
      <c r="L3187" t="s">
        <v>32</v>
      </c>
      <c r="M3187" t="s">
        <v>38</v>
      </c>
      <c r="N3187" t="s">
        <v>34</v>
      </c>
      <c r="O3187" t="s">
        <v>34</v>
      </c>
      <c r="P3187">
        <v>1</v>
      </c>
      <c r="R3187">
        <v>28</v>
      </c>
      <c r="S3187">
        <v>0</v>
      </c>
      <c r="T3187">
        <v>0</v>
      </c>
      <c r="U3187">
        <v>0</v>
      </c>
      <c r="V3187">
        <v>2</v>
      </c>
      <c r="W3187" t="str">
        <f>IF(Table1[[#This Row],[Avg Monthly GB Download]]&lt;5,"Less than 5GB",IF(Table1[[#This Row],[Avg Monthly GB Download]]&lt;10,"Less than 10GB","10 ot more 10GB"))</f>
        <v>Less than 5GB</v>
      </c>
    </row>
    <row r="3188" spans="1:23" x14ac:dyDescent="0.3">
      <c r="A3188" t="s">
        <v>25</v>
      </c>
      <c r="B3188">
        <v>8</v>
      </c>
      <c r="C3188" t="s">
        <v>21</v>
      </c>
      <c r="D3188" t="s">
        <v>22</v>
      </c>
      <c r="E3188" t="s">
        <v>29</v>
      </c>
      <c r="F3188" t="s">
        <v>26</v>
      </c>
      <c r="G3188">
        <v>70</v>
      </c>
      <c r="H3188" t="s">
        <v>21</v>
      </c>
      <c r="I3188" t="s">
        <v>25</v>
      </c>
      <c r="J3188" t="s">
        <v>21</v>
      </c>
      <c r="K3188" t="str">
        <f>IF(Table1[[#This Row],[Under 30]]="yes","Under 30",IF(Table1[[#This Row],[Senior]]="yes","Senior","Other"))</f>
        <v>Senior</v>
      </c>
      <c r="L3188" t="s">
        <v>32</v>
      </c>
      <c r="M3188" t="s">
        <v>33</v>
      </c>
      <c r="N3188" t="s">
        <v>56</v>
      </c>
      <c r="O3188" t="s">
        <v>96</v>
      </c>
      <c r="P3188">
        <v>1</v>
      </c>
      <c r="Q3188">
        <v>1</v>
      </c>
      <c r="R3188">
        <v>45</v>
      </c>
      <c r="S3188">
        <v>3</v>
      </c>
      <c r="T3188">
        <v>84.4</v>
      </c>
      <c r="U3188">
        <v>0</v>
      </c>
      <c r="V3188">
        <v>5</v>
      </c>
      <c r="W3188" t="str">
        <f>IF(Table1[[#This Row],[Avg Monthly GB Download]]&lt;5,"Less than 5GB",IF(Table1[[#This Row],[Avg Monthly GB Download]]&lt;10,"Less than 10GB","10 ot more 10GB"))</f>
        <v>Less than 10GB</v>
      </c>
    </row>
    <row r="3189" spans="1:23" x14ac:dyDescent="0.3">
      <c r="A3189" t="s">
        <v>25</v>
      </c>
      <c r="B3189">
        <v>8</v>
      </c>
      <c r="C3189" t="s">
        <v>21</v>
      </c>
      <c r="D3189" t="s">
        <v>22</v>
      </c>
      <c r="E3189" t="s">
        <v>37</v>
      </c>
      <c r="F3189" t="s">
        <v>26</v>
      </c>
      <c r="G3189">
        <v>50</v>
      </c>
      <c r="H3189" t="s">
        <v>21</v>
      </c>
      <c r="I3189" t="s">
        <v>21</v>
      </c>
      <c r="K3189" t="str">
        <f>IF(Table1[[#This Row],[Under 30]]="yes","Under 30",IF(Table1[[#This Row],[Senior]]="yes","Senior","Other"))</f>
        <v>Other</v>
      </c>
      <c r="P3189">
        <v>1</v>
      </c>
      <c r="R3189">
        <v>14</v>
      </c>
      <c r="S3189">
        <v>0</v>
      </c>
      <c r="T3189">
        <v>0</v>
      </c>
      <c r="U3189">
        <v>0</v>
      </c>
      <c r="V3189">
        <v>5</v>
      </c>
      <c r="W3189" t="str">
        <f>IF(Table1[[#This Row],[Avg Monthly GB Download]]&lt;5,"Less than 5GB",IF(Table1[[#This Row],[Avg Monthly GB Download]]&lt;10,"Less than 10GB","10 ot more 10GB"))</f>
        <v>Less than 10GB</v>
      </c>
    </row>
    <row r="3190" spans="1:23" x14ac:dyDescent="0.3">
      <c r="A3190" t="s">
        <v>25</v>
      </c>
      <c r="B3190">
        <v>8</v>
      </c>
      <c r="C3190" t="s">
        <v>21</v>
      </c>
      <c r="D3190" t="s">
        <v>22</v>
      </c>
      <c r="E3190" t="s">
        <v>93</v>
      </c>
      <c r="F3190" t="s">
        <v>24</v>
      </c>
      <c r="G3190">
        <v>31</v>
      </c>
      <c r="H3190" t="s">
        <v>21</v>
      </c>
      <c r="I3190" t="s">
        <v>21</v>
      </c>
      <c r="K3190" t="str">
        <f>IF(Table1[[#This Row],[Under 30]]="yes","Under 30",IF(Table1[[#This Row],[Senior]]="yes","Senior","Other"))</f>
        <v>Other</v>
      </c>
      <c r="P3190">
        <v>1</v>
      </c>
      <c r="Q3190">
        <v>1</v>
      </c>
      <c r="R3190">
        <v>55</v>
      </c>
      <c r="S3190">
        <v>3</v>
      </c>
      <c r="T3190">
        <v>70.8</v>
      </c>
      <c r="U3190">
        <v>0</v>
      </c>
      <c r="V3190">
        <v>8</v>
      </c>
      <c r="W3190" t="str">
        <f>IF(Table1[[#This Row],[Avg Monthly GB Download]]&lt;5,"Less than 5GB",IF(Table1[[#This Row],[Avg Monthly GB Download]]&lt;10,"Less than 10GB","10 ot more 10GB"))</f>
        <v>Less than 10GB</v>
      </c>
    </row>
    <row r="3191" spans="1:23" x14ac:dyDescent="0.3">
      <c r="A3191" t="s">
        <v>25</v>
      </c>
      <c r="B3191">
        <v>8</v>
      </c>
      <c r="C3191" t="s">
        <v>21</v>
      </c>
      <c r="D3191" t="s">
        <v>22</v>
      </c>
      <c r="E3191" t="s">
        <v>93</v>
      </c>
      <c r="F3191" t="s">
        <v>26</v>
      </c>
      <c r="G3191">
        <v>26</v>
      </c>
      <c r="H3191" t="s">
        <v>25</v>
      </c>
      <c r="I3191" t="s">
        <v>21</v>
      </c>
      <c r="K3191" t="str">
        <f>IF(Table1[[#This Row],[Under 30]]="yes","Under 30",IF(Table1[[#This Row],[Senior]]="yes","Senior","Other"))</f>
        <v>Under 30</v>
      </c>
      <c r="P3191">
        <v>1</v>
      </c>
      <c r="R3191">
        <v>37</v>
      </c>
      <c r="S3191">
        <v>0</v>
      </c>
      <c r="T3191">
        <v>0</v>
      </c>
      <c r="U3191">
        <v>0</v>
      </c>
      <c r="V3191">
        <v>41</v>
      </c>
      <c r="W3191" t="str">
        <f>IF(Table1[[#This Row],[Avg Monthly GB Download]]&lt;5,"Less than 5GB",IF(Table1[[#This Row],[Avg Monthly GB Download]]&lt;10,"Less than 10GB","10 ot more 10GB"))</f>
        <v>10 ot more 10GB</v>
      </c>
    </row>
    <row r="3192" spans="1:23" x14ac:dyDescent="0.3">
      <c r="A3192" t="s">
        <v>25</v>
      </c>
      <c r="B3192">
        <v>8</v>
      </c>
      <c r="C3192" t="s">
        <v>21</v>
      </c>
      <c r="D3192" t="s">
        <v>22</v>
      </c>
      <c r="E3192" t="s">
        <v>93</v>
      </c>
      <c r="F3192" t="s">
        <v>26</v>
      </c>
      <c r="G3192">
        <v>46</v>
      </c>
      <c r="H3192" t="s">
        <v>21</v>
      </c>
      <c r="I3192" t="s">
        <v>21</v>
      </c>
      <c r="K3192" t="str">
        <f>IF(Table1[[#This Row],[Under 30]]="yes","Under 30",IF(Table1[[#This Row],[Senior]]="yes","Senior","Other"))</f>
        <v>Other</v>
      </c>
      <c r="P3192">
        <v>1</v>
      </c>
      <c r="R3192">
        <v>16</v>
      </c>
      <c r="S3192">
        <v>1</v>
      </c>
      <c r="T3192">
        <v>0</v>
      </c>
      <c r="U3192">
        <v>0</v>
      </c>
      <c r="V3192">
        <v>3</v>
      </c>
      <c r="W3192" t="str">
        <f>IF(Table1[[#This Row],[Avg Monthly GB Download]]&lt;5,"Less than 5GB",IF(Table1[[#This Row],[Avg Monthly GB Download]]&lt;10,"Less than 10GB","10 ot more 10GB"))</f>
        <v>Less than 5GB</v>
      </c>
    </row>
    <row r="3193" spans="1:23" x14ac:dyDescent="0.3">
      <c r="A3193" t="s">
        <v>25</v>
      </c>
      <c r="B3193">
        <v>8</v>
      </c>
      <c r="C3193" t="s">
        <v>21</v>
      </c>
      <c r="D3193" t="s">
        <v>22</v>
      </c>
      <c r="E3193" t="s">
        <v>41</v>
      </c>
      <c r="F3193" t="s">
        <v>26</v>
      </c>
      <c r="G3193">
        <v>39</v>
      </c>
      <c r="H3193" t="s">
        <v>21</v>
      </c>
      <c r="I3193" t="s">
        <v>21</v>
      </c>
      <c r="K3193" t="str">
        <f>IF(Table1[[#This Row],[Under 30]]="yes","Under 30",IF(Table1[[#This Row],[Senior]]="yes","Senior","Other"))</f>
        <v>Other</v>
      </c>
      <c r="P3193">
        <v>1</v>
      </c>
      <c r="Q3193">
        <v>1</v>
      </c>
      <c r="R3193">
        <v>9</v>
      </c>
      <c r="S3193">
        <v>4</v>
      </c>
      <c r="T3193">
        <v>0</v>
      </c>
      <c r="U3193">
        <v>0</v>
      </c>
      <c r="V3193">
        <v>5</v>
      </c>
      <c r="W3193" t="str">
        <f>IF(Table1[[#This Row],[Avg Monthly GB Download]]&lt;5,"Less than 5GB",IF(Table1[[#This Row],[Avg Monthly GB Download]]&lt;10,"Less than 10GB","10 ot more 10GB"))</f>
        <v>Less than 10GB</v>
      </c>
    </row>
    <row r="3194" spans="1:23" x14ac:dyDescent="0.3">
      <c r="A3194" t="s">
        <v>25</v>
      </c>
      <c r="B3194">
        <v>8</v>
      </c>
      <c r="C3194" t="s">
        <v>21</v>
      </c>
      <c r="D3194" t="s">
        <v>22</v>
      </c>
      <c r="E3194" t="s">
        <v>42</v>
      </c>
      <c r="F3194" t="s">
        <v>24</v>
      </c>
      <c r="G3194">
        <v>32</v>
      </c>
      <c r="H3194" t="s">
        <v>21</v>
      </c>
      <c r="I3194" t="s">
        <v>21</v>
      </c>
      <c r="K3194" t="str">
        <f>IF(Table1[[#This Row],[Under 30]]="yes","Under 30",IF(Table1[[#This Row],[Senior]]="yes","Senior","Other"))</f>
        <v>Other</v>
      </c>
      <c r="P3194">
        <v>1</v>
      </c>
      <c r="R3194">
        <v>30</v>
      </c>
      <c r="S3194">
        <v>0</v>
      </c>
      <c r="T3194">
        <v>0</v>
      </c>
      <c r="U3194">
        <v>0</v>
      </c>
      <c r="V3194">
        <v>4</v>
      </c>
      <c r="W3194" t="str">
        <f>IF(Table1[[#This Row],[Avg Monthly GB Download]]&lt;5,"Less than 5GB",IF(Table1[[#This Row],[Avg Monthly GB Download]]&lt;10,"Less than 10GB","10 ot more 10GB"))</f>
        <v>Less than 5GB</v>
      </c>
    </row>
    <row r="3195" spans="1:23" x14ac:dyDescent="0.3">
      <c r="A3195" t="s">
        <v>25</v>
      </c>
      <c r="B3195">
        <v>8</v>
      </c>
      <c r="C3195" t="s">
        <v>21</v>
      </c>
      <c r="D3195" t="s">
        <v>22</v>
      </c>
      <c r="E3195" t="s">
        <v>42</v>
      </c>
      <c r="F3195" t="s">
        <v>24</v>
      </c>
      <c r="G3195">
        <v>63</v>
      </c>
      <c r="H3195" t="s">
        <v>21</v>
      </c>
      <c r="I3195" t="s">
        <v>21</v>
      </c>
      <c r="K3195" t="str">
        <f>IF(Table1[[#This Row],[Under 30]]="yes","Under 30",IF(Table1[[#This Row],[Senior]]="yes","Senior","Other"))</f>
        <v>Other</v>
      </c>
      <c r="P3195">
        <v>1</v>
      </c>
      <c r="R3195">
        <v>29</v>
      </c>
      <c r="S3195">
        <v>0</v>
      </c>
      <c r="T3195">
        <v>0</v>
      </c>
      <c r="U3195">
        <v>0</v>
      </c>
      <c r="V3195">
        <v>14</v>
      </c>
      <c r="W3195" t="str">
        <f>IF(Table1[[#This Row],[Avg Monthly GB Download]]&lt;5,"Less than 5GB",IF(Table1[[#This Row],[Avg Monthly GB Download]]&lt;10,"Less than 10GB","10 ot more 10GB"))</f>
        <v>10 ot more 10GB</v>
      </c>
    </row>
    <row r="3196" spans="1:23" x14ac:dyDescent="0.3">
      <c r="A3196" t="s">
        <v>25</v>
      </c>
      <c r="B3196">
        <v>8</v>
      </c>
      <c r="C3196" t="s">
        <v>21</v>
      </c>
      <c r="D3196" t="s">
        <v>22</v>
      </c>
      <c r="E3196" t="s">
        <v>43</v>
      </c>
      <c r="F3196" t="s">
        <v>24</v>
      </c>
      <c r="G3196">
        <v>37</v>
      </c>
      <c r="H3196" t="s">
        <v>21</v>
      </c>
      <c r="I3196" t="s">
        <v>21</v>
      </c>
      <c r="K3196" t="str">
        <f>IF(Table1[[#This Row],[Under 30]]="yes","Under 30",IF(Table1[[#This Row],[Senior]]="yes","Senior","Other"))</f>
        <v>Other</v>
      </c>
      <c r="P3196">
        <v>1</v>
      </c>
      <c r="R3196">
        <v>35</v>
      </c>
      <c r="S3196">
        <v>2</v>
      </c>
      <c r="T3196">
        <v>0</v>
      </c>
      <c r="U3196">
        <v>0</v>
      </c>
      <c r="V3196">
        <v>4</v>
      </c>
      <c r="W3196" t="str">
        <f>IF(Table1[[#This Row],[Avg Monthly GB Download]]&lt;5,"Less than 5GB",IF(Table1[[#This Row],[Avg Monthly GB Download]]&lt;10,"Less than 10GB","10 ot more 10GB"))</f>
        <v>Less than 5GB</v>
      </c>
    </row>
    <row r="3197" spans="1:23" x14ac:dyDescent="0.3">
      <c r="A3197" t="s">
        <v>25</v>
      </c>
      <c r="B3197">
        <v>8</v>
      </c>
      <c r="C3197" t="s">
        <v>21</v>
      </c>
      <c r="D3197" t="s">
        <v>22</v>
      </c>
      <c r="E3197" t="s">
        <v>43</v>
      </c>
      <c r="F3197" t="s">
        <v>26</v>
      </c>
      <c r="G3197">
        <v>70</v>
      </c>
      <c r="H3197" t="s">
        <v>21</v>
      </c>
      <c r="I3197" t="s">
        <v>25</v>
      </c>
      <c r="J3197" t="s">
        <v>21</v>
      </c>
      <c r="K3197" t="str">
        <f>IF(Table1[[#This Row],[Under 30]]="yes","Under 30",IF(Table1[[#This Row],[Senior]]="yes","Senior","Other"))</f>
        <v>Senior</v>
      </c>
      <c r="L3197" t="s">
        <v>53</v>
      </c>
      <c r="M3197" t="s">
        <v>38</v>
      </c>
      <c r="N3197" t="s">
        <v>34</v>
      </c>
      <c r="O3197" t="s">
        <v>34</v>
      </c>
      <c r="P3197">
        <v>1</v>
      </c>
      <c r="R3197">
        <v>32</v>
      </c>
      <c r="S3197">
        <v>0</v>
      </c>
      <c r="T3197">
        <v>0</v>
      </c>
      <c r="U3197">
        <v>0</v>
      </c>
      <c r="V3197">
        <v>1</v>
      </c>
      <c r="W3197" t="str">
        <f>IF(Table1[[#This Row],[Avg Monthly GB Download]]&lt;5,"Less than 5GB",IF(Table1[[#This Row],[Avg Monthly GB Download]]&lt;10,"Less than 10GB","10 ot more 10GB"))</f>
        <v>Less than 5GB</v>
      </c>
    </row>
    <row r="3198" spans="1:23" x14ac:dyDescent="0.3">
      <c r="A3198" t="s">
        <v>25</v>
      </c>
      <c r="B3198">
        <v>8</v>
      </c>
      <c r="C3198" t="s">
        <v>21</v>
      </c>
      <c r="D3198" t="s">
        <v>22</v>
      </c>
      <c r="E3198" t="s">
        <v>45</v>
      </c>
      <c r="F3198" t="s">
        <v>24</v>
      </c>
      <c r="G3198">
        <v>68</v>
      </c>
      <c r="H3198" t="s">
        <v>21</v>
      </c>
      <c r="I3198" t="s">
        <v>25</v>
      </c>
      <c r="J3198" t="s">
        <v>21</v>
      </c>
      <c r="K3198" t="str">
        <f>IF(Table1[[#This Row],[Under 30]]="yes","Under 30",IF(Table1[[#This Row],[Senior]]="yes","Senior","Other"))</f>
        <v>Senior</v>
      </c>
      <c r="L3198" t="s">
        <v>32</v>
      </c>
      <c r="M3198" t="s">
        <v>38</v>
      </c>
      <c r="N3198" t="s">
        <v>56</v>
      </c>
      <c r="O3198" t="s">
        <v>96</v>
      </c>
      <c r="P3198">
        <v>1</v>
      </c>
      <c r="Q3198">
        <v>1</v>
      </c>
      <c r="R3198">
        <v>55</v>
      </c>
      <c r="S3198">
        <v>4</v>
      </c>
      <c r="T3198">
        <v>0</v>
      </c>
      <c r="U3198">
        <v>0</v>
      </c>
      <c r="V3198">
        <v>2</v>
      </c>
      <c r="W3198" t="str">
        <f>IF(Table1[[#This Row],[Avg Monthly GB Download]]&lt;5,"Less than 5GB",IF(Table1[[#This Row],[Avg Monthly GB Download]]&lt;10,"Less than 10GB","10 ot more 10GB"))</f>
        <v>Less than 5GB</v>
      </c>
    </row>
    <row r="3199" spans="1:23" x14ac:dyDescent="0.3">
      <c r="A3199" t="s">
        <v>25</v>
      </c>
      <c r="B3199">
        <v>8</v>
      </c>
      <c r="C3199" t="s">
        <v>21</v>
      </c>
      <c r="D3199" t="s">
        <v>22</v>
      </c>
      <c r="E3199" t="s">
        <v>46</v>
      </c>
      <c r="F3199" t="s">
        <v>24</v>
      </c>
      <c r="G3199">
        <v>66</v>
      </c>
      <c r="H3199" t="s">
        <v>21</v>
      </c>
      <c r="I3199" t="s">
        <v>25</v>
      </c>
      <c r="J3199" t="s">
        <v>25</v>
      </c>
      <c r="K3199" t="str">
        <f>IF(Table1[[#This Row],[Under 30]]="yes","Under 30",IF(Table1[[#This Row],[Senior]]="yes","Senior","Other"))</f>
        <v>Senior</v>
      </c>
      <c r="L3199" t="s">
        <v>32</v>
      </c>
      <c r="M3199" t="s">
        <v>38</v>
      </c>
      <c r="N3199" t="s">
        <v>34</v>
      </c>
      <c r="O3199" t="s">
        <v>34</v>
      </c>
      <c r="P3199">
        <v>1</v>
      </c>
      <c r="R3199">
        <v>16</v>
      </c>
      <c r="S3199">
        <v>0</v>
      </c>
      <c r="T3199">
        <v>0</v>
      </c>
      <c r="U3199">
        <v>0</v>
      </c>
      <c r="V3199">
        <v>27</v>
      </c>
      <c r="W3199" t="str">
        <f>IF(Table1[[#This Row],[Avg Monthly GB Download]]&lt;5,"Less than 5GB",IF(Table1[[#This Row],[Avg Monthly GB Download]]&lt;10,"Less than 10GB","10 ot more 10GB"))</f>
        <v>10 ot more 10GB</v>
      </c>
    </row>
    <row r="3200" spans="1:23" x14ac:dyDescent="0.3">
      <c r="A3200" t="s">
        <v>25</v>
      </c>
      <c r="B3200">
        <v>8</v>
      </c>
      <c r="C3200" t="s">
        <v>21</v>
      </c>
      <c r="D3200" t="s">
        <v>22</v>
      </c>
      <c r="E3200" t="s">
        <v>47</v>
      </c>
      <c r="F3200" t="s">
        <v>26</v>
      </c>
      <c r="G3200">
        <v>43</v>
      </c>
      <c r="H3200" t="s">
        <v>21</v>
      </c>
      <c r="I3200" t="s">
        <v>21</v>
      </c>
      <c r="K3200" t="str">
        <f>IF(Table1[[#This Row],[Under 30]]="yes","Under 30",IF(Table1[[#This Row],[Senior]]="yes","Senior","Other"))</f>
        <v>Other</v>
      </c>
      <c r="P3200">
        <v>1</v>
      </c>
      <c r="R3200">
        <v>27</v>
      </c>
      <c r="S3200">
        <v>0</v>
      </c>
      <c r="T3200">
        <v>0</v>
      </c>
      <c r="U3200">
        <v>0</v>
      </c>
      <c r="V3200">
        <v>12</v>
      </c>
      <c r="W3200" t="str">
        <f>IF(Table1[[#This Row],[Avg Monthly GB Download]]&lt;5,"Less than 5GB",IF(Table1[[#This Row],[Avg Monthly GB Download]]&lt;10,"Less than 10GB","10 ot more 10GB"))</f>
        <v>10 ot more 10GB</v>
      </c>
    </row>
    <row r="3201" spans="1:23" x14ac:dyDescent="0.3">
      <c r="A3201" t="s">
        <v>25</v>
      </c>
      <c r="B3201">
        <v>8</v>
      </c>
      <c r="C3201" t="s">
        <v>21</v>
      </c>
      <c r="D3201" t="s">
        <v>22</v>
      </c>
      <c r="E3201" t="s">
        <v>50</v>
      </c>
      <c r="F3201" t="s">
        <v>26</v>
      </c>
      <c r="G3201">
        <v>22</v>
      </c>
      <c r="H3201" t="s">
        <v>25</v>
      </c>
      <c r="I3201" t="s">
        <v>21</v>
      </c>
      <c r="K3201" t="str">
        <f>IF(Table1[[#This Row],[Under 30]]="yes","Under 30",IF(Table1[[#This Row],[Senior]]="yes","Senior","Other"))</f>
        <v>Under 30</v>
      </c>
      <c r="P3201">
        <v>1</v>
      </c>
      <c r="R3201">
        <v>39</v>
      </c>
      <c r="S3201">
        <v>0</v>
      </c>
      <c r="T3201">
        <v>0</v>
      </c>
      <c r="U3201">
        <v>0</v>
      </c>
      <c r="V3201">
        <v>41</v>
      </c>
      <c r="W3201" t="str">
        <f>IF(Table1[[#This Row],[Avg Monthly GB Download]]&lt;5,"Less than 5GB",IF(Table1[[#This Row],[Avg Monthly GB Download]]&lt;10,"Less than 10GB","10 ot more 10GB"))</f>
        <v>10 ot more 10GB</v>
      </c>
    </row>
    <row r="3202" spans="1:23" x14ac:dyDescent="0.3">
      <c r="A3202" t="s">
        <v>25</v>
      </c>
      <c r="B3202">
        <v>8</v>
      </c>
      <c r="C3202" t="s">
        <v>21</v>
      </c>
      <c r="D3202" t="s">
        <v>22</v>
      </c>
      <c r="E3202" t="s">
        <v>50</v>
      </c>
      <c r="F3202" t="s">
        <v>26</v>
      </c>
      <c r="G3202">
        <v>50</v>
      </c>
      <c r="H3202" t="s">
        <v>21</v>
      </c>
      <c r="I3202" t="s">
        <v>21</v>
      </c>
      <c r="K3202" t="str">
        <f>IF(Table1[[#This Row],[Under 30]]="yes","Under 30",IF(Table1[[#This Row],[Senior]]="yes","Senior","Other"))</f>
        <v>Other</v>
      </c>
      <c r="P3202">
        <v>1</v>
      </c>
      <c r="Q3202">
        <v>1</v>
      </c>
      <c r="R3202">
        <v>34</v>
      </c>
      <c r="S3202">
        <v>5</v>
      </c>
      <c r="T3202">
        <v>0</v>
      </c>
      <c r="U3202">
        <v>0</v>
      </c>
      <c r="V3202">
        <v>1</v>
      </c>
      <c r="W3202" t="str">
        <f>IF(Table1[[#This Row],[Avg Monthly GB Download]]&lt;5,"Less than 5GB",IF(Table1[[#This Row],[Avg Monthly GB Download]]&lt;10,"Less than 10GB","10 ot more 10GB"))</f>
        <v>Less than 5GB</v>
      </c>
    </row>
    <row r="3203" spans="1:23" x14ac:dyDescent="0.3">
      <c r="A3203" t="s">
        <v>25</v>
      </c>
      <c r="B3203">
        <v>8</v>
      </c>
      <c r="C3203" t="s">
        <v>21</v>
      </c>
      <c r="D3203" t="s">
        <v>22</v>
      </c>
      <c r="E3203" t="s">
        <v>52</v>
      </c>
      <c r="F3203" t="s">
        <v>24</v>
      </c>
      <c r="G3203">
        <v>51</v>
      </c>
      <c r="H3203" t="s">
        <v>21</v>
      </c>
      <c r="I3203" t="s">
        <v>21</v>
      </c>
      <c r="K3203" t="str">
        <f>IF(Table1[[#This Row],[Under 30]]="yes","Under 30",IF(Table1[[#This Row],[Senior]]="yes","Senior","Other"))</f>
        <v>Other</v>
      </c>
      <c r="P3203">
        <v>1</v>
      </c>
      <c r="Q3203">
        <v>1</v>
      </c>
      <c r="R3203">
        <v>45</v>
      </c>
      <c r="S3203">
        <v>1</v>
      </c>
      <c r="T3203">
        <v>84.8</v>
      </c>
      <c r="U3203">
        <v>0</v>
      </c>
      <c r="V3203">
        <v>9</v>
      </c>
      <c r="W3203" t="str">
        <f>IF(Table1[[#This Row],[Avg Monthly GB Download]]&lt;5,"Less than 5GB",IF(Table1[[#This Row],[Avg Monthly GB Download]]&lt;10,"Less than 10GB","10 ot more 10GB"))</f>
        <v>Less than 10GB</v>
      </c>
    </row>
    <row r="3204" spans="1:23" x14ac:dyDescent="0.3">
      <c r="A3204" t="s">
        <v>25</v>
      </c>
      <c r="B3204">
        <v>8</v>
      </c>
      <c r="C3204" t="s">
        <v>21</v>
      </c>
      <c r="D3204" t="s">
        <v>22</v>
      </c>
      <c r="E3204" t="s">
        <v>54</v>
      </c>
      <c r="F3204" t="s">
        <v>26</v>
      </c>
      <c r="G3204">
        <v>67</v>
      </c>
      <c r="H3204" t="s">
        <v>21</v>
      </c>
      <c r="I3204" t="s">
        <v>25</v>
      </c>
      <c r="J3204" t="s">
        <v>21</v>
      </c>
      <c r="K3204" t="str">
        <f>IF(Table1[[#This Row],[Under 30]]="yes","Under 30",IF(Table1[[#This Row],[Senior]]="yes","Senior","Other"))</f>
        <v>Senior</v>
      </c>
      <c r="L3204" t="s">
        <v>32</v>
      </c>
      <c r="M3204" t="s">
        <v>33</v>
      </c>
      <c r="N3204" t="s">
        <v>34</v>
      </c>
      <c r="O3204" t="s">
        <v>34</v>
      </c>
      <c r="P3204">
        <v>1</v>
      </c>
      <c r="R3204">
        <v>24</v>
      </c>
      <c r="S3204">
        <v>1</v>
      </c>
      <c r="T3204">
        <v>0</v>
      </c>
      <c r="U3204">
        <v>0</v>
      </c>
      <c r="V3204">
        <v>13</v>
      </c>
      <c r="W3204" t="str">
        <f>IF(Table1[[#This Row],[Avg Monthly GB Download]]&lt;5,"Less than 5GB",IF(Table1[[#This Row],[Avg Monthly GB Download]]&lt;10,"Less than 10GB","10 ot more 10GB"))</f>
        <v>10 ot more 10GB</v>
      </c>
    </row>
    <row r="3205" spans="1:23" x14ac:dyDescent="0.3">
      <c r="A3205" t="s">
        <v>25</v>
      </c>
      <c r="B3205">
        <v>8</v>
      </c>
      <c r="C3205" t="s">
        <v>21</v>
      </c>
      <c r="D3205" t="s">
        <v>22</v>
      </c>
      <c r="E3205" t="s">
        <v>55</v>
      </c>
      <c r="F3205" t="s">
        <v>24</v>
      </c>
      <c r="G3205">
        <v>55</v>
      </c>
      <c r="H3205" t="s">
        <v>21</v>
      </c>
      <c r="I3205" t="s">
        <v>21</v>
      </c>
      <c r="K3205" t="str">
        <f>IF(Table1[[#This Row],[Under 30]]="yes","Under 30",IF(Table1[[#This Row],[Senior]]="yes","Senior","Other"))</f>
        <v>Other</v>
      </c>
      <c r="P3205">
        <v>1</v>
      </c>
      <c r="R3205">
        <v>38</v>
      </c>
      <c r="S3205">
        <v>0</v>
      </c>
      <c r="T3205">
        <v>0</v>
      </c>
      <c r="U3205">
        <v>0</v>
      </c>
      <c r="V3205">
        <v>1</v>
      </c>
      <c r="W3205" t="str">
        <f>IF(Table1[[#This Row],[Avg Monthly GB Download]]&lt;5,"Less than 5GB",IF(Table1[[#This Row],[Avg Monthly GB Download]]&lt;10,"Less than 10GB","10 ot more 10GB"))</f>
        <v>Less than 5GB</v>
      </c>
    </row>
    <row r="3206" spans="1:23" x14ac:dyDescent="0.3">
      <c r="A3206" t="s">
        <v>25</v>
      </c>
      <c r="B3206">
        <v>8</v>
      </c>
      <c r="C3206" t="s">
        <v>21</v>
      </c>
      <c r="D3206" t="s">
        <v>22</v>
      </c>
      <c r="E3206" t="s">
        <v>55</v>
      </c>
      <c r="F3206" t="s">
        <v>26</v>
      </c>
      <c r="G3206">
        <v>44</v>
      </c>
      <c r="H3206" t="s">
        <v>21</v>
      </c>
      <c r="I3206" t="s">
        <v>21</v>
      </c>
      <c r="K3206" t="str">
        <f>IF(Table1[[#This Row],[Under 30]]="yes","Under 30",IF(Table1[[#This Row],[Senior]]="yes","Senior","Other"))</f>
        <v>Other</v>
      </c>
      <c r="P3206">
        <v>1</v>
      </c>
      <c r="R3206">
        <v>28</v>
      </c>
      <c r="S3206">
        <v>1</v>
      </c>
      <c r="T3206">
        <v>0</v>
      </c>
      <c r="U3206">
        <v>0</v>
      </c>
      <c r="V3206">
        <v>12</v>
      </c>
      <c r="W3206" t="str">
        <f>IF(Table1[[#This Row],[Avg Monthly GB Download]]&lt;5,"Less than 5GB",IF(Table1[[#This Row],[Avg Monthly GB Download]]&lt;10,"Less than 10GB","10 ot more 10GB"))</f>
        <v>10 ot more 10GB</v>
      </c>
    </row>
    <row r="3207" spans="1:23" x14ac:dyDescent="0.3">
      <c r="A3207" t="s">
        <v>25</v>
      </c>
      <c r="B3207">
        <v>8</v>
      </c>
      <c r="C3207" t="s">
        <v>21</v>
      </c>
      <c r="D3207" t="s">
        <v>22</v>
      </c>
      <c r="E3207" t="s">
        <v>59</v>
      </c>
      <c r="F3207" t="s">
        <v>24</v>
      </c>
      <c r="G3207">
        <v>45</v>
      </c>
      <c r="H3207" t="s">
        <v>21</v>
      </c>
      <c r="I3207" t="s">
        <v>21</v>
      </c>
      <c r="K3207" t="str">
        <f>IF(Table1[[#This Row],[Under 30]]="yes","Under 30",IF(Table1[[#This Row],[Senior]]="yes","Senior","Other"))</f>
        <v>Other</v>
      </c>
      <c r="P3207">
        <v>1</v>
      </c>
      <c r="R3207">
        <v>16</v>
      </c>
      <c r="S3207">
        <v>0</v>
      </c>
      <c r="T3207">
        <v>0</v>
      </c>
      <c r="U3207">
        <v>0</v>
      </c>
      <c r="V3207">
        <v>1</v>
      </c>
      <c r="W3207" t="str">
        <f>IF(Table1[[#This Row],[Avg Monthly GB Download]]&lt;5,"Less than 5GB",IF(Table1[[#This Row],[Avg Monthly GB Download]]&lt;10,"Less than 10GB","10 ot more 10GB"))</f>
        <v>Less than 5GB</v>
      </c>
    </row>
    <row r="3208" spans="1:23" x14ac:dyDescent="0.3">
      <c r="A3208" t="s">
        <v>25</v>
      </c>
      <c r="B3208">
        <v>8</v>
      </c>
      <c r="C3208" t="s">
        <v>21</v>
      </c>
      <c r="D3208" t="s">
        <v>22</v>
      </c>
      <c r="E3208" t="s">
        <v>59</v>
      </c>
      <c r="F3208" t="s">
        <v>26</v>
      </c>
      <c r="G3208">
        <v>45</v>
      </c>
      <c r="H3208" t="s">
        <v>21</v>
      </c>
      <c r="I3208" t="s">
        <v>21</v>
      </c>
      <c r="K3208" t="str">
        <f>IF(Table1[[#This Row],[Under 30]]="yes","Under 30",IF(Table1[[#This Row],[Senior]]="yes","Senior","Other"))</f>
        <v>Other</v>
      </c>
      <c r="P3208">
        <v>1</v>
      </c>
      <c r="R3208">
        <v>19</v>
      </c>
      <c r="S3208">
        <v>0</v>
      </c>
      <c r="T3208">
        <v>0</v>
      </c>
      <c r="U3208">
        <v>0</v>
      </c>
      <c r="V3208">
        <v>1</v>
      </c>
      <c r="W3208" t="str">
        <f>IF(Table1[[#This Row],[Avg Monthly GB Download]]&lt;5,"Less than 5GB",IF(Table1[[#This Row],[Avg Monthly GB Download]]&lt;10,"Less than 10GB","10 ot more 10GB"))</f>
        <v>Less than 5GB</v>
      </c>
    </row>
    <row r="3209" spans="1:23" x14ac:dyDescent="0.3">
      <c r="A3209" t="s">
        <v>25</v>
      </c>
      <c r="B3209">
        <v>8</v>
      </c>
      <c r="C3209" t="s">
        <v>21</v>
      </c>
      <c r="D3209" t="s">
        <v>22</v>
      </c>
      <c r="E3209" t="s">
        <v>59</v>
      </c>
      <c r="F3209" t="s">
        <v>26</v>
      </c>
      <c r="G3209">
        <v>53</v>
      </c>
      <c r="H3209" t="s">
        <v>21</v>
      </c>
      <c r="I3209" t="s">
        <v>21</v>
      </c>
      <c r="K3209" t="str">
        <f>IF(Table1[[#This Row],[Under 30]]="yes","Under 30",IF(Table1[[#This Row],[Senior]]="yes","Senior","Other"))</f>
        <v>Other</v>
      </c>
      <c r="P3209">
        <v>1</v>
      </c>
      <c r="Q3209">
        <v>1</v>
      </c>
      <c r="R3209">
        <v>34</v>
      </c>
      <c r="S3209">
        <v>4</v>
      </c>
      <c r="T3209">
        <v>0</v>
      </c>
      <c r="U3209">
        <v>0</v>
      </c>
      <c r="V3209">
        <v>1</v>
      </c>
      <c r="W3209" t="str">
        <f>IF(Table1[[#This Row],[Avg Monthly GB Download]]&lt;5,"Less than 5GB",IF(Table1[[#This Row],[Avg Monthly GB Download]]&lt;10,"Less than 10GB","10 ot more 10GB"))</f>
        <v>Less than 5GB</v>
      </c>
    </row>
    <row r="3210" spans="1:23" x14ac:dyDescent="0.3">
      <c r="A3210" t="s">
        <v>25</v>
      </c>
      <c r="B3210">
        <v>8</v>
      </c>
      <c r="C3210" t="s">
        <v>21</v>
      </c>
      <c r="D3210" t="s">
        <v>22</v>
      </c>
      <c r="E3210" t="s">
        <v>60</v>
      </c>
      <c r="F3210" t="s">
        <v>26</v>
      </c>
      <c r="G3210">
        <v>26</v>
      </c>
      <c r="H3210" t="s">
        <v>25</v>
      </c>
      <c r="I3210" t="s">
        <v>21</v>
      </c>
      <c r="K3210" t="str">
        <f>IF(Table1[[#This Row],[Under 30]]="yes","Under 30",IF(Table1[[#This Row],[Senior]]="yes","Senior","Other"))</f>
        <v>Under 30</v>
      </c>
      <c r="P3210">
        <v>1</v>
      </c>
      <c r="R3210">
        <v>8</v>
      </c>
      <c r="S3210">
        <v>0</v>
      </c>
      <c r="T3210">
        <v>0</v>
      </c>
      <c r="U3210">
        <v>0</v>
      </c>
      <c r="V3210">
        <v>17</v>
      </c>
      <c r="W3210" t="str">
        <f>IF(Table1[[#This Row],[Avg Monthly GB Download]]&lt;5,"Less than 5GB",IF(Table1[[#This Row],[Avg Monthly GB Download]]&lt;10,"Less than 10GB","10 ot more 10GB"))</f>
        <v>10 ot more 10GB</v>
      </c>
    </row>
    <row r="3211" spans="1:23" x14ac:dyDescent="0.3">
      <c r="A3211" t="s">
        <v>25</v>
      </c>
      <c r="B3211">
        <v>8</v>
      </c>
      <c r="C3211" t="s">
        <v>21</v>
      </c>
      <c r="D3211" t="s">
        <v>22</v>
      </c>
      <c r="E3211" t="s">
        <v>68</v>
      </c>
      <c r="F3211" t="s">
        <v>26</v>
      </c>
      <c r="G3211">
        <v>59</v>
      </c>
      <c r="H3211" t="s">
        <v>21</v>
      </c>
      <c r="I3211" t="s">
        <v>21</v>
      </c>
      <c r="K3211" t="str">
        <f>IF(Table1[[#This Row],[Under 30]]="yes","Under 30",IF(Table1[[#This Row],[Senior]]="yes","Senior","Other"))</f>
        <v>Other</v>
      </c>
      <c r="P3211">
        <v>1</v>
      </c>
      <c r="R3211">
        <v>16</v>
      </c>
      <c r="S3211">
        <v>0</v>
      </c>
      <c r="T3211">
        <v>0</v>
      </c>
      <c r="U3211">
        <v>0</v>
      </c>
      <c r="V3211">
        <v>4</v>
      </c>
      <c r="W3211" t="str">
        <f>IF(Table1[[#This Row],[Avg Monthly GB Download]]&lt;5,"Less than 5GB",IF(Table1[[#This Row],[Avg Monthly GB Download]]&lt;10,"Less than 10GB","10 ot more 10GB"))</f>
        <v>Less than 5GB</v>
      </c>
    </row>
    <row r="3212" spans="1:23" x14ac:dyDescent="0.3">
      <c r="A3212" t="s">
        <v>25</v>
      </c>
      <c r="B3212">
        <v>8</v>
      </c>
      <c r="C3212" t="s">
        <v>21</v>
      </c>
      <c r="D3212" t="s">
        <v>22</v>
      </c>
      <c r="E3212" t="s">
        <v>70</v>
      </c>
      <c r="F3212" t="s">
        <v>24</v>
      </c>
      <c r="G3212">
        <v>38</v>
      </c>
      <c r="H3212" t="s">
        <v>21</v>
      </c>
      <c r="I3212" t="s">
        <v>21</v>
      </c>
      <c r="K3212" t="str">
        <f>IF(Table1[[#This Row],[Under 30]]="yes","Under 30",IF(Table1[[#This Row],[Senior]]="yes","Senior","Other"))</f>
        <v>Other</v>
      </c>
      <c r="P3212">
        <v>1</v>
      </c>
      <c r="Q3212">
        <v>1</v>
      </c>
      <c r="R3212">
        <v>49</v>
      </c>
      <c r="S3212">
        <v>0</v>
      </c>
      <c r="T3212">
        <v>0</v>
      </c>
      <c r="U3212">
        <v>0</v>
      </c>
      <c r="V3212">
        <v>3</v>
      </c>
      <c r="W3212" t="str">
        <f>IF(Table1[[#This Row],[Avg Monthly GB Download]]&lt;5,"Less than 5GB",IF(Table1[[#This Row],[Avg Monthly GB Download]]&lt;10,"Less than 10GB","10 ot more 10GB"))</f>
        <v>Less than 5GB</v>
      </c>
    </row>
    <row r="3213" spans="1:23" x14ac:dyDescent="0.3">
      <c r="A3213" t="s">
        <v>25</v>
      </c>
      <c r="B3213">
        <v>8</v>
      </c>
      <c r="C3213" t="s">
        <v>21</v>
      </c>
      <c r="D3213" t="s">
        <v>22</v>
      </c>
      <c r="E3213" t="s">
        <v>72</v>
      </c>
      <c r="F3213" t="s">
        <v>26</v>
      </c>
      <c r="G3213">
        <v>77</v>
      </c>
      <c r="H3213" t="s">
        <v>21</v>
      </c>
      <c r="I3213" t="s">
        <v>25</v>
      </c>
      <c r="J3213" t="s">
        <v>25</v>
      </c>
      <c r="K3213" t="str">
        <f>IF(Table1[[#This Row],[Under 30]]="yes","Under 30",IF(Table1[[#This Row],[Senior]]="yes","Senior","Other"))</f>
        <v>Senior</v>
      </c>
      <c r="L3213" t="s">
        <v>53</v>
      </c>
      <c r="M3213" t="s">
        <v>33</v>
      </c>
      <c r="N3213" t="s">
        <v>34</v>
      </c>
      <c r="O3213" t="s">
        <v>34</v>
      </c>
      <c r="P3213">
        <v>1</v>
      </c>
      <c r="R3213">
        <v>13</v>
      </c>
      <c r="S3213">
        <v>0</v>
      </c>
      <c r="T3213">
        <v>0</v>
      </c>
      <c r="U3213">
        <v>0</v>
      </c>
      <c r="V3213">
        <v>9</v>
      </c>
      <c r="W3213" t="str">
        <f>IF(Table1[[#This Row],[Avg Monthly GB Download]]&lt;5,"Less than 5GB",IF(Table1[[#This Row],[Avg Monthly GB Download]]&lt;10,"Less than 10GB","10 ot more 10GB"))</f>
        <v>Less than 10GB</v>
      </c>
    </row>
    <row r="3214" spans="1:23" x14ac:dyDescent="0.3">
      <c r="A3214" t="s">
        <v>25</v>
      </c>
      <c r="B3214">
        <v>8</v>
      </c>
      <c r="C3214" t="s">
        <v>21</v>
      </c>
      <c r="D3214" t="s">
        <v>22</v>
      </c>
      <c r="E3214" t="s">
        <v>74</v>
      </c>
      <c r="F3214" t="s">
        <v>24</v>
      </c>
      <c r="G3214">
        <v>63</v>
      </c>
      <c r="H3214" t="s">
        <v>21</v>
      </c>
      <c r="I3214" t="s">
        <v>21</v>
      </c>
      <c r="K3214" t="str">
        <f>IF(Table1[[#This Row],[Under 30]]="yes","Under 30",IF(Table1[[#This Row],[Senior]]="yes","Senior","Other"))</f>
        <v>Other</v>
      </c>
      <c r="P3214">
        <v>1</v>
      </c>
      <c r="R3214">
        <v>46</v>
      </c>
      <c r="S3214">
        <v>1</v>
      </c>
      <c r="T3214">
        <v>0</v>
      </c>
      <c r="U3214">
        <v>0</v>
      </c>
      <c r="V3214">
        <v>2</v>
      </c>
      <c r="W3214" t="str">
        <f>IF(Table1[[#This Row],[Avg Monthly GB Download]]&lt;5,"Less than 5GB",IF(Table1[[#This Row],[Avg Monthly GB Download]]&lt;10,"Less than 10GB","10 ot more 10GB"))</f>
        <v>Less than 5GB</v>
      </c>
    </row>
    <row r="3215" spans="1:23" x14ac:dyDescent="0.3">
      <c r="A3215" t="s">
        <v>25</v>
      </c>
      <c r="B3215">
        <v>8</v>
      </c>
      <c r="C3215" t="s">
        <v>21</v>
      </c>
      <c r="D3215" t="s">
        <v>22</v>
      </c>
      <c r="E3215" t="s">
        <v>75</v>
      </c>
      <c r="F3215" t="s">
        <v>26</v>
      </c>
      <c r="G3215">
        <v>26</v>
      </c>
      <c r="H3215" t="s">
        <v>25</v>
      </c>
      <c r="I3215" t="s">
        <v>21</v>
      </c>
      <c r="K3215" t="str">
        <f>IF(Table1[[#This Row],[Under 30]]="yes","Under 30",IF(Table1[[#This Row],[Senior]]="yes","Senior","Other"))</f>
        <v>Under 30</v>
      </c>
      <c r="P3215">
        <v>1</v>
      </c>
      <c r="R3215">
        <v>34</v>
      </c>
      <c r="S3215">
        <v>0</v>
      </c>
      <c r="T3215">
        <v>0</v>
      </c>
      <c r="U3215">
        <v>0</v>
      </c>
      <c r="V3215">
        <v>15</v>
      </c>
      <c r="W3215" t="str">
        <f>IF(Table1[[#This Row],[Avg Monthly GB Download]]&lt;5,"Less than 5GB",IF(Table1[[#This Row],[Avg Monthly GB Download]]&lt;10,"Less than 10GB","10 ot more 10GB"))</f>
        <v>10 ot more 10GB</v>
      </c>
    </row>
    <row r="3216" spans="1:23" x14ac:dyDescent="0.3">
      <c r="A3216" t="s">
        <v>25</v>
      </c>
      <c r="B3216">
        <v>8</v>
      </c>
      <c r="C3216" t="s">
        <v>21</v>
      </c>
      <c r="D3216" t="s">
        <v>22</v>
      </c>
      <c r="E3216" t="s">
        <v>75</v>
      </c>
      <c r="F3216" t="s">
        <v>26</v>
      </c>
      <c r="G3216">
        <v>35</v>
      </c>
      <c r="H3216" t="s">
        <v>21</v>
      </c>
      <c r="I3216" t="s">
        <v>21</v>
      </c>
      <c r="K3216" t="str">
        <f>IF(Table1[[#This Row],[Under 30]]="yes","Under 30",IF(Table1[[#This Row],[Senior]]="yes","Senior","Other"))</f>
        <v>Other</v>
      </c>
      <c r="P3216">
        <v>1</v>
      </c>
      <c r="R3216">
        <v>29</v>
      </c>
      <c r="S3216">
        <v>0</v>
      </c>
      <c r="T3216">
        <v>0</v>
      </c>
      <c r="U3216">
        <v>0</v>
      </c>
      <c r="V3216">
        <v>3</v>
      </c>
      <c r="W3216" t="str">
        <f>IF(Table1[[#This Row],[Avg Monthly GB Download]]&lt;5,"Less than 5GB",IF(Table1[[#This Row],[Avg Monthly GB Download]]&lt;10,"Less than 10GB","10 ot more 10GB"))</f>
        <v>Less than 5GB</v>
      </c>
    </row>
    <row r="3217" spans="1:23" x14ac:dyDescent="0.3">
      <c r="A3217" t="s">
        <v>25</v>
      </c>
      <c r="B3217">
        <v>8</v>
      </c>
      <c r="C3217" t="s">
        <v>21</v>
      </c>
      <c r="D3217" t="s">
        <v>22</v>
      </c>
      <c r="E3217" t="s">
        <v>75</v>
      </c>
      <c r="F3217" t="s">
        <v>26</v>
      </c>
      <c r="G3217">
        <v>48</v>
      </c>
      <c r="H3217" t="s">
        <v>21</v>
      </c>
      <c r="I3217" t="s">
        <v>21</v>
      </c>
      <c r="K3217" t="str">
        <f>IF(Table1[[#This Row],[Under 30]]="yes","Under 30",IF(Table1[[#This Row],[Senior]]="yes","Senior","Other"))</f>
        <v>Other</v>
      </c>
      <c r="P3217">
        <v>1</v>
      </c>
      <c r="R3217">
        <v>15</v>
      </c>
      <c r="S3217">
        <v>2</v>
      </c>
      <c r="T3217">
        <v>0</v>
      </c>
      <c r="U3217">
        <v>0</v>
      </c>
      <c r="V3217">
        <v>38</v>
      </c>
      <c r="W3217" t="str">
        <f>IF(Table1[[#This Row],[Avg Monthly GB Download]]&lt;5,"Less than 5GB",IF(Table1[[#This Row],[Avg Monthly GB Download]]&lt;10,"Less than 10GB","10 ot more 10GB"))</f>
        <v>10 ot more 10GB</v>
      </c>
    </row>
    <row r="3218" spans="1:23" x14ac:dyDescent="0.3">
      <c r="A3218" t="s">
        <v>25</v>
      </c>
      <c r="B3218">
        <v>8</v>
      </c>
      <c r="C3218" t="s">
        <v>21</v>
      </c>
      <c r="D3218" t="s">
        <v>22</v>
      </c>
      <c r="E3218" t="s">
        <v>76</v>
      </c>
      <c r="F3218" t="s">
        <v>26</v>
      </c>
      <c r="G3218">
        <v>44</v>
      </c>
      <c r="H3218" t="s">
        <v>21</v>
      </c>
      <c r="I3218" t="s">
        <v>21</v>
      </c>
      <c r="K3218" t="str">
        <f>IF(Table1[[#This Row],[Under 30]]="yes","Under 30",IF(Table1[[#This Row],[Senior]]="yes","Senior","Other"))</f>
        <v>Other</v>
      </c>
      <c r="P3218">
        <v>1</v>
      </c>
      <c r="R3218">
        <v>26</v>
      </c>
      <c r="S3218">
        <v>0</v>
      </c>
      <c r="T3218">
        <v>0</v>
      </c>
      <c r="U3218">
        <v>0</v>
      </c>
      <c r="V3218">
        <v>14</v>
      </c>
      <c r="W3218" t="str">
        <f>IF(Table1[[#This Row],[Avg Monthly GB Download]]&lt;5,"Less than 5GB",IF(Table1[[#This Row],[Avg Monthly GB Download]]&lt;10,"Less than 10GB","10 ot more 10GB"))</f>
        <v>10 ot more 10GB</v>
      </c>
    </row>
    <row r="3219" spans="1:23" x14ac:dyDescent="0.3">
      <c r="A3219" t="s">
        <v>25</v>
      </c>
      <c r="B3219">
        <v>8</v>
      </c>
      <c r="C3219" t="s">
        <v>21</v>
      </c>
      <c r="D3219" t="s">
        <v>22</v>
      </c>
      <c r="E3219" t="s">
        <v>78</v>
      </c>
      <c r="F3219" t="s">
        <v>24</v>
      </c>
      <c r="G3219">
        <v>54</v>
      </c>
      <c r="H3219" t="s">
        <v>21</v>
      </c>
      <c r="I3219" t="s">
        <v>21</v>
      </c>
      <c r="K3219" t="str">
        <f>IF(Table1[[#This Row],[Under 30]]="yes","Under 30",IF(Table1[[#This Row],[Senior]]="yes","Senior","Other"))</f>
        <v>Other</v>
      </c>
      <c r="P3219">
        <v>1</v>
      </c>
      <c r="R3219">
        <v>21</v>
      </c>
      <c r="S3219">
        <v>0</v>
      </c>
      <c r="T3219">
        <v>0</v>
      </c>
      <c r="U3219">
        <v>0</v>
      </c>
      <c r="V3219">
        <v>8</v>
      </c>
      <c r="W3219" t="str">
        <f>IF(Table1[[#This Row],[Avg Monthly GB Download]]&lt;5,"Less than 5GB",IF(Table1[[#This Row],[Avg Monthly GB Download]]&lt;10,"Less than 10GB","10 ot more 10GB"))</f>
        <v>Less than 10GB</v>
      </c>
    </row>
    <row r="3220" spans="1:23" x14ac:dyDescent="0.3">
      <c r="A3220" t="s">
        <v>25</v>
      </c>
      <c r="B3220">
        <v>8</v>
      </c>
      <c r="C3220" t="s">
        <v>21</v>
      </c>
      <c r="D3220" t="s">
        <v>22</v>
      </c>
      <c r="E3220" t="s">
        <v>82</v>
      </c>
      <c r="F3220" t="s">
        <v>24</v>
      </c>
      <c r="G3220">
        <v>46</v>
      </c>
      <c r="H3220" t="s">
        <v>21</v>
      </c>
      <c r="I3220" t="s">
        <v>21</v>
      </c>
      <c r="K3220" t="str">
        <f>IF(Table1[[#This Row],[Under 30]]="yes","Under 30",IF(Table1[[#This Row],[Senior]]="yes","Senior","Other"))</f>
        <v>Other</v>
      </c>
      <c r="P3220">
        <v>1</v>
      </c>
      <c r="Q3220">
        <v>1</v>
      </c>
      <c r="R3220">
        <v>66</v>
      </c>
      <c r="S3220">
        <v>0</v>
      </c>
      <c r="T3220">
        <v>0</v>
      </c>
      <c r="U3220">
        <v>0</v>
      </c>
      <c r="V3220">
        <v>3</v>
      </c>
      <c r="W3220" t="str">
        <f>IF(Table1[[#This Row],[Avg Monthly GB Download]]&lt;5,"Less than 5GB",IF(Table1[[#This Row],[Avg Monthly GB Download]]&lt;10,"Less than 10GB","10 ot more 10GB"))</f>
        <v>Less than 5GB</v>
      </c>
    </row>
    <row r="3221" spans="1:23" x14ac:dyDescent="0.3">
      <c r="A3221" t="s">
        <v>25</v>
      </c>
      <c r="B3221">
        <v>8</v>
      </c>
      <c r="C3221" t="s">
        <v>21</v>
      </c>
      <c r="D3221" t="s">
        <v>22</v>
      </c>
      <c r="E3221" t="s">
        <v>82</v>
      </c>
      <c r="F3221" t="s">
        <v>24</v>
      </c>
      <c r="G3221">
        <v>61</v>
      </c>
      <c r="H3221" t="s">
        <v>21</v>
      </c>
      <c r="I3221" t="s">
        <v>21</v>
      </c>
      <c r="K3221" t="str">
        <f>IF(Table1[[#This Row],[Under 30]]="yes","Under 30",IF(Table1[[#This Row],[Senior]]="yes","Senior","Other"))</f>
        <v>Other</v>
      </c>
      <c r="P3221">
        <v>1</v>
      </c>
      <c r="R3221">
        <v>10</v>
      </c>
      <c r="S3221">
        <v>1</v>
      </c>
      <c r="T3221">
        <v>0</v>
      </c>
      <c r="U3221">
        <v>0</v>
      </c>
      <c r="V3221">
        <v>1</v>
      </c>
      <c r="W3221" t="str">
        <f>IF(Table1[[#This Row],[Avg Monthly GB Download]]&lt;5,"Less than 5GB",IF(Table1[[#This Row],[Avg Monthly GB Download]]&lt;10,"Less than 10GB","10 ot more 10GB"))</f>
        <v>Less than 5GB</v>
      </c>
    </row>
    <row r="3222" spans="1:23" x14ac:dyDescent="0.3">
      <c r="A3222" t="s">
        <v>25</v>
      </c>
      <c r="B3222">
        <v>8</v>
      </c>
      <c r="C3222" t="s">
        <v>21</v>
      </c>
      <c r="D3222" t="s">
        <v>22</v>
      </c>
      <c r="E3222" t="s">
        <v>82</v>
      </c>
      <c r="F3222" t="s">
        <v>24</v>
      </c>
      <c r="G3222">
        <v>70</v>
      </c>
      <c r="H3222" t="s">
        <v>21</v>
      </c>
      <c r="I3222" t="s">
        <v>25</v>
      </c>
      <c r="J3222" t="s">
        <v>21</v>
      </c>
      <c r="K3222" t="str">
        <f>IF(Table1[[#This Row],[Under 30]]="yes","Under 30",IF(Table1[[#This Row],[Senior]]="yes","Senior","Other"))</f>
        <v>Senior</v>
      </c>
      <c r="L3222" t="s">
        <v>53</v>
      </c>
      <c r="M3222" t="s">
        <v>33</v>
      </c>
      <c r="N3222" t="s">
        <v>34</v>
      </c>
      <c r="O3222" t="s">
        <v>34</v>
      </c>
      <c r="P3222">
        <v>1</v>
      </c>
      <c r="R3222">
        <v>27</v>
      </c>
      <c r="S3222">
        <v>2</v>
      </c>
      <c r="T3222">
        <v>0</v>
      </c>
      <c r="U3222">
        <v>0</v>
      </c>
      <c r="V3222">
        <v>6</v>
      </c>
      <c r="W3222" t="str">
        <f>IF(Table1[[#This Row],[Avg Monthly GB Download]]&lt;5,"Less than 5GB",IF(Table1[[#This Row],[Avg Monthly GB Download]]&lt;10,"Less than 10GB","10 ot more 10GB"))</f>
        <v>Less than 10GB</v>
      </c>
    </row>
    <row r="3223" spans="1:23" x14ac:dyDescent="0.3">
      <c r="A3223" t="s">
        <v>25</v>
      </c>
      <c r="B3223">
        <v>8</v>
      </c>
      <c r="C3223" t="s">
        <v>21</v>
      </c>
      <c r="D3223" t="s">
        <v>22</v>
      </c>
      <c r="E3223" t="s">
        <v>82</v>
      </c>
      <c r="F3223" t="s">
        <v>24</v>
      </c>
      <c r="G3223">
        <v>77</v>
      </c>
      <c r="H3223" t="s">
        <v>21</v>
      </c>
      <c r="I3223" t="s">
        <v>25</v>
      </c>
      <c r="J3223" t="s">
        <v>21</v>
      </c>
      <c r="K3223" t="str">
        <f>IF(Table1[[#This Row],[Under 30]]="yes","Under 30",IF(Table1[[#This Row],[Senior]]="yes","Senior","Other"))</f>
        <v>Senior</v>
      </c>
      <c r="L3223" t="s">
        <v>53</v>
      </c>
      <c r="M3223" t="s">
        <v>38</v>
      </c>
      <c r="N3223" t="s">
        <v>34</v>
      </c>
      <c r="O3223" t="s">
        <v>34</v>
      </c>
      <c r="P3223">
        <v>1</v>
      </c>
      <c r="R3223">
        <v>27</v>
      </c>
      <c r="S3223">
        <v>0</v>
      </c>
      <c r="T3223">
        <v>0</v>
      </c>
      <c r="U3223">
        <v>0</v>
      </c>
      <c r="V3223">
        <v>3</v>
      </c>
      <c r="W3223" t="str">
        <f>IF(Table1[[#This Row],[Avg Monthly GB Download]]&lt;5,"Less than 5GB",IF(Table1[[#This Row],[Avg Monthly GB Download]]&lt;10,"Less than 10GB","10 ot more 10GB"))</f>
        <v>Less than 5GB</v>
      </c>
    </row>
    <row r="3224" spans="1:23" x14ac:dyDescent="0.3">
      <c r="A3224" t="s">
        <v>25</v>
      </c>
      <c r="B3224">
        <v>8</v>
      </c>
      <c r="C3224" t="s">
        <v>21</v>
      </c>
      <c r="D3224" t="s">
        <v>22</v>
      </c>
      <c r="E3224" t="s">
        <v>83</v>
      </c>
      <c r="F3224" t="s">
        <v>24</v>
      </c>
      <c r="G3224">
        <v>25</v>
      </c>
      <c r="H3224" t="s">
        <v>25</v>
      </c>
      <c r="I3224" t="s">
        <v>21</v>
      </c>
      <c r="K3224" t="str">
        <f>IF(Table1[[#This Row],[Under 30]]="yes","Under 30",IF(Table1[[#This Row],[Senior]]="yes","Senior","Other"))</f>
        <v>Under 30</v>
      </c>
      <c r="P3224">
        <v>1</v>
      </c>
      <c r="R3224">
        <v>30</v>
      </c>
      <c r="S3224">
        <v>0</v>
      </c>
      <c r="T3224">
        <v>0</v>
      </c>
      <c r="U3224">
        <v>0</v>
      </c>
      <c r="V3224">
        <v>18</v>
      </c>
      <c r="W3224" t="str">
        <f>IF(Table1[[#This Row],[Avg Monthly GB Download]]&lt;5,"Less than 5GB",IF(Table1[[#This Row],[Avg Monthly GB Download]]&lt;10,"Less than 10GB","10 ot more 10GB"))</f>
        <v>10 ot more 10GB</v>
      </c>
    </row>
    <row r="3225" spans="1:23" x14ac:dyDescent="0.3">
      <c r="A3225" t="s">
        <v>25</v>
      </c>
      <c r="B3225">
        <v>8</v>
      </c>
      <c r="C3225" t="s">
        <v>21</v>
      </c>
      <c r="D3225" t="s">
        <v>22</v>
      </c>
      <c r="E3225" t="s">
        <v>83</v>
      </c>
      <c r="F3225" t="s">
        <v>26</v>
      </c>
      <c r="G3225">
        <v>49</v>
      </c>
      <c r="H3225" t="s">
        <v>21</v>
      </c>
      <c r="I3225" t="s">
        <v>21</v>
      </c>
      <c r="K3225" t="str">
        <f>IF(Table1[[#This Row],[Under 30]]="yes","Under 30",IF(Table1[[#This Row],[Senior]]="yes","Senior","Other"))</f>
        <v>Other</v>
      </c>
      <c r="P3225">
        <v>1</v>
      </c>
      <c r="Q3225">
        <v>1</v>
      </c>
      <c r="R3225">
        <v>27</v>
      </c>
      <c r="S3225">
        <v>4</v>
      </c>
      <c r="T3225">
        <v>0</v>
      </c>
      <c r="U3225">
        <v>0</v>
      </c>
      <c r="V3225">
        <v>8</v>
      </c>
      <c r="W3225" t="str">
        <f>IF(Table1[[#This Row],[Avg Monthly GB Download]]&lt;5,"Less than 5GB",IF(Table1[[#This Row],[Avg Monthly GB Download]]&lt;10,"Less than 10GB","10 ot more 10GB"))</f>
        <v>Less than 10GB</v>
      </c>
    </row>
    <row r="3226" spans="1:23" x14ac:dyDescent="0.3">
      <c r="A3226" t="s">
        <v>25</v>
      </c>
      <c r="B3226">
        <v>8</v>
      </c>
      <c r="C3226" t="s">
        <v>21</v>
      </c>
      <c r="D3226" t="s">
        <v>22</v>
      </c>
      <c r="E3226" t="s">
        <v>84</v>
      </c>
      <c r="F3226" t="s">
        <v>24</v>
      </c>
      <c r="G3226">
        <v>67</v>
      </c>
      <c r="H3226" t="s">
        <v>21</v>
      </c>
      <c r="I3226" t="s">
        <v>25</v>
      </c>
      <c r="J3226" t="s">
        <v>21</v>
      </c>
      <c r="K3226" t="str">
        <f>IF(Table1[[#This Row],[Under 30]]="yes","Under 30",IF(Table1[[#This Row],[Senior]]="yes","Senior","Other"))</f>
        <v>Senior</v>
      </c>
      <c r="L3226" t="s">
        <v>53</v>
      </c>
      <c r="M3226" t="s">
        <v>38</v>
      </c>
      <c r="N3226" t="s">
        <v>34</v>
      </c>
      <c r="O3226" t="s">
        <v>34</v>
      </c>
      <c r="P3226">
        <v>1</v>
      </c>
      <c r="R3226">
        <v>55</v>
      </c>
      <c r="S3226">
        <v>2</v>
      </c>
      <c r="T3226">
        <v>0</v>
      </c>
      <c r="U3226">
        <v>0</v>
      </c>
      <c r="V3226">
        <v>10</v>
      </c>
      <c r="W3226" t="str">
        <f>IF(Table1[[#This Row],[Avg Monthly GB Download]]&lt;5,"Less than 5GB",IF(Table1[[#This Row],[Avg Monthly GB Download]]&lt;10,"Less than 10GB","10 ot more 10GB"))</f>
        <v>10 ot more 10GB</v>
      </c>
    </row>
    <row r="3227" spans="1:23" x14ac:dyDescent="0.3">
      <c r="A3227" t="s">
        <v>25</v>
      </c>
      <c r="B3227">
        <v>8</v>
      </c>
      <c r="C3227" t="s">
        <v>21</v>
      </c>
      <c r="D3227" t="s">
        <v>22</v>
      </c>
      <c r="E3227" t="s">
        <v>86</v>
      </c>
      <c r="F3227" t="s">
        <v>26</v>
      </c>
      <c r="G3227">
        <v>21</v>
      </c>
      <c r="H3227" t="s">
        <v>25</v>
      </c>
      <c r="I3227" t="s">
        <v>21</v>
      </c>
      <c r="K3227" t="str">
        <f>IF(Table1[[#This Row],[Under 30]]="yes","Under 30",IF(Table1[[#This Row],[Senior]]="yes","Senior","Other"))</f>
        <v>Under 30</v>
      </c>
      <c r="P3227">
        <v>1</v>
      </c>
      <c r="R3227">
        <v>28</v>
      </c>
      <c r="S3227">
        <v>0</v>
      </c>
      <c r="T3227">
        <v>0</v>
      </c>
      <c r="U3227">
        <v>0</v>
      </c>
      <c r="V3227">
        <v>16</v>
      </c>
      <c r="W3227" t="str">
        <f>IF(Table1[[#This Row],[Avg Monthly GB Download]]&lt;5,"Less than 5GB",IF(Table1[[#This Row],[Avg Monthly GB Download]]&lt;10,"Less than 10GB","10 ot more 10GB"))</f>
        <v>10 ot more 10GB</v>
      </c>
    </row>
    <row r="3228" spans="1:23" x14ac:dyDescent="0.3">
      <c r="A3228" t="s">
        <v>25</v>
      </c>
      <c r="B3228">
        <v>8</v>
      </c>
      <c r="C3228" t="s">
        <v>21</v>
      </c>
      <c r="D3228" t="s">
        <v>88</v>
      </c>
      <c r="E3228" t="s">
        <v>27</v>
      </c>
      <c r="F3228" t="s">
        <v>24</v>
      </c>
      <c r="G3228">
        <v>30</v>
      </c>
      <c r="H3228" t="s">
        <v>21</v>
      </c>
      <c r="I3228" t="s">
        <v>21</v>
      </c>
      <c r="K3228" t="str">
        <f>IF(Table1[[#This Row],[Under 30]]="yes","Under 30",IF(Table1[[#This Row],[Senior]]="yes","Senior","Other"))</f>
        <v>Other</v>
      </c>
      <c r="P3228">
        <v>1</v>
      </c>
      <c r="Q3228">
        <v>1</v>
      </c>
      <c r="R3228">
        <v>38</v>
      </c>
      <c r="S3228">
        <v>0</v>
      </c>
      <c r="T3228">
        <v>0</v>
      </c>
      <c r="U3228">
        <v>0</v>
      </c>
      <c r="V3228">
        <v>5</v>
      </c>
      <c r="W3228" t="str">
        <f>IF(Table1[[#This Row],[Avg Monthly GB Download]]&lt;5,"Less than 5GB",IF(Table1[[#This Row],[Avg Monthly GB Download]]&lt;10,"Less than 10GB","10 ot more 10GB"))</f>
        <v>Less than 10GB</v>
      </c>
    </row>
    <row r="3229" spans="1:23" x14ac:dyDescent="0.3">
      <c r="A3229" t="s">
        <v>25</v>
      </c>
      <c r="B3229">
        <v>8</v>
      </c>
      <c r="C3229" t="s">
        <v>21</v>
      </c>
      <c r="D3229" t="s">
        <v>88</v>
      </c>
      <c r="E3229" t="s">
        <v>70</v>
      </c>
      <c r="F3229" t="s">
        <v>24</v>
      </c>
      <c r="G3229">
        <v>36</v>
      </c>
      <c r="H3229" t="s">
        <v>21</v>
      </c>
      <c r="I3229" t="s">
        <v>21</v>
      </c>
      <c r="K3229" t="str">
        <f>IF(Table1[[#This Row],[Under 30]]="yes","Under 30",IF(Table1[[#This Row],[Senior]]="yes","Senior","Other"))</f>
        <v>Other</v>
      </c>
      <c r="P3229">
        <v>1</v>
      </c>
      <c r="R3229">
        <v>25</v>
      </c>
      <c r="S3229">
        <v>2</v>
      </c>
      <c r="T3229">
        <v>0</v>
      </c>
      <c r="U3229">
        <v>0</v>
      </c>
      <c r="V3229">
        <v>7</v>
      </c>
      <c r="W3229" t="str">
        <f>IF(Table1[[#This Row],[Avg Monthly GB Download]]&lt;5,"Less than 5GB",IF(Table1[[#This Row],[Avg Monthly GB Download]]&lt;10,"Less than 10GB","10 ot more 10GB"))</f>
        <v>Less than 10GB</v>
      </c>
    </row>
    <row r="3230" spans="1:23" x14ac:dyDescent="0.3">
      <c r="A3230" t="s">
        <v>25</v>
      </c>
      <c r="B3230">
        <v>8</v>
      </c>
      <c r="C3230" t="s">
        <v>25</v>
      </c>
      <c r="D3230" t="s">
        <v>22</v>
      </c>
      <c r="E3230" t="s">
        <v>28</v>
      </c>
      <c r="F3230" t="s">
        <v>24</v>
      </c>
      <c r="G3230">
        <v>37</v>
      </c>
      <c r="H3230" t="s">
        <v>21</v>
      </c>
      <c r="I3230" t="s">
        <v>21</v>
      </c>
      <c r="K3230" t="str">
        <f>IF(Table1[[#This Row],[Under 30]]="yes","Under 30",IF(Table1[[#This Row],[Senior]]="yes","Senior","Other"))</f>
        <v>Other</v>
      </c>
      <c r="P3230">
        <v>1</v>
      </c>
      <c r="Q3230">
        <v>1</v>
      </c>
      <c r="R3230">
        <v>39</v>
      </c>
      <c r="S3230">
        <v>0</v>
      </c>
      <c r="T3230">
        <v>86.9</v>
      </c>
      <c r="U3230">
        <v>0</v>
      </c>
      <c r="V3230">
        <v>2</v>
      </c>
      <c r="W3230" t="str">
        <f>IF(Table1[[#This Row],[Avg Monthly GB Download]]&lt;5,"Less than 5GB",IF(Table1[[#This Row],[Avg Monthly GB Download]]&lt;10,"Less than 10GB","10 ot more 10GB"))</f>
        <v>Less than 5GB</v>
      </c>
    </row>
    <row r="3231" spans="1:23" x14ac:dyDescent="0.3">
      <c r="A3231" t="s">
        <v>25</v>
      </c>
      <c r="B3231">
        <v>8</v>
      </c>
      <c r="C3231" t="s">
        <v>25</v>
      </c>
      <c r="D3231" t="s">
        <v>22</v>
      </c>
      <c r="E3231" t="s">
        <v>31</v>
      </c>
      <c r="F3231" t="s">
        <v>24</v>
      </c>
      <c r="G3231">
        <v>65</v>
      </c>
      <c r="H3231" t="s">
        <v>21</v>
      </c>
      <c r="I3231" t="s">
        <v>25</v>
      </c>
      <c r="J3231" t="s">
        <v>21</v>
      </c>
      <c r="K3231" t="str">
        <f>IF(Table1[[#This Row],[Under 30]]="yes","Under 30",IF(Table1[[#This Row],[Senior]]="yes","Senior","Other"))</f>
        <v>Senior</v>
      </c>
      <c r="L3231" t="s">
        <v>32</v>
      </c>
      <c r="M3231" t="s">
        <v>33</v>
      </c>
      <c r="N3231" t="s">
        <v>90</v>
      </c>
      <c r="O3231" t="s">
        <v>91</v>
      </c>
      <c r="P3231">
        <v>1</v>
      </c>
      <c r="Q3231">
        <v>1</v>
      </c>
      <c r="R3231">
        <v>30</v>
      </c>
      <c r="S3231">
        <v>4</v>
      </c>
      <c r="T3231">
        <v>21.1</v>
      </c>
      <c r="U3231">
        <v>0</v>
      </c>
      <c r="V3231">
        <v>6</v>
      </c>
      <c r="W3231" t="str">
        <f>IF(Table1[[#This Row],[Avg Monthly GB Download]]&lt;5,"Less than 5GB",IF(Table1[[#This Row],[Avg Monthly GB Download]]&lt;10,"Less than 10GB","10 ot more 10GB"))</f>
        <v>Less than 10GB</v>
      </c>
    </row>
    <row r="3232" spans="1:23" x14ac:dyDescent="0.3">
      <c r="A3232" t="s">
        <v>25</v>
      </c>
      <c r="B3232">
        <v>8</v>
      </c>
      <c r="C3232" t="s">
        <v>25</v>
      </c>
      <c r="D3232" t="s">
        <v>22</v>
      </c>
      <c r="E3232" t="s">
        <v>93</v>
      </c>
      <c r="F3232" t="s">
        <v>24</v>
      </c>
      <c r="G3232">
        <v>72</v>
      </c>
      <c r="H3232" t="s">
        <v>21</v>
      </c>
      <c r="I3232" t="s">
        <v>25</v>
      </c>
      <c r="J3232" t="s">
        <v>21</v>
      </c>
      <c r="K3232" t="str">
        <f>IF(Table1[[#This Row],[Under 30]]="yes","Under 30",IF(Table1[[#This Row],[Senior]]="yes","Senior","Other"))</f>
        <v>Senior</v>
      </c>
      <c r="L3232" t="s">
        <v>32</v>
      </c>
      <c r="M3232" t="s">
        <v>38</v>
      </c>
      <c r="N3232" t="s">
        <v>56</v>
      </c>
      <c r="O3232" t="s">
        <v>57</v>
      </c>
      <c r="P3232">
        <v>1</v>
      </c>
      <c r="Q3232">
        <v>1</v>
      </c>
      <c r="R3232">
        <v>54</v>
      </c>
      <c r="S3232">
        <v>2</v>
      </c>
      <c r="T3232">
        <v>39.200000000000003</v>
      </c>
      <c r="U3232">
        <v>0</v>
      </c>
      <c r="V3232">
        <v>3</v>
      </c>
      <c r="W3232" t="str">
        <f>IF(Table1[[#This Row],[Avg Monthly GB Download]]&lt;5,"Less than 5GB",IF(Table1[[#This Row],[Avg Monthly GB Download]]&lt;10,"Less than 10GB","10 ot more 10GB"))</f>
        <v>Less than 5GB</v>
      </c>
    </row>
    <row r="3233" spans="1:23" x14ac:dyDescent="0.3">
      <c r="A3233" t="s">
        <v>25</v>
      </c>
      <c r="B3233">
        <v>8</v>
      </c>
      <c r="C3233" t="s">
        <v>25</v>
      </c>
      <c r="D3233" t="s">
        <v>22</v>
      </c>
      <c r="E3233" t="s">
        <v>41</v>
      </c>
      <c r="F3233" t="s">
        <v>26</v>
      </c>
      <c r="G3233">
        <v>19</v>
      </c>
      <c r="H3233" t="s">
        <v>25</v>
      </c>
      <c r="I3233" t="s">
        <v>21</v>
      </c>
      <c r="K3233" t="str">
        <f>IF(Table1[[#This Row],[Under 30]]="yes","Under 30",IF(Table1[[#This Row],[Senior]]="yes","Senior","Other"))</f>
        <v>Under 30</v>
      </c>
      <c r="P3233">
        <v>1</v>
      </c>
      <c r="R3233">
        <v>22</v>
      </c>
      <c r="S3233">
        <v>0</v>
      </c>
      <c r="T3233">
        <v>17.8</v>
      </c>
      <c r="U3233">
        <v>0</v>
      </c>
      <c r="V3233">
        <v>9</v>
      </c>
      <c r="W3233" t="str">
        <f>IF(Table1[[#This Row],[Avg Monthly GB Download]]&lt;5,"Less than 5GB",IF(Table1[[#This Row],[Avg Monthly GB Download]]&lt;10,"Less than 10GB","10 ot more 10GB"))</f>
        <v>Less than 10GB</v>
      </c>
    </row>
    <row r="3234" spans="1:23" x14ac:dyDescent="0.3">
      <c r="A3234" t="s">
        <v>25</v>
      </c>
      <c r="B3234">
        <v>8</v>
      </c>
      <c r="C3234" t="s">
        <v>25</v>
      </c>
      <c r="D3234" t="s">
        <v>22</v>
      </c>
      <c r="E3234" t="s">
        <v>43</v>
      </c>
      <c r="F3234" t="s">
        <v>24</v>
      </c>
      <c r="G3234">
        <v>22</v>
      </c>
      <c r="H3234" t="s">
        <v>25</v>
      </c>
      <c r="I3234" t="s">
        <v>21</v>
      </c>
      <c r="K3234" t="str">
        <f>IF(Table1[[#This Row],[Under 30]]="yes","Under 30",IF(Table1[[#This Row],[Senior]]="yes","Senior","Other"))</f>
        <v>Under 30</v>
      </c>
      <c r="P3234">
        <v>1</v>
      </c>
      <c r="Q3234">
        <v>1</v>
      </c>
      <c r="R3234">
        <v>48</v>
      </c>
      <c r="S3234">
        <v>5</v>
      </c>
      <c r="T3234">
        <v>36.4</v>
      </c>
      <c r="U3234">
        <v>0</v>
      </c>
      <c r="V3234">
        <v>15</v>
      </c>
      <c r="W3234" t="str">
        <f>IF(Table1[[#This Row],[Avg Monthly GB Download]]&lt;5,"Less than 5GB",IF(Table1[[#This Row],[Avg Monthly GB Download]]&lt;10,"Less than 10GB","10 ot more 10GB"))</f>
        <v>10 ot more 10GB</v>
      </c>
    </row>
    <row r="3235" spans="1:23" x14ac:dyDescent="0.3">
      <c r="A3235" t="s">
        <v>25</v>
      </c>
      <c r="B3235">
        <v>8</v>
      </c>
      <c r="C3235" t="s">
        <v>25</v>
      </c>
      <c r="D3235" t="s">
        <v>22</v>
      </c>
      <c r="E3235" t="s">
        <v>43</v>
      </c>
      <c r="F3235" t="s">
        <v>24</v>
      </c>
      <c r="G3235">
        <v>28</v>
      </c>
      <c r="H3235" t="s">
        <v>25</v>
      </c>
      <c r="I3235" t="s">
        <v>21</v>
      </c>
      <c r="K3235" t="str">
        <f>IF(Table1[[#This Row],[Under 30]]="yes","Under 30",IF(Table1[[#This Row],[Senior]]="yes","Senior","Other"))</f>
        <v>Under 30</v>
      </c>
      <c r="P3235">
        <v>1</v>
      </c>
      <c r="Q3235">
        <v>1</v>
      </c>
      <c r="R3235">
        <v>62</v>
      </c>
      <c r="S3235">
        <v>3</v>
      </c>
      <c r="T3235">
        <v>3.3</v>
      </c>
      <c r="U3235">
        <v>0</v>
      </c>
      <c r="V3235">
        <v>21</v>
      </c>
      <c r="W3235" t="str">
        <f>IF(Table1[[#This Row],[Avg Monthly GB Download]]&lt;5,"Less than 5GB",IF(Table1[[#This Row],[Avg Monthly GB Download]]&lt;10,"Less than 10GB","10 ot more 10GB"))</f>
        <v>10 ot more 10GB</v>
      </c>
    </row>
    <row r="3236" spans="1:23" x14ac:dyDescent="0.3">
      <c r="A3236" t="s">
        <v>25</v>
      </c>
      <c r="B3236">
        <v>8</v>
      </c>
      <c r="C3236" t="s">
        <v>25</v>
      </c>
      <c r="D3236" t="s">
        <v>22</v>
      </c>
      <c r="E3236" t="s">
        <v>44</v>
      </c>
      <c r="F3236" t="s">
        <v>26</v>
      </c>
      <c r="G3236">
        <v>26</v>
      </c>
      <c r="H3236" t="s">
        <v>25</v>
      </c>
      <c r="I3236" t="s">
        <v>21</v>
      </c>
      <c r="K3236" t="str">
        <f>IF(Table1[[#This Row],[Under 30]]="yes","Under 30",IF(Table1[[#This Row],[Senior]]="yes","Senior","Other"))</f>
        <v>Under 30</v>
      </c>
      <c r="P3236">
        <v>1</v>
      </c>
      <c r="R3236">
        <v>45</v>
      </c>
      <c r="S3236">
        <v>0</v>
      </c>
      <c r="T3236">
        <v>12.6</v>
      </c>
      <c r="U3236">
        <v>0</v>
      </c>
      <c r="V3236">
        <v>21</v>
      </c>
      <c r="W3236" t="str">
        <f>IF(Table1[[#This Row],[Avg Monthly GB Download]]&lt;5,"Less than 5GB",IF(Table1[[#This Row],[Avg Monthly GB Download]]&lt;10,"Less than 10GB","10 ot more 10GB"))</f>
        <v>10 ot more 10GB</v>
      </c>
    </row>
    <row r="3237" spans="1:23" x14ac:dyDescent="0.3">
      <c r="A3237" t="s">
        <v>25</v>
      </c>
      <c r="B3237">
        <v>8</v>
      </c>
      <c r="C3237" t="s">
        <v>25</v>
      </c>
      <c r="D3237" t="s">
        <v>22</v>
      </c>
      <c r="E3237" t="s">
        <v>45</v>
      </c>
      <c r="F3237" t="s">
        <v>26</v>
      </c>
      <c r="G3237">
        <v>59</v>
      </c>
      <c r="H3237" t="s">
        <v>21</v>
      </c>
      <c r="I3237" t="s">
        <v>21</v>
      </c>
      <c r="K3237" t="str">
        <f>IF(Table1[[#This Row],[Under 30]]="yes","Under 30",IF(Table1[[#This Row],[Senior]]="yes","Senior","Other"))</f>
        <v>Other</v>
      </c>
      <c r="P3237">
        <v>1</v>
      </c>
      <c r="Q3237">
        <v>1</v>
      </c>
      <c r="R3237">
        <v>13</v>
      </c>
      <c r="S3237">
        <v>4</v>
      </c>
      <c r="T3237">
        <v>10.7</v>
      </c>
      <c r="U3237">
        <v>0</v>
      </c>
      <c r="V3237">
        <v>8</v>
      </c>
      <c r="W3237" t="str">
        <f>IF(Table1[[#This Row],[Avg Monthly GB Download]]&lt;5,"Less than 5GB",IF(Table1[[#This Row],[Avg Monthly GB Download]]&lt;10,"Less than 10GB","10 ot more 10GB"))</f>
        <v>Less than 10GB</v>
      </c>
    </row>
    <row r="3238" spans="1:23" x14ac:dyDescent="0.3">
      <c r="A3238" t="s">
        <v>25</v>
      </c>
      <c r="B3238">
        <v>8</v>
      </c>
      <c r="C3238" t="s">
        <v>25</v>
      </c>
      <c r="D3238" t="s">
        <v>22</v>
      </c>
      <c r="E3238" t="s">
        <v>52</v>
      </c>
      <c r="F3238" t="s">
        <v>26</v>
      </c>
      <c r="G3238">
        <v>42</v>
      </c>
      <c r="H3238" t="s">
        <v>21</v>
      </c>
      <c r="I3238" t="s">
        <v>21</v>
      </c>
      <c r="K3238" t="str">
        <f>IF(Table1[[#This Row],[Under 30]]="yes","Under 30",IF(Table1[[#This Row],[Senior]]="yes","Senior","Other"))</f>
        <v>Other</v>
      </c>
      <c r="P3238">
        <v>1</v>
      </c>
      <c r="R3238">
        <v>28</v>
      </c>
      <c r="S3238">
        <v>1</v>
      </c>
      <c r="T3238">
        <v>37.6</v>
      </c>
      <c r="U3238">
        <v>0</v>
      </c>
      <c r="V3238">
        <v>6</v>
      </c>
      <c r="W3238" t="str">
        <f>IF(Table1[[#This Row],[Avg Monthly GB Download]]&lt;5,"Less than 5GB",IF(Table1[[#This Row],[Avg Monthly GB Download]]&lt;10,"Less than 10GB","10 ot more 10GB"))</f>
        <v>Less than 10GB</v>
      </c>
    </row>
    <row r="3239" spans="1:23" x14ac:dyDescent="0.3">
      <c r="A3239" t="s">
        <v>25</v>
      </c>
      <c r="B3239">
        <v>8</v>
      </c>
      <c r="C3239" t="s">
        <v>25</v>
      </c>
      <c r="D3239" t="s">
        <v>22</v>
      </c>
      <c r="E3239" t="s">
        <v>54</v>
      </c>
      <c r="F3239" t="s">
        <v>24</v>
      </c>
      <c r="G3239">
        <v>64</v>
      </c>
      <c r="H3239" t="s">
        <v>21</v>
      </c>
      <c r="I3239" t="s">
        <v>21</v>
      </c>
      <c r="K3239" t="str">
        <f>IF(Table1[[#This Row],[Under 30]]="yes","Under 30",IF(Table1[[#This Row],[Senior]]="yes","Senior","Other"))</f>
        <v>Other</v>
      </c>
      <c r="P3239">
        <v>1</v>
      </c>
      <c r="Q3239">
        <v>1</v>
      </c>
      <c r="R3239">
        <v>34</v>
      </c>
      <c r="S3239">
        <v>2</v>
      </c>
      <c r="T3239">
        <v>7.2</v>
      </c>
      <c r="U3239">
        <v>0</v>
      </c>
      <c r="V3239">
        <v>2</v>
      </c>
      <c r="W3239" t="str">
        <f>IF(Table1[[#This Row],[Avg Monthly GB Download]]&lt;5,"Less than 5GB",IF(Table1[[#This Row],[Avg Monthly GB Download]]&lt;10,"Less than 10GB","10 ot more 10GB"))</f>
        <v>Less than 5GB</v>
      </c>
    </row>
    <row r="3240" spans="1:23" x14ac:dyDescent="0.3">
      <c r="A3240" t="s">
        <v>25</v>
      </c>
      <c r="B3240">
        <v>8</v>
      </c>
      <c r="C3240" t="s">
        <v>25</v>
      </c>
      <c r="D3240" t="s">
        <v>22</v>
      </c>
      <c r="E3240" t="s">
        <v>55</v>
      </c>
      <c r="F3240" t="s">
        <v>24</v>
      </c>
      <c r="G3240">
        <v>50</v>
      </c>
      <c r="H3240" t="s">
        <v>21</v>
      </c>
      <c r="I3240" t="s">
        <v>21</v>
      </c>
      <c r="K3240" t="str">
        <f>IF(Table1[[#This Row],[Under 30]]="yes","Under 30",IF(Table1[[#This Row],[Senior]]="yes","Senior","Other"))</f>
        <v>Other</v>
      </c>
      <c r="P3240">
        <v>1</v>
      </c>
      <c r="R3240">
        <v>22</v>
      </c>
      <c r="S3240">
        <v>0</v>
      </c>
      <c r="T3240">
        <v>48</v>
      </c>
      <c r="U3240">
        <v>0</v>
      </c>
      <c r="V3240">
        <v>2</v>
      </c>
      <c r="W3240" t="str">
        <f>IF(Table1[[#This Row],[Avg Monthly GB Download]]&lt;5,"Less than 5GB",IF(Table1[[#This Row],[Avg Monthly GB Download]]&lt;10,"Less than 10GB","10 ot more 10GB"))</f>
        <v>Less than 5GB</v>
      </c>
    </row>
    <row r="3241" spans="1:23" x14ac:dyDescent="0.3">
      <c r="A3241" t="s">
        <v>25</v>
      </c>
      <c r="B3241">
        <v>8</v>
      </c>
      <c r="C3241" t="s">
        <v>25</v>
      </c>
      <c r="D3241" t="s">
        <v>22</v>
      </c>
      <c r="E3241" t="s">
        <v>55</v>
      </c>
      <c r="F3241" t="s">
        <v>24</v>
      </c>
      <c r="G3241">
        <v>67</v>
      </c>
      <c r="H3241" t="s">
        <v>21</v>
      </c>
      <c r="I3241" t="s">
        <v>25</v>
      </c>
      <c r="J3241" t="s">
        <v>21</v>
      </c>
      <c r="K3241" t="str">
        <f>IF(Table1[[#This Row],[Under 30]]="yes","Under 30",IF(Table1[[#This Row],[Senior]]="yes","Senior","Other"))</f>
        <v>Senior</v>
      </c>
      <c r="L3241" t="s">
        <v>32</v>
      </c>
      <c r="M3241" t="s">
        <v>38</v>
      </c>
      <c r="N3241" t="s">
        <v>56</v>
      </c>
      <c r="O3241" t="s">
        <v>96</v>
      </c>
      <c r="P3241">
        <v>1</v>
      </c>
      <c r="Q3241">
        <v>1</v>
      </c>
      <c r="R3241">
        <v>33</v>
      </c>
      <c r="S3241">
        <v>4</v>
      </c>
      <c r="T3241">
        <v>14.9</v>
      </c>
      <c r="U3241">
        <v>0</v>
      </c>
      <c r="V3241">
        <v>14</v>
      </c>
      <c r="W3241" t="str">
        <f>IF(Table1[[#This Row],[Avg Monthly GB Download]]&lt;5,"Less than 5GB",IF(Table1[[#This Row],[Avg Monthly GB Download]]&lt;10,"Less than 10GB","10 ot more 10GB"))</f>
        <v>10 ot more 10GB</v>
      </c>
    </row>
    <row r="3242" spans="1:23" x14ac:dyDescent="0.3">
      <c r="A3242" t="s">
        <v>25</v>
      </c>
      <c r="B3242">
        <v>8</v>
      </c>
      <c r="C3242" t="s">
        <v>25</v>
      </c>
      <c r="D3242" t="s">
        <v>22</v>
      </c>
      <c r="E3242" t="s">
        <v>58</v>
      </c>
      <c r="F3242" t="s">
        <v>26</v>
      </c>
      <c r="G3242">
        <v>71</v>
      </c>
      <c r="H3242" t="s">
        <v>21</v>
      </c>
      <c r="I3242" t="s">
        <v>25</v>
      </c>
      <c r="J3242" t="s">
        <v>21</v>
      </c>
      <c r="K3242" t="str">
        <f>IF(Table1[[#This Row],[Under 30]]="yes","Under 30",IF(Table1[[#This Row],[Senior]]="yes","Senior","Other"))</f>
        <v>Senior</v>
      </c>
      <c r="L3242" t="s">
        <v>53</v>
      </c>
      <c r="M3242" t="s">
        <v>33</v>
      </c>
      <c r="N3242" t="s">
        <v>34</v>
      </c>
      <c r="O3242" t="s">
        <v>34</v>
      </c>
      <c r="P3242">
        <v>1</v>
      </c>
      <c r="R3242">
        <v>45</v>
      </c>
      <c r="S3242">
        <v>0</v>
      </c>
      <c r="T3242">
        <v>23.8</v>
      </c>
      <c r="U3242">
        <v>0</v>
      </c>
      <c r="V3242">
        <v>3</v>
      </c>
      <c r="W3242" t="str">
        <f>IF(Table1[[#This Row],[Avg Monthly GB Download]]&lt;5,"Less than 5GB",IF(Table1[[#This Row],[Avg Monthly GB Download]]&lt;10,"Less than 10GB","10 ot more 10GB"))</f>
        <v>Less than 5GB</v>
      </c>
    </row>
    <row r="3243" spans="1:23" x14ac:dyDescent="0.3">
      <c r="A3243" t="s">
        <v>25</v>
      </c>
      <c r="B3243">
        <v>8</v>
      </c>
      <c r="C3243" t="s">
        <v>25</v>
      </c>
      <c r="D3243" t="s">
        <v>22</v>
      </c>
      <c r="E3243" t="s">
        <v>59</v>
      </c>
      <c r="F3243" t="s">
        <v>26</v>
      </c>
      <c r="G3243">
        <v>77</v>
      </c>
      <c r="H3243" t="s">
        <v>21</v>
      </c>
      <c r="I3243" t="s">
        <v>25</v>
      </c>
      <c r="J3243" t="s">
        <v>21</v>
      </c>
      <c r="K3243" t="str">
        <f>IF(Table1[[#This Row],[Under 30]]="yes","Under 30",IF(Table1[[#This Row],[Senior]]="yes","Senior","Other"))</f>
        <v>Senior</v>
      </c>
      <c r="L3243" t="s">
        <v>32</v>
      </c>
      <c r="M3243" t="s">
        <v>38</v>
      </c>
      <c r="N3243" t="s">
        <v>65</v>
      </c>
      <c r="O3243" t="s">
        <v>105</v>
      </c>
      <c r="P3243">
        <v>1</v>
      </c>
      <c r="Q3243">
        <v>1</v>
      </c>
      <c r="R3243">
        <v>27</v>
      </c>
      <c r="S3243">
        <v>3</v>
      </c>
      <c r="T3243">
        <v>33.6</v>
      </c>
      <c r="U3243">
        <v>0</v>
      </c>
      <c r="V3243">
        <v>4</v>
      </c>
      <c r="W3243" t="str">
        <f>IF(Table1[[#This Row],[Avg Monthly GB Download]]&lt;5,"Less than 5GB",IF(Table1[[#This Row],[Avg Monthly GB Download]]&lt;10,"Less than 10GB","10 ot more 10GB"))</f>
        <v>Less than 5GB</v>
      </c>
    </row>
    <row r="3244" spans="1:23" x14ac:dyDescent="0.3">
      <c r="A3244" t="s">
        <v>25</v>
      </c>
      <c r="B3244">
        <v>8</v>
      </c>
      <c r="C3244" t="s">
        <v>25</v>
      </c>
      <c r="D3244" t="s">
        <v>22</v>
      </c>
      <c r="E3244" t="s">
        <v>60</v>
      </c>
      <c r="F3244" t="s">
        <v>24</v>
      </c>
      <c r="G3244">
        <v>84</v>
      </c>
      <c r="H3244" t="s">
        <v>21</v>
      </c>
      <c r="I3244" t="s">
        <v>25</v>
      </c>
      <c r="J3244" t="s">
        <v>21</v>
      </c>
      <c r="K3244" t="str">
        <f>IF(Table1[[#This Row],[Under 30]]="yes","Under 30",IF(Table1[[#This Row],[Senior]]="yes","Senior","Other"))</f>
        <v>Senior</v>
      </c>
      <c r="L3244" t="s">
        <v>32</v>
      </c>
      <c r="M3244" t="s">
        <v>38</v>
      </c>
      <c r="N3244" t="s">
        <v>48</v>
      </c>
      <c r="O3244" t="s">
        <v>92</v>
      </c>
      <c r="P3244">
        <v>1</v>
      </c>
      <c r="Q3244">
        <v>1</v>
      </c>
      <c r="R3244">
        <v>39</v>
      </c>
      <c r="S3244">
        <v>2</v>
      </c>
      <c r="T3244">
        <v>22.1</v>
      </c>
      <c r="U3244">
        <v>0</v>
      </c>
      <c r="V3244">
        <v>5</v>
      </c>
      <c r="W3244" t="str">
        <f>IF(Table1[[#This Row],[Avg Monthly GB Download]]&lt;5,"Less than 5GB",IF(Table1[[#This Row],[Avg Monthly GB Download]]&lt;10,"Less than 10GB","10 ot more 10GB"))</f>
        <v>Less than 10GB</v>
      </c>
    </row>
    <row r="3245" spans="1:23" x14ac:dyDescent="0.3">
      <c r="A3245" t="s">
        <v>25</v>
      </c>
      <c r="B3245">
        <v>8</v>
      </c>
      <c r="C3245" t="s">
        <v>25</v>
      </c>
      <c r="D3245" t="s">
        <v>22</v>
      </c>
      <c r="E3245" t="s">
        <v>61</v>
      </c>
      <c r="F3245" t="s">
        <v>24</v>
      </c>
      <c r="G3245">
        <v>42</v>
      </c>
      <c r="H3245" t="s">
        <v>21</v>
      </c>
      <c r="I3245" t="s">
        <v>21</v>
      </c>
      <c r="K3245" t="str">
        <f>IF(Table1[[#This Row],[Under 30]]="yes","Under 30",IF(Table1[[#This Row],[Senior]]="yes","Senior","Other"))</f>
        <v>Other</v>
      </c>
      <c r="P3245">
        <v>1</v>
      </c>
      <c r="R3245">
        <v>35</v>
      </c>
      <c r="S3245">
        <v>0</v>
      </c>
      <c r="T3245">
        <v>24.8</v>
      </c>
      <c r="U3245">
        <v>0</v>
      </c>
      <c r="V3245">
        <v>6</v>
      </c>
      <c r="W3245" t="str">
        <f>IF(Table1[[#This Row],[Avg Monthly GB Download]]&lt;5,"Less than 5GB",IF(Table1[[#This Row],[Avg Monthly GB Download]]&lt;10,"Less than 10GB","10 ot more 10GB"))</f>
        <v>Less than 10GB</v>
      </c>
    </row>
    <row r="3246" spans="1:23" x14ac:dyDescent="0.3">
      <c r="A3246" t="s">
        <v>25</v>
      </c>
      <c r="B3246">
        <v>8</v>
      </c>
      <c r="C3246" t="s">
        <v>25</v>
      </c>
      <c r="D3246" t="s">
        <v>22</v>
      </c>
      <c r="E3246" t="s">
        <v>62</v>
      </c>
      <c r="F3246" t="s">
        <v>24</v>
      </c>
      <c r="G3246">
        <v>79</v>
      </c>
      <c r="H3246" t="s">
        <v>21</v>
      </c>
      <c r="I3246" t="s">
        <v>25</v>
      </c>
      <c r="J3246" t="s">
        <v>21</v>
      </c>
      <c r="K3246" t="str">
        <f>IF(Table1[[#This Row],[Under 30]]="yes","Under 30",IF(Table1[[#This Row],[Senior]]="yes","Senior","Other"))</f>
        <v>Senior</v>
      </c>
      <c r="L3246" t="s">
        <v>32</v>
      </c>
      <c r="M3246" t="s">
        <v>38</v>
      </c>
      <c r="N3246" t="s">
        <v>56</v>
      </c>
      <c r="O3246" t="s">
        <v>100</v>
      </c>
      <c r="P3246">
        <v>1</v>
      </c>
      <c r="Q3246">
        <v>1</v>
      </c>
      <c r="R3246">
        <v>37</v>
      </c>
      <c r="S3246">
        <v>5</v>
      </c>
      <c r="T3246">
        <v>9.6</v>
      </c>
      <c r="U3246">
        <v>0</v>
      </c>
      <c r="V3246">
        <v>1</v>
      </c>
      <c r="W3246" t="str">
        <f>IF(Table1[[#This Row],[Avg Monthly GB Download]]&lt;5,"Less than 5GB",IF(Table1[[#This Row],[Avg Monthly GB Download]]&lt;10,"Less than 10GB","10 ot more 10GB"))</f>
        <v>Less than 5GB</v>
      </c>
    </row>
    <row r="3247" spans="1:23" x14ac:dyDescent="0.3">
      <c r="A3247" t="s">
        <v>25</v>
      </c>
      <c r="B3247">
        <v>8</v>
      </c>
      <c r="C3247" t="s">
        <v>25</v>
      </c>
      <c r="D3247" t="s">
        <v>22</v>
      </c>
      <c r="E3247" t="s">
        <v>70</v>
      </c>
      <c r="F3247" t="s">
        <v>26</v>
      </c>
      <c r="G3247">
        <v>55</v>
      </c>
      <c r="H3247" t="s">
        <v>21</v>
      </c>
      <c r="I3247" t="s">
        <v>21</v>
      </c>
      <c r="K3247" t="str">
        <f>IF(Table1[[#This Row],[Under 30]]="yes","Under 30",IF(Table1[[#This Row],[Senior]]="yes","Senior","Other"))</f>
        <v>Other</v>
      </c>
      <c r="P3247">
        <v>1</v>
      </c>
      <c r="Q3247">
        <v>1</v>
      </c>
      <c r="R3247">
        <v>36</v>
      </c>
      <c r="S3247">
        <v>2</v>
      </c>
      <c r="T3247">
        <v>28.4</v>
      </c>
      <c r="U3247">
        <v>0</v>
      </c>
      <c r="V3247">
        <v>6</v>
      </c>
      <c r="W3247" t="str">
        <f>IF(Table1[[#This Row],[Avg Monthly GB Download]]&lt;5,"Less than 5GB",IF(Table1[[#This Row],[Avg Monthly GB Download]]&lt;10,"Less than 10GB","10 ot more 10GB"))</f>
        <v>Less than 10GB</v>
      </c>
    </row>
    <row r="3248" spans="1:23" x14ac:dyDescent="0.3">
      <c r="A3248" t="s">
        <v>25</v>
      </c>
      <c r="B3248">
        <v>8</v>
      </c>
      <c r="C3248" t="s">
        <v>25</v>
      </c>
      <c r="D3248" t="s">
        <v>22</v>
      </c>
      <c r="E3248" t="s">
        <v>71</v>
      </c>
      <c r="F3248" t="s">
        <v>24</v>
      </c>
      <c r="G3248">
        <v>49</v>
      </c>
      <c r="H3248" t="s">
        <v>21</v>
      </c>
      <c r="I3248" t="s">
        <v>21</v>
      </c>
      <c r="K3248" t="str">
        <f>IF(Table1[[#This Row],[Under 30]]="yes","Under 30",IF(Table1[[#This Row],[Senior]]="yes","Senior","Other"))</f>
        <v>Other</v>
      </c>
      <c r="P3248">
        <v>1</v>
      </c>
      <c r="R3248">
        <v>34</v>
      </c>
      <c r="S3248">
        <v>0</v>
      </c>
      <c r="T3248">
        <v>19.7</v>
      </c>
      <c r="U3248">
        <v>0</v>
      </c>
      <c r="V3248">
        <v>6</v>
      </c>
      <c r="W3248" t="str">
        <f>IF(Table1[[#This Row],[Avg Monthly GB Download]]&lt;5,"Less than 5GB",IF(Table1[[#This Row],[Avg Monthly GB Download]]&lt;10,"Less than 10GB","10 ot more 10GB"))</f>
        <v>Less than 10GB</v>
      </c>
    </row>
    <row r="3249" spans="1:23" x14ac:dyDescent="0.3">
      <c r="A3249" t="s">
        <v>25</v>
      </c>
      <c r="B3249">
        <v>8</v>
      </c>
      <c r="C3249" t="s">
        <v>25</v>
      </c>
      <c r="D3249" t="s">
        <v>22</v>
      </c>
      <c r="E3249" t="s">
        <v>73</v>
      </c>
      <c r="F3249" t="s">
        <v>26</v>
      </c>
      <c r="G3249">
        <v>29</v>
      </c>
      <c r="H3249" t="s">
        <v>25</v>
      </c>
      <c r="I3249" t="s">
        <v>21</v>
      </c>
      <c r="K3249" t="str">
        <f>IF(Table1[[#This Row],[Under 30]]="yes","Under 30",IF(Table1[[#This Row],[Senior]]="yes","Senior","Other"))</f>
        <v>Under 30</v>
      </c>
      <c r="P3249">
        <v>1</v>
      </c>
      <c r="R3249">
        <v>38</v>
      </c>
      <c r="S3249">
        <v>0</v>
      </c>
      <c r="T3249">
        <v>18.7</v>
      </c>
      <c r="U3249">
        <v>0</v>
      </c>
      <c r="V3249">
        <v>10</v>
      </c>
      <c r="W3249" t="str">
        <f>IF(Table1[[#This Row],[Avg Monthly GB Download]]&lt;5,"Less than 5GB",IF(Table1[[#This Row],[Avg Monthly GB Download]]&lt;10,"Less than 10GB","10 ot more 10GB"))</f>
        <v>10 ot more 10GB</v>
      </c>
    </row>
    <row r="3250" spans="1:23" x14ac:dyDescent="0.3">
      <c r="A3250" t="s">
        <v>25</v>
      </c>
      <c r="B3250">
        <v>8</v>
      </c>
      <c r="C3250" t="s">
        <v>25</v>
      </c>
      <c r="D3250" t="s">
        <v>22</v>
      </c>
      <c r="E3250" t="s">
        <v>76</v>
      </c>
      <c r="F3250" t="s">
        <v>26</v>
      </c>
      <c r="G3250">
        <v>69</v>
      </c>
      <c r="H3250" t="s">
        <v>21</v>
      </c>
      <c r="I3250" t="s">
        <v>25</v>
      </c>
      <c r="J3250" t="s">
        <v>21</v>
      </c>
      <c r="K3250" t="str">
        <f>IF(Table1[[#This Row],[Under 30]]="yes","Under 30",IF(Table1[[#This Row],[Senior]]="yes","Senior","Other"))</f>
        <v>Senior</v>
      </c>
      <c r="L3250" t="s">
        <v>32</v>
      </c>
      <c r="M3250" t="s">
        <v>38</v>
      </c>
      <c r="N3250" t="s">
        <v>56</v>
      </c>
      <c r="O3250" t="s">
        <v>96</v>
      </c>
      <c r="P3250">
        <v>1</v>
      </c>
      <c r="Q3250">
        <v>1</v>
      </c>
      <c r="R3250">
        <v>19</v>
      </c>
      <c r="S3250">
        <v>5</v>
      </c>
      <c r="T3250">
        <v>49.6</v>
      </c>
      <c r="U3250">
        <v>0</v>
      </c>
      <c r="V3250">
        <v>1</v>
      </c>
      <c r="W3250" t="str">
        <f>IF(Table1[[#This Row],[Avg Monthly GB Download]]&lt;5,"Less than 5GB",IF(Table1[[#This Row],[Avg Monthly GB Download]]&lt;10,"Less than 10GB","10 ot more 10GB"))</f>
        <v>Less than 5GB</v>
      </c>
    </row>
    <row r="3251" spans="1:23" x14ac:dyDescent="0.3">
      <c r="A3251" t="s">
        <v>25</v>
      </c>
      <c r="B3251">
        <v>8</v>
      </c>
      <c r="C3251" t="s">
        <v>25</v>
      </c>
      <c r="D3251" t="s">
        <v>22</v>
      </c>
      <c r="E3251" t="s">
        <v>76</v>
      </c>
      <c r="F3251" t="s">
        <v>26</v>
      </c>
      <c r="G3251">
        <v>72</v>
      </c>
      <c r="H3251" t="s">
        <v>21</v>
      </c>
      <c r="I3251" t="s">
        <v>25</v>
      </c>
      <c r="J3251" t="s">
        <v>21</v>
      </c>
      <c r="K3251" t="str">
        <f>IF(Table1[[#This Row],[Under 30]]="yes","Under 30",IF(Table1[[#This Row],[Senior]]="yes","Senior","Other"))</f>
        <v>Senior</v>
      </c>
      <c r="L3251" t="s">
        <v>32</v>
      </c>
      <c r="M3251" t="s">
        <v>38</v>
      </c>
      <c r="N3251" t="s">
        <v>65</v>
      </c>
      <c r="O3251" t="s">
        <v>97</v>
      </c>
      <c r="P3251">
        <v>1</v>
      </c>
      <c r="Q3251">
        <v>1</v>
      </c>
      <c r="R3251">
        <v>42</v>
      </c>
      <c r="S3251">
        <v>2</v>
      </c>
      <c r="T3251">
        <v>57.8</v>
      </c>
      <c r="U3251">
        <v>0</v>
      </c>
      <c r="V3251">
        <v>5</v>
      </c>
      <c r="W3251" t="str">
        <f>IF(Table1[[#This Row],[Avg Monthly GB Download]]&lt;5,"Less than 5GB",IF(Table1[[#This Row],[Avg Monthly GB Download]]&lt;10,"Less than 10GB","10 ot more 10GB"))</f>
        <v>Less than 10GB</v>
      </c>
    </row>
    <row r="3252" spans="1:23" x14ac:dyDescent="0.3">
      <c r="A3252" t="s">
        <v>25</v>
      </c>
      <c r="B3252">
        <v>8</v>
      </c>
      <c r="C3252" t="s">
        <v>25</v>
      </c>
      <c r="D3252" t="s">
        <v>22</v>
      </c>
      <c r="E3252" t="s">
        <v>80</v>
      </c>
      <c r="F3252" t="s">
        <v>24</v>
      </c>
      <c r="G3252">
        <v>71</v>
      </c>
      <c r="H3252" t="s">
        <v>21</v>
      </c>
      <c r="I3252" t="s">
        <v>25</v>
      </c>
      <c r="J3252" t="s">
        <v>25</v>
      </c>
      <c r="K3252" t="str">
        <f>IF(Table1[[#This Row],[Under 30]]="yes","Under 30",IF(Table1[[#This Row],[Senior]]="yes","Senior","Other"))</f>
        <v>Senior</v>
      </c>
      <c r="L3252" t="s">
        <v>32</v>
      </c>
      <c r="M3252" t="s">
        <v>33</v>
      </c>
      <c r="N3252" t="s">
        <v>56</v>
      </c>
      <c r="O3252" t="s">
        <v>57</v>
      </c>
      <c r="P3252">
        <v>1</v>
      </c>
      <c r="Q3252">
        <v>1</v>
      </c>
      <c r="R3252">
        <v>22</v>
      </c>
      <c r="S3252">
        <v>0</v>
      </c>
      <c r="T3252">
        <v>6.7</v>
      </c>
      <c r="U3252">
        <v>0</v>
      </c>
      <c r="V3252">
        <v>6</v>
      </c>
      <c r="W3252" t="str">
        <f>IF(Table1[[#This Row],[Avg Monthly GB Download]]&lt;5,"Less than 5GB",IF(Table1[[#This Row],[Avg Monthly GB Download]]&lt;10,"Less than 10GB","10 ot more 10GB"))</f>
        <v>Less than 10GB</v>
      </c>
    </row>
    <row r="3253" spans="1:23" x14ac:dyDescent="0.3">
      <c r="A3253" t="s">
        <v>25</v>
      </c>
      <c r="B3253">
        <v>8</v>
      </c>
      <c r="C3253" t="s">
        <v>25</v>
      </c>
      <c r="D3253" t="s">
        <v>22</v>
      </c>
      <c r="E3253" t="s">
        <v>80</v>
      </c>
      <c r="F3253" t="s">
        <v>26</v>
      </c>
      <c r="G3253">
        <v>63</v>
      </c>
      <c r="H3253" t="s">
        <v>21</v>
      </c>
      <c r="I3253" t="s">
        <v>21</v>
      </c>
      <c r="K3253" t="str">
        <f>IF(Table1[[#This Row],[Under 30]]="yes","Under 30",IF(Table1[[#This Row],[Senior]]="yes","Senior","Other"))</f>
        <v>Other</v>
      </c>
      <c r="P3253">
        <v>1</v>
      </c>
      <c r="Q3253">
        <v>1</v>
      </c>
      <c r="R3253">
        <v>35</v>
      </c>
      <c r="S3253">
        <v>1</v>
      </c>
      <c r="T3253">
        <v>28.6</v>
      </c>
      <c r="U3253">
        <v>0</v>
      </c>
      <c r="V3253">
        <v>5</v>
      </c>
      <c r="W3253" t="str">
        <f>IF(Table1[[#This Row],[Avg Monthly GB Download]]&lt;5,"Less than 5GB",IF(Table1[[#This Row],[Avg Monthly GB Download]]&lt;10,"Less than 10GB","10 ot more 10GB"))</f>
        <v>Less than 10GB</v>
      </c>
    </row>
    <row r="3254" spans="1:23" x14ac:dyDescent="0.3">
      <c r="A3254" t="s">
        <v>25</v>
      </c>
      <c r="B3254">
        <v>8</v>
      </c>
      <c r="C3254" t="s">
        <v>25</v>
      </c>
      <c r="D3254" t="s">
        <v>22</v>
      </c>
      <c r="E3254" t="s">
        <v>81</v>
      </c>
      <c r="F3254" t="s">
        <v>26</v>
      </c>
      <c r="G3254">
        <v>46</v>
      </c>
      <c r="H3254" t="s">
        <v>21</v>
      </c>
      <c r="I3254" t="s">
        <v>21</v>
      </c>
      <c r="K3254" t="str">
        <f>IF(Table1[[#This Row],[Under 30]]="yes","Under 30",IF(Table1[[#This Row],[Senior]]="yes","Senior","Other"))</f>
        <v>Other</v>
      </c>
      <c r="P3254">
        <v>1</v>
      </c>
      <c r="Q3254">
        <v>1</v>
      </c>
      <c r="R3254">
        <v>15</v>
      </c>
      <c r="S3254">
        <v>3</v>
      </c>
      <c r="T3254">
        <v>58.8</v>
      </c>
      <c r="U3254">
        <v>0</v>
      </c>
      <c r="V3254">
        <v>5</v>
      </c>
      <c r="W3254" t="str">
        <f>IF(Table1[[#This Row],[Avg Monthly GB Download]]&lt;5,"Less than 5GB",IF(Table1[[#This Row],[Avg Monthly GB Download]]&lt;10,"Less than 10GB","10 ot more 10GB"))</f>
        <v>Less than 10GB</v>
      </c>
    </row>
    <row r="3255" spans="1:23" x14ac:dyDescent="0.3">
      <c r="A3255" t="s">
        <v>25</v>
      </c>
      <c r="B3255">
        <v>8</v>
      </c>
      <c r="C3255" t="s">
        <v>25</v>
      </c>
      <c r="D3255" t="s">
        <v>22</v>
      </c>
      <c r="E3255" t="s">
        <v>82</v>
      </c>
      <c r="F3255" t="s">
        <v>26</v>
      </c>
      <c r="G3255">
        <v>62</v>
      </c>
      <c r="H3255" t="s">
        <v>21</v>
      </c>
      <c r="I3255" t="s">
        <v>21</v>
      </c>
      <c r="K3255" t="str">
        <f>IF(Table1[[#This Row],[Under 30]]="yes","Under 30",IF(Table1[[#This Row],[Senior]]="yes","Senior","Other"))</f>
        <v>Other</v>
      </c>
      <c r="P3255">
        <v>1</v>
      </c>
      <c r="Q3255">
        <v>1</v>
      </c>
      <c r="R3255">
        <v>27</v>
      </c>
      <c r="S3255">
        <v>2</v>
      </c>
      <c r="T3255">
        <v>46</v>
      </c>
      <c r="U3255">
        <v>0</v>
      </c>
      <c r="V3255">
        <v>13</v>
      </c>
      <c r="W3255" t="str">
        <f>IF(Table1[[#This Row],[Avg Monthly GB Download]]&lt;5,"Less than 5GB",IF(Table1[[#This Row],[Avg Monthly GB Download]]&lt;10,"Less than 10GB","10 ot more 10GB"))</f>
        <v>10 ot more 10GB</v>
      </c>
    </row>
    <row r="3256" spans="1:23" x14ac:dyDescent="0.3">
      <c r="A3256" t="s">
        <v>25</v>
      </c>
      <c r="B3256">
        <v>8</v>
      </c>
      <c r="C3256" t="s">
        <v>25</v>
      </c>
      <c r="D3256" t="s">
        <v>22</v>
      </c>
      <c r="E3256" t="s">
        <v>85</v>
      </c>
      <c r="F3256" t="s">
        <v>26</v>
      </c>
      <c r="G3256">
        <v>22</v>
      </c>
      <c r="H3256" t="s">
        <v>25</v>
      </c>
      <c r="I3256" t="s">
        <v>21</v>
      </c>
      <c r="K3256" t="str">
        <f>IF(Table1[[#This Row],[Under 30]]="yes","Under 30",IF(Table1[[#This Row],[Senior]]="yes","Senior","Other"))</f>
        <v>Under 30</v>
      </c>
      <c r="P3256">
        <v>1</v>
      </c>
      <c r="Q3256">
        <v>1</v>
      </c>
      <c r="R3256">
        <v>41</v>
      </c>
      <c r="S3256">
        <v>2</v>
      </c>
      <c r="T3256">
        <v>80.599999999999994</v>
      </c>
      <c r="U3256">
        <v>0</v>
      </c>
      <c r="V3256">
        <v>11</v>
      </c>
      <c r="W3256" t="str">
        <f>IF(Table1[[#This Row],[Avg Monthly GB Download]]&lt;5,"Less than 5GB",IF(Table1[[#This Row],[Avg Monthly GB Download]]&lt;10,"Less than 10GB","10 ot more 10GB"))</f>
        <v>10 ot more 10GB</v>
      </c>
    </row>
    <row r="3257" spans="1:23" x14ac:dyDescent="0.3">
      <c r="A3257" t="s">
        <v>25</v>
      </c>
      <c r="B3257">
        <v>8</v>
      </c>
      <c r="C3257" t="s">
        <v>25</v>
      </c>
      <c r="D3257" t="s">
        <v>22</v>
      </c>
      <c r="E3257" t="s">
        <v>85</v>
      </c>
      <c r="F3257" t="s">
        <v>26</v>
      </c>
      <c r="G3257">
        <v>60</v>
      </c>
      <c r="H3257" t="s">
        <v>21</v>
      </c>
      <c r="I3257" t="s">
        <v>21</v>
      </c>
      <c r="K3257" t="str">
        <f>IF(Table1[[#This Row],[Under 30]]="yes","Under 30",IF(Table1[[#This Row],[Senior]]="yes","Senior","Other"))</f>
        <v>Other</v>
      </c>
      <c r="P3257">
        <v>1</v>
      </c>
      <c r="Q3257">
        <v>1</v>
      </c>
      <c r="R3257">
        <v>38</v>
      </c>
      <c r="S3257">
        <v>0</v>
      </c>
      <c r="T3257">
        <v>109.9</v>
      </c>
      <c r="U3257">
        <v>0</v>
      </c>
      <c r="V3257">
        <v>3</v>
      </c>
      <c r="W3257" t="str">
        <f>IF(Table1[[#This Row],[Avg Monthly GB Download]]&lt;5,"Less than 5GB",IF(Table1[[#This Row],[Avg Monthly GB Download]]&lt;10,"Less than 10GB","10 ot more 10GB"))</f>
        <v>Less than 5GB</v>
      </c>
    </row>
    <row r="3258" spans="1:23" x14ac:dyDescent="0.3">
      <c r="A3258" t="s">
        <v>25</v>
      </c>
      <c r="B3258">
        <v>8</v>
      </c>
      <c r="C3258" t="s">
        <v>25</v>
      </c>
      <c r="D3258" t="s">
        <v>88</v>
      </c>
      <c r="E3258" t="s">
        <v>59</v>
      </c>
      <c r="F3258" t="s">
        <v>26</v>
      </c>
      <c r="G3258">
        <v>50</v>
      </c>
      <c r="H3258" t="s">
        <v>21</v>
      </c>
      <c r="I3258" t="s">
        <v>21</v>
      </c>
      <c r="K3258" t="str">
        <f>IF(Table1[[#This Row],[Under 30]]="yes","Under 30",IF(Table1[[#This Row],[Senior]]="yes","Senior","Other"))</f>
        <v>Other</v>
      </c>
      <c r="P3258">
        <v>1</v>
      </c>
      <c r="R3258">
        <v>16</v>
      </c>
      <c r="S3258">
        <v>0</v>
      </c>
      <c r="T3258">
        <v>0</v>
      </c>
      <c r="U3258">
        <v>0</v>
      </c>
      <c r="V3258">
        <v>5</v>
      </c>
      <c r="W3258" t="str">
        <f>IF(Table1[[#This Row],[Avg Monthly GB Download]]&lt;5,"Less than 5GB",IF(Table1[[#This Row],[Avg Monthly GB Download]]&lt;10,"Less than 10GB","10 ot more 10GB"))</f>
        <v>Less than 10GB</v>
      </c>
    </row>
    <row r="3259" spans="1:23" x14ac:dyDescent="0.3">
      <c r="A3259" t="s">
        <v>25</v>
      </c>
      <c r="B3259">
        <v>8</v>
      </c>
      <c r="C3259" t="s">
        <v>25</v>
      </c>
      <c r="D3259" t="s">
        <v>88</v>
      </c>
      <c r="E3259" t="s">
        <v>74</v>
      </c>
      <c r="F3259" t="s">
        <v>24</v>
      </c>
      <c r="G3259">
        <v>77</v>
      </c>
      <c r="H3259" t="s">
        <v>21</v>
      </c>
      <c r="I3259" t="s">
        <v>25</v>
      </c>
      <c r="J3259" t="s">
        <v>21</v>
      </c>
      <c r="K3259" t="str">
        <f>IF(Table1[[#This Row],[Under 30]]="yes","Under 30",IF(Table1[[#This Row],[Senior]]="yes","Senior","Other"))</f>
        <v>Senior</v>
      </c>
      <c r="L3259" t="s">
        <v>32</v>
      </c>
      <c r="M3259" t="s">
        <v>38</v>
      </c>
      <c r="N3259" t="s">
        <v>34</v>
      </c>
      <c r="O3259" t="s">
        <v>34</v>
      </c>
      <c r="P3259">
        <v>1</v>
      </c>
      <c r="R3259">
        <v>45</v>
      </c>
      <c r="S3259">
        <v>0</v>
      </c>
      <c r="T3259">
        <v>0</v>
      </c>
      <c r="U3259">
        <v>0</v>
      </c>
      <c r="V3259">
        <v>9</v>
      </c>
      <c r="W3259" t="str">
        <f>IF(Table1[[#This Row],[Avg Monthly GB Download]]&lt;5,"Less than 5GB",IF(Table1[[#This Row],[Avg Monthly GB Download]]&lt;10,"Less than 10GB","10 ot more 10GB"))</f>
        <v>Less than 10GB</v>
      </c>
    </row>
    <row r="3260" spans="1:23" x14ac:dyDescent="0.3">
      <c r="A3260" t="s">
        <v>25</v>
      </c>
      <c r="B3260">
        <v>8</v>
      </c>
      <c r="C3260" t="s">
        <v>25</v>
      </c>
      <c r="D3260" t="s">
        <v>88</v>
      </c>
      <c r="E3260" t="s">
        <v>84</v>
      </c>
      <c r="F3260" t="s">
        <v>26</v>
      </c>
      <c r="G3260">
        <v>26</v>
      </c>
      <c r="H3260" t="s">
        <v>25</v>
      </c>
      <c r="I3260" t="s">
        <v>21</v>
      </c>
      <c r="K3260" t="str">
        <f>IF(Table1[[#This Row],[Under 30]]="yes","Under 30",IF(Table1[[#This Row],[Senior]]="yes","Senior","Other"))</f>
        <v>Under 30</v>
      </c>
      <c r="P3260">
        <v>1</v>
      </c>
      <c r="R3260">
        <v>24</v>
      </c>
      <c r="S3260">
        <v>2</v>
      </c>
      <c r="T3260">
        <v>0</v>
      </c>
      <c r="U3260">
        <v>0</v>
      </c>
      <c r="V3260">
        <v>13</v>
      </c>
      <c r="W3260" t="str">
        <f>IF(Table1[[#This Row],[Avg Monthly GB Download]]&lt;5,"Less than 5GB",IF(Table1[[#This Row],[Avg Monthly GB Download]]&lt;10,"Less than 10GB","10 ot more 10GB"))</f>
        <v>10 ot more 10GB</v>
      </c>
    </row>
    <row r="3261" spans="1:23" x14ac:dyDescent="0.3">
      <c r="A3261" t="s">
        <v>25</v>
      </c>
      <c r="B3261">
        <v>9</v>
      </c>
      <c r="C3261" t="s">
        <v>21</v>
      </c>
      <c r="D3261" t="s">
        <v>22</v>
      </c>
      <c r="E3261" t="s">
        <v>23</v>
      </c>
      <c r="F3261" t="s">
        <v>26</v>
      </c>
      <c r="G3261">
        <v>37</v>
      </c>
      <c r="H3261" t="s">
        <v>21</v>
      </c>
      <c r="I3261" t="s">
        <v>21</v>
      </c>
      <c r="K3261" t="str">
        <f>IF(Table1[[#This Row],[Under 30]]="yes","Under 30",IF(Table1[[#This Row],[Senior]]="yes","Senior","Other"))</f>
        <v>Other</v>
      </c>
      <c r="P3261">
        <v>1</v>
      </c>
      <c r="R3261">
        <v>19</v>
      </c>
      <c r="S3261">
        <v>0</v>
      </c>
      <c r="T3261">
        <v>0</v>
      </c>
      <c r="U3261">
        <v>0</v>
      </c>
      <c r="V3261">
        <v>6</v>
      </c>
      <c r="W3261" t="str">
        <f>IF(Table1[[#This Row],[Avg Monthly GB Download]]&lt;5,"Less than 5GB",IF(Table1[[#This Row],[Avg Monthly GB Download]]&lt;10,"Less than 10GB","10 ot more 10GB"))</f>
        <v>Less than 10GB</v>
      </c>
    </row>
    <row r="3262" spans="1:23" x14ac:dyDescent="0.3">
      <c r="A3262" t="s">
        <v>25</v>
      </c>
      <c r="B3262">
        <v>9</v>
      </c>
      <c r="C3262" t="s">
        <v>21</v>
      </c>
      <c r="D3262" t="s">
        <v>22</v>
      </c>
      <c r="E3262" t="s">
        <v>23</v>
      </c>
      <c r="F3262" t="s">
        <v>26</v>
      </c>
      <c r="G3262">
        <v>48</v>
      </c>
      <c r="H3262" t="s">
        <v>21</v>
      </c>
      <c r="I3262" t="s">
        <v>21</v>
      </c>
      <c r="K3262" t="str">
        <f>IF(Table1[[#This Row],[Under 30]]="yes","Under 30",IF(Table1[[#This Row],[Senior]]="yes","Senior","Other"))</f>
        <v>Other</v>
      </c>
      <c r="P3262">
        <v>1</v>
      </c>
      <c r="R3262">
        <v>55</v>
      </c>
      <c r="S3262">
        <v>0</v>
      </c>
      <c r="T3262">
        <v>0</v>
      </c>
      <c r="U3262">
        <v>0</v>
      </c>
      <c r="V3262">
        <v>5</v>
      </c>
      <c r="W3262" t="str">
        <f>IF(Table1[[#This Row],[Avg Monthly GB Download]]&lt;5,"Less than 5GB",IF(Table1[[#This Row],[Avg Monthly GB Download]]&lt;10,"Less than 10GB","10 ot more 10GB"))</f>
        <v>Less than 10GB</v>
      </c>
    </row>
    <row r="3263" spans="1:23" x14ac:dyDescent="0.3">
      <c r="A3263" t="s">
        <v>25</v>
      </c>
      <c r="B3263">
        <v>9</v>
      </c>
      <c r="C3263" t="s">
        <v>21</v>
      </c>
      <c r="D3263" t="s">
        <v>22</v>
      </c>
      <c r="E3263" t="s">
        <v>89</v>
      </c>
      <c r="F3263" t="s">
        <v>24</v>
      </c>
      <c r="G3263">
        <v>33</v>
      </c>
      <c r="H3263" t="s">
        <v>21</v>
      </c>
      <c r="I3263" t="s">
        <v>21</v>
      </c>
      <c r="K3263" t="str">
        <f>IF(Table1[[#This Row],[Under 30]]="yes","Under 30",IF(Table1[[#This Row],[Senior]]="yes","Senior","Other"))</f>
        <v>Other</v>
      </c>
      <c r="P3263">
        <v>1</v>
      </c>
      <c r="Q3263">
        <v>1</v>
      </c>
      <c r="R3263">
        <v>44</v>
      </c>
      <c r="S3263">
        <v>0</v>
      </c>
      <c r="T3263">
        <v>0</v>
      </c>
      <c r="U3263">
        <v>0</v>
      </c>
      <c r="V3263">
        <v>5</v>
      </c>
      <c r="W3263" t="str">
        <f>IF(Table1[[#This Row],[Avg Monthly GB Download]]&lt;5,"Less than 5GB",IF(Table1[[#This Row],[Avg Monthly GB Download]]&lt;10,"Less than 10GB","10 ot more 10GB"))</f>
        <v>Less than 10GB</v>
      </c>
    </row>
    <row r="3264" spans="1:23" x14ac:dyDescent="0.3">
      <c r="A3264" t="s">
        <v>25</v>
      </c>
      <c r="B3264">
        <v>9</v>
      </c>
      <c r="C3264" t="s">
        <v>21</v>
      </c>
      <c r="D3264" t="s">
        <v>22</v>
      </c>
      <c r="E3264" t="s">
        <v>30</v>
      </c>
      <c r="F3264" t="s">
        <v>26</v>
      </c>
      <c r="G3264">
        <v>39</v>
      </c>
      <c r="H3264" t="s">
        <v>21</v>
      </c>
      <c r="I3264" t="s">
        <v>21</v>
      </c>
      <c r="K3264" t="str">
        <f>IF(Table1[[#This Row],[Under 30]]="yes","Under 30",IF(Table1[[#This Row],[Senior]]="yes","Senior","Other"))</f>
        <v>Other</v>
      </c>
      <c r="P3264">
        <v>1</v>
      </c>
      <c r="R3264">
        <v>40</v>
      </c>
      <c r="S3264">
        <v>2</v>
      </c>
      <c r="T3264">
        <v>0</v>
      </c>
      <c r="U3264">
        <v>0</v>
      </c>
      <c r="V3264">
        <v>3</v>
      </c>
      <c r="W3264" t="str">
        <f>IF(Table1[[#This Row],[Avg Monthly GB Download]]&lt;5,"Less than 5GB",IF(Table1[[#This Row],[Avg Monthly GB Download]]&lt;10,"Less than 10GB","10 ot more 10GB"))</f>
        <v>Less than 5GB</v>
      </c>
    </row>
    <row r="3265" spans="1:23" x14ac:dyDescent="0.3">
      <c r="A3265" t="s">
        <v>25</v>
      </c>
      <c r="B3265">
        <v>9</v>
      </c>
      <c r="C3265" t="s">
        <v>21</v>
      </c>
      <c r="D3265" t="s">
        <v>22</v>
      </c>
      <c r="E3265" t="s">
        <v>31</v>
      </c>
      <c r="F3265" t="s">
        <v>24</v>
      </c>
      <c r="G3265">
        <v>29</v>
      </c>
      <c r="H3265" t="s">
        <v>25</v>
      </c>
      <c r="I3265" t="s">
        <v>21</v>
      </c>
      <c r="K3265" t="str">
        <f>IF(Table1[[#This Row],[Under 30]]="yes","Under 30",IF(Table1[[#This Row],[Senior]]="yes","Senior","Other"))</f>
        <v>Under 30</v>
      </c>
      <c r="P3265">
        <v>1</v>
      </c>
      <c r="Q3265">
        <v>1</v>
      </c>
      <c r="R3265">
        <v>50</v>
      </c>
      <c r="S3265">
        <v>2</v>
      </c>
      <c r="T3265">
        <v>0</v>
      </c>
      <c r="U3265">
        <v>0</v>
      </c>
      <c r="V3265">
        <v>27</v>
      </c>
      <c r="W3265" t="str">
        <f>IF(Table1[[#This Row],[Avg Monthly GB Download]]&lt;5,"Less than 5GB",IF(Table1[[#This Row],[Avg Monthly GB Download]]&lt;10,"Less than 10GB","10 ot more 10GB"))</f>
        <v>10 ot more 10GB</v>
      </c>
    </row>
    <row r="3266" spans="1:23" x14ac:dyDescent="0.3">
      <c r="A3266" t="s">
        <v>25</v>
      </c>
      <c r="B3266">
        <v>9</v>
      </c>
      <c r="C3266" t="s">
        <v>21</v>
      </c>
      <c r="D3266" t="s">
        <v>22</v>
      </c>
      <c r="E3266" t="s">
        <v>35</v>
      </c>
      <c r="F3266" t="s">
        <v>26</v>
      </c>
      <c r="G3266">
        <v>38</v>
      </c>
      <c r="H3266" t="s">
        <v>21</v>
      </c>
      <c r="I3266" t="s">
        <v>21</v>
      </c>
      <c r="K3266" t="str">
        <f>IF(Table1[[#This Row],[Under 30]]="yes","Under 30",IF(Table1[[#This Row],[Senior]]="yes","Senior","Other"))</f>
        <v>Other</v>
      </c>
      <c r="P3266">
        <v>1</v>
      </c>
      <c r="Q3266">
        <v>1</v>
      </c>
      <c r="R3266">
        <v>54</v>
      </c>
      <c r="S3266">
        <v>1</v>
      </c>
      <c r="T3266">
        <v>0</v>
      </c>
      <c r="U3266">
        <v>0</v>
      </c>
      <c r="V3266">
        <v>4</v>
      </c>
      <c r="W3266" t="str">
        <f>IF(Table1[[#This Row],[Avg Monthly GB Download]]&lt;5,"Less than 5GB",IF(Table1[[#This Row],[Avg Monthly GB Download]]&lt;10,"Less than 10GB","10 ot more 10GB"))</f>
        <v>Less than 5GB</v>
      </c>
    </row>
    <row r="3267" spans="1:23" x14ac:dyDescent="0.3">
      <c r="A3267" t="s">
        <v>25</v>
      </c>
      <c r="B3267">
        <v>9</v>
      </c>
      <c r="C3267" t="s">
        <v>21</v>
      </c>
      <c r="D3267" t="s">
        <v>22</v>
      </c>
      <c r="E3267" t="s">
        <v>36</v>
      </c>
      <c r="F3267" t="s">
        <v>24</v>
      </c>
      <c r="G3267">
        <v>33</v>
      </c>
      <c r="H3267" t="s">
        <v>21</v>
      </c>
      <c r="I3267" t="s">
        <v>21</v>
      </c>
      <c r="K3267" t="str">
        <f>IF(Table1[[#This Row],[Under 30]]="yes","Under 30",IF(Table1[[#This Row],[Senior]]="yes","Senior","Other"))</f>
        <v>Other</v>
      </c>
      <c r="P3267">
        <v>1</v>
      </c>
      <c r="R3267">
        <v>14</v>
      </c>
      <c r="S3267">
        <v>1</v>
      </c>
      <c r="T3267">
        <v>0</v>
      </c>
      <c r="U3267">
        <v>0</v>
      </c>
      <c r="V3267">
        <v>26</v>
      </c>
      <c r="W3267" t="str">
        <f>IF(Table1[[#This Row],[Avg Monthly GB Download]]&lt;5,"Less than 5GB",IF(Table1[[#This Row],[Avg Monthly GB Download]]&lt;10,"Less than 10GB","10 ot more 10GB"))</f>
        <v>10 ot more 10GB</v>
      </c>
    </row>
    <row r="3268" spans="1:23" x14ac:dyDescent="0.3">
      <c r="A3268" t="s">
        <v>25</v>
      </c>
      <c r="B3268">
        <v>9</v>
      </c>
      <c r="C3268" t="s">
        <v>21</v>
      </c>
      <c r="D3268" t="s">
        <v>22</v>
      </c>
      <c r="E3268" t="s">
        <v>37</v>
      </c>
      <c r="F3268" t="s">
        <v>24</v>
      </c>
      <c r="G3268">
        <v>25</v>
      </c>
      <c r="H3268" t="s">
        <v>25</v>
      </c>
      <c r="I3268" t="s">
        <v>21</v>
      </c>
      <c r="K3268" t="str">
        <f>IF(Table1[[#This Row],[Under 30]]="yes","Under 30",IF(Table1[[#This Row],[Senior]]="yes","Senior","Other"))</f>
        <v>Under 30</v>
      </c>
      <c r="P3268">
        <v>1</v>
      </c>
      <c r="R3268">
        <v>59</v>
      </c>
      <c r="S3268">
        <v>0</v>
      </c>
      <c r="T3268">
        <v>0</v>
      </c>
      <c r="U3268">
        <v>0</v>
      </c>
      <c r="V3268">
        <v>10</v>
      </c>
      <c r="W3268" t="str">
        <f>IF(Table1[[#This Row],[Avg Monthly GB Download]]&lt;5,"Less than 5GB",IF(Table1[[#This Row],[Avg Monthly GB Download]]&lt;10,"Less than 10GB","10 ot more 10GB"))</f>
        <v>10 ot more 10GB</v>
      </c>
    </row>
    <row r="3269" spans="1:23" x14ac:dyDescent="0.3">
      <c r="A3269" t="s">
        <v>25</v>
      </c>
      <c r="B3269">
        <v>9</v>
      </c>
      <c r="C3269" t="s">
        <v>21</v>
      </c>
      <c r="D3269" t="s">
        <v>22</v>
      </c>
      <c r="E3269" t="s">
        <v>37</v>
      </c>
      <c r="F3269" t="s">
        <v>24</v>
      </c>
      <c r="G3269">
        <v>49</v>
      </c>
      <c r="H3269" t="s">
        <v>21</v>
      </c>
      <c r="I3269" t="s">
        <v>21</v>
      </c>
      <c r="K3269" t="str">
        <f>IF(Table1[[#This Row],[Under 30]]="yes","Under 30",IF(Table1[[#This Row],[Senior]]="yes","Senior","Other"))</f>
        <v>Other</v>
      </c>
      <c r="P3269">
        <v>1</v>
      </c>
      <c r="R3269">
        <v>30</v>
      </c>
      <c r="S3269">
        <v>0</v>
      </c>
      <c r="T3269">
        <v>0</v>
      </c>
      <c r="U3269">
        <v>0</v>
      </c>
      <c r="V3269">
        <v>2</v>
      </c>
      <c r="W3269" t="str">
        <f>IF(Table1[[#This Row],[Avg Monthly GB Download]]&lt;5,"Less than 5GB",IF(Table1[[#This Row],[Avg Monthly GB Download]]&lt;10,"Less than 10GB","10 ot more 10GB"))</f>
        <v>Less than 5GB</v>
      </c>
    </row>
    <row r="3270" spans="1:23" x14ac:dyDescent="0.3">
      <c r="A3270" t="s">
        <v>25</v>
      </c>
      <c r="B3270">
        <v>9</v>
      </c>
      <c r="C3270" t="s">
        <v>21</v>
      </c>
      <c r="D3270" t="s">
        <v>22</v>
      </c>
      <c r="E3270" t="s">
        <v>37</v>
      </c>
      <c r="F3270" t="s">
        <v>26</v>
      </c>
      <c r="G3270">
        <v>29</v>
      </c>
      <c r="H3270" t="s">
        <v>25</v>
      </c>
      <c r="I3270" t="s">
        <v>21</v>
      </c>
      <c r="K3270" t="str">
        <f>IF(Table1[[#This Row],[Under 30]]="yes","Under 30",IF(Table1[[#This Row],[Senior]]="yes","Senior","Other"))</f>
        <v>Under 30</v>
      </c>
      <c r="P3270">
        <v>1</v>
      </c>
      <c r="R3270">
        <v>37</v>
      </c>
      <c r="S3270">
        <v>0</v>
      </c>
      <c r="T3270">
        <v>0</v>
      </c>
      <c r="U3270">
        <v>0</v>
      </c>
      <c r="V3270">
        <v>20</v>
      </c>
      <c r="W3270" t="str">
        <f>IF(Table1[[#This Row],[Avg Monthly GB Download]]&lt;5,"Less than 5GB",IF(Table1[[#This Row],[Avg Monthly GB Download]]&lt;10,"Less than 10GB","10 ot more 10GB"))</f>
        <v>10 ot more 10GB</v>
      </c>
    </row>
    <row r="3271" spans="1:23" x14ac:dyDescent="0.3">
      <c r="A3271" t="s">
        <v>25</v>
      </c>
      <c r="B3271">
        <v>9</v>
      </c>
      <c r="C3271" t="s">
        <v>21</v>
      </c>
      <c r="D3271" t="s">
        <v>22</v>
      </c>
      <c r="E3271" t="s">
        <v>37</v>
      </c>
      <c r="F3271" t="s">
        <v>26</v>
      </c>
      <c r="G3271">
        <v>32</v>
      </c>
      <c r="H3271" t="s">
        <v>21</v>
      </c>
      <c r="I3271" t="s">
        <v>21</v>
      </c>
      <c r="K3271" t="str">
        <f>IF(Table1[[#This Row],[Under 30]]="yes","Under 30",IF(Table1[[#This Row],[Senior]]="yes","Senior","Other"))</f>
        <v>Other</v>
      </c>
      <c r="P3271">
        <v>1</v>
      </c>
      <c r="R3271">
        <v>52</v>
      </c>
      <c r="S3271">
        <v>0</v>
      </c>
      <c r="T3271">
        <v>0</v>
      </c>
      <c r="U3271">
        <v>0</v>
      </c>
      <c r="V3271">
        <v>5</v>
      </c>
      <c r="W3271" t="str">
        <f>IF(Table1[[#This Row],[Avg Monthly GB Download]]&lt;5,"Less than 5GB",IF(Table1[[#This Row],[Avg Monthly GB Download]]&lt;10,"Less than 10GB","10 ot more 10GB"))</f>
        <v>Less than 10GB</v>
      </c>
    </row>
    <row r="3272" spans="1:23" x14ac:dyDescent="0.3">
      <c r="A3272" t="s">
        <v>25</v>
      </c>
      <c r="B3272">
        <v>9</v>
      </c>
      <c r="C3272" t="s">
        <v>21</v>
      </c>
      <c r="D3272" t="s">
        <v>22</v>
      </c>
      <c r="E3272" t="s">
        <v>93</v>
      </c>
      <c r="F3272" t="s">
        <v>24</v>
      </c>
      <c r="G3272">
        <v>36</v>
      </c>
      <c r="H3272" t="s">
        <v>21</v>
      </c>
      <c r="I3272" t="s">
        <v>21</v>
      </c>
      <c r="K3272" t="str">
        <f>IF(Table1[[#This Row],[Under 30]]="yes","Under 30",IF(Table1[[#This Row],[Senior]]="yes","Senior","Other"))</f>
        <v>Other</v>
      </c>
      <c r="P3272">
        <v>1</v>
      </c>
      <c r="R3272">
        <v>26</v>
      </c>
      <c r="S3272">
        <v>0</v>
      </c>
      <c r="T3272">
        <v>0</v>
      </c>
      <c r="U3272">
        <v>0</v>
      </c>
      <c r="V3272">
        <v>10</v>
      </c>
      <c r="W3272" t="str">
        <f>IF(Table1[[#This Row],[Avg Monthly GB Download]]&lt;5,"Less than 5GB",IF(Table1[[#This Row],[Avg Monthly GB Download]]&lt;10,"Less than 10GB","10 ot more 10GB"))</f>
        <v>10 ot more 10GB</v>
      </c>
    </row>
    <row r="3273" spans="1:23" x14ac:dyDescent="0.3">
      <c r="A3273" t="s">
        <v>25</v>
      </c>
      <c r="B3273">
        <v>9</v>
      </c>
      <c r="C3273" t="s">
        <v>21</v>
      </c>
      <c r="D3273" t="s">
        <v>22</v>
      </c>
      <c r="E3273" t="s">
        <v>93</v>
      </c>
      <c r="F3273" t="s">
        <v>26</v>
      </c>
      <c r="G3273">
        <v>45</v>
      </c>
      <c r="H3273" t="s">
        <v>21</v>
      </c>
      <c r="I3273" t="s">
        <v>21</v>
      </c>
      <c r="K3273" t="str">
        <f>IF(Table1[[#This Row],[Under 30]]="yes","Under 30",IF(Table1[[#This Row],[Senior]]="yes","Senior","Other"))</f>
        <v>Other</v>
      </c>
      <c r="P3273">
        <v>1</v>
      </c>
      <c r="R3273">
        <v>42</v>
      </c>
      <c r="S3273">
        <v>0</v>
      </c>
      <c r="T3273">
        <v>0</v>
      </c>
      <c r="U3273">
        <v>0</v>
      </c>
      <c r="V3273">
        <v>12</v>
      </c>
      <c r="W3273" t="str">
        <f>IF(Table1[[#This Row],[Avg Monthly GB Download]]&lt;5,"Less than 5GB",IF(Table1[[#This Row],[Avg Monthly GB Download]]&lt;10,"Less than 10GB","10 ot more 10GB"))</f>
        <v>10 ot more 10GB</v>
      </c>
    </row>
    <row r="3274" spans="1:23" x14ac:dyDescent="0.3">
      <c r="A3274" t="s">
        <v>25</v>
      </c>
      <c r="B3274">
        <v>9</v>
      </c>
      <c r="C3274" t="s">
        <v>21</v>
      </c>
      <c r="D3274" t="s">
        <v>22</v>
      </c>
      <c r="E3274" t="s">
        <v>45</v>
      </c>
      <c r="F3274" t="s">
        <v>26</v>
      </c>
      <c r="G3274">
        <v>26</v>
      </c>
      <c r="H3274" t="s">
        <v>25</v>
      </c>
      <c r="I3274" t="s">
        <v>21</v>
      </c>
      <c r="K3274" t="str">
        <f>IF(Table1[[#This Row],[Under 30]]="yes","Under 30",IF(Table1[[#This Row],[Senior]]="yes","Senior","Other"))</f>
        <v>Under 30</v>
      </c>
      <c r="P3274">
        <v>1</v>
      </c>
      <c r="R3274">
        <v>41</v>
      </c>
      <c r="S3274">
        <v>0</v>
      </c>
      <c r="T3274">
        <v>0</v>
      </c>
      <c r="U3274">
        <v>0</v>
      </c>
      <c r="V3274">
        <v>13</v>
      </c>
      <c r="W3274" t="str">
        <f>IF(Table1[[#This Row],[Avg Monthly GB Download]]&lt;5,"Less than 5GB",IF(Table1[[#This Row],[Avg Monthly GB Download]]&lt;10,"Less than 10GB","10 ot more 10GB"))</f>
        <v>10 ot more 10GB</v>
      </c>
    </row>
    <row r="3275" spans="1:23" x14ac:dyDescent="0.3">
      <c r="A3275" t="s">
        <v>25</v>
      </c>
      <c r="B3275">
        <v>9</v>
      </c>
      <c r="C3275" t="s">
        <v>21</v>
      </c>
      <c r="D3275" t="s">
        <v>22</v>
      </c>
      <c r="E3275" t="s">
        <v>45</v>
      </c>
      <c r="F3275" t="s">
        <v>26</v>
      </c>
      <c r="G3275">
        <v>79</v>
      </c>
      <c r="H3275" t="s">
        <v>21</v>
      </c>
      <c r="I3275" t="s">
        <v>25</v>
      </c>
      <c r="J3275" t="s">
        <v>21</v>
      </c>
      <c r="K3275" t="str">
        <f>IF(Table1[[#This Row],[Under 30]]="yes","Under 30",IF(Table1[[#This Row],[Senior]]="yes","Senior","Other"))</f>
        <v>Senior</v>
      </c>
      <c r="L3275" t="s">
        <v>53</v>
      </c>
      <c r="M3275" t="s">
        <v>95</v>
      </c>
      <c r="N3275" t="s">
        <v>34</v>
      </c>
      <c r="O3275" t="s">
        <v>34</v>
      </c>
      <c r="P3275">
        <v>1</v>
      </c>
      <c r="R3275">
        <v>21</v>
      </c>
      <c r="S3275">
        <v>0</v>
      </c>
      <c r="T3275">
        <v>0</v>
      </c>
      <c r="U3275">
        <v>0</v>
      </c>
      <c r="V3275">
        <v>2</v>
      </c>
      <c r="W3275" t="str">
        <f>IF(Table1[[#This Row],[Avg Monthly GB Download]]&lt;5,"Less than 5GB",IF(Table1[[#This Row],[Avg Monthly GB Download]]&lt;10,"Less than 10GB","10 ot more 10GB"))</f>
        <v>Less than 5GB</v>
      </c>
    </row>
    <row r="3276" spans="1:23" x14ac:dyDescent="0.3">
      <c r="A3276" t="s">
        <v>25</v>
      </c>
      <c r="B3276">
        <v>9</v>
      </c>
      <c r="C3276" t="s">
        <v>21</v>
      </c>
      <c r="D3276" t="s">
        <v>22</v>
      </c>
      <c r="E3276" t="s">
        <v>47</v>
      </c>
      <c r="F3276" t="s">
        <v>24</v>
      </c>
      <c r="G3276">
        <v>56</v>
      </c>
      <c r="H3276" t="s">
        <v>21</v>
      </c>
      <c r="I3276" t="s">
        <v>21</v>
      </c>
      <c r="K3276" t="str">
        <f>IF(Table1[[#This Row],[Under 30]]="yes","Under 30",IF(Table1[[#This Row],[Senior]]="yes","Senior","Other"))</f>
        <v>Other</v>
      </c>
      <c r="P3276">
        <v>1</v>
      </c>
      <c r="Q3276">
        <v>1</v>
      </c>
      <c r="R3276">
        <v>31</v>
      </c>
      <c r="S3276">
        <v>4</v>
      </c>
      <c r="T3276">
        <v>0</v>
      </c>
      <c r="U3276">
        <v>0</v>
      </c>
      <c r="V3276">
        <v>8</v>
      </c>
      <c r="W3276" t="str">
        <f>IF(Table1[[#This Row],[Avg Monthly GB Download]]&lt;5,"Less than 5GB",IF(Table1[[#This Row],[Avg Monthly GB Download]]&lt;10,"Less than 10GB","10 ot more 10GB"))</f>
        <v>Less than 10GB</v>
      </c>
    </row>
    <row r="3277" spans="1:23" x14ac:dyDescent="0.3">
      <c r="A3277" t="s">
        <v>25</v>
      </c>
      <c r="B3277">
        <v>9</v>
      </c>
      <c r="C3277" t="s">
        <v>21</v>
      </c>
      <c r="D3277" t="s">
        <v>22</v>
      </c>
      <c r="E3277" t="s">
        <v>51</v>
      </c>
      <c r="F3277" t="s">
        <v>26</v>
      </c>
      <c r="G3277">
        <v>71</v>
      </c>
      <c r="H3277" t="s">
        <v>21</v>
      </c>
      <c r="I3277" t="s">
        <v>25</v>
      </c>
      <c r="J3277" t="s">
        <v>21</v>
      </c>
      <c r="K3277" t="str">
        <f>IF(Table1[[#This Row],[Under 30]]="yes","Under 30",IF(Table1[[#This Row],[Senior]]="yes","Senior","Other"))</f>
        <v>Senior</v>
      </c>
      <c r="L3277" t="s">
        <v>53</v>
      </c>
      <c r="M3277" t="s">
        <v>33</v>
      </c>
      <c r="N3277" t="s">
        <v>34</v>
      </c>
      <c r="O3277" t="s">
        <v>34</v>
      </c>
      <c r="P3277">
        <v>1</v>
      </c>
      <c r="R3277">
        <v>20</v>
      </c>
      <c r="S3277">
        <v>1</v>
      </c>
      <c r="T3277">
        <v>0</v>
      </c>
      <c r="U3277">
        <v>0</v>
      </c>
      <c r="V3277">
        <v>5</v>
      </c>
      <c r="W3277" t="str">
        <f>IF(Table1[[#This Row],[Avg Monthly GB Download]]&lt;5,"Less than 5GB",IF(Table1[[#This Row],[Avg Monthly GB Download]]&lt;10,"Less than 10GB","10 ot more 10GB"))</f>
        <v>Less than 10GB</v>
      </c>
    </row>
    <row r="3278" spans="1:23" x14ac:dyDescent="0.3">
      <c r="A3278" t="s">
        <v>25</v>
      </c>
      <c r="B3278">
        <v>9</v>
      </c>
      <c r="C3278" t="s">
        <v>21</v>
      </c>
      <c r="D3278" t="s">
        <v>22</v>
      </c>
      <c r="E3278" t="s">
        <v>55</v>
      </c>
      <c r="F3278" t="s">
        <v>24</v>
      </c>
      <c r="G3278">
        <v>28</v>
      </c>
      <c r="H3278" t="s">
        <v>25</v>
      </c>
      <c r="I3278" t="s">
        <v>21</v>
      </c>
      <c r="K3278" t="str">
        <f>IF(Table1[[#This Row],[Under 30]]="yes","Under 30",IF(Table1[[#This Row],[Senior]]="yes","Senior","Other"))</f>
        <v>Under 30</v>
      </c>
      <c r="P3278">
        <v>1</v>
      </c>
      <c r="R3278">
        <v>26</v>
      </c>
      <c r="S3278">
        <v>0</v>
      </c>
      <c r="T3278">
        <v>0</v>
      </c>
      <c r="U3278">
        <v>0</v>
      </c>
      <c r="V3278">
        <v>18</v>
      </c>
      <c r="W3278" t="str">
        <f>IF(Table1[[#This Row],[Avg Monthly GB Download]]&lt;5,"Less than 5GB",IF(Table1[[#This Row],[Avg Monthly GB Download]]&lt;10,"Less than 10GB","10 ot more 10GB"))</f>
        <v>10 ot more 10GB</v>
      </c>
    </row>
    <row r="3279" spans="1:23" x14ac:dyDescent="0.3">
      <c r="A3279" t="s">
        <v>25</v>
      </c>
      <c r="B3279">
        <v>9</v>
      </c>
      <c r="C3279" t="s">
        <v>21</v>
      </c>
      <c r="D3279" t="s">
        <v>22</v>
      </c>
      <c r="E3279" t="s">
        <v>55</v>
      </c>
      <c r="F3279" t="s">
        <v>26</v>
      </c>
      <c r="G3279">
        <v>50</v>
      </c>
      <c r="H3279" t="s">
        <v>21</v>
      </c>
      <c r="I3279" t="s">
        <v>21</v>
      </c>
      <c r="K3279" t="str">
        <f>IF(Table1[[#This Row],[Under 30]]="yes","Under 30",IF(Table1[[#This Row],[Senior]]="yes","Senior","Other"))</f>
        <v>Other</v>
      </c>
      <c r="P3279">
        <v>1</v>
      </c>
      <c r="R3279">
        <v>40</v>
      </c>
      <c r="S3279">
        <v>0</v>
      </c>
      <c r="T3279">
        <v>0</v>
      </c>
      <c r="U3279">
        <v>0</v>
      </c>
      <c r="V3279">
        <v>1</v>
      </c>
      <c r="W3279" t="str">
        <f>IF(Table1[[#This Row],[Avg Monthly GB Download]]&lt;5,"Less than 5GB",IF(Table1[[#This Row],[Avg Monthly GB Download]]&lt;10,"Less than 10GB","10 ot more 10GB"))</f>
        <v>Less than 5GB</v>
      </c>
    </row>
    <row r="3280" spans="1:23" x14ac:dyDescent="0.3">
      <c r="A3280" t="s">
        <v>25</v>
      </c>
      <c r="B3280">
        <v>9</v>
      </c>
      <c r="C3280" t="s">
        <v>21</v>
      </c>
      <c r="D3280" t="s">
        <v>22</v>
      </c>
      <c r="E3280" t="s">
        <v>58</v>
      </c>
      <c r="F3280" t="s">
        <v>24</v>
      </c>
      <c r="G3280">
        <v>22</v>
      </c>
      <c r="H3280" t="s">
        <v>25</v>
      </c>
      <c r="I3280" t="s">
        <v>21</v>
      </c>
      <c r="K3280" t="str">
        <f>IF(Table1[[#This Row],[Under 30]]="yes","Under 30",IF(Table1[[#This Row],[Senior]]="yes","Senior","Other"))</f>
        <v>Under 30</v>
      </c>
      <c r="P3280">
        <v>1</v>
      </c>
      <c r="R3280">
        <v>11</v>
      </c>
      <c r="S3280">
        <v>2</v>
      </c>
      <c r="T3280">
        <v>0</v>
      </c>
      <c r="U3280">
        <v>0</v>
      </c>
      <c r="V3280">
        <v>10</v>
      </c>
      <c r="W3280" t="str">
        <f>IF(Table1[[#This Row],[Avg Monthly GB Download]]&lt;5,"Less than 5GB",IF(Table1[[#This Row],[Avg Monthly GB Download]]&lt;10,"Less than 10GB","10 ot more 10GB"))</f>
        <v>10 ot more 10GB</v>
      </c>
    </row>
    <row r="3281" spans="1:23" x14ac:dyDescent="0.3">
      <c r="A3281" t="s">
        <v>25</v>
      </c>
      <c r="B3281">
        <v>9</v>
      </c>
      <c r="C3281" t="s">
        <v>21</v>
      </c>
      <c r="D3281" t="s">
        <v>22</v>
      </c>
      <c r="E3281" t="s">
        <v>59</v>
      </c>
      <c r="F3281" t="s">
        <v>24</v>
      </c>
      <c r="G3281">
        <v>71</v>
      </c>
      <c r="H3281" t="s">
        <v>21</v>
      </c>
      <c r="I3281" t="s">
        <v>25</v>
      </c>
      <c r="J3281" t="s">
        <v>21</v>
      </c>
      <c r="K3281" t="str">
        <f>IF(Table1[[#This Row],[Under 30]]="yes","Under 30",IF(Table1[[#This Row],[Senior]]="yes","Senior","Other"))</f>
        <v>Senior</v>
      </c>
      <c r="L3281" t="s">
        <v>53</v>
      </c>
      <c r="M3281" t="s">
        <v>33</v>
      </c>
      <c r="N3281" t="s">
        <v>34</v>
      </c>
      <c r="O3281" t="s">
        <v>34</v>
      </c>
      <c r="P3281">
        <v>1</v>
      </c>
      <c r="R3281">
        <v>48</v>
      </c>
      <c r="S3281">
        <v>0</v>
      </c>
      <c r="T3281">
        <v>0</v>
      </c>
      <c r="U3281">
        <v>0</v>
      </c>
      <c r="V3281">
        <v>8</v>
      </c>
      <c r="W3281" t="str">
        <f>IF(Table1[[#This Row],[Avg Monthly GB Download]]&lt;5,"Less than 5GB",IF(Table1[[#This Row],[Avg Monthly GB Download]]&lt;10,"Less than 10GB","10 ot more 10GB"))</f>
        <v>Less than 10GB</v>
      </c>
    </row>
    <row r="3282" spans="1:23" x14ac:dyDescent="0.3">
      <c r="A3282" t="s">
        <v>25</v>
      </c>
      <c r="B3282">
        <v>9</v>
      </c>
      <c r="C3282" t="s">
        <v>21</v>
      </c>
      <c r="D3282" t="s">
        <v>22</v>
      </c>
      <c r="E3282" t="s">
        <v>62</v>
      </c>
      <c r="F3282" t="s">
        <v>26</v>
      </c>
      <c r="G3282">
        <v>44</v>
      </c>
      <c r="H3282" t="s">
        <v>21</v>
      </c>
      <c r="I3282" t="s">
        <v>21</v>
      </c>
      <c r="K3282" t="str">
        <f>IF(Table1[[#This Row],[Under 30]]="yes","Under 30",IF(Table1[[#This Row],[Senior]]="yes","Senior","Other"))</f>
        <v>Other</v>
      </c>
      <c r="P3282">
        <v>1</v>
      </c>
      <c r="R3282">
        <v>45</v>
      </c>
      <c r="S3282">
        <v>2</v>
      </c>
      <c r="T3282">
        <v>0</v>
      </c>
      <c r="U3282">
        <v>0</v>
      </c>
      <c r="V3282">
        <v>1</v>
      </c>
      <c r="W3282" t="str">
        <f>IF(Table1[[#This Row],[Avg Monthly GB Download]]&lt;5,"Less than 5GB",IF(Table1[[#This Row],[Avg Monthly GB Download]]&lt;10,"Less than 10GB","10 ot more 10GB"))</f>
        <v>Less than 5GB</v>
      </c>
    </row>
    <row r="3283" spans="1:23" x14ac:dyDescent="0.3">
      <c r="A3283" t="s">
        <v>25</v>
      </c>
      <c r="B3283">
        <v>9</v>
      </c>
      <c r="C3283" t="s">
        <v>21</v>
      </c>
      <c r="D3283" t="s">
        <v>22</v>
      </c>
      <c r="E3283" t="s">
        <v>67</v>
      </c>
      <c r="F3283" t="s">
        <v>24</v>
      </c>
      <c r="G3283">
        <v>25</v>
      </c>
      <c r="H3283" t="s">
        <v>25</v>
      </c>
      <c r="I3283" t="s">
        <v>21</v>
      </c>
      <c r="K3283" t="str">
        <f>IF(Table1[[#This Row],[Under 30]]="yes","Under 30",IF(Table1[[#This Row],[Senior]]="yes","Senior","Other"))</f>
        <v>Under 30</v>
      </c>
      <c r="P3283">
        <v>1</v>
      </c>
      <c r="Q3283">
        <v>1</v>
      </c>
      <c r="R3283">
        <v>33</v>
      </c>
      <c r="S3283">
        <v>3</v>
      </c>
      <c r="T3283">
        <v>0</v>
      </c>
      <c r="U3283">
        <v>0</v>
      </c>
      <c r="V3283">
        <v>19</v>
      </c>
      <c r="W3283" t="str">
        <f>IF(Table1[[#This Row],[Avg Monthly GB Download]]&lt;5,"Less than 5GB",IF(Table1[[#This Row],[Avg Monthly GB Download]]&lt;10,"Less than 10GB","10 ot more 10GB"))</f>
        <v>10 ot more 10GB</v>
      </c>
    </row>
    <row r="3284" spans="1:23" x14ac:dyDescent="0.3">
      <c r="A3284" t="s">
        <v>25</v>
      </c>
      <c r="B3284">
        <v>9</v>
      </c>
      <c r="C3284" t="s">
        <v>21</v>
      </c>
      <c r="D3284" t="s">
        <v>22</v>
      </c>
      <c r="E3284" t="s">
        <v>67</v>
      </c>
      <c r="F3284" t="s">
        <v>26</v>
      </c>
      <c r="G3284">
        <v>61</v>
      </c>
      <c r="H3284" t="s">
        <v>21</v>
      </c>
      <c r="I3284" t="s">
        <v>21</v>
      </c>
      <c r="K3284" t="str">
        <f>IF(Table1[[#This Row],[Under 30]]="yes","Under 30",IF(Table1[[#This Row],[Senior]]="yes","Senior","Other"))</f>
        <v>Other</v>
      </c>
      <c r="P3284">
        <v>1</v>
      </c>
      <c r="R3284">
        <v>34</v>
      </c>
      <c r="S3284">
        <v>0</v>
      </c>
      <c r="T3284">
        <v>0</v>
      </c>
      <c r="U3284">
        <v>0</v>
      </c>
      <c r="V3284">
        <v>4</v>
      </c>
      <c r="W3284" t="str">
        <f>IF(Table1[[#This Row],[Avg Monthly GB Download]]&lt;5,"Less than 5GB",IF(Table1[[#This Row],[Avg Monthly GB Download]]&lt;10,"Less than 10GB","10 ot more 10GB"))</f>
        <v>Less than 5GB</v>
      </c>
    </row>
    <row r="3285" spans="1:23" x14ac:dyDescent="0.3">
      <c r="A3285" t="s">
        <v>25</v>
      </c>
      <c r="B3285">
        <v>9</v>
      </c>
      <c r="C3285" t="s">
        <v>21</v>
      </c>
      <c r="D3285" t="s">
        <v>22</v>
      </c>
      <c r="E3285" t="s">
        <v>68</v>
      </c>
      <c r="F3285" t="s">
        <v>26</v>
      </c>
      <c r="G3285">
        <v>75</v>
      </c>
      <c r="H3285" t="s">
        <v>21</v>
      </c>
      <c r="I3285" t="s">
        <v>25</v>
      </c>
      <c r="J3285" t="s">
        <v>21</v>
      </c>
      <c r="K3285" t="str">
        <f>IF(Table1[[#This Row],[Under 30]]="yes","Under 30",IF(Table1[[#This Row],[Senior]]="yes","Senior","Other"))</f>
        <v>Senior</v>
      </c>
      <c r="L3285" t="s">
        <v>53</v>
      </c>
      <c r="M3285" t="s">
        <v>33</v>
      </c>
      <c r="N3285" t="s">
        <v>34</v>
      </c>
      <c r="O3285" t="s">
        <v>34</v>
      </c>
      <c r="P3285">
        <v>1</v>
      </c>
      <c r="R3285">
        <v>30</v>
      </c>
      <c r="S3285">
        <v>0</v>
      </c>
      <c r="T3285">
        <v>0</v>
      </c>
      <c r="U3285">
        <v>0</v>
      </c>
      <c r="V3285">
        <v>2</v>
      </c>
      <c r="W3285" t="str">
        <f>IF(Table1[[#This Row],[Avg Monthly GB Download]]&lt;5,"Less than 5GB",IF(Table1[[#This Row],[Avg Monthly GB Download]]&lt;10,"Less than 10GB","10 ot more 10GB"))</f>
        <v>Less than 5GB</v>
      </c>
    </row>
    <row r="3286" spans="1:23" x14ac:dyDescent="0.3">
      <c r="A3286" t="s">
        <v>25</v>
      </c>
      <c r="B3286">
        <v>9</v>
      </c>
      <c r="C3286" t="s">
        <v>21</v>
      </c>
      <c r="D3286" t="s">
        <v>22</v>
      </c>
      <c r="E3286" t="s">
        <v>69</v>
      </c>
      <c r="F3286" t="s">
        <v>24</v>
      </c>
      <c r="G3286">
        <v>57</v>
      </c>
      <c r="H3286" t="s">
        <v>21</v>
      </c>
      <c r="I3286" t="s">
        <v>21</v>
      </c>
      <c r="K3286" t="str">
        <f>IF(Table1[[#This Row],[Under 30]]="yes","Under 30",IF(Table1[[#This Row],[Senior]]="yes","Senior","Other"))</f>
        <v>Other</v>
      </c>
      <c r="P3286">
        <v>1</v>
      </c>
      <c r="Q3286">
        <v>1</v>
      </c>
      <c r="R3286">
        <v>59</v>
      </c>
      <c r="S3286">
        <v>0</v>
      </c>
      <c r="T3286">
        <v>0</v>
      </c>
      <c r="U3286">
        <v>0</v>
      </c>
      <c r="V3286">
        <v>2</v>
      </c>
      <c r="W3286" t="str">
        <f>IF(Table1[[#This Row],[Avg Monthly GB Download]]&lt;5,"Less than 5GB",IF(Table1[[#This Row],[Avg Monthly GB Download]]&lt;10,"Less than 10GB","10 ot more 10GB"))</f>
        <v>Less than 5GB</v>
      </c>
    </row>
    <row r="3287" spans="1:23" x14ac:dyDescent="0.3">
      <c r="A3287" t="s">
        <v>25</v>
      </c>
      <c r="B3287">
        <v>9</v>
      </c>
      <c r="C3287" t="s">
        <v>21</v>
      </c>
      <c r="D3287" t="s">
        <v>22</v>
      </c>
      <c r="E3287" t="s">
        <v>70</v>
      </c>
      <c r="F3287" t="s">
        <v>24</v>
      </c>
      <c r="G3287">
        <v>60</v>
      </c>
      <c r="H3287" t="s">
        <v>21</v>
      </c>
      <c r="I3287" t="s">
        <v>21</v>
      </c>
      <c r="K3287" t="str">
        <f>IF(Table1[[#This Row],[Under 30]]="yes","Under 30",IF(Table1[[#This Row],[Senior]]="yes","Senior","Other"))</f>
        <v>Other</v>
      </c>
      <c r="P3287">
        <v>1</v>
      </c>
      <c r="R3287">
        <v>21</v>
      </c>
      <c r="S3287">
        <v>0</v>
      </c>
      <c r="T3287">
        <v>0</v>
      </c>
      <c r="U3287">
        <v>0</v>
      </c>
      <c r="V3287">
        <v>4</v>
      </c>
      <c r="W3287" t="str">
        <f>IF(Table1[[#This Row],[Avg Monthly GB Download]]&lt;5,"Less than 5GB",IF(Table1[[#This Row],[Avg Monthly GB Download]]&lt;10,"Less than 10GB","10 ot more 10GB"))</f>
        <v>Less than 5GB</v>
      </c>
    </row>
    <row r="3288" spans="1:23" x14ac:dyDescent="0.3">
      <c r="A3288" t="s">
        <v>25</v>
      </c>
      <c r="B3288">
        <v>9</v>
      </c>
      <c r="C3288" t="s">
        <v>21</v>
      </c>
      <c r="D3288" t="s">
        <v>22</v>
      </c>
      <c r="E3288" t="s">
        <v>70</v>
      </c>
      <c r="F3288" t="s">
        <v>26</v>
      </c>
      <c r="G3288">
        <v>35</v>
      </c>
      <c r="H3288" t="s">
        <v>21</v>
      </c>
      <c r="I3288" t="s">
        <v>21</v>
      </c>
      <c r="K3288" t="str">
        <f>IF(Table1[[#This Row],[Under 30]]="yes","Under 30",IF(Table1[[#This Row],[Senior]]="yes","Senior","Other"))</f>
        <v>Other</v>
      </c>
      <c r="P3288">
        <v>1</v>
      </c>
      <c r="R3288">
        <v>35</v>
      </c>
      <c r="S3288">
        <v>0</v>
      </c>
      <c r="T3288">
        <v>0</v>
      </c>
      <c r="U3288">
        <v>0</v>
      </c>
      <c r="V3288">
        <v>19</v>
      </c>
      <c r="W3288" t="str">
        <f>IF(Table1[[#This Row],[Avg Monthly GB Download]]&lt;5,"Less than 5GB",IF(Table1[[#This Row],[Avg Monthly GB Download]]&lt;10,"Less than 10GB","10 ot more 10GB"))</f>
        <v>10 ot more 10GB</v>
      </c>
    </row>
    <row r="3289" spans="1:23" x14ac:dyDescent="0.3">
      <c r="A3289" t="s">
        <v>25</v>
      </c>
      <c r="B3289">
        <v>9</v>
      </c>
      <c r="C3289" t="s">
        <v>21</v>
      </c>
      <c r="D3289" t="s">
        <v>22</v>
      </c>
      <c r="E3289" t="s">
        <v>70</v>
      </c>
      <c r="F3289" t="s">
        <v>26</v>
      </c>
      <c r="G3289">
        <v>38</v>
      </c>
      <c r="H3289" t="s">
        <v>21</v>
      </c>
      <c r="I3289" t="s">
        <v>21</v>
      </c>
      <c r="K3289" t="str">
        <f>IF(Table1[[#This Row],[Under 30]]="yes","Under 30",IF(Table1[[#This Row],[Senior]]="yes","Senior","Other"))</f>
        <v>Other</v>
      </c>
      <c r="P3289">
        <v>1</v>
      </c>
      <c r="Q3289">
        <v>1</v>
      </c>
      <c r="R3289">
        <v>50</v>
      </c>
      <c r="S3289">
        <v>1</v>
      </c>
      <c r="T3289">
        <v>0</v>
      </c>
      <c r="U3289">
        <v>0</v>
      </c>
      <c r="V3289">
        <v>9</v>
      </c>
      <c r="W3289" t="str">
        <f>IF(Table1[[#This Row],[Avg Monthly GB Download]]&lt;5,"Less than 5GB",IF(Table1[[#This Row],[Avg Monthly GB Download]]&lt;10,"Less than 10GB","10 ot more 10GB"))</f>
        <v>Less than 10GB</v>
      </c>
    </row>
    <row r="3290" spans="1:23" x14ac:dyDescent="0.3">
      <c r="A3290" t="s">
        <v>25</v>
      </c>
      <c r="B3290">
        <v>9</v>
      </c>
      <c r="C3290" t="s">
        <v>21</v>
      </c>
      <c r="D3290" t="s">
        <v>22</v>
      </c>
      <c r="E3290" t="s">
        <v>73</v>
      </c>
      <c r="F3290" t="s">
        <v>24</v>
      </c>
      <c r="G3290">
        <v>25</v>
      </c>
      <c r="H3290" t="s">
        <v>25</v>
      </c>
      <c r="I3290" t="s">
        <v>21</v>
      </c>
      <c r="K3290" t="str">
        <f>IF(Table1[[#This Row],[Under 30]]="yes","Under 30",IF(Table1[[#This Row],[Senior]]="yes","Senior","Other"))</f>
        <v>Under 30</v>
      </c>
      <c r="P3290">
        <v>1</v>
      </c>
      <c r="R3290">
        <v>27</v>
      </c>
      <c r="S3290">
        <v>0</v>
      </c>
      <c r="T3290">
        <v>0</v>
      </c>
      <c r="U3290">
        <v>0</v>
      </c>
      <c r="V3290">
        <v>13</v>
      </c>
      <c r="W3290" t="str">
        <f>IF(Table1[[#This Row],[Avg Monthly GB Download]]&lt;5,"Less than 5GB",IF(Table1[[#This Row],[Avg Monthly GB Download]]&lt;10,"Less than 10GB","10 ot more 10GB"))</f>
        <v>10 ot more 10GB</v>
      </c>
    </row>
    <row r="3291" spans="1:23" x14ac:dyDescent="0.3">
      <c r="A3291" t="s">
        <v>25</v>
      </c>
      <c r="B3291">
        <v>9</v>
      </c>
      <c r="C3291" t="s">
        <v>21</v>
      </c>
      <c r="D3291" t="s">
        <v>22</v>
      </c>
      <c r="E3291" t="s">
        <v>73</v>
      </c>
      <c r="F3291" t="s">
        <v>24</v>
      </c>
      <c r="G3291">
        <v>30</v>
      </c>
      <c r="H3291" t="s">
        <v>21</v>
      </c>
      <c r="I3291" t="s">
        <v>21</v>
      </c>
      <c r="K3291" t="str">
        <f>IF(Table1[[#This Row],[Under 30]]="yes","Under 30",IF(Table1[[#This Row],[Senior]]="yes","Senior","Other"))</f>
        <v>Other</v>
      </c>
      <c r="P3291">
        <v>1</v>
      </c>
      <c r="R3291">
        <v>19</v>
      </c>
      <c r="S3291">
        <v>0</v>
      </c>
      <c r="T3291">
        <v>0</v>
      </c>
      <c r="U3291">
        <v>0</v>
      </c>
      <c r="V3291">
        <v>6</v>
      </c>
      <c r="W3291" t="str">
        <f>IF(Table1[[#This Row],[Avg Monthly GB Download]]&lt;5,"Less than 5GB",IF(Table1[[#This Row],[Avg Monthly GB Download]]&lt;10,"Less than 10GB","10 ot more 10GB"))</f>
        <v>Less than 10GB</v>
      </c>
    </row>
    <row r="3292" spans="1:23" x14ac:dyDescent="0.3">
      <c r="A3292" t="s">
        <v>25</v>
      </c>
      <c r="B3292">
        <v>9</v>
      </c>
      <c r="C3292" t="s">
        <v>21</v>
      </c>
      <c r="D3292" t="s">
        <v>22</v>
      </c>
      <c r="E3292" t="s">
        <v>74</v>
      </c>
      <c r="F3292" t="s">
        <v>26</v>
      </c>
      <c r="G3292">
        <v>30</v>
      </c>
      <c r="H3292" t="s">
        <v>21</v>
      </c>
      <c r="I3292" t="s">
        <v>21</v>
      </c>
      <c r="K3292" t="str">
        <f>IF(Table1[[#This Row],[Under 30]]="yes","Under 30",IF(Table1[[#This Row],[Senior]]="yes","Senior","Other"))</f>
        <v>Other</v>
      </c>
      <c r="P3292">
        <v>1</v>
      </c>
      <c r="Q3292">
        <v>1</v>
      </c>
      <c r="R3292">
        <v>21</v>
      </c>
      <c r="S3292">
        <v>5</v>
      </c>
      <c r="T3292">
        <v>0</v>
      </c>
      <c r="U3292">
        <v>0</v>
      </c>
      <c r="V3292">
        <v>35</v>
      </c>
      <c r="W3292" t="str">
        <f>IF(Table1[[#This Row],[Avg Monthly GB Download]]&lt;5,"Less than 5GB",IF(Table1[[#This Row],[Avg Monthly GB Download]]&lt;10,"Less than 10GB","10 ot more 10GB"))</f>
        <v>10 ot more 10GB</v>
      </c>
    </row>
    <row r="3293" spans="1:23" x14ac:dyDescent="0.3">
      <c r="A3293" t="s">
        <v>25</v>
      </c>
      <c r="B3293">
        <v>9</v>
      </c>
      <c r="C3293" t="s">
        <v>21</v>
      </c>
      <c r="D3293" t="s">
        <v>22</v>
      </c>
      <c r="E3293" t="s">
        <v>75</v>
      </c>
      <c r="F3293" t="s">
        <v>24</v>
      </c>
      <c r="G3293">
        <v>51</v>
      </c>
      <c r="H3293" t="s">
        <v>21</v>
      </c>
      <c r="I3293" t="s">
        <v>21</v>
      </c>
      <c r="K3293" t="str">
        <f>IF(Table1[[#This Row],[Under 30]]="yes","Under 30",IF(Table1[[#This Row],[Senior]]="yes","Senior","Other"))</f>
        <v>Other</v>
      </c>
      <c r="P3293">
        <v>1</v>
      </c>
      <c r="R3293">
        <v>17</v>
      </c>
      <c r="S3293">
        <v>0</v>
      </c>
      <c r="T3293">
        <v>0</v>
      </c>
      <c r="U3293">
        <v>0</v>
      </c>
      <c r="V3293">
        <v>6</v>
      </c>
      <c r="W3293" t="str">
        <f>IF(Table1[[#This Row],[Avg Monthly GB Download]]&lt;5,"Less than 5GB",IF(Table1[[#This Row],[Avg Monthly GB Download]]&lt;10,"Less than 10GB","10 ot more 10GB"))</f>
        <v>Less than 10GB</v>
      </c>
    </row>
    <row r="3294" spans="1:23" x14ac:dyDescent="0.3">
      <c r="A3294" t="s">
        <v>25</v>
      </c>
      <c r="B3294">
        <v>9</v>
      </c>
      <c r="C3294" t="s">
        <v>21</v>
      </c>
      <c r="D3294" t="s">
        <v>22</v>
      </c>
      <c r="E3294" t="s">
        <v>76</v>
      </c>
      <c r="F3294" t="s">
        <v>26</v>
      </c>
      <c r="G3294">
        <v>45</v>
      </c>
      <c r="H3294" t="s">
        <v>21</v>
      </c>
      <c r="I3294" t="s">
        <v>21</v>
      </c>
      <c r="K3294" t="str">
        <f>IF(Table1[[#This Row],[Under 30]]="yes","Under 30",IF(Table1[[#This Row],[Senior]]="yes","Senior","Other"))</f>
        <v>Other</v>
      </c>
      <c r="P3294">
        <v>1</v>
      </c>
      <c r="Q3294">
        <v>1</v>
      </c>
      <c r="R3294">
        <v>35</v>
      </c>
      <c r="S3294">
        <v>0</v>
      </c>
      <c r="T3294">
        <v>0</v>
      </c>
      <c r="U3294">
        <v>0</v>
      </c>
      <c r="V3294">
        <v>10</v>
      </c>
      <c r="W3294" t="str">
        <f>IF(Table1[[#This Row],[Avg Monthly GB Download]]&lt;5,"Less than 5GB",IF(Table1[[#This Row],[Avg Monthly GB Download]]&lt;10,"Less than 10GB","10 ot more 10GB"))</f>
        <v>10 ot more 10GB</v>
      </c>
    </row>
    <row r="3295" spans="1:23" x14ac:dyDescent="0.3">
      <c r="A3295" t="s">
        <v>25</v>
      </c>
      <c r="B3295">
        <v>9</v>
      </c>
      <c r="C3295" t="s">
        <v>21</v>
      </c>
      <c r="D3295" t="s">
        <v>22</v>
      </c>
      <c r="E3295" t="s">
        <v>78</v>
      </c>
      <c r="F3295" t="s">
        <v>24</v>
      </c>
      <c r="G3295">
        <v>21</v>
      </c>
      <c r="H3295" t="s">
        <v>25</v>
      </c>
      <c r="I3295" t="s">
        <v>21</v>
      </c>
      <c r="K3295" t="str">
        <f>IF(Table1[[#This Row],[Under 30]]="yes","Under 30",IF(Table1[[#This Row],[Senior]]="yes","Senior","Other"))</f>
        <v>Under 30</v>
      </c>
      <c r="P3295">
        <v>1</v>
      </c>
      <c r="R3295">
        <v>17</v>
      </c>
      <c r="S3295">
        <v>2</v>
      </c>
      <c r="T3295">
        <v>0</v>
      </c>
      <c r="U3295">
        <v>0</v>
      </c>
      <c r="V3295">
        <v>19</v>
      </c>
      <c r="W3295" t="str">
        <f>IF(Table1[[#This Row],[Avg Monthly GB Download]]&lt;5,"Less than 5GB",IF(Table1[[#This Row],[Avg Monthly GB Download]]&lt;10,"Less than 10GB","10 ot more 10GB"))</f>
        <v>10 ot more 10GB</v>
      </c>
    </row>
    <row r="3296" spans="1:23" x14ac:dyDescent="0.3">
      <c r="A3296" t="s">
        <v>25</v>
      </c>
      <c r="B3296">
        <v>9</v>
      </c>
      <c r="C3296" t="s">
        <v>21</v>
      </c>
      <c r="D3296" t="s">
        <v>22</v>
      </c>
      <c r="E3296" t="s">
        <v>80</v>
      </c>
      <c r="F3296" t="s">
        <v>26</v>
      </c>
      <c r="G3296">
        <v>52</v>
      </c>
      <c r="H3296" t="s">
        <v>21</v>
      </c>
      <c r="I3296" t="s">
        <v>21</v>
      </c>
      <c r="K3296" t="str">
        <f>IF(Table1[[#This Row],[Under 30]]="yes","Under 30",IF(Table1[[#This Row],[Senior]]="yes","Senior","Other"))</f>
        <v>Other</v>
      </c>
      <c r="P3296">
        <v>1</v>
      </c>
      <c r="Q3296">
        <v>1</v>
      </c>
      <c r="R3296">
        <v>42</v>
      </c>
      <c r="S3296">
        <v>2</v>
      </c>
      <c r="T3296">
        <v>0</v>
      </c>
      <c r="U3296">
        <v>0</v>
      </c>
      <c r="V3296">
        <v>2</v>
      </c>
      <c r="W3296" t="str">
        <f>IF(Table1[[#This Row],[Avg Monthly GB Download]]&lt;5,"Less than 5GB",IF(Table1[[#This Row],[Avg Monthly GB Download]]&lt;10,"Less than 10GB","10 ot more 10GB"))</f>
        <v>Less than 5GB</v>
      </c>
    </row>
    <row r="3297" spans="1:23" x14ac:dyDescent="0.3">
      <c r="A3297" t="s">
        <v>25</v>
      </c>
      <c r="B3297">
        <v>9</v>
      </c>
      <c r="C3297" t="s">
        <v>21</v>
      </c>
      <c r="D3297" t="s">
        <v>22</v>
      </c>
      <c r="E3297" t="s">
        <v>80</v>
      </c>
      <c r="F3297" t="s">
        <v>26</v>
      </c>
      <c r="G3297">
        <v>62</v>
      </c>
      <c r="H3297" t="s">
        <v>21</v>
      </c>
      <c r="I3297" t="s">
        <v>21</v>
      </c>
      <c r="K3297" t="str">
        <f>IF(Table1[[#This Row],[Under 30]]="yes","Under 30",IF(Table1[[#This Row],[Senior]]="yes","Senior","Other"))</f>
        <v>Other</v>
      </c>
      <c r="P3297">
        <v>1</v>
      </c>
      <c r="R3297">
        <v>43</v>
      </c>
      <c r="S3297">
        <v>1</v>
      </c>
      <c r="T3297">
        <v>0</v>
      </c>
      <c r="U3297">
        <v>0</v>
      </c>
      <c r="V3297">
        <v>3</v>
      </c>
      <c r="W3297" t="str">
        <f>IF(Table1[[#This Row],[Avg Monthly GB Download]]&lt;5,"Less than 5GB",IF(Table1[[#This Row],[Avg Monthly GB Download]]&lt;10,"Less than 10GB","10 ot more 10GB"))</f>
        <v>Less than 5GB</v>
      </c>
    </row>
    <row r="3298" spans="1:23" x14ac:dyDescent="0.3">
      <c r="A3298" t="s">
        <v>25</v>
      </c>
      <c r="B3298">
        <v>9</v>
      </c>
      <c r="C3298" t="s">
        <v>21</v>
      </c>
      <c r="D3298" t="s">
        <v>22</v>
      </c>
      <c r="E3298" t="s">
        <v>82</v>
      </c>
      <c r="F3298" t="s">
        <v>26</v>
      </c>
      <c r="G3298">
        <v>29</v>
      </c>
      <c r="H3298" t="s">
        <v>25</v>
      </c>
      <c r="I3298" t="s">
        <v>21</v>
      </c>
      <c r="K3298" t="str">
        <f>IF(Table1[[#This Row],[Under 30]]="yes","Under 30",IF(Table1[[#This Row],[Senior]]="yes","Senior","Other"))</f>
        <v>Under 30</v>
      </c>
      <c r="P3298">
        <v>1</v>
      </c>
      <c r="R3298">
        <v>47</v>
      </c>
      <c r="S3298">
        <v>0</v>
      </c>
      <c r="T3298">
        <v>0</v>
      </c>
      <c r="U3298">
        <v>0</v>
      </c>
      <c r="V3298">
        <v>14</v>
      </c>
      <c r="W3298" t="str">
        <f>IF(Table1[[#This Row],[Avg Monthly GB Download]]&lt;5,"Less than 5GB",IF(Table1[[#This Row],[Avg Monthly GB Download]]&lt;10,"Less than 10GB","10 ot more 10GB"))</f>
        <v>10 ot more 10GB</v>
      </c>
    </row>
    <row r="3299" spans="1:23" x14ac:dyDescent="0.3">
      <c r="A3299" t="s">
        <v>25</v>
      </c>
      <c r="B3299">
        <v>9</v>
      </c>
      <c r="C3299" t="s">
        <v>21</v>
      </c>
      <c r="D3299" t="s">
        <v>22</v>
      </c>
      <c r="E3299" t="s">
        <v>83</v>
      </c>
      <c r="F3299" t="s">
        <v>26</v>
      </c>
      <c r="G3299">
        <v>50</v>
      </c>
      <c r="H3299" t="s">
        <v>21</v>
      </c>
      <c r="I3299" t="s">
        <v>21</v>
      </c>
      <c r="K3299" t="str">
        <f>IF(Table1[[#This Row],[Under 30]]="yes","Under 30",IF(Table1[[#This Row],[Senior]]="yes","Senior","Other"))</f>
        <v>Other</v>
      </c>
      <c r="P3299">
        <v>1</v>
      </c>
      <c r="R3299">
        <v>41</v>
      </c>
      <c r="S3299">
        <v>0</v>
      </c>
      <c r="T3299">
        <v>0</v>
      </c>
      <c r="U3299">
        <v>0</v>
      </c>
      <c r="V3299">
        <v>7</v>
      </c>
      <c r="W3299" t="str">
        <f>IF(Table1[[#This Row],[Avg Monthly GB Download]]&lt;5,"Less than 5GB",IF(Table1[[#This Row],[Avg Monthly GB Download]]&lt;10,"Less than 10GB","10 ot more 10GB"))</f>
        <v>Less than 10GB</v>
      </c>
    </row>
    <row r="3300" spans="1:23" x14ac:dyDescent="0.3">
      <c r="A3300" t="s">
        <v>25</v>
      </c>
      <c r="B3300">
        <v>9</v>
      </c>
      <c r="C3300" t="s">
        <v>21</v>
      </c>
      <c r="D3300" t="s">
        <v>22</v>
      </c>
      <c r="E3300" t="s">
        <v>84</v>
      </c>
      <c r="F3300" t="s">
        <v>24</v>
      </c>
      <c r="G3300">
        <v>49</v>
      </c>
      <c r="H3300" t="s">
        <v>21</v>
      </c>
      <c r="I3300" t="s">
        <v>21</v>
      </c>
      <c r="K3300" t="str">
        <f>IF(Table1[[#This Row],[Under 30]]="yes","Under 30",IF(Table1[[#This Row],[Senior]]="yes","Senior","Other"))</f>
        <v>Other</v>
      </c>
      <c r="P3300">
        <v>1</v>
      </c>
      <c r="Q3300">
        <v>1</v>
      </c>
      <c r="R3300">
        <v>48</v>
      </c>
      <c r="S3300">
        <v>2</v>
      </c>
      <c r="T3300">
        <v>0</v>
      </c>
      <c r="U3300">
        <v>0</v>
      </c>
      <c r="V3300">
        <v>5</v>
      </c>
      <c r="W3300" t="str">
        <f>IF(Table1[[#This Row],[Avg Monthly GB Download]]&lt;5,"Less than 5GB",IF(Table1[[#This Row],[Avg Monthly GB Download]]&lt;10,"Less than 10GB","10 ot more 10GB"))</f>
        <v>Less than 10GB</v>
      </c>
    </row>
    <row r="3301" spans="1:23" x14ac:dyDescent="0.3">
      <c r="A3301" t="s">
        <v>25</v>
      </c>
      <c r="B3301">
        <v>9</v>
      </c>
      <c r="C3301" t="s">
        <v>21</v>
      </c>
      <c r="D3301" t="s">
        <v>22</v>
      </c>
      <c r="E3301" t="s">
        <v>84</v>
      </c>
      <c r="F3301" t="s">
        <v>26</v>
      </c>
      <c r="G3301">
        <v>70</v>
      </c>
      <c r="H3301" t="s">
        <v>21</v>
      </c>
      <c r="I3301" t="s">
        <v>25</v>
      </c>
      <c r="J3301" t="s">
        <v>21</v>
      </c>
      <c r="K3301" t="str">
        <f>IF(Table1[[#This Row],[Under 30]]="yes","Under 30",IF(Table1[[#This Row],[Senior]]="yes","Senior","Other"))</f>
        <v>Senior</v>
      </c>
      <c r="L3301" t="s">
        <v>53</v>
      </c>
      <c r="M3301" t="s">
        <v>38</v>
      </c>
      <c r="N3301" t="s">
        <v>34</v>
      </c>
      <c r="O3301" t="s">
        <v>34</v>
      </c>
      <c r="P3301">
        <v>1</v>
      </c>
      <c r="R3301">
        <v>31</v>
      </c>
      <c r="S3301">
        <v>1</v>
      </c>
      <c r="T3301">
        <v>0</v>
      </c>
      <c r="U3301">
        <v>0</v>
      </c>
      <c r="V3301">
        <v>8</v>
      </c>
      <c r="W3301" t="str">
        <f>IF(Table1[[#This Row],[Avg Monthly GB Download]]&lt;5,"Less than 5GB",IF(Table1[[#This Row],[Avg Monthly GB Download]]&lt;10,"Less than 10GB","10 ot more 10GB"))</f>
        <v>Less than 10GB</v>
      </c>
    </row>
    <row r="3302" spans="1:23" x14ac:dyDescent="0.3">
      <c r="A3302" t="s">
        <v>25</v>
      </c>
      <c r="B3302">
        <v>9</v>
      </c>
      <c r="C3302" t="s">
        <v>21</v>
      </c>
      <c r="D3302" t="s">
        <v>22</v>
      </c>
      <c r="E3302" t="s">
        <v>85</v>
      </c>
      <c r="F3302" t="s">
        <v>24</v>
      </c>
      <c r="G3302">
        <v>34</v>
      </c>
      <c r="H3302" t="s">
        <v>21</v>
      </c>
      <c r="I3302" t="s">
        <v>21</v>
      </c>
      <c r="K3302" t="str">
        <f>IF(Table1[[#This Row],[Under 30]]="yes","Under 30",IF(Table1[[#This Row],[Senior]]="yes","Senior","Other"))</f>
        <v>Other</v>
      </c>
      <c r="P3302">
        <v>1</v>
      </c>
      <c r="Q3302">
        <v>1</v>
      </c>
      <c r="R3302">
        <v>37</v>
      </c>
      <c r="S3302">
        <v>0</v>
      </c>
      <c r="T3302">
        <v>0</v>
      </c>
      <c r="U3302">
        <v>0</v>
      </c>
      <c r="V3302">
        <v>4</v>
      </c>
      <c r="W3302" t="str">
        <f>IF(Table1[[#This Row],[Avg Monthly GB Download]]&lt;5,"Less than 5GB",IF(Table1[[#This Row],[Avg Monthly GB Download]]&lt;10,"Less than 10GB","10 ot more 10GB"))</f>
        <v>Less than 5GB</v>
      </c>
    </row>
    <row r="3303" spans="1:23" x14ac:dyDescent="0.3">
      <c r="A3303" t="s">
        <v>25</v>
      </c>
      <c r="B3303">
        <v>9</v>
      </c>
      <c r="C3303" t="s">
        <v>21</v>
      </c>
      <c r="D3303" t="s">
        <v>22</v>
      </c>
      <c r="E3303" t="s">
        <v>85</v>
      </c>
      <c r="F3303" t="s">
        <v>26</v>
      </c>
      <c r="G3303">
        <v>69</v>
      </c>
      <c r="H3303" t="s">
        <v>21</v>
      </c>
      <c r="I3303" t="s">
        <v>25</v>
      </c>
      <c r="J3303" t="s">
        <v>21</v>
      </c>
      <c r="K3303" t="str">
        <f>IF(Table1[[#This Row],[Under 30]]="yes","Under 30",IF(Table1[[#This Row],[Senior]]="yes","Senior","Other"))</f>
        <v>Senior</v>
      </c>
      <c r="L3303" t="s">
        <v>32</v>
      </c>
      <c r="M3303" t="s">
        <v>38</v>
      </c>
      <c r="N3303" t="s">
        <v>56</v>
      </c>
      <c r="O3303" t="s">
        <v>96</v>
      </c>
      <c r="P3303">
        <v>1</v>
      </c>
      <c r="Q3303">
        <v>1</v>
      </c>
      <c r="R3303">
        <v>60</v>
      </c>
      <c r="S3303">
        <v>0</v>
      </c>
      <c r="T3303">
        <v>0</v>
      </c>
      <c r="U3303">
        <v>0</v>
      </c>
      <c r="V3303">
        <v>5</v>
      </c>
      <c r="W3303" t="str">
        <f>IF(Table1[[#This Row],[Avg Monthly GB Download]]&lt;5,"Less than 5GB",IF(Table1[[#This Row],[Avg Monthly GB Download]]&lt;10,"Less than 10GB","10 ot more 10GB"))</f>
        <v>Less than 10GB</v>
      </c>
    </row>
    <row r="3304" spans="1:23" x14ac:dyDescent="0.3">
      <c r="A3304" t="s">
        <v>25</v>
      </c>
      <c r="B3304">
        <v>9</v>
      </c>
      <c r="C3304" t="s">
        <v>21</v>
      </c>
      <c r="D3304" t="s">
        <v>22</v>
      </c>
      <c r="E3304" t="s">
        <v>86</v>
      </c>
      <c r="F3304" t="s">
        <v>26</v>
      </c>
      <c r="G3304">
        <v>57</v>
      </c>
      <c r="H3304" t="s">
        <v>21</v>
      </c>
      <c r="I3304" t="s">
        <v>21</v>
      </c>
      <c r="K3304" t="str">
        <f>IF(Table1[[#This Row],[Under 30]]="yes","Under 30",IF(Table1[[#This Row],[Senior]]="yes","Senior","Other"))</f>
        <v>Other</v>
      </c>
      <c r="P3304">
        <v>1</v>
      </c>
      <c r="Q3304">
        <v>1</v>
      </c>
      <c r="R3304">
        <v>62</v>
      </c>
      <c r="S3304">
        <v>4</v>
      </c>
      <c r="T3304">
        <v>0</v>
      </c>
      <c r="U3304">
        <v>0</v>
      </c>
      <c r="V3304">
        <v>1</v>
      </c>
      <c r="W3304" t="str">
        <f>IF(Table1[[#This Row],[Avg Monthly GB Download]]&lt;5,"Less than 5GB",IF(Table1[[#This Row],[Avg Monthly GB Download]]&lt;10,"Less than 10GB","10 ot more 10GB"))</f>
        <v>Less than 5GB</v>
      </c>
    </row>
    <row r="3305" spans="1:23" x14ac:dyDescent="0.3">
      <c r="A3305" t="s">
        <v>25</v>
      </c>
      <c r="B3305">
        <v>9</v>
      </c>
      <c r="C3305" t="s">
        <v>21</v>
      </c>
      <c r="D3305" t="s">
        <v>88</v>
      </c>
      <c r="E3305" t="s">
        <v>55</v>
      </c>
      <c r="F3305" t="s">
        <v>24</v>
      </c>
      <c r="G3305">
        <v>43</v>
      </c>
      <c r="H3305" t="s">
        <v>21</v>
      </c>
      <c r="I3305" t="s">
        <v>21</v>
      </c>
      <c r="K3305" t="str">
        <f>IF(Table1[[#This Row],[Under 30]]="yes","Under 30",IF(Table1[[#This Row],[Senior]]="yes","Senior","Other"))</f>
        <v>Other</v>
      </c>
      <c r="P3305">
        <v>1</v>
      </c>
      <c r="Q3305">
        <v>1</v>
      </c>
      <c r="R3305">
        <v>27</v>
      </c>
      <c r="S3305">
        <v>1</v>
      </c>
      <c r="T3305">
        <v>0</v>
      </c>
      <c r="U3305">
        <v>0</v>
      </c>
      <c r="V3305">
        <v>6</v>
      </c>
      <c r="W3305" t="str">
        <f>IF(Table1[[#This Row],[Avg Monthly GB Download]]&lt;5,"Less than 5GB",IF(Table1[[#This Row],[Avg Monthly GB Download]]&lt;10,"Less than 10GB","10 ot more 10GB"))</f>
        <v>Less than 10GB</v>
      </c>
    </row>
    <row r="3306" spans="1:23" x14ac:dyDescent="0.3">
      <c r="A3306" t="s">
        <v>25</v>
      </c>
      <c r="B3306">
        <v>9</v>
      </c>
      <c r="C3306" t="s">
        <v>21</v>
      </c>
      <c r="D3306" t="s">
        <v>88</v>
      </c>
      <c r="E3306" t="s">
        <v>68</v>
      </c>
      <c r="F3306" t="s">
        <v>24</v>
      </c>
      <c r="G3306">
        <v>48</v>
      </c>
      <c r="H3306" t="s">
        <v>21</v>
      </c>
      <c r="I3306" t="s">
        <v>21</v>
      </c>
      <c r="K3306" t="str">
        <f>IF(Table1[[#This Row],[Under 30]]="yes","Under 30",IF(Table1[[#This Row],[Senior]]="yes","Senior","Other"))</f>
        <v>Other</v>
      </c>
      <c r="P3306">
        <v>1</v>
      </c>
      <c r="Q3306">
        <v>1</v>
      </c>
      <c r="R3306">
        <v>43</v>
      </c>
      <c r="S3306">
        <v>3</v>
      </c>
      <c r="T3306">
        <v>0</v>
      </c>
      <c r="U3306">
        <v>0</v>
      </c>
      <c r="V3306">
        <v>2</v>
      </c>
      <c r="W3306" t="str">
        <f>IF(Table1[[#This Row],[Avg Monthly GB Download]]&lt;5,"Less than 5GB",IF(Table1[[#This Row],[Avg Monthly GB Download]]&lt;10,"Less than 10GB","10 ot more 10GB"))</f>
        <v>Less than 5GB</v>
      </c>
    </row>
    <row r="3307" spans="1:23" x14ac:dyDescent="0.3">
      <c r="A3307" t="s">
        <v>25</v>
      </c>
      <c r="B3307">
        <v>9</v>
      </c>
      <c r="C3307" t="s">
        <v>21</v>
      </c>
      <c r="D3307" t="s">
        <v>88</v>
      </c>
      <c r="E3307" t="s">
        <v>74</v>
      </c>
      <c r="F3307" t="s">
        <v>26</v>
      </c>
      <c r="G3307">
        <v>42</v>
      </c>
      <c r="H3307" t="s">
        <v>21</v>
      </c>
      <c r="I3307" t="s">
        <v>21</v>
      </c>
      <c r="K3307" t="str">
        <f>IF(Table1[[#This Row],[Under 30]]="yes","Under 30",IF(Table1[[#This Row],[Senior]]="yes","Senior","Other"))</f>
        <v>Other</v>
      </c>
      <c r="P3307">
        <v>1</v>
      </c>
      <c r="Q3307">
        <v>1</v>
      </c>
      <c r="R3307">
        <v>21</v>
      </c>
      <c r="S3307">
        <v>4</v>
      </c>
      <c r="T3307">
        <v>0</v>
      </c>
      <c r="U3307">
        <v>0</v>
      </c>
      <c r="V3307">
        <v>2</v>
      </c>
      <c r="W3307" t="str">
        <f>IF(Table1[[#This Row],[Avg Monthly GB Download]]&lt;5,"Less than 5GB",IF(Table1[[#This Row],[Avg Monthly GB Download]]&lt;10,"Less than 10GB","10 ot more 10GB"))</f>
        <v>Less than 5GB</v>
      </c>
    </row>
    <row r="3308" spans="1:23" x14ac:dyDescent="0.3">
      <c r="A3308" t="s">
        <v>25</v>
      </c>
      <c r="B3308">
        <v>9</v>
      </c>
      <c r="C3308" t="s">
        <v>25</v>
      </c>
      <c r="D3308" t="s">
        <v>22</v>
      </c>
      <c r="E3308" t="s">
        <v>29</v>
      </c>
      <c r="F3308" t="s">
        <v>24</v>
      </c>
      <c r="G3308">
        <v>41</v>
      </c>
      <c r="H3308" t="s">
        <v>21</v>
      </c>
      <c r="I3308" t="s">
        <v>21</v>
      </c>
      <c r="K3308" t="str">
        <f>IF(Table1[[#This Row],[Under 30]]="yes","Under 30",IF(Table1[[#This Row],[Senior]]="yes","Senior","Other"))</f>
        <v>Other</v>
      </c>
      <c r="P3308">
        <v>1</v>
      </c>
      <c r="Q3308">
        <v>1</v>
      </c>
      <c r="R3308">
        <v>23</v>
      </c>
      <c r="S3308">
        <v>3</v>
      </c>
      <c r="T3308">
        <v>46.2</v>
      </c>
      <c r="U3308">
        <v>0</v>
      </c>
      <c r="V3308">
        <v>0</v>
      </c>
      <c r="W3308" t="str">
        <f>IF(Table1[[#This Row],[Avg Monthly GB Download]]&lt;5,"Less than 5GB",IF(Table1[[#This Row],[Avg Monthly GB Download]]&lt;10,"Less than 10GB","10 ot more 10GB"))</f>
        <v>Less than 5GB</v>
      </c>
    </row>
    <row r="3309" spans="1:23" x14ac:dyDescent="0.3">
      <c r="A3309" t="s">
        <v>25</v>
      </c>
      <c r="B3309">
        <v>9</v>
      </c>
      <c r="C3309" t="s">
        <v>25</v>
      </c>
      <c r="D3309" t="s">
        <v>22</v>
      </c>
      <c r="E3309" t="s">
        <v>89</v>
      </c>
      <c r="F3309" t="s">
        <v>26</v>
      </c>
      <c r="G3309">
        <v>28</v>
      </c>
      <c r="H3309" t="s">
        <v>25</v>
      </c>
      <c r="I3309" t="s">
        <v>21</v>
      </c>
      <c r="K3309" t="str">
        <f>IF(Table1[[#This Row],[Under 30]]="yes","Under 30",IF(Table1[[#This Row],[Senior]]="yes","Senior","Other"))</f>
        <v>Under 30</v>
      </c>
      <c r="P3309">
        <v>1</v>
      </c>
      <c r="Q3309">
        <v>1</v>
      </c>
      <c r="R3309">
        <v>48</v>
      </c>
      <c r="S3309">
        <v>0</v>
      </c>
      <c r="T3309">
        <v>15.3</v>
      </c>
      <c r="U3309">
        <v>0</v>
      </c>
      <c r="V3309">
        <v>12</v>
      </c>
      <c r="W3309" t="str">
        <f>IF(Table1[[#This Row],[Avg Monthly GB Download]]&lt;5,"Less than 5GB",IF(Table1[[#This Row],[Avg Monthly GB Download]]&lt;10,"Less than 10GB","10 ot more 10GB"))</f>
        <v>10 ot more 10GB</v>
      </c>
    </row>
    <row r="3310" spans="1:23" x14ac:dyDescent="0.3">
      <c r="A3310" t="s">
        <v>25</v>
      </c>
      <c r="B3310">
        <v>9</v>
      </c>
      <c r="C3310" t="s">
        <v>25</v>
      </c>
      <c r="D3310" t="s">
        <v>22</v>
      </c>
      <c r="E3310" t="s">
        <v>89</v>
      </c>
      <c r="F3310" t="s">
        <v>26</v>
      </c>
      <c r="G3310">
        <v>31</v>
      </c>
      <c r="H3310" t="s">
        <v>21</v>
      </c>
      <c r="I3310" t="s">
        <v>21</v>
      </c>
      <c r="K3310" t="str">
        <f>IF(Table1[[#This Row],[Under 30]]="yes","Under 30",IF(Table1[[#This Row],[Senior]]="yes","Senior","Other"))</f>
        <v>Other</v>
      </c>
      <c r="P3310">
        <v>1</v>
      </c>
      <c r="Q3310">
        <v>1</v>
      </c>
      <c r="R3310">
        <v>60</v>
      </c>
      <c r="S3310">
        <v>2</v>
      </c>
      <c r="T3310">
        <v>21.2</v>
      </c>
      <c r="U3310">
        <v>0</v>
      </c>
      <c r="V3310">
        <v>6</v>
      </c>
      <c r="W3310" t="str">
        <f>IF(Table1[[#This Row],[Avg Monthly GB Download]]&lt;5,"Less than 5GB",IF(Table1[[#This Row],[Avg Monthly GB Download]]&lt;10,"Less than 10GB","10 ot more 10GB"))</f>
        <v>Less than 10GB</v>
      </c>
    </row>
    <row r="3311" spans="1:23" x14ac:dyDescent="0.3">
      <c r="A3311" t="s">
        <v>25</v>
      </c>
      <c r="B3311">
        <v>9</v>
      </c>
      <c r="C3311" t="s">
        <v>25</v>
      </c>
      <c r="D3311" t="s">
        <v>22</v>
      </c>
      <c r="E3311" t="s">
        <v>43</v>
      </c>
      <c r="F3311" t="s">
        <v>26</v>
      </c>
      <c r="G3311">
        <v>41</v>
      </c>
      <c r="H3311" t="s">
        <v>21</v>
      </c>
      <c r="I3311" t="s">
        <v>21</v>
      </c>
      <c r="K3311" t="str">
        <f>IF(Table1[[#This Row],[Under 30]]="yes","Under 30",IF(Table1[[#This Row],[Senior]]="yes","Senior","Other"))</f>
        <v>Other</v>
      </c>
      <c r="P3311">
        <v>1</v>
      </c>
      <c r="Q3311">
        <v>1</v>
      </c>
      <c r="R3311">
        <v>14</v>
      </c>
      <c r="S3311">
        <v>2</v>
      </c>
      <c r="T3311">
        <v>18.7</v>
      </c>
      <c r="U3311">
        <v>0</v>
      </c>
      <c r="V3311">
        <v>8</v>
      </c>
      <c r="W3311" t="str">
        <f>IF(Table1[[#This Row],[Avg Monthly GB Download]]&lt;5,"Less than 5GB",IF(Table1[[#This Row],[Avg Monthly GB Download]]&lt;10,"Less than 10GB","10 ot more 10GB"))</f>
        <v>Less than 10GB</v>
      </c>
    </row>
    <row r="3312" spans="1:23" x14ac:dyDescent="0.3">
      <c r="A3312" t="s">
        <v>25</v>
      </c>
      <c r="B3312">
        <v>9</v>
      </c>
      <c r="C3312" t="s">
        <v>25</v>
      </c>
      <c r="D3312" t="s">
        <v>22</v>
      </c>
      <c r="E3312" t="s">
        <v>45</v>
      </c>
      <c r="F3312" t="s">
        <v>24</v>
      </c>
      <c r="G3312">
        <v>48</v>
      </c>
      <c r="H3312" t="s">
        <v>21</v>
      </c>
      <c r="I3312" t="s">
        <v>21</v>
      </c>
      <c r="K3312" t="str">
        <f>IF(Table1[[#This Row],[Under 30]]="yes","Under 30",IF(Table1[[#This Row],[Senior]]="yes","Senior","Other"))</f>
        <v>Other</v>
      </c>
      <c r="P3312">
        <v>1</v>
      </c>
      <c r="Q3312">
        <v>1</v>
      </c>
      <c r="R3312">
        <v>30</v>
      </c>
      <c r="S3312">
        <v>5</v>
      </c>
      <c r="T3312">
        <v>33.6</v>
      </c>
      <c r="U3312">
        <v>0</v>
      </c>
      <c r="V3312">
        <v>2</v>
      </c>
      <c r="W3312" t="str">
        <f>IF(Table1[[#This Row],[Avg Monthly GB Download]]&lt;5,"Less than 5GB",IF(Table1[[#This Row],[Avg Monthly GB Download]]&lt;10,"Less than 10GB","10 ot more 10GB"))</f>
        <v>Less than 5GB</v>
      </c>
    </row>
    <row r="3313" spans="1:23" x14ac:dyDescent="0.3">
      <c r="A3313" t="s">
        <v>25</v>
      </c>
      <c r="B3313">
        <v>9</v>
      </c>
      <c r="C3313" t="s">
        <v>25</v>
      </c>
      <c r="D3313" t="s">
        <v>22</v>
      </c>
      <c r="E3313" t="s">
        <v>47</v>
      </c>
      <c r="F3313" t="s">
        <v>26</v>
      </c>
      <c r="G3313">
        <v>59</v>
      </c>
      <c r="H3313" t="s">
        <v>21</v>
      </c>
      <c r="I3313" t="s">
        <v>21</v>
      </c>
      <c r="K3313" t="str">
        <f>IF(Table1[[#This Row],[Under 30]]="yes","Under 30",IF(Table1[[#This Row],[Senior]]="yes","Senior","Other"))</f>
        <v>Other</v>
      </c>
      <c r="P3313">
        <v>1</v>
      </c>
      <c r="R3313">
        <v>18</v>
      </c>
      <c r="S3313">
        <v>0</v>
      </c>
      <c r="T3313">
        <v>54.5</v>
      </c>
      <c r="U3313">
        <v>0</v>
      </c>
      <c r="V3313">
        <v>4</v>
      </c>
      <c r="W3313" t="str">
        <f>IF(Table1[[#This Row],[Avg Monthly GB Download]]&lt;5,"Less than 5GB",IF(Table1[[#This Row],[Avg Monthly GB Download]]&lt;10,"Less than 10GB","10 ot more 10GB"))</f>
        <v>Less than 5GB</v>
      </c>
    </row>
    <row r="3314" spans="1:23" x14ac:dyDescent="0.3">
      <c r="A3314" t="s">
        <v>25</v>
      </c>
      <c r="B3314">
        <v>9</v>
      </c>
      <c r="C3314" t="s">
        <v>25</v>
      </c>
      <c r="D3314" t="s">
        <v>22</v>
      </c>
      <c r="E3314" t="s">
        <v>52</v>
      </c>
      <c r="F3314" t="s">
        <v>24</v>
      </c>
      <c r="G3314">
        <v>81</v>
      </c>
      <c r="H3314" t="s">
        <v>21</v>
      </c>
      <c r="I3314" t="s">
        <v>25</v>
      </c>
      <c r="J3314" t="s">
        <v>21</v>
      </c>
      <c r="K3314" t="str">
        <f>IF(Table1[[#This Row],[Under 30]]="yes","Under 30",IF(Table1[[#This Row],[Senior]]="yes","Senior","Other"))</f>
        <v>Senior</v>
      </c>
      <c r="L3314" t="s">
        <v>32</v>
      </c>
      <c r="M3314" t="s">
        <v>38</v>
      </c>
      <c r="N3314" t="s">
        <v>56</v>
      </c>
      <c r="O3314" t="s">
        <v>57</v>
      </c>
      <c r="P3314">
        <v>1</v>
      </c>
      <c r="Q3314">
        <v>1</v>
      </c>
      <c r="R3314">
        <v>52</v>
      </c>
      <c r="S3314">
        <v>3</v>
      </c>
      <c r="T3314">
        <v>20.7</v>
      </c>
      <c r="U3314">
        <v>0</v>
      </c>
      <c r="V3314">
        <v>7</v>
      </c>
      <c r="W3314" t="str">
        <f>IF(Table1[[#This Row],[Avg Monthly GB Download]]&lt;5,"Less than 5GB",IF(Table1[[#This Row],[Avg Monthly GB Download]]&lt;10,"Less than 10GB","10 ot more 10GB"))</f>
        <v>Less than 10GB</v>
      </c>
    </row>
    <row r="3315" spans="1:23" x14ac:dyDescent="0.3">
      <c r="A3315" t="s">
        <v>25</v>
      </c>
      <c r="B3315">
        <v>9</v>
      </c>
      <c r="C3315" t="s">
        <v>25</v>
      </c>
      <c r="D3315" t="s">
        <v>22</v>
      </c>
      <c r="E3315" t="s">
        <v>55</v>
      </c>
      <c r="F3315" t="s">
        <v>24</v>
      </c>
      <c r="G3315">
        <v>40</v>
      </c>
      <c r="H3315" t="s">
        <v>21</v>
      </c>
      <c r="I3315" t="s">
        <v>21</v>
      </c>
      <c r="K3315" t="str">
        <f>IF(Table1[[#This Row],[Under 30]]="yes","Under 30",IF(Table1[[#This Row],[Senior]]="yes","Senior","Other"))</f>
        <v>Other</v>
      </c>
      <c r="P3315">
        <v>1</v>
      </c>
      <c r="R3315">
        <v>36</v>
      </c>
      <c r="S3315">
        <v>0</v>
      </c>
      <c r="T3315">
        <v>24.5</v>
      </c>
      <c r="U3315">
        <v>0</v>
      </c>
      <c r="V3315">
        <v>8</v>
      </c>
      <c r="W3315" t="str">
        <f>IF(Table1[[#This Row],[Avg Monthly GB Download]]&lt;5,"Less than 5GB",IF(Table1[[#This Row],[Avg Monthly GB Download]]&lt;10,"Less than 10GB","10 ot more 10GB"))</f>
        <v>Less than 10GB</v>
      </c>
    </row>
    <row r="3316" spans="1:23" x14ac:dyDescent="0.3">
      <c r="A3316" t="s">
        <v>25</v>
      </c>
      <c r="B3316">
        <v>9</v>
      </c>
      <c r="C3316" t="s">
        <v>25</v>
      </c>
      <c r="D3316" t="s">
        <v>22</v>
      </c>
      <c r="E3316" t="s">
        <v>58</v>
      </c>
      <c r="F3316" t="s">
        <v>26</v>
      </c>
      <c r="G3316">
        <v>71</v>
      </c>
      <c r="H3316" t="s">
        <v>21</v>
      </c>
      <c r="I3316" t="s">
        <v>25</v>
      </c>
      <c r="J3316" t="s">
        <v>21</v>
      </c>
      <c r="K3316" t="str">
        <f>IF(Table1[[#This Row],[Under 30]]="yes","Under 30",IF(Table1[[#This Row],[Senior]]="yes","Senior","Other"))</f>
        <v>Senior</v>
      </c>
      <c r="L3316" t="s">
        <v>32</v>
      </c>
      <c r="M3316" t="s">
        <v>33</v>
      </c>
      <c r="N3316" t="s">
        <v>90</v>
      </c>
      <c r="O3316" t="s">
        <v>91</v>
      </c>
      <c r="P3316">
        <v>1</v>
      </c>
      <c r="Q3316">
        <v>1</v>
      </c>
      <c r="R3316">
        <v>51</v>
      </c>
      <c r="S3316">
        <v>2</v>
      </c>
      <c r="T3316">
        <v>6.7</v>
      </c>
      <c r="U3316">
        <v>0</v>
      </c>
      <c r="V3316">
        <v>9</v>
      </c>
      <c r="W3316" t="str">
        <f>IF(Table1[[#This Row],[Avg Monthly GB Download]]&lt;5,"Less than 5GB",IF(Table1[[#This Row],[Avg Monthly GB Download]]&lt;10,"Less than 10GB","10 ot more 10GB"))</f>
        <v>Less than 10GB</v>
      </c>
    </row>
    <row r="3317" spans="1:23" x14ac:dyDescent="0.3">
      <c r="A3317" t="s">
        <v>25</v>
      </c>
      <c r="B3317">
        <v>9</v>
      </c>
      <c r="C3317" t="s">
        <v>25</v>
      </c>
      <c r="D3317" t="s">
        <v>22</v>
      </c>
      <c r="E3317" t="s">
        <v>58</v>
      </c>
      <c r="F3317" t="s">
        <v>26</v>
      </c>
      <c r="G3317">
        <v>84</v>
      </c>
      <c r="H3317" t="s">
        <v>21</v>
      </c>
      <c r="I3317" t="s">
        <v>25</v>
      </c>
      <c r="J3317" t="s">
        <v>21</v>
      </c>
      <c r="K3317" t="str">
        <f>IF(Table1[[#This Row],[Under 30]]="yes","Under 30",IF(Table1[[#This Row],[Senior]]="yes","Senior","Other"))</f>
        <v>Senior</v>
      </c>
      <c r="L3317" t="s">
        <v>32</v>
      </c>
      <c r="M3317" t="s">
        <v>38</v>
      </c>
      <c r="N3317" t="s">
        <v>65</v>
      </c>
      <c r="O3317" t="s">
        <v>97</v>
      </c>
      <c r="P3317">
        <v>1</v>
      </c>
      <c r="Q3317">
        <v>1</v>
      </c>
      <c r="R3317">
        <v>21</v>
      </c>
      <c r="S3317">
        <v>1</v>
      </c>
      <c r="T3317">
        <v>18.399999999999999</v>
      </c>
      <c r="U3317">
        <v>0</v>
      </c>
      <c r="V3317">
        <v>2</v>
      </c>
      <c r="W3317" t="str">
        <f>IF(Table1[[#This Row],[Avg Monthly GB Download]]&lt;5,"Less than 5GB",IF(Table1[[#This Row],[Avg Monthly GB Download]]&lt;10,"Less than 10GB","10 ot more 10GB"))</f>
        <v>Less than 5GB</v>
      </c>
    </row>
    <row r="3318" spans="1:23" x14ac:dyDescent="0.3">
      <c r="A3318" t="s">
        <v>25</v>
      </c>
      <c r="B3318">
        <v>9</v>
      </c>
      <c r="C3318" t="s">
        <v>25</v>
      </c>
      <c r="D3318" t="s">
        <v>22</v>
      </c>
      <c r="E3318" t="s">
        <v>61</v>
      </c>
      <c r="F3318" t="s">
        <v>24</v>
      </c>
      <c r="G3318">
        <v>40</v>
      </c>
      <c r="H3318" t="s">
        <v>21</v>
      </c>
      <c r="I3318" t="s">
        <v>21</v>
      </c>
      <c r="K3318" t="str">
        <f>IF(Table1[[#This Row],[Under 30]]="yes","Under 30",IF(Table1[[#This Row],[Senior]]="yes","Senior","Other"))</f>
        <v>Other</v>
      </c>
      <c r="P3318">
        <v>1</v>
      </c>
      <c r="Q3318">
        <v>1</v>
      </c>
      <c r="R3318">
        <v>35</v>
      </c>
      <c r="S3318">
        <v>4</v>
      </c>
      <c r="T3318">
        <v>7.1</v>
      </c>
      <c r="U3318">
        <v>0</v>
      </c>
      <c r="V3318">
        <v>7</v>
      </c>
      <c r="W3318" t="str">
        <f>IF(Table1[[#This Row],[Avg Monthly GB Download]]&lt;5,"Less than 5GB",IF(Table1[[#This Row],[Avg Monthly GB Download]]&lt;10,"Less than 10GB","10 ot more 10GB"))</f>
        <v>Less than 10GB</v>
      </c>
    </row>
    <row r="3319" spans="1:23" x14ac:dyDescent="0.3">
      <c r="A3319" t="s">
        <v>25</v>
      </c>
      <c r="B3319">
        <v>9</v>
      </c>
      <c r="C3319" t="s">
        <v>25</v>
      </c>
      <c r="D3319" t="s">
        <v>22</v>
      </c>
      <c r="E3319" t="s">
        <v>63</v>
      </c>
      <c r="F3319" t="s">
        <v>26</v>
      </c>
      <c r="G3319">
        <v>48</v>
      </c>
      <c r="H3319" t="s">
        <v>21</v>
      </c>
      <c r="I3319" t="s">
        <v>21</v>
      </c>
      <c r="K3319" t="str">
        <f>IF(Table1[[#This Row],[Under 30]]="yes","Under 30",IF(Table1[[#This Row],[Senior]]="yes","Senior","Other"))</f>
        <v>Other</v>
      </c>
      <c r="P3319">
        <v>1</v>
      </c>
      <c r="Q3319">
        <v>1</v>
      </c>
      <c r="R3319">
        <v>47</v>
      </c>
      <c r="S3319">
        <v>4</v>
      </c>
      <c r="T3319">
        <v>35.799999999999997</v>
      </c>
      <c r="U3319">
        <v>0</v>
      </c>
      <c r="V3319">
        <v>5</v>
      </c>
      <c r="W3319" t="str">
        <f>IF(Table1[[#This Row],[Avg Monthly GB Download]]&lt;5,"Less than 5GB",IF(Table1[[#This Row],[Avg Monthly GB Download]]&lt;10,"Less than 10GB","10 ot more 10GB"))</f>
        <v>Less than 10GB</v>
      </c>
    </row>
    <row r="3320" spans="1:23" x14ac:dyDescent="0.3">
      <c r="A3320" t="s">
        <v>25</v>
      </c>
      <c r="B3320">
        <v>9</v>
      </c>
      <c r="C3320" t="s">
        <v>25</v>
      </c>
      <c r="D3320" t="s">
        <v>22</v>
      </c>
      <c r="E3320" t="s">
        <v>67</v>
      </c>
      <c r="F3320" t="s">
        <v>26</v>
      </c>
      <c r="G3320">
        <v>73</v>
      </c>
      <c r="H3320" t="s">
        <v>21</v>
      </c>
      <c r="I3320" t="s">
        <v>25</v>
      </c>
      <c r="J3320" t="s">
        <v>21</v>
      </c>
      <c r="K3320" t="str">
        <f>IF(Table1[[#This Row],[Under 30]]="yes","Under 30",IF(Table1[[#This Row],[Senior]]="yes","Senior","Other"))</f>
        <v>Senior</v>
      </c>
      <c r="L3320" t="s">
        <v>98</v>
      </c>
      <c r="M3320" t="s">
        <v>38</v>
      </c>
      <c r="N3320" t="s">
        <v>34</v>
      </c>
      <c r="O3320" t="s">
        <v>34</v>
      </c>
      <c r="P3320">
        <v>1</v>
      </c>
      <c r="R3320">
        <v>23</v>
      </c>
      <c r="S3320">
        <v>1</v>
      </c>
      <c r="T3320">
        <v>13.9</v>
      </c>
      <c r="U3320">
        <v>0</v>
      </c>
      <c r="V3320">
        <v>8</v>
      </c>
      <c r="W3320" t="str">
        <f>IF(Table1[[#This Row],[Avg Monthly GB Download]]&lt;5,"Less than 5GB",IF(Table1[[#This Row],[Avg Monthly GB Download]]&lt;10,"Less than 10GB","10 ot more 10GB"))</f>
        <v>Less than 10GB</v>
      </c>
    </row>
    <row r="3321" spans="1:23" x14ac:dyDescent="0.3">
      <c r="A3321" t="s">
        <v>25</v>
      </c>
      <c r="B3321">
        <v>9</v>
      </c>
      <c r="C3321" t="s">
        <v>25</v>
      </c>
      <c r="D3321" t="s">
        <v>22</v>
      </c>
      <c r="E3321" t="s">
        <v>68</v>
      </c>
      <c r="F3321" t="s">
        <v>24</v>
      </c>
      <c r="G3321">
        <v>55</v>
      </c>
      <c r="H3321" t="s">
        <v>21</v>
      </c>
      <c r="I3321" t="s">
        <v>21</v>
      </c>
      <c r="K3321" t="str">
        <f>IF(Table1[[#This Row],[Under 30]]="yes","Under 30",IF(Table1[[#This Row],[Senior]]="yes","Senior","Other"))</f>
        <v>Other</v>
      </c>
      <c r="P3321">
        <v>1</v>
      </c>
      <c r="R3321">
        <v>16</v>
      </c>
      <c r="S3321">
        <v>0</v>
      </c>
      <c r="T3321">
        <v>22.7</v>
      </c>
      <c r="U3321">
        <v>0</v>
      </c>
      <c r="V3321">
        <v>7</v>
      </c>
      <c r="W3321" t="str">
        <f>IF(Table1[[#This Row],[Avg Monthly GB Download]]&lt;5,"Less than 5GB",IF(Table1[[#This Row],[Avg Monthly GB Download]]&lt;10,"Less than 10GB","10 ot more 10GB"))</f>
        <v>Less than 10GB</v>
      </c>
    </row>
    <row r="3322" spans="1:23" x14ac:dyDescent="0.3">
      <c r="A3322" t="s">
        <v>25</v>
      </c>
      <c r="B3322">
        <v>9</v>
      </c>
      <c r="C3322" t="s">
        <v>25</v>
      </c>
      <c r="D3322" t="s">
        <v>22</v>
      </c>
      <c r="E3322" t="s">
        <v>71</v>
      </c>
      <c r="F3322" t="s">
        <v>24</v>
      </c>
      <c r="G3322">
        <v>39</v>
      </c>
      <c r="H3322" t="s">
        <v>21</v>
      </c>
      <c r="I3322" t="s">
        <v>21</v>
      </c>
      <c r="K3322" t="str">
        <f>IF(Table1[[#This Row],[Under 30]]="yes","Under 30",IF(Table1[[#This Row],[Senior]]="yes","Senior","Other"))</f>
        <v>Other</v>
      </c>
      <c r="P3322">
        <v>1</v>
      </c>
      <c r="Q3322">
        <v>1</v>
      </c>
      <c r="R3322">
        <v>36</v>
      </c>
      <c r="S3322">
        <v>4</v>
      </c>
      <c r="T3322">
        <v>70.7</v>
      </c>
      <c r="U3322">
        <v>0</v>
      </c>
      <c r="V3322">
        <v>5</v>
      </c>
      <c r="W3322" t="str">
        <f>IF(Table1[[#This Row],[Avg Monthly GB Download]]&lt;5,"Less than 5GB",IF(Table1[[#This Row],[Avg Monthly GB Download]]&lt;10,"Less than 10GB","10 ot more 10GB"))</f>
        <v>Less than 10GB</v>
      </c>
    </row>
    <row r="3323" spans="1:23" x14ac:dyDescent="0.3">
      <c r="A3323" t="s">
        <v>25</v>
      </c>
      <c r="B3323">
        <v>9</v>
      </c>
      <c r="C3323" t="s">
        <v>25</v>
      </c>
      <c r="D3323" t="s">
        <v>22</v>
      </c>
      <c r="E3323" t="s">
        <v>73</v>
      </c>
      <c r="F3323" t="s">
        <v>24</v>
      </c>
      <c r="G3323">
        <v>24</v>
      </c>
      <c r="H3323" t="s">
        <v>25</v>
      </c>
      <c r="I3323" t="s">
        <v>21</v>
      </c>
      <c r="K3323" t="str">
        <f>IF(Table1[[#This Row],[Under 30]]="yes","Under 30",IF(Table1[[#This Row],[Senior]]="yes","Senior","Other"))</f>
        <v>Under 30</v>
      </c>
      <c r="P3323">
        <v>1</v>
      </c>
      <c r="R3323">
        <v>30</v>
      </c>
      <c r="S3323">
        <v>0</v>
      </c>
      <c r="T3323">
        <v>33</v>
      </c>
      <c r="U3323">
        <v>0</v>
      </c>
      <c r="V3323">
        <v>14</v>
      </c>
      <c r="W3323" t="str">
        <f>IF(Table1[[#This Row],[Avg Monthly GB Download]]&lt;5,"Less than 5GB",IF(Table1[[#This Row],[Avg Monthly GB Download]]&lt;10,"Less than 10GB","10 ot more 10GB"))</f>
        <v>10 ot more 10GB</v>
      </c>
    </row>
    <row r="3324" spans="1:23" x14ac:dyDescent="0.3">
      <c r="A3324" t="s">
        <v>25</v>
      </c>
      <c r="B3324">
        <v>9</v>
      </c>
      <c r="C3324" t="s">
        <v>25</v>
      </c>
      <c r="D3324" t="s">
        <v>22</v>
      </c>
      <c r="E3324" t="s">
        <v>77</v>
      </c>
      <c r="F3324" t="s">
        <v>24</v>
      </c>
      <c r="G3324">
        <v>36</v>
      </c>
      <c r="H3324" t="s">
        <v>21</v>
      </c>
      <c r="I3324" t="s">
        <v>21</v>
      </c>
      <c r="K3324" t="str">
        <f>IF(Table1[[#This Row],[Under 30]]="yes","Under 30",IF(Table1[[#This Row],[Senior]]="yes","Senior","Other"))</f>
        <v>Other</v>
      </c>
      <c r="P3324">
        <v>1</v>
      </c>
      <c r="R3324">
        <v>32</v>
      </c>
      <c r="S3324">
        <v>0</v>
      </c>
      <c r="T3324">
        <v>20.3</v>
      </c>
      <c r="U3324">
        <v>0</v>
      </c>
      <c r="V3324">
        <v>6</v>
      </c>
      <c r="W3324" t="str">
        <f>IF(Table1[[#This Row],[Avg Monthly GB Download]]&lt;5,"Less than 5GB",IF(Table1[[#This Row],[Avg Monthly GB Download]]&lt;10,"Less than 10GB","10 ot more 10GB"))</f>
        <v>Less than 10GB</v>
      </c>
    </row>
    <row r="3325" spans="1:23" x14ac:dyDescent="0.3">
      <c r="A3325" t="s">
        <v>25</v>
      </c>
      <c r="B3325">
        <v>9</v>
      </c>
      <c r="C3325" t="s">
        <v>25</v>
      </c>
      <c r="D3325" t="s">
        <v>22</v>
      </c>
      <c r="E3325" t="s">
        <v>77</v>
      </c>
      <c r="F3325" t="s">
        <v>24</v>
      </c>
      <c r="G3325">
        <v>51</v>
      </c>
      <c r="H3325" t="s">
        <v>21</v>
      </c>
      <c r="I3325" t="s">
        <v>21</v>
      </c>
      <c r="K3325" t="str">
        <f>IF(Table1[[#This Row],[Under 30]]="yes","Under 30",IF(Table1[[#This Row],[Senior]]="yes","Senior","Other"))</f>
        <v>Other</v>
      </c>
      <c r="P3325">
        <v>1</v>
      </c>
      <c r="Q3325">
        <v>1</v>
      </c>
      <c r="R3325">
        <v>53</v>
      </c>
      <c r="S3325">
        <v>2</v>
      </c>
      <c r="T3325">
        <v>25.8</v>
      </c>
      <c r="U3325">
        <v>0</v>
      </c>
      <c r="V3325">
        <v>2</v>
      </c>
      <c r="W3325" t="str">
        <f>IF(Table1[[#This Row],[Avg Monthly GB Download]]&lt;5,"Less than 5GB",IF(Table1[[#This Row],[Avg Monthly GB Download]]&lt;10,"Less than 10GB","10 ot more 10GB"))</f>
        <v>Less than 5GB</v>
      </c>
    </row>
    <row r="3326" spans="1:23" x14ac:dyDescent="0.3">
      <c r="A3326" t="s">
        <v>25</v>
      </c>
      <c r="B3326">
        <v>9</v>
      </c>
      <c r="C3326" t="s">
        <v>25</v>
      </c>
      <c r="D3326" t="s">
        <v>22</v>
      </c>
      <c r="E3326" t="s">
        <v>77</v>
      </c>
      <c r="F3326" t="s">
        <v>24</v>
      </c>
      <c r="G3326">
        <v>63</v>
      </c>
      <c r="H3326" t="s">
        <v>21</v>
      </c>
      <c r="I3326" t="s">
        <v>21</v>
      </c>
      <c r="K3326" t="str">
        <f>IF(Table1[[#This Row],[Under 30]]="yes","Under 30",IF(Table1[[#This Row],[Senior]]="yes","Senior","Other"))</f>
        <v>Other</v>
      </c>
      <c r="P3326">
        <v>1</v>
      </c>
      <c r="R3326">
        <v>27</v>
      </c>
      <c r="S3326">
        <v>0</v>
      </c>
      <c r="T3326">
        <v>65.3</v>
      </c>
      <c r="U3326">
        <v>0</v>
      </c>
      <c r="V3326">
        <v>6</v>
      </c>
      <c r="W3326" t="str">
        <f>IF(Table1[[#This Row],[Avg Monthly GB Download]]&lt;5,"Less than 5GB",IF(Table1[[#This Row],[Avg Monthly GB Download]]&lt;10,"Less than 10GB","10 ot more 10GB"))</f>
        <v>Less than 10GB</v>
      </c>
    </row>
    <row r="3327" spans="1:23" x14ac:dyDescent="0.3">
      <c r="A3327" t="s">
        <v>25</v>
      </c>
      <c r="B3327">
        <v>9</v>
      </c>
      <c r="C3327" t="s">
        <v>25</v>
      </c>
      <c r="D3327" t="s">
        <v>22</v>
      </c>
      <c r="E3327" t="s">
        <v>82</v>
      </c>
      <c r="F3327" t="s">
        <v>24</v>
      </c>
      <c r="G3327">
        <v>84</v>
      </c>
      <c r="H3327" t="s">
        <v>21</v>
      </c>
      <c r="I3327" t="s">
        <v>25</v>
      </c>
      <c r="J3327" t="s">
        <v>21</v>
      </c>
      <c r="K3327" t="str">
        <f>IF(Table1[[#This Row],[Under 30]]="yes","Under 30",IF(Table1[[#This Row],[Senior]]="yes","Senior","Other"))</f>
        <v>Senior</v>
      </c>
      <c r="L3327" t="s">
        <v>32</v>
      </c>
      <c r="M3327" t="s">
        <v>38</v>
      </c>
      <c r="N3327" t="s">
        <v>90</v>
      </c>
      <c r="O3327" t="s">
        <v>91</v>
      </c>
      <c r="P3327">
        <v>1</v>
      </c>
      <c r="Q3327">
        <v>1</v>
      </c>
      <c r="R3327">
        <v>28</v>
      </c>
      <c r="S3327">
        <v>5</v>
      </c>
      <c r="T3327">
        <v>19.8</v>
      </c>
      <c r="U3327">
        <v>0</v>
      </c>
      <c r="V3327">
        <v>1</v>
      </c>
      <c r="W3327" t="str">
        <f>IF(Table1[[#This Row],[Avg Monthly GB Download]]&lt;5,"Less than 5GB",IF(Table1[[#This Row],[Avg Monthly GB Download]]&lt;10,"Less than 10GB","10 ot more 10GB"))</f>
        <v>Less than 5GB</v>
      </c>
    </row>
    <row r="3328" spans="1:23" x14ac:dyDescent="0.3">
      <c r="A3328" t="s">
        <v>25</v>
      </c>
      <c r="B3328">
        <v>9</v>
      </c>
      <c r="C3328" t="s">
        <v>25</v>
      </c>
      <c r="D3328" t="s">
        <v>22</v>
      </c>
      <c r="E3328" t="s">
        <v>82</v>
      </c>
      <c r="F3328" t="s">
        <v>26</v>
      </c>
      <c r="G3328">
        <v>70</v>
      </c>
      <c r="H3328" t="s">
        <v>21</v>
      </c>
      <c r="I3328" t="s">
        <v>25</v>
      </c>
      <c r="J3328" t="s">
        <v>21</v>
      </c>
      <c r="K3328" t="str">
        <f>IF(Table1[[#This Row],[Under 30]]="yes","Under 30",IF(Table1[[#This Row],[Senior]]="yes","Senior","Other"))</f>
        <v>Senior</v>
      </c>
      <c r="L3328" t="s">
        <v>32</v>
      </c>
      <c r="M3328" t="s">
        <v>38</v>
      </c>
      <c r="N3328" t="s">
        <v>65</v>
      </c>
      <c r="O3328" t="s">
        <v>97</v>
      </c>
      <c r="P3328">
        <v>1</v>
      </c>
      <c r="Q3328">
        <v>1</v>
      </c>
      <c r="R3328">
        <v>55</v>
      </c>
      <c r="S3328">
        <v>0</v>
      </c>
      <c r="T3328">
        <v>29</v>
      </c>
      <c r="U3328">
        <v>0</v>
      </c>
      <c r="V3328">
        <v>7</v>
      </c>
      <c r="W3328" t="str">
        <f>IF(Table1[[#This Row],[Avg Monthly GB Download]]&lt;5,"Less than 5GB",IF(Table1[[#This Row],[Avg Monthly GB Download]]&lt;10,"Less than 10GB","10 ot more 10GB"))</f>
        <v>Less than 10GB</v>
      </c>
    </row>
    <row r="3329" spans="1:23" x14ac:dyDescent="0.3">
      <c r="A3329" t="s">
        <v>25</v>
      </c>
      <c r="B3329">
        <v>9</v>
      </c>
      <c r="C3329" t="s">
        <v>25</v>
      </c>
      <c r="D3329" t="s">
        <v>22</v>
      </c>
      <c r="E3329" t="s">
        <v>82</v>
      </c>
      <c r="F3329" t="s">
        <v>26</v>
      </c>
      <c r="G3329">
        <v>76</v>
      </c>
      <c r="H3329" t="s">
        <v>21</v>
      </c>
      <c r="I3329" t="s">
        <v>25</v>
      </c>
      <c r="J3329" t="s">
        <v>21</v>
      </c>
      <c r="K3329" t="str">
        <f>IF(Table1[[#This Row],[Under 30]]="yes","Under 30",IF(Table1[[#This Row],[Senior]]="yes","Senior","Other"))</f>
        <v>Senior</v>
      </c>
      <c r="L3329" t="s">
        <v>32</v>
      </c>
      <c r="M3329" t="s">
        <v>38</v>
      </c>
      <c r="N3329" t="s">
        <v>56</v>
      </c>
      <c r="O3329" t="s">
        <v>57</v>
      </c>
      <c r="P3329">
        <v>1</v>
      </c>
      <c r="Q3329">
        <v>1</v>
      </c>
      <c r="R3329">
        <v>54</v>
      </c>
      <c r="S3329">
        <v>5</v>
      </c>
      <c r="T3329">
        <v>32.299999999999997</v>
      </c>
      <c r="U3329">
        <v>0</v>
      </c>
      <c r="V3329">
        <v>7</v>
      </c>
      <c r="W3329" t="str">
        <f>IF(Table1[[#This Row],[Avg Monthly GB Download]]&lt;5,"Less than 5GB",IF(Table1[[#This Row],[Avg Monthly GB Download]]&lt;10,"Less than 10GB","10 ot more 10GB"))</f>
        <v>Less than 10GB</v>
      </c>
    </row>
    <row r="3330" spans="1:23" x14ac:dyDescent="0.3">
      <c r="A3330" t="s">
        <v>25</v>
      </c>
      <c r="B3330">
        <v>9</v>
      </c>
      <c r="C3330" t="s">
        <v>25</v>
      </c>
      <c r="D3330" t="s">
        <v>22</v>
      </c>
      <c r="E3330" t="s">
        <v>84</v>
      </c>
      <c r="F3330" t="s">
        <v>26</v>
      </c>
      <c r="G3330">
        <v>47</v>
      </c>
      <c r="H3330" t="s">
        <v>21</v>
      </c>
      <c r="I3330" t="s">
        <v>21</v>
      </c>
      <c r="K3330" t="str">
        <f>IF(Table1[[#This Row],[Under 30]]="yes","Under 30",IF(Table1[[#This Row],[Senior]]="yes","Senior","Other"))</f>
        <v>Other</v>
      </c>
      <c r="P3330">
        <v>1</v>
      </c>
      <c r="R3330">
        <v>26</v>
      </c>
      <c r="S3330">
        <v>0</v>
      </c>
      <c r="T3330">
        <v>26.1</v>
      </c>
      <c r="U3330">
        <v>0</v>
      </c>
      <c r="V3330">
        <v>2</v>
      </c>
      <c r="W3330" t="str">
        <f>IF(Table1[[#This Row],[Avg Monthly GB Download]]&lt;5,"Less than 5GB",IF(Table1[[#This Row],[Avg Monthly GB Download]]&lt;10,"Less than 10GB","10 ot more 10GB"))</f>
        <v>Less than 5GB</v>
      </c>
    </row>
    <row r="3331" spans="1:23" x14ac:dyDescent="0.3">
      <c r="A3331" t="s">
        <v>25</v>
      </c>
      <c r="B3331">
        <v>9</v>
      </c>
      <c r="C3331" t="s">
        <v>25</v>
      </c>
      <c r="D3331" t="s">
        <v>22</v>
      </c>
      <c r="E3331" t="s">
        <v>85</v>
      </c>
      <c r="F3331" t="s">
        <v>26</v>
      </c>
      <c r="G3331">
        <v>48</v>
      </c>
      <c r="H3331" t="s">
        <v>21</v>
      </c>
      <c r="I3331" t="s">
        <v>21</v>
      </c>
      <c r="K3331" t="str">
        <f>IF(Table1[[#This Row],[Under 30]]="yes","Under 30",IF(Table1[[#This Row],[Senior]]="yes","Senior","Other"))</f>
        <v>Other</v>
      </c>
      <c r="P3331">
        <v>1</v>
      </c>
      <c r="R3331">
        <v>17</v>
      </c>
      <c r="S3331">
        <v>2</v>
      </c>
      <c r="T3331">
        <v>22.9</v>
      </c>
      <c r="U3331">
        <v>0</v>
      </c>
      <c r="V3331">
        <v>2</v>
      </c>
      <c r="W3331" t="str">
        <f>IF(Table1[[#This Row],[Avg Monthly GB Download]]&lt;5,"Less than 5GB",IF(Table1[[#This Row],[Avg Monthly GB Download]]&lt;10,"Less than 10GB","10 ot more 10GB"))</f>
        <v>Less than 5GB</v>
      </c>
    </row>
    <row r="3332" spans="1:23" x14ac:dyDescent="0.3">
      <c r="A3332" t="s">
        <v>25</v>
      </c>
      <c r="B3332">
        <v>9</v>
      </c>
      <c r="C3332" t="s">
        <v>25</v>
      </c>
      <c r="D3332" t="s">
        <v>22</v>
      </c>
      <c r="E3332" t="s">
        <v>86</v>
      </c>
      <c r="F3332" t="s">
        <v>24</v>
      </c>
      <c r="G3332">
        <v>59</v>
      </c>
      <c r="H3332" t="s">
        <v>21</v>
      </c>
      <c r="I3332" t="s">
        <v>21</v>
      </c>
      <c r="K3332" t="str">
        <f>IF(Table1[[#This Row],[Under 30]]="yes","Under 30",IF(Table1[[#This Row],[Senior]]="yes","Senior","Other"))</f>
        <v>Other</v>
      </c>
      <c r="P3332">
        <v>1</v>
      </c>
      <c r="Q3332">
        <v>1</v>
      </c>
      <c r="R3332">
        <v>34</v>
      </c>
      <c r="S3332">
        <v>1</v>
      </c>
      <c r="T3332">
        <v>32.4</v>
      </c>
      <c r="U3332">
        <v>0</v>
      </c>
      <c r="V3332">
        <v>3</v>
      </c>
      <c r="W3332" t="str">
        <f>IF(Table1[[#This Row],[Avg Monthly GB Download]]&lt;5,"Less than 5GB",IF(Table1[[#This Row],[Avg Monthly GB Download]]&lt;10,"Less than 10GB","10 ot more 10GB"))</f>
        <v>Less than 5GB</v>
      </c>
    </row>
    <row r="3333" spans="1:23" x14ac:dyDescent="0.3">
      <c r="A3333" t="s">
        <v>25</v>
      </c>
      <c r="B3333">
        <v>9</v>
      </c>
      <c r="C3333" t="s">
        <v>25</v>
      </c>
      <c r="D3333" t="s">
        <v>88</v>
      </c>
      <c r="E3333" t="s">
        <v>23</v>
      </c>
      <c r="F3333" t="s">
        <v>24</v>
      </c>
      <c r="G3333">
        <v>70</v>
      </c>
      <c r="H3333" t="s">
        <v>21</v>
      </c>
      <c r="I3333" t="s">
        <v>25</v>
      </c>
      <c r="J3333" t="s">
        <v>21</v>
      </c>
      <c r="K3333" t="str">
        <f>IF(Table1[[#This Row],[Under 30]]="yes","Under 30",IF(Table1[[#This Row],[Senior]]="yes","Senior","Other"))</f>
        <v>Senior</v>
      </c>
      <c r="L3333" t="s">
        <v>32</v>
      </c>
      <c r="M3333" t="s">
        <v>38</v>
      </c>
      <c r="N3333" t="s">
        <v>34</v>
      </c>
      <c r="O3333" t="s">
        <v>34</v>
      </c>
      <c r="P3333">
        <v>1</v>
      </c>
      <c r="R3333">
        <v>56</v>
      </c>
      <c r="S3333">
        <v>0</v>
      </c>
      <c r="T3333">
        <v>0</v>
      </c>
      <c r="U3333">
        <v>0</v>
      </c>
      <c r="V3333">
        <v>1</v>
      </c>
      <c r="W3333" t="str">
        <f>IF(Table1[[#This Row],[Avg Monthly GB Download]]&lt;5,"Less than 5GB",IF(Table1[[#This Row],[Avg Monthly GB Download]]&lt;10,"Less than 10GB","10 ot more 10GB"))</f>
        <v>Less than 5GB</v>
      </c>
    </row>
    <row r="3334" spans="1:23" x14ac:dyDescent="0.3">
      <c r="A3334" t="s">
        <v>25</v>
      </c>
      <c r="B3334">
        <v>9</v>
      </c>
      <c r="C3334" t="s">
        <v>25</v>
      </c>
      <c r="D3334" t="s">
        <v>88</v>
      </c>
      <c r="E3334" t="s">
        <v>28</v>
      </c>
      <c r="F3334" t="s">
        <v>24</v>
      </c>
      <c r="G3334">
        <v>61</v>
      </c>
      <c r="H3334" t="s">
        <v>21</v>
      </c>
      <c r="I3334" t="s">
        <v>21</v>
      </c>
      <c r="K3334" t="str">
        <f>IF(Table1[[#This Row],[Under 30]]="yes","Under 30",IF(Table1[[#This Row],[Senior]]="yes","Senior","Other"))</f>
        <v>Other</v>
      </c>
      <c r="P3334">
        <v>1</v>
      </c>
      <c r="R3334">
        <v>24</v>
      </c>
      <c r="S3334">
        <v>0</v>
      </c>
      <c r="T3334">
        <v>0</v>
      </c>
      <c r="U3334">
        <v>0</v>
      </c>
      <c r="V3334">
        <v>1</v>
      </c>
      <c r="W3334" t="str">
        <f>IF(Table1[[#This Row],[Avg Monthly GB Download]]&lt;5,"Less than 5GB",IF(Table1[[#This Row],[Avg Monthly GB Download]]&lt;10,"Less than 10GB","10 ot more 10GB"))</f>
        <v>Less than 5GB</v>
      </c>
    </row>
    <row r="3335" spans="1:23" x14ac:dyDescent="0.3">
      <c r="A3335" t="s">
        <v>25</v>
      </c>
      <c r="B3335">
        <v>9</v>
      </c>
      <c r="C3335" t="s">
        <v>25</v>
      </c>
      <c r="D3335" t="s">
        <v>88</v>
      </c>
      <c r="E3335" t="s">
        <v>94</v>
      </c>
      <c r="F3335" t="s">
        <v>24</v>
      </c>
      <c r="G3335">
        <v>38</v>
      </c>
      <c r="H3335" t="s">
        <v>21</v>
      </c>
      <c r="I3335" t="s">
        <v>21</v>
      </c>
      <c r="K3335" t="str">
        <f>IF(Table1[[#This Row],[Under 30]]="yes","Under 30",IF(Table1[[#This Row],[Senior]]="yes","Senior","Other"))</f>
        <v>Other</v>
      </c>
      <c r="P3335">
        <v>1</v>
      </c>
      <c r="R3335">
        <v>33</v>
      </c>
      <c r="S3335">
        <v>0</v>
      </c>
      <c r="T3335">
        <v>0</v>
      </c>
      <c r="U3335">
        <v>0</v>
      </c>
      <c r="V3335">
        <v>10</v>
      </c>
      <c r="W3335" t="str">
        <f>IF(Table1[[#This Row],[Avg Monthly GB Download]]&lt;5,"Less than 5GB",IF(Table1[[#This Row],[Avg Monthly GB Download]]&lt;10,"Less than 10GB","10 ot more 10GB"))</f>
        <v>10 ot more 10GB</v>
      </c>
    </row>
    <row r="3336" spans="1:23" x14ac:dyDescent="0.3">
      <c r="A3336" t="s">
        <v>25</v>
      </c>
      <c r="B3336">
        <v>9</v>
      </c>
      <c r="C3336" t="s">
        <v>25</v>
      </c>
      <c r="D3336" t="s">
        <v>88</v>
      </c>
      <c r="E3336" t="s">
        <v>61</v>
      </c>
      <c r="F3336" t="s">
        <v>26</v>
      </c>
      <c r="G3336">
        <v>48</v>
      </c>
      <c r="H3336" t="s">
        <v>21</v>
      </c>
      <c r="I3336" t="s">
        <v>21</v>
      </c>
      <c r="K3336" t="str">
        <f>IF(Table1[[#This Row],[Under 30]]="yes","Under 30",IF(Table1[[#This Row],[Senior]]="yes","Senior","Other"))</f>
        <v>Other</v>
      </c>
      <c r="P3336">
        <v>1</v>
      </c>
      <c r="R3336">
        <v>28</v>
      </c>
      <c r="S3336">
        <v>0</v>
      </c>
      <c r="T3336">
        <v>0</v>
      </c>
      <c r="U3336">
        <v>0</v>
      </c>
      <c r="V3336">
        <v>29</v>
      </c>
      <c r="W3336" t="str">
        <f>IF(Table1[[#This Row],[Avg Monthly GB Download]]&lt;5,"Less than 5GB",IF(Table1[[#This Row],[Avg Monthly GB Download]]&lt;10,"Less than 10GB","10 ot more 10GB"))</f>
        <v>10 ot more 10GB</v>
      </c>
    </row>
    <row r="3337" spans="1:23" x14ac:dyDescent="0.3">
      <c r="A3337" t="s">
        <v>25</v>
      </c>
      <c r="B3337">
        <v>9</v>
      </c>
      <c r="C3337" t="s">
        <v>25</v>
      </c>
      <c r="D3337" t="s">
        <v>88</v>
      </c>
      <c r="E3337" t="s">
        <v>69</v>
      </c>
      <c r="F3337" t="s">
        <v>24</v>
      </c>
      <c r="G3337">
        <v>33</v>
      </c>
      <c r="H3337" t="s">
        <v>21</v>
      </c>
      <c r="I3337" t="s">
        <v>21</v>
      </c>
      <c r="K3337" t="str">
        <f>IF(Table1[[#This Row],[Under 30]]="yes","Under 30",IF(Table1[[#This Row],[Senior]]="yes","Senior","Other"))</f>
        <v>Other</v>
      </c>
      <c r="P3337">
        <v>1</v>
      </c>
      <c r="Q3337">
        <v>1</v>
      </c>
      <c r="R3337">
        <v>21</v>
      </c>
      <c r="S3337">
        <v>0</v>
      </c>
      <c r="T3337">
        <v>0</v>
      </c>
      <c r="U3337">
        <v>0</v>
      </c>
      <c r="V3337">
        <v>16</v>
      </c>
      <c r="W3337" t="str">
        <f>IF(Table1[[#This Row],[Avg Monthly GB Download]]&lt;5,"Less than 5GB",IF(Table1[[#This Row],[Avg Monthly GB Download]]&lt;10,"Less than 10GB","10 ot more 10GB"))</f>
        <v>10 ot more 10GB</v>
      </c>
    </row>
    <row r="3338" spans="1:23" x14ac:dyDescent="0.3">
      <c r="A3338" t="s">
        <v>25</v>
      </c>
      <c r="B3338">
        <v>9</v>
      </c>
      <c r="C3338" t="s">
        <v>25</v>
      </c>
      <c r="D3338" t="s">
        <v>88</v>
      </c>
      <c r="E3338" t="s">
        <v>76</v>
      </c>
      <c r="F3338" t="s">
        <v>24</v>
      </c>
      <c r="G3338">
        <v>45</v>
      </c>
      <c r="H3338" t="s">
        <v>21</v>
      </c>
      <c r="I3338" t="s">
        <v>21</v>
      </c>
      <c r="K3338" t="str">
        <f>IF(Table1[[#This Row],[Under 30]]="yes","Under 30",IF(Table1[[#This Row],[Senior]]="yes","Senior","Other"))</f>
        <v>Other</v>
      </c>
      <c r="P3338">
        <v>1</v>
      </c>
      <c r="R3338">
        <v>36</v>
      </c>
      <c r="S3338">
        <v>0</v>
      </c>
      <c r="T3338">
        <v>0</v>
      </c>
      <c r="U3338">
        <v>0</v>
      </c>
      <c r="V3338">
        <v>8</v>
      </c>
      <c r="W3338" t="str">
        <f>IF(Table1[[#This Row],[Avg Monthly GB Download]]&lt;5,"Less than 5GB",IF(Table1[[#This Row],[Avg Monthly GB Download]]&lt;10,"Less than 10GB","10 ot more 10GB"))</f>
        <v>Less than 10GB</v>
      </c>
    </row>
    <row r="3339" spans="1:23" x14ac:dyDescent="0.3">
      <c r="A3339" t="s">
        <v>25</v>
      </c>
      <c r="B3339">
        <v>9</v>
      </c>
      <c r="C3339" t="s">
        <v>25</v>
      </c>
      <c r="D3339" t="s">
        <v>88</v>
      </c>
      <c r="E3339" t="s">
        <v>79</v>
      </c>
      <c r="F3339" t="s">
        <v>26</v>
      </c>
      <c r="G3339">
        <v>65</v>
      </c>
      <c r="H3339" t="s">
        <v>21</v>
      </c>
      <c r="I3339" t="s">
        <v>21</v>
      </c>
      <c r="K3339" t="str">
        <f>IF(Table1[[#This Row],[Under 30]]="yes","Under 30",IF(Table1[[#This Row],[Senior]]="yes","Senior","Other"))</f>
        <v>Other</v>
      </c>
      <c r="P3339">
        <v>1</v>
      </c>
      <c r="Q3339">
        <v>1</v>
      </c>
      <c r="R3339">
        <v>55</v>
      </c>
      <c r="S3339">
        <v>0</v>
      </c>
      <c r="T3339">
        <v>0</v>
      </c>
      <c r="U3339">
        <v>0</v>
      </c>
      <c r="V3339">
        <v>3</v>
      </c>
      <c r="W3339" t="str">
        <f>IF(Table1[[#This Row],[Avg Monthly GB Download]]&lt;5,"Less than 5GB",IF(Table1[[#This Row],[Avg Monthly GB Download]]&lt;10,"Less than 10GB","10 ot more 10GB"))</f>
        <v>Less than 5GB</v>
      </c>
    </row>
    <row r="3340" spans="1:23" x14ac:dyDescent="0.3">
      <c r="A3340" t="s">
        <v>25</v>
      </c>
      <c r="B3340">
        <v>10</v>
      </c>
      <c r="C3340" t="s">
        <v>21</v>
      </c>
      <c r="D3340" t="s">
        <v>22</v>
      </c>
      <c r="E3340" t="s">
        <v>23</v>
      </c>
      <c r="F3340" t="s">
        <v>24</v>
      </c>
      <c r="G3340">
        <v>70</v>
      </c>
      <c r="H3340" t="s">
        <v>21</v>
      </c>
      <c r="I3340" t="s">
        <v>25</v>
      </c>
      <c r="J3340" t="s">
        <v>21</v>
      </c>
      <c r="K3340" t="str">
        <f>IF(Table1[[#This Row],[Under 30]]="yes","Under 30",IF(Table1[[#This Row],[Senior]]="yes","Senior","Other"))</f>
        <v>Senior</v>
      </c>
      <c r="L3340" t="s">
        <v>53</v>
      </c>
      <c r="M3340" t="s">
        <v>38</v>
      </c>
      <c r="N3340" t="s">
        <v>34</v>
      </c>
      <c r="O3340" t="s">
        <v>34</v>
      </c>
      <c r="P3340">
        <v>1</v>
      </c>
      <c r="R3340">
        <v>28</v>
      </c>
      <c r="S3340">
        <v>0</v>
      </c>
      <c r="T3340">
        <v>0</v>
      </c>
      <c r="U3340">
        <v>0</v>
      </c>
      <c r="V3340">
        <v>1</v>
      </c>
      <c r="W3340" t="str">
        <f>IF(Table1[[#This Row],[Avg Monthly GB Download]]&lt;5,"Less than 5GB",IF(Table1[[#This Row],[Avg Monthly GB Download]]&lt;10,"Less than 10GB","10 ot more 10GB"))</f>
        <v>Less than 5GB</v>
      </c>
    </row>
    <row r="3341" spans="1:23" x14ac:dyDescent="0.3">
      <c r="A3341" t="s">
        <v>25</v>
      </c>
      <c r="B3341">
        <v>10</v>
      </c>
      <c r="C3341" t="s">
        <v>21</v>
      </c>
      <c r="D3341" t="s">
        <v>22</v>
      </c>
      <c r="E3341" t="s">
        <v>27</v>
      </c>
      <c r="F3341" t="s">
        <v>26</v>
      </c>
      <c r="G3341">
        <v>58</v>
      </c>
      <c r="H3341" t="s">
        <v>21</v>
      </c>
      <c r="I3341" t="s">
        <v>21</v>
      </c>
      <c r="K3341" t="str">
        <f>IF(Table1[[#This Row],[Under 30]]="yes","Under 30",IF(Table1[[#This Row],[Senior]]="yes","Senior","Other"))</f>
        <v>Other</v>
      </c>
      <c r="P3341">
        <v>1</v>
      </c>
      <c r="R3341">
        <v>47</v>
      </c>
      <c r="S3341">
        <v>1</v>
      </c>
      <c r="T3341">
        <v>0</v>
      </c>
      <c r="U3341">
        <v>0</v>
      </c>
      <c r="V3341">
        <v>3</v>
      </c>
      <c r="W3341" t="str">
        <f>IF(Table1[[#This Row],[Avg Monthly GB Download]]&lt;5,"Less than 5GB",IF(Table1[[#This Row],[Avg Monthly GB Download]]&lt;10,"Less than 10GB","10 ot more 10GB"))</f>
        <v>Less than 5GB</v>
      </c>
    </row>
    <row r="3342" spans="1:23" x14ac:dyDescent="0.3">
      <c r="A3342" t="s">
        <v>25</v>
      </c>
      <c r="B3342">
        <v>10</v>
      </c>
      <c r="C3342" t="s">
        <v>21</v>
      </c>
      <c r="D3342" t="s">
        <v>22</v>
      </c>
      <c r="E3342" t="s">
        <v>30</v>
      </c>
      <c r="F3342" t="s">
        <v>24</v>
      </c>
      <c r="G3342">
        <v>66</v>
      </c>
      <c r="H3342" t="s">
        <v>21</v>
      </c>
      <c r="I3342" t="s">
        <v>25</v>
      </c>
      <c r="J3342" t="s">
        <v>21</v>
      </c>
      <c r="K3342" t="str">
        <f>IF(Table1[[#This Row],[Under 30]]="yes","Under 30",IF(Table1[[#This Row],[Senior]]="yes","Senior","Other"))</f>
        <v>Senior</v>
      </c>
      <c r="L3342" t="s">
        <v>32</v>
      </c>
      <c r="M3342" t="s">
        <v>38</v>
      </c>
      <c r="N3342" t="s">
        <v>56</v>
      </c>
      <c r="O3342" t="s">
        <v>57</v>
      </c>
      <c r="P3342">
        <v>1</v>
      </c>
      <c r="Q3342">
        <v>1</v>
      </c>
      <c r="R3342">
        <v>56</v>
      </c>
      <c r="S3342">
        <v>0</v>
      </c>
      <c r="T3342">
        <v>0</v>
      </c>
      <c r="U3342">
        <v>0</v>
      </c>
      <c r="V3342">
        <v>9</v>
      </c>
      <c r="W3342" t="str">
        <f>IF(Table1[[#This Row],[Avg Monthly GB Download]]&lt;5,"Less than 5GB",IF(Table1[[#This Row],[Avg Monthly GB Download]]&lt;10,"Less than 10GB","10 ot more 10GB"))</f>
        <v>Less than 10GB</v>
      </c>
    </row>
    <row r="3343" spans="1:23" x14ac:dyDescent="0.3">
      <c r="A3343" t="s">
        <v>25</v>
      </c>
      <c r="B3343">
        <v>10</v>
      </c>
      <c r="C3343" t="s">
        <v>21</v>
      </c>
      <c r="D3343" t="s">
        <v>22</v>
      </c>
      <c r="E3343" t="s">
        <v>31</v>
      </c>
      <c r="F3343" t="s">
        <v>26</v>
      </c>
      <c r="G3343">
        <v>52</v>
      </c>
      <c r="H3343" t="s">
        <v>21</v>
      </c>
      <c r="I3343" t="s">
        <v>21</v>
      </c>
      <c r="K3343" t="str">
        <f>IF(Table1[[#This Row],[Under 30]]="yes","Under 30",IF(Table1[[#This Row],[Senior]]="yes","Senior","Other"))</f>
        <v>Other</v>
      </c>
      <c r="P3343">
        <v>1</v>
      </c>
      <c r="Q3343">
        <v>1</v>
      </c>
      <c r="R3343">
        <v>43</v>
      </c>
      <c r="S3343">
        <v>1</v>
      </c>
      <c r="T3343">
        <v>0</v>
      </c>
      <c r="U3343">
        <v>0</v>
      </c>
      <c r="V3343">
        <v>9</v>
      </c>
      <c r="W3343" t="str">
        <f>IF(Table1[[#This Row],[Avg Monthly GB Download]]&lt;5,"Less than 5GB",IF(Table1[[#This Row],[Avg Monthly GB Download]]&lt;10,"Less than 10GB","10 ot more 10GB"))</f>
        <v>Less than 10GB</v>
      </c>
    </row>
    <row r="3344" spans="1:23" x14ac:dyDescent="0.3">
      <c r="A3344" t="s">
        <v>25</v>
      </c>
      <c r="B3344">
        <v>10</v>
      </c>
      <c r="C3344" t="s">
        <v>21</v>
      </c>
      <c r="D3344" t="s">
        <v>22</v>
      </c>
      <c r="E3344" t="s">
        <v>35</v>
      </c>
      <c r="F3344" t="s">
        <v>26</v>
      </c>
      <c r="G3344">
        <v>33</v>
      </c>
      <c r="H3344" t="s">
        <v>21</v>
      </c>
      <c r="I3344" t="s">
        <v>21</v>
      </c>
      <c r="K3344" t="str">
        <f>IF(Table1[[#This Row],[Under 30]]="yes","Under 30",IF(Table1[[#This Row],[Senior]]="yes","Senior","Other"))</f>
        <v>Other</v>
      </c>
      <c r="P3344">
        <v>1</v>
      </c>
      <c r="R3344">
        <v>23</v>
      </c>
      <c r="S3344">
        <v>0</v>
      </c>
      <c r="T3344">
        <v>0</v>
      </c>
      <c r="U3344">
        <v>0</v>
      </c>
      <c r="V3344">
        <v>7</v>
      </c>
      <c r="W3344" t="str">
        <f>IF(Table1[[#This Row],[Avg Monthly GB Download]]&lt;5,"Less than 5GB",IF(Table1[[#This Row],[Avg Monthly GB Download]]&lt;10,"Less than 10GB","10 ot more 10GB"))</f>
        <v>Less than 10GB</v>
      </c>
    </row>
    <row r="3345" spans="1:23" x14ac:dyDescent="0.3">
      <c r="A3345" t="s">
        <v>25</v>
      </c>
      <c r="B3345">
        <v>10</v>
      </c>
      <c r="C3345" t="s">
        <v>21</v>
      </c>
      <c r="D3345" t="s">
        <v>22</v>
      </c>
      <c r="E3345" t="s">
        <v>35</v>
      </c>
      <c r="F3345" t="s">
        <v>26</v>
      </c>
      <c r="G3345">
        <v>37</v>
      </c>
      <c r="H3345" t="s">
        <v>21</v>
      </c>
      <c r="I3345" t="s">
        <v>21</v>
      </c>
      <c r="K3345" t="str">
        <f>IF(Table1[[#This Row],[Under 30]]="yes","Under 30",IF(Table1[[#This Row],[Senior]]="yes","Senior","Other"))</f>
        <v>Other</v>
      </c>
      <c r="P3345">
        <v>1</v>
      </c>
      <c r="R3345">
        <v>20</v>
      </c>
      <c r="S3345">
        <v>0</v>
      </c>
      <c r="T3345">
        <v>0</v>
      </c>
      <c r="U3345">
        <v>0</v>
      </c>
      <c r="V3345">
        <v>8</v>
      </c>
      <c r="W3345" t="str">
        <f>IF(Table1[[#This Row],[Avg Monthly GB Download]]&lt;5,"Less than 5GB",IF(Table1[[#This Row],[Avg Monthly GB Download]]&lt;10,"Less than 10GB","10 ot more 10GB"))</f>
        <v>Less than 10GB</v>
      </c>
    </row>
    <row r="3346" spans="1:23" x14ac:dyDescent="0.3">
      <c r="A3346" t="s">
        <v>25</v>
      </c>
      <c r="B3346">
        <v>10</v>
      </c>
      <c r="C3346" t="s">
        <v>21</v>
      </c>
      <c r="D3346" t="s">
        <v>22</v>
      </c>
      <c r="E3346" t="s">
        <v>37</v>
      </c>
      <c r="F3346" t="s">
        <v>26</v>
      </c>
      <c r="G3346">
        <v>55</v>
      </c>
      <c r="H3346" t="s">
        <v>21</v>
      </c>
      <c r="I3346" t="s">
        <v>21</v>
      </c>
      <c r="K3346" t="str">
        <f>IF(Table1[[#This Row],[Under 30]]="yes","Under 30",IF(Table1[[#This Row],[Senior]]="yes","Senior","Other"))</f>
        <v>Other</v>
      </c>
      <c r="P3346">
        <v>1</v>
      </c>
      <c r="Q3346">
        <v>1</v>
      </c>
      <c r="R3346">
        <v>37</v>
      </c>
      <c r="S3346">
        <v>3</v>
      </c>
      <c r="T3346">
        <v>10.4</v>
      </c>
      <c r="U3346">
        <v>0</v>
      </c>
      <c r="V3346">
        <v>7</v>
      </c>
      <c r="W3346" t="str">
        <f>IF(Table1[[#This Row],[Avg Monthly GB Download]]&lt;5,"Less than 5GB",IF(Table1[[#This Row],[Avg Monthly GB Download]]&lt;10,"Less than 10GB","10 ot more 10GB"))</f>
        <v>Less than 10GB</v>
      </c>
    </row>
    <row r="3347" spans="1:23" x14ac:dyDescent="0.3">
      <c r="A3347" t="s">
        <v>25</v>
      </c>
      <c r="B3347">
        <v>10</v>
      </c>
      <c r="C3347" t="s">
        <v>21</v>
      </c>
      <c r="D3347" t="s">
        <v>22</v>
      </c>
      <c r="E3347" t="s">
        <v>93</v>
      </c>
      <c r="F3347" t="s">
        <v>26</v>
      </c>
      <c r="G3347">
        <v>51</v>
      </c>
      <c r="H3347" t="s">
        <v>21</v>
      </c>
      <c r="I3347" t="s">
        <v>21</v>
      </c>
      <c r="K3347" t="str">
        <f>IF(Table1[[#This Row],[Under 30]]="yes","Under 30",IF(Table1[[#This Row],[Senior]]="yes","Senior","Other"))</f>
        <v>Other</v>
      </c>
      <c r="P3347">
        <v>1</v>
      </c>
      <c r="R3347">
        <v>27</v>
      </c>
      <c r="S3347">
        <v>0</v>
      </c>
      <c r="T3347">
        <v>0</v>
      </c>
      <c r="U3347">
        <v>0</v>
      </c>
      <c r="V3347">
        <v>2</v>
      </c>
      <c r="W3347" t="str">
        <f>IF(Table1[[#This Row],[Avg Monthly GB Download]]&lt;5,"Less than 5GB",IF(Table1[[#This Row],[Avg Monthly GB Download]]&lt;10,"Less than 10GB","10 ot more 10GB"))</f>
        <v>Less than 5GB</v>
      </c>
    </row>
    <row r="3348" spans="1:23" x14ac:dyDescent="0.3">
      <c r="A3348" t="s">
        <v>25</v>
      </c>
      <c r="B3348">
        <v>10</v>
      </c>
      <c r="C3348" t="s">
        <v>21</v>
      </c>
      <c r="D3348" t="s">
        <v>22</v>
      </c>
      <c r="E3348" t="s">
        <v>41</v>
      </c>
      <c r="F3348" t="s">
        <v>24</v>
      </c>
      <c r="G3348">
        <v>68</v>
      </c>
      <c r="H3348" t="s">
        <v>21</v>
      </c>
      <c r="I3348" t="s">
        <v>25</v>
      </c>
      <c r="J3348" t="s">
        <v>21</v>
      </c>
      <c r="K3348" t="str">
        <f>IF(Table1[[#This Row],[Under 30]]="yes","Under 30",IF(Table1[[#This Row],[Senior]]="yes","Senior","Other"))</f>
        <v>Senior</v>
      </c>
      <c r="L3348" t="s">
        <v>53</v>
      </c>
      <c r="M3348" t="s">
        <v>33</v>
      </c>
      <c r="N3348" t="s">
        <v>34</v>
      </c>
      <c r="O3348" t="s">
        <v>34</v>
      </c>
      <c r="P3348">
        <v>1</v>
      </c>
      <c r="R3348">
        <v>21</v>
      </c>
      <c r="S3348">
        <v>0</v>
      </c>
      <c r="T3348">
        <v>0</v>
      </c>
      <c r="U3348">
        <v>0</v>
      </c>
      <c r="V3348">
        <v>2</v>
      </c>
      <c r="W3348" t="str">
        <f>IF(Table1[[#This Row],[Avg Monthly GB Download]]&lt;5,"Less than 5GB",IF(Table1[[#This Row],[Avg Monthly GB Download]]&lt;10,"Less than 10GB","10 ot more 10GB"))</f>
        <v>Less than 5GB</v>
      </c>
    </row>
    <row r="3349" spans="1:23" x14ac:dyDescent="0.3">
      <c r="A3349" t="s">
        <v>25</v>
      </c>
      <c r="B3349">
        <v>10</v>
      </c>
      <c r="C3349" t="s">
        <v>21</v>
      </c>
      <c r="D3349" t="s">
        <v>22</v>
      </c>
      <c r="E3349" t="s">
        <v>41</v>
      </c>
      <c r="F3349" t="s">
        <v>26</v>
      </c>
      <c r="G3349">
        <v>35</v>
      </c>
      <c r="H3349" t="s">
        <v>21</v>
      </c>
      <c r="I3349" t="s">
        <v>21</v>
      </c>
      <c r="K3349" t="str">
        <f>IF(Table1[[#This Row],[Under 30]]="yes","Under 30",IF(Table1[[#This Row],[Senior]]="yes","Senior","Other"))</f>
        <v>Other</v>
      </c>
      <c r="P3349">
        <v>1</v>
      </c>
      <c r="R3349">
        <v>31</v>
      </c>
      <c r="S3349">
        <v>2</v>
      </c>
      <c r="T3349">
        <v>0</v>
      </c>
      <c r="U3349">
        <v>0</v>
      </c>
      <c r="V3349">
        <v>4</v>
      </c>
      <c r="W3349" t="str">
        <f>IF(Table1[[#This Row],[Avg Monthly GB Download]]&lt;5,"Less than 5GB",IF(Table1[[#This Row],[Avg Monthly GB Download]]&lt;10,"Less than 10GB","10 ot more 10GB"))</f>
        <v>Less than 5GB</v>
      </c>
    </row>
    <row r="3350" spans="1:23" x14ac:dyDescent="0.3">
      <c r="A3350" t="s">
        <v>25</v>
      </c>
      <c r="B3350">
        <v>10</v>
      </c>
      <c r="C3350" t="s">
        <v>21</v>
      </c>
      <c r="D3350" t="s">
        <v>22</v>
      </c>
      <c r="E3350" t="s">
        <v>45</v>
      </c>
      <c r="F3350" t="s">
        <v>24</v>
      </c>
      <c r="G3350">
        <v>67</v>
      </c>
      <c r="H3350" t="s">
        <v>21</v>
      </c>
      <c r="I3350" t="s">
        <v>25</v>
      </c>
      <c r="J3350" t="s">
        <v>21</v>
      </c>
      <c r="K3350" t="str">
        <f>IF(Table1[[#This Row],[Under 30]]="yes","Under 30",IF(Table1[[#This Row],[Senior]]="yes","Senior","Other"))</f>
        <v>Senior</v>
      </c>
      <c r="L3350" t="s">
        <v>32</v>
      </c>
      <c r="M3350" t="s">
        <v>33</v>
      </c>
      <c r="N3350" t="s">
        <v>90</v>
      </c>
      <c r="O3350" t="s">
        <v>91</v>
      </c>
      <c r="P3350">
        <v>1</v>
      </c>
      <c r="Q3350">
        <v>1</v>
      </c>
      <c r="R3350">
        <v>46</v>
      </c>
      <c r="S3350">
        <v>2</v>
      </c>
      <c r="T3350">
        <v>0</v>
      </c>
      <c r="U3350">
        <v>0</v>
      </c>
      <c r="V3350">
        <v>8</v>
      </c>
      <c r="W3350" t="str">
        <f>IF(Table1[[#This Row],[Avg Monthly GB Download]]&lt;5,"Less than 5GB",IF(Table1[[#This Row],[Avg Monthly GB Download]]&lt;10,"Less than 10GB","10 ot more 10GB"))</f>
        <v>Less than 10GB</v>
      </c>
    </row>
    <row r="3351" spans="1:23" x14ac:dyDescent="0.3">
      <c r="A3351" t="s">
        <v>25</v>
      </c>
      <c r="B3351">
        <v>10</v>
      </c>
      <c r="C3351" t="s">
        <v>21</v>
      </c>
      <c r="D3351" t="s">
        <v>22</v>
      </c>
      <c r="E3351" t="s">
        <v>46</v>
      </c>
      <c r="F3351" t="s">
        <v>26</v>
      </c>
      <c r="G3351">
        <v>32</v>
      </c>
      <c r="H3351" t="s">
        <v>21</v>
      </c>
      <c r="I3351" t="s">
        <v>21</v>
      </c>
      <c r="K3351" t="str">
        <f>IF(Table1[[#This Row],[Under 30]]="yes","Under 30",IF(Table1[[#This Row],[Senior]]="yes","Senior","Other"))</f>
        <v>Other</v>
      </c>
      <c r="P3351">
        <v>1</v>
      </c>
      <c r="R3351">
        <v>28</v>
      </c>
      <c r="S3351">
        <v>0</v>
      </c>
      <c r="T3351">
        <v>0</v>
      </c>
      <c r="U3351">
        <v>0</v>
      </c>
      <c r="V3351">
        <v>12</v>
      </c>
      <c r="W3351" t="str">
        <f>IF(Table1[[#This Row],[Avg Monthly GB Download]]&lt;5,"Less than 5GB",IF(Table1[[#This Row],[Avg Monthly GB Download]]&lt;10,"Less than 10GB","10 ot more 10GB"))</f>
        <v>10 ot more 10GB</v>
      </c>
    </row>
    <row r="3352" spans="1:23" x14ac:dyDescent="0.3">
      <c r="A3352" t="s">
        <v>25</v>
      </c>
      <c r="B3352">
        <v>10</v>
      </c>
      <c r="C3352" t="s">
        <v>21</v>
      </c>
      <c r="D3352" t="s">
        <v>22</v>
      </c>
      <c r="E3352" t="s">
        <v>47</v>
      </c>
      <c r="F3352" t="s">
        <v>24</v>
      </c>
      <c r="G3352">
        <v>20</v>
      </c>
      <c r="H3352" t="s">
        <v>25</v>
      </c>
      <c r="I3352" t="s">
        <v>21</v>
      </c>
      <c r="K3352" t="str">
        <f>IF(Table1[[#This Row],[Under 30]]="yes","Under 30",IF(Table1[[#This Row],[Senior]]="yes","Senior","Other"))</f>
        <v>Under 30</v>
      </c>
      <c r="P3352">
        <v>1</v>
      </c>
      <c r="Q3352">
        <v>1</v>
      </c>
      <c r="R3352">
        <v>33</v>
      </c>
      <c r="S3352">
        <v>1</v>
      </c>
      <c r="T3352">
        <v>18.100000000000001</v>
      </c>
      <c r="U3352">
        <v>0</v>
      </c>
      <c r="V3352">
        <v>17</v>
      </c>
      <c r="W3352" t="str">
        <f>IF(Table1[[#This Row],[Avg Monthly GB Download]]&lt;5,"Less than 5GB",IF(Table1[[#This Row],[Avg Monthly GB Download]]&lt;10,"Less than 10GB","10 ot more 10GB"))</f>
        <v>10 ot more 10GB</v>
      </c>
    </row>
    <row r="3353" spans="1:23" x14ac:dyDescent="0.3">
      <c r="A3353" t="s">
        <v>25</v>
      </c>
      <c r="B3353">
        <v>10</v>
      </c>
      <c r="C3353" t="s">
        <v>21</v>
      </c>
      <c r="D3353" t="s">
        <v>22</v>
      </c>
      <c r="E3353" t="s">
        <v>55</v>
      </c>
      <c r="F3353" t="s">
        <v>24</v>
      </c>
      <c r="G3353">
        <v>25</v>
      </c>
      <c r="H3353" t="s">
        <v>25</v>
      </c>
      <c r="I3353" t="s">
        <v>21</v>
      </c>
      <c r="K3353" t="str">
        <f>IF(Table1[[#This Row],[Under 30]]="yes","Under 30",IF(Table1[[#This Row],[Senior]]="yes","Senior","Other"))</f>
        <v>Under 30</v>
      </c>
      <c r="P3353">
        <v>1</v>
      </c>
      <c r="R3353">
        <v>35</v>
      </c>
      <c r="S3353">
        <v>2</v>
      </c>
      <c r="T3353">
        <v>0</v>
      </c>
      <c r="U3353">
        <v>0</v>
      </c>
      <c r="V3353">
        <v>8</v>
      </c>
      <c r="W3353" t="str">
        <f>IF(Table1[[#This Row],[Avg Monthly GB Download]]&lt;5,"Less than 5GB",IF(Table1[[#This Row],[Avg Monthly GB Download]]&lt;10,"Less than 10GB","10 ot more 10GB"))</f>
        <v>Less than 10GB</v>
      </c>
    </row>
    <row r="3354" spans="1:23" x14ac:dyDescent="0.3">
      <c r="A3354" t="s">
        <v>25</v>
      </c>
      <c r="B3354">
        <v>10</v>
      </c>
      <c r="C3354" t="s">
        <v>21</v>
      </c>
      <c r="D3354" t="s">
        <v>22</v>
      </c>
      <c r="E3354" t="s">
        <v>58</v>
      </c>
      <c r="F3354" t="s">
        <v>24</v>
      </c>
      <c r="G3354">
        <v>43</v>
      </c>
      <c r="H3354" t="s">
        <v>21</v>
      </c>
      <c r="I3354" t="s">
        <v>21</v>
      </c>
      <c r="K3354" t="str">
        <f>IF(Table1[[#This Row],[Under 30]]="yes","Under 30",IF(Table1[[#This Row],[Senior]]="yes","Senior","Other"))</f>
        <v>Other</v>
      </c>
      <c r="P3354">
        <v>1</v>
      </c>
      <c r="R3354">
        <v>30</v>
      </c>
      <c r="S3354">
        <v>0</v>
      </c>
      <c r="T3354">
        <v>0</v>
      </c>
      <c r="U3354">
        <v>0</v>
      </c>
      <c r="V3354">
        <v>3</v>
      </c>
      <c r="W3354" t="str">
        <f>IF(Table1[[#This Row],[Avg Monthly GB Download]]&lt;5,"Less than 5GB",IF(Table1[[#This Row],[Avg Monthly GB Download]]&lt;10,"Less than 10GB","10 ot more 10GB"))</f>
        <v>Less than 5GB</v>
      </c>
    </row>
    <row r="3355" spans="1:23" x14ac:dyDescent="0.3">
      <c r="A3355" t="s">
        <v>25</v>
      </c>
      <c r="B3355">
        <v>10</v>
      </c>
      <c r="C3355" t="s">
        <v>21</v>
      </c>
      <c r="D3355" t="s">
        <v>22</v>
      </c>
      <c r="E3355" t="s">
        <v>58</v>
      </c>
      <c r="F3355" t="s">
        <v>24</v>
      </c>
      <c r="G3355">
        <v>62</v>
      </c>
      <c r="H3355" t="s">
        <v>21</v>
      </c>
      <c r="I3355" t="s">
        <v>21</v>
      </c>
      <c r="K3355" t="str">
        <f>IF(Table1[[#This Row],[Under 30]]="yes","Under 30",IF(Table1[[#This Row],[Senior]]="yes","Senior","Other"))</f>
        <v>Other</v>
      </c>
      <c r="P3355">
        <v>1</v>
      </c>
      <c r="R3355">
        <v>28</v>
      </c>
      <c r="S3355">
        <v>0</v>
      </c>
      <c r="T3355">
        <v>0</v>
      </c>
      <c r="U3355">
        <v>0</v>
      </c>
      <c r="V3355">
        <v>7</v>
      </c>
      <c r="W3355" t="str">
        <f>IF(Table1[[#This Row],[Avg Monthly GB Download]]&lt;5,"Less than 5GB",IF(Table1[[#This Row],[Avg Monthly GB Download]]&lt;10,"Less than 10GB","10 ot more 10GB"))</f>
        <v>Less than 10GB</v>
      </c>
    </row>
    <row r="3356" spans="1:23" x14ac:dyDescent="0.3">
      <c r="A3356" t="s">
        <v>25</v>
      </c>
      <c r="B3356">
        <v>10</v>
      </c>
      <c r="C3356" t="s">
        <v>21</v>
      </c>
      <c r="D3356" t="s">
        <v>22</v>
      </c>
      <c r="E3356" t="s">
        <v>94</v>
      </c>
      <c r="F3356" t="s">
        <v>26</v>
      </c>
      <c r="G3356">
        <v>22</v>
      </c>
      <c r="H3356" t="s">
        <v>25</v>
      </c>
      <c r="I3356" t="s">
        <v>21</v>
      </c>
      <c r="K3356" t="str">
        <f>IF(Table1[[#This Row],[Under 30]]="yes","Under 30",IF(Table1[[#This Row],[Senior]]="yes","Senior","Other"))</f>
        <v>Under 30</v>
      </c>
      <c r="P3356">
        <v>1</v>
      </c>
      <c r="R3356">
        <v>39</v>
      </c>
      <c r="S3356">
        <v>0</v>
      </c>
      <c r="T3356">
        <v>0</v>
      </c>
      <c r="U3356">
        <v>0</v>
      </c>
      <c r="V3356">
        <v>7</v>
      </c>
      <c r="W3356" t="str">
        <f>IF(Table1[[#This Row],[Avg Monthly GB Download]]&lt;5,"Less than 5GB",IF(Table1[[#This Row],[Avg Monthly GB Download]]&lt;10,"Less than 10GB","10 ot more 10GB"))</f>
        <v>Less than 10GB</v>
      </c>
    </row>
    <row r="3357" spans="1:23" x14ac:dyDescent="0.3">
      <c r="A3357" t="s">
        <v>25</v>
      </c>
      <c r="B3357">
        <v>10</v>
      </c>
      <c r="C3357" t="s">
        <v>21</v>
      </c>
      <c r="D3357" t="s">
        <v>22</v>
      </c>
      <c r="E3357" t="s">
        <v>60</v>
      </c>
      <c r="F3357" t="s">
        <v>26</v>
      </c>
      <c r="G3357">
        <v>22</v>
      </c>
      <c r="H3357" t="s">
        <v>25</v>
      </c>
      <c r="I3357" t="s">
        <v>21</v>
      </c>
      <c r="K3357" t="str">
        <f>IF(Table1[[#This Row],[Under 30]]="yes","Under 30",IF(Table1[[#This Row],[Senior]]="yes","Senior","Other"))</f>
        <v>Under 30</v>
      </c>
      <c r="P3357">
        <v>1</v>
      </c>
      <c r="R3357">
        <v>28</v>
      </c>
      <c r="S3357">
        <v>0</v>
      </c>
      <c r="T3357">
        <v>0</v>
      </c>
      <c r="U3357">
        <v>0</v>
      </c>
      <c r="V3357">
        <v>13</v>
      </c>
      <c r="W3357" t="str">
        <f>IF(Table1[[#This Row],[Avg Monthly GB Download]]&lt;5,"Less than 5GB",IF(Table1[[#This Row],[Avg Monthly GB Download]]&lt;10,"Less than 10GB","10 ot more 10GB"))</f>
        <v>10 ot more 10GB</v>
      </c>
    </row>
    <row r="3358" spans="1:23" x14ac:dyDescent="0.3">
      <c r="A3358" t="s">
        <v>25</v>
      </c>
      <c r="B3358">
        <v>10</v>
      </c>
      <c r="C3358" t="s">
        <v>21</v>
      </c>
      <c r="D3358" t="s">
        <v>22</v>
      </c>
      <c r="E3358" t="s">
        <v>61</v>
      </c>
      <c r="F3358" t="s">
        <v>26</v>
      </c>
      <c r="G3358">
        <v>36</v>
      </c>
      <c r="H3358" t="s">
        <v>21</v>
      </c>
      <c r="I3358" t="s">
        <v>21</v>
      </c>
      <c r="K3358" t="str">
        <f>IF(Table1[[#This Row],[Under 30]]="yes","Under 30",IF(Table1[[#This Row],[Senior]]="yes","Senior","Other"))</f>
        <v>Other</v>
      </c>
      <c r="P3358">
        <v>1</v>
      </c>
      <c r="Q3358">
        <v>1</v>
      </c>
      <c r="R3358">
        <v>40</v>
      </c>
      <c r="S3358">
        <v>4</v>
      </c>
      <c r="T3358">
        <v>96.8</v>
      </c>
      <c r="U3358">
        <v>0</v>
      </c>
      <c r="V3358">
        <v>2</v>
      </c>
      <c r="W3358" t="str">
        <f>IF(Table1[[#This Row],[Avg Monthly GB Download]]&lt;5,"Less than 5GB",IF(Table1[[#This Row],[Avg Monthly GB Download]]&lt;10,"Less than 10GB","10 ot more 10GB"))</f>
        <v>Less than 5GB</v>
      </c>
    </row>
    <row r="3359" spans="1:23" x14ac:dyDescent="0.3">
      <c r="A3359" t="s">
        <v>25</v>
      </c>
      <c r="B3359">
        <v>10</v>
      </c>
      <c r="C3359" t="s">
        <v>21</v>
      </c>
      <c r="D3359" t="s">
        <v>22</v>
      </c>
      <c r="E3359" t="s">
        <v>62</v>
      </c>
      <c r="F3359" t="s">
        <v>24</v>
      </c>
      <c r="G3359">
        <v>38</v>
      </c>
      <c r="H3359" t="s">
        <v>21</v>
      </c>
      <c r="I3359" t="s">
        <v>21</v>
      </c>
      <c r="K3359" t="str">
        <f>IF(Table1[[#This Row],[Under 30]]="yes","Under 30",IF(Table1[[#This Row],[Senior]]="yes","Senior","Other"))</f>
        <v>Other</v>
      </c>
      <c r="P3359">
        <v>1</v>
      </c>
      <c r="Q3359">
        <v>1</v>
      </c>
      <c r="R3359">
        <v>59</v>
      </c>
      <c r="S3359">
        <v>4</v>
      </c>
      <c r="T3359">
        <v>0</v>
      </c>
      <c r="U3359">
        <v>0</v>
      </c>
      <c r="V3359">
        <v>7</v>
      </c>
      <c r="W3359" t="str">
        <f>IF(Table1[[#This Row],[Avg Monthly GB Download]]&lt;5,"Less than 5GB",IF(Table1[[#This Row],[Avg Monthly GB Download]]&lt;10,"Less than 10GB","10 ot more 10GB"))</f>
        <v>Less than 10GB</v>
      </c>
    </row>
    <row r="3360" spans="1:23" x14ac:dyDescent="0.3">
      <c r="A3360" t="s">
        <v>25</v>
      </c>
      <c r="B3360">
        <v>10</v>
      </c>
      <c r="C3360" t="s">
        <v>21</v>
      </c>
      <c r="D3360" t="s">
        <v>22</v>
      </c>
      <c r="E3360" t="s">
        <v>62</v>
      </c>
      <c r="F3360" t="s">
        <v>26</v>
      </c>
      <c r="G3360">
        <v>25</v>
      </c>
      <c r="H3360" t="s">
        <v>25</v>
      </c>
      <c r="I3360" t="s">
        <v>21</v>
      </c>
      <c r="K3360" t="str">
        <f>IF(Table1[[#This Row],[Under 30]]="yes","Under 30",IF(Table1[[#This Row],[Senior]]="yes","Senior","Other"))</f>
        <v>Under 30</v>
      </c>
      <c r="P3360">
        <v>1</v>
      </c>
      <c r="R3360">
        <v>44</v>
      </c>
      <c r="S3360">
        <v>0</v>
      </c>
      <c r="T3360">
        <v>0</v>
      </c>
      <c r="U3360">
        <v>0</v>
      </c>
      <c r="V3360">
        <v>43</v>
      </c>
      <c r="W3360" t="str">
        <f>IF(Table1[[#This Row],[Avg Monthly GB Download]]&lt;5,"Less than 5GB",IF(Table1[[#This Row],[Avg Monthly GB Download]]&lt;10,"Less than 10GB","10 ot more 10GB"))</f>
        <v>10 ot more 10GB</v>
      </c>
    </row>
    <row r="3361" spans="1:23" x14ac:dyDescent="0.3">
      <c r="A3361" t="s">
        <v>25</v>
      </c>
      <c r="B3361">
        <v>10</v>
      </c>
      <c r="C3361" t="s">
        <v>21</v>
      </c>
      <c r="D3361" t="s">
        <v>22</v>
      </c>
      <c r="E3361" t="s">
        <v>62</v>
      </c>
      <c r="F3361" t="s">
        <v>26</v>
      </c>
      <c r="G3361">
        <v>33</v>
      </c>
      <c r="H3361" t="s">
        <v>21</v>
      </c>
      <c r="I3361" t="s">
        <v>21</v>
      </c>
      <c r="K3361" t="str">
        <f>IF(Table1[[#This Row],[Under 30]]="yes","Under 30",IF(Table1[[#This Row],[Senior]]="yes","Senior","Other"))</f>
        <v>Other</v>
      </c>
      <c r="P3361">
        <v>1</v>
      </c>
      <c r="R3361">
        <v>31</v>
      </c>
      <c r="S3361">
        <v>0</v>
      </c>
      <c r="T3361">
        <v>0</v>
      </c>
      <c r="U3361">
        <v>0</v>
      </c>
      <c r="V3361">
        <v>2</v>
      </c>
      <c r="W3361" t="str">
        <f>IF(Table1[[#This Row],[Avg Monthly GB Download]]&lt;5,"Less than 5GB",IF(Table1[[#This Row],[Avg Monthly GB Download]]&lt;10,"Less than 10GB","10 ot more 10GB"))</f>
        <v>Less than 5GB</v>
      </c>
    </row>
    <row r="3362" spans="1:23" x14ac:dyDescent="0.3">
      <c r="A3362" t="s">
        <v>25</v>
      </c>
      <c r="B3362">
        <v>10</v>
      </c>
      <c r="C3362" t="s">
        <v>21</v>
      </c>
      <c r="D3362" t="s">
        <v>22</v>
      </c>
      <c r="E3362" t="s">
        <v>63</v>
      </c>
      <c r="F3362" t="s">
        <v>26</v>
      </c>
      <c r="G3362">
        <v>85</v>
      </c>
      <c r="H3362" t="s">
        <v>21</v>
      </c>
      <c r="I3362" t="s">
        <v>25</v>
      </c>
      <c r="J3362" t="s">
        <v>21</v>
      </c>
      <c r="K3362" t="str">
        <f>IF(Table1[[#This Row],[Under 30]]="yes","Under 30",IF(Table1[[#This Row],[Senior]]="yes","Senior","Other"))</f>
        <v>Senior</v>
      </c>
      <c r="L3362" t="s">
        <v>53</v>
      </c>
      <c r="M3362" t="s">
        <v>38</v>
      </c>
      <c r="N3362" t="s">
        <v>34</v>
      </c>
      <c r="O3362" t="s">
        <v>34</v>
      </c>
      <c r="P3362">
        <v>1</v>
      </c>
      <c r="R3362">
        <v>46</v>
      </c>
      <c r="S3362">
        <v>0</v>
      </c>
      <c r="T3362">
        <v>0</v>
      </c>
      <c r="U3362">
        <v>0</v>
      </c>
      <c r="V3362">
        <v>8</v>
      </c>
      <c r="W3362" t="str">
        <f>IF(Table1[[#This Row],[Avg Monthly GB Download]]&lt;5,"Less than 5GB",IF(Table1[[#This Row],[Avg Monthly GB Download]]&lt;10,"Less than 10GB","10 ot more 10GB"))</f>
        <v>Less than 10GB</v>
      </c>
    </row>
    <row r="3363" spans="1:23" x14ac:dyDescent="0.3">
      <c r="A3363" t="s">
        <v>25</v>
      </c>
      <c r="B3363">
        <v>10</v>
      </c>
      <c r="C3363" t="s">
        <v>21</v>
      </c>
      <c r="D3363" t="s">
        <v>22</v>
      </c>
      <c r="E3363" t="s">
        <v>64</v>
      </c>
      <c r="F3363" t="s">
        <v>24</v>
      </c>
      <c r="G3363">
        <v>22</v>
      </c>
      <c r="H3363" t="s">
        <v>25</v>
      </c>
      <c r="I3363" t="s">
        <v>21</v>
      </c>
      <c r="K3363" t="str">
        <f>IF(Table1[[#This Row],[Under 30]]="yes","Under 30",IF(Table1[[#This Row],[Senior]]="yes","Senior","Other"))</f>
        <v>Under 30</v>
      </c>
      <c r="P3363">
        <v>1</v>
      </c>
      <c r="R3363">
        <v>28</v>
      </c>
      <c r="S3363">
        <v>0</v>
      </c>
      <c r="T3363">
        <v>0</v>
      </c>
      <c r="U3363">
        <v>0</v>
      </c>
      <c r="V3363">
        <v>15</v>
      </c>
      <c r="W3363" t="str">
        <f>IF(Table1[[#This Row],[Avg Monthly GB Download]]&lt;5,"Less than 5GB",IF(Table1[[#This Row],[Avg Monthly GB Download]]&lt;10,"Less than 10GB","10 ot more 10GB"))</f>
        <v>10 ot more 10GB</v>
      </c>
    </row>
    <row r="3364" spans="1:23" x14ac:dyDescent="0.3">
      <c r="A3364" t="s">
        <v>25</v>
      </c>
      <c r="B3364">
        <v>10</v>
      </c>
      <c r="C3364" t="s">
        <v>21</v>
      </c>
      <c r="D3364" t="s">
        <v>22</v>
      </c>
      <c r="E3364" t="s">
        <v>67</v>
      </c>
      <c r="F3364" t="s">
        <v>24</v>
      </c>
      <c r="G3364">
        <v>26</v>
      </c>
      <c r="H3364" t="s">
        <v>25</v>
      </c>
      <c r="I3364" t="s">
        <v>21</v>
      </c>
      <c r="K3364" t="str">
        <f>IF(Table1[[#This Row],[Under 30]]="yes","Under 30",IF(Table1[[#This Row],[Senior]]="yes","Senior","Other"))</f>
        <v>Under 30</v>
      </c>
      <c r="P3364">
        <v>1</v>
      </c>
      <c r="R3364">
        <v>41</v>
      </c>
      <c r="S3364">
        <v>0</v>
      </c>
      <c r="T3364">
        <v>0</v>
      </c>
      <c r="U3364">
        <v>0</v>
      </c>
      <c r="V3364">
        <v>12</v>
      </c>
      <c r="W3364" t="str">
        <f>IF(Table1[[#This Row],[Avg Monthly GB Download]]&lt;5,"Less than 5GB",IF(Table1[[#This Row],[Avg Monthly GB Download]]&lt;10,"Less than 10GB","10 ot more 10GB"))</f>
        <v>10 ot more 10GB</v>
      </c>
    </row>
    <row r="3365" spans="1:23" x14ac:dyDescent="0.3">
      <c r="A3365" t="s">
        <v>25</v>
      </c>
      <c r="B3365">
        <v>10</v>
      </c>
      <c r="C3365" t="s">
        <v>21</v>
      </c>
      <c r="D3365" t="s">
        <v>22</v>
      </c>
      <c r="E3365" t="s">
        <v>67</v>
      </c>
      <c r="F3365" t="s">
        <v>24</v>
      </c>
      <c r="G3365">
        <v>45</v>
      </c>
      <c r="H3365" t="s">
        <v>21</v>
      </c>
      <c r="I3365" t="s">
        <v>21</v>
      </c>
      <c r="K3365" t="str">
        <f>IF(Table1[[#This Row],[Under 30]]="yes","Under 30",IF(Table1[[#This Row],[Senior]]="yes","Senior","Other"))</f>
        <v>Other</v>
      </c>
      <c r="P3365">
        <v>1</v>
      </c>
      <c r="Q3365">
        <v>1</v>
      </c>
      <c r="R3365">
        <v>34</v>
      </c>
      <c r="S3365">
        <v>0</v>
      </c>
      <c r="T3365">
        <v>0</v>
      </c>
      <c r="U3365">
        <v>0</v>
      </c>
      <c r="V3365">
        <v>6</v>
      </c>
      <c r="W3365" t="str">
        <f>IF(Table1[[#This Row],[Avg Monthly GB Download]]&lt;5,"Less than 5GB",IF(Table1[[#This Row],[Avg Monthly GB Download]]&lt;10,"Less than 10GB","10 ot more 10GB"))</f>
        <v>Less than 10GB</v>
      </c>
    </row>
    <row r="3366" spans="1:23" x14ac:dyDescent="0.3">
      <c r="A3366" t="s">
        <v>25</v>
      </c>
      <c r="B3366">
        <v>10</v>
      </c>
      <c r="C3366" t="s">
        <v>21</v>
      </c>
      <c r="D3366" t="s">
        <v>22</v>
      </c>
      <c r="E3366" t="s">
        <v>68</v>
      </c>
      <c r="F3366" t="s">
        <v>26</v>
      </c>
      <c r="G3366">
        <v>61</v>
      </c>
      <c r="H3366" t="s">
        <v>21</v>
      </c>
      <c r="I3366" t="s">
        <v>21</v>
      </c>
      <c r="K3366" t="str">
        <f>IF(Table1[[#This Row],[Under 30]]="yes","Under 30",IF(Table1[[#This Row],[Senior]]="yes","Senior","Other"))</f>
        <v>Other</v>
      </c>
      <c r="P3366">
        <v>1</v>
      </c>
      <c r="R3366">
        <v>46</v>
      </c>
      <c r="S3366">
        <v>0</v>
      </c>
      <c r="T3366">
        <v>0</v>
      </c>
      <c r="U3366">
        <v>0</v>
      </c>
      <c r="V3366">
        <v>1</v>
      </c>
      <c r="W3366" t="str">
        <f>IF(Table1[[#This Row],[Avg Monthly GB Download]]&lt;5,"Less than 5GB",IF(Table1[[#This Row],[Avg Monthly GB Download]]&lt;10,"Less than 10GB","10 ot more 10GB"))</f>
        <v>Less than 5GB</v>
      </c>
    </row>
    <row r="3367" spans="1:23" x14ac:dyDescent="0.3">
      <c r="A3367" t="s">
        <v>25</v>
      </c>
      <c r="B3367">
        <v>10</v>
      </c>
      <c r="C3367" t="s">
        <v>21</v>
      </c>
      <c r="D3367" t="s">
        <v>22</v>
      </c>
      <c r="E3367" t="s">
        <v>69</v>
      </c>
      <c r="F3367" t="s">
        <v>26</v>
      </c>
      <c r="G3367">
        <v>42</v>
      </c>
      <c r="H3367" t="s">
        <v>21</v>
      </c>
      <c r="I3367" t="s">
        <v>21</v>
      </c>
      <c r="K3367" t="str">
        <f>IF(Table1[[#This Row],[Under 30]]="yes","Under 30",IF(Table1[[#This Row],[Senior]]="yes","Senior","Other"))</f>
        <v>Other</v>
      </c>
      <c r="P3367">
        <v>1</v>
      </c>
      <c r="R3367">
        <v>34</v>
      </c>
      <c r="S3367">
        <v>0</v>
      </c>
      <c r="T3367">
        <v>0</v>
      </c>
      <c r="U3367">
        <v>0</v>
      </c>
      <c r="V3367">
        <v>7</v>
      </c>
      <c r="W3367" t="str">
        <f>IF(Table1[[#This Row],[Avg Monthly GB Download]]&lt;5,"Less than 5GB",IF(Table1[[#This Row],[Avg Monthly GB Download]]&lt;10,"Less than 10GB","10 ot more 10GB"))</f>
        <v>Less than 10GB</v>
      </c>
    </row>
    <row r="3368" spans="1:23" x14ac:dyDescent="0.3">
      <c r="A3368" t="s">
        <v>25</v>
      </c>
      <c r="B3368">
        <v>10</v>
      </c>
      <c r="C3368" t="s">
        <v>21</v>
      </c>
      <c r="D3368" t="s">
        <v>22</v>
      </c>
      <c r="E3368" t="s">
        <v>71</v>
      </c>
      <c r="F3368" t="s">
        <v>24</v>
      </c>
      <c r="G3368">
        <v>33</v>
      </c>
      <c r="H3368" t="s">
        <v>21</v>
      </c>
      <c r="I3368" t="s">
        <v>21</v>
      </c>
      <c r="K3368" t="str">
        <f>IF(Table1[[#This Row],[Under 30]]="yes","Under 30",IF(Table1[[#This Row],[Senior]]="yes","Senior","Other"))</f>
        <v>Other</v>
      </c>
      <c r="P3368">
        <v>1</v>
      </c>
      <c r="R3368">
        <v>20</v>
      </c>
      <c r="S3368">
        <v>0</v>
      </c>
      <c r="T3368">
        <v>0</v>
      </c>
      <c r="U3368">
        <v>0</v>
      </c>
      <c r="V3368">
        <v>12</v>
      </c>
      <c r="W3368" t="str">
        <f>IF(Table1[[#This Row],[Avg Monthly GB Download]]&lt;5,"Less than 5GB",IF(Table1[[#This Row],[Avg Monthly GB Download]]&lt;10,"Less than 10GB","10 ot more 10GB"))</f>
        <v>10 ot more 10GB</v>
      </c>
    </row>
    <row r="3369" spans="1:23" x14ac:dyDescent="0.3">
      <c r="A3369" t="s">
        <v>25</v>
      </c>
      <c r="B3369">
        <v>10</v>
      </c>
      <c r="C3369" t="s">
        <v>21</v>
      </c>
      <c r="D3369" t="s">
        <v>22</v>
      </c>
      <c r="E3369" t="s">
        <v>71</v>
      </c>
      <c r="F3369" t="s">
        <v>26</v>
      </c>
      <c r="G3369">
        <v>34</v>
      </c>
      <c r="H3369" t="s">
        <v>21</v>
      </c>
      <c r="I3369" t="s">
        <v>21</v>
      </c>
      <c r="K3369" t="str">
        <f>IF(Table1[[#This Row],[Under 30]]="yes","Under 30",IF(Table1[[#This Row],[Senior]]="yes","Senior","Other"))</f>
        <v>Other</v>
      </c>
      <c r="P3369">
        <v>1</v>
      </c>
      <c r="R3369">
        <v>32</v>
      </c>
      <c r="S3369">
        <v>0</v>
      </c>
      <c r="T3369">
        <v>0</v>
      </c>
      <c r="U3369">
        <v>0</v>
      </c>
      <c r="V3369">
        <v>4</v>
      </c>
      <c r="W3369" t="str">
        <f>IF(Table1[[#This Row],[Avg Monthly GB Download]]&lt;5,"Less than 5GB",IF(Table1[[#This Row],[Avg Monthly GB Download]]&lt;10,"Less than 10GB","10 ot more 10GB"))</f>
        <v>Less than 5GB</v>
      </c>
    </row>
    <row r="3370" spans="1:23" x14ac:dyDescent="0.3">
      <c r="A3370" t="s">
        <v>25</v>
      </c>
      <c r="B3370">
        <v>10</v>
      </c>
      <c r="C3370" t="s">
        <v>21</v>
      </c>
      <c r="D3370" t="s">
        <v>22</v>
      </c>
      <c r="E3370" t="s">
        <v>72</v>
      </c>
      <c r="F3370" t="s">
        <v>26</v>
      </c>
      <c r="G3370">
        <v>33</v>
      </c>
      <c r="H3370" t="s">
        <v>21</v>
      </c>
      <c r="I3370" t="s">
        <v>21</v>
      </c>
      <c r="K3370" t="str">
        <f>IF(Table1[[#This Row],[Under 30]]="yes","Under 30",IF(Table1[[#This Row],[Senior]]="yes","Senior","Other"))</f>
        <v>Other</v>
      </c>
      <c r="P3370">
        <v>1</v>
      </c>
      <c r="Q3370">
        <v>1</v>
      </c>
      <c r="R3370">
        <v>27</v>
      </c>
      <c r="S3370">
        <v>5</v>
      </c>
      <c r="T3370">
        <v>104.5</v>
      </c>
      <c r="U3370">
        <v>0</v>
      </c>
      <c r="V3370">
        <v>3</v>
      </c>
      <c r="W3370" t="str">
        <f>IF(Table1[[#This Row],[Avg Monthly GB Download]]&lt;5,"Less than 5GB",IF(Table1[[#This Row],[Avg Monthly GB Download]]&lt;10,"Less than 10GB","10 ot more 10GB"))</f>
        <v>Less than 5GB</v>
      </c>
    </row>
    <row r="3371" spans="1:23" x14ac:dyDescent="0.3">
      <c r="A3371" t="s">
        <v>25</v>
      </c>
      <c r="B3371">
        <v>10</v>
      </c>
      <c r="C3371" t="s">
        <v>21</v>
      </c>
      <c r="D3371" t="s">
        <v>22</v>
      </c>
      <c r="E3371" t="s">
        <v>73</v>
      </c>
      <c r="F3371" t="s">
        <v>24</v>
      </c>
      <c r="G3371">
        <v>40</v>
      </c>
      <c r="H3371" t="s">
        <v>21</v>
      </c>
      <c r="I3371" t="s">
        <v>21</v>
      </c>
      <c r="K3371" t="str">
        <f>IF(Table1[[#This Row],[Under 30]]="yes","Under 30",IF(Table1[[#This Row],[Senior]]="yes","Senior","Other"))</f>
        <v>Other</v>
      </c>
      <c r="P3371">
        <v>1</v>
      </c>
      <c r="R3371">
        <v>39</v>
      </c>
      <c r="S3371">
        <v>1</v>
      </c>
      <c r="T3371">
        <v>0</v>
      </c>
      <c r="U3371">
        <v>0</v>
      </c>
      <c r="V3371">
        <v>11</v>
      </c>
      <c r="W3371" t="str">
        <f>IF(Table1[[#This Row],[Avg Monthly GB Download]]&lt;5,"Less than 5GB",IF(Table1[[#This Row],[Avg Monthly GB Download]]&lt;10,"Less than 10GB","10 ot more 10GB"))</f>
        <v>10 ot more 10GB</v>
      </c>
    </row>
    <row r="3372" spans="1:23" x14ac:dyDescent="0.3">
      <c r="A3372" t="s">
        <v>25</v>
      </c>
      <c r="B3372">
        <v>10</v>
      </c>
      <c r="C3372" t="s">
        <v>21</v>
      </c>
      <c r="D3372" t="s">
        <v>22</v>
      </c>
      <c r="E3372" t="s">
        <v>73</v>
      </c>
      <c r="F3372" t="s">
        <v>26</v>
      </c>
      <c r="G3372">
        <v>53</v>
      </c>
      <c r="H3372" t="s">
        <v>21</v>
      </c>
      <c r="I3372" t="s">
        <v>21</v>
      </c>
      <c r="K3372" t="str">
        <f>IF(Table1[[#This Row],[Under 30]]="yes","Under 30",IF(Table1[[#This Row],[Senior]]="yes","Senior","Other"))</f>
        <v>Other</v>
      </c>
      <c r="P3372">
        <v>1</v>
      </c>
      <c r="R3372">
        <v>23</v>
      </c>
      <c r="S3372">
        <v>0</v>
      </c>
      <c r="T3372">
        <v>0</v>
      </c>
      <c r="U3372">
        <v>0</v>
      </c>
      <c r="V3372">
        <v>5</v>
      </c>
      <c r="W3372" t="str">
        <f>IF(Table1[[#This Row],[Avg Monthly GB Download]]&lt;5,"Less than 5GB",IF(Table1[[#This Row],[Avg Monthly GB Download]]&lt;10,"Less than 10GB","10 ot more 10GB"))</f>
        <v>Less than 10GB</v>
      </c>
    </row>
    <row r="3373" spans="1:23" x14ac:dyDescent="0.3">
      <c r="A3373" t="s">
        <v>25</v>
      </c>
      <c r="B3373">
        <v>10</v>
      </c>
      <c r="C3373" t="s">
        <v>21</v>
      </c>
      <c r="D3373" t="s">
        <v>22</v>
      </c>
      <c r="E3373" t="s">
        <v>75</v>
      </c>
      <c r="F3373" t="s">
        <v>24</v>
      </c>
      <c r="G3373">
        <v>55</v>
      </c>
      <c r="H3373" t="s">
        <v>21</v>
      </c>
      <c r="I3373" t="s">
        <v>21</v>
      </c>
      <c r="K3373" t="str">
        <f>IF(Table1[[#This Row],[Under 30]]="yes","Under 30",IF(Table1[[#This Row],[Senior]]="yes","Senior","Other"))</f>
        <v>Other</v>
      </c>
      <c r="P3373">
        <v>1</v>
      </c>
      <c r="Q3373">
        <v>1</v>
      </c>
      <c r="R3373">
        <v>43</v>
      </c>
      <c r="S3373">
        <v>4</v>
      </c>
      <c r="T3373">
        <v>0</v>
      </c>
      <c r="U3373">
        <v>0</v>
      </c>
      <c r="V3373">
        <v>4</v>
      </c>
      <c r="W3373" t="str">
        <f>IF(Table1[[#This Row],[Avg Monthly GB Download]]&lt;5,"Less than 5GB",IF(Table1[[#This Row],[Avg Monthly GB Download]]&lt;10,"Less than 10GB","10 ot more 10GB"))</f>
        <v>Less than 5GB</v>
      </c>
    </row>
    <row r="3374" spans="1:23" x14ac:dyDescent="0.3">
      <c r="A3374" t="s">
        <v>25</v>
      </c>
      <c r="B3374">
        <v>10</v>
      </c>
      <c r="C3374" t="s">
        <v>21</v>
      </c>
      <c r="D3374" t="s">
        <v>22</v>
      </c>
      <c r="E3374" t="s">
        <v>76</v>
      </c>
      <c r="F3374" t="s">
        <v>26</v>
      </c>
      <c r="G3374">
        <v>50</v>
      </c>
      <c r="H3374" t="s">
        <v>21</v>
      </c>
      <c r="I3374" t="s">
        <v>21</v>
      </c>
      <c r="K3374" t="str">
        <f>IF(Table1[[#This Row],[Under 30]]="yes","Under 30",IF(Table1[[#This Row],[Senior]]="yes","Senior","Other"))</f>
        <v>Other</v>
      </c>
      <c r="P3374">
        <v>1</v>
      </c>
      <c r="R3374">
        <v>28</v>
      </c>
      <c r="S3374">
        <v>0</v>
      </c>
      <c r="T3374">
        <v>0</v>
      </c>
      <c r="U3374">
        <v>0</v>
      </c>
      <c r="V3374">
        <v>3</v>
      </c>
      <c r="W3374" t="str">
        <f>IF(Table1[[#This Row],[Avg Monthly GB Download]]&lt;5,"Less than 5GB",IF(Table1[[#This Row],[Avg Monthly GB Download]]&lt;10,"Less than 10GB","10 ot more 10GB"))</f>
        <v>Less than 5GB</v>
      </c>
    </row>
    <row r="3375" spans="1:23" x14ac:dyDescent="0.3">
      <c r="A3375" t="s">
        <v>25</v>
      </c>
      <c r="B3375">
        <v>10</v>
      </c>
      <c r="C3375" t="s">
        <v>21</v>
      </c>
      <c r="D3375" t="s">
        <v>22</v>
      </c>
      <c r="E3375" t="s">
        <v>77</v>
      </c>
      <c r="F3375" t="s">
        <v>24</v>
      </c>
      <c r="G3375">
        <v>44</v>
      </c>
      <c r="H3375" t="s">
        <v>21</v>
      </c>
      <c r="I3375" t="s">
        <v>21</v>
      </c>
      <c r="K3375" t="str">
        <f>IF(Table1[[#This Row],[Under 30]]="yes","Under 30",IF(Table1[[#This Row],[Senior]]="yes","Senior","Other"))</f>
        <v>Other</v>
      </c>
      <c r="P3375">
        <v>1</v>
      </c>
      <c r="R3375">
        <v>15</v>
      </c>
      <c r="S3375">
        <v>0</v>
      </c>
      <c r="T3375">
        <v>0</v>
      </c>
      <c r="U3375">
        <v>0</v>
      </c>
      <c r="V3375">
        <v>7</v>
      </c>
      <c r="W3375" t="str">
        <f>IF(Table1[[#This Row],[Avg Monthly GB Download]]&lt;5,"Less than 5GB",IF(Table1[[#This Row],[Avg Monthly GB Download]]&lt;10,"Less than 10GB","10 ot more 10GB"))</f>
        <v>Less than 10GB</v>
      </c>
    </row>
    <row r="3376" spans="1:23" x14ac:dyDescent="0.3">
      <c r="A3376" t="s">
        <v>25</v>
      </c>
      <c r="B3376">
        <v>10</v>
      </c>
      <c r="C3376" t="s">
        <v>21</v>
      </c>
      <c r="D3376" t="s">
        <v>22</v>
      </c>
      <c r="E3376" t="s">
        <v>80</v>
      </c>
      <c r="F3376" t="s">
        <v>26</v>
      </c>
      <c r="G3376">
        <v>69</v>
      </c>
      <c r="H3376" t="s">
        <v>21</v>
      </c>
      <c r="I3376" t="s">
        <v>25</v>
      </c>
      <c r="J3376" t="s">
        <v>25</v>
      </c>
      <c r="K3376" t="str">
        <f>IF(Table1[[#This Row],[Under 30]]="yes","Under 30",IF(Table1[[#This Row],[Senior]]="yes","Senior","Other"))</f>
        <v>Senior</v>
      </c>
      <c r="L3376" t="s">
        <v>98</v>
      </c>
      <c r="M3376" t="s">
        <v>33</v>
      </c>
      <c r="N3376" t="s">
        <v>34</v>
      </c>
      <c r="O3376" t="s">
        <v>34</v>
      </c>
      <c r="P3376">
        <v>1</v>
      </c>
      <c r="R3376">
        <v>20</v>
      </c>
      <c r="S3376">
        <v>0</v>
      </c>
      <c r="T3376">
        <v>0</v>
      </c>
      <c r="U3376">
        <v>0</v>
      </c>
      <c r="V3376">
        <v>6</v>
      </c>
      <c r="W3376" t="str">
        <f>IF(Table1[[#This Row],[Avg Monthly GB Download]]&lt;5,"Less than 5GB",IF(Table1[[#This Row],[Avg Monthly GB Download]]&lt;10,"Less than 10GB","10 ot more 10GB"))</f>
        <v>Less than 10GB</v>
      </c>
    </row>
    <row r="3377" spans="1:23" x14ac:dyDescent="0.3">
      <c r="A3377" t="s">
        <v>25</v>
      </c>
      <c r="B3377">
        <v>10</v>
      </c>
      <c r="C3377" t="s">
        <v>21</v>
      </c>
      <c r="D3377" t="s">
        <v>22</v>
      </c>
      <c r="E3377" t="s">
        <v>81</v>
      </c>
      <c r="F3377" t="s">
        <v>24</v>
      </c>
      <c r="G3377">
        <v>23</v>
      </c>
      <c r="H3377" t="s">
        <v>25</v>
      </c>
      <c r="I3377" t="s">
        <v>21</v>
      </c>
      <c r="K3377" t="str">
        <f>IF(Table1[[#This Row],[Under 30]]="yes","Under 30",IF(Table1[[#This Row],[Senior]]="yes","Senior","Other"))</f>
        <v>Under 30</v>
      </c>
      <c r="P3377">
        <v>1</v>
      </c>
      <c r="Q3377">
        <v>1</v>
      </c>
      <c r="R3377">
        <v>34</v>
      </c>
      <c r="S3377">
        <v>0</v>
      </c>
      <c r="T3377">
        <v>0</v>
      </c>
      <c r="U3377">
        <v>0</v>
      </c>
      <c r="V3377">
        <v>17</v>
      </c>
      <c r="W3377" t="str">
        <f>IF(Table1[[#This Row],[Avg Monthly GB Download]]&lt;5,"Less than 5GB",IF(Table1[[#This Row],[Avg Monthly GB Download]]&lt;10,"Less than 10GB","10 ot more 10GB"))</f>
        <v>10 ot more 10GB</v>
      </c>
    </row>
    <row r="3378" spans="1:23" x14ac:dyDescent="0.3">
      <c r="A3378" t="s">
        <v>25</v>
      </c>
      <c r="B3378">
        <v>10</v>
      </c>
      <c r="C3378" t="s">
        <v>21</v>
      </c>
      <c r="D3378" t="s">
        <v>22</v>
      </c>
      <c r="E3378" t="s">
        <v>82</v>
      </c>
      <c r="F3378" t="s">
        <v>24</v>
      </c>
      <c r="G3378">
        <v>46</v>
      </c>
      <c r="H3378" t="s">
        <v>21</v>
      </c>
      <c r="I3378" t="s">
        <v>21</v>
      </c>
      <c r="K3378" t="str">
        <f>IF(Table1[[#This Row],[Under 30]]="yes","Under 30",IF(Table1[[#This Row],[Senior]]="yes","Senior","Other"))</f>
        <v>Other</v>
      </c>
      <c r="P3378">
        <v>1</v>
      </c>
      <c r="R3378">
        <v>25</v>
      </c>
      <c r="S3378">
        <v>0</v>
      </c>
      <c r="T3378">
        <v>0</v>
      </c>
      <c r="U3378">
        <v>0</v>
      </c>
      <c r="V3378">
        <v>5</v>
      </c>
      <c r="W3378" t="str">
        <f>IF(Table1[[#This Row],[Avg Monthly GB Download]]&lt;5,"Less than 5GB",IF(Table1[[#This Row],[Avg Monthly GB Download]]&lt;10,"Less than 10GB","10 ot more 10GB"))</f>
        <v>Less than 10GB</v>
      </c>
    </row>
    <row r="3379" spans="1:23" x14ac:dyDescent="0.3">
      <c r="A3379" t="s">
        <v>25</v>
      </c>
      <c r="B3379">
        <v>10</v>
      </c>
      <c r="C3379" t="s">
        <v>21</v>
      </c>
      <c r="D3379" t="s">
        <v>22</v>
      </c>
      <c r="E3379" t="s">
        <v>84</v>
      </c>
      <c r="F3379" t="s">
        <v>24</v>
      </c>
      <c r="G3379">
        <v>41</v>
      </c>
      <c r="H3379" t="s">
        <v>21</v>
      </c>
      <c r="I3379" t="s">
        <v>21</v>
      </c>
      <c r="K3379" t="str">
        <f>IF(Table1[[#This Row],[Under 30]]="yes","Under 30",IF(Table1[[#This Row],[Senior]]="yes","Senior","Other"))</f>
        <v>Other</v>
      </c>
      <c r="P3379">
        <v>1</v>
      </c>
      <c r="R3379">
        <v>33</v>
      </c>
      <c r="S3379">
        <v>0</v>
      </c>
      <c r="T3379">
        <v>0</v>
      </c>
      <c r="U3379">
        <v>0</v>
      </c>
      <c r="V3379">
        <v>9</v>
      </c>
      <c r="W3379" t="str">
        <f>IF(Table1[[#This Row],[Avg Monthly GB Download]]&lt;5,"Less than 5GB",IF(Table1[[#This Row],[Avg Monthly GB Download]]&lt;10,"Less than 10GB","10 ot more 10GB"))</f>
        <v>Less than 10GB</v>
      </c>
    </row>
    <row r="3380" spans="1:23" x14ac:dyDescent="0.3">
      <c r="A3380" t="s">
        <v>25</v>
      </c>
      <c r="B3380">
        <v>10</v>
      </c>
      <c r="C3380" t="s">
        <v>21</v>
      </c>
      <c r="D3380" t="s">
        <v>22</v>
      </c>
      <c r="E3380" t="s">
        <v>85</v>
      </c>
      <c r="F3380" t="s">
        <v>24</v>
      </c>
      <c r="G3380">
        <v>43</v>
      </c>
      <c r="H3380" t="s">
        <v>21</v>
      </c>
      <c r="I3380" t="s">
        <v>21</v>
      </c>
      <c r="K3380" t="str">
        <f>IF(Table1[[#This Row],[Under 30]]="yes","Under 30",IF(Table1[[#This Row],[Senior]]="yes","Senior","Other"))</f>
        <v>Other</v>
      </c>
      <c r="P3380">
        <v>1</v>
      </c>
      <c r="Q3380">
        <v>1</v>
      </c>
      <c r="R3380">
        <v>34</v>
      </c>
      <c r="S3380">
        <v>1</v>
      </c>
      <c r="T3380">
        <v>0</v>
      </c>
      <c r="U3380">
        <v>0</v>
      </c>
      <c r="V3380">
        <v>5</v>
      </c>
      <c r="W3380" t="str">
        <f>IF(Table1[[#This Row],[Avg Monthly GB Download]]&lt;5,"Less than 5GB",IF(Table1[[#This Row],[Avg Monthly GB Download]]&lt;10,"Less than 10GB","10 ot more 10GB"))</f>
        <v>Less than 10GB</v>
      </c>
    </row>
    <row r="3381" spans="1:23" x14ac:dyDescent="0.3">
      <c r="A3381" t="s">
        <v>25</v>
      </c>
      <c r="B3381">
        <v>10</v>
      </c>
      <c r="C3381" t="s">
        <v>21</v>
      </c>
      <c r="D3381" t="s">
        <v>22</v>
      </c>
      <c r="E3381" t="s">
        <v>85</v>
      </c>
      <c r="F3381" t="s">
        <v>24</v>
      </c>
      <c r="G3381">
        <v>66</v>
      </c>
      <c r="H3381" t="s">
        <v>21</v>
      </c>
      <c r="I3381" t="s">
        <v>25</v>
      </c>
      <c r="J3381" t="s">
        <v>21</v>
      </c>
      <c r="K3381" t="str">
        <f>IF(Table1[[#This Row],[Under 30]]="yes","Under 30",IF(Table1[[#This Row],[Senior]]="yes","Senior","Other"))</f>
        <v>Senior</v>
      </c>
      <c r="L3381" t="s">
        <v>32</v>
      </c>
      <c r="M3381" t="s">
        <v>33</v>
      </c>
      <c r="N3381" t="s">
        <v>34</v>
      </c>
      <c r="O3381" t="s">
        <v>34</v>
      </c>
      <c r="P3381">
        <v>1</v>
      </c>
      <c r="R3381">
        <v>41</v>
      </c>
      <c r="S3381">
        <v>0</v>
      </c>
      <c r="T3381">
        <v>0</v>
      </c>
      <c r="U3381">
        <v>0</v>
      </c>
      <c r="V3381">
        <v>2</v>
      </c>
      <c r="W3381" t="str">
        <f>IF(Table1[[#This Row],[Avg Monthly GB Download]]&lt;5,"Less than 5GB",IF(Table1[[#This Row],[Avg Monthly GB Download]]&lt;10,"Less than 10GB","10 ot more 10GB"))</f>
        <v>Less than 5GB</v>
      </c>
    </row>
    <row r="3382" spans="1:23" x14ac:dyDescent="0.3">
      <c r="A3382" t="s">
        <v>25</v>
      </c>
      <c r="B3382">
        <v>10</v>
      </c>
      <c r="C3382" t="s">
        <v>21</v>
      </c>
      <c r="D3382" t="s">
        <v>22</v>
      </c>
      <c r="E3382" t="s">
        <v>85</v>
      </c>
      <c r="F3382" t="s">
        <v>24</v>
      </c>
      <c r="G3382">
        <v>71</v>
      </c>
      <c r="H3382" t="s">
        <v>21</v>
      </c>
      <c r="I3382" t="s">
        <v>25</v>
      </c>
      <c r="J3382" t="s">
        <v>21</v>
      </c>
      <c r="K3382" t="str">
        <f>IF(Table1[[#This Row],[Under 30]]="yes","Under 30",IF(Table1[[#This Row],[Senior]]="yes","Senior","Other"))</f>
        <v>Senior</v>
      </c>
      <c r="L3382" t="s">
        <v>32</v>
      </c>
      <c r="M3382" t="s">
        <v>38</v>
      </c>
      <c r="N3382" t="s">
        <v>48</v>
      </c>
      <c r="O3382" t="s">
        <v>99</v>
      </c>
      <c r="P3382">
        <v>1</v>
      </c>
      <c r="Q3382">
        <v>1</v>
      </c>
      <c r="R3382">
        <v>58</v>
      </c>
      <c r="S3382">
        <v>0</v>
      </c>
      <c r="T3382">
        <v>0</v>
      </c>
      <c r="U3382">
        <v>0</v>
      </c>
      <c r="V3382">
        <v>6</v>
      </c>
      <c r="W3382" t="str">
        <f>IF(Table1[[#This Row],[Avg Monthly GB Download]]&lt;5,"Less than 5GB",IF(Table1[[#This Row],[Avg Monthly GB Download]]&lt;10,"Less than 10GB","10 ot more 10GB"))</f>
        <v>Less than 10GB</v>
      </c>
    </row>
    <row r="3383" spans="1:23" x14ac:dyDescent="0.3">
      <c r="A3383" t="s">
        <v>25</v>
      </c>
      <c r="B3383">
        <v>10</v>
      </c>
      <c r="C3383" t="s">
        <v>21</v>
      </c>
      <c r="D3383" t="s">
        <v>22</v>
      </c>
      <c r="E3383" t="s">
        <v>86</v>
      </c>
      <c r="F3383" t="s">
        <v>24</v>
      </c>
      <c r="G3383">
        <v>31</v>
      </c>
      <c r="H3383" t="s">
        <v>21</v>
      </c>
      <c r="I3383" t="s">
        <v>21</v>
      </c>
      <c r="K3383" t="str">
        <f>IF(Table1[[#This Row],[Under 30]]="yes","Under 30",IF(Table1[[#This Row],[Senior]]="yes","Senior","Other"))</f>
        <v>Other</v>
      </c>
      <c r="P3383">
        <v>1</v>
      </c>
      <c r="R3383">
        <v>23</v>
      </c>
      <c r="S3383">
        <v>0</v>
      </c>
      <c r="T3383">
        <v>0</v>
      </c>
      <c r="U3383">
        <v>0</v>
      </c>
      <c r="V3383">
        <v>5</v>
      </c>
      <c r="W3383" t="str">
        <f>IF(Table1[[#This Row],[Avg Monthly GB Download]]&lt;5,"Less than 5GB",IF(Table1[[#This Row],[Avg Monthly GB Download]]&lt;10,"Less than 10GB","10 ot more 10GB"))</f>
        <v>Less than 10GB</v>
      </c>
    </row>
    <row r="3384" spans="1:23" x14ac:dyDescent="0.3">
      <c r="A3384" t="s">
        <v>25</v>
      </c>
      <c r="B3384">
        <v>10</v>
      </c>
      <c r="C3384" t="s">
        <v>25</v>
      </c>
      <c r="D3384" t="s">
        <v>22</v>
      </c>
      <c r="E3384" t="s">
        <v>28</v>
      </c>
      <c r="F3384" t="s">
        <v>26</v>
      </c>
      <c r="G3384">
        <v>36</v>
      </c>
      <c r="H3384" t="s">
        <v>21</v>
      </c>
      <c r="I3384" t="s">
        <v>21</v>
      </c>
      <c r="K3384" t="str">
        <f>IF(Table1[[#This Row],[Under 30]]="yes","Under 30",IF(Table1[[#This Row],[Senior]]="yes","Senior","Other"))</f>
        <v>Other</v>
      </c>
      <c r="P3384">
        <v>1</v>
      </c>
      <c r="Q3384">
        <v>1</v>
      </c>
      <c r="R3384">
        <v>54</v>
      </c>
      <c r="S3384">
        <v>5</v>
      </c>
      <c r="T3384">
        <v>45.7</v>
      </c>
      <c r="U3384">
        <v>0</v>
      </c>
      <c r="V3384">
        <v>1</v>
      </c>
      <c r="W3384" t="str">
        <f>IF(Table1[[#This Row],[Avg Monthly GB Download]]&lt;5,"Less than 5GB",IF(Table1[[#This Row],[Avg Monthly GB Download]]&lt;10,"Less than 10GB","10 ot more 10GB"))</f>
        <v>Less than 5GB</v>
      </c>
    </row>
    <row r="3385" spans="1:23" x14ac:dyDescent="0.3">
      <c r="A3385" t="s">
        <v>25</v>
      </c>
      <c r="B3385">
        <v>10</v>
      </c>
      <c r="C3385" t="s">
        <v>25</v>
      </c>
      <c r="D3385" t="s">
        <v>22</v>
      </c>
      <c r="E3385" t="s">
        <v>89</v>
      </c>
      <c r="F3385" t="s">
        <v>24</v>
      </c>
      <c r="G3385">
        <v>24</v>
      </c>
      <c r="H3385" t="s">
        <v>25</v>
      </c>
      <c r="I3385" t="s">
        <v>21</v>
      </c>
      <c r="K3385" t="str">
        <f>IF(Table1[[#This Row],[Under 30]]="yes","Under 30",IF(Table1[[#This Row],[Senior]]="yes","Senior","Other"))</f>
        <v>Under 30</v>
      </c>
      <c r="P3385">
        <v>1</v>
      </c>
      <c r="Q3385">
        <v>1</v>
      </c>
      <c r="R3385">
        <v>20</v>
      </c>
      <c r="S3385">
        <v>2</v>
      </c>
      <c r="T3385">
        <v>21.8</v>
      </c>
      <c r="U3385">
        <v>0</v>
      </c>
      <c r="V3385">
        <v>13</v>
      </c>
      <c r="W3385" t="str">
        <f>IF(Table1[[#This Row],[Avg Monthly GB Download]]&lt;5,"Less than 5GB",IF(Table1[[#This Row],[Avg Monthly GB Download]]&lt;10,"Less than 10GB","10 ot more 10GB"))</f>
        <v>10 ot more 10GB</v>
      </c>
    </row>
    <row r="3386" spans="1:23" x14ac:dyDescent="0.3">
      <c r="A3386" t="s">
        <v>25</v>
      </c>
      <c r="B3386">
        <v>10</v>
      </c>
      <c r="C3386" t="s">
        <v>25</v>
      </c>
      <c r="D3386" t="s">
        <v>22</v>
      </c>
      <c r="E3386" t="s">
        <v>89</v>
      </c>
      <c r="F3386" t="s">
        <v>24</v>
      </c>
      <c r="G3386">
        <v>34</v>
      </c>
      <c r="H3386" t="s">
        <v>21</v>
      </c>
      <c r="I3386" t="s">
        <v>21</v>
      </c>
      <c r="K3386" t="str">
        <f>IF(Table1[[#This Row],[Under 30]]="yes","Under 30",IF(Table1[[#This Row],[Senior]]="yes","Senior","Other"))</f>
        <v>Other</v>
      </c>
      <c r="P3386">
        <v>1</v>
      </c>
      <c r="Q3386">
        <v>1</v>
      </c>
      <c r="R3386">
        <v>65</v>
      </c>
      <c r="S3386">
        <v>2</v>
      </c>
      <c r="T3386">
        <v>38</v>
      </c>
      <c r="U3386">
        <v>0</v>
      </c>
      <c r="V3386">
        <v>6</v>
      </c>
      <c r="W3386" t="str">
        <f>IF(Table1[[#This Row],[Avg Monthly GB Download]]&lt;5,"Less than 5GB",IF(Table1[[#This Row],[Avg Monthly GB Download]]&lt;10,"Less than 10GB","10 ot more 10GB"))</f>
        <v>Less than 10GB</v>
      </c>
    </row>
    <row r="3387" spans="1:23" x14ac:dyDescent="0.3">
      <c r="A3387" t="s">
        <v>25</v>
      </c>
      <c r="B3387">
        <v>10</v>
      </c>
      <c r="C3387" t="s">
        <v>25</v>
      </c>
      <c r="D3387" t="s">
        <v>22</v>
      </c>
      <c r="E3387" t="s">
        <v>45</v>
      </c>
      <c r="F3387" t="s">
        <v>24</v>
      </c>
      <c r="G3387">
        <v>44</v>
      </c>
      <c r="H3387" t="s">
        <v>21</v>
      </c>
      <c r="I3387" t="s">
        <v>21</v>
      </c>
      <c r="K3387" t="str">
        <f>IF(Table1[[#This Row],[Under 30]]="yes","Under 30",IF(Table1[[#This Row],[Senior]]="yes","Senior","Other"))</f>
        <v>Other</v>
      </c>
      <c r="P3387">
        <v>1</v>
      </c>
      <c r="R3387">
        <v>37</v>
      </c>
      <c r="S3387">
        <v>0</v>
      </c>
      <c r="T3387">
        <v>53.5</v>
      </c>
      <c r="U3387">
        <v>0</v>
      </c>
      <c r="V3387">
        <v>17</v>
      </c>
      <c r="W3387" t="str">
        <f>IF(Table1[[#This Row],[Avg Monthly GB Download]]&lt;5,"Less than 5GB",IF(Table1[[#This Row],[Avg Monthly GB Download]]&lt;10,"Less than 10GB","10 ot more 10GB"))</f>
        <v>10 ot more 10GB</v>
      </c>
    </row>
    <row r="3388" spans="1:23" x14ac:dyDescent="0.3">
      <c r="A3388" t="s">
        <v>25</v>
      </c>
      <c r="B3388">
        <v>10</v>
      </c>
      <c r="C3388" t="s">
        <v>25</v>
      </c>
      <c r="D3388" t="s">
        <v>22</v>
      </c>
      <c r="E3388" t="s">
        <v>45</v>
      </c>
      <c r="F3388" t="s">
        <v>26</v>
      </c>
      <c r="G3388">
        <v>57</v>
      </c>
      <c r="H3388" t="s">
        <v>21</v>
      </c>
      <c r="I3388" t="s">
        <v>21</v>
      </c>
      <c r="K3388" t="str">
        <f>IF(Table1[[#This Row],[Under 30]]="yes","Under 30",IF(Table1[[#This Row],[Senior]]="yes","Senior","Other"))</f>
        <v>Other</v>
      </c>
      <c r="P3388">
        <v>1</v>
      </c>
      <c r="Q3388">
        <v>1</v>
      </c>
      <c r="R3388">
        <v>25</v>
      </c>
      <c r="S3388">
        <v>4</v>
      </c>
      <c r="T3388">
        <v>73.5</v>
      </c>
      <c r="U3388">
        <v>0</v>
      </c>
      <c r="V3388">
        <v>3</v>
      </c>
      <c r="W3388" t="str">
        <f>IF(Table1[[#This Row],[Avg Monthly GB Download]]&lt;5,"Less than 5GB",IF(Table1[[#This Row],[Avg Monthly GB Download]]&lt;10,"Less than 10GB","10 ot more 10GB"))</f>
        <v>Less than 5GB</v>
      </c>
    </row>
    <row r="3389" spans="1:23" x14ac:dyDescent="0.3">
      <c r="A3389" t="s">
        <v>25</v>
      </c>
      <c r="B3389">
        <v>10</v>
      </c>
      <c r="C3389" t="s">
        <v>25</v>
      </c>
      <c r="D3389" t="s">
        <v>22</v>
      </c>
      <c r="E3389" t="s">
        <v>46</v>
      </c>
      <c r="F3389" t="s">
        <v>26</v>
      </c>
      <c r="G3389">
        <v>78</v>
      </c>
      <c r="H3389" t="s">
        <v>21</v>
      </c>
      <c r="I3389" t="s">
        <v>25</v>
      </c>
      <c r="J3389" t="s">
        <v>25</v>
      </c>
      <c r="K3389" t="str">
        <f>IF(Table1[[#This Row],[Under 30]]="yes","Under 30",IF(Table1[[#This Row],[Senior]]="yes","Senior","Other"))</f>
        <v>Senior</v>
      </c>
      <c r="L3389" t="s">
        <v>98</v>
      </c>
      <c r="M3389" t="s">
        <v>38</v>
      </c>
      <c r="N3389" t="s">
        <v>34</v>
      </c>
      <c r="O3389" t="s">
        <v>34</v>
      </c>
      <c r="P3389">
        <v>1</v>
      </c>
      <c r="R3389">
        <v>12</v>
      </c>
      <c r="S3389">
        <v>2</v>
      </c>
      <c r="T3389">
        <v>32</v>
      </c>
      <c r="U3389">
        <v>0</v>
      </c>
      <c r="V3389">
        <v>18</v>
      </c>
      <c r="W3389" t="str">
        <f>IF(Table1[[#This Row],[Avg Monthly GB Download]]&lt;5,"Less than 5GB",IF(Table1[[#This Row],[Avg Monthly GB Download]]&lt;10,"Less than 10GB","10 ot more 10GB"))</f>
        <v>10 ot more 10GB</v>
      </c>
    </row>
    <row r="3390" spans="1:23" x14ac:dyDescent="0.3">
      <c r="A3390" t="s">
        <v>25</v>
      </c>
      <c r="B3390">
        <v>10</v>
      </c>
      <c r="C3390" t="s">
        <v>25</v>
      </c>
      <c r="D3390" t="s">
        <v>22</v>
      </c>
      <c r="E3390" t="s">
        <v>50</v>
      </c>
      <c r="F3390" t="s">
        <v>26</v>
      </c>
      <c r="G3390">
        <v>53</v>
      </c>
      <c r="H3390" t="s">
        <v>21</v>
      </c>
      <c r="I3390" t="s">
        <v>21</v>
      </c>
      <c r="K3390" t="str">
        <f>IF(Table1[[#This Row],[Under 30]]="yes","Under 30",IF(Table1[[#This Row],[Senior]]="yes","Senior","Other"))</f>
        <v>Other</v>
      </c>
      <c r="P3390">
        <v>1</v>
      </c>
      <c r="Q3390">
        <v>1</v>
      </c>
      <c r="R3390">
        <v>49</v>
      </c>
      <c r="S3390">
        <v>2</v>
      </c>
      <c r="T3390">
        <v>33</v>
      </c>
      <c r="U3390">
        <v>0</v>
      </c>
      <c r="V3390">
        <v>1</v>
      </c>
      <c r="W3390" t="str">
        <f>IF(Table1[[#This Row],[Avg Monthly GB Download]]&lt;5,"Less than 5GB",IF(Table1[[#This Row],[Avg Monthly GB Download]]&lt;10,"Less than 10GB","10 ot more 10GB"))</f>
        <v>Less than 5GB</v>
      </c>
    </row>
    <row r="3391" spans="1:23" x14ac:dyDescent="0.3">
      <c r="A3391" t="s">
        <v>25</v>
      </c>
      <c r="B3391">
        <v>10</v>
      </c>
      <c r="C3391" t="s">
        <v>25</v>
      </c>
      <c r="D3391" t="s">
        <v>22</v>
      </c>
      <c r="E3391" t="s">
        <v>51</v>
      </c>
      <c r="F3391" t="s">
        <v>26</v>
      </c>
      <c r="G3391">
        <v>56</v>
      </c>
      <c r="H3391" t="s">
        <v>21</v>
      </c>
      <c r="I3391" t="s">
        <v>21</v>
      </c>
      <c r="K3391" t="str">
        <f>IF(Table1[[#This Row],[Under 30]]="yes","Under 30",IF(Table1[[#This Row],[Senior]]="yes","Senior","Other"))</f>
        <v>Other</v>
      </c>
      <c r="P3391">
        <v>1</v>
      </c>
      <c r="Q3391">
        <v>1</v>
      </c>
      <c r="R3391">
        <v>43</v>
      </c>
      <c r="S3391">
        <v>2</v>
      </c>
      <c r="T3391">
        <v>18.8</v>
      </c>
      <c r="U3391">
        <v>0</v>
      </c>
      <c r="V3391">
        <v>4</v>
      </c>
      <c r="W3391" t="str">
        <f>IF(Table1[[#This Row],[Avg Monthly GB Download]]&lt;5,"Less than 5GB",IF(Table1[[#This Row],[Avg Monthly GB Download]]&lt;10,"Less than 10GB","10 ot more 10GB"))</f>
        <v>Less than 5GB</v>
      </c>
    </row>
    <row r="3392" spans="1:23" x14ac:dyDescent="0.3">
      <c r="A3392" t="s">
        <v>25</v>
      </c>
      <c r="B3392">
        <v>10</v>
      </c>
      <c r="C3392" t="s">
        <v>25</v>
      </c>
      <c r="D3392" t="s">
        <v>22</v>
      </c>
      <c r="E3392" t="s">
        <v>62</v>
      </c>
      <c r="F3392" t="s">
        <v>26</v>
      </c>
      <c r="G3392">
        <v>80</v>
      </c>
      <c r="H3392" t="s">
        <v>21</v>
      </c>
      <c r="I3392" t="s">
        <v>25</v>
      </c>
      <c r="J3392" t="s">
        <v>21</v>
      </c>
      <c r="K3392" t="str">
        <f>IF(Table1[[#This Row],[Under 30]]="yes","Under 30",IF(Table1[[#This Row],[Senior]]="yes","Senior","Other"))</f>
        <v>Senior</v>
      </c>
      <c r="L3392" t="s">
        <v>32</v>
      </c>
      <c r="M3392" t="s">
        <v>38</v>
      </c>
      <c r="N3392" t="s">
        <v>56</v>
      </c>
      <c r="O3392" t="s">
        <v>96</v>
      </c>
      <c r="P3392">
        <v>1</v>
      </c>
      <c r="Q3392">
        <v>1</v>
      </c>
      <c r="R3392">
        <v>47</v>
      </c>
      <c r="S3392">
        <v>1</v>
      </c>
      <c r="T3392">
        <v>32</v>
      </c>
      <c r="U3392">
        <v>0</v>
      </c>
      <c r="V3392">
        <v>4</v>
      </c>
      <c r="W3392" t="str">
        <f>IF(Table1[[#This Row],[Avg Monthly GB Download]]&lt;5,"Less than 5GB",IF(Table1[[#This Row],[Avg Monthly GB Download]]&lt;10,"Less than 10GB","10 ot more 10GB"))</f>
        <v>Less than 5GB</v>
      </c>
    </row>
    <row r="3393" spans="1:23" x14ac:dyDescent="0.3">
      <c r="A3393" t="s">
        <v>25</v>
      </c>
      <c r="B3393">
        <v>10</v>
      </c>
      <c r="C3393" t="s">
        <v>25</v>
      </c>
      <c r="D3393" t="s">
        <v>22</v>
      </c>
      <c r="E3393" t="s">
        <v>63</v>
      </c>
      <c r="F3393" t="s">
        <v>24</v>
      </c>
      <c r="G3393">
        <v>43</v>
      </c>
      <c r="H3393" t="s">
        <v>21</v>
      </c>
      <c r="I3393" t="s">
        <v>21</v>
      </c>
      <c r="K3393" t="str">
        <f>IF(Table1[[#This Row],[Under 30]]="yes","Under 30",IF(Table1[[#This Row],[Senior]]="yes","Senior","Other"))</f>
        <v>Other</v>
      </c>
      <c r="P3393">
        <v>1</v>
      </c>
      <c r="R3393">
        <v>38</v>
      </c>
      <c r="S3393">
        <v>0</v>
      </c>
      <c r="T3393">
        <v>46</v>
      </c>
      <c r="U3393">
        <v>0</v>
      </c>
      <c r="V3393">
        <v>1</v>
      </c>
      <c r="W3393" t="str">
        <f>IF(Table1[[#This Row],[Avg Monthly GB Download]]&lt;5,"Less than 5GB",IF(Table1[[#This Row],[Avg Monthly GB Download]]&lt;10,"Less than 10GB","10 ot more 10GB"))</f>
        <v>Less than 5GB</v>
      </c>
    </row>
    <row r="3394" spans="1:23" x14ac:dyDescent="0.3">
      <c r="A3394" t="s">
        <v>25</v>
      </c>
      <c r="B3394">
        <v>10</v>
      </c>
      <c r="C3394" t="s">
        <v>25</v>
      </c>
      <c r="D3394" t="s">
        <v>22</v>
      </c>
      <c r="E3394" t="s">
        <v>67</v>
      </c>
      <c r="F3394" t="s">
        <v>26</v>
      </c>
      <c r="G3394">
        <v>79</v>
      </c>
      <c r="H3394" t="s">
        <v>21</v>
      </c>
      <c r="I3394" t="s">
        <v>25</v>
      </c>
      <c r="J3394" t="s">
        <v>21</v>
      </c>
      <c r="K3394" t="str">
        <f>IF(Table1[[#This Row],[Under 30]]="yes","Under 30",IF(Table1[[#This Row],[Senior]]="yes","Senior","Other"))</f>
        <v>Senior</v>
      </c>
      <c r="L3394" t="s">
        <v>32</v>
      </c>
      <c r="M3394" t="s">
        <v>38</v>
      </c>
      <c r="N3394" t="s">
        <v>65</v>
      </c>
      <c r="O3394" t="s">
        <v>87</v>
      </c>
      <c r="P3394">
        <v>1</v>
      </c>
      <c r="Q3394">
        <v>1</v>
      </c>
      <c r="R3394">
        <v>39</v>
      </c>
      <c r="S3394">
        <v>1</v>
      </c>
      <c r="T3394">
        <v>38.299999999999997</v>
      </c>
      <c r="U3394">
        <v>0</v>
      </c>
      <c r="V3394">
        <v>2</v>
      </c>
      <c r="W3394" t="str">
        <f>IF(Table1[[#This Row],[Avg Monthly GB Download]]&lt;5,"Less than 5GB",IF(Table1[[#This Row],[Avg Monthly GB Download]]&lt;10,"Less than 10GB","10 ot more 10GB"))</f>
        <v>Less than 5GB</v>
      </c>
    </row>
    <row r="3395" spans="1:23" x14ac:dyDescent="0.3">
      <c r="A3395" t="s">
        <v>25</v>
      </c>
      <c r="B3395">
        <v>10</v>
      </c>
      <c r="C3395" t="s">
        <v>25</v>
      </c>
      <c r="D3395" t="s">
        <v>22</v>
      </c>
      <c r="E3395" t="s">
        <v>70</v>
      </c>
      <c r="F3395" t="s">
        <v>26</v>
      </c>
      <c r="G3395">
        <v>61</v>
      </c>
      <c r="H3395" t="s">
        <v>21</v>
      </c>
      <c r="I3395" t="s">
        <v>21</v>
      </c>
      <c r="K3395" t="str">
        <f>IF(Table1[[#This Row],[Under 30]]="yes","Under 30",IF(Table1[[#This Row],[Senior]]="yes","Senior","Other"))</f>
        <v>Other</v>
      </c>
      <c r="P3395">
        <v>1</v>
      </c>
      <c r="Q3395">
        <v>1</v>
      </c>
      <c r="R3395">
        <v>53</v>
      </c>
      <c r="S3395">
        <v>4</v>
      </c>
      <c r="T3395">
        <v>48</v>
      </c>
      <c r="U3395">
        <v>0</v>
      </c>
      <c r="V3395">
        <v>7</v>
      </c>
      <c r="W3395" t="str">
        <f>IF(Table1[[#This Row],[Avg Monthly GB Download]]&lt;5,"Less than 5GB",IF(Table1[[#This Row],[Avg Monthly GB Download]]&lt;10,"Less than 10GB","10 ot more 10GB"))</f>
        <v>Less than 10GB</v>
      </c>
    </row>
    <row r="3396" spans="1:23" x14ac:dyDescent="0.3">
      <c r="A3396" t="s">
        <v>25</v>
      </c>
      <c r="B3396">
        <v>10</v>
      </c>
      <c r="C3396" t="s">
        <v>25</v>
      </c>
      <c r="D3396" t="s">
        <v>22</v>
      </c>
      <c r="E3396" t="s">
        <v>77</v>
      </c>
      <c r="F3396" t="s">
        <v>26</v>
      </c>
      <c r="G3396">
        <v>68</v>
      </c>
      <c r="H3396" t="s">
        <v>21</v>
      </c>
      <c r="I3396" t="s">
        <v>25</v>
      </c>
      <c r="J3396" t="s">
        <v>21</v>
      </c>
      <c r="K3396" t="str">
        <f>IF(Table1[[#This Row],[Under 30]]="yes","Under 30",IF(Table1[[#This Row],[Senior]]="yes","Senior","Other"))</f>
        <v>Senior</v>
      </c>
      <c r="L3396" t="s">
        <v>32</v>
      </c>
      <c r="M3396" t="s">
        <v>38</v>
      </c>
      <c r="N3396" t="s">
        <v>56</v>
      </c>
      <c r="O3396" t="s">
        <v>57</v>
      </c>
      <c r="P3396">
        <v>1</v>
      </c>
      <c r="Q3396">
        <v>1</v>
      </c>
      <c r="R3396">
        <v>48</v>
      </c>
      <c r="S3396">
        <v>5</v>
      </c>
      <c r="T3396">
        <v>46.5</v>
      </c>
      <c r="U3396">
        <v>0</v>
      </c>
      <c r="V3396">
        <v>5</v>
      </c>
      <c r="W3396" t="str">
        <f>IF(Table1[[#This Row],[Avg Monthly GB Download]]&lt;5,"Less than 5GB",IF(Table1[[#This Row],[Avg Monthly GB Download]]&lt;10,"Less than 10GB","10 ot more 10GB"))</f>
        <v>Less than 10GB</v>
      </c>
    </row>
    <row r="3397" spans="1:23" x14ac:dyDescent="0.3">
      <c r="A3397" t="s">
        <v>25</v>
      </c>
      <c r="B3397">
        <v>10</v>
      </c>
      <c r="C3397" t="s">
        <v>25</v>
      </c>
      <c r="D3397" t="s">
        <v>22</v>
      </c>
      <c r="E3397" t="s">
        <v>78</v>
      </c>
      <c r="F3397" t="s">
        <v>24</v>
      </c>
      <c r="G3397">
        <v>71</v>
      </c>
      <c r="H3397" t="s">
        <v>21</v>
      </c>
      <c r="I3397" t="s">
        <v>25</v>
      </c>
      <c r="J3397" t="s">
        <v>21</v>
      </c>
      <c r="K3397" t="str">
        <f>IF(Table1[[#This Row],[Under 30]]="yes","Under 30",IF(Table1[[#This Row],[Senior]]="yes","Senior","Other"))</f>
        <v>Senior</v>
      </c>
      <c r="L3397" t="s">
        <v>32</v>
      </c>
      <c r="M3397" t="s">
        <v>38</v>
      </c>
      <c r="N3397" t="s">
        <v>39</v>
      </c>
      <c r="O3397" t="s">
        <v>109</v>
      </c>
      <c r="P3397">
        <v>1</v>
      </c>
      <c r="Q3397">
        <v>1</v>
      </c>
      <c r="R3397">
        <v>14</v>
      </c>
      <c r="S3397">
        <v>3</v>
      </c>
      <c r="T3397">
        <v>35</v>
      </c>
      <c r="U3397">
        <v>0</v>
      </c>
      <c r="V3397">
        <v>1</v>
      </c>
      <c r="W3397" t="str">
        <f>IF(Table1[[#This Row],[Avg Monthly GB Download]]&lt;5,"Less than 5GB",IF(Table1[[#This Row],[Avg Monthly GB Download]]&lt;10,"Less than 10GB","10 ot more 10GB"))</f>
        <v>Less than 5GB</v>
      </c>
    </row>
    <row r="3398" spans="1:23" x14ac:dyDescent="0.3">
      <c r="A3398" t="s">
        <v>25</v>
      </c>
      <c r="B3398">
        <v>10</v>
      </c>
      <c r="C3398" t="s">
        <v>25</v>
      </c>
      <c r="D3398" t="s">
        <v>22</v>
      </c>
      <c r="E3398" t="s">
        <v>80</v>
      </c>
      <c r="F3398" t="s">
        <v>26</v>
      </c>
      <c r="G3398">
        <v>33</v>
      </c>
      <c r="H3398" t="s">
        <v>21</v>
      </c>
      <c r="I3398" t="s">
        <v>21</v>
      </c>
      <c r="K3398" t="str">
        <f>IF(Table1[[#This Row],[Under 30]]="yes","Under 30",IF(Table1[[#This Row],[Senior]]="yes","Senior","Other"))</f>
        <v>Other</v>
      </c>
      <c r="P3398">
        <v>1</v>
      </c>
      <c r="R3398">
        <v>17</v>
      </c>
      <c r="S3398">
        <v>0</v>
      </c>
      <c r="T3398">
        <v>28</v>
      </c>
      <c r="U3398">
        <v>0</v>
      </c>
      <c r="V3398">
        <v>6</v>
      </c>
      <c r="W3398" t="str">
        <f>IF(Table1[[#This Row],[Avg Monthly GB Download]]&lt;5,"Less than 5GB",IF(Table1[[#This Row],[Avg Monthly GB Download]]&lt;10,"Less than 10GB","10 ot more 10GB"))</f>
        <v>Less than 10GB</v>
      </c>
    </row>
    <row r="3399" spans="1:23" x14ac:dyDescent="0.3">
      <c r="A3399" t="s">
        <v>25</v>
      </c>
      <c r="B3399">
        <v>10</v>
      </c>
      <c r="C3399" t="s">
        <v>25</v>
      </c>
      <c r="D3399" t="s">
        <v>22</v>
      </c>
      <c r="E3399" t="s">
        <v>82</v>
      </c>
      <c r="F3399" t="s">
        <v>26</v>
      </c>
      <c r="G3399">
        <v>82</v>
      </c>
      <c r="H3399" t="s">
        <v>21</v>
      </c>
      <c r="I3399" t="s">
        <v>25</v>
      </c>
      <c r="J3399" t="s">
        <v>21</v>
      </c>
      <c r="K3399" t="str">
        <f>IF(Table1[[#This Row],[Under 30]]="yes","Under 30",IF(Table1[[#This Row],[Senior]]="yes","Senior","Other"))</f>
        <v>Senior</v>
      </c>
      <c r="L3399" t="s">
        <v>32</v>
      </c>
      <c r="M3399" t="s">
        <v>38</v>
      </c>
      <c r="N3399" t="s">
        <v>90</v>
      </c>
      <c r="O3399" t="s">
        <v>91</v>
      </c>
      <c r="P3399">
        <v>1</v>
      </c>
      <c r="Q3399">
        <v>1</v>
      </c>
      <c r="R3399">
        <v>51</v>
      </c>
      <c r="S3399">
        <v>1</v>
      </c>
      <c r="T3399">
        <v>27.6</v>
      </c>
      <c r="U3399">
        <v>0</v>
      </c>
      <c r="V3399">
        <v>7</v>
      </c>
      <c r="W3399" t="str">
        <f>IF(Table1[[#This Row],[Avg Monthly GB Download]]&lt;5,"Less than 5GB",IF(Table1[[#This Row],[Avg Monthly GB Download]]&lt;10,"Less than 10GB","10 ot more 10GB"))</f>
        <v>Less than 10GB</v>
      </c>
    </row>
    <row r="3400" spans="1:23" x14ac:dyDescent="0.3">
      <c r="A3400" t="s">
        <v>25</v>
      </c>
      <c r="B3400">
        <v>10</v>
      </c>
      <c r="C3400" t="s">
        <v>25</v>
      </c>
      <c r="D3400" t="s">
        <v>22</v>
      </c>
      <c r="E3400" t="s">
        <v>83</v>
      </c>
      <c r="F3400" t="s">
        <v>24</v>
      </c>
      <c r="G3400">
        <v>45</v>
      </c>
      <c r="H3400" t="s">
        <v>21</v>
      </c>
      <c r="I3400" t="s">
        <v>21</v>
      </c>
      <c r="K3400" t="str">
        <f>IF(Table1[[#This Row],[Under 30]]="yes","Under 30",IF(Table1[[#This Row],[Senior]]="yes","Senior","Other"))</f>
        <v>Other</v>
      </c>
      <c r="P3400">
        <v>1</v>
      </c>
      <c r="Q3400">
        <v>1</v>
      </c>
      <c r="R3400">
        <v>34</v>
      </c>
      <c r="S3400">
        <v>2</v>
      </c>
      <c r="T3400">
        <v>103.2</v>
      </c>
      <c r="U3400">
        <v>0</v>
      </c>
      <c r="V3400">
        <v>9</v>
      </c>
      <c r="W3400" t="str">
        <f>IF(Table1[[#This Row],[Avg Monthly GB Download]]&lt;5,"Less than 5GB",IF(Table1[[#This Row],[Avg Monthly GB Download]]&lt;10,"Less than 10GB","10 ot more 10GB"))</f>
        <v>Less than 10GB</v>
      </c>
    </row>
    <row r="3401" spans="1:23" x14ac:dyDescent="0.3">
      <c r="A3401" t="s">
        <v>25</v>
      </c>
      <c r="B3401">
        <v>10</v>
      </c>
      <c r="C3401" t="s">
        <v>25</v>
      </c>
      <c r="D3401" t="s">
        <v>22</v>
      </c>
      <c r="E3401" t="s">
        <v>84</v>
      </c>
      <c r="F3401" t="s">
        <v>24</v>
      </c>
      <c r="G3401">
        <v>58</v>
      </c>
      <c r="H3401" t="s">
        <v>21</v>
      </c>
      <c r="I3401" t="s">
        <v>21</v>
      </c>
      <c r="K3401" t="str">
        <f>IF(Table1[[#This Row],[Under 30]]="yes","Under 30",IF(Table1[[#This Row],[Senior]]="yes","Senior","Other"))</f>
        <v>Other</v>
      </c>
      <c r="P3401">
        <v>1</v>
      </c>
      <c r="Q3401">
        <v>1</v>
      </c>
      <c r="R3401">
        <v>43</v>
      </c>
      <c r="S3401">
        <v>5</v>
      </c>
      <c r="T3401">
        <v>23.2</v>
      </c>
      <c r="U3401">
        <v>0</v>
      </c>
      <c r="V3401">
        <v>5</v>
      </c>
      <c r="W3401" t="str">
        <f>IF(Table1[[#This Row],[Avg Monthly GB Download]]&lt;5,"Less than 5GB",IF(Table1[[#This Row],[Avg Monthly GB Download]]&lt;10,"Less than 10GB","10 ot more 10GB"))</f>
        <v>Less than 10GB</v>
      </c>
    </row>
    <row r="3402" spans="1:23" x14ac:dyDescent="0.3">
      <c r="A3402" t="s">
        <v>25</v>
      </c>
      <c r="B3402">
        <v>10</v>
      </c>
      <c r="C3402" t="s">
        <v>25</v>
      </c>
      <c r="D3402" t="s">
        <v>22</v>
      </c>
      <c r="E3402" t="s">
        <v>86</v>
      </c>
      <c r="F3402" t="s">
        <v>24</v>
      </c>
      <c r="G3402">
        <v>37</v>
      </c>
      <c r="H3402" t="s">
        <v>21</v>
      </c>
      <c r="I3402" t="s">
        <v>21</v>
      </c>
      <c r="K3402" t="str">
        <f>IF(Table1[[#This Row],[Under 30]]="yes","Under 30",IF(Table1[[#This Row],[Senior]]="yes","Senior","Other"))</f>
        <v>Other</v>
      </c>
      <c r="P3402">
        <v>1</v>
      </c>
      <c r="Q3402">
        <v>1</v>
      </c>
      <c r="R3402">
        <v>56</v>
      </c>
      <c r="S3402">
        <v>4</v>
      </c>
      <c r="T3402">
        <v>31.3</v>
      </c>
      <c r="U3402">
        <v>0</v>
      </c>
      <c r="V3402">
        <v>11</v>
      </c>
      <c r="W3402" t="str">
        <f>IF(Table1[[#This Row],[Avg Monthly GB Download]]&lt;5,"Less than 5GB",IF(Table1[[#This Row],[Avg Monthly GB Download]]&lt;10,"Less than 10GB","10 ot more 10GB"))</f>
        <v>10 ot more 10GB</v>
      </c>
    </row>
    <row r="3403" spans="1:23" x14ac:dyDescent="0.3">
      <c r="A3403" t="s">
        <v>25</v>
      </c>
      <c r="B3403">
        <v>10</v>
      </c>
      <c r="C3403" t="s">
        <v>25</v>
      </c>
      <c r="D3403" t="s">
        <v>88</v>
      </c>
      <c r="E3403" t="s">
        <v>94</v>
      </c>
      <c r="F3403" t="s">
        <v>24</v>
      </c>
      <c r="G3403">
        <v>41</v>
      </c>
      <c r="H3403" t="s">
        <v>21</v>
      </c>
      <c r="I3403" t="s">
        <v>21</v>
      </c>
      <c r="K3403" t="str">
        <f>IF(Table1[[#This Row],[Under 30]]="yes","Under 30",IF(Table1[[#This Row],[Senior]]="yes","Senior","Other"))</f>
        <v>Other</v>
      </c>
      <c r="P3403">
        <v>1</v>
      </c>
      <c r="R3403">
        <v>17</v>
      </c>
      <c r="S3403">
        <v>0</v>
      </c>
      <c r="T3403">
        <v>0</v>
      </c>
      <c r="U3403">
        <v>0</v>
      </c>
      <c r="V3403">
        <v>2</v>
      </c>
      <c r="W3403" t="str">
        <f>IF(Table1[[#This Row],[Avg Monthly GB Download]]&lt;5,"Less than 5GB",IF(Table1[[#This Row],[Avg Monthly GB Download]]&lt;10,"Less than 10GB","10 ot more 10GB"))</f>
        <v>Less than 5GB</v>
      </c>
    </row>
    <row r="3404" spans="1:23" x14ac:dyDescent="0.3">
      <c r="A3404" t="s">
        <v>25</v>
      </c>
      <c r="B3404">
        <v>10</v>
      </c>
      <c r="C3404" t="s">
        <v>25</v>
      </c>
      <c r="D3404" t="s">
        <v>88</v>
      </c>
      <c r="E3404" t="s">
        <v>61</v>
      </c>
      <c r="F3404" t="s">
        <v>24</v>
      </c>
      <c r="G3404">
        <v>25</v>
      </c>
      <c r="H3404" t="s">
        <v>25</v>
      </c>
      <c r="I3404" t="s">
        <v>21</v>
      </c>
      <c r="K3404" t="str">
        <f>IF(Table1[[#This Row],[Under 30]]="yes","Under 30",IF(Table1[[#This Row],[Senior]]="yes","Senior","Other"))</f>
        <v>Under 30</v>
      </c>
      <c r="P3404">
        <v>1</v>
      </c>
      <c r="R3404">
        <v>26</v>
      </c>
      <c r="S3404">
        <v>0</v>
      </c>
      <c r="T3404">
        <v>0</v>
      </c>
      <c r="U3404">
        <v>0</v>
      </c>
      <c r="V3404">
        <v>15</v>
      </c>
      <c r="W3404" t="str">
        <f>IF(Table1[[#This Row],[Avg Monthly GB Download]]&lt;5,"Less than 5GB",IF(Table1[[#This Row],[Avg Monthly GB Download]]&lt;10,"Less than 10GB","10 ot more 10GB"))</f>
        <v>10 ot more 10GB</v>
      </c>
    </row>
    <row r="3405" spans="1:23" x14ac:dyDescent="0.3">
      <c r="A3405" t="s">
        <v>25</v>
      </c>
      <c r="B3405">
        <v>10</v>
      </c>
      <c r="C3405" t="s">
        <v>25</v>
      </c>
      <c r="D3405" t="s">
        <v>88</v>
      </c>
      <c r="E3405" t="s">
        <v>72</v>
      </c>
      <c r="F3405" t="s">
        <v>24</v>
      </c>
      <c r="G3405">
        <v>27</v>
      </c>
      <c r="H3405" t="s">
        <v>25</v>
      </c>
      <c r="I3405" t="s">
        <v>21</v>
      </c>
      <c r="K3405" t="str">
        <f>IF(Table1[[#This Row],[Under 30]]="yes","Under 30",IF(Table1[[#This Row],[Senior]]="yes","Senior","Other"))</f>
        <v>Under 30</v>
      </c>
      <c r="P3405">
        <v>1</v>
      </c>
      <c r="R3405">
        <v>33</v>
      </c>
      <c r="S3405">
        <v>0</v>
      </c>
      <c r="T3405">
        <v>0</v>
      </c>
      <c r="U3405">
        <v>0</v>
      </c>
      <c r="V3405">
        <v>30</v>
      </c>
      <c r="W3405" t="str">
        <f>IF(Table1[[#This Row],[Avg Monthly GB Download]]&lt;5,"Less than 5GB",IF(Table1[[#This Row],[Avg Monthly GB Download]]&lt;10,"Less than 10GB","10 ot more 10GB"))</f>
        <v>10 ot more 10GB</v>
      </c>
    </row>
    <row r="3406" spans="1:23" x14ac:dyDescent="0.3">
      <c r="A3406" t="s">
        <v>25</v>
      </c>
      <c r="B3406">
        <v>10</v>
      </c>
      <c r="C3406" t="s">
        <v>25</v>
      </c>
      <c r="D3406" t="s">
        <v>88</v>
      </c>
      <c r="E3406" t="s">
        <v>81</v>
      </c>
      <c r="F3406" t="s">
        <v>24</v>
      </c>
      <c r="G3406">
        <v>36</v>
      </c>
      <c r="H3406" t="s">
        <v>21</v>
      </c>
      <c r="I3406" t="s">
        <v>21</v>
      </c>
      <c r="K3406" t="str">
        <f>IF(Table1[[#This Row],[Under 30]]="yes","Under 30",IF(Table1[[#This Row],[Senior]]="yes","Senior","Other"))</f>
        <v>Other</v>
      </c>
      <c r="P3406">
        <v>1</v>
      </c>
      <c r="R3406">
        <v>16</v>
      </c>
      <c r="S3406">
        <v>1</v>
      </c>
      <c r="T3406">
        <v>0</v>
      </c>
      <c r="U3406">
        <v>0</v>
      </c>
      <c r="V3406">
        <v>6</v>
      </c>
      <c r="W3406" t="str">
        <f>IF(Table1[[#This Row],[Avg Monthly GB Download]]&lt;5,"Less than 5GB",IF(Table1[[#This Row],[Avg Monthly GB Download]]&lt;10,"Less than 10GB","10 ot more 10GB"))</f>
        <v>Less than 10GB</v>
      </c>
    </row>
    <row r="3407" spans="1:23" x14ac:dyDescent="0.3">
      <c r="A3407" t="s">
        <v>25</v>
      </c>
      <c r="B3407">
        <v>11</v>
      </c>
      <c r="C3407" t="s">
        <v>21</v>
      </c>
      <c r="D3407" t="s">
        <v>22</v>
      </c>
      <c r="E3407" t="s">
        <v>27</v>
      </c>
      <c r="F3407" t="s">
        <v>24</v>
      </c>
      <c r="G3407">
        <v>72</v>
      </c>
      <c r="H3407" t="s">
        <v>21</v>
      </c>
      <c r="I3407" t="s">
        <v>25</v>
      </c>
      <c r="J3407" t="s">
        <v>21</v>
      </c>
      <c r="K3407" t="str">
        <f>IF(Table1[[#This Row],[Under 30]]="yes","Under 30",IF(Table1[[#This Row],[Senior]]="yes","Senior","Other"))</f>
        <v>Senior</v>
      </c>
      <c r="L3407" t="s">
        <v>98</v>
      </c>
      <c r="M3407" t="s">
        <v>38</v>
      </c>
      <c r="N3407" t="s">
        <v>34</v>
      </c>
      <c r="O3407" t="s">
        <v>34</v>
      </c>
      <c r="P3407">
        <v>1</v>
      </c>
      <c r="R3407">
        <v>29</v>
      </c>
      <c r="S3407">
        <v>0</v>
      </c>
      <c r="T3407">
        <v>0</v>
      </c>
      <c r="U3407">
        <v>0</v>
      </c>
      <c r="V3407">
        <v>1</v>
      </c>
      <c r="W3407" t="str">
        <f>IF(Table1[[#This Row],[Avg Monthly GB Download]]&lt;5,"Less than 5GB",IF(Table1[[#This Row],[Avg Monthly GB Download]]&lt;10,"Less than 10GB","10 ot more 10GB"))</f>
        <v>Less than 5GB</v>
      </c>
    </row>
    <row r="3408" spans="1:23" x14ac:dyDescent="0.3">
      <c r="A3408" t="s">
        <v>25</v>
      </c>
      <c r="B3408">
        <v>11</v>
      </c>
      <c r="C3408" t="s">
        <v>21</v>
      </c>
      <c r="D3408" t="s">
        <v>22</v>
      </c>
      <c r="E3408" t="s">
        <v>28</v>
      </c>
      <c r="F3408" t="s">
        <v>26</v>
      </c>
      <c r="G3408">
        <v>37</v>
      </c>
      <c r="H3408" t="s">
        <v>21</v>
      </c>
      <c r="I3408" t="s">
        <v>21</v>
      </c>
      <c r="K3408" t="str">
        <f>IF(Table1[[#This Row],[Under 30]]="yes","Under 30",IF(Table1[[#This Row],[Senior]]="yes","Senior","Other"))</f>
        <v>Other</v>
      </c>
      <c r="P3408">
        <v>1</v>
      </c>
      <c r="R3408">
        <v>22</v>
      </c>
      <c r="S3408">
        <v>0</v>
      </c>
      <c r="T3408">
        <v>0</v>
      </c>
      <c r="U3408">
        <v>0</v>
      </c>
      <c r="V3408">
        <v>8</v>
      </c>
      <c r="W3408" t="str">
        <f>IF(Table1[[#This Row],[Avg Monthly GB Download]]&lt;5,"Less than 5GB",IF(Table1[[#This Row],[Avg Monthly GB Download]]&lt;10,"Less than 10GB","10 ot more 10GB"))</f>
        <v>Less than 10GB</v>
      </c>
    </row>
    <row r="3409" spans="1:23" x14ac:dyDescent="0.3">
      <c r="A3409" t="s">
        <v>25</v>
      </c>
      <c r="B3409">
        <v>11</v>
      </c>
      <c r="C3409" t="s">
        <v>21</v>
      </c>
      <c r="D3409" t="s">
        <v>22</v>
      </c>
      <c r="E3409" t="s">
        <v>28</v>
      </c>
      <c r="F3409" t="s">
        <v>26</v>
      </c>
      <c r="G3409">
        <v>42</v>
      </c>
      <c r="H3409" t="s">
        <v>21</v>
      </c>
      <c r="I3409" t="s">
        <v>21</v>
      </c>
      <c r="K3409" t="str">
        <f>IF(Table1[[#This Row],[Under 30]]="yes","Under 30",IF(Table1[[#This Row],[Senior]]="yes","Senior","Other"))</f>
        <v>Other</v>
      </c>
      <c r="P3409">
        <v>1</v>
      </c>
      <c r="Q3409">
        <v>1</v>
      </c>
      <c r="R3409">
        <v>18</v>
      </c>
      <c r="S3409">
        <v>2</v>
      </c>
      <c r="T3409">
        <v>0</v>
      </c>
      <c r="U3409">
        <v>0</v>
      </c>
      <c r="V3409">
        <v>2</v>
      </c>
      <c r="W3409" t="str">
        <f>IF(Table1[[#This Row],[Avg Monthly GB Download]]&lt;5,"Less than 5GB",IF(Table1[[#This Row],[Avg Monthly GB Download]]&lt;10,"Less than 10GB","10 ot more 10GB"))</f>
        <v>Less than 5GB</v>
      </c>
    </row>
    <row r="3410" spans="1:23" x14ac:dyDescent="0.3">
      <c r="A3410" t="s">
        <v>25</v>
      </c>
      <c r="B3410">
        <v>11</v>
      </c>
      <c r="C3410" t="s">
        <v>21</v>
      </c>
      <c r="D3410" t="s">
        <v>22</v>
      </c>
      <c r="E3410" t="s">
        <v>29</v>
      </c>
      <c r="F3410" t="s">
        <v>26</v>
      </c>
      <c r="G3410">
        <v>44</v>
      </c>
      <c r="H3410" t="s">
        <v>21</v>
      </c>
      <c r="I3410" t="s">
        <v>21</v>
      </c>
      <c r="K3410" t="str">
        <f>IF(Table1[[#This Row],[Under 30]]="yes","Under 30",IF(Table1[[#This Row],[Senior]]="yes","Senior","Other"))</f>
        <v>Other</v>
      </c>
      <c r="P3410">
        <v>1</v>
      </c>
      <c r="R3410">
        <v>28</v>
      </c>
      <c r="S3410">
        <v>0</v>
      </c>
      <c r="T3410">
        <v>0</v>
      </c>
      <c r="U3410">
        <v>0</v>
      </c>
      <c r="V3410">
        <v>3</v>
      </c>
      <c r="W3410" t="str">
        <f>IF(Table1[[#This Row],[Avg Monthly GB Download]]&lt;5,"Less than 5GB",IF(Table1[[#This Row],[Avg Monthly GB Download]]&lt;10,"Less than 10GB","10 ot more 10GB"))</f>
        <v>Less than 5GB</v>
      </c>
    </row>
    <row r="3411" spans="1:23" x14ac:dyDescent="0.3">
      <c r="A3411" t="s">
        <v>25</v>
      </c>
      <c r="B3411">
        <v>11</v>
      </c>
      <c r="C3411" t="s">
        <v>21</v>
      </c>
      <c r="D3411" t="s">
        <v>22</v>
      </c>
      <c r="E3411" t="s">
        <v>35</v>
      </c>
      <c r="F3411" t="s">
        <v>24</v>
      </c>
      <c r="G3411">
        <v>30</v>
      </c>
      <c r="H3411" t="s">
        <v>21</v>
      </c>
      <c r="I3411" t="s">
        <v>21</v>
      </c>
      <c r="K3411" t="str">
        <f>IF(Table1[[#This Row],[Under 30]]="yes","Under 30",IF(Table1[[#This Row],[Senior]]="yes","Senior","Other"))</f>
        <v>Other</v>
      </c>
      <c r="P3411">
        <v>1</v>
      </c>
      <c r="R3411">
        <v>24</v>
      </c>
      <c r="S3411">
        <v>0</v>
      </c>
      <c r="T3411">
        <v>0</v>
      </c>
      <c r="U3411">
        <v>0</v>
      </c>
      <c r="V3411">
        <v>5</v>
      </c>
      <c r="W3411" t="str">
        <f>IF(Table1[[#This Row],[Avg Monthly GB Download]]&lt;5,"Less than 5GB",IF(Table1[[#This Row],[Avg Monthly GB Download]]&lt;10,"Less than 10GB","10 ot more 10GB"))</f>
        <v>Less than 10GB</v>
      </c>
    </row>
    <row r="3412" spans="1:23" x14ac:dyDescent="0.3">
      <c r="A3412" t="s">
        <v>25</v>
      </c>
      <c r="B3412">
        <v>11</v>
      </c>
      <c r="C3412" t="s">
        <v>21</v>
      </c>
      <c r="D3412" t="s">
        <v>22</v>
      </c>
      <c r="E3412" t="s">
        <v>43</v>
      </c>
      <c r="F3412" t="s">
        <v>24</v>
      </c>
      <c r="G3412">
        <v>60</v>
      </c>
      <c r="H3412" t="s">
        <v>21</v>
      </c>
      <c r="I3412" t="s">
        <v>21</v>
      </c>
      <c r="K3412" t="str">
        <f>IF(Table1[[#This Row],[Under 30]]="yes","Under 30",IF(Table1[[#This Row],[Senior]]="yes","Senior","Other"))</f>
        <v>Other</v>
      </c>
      <c r="P3412">
        <v>1</v>
      </c>
      <c r="R3412">
        <v>31</v>
      </c>
      <c r="S3412">
        <v>0</v>
      </c>
      <c r="T3412">
        <v>0</v>
      </c>
      <c r="U3412">
        <v>0</v>
      </c>
      <c r="V3412">
        <v>5</v>
      </c>
      <c r="W3412" t="str">
        <f>IF(Table1[[#This Row],[Avg Monthly GB Download]]&lt;5,"Less than 5GB",IF(Table1[[#This Row],[Avg Monthly GB Download]]&lt;10,"Less than 10GB","10 ot more 10GB"))</f>
        <v>Less than 10GB</v>
      </c>
    </row>
    <row r="3413" spans="1:23" x14ac:dyDescent="0.3">
      <c r="A3413" t="s">
        <v>25</v>
      </c>
      <c r="B3413">
        <v>11</v>
      </c>
      <c r="C3413" t="s">
        <v>21</v>
      </c>
      <c r="D3413" t="s">
        <v>22</v>
      </c>
      <c r="E3413" t="s">
        <v>47</v>
      </c>
      <c r="F3413" t="s">
        <v>24</v>
      </c>
      <c r="G3413">
        <v>44</v>
      </c>
      <c r="H3413" t="s">
        <v>21</v>
      </c>
      <c r="I3413" t="s">
        <v>21</v>
      </c>
      <c r="K3413" t="str">
        <f>IF(Table1[[#This Row],[Under 30]]="yes","Under 30",IF(Table1[[#This Row],[Senior]]="yes","Senior","Other"))</f>
        <v>Other</v>
      </c>
      <c r="P3413">
        <v>1</v>
      </c>
      <c r="Q3413">
        <v>1</v>
      </c>
      <c r="R3413">
        <v>53</v>
      </c>
      <c r="S3413">
        <v>0</v>
      </c>
      <c r="T3413">
        <v>0</v>
      </c>
      <c r="U3413">
        <v>0</v>
      </c>
      <c r="V3413">
        <v>2</v>
      </c>
      <c r="W3413" t="str">
        <f>IF(Table1[[#This Row],[Avg Monthly GB Download]]&lt;5,"Less than 5GB",IF(Table1[[#This Row],[Avg Monthly GB Download]]&lt;10,"Less than 10GB","10 ot more 10GB"))</f>
        <v>Less than 5GB</v>
      </c>
    </row>
    <row r="3414" spans="1:23" x14ac:dyDescent="0.3">
      <c r="A3414" t="s">
        <v>25</v>
      </c>
      <c r="B3414">
        <v>11</v>
      </c>
      <c r="C3414" t="s">
        <v>21</v>
      </c>
      <c r="D3414" t="s">
        <v>22</v>
      </c>
      <c r="E3414" t="s">
        <v>47</v>
      </c>
      <c r="F3414" t="s">
        <v>26</v>
      </c>
      <c r="G3414">
        <v>34</v>
      </c>
      <c r="H3414" t="s">
        <v>21</v>
      </c>
      <c r="I3414" t="s">
        <v>21</v>
      </c>
      <c r="K3414" t="str">
        <f>IF(Table1[[#This Row],[Under 30]]="yes","Under 30",IF(Table1[[#This Row],[Senior]]="yes","Senior","Other"))</f>
        <v>Other</v>
      </c>
      <c r="P3414">
        <v>1</v>
      </c>
      <c r="R3414">
        <v>40</v>
      </c>
      <c r="S3414">
        <v>1</v>
      </c>
      <c r="T3414">
        <v>0</v>
      </c>
      <c r="U3414">
        <v>0</v>
      </c>
      <c r="V3414">
        <v>3</v>
      </c>
      <c r="W3414" t="str">
        <f>IF(Table1[[#This Row],[Avg Monthly GB Download]]&lt;5,"Less than 5GB",IF(Table1[[#This Row],[Avg Monthly GB Download]]&lt;10,"Less than 10GB","10 ot more 10GB"))</f>
        <v>Less than 5GB</v>
      </c>
    </row>
    <row r="3415" spans="1:23" x14ac:dyDescent="0.3">
      <c r="A3415" t="s">
        <v>25</v>
      </c>
      <c r="B3415">
        <v>11</v>
      </c>
      <c r="C3415" t="s">
        <v>21</v>
      </c>
      <c r="D3415" t="s">
        <v>22</v>
      </c>
      <c r="E3415" t="s">
        <v>47</v>
      </c>
      <c r="F3415" t="s">
        <v>26</v>
      </c>
      <c r="G3415">
        <v>38</v>
      </c>
      <c r="H3415" t="s">
        <v>21</v>
      </c>
      <c r="I3415" t="s">
        <v>21</v>
      </c>
      <c r="K3415" t="str">
        <f>IF(Table1[[#This Row],[Under 30]]="yes","Under 30",IF(Table1[[#This Row],[Senior]]="yes","Senior","Other"))</f>
        <v>Other</v>
      </c>
      <c r="P3415">
        <v>1</v>
      </c>
      <c r="Q3415">
        <v>1</v>
      </c>
      <c r="R3415">
        <v>35</v>
      </c>
      <c r="S3415">
        <v>1</v>
      </c>
      <c r="T3415">
        <v>0</v>
      </c>
      <c r="U3415">
        <v>0</v>
      </c>
      <c r="V3415">
        <v>15</v>
      </c>
      <c r="W3415" t="str">
        <f>IF(Table1[[#This Row],[Avg Monthly GB Download]]&lt;5,"Less than 5GB",IF(Table1[[#This Row],[Avg Monthly GB Download]]&lt;10,"Less than 10GB","10 ot more 10GB"))</f>
        <v>10 ot more 10GB</v>
      </c>
    </row>
    <row r="3416" spans="1:23" x14ac:dyDescent="0.3">
      <c r="A3416" t="s">
        <v>25</v>
      </c>
      <c r="B3416">
        <v>11</v>
      </c>
      <c r="C3416" t="s">
        <v>21</v>
      </c>
      <c r="D3416" t="s">
        <v>22</v>
      </c>
      <c r="E3416" t="s">
        <v>51</v>
      </c>
      <c r="F3416" t="s">
        <v>24</v>
      </c>
      <c r="G3416">
        <v>21</v>
      </c>
      <c r="H3416" t="s">
        <v>25</v>
      </c>
      <c r="I3416" t="s">
        <v>21</v>
      </c>
      <c r="K3416" t="str">
        <f>IF(Table1[[#This Row],[Under 30]]="yes","Under 30",IF(Table1[[#This Row],[Senior]]="yes","Senior","Other"))</f>
        <v>Under 30</v>
      </c>
      <c r="P3416">
        <v>1</v>
      </c>
      <c r="R3416">
        <v>22</v>
      </c>
      <c r="S3416">
        <v>0</v>
      </c>
      <c r="T3416">
        <v>0</v>
      </c>
      <c r="U3416">
        <v>0</v>
      </c>
      <c r="V3416">
        <v>8</v>
      </c>
      <c r="W3416" t="str">
        <f>IF(Table1[[#This Row],[Avg Monthly GB Download]]&lt;5,"Less than 5GB",IF(Table1[[#This Row],[Avg Monthly GB Download]]&lt;10,"Less than 10GB","10 ot more 10GB"))</f>
        <v>Less than 10GB</v>
      </c>
    </row>
    <row r="3417" spans="1:23" x14ac:dyDescent="0.3">
      <c r="A3417" t="s">
        <v>25</v>
      </c>
      <c r="B3417">
        <v>11</v>
      </c>
      <c r="C3417" t="s">
        <v>21</v>
      </c>
      <c r="D3417" t="s">
        <v>22</v>
      </c>
      <c r="E3417" t="s">
        <v>51</v>
      </c>
      <c r="F3417" t="s">
        <v>24</v>
      </c>
      <c r="G3417">
        <v>65</v>
      </c>
      <c r="H3417" t="s">
        <v>21</v>
      </c>
      <c r="I3417" t="s">
        <v>25</v>
      </c>
      <c r="J3417" t="s">
        <v>21</v>
      </c>
      <c r="K3417" t="str">
        <f>IF(Table1[[#This Row],[Under 30]]="yes","Under 30",IF(Table1[[#This Row],[Senior]]="yes","Senior","Other"))</f>
        <v>Senior</v>
      </c>
      <c r="L3417" t="s">
        <v>98</v>
      </c>
      <c r="M3417" t="s">
        <v>33</v>
      </c>
      <c r="N3417" t="s">
        <v>34</v>
      </c>
      <c r="O3417" t="s">
        <v>34</v>
      </c>
      <c r="P3417">
        <v>1</v>
      </c>
      <c r="R3417">
        <v>30</v>
      </c>
      <c r="S3417">
        <v>0</v>
      </c>
      <c r="T3417">
        <v>0</v>
      </c>
      <c r="U3417">
        <v>0</v>
      </c>
      <c r="V3417">
        <v>5</v>
      </c>
      <c r="W3417" t="str">
        <f>IF(Table1[[#This Row],[Avg Monthly GB Download]]&lt;5,"Less than 5GB",IF(Table1[[#This Row],[Avg Monthly GB Download]]&lt;10,"Less than 10GB","10 ot more 10GB"))</f>
        <v>Less than 10GB</v>
      </c>
    </row>
    <row r="3418" spans="1:23" x14ac:dyDescent="0.3">
      <c r="A3418" t="s">
        <v>25</v>
      </c>
      <c r="B3418">
        <v>11</v>
      </c>
      <c r="C3418" t="s">
        <v>21</v>
      </c>
      <c r="D3418" t="s">
        <v>22</v>
      </c>
      <c r="E3418" t="s">
        <v>51</v>
      </c>
      <c r="F3418" t="s">
        <v>26</v>
      </c>
      <c r="G3418">
        <v>21</v>
      </c>
      <c r="H3418" t="s">
        <v>25</v>
      </c>
      <c r="I3418" t="s">
        <v>21</v>
      </c>
      <c r="K3418" t="str">
        <f>IF(Table1[[#This Row],[Under 30]]="yes","Under 30",IF(Table1[[#This Row],[Senior]]="yes","Senior","Other"))</f>
        <v>Under 30</v>
      </c>
      <c r="P3418">
        <v>1</v>
      </c>
      <c r="R3418">
        <v>25</v>
      </c>
      <c r="S3418">
        <v>0</v>
      </c>
      <c r="T3418">
        <v>0</v>
      </c>
      <c r="U3418">
        <v>0</v>
      </c>
      <c r="V3418">
        <v>15</v>
      </c>
      <c r="W3418" t="str">
        <f>IF(Table1[[#This Row],[Avg Monthly GB Download]]&lt;5,"Less than 5GB",IF(Table1[[#This Row],[Avg Monthly GB Download]]&lt;10,"Less than 10GB","10 ot more 10GB"))</f>
        <v>10 ot more 10GB</v>
      </c>
    </row>
    <row r="3419" spans="1:23" x14ac:dyDescent="0.3">
      <c r="A3419" t="s">
        <v>25</v>
      </c>
      <c r="B3419">
        <v>11</v>
      </c>
      <c r="C3419" t="s">
        <v>21</v>
      </c>
      <c r="D3419" t="s">
        <v>22</v>
      </c>
      <c r="E3419" t="s">
        <v>54</v>
      </c>
      <c r="F3419" t="s">
        <v>24</v>
      </c>
      <c r="G3419">
        <v>39</v>
      </c>
      <c r="H3419" t="s">
        <v>21</v>
      </c>
      <c r="I3419" t="s">
        <v>21</v>
      </c>
      <c r="K3419" t="str">
        <f>IF(Table1[[#This Row],[Under 30]]="yes","Under 30",IF(Table1[[#This Row],[Senior]]="yes","Senior","Other"))</f>
        <v>Other</v>
      </c>
      <c r="P3419">
        <v>1</v>
      </c>
      <c r="Q3419">
        <v>1</v>
      </c>
      <c r="R3419">
        <v>43</v>
      </c>
      <c r="S3419">
        <v>0</v>
      </c>
      <c r="T3419">
        <v>5.6</v>
      </c>
      <c r="U3419">
        <v>0</v>
      </c>
      <c r="V3419">
        <v>3</v>
      </c>
      <c r="W3419" t="str">
        <f>IF(Table1[[#This Row],[Avg Monthly GB Download]]&lt;5,"Less than 5GB",IF(Table1[[#This Row],[Avg Monthly GB Download]]&lt;10,"Less than 10GB","10 ot more 10GB"))</f>
        <v>Less than 5GB</v>
      </c>
    </row>
    <row r="3420" spans="1:23" x14ac:dyDescent="0.3">
      <c r="A3420" t="s">
        <v>25</v>
      </c>
      <c r="B3420">
        <v>11</v>
      </c>
      <c r="C3420" t="s">
        <v>21</v>
      </c>
      <c r="D3420" t="s">
        <v>22</v>
      </c>
      <c r="E3420" t="s">
        <v>54</v>
      </c>
      <c r="F3420" t="s">
        <v>24</v>
      </c>
      <c r="G3420">
        <v>44</v>
      </c>
      <c r="H3420" t="s">
        <v>21</v>
      </c>
      <c r="I3420" t="s">
        <v>21</v>
      </c>
      <c r="K3420" t="str">
        <f>IF(Table1[[#This Row],[Under 30]]="yes","Under 30",IF(Table1[[#This Row],[Senior]]="yes","Senior","Other"))</f>
        <v>Other</v>
      </c>
      <c r="P3420">
        <v>1</v>
      </c>
      <c r="R3420">
        <v>24</v>
      </c>
      <c r="S3420">
        <v>0</v>
      </c>
      <c r="T3420">
        <v>0</v>
      </c>
      <c r="U3420">
        <v>0</v>
      </c>
      <c r="V3420">
        <v>15</v>
      </c>
      <c r="W3420" t="str">
        <f>IF(Table1[[#This Row],[Avg Monthly GB Download]]&lt;5,"Less than 5GB",IF(Table1[[#This Row],[Avg Monthly GB Download]]&lt;10,"Less than 10GB","10 ot more 10GB"))</f>
        <v>10 ot more 10GB</v>
      </c>
    </row>
    <row r="3421" spans="1:23" x14ac:dyDescent="0.3">
      <c r="A3421" t="s">
        <v>25</v>
      </c>
      <c r="B3421">
        <v>11</v>
      </c>
      <c r="C3421" t="s">
        <v>21</v>
      </c>
      <c r="D3421" t="s">
        <v>22</v>
      </c>
      <c r="E3421" t="s">
        <v>94</v>
      </c>
      <c r="F3421" t="s">
        <v>26</v>
      </c>
      <c r="G3421">
        <v>58</v>
      </c>
      <c r="H3421" t="s">
        <v>21</v>
      </c>
      <c r="I3421" t="s">
        <v>21</v>
      </c>
      <c r="K3421" t="str">
        <f>IF(Table1[[#This Row],[Under 30]]="yes","Under 30",IF(Table1[[#This Row],[Senior]]="yes","Senior","Other"))</f>
        <v>Other</v>
      </c>
      <c r="P3421">
        <v>1</v>
      </c>
      <c r="Q3421">
        <v>1</v>
      </c>
      <c r="R3421">
        <v>28</v>
      </c>
      <c r="S3421">
        <v>2</v>
      </c>
      <c r="T3421">
        <v>0</v>
      </c>
      <c r="U3421">
        <v>0</v>
      </c>
      <c r="V3421">
        <v>3</v>
      </c>
      <c r="W3421" t="str">
        <f>IF(Table1[[#This Row],[Avg Monthly GB Download]]&lt;5,"Less than 5GB",IF(Table1[[#This Row],[Avg Monthly GB Download]]&lt;10,"Less than 10GB","10 ot more 10GB"))</f>
        <v>Less than 5GB</v>
      </c>
    </row>
    <row r="3422" spans="1:23" x14ac:dyDescent="0.3">
      <c r="A3422" t="s">
        <v>25</v>
      </c>
      <c r="B3422">
        <v>11</v>
      </c>
      <c r="C3422" t="s">
        <v>21</v>
      </c>
      <c r="D3422" t="s">
        <v>22</v>
      </c>
      <c r="E3422" t="s">
        <v>59</v>
      </c>
      <c r="F3422" t="s">
        <v>24</v>
      </c>
      <c r="G3422">
        <v>25</v>
      </c>
      <c r="H3422" t="s">
        <v>25</v>
      </c>
      <c r="I3422" t="s">
        <v>21</v>
      </c>
      <c r="K3422" t="str">
        <f>IF(Table1[[#This Row],[Under 30]]="yes","Under 30",IF(Table1[[#This Row],[Senior]]="yes","Senior","Other"))</f>
        <v>Under 30</v>
      </c>
      <c r="P3422">
        <v>1</v>
      </c>
      <c r="R3422">
        <v>46</v>
      </c>
      <c r="S3422">
        <v>0</v>
      </c>
      <c r="T3422">
        <v>0</v>
      </c>
      <c r="U3422">
        <v>0</v>
      </c>
      <c r="V3422">
        <v>24</v>
      </c>
      <c r="W3422" t="str">
        <f>IF(Table1[[#This Row],[Avg Monthly GB Download]]&lt;5,"Less than 5GB",IF(Table1[[#This Row],[Avg Monthly GB Download]]&lt;10,"Less than 10GB","10 ot more 10GB"))</f>
        <v>10 ot more 10GB</v>
      </c>
    </row>
    <row r="3423" spans="1:23" x14ac:dyDescent="0.3">
      <c r="A3423" t="s">
        <v>25</v>
      </c>
      <c r="B3423">
        <v>11</v>
      </c>
      <c r="C3423" t="s">
        <v>21</v>
      </c>
      <c r="D3423" t="s">
        <v>22</v>
      </c>
      <c r="E3423" t="s">
        <v>60</v>
      </c>
      <c r="F3423" t="s">
        <v>24</v>
      </c>
      <c r="G3423">
        <v>45</v>
      </c>
      <c r="H3423" t="s">
        <v>21</v>
      </c>
      <c r="I3423" t="s">
        <v>21</v>
      </c>
      <c r="K3423" t="str">
        <f>IF(Table1[[#This Row],[Under 30]]="yes","Under 30",IF(Table1[[#This Row],[Senior]]="yes","Senior","Other"))</f>
        <v>Other</v>
      </c>
      <c r="P3423">
        <v>1</v>
      </c>
      <c r="Q3423">
        <v>1</v>
      </c>
      <c r="R3423">
        <v>12</v>
      </c>
      <c r="S3423">
        <v>2</v>
      </c>
      <c r="T3423">
        <v>0</v>
      </c>
      <c r="U3423">
        <v>0</v>
      </c>
      <c r="V3423">
        <v>14</v>
      </c>
      <c r="W3423" t="str">
        <f>IF(Table1[[#This Row],[Avg Monthly GB Download]]&lt;5,"Less than 5GB",IF(Table1[[#This Row],[Avg Monthly GB Download]]&lt;10,"Less than 10GB","10 ot more 10GB"))</f>
        <v>10 ot more 10GB</v>
      </c>
    </row>
    <row r="3424" spans="1:23" x14ac:dyDescent="0.3">
      <c r="A3424" t="s">
        <v>25</v>
      </c>
      <c r="B3424">
        <v>11</v>
      </c>
      <c r="C3424" t="s">
        <v>21</v>
      </c>
      <c r="D3424" t="s">
        <v>22</v>
      </c>
      <c r="E3424" t="s">
        <v>60</v>
      </c>
      <c r="F3424" t="s">
        <v>26</v>
      </c>
      <c r="G3424">
        <v>40</v>
      </c>
      <c r="H3424" t="s">
        <v>21</v>
      </c>
      <c r="I3424" t="s">
        <v>21</v>
      </c>
      <c r="K3424" t="str">
        <f>IF(Table1[[#This Row],[Under 30]]="yes","Under 30",IF(Table1[[#This Row],[Senior]]="yes","Senior","Other"))</f>
        <v>Other</v>
      </c>
      <c r="P3424">
        <v>1</v>
      </c>
      <c r="R3424">
        <v>61</v>
      </c>
      <c r="S3424">
        <v>0</v>
      </c>
      <c r="T3424">
        <v>0</v>
      </c>
      <c r="U3424">
        <v>0</v>
      </c>
      <c r="V3424">
        <v>13</v>
      </c>
      <c r="W3424" t="str">
        <f>IF(Table1[[#This Row],[Avg Monthly GB Download]]&lt;5,"Less than 5GB",IF(Table1[[#This Row],[Avg Monthly GB Download]]&lt;10,"Less than 10GB","10 ot more 10GB"))</f>
        <v>10 ot more 10GB</v>
      </c>
    </row>
    <row r="3425" spans="1:23" x14ac:dyDescent="0.3">
      <c r="A3425" t="s">
        <v>25</v>
      </c>
      <c r="B3425">
        <v>11</v>
      </c>
      <c r="C3425" t="s">
        <v>21</v>
      </c>
      <c r="D3425" t="s">
        <v>22</v>
      </c>
      <c r="E3425" t="s">
        <v>62</v>
      </c>
      <c r="F3425" t="s">
        <v>24</v>
      </c>
      <c r="G3425">
        <v>60</v>
      </c>
      <c r="H3425" t="s">
        <v>21</v>
      </c>
      <c r="I3425" t="s">
        <v>21</v>
      </c>
      <c r="K3425" t="str">
        <f>IF(Table1[[#This Row],[Under 30]]="yes","Under 30",IF(Table1[[#This Row],[Senior]]="yes","Senior","Other"))</f>
        <v>Other</v>
      </c>
      <c r="P3425">
        <v>1</v>
      </c>
      <c r="Q3425">
        <v>1</v>
      </c>
      <c r="R3425">
        <v>38</v>
      </c>
      <c r="S3425">
        <v>1</v>
      </c>
      <c r="T3425">
        <v>0</v>
      </c>
      <c r="U3425">
        <v>0</v>
      </c>
      <c r="V3425">
        <v>2</v>
      </c>
      <c r="W3425" t="str">
        <f>IF(Table1[[#This Row],[Avg Monthly GB Download]]&lt;5,"Less than 5GB",IF(Table1[[#This Row],[Avg Monthly GB Download]]&lt;10,"Less than 10GB","10 ot more 10GB"))</f>
        <v>Less than 5GB</v>
      </c>
    </row>
    <row r="3426" spans="1:23" x14ac:dyDescent="0.3">
      <c r="A3426" t="s">
        <v>25</v>
      </c>
      <c r="B3426">
        <v>11</v>
      </c>
      <c r="C3426" t="s">
        <v>21</v>
      </c>
      <c r="D3426" t="s">
        <v>22</v>
      </c>
      <c r="E3426" t="s">
        <v>63</v>
      </c>
      <c r="F3426" t="s">
        <v>26</v>
      </c>
      <c r="G3426">
        <v>83</v>
      </c>
      <c r="H3426" t="s">
        <v>21</v>
      </c>
      <c r="I3426" t="s">
        <v>25</v>
      </c>
      <c r="J3426" t="s">
        <v>21</v>
      </c>
      <c r="K3426" t="str">
        <f>IF(Table1[[#This Row],[Under 30]]="yes","Under 30",IF(Table1[[#This Row],[Senior]]="yes","Senior","Other"))</f>
        <v>Senior</v>
      </c>
      <c r="L3426" t="s">
        <v>53</v>
      </c>
      <c r="M3426" t="s">
        <v>33</v>
      </c>
      <c r="N3426" t="s">
        <v>34</v>
      </c>
      <c r="O3426" t="s">
        <v>34</v>
      </c>
      <c r="P3426">
        <v>1</v>
      </c>
      <c r="R3426">
        <v>37</v>
      </c>
      <c r="S3426">
        <v>0</v>
      </c>
      <c r="T3426">
        <v>0</v>
      </c>
      <c r="U3426">
        <v>0</v>
      </c>
      <c r="V3426">
        <v>5</v>
      </c>
      <c r="W3426" t="str">
        <f>IF(Table1[[#This Row],[Avg Monthly GB Download]]&lt;5,"Less than 5GB",IF(Table1[[#This Row],[Avg Monthly GB Download]]&lt;10,"Less than 10GB","10 ot more 10GB"))</f>
        <v>Less than 10GB</v>
      </c>
    </row>
    <row r="3427" spans="1:23" x14ac:dyDescent="0.3">
      <c r="A3427" t="s">
        <v>25</v>
      </c>
      <c r="B3427">
        <v>11</v>
      </c>
      <c r="C3427" t="s">
        <v>21</v>
      </c>
      <c r="D3427" t="s">
        <v>22</v>
      </c>
      <c r="E3427" t="s">
        <v>67</v>
      </c>
      <c r="F3427" t="s">
        <v>24</v>
      </c>
      <c r="G3427">
        <v>63</v>
      </c>
      <c r="H3427" t="s">
        <v>21</v>
      </c>
      <c r="I3427" t="s">
        <v>21</v>
      </c>
      <c r="K3427" t="str">
        <f>IF(Table1[[#This Row],[Under 30]]="yes","Under 30",IF(Table1[[#This Row],[Senior]]="yes","Senior","Other"))</f>
        <v>Other</v>
      </c>
      <c r="P3427">
        <v>1</v>
      </c>
      <c r="R3427">
        <v>27</v>
      </c>
      <c r="S3427">
        <v>1</v>
      </c>
      <c r="T3427">
        <v>0</v>
      </c>
      <c r="U3427">
        <v>0</v>
      </c>
      <c r="V3427">
        <v>2</v>
      </c>
      <c r="W3427" t="str">
        <f>IF(Table1[[#This Row],[Avg Monthly GB Download]]&lt;5,"Less than 5GB",IF(Table1[[#This Row],[Avg Monthly GB Download]]&lt;10,"Less than 10GB","10 ot more 10GB"))</f>
        <v>Less than 5GB</v>
      </c>
    </row>
    <row r="3428" spans="1:23" x14ac:dyDescent="0.3">
      <c r="A3428" t="s">
        <v>25</v>
      </c>
      <c r="B3428">
        <v>11</v>
      </c>
      <c r="C3428" t="s">
        <v>21</v>
      </c>
      <c r="D3428" t="s">
        <v>22</v>
      </c>
      <c r="E3428" t="s">
        <v>68</v>
      </c>
      <c r="F3428" t="s">
        <v>26</v>
      </c>
      <c r="G3428">
        <v>27</v>
      </c>
      <c r="H3428" t="s">
        <v>25</v>
      </c>
      <c r="I3428" t="s">
        <v>21</v>
      </c>
      <c r="K3428" t="str">
        <f>IF(Table1[[#This Row],[Under 30]]="yes","Under 30",IF(Table1[[#This Row],[Senior]]="yes","Senior","Other"))</f>
        <v>Under 30</v>
      </c>
      <c r="P3428">
        <v>1</v>
      </c>
      <c r="R3428">
        <v>34</v>
      </c>
      <c r="S3428">
        <v>0</v>
      </c>
      <c r="T3428">
        <v>0</v>
      </c>
      <c r="U3428">
        <v>0</v>
      </c>
      <c r="V3428">
        <v>25</v>
      </c>
      <c r="W3428" t="str">
        <f>IF(Table1[[#This Row],[Avg Monthly GB Download]]&lt;5,"Less than 5GB",IF(Table1[[#This Row],[Avg Monthly GB Download]]&lt;10,"Less than 10GB","10 ot more 10GB"))</f>
        <v>10 ot more 10GB</v>
      </c>
    </row>
    <row r="3429" spans="1:23" x14ac:dyDescent="0.3">
      <c r="A3429" t="s">
        <v>25</v>
      </c>
      <c r="B3429">
        <v>11</v>
      </c>
      <c r="C3429" t="s">
        <v>21</v>
      </c>
      <c r="D3429" t="s">
        <v>22</v>
      </c>
      <c r="E3429" t="s">
        <v>70</v>
      </c>
      <c r="F3429" t="s">
        <v>26</v>
      </c>
      <c r="G3429">
        <v>53</v>
      </c>
      <c r="H3429" t="s">
        <v>21</v>
      </c>
      <c r="I3429" t="s">
        <v>21</v>
      </c>
      <c r="K3429" t="str">
        <f>IF(Table1[[#This Row],[Under 30]]="yes","Under 30",IF(Table1[[#This Row],[Senior]]="yes","Senior","Other"))</f>
        <v>Other</v>
      </c>
      <c r="P3429">
        <v>1</v>
      </c>
      <c r="R3429">
        <v>28</v>
      </c>
      <c r="S3429">
        <v>0</v>
      </c>
      <c r="T3429">
        <v>0</v>
      </c>
      <c r="U3429">
        <v>0</v>
      </c>
      <c r="V3429">
        <v>15</v>
      </c>
      <c r="W3429" t="str">
        <f>IF(Table1[[#This Row],[Avg Monthly GB Download]]&lt;5,"Less than 5GB",IF(Table1[[#This Row],[Avg Monthly GB Download]]&lt;10,"Less than 10GB","10 ot more 10GB"))</f>
        <v>10 ot more 10GB</v>
      </c>
    </row>
    <row r="3430" spans="1:23" x14ac:dyDescent="0.3">
      <c r="A3430" t="s">
        <v>25</v>
      </c>
      <c r="B3430">
        <v>11</v>
      </c>
      <c r="C3430" t="s">
        <v>21</v>
      </c>
      <c r="D3430" t="s">
        <v>22</v>
      </c>
      <c r="E3430" t="s">
        <v>71</v>
      </c>
      <c r="F3430" t="s">
        <v>24</v>
      </c>
      <c r="G3430">
        <v>49</v>
      </c>
      <c r="H3430" t="s">
        <v>21</v>
      </c>
      <c r="I3430" t="s">
        <v>21</v>
      </c>
      <c r="K3430" t="str">
        <f>IF(Table1[[#This Row],[Under 30]]="yes","Under 30",IF(Table1[[#This Row],[Senior]]="yes","Senior","Other"))</f>
        <v>Other</v>
      </c>
      <c r="P3430">
        <v>1</v>
      </c>
      <c r="Q3430">
        <v>1</v>
      </c>
      <c r="R3430">
        <v>19</v>
      </c>
      <c r="S3430">
        <v>4</v>
      </c>
      <c r="T3430">
        <v>0</v>
      </c>
      <c r="U3430">
        <v>0</v>
      </c>
      <c r="V3430">
        <v>5</v>
      </c>
      <c r="W3430" t="str">
        <f>IF(Table1[[#This Row],[Avg Monthly GB Download]]&lt;5,"Less than 5GB",IF(Table1[[#This Row],[Avg Monthly GB Download]]&lt;10,"Less than 10GB","10 ot more 10GB"))</f>
        <v>Less than 10GB</v>
      </c>
    </row>
    <row r="3431" spans="1:23" x14ac:dyDescent="0.3">
      <c r="A3431" t="s">
        <v>25</v>
      </c>
      <c r="B3431">
        <v>11</v>
      </c>
      <c r="C3431" t="s">
        <v>21</v>
      </c>
      <c r="D3431" t="s">
        <v>22</v>
      </c>
      <c r="E3431" t="s">
        <v>71</v>
      </c>
      <c r="F3431" t="s">
        <v>26</v>
      </c>
      <c r="G3431">
        <v>22</v>
      </c>
      <c r="H3431" t="s">
        <v>25</v>
      </c>
      <c r="I3431" t="s">
        <v>21</v>
      </c>
      <c r="K3431" t="str">
        <f>IF(Table1[[#This Row],[Under 30]]="yes","Under 30",IF(Table1[[#This Row],[Senior]]="yes","Senior","Other"))</f>
        <v>Under 30</v>
      </c>
      <c r="P3431">
        <v>1</v>
      </c>
      <c r="R3431">
        <v>28</v>
      </c>
      <c r="S3431">
        <v>0</v>
      </c>
      <c r="T3431">
        <v>0</v>
      </c>
      <c r="U3431">
        <v>0</v>
      </c>
      <c r="V3431">
        <v>9</v>
      </c>
      <c r="W3431" t="str">
        <f>IF(Table1[[#This Row],[Avg Monthly GB Download]]&lt;5,"Less than 5GB",IF(Table1[[#This Row],[Avg Monthly GB Download]]&lt;10,"Less than 10GB","10 ot more 10GB"))</f>
        <v>Less than 10GB</v>
      </c>
    </row>
    <row r="3432" spans="1:23" x14ac:dyDescent="0.3">
      <c r="A3432" t="s">
        <v>25</v>
      </c>
      <c r="B3432">
        <v>11</v>
      </c>
      <c r="C3432" t="s">
        <v>21</v>
      </c>
      <c r="D3432" t="s">
        <v>22</v>
      </c>
      <c r="E3432" t="s">
        <v>71</v>
      </c>
      <c r="F3432" t="s">
        <v>26</v>
      </c>
      <c r="G3432">
        <v>35</v>
      </c>
      <c r="H3432" t="s">
        <v>21</v>
      </c>
      <c r="I3432" t="s">
        <v>21</v>
      </c>
      <c r="K3432" t="str">
        <f>IF(Table1[[#This Row],[Under 30]]="yes","Under 30",IF(Table1[[#This Row],[Senior]]="yes","Senior","Other"))</f>
        <v>Other</v>
      </c>
      <c r="P3432">
        <v>1</v>
      </c>
      <c r="R3432">
        <v>51</v>
      </c>
      <c r="S3432">
        <v>0</v>
      </c>
      <c r="T3432">
        <v>0</v>
      </c>
      <c r="U3432">
        <v>0</v>
      </c>
      <c r="V3432">
        <v>8</v>
      </c>
      <c r="W3432" t="str">
        <f>IF(Table1[[#This Row],[Avg Monthly GB Download]]&lt;5,"Less than 5GB",IF(Table1[[#This Row],[Avg Monthly GB Download]]&lt;10,"Less than 10GB","10 ot more 10GB"))</f>
        <v>Less than 10GB</v>
      </c>
    </row>
    <row r="3433" spans="1:23" x14ac:dyDescent="0.3">
      <c r="A3433" t="s">
        <v>25</v>
      </c>
      <c r="B3433">
        <v>11</v>
      </c>
      <c r="C3433" t="s">
        <v>21</v>
      </c>
      <c r="D3433" t="s">
        <v>22</v>
      </c>
      <c r="E3433" t="s">
        <v>71</v>
      </c>
      <c r="F3433" t="s">
        <v>26</v>
      </c>
      <c r="G3433">
        <v>41</v>
      </c>
      <c r="H3433" t="s">
        <v>21</v>
      </c>
      <c r="I3433" t="s">
        <v>21</v>
      </c>
      <c r="K3433" t="str">
        <f>IF(Table1[[#This Row],[Under 30]]="yes","Under 30",IF(Table1[[#This Row],[Senior]]="yes","Senior","Other"))</f>
        <v>Other</v>
      </c>
      <c r="P3433">
        <v>1</v>
      </c>
      <c r="Q3433">
        <v>1</v>
      </c>
      <c r="R3433">
        <v>35</v>
      </c>
      <c r="S3433">
        <v>0</v>
      </c>
      <c r="T3433">
        <v>0</v>
      </c>
      <c r="U3433">
        <v>0</v>
      </c>
      <c r="V3433">
        <v>9</v>
      </c>
      <c r="W3433" t="str">
        <f>IF(Table1[[#This Row],[Avg Monthly GB Download]]&lt;5,"Less than 5GB",IF(Table1[[#This Row],[Avg Monthly GB Download]]&lt;10,"Less than 10GB","10 ot more 10GB"))</f>
        <v>Less than 10GB</v>
      </c>
    </row>
    <row r="3434" spans="1:23" x14ac:dyDescent="0.3">
      <c r="A3434" t="s">
        <v>25</v>
      </c>
      <c r="B3434">
        <v>11</v>
      </c>
      <c r="C3434" t="s">
        <v>21</v>
      </c>
      <c r="D3434" t="s">
        <v>22</v>
      </c>
      <c r="E3434" t="s">
        <v>75</v>
      </c>
      <c r="F3434" t="s">
        <v>24</v>
      </c>
      <c r="G3434">
        <v>46</v>
      </c>
      <c r="H3434" t="s">
        <v>21</v>
      </c>
      <c r="I3434" t="s">
        <v>21</v>
      </c>
      <c r="K3434" t="str">
        <f>IF(Table1[[#This Row],[Under 30]]="yes","Under 30",IF(Table1[[#This Row],[Senior]]="yes","Senior","Other"))</f>
        <v>Other</v>
      </c>
      <c r="P3434">
        <v>1</v>
      </c>
      <c r="R3434">
        <v>33</v>
      </c>
      <c r="S3434">
        <v>0</v>
      </c>
      <c r="T3434">
        <v>0</v>
      </c>
      <c r="U3434">
        <v>0</v>
      </c>
      <c r="V3434">
        <v>26</v>
      </c>
      <c r="W3434" t="str">
        <f>IF(Table1[[#This Row],[Avg Monthly GB Download]]&lt;5,"Less than 5GB",IF(Table1[[#This Row],[Avg Monthly GB Download]]&lt;10,"Less than 10GB","10 ot more 10GB"))</f>
        <v>10 ot more 10GB</v>
      </c>
    </row>
    <row r="3435" spans="1:23" x14ac:dyDescent="0.3">
      <c r="A3435" t="s">
        <v>25</v>
      </c>
      <c r="B3435">
        <v>11</v>
      </c>
      <c r="C3435" t="s">
        <v>21</v>
      </c>
      <c r="D3435" t="s">
        <v>22</v>
      </c>
      <c r="E3435" t="s">
        <v>76</v>
      </c>
      <c r="F3435" t="s">
        <v>26</v>
      </c>
      <c r="G3435">
        <v>53</v>
      </c>
      <c r="H3435" t="s">
        <v>21</v>
      </c>
      <c r="I3435" t="s">
        <v>21</v>
      </c>
      <c r="K3435" t="str">
        <f>IF(Table1[[#This Row],[Under 30]]="yes","Under 30",IF(Table1[[#This Row],[Senior]]="yes","Senior","Other"))</f>
        <v>Other</v>
      </c>
      <c r="P3435">
        <v>1</v>
      </c>
      <c r="Q3435">
        <v>1</v>
      </c>
      <c r="R3435">
        <v>18</v>
      </c>
      <c r="S3435">
        <v>5</v>
      </c>
      <c r="T3435">
        <v>12.9</v>
      </c>
      <c r="U3435">
        <v>0</v>
      </c>
      <c r="V3435">
        <v>4</v>
      </c>
      <c r="W3435" t="str">
        <f>IF(Table1[[#This Row],[Avg Monthly GB Download]]&lt;5,"Less than 5GB",IF(Table1[[#This Row],[Avg Monthly GB Download]]&lt;10,"Less than 10GB","10 ot more 10GB"))</f>
        <v>Less than 5GB</v>
      </c>
    </row>
    <row r="3436" spans="1:23" x14ac:dyDescent="0.3">
      <c r="A3436" t="s">
        <v>25</v>
      </c>
      <c r="B3436">
        <v>11</v>
      </c>
      <c r="C3436" t="s">
        <v>21</v>
      </c>
      <c r="D3436" t="s">
        <v>22</v>
      </c>
      <c r="E3436" t="s">
        <v>77</v>
      </c>
      <c r="F3436" t="s">
        <v>26</v>
      </c>
      <c r="G3436">
        <v>21</v>
      </c>
      <c r="H3436" t="s">
        <v>25</v>
      </c>
      <c r="I3436" t="s">
        <v>21</v>
      </c>
      <c r="K3436" t="str">
        <f>IF(Table1[[#This Row],[Under 30]]="yes","Under 30",IF(Table1[[#This Row],[Senior]]="yes","Senior","Other"))</f>
        <v>Under 30</v>
      </c>
      <c r="P3436">
        <v>1</v>
      </c>
      <c r="R3436">
        <v>46</v>
      </c>
      <c r="S3436">
        <v>2</v>
      </c>
      <c r="T3436">
        <v>0</v>
      </c>
      <c r="U3436">
        <v>0</v>
      </c>
      <c r="V3436">
        <v>13</v>
      </c>
      <c r="W3436" t="str">
        <f>IF(Table1[[#This Row],[Avg Monthly GB Download]]&lt;5,"Less than 5GB",IF(Table1[[#This Row],[Avg Monthly GB Download]]&lt;10,"Less than 10GB","10 ot more 10GB"))</f>
        <v>10 ot more 10GB</v>
      </c>
    </row>
    <row r="3437" spans="1:23" x14ac:dyDescent="0.3">
      <c r="A3437" t="s">
        <v>25</v>
      </c>
      <c r="B3437">
        <v>11</v>
      </c>
      <c r="C3437" t="s">
        <v>21</v>
      </c>
      <c r="D3437" t="s">
        <v>22</v>
      </c>
      <c r="E3437" t="s">
        <v>78</v>
      </c>
      <c r="F3437" t="s">
        <v>24</v>
      </c>
      <c r="G3437">
        <v>45</v>
      </c>
      <c r="H3437" t="s">
        <v>21</v>
      </c>
      <c r="I3437" t="s">
        <v>21</v>
      </c>
      <c r="K3437" t="str">
        <f>IF(Table1[[#This Row],[Under 30]]="yes","Under 30",IF(Table1[[#This Row],[Senior]]="yes","Senior","Other"))</f>
        <v>Other</v>
      </c>
      <c r="P3437">
        <v>1</v>
      </c>
      <c r="R3437">
        <v>31</v>
      </c>
      <c r="S3437">
        <v>0</v>
      </c>
      <c r="T3437">
        <v>0</v>
      </c>
      <c r="U3437">
        <v>0</v>
      </c>
      <c r="V3437">
        <v>7</v>
      </c>
      <c r="W3437" t="str">
        <f>IF(Table1[[#This Row],[Avg Monthly GB Download]]&lt;5,"Less than 5GB",IF(Table1[[#This Row],[Avg Monthly GB Download]]&lt;10,"Less than 10GB","10 ot more 10GB"))</f>
        <v>Less than 10GB</v>
      </c>
    </row>
    <row r="3438" spans="1:23" x14ac:dyDescent="0.3">
      <c r="A3438" t="s">
        <v>25</v>
      </c>
      <c r="B3438">
        <v>11</v>
      </c>
      <c r="C3438" t="s">
        <v>21</v>
      </c>
      <c r="D3438" t="s">
        <v>22</v>
      </c>
      <c r="E3438" t="s">
        <v>78</v>
      </c>
      <c r="F3438" t="s">
        <v>24</v>
      </c>
      <c r="G3438">
        <v>62</v>
      </c>
      <c r="H3438" t="s">
        <v>21</v>
      </c>
      <c r="I3438" t="s">
        <v>21</v>
      </c>
      <c r="K3438" t="str">
        <f>IF(Table1[[#This Row],[Under 30]]="yes","Under 30",IF(Table1[[#This Row],[Senior]]="yes","Senior","Other"))</f>
        <v>Other</v>
      </c>
      <c r="P3438">
        <v>1</v>
      </c>
      <c r="Q3438">
        <v>1</v>
      </c>
      <c r="R3438">
        <v>57</v>
      </c>
      <c r="S3438">
        <v>2</v>
      </c>
      <c r="T3438">
        <v>0</v>
      </c>
      <c r="U3438">
        <v>0</v>
      </c>
      <c r="V3438">
        <v>9</v>
      </c>
      <c r="W3438" t="str">
        <f>IF(Table1[[#This Row],[Avg Monthly GB Download]]&lt;5,"Less than 5GB",IF(Table1[[#This Row],[Avg Monthly GB Download]]&lt;10,"Less than 10GB","10 ot more 10GB"))</f>
        <v>Less than 10GB</v>
      </c>
    </row>
    <row r="3439" spans="1:23" x14ac:dyDescent="0.3">
      <c r="A3439" t="s">
        <v>25</v>
      </c>
      <c r="B3439">
        <v>11</v>
      </c>
      <c r="C3439" t="s">
        <v>21</v>
      </c>
      <c r="D3439" t="s">
        <v>22</v>
      </c>
      <c r="E3439" t="s">
        <v>79</v>
      </c>
      <c r="F3439" t="s">
        <v>26</v>
      </c>
      <c r="G3439">
        <v>29</v>
      </c>
      <c r="H3439" t="s">
        <v>25</v>
      </c>
      <c r="I3439" t="s">
        <v>21</v>
      </c>
      <c r="K3439" t="str">
        <f>IF(Table1[[#This Row],[Under 30]]="yes","Under 30",IF(Table1[[#This Row],[Senior]]="yes","Senior","Other"))</f>
        <v>Under 30</v>
      </c>
      <c r="P3439">
        <v>1</v>
      </c>
      <c r="R3439">
        <v>48</v>
      </c>
      <c r="S3439">
        <v>0</v>
      </c>
      <c r="T3439">
        <v>0</v>
      </c>
      <c r="U3439">
        <v>0</v>
      </c>
      <c r="V3439">
        <v>14</v>
      </c>
      <c r="W3439" t="str">
        <f>IF(Table1[[#This Row],[Avg Monthly GB Download]]&lt;5,"Less than 5GB",IF(Table1[[#This Row],[Avg Monthly GB Download]]&lt;10,"Less than 10GB","10 ot more 10GB"))</f>
        <v>10 ot more 10GB</v>
      </c>
    </row>
    <row r="3440" spans="1:23" x14ac:dyDescent="0.3">
      <c r="A3440" t="s">
        <v>25</v>
      </c>
      <c r="B3440">
        <v>11</v>
      </c>
      <c r="C3440" t="s">
        <v>21</v>
      </c>
      <c r="D3440" t="s">
        <v>22</v>
      </c>
      <c r="E3440" t="s">
        <v>80</v>
      </c>
      <c r="F3440" t="s">
        <v>26</v>
      </c>
      <c r="G3440">
        <v>23</v>
      </c>
      <c r="H3440" t="s">
        <v>25</v>
      </c>
      <c r="I3440" t="s">
        <v>21</v>
      </c>
      <c r="K3440" t="str">
        <f>IF(Table1[[#This Row],[Under 30]]="yes","Under 30",IF(Table1[[#This Row],[Senior]]="yes","Senior","Other"))</f>
        <v>Under 30</v>
      </c>
      <c r="P3440">
        <v>1</v>
      </c>
      <c r="R3440">
        <v>21</v>
      </c>
      <c r="S3440">
        <v>0</v>
      </c>
      <c r="T3440">
        <v>0</v>
      </c>
      <c r="U3440">
        <v>0</v>
      </c>
      <c r="V3440">
        <v>9</v>
      </c>
      <c r="W3440" t="str">
        <f>IF(Table1[[#This Row],[Avg Monthly GB Download]]&lt;5,"Less than 5GB",IF(Table1[[#This Row],[Avg Monthly GB Download]]&lt;10,"Less than 10GB","10 ot more 10GB"))</f>
        <v>Less than 10GB</v>
      </c>
    </row>
    <row r="3441" spans="1:23" x14ac:dyDescent="0.3">
      <c r="A3441" t="s">
        <v>25</v>
      </c>
      <c r="B3441">
        <v>11</v>
      </c>
      <c r="C3441" t="s">
        <v>21</v>
      </c>
      <c r="D3441" t="s">
        <v>22</v>
      </c>
      <c r="E3441" t="s">
        <v>81</v>
      </c>
      <c r="F3441" t="s">
        <v>26</v>
      </c>
      <c r="G3441">
        <v>66</v>
      </c>
      <c r="H3441" t="s">
        <v>21</v>
      </c>
      <c r="I3441" t="s">
        <v>25</v>
      </c>
      <c r="J3441" t="s">
        <v>21</v>
      </c>
      <c r="K3441" t="str">
        <f>IF(Table1[[#This Row],[Under 30]]="yes","Under 30",IF(Table1[[#This Row],[Senior]]="yes","Senior","Other"))</f>
        <v>Senior</v>
      </c>
      <c r="L3441" t="s">
        <v>32</v>
      </c>
      <c r="M3441" t="s">
        <v>38</v>
      </c>
      <c r="N3441" t="s">
        <v>34</v>
      </c>
      <c r="O3441" t="s">
        <v>34</v>
      </c>
      <c r="P3441">
        <v>1</v>
      </c>
      <c r="R3441">
        <v>31</v>
      </c>
      <c r="S3441">
        <v>2</v>
      </c>
      <c r="T3441">
        <v>0</v>
      </c>
      <c r="U3441">
        <v>0</v>
      </c>
      <c r="V3441">
        <v>4</v>
      </c>
      <c r="W3441" t="str">
        <f>IF(Table1[[#This Row],[Avg Monthly GB Download]]&lt;5,"Less than 5GB",IF(Table1[[#This Row],[Avg Monthly GB Download]]&lt;10,"Less than 10GB","10 ot more 10GB"))</f>
        <v>Less than 5GB</v>
      </c>
    </row>
    <row r="3442" spans="1:23" x14ac:dyDescent="0.3">
      <c r="A3442" t="s">
        <v>25</v>
      </c>
      <c r="B3442">
        <v>11</v>
      </c>
      <c r="C3442" t="s">
        <v>21</v>
      </c>
      <c r="D3442" t="s">
        <v>22</v>
      </c>
      <c r="E3442" t="s">
        <v>84</v>
      </c>
      <c r="F3442" t="s">
        <v>24</v>
      </c>
      <c r="G3442">
        <v>38</v>
      </c>
      <c r="H3442" t="s">
        <v>21</v>
      </c>
      <c r="I3442" t="s">
        <v>21</v>
      </c>
      <c r="K3442" t="str">
        <f>IF(Table1[[#This Row],[Under 30]]="yes","Under 30",IF(Table1[[#This Row],[Senior]]="yes","Senior","Other"))</f>
        <v>Other</v>
      </c>
      <c r="P3442">
        <v>1</v>
      </c>
      <c r="Q3442">
        <v>1</v>
      </c>
      <c r="R3442">
        <v>38</v>
      </c>
      <c r="S3442">
        <v>4</v>
      </c>
      <c r="T3442">
        <v>0</v>
      </c>
      <c r="U3442">
        <v>0</v>
      </c>
      <c r="V3442">
        <v>13</v>
      </c>
      <c r="W3442" t="str">
        <f>IF(Table1[[#This Row],[Avg Monthly GB Download]]&lt;5,"Less than 5GB",IF(Table1[[#This Row],[Avg Monthly GB Download]]&lt;10,"Less than 10GB","10 ot more 10GB"))</f>
        <v>10 ot more 10GB</v>
      </c>
    </row>
    <row r="3443" spans="1:23" x14ac:dyDescent="0.3">
      <c r="A3443" t="s">
        <v>25</v>
      </c>
      <c r="B3443">
        <v>11</v>
      </c>
      <c r="C3443" t="s">
        <v>21</v>
      </c>
      <c r="D3443" t="s">
        <v>22</v>
      </c>
      <c r="E3443" t="s">
        <v>84</v>
      </c>
      <c r="F3443" t="s">
        <v>26</v>
      </c>
      <c r="G3443">
        <v>61</v>
      </c>
      <c r="H3443" t="s">
        <v>21</v>
      </c>
      <c r="I3443" t="s">
        <v>21</v>
      </c>
      <c r="K3443" t="str">
        <f>IF(Table1[[#This Row],[Under 30]]="yes","Under 30",IF(Table1[[#This Row],[Senior]]="yes","Senior","Other"))</f>
        <v>Other</v>
      </c>
      <c r="P3443">
        <v>1</v>
      </c>
      <c r="Q3443">
        <v>1</v>
      </c>
      <c r="R3443">
        <v>35</v>
      </c>
      <c r="S3443">
        <v>3</v>
      </c>
      <c r="T3443">
        <v>0</v>
      </c>
      <c r="U3443">
        <v>0</v>
      </c>
      <c r="V3443">
        <v>9</v>
      </c>
      <c r="W3443" t="str">
        <f>IF(Table1[[#This Row],[Avg Monthly GB Download]]&lt;5,"Less than 5GB",IF(Table1[[#This Row],[Avg Monthly GB Download]]&lt;10,"Less than 10GB","10 ot more 10GB"))</f>
        <v>Less than 10GB</v>
      </c>
    </row>
    <row r="3444" spans="1:23" x14ac:dyDescent="0.3">
      <c r="A3444" t="s">
        <v>25</v>
      </c>
      <c r="B3444">
        <v>11</v>
      </c>
      <c r="C3444" t="s">
        <v>21</v>
      </c>
      <c r="D3444" t="s">
        <v>22</v>
      </c>
      <c r="E3444" t="s">
        <v>85</v>
      </c>
      <c r="F3444" t="s">
        <v>24</v>
      </c>
      <c r="G3444">
        <v>58</v>
      </c>
      <c r="H3444" t="s">
        <v>21</v>
      </c>
      <c r="I3444" t="s">
        <v>21</v>
      </c>
      <c r="K3444" t="str">
        <f>IF(Table1[[#This Row],[Under 30]]="yes","Under 30",IF(Table1[[#This Row],[Senior]]="yes","Senior","Other"))</f>
        <v>Other</v>
      </c>
      <c r="P3444">
        <v>1</v>
      </c>
      <c r="R3444">
        <v>43</v>
      </c>
      <c r="S3444">
        <v>1</v>
      </c>
      <c r="T3444">
        <v>0</v>
      </c>
      <c r="U3444">
        <v>0</v>
      </c>
      <c r="V3444">
        <v>3</v>
      </c>
      <c r="W3444" t="str">
        <f>IF(Table1[[#This Row],[Avg Monthly GB Download]]&lt;5,"Less than 5GB",IF(Table1[[#This Row],[Avg Monthly GB Download]]&lt;10,"Less than 10GB","10 ot more 10GB"))</f>
        <v>Less than 5GB</v>
      </c>
    </row>
    <row r="3445" spans="1:23" x14ac:dyDescent="0.3">
      <c r="A3445" t="s">
        <v>25</v>
      </c>
      <c r="B3445">
        <v>11</v>
      </c>
      <c r="C3445" t="s">
        <v>21</v>
      </c>
      <c r="D3445" t="s">
        <v>22</v>
      </c>
      <c r="E3445" t="s">
        <v>85</v>
      </c>
      <c r="F3445" t="s">
        <v>24</v>
      </c>
      <c r="G3445">
        <v>70</v>
      </c>
      <c r="H3445" t="s">
        <v>21</v>
      </c>
      <c r="I3445" t="s">
        <v>25</v>
      </c>
      <c r="J3445" t="s">
        <v>21</v>
      </c>
      <c r="K3445" t="str">
        <f>IF(Table1[[#This Row],[Under 30]]="yes","Under 30",IF(Table1[[#This Row],[Senior]]="yes","Senior","Other"))</f>
        <v>Senior</v>
      </c>
      <c r="L3445" t="s">
        <v>32</v>
      </c>
      <c r="M3445" t="s">
        <v>38</v>
      </c>
      <c r="N3445" t="s">
        <v>56</v>
      </c>
      <c r="O3445" t="s">
        <v>100</v>
      </c>
      <c r="P3445">
        <v>1</v>
      </c>
      <c r="Q3445">
        <v>1</v>
      </c>
      <c r="R3445">
        <v>49</v>
      </c>
      <c r="S3445">
        <v>4</v>
      </c>
      <c r="T3445">
        <v>0</v>
      </c>
      <c r="U3445">
        <v>0</v>
      </c>
      <c r="V3445">
        <v>9</v>
      </c>
      <c r="W3445" t="str">
        <f>IF(Table1[[#This Row],[Avg Monthly GB Download]]&lt;5,"Less than 5GB",IF(Table1[[#This Row],[Avg Monthly GB Download]]&lt;10,"Less than 10GB","10 ot more 10GB"))</f>
        <v>Less than 10GB</v>
      </c>
    </row>
    <row r="3446" spans="1:23" x14ac:dyDescent="0.3">
      <c r="A3446" t="s">
        <v>25</v>
      </c>
      <c r="B3446">
        <v>11</v>
      </c>
      <c r="C3446" t="s">
        <v>21</v>
      </c>
      <c r="D3446" t="s">
        <v>22</v>
      </c>
      <c r="E3446" t="s">
        <v>85</v>
      </c>
      <c r="F3446" t="s">
        <v>26</v>
      </c>
      <c r="G3446">
        <v>52</v>
      </c>
      <c r="H3446" t="s">
        <v>21</v>
      </c>
      <c r="I3446" t="s">
        <v>21</v>
      </c>
      <c r="K3446" t="str">
        <f>IF(Table1[[#This Row],[Under 30]]="yes","Under 30",IF(Table1[[#This Row],[Senior]]="yes","Senior","Other"))</f>
        <v>Other</v>
      </c>
      <c r="P3446">
        <v>1</v>
      </c>
      <c r="R3446">
        <v>22</v>
      </c>
      <c r="S3446">
        <v>0</v>
      </c>
      <c r="T3446">
        <v>0</v>
      </c>
      <c r="U3446">
        <v>0</v>
      </c>
      <c r="V3446">
        <v>1</v>
      </c>
      <c r="W3446" t="str">
        <f>IF(Table1[[#This Row],[Avg Monthly GB Download]]&lt;5,"Less than 5GB",IF(Table1[[#This Row],[Avg Monthly GB Download]]&lt;10,"Less than 10GB","10 ot more 10GB"))</f>
        <v>Less than 5GB</v>
      </c>
    </row>
    <row r="3447" spans="1:23" x14ac:dyDescent="0.3">
      <c r="A3447" t="s">
        <v>25</v>
      </c>
      <c r="B3447">
        <v>11</v>
      </c>
      <c r="C3447" t="s">
        <v>21</v>
      </c>
      <c r="D3447" t="s">
        <v>22</v>
      </c>
      <c r="E3447" t="s">
        <v>86</v>
      </c>
      <c r="F3447" t="s">
        <v>24</v>
      </c>
      <c r="G3447">
        <v>62</v>
      </c>
      <c r="H3447" t="s">
        <v>21</v>
      </c>
      <c r="I3447" t="s">
        <v>21</v>
      </c>
      <c r="K3447" t="str">
        <f>IF(Table1[[#This Row],[Under 30]]="yes","Under 30",IF(Table1[[#This Row],[Senior]]="yes","Senior","Other"))</f>
        <v>Other</v>
      </c>
      <c r="P3447">
        <v>1</v>
      </c>
      <c r="Q3447">
        <v>1</v>
      </c>
      <c r="R3447">
        <v>51</v>
      </c>
      <c r="S3447">
        <v>2</v>
      </c>
      <c r="T3447">
        <v>7.7</v>
      </c>
      <c r="U3447">
        <v>0</v>
      </c>
      <c r="V3447">
        <v>12</v>
      </c>
      <c r="W3447" t="str">
        <f>IF(Table1[[#This Row],[Avg Monthly GB Download]]&lt;5,"Less than 5GB",IF(Table1[[#This Row],[Avg Monthly GB Download]]&lt;10,"Less than 10GB","10 ot more 10GB"))</f>
        <v>10 ot more 10GB</v>
      </c>
    </row>
    <row r="3448" spans="1:23" x14ac:dyDescent="0.3">
      <c r="A3448" t="s">
        <v>25</v>
      </c>
      <c r="B3448">
        <v>11</v>
      </c>
      <c r="C3448" t="s">
        <v>21</v>
      </c>
      <c r="D3448" t="s">
        <v>88</v>
      </c>
      <c r="E3448" t="s">
        <v>45</v>
      </c>
      <c r="F3448" t="s">
        <v>24</v>
      </c>
      <c r="G3448">
        <v>35</v>
      </c>
      <c r="H3448" t="s">
        <v>21</v>
      </c>
      <c r="I3448" t="s">
        <v>21</v>
      </c>
      <c r="K3448" t="str">
        <f>IF(Table1[[#This Row],[Under 30]]="yes","Under 30",IF(Table1[[#This Row],[Senior]]="yes","Senior","Other"))</f>
        <v>Other</v>
      </c>
      <c r="P3448">
        <v>1</v>
      </c>
      <c r="Q3448">
        <v>1</v>
      </c>
      <c r="R3448">
        <v>55</v>
      </c>
      <c r="S3448">
        <v>2</v>
      </c>
      <c r="T3448">
        <v>0</v>
      </c>
      <c r="U3448">
        <v>0</v>
      </c>
      <c r="V3448">
        <v>2</v>
      </c>
      <c r="W3448" t="str">
        <f>IF(Table1[[#This Row],[Avg Monthly GB Download]]&lt;5,"Less than 5GB",IF(Table1[[#This Row],[Avg Monthly GB Download]]&lt;10,"Less than 10GB","10 ot more 10GB"))</f>
        <v>Less than 5GB</v>
      </c>
    </row>
    <row r="3449" spans="1:23" x14ac:dyDescent="0.3">
      <c r="A3449" t="s">
        <v>25</v>
      </c>
      <c r="B3449">
        <v>11</v>
      </c>
      <c r="C3449" t="s">
        <v>25</v>
      </c>
      <c r="D3449" t="s">
        <v>22</v>
      </c>
      <c r="E3449" t="s">
        <v>27</v>
      </c>
      <c r="F3449" t="s">
        <v>26</v>
      </c>
      <c r="G3449">
        <v>47</v>
      </c>
      <c r="H3449" t="s">
        <v>21</v>
      </c>
      <c r="I3449" t="s">
        <v>21</v>
      </c>
      <c r="K3449" t="str">
        <f>IF(Table1[[#This Row],[Under 30]]="yes","Under 30",IF(Table1[[#This Row],[Senior]]="yes","Senior","Other"))</f>
        <v>Other</v>
      </c>
      <c r="P3449">
        <v>1</v>
      </c>
      <c r="Q3449">
        <v>1</v>
      </c>
      <c r="R3449">
        <v>53</v>
      </c>
      <c r="S3449">
        <v>1</v>
      </c>
      <c r="T3449">
        <v>30.8</v>
      </c>
      <c r="U3449">
        <v>0</v>
      </c>
      <c r="V3449">
        <v>1</v>
      </c>
      <c r="W3449" t="str">
        <f>IF(Table1[[#This Row],[Avg Monthly GB Download]]&lt;5,"Less than 5GB",IF(Table1[[#This Row],[Avg Monthly GB Download]]&lt;10,"Less than 10GB","10 ot more 10GB"))</f>
        <v>Less than 5GB</v>
      </c>
    </row>
    <row r="3450" spans="1:23" x14ac:dyDescent="0.3">
      <c r="A3450" t="s">
        <v>25</v>
      </c>
      <c r="B3450">
        <v>11</v>
      </c>
      <c r="C3450" t="s">
        <v>25</v>
      </c>
      <c r="D3450" t="s">
        <v>22</v>
      </c>
      <c r="E3450" t="s">
        <v>89</v>
      </c>
      <c r="F3450" t="s">
        <v>24</v>
      </c>
      <c r="G3450">
        <v>47</v>
      </c>
      <c r="H3450" t="s">
        <v>21</v>
      </c>
      <c r="I3450" t="s">
        <v>21</v>
      </c>
      <c r="K3450" t="str">
        <f>IF(Table1[[#This Row],[Under 30]]="yes","Under 30",IF(Table1[[#This Row],[Senior]]="yes","Senior","Other"))</f>
        <v>Other</v>
      </c>
      <c r="P3450">
        <v>1</v>
      </c>
      <c r="Q3450">
        <v>1</v>
      </c>
      <c r="R3450">
        <v>27</v>
      </c>
      <c r="S3450">
        <v>0</v>
      </c>
      <c r="T3450">
        <v>31.6</v>
      </c>
      <c r="U3450">
        <v>0</v>
      </c>
      <c r="V3450">
        <v>2</v>
      </c>
      <c r="W3450" t="str">
        <f>IF(Table1[[#This Row],[Avg Monthly GB Download]]&lt;5,"Less than 5GB",IF(Table1[[#This Row],[Avg Monthly GB Download]]&lt;10,"Less than 10GB","10 ot more 10GB"))</f>
        <v>Less than 5GB</v>
      </c>
    </row>
    <row r="3451" spans="1:23" x14ac:dyDescent="0.3">
      <c r="A3451" t="s">
        <v>25</v>
      </c>
      <c r="B3451">
        <v>11</v>
      </c>
      <c r="C3451" t="s">
        <v>25</v>
      </c>
      <c r="D3451" t="s">
        <v>22</v>
      </c>
      <c r="E3451" t="s">
        <v>35</v>
      </c>
      <c r="F3451" t="s">
        <v>26</v>
      </c>
      <c r="G3451">
        <v>29</v>
      </c>
      <c r="H3451" t="s">
        <v>25</v>
      </c>
      <c r="I3451" t="s">
        <v>21</v>
      </c>
      <c r="K3451" t="str">
        <f>IF(Table1[[#This Row],[Under 30]]="yes","Under 30",IF(Table1[[#This Row],[Senior]]="yes","Senior","Other"))</f>
        <v>Under 30</v>
      </c>
      <c r="P3451">
        <v>1</v>
      </c>
      <c r="Q3451">
        <v>1</v>
      </c>
      <c r="R3451">
        <v>36</v>
      </c>
      <c r="S3451">
        <v>3</v>
      </c>
      <c r="T3451">
        <v>90.8</v>
      </c>
      <c r="U3451">
        <v>0</v>
      </c>
      <c r="V3451">
        <v>10</v>
      </c>
      <c r="W3451" t="str">
        <f>IF(Table1[[#This Row],[Avg Monthly GB Download]]&lt;5,"Less than 5GB",IF(Table1[[#This Row],[Avg Monthly GB Download]]&lt;10,"Less than 10GB","10 ot more 10GB"))</f>
        <v>10 ot more 10GB</v>
      </c>
    </row>
    <row r="3452" spans="1:23" x14ac:dyDescent="0.3">
      <c r="A3452" t="s">
        <v>25</v>
      </c>
      <c r="B3452">
        <v>11</v>
      </c>
      <c r="C3452" t="s">
        <v>25</v>
      </c>
      <c r="D3452" t="s">
        <v>22</v>
      </c>
      <c r="E3452" t="s">
        <v>93</v>
      </c>
      <c r="F3452" t="s">
        <v>26</v>
      </c>
      <c r="G3452">
        <v>51</v>
      </c>
      <c r="H3452" t="s">
        <v>21</v>
      </c>
      <c r="I3452" t="s">
        <v>21</v>
      </c>
      <c r="K3452" t="str">
        <f>IF(Table1[[#This Row],[Under 30]]="yes","Under 30",IF(Table1[[#This Row],[Senior]]="yes","Senior","Other"))</f>
        <v>Other</v>
      </c>
      <c r="P3452">
        <v>1</v>
      </c>
      <c r="R3452">
        <v>14</v>
      </c>
      <c r="S3452">
        <v>0</v>
      </c>
      <c r="T3452">
        <v>20.5</v>
      </c>
      <c r="U3452">
        <v>0</v>
      </c>
      <c r="V3452">
        <v>7</v>
      </c>
      <c r="W3452" t="str">
        <f>IF(Table1[[#This Row],[Avg Monthly GB Download]]&lt;5,"Less than 5GB",IF(Table1[[#This Row],[Avg Monthly GB Download]]&lt;10,"Less than 10GB","10 ot more 10GB"))</f>
        <v>Less than 10GB</v>
      </c>
    </row>
    <row r="3453" spans="1:23" x14ac:dyDescent="0.3">
      <c r="A3453" t="s">
        <v>25</v>
      </c>
      <c r="B3453">
        <v>11</v>
      </c>
      <c r="C3453" t="s">
        <v>25</v>
      </c>
      <c r="D3453" t="s">
        <v>22</v>
      </c>
      <c r="E3453" t="s">
        <v>42</v>
      </c>
      <c r="F3453" t="s">
        <v>24</v>
      </c>
      <c r="G3453">
        <v>38</v>
      </c>
      <c r="H3453" t="s">
        <v>21</v>
      </c>
      <c r="I3453" t="s">
        <v>21</v>
      </c>
      <c r="K3453" t="str">
        <f>IF(Table1[[#This Row],[Under 30]]="yes","Under 30",IF(Table1[[#This Row],[Senior]]="yes","Senior","Other"))</f>
        <v>Other</v>
      </c>
      <c r="P3453">
        <v>1</v>
      </c>
      <c r="R3453">
        <v>27</v>
      </c>
      <c r="S3453">
        <v>0</v>
      </c>
      <c r="T3453">
        <v>25</v>
      </c>
      <c r="U3453">
        <v>0</v>
      </c>
      <c r="V3453">
        <v>2</v>
      </c>
      <c r="W3453" t="str">
        <f>IF(Table1[[#This Row],[Avg Monthly GB Download]]&lt;5,"Less than 5GB",IF(Table1[[#This Row],[Avg Monthly GB Download]]&lt;10,"Less than 10GB","10 ot more 10GB"))</f>
        <v>Less than 5GB</v>
      </c>
    </row>
    <row r="3454" spans="1:23" x14ac:dyDescent="0.3">
      <c r="A3454" t="s">
        <v>25</v>
      </c>
      <c r="B3454">
        <v>11</v>
      </c>
      <c r="C3454" t="s">
        <v>25</v>
      </c>
      <c r="D3454" t="s">
        <v>22</v>
      </c>
      <c r="E3454" t="s">
        <v>43</v>
      </c>
      <c r="F3454" t="s">
        <v>24</v>
      </c>
      <c r="G3454">
        <v>42</v>
      </c>
      <c r="H3454" t="s">
        <v>21</v>
      </c>
      <c r="I3454" t="s">
        <v>21</v>
      </c>
      <c r="K3454" t="str">
        <f>IF(Table1[[#This Row],[Under 30]]="yes","Under 30",IF(Table1[[#This Row],[Senior]]="yes","Senior","Other"))</f>
        <v>Other</v>
      </c>
      <c r="P3454">
        <v>1</v>
      </c>
      <c r="Q3454">
        <v>1</v>
      </c>
      <c r="R3454">
        <v>37</v>
      </c>
      <c r="S3454">
        <v>0</v>
      </c>
      <c r="T3454">
        <v>32.6</v>
      </c>
      <c r="U3454">
        <v>0</v>
      </c>
      <c r="V3454">
        <v>9</v>
      </c>
      <c r="W3454" t="str">
        <f>IF(Table1[[#This Row],[Avg Monthly GB Download]]&lt;5,"Less than 5GB",IF(Table1[[#This Row],[Avg Monthly GB Download]]&lt;10,"Less than 10GB","10 ot more 10GB"))</f>
        <v>Less than 10GB</v>
      </c>
    </row>
    <row r="3455" spans="1:23" x14ac:dyDescent="0.3">
      <c r="A3455" t="s">
        <v>25</v>
      </c>
      <c r="B3455">
        <v>11</v>
      </c>
      <c r="C3455" t="s">
        <v>25</v>
      </c>
      <c r="D3455" t="s">
        <v>22</v>
      </c>
      <c r="E3455" t="s">
        <v>43</v>
      </c>
      <c r="F3455" t="s">
        <v>26</v>
      </c>
      <c r="G3455">
        <v>27</v>
      </c>
      <c r="H3455" t="s">
        <v>25</v>
      </c>
      <c r="I3455" t="s">
        <v>21</v>
      </c>
      <c r="K3455" t="str">
        <f>IF(Table1[[#This Row],[Under 30]]="yes","Under 30",IF(Table1[[#This Row],[Senior]]="yes","Senior","Other"))</f>
        <v>Under 30</v>
      </c>
      <c r="P3455">
        <v>1</v>
      </c>
      <c r="R3455">
        <v>21</v>
      </c>
      <c r="S3455">
        <v>0</v>
      </c>
      <c r="T3455">
        <v>41.8</v>
      </c>
      <c r="U3455">
        <v>0</v>
      </c>
      <c r="V3455">
        <v>12</v>
      </c>
      <c r="W3455" t="str">
        <f>IF(Table1[[#This Row],[Avg Monthly GB Download]]&lt;5,"Less than 5GB",IF(Table1[[#This Row],[Avg Monthly GB Download]]&lt;10,"Less than 10GB","10 ot more 10GB"))</f>
        <v>10 ot more 10GB</v>
      </c>
    </row>
    <row r="3456" spans="1:23" x14ac:dyDescent="0.3">
      <c r="A3456" t="s">
        <v>25</v>
      </c>
      <c r="B3456">
        <v>11</v>
      </c>
      <c r="C3456" t="s">
        <v>25</v>
      </c>
      <c r="D3456" t="s">
        <v>22</v>
      </c>
      <c r="E3456" t="s">
        <v>43</v>
      </c>
      <c r="F3456" t="s">
        <v>26</v>
      </c>
      <c r="G3456">
        <v>39</v>
      </c>
      <c r="H3456" t="s">
        <v>21</v>
      </c>
      <c r="I3456" t="s">
        <v>21</v>
      </c>
      <c r="K3456" t="str">
        <f>IF(Table1[[#This Row],[Under 30]]="yes","Under 30",IF(Table1[[#This Row],[Senior]]="yes","Senior","Other"))</f>
        <v>Other</v>
      </c>
      <c r="P3456">
        <v>1</v>
      </c>
      <c r="Q3456">
        <v>1</v>
      </c>
      <c r="R3456">
        <v>26</v>
      </c>
      <c r="S3456">
        <v>3</v>
      </c>
      <c r="T3456">
        <v>64.900000000000006</v>
      </c>
      <c r="U3456">
        <v>0</v>
      </c>
      <c r="V3456">
        <v>12</v>
      </c>
      <c r="W3456" t="str">
        <f>IF(Table1[[#This Row],[Avg Monthly GB Download]]&lt;5,"Less than 5GB",IF(Table1[[#This Row],[Avg Monthly GB Download]]&lt;10,"Less than 10GB","10 ot more 10GB"))</f>
        <v>10 ot more 10GB</v>
      </c>
    </row>
    <row r="3457" spans="1:23" x14ac:dyDescent="0.3">
      <c r="A3457" t="s">
        <v>25</v>
      </c>
      <c r="B3457">
        <v>11</v>
      </c>
      <c r="C3457" t="s">
        <v>25</v>
      </c>
      <c r="D3457" t="s">
        <v>22</v>
      </c>
      <c r="E3457" t="s">
        <v>47</v>
      </c>
      <c r="F3457" t="s">
        <v>26</v>
      </c>
      <c r="G3457">
        <v>38</v>
      </c>
      <c r="H3457" t="s">
        <v>21</v>
      </c>
      <c r="I3457" t="s">
        <v>21</v>
      </c>
      <c r="K3457" t="str">
        <f>IF(Table1[[#This Row],[Under 30]]="yes","Under 30",IF(Table1[[#This Row],[Senior]]="yes","Senior","Other"))</f>
        <v>Other</v>
      </c>
      <c r="P3457">
        <v>1</v>
      </c>
      <c r="Q3457">
        <v>1</v>
      </c>
      <c r="R3457">
        <v>63</v>
      </c>
      <c r="S3457">
        <v>0</v>
      </c>
      <c r="T3457">
        <v>48</v>
      </c>
      <c r="U3457">
        <v>0</v>
      </c>
      <c r="V3457">
        <v>9</v>
      </c>
      <c r="W3457" t="str">
        <f>IF(Table1[[#This Row],[Avg Monthly GB Download]]&lt;5,"Less than 5GB",IF(Table1[[#This Row],[Avg Monthly GB Download]]&lt;10,"Less than 10GB","10 ot more 10GB"))</f>
        <v>Less than 10GB</v>
      </c>
    </row>
    <row r="3458" spans="1:23" x14ac:dyDescent="0.3">
      <c r="A3458" t="s">
        <v>25</v>
      </c>
      <c r="B3458">
        <v>11</v>
      </c>
      <c r="C3458" t="s">
        <v>25</v>
      </c>
      <c r="D3458" t="s">
        <v>22</v>
      </c>
      <c r="E3458" t="s">
        <v>47</v>
      </c>
      <c r="F3458" t="s">
        <v>26</v>
      </c>
      <c r="G3458">
        <v>40</v>
      </c>
      <c r="H3458" t="s">
        <v>21</v>
      </c>
      <c r="I3458" t="s">
        <v>21</v>
      </c>
      <c r="K3458" t="str">
        <f>IF(Table1[[#This Row],[Under 30]]="yes","Under 30",IF(Table1[[#This Row],[Senior]]="yes","Senior","Other"))</f>
        <v>Other</v>
      </c>
      <c r="P3458">
        <v>1</v>
      </c>
      <c r="Q3458">
        <v>1</v>
      </c>
      <c r="R3458">
        <v>30</v>
      </c>
      <c r="S3458">
        <v>5</v>
      </c>
      <c r="T3458">
        <v>4.4000000000000004</v>
      </c>
      <c r="U3458">
        <v>0</v>
      </c>
      <c r="V3458">
        <v>5</v>
      </c>
      <c r="W3458" t="str">
        <f>IF(Table1[[#This Row],[Avg Monthly GB Download]]&lt;5,"Less than 5GB",IF(Table1[[#This Row],[Avg Monthly GB Download]]&lt;10,"Less than 10GB","10 ot more 10GB"))</f>
        <v>Less than 10GB</v>
      </c>
    </row>
    <row r="3459" spans="1:23" x14ac:dyDescent="0.3">
      <c r="A3459" t="s">
        <v>25</v>
      </c>
      <c r="B3459">
        <v>11</v>
      </c>
      <c r="C3459" t="s">
        <v>25</v>
      </c>
      <c r="D3459" t="s">
        <v>22</v>
      </c>
      <c r="E3459" t="s">
        <v>50</v>
      </c>
      <c r="F3459" t="s">
        <v>26</v>
      </c>
      <c r="G3459">
        <v>51</v>
      </c>
      <c r="H3459" t="s">
        <v>21</v>
      </c>
      <c r="I3459" t="s">
        <v>21</v>
      </c>
      <c r="K3459" t="str">
        <f>IF(Table1[[#This Row],[Under 30]]="yes","Under 30",IF(Table1[[#This Row],[Senior]]="yes","Senior","Other"))</f>
        <v>Other</v>
      </c>
      <c r="P3459">
        <v>1</v>
      </c>
      <c r="Q3459">
        <v>1</v>
      </c>
      <c r="R3459">
        <v>9</v>
      </c>
      <c r="S3459">
        <v>5</v>
      </c>
      <c r="T3459">
        <v>50.1</v>
      </c>
      <c r="U3459">
        <v>0</v>
      </c>
      <c r="V3459">
        <v>8</v>
      </c>
      <c r="W3459" t="str">
        <f>IF(Table1[[#This Row],[Avg Monthly GB Download]]&lt;5,"Less than 5GB",IF(Table1[[#This Row],[Avg Monthly GB Download]]&lt;10,"Less than 10GB","10 ot more 10GB"))</f>
        <v>Less than 10GB</v>
      </c>
    </row>
    <row r="3460" spans="1:23" x14ac:dyDescent="0.3">
      <c r="A3460" t="s">
        <v>25</v>
      </c>
      <c r="B3460">
        <v>11</v>
      </c>
      <c r="C3460" t="s">
        <v>25</v>
      </c>
      <c r="D3460" t="s">
        <v>22</v>
      </c>
      <c r="E3460" t="s">
        <v>54</v>
      </c>
      <c r="F3460" t="s">
        <v>24</v>
      </c>
      <c r="G3460">
        <v>83</v>
      </c>
      <c r="H3460" t="s">
        <v>21</v>
      </c>
      <c r="I3460" t="s">
        <v>25</v>
      </c>
      <c r="J3460" t="s">
        <v>21</v>
      </c>
      <c r="K3460" t="str">
        <f>IF(Table1[[#This Row],[Under 30]]="yes","Under 30",IF(Table1[[#This Row],[Senior]]="yes","Senior","Other"))</f>
        <v>Senior</v>
      </c>
      <c r="L3460" t="s">
        <v>32</v>
      </c>
      <c r="M3460" t="s">
        <v>38</v>
      </c>
      <c r="N3460" t="s">
        <v>56</v>
      </c>
      <c r="O3460" t="s">
        <v>57</v>
      </c>
      <c r="P3460">
        <v>1</v>
      </c>
      <c r="Q3460">
        <v>1</v>
      </c>
      <c r="R3460">
        <v>66</v>
      </c>
      <c r="S3460">
        <v>5</v>
      </c>
      <c r="T3460">
        <v>23.5</v>
      </c>
      <c r="U3460">
        <v>0</v>
      </c>
      <c r="V3460">
        <v>4</v>
      </c>
      <c r="W3460" t="str">
        <f>IF(Table1[[#This Row],[Avg Monthly GB Download]]&lt;5,"Less than 5GB",IF(Table1[[#This Row],[Avg Monthly GB Download]]&lt;10,"Less than 10GB","10 ot more 10GB"))</f>
        <v>Less than 5GB</v>
      </c>
    </row>
    <row r="3461" spans="1:23" x14ac:dyDescent="0.3">
      <c r="A3461" t="s">
        <v>25</v>
      </c>
      <c r="B3461">
        <v>11</v>
      </c>
      <c r="C3461" t="s">
        <v>25</v>
      </c>
      <c r="D3461" t="s">
        <v>22</v>
      </c>
      <c r="E3461" t="s">
        <v>58</v>
      </c>
      <c r="F3461" t="s">
        <v>26</v>
      </c>
      <c r="G3461">
        <v>25</v>
      </c>
      <c r="H3461" t="s">
        <v>25</v>
      </c>
      <c r="I3461" t="s">
        <v>21</v>
      </c>
      <c r="K3461" t="str">
        <f>IF(Table1[[#This Row],[Under 30]]="yes","Under 30",IF(Table1[[#This Row],[Senior]]="yes","Senior","Other"))</f>
        <v>Under 30</v>
      </c>
      <c r="P3461">
        <v>1</v>
      </c>
      <c r="Q3461">
        <v>1</v>
      </c>
      <c r="R3461">
        <v>56</v>
      </c>
      <c r="S3461">
        <v>0</v>
      </c>
      <c r="T3461">
        <v>22.4</v>
      </c>
      <c r="U3461">
        <v>0</v>
      </c>
      <c r="V3461">
        <v>14</v>
      </c>
      <c r="W3461" t="str">
        <f>IF(Table1[[#This Row],[Avg Monthly GB Download]]&lt;5,"Less than 5GB",IF(Table1[[#This Row],[Avg Monthly GB Download]]&lt;10,"Less than 10GB","10 ot more 10GB"))</f>
        <v>10 ot more 10GB</v>
      </c>
    </row>
    <row r="3462" spans="1:23" x14ac:dyDescent="0.3">
      <c r="A3462" t="s">
        <v>25</v>
      </c>
      <c r="B3462">
        <v>11</v>
      </c>
      <c r="C3462" t="s">
        <v>25</v>
      </c>
      <c r="D3462" t="s">
        <v>22</v>
      </c>
      <c r="E3462" t="s">
        <v>94</v>
      </c>
      <c r="F3462" t="s">
        <v>26</v>
      </c>
      <c r="G3462">
        <v>47</v>
      </c>
      <c r="H3462" t="s">
        <v>21</v>
      </c>
      <c r="I3462" t="s">
        <v>21</v>
      </c>
      <c r="K3462" t="str">
        <f>IF(Table1[[#This Row],[Under 30]]="yes","Under 30",IF(Table1[[#This Row],[Senior]]="yes","Senior","Other"))</f>
        <v>Other</v>
      </c>
      <c r="P3462">
        <v>1</v>
      </c>
      <c r="R3462">
        <v>34</v>
      </c>
      <c r="S3462">
        <v>0</v>
      </c>
      <c r="T3462">
        <v>31.9</v>
      </c>
      <c r="U3462">
        <v>0</v>
      </c>
      <c r="V3462">
        <v>10</v>
      </c>
      <c r="W3462" t="str">
        <f>IF(Table1[[#This Row],[Avg Monthly GB Download]]&lt;5,"Less than 5GB",IF(Table1[[#This Row],[Avg Monthly GB Download]]&lt;10,"Less than 10GB","10 ot more 10GB"))</f>
        <v>10 ot more 10GB</v>
      </c>
    </row>
    <row r="3463" spans="1:23" x14ac:dyDescent="0.3">
      <c r="A3463" t="s">
        <v>25</v>
      </c>
      <c r="B3463">
        <v>11</v>
      </c>
      <c r="C3463" t="s">
        <v>25</v>
      </c>
      <c r="D3463" t="s">
        <v>22</v>
      </c>
      <c r="E3463" t="s">
        <v>59</v>
      </c>
      <c r="F3463" t="s">
        <v>24</v>
      </c>
      <c r="G3463">
        <v>28</v>
      </c>
      <c r="H3463" t="s">
        <v>25</v>
      </c>
      <c r="I3463" t="s">
        <v>21</v>
      </c>
      <c r="K3463" t="str">
        <f>IF(Table1[[#This Row],[Under 30]]="yes","Under 30",IF(Table1[[#This Row],[Senior]]="yes","Senior","Other"))</f>
        <v>Under 30</v>
      </c>
      <c r="P3463">
        <v>1</v>
      </c>
      <c r="Q3463">
        <v>1</v>
      </c>
      <c r="R3463">
        <v>35</v>
      </c>
      <c r="S3463">
        <v>5</v>
      </c>
      <c r="T3463">
        <v>70.400000000000006</v>
      </c>
      <c r="U3463">
        <v>0</v>
      </c>
      <c r="V3463">
        <v>15</v>
      </c>
      <c r="W3463" t="str">
        <f>IF(Table1[[#This Row],[Avg Monthly GB Download]]&lt;5,"Less than 5GB",IF(Table1[[#This Row],[Avg Monthly GB Download]]&lt;10,"Less than 10GB","10 ot more 10GB"))</f>
        <v>10 ot more 10GB</v>
      </c>
    </row>
    <row r="3464" spans="1:23" x14ac:dyDescent="0.3">
      <c r="A3464" t="s">
        <v>25</v>
      </c>
      <c r="B3464">
        <v>11</v>
      </c>
      <c r="C3464" t="s">
        <v>25</v>
      </c>
      <c r="D3464" t="s">
        <v>22</v>
      </c>
      <c r="E3464" t="s">
        <v>60</v>
      </c>
      <c r="F3464" t="s">
        <v>24</v>
      </c>
      <c r="G3464">
        <v>49</v>
      </c>
      <c r="H3464" t="s">
        <v>21</v>
      </c>
      <c r="I3464" t="s">
        <v>21</v>
      </c>
      <c r="K3464" t="str">
        <f>IF(Table1[[#This Row],[Under 30]]="yes","Under 30",IF(Table1[[#This Row],[Senior]]="yes","Senior","Other"))</f>
        <v>Other</v>
      </c>
      <c r="P3464">
        <v>1</v>
      </c>
      <c r="R3464">
        <v>41</v>
      </c>
      <c r="S3464">
        <v>0</v>
      </c>
      <c r="T3464">
        <v>36.299999999999997</v>
      </c>
      <c r="U3464">
        <v>0</v>
      </c>
      <c r="V3464">
        <v>9</v>
      </c>
      <c r="W3464" t="str">
        <f>IF(Table1[[#This Row],[Avg Monthly GB Download]]&lt;5,"Less than 5GB",IF(Table1[[#This Row],[Avg Monthly GB Download]]&lt;10,"Less than 10GB","10 ot more 10GB"))</f>
        <v>Less than 10GB</v>
      </c>
    </row>
    <row r="3465" spans="1:23" x14ac:dyDescent="0.3">
      <c r="A3465" t="s">
        <v>25</v>
      </c>
      <c r="B3465">
        <v>11</v>
      </c>
      <c r="C3465" t="s">
        <v>25</v>
      </c>
      <c r="D3465" t="s">
        <v>22</v>
      </c>
      <c r="E3465" t="s">
        <v>60</v>
      </c>
      <c r="F3465" t="s">
        <v>26</v>
      </c>
      <c r="G3465">
        <v>55</v>
      </c>
      <c r="H3465" t="s">
        <v>21</v>
      </c>
      <c r="I3465" t="s">
        <v>21</v>
      </c>
      <c r="K3465" t="str">
        <f>IF(Table1[[#This Row],[Under 30]]="yes","Under 30",IF(Table1[[#This Row],[Senior]]="yes","Senior","Other"))</f>
        <v>Other</v>
      </c>
      <c r="P3465">
        <v>1</v>
      </c>
      <c r="R3465">
        <v>32</v>
      </c>
      <c r="S3465">
        <v>0</v>
      </c>
      <c r="T3465">
        <v>30.4</v>
      </c>
      <c r="U3465">
        <v>0</v>
      </c>
      <c r="V3465">
        <v>4</v>
      </c>
      <c r="W3465" t="str">
        <f>IF(Table1[[#This Row],[Avg Monthly GB Download]]&lt;5,"Less than 5GB",IF(Table1[[#This Row],[Avg Monthly GB Download]]&lt;10,"Less than 10GB","10 ot more 10GB"))</f>
        <v>Less than 5GB</v>
      </c>
    </row>
    <row r="3466" spans="1:23" x14ac:dyDescent="0.3">
      <c r="A3466" t="s">
        <v>25</v>
      </c>
      <c r="B3466">
        <v>11</v>
      </c>
      <c r="C3466" t="s">
        <v>25</v>
      </c>
      <c r="D3466" t="s">
        <v>22</v>
      </c>
      <c r="E3466" t="s">
        <v>63</v>
      </c>
      <c r="F3466" t="s">
        <v>26</v>
      </c>
      <c r="G3466">
        <v>58</v>
      </c>
      <c r="H3466" t="s">
        <v>21</v>
      </c>
      <c r="I3466" t="s">
        <v>21</v>
      </c>
      <c r="K3466" t="str">
        <f>IF(Table1[[#This Row],[Under 30]]="yes","Under 30",IF(Table1[[#This Row],[Senior]]="yes","Senior","Other"))</f>
        <v>Other</v>
      </c>
      <c r="P3466">
        <v>1</v>
      </c>
      <c r="R3466">
        <v>33</v>
      </c>
      <c r="S3466">
        <v>0</v>
      </c>
      <c r="T3466">
        <v>100.1</v>
      </c>
      <c r="U3466">
        <v>0</v>
      </c>
      <c r="V3466">
        <v>11</v>
      </c>
      <c r="W3466" t="str">
        <f>IF(Table1[[#This Row],[Avg Monthly GB Download]]&lt;5,"Less than 5GB",IF(Table1[[#This Row],[Avg Monthly GB Download]]&lt;10,"Less than 10GB","10 ot more 10GB"))</f>
        <v>10 ot more 10GB</v>
      </c>
    </row>
    <row r="3467" spans="1:23" x14ac:dyDescent="0.3">
      <c r="A3467" t="s">
        <v>25</v>
      </c>
      <c r="B3467">
        <v>11</v>
      </c>
      <c r="C3467" t="s">
        <v>25</v>
      </c>
      <c r="D3467" t="s">
        <v>22</v>
      </c>
      <c r="E3467" t="s">
        <v>64</v>
      </c>
      <c r="F3467" t="s">
        <v>26</v>
      </c>
      <c r="G3467">
        <v>34</v>
      </c>
      <c r="H3467" t="s">
        <v>21</v>
      </c>
      <c r="I3467" t="s">
        <v>21</v>
      </c>
      <c r="K3467" t="str">
        <f>IF(Table1[[#This Row],[Under 30]]="yes","Under 30",IF(Table1[[#This Row],[Senior]]="yes","Senior","Other"))</f>
        <v>Other</v>
      </c>
      <c r="P3467">
        <v>1</v>
      </c>
      <c r="Q3467">
        <v>1</v>
      </c>
      <c r="R3467">
        <v>42</v>
      </c>
      <c r="S3467">
        <v>5</v>
      </c>
      <c r="T3467">
        <v>17.8</v>
      </c>
      <c r="U3467">
        <v>0</v>
      </c>
      <c r="V3467">
        <v>5</v>
      </c>
      <c r="W3467" t="str">
        <f>IF(Table1[[#This Row],[Avg Monthly GB Download]]&lt;5,"Less than 5GB",IF(Table1[[#This Row],[Avg Monthly GB Download]]&lt;10,"Less than 10GB","10 ot more 10GB"))</f>
        <v>Less than 10GB</v>
      </c>
    </row>
    <row r="3468" spans="1:23" x14ac:dyDescent="0.3">
      <c r="A3468" t="s">
        <v>25</v>
      </c>
      <c r="B3468">
        <v>11</v>
      </c>
      <c r="C3468" t="s">
        <v>25</v>
      </c>
      <c r="D3468" t="s">
        <v>22</v>
      </c>
      <c r="E3468" t="s">
        <v>67</v>
      </c>
      <c r="F3468" t="s">
        <v>24</v>
      </c>
      <c r="G3468">
        <v>51</v>
      </c>
      <c r="H3468" t="s">
        <v>21</v>
      </c>
      <c r="I3468" t="s">
        <v>21</v>
      </c>
      <c r="K3468" t="str">
        <f>IF(Table1[[#This Row],[Under 30]]="yes","Under 30",IF(Table1[[#This Row],[Senior]]="yes","Senior","Other"))</f>
        <v>Other</v>
      </c>
      <c r="P3468">
        <v>1</v>
      </c>
      <c r="Q3468">
        <v>1</v>
      </c>
      <c r="R3468">
        <v>33</v>
      </c>
      <c r="S3468">
        <v>0</v>
      </c>
      <c r="T3468">
        <v>107.7</v>
      </c>
      <c r="U3468">
        <v>0</v>
      </c>
      <c r="V3468">
        <v>9</v>
      </c>
      <c r="W3468" t="str">
        <f>IF(Table1[[#This Row],[Avg Monthly GB Download]]&lt;5,"Less than 5GB",IF(Table1[[#This Row],[Avg Monthly GB Download]]&lt;10,"Less than 10GB","10 ot more 10GB"))</f>
        <v>Less than 10GB</v>
      </c>
    </row>
    <row r="3469" spans="1:23" x14ac:dyDescent="0.3">
      <c r="A3469" t="s">
        <v>25</v>
      </c>
      <c r="B3469">
        <v>11</v>
      </c>
      <c r="C3469" t="s">
        <v>25</v>
      </c>
      <c r="D3469" t="s">
        <v>22</v>
      </c>
      <c r="E3469" t="s">
        <v>68</v>
      </c>
      <c r="F3469" t="s">
        <v>26</v>
      </c>
      <c r="G3469">
        <v>40</v>
      </c>
      <c r="H3469" t="s">
        <v>21</v>
      </c>
      <c r="I3469" t="s">
        <v>21</v>
      </c>
      <c r="K3469" t="str">
        <f>IF(Table1[[#This Row],[Under 30]]="yes","Under 30",IF(Table1[[#This Row],[Senior]]="yes","Senior","Other"))</f>
        <v>Other</v>
      </c>
      <c r="P3469">
        <v>1</v>
      </c>
      <c r="Q3469">
        <v>1</v>
      </c>
      <c r="R3469">
        <v>33</v>
      </c>
      <c r="S3469">
        <v>3</v>
      </c>
      <c r="T3469">
        <v>50.2</v>
      </c>
      <c r="U3469">
        <v>0</v>
      </c>
      <c r="V3469">
        <v>7</v>
      </c>
      <c r="W3469" t="str">
        <f>IF(Table1[[#This Row],[Avg Monthly GB Download]]&lt;5,"Less than 5GB",IF(Table1[[#This Row],[Avg Monthly GB Download]]&lt;10,"Less than 10GB","10 ot more 10GB"))</f>
        <v>Less than 10GB</v>
      </c>
    </row>
    <row r="3470" spans="1:23" x14ac:dyDescent="0.3">
      <c r="A3470" t="s">
        <v>25</v>
      </c>
      <c r="B3470">
        <v>11</v>
      </c>
      <c r="C3470" t="s">
        <v>25</v>
      </c>
      <c r="D3470" t="s">
        <v>22</v>
      </c>
      <c r="E3470" t="s">
        <v>69</v>
      </c>
      <c r="F3470" t="s">
        <v>24</v>
      </c>
      <c r="G3470">
        <v>66</v>
      </c>
      <c r="H3470" t="s">
        <v>21</v>
      </c>
      <c r="I3470" t="s">
        <v>25</v>
      </c>
      <c r="J3470" t="s">
        <v>25</v>
      </c>
      <c r="K3470" t="str">
        <f>IF(Table1[[#This Row],[Under 30]]="yes","Under 30",IF(Table1[[#This Row],[Senior]]="yes","Senior","Other"))</f>
        <v>Senior</v>
      </c>
      <c r="L3470" t="s">
        <v>32</v>
      </c>
      <c r="M3470" t="s">
        <v>38</v>
      </c>
      <c r="N3470" t="s">
        <v>48</v>
      </c>
      <c r="O3470" t="s">
        <v>92</v>
      </c>
      <c r="P3470">
        <v>1</v>
      </c>
      <c r="Q3470">
        <v>1</v>
      </c>
      <c r="R3470">
        <v>38</v>
      </c>
      <c r="S3470">
        <v>3</v>
      </c>
      <c r="T3470">
        <v>19.100000000000001</v>
      </c>
      <c r="U3470">
        <v>0</v>
      </c>
      <c r="V3470">
        <v>8</v>
      </c>
      <c r="W3470" t="str">
        <f>IF(Table1[[#This Row],[Avg Monthly GB Download]]&lt;5,"Less than 5GB",IF(Table1[[#This Row],[Avg Monthly GB Download]]&lt;10,"Less than 10GB","10 ot more 10GB"))</f>
        <v>Less than 10GB</v>
      </c>
    </row>
    <row r="3471" spans="1:23" x14ac:dyDescent="0.3">
      <c r="A3471" t="s">
        <v>25</v>
      </c>
      <c r="B3471">
        <v>11</v>
      </c>
      <c r="C3471" t="s">
        <v>25</v>
      </c>
      <c r="D3471" t="s">
        <v>22</v>
      </c>
      <c r="E3471" t="s">
        <v>71</v>
      </c>
      <c r="F3471" t="s">
        <v>26</v>
      </c>
      <c r="G3471">
        <v>67</v>
      </c>
      <c r="H3471" t="s">
        <v>21</v>
      </c>
      <c r="I3471" t="s">
        <v>25</v>
      </c>
      <c r="J3471" t="s">
        <v>25</v>
      </c>
      <c r="K3471" t="str">
        <f>IF(Table1[[#This Row],[Under 30]]="yes","Under 30",IF(Table1[[#This Row],[Senior]]="yes","Senior","Other"))</f>
        <v>Senior</v>
      </c>
      <c r="L3471" t="s">
        <v>32</v>
      </c>
      <c r="M3471" t="s">
        <v>95</v>
      </c>
      <c r="N3471" t="s">
        <v>34</v>
      </c>
      <c r="O3471" t="s">
        <v>34</v>
      </c>
      <c r="P3471">
        <v>1</v>
      </c>
      <c r="R3471">
        <v>40</v>
      </c>
      <c r="S3471">
        <v>0</v>
      </c>
      <c r="T3471">
        <v>31.4</v>
      </c>
      <c r="U3471">
        <v>0</v>
      </c>
      <c r="V3471">
        <v>6</v>
      </c>
      <c r="W3471" t="str">
        <f>IF(Table1[[#This Row],[Avg Monthly GB Download]]&lt;5,"Less than 5GB",IF(Table1[[#This Row],[Avg Monthly GB Download]]&lt;10,"Less than 10GB","10 ot more 10GB"))</f>
        <v>Less than 10GB</v>
      </c>
    </row>
    <row r="3472" spans="1:23" x14ac:dyDescent="0.3">
      <c r="A3472" t="s">
        <v>25</v>
      </c>
      <c r="B3472">
        <v>11</v>
      </c>
      <c r="C3472" t="s">
        <v>25</v>
      </c>
      <c r="D3472" t="s">
        <v>22</v>
      </c>
      <c r="E3472" t="s">
        <v>73</v>
      </c>
      <c r="F3472" t="s">
        <v>24</v>
      </c>
      <c r="G3472">
        <v>82</v>
      </c>
      <c r="H3472" t="s">
        <v>21</v>
      </c>
      <c r="I3472" t="s">
        <v>25</v>
      </c>
      <c r="J3472" t="s">
        <v>25</v>
      </c>
      <c r="K3472" t="str">
        <f>IF(Table1[[#This Row],[Under 30]]="yes","Under 30",IF(Table1[[#This Row],[Senior]]="yes","Senior","Other"))</f>
        <v>Senior</v>
      </c>
      <c r="L3472" t="s">
        <v>32</v>
      </c>
      <c r="M3472" t="s">
        <v>33</v>
      </c>
      <c r="N3472" t="s">
        <v>34</v>
      </c>
      <c r="O3472" t="s">
        <v>34</v>
      </c>
      <c r="P3472">
        <v>1</v>
      </c>
      <c r="R3472">
        <v>29</v>
      </c>
      <c r="S3472">
        <v>1</v>
      </c>
      <c r="T3472">
        <v>31.4</v>
      </c>
      <c r="U3472">
        <v>0</v>
      </c>
      <c r="V3472">
        <v>4</v>
      </c>
      <c r="W3472" t="str">
        <f>IF(Table1[[#This Row],[Avg Monthly GB Download]]&lt;5,"Less than 5GB",IF(Table1[[#This Row],[Avg Monthly GB Download]]&lt;10,"Less than 10GB","10 ot more 10GB"))</f>
        <v>Less than 5GB</v>
      </c>
    </row>
    <row r="3473" spans="1:23" x14ac:dyDescent="0.3">
      <c r="A3473" t="s">
        <v>25</v>
      </c>
      <c r="B3473">
        <v>11</v>
      </c>
      <c r="C3473" t="s">
        <v>25</v>
      </c>
      <c r="D3473" t="s">
        <v>22</v>
      </c>
      <c r="E3473" t="s">
        <v>75</v>
      </c>
      <c r="F3473" t="s">
        <v>26</v>
      </c>
      <c r="G3473">
        <v>30</v>
      </c>
      <c r="H3473" t="s">
        <v>21</v>
      </c>
      <c r="I3473" t="s">
        <v>21</v>
      </c>
      <c r="K3473" t="str">
        <f>IF(Table1[[#This Row],[Under 30]]="yes","Under 30",IF(Table1[[#This Row],[Senior]]="yes","Senior","Other"))</f>
        <v>Other</v>
      </c>
      <c r="P3473">
        <v>1</v>
      </c>
      <c r="Q3473">
        <v>1</v>
      </c>
      <c r="R3473">
        <v>35</v>
      </c>
      <c r="S3473">
        <v>4</v>
      </c>
      <c r="T3473">
        <v>22.2</v>
      </c>
      <c r="U3473">
        <v>0</v>
      </c>
      <c r="V3473">
        <v>21</v>
      </c>
      <c r="W3473" t="str">
        <f>IF(Table1[[#This Row],[Avg Monthly GB Download]]&lt;5,"Less than 5GB",IF(Table1[[#This Row],[Avg Monthly GB Download]]&lt;10,"Less than 10GB","10 ot more 10GB"))</f>
        <v>10 ot more 10GB</v>
      </c>
    </row>
    <row r="3474" spans="1:23" x14ac:dyDescent="0.3">
      <c r="A3474" t="s">
        <v>25</v>
      </c>
      <c r="B3474">
        <v>11</v>
      </c>
      <c r="C3474" t="s">
        <v>25</v>
      </c>
      <c r="D3474" t="s">
        <v>22</v>
      </c>
      <c r="E3474" t="s">
        <v>79</v>
      </c>
      <c r="F3474" t="s">
        <v>24</v>
      </c>
      <c r="G3474">
        <v>83</v>
      </c>
      <c r="H3474" t="s">
        <v>21</v>
      </c>
      <c r="I3474" t="s">
        <v>25</v>
      </c>
      <c r="J3474" t="s">
        <v>21</v>
      </c>
      <c r="K3474" t="str">
        <f>IF(Table1[[#This Row],[Under 30]]="yes","Under 30",IF(Table1[[#This Row],[Senior]]="yes","Senior","Other"))</f>
        <v>Senior</v>
      </c>
      <c r="L3474" t="s">
        <v>32</v>
      </c>
      <c r="M3474" t="s">
        <v>33</v>
      </c>
      <c r="N3474" t="s">
        <v>48</v>
      </c>
      <c r="O3474" t="s">
        <v>99</v>
      </c>
      <c r="P3474">
        <v>1</v>
      </c>
      <c r="Q3474">
        <v>1</v>
      </c>
      <c r="R3474">
        <v>51</v>
      </c>
      <c r="S3474">
        <v>5</v>
      </c>
      <c r="T3474">
        <v>28.9</v>
      </c>
      <c r="U3474">
        <v>0</v>
      </c>
      <c r="V3474">
        <v>3</v>
      </c>
      <c r="W3474" t="str">
        <f>IF(Table1[[#This Row],[Avg Monthly GB Download]]&lt;5,"Less than 5GB",IF(Table1[[#This Row],[Avg Monthly GB Download]]&lt;10,"Less than 10GB","10 ot more 10GB"))</f>
        <v>Less than 5GB</v>
      </c>
    </row>
    <row r="3475" spans="1:23" x14ac:dyDescent="0.3">
      <c r="A3475" t="s">
        <v>25</v>
      </c>
      <c r="B3475">
        <v>11</v>
      </c>
      <c r="C3475" t="s">
        <v>25</v>
      </c>
      <c r="D3475" t="s">
        <v>22</v>
      </c>
      <c r="E3475" t="s">
        <v>80</v>
      </c>
      <c r="F3475" t="s">
        <v>24</v>
      </c>
      <c r="G3475">
        <v>44</v>
      </c>
      <c r="H3475" t="s">
        <v>21</v>
      </c>
      <c r="I3475" t="s">
        <v>21</v>
      </c>
      <c r="K3475" t="str">
        <f>IF(Table1[[#This Row],[Under 30]]="yes","Under 30",IF(Table1[[#This Row],[Senior]]="yes","Senior","Other"))</f>
        <v>Other</v>
      </c>
      <c r="P3475">
        <v>1</v>
      </c>
      <c r="Q3475">
        <v>1</v>
      </c>
      <c r="R3475">
        <v>24</v>
      </c>
      <c r="S3475">
        <v>1</v>
      </c>
      <c r="T3475">
        <v>92.4</v>
      </c>
      <c r="U3475">
        <v>0</v>
      </c>
      <c r="V3475">
        <v>10</v>
      </c>
      <c r="W3475" t="str">
        <f>IF(Table1[[#This Row],[Avg Monthly GB Download]]&lt;5,"Less than 5GB",IF(Table1[[#This Row],[Avg Monthly GB Download]]&lt;10,"Less than 10GB","10 ot more 10GB"))</f>
        <v>10 ot more 10GB</v>
      </c>
    </row>
    <row r="3476" spans="1:23" x14ac:dyDescent="0.3">
      <c r="A3476" t="s">
        <v>25</v>
      </c>
      <c r="B3476">
        <v>11</v>
      </c>
      <c r="C3476" t="s">
        <v>25</v>
      </c>
      <c r="D3476" t="s">
        <v>22</v>
      </c>
      <c r="E3476" t="s">
        <v>82</v>
      </c>
      <c r="F3476" t="s">
        <v>26</v>
      </c>
      <c r="G3476">
        <v>41</v>
      </c>
      <c r="H3476" t="s">
        <v>21</v>
      </c>
      <c r="I3476" t="s">
        <v>21</v>
      </c>
      <c r="K3476" t="str">
        <f>IF(Table1[[#This Row],[Under 30]]="yes","Under 30",IF(Table1[[#This Row],[Senior]]="yes","Senior","Other"))</f>
        <v>Other</v>
      </c>
      <c r="P3476">
        <v>1</v>
      </c>
      <c r="Q3476">
        <v>1</v>
      </c>
      <c r="R3476">
        <v>33</v>
      </c>
      <c r="S3476">
        <v>4</v>
      </c>
      <c r="T3476">
        <v>11.6</v>
      </c>
      <c r="U3476">
        <v>0</v>
      </c>
      <c r="V3476">
        <v>1</v>
      </c>
      <c r="W3476" t="str">
        <f>IF(Table1[[#This Row],[Avg Monthly GB Download]]&lt;5,"Less than 5GB",IF(Table1[[#This Row],[Avg Monthly GB Download]]&lt;10,"Less than 10GB","10 ot more 10GB"))</f>
        <v>Less than 5GB</v>
      </c>
    </row>
    <row r="3477" spans="1:23" x14ac:dyDescent="0.3">
      <c r="A3477" t="s">
        <v>25</v>
      </c>
      <c r="B3477">
        <v>11</v>
      </c>
      <c r="C3477" t="s">
        <v>25</v>
      </c>
      <c r="D3477" t="s">
        <v>22</v>
      </c>
      <c r="E3477" t="s">
        <v>83</v>
      </c>
      <c r="F3477" t="s">
        <v>26</v>
      </c>
      <c r="G3477">
        <v>22</v>
      </c>
      <c r="H3477" t="s">
        <v>25</v>
      </c>
      <c r="I3477" t="s">
        <v>21</v>
      </c>
      <c r="K3477" t="str">
        <f>IF(Table1[[#This Row],[Under 30]]="yes","Under 30",IF(Table1[[#This Row],[Senior]]="yes","Senior","Other"))</f>
        <v>Under 30</v>
      </c>
      <c r="P3477">
        <v>1</v>
      </c>
      <c r="Q3477">
        <v>1</v>
      </c>
      <c r="R3477">
        <v>42</v>
      </c>
      <c r="S3477">
        <v>5</v>
      </c>
      <c r="T3477">
        <v>22.7</v>
      </c>
      <c r="U3477">
        <v>0</v>
      </c>
      <c r="V3477">
        <v>8</v>
      </c>
      <c r="W3477" t="str">
        <f>IF(Table1[[#This Row],[Avg Monthly GB Download]]&lt;5,"Less than 5GB",IF(Table1[[#This Row],[Avg Monthly GB Download]]&lt;10,"Less than 10GB","10 ot more 10GB"))</f>
        <v>Less than 10GB</v>
      </c>
    </row>
    <row r="3478" spans="1:23" x14ac:dyDescent="0.3">
      <c r="A3478" t="s">
        <v>25</v>
      </c>
      <c r="B3478">
        <v>11</v>
      </c>
      <c r="C3478" t="s">
        <v>25</v>
      </c>
      <c r="D3478" t="s">
        <v>22</v>
      </c>
      <c r="E3478" t="s">
        <v>85</v>
      </c>
      <c r="F3478" t="s">
        <v>24</v>
      </c>
      <c r="G3478">
        <v>71</v>
      </c>
      <c r="H3478" t="s">
        <v>21</v>
      </c>
      <c r="I3478" t="s">
        <v>25</v>
      </c>
      <c r="J3478" t="s">
        <v>21</v>
      </c>
      <c r="K3478" t="str">
        <f>IF(Table1[[#This Row],[Under 30]]="yes","Under 30",IF(Table1[[#This Row],[Senior]]="yes","Senior","Other"))</f>
        <v>Senior</v>
      </c>
      <c r="L3478" t="s">
        <v>32</v>
      </c>
      <c r="M3478" t="s">
        <v>38</v>
      </c>
      <c r="N3478" t="s">
        <v>65</v>
      </c>
      <c r="O3478" t="s">
        <v>66</v>
      </c>
      <c r="P3478">
        <v>1</v>
      </c>
      <c r="Q3478">
        <v>1</v>
      </c>
      <c r="R3478">
        <v>33</v>
      </c>
      <c r="S3478">
        <v>2</v>
      </c>
      <c r="T3478">
        <v>21.8</v>
      </c>
      <c r="U3478">
        <v>0</v>
      </c>
      <c r="V3478">
        <v>7</v>
      </c>
      <c r="W3478" t="str">
        <f>IF(Table1[[#This Row],[Avg Monthly GB Download]]&lt;5,"Less than 5GB",IF(Table1[[#This Row],[Avg Monthly GB Download]]&lt;10,"Less than 10GB","10 ot more 10GB"))</f>
        <v>Less than 10GB</v>
      </c>
    </row>
    <row r="3479" spans="1:23" x14ac:dyDescent="0.3">
      <c r="A3479" t="s">
        <v>25</v>
      </c>
      <c r="B3479">
        <v>11</v>
      </c>
      <c r="C3479" t="s">
        <v>25</v>
      </c>
      <c r="D3479" t="s">
        <v>88</v>
      </c>
      <c r="E3479" t="s">
        <v>27</v>
      </c>
      <c r="F3479" t="s">
        <v>24</v>
      </c>
      <c r="G3479">
        <v>58</v>
      </c>
      <c r="H3479" t="s">
        <v>21</v>
      </c>
      <c r="I3479" t="s">
        <v>21</v>
      </c>
      <c r="K3479" t="str">
        <f>IF(Table1[[#This Row],[Under 30]]="yes","Under 30",IF(Table1[[#This Row],[Senior]]="yes","Senior","Other"))</f>
        <v>Other</v>
      </c>
      <c r="P3479">
        <v>1</v>
      </c>
      <c r="R3479">
        <v>57</v>
      </c>
      <c r="S3479">
        <v>2</v>
      </c>
      <c r="T3479">
        <v>0</v>
      </c>
      <c r="U3479">
        <v>0</v>
      </c>
      <c r="V3479">
        <v>1</v>
      </c>
      <c r="W3479" t="str">
        <f>IF(Table1[[#This Row],[Avg Monthly GB Download]]&lt;5,"Less than 5GB",IF(Table1[[#This Row],[Avg Monthly GB Download]]&lt;10,"Less than 10GB","10 ot more 10GB"))</f>
        <v>Less than 5GB</v>
      </c>
    </row>
    <row r="3480" spans="1:23" x14ac:dyDescent="0.3">
      <c r="A3480" t="s">
        <v>25</v>
      </c>
      <c r="B3480">
        <v>11</v>
      </c>
      <c r="C3480" t="s">
        <v>25</v>
      </c>
      <c r="D3480" t="s">
        <v>88</v>
      </c>
      <c r="E3480" t="s">
        <v>55</v>
      </c>
      <c r="F3480" t="s">
        <v>24</v>
      </c>
      <c r="G3480">
        <v>41</v>
      </c>
      <c r="H3480" t="s">
        <v>21</v>
      </c>
      <c r="I3480" t="s">
        <v>21</v>
      </c>
      <c r="K3480" t="str">
        <f>IF(Table1[[#This Row],[Under 30]]="yes","Under 30",IF(Table1[[#This Row],[Senior]]="yes","Senior","Other"))</f>
        <v>Other</v>
      </c>
      <c r="P3480">
        <v>1</v>
      </c>
      <c r="R3480">
        <v>41</v>
      </c>
      <c r="S3480">
        <v>2</v>
      </c>
      <c r="T3480">
        <v>0</v>
      </c>
      <c r="U3480">
        <v>0</v>
      </c>
      <c r="V3480">
        <v>6</v>
      </c>
      <c r="W3480" t="str">
        <f>IF(Table1[[#This Row],[Avg Monthly GB Download]]&lt;5,"Less than 5GB",IF(Table1[[#This Row],[Avg Monthly GB Download]]&lt;10,"Less than 10GB","10 ot more 10GB"))</f>
        <v>Less than 10GB</v>
      </c>
    </row>
    <row r="3481" spans="1:23" x14ac:dyDescent="0.3">
      <c r="A3481" t="s">
        <v>25</v>
      </c>
      <c r="B3481">
        <v>11</v>
      </c>
      <c r="C3481" t="s">
        <v>25</v>
      </c>
      <c r="D3481" t="s">
        <v>88</v>
      </c>
      <c r="E3481" t="s">
        <v>70</v>
      </c>
      <c r="F3481" t="s">
        <v>26</v>
      </c>
      <c r="G3481">
        <v>77</v>
      </c>
      <c r="H3481" t="s">
        <v>21</v>
      </c>
      <c r="I3481" t="s">
        <v>25</v>
      </c>
      <c r="J3481" t="s">
        <v>25</v>
      </c>
      <c r="K3481" t="str">
        <f>IF(Table1[[#This Row],[Under 30]]="yes","Under 30",IF(Table1[[#This Row],[Senior]]="yes","Senior","Other"))</f>
        <v>Senior</v>
      </c>
      <c r="L3481" t="s">
        <v>53</v>
      </c>
      <c r="M3481" t="s">
        <v>38</v>
      </c>
      <c r="N3481" t="s">
        <v>34</v>
      </c>
      <c r="O3481" t="s">
        <v>34</v>
      </c>
      <c r="P3481">
        <v>1</v>
      </c>
      <c r="R3481">
        <v>19</v>
      </c>
      <c r="S3481">
        <v>0</v>
      </c>
      <c r="T3481">
        <v>0</v>
      </c>
      <c r="U3481">
        <v>0</v>
      </c>
      <c r="V3481">
        <v>6</v>
      </c>
      <c r="W3481" t="str">
        <f>IF(Table1[[#This Row],[Avg Monthly GB Download]]&lt;5,"Less than 5GB",IF(Table1[[#This Row],[Avg Monthly GB Download]]&lt;10,"Less than 10GB","10 ot more 10GB"))</f>
        <v>Less than 10GB</v>
      </c>
    </row>
    <row r="3482" spans="1:23" x14ac:dyDescent="0.3">
      <c r="A3482" t="s">
        <v>25</v>
      </c>
      <c r="B3482">
        <v>11</v>
      </c>
      <c r="C3482" t="s">
        <v>25</v>
      </c>
      <c r="D3482" t="s">
        <v>88</v>
      </c>
      <c r="E3482" t="s">
        <v>73</v>
      </c>
      <c r="F3482" t="s">
        <v>26</v>
      </c>
      <c r="G3482">
        <v>76</v>
      </c>
      <c r="H3482" t="s">
        <v>21</v>
      </c>
      <c r="I3482" t="s">
        <v>25</v>
      </c>
      <c r="J3482" t="s">
        <v>21</v>
      </c>
      <c r="K3482" t="str">
        <f>IF(Table1[[#This Row],[Under 30]]="yes","Under 30",IF(Table1[[#This Row],[Senior]]="yes","Senior","Other"))</f>
        <v>Senior</v>
      </c>
      <c r="L3482" t="s">
        <v>53</v>
      </c>
      <c r="M3482" t="s">
        <v>38</v>
      </c>
      <c r="N3482" t="s">
        <v>34</v>
      </c>
      <c r="O3482" t="s">
        <v>34</v>
      </c>
      <c r="P3482">
        <v>1</v>
      </c>
      <c r="R3482">
        <v>33</v>
      </c>
      <c r="S3482">
        <v>0</v>
      </c>
      <c r="T3482">
        <v>0</v>
      </c>
      <c r="U3482">
        <v>0</v>
      </c>
      <c r="V3482">
        <v>1</v>
      </c>
      <c r="W3482" t="str">
        <f>IF(Table1[[#This Row],[Avg Monthly GB Download]]&lt;5,"Less than 5GB",IF(Table1[[#This Row],[Avg Monthly GB Download]]&lt;10,"Less than 10GB","10 ot more 10GB"))</f>
        <v>Less than 5GB</v>
      </c>
    </row>
    <row r="3483" spans="1:23" x14ac:dyDescent="0.3">
      <c r="A3483" t="s">
        <v>25</v>
      </c>
      <c r="B3483">
        <v>11</v>
      </c>
      <c r="C3483" t="s">
        <v>25</v>
      </c>
      <c r="D3483" t="s">
        <v>88</v>
      </c>
      <c r="E3483" t="s">
        <v>73</v>
      </c>
      <c r="F3483" t="s">
        <v>107</v>
      </c>
      <c r="G3483">
        <v>25</v>
      </c>
      <c r="H3483" t="s">
        <v>25</v>
      </c>
      <c r="I3483" t="s">
        <v>21</v>
      </c>
      <c r="K3483" t="str">
        <f>IF(Table1[[#This Row],[Under 30]]="yes","Under 30",IF(Table1[[#This Row],[Senior]]="yes","Senior","Other"))</f>
        <v>Under 30</v>
      </c>
      <c r="P3483">
        <v>1</v>
      </c>
      <c r="R3483">
        <v>27</v>
      </c>
      <c r="S3483">
        <v>0</v>
      </c>
      <c r="T3483">
        <v>0</v>
      </c>
      <c r="U3483">
        <v>0</v>
      </c>
      <c r="V3483">
        <v>8</v>
      </c>
      <c r="W3483" t="str">
        <f>IF(Table1[[#This Row],[Avg Monthly GB Download]]&lt;5,"Less than 5GB",IF(Table1[[#This Row],[Avg Monthly GB Download]]&lt;10,"Less than 10GB","10 ot more 10GB"))</f>
        <v>Less than 10GB</v>
      </c>
    </row>
    <row r="3484" spans="1:23" x14ac:dyDescent="0.3">
      <c r="A3484" t="s">
        <v>25</v>
      </c>
      <c r="B3484">
        <v>11</v>
      </c>
      <c r="C3484" t="s">
        <v>25</v>
      </c>
      <c r="D3484" t="s">
        <v>88</v>
      </c>
      <c r="E3484" t="s">
        <v>74</v>
      </c>
      <c r="F3484" t="s">
        <v>24</v>
      </c>
      <c r="G3484">
        <v>45</v>
      </c>
      <c r="H3484" t="s">
        <v>21</v>
      </c>
      <c r="I3484" t="s">
        <v>21</v>
      </c>
      <c r="K3484" t="str">
        <f>IF(Table1[[#This Row],[Under 30]]="yes","Under 30",IF(Table1[[#This Row],[Senior]]="yes","Senior","Other"))</f>
        <v>Other</v>
      </c>
      <c r="P3484">
        <v>1</v>
      </c>
      <c r="Q3484">
        <v>1</v>
      </c>
      <c r="R3484">
        <v>31</v>
      </c>
      <c r="S3484">
        <v>0</v>
      </c>
      <c r="T3484">
        <v>0</v>
      </c>
      <c r="U3484">
        <v>0</v>
      </c>
      <c r="V3484">
        <v>1</v>
      </c>
      <c r="W3484" t="str">
        <f>IF(Table1[[#This Row],[Avg Monthly GB Download]]&lt;5,"Less than 5GB",IF(Table1[[#This Row],[Avg Monthly GB Download]]&lt;10,"Less than 10GB","10 ot more 10GB"))</f>
        <v>Less than 5GB</v>
      </c>
    </row>
    <row r="3485" spans="1:23" x14ac:dyDescent="0.3">
      <c r="A3485" t="s">
        <v>25</v>
      </c>
      <c r="B3485">
        <v>11</v>
      </c>
      <c r="C3485" t="s">
        <v>25</v>
      </c>
      <c r="D3485" t="s">
        <v>88</v>
      </c>
      <c r="E3485" t="s">
        <v>84</v>
      </c>
      <c r="F3485" t="s">
        <v>24</v>
      </c>
      <c r="G3485">
        <v>53</v>
      </c>
      <c r="H3485" t="s">
        <v>21</v>
      </c>
      <c r="I3485" t="s">
        <v>21</v>
      </c>
      <c r="K3485" t="str">
        <f>IF(Table1[[#This Row],[Under 30]]="yes","Under 30",IF(Table1[[#This Row],[Senior]]="yes","Senior","Other"))</f>
        <v>Other</v>
      </c>
      <c r="P3485">
        <v>1</v>
      </c>
      <c r="R3485">
        <v>26</v>
      </c>
      <c r="S3485">
        <v>0</v>
      </c>
      <c r="T3485">
        <v>0</v>
      </c>
      <c r="U3485">
        <v>0</v>
      </c>
      <c r="V3485">
        <v>6</v>
      </c>
      <c r="W3485" t="str">
        <f>IF(Table1[[#This Row],[Avg Monthly GB Download]]&lt;5,"Less than 5GB",IF(Table1[[#This Row],[Avg Monthly GB Download]]&lt;10,"Less than 10GB","10 ot more 10GB"))</f>
        <v>Less than 10GB</v>
      </c>
    </row>
    <row r="3486" spans="1:23" x14ac:dyDescent="0.3">
      <c r="A3486" t="s">
        <v>25</v>
      </c>
      <c r="B3486">
        <v>12</v>
      </c>
      <c r="C3486" t="s">
        <v>21</v>
      </c>
      <c r="D3486" t="s">
        <v>22</v>
      </c>
      <c r="E3486" t="s">
        <v>23</v>
      </c>
      <c r="F3486" t="s">
        <v>24</v>
      </c>
      <c r="G3486">
        <v>39</v>
      </c>
      <c r="H3486" t="s">
        <v>21</v>
      </c>
      <c r="I3486" t="s">
        <v>21</v>
      </c>
      <c r="K3486" t="str">
        <f>IF(Table1[[#This Row],[Under 30]]="yes","Under 30",IF(Table1[[#This Row],[Senior]]="yes","Senior","Other"))</f>
        <v>Other</v>
      </c>
      <c r="P3486">
        <v>1</v>
      </c>
      <c r="R3486">
        <v>29</v>
      </c>
      <c r="S3486">
        <v>0</v>
      </c>
      <c r="T3486">
        <v>0</v>
      </c>
      <c r="U3486">
        <v>0</v>
      </c>
      <c r="V3486">
        <v>10</v>
      </c>
      <c r="W3486" t="str">
        <f>IF(Table1[[#This Row],[Avg Monthly GB Download]]&lt;5,"Less than 5GB",IF(Table1[[#This Row],[Avg Monthly GB Download]]&lt;10,"Less than 10GB","10 ot more 10GB"))</f>
        <v>10 ot more 10GB</v>
      </c>
    </row>
    <row r="3487" spans="1:23" x14ac:dyDescent="0.3">
      <c r="A3487" t="s">
        <v>25</v>
      </c>
      <c r="B3487">
        <v>12</v>
      </c>
      <c r="C3487" t="s">
        <v>21</v>
      </c>
      <c r="D3487" t="s">
        <v>22</v>
      </c>
      <c r="E3487" t="s">
        <v>29</v>
      </c>
      <c r="F3487" t="s">
        <v>24</v>
      </c>
      <c r="G3487">
        <v>26</v>
      </c>
      <c r="H3487" t="s">
        <v>25</v>
      </c>
      <c r="I3487" t="s">
        <v>21</v>
      </c>
      <c r="K3487" t="str">
        <f>IF(Table1[[#This Row],[Under 30]]="yes","Under 30",IF(Table1[[#This Row],[Senior]]="yes","Senior","Other"))</f>
        <v>Under 30</v>
      </c>
      <c r="P3487">
        <v>1</v>
      </c>
      <c r="R3487">
        <v>29</v>
      </c>
      <c r="S3487">
        <v>0</v>
      </c>
      <c r="T3487">
        <v>0</v>
      </c>
      <c r="U3487">
        <v>0</v>
      </c>
      <c r="V3487">
        <v>15</v>
      </c>
      <c r="W3487" t="str">
        <f>IF(Table1[[#This Row],[Avg Monthly GB Download]]&lt;5,"Less than 5GB",IF(Table1[[#This Row],[Avg Monthly GB Download]]&lt;10,"Less than 10GB","10 ot more 10GB"))</f>
        <v>10 ot more 10GB</v>
      </c>
    </row>
    <row r="3488" spans="1:23" x14ac:dyDescent="0.3">
      <c r="A3488" t="s">
        <v>25</v>
      </c>
      <c r="B3488">
        <v>12</v>
      </c>
      <c r="C3488" t="s">
        <v>21</v>
      </c>
      <c r="D3488" t="s">
        <v>22</v>
      </c>
      <c r="E3488" t="s">
        <v>35</v>
      </c>
      <c r="F3488" t="s">
        <v>26</v>
      </c>
      <c r="G3488">
        <v>74</v>
      </c>
      <c r="H3488" t="s">
        <v>21</v>
      </c>
      <c r="I3488" t="s">
        <v>25</v>
      </c>
      <c r="J3488" t="s">
        <v>21</v>
      </c>
      <c r="K3488" t="str">
        <f>IF(Table1[[#This Row],[Under 30]]="yes","Under 30",IF(Table1[[#This Row],[Senior]]="yes","Senior","Other"))</f>
        <v>Senior</v>
      </c>
      <c r="L3488" t="s">
        <v>32</v>
      </c>
      <c r="M3488" t="s">
        <v>38</v>
      </c>
      <c r="N3488" t="s">
        <v>56</v>
      </c>
      <c r="O3488" t="s">
        <v>57</v>
      </c>
      <c r="P3488">
        <v>1</v>
      </c>
      <c r="Q3488">
        <v>1</v>
      </c>
      <c r="R3488">
        <v>39</v>
      </c>
      <c r="S3488">
        <v>4</v>
      </c>
      <c r="T3488">
        <v>0</v>
      </c>
      <c r="U3488">
        <v>0</v>
      </c>
      <c r="V3488">
        <v>4</v>
      </c>
      <c r="W3488" t="str">
        <f>IF(Table1[[#This Row],[Avg Monthly GB Download]]&lt;5,"Less than 5GB",IF(Table1[[#This Row],[Avg Monthly GB Download]]&lt;10,"Less than 10GB","10 ot more 10GB"))</f>
        <v>Less than 5GB</v>
      </c>
    </row>
    <row r="3489" spans="1:23" x14ac:dyDescent="0.3">
      <c r="A3489" t="s">
        <v>25</v>
      </c>
      <c r="B3489">
        <v>12</v>
      </c>
      <c r="C3489" t="s">
        <v>21</v>
      </c>
      <c r="D3489" t="s">
        <v>22</v>
      </c>
      <c r="E3489" t="s">
        <v>36</v>
      </c>
      <c r="F3489" t="s">
        <v>26</v>
      </c>
      <c r="G3489">
        <v>19</v>
      </c>
      <c r="H3489" t="s">
        <v>25</v>
      </c>
      <c r="I3489" t="s">
        <v>21</v>
      </c>
      <c r="K3489" t="str">
        <f>IF(Table1[[#This Row],[Under 30]]="yes","Under 30",IF(Table1[[#This Row],[Senior]]="yes","Senior","Other"))</f>
        <v>Under 30</v>
      </c>
      <c r="P3489">
        <v>1</v>
      </c>
      <c r="R3489">
        <v>13</v>
      </c>
      <c r="S3489">
        <v>2</v>
      </c>
      <c r="T3489">
        <v>0</v>
      </c>
      <c r="U3489">
        <v>0</v>
      </c>
      <c r="V3489">
        <v>24</v>
      </c>
      <c r="W3489" t="str">
        <f>IF(Table1[[#This Row],[Avg Monthly GB Download]]&lt;5,"Less than 5GB",IF(Table1[[#This Row],[Avg Monthly GB Download]]&lt;10,"Less than 10GB","10 ot more 10GB"))</f>
        <v>10 ot more 10GB</v>
      </c>
    </row>
    <row r="3490" spans="1:23" x14ac:dyDescent="0.3">
      <c r="A3490" t="s">
        <v>25</v>
      </c>
      <c r="B3490">
        <v>12</v>
      </c>
      <c r="C3490" t="s">
        <v>21</v>
      </c>
      <c r="D3490" t="s">
        <v>22</v>
      </c>
      <c r="E3490" t="s">
        <v>36</v>
      </c>
      <c r="F3490" t="s">
        <v>26</v>
      </c>
      <c r="G3490">
        <v>20</v>
      </c>
      <c r="H3490" t="s">
        <v>25</v>
      </c>
      <c r="I3490" t="s">
        <v>21</v>
      </c>
      <c r="K3490" t="str">
        <f>IF(Table1[[#This Row],[Under 30]]="yes","Under 30",IF(Table1[[#This Row],[Senior]]="yes","Senior","Other"))</f>
        <v>Under 30</v>
      </c>
      <c r="P3490">
        <v>1</v>
      </c>
      <c r="R3490">
        <v>13</v>
      </c>
      <c r="S3490">
        <v>0</v>
      </c>
      <c r="T3490">
        <v>0</v>
      </c>
      <c r="U3490">
        <v>0</v>
      </c>
      <c r="V3490">
        <v>24</v>
      </c>
      <c r="W3490" t="str">
        <f>IF(Table1[[#This Row],[Avg Monthly GB Download]]&lt;5,"Less than 5GB",IF(Table1[[#This Row],[Avg Monthly GB Download]]&lt;10,"Less than 10GB","10 ot more 10GB"))</f>
        <v>10 ot more 10GB</v>
      </c>
    </row>
    <row r="3491" spans="1:23" x14ac:dyDescent="0.3">
      <c r="A3491" t="s">
        <v>25</v>
      </c>
      <c r="B3491">
        <v>12</v>
      </c>
      <c r="C3491" t="s">
        <v>21</v>
      </c>
      <c r="D3491" t="s">
        <v>22</v>
      </c>
      <c r="E3491" t="s">
        <v>37</v>
      </c>
      <c r="F3491" t="s">
        <v>24</v>
      </c>
      <c r="G3491">
        <v>37</v>
      </c>
      <c r="H3491" t="s">
        <v>21</v>
      </c>
      <c r="I3491" t="s">
        <v>21</v>
      </c>
      <c r="K3491" t="str">
        <f>IF(Table1[[#This Row],[Under 30]]="yes","Under 30",IF(Table1[[#This Row],[Senior]]="yes","Senior","Other"))</f>
        <v>Other</v>
      </c>
      <c r="P3491">
        <v>1</v>
      </c>
      <c r="R3491">
        <v>24</v>
      </c>
      <c r="S3491">
        <v>0</v>
      </c>
      <c r="T3491">
        <v>0</v>
      </c>
      <c r="U3491">
        <v>0</v>
      </c>
      <c r="V3491">
        <v>2</v>
      </c>
      <c r="W3491" t="str">
        <f>IF(Table1[[#This Row],[Avg Monthly GB Download]]&lt;5,"Less than 5GB",IF(Table1[[#This Row],[Avg Monthly GB Download]]&lt;10,"Less than 10GB","10 ot more 10GB"))</f>
        <v>Less than 5GB</v>
      </c>
    </row>
    <row r="3492" spans="1:23" x14ac:dyDescent="0.3">
      <c r="A3492" t="s">
        <v>25</v>
      </c>
      <c r="B3492">
        <v>12</v>
      </c>
      <c r="C3492" t="s">
        <v>21</v>
      </c>
      <c r="D3492" t="s">
        <v>22</v>
      </c>
      <c r="E3492" t="s">
        <v>37</v>
      </c>
      <c r="F3492" t="s">
        <v>26</v>
      </c>
      <c r="G3492">
        <v>47</v>
      </c>
      <c r="H3492" t="s">
        <v>21</v>
      </c>
      <c r="I3492" t="s">
        <v>21</v>
      </c>
      <c r="K3492" t="str">
        <f>IF(Table1[[#This Row],[Under 30]]="yes","Under 30",IF(Table1[[#This Row],[Senior]]="yes","Senior","Other"))</f>
        <v>Other</v>
      </c>
      <c r="P3492">
        <v>1</v>
      </c>
      <c r="R3492">
        <v>34</v>
      </c>
      <c r="S3492">
        <v>0</v>
      </c>
      <c r="T3492">
        <v>0</v>
      </c>
      <c r="U3492">
        <v>0</v>
      </c>
      <c r="V3492">
        <v>5</v>
      </c>
      <c r="W3492" t="str">
        <f>IF(Table1[[#This Row],[Avg Monthly GB Download]]&lt;5,"Less than 5GB",IF(Table1[[#This Row],[Avg Monthly GB Download]]&lt;10,"Less than 10GB","10 ot more 10GB"))</f>
        <v>Less than 10GB</v>
      </c>
    </row>
    <row r="3493" spans="1:23" x14ac:dyDescent="0.3">
      <c r="A3493" t="s">
        <v>25</v>
      </c>
      <c r="B3493">
        <v>12</v>
      </c>
      <c r="C3493" t="s">
        <v>21</v>
      </c>
      <c r="D3493" t="s">
        <v>22</v>
      </c>
      <c r="E3493" t="s">
        <v>93</v>
      </c>
      <c r="F3493" t="s">
        <v>26</v>
      </c>
      <c r="G3493">
        <v>44</v>
      </c>
      <c r="H3493" t="s">
        <v>21</v>
      </c>
      <c r="I3493" t="s">
        <v>21</v>
      </c>
      <c r="K3493" t="str">
        <f>IF(Table1[[#This Row],[Under 30]]="yes","Under 30",IF(Table1[[#This Row],[Senior]]="yes","Senior","Other"))</f>
        <v>Other</v>
      </c>
      <c r="P3493">
        <v>1</v>
      </c>
      <c r="R3493">
        <v>32</v>
      </c>
      <c r="S3493">
        <v>0</v>
      </c>
      <c r="T3493">
        <v>0</v>
      </c>
      <c r="U3493">
        <v>0</v>
      </c>
      <c r="V3493">
        <v>7</v>
      </c>
      <c r="W3493" t="str">
        <f>IF(Table1[[#This Row],[Avg Monthly GB Download]]&lt;5,"Less than 5GB",IF(Table1[[#This Row],[Avg Monthly GB Download]]&lt;10,"Less than 10GB","10 ot more 10GB"))</f>
        <v>Less than 10GB</v>
      </c>
    </row>
    <row r="3494" spans="1:23" x14ac:dyDescent="0.3">
      <c r="A3494" t="s">
        <v>25</v>
      </c>
      <c r="B3494">
        <v>12</v>
      </c>
      <c r="C3494" t="s">
        <v>21</v>
      </c>
      <c r="D3494" t="s">
        <v>22</v>
      </c>
      <c r="E3494" t="s">
        <v>41</v>
      </c>
      <c r="F3494" t="s">
        <v>24</v>
      </c>
      <c r="G3494">
        <v>56</v>
      </c>
      <c r="H3494" t="s">
        <v>21</v>
      </c>
      <c r="I3494" t="s">
        <v>21</v>
      </c>
      <c r="K3494" t="str">
        <f>IF(Table1[[#This Row],[Under 30]]="yes","Under 30",IF(Table1[[#This Row],[Senior]]="yes","Senior","Other"))</f>
        <v>Other</v>
      </c>
      <c r="P3494">
        <v>1</v>
      </c>
      <c r="Q3494">
        <v>1</v>
      </c>
      <c r="R3494">
        <v>22</v>
      </c>
      <c r="S3494">
        <v>2</v>
      </c>
      <c r="T3494">
        <v>0</v>
      </c>
      <c r="U3494">
        <v>0</v>
      </c>
      <c r="V3494">
        <v>15</v>
      </c>
      <c r="W3494" t="str">
        <f>IF(Table1[[#This Row],[Avg Monthly GB Download]]&lt;5,"Less than 5GB",IF(Table1[[#This Row],[Avg Monthly GB Download]]&lt;10,"Less than 10GB","10 ot more 10GB"))</f>
        <v>10 ot more 10GB</v>
      </c>
    </row>
    <row r="3495" spans="1:23" x14ac:dyDescent="0.3">
      <c r="A3495" t="s">
        <v>25</v>
      </c>
      <c r="B3495">
        <v>12</v>
      </c>
      <c r="C3495" t="s">
        <v>21</v>
      </c>
      <c r="D3495" t="s">
        <v>22</v>
      </c>
      <c r="E3495" t="s">
        <v>43</v>
      </c>
      <c r="F3495" t="s">
        <v>24</v>
      </c>
      <c r="G3495">
        <v>59</v>
      </c>
      <c r="H3495" t="s">
        <v>21</v>
      </c>
      <c r="I3495" t="s">
        <v>21</v>
      </c>
      <c r="K3495" t="str">
        <f>IF(Table1[[#This Row],[Under 30]]="yes","Under 30",IF(Table1[[#This Row],[Senior]]="yes","Senior","Other"))</f>
        <v>Other</v>
      </c>
      <c r="P3495">
        <v>1</v>
      </c>
      <c r="Q3495">
        <v>1</v>
      </c>
      <c r="R3495">
        <v>45</v>
      </c>
      <c r="S3495">
        <v>1</v>
      </c>
      <c r="T3495">
        <v>0</v>
      </c>
      <c r="U3495">
        <v>0</v>
      </c>
      <c r="V3495">
        <v>4</v>
      </c>
      <c r="W3495" t="str">
        <f>IF(Table1[[#This Row],[Avg Monthly GB Download]]&lt;5,"Less than 5GB",IF(Table1[[#This Row],[Avg Monthly GB Download]]&lt;10,"Less than 10GB","10 ot more 10GB"))</f>
        <v>Less than 5GB</v>
      </c>
    </row>
    <row r="3496" spans="1:23" x14ac:dyDescent="0.3">
      <c r="A3496" t="s">
        <v>25</v>
      </c>
      <c r="B3496">
        <v>12</v>
      </c>
      <c r="C3496" t="s">
        <v>21</v>
      </c>
      <c r="D3496" t="s">
        <v>22</v>
      </c>
      <c r="E3496" t="s">
        <v>43</v>
      </c>
      <c r="F3496" t="s">
        <v>26</v>
      </c>
      <c r="G3496">
        <v>45</v>
      </c>
      <c r="H3496" t="s">
        <v>21</v>
      </c>
      <c r="I3496" t="s">
        <v>21</v>
      </c>
      <c r="K3496" t="str">
        <f>IF(Table1[[#This Row],[Under 30]]="yes","Under 30",IF(Table1[[#This Row],[Senior]]="yes","Senior","Other"))</f>
        <v>Other</v>
      </c>
      <c r="P3496">
        <v>1</v>
      </c>
      <c r="Q3496">
        <v>1</v>
      </c>
      <c r="R3496">
        <v>19</v>
      </c>
      <c r="S3496">
        <v>3</v>
      </c>
      <c r="T3496">
        <v>0</v>
      </c>
      <c r="U3496">
        <v>0</v>
      </c>
      <c r="V3496">
        <v>3</v>
      </c>
      <c r="W3496" t="str">
        <f>IF(Table1[[#This Row],[Avg Monthly GB Download]]&lt;5,"Less than 5GB",IF(Table1[[#This Row],[Avg Monthly GB Download]]&lt;10,"Less than 10GB","10 ot more 10GB"))</f>
        <v>Less than 5GB</v>
      </c>
    </row>
    <row r="3497" spans="1:23" x14ac:dyDescent="0.3">
      <c r="A3497" t="s">
        <v>25</v>
      </c>
      <c r="B3497">
        <v>12</v>
      </c>
      <c r="C3497" t="s">
        <v>21</v>
      </c>
      <c r="D3497" t="s">
        <v>22</v>
      </c>
      <c r="E3497" t="s">
        <v>43</v>
      </c>
      <c r="F3497" t="s">
        <v>26</v>
      </c>
      <c r="G3497">
        <v>59</v>
      </c>
      <c r="H3497" t="s">
        <v>21</v>
      </c>
      <c r="I3497" t="s">
        <v>21</v>
      </c>
      <c r="K3497" t="str">
        <f>IF(Table1[[#This Row],[Under 30]]="yes","Under 30",IF(Table1[[#This Row],[Senior]]="yes","Senior","Other"))</f>
        <v>Other</v>
      </c>
      <c r="P3497">
        <v>1</v>
      </c>
      <c r="Q3497">
        <v>1</v>
      </c>
      <c r="R3497">
        <v>37</v>
      </c>
      <c r="S3497">
        <v>1</v>
      </c>
      <c r="T3497">
        <v>0</v>
      </c>
      <c r="U3497">
        <v>0</v>
      </c>
      <c r="V3497">
        <v>1</v>
      </c>
      <c r="W3497" t="str">
        <f>IF(Table1[[#This Row],[Avg Monthly GB Download]]&lt;5,"Less than 5GB",IF(Table1[[#This Row],[Avg Monthly GB Download]]&lt;10,"Less than 10GB","10 ot more 10GB"))</f>
        <v>Less than 5GB</v>
      </c>
    </row>
    <row r="3498" spans="1:23" x14ac:dyDescent="0.3">
      <c r="A3498" t="s">
        <v>25</v>
      </c>
      <c r="B3498">
        <v>12</v>
      </c>
      <c r="C3498" t="s">
        <v>21</v>
      </c>
      <c r="D3498" t="s">
        <v>22</v>
      </c>
      <c r="E3498" t="s">
        <v>45</v>
      </c>
      <c r="F3498" t="s">
        <v>24</v>
      </c>
      <c r="G3498">
        <v>30</v>
      </c>
      <c r="H3498" t="s">
        <v>21</v>
      </c>
      <c r="I3498" t="s">
        <v>21</v>
      </c>
      <c r="K3498" t="str">
        <f>IF(Table1[[#This Row],[Under 30]]="yes","Under 30",IF(Table1[[#This Row],[Senior]]="yes","Senior","Other"))</f>
        <v>Other</v>
      </c>
      <c r="P3498">
        <v>1</v>
      </c>
      <c r="R3498">
        <v>47</v>
      </c>
      <c r="S3498">
        <v>1</v>
      </c>
      <c r="T3498">
        <v>0</v>
      </c>
      <c r="U3498">
        <v>0</v>
      </c>
      <c r="V3498">
        <v>8</v>
      </c>
      <c r="W3498" t="str">
        <f>IF(Table1[[#This Row],[Avg Monthly GB Download]]&lt;5,"Less than 5GB",IF(Table1[[#This Row],[Avg Monthly GB Download]]&lt;10,"Less than 10GB","10 ot more 10GB"))</f>
        <v>Less than 10GB</v>
      </c>
    </row>
    <row r="3499" spans="1:23" x14ac:dyDescent="0.3">
      <c r="A3499" t="s">
        <v>25</v>
      </c>
      <c r="B3499">
        <v>12</v>
      </c>
      <c r="C3499" t="s">
        <v>21</v>
      </c>
      <c r="D3499" t="s">
        <v>22</v>
      </c>
      <c r="E3499" t="s">
        <v>47</v>
      </c>
      <c r="F3499" t="s">
        <v>24</v>
      </c>
      <c r="G3499">
        <v>35</v>
      </c>
      <c r="H3499" t="s">
        <v>21</v>
      </c>
      <c r="I3499" t="s">
        <v>21</v>
      </c>
      <c r="K3499" t="str">
        <f>IF(Table1[[#This Row],[Under 30]]="yes","Under 30",IF(Table1[[#This Row],[Senior]]="yes","Senior","Other"))</f>
        <v>Other</v>
      </c>
      <c r="P3499">
        <v>1</v>
      </c>
      <c r="Q3499">
        <v>1</v>
      </c>
      <c r="R3499">
        <v>32</v>
      </c>
      <c r="S3499">
        <v>3</v>
      </c>
      <c r="T3499">
        <v>0</v>
      </c>
      <c r="U3499">
        <v>0</v>
      </c>
      <c r="V3499">
        <v>5</v>
      </c>
      <c r="W3499" t="str">
        <f>IF(Table1[[#This Row],[Avg Monthly GB Download]]&lt;5,"Less than 5GB",IF(Table1[[#This Row],[Avg Monthly GB Download]]&lt;10,"Less than 10GB","10 ot more 10GB"))</f>
        <v>Less than 10GB</v>
      </c>
    </row>
    <row r="3500" spans="1:23" x14ac:dyDescent="0.3">
      <c r="A3500" t="s">
        <v>25</v>
      </c>
      <c r="B3500">
        <v>12</v>
      </c>
      <c r="C3500" t="s">
        <v>21</v>
      </c>
      <c r="D3500" t="s">
        <v>22</v>
      </c>
      <c r="E3500" t="s">
        <v>47</v>
      </c>
      <c r="F3500" t="s">
        <v>26</v>
      </c>
      <c r="G3500">
        <v>51</v>
      </c>
      <c r="H3500" t="s">
        <v>21</v>
      </c>
      <c r="I3500" t="s">
        <v>21</v>
      </c>
      <c r="K3500" t="str">
        <f>IF(Table1[[#This Row],[Under 30]]="yes","Under 30",IF(Table1[[#This Row],[Senior]]="yes","Senior","Other"))</f>
        <v>Other</v>
      </c>
      <c r="P3500">
        <v>1</v>
      </c>
      <c r="R3500">
        <v>33</v>
      </c>
      <c r="S3500">
        <v>0</v>
      </c>
      <c r="T3500">
        <v>0</v>
      </c>
      <c r="U3500">
        <v>0</v>
      </c>
      <c r="V3500">
        <v>1</v>
      </c>
      <c r="W3500" t="str">
        <f>IF(Table1[[#This Row],[Avg Monthly GB Download]]&lt;5,"Less than 5GB",IF(Table1[[#This Row],[Avg Monthly GB Download]]&lt;10,"Less than 10GB","10 ot more 10GB"))</f>
        <v>Less than 5GB</v>
      </c>
    </row>
    <row r="3501" spans="1:23" x14ac:dyDescent="0.3">
      <c r="A3501" t="s">
        <v>25</v>
      </c>
      <c r="B3501">
        <v>12</v>
      </c>
      <c r="C3501" t="s">
        <v>21</v>
      </c>
      <c r="D3501" t="s">
        <v>22</v>
      </c>
      <c r="E3501" t="s">
        <v>50</v>
      </c>
      <c r="F3501" t="s">
        <v>24</v>
      </c>
      <c r="G3501">
        <v>46</v>
      </c>
      <c r="H3501" t="s">
        <v>21</v>
      </c>
      <c r="I3501" t="s">
        <v>21</v>
      </c>
      <c r="K3501" t="str">
        <f>IF(Table1[[#This Row],[Under 30]]="yes","Under 30",IF(Table1[[#This Row],[Senior]]="yes","Senior","Other"))</f>
        <v>Other</v>
      </c>
      <c r="P3501">
        <v>1</v>
      </c>
      <c r="R3501">
        <v>18</v>
      </c>
      <c r="S3501">
        <v>0</v>
      </c>
      <c r="T3501">
        <v>0</v>
      </c>
      <c r="U3501">
        <v>0</v>
      </c>
      <c r="V3501">
        <v>3</v>
      </c>
      <c r="W3501" t="str">
        <f>IF(Table1[[#This Row],[Avg Monthly GB Download]]&lt;5,"Less than 5GB",IF(Table1[[#This Row],[Avg Monthly GB Download]]&lt;10,"Less than 10GB","10 ot more 10GB"))</f>
        <v>Less than 5GB</v>
      </c>
    </row>
    <row r="3502" spans="1:23" x14ac:dyDescent="0.3">
      <c r="A3502" t="s">
        <v>25</v>
      </c>
      <c r="B3502">
        <v>12</v>
      </c>
      <c r="C3502" t="s">
        <v>21</v>
      </c>
      <c r="D3502" t="s">
        <v>22</v>
      </c>
      <c r="E3502" t="s">
        <v>51</v>
      </c>
      <c r="F3502" t="s">
        <v>24</v>
      </c>
      <c r="G3502">
        <v>67</v>
      </c>
      <c r="H3502" t="s">
        <v>21</v>
      </c>
      <c r="I3502" t="s">
        <v>25</v>
      </c>
      <c r="J3502" t="s">
        <v>25</v>
      </c>
      <c r="K3502" t="str">
        <f>IF(Table1[[#This Row],[Under 30]]="yes","Under 30",IF(Table1[[#This Row],[Senior]]="yes","Senior","Other"))</f>
        <v>Senior</v>
      </c>
      <c r="L3502" t="s">
        <v>32</v>
      </c>
      <c r="M3502" t="s">
        <v>95</v>
      </c>
      <c r="N3502" t="s">
        <v>34</v>
      </c>
      <c r="O3502" t="s">
        <v>34</v>
      </c>
      <c r="P3502">
        <v>1</v>
      </c>
      <c r="R3502">
        <v>14</v>
      </c>
      <c r="S3502">
        <v>2</v>
      </c>
      <c r="T3502">
        <v>0</v>
      </c>
      <c r="U3502">
        <v>0</v>
      </c>
      <c r="V3502">
        <v>7</v>
      </c>
      <c r="W3502" t="str">
        <f>IF(Table1[[#This Row],[Avg Monthly GB Download]]&lt;5,"Less than 5GB",IF(Table1[[#This Row],[Avg Monthly GB Download]]&lt;10,"Less than 10GB","10 ot more 10GB"))</f>
        <v>Less than 10GB</v>
      </c>
    </row>
    <row r="3503" spans="1:23" x14ac:dyDescent="0.3">
      <c r="A3503" t="s">
        <v>25</v>
      </c>
      <c r="B3503">
        <v>12</v>
      </c>
      <c r="C3503" t="s">
        <v>21</v>
      </c>
      <c r="D3503" t="s">
        <v>22</v>
      </c>
      <c r="E3503" t="s">
        <v>58</v>
      </c>
      <c r="F3503" t="s">
        <v>26</v>
      </c>
      <c r="G3503">
        <v>52</v>
      </c>
      <c r="H3503" t="s">
        <v>21</v>
      </c>
      <c r="I3503" t="s">
        <v>21</v>
      </c>
      <c r="K3503" t="str">
        <f>IF(Table1[[#This Row],[Under 30]]="yes","Under 30",IF(Table1[[#This Row],[Senior]]="yes","Senior","Other"))</f>
        <v>Other</v>
      </c>
      <c r="P3503">
        <v>1</v>
      </c>
      <c r="R3503">
        <v>40</v>
      </c>
      <c r="S3503">
        <v>0</v>
      </c>
      <c r="T3503">
        <v>0</v>
      </c>
      <c r="U3503">
        <v>0</v>
      </c>
      <c r="V3503">
        <v>1</v>
      </c>
      <c r="W3503" t="str">
        <f>IF(Table1[[#This Row],[Avg Monthly GB Download]]&lt;5,"Less than 5GB",IF(Table1[[#This Row],[Avg Monthly GB Download]]&lt;10,"Less than 10GB","10 ot more 10GB"))</f>
        <v>Less than 5GB</v>
      </c>
    </row>
    <row r="3504" spans="1:23" x14ac:dyDescent="0.3">
      <c r="A3504" t="s">
        <v>25</v>
      </c>
      <c r="B3504">
        <v>12</v>
      </c>
      <c r="C3504" t="s">
        <v>21</v>
      </c>
      <c r="D3504" t="s">
        <v>22</v>
      </c>
      <c r="E3504" t="s">
        <v>58</v>
      </c>
      <c r="F3504" t="s">
        <v>26</v>
      </c>
      <c r="G3504">
        <v>82</v>
      </c>
      <c r="H3504" t="s">
        <v>21</v>
      </c>
      <c r="I3504" t="s">
        <v>25</v>
      </c>
      <c r="J3504" t="s">
        <v>21</v>
      </c>
      <c r="K3504" t="str">
        <f>IF(Table1[[#This Row],[Under 30]]="yes","Under 30",IF(Table1[[#This Row],[Senior]]="yes","Senior","Other"))</f>
        <v>Senior</v>
      </c>
      <c r="L3504" t="s">
        <v>32</v>
      </c>
      <c r="M3504" t="s">
        <v>38</v>
      </c>
      <c r="N3504" t="s">
        <v>56</v>
      </c>
      <c r="O3504" t="s">
        <v>96</v>
      </c>
      <c r="P3504">
        <v>1</v>
      </c>
      <c r="Q3504">
        <v>1</v>
      </c>
      <c r="R3504">
        <v>26</v>
      </c>
      <c r="S3504">
        <v>2</v>
      </c>
      <c r="T3504">
        <v>0</v>
      </c>
      <c r="U3504">
        <v>0</v>
      </c>
      <c r="V3504">
        <v>3</v>
      </c>
      <c r="W3504" t="str">
        <f>IF(Table1[[#This Row],[Avg Monthly GB Download]]&lt;5,"Less than 5GB",IF(Table1[[#This Row],[Avg Monthly GB Download]]&lt;10,"Less than 10GB","10 ot more 10GB"))</f>
        <v>Less than 5GB</v>
      </c>
    </row>
    <row r="3505" spans="1:23" x14ac:dyDescent="0.3">
      <c r="A3505" t="s">
        <v>25</v>
      </c>
      <c r="B3505">
        <v>12</v>
      </c>
      <c r="C3505" t="s">
        <v>21</v>
      </c>
      <c r="D3505" t="s">
        <v>22</v>
      </c>
      <c r="E3505" t="s">
        <v>94</v>
      </c>
      <c r="F3505" t="s">
        <v>24</v>
      </c>
      <c r="G3505">
        <v>30</v>
      </c>
      <c r="H3505" t="s">
        <v>21</v>
      </c>
      <c r="I3505" t="s">
        <v>21</v>
      </c>
      <c r="K3505" t="str">
        <f>IF(Table1[[#This Row],[Under 30]]="yes","Under 30",IF(Table1[[#This Row],[Senior]]="yes","Senior","Other"))</f>
        <v>Other</v>
      </c>
      <c r="P3505">
        <v>1</v>
      </c>
      <c r="R3505">
        <v>48</v>
      </c>
      <c r="S3505">
        <v>2</v>
      </c>
      <c r="T3505">
        <v>0</v>
      </c>
      <c r="U3505">
        <v>0</v>
      </c>
      <c r="V3505">
        <v>24</v>
      </c>
      <c r="W3505" t="str">
        <f>IF(Table1[[#This Row],[Avg Monthly GB Download]]&lt;5,"Less than 5GB",IF(Table1[[#This Row],[Avg Monthly GB Download]]&lt;10,"Less than 10GB","10 ot more 10GB"))</f>
        <v>10 ot more 10GB</v>
      </c>
    </row>
    <row r="3506" spans="1:23" x14ac:dyDescent="0.3">
      <c r="A3506" t="s">
        <v>25</v>
      </c>
      <c r="B3506">
        <v>12</v>
      </c>
      <c r="C3506" t="s">
        <v>21</v>
      </c>
      <c r="D3506" t="s">
        <v>22</v>
      </c>
      <c r="E3506" t="s">
        <v>61</v>
      </c>
      <c r="F3506" t="s">
        <v>24</v>
      </c>
      <c r="G3506">
        <v>55</v>
      </c>
      <c r="H3506" t="s">
        <v>21</v>
      </c>
      <c r="I3506" t="s">
        <v>21</v>
      </c>
      <c r="K3506" t="str">
        <f>IF(Table1[[#This Row],[Under 30]]="yes","Under 30",IF(Table1[[#This Row],[Senior]]="yes","Senior","Other"))</f>
        <v>Other</v>
      </c>
      <c r="P3506">
        <v>1</v>
      </c>
      <c r="Q3506">
        <v>1</v>
      </c>
      <c r="R3506">
        <v>36</v>
      </c>
      <c r="S3506">
        <v>4</v>
      </c>
      <c r="T3506">
        <v>0</v>
      </c>
      <c r="U3506">
        <v>0</v>
      </c>
      <c r="V3506">
        <v>4</v>
      </c>
      <c r="W3506" t="str">
        <f>IF(Table1[[#This Row],[Avg Monthly GB Download]]&lt;5,"Less than 5GB",IF(Table1[[#This Row],[Avg Monthly GB Download]]&lt;10,"Less than 10GB","10 ot more 10GB"))</f>
        <v>Less than 5GB</v>
      </c>
    </row>
    <row r="3507" spans="1:23" x14ac:dyDescent="0.3">
      <c r="A3507" t="s">
        <v>25</v>
      </c>
      <c r="B3507">
        <v>12</v>
      </c>
      <c r="C3507" t="s">
        <v>21</v>
      </c>
      <c r="D3507" t="s">
        <v>22</v>
      </c>
      <c r="E3507" t="s">
        <v>61</v>
      </c>
      <c r="F3507" t="s">
        <v>26</v>
      </c>
      <c r="G3507">
        <v>39</v>
      </c>
      <c r="H3507" t="s">
        <v>21</v>
      </c>
      <c r="I3507" t="s">
        <v>21</v>
      </c>
      <c r="K3507" t="str">
        <f>IF(Table1[[#This Row],[Under 30]]="yes","Under 30",IF(Table1[[#This Row],[Senior]]="yes","Senior","Other"))</f>
        <v>Other</v>
      </c>
      <c r="P3507">
        <v>1</v>
      </c>
      <c r="Q3507">
        <v>1</v>
      </c>
      <c r="R3507">
        <v>49</v>
      </c>
      <c r="S3507">
        <v>1</v>
      </c>
      <c r="T3507">
        <v>0</v>
      </c>
      <c r="U3507">
        <v>0</v>
      </c>
      <c r="V3507">
        <v>10</v>
      </c>
      <c r="W3507" t="str">
        <f>IF(Table1[[#This Row],[Avg Monthly GB Download]]&lt;5,"Less than 5GB",IF(Table1[[#This Row],[Avg Monthly GB Download]]&lt;10,"Less than 10GB","10 ot more 10GB"))</f>
        <v>10 ot more 10GB</v>
      </c>
    </row>
    <row r="3508" spans="1:23" x14ac:dyDescent="0.3">
      <c r="A3508" t="s">
        <v>25</v>
      </c>
      <c r="B3508">
        <v>12</v>
      </c>
      <c r="C3508" t="s">
        <v>21</v>
      </c>
      <c r="D3508" t="s">
        <v>22</v>
      </c>
      <c r="E3508" t="s">
        <v>63</v>
      </c>
      <c r="F3508" t="s">
        <v>24</v>
      </c>
      <c r="G3508">
        <v>42</v>
      </c>
      <c r="H3508" t="s">
        <v>21</v>
      </c>
      <c r="I3508" t="s">
        <v>21</v>
      </c>
      <c r="K3508" t="str">
        <f>IF(Table1[[#This Row],[Under 30]]="yes","Under 30",IF(Table1[[#This Row],[Senior]]="yes","Senior","Other"))</f>
        <v>Other</v>
      </c>
      <c r="P3508">
        <v>1</v>
      </c>
      <c r="R3508">
        <v>21</v>
      </c>
      <c r="S3508">
        <v>1</v>
      </c>
      <c r="T3508">
        <v>0</v>
      </c>
      <c r="U3508">
        <v>0</v>
      </c>
      <c r="V3508">
        <v>5</v>
      </c>
      <c r="W3508" t="str">
        <f>IF(Table1[[#This Row],[Avg Monthly GB Download]]&lt;5,"Less than 5GB",IF(Table1[[#This Row],[Avg Monthly GB Download]]&lt;10,"Less than 10GB","10 ot more 10GB"))</f>
        <v>Less than 10GB</v>
      </c>
    </row>
    <row r="3509" spans="1:23" x14ac:dyDescent="0.3">
      <c r="A3509" t="s">
        <v>25</v>
      </c>
      <c r="B3509">
        <v>12</v>
      </c>
      <c r="C3509" t="s">
        <v>21</v>
      </c>
      <c r="D3509" t="s">
        <v>22</v>
      </c>
      <c r="E3509" t="s">
        <v>64</v>
      </c>
      <c r="F3509" t="s">
        <v>26</v>
      </c>
      <c r="G3509">
        <v>81</v>
      </c>
      <c r="H3509" t="s">
        <v>21</v>
      </c>
      <c r="I3509" t="s">
        <v>25</v>
      </c>
      <c r="J3509" t="s">
        <v>21</v>
      </c>
      <c r="K3509" t="str">
        <f>IF(Table1[[#This Row],[Under 30]]="yes","Under 30",IF(Table1[[#This Row],[Senior]]="yes","Senior","Other"))</f>
        <v>Senior</v>
      </c>
      <c r="L3509" t="s">
        <v>53</v>
      </c>
      <c r="M3509" t="s">
        <v>38</v>
      </c>
      <c r="N3509" t="s">
        <v>34</v>
      </c>
      <c r="O3509" t="s">
        <v>34</v>
      </c>
      <c r="P3509">
        <v>1</v>
      </c>
      <c r="R3509">
        <v>29</v>
      </c>
      <c r="S3509">
        <v>2</v>
      </c>
      <c r="T3509">
        <v>0</v>
      </c>
      <c r="U3509">
        <v>0</v>
      </c>
      <c r="V3509">
        <v>7</v>
      </c>
      <c r="W3509" t="str">
        <f>IF(Table1[[#This Row],[Avg Monthly GB Download]]&lt;5,"Less than 5GB",IF(Table1[[#This Row],[Avg Monthly GB Download]]&lt;10,"Less than 10GB","10 ot more 10GB"))</f>
        <v>Less than 10GB</v>
      </c>
    </row>
    <row r="3510" spans="1:23" x14ac:dyDescent="0.3">
      <c r="A3510" t="s">
        <v>25</v>
      </c>
      <c r="B3510">
        <v>12</v>
      </c>
      <c r="C3510" t="s">
        <v>21</v>
      </c>
      <c r="D3510" t="s">
        <v>22</v>
      </c>
      <c r="E3510" t="s">
        <v>67</v>
      </c>
      <c r="F3510" t="s">
        <v>24</v>
      </c>
      <c r="G3510">
        <v>66</v>
      </c>
      <c r="H3510" t="s">
        <v>21</v>
      </c>
      <c r="I3510" t="s">
        <v>25</v>
      </c>
      <c r="J3510" t="s">
        <v>21</v>
      </c>
      <c r="K3510" t="str">
        <f>IF(Table1[[#This Row],[Under 30]]="yes","Under 30",IF(Table1[[#This Row],[Senior]]="yes","Senior","Other"))</f>
        <v>Senior</v>
      </c>
      <c r="L3510" t="s">
        <v>32</v>
      </c>
      <c r="M3510" t="s">
        <v>38</v>
      </c>
      <c r="N3510" t="s">
        <v>90</v>
      </c>
      <c r="O3510" t="s">
        <v>91</v>
      </c>
      <c r="P3510">
        <v>1</v>
      </c>
      <c r="Q3510">
        <v>1</v>
      </c>
      <c r="R3510">
        <v>33</v>
      </c>
      <c r="S3510">
        <v>5</v>
      </c>
      <c r="T3510">
        <v>0</v>
      </c>
      <c r="U3510">
        <v>0</v>
      </c>
      <c r="V3510">
        <v>9</v>
      </c>
      <c r="W3510" t="str">
        <f>IF(Table1[[#This Row],[Avg Monthly GB Download]]&lt;5,"Less than 5GB",IF(Table1[[#This Row],[Avg Monthly GB Download]]&lt;10,"Less than 10GB","10 ot more 10GB"))</f>
        <v>Less than 10GB</v>
      </c>
    </row>
    <row r="3511" spans="1:23" x14ac:dyDescent="0.3">
      <c r="A3511" t="s">
        <v>25</v>
      </c>
      <c r="B3511">
        <v>12</v>
      </c>
      <c r="C3511" t="s">
        <v>21</v>
      </c>
      <c r="D3511" t="s">
        <v>22</v>
      </c>
      <c r="E3511" t="s">
        <v>68</v>
      </c>
      <c r="F3511" t="s">
        <v>24</v>
      </c>
      <c r="G3511">
        <v>32</v>
      </c>
      <c r="H3511" t="s">
        <v>21</v>
      </c>
      <c r="I3511" t="s">
        <v>21</v>
      </c>
      <c r="K3511" t="str">
        <f>IF(Table1[[#This Row],[Under 30]]="yes","Under 30",IF(Table1[[#This Row],[Senior]]="yes","Senior","Other"))</f>
        <v>Other</v>
      </c>
      <c r="P3511">
        <v>1</v>
      </c>
      <c r="R3511">
        <v>28</v>
      </c>
      <c r="S3511">
        <v>0</v>
      </c>
      <c r="T3511">
        <v>0</v>
      </c>
      <c r="U3511">
        <v>0</v>
      </c>
      <c r="V3511">
        <v>5</v>
      </c>
      <c r="W3511" t="str">
        <f>IF(Table1[[#This Row],[Avg Monthly GB Download]]&lt;5,"Less than 5GB",IF(Table1[[#This Row],[Avg Monthly GB Download]]&lt;10,"Less than 10GB","10 ot more 10GB"))</f>
        <v>Less than 10GB</v>
      </c>
    </row>
    <row r="3512" spans="1:23" x14ac:dyDescent="0.3">
      <c r="A3512" t="s">
        <v>25</v>
      </c>
      <c r="B3512">
        <v>12</v>
      </c>
      <c r="C3512" t="s">
        <v>21</v>
      </c>
      <c r="D3512" t="s">
        <v>22</v>
      </c>
      <c r="E3512" t="s">
        <v>70</v>
      </c>
      <c r="F3512" t="s">
        <v>26</v>
      </c>
      <c r="G3512">
        <v>62</v>
      </c>
      <c r="H3512" t="s">
        <v>21</v>
      </c>
      <c r="I3512" t="s">
        <v>21</v>
      </c>
      <c r="K3512" t="str">
        <f>IF(Table1[[#This Row],[Under 30]]="yes","Under 30",IF(Table1[[#This Row],[Senior]]="yes","Senior","Other"))</f>
        <v>Other</v>
      </c>
      <c r="P3512">
        <v>1</v>
      </c>
      <c r="R3512">
        <v>19</v>
      </c>
      <c r="S3512">
        <v>0</v>
      </c>
      <c r="T3512">
        <v>0</v>
      </c>
      <c r="U3512">
        <v>0</v>
      </c>
      <c r="V3512">
        <v>6</v>
      </c>
      <c r="W3512" t="str">
        <f>IF(Table1[[#This Row],[Avg Monthly GB Download]]&lt;5,"Less than 5GB",IF(Table1[[#This Row],[Avg Monthly GB Download]]&lt;10,"Less than 10GB","10 ot more 10GB"))</f>
        <v>Less than 10GB</v>
      </c>
    </row>
    <row r="3513" spans="1:23" x14ac:dyDescent="0.3">
      <c r="A3513" t="s">
        <v>25</v>
      </c>
      <c r="B3513">
        <v>12</v>
      </c>
      <c r="C3513" t="s">
        <v>21</v>
      </c>
      <c r="D3513" t="s">
        <v>22</v>
      </c>
      <c r="E3513" t="s">
        <v>70</v>
      </c>
      <c r="F3513" t="s">
        <v>26</v>
      </c>
      <c r="G3513">
        <v>81</v>
      </c>
      <c r="H3513" t="s">
        <v>21</v>
      </c>
      <c r="I3513" t="s">
        <v>25</v>
      </c>
      <c r="J3513" t="s">
        <v>21</v>
      </c>
      <c r="K3513" t="str">
        <f>IF(Table1[[#This Row],[Under 30]]="yes","Under 30",IF(Table1[[#This Row],[Senior]]="yes","Senior","Other"))</f>
        <v>Senior</v>
      </c>
      <c r="L3513" t="s">
        <v>32</v>
      </c>
      <c r="M3513" t="s">
        <v>38</v>
      </c>
      <c r="N3513" t="s">
        <v>56</v>
      </c>
      <c r="O3513" t="s">
        <v>57</v>
      </c>
      <c r="P3513">
        <v>1</v>
      </c>
      <c r="Q3513">
        <v>1</v>
      </c>
      <c r="R3513">
        <v>52</v>
      </c>
      <c r="S3513">
        <v>5</v>
      </c>
      <c r="T3513">
        <v>0</v>
      </c>
      <c r="U3513">
        <v>0</v>
      </c>
      <c r="V3513">
        <v>5</v>
      </c>
      <c r="W3513" t="str">
        <f>IF(Table1[[#This Row],[Avg Monthly GB Download]]&lt;5,"Less than 5GB",IF(Table1[[#This Row],[Avg Monthly GB Download]]&lt;10,"Less than 10GB","10 ot more 10GB"))</f>
        <v>Less than 10GB</v>
      </c>
    </row>
    <row r="3514" spans="1:23" x14ac:dyDescent="0.3">
      <c r="A3514" t="s">
        <v>25</v>
      </c>
      <c r="B3514">
        <v>12</v>
      </c>
      <c r="C3514" t="s">
        <v>21</v>
      </c>
      <c r="D3514" t="s">
        <v>22</v>
      </c>
      <c r="E3514" t="s">
        <v>73</v>
      </c>
      <c r="F3514" t="s">
        <v>24</v>
      </c>
      <c r="G3514">
        <v>55</v>
      </c>
      <c r="H3514" t="s">
        <v>21</v>
      </c>
      <c r="I3514" t="s">
        <v>21</v>
      </c>
      <c r="K3514" t="str">
        <f>IF(Table1[[#This Row],[Under 30]]="yes","Under 30",IF(Table1[[#This Row],[Senior]]="yes","Senior","Other"))</f>
        <v>Other</v>
      </c>
      <c r="P3514">
        <v>1</v>
      </c>
      <c r="Q3514">
        <v>1</v>
      </c>
      <c r="R3514">
        <v>33</v>
      </c>
      <c r="S3514">
        <v>5</v>
      </c>
      <c r="T3514">
        <v>6.8</v>
      </c>
      <c r="U3514">
        <v>0</v>
      </c>
      <c r="V3514">
        <v>2</v>
      </c>
      <c r="W3514" t="str">
        <f>IF(Table1[[#This Row],[Avg Monthly GB Download]]&lt;5,"Less than 5GB",IF(Table1[[#This Row],[Avg Monthly GB Download]]&lt;10,"Less than 10GB","10 ot more 10GB"))</f>
        <v>Less than 5GB</v>
      </c>
    </row>
    <row r="3515" spans="1:23" x14ac:dyDescent="0.3">
      <c r="A3515" t="s">
        <v>25</v>
      </c>
      <c r="B3515">
        <v>12</v>
      </c>
      <c r="C3515" t="s">
        <v>21</v>
      </c>
      <c r="D3515" t="s">
        <v>22</v>
      </c>
      <c r="E3515" t="s">
        <v>74</v>
      </c>
      <c r="F3515" t="s">
        <v>26</v>
      </c>
      <c r="G3515">
        <v>44</v>
      </c>
      <c r="H3515" t="s">
        <v>21</v>
      </c>
      <c r="I3515" t="s">
        <v>21</v>
      </c>
      <c r="K3515" t="str">
        <f>IF(Table1[[#This Row],[Under 30]]="yes","Under 30",IF(Table1[[#This Row],[Senior]]="yes","Senior","Other"))</f>
        <v>Other</v>
      </c>
      <c r="P3515">
        <v>1</v>
      </c>
      <c r="R3515">
        <v>33</v>
      </c>
      <c r="S3515">
        <v>1</v>
      </c>
      <c r="T3515">
        <v>0</v>
      </c>
      <c r="U3515">
        <v>0</v>
      </c>
      <c r="V3515">
        <v>2</v>
      </c>
      <c r="W3515" t="str">
        <f>IF(Table1[[#This Row],[Avg Monthly GB Download]]&lt;5,"Less than 5GB",IF(Table1[[#This Row],[Avg Monthly GB Download]]&lt;10,"Less than 10GB","10 ot more 10GB"))</f>
        <v>Less than 5GB</v>
      </c>
    </row>
    <row r="3516" spans="1:23" x14ac:dyDescent="0.3">
      <c r="A3516" t="s">
        <v>25</v>
      </c>
      <c r="B3516">
        <v>12</v>
      </c>
      <c r="C3516" t="s">
        <v>21</v>
      </c>
      <c r="D3516" t="s">
        <v>22</v>
      </c>
      <c r="E3516" t="s">
        <v>75</v>
      </c>
      <c r="F3516" t="s">
        <v>24</v>
      </c>
      <c r="G3516">
        <v>32</v>
      </c>
      <c r="H3516" t="s">
        <v>21</v>
      </c>
      <c r="I3516" t="s">
        <v>21</v>
      </c>
      <c r="K3516" t="str">
        <f>IF(Table1[[#This Row],[Under 30]]="yes","Under 30",IF(Table1[[#This Row],[Senior]]="yes","Senior","Other"))</f>
        <v>Other</v>
      </c>
      <c r="P3516">
        <v>1</v>
      </c>
      <c r="R3516">
        <v>13</v>
      </c>
      <c r="S3516">
        <v>0</v>
      </c>
      <c r="T3516">
        <v>0</v>
      </c>
      <c r="U3516">
        <v>0</v>
      </c>
      <c r="V3516">
        <v>9</v>
      </c>
      <c r="W3516" t="str">
        <f>IF(Table1[[#This Row],[Avg Monthly GB Download]]&lt;5,"Less than 5GB",IF(Table1[[#This Row],[Avg Monthly GB Download]]&lt;10,"Less than 10GB","10 ot more 10GB"))</f>
        <v>Less than 10GB</v>
      </c>
    </row>
    <row r="3517" spans="1:23" x14ac:dyDescent="0.3">
      <c r="A3517" t="s">
        <v>25</v>
      </c>
      <c r="B3517">
        <v>12</v>
      </c>
      <c r="C3517" t="s">
        <v>21</v>
      </c>
      <c r="D3517" t="s">
        <v>22</v>
      </c>
      <c r="E3517" t="s">
        <v>76</v>
      </c>
      <c r="F3517" t="s">
        <v>26</v>
      </c>
      <c r="G3517">
        <v>55</v>
      </c>
      <c r="H3517" t="s">
        <v>21</v>
      </c>
      <c r="I3517" t="s">
        <v>21</v>
      </c>
      <c r="K3517" t="str">
        <f>IF(Table1[[#This Row],[Under 30]]="yes","Under 30",IF(Table1[[#This Row],[Senior]]="yes","Senior","Other"))</f>
        <v>Other</v>
      </c>
      <c r="P3517">
        <v>1</v>
      </c>
      <c r="R3517">
        <v>63</v>
      </c>
      <c r="S3517">
        <v>0</v>
      </c>
      <c r="T3517">
        <v>0</v>
      </c>
      <c r="U3517">
        <v>0</v>
      </c>
      <c r="V3517">
        <v>6</v>
      </c>
      <c r="W3517" t="str">
        <f>IF(Table1[[#This Row],[Avg Monthly GB Download]]&lt;5,"Less than 5GB",IF(Table1[[#This Row],[Avg Monthly GB Download]]&lt;10,"Less than 10GB","10 ot more 10GB"))</f>
        <v>Less than 10GB</v>
      </c>
    </row>
    <row r="3518" spans="1:23" x14ac:dyDescent="0.3">
      <c r="A3518" t="s">
        <v>25</v>
      </c>
      <c r="B3518">
        <v>12</v>
      </c>
      <c r="C3518" t="s">
        <v>21</v>
      </c>
      <c r="D3518" t="s">
        <v>22</v>
      </c>
      <c r="E3518" t="s">
        <v>77</v>
      </c>
      <c r="F3518" t="s">
        <v>26</v>
      </c>
      <c r="G3518">
        <v>54</v>
      </c>
      <c r="H3518" t="s">
        <v>21</v>
      </c>
      <c r="I3518" t="s">
        <v>21</v>
      </c>
      <c r="K3518" t="str">
        <f>IF(Table1[[#This Row],[Under 30]]="yes","Under 30",IF(Table1[[#This Row],[Senior]]="yes","Senior","Other"))</f>
        <v>Other</v>
      </c>
      <c r="P3518">
        <v>1</v>
      </c>
      <c r="R3518">
        <v>24</v>
      </c>
      <c r="S3518">
        <v>0</v>
      </c>
      <c r="T3518">
        <v>0</v>
      </c>
      <c r="U3518">
        <v>0</v>
      </c>
      <c r="V3518">
        <v>11</v>
      </c>
      <c r="W3518" t="str">
        <f>IF(Table1[[#This Row],[Avg Monthly GB Download]]&lt;5,"Less than 5GB",IF(Table1[[#This Row],[Avg Monthly GB Download]]&lt;10,"Less than 10GB","10 ot more 10GB"))</f>
        <v>10 ot more 10GB</v>
      </c>
    </row>
    <row r="3519" spans="1:23" x14ac:dyDescent="0.3">
      <c r="A3519" t="s">
        <v>25</v>
      </c>
      <c r="B3519">
        <v>12</v>
      </c>
      <c r="C3519" t="s">
        <v>21</v>
      </c>
      <c r="D3519" t="s">
        <v>22</v>
      </c>
      <c r="E3519" t="s">
        <v>84</v>
      </c>
      <c r="F3519" t="s">
        <v>26</v>
      </c>
      <c r="G3519">
        <v>30</v>
      </c>
      <c r="H3519" t="s">
        <v>21</v>
      </c>
      <c r="I3519" t="s">
        <v>21</v>
      </c>
      <c r="K3519" t="str">
        <f>IF(Table1[[#This Row],[Under 30]]="yes","Under 30",IF(Table1[[#This Row],[Senior]]="yes","Senior","Other"))</f>
        <v>Other</v>
      </c>
      <c r="P3519">
        <v>1</v>
      </c>
      <c r="R3519">
        <v>19</v>
      </c>
      <c r="S3519">
        <v>0</v>
      </c>
      <c r="T3519">
        <v>0</v>
      </c>
      <c r="U3519">
        <v>0</v>
      </c>
      <c r="V3519">
        <v>15</v>
      </c>
      <c r="W3519" t="str">
        <f>IF(Table1[[#This Row],[Avg Monthly GB Download]]&lt;5,"Less than 5GB",IF(Table1[[#This Row],[Avg Monthly GB Download]]&lt;10,"Less than 10GB","10 ot more 10GB"))</f>
        <v>10 ot more 10GB</v>
      </c>
    </row>
    <row r="3520" spans="1:23" x14ac:dyDescent="0.3">
      <c r="A3520" t="s">
        <v>25</v>
      </c>
      <c r="B3520">
        <v>12</v>
      </c>
      <c r="C3520" t="s">
        <v>21</v>
      </c>
      <c r="D3520" t="s">
        <v>22</v>
      </c>
      <c r="E3520" t="s">
        <v>85</v>
      </c>
      <c r="F3520" t="s">
        <v>26</v>
      </c>
      <c r="G3520">
        <v>47</v>
      </c>
      <c r="H3520" t="s">
        <v>21</v>
      </c>
      <c r="I3520" t="s">
        <v>21</v>
      </c>
      <c r="K3520" t="str">
        <f>IF(Table1[[#This Row],[Under 30]]="yes","Under 30",IF(Table1[[#This Row],[Senior]]="yes","Senior","Other"))</f>
        <v>Other</v>
      </c>
      <c r="P3520">
        <v>1</v>
      </c>
      <c r="Q3520">
        <v>1</v>
      </c>
      <c r="R3520">
        <v>48</v>
      </c>
      <c r="S3520">
        <v>4</v>
      </c>
      <c r="T3520">
        <v>0</v>
      </c>
      <c r="U3520">
        <v>0</v>
      </c>
      <c r="V3520">
        <v>4</v>
      </c>
      <c r="W3520" t="str">
        <f>IF(Table1[[#This Row],[Avg Monthly GB Download]]&lt;5,"Less than 5GB",IF(Table1[[#This Row],[Avg Monthly GB Download]]&lt;10,"Less than 10GB","10 ot more 10GB"))</f>
        <v>Less than 5GB</v>
      </c>
    </row>
    <row r="3521" spans="1:23" x14ac:dyDescent="0.3">
      <c r="A3521" t="s">
        <v>25</v>
      </c>
      <c r="B3521">
        <v>12</v>
      </c>
      <c r="C3521" t="s">
        <v>21</v>
      </c>
      <c r="D3521" t="s">
        <v>88</v>
      </c>
      <c r="E3521" t="s">
        <v>27</v>
      </c>
      <c r="F3521" t="s">
        <v>24</v>
      </c>
      <c r="G3521">
        <v>39</v>
      </c>
      <c r="H3521" t="s">
        <v>21</v>
      </c>
      <c r="I3521" t="s">
        <v>21</v>
      </c>
      <c r="K3521" t="str">
        <f>IF(Table1[[#This Row],[Under 30]]="yes","Under 30",IF(Table1[[#This Row],[Senior]]="yes","Senior","Other"))</f>
        <v>Other</v>
      </c>
      <c r="P3521">
        <v>1</v>
      </c>
      <c r="Q3521">
        <v>1</v>
      </c>
      <c r="R3521">
        <v>31</v>
      </c>
      <c r="S3521">
        <v>3</v>
      </c>
      <c r="T3521">
        <v>0</v>
      </c>
      <c r="U3521">
        <v>0</v>
      </c>
      <c r="V3521">
        <v>2</v>
      </c>
      <c r="W3521" t="str">
        <f>IF(Table1[[#This Row],[Avg Monthly GB Download]]&lt;5,"Less than 5GB",IF(Table1[[#This Row],[Avg Monthly GB Download]]&lt;10,"Less than 10GB","10 ot more 10GB"))</f>
        <v>Less than 5GB</v>
      </c>
    </row>
    <row r="3522" spans="1:23" x14ac:dyDescent="0.3">
      <c r="A3522" t="s">
        <v>25</v>
      </c>
      <c r="B3522">
        <v>12</v>
      </c>
      <c r="C3522" t="s">
        <v>21</v>
      </c>
      <c r="D3522" t="s">
        <v>88</v>
      </c>
      <c r="E3522" t="s">
        <v>52</v>
      </c>
      <c r="F3522" t="s">
        <v>26</v>
      </c>
      <c r="G3522">
        <v>39</v>
      </c>
      <c r="H3522" t="s">
        <v>21</v>
      </c>
      <c r="I3522" t="s">
        <v>21</v>
      </c>
      <c r="K3522" t="str">
        <f>IF(Table1[[#This Row],[Under 30]]="yes","Under 30",IF(Table1[[#This Row],[Senior]]="yes","Senior","Other"))</f>
        <v>Other</v>
      </c>
      <c r="P3522">
        <v>1</v>
      </c>
      <c r="Q3522">
        <v>1</v>
      </c>
      <c r="R3522">
        <v>29</v>
      </c>
      <c r="S3522">
        <v>5</v>
      </c>
      <c r="T3522">
        <v>0</v>
      </c>
      <c r="U3522">
        <v>0</v>
      </c>
      <c r="V3522">
        <v>4</v>
      </c>
      <c r="W3522" t="str">
        <f>IF(Table1[[#This Row],[Avg Monthly GB Download]]&lt;5,"Less than 5GB",IF(Table1[[#This Row],[Avg Monthly GB Download]]&lt;10,"Less than 10GB","10 ot more 10GB"))</f>
        <v>Less than 5GB</v>
      </c>
    </row>
    <row r="3523" spans="1:23" x14ac:dyDescent="0.3">
      <c r="A3523" t="s">
        <v>25</v>
      </c>
      <c r="B3523">
        <v>12</v>
      </c>
      <c r="C3523" t="s">
        <v>21</v>
      </c>
      <c r="D3523" t="s">
        <v>88</v>
      </c>
      <c r="E3523" t="s">
        <v>52</v>
      </c>
      <c r="F3523" t="s">
        <v>26</v>
      </c>
      <c r="G3523">
        <v>58</v>
      </c>
      <c r="H3523" t="s">
        <v>21</v>
      </c>
      <c r="I3523" t="s">
        <v>21</v>
      </c>
      <c r="K3523" t="str">
        <f>IF(Table1[[#This Row],[Under 30]]="yes","Under 30",IF(Table1[[#This Row],[Senior]]="yes","Senior","Other"))</f>
        <v>Other</v>
      </c>
      <c r="P3523">
        <v>1</v>
      </c>
      <c r="Q3523">
        <v>1</v>
      </c>
      <c r="R3523">
        <v>34</v>
      </c>
      <c r="S3523">
        <v>1</v>
      </c>
      <c r="T3523">
        <v>0</v>
      </c>
      <c r="U3523">
        <v>0</v>
      </c>
      <c r="V3523">
        <v>3</v>
      </c>
      <c r="W3523" t="str">
        <f>IF(Table1[[#This Row],[Avg Monthly GB Download]]&lt;5,"Less than 5GB",IF(Table1[[#This Row],[Avg Monthly GB Download]]&lt;10,"Less than 10GB","10 ot more 10GB"))</f>
        <v>Less than 5GB</v>
      </c>
    </row>
    <row r="3524" spans="1:23" x14ac:dyDescent="0.3">
      <c r="A3524" t="s">
        <v>25</v>
      </c>
      <c r="B3524">
        <v>12</v>
      </c>
      <c r="C3524" t="s">
        <v>25</v>
      </c>
      <c r="D3524" t="s">
        <v>22</v>
      </c>
      <c r="E3524" t="s">
        <v>23</v>
      </c>
      <c r="F3524" t="s">
        <v>26</v>
      </c>
      <c r="G3524">
        <v>58</v>
      </c>
      <c r="H3524" t="s">
        <v>21</v>
      </c>
      <c r="I3524" t="s">
        <v>21</v>
      </c>
      <c r="K3524" t="str">
        <f>IF(Table1[[#This Row],[Under 30]]="yes","Under 30",IF(Table1[[#This Row],[Senior]]="yes","Senior","Other"))</f>
        <v>Other</v>
      </c>
      <c r="P3524">
        <v>1</v>
      </c>
      <c r="Q3524">
        <v>1</v>
      </c>
      <c r="R3524">
        <v>42</v>
      </c>
      <c r="S3524">
        <v>1</v>
      </c>
      <c r="T3524">
        <v>163.80000000000001</v>
      </c>
      <c r="U3524">
        <v>0</v>
      </c>
      <c r="V3524">
        <v>12</v>
      </c>
      <c r="W3524" t="str">
        <f>IF(Table1[[#This Row],[Avg Monthly GB Download]]&lt;5,"Less than 5GB",IF(Table1[[#This Row],[Avg Monthly GB Download]]&lt;10,"Less than 10GB","10 ot more 10GB"))</f>
        <v>10 ot more 10GB</v>
      </c>
    </row>
    <row r="3525" spans="1:23" x14ac:dyDescent="0.3">
      <c r="A3525" t="s">
        <v>25</v>
      </c>
      <c r="B3525">
        <v>12</v>
      </c>
      <c r="C3525" t="s">
        <v>25</v>
      </c>
      <c r="D3525" t="s">
        <v>22</v>
      </c>
      <c r="E3525" t="s">
        <v>27</v>
      </c>
      <c r="F3525" t="s">
        <v>24</v>
      </c>
      <c r="G3525">
        <v>51</v>
      </c>
      <c r="H3525" t="s">
        <v>21</v>
      </c>
      <c r="I3525" t="s">
        <v>21</v>
      </c>
      <c r="K3525" t="str">
        <f>IF(Table1[[#This Row],[Under 30]]="yes","Under 30",IF(Table1[[#This Row],[Senior]]="yes","Senior","Other"))</f>
        <v>Other</v>
      </c>
      <c r="P3525">
        <v>1</v>
      </c>
      <c r="R3525">
        <v>12</v>
      </c>
      <c r="S3525">
        <v>0</v>
      </c>
      <c r="T3525">
        <v>73.2</v>
      </c>
      <c r="U3525">
        <v>0</v>
      </c>
      <c r="V3525">
        <v>7</v>
      </c>
      <c r="W3525" t="str">
        <f>IF(Table1[[#This Row],[Avg Monthly GB Download]]&lt;5,"Less than 5GB",IF(Table1[[#This Row],[Avg Monthly GB Download]]&lt;10,"Less than 10GB","10 ot more 10GB"))</f>
        <v>Less than 10GB</v>
      </c>
    </row>
    <row r="3526" spans="1:23" x14ac:dyDescent="0.3">
      <c r="A3526" t="s">
        <v>25</v>
      </c>
      <c r="B3526">
        <v>12</v>
      </c>
      <c r="C3526" t="s">
        <v>25</v>
      </c>
      <c r="D3526" t="s">
        <v>22</v>
      </c>
      <c r="E3526" t="s">
        <v>89</v>
      </c>
      <c r="F3526" t="s">
        <v>24</v>
      </c>
      <c r="G3526">
        <v>32</v>
      </c>
      <c r="H3526" t="s">
        <v>21</v>
      </c>
      <c r="I3526" t="s">
        <v>21</v>
      </c>
      <c r="K3526" t="str">
        <f>IF(Table1[[#This Row],[Under 30]]="yes","Under 30",IF(Table1[[#This Row],[Senior]]="yes","Senior","Other"))</f>
        <v>Other</v>
      </c>
      <c r="P3526">
        <v>1</v>
      </c>
      <c r="Q3526">
        <v>1</v>
      </c>
      <c r="R3526">
        <v>25</v>
      </c>
      <c r="S3526">
        <v>0</v>
      </c>
      <c r="T3526">
        <v>53.4</v>
      </c>
      <c r="U3526">
        <v>0</v>
      </c>
      <c r="V3526">
        <v>9</v>
      </c>
      <c r="W3526" t="str">
        <f>IF(Table1[[#This Row],[Avg Monthly GB Download]]&lt;5,"Less than 5GB",IF(Table1[[#This Row],[Avg Monthly GB Download]]&lt;10,"Less than 10GB","10 ot more 10GB"))</f>
        <v>Less than 10GB</v>
      </c>
    </row>
    <row r="3527" spans="1:23" x14ac:dyDescent="0.3">
      <c r="A3527" t="s">
        <v>25</v>
      </c>
      <c r="B3527">
        <v>12</v>
      </c>
      <c r="C3527" t="s">
        <v>25</v>
      </c>
      <c r="D3527" t="s">
        <v>22</v>
      </c>
      <c r="E3527" t="s">
        <v>37</v>
      </c>
      <c r="F3527" t="s">
        <v>24</v>
      </c>
      <c r="G3527">
        <v>58</v>
      </c>
      <c r="H3527" t="s">
        <v>21</v>
      </c>
      <c r="I3527" t="s">
        <v>21</v>
      </c>
      <c r="K3527" t="str">
        <f>IF(Table1[[#This Row],[Under 30]]="yes","Under 30",IF(Table1[[#This Row],[Senior]]="yes","Senior","Other"))</f>
        <v>Other</v>
      </c>
      <c r="P3527">
        <v>1</v>
      </c>
      <c r="R3527">
        <v>16</v>
      </c>
      <c r="S3527">
        <v>2</v>
      </c>
      <c r="T3527">
        <v>35.4</v>
      </c>
      <c r="U3527">
        <v>0</v>
      </c>
      <c r="V3527">
        <v>3</v>
      </c>
      <c r="W3527" t="str">
        <f>IF(Table1[[#This Row],[Avg Monthly GB Download]]&lt;5,"Less than 5GB",IF(Table1[[#This Row],[Avg Monthly GB Download]]&lt;10,"Less than 10GB","10 ot more 10GB"))</f>
        <v>Less than 5GB</v>
      </c>
    </row>
    <row r="3528" spans="1:23" x14ac:dyDescent="0.3">
      <c r="A3528" t="s">
        <v>25</v>
      </c>
      <c r="B3528">
        <v>12</v>
      </c>
      <c r="C3528" t="s">
        <v>25</v>
      </c>
      <c r="D3528" t="s">
        <v>22</v>
      </c>
      <c r="E3528" t="s">
        <v>93</v>
      </c>
      <c r="F3528" t="s">
        <v>24</v>
      </c>
      <c r="G3528">
        <v>37</v>
      </c>
      <c r="H3528" t="s">
        <v>21</v>
      </c>
      <c r="I3528" t="s">
        <v>21</v>
      </c>
      <c r="K3528" t="str">
        <f>IF(Table1[[#This Row],[Under 30]]="yes","Under 30",IF(Table1[[#This Row],[Senior]]="yes","Senior","Other"))</f>
        <v>Other</v>
      </c>
      <c r="P3528">
        <v>1</v>
      </c>
      <c r="R3528">
        <v>46</v>
      </c>
      <c r="S3528">
        <v>2</v>
      </c>
      <c r="T3528">
        <v>70.8</v>
      </c>
      <c r="U3528">
        <v>0</v>
      </c>
      <c r="V3528">
        <v>6</v>
      </c>
      <c r="W3528" t="str">
        <f>IF(Table1[[#This Row],[Avg Monthly GB Download]]&lt;5,"Less than 5GB",IF(Table1[[#This Row],[Avg Monthly GB Download]]&lt;10,"Less than 10GB","10 ot more 10GB"))</f>
        <v>Less than 10GB</v>
      </c>
    </row>
    <row r="3529" spans="1:23" x14ac:dyDescent="0.3">
      <c r="A3529" t="s">
        <v>25</v>
      </c>
      <c r="B3529">
        <v>12</v>
      </c>
      <c r="C3529" t="s">
        <v>25</v>
      </c>
      <c r="D3529" t="s">
        <v>22</v>
      </c>
      <c r="E3529" t="s">
        <v>45</v>
      </c>
      <c r="F3529" t="s">
        <v>24</v>
      </c>
      <c r="G3529">
        <v>84</v>
      </c>
      <c r="H3529" t="s">
        <v>21</v>
      </c>
      <c r="I3529" t="s">
        <v>25</v>
      </c>
      <c r="J3529" t="s">
        <v>21</v>
      </c>
      <c r="K3529" t="str">
        <f>IF(Table1[[#This Row],[Under 30]]="yes","Under 30",IF(Table1[[#This Row],[Senior]]="yes","Senior","Other"))</f>
        <v>Senior</v>
      </c>
      <c r="L3529" t="s">
        <v>32</v>
      </c>
      <c r="M3529" t="s">
        <v>38</v>
      </c>
      <c r="N3529" t="s">
        <v>56</v>
      </c>
      <c r="O3529" t="s">
        <v>57</v>
      </c>
      <c r="P3529">
        <v>1</v>
      </c>
      <c r="Q3529">
        <v>1</v>
      </c>
      <c r="R3529">
        <v>35</v>
      </c>
      <c r="S3529">
        <v>1</v>
      </c>
      <c r="T3529">
        <v>30.5</v>
      </c>
      <c r="U3529">
        <v>0</v>
      </c>
      <c r="V3529">
        <v>4</v>
      </c>
      <c r="W3529" t="str">
        <f>IF(Table1[[#This Row],[Avg Monthly GB Download]]&lt;5,"Less than 5GB",IF(Table1[[#This Row],[Avg Monthly GB Download]]&lt;10,"Less than 10GB","10 ot more 10GB"))</f>
        <v>Less than 5GB</v>
      </c>
    </row>
    <row r="3530" spans="1:23" x14ac:dyDescent="0.3">
      <c r="A3530" t="s">
        <v>25</v>
      </c>
      <c r="B3530">
        <v>12</v>
      </c>
      <c r="C3530" t="s">
        <v>25</v>
      </c>
      <c r="D3530" t="s">
        <v>22</v>
      </c>
      <c r="E3530" t="s">
        <v>46</v>
      </c>
      <c r="F3530" t="s">
        <v>26</v>
      </c>
      <c r="G3530">
        <v>83</v>
      </c>
      <c r="H3530" t="s">
        <v>21</v>
      </c>
      <c r="I3530" t="s">
        <v>25</v>
      </c>
      <c r="J3530" t="s">
        <v>21</v>
      </c>
      <c r="K3530" t="str">
        <f>IF(Table1[[#This Row],[Under 30]]="yes","Under 30",IF(Table1[[#This Row],[Senior]]="yes","Senior","Other"))</f>
        <v>Senior</v>
      </c>
      <c r="L3530" t="s">
        <v>32</v>
      </c>
      <c r="M3530" t="s">
        <v>38</v>
      </c>
      <c r="N3530" t="s">
        <v>34</v>
      </c>
      <c r="O3530" t="s">
        <v>34</v>
      </c>
      <c r="P3530">
        <v>1</v>
      </c>
      <c r="R3530">
        <v>28</v>
      </c>
      <c r="S3530">
        <v>0</v>
      </c>
      <c r="T3530">
        <v>24</v>
      </c>
      <c r="U3530">
        <v>0</v>
      </c>
      <c r="V3530">
        <v>9</v>
      </c>
      <c r="W3530" t="str">
        <f>IF(Table1[[#This Row],[Avg Monthly GB Download]]&lt;5,"Less than 5GB",IF(Table1[[#This Row],[Avg Monthly GB Download]]&lt;10,"Less than 10GB","10 ot more 10GB"))</f>
        <v>Less than 10GB</v>
      </c>
    </row>
    <row r="3531" spans="1:23" x14ac:dyDescent="0.3">
      <c r="A3531" t="s">
        <v>25</v>
      </c>
      <c r="B3531">
        <v>12</v>
      </c>
      <c r="C3531" t="s">
        <v>25</v>
      </c>
      <c r="D3531" t="s">
        <v>22</v>
      </c>
      <c r="E3531" t="s">
        <v>51</v>
      </c>
      <c r="F3531" t="s">
        <v>24</v>
      </c>
      <c r="G3531">
        <v>27</v>
      </c>
      <c r="H3531" t="s">
        <v>25</v>
      </c>
      <c r="I3531" t="s">
        <v>21</v>
      </c>
      <c r="K3531" t="str">
        <f>IF(Table1[[#This Row],[Under 30]]="yes","Under 30",IF(Table1[[#This Row],[Senior]]="yes","Senior","Other"))</f>
        <v>Under 30</v>
      </c>
      <c r="P3531">
        <v>1</v>
      </c>
      <c r="R3531">
        <v>13</v>
      </c>
      <c r="S3531">
        <v>0</v>
      </c>
      <c r="T3531">
        <v>27.6</v>
      </c>
      <c r="U3531">
        <v>0</v>
      </c>
      <c r="V3531">
        <v>5</v>
      </c>
      <c r="W3531" t="str">
        <f>IF(Table1[[#This Row],[Avg Monthly GB Download]]&lt;5,"Less than 5GB",IF(Table1[[#This Row],[Avg Monthly GB Download]]&lt;10,"Less than 10GB","10 ot more 10GB"))</f>
        <v>Less than 10GB</v>
      </c>
    </row>
    <row r="3532" spans="1:23" x14ac:dyDescent="0.3">
      <c r="A3532" t="s">
        <v>25</v>
      </c>
      <c r="B3532">
        <v>12</v>
      </c>
      <c r="C3532" t="s">
        <v>25</v>
      </c>
      <c r="D3532" t="s">
        <v>22</v>
      </c>
      <c r="E3532" t="s">
        <v>68</v>
      </c>
      <c r="F3532" t="s">
        <v>26</v>
      </c>
      <c r="G3532">
        <v>37</v>
      </c>
      <c r="H3532" t="s">
        <v>21</v>
      </c>
      <c r="I3532" t="s">
        <v>21</v>
      </c>
      <c r="K3532" t="str">
        <f>IF(Table1[[#This Row],[Under 30]]="yes","Under 30",IF(Table1[[#This Row],[Senior]]="yes","Senior","Other"))</f>
        <v>Other</v>
      </c>
      <c r="P3532">
        <v>1</v>
      </c>
      <c r="R3532">
        <v>55</v>
      </c>
      <c r="S3532">
        <v>0</v>
      </c>
      <c r="T3532">
        <v>36</v>
      </c>
      <c r="U3532">
        <v>0</v>
      </c>
      <c r="V3532">
        <v>3</v>
      </c>
      <c r="W3532" t="str">
        <f>IF(Table1[[#This Row],[Avg Monthly GB Download]]&lt;5,"Less than 5GB",IF(Table1[[#This Row],[Avg Monthly GB Download]]&lt;10,"Less than 10GB","10 ot more 10GB"))</f>
        <v>Less than 5GB</v>
      </c>
    </row>
    <row r="3533" spans="1:23" x14ac:dyDescent="0.3">
      <c r="A3533" t="s">
        <v>25</v>
      </c>
      <c r="B3533">
        <v>12</v>
      </c>
      <c r="C3533" t="s">
        <v>25</v>
      </c>
      <c r="D3533" t="s">
        <v>22</v>
      </c>
      <c r="E3533" t="s">
        <v>69</v>
      </c>
      <c r="F3533" t="s">
        <v>26</v>
      </c>
      <c r="G3533">
        <v>29</v>
      </c>
      <c r="H3533" t="s">
        <v>25</v>
      </c>
      <c r="I3533" t="s">
        <v>21</v>
      </c>
      <c r="K3533" t="str">
        <f>IF(Table1[[#This Row],[Under 30]]="yes","Under 30",IF(Table1[[#This Row],[Senior]]="yes","Senior","Other"))</f>
        <v>Under 30</v>
      </c>
      <c r="P3533">
        <v>1</v>
      </c>
      <c r="R3533">
        <v>23</v>
      </c>
      <c r="S3533">
        <v>0</v>
      </c>
      <c r="T3533">
        <v>34.799999999999997</v>
      </c>
      <c r="U3533">
        <v>0</v>
      </c>
      <c r="V3533">
        <v>20</v>
      </c>
      <c r="W3533" t="str">
        <f>IF(Table1[[#This Row],[Avg Monthly GB Download]]&lt;5,"Less than 5GB",IF(Table1[[#This Row],[Avg Monthly GB Download]]&lt;10,"Less than 10GB","10 ot more 10GB"))</f>
        <v>10 ot more 10GB</v>
      </c>
    </row>
    <row r="3534" spans="1:23" x14ac:dyDescent="0.3">
      <c r="A3534" t="s">
        <v>25</v>
      </c>
      <c r="B3534">
        <v>12</v>
      </c>
      <c r="C3534" t="s">
        <v>25</v>
      </c>
      <c r="D3534" t="s">
        <v>22</v>
      </c>
      <c r="E3534" t="s">
        <v>72</v>
      </c>
      <c r="F3534" t="s">
        <v>24</v>
      </c>
      <c r="G3534">
        <v>60</v>
      </c>
      <c r="H3534" t="s">
        <v>21</v>
      </c>
      <c r="I3534" t="s">
        <v>21</v>
      </c>
      <c r="K3534" t="str">
        <f>IF(Table1[[#This Row],[Under 30]]="yes","Under 30",IF(Table1[[#This Row],[Senior]]="yes","Senior","Other"))</f>
        <v>Other</v>
      </c>
      <c r="P3534">
        <v>1</v>
      </c>
      <c r="R3534">
        <v>44</v>
      </c>
      <c r="S3534">
        <v>0</v>
      </c>
      <c r="T3534">
        <v>45</v>
      </c>
      <c r="U3534">
        <v>0</v>
      </c>
      <c r="V3534">
        <v>6</v>
      </c>
      <c r="W3534" t="str">
        <f>IF(Table1[[#This Row],[Avg Monthly GB Download]]&lt;5,"Less than 5GB",IF(Table1[[#This Row],[Avg Monthly GB Download]]&lt;10,"Less than 10GB","10 ot more 10GB"))</f>
        <v>Less than 10GB</v>
      </c>
    </row>
    <row r="3535" spans="1:23" x14ac:dyDescent="0.3">
      <c r="A3535" t="s">
        <v>25</v>
      </c>
      <c r="B3535">
        <v>12</v>
      </c>
      <c r="C3535" t="s">
        <v>25</v>
      </c>
      <c r="D3535" t="s">
        <v>22</v>
      </c>
      <c r="E3535" t="s">
        <v>77</v>
      </c>
      <c r="F3535" t="s">
        <v>24</v>
      </c>
      <c r="G3535">
        <v>26</v>
      </c>
      <c r="H3535" t="s">
        <v>25</v>
      </c>
      <c r="I3535" t="s">
        <v>21</v>
      </c>
      <c r="K3535" t="str">
        <f>IF(Table1[[#This Row],[Under 30]]="yes","Under 30",IF(Table1[[#This Row],[Senior]]="yes","Senior","Other"))</f>
        <v>Under 30</v>
      </c>
      <c r="P3535">
        <v>2</v>
      </c>
      <c r="Q3535">
        <v>1</v>
      </c>
      <c r="R3535">
        <v>47</v>
      </c>
      <c r="S3535">
        <v>0</v>
      </c>
      <c r="T3535">
        <v>44.85</v>
      </c>
      <c r="U3535">
        <v>0</v>
      </c>
      <c r="V3535">
        <v>32.5</v>
      </c>
      <c r="W3535" t="str">
        <f>IF(Table1[[#This Row],[Avg Monthly GB Download]]&lt;5,"Less than 5GB",IF(Table1[[#This Row],[Avg Monthly GB Download]]&lt;10,"Less than 10GB","10 ot more 10GB"))</f>
        <v>10 ot more 10GB</v>
      </c>
    </row>
    <row r="3536" spans="1:23" x14ac:dyDescent="0.3">
      <c r="A3536" t="s">
        <v>25</v>
      </c>
      <c r="B3536">
        <v>12</v>
      </c>
      <c r="C3536" t="s">
        <v>25</v>
      </c>
      <c r="D3536" t="s">
        <v>22</v>
      </c>
      <c r="E3536" t="s">
        <v>80</v>
      </c>
      <c r="F3536" t="s">
        <v>24</v>
      </c>
      <c r="G3536">
        <v>33</v>
      </c>
      <c r="H3536" t="s">
        <v>21</v>
      </c>
      <c r="I3536" t="s">
        <v>21</v>
      </c>
      <c r="K3536" t="str">
        <f>IF(Table1[[#This Row],[Under 30]]="yes","Under 30",IF(Table1[[#This Row],[Senior]]="yes","Senior","Other"))</f>
        <v>Other</v>
      </c>
      <c r="P3536">
        <v>1</v>
      </c>
      <c r="Q3536">
        <v>1</v>
      </c>
      <c r="R3536">
        <v>40</v>
      </c>
      <c r="S3536">
        <v>1</v>
      </c>
      <c r="T3536">
        <v>52.8</v>
      </c>
      <c r="U3536">
        <v>0</v>
      </c>
      <c r="V3536">
        <v>5</v>
      </c>
      <c r="W3536" t="str">
        <f>IF(Table1[[#This Row],[Avg Monthly GB Download]]&lt;5,"Less than 5GB",IF(Table1[[#This Row],[Avg Monthly GB Download]]&lt;10,"Less than 10GB","10 ot more 10GB"))</f>
        <v>Less than 10GB</v>
      </c>
    </row>
    <row r="3537" spans="1:23" x14ac:dyDescent="0.3">
      <c r="A3537" t="s">
        <v>25</v>
      </c>
      <c r="B3537">
        <v>12</v>
      </c>
      <c r="C3537" t="s">
        <v>25</v>
      </c>
      <c r="D3537" t="s">
        <v>22</v>
      </c>
      <c r="E3537" t="s">
        <v>80</v>
      </c>
      <c r="F3537" t="s">
        <v>24</v>
      </c>
      <c r="G3537">
        <v>40</v>
      </c>
      <c r="H3537" t="s">
        <v>21</v>
      </c>
      <c r="I3537" t="s">
        <v>21</v>
      </c>
      <c r="K3537" t="str">
        <f>IF(Table1[[#This Row],[Under 30]]="yes","Under 30",IF(Table1[[#This Row],[Senior]]="yes","Senior","Other"))</f>
        <v>Other</v>
      </c>
      <c r="P3537">
        <v>1</v>
      </c>
      <c r="Q3537">
        <v>1</v>
      </c>
      <c r="R3537">
        <v>41</v>
      </c>
      <c r="S3537">
        <v>0</v>
      </c>
      <c r="T3537">
        <v>4.5999999999999996</v>
      </c>
      <c r="U3537">
        <v>0</v>
      </c>
      <c r="V3537">
        <v>1</v>
      </c>
      <c r="W3537" t="str">
        <f>IF(Table1[[#This Row],[Avg Monthly GB Download]]&lt;5,"Less than 5GB",IF(Table1[[#This Row],[Avg Monthly GB Download]]&lt;10,"Less than 10GB","10 ot more 10GB"))</f>
        <v>Less than 5GB</v>
      </c>
    </row>
    <row r="3538" spans="1:23" x14ac:dyDescent="0.3">
      <c r="A3538" t="s">
        <v>25</v>
      </c>
      <c r="B3538">
        <v>12</v>
      </c>
      <c r="C3538" t="s">
        <v>25</v>
      </c>
      <c r="D3538" t="s">
        <v>22</v>
      </c>
      <c r="E3538" t="s">
        <v>81</v>
      </c>
      <c r="F3538" t="s">
        <v>26</v>
      </c>
      <c r="G3538">
        <v>42</v>
      </c>
      <c r="H3538" t="s">
        <v>21</v>
      </c>
      <c r="I3538" t="s">
        <v>21</v>
      </c>
      <c r="K3538" t="str">
        <f>IF(Table1[[#This Row],[Under 30]]="yes","Under 30",IF(Table1[[#This Row],[Senior]]="yes","Senior","Other"))</f>
        <v>Other</v>
      </c>
      <c r="P3538">
        <v>1</v>
      </c>
      <c r="Q3538">
        <v>1</v>
      </c>
      <c r="R3538">
        <v>34</v>
      </c>
      <c r="S3538">
        <v>5</v>
      </c>
      <c r="T3538">
        <v>49.6</v>
      </c>
      <c r="U3538">
        <v>0</v>
      </c>
      <c r="V3538">
        <v>8</v>
      </c>
      <c r="W3538" t="str">
        <f>IF(Table1[[#This Row],[Avg Monthly GB Download]]&lt;5,"Less than 5GB",IF(Table1[[#This Row],[Avg Monthly GB Download]]&lt;10,"Less than 10GB","10 ot more 10GB"))</f>
        <v>Less than 10GB</v>
      </c>
    </row>
    <row r="3539" spans="1:23" x14ac:dyDescent="0.3">
      <c r="A3539" t="s">
        <v>25</v>
      </c>
      <c r="B3539">
        <v>12</v>
      </c>
      <c r="C3539" t="s">
        <v>25</v>
      </c>
      <c r="D3539" t="s">
        <v>22</v>
      </c>
      <c r="E3539" t="s">
        <v>84</v>
      </c>
      <c r="F3539" t="s">
        <v>26</v>
      </c>
      <c r="G3539">
        <v>64</v>
      </c>
      <c r="H3539" t="s">
        <v>21</v>
      </c>
      <c r="I3539" t="s">
        <v>21</v>
      </c>
      <c r="K3539" t="str">
        <f>IF(Table1[[#This Row],[Under 30]]="yes","Under 30",IF(Table1[[#This Row],[Senior]]="yes","Senior","Other"))</f>
        <v>Other</v>
      </c>
      <c r="P3539">
        <v>1</v>
      </c>
      <c r="Q3539">
        <v>1</v>
      </c>
      <c r="R3539">
        <v>36</v>
      </c>
      <c r="S3539">
        <v>0</v>
      </c>
      <c r="T3539">
        <v>75</v>
      </c>
      <c r="U3539">
        <v>0</v>
      </c>
      <c r="V3539">
        <v>1</v>
      </c>
      <c r="W3539" t="str">
        <f>IF(Table1[[#This Row],[Avg Monthly GB Download]]&lt;5,"Less than 5GB",IF(Table1[[#This Row],[Avg Monthly GB Download]]&lt;10,"Less than 10GB","10 ot more 10GB"))</f>
        <v>Less than 5GB</v>
      </c>
    </row>
    <row r="3540" spans="1:23" x14ac:dyDescent="0.3">
      <c r="A3540" t="s">
        <v>25</v>
      </c>
      <c r="B3540">
        <v>12</v>
      </c>
      <c r="C3540" t="s">
        <v>25</v>
      </c>
      <c r="D3540" t="s">
        <v>22</v>
      </c>
      <c r="E3540" t="s">
        <v>85</v>
      </c>
      <c r="F3540" t="s">
        <v>24</v>
      </c>
      <c r="G3540">
        <v>53</v>
      </c>
      <c r="H3540" t="s">
        <v>21</v>
      </c>
      <c r="I3540" t="s">
        <v>21</v>
      </c>
      <c r="K3540" t="str">
        <f>IF(Table1[[#This Row],[Under 30]]="yes","Under 30",IF(Table1[[#This Row],[Senior]]="yes","Senior","Other"))</f>
        <v>Other</v>
      </c>
      <c r="P3540">
        <v>1</v>
      </c>
      <c r="Q3540">
        <v>1</v>
      </c>
      <c r="R3540">
        <v>64</v>
      </c>
      <c r="S3540">
        <v>2</v>
      </c>
      <c r="T3540">
        <v>28.6</v>
      </c>
      <c r="U3540">
        <v>0</v>
      </c>
      <c r="V3540">
        <v>4</v>
      </c>
      <c r="W3540" t="str">
        <f>IF(Table1[[#This Row],[Avg Monthly GB Download]]&lt;5,"Less than 5GB",IF(Table1[[#This Row],[Avg Monthly GB Download]]&lt;10,"Less than 10GB","10 ot more 10GB"))</f>
        <v>Less than 5GB</v>
      </c>
    </row>
    <row r="3541" spans="1:23" x14ac:dyDescent="0.3">
      <c r="A3541" t="s">
        <v>25</v>
      </c>
      <c r="B3541">
        <v>12</v>
      </c>
      <c r="C3541" t="s">
        <v>25</v>
      </c>
      <c r="D3541" t="s">
        <v>88</v>
      </c>
      <c r="E3541" t="s">
        <v>52</v>
      </c>
      <c r="F3541" t="s">
        <v>24</v>
      </c>
      <c r="G3541">
        <v>50</v>
      </c>
      <c r="H3541" t="s">
        <v>21</v>
      </c>
      <c r="I3541" t="s">
        <v>21</v>
      </c>
      <c r="K3541" t="str">
        <f>IF(Table1[[#This Row],[Under 30]]="yes","Under 30",IF(Table1[[#This Row],[Senior]]="yes","Senior","Other"))</f>
        <v>Other</v>
      </c>
      <c r="P3541">
        <v>1</v>
      </c>
      <c r="R3541">
        <v>31</v>
      </c>
      <c r="S3541">
        <v>0</v>
      </c>
      <c r="T3541">
        <v>0</v>
      </c>
      <c r="U3541">
        <v>0</v>
      </c>
      <c r="V3541">
        <v>3</v>
      </c>
      <c r="W3541" t="str">
        <f>IF(Table1[[#This Row],[Avg Monthly GB Download]]&lt;5,"Less than 5GB",IF(Table1[[#This Row],[Avg Monthly GB Download]]&lt;10,"Less than 10GB","10 ot more 10GB"))</f>
        <v>Less than 5GB</v>
      </c>
    </row>
    <row r="3542" spans="1:23" x14ac:dyDescent="0.3">
      <c r="A3542" t="s">
        <v>25</v>
      </c>
      <c r="B3542">
        <v>13</v>
      </c>
      <c r="C3542" t="s">
        <v>21</v>
      </c>
      <c r="D3542" t="s">
        <v>22</v>
      </c>
      <c r="E3542" t="s">
        <v>23</v>
      </c>
      <c r="F3542" t="s">
        <v>24</v>
      </c>
      <c r="G3542">
        <v>65</v>
      </c>
      <c r="H3542" t="s">
        <v>21</v>
      </c>
      <c r="I3542" t="s">
        <v>25</v>
      </c>
      <c r="J3542" t="s">
        <v>21</v>
      </c>
      <c r="K3542" t="str">
        <f>IF(Table1[[#This Row],[Under 30]]="yes","Under 30",IF(Table1[[#This Row],[Senior]]="yes","Senior","Other"))</f>
        <v>Senior</v>
      </c>
      <c r="L3542" t="s">
        <v>32</v>
      </c>
      <c r="M3542" t="s">
        <v>38</v>
      </c>
      <c r="N3542" t="s">
        <v>34</v>
      </c>
      <c r="O3542" t="s">
        <v>34</v>
      </c>
      <c r="P3542">
        <v>1</v>
      </c>
      <c r="R3542">
        <v>28</v>
      </c>
      <c r="S3542">
        <v>0</v>
      </c>
      <c r="T3542">
        <v>0</v>
      </c>
      <c r="U3542">
        <v>0</v>
      </c>
      <c r="V3542">
        <v>7</v>
      </c>
      <c r="W3542" t="str">
        <f>IF(Table1[[#This Row],[Avg Monthly GB Download]]&lt;5,"Less than 5GB",IF(Table1[[#This Row],[Avg Monthly GB Download]]&lt;10,"Less than 10GB","10 ot more 10GB"))</f>
        <v>Less than 10GB</v>
      </c>
    </row>
    <row r="3543" spans="1:23" x14ac:dyDescent="0.3">
      <c r="A3543" t="s">
        <v>25</v>
      </c>
      <c r="B3543">
        <v>13</v>
      </c>
      <c r="C3543" t="s">
        <v>21</v>
      </c>
      <c r="D3543" t="s">
        <v>22</v>
      </c>
      <c r="E3543" t="s">
        <v>27</v>
      </c>
      <c r="F3543" t="s">
        <v>24</v>
      </c>
      <c r="G3543">
        <v>64</v>
      </c>
      <c r="H3543" t="s">
        <v>21</v>
      </c>
      <c r="I3543" t="s">
        <v>21</v>
      </c>
      <c r="K3543" t="str">
        <f>IF(Table1[[#This Row],[Under 30]]="yes","Under 30",IF(Table1[[#This Row],[Senior]]="yes","Senior","Other"))</f>
        <v>Other</v>
      </c>
      <c r="P3543">
        <v>1</v>
      </c>
      <c r="Q3543">
        <v>1</v>
      </c>
      <c r="R3543">
        <v>23</v>
      </c>
      <c r="S3543">
        <v>0</v>
      </c>
      <c r="T3543">
        <v>47.1</v>
      </c>
      <c r="U3543">
        <v>0</v>
      </c>
      <c r="V3543">
        <v>5</v>
      </c>
      <c r="W3543" t="str">
        <f>IF(Table1[[#This Row],[Avg Monthly GB Download]]&lt;5,"Less than 5GB",IF(Table1[[#This Row],[Avg Monthly GB Download]]&lt;10,"Less than 10GB","10 ot more 10GB"))</f>
        <v>Less than 10GB</v>
      </c>
    </row>
    <row r="3544" spans="1:23" x14ac:dyDescent="0.3">
      <c r="A3544" t="s">
        <v>25</v>
      </c>
      <c r="B3544">
        <v>13</v>
      </c>
      <c r="C3544" t="s">
        <v>21</v>
      </c>
      <c r="D3544" t="s">
        <v>22</v>
      </c>
      <c r="E3544" t="s">
        <v>27</v>
      </c>
      <c r="F3544" t="s">
        <v>26</v>
      </c>
      <c r="G3544">
        <v>27</v>
      </c>
      <c r="H3544" t="s">
        <v>25</v>
      </c>
      <c r="I3544" t="s">
        <v>21</v>
      </c>
      <c r="K3544" t="str">
        <f>IF(Table1[[#This Row],[Under 30]]="yes","Under 30",IF(Table1[[#This Row],[Senior]]="yes","Senior","Other"))</f>
        <v>Under 30</v>
      </c>
      <c r="P3544">
        <v>1</v>
      </c>
      <c r="Q3544">
        <v>1</v>
      </c>
      <c r="R3544">
        <v>33</v>
      </c>
      <c r="S3544">
        <v>2</v>
      </c>
      <c r="T3544">
        <v>0</v>
      </c>
      <c r="U3544">
        <v>0</v>
      </c>
      <c r="V3544">
        <v>7</v>
      </c>
      <c r="W3544" t="str">
        <f>IF(Table1[[#This Row],[Avg Monthly GB Download]]&lt;5,"Less than 5GB",IF(Table1[[#This Row],[Avg Monthly GB Download]]&lt;10,"Less than 10GB","10 ot more 10GB"))</f>
        <v>Less than 10GB</v>
      </c>
    </row>
    <row r="3545" spans="1:23" x14ac:dyDescent="0.3">
      <c r="A3545" t="s">
        <v>25</v>
      </c>
      <c r="B3545">
        <v>13</v>
      </c>
      <c r="C3545" t="s">
        <v>21</v>
      </c>
      <c r="D3545" t="s">
        <v>22</v>
      </c>
      <c r="E3545" t="s">
        <v>27</v>
      </c>
      <c r="F3545" t="s">
        <v>26</v>
      </c>
      <c r="G3545">
        <v>38</v>
      </c>
      <c r="H3545" t="s">
        <v>21</v>
      </c>
      <c r="I3545" t="s">
        <v>21</v>
      </c>
      <c r="K3545" t="str">
        <f>IF(Table1[[#This Row],[Under 30]]="yes","Under 30",IF(Table1[[#This Row],[Senior]]="yes","Senior","Other"))</f>
        <v>Other</v>
      </c>
      <c r="P3545">
        <v>1</v>
      </c>
      <c r="R3545">
        <v>20</v>
      </c>
      <c r="S3545">
        <v>1</v>
      </c>
      <c r="T3545">
        <v>0</v>
      </c>
      <c r="U3545">
        <v>0</v>
      </c>
      <c r="V3545">
        <v>3</v>
      </c>
      <c r="W3545" t="str">
        <f>IF(Table1[[#This Row],[Avg Monthly GB Download]]&lt;5,"Less than 5GB",IF(Table1[[#This Row],[Avg Monthly GB Download]]&lt;10,"Less than 10GB","10 ot more 10GB"))</f>
        <v>Less than 5GB</v>
      </c>
    </row>
    <row r="3546" spans="1:23" x14ac:dyDescent="0.3">
      <c r="A3546" t="s">
        <v>25</v>
      </c>
      <c r="B3546">
        <v>13</v>
      </c>
      <c r="C3546" t="s">
        <v>21</v>
      </c>
      <c r="D3546" t="s">
        <v>22</v>
      </c>
      <c r="E3546" t="s">
        <v>28</v>
      </c>
      <c r="F3546" t="s">
        <v>24</v>
      </c>
      <c r="G3546">
        <v>58</v>
      </c>
      <c r="H3546" t="s">
        <v>21</v>
      </c>
      <c r="I3546" t="s">
        <v>21</v>
      </c>
      <c r="K3546" t="str">
        <f>IF(Table1[[#This Row],[Under 30]]="yes","Under 30",IF(Table1[[#This Row],[Senior]]="yes","Senior","Other"))</f>
        <v>Other</v>
      </c>
      <c r="P3546">
        <v>1</v>
      </c>
      <c r="R3546">
        <v>34</v>
      </c>
      <c r="S3546">
        <v>0</v>
      </c>
      <c r="T3546">
        <v>0</v>
      </c>
      <c r="U3546">
        <v>0</v>
      </c>
      <c r="V3546">
        <v>2</v>
      </c>
      <c r="W3546" t="str">
        <f>IF(Table1[[#This Row],[Avg Monthly GB Download]]&lt;5,"Less than 5GB",IF(Table1[[#This Row],[Avg Monthly GB Download]]&lt;10,"Less than 10GB","10 ot more 10GB"))</f>
        <v>Less than 5GB</v>
      </c>
    </row>
    <row r="3547" spans="1:23" x14ac:dyDescent="0.3">
      <c r="A3547" t="s">
        <v>25</v>
      </c>
      <c r="B3547">
        <v>13</v>
      </c>
      <c r="C3547" t="s">
        <v>21</v>
      </c>
      <c r="D3547" t="s">
        <v>22</v>
      </c>
      <c r="E3547" t="s">
        <v>89</v>
      </c>
      <c r="F3547" t="s">
        <v>26</v>
      </c>
      <c r="G3547">
        <v>71</v>
      </c>
      <c r="H3547" t="s">
        <v>21</v>
      </c>
      <c r="I3547" t="s">
        <v>25</v>
      </c>
      <c r="J3547" t="s">
        <v>21</v>
      </c>
      <c r="K3547" t="str">
        <f>IF(Table1[[#This Row],[Under 30]]="yes","Under 30",IF(Table1[[#This Row],[Senior]]="yes","Senior","Other"))</f>
        <v>Senior</v>
      </c>
      <c r="L3547" t="s">
        <v>32</v>
      </c>
      <c r="M3547" t="s">
        <v>38</v>
      </c>
      <c r="N3547" t="s">
        <v>56</v>
      </c>
      <c r="O3547" t="s">
        <v>96</v>
      </c>
      <c r="P3547">
        <v>1</v>
      </c>
      <c r="Q3547">
        <v>1</v>
      </c>
      <c r="R3547">
        <v>37</v>
      </c>
      <c r="S3547">
        <v>0</v>
      </c>
      <c r="T3547">
        <v>0</v>
      </c>
      <c r="U3547">
        <v>0</v>
      </c>
      <c r="V3547">
        <v>1</v>
      </c>
      <c r="W3547" t="str">
        <f>IF(Table1[[#This Row],[Avg Monthly GB Download]]&lt;5,"Less than 5GB",IF(Table1[[#This Row],[Avg Monthly GB Download]]&lt;10,"Less than 10GB","10 ot more 10GB"))</f>
        <v>Less than 5GB</v>
      </c>
    </row>
    <row r="3548" spans="1:23" x14ac:dyDescent="0.3">
      <c r="A3548" t="s">
        <v>25</v>
      </c>
      <c r="B3548">
        <v>13</v>
      </c>
      <c r="C3548" t="s">
        <v>21</v>
      </c>
      <c r="D3548" t="s">
        <v>22</v>
      </c>
      <c r="E3548" t="s">
        <v>30</v>
      </c>
      <c r="F3548" t="s">
        <v>24</v>
      </c>
      <c r="G3548">
        <v>45</v>
      </c>
      <c r="H3548" t="s">
        <v>21</v>
      </c>
      <c r="I3548" t="s">
        <v>21</v>
      </c>
      <c r="K3548" t="str">
        <f>IF(Table1[[#This Row],[Under 30]]="yes","Under 30",IF(Table1[[#This Row],[Senior]]="yes","Senior","Other"))</f>
        <v>Other</v>
      </c>
      <c r="P3548">
        <v>1</v>
      </c>
      <c r="Q3548">
        <v>1</v>
      </c>
      <c r="R3548">
        <v>39</v>
      </c>
      <c r="S3548">
        <v>5</v>
      </c>
      <c r="T3548">
        <v>0</v>
      </c>
      <c r="U3548">
        <v>0</v>
      </c>
      <c r="V3548">
        <v>4</v>
      </c>
      <c r="W3548" t="str">
        <f>IF(Table1[[#This Row],[Avg Monthly GB Download]]&lt;5,"Less than 5GB",IF(Table1[[#This Row],[Avg Monthly GB Download]]&lt;10,"Less than 10GB","10 ot more 10GB"))</f>
        <v>Less than 5GB</v>
      </c>
    </row>
    <row r="3549" spans="1:23" x14ac:dyDescent="0.3">
      <c r="A3549" t="s">
        <v>25</v>
      </c>
      <c r="B3549">
        <v>13</v>
      </c>
      <c r="C3549" t="s">
        <v>21</v>
      </c>
      <c r="D3549" t="s">
        <v>22</v>
      </c>
      <c r="E3549" t="s">
        <v>31</v>
      </c>
      <c r="F3549" t="s">
        <v>26</v>
      </c>
      <c r="G3549">
        <v>69</v>
      </c>
      <c r="H3549" t="s">
        <v>21</v>
      </c>
      <c r="I3549" t="s">
        <v>25</v>
      </c>
      <c r="J3549" t="s">
        <v>21</v>
      </c>
      <c r="K3549" t="str">
        <f>IF(Table1[[#This Row],[Under 30]]="yes","Under 30",IF(Table1[[#This Row],[Senior]]="yes","Senior","Other"))</f>
        <v>Senior</v>
      </c>
      <c r="L3549" t="s">
        <v>32</v>
      </c>
      <c r="M3549" t="s">
        <v>38</v>
      </c>
      <c r="N3549" t="s">
        <v>34</v>
      </c>
      <c r="O3549" t="s">
        <v>34</v>
      </c>
      <c r="P3549">
        <v>1</v>
      </c>
      <c r="R3549">
        <v>51</v>
      </c>
      <c r="S3549">
        <v>0</v>
      </c>
      <c r="T3549">
        <v>0</v>
      </c>
      <c r="U3549">
        <v>0</v>
      </c>
      <c r="V3549">
        <v>3</v>
      </c>
      <c r="W3549" t="str">
        <f>IF(Table1[[#This Row],[Avg Monthly GB Download]]&lt;5,"Less than 5GB",IF(Table1[[#This Row],[Avg Monthly GB Download]]&lt;10,"Less than 10GB","10 ot more 10GB"))</f>
        <v>Less than 5GB</v>
      </c>
    </row>
    <row r="3550" spans="1:23" x14ac:dyDescent="0.3">
      <c r="A3550" t="s">
        <v>25</v>
      </c>
      <c r="B3550">
        <v>13</v>
      </c>
      <c r="C3550" t="s">
        <v>21</v>
      </c>
      <c r="D3550" t="s">
        <v>22</v>
      </c>
      <c r="E3550" t="s">
        <v>31</v>
      </c>
      <c r="F3550" t="s">
        <v>26</v>
      </c>
      <c r="G3550">
        <v>84</v>
      </c>
      <c r="H3550" t="s">
        <v>21</v>
      </c>
      <c r="I3550" t="s">
        <v>25</v>
      </c>
      <c r="J3550" t="s">
        <v>21</v>
      </c>
      <c r="K3550" t="str">
        <f>IF(Table1[[#This Row],[Under 30]]="yes","Under 30",IF(Table1[[#This Row],[Senior]]="yes","Senior","Other"))</f>
        <v>Senior</v>
      </c>
      <c r="L3550" t="s">
        <v>53</v>
      </c>
      <c r="M3550" t="s">
        <v>33</v>
      </c>
      <c r="N3550" t="s">
        <v>34</v>
      </c>
      <c r="O3550" t="s">
        <v>34</v>
      </c>
      <c r="P3550">
        <v>1</v>
      </c>
      <c r="R3550">
        <v>13</v>
      </c>
      <c r="S3550">
        <v>2</v>
      </c>
      <c r="T3550">
        <v>0</v>
      </c>
      <c r="U3550">
        <v>0</v>
      </c>
      <c r="V3550">
        <v>1</v>
      </c>
      <c r="W3550" t="str">
        <f>IF(Table1[[#This Row],[Avg Monthly GB Download]]&lt;5,"Less than 5GB",IF(Table1[[#This Row],[Avg Monthly GB Download]]&lt;10,"Less than 10GB","10 ot more 10GB"))</f>
        <v>Less than 5GB</v>
      </c>
    </row>
    <row r="3551" spans="1:23" x14ac:dyDescent="0.3">
      <c r="A3551" t="s">
        <v>25</v>
      </c>
      <c r="B3551">
        <v>13</v>
      </c>
      <c r="C3551" t="s">
        <v>21</v>
      </c>
      <c r="D3551" t="s">
        <v>22</v>
      </c>
      <c r="E3551" t="s">
        <v>36</v>
      </c>
      <c r="F3551" t="s">
        <v>26</v>
      </c>
      <c r="G3551">
        <v>78</v>
      </c>
      <c r="H3551" t="s">
        <v>21</v>
      </c>
      <c r="I3551" t="s">
        <v>25</v>
      </c>
      <c r="J3551" t="s">
        <v>21</v>
      </c>
      <c r="K3551" t="str">
        <f>IF(Table1[[#This Row],[Under 30]]="yes","Under 30",IF(Table1[[#This Row],[Senior]]="yes","Senior","Other"))</f>
        <v>Senior</v>
      </c>
      <c r="L3551" t="s">
        <v>53</v>
      </c>
      <c r="M3551" t="s">
        <v>38</v>
      </c>
      <c r="N3551" t="s">
        <v>34</v>
      </c>
      <c r="O3551" t="s">
        <v>34</v>
      </c>
      <c r="P3551">
        <v>1</v>
      </c>
      <c r="R3551">
        <v>49</v>
      </c>
      <c r="S3551">
        <v>0</v>
      </c>
      <c r="T3551">
        <v>0</v>
      </c>
      <c r="U3551">
        <v>0</v>
      </c>
      <c r="V3551">
        <v>1</v>
      </c>
      <c r="W3551" t="str">
        <f>IF(Table1[[#This Row],[Avg Monthly GB Download]]&lt;5,"Less than 5GB",IF(Table1[[#This Row],[Avg Monthly GB Download]]&lt;10,"Less than 10GB","10 ot more 10GB"))</f>
        <v>Less than 5GB</v>
      </c>
    </row>
    <row r="3552" spans="1:23" x14ac:dyDescent="0.3">
      <c r="A3552" t="s">
        <v>25</v>
      </c>
      <c r="B3552">
        <v>13</v>
      </c>
      <c r="C3552" t="s">
        <v>21</v>
      </c>
      <c r="D3552" t="s">
        <v>22</v>
      </c>
      <c r="E3552" t="s">
        <v>37</v>
      </c>
      <c r="F3552" t="s">
        <v>26</v>
      </c>
      <c r="G3552">
        <v>29</v>
      </c>
      <c r="H3552" t="s">
        <v>25</v>
      </c>
      <c r="I3552" t="s">
        <v>21</v>
      </c>
      <c r="K3552" t="str">
        <f>IF(Table1[[#This Row],[Under 30]]="yes","Under 30",IF(Table1[[#This Row],[Senior]]="yes","Senior","Other"))</f>
        <v>Under 30</v>
      </c>
      <c r="P3552">
        <v>1</v>
      </c>
      <c r="Q3552">
        <v>1</v>
      </c>
      <c r="R3552">
        <v>56</v>
      </c>
      <c r="S3552">
        <v>5</v>
      </c>
      <c r="T3552">
        <v>0</v>
      </c>
      <c r="U3552">
        <v>0</v>
      </c>
      <c r="V3552">
        <v>8</v>
      </c>
      <c r="W3552" t="str">
        <f>IF(Table1[[#This Row],[Avg Monthly GB Download]]&lt;5,"Less than 5GB",IF(Table1[[#This Row],[Avg Monthly GB Download]]&lt;10,"Less than 10GB","10 ot more 10GB"))</f>
        <v>Less than 10GB</v>
      </c>
    </row>
    <row r="3553" spans="1:23" x14ac:dyDescent="0.3">
      <c r="A3553" t="s">
        <v>25</v>
      </c>
      <c r="B3553">
        <v>13</v>
      </c>
      <c r="C3553" t="s">
        <v>21</v>
      </c>
      <c r="D3553" t="s">
        <v>22</v>
      </c>
      <c r="E3553" t="s">
        <v>93</v>
      </c>
      <c r="F3553" t="s">
        <v>24</v>
      </c>
      <c r="G3553">
        <v>24</v>
      </c>
      <c r="H3553" t="s">
        <v>25</v>
      </c>
      <c r="I3553" t="s">
        <v>21</v>
      </c>
      <c r="K3553" t="str">
        <f>IF(Table1[[#This Row],[Under 30]]="yes","Under 30",IF(Table1[[#This Row],[Senior]]="yes","Senior","Other"))</f>
        <v>Under 30</v>
      </c>
      <c r="P3553">
        <v>1</v>
      </c>
      <c r="R3553">
        <v>19</v>
      </c>
      <c r="S3553">
        <v>0</v>
      </c>
      <c r="T3553">
        <v>0</v>
      </c>
      <c r="U3553">
        <v>0</v>
      </c>
      <c r="V3553">
        <v>17</v>
      </c>
      <c r="W3553" t="str">
        <f>IF(Table1[[#This Row],[Avg Monthly GB Download]]&lt;5,"Less than 5GB",IF(Table1[[#This Row],[Avg Monthly GB Download]]&lt;10,"Less than 10GB","10 ot more 10GB"))</f>
        <v>10 ot more 10GB</v>
      </c>
    </row>
    <row r="3554" spans="1:23" x14ac:dyDescent="0.3">
      <c r="A3554" t="s">
        <v>25</v>
      </c>
      <c r="B3554">
        <v>13</v>
      </c>
      <c r="C3554" t="s">
        <v>21</v>
      </c>
      <c r="D3554" t="s">
        <v>22</v>
      </c>
      <c r="E3554" t="s">
        <v>46</v>
      </c>
      <c r="F3554" t="s">
        <v>26</v>
      </c>
      <c r="G3554">
        <v>23</v>
      </c>
      <c r="H3554" t="s">
        <v>25</v>
      </c>
      <c r="I3554" t="s">
        <v>21</v>
      </c>
      <c r="K3554" t="str">
        <f>IF(Table1[[#This Row],[Under 30]]="yes","Under 30",IF(Table1[[#This Row],[Senior]]="yes","Senior","Other"))</f>
        <v>Under 30</v>
      </c>
      <c r="P3554">
        <v>1</v>
      </c>
      <c r="R3554">
        <v>28</v>
      </c>
      <c r="S3554">
        <v>0</v>
      </c>
      <c r="T3554">
        <v>0</v>
      </c>
      <c r="U3554">
        <v>0</v>
      </c>
      <c r="V3554">
        <v>21</v>
      </c>
      <c r="W3554" t="str">
        <f>IF(Table1[[#This Row],[Avg Monthly GB Download]]&lt;5,"Less than 5GB",IF(Table1[[#This Row],[Avg Monthly GB Download]]&lt;10,"Less than 10GB","10 ot more 10GB"))</f>
        <v>10 ot more 10GB</v>
      </c>
    </row>
    <row r="3555" spans="1:23" x14ac:dyDescent="0.3">
      <c r="A3555" t="s">
        <v>25</v>
      </c>
      <c r="B3555">
        <v>13</v>
      </c>
      <c r="C3555" t="s">
        <v>21</v>
      </c>
      <c r="D3555" t="s">
        <v>22</v>
      </c>
      <c r="E3555" t="s">
        <v>50</v>
      </c>
      <c r="F3555" t="s">
        <v>24</v>
      </c>
      <c r="G3555">
        <v>33</v>
      </c>
      <c r="H3555" t="s">
        <v>21</v>
      </c>
      <c r="I3555" t="s">
        <v>21</v>
      </c>
      <c r="K3555" t="str">
        <f>IF(Table1[[#This Row],[Under 30]]="yes","Under 30",IF(Table1[[#This Row],[Senior]]="yes","Senior","Other"))</f>
        <v>Other</v>
      </c>
      <c r="P3555">
        <v>1</v>
      </c>
      <c r="R3555">
        <v>32</v>
      </c>
      <c r="S3555">
        <v>0</v>
      </c>
      <c r="T3555">
        <v>0</v>
      </c>
      <c r="U3555">
        <v>0</v>
      </c>
      <c r="V3555">
        <v>10</v>
      </c>
      <c r="W3555" t="str">
        <f>IF(Table1[[#This Row],[Avg Monthly GB Download]]&lt;5,"Less than 5GB",IF(Table1[[#This Row],[Avg Monthly GB Download]]&lt;10,"Less than 10GB","10 ot more 10GB"))</f>
        <v>10 ot more 10GB</v>
      </c>
    </row>
    <row r="3556" spans="1:23" x14ac:dyDescent="0.3">
      <c r="A3556" t="s">
        <v>25</v>
      </c>
      <c r="B3556">
        <v>13</v>
      </c>
      <c r="C3556" t="s">
        <v>21</v>
      </c>
      <c r="D3556" t="s">
        <v>22</v>
      </c>
      <c r="E3556" t="s">
        <v>52</v>
      </c>
      <c r="F3556" t="s">
        <v>24</v>
      </c>
      <c r="G3556">
        <v>28</v>
      </c>
      <c r="H3556" t="s">
        <v>25</v>
      </c>
      <c r="I3556" t="s">
        <v>21</v>
      </c>
      <c r="K3556" t="str">
        <f>IF(Table1[[#This Row],[Under 30]]="yes","Under 30",IF(Table1[[#This Row],[Senior]]="yes","Senior","Other"))</f>
        <v>Under 30</v>
      </c>
      <c r="P3556">
        <v>1</v>
      </c>
      <c r="Q3556">
        <v>1</v>
      </c>
      <c r="R3556">
        <v>16</v>
      </c>
      <c r="S3556">
        <v>3</v>
      </c>
      <c r="T3556">
        <v>0</v>
      </c>
      <c r="U3556">
        <v>0</v>
      </c>
      <c r="V3556">
        <v>11</v>
      </c>
      <c r="W3556" t="str">
        <f>IF(Table1[[#This Row],[Avg Monthly GB Download]]&lt;5,"Less than 5GB",IF(Table1[[#This Row],[Avg Monthly GB Download]]&lt;10,"Less than 10GB","10 ot more 10GB"))</f>
        <v>10 ot more 10GB</v>
      </c>
    </row>
    <row r="3557" spans="1:23" x14ac:dyDescent="0.3">
      <c r="A3557" t="s">
        <v>25</v>
      </c>
      <c r="B3557">
        <v>13</v>
      </c>
      <c r="C3557" t="s">
        <v>21</v>
      </c>
      <c r="D3557" t="s">
        <v>22</v>
      </c>
      <c r="E3557" t="s">
        <v>52</v>
      </c>
      <c r="F3557" t="s">
        <v>24</v>
      </c>
      <c r="G3557">
        <v>47</v>
      </c>
      <c r="H3557" t="s">
        <v>21</v>
      </c>
      <c r="I3557" t="s">
        <v>21</v>
      </c>
      <c r="K3557" t="str">
        <f>IF(Table1[[#This Row],[Under 30]]="yes","Under 30",IF(Table1[[#This Row],[Senior]]="yes","Senior","Other"))</f>
        <v>Other</v>
      </c>
      <c r="P3557">
        <v>1</v>
      </c>
      <c r="Q3557">
        <v>1</v>
      </c>
      <c r="R3557">
        <v>52</v>
      </c>
      <c r="S3557">
        <v>4</v>
      </c>
      <c r="T3557">
        <v>0</v>
      </c>
      <c r="U3557">
        <v>0</v>
      </c>
      <c r="V3557">
        <v>6</v>
      </c>
      <c r="W3557" t="str">
        <f>IF(Table1[[#This Row],[Avg Monthly GB Download]]&lt;5,"Less than 5GB",IF(Table1[[#This Row],[Avg Monthly GB Download]]&lt;10,"Less than 10GB","10 ot more 10GB"))</f>
        <v>Less than 10GB</v>
      </c>
    </row>
    <row r="3558" spans="1:23" x14ac:dyDescent="0.3">
      <c r="A3558" t="s">
        <v>25</v>
      </c>
      <c r="B3558">
        <v>13</v>
      </c>
      <c r="C3558" t="s">
        <v>21</v>
      </c>
      <c r="D3558" t="s">
        <v>22</v>
      </c>
      <c r="E3558" t="s">
        <v>52</v>
      </c>
      <c r="F3558" t="s">
        <v>26</v>
      </c>
      <c r="G3558">
        <v>50</v>
      </c>
      <c r="H3558" t="s">
        <v>21</v>
      </c>
      <c r="I3558" t="s">
        <v>21</v>
      </c>
      <c r="K3558" t="str">
        <f>IF(Table1[[#This Row],[Under 30]]="yes","Under 30",IF(Table1[[#This Row],[Senior]]="yes","Senior","Other"))</f>
        <v>Other</v>
      </c>
      <c r="P3558">
        <v>1</v>
      </c>
      <c r="Q3558">
        <v>1</v>
      </c>
      <c r="R3558">
        <v>16</v>
      </c>
      <c r="S3558">
        <v>4</v>
      </c>
      <c r="T3558">
        <v>164.5</v>
      </c>
      <c r="U3558">
        <v>0</v>
      </c>
      <c r="V3558">
        <v>9</v>
      </c>
      <c r="W3558" t="str">
        <f>IF(Table1[[#This Row],[Avg Monthly GB Download]]&lt;5,"Less than 5GB",IF(Table1[[#This Row],[Avg Monthly GB Download]]&lt;10,"Less than 10GB","10 ot more 10GB"))</f>
        <v>Less than 10GB</v>
      </c>
    </row>
    <row r="3559" spans="1:23" x14ac:dyDescent="0.3">
      <c r="A3559" t="s">
        <v>25</v>
      </c>
      <c r="B3559">
        <v>13</v>
      </c>
      <c r="C3559" t="s">
        <v>21</v>
      </c>
      <c r="D3559" t="s">
        <v>22</v>
      </c>
      <c r="E3559" t="s">
        <v>58</v>
      </c>
      <c r="F3559" t="s">
        <v>107</v>
      </c>
      <c r="G3559">
        <v>39</v>
      </c>
      <c r="H3559" t="s">
        <v>21</v>
      </c>
      <c r="I3559" t="s">
        <v>21</v>
      </c>
      <c r="K3559" t="str">
        <f>IF(Table1[[#This Row],[Under 30]]="yes","Under 30",IF(Table1[[#This Row],[Senior]]="yes","Senior","Other"))</f>
        <v>Other</v>
      </c>
      <c r="P3559">
        <v>1</v>
      </c>
      <c r="Q3559">
        <v>1</v>
      </c>
      <c r="R3559">
        <v>35</v>
      </c>
      <c r="S3559">
        <v>4</v>
      </c>
      <c r="T3559">
        <v>0</v>
      </c>
      <c r="U3559">
        <v>0</v>
      </c>
      <c r="V3559">
        <v>4</v>
      </c>
      <c r="W3559" t="str">
        <f>IF(Table1[[#This Row],[Avg Monthly GB Download]]&lt;5,"Less than 5GB",IF(Table1[[#This Row],[Avg Monthly GB Download]]&lt;10,"Less than 10GB","10 ot more 10GB"))</f>
        <v>Less than 5GB</v>
      </c>
    </row>
    <row r="3560" spans="1:23" x14ac:dyDescent="0.3">
      <c r="A3560" t="s">
        <v>25</v>
      </c>
      <c r="B3560">
        <v>13</v>
      </c>
      <c r="C3560" t="s">
        <v>21</v>
      </c>
      <c r="D3560" t="s">
        <v>22</v>
      </c>
      <c r="E3560" t="s">
        <v>60</v>
      </c>
      <c r="F3560" t="s">
        <v>24</v>
      </c>
      <c r="G3560">
        <v>78</v>
      </c>
      <c r="H3560" t="s">
        <v>21</v>
      </c>
      <c r="I3560" t="s">
        <v>25</v>
      </c>
      <c r="J3560" t="s">
        <v>21</v>
      </c>
      <c r="K3560" t="str">
        <f>IF(Table1[[#This Row],[Under 30]]="yes","Under 30",IF(Table1[[#This Row],[Senior]]="yes","Senior","Other"))</f>
        <v>Senior</v>
      </c>
      <c r="L3560" t="s">
        <v>32</v>
      </c>
      <c r="M3560" t="s">
        <v>38</v>
      </c>
      <c r="N3560" t="s">
        <v>56</v>
      </c>
      <c r="O3560" t="s">
        <v>96</v>
      </c>
      <c r="P3560">
        <v>1</v>
      </c>
      <c r="Q3560">
        <v>1</v>
      </c>
      <c r="R3560">
        <v>39</v>
      </c>
      <c r="S3560">
        <v>3</v>
      </c>
      <c r="T3560">
        <v>95.2</v>
      </c>
      <c r="U3560">
        <v>0</v>
      </c>
      <c r="V3560">
        <v>4</v>
      </c>
      <c r="W3560" t="str">
        <f>IF(Table1[[#This Row],[Avg Monthly GB Download]]&lt;5,"Less than 5GB",IF(Table1[[#This Row],[Avg Monthly GB Download]]&lt;10,"Less than 10GB","10 ot more 10GB"))</f>
        <v>Less than 5GB</v>
      </c>
    </row>
    <row r="3561" spans="1:23" x14ac:dyDescent="0.3">
      <c r="A3561" t="s">
        <v>25</v>
      </c>
      <c r="B3561">
        <v>13</v>
      </c>
      <c r="C3561" t="s">
        <v>21</v>
      </c>
      <c r="D3561" t="s">
        <v>22</v>
      </c>
      <c r="E3561" t="s">
        <v>61</v>
      </c>
      <c r="F3561" t="s">
        <v>26</v>
      </c>
      <c r="G3561">
        <v>36</v>
      </c>
      <c r="H3561" t="s">
        <v>21</v>
      </c>
      <c r="I3561" t="s">
        <v>21</v>
      </c>
      <c r="K3561" t="str">
        <f>IF(Table1[[#This Row],[Under 30]]="yes","Under 30",IF(Table1[[#This Row],[Senior]]="yes","Senior","Other"))</f>
        <v>Other</v>
      </c>
      <c r="P3561">
        <v>1</v>
      </c>
      <c r="R3561">
        <v>16</v>
      </c>
      <c r="S3561">
        <v>0</v>
      </c>
      <c r="T3561">
        <v>0</v>
      </c>
      <c r="U3561">
        <v>0</v>
      </c>
      <c r="V3561">
        <v>4</v>
      </c>
      <c r="W3561" t="str">
        <f>IF(Table1[[#This Row],[Avg Monthly GB Download]]&lt;5,"Less than 5GB",IF(Table1[[#This Row],[Avg Monthly GB Download]]&lt;10,"Less than 10GB","10 ot more 10GB"))</f>
        <v>Less than 5GB</v>
      </c>
    </row>
    <row r="3562" spans="1:23" x14ac:dyDescent="0.3">
      <c r="A3562" t="s">
        <v>25</v>
      </c>
      <c r="B3562">
        <v>13</v>
      </c>
      <c r="C3562" t="s">
        <v>21</v>
      </c>
      <c r="D3562" t="s">
        <v>22</v>
      </c>
      <c r="E3562" t="s">
        <v>61</v>
      </c>
      <c r="F3562" t="s">
        <v>26</v>
      </c>
      <c r="G3562">
        <v>39</v>
      </c>
      <c r="H3562" t="s">
        <v>21</v>
      </c>
      <c r="I3562" t="s">
        <v>21</v>
      </c>
      <c r="K3562" t="str">
        <f>IF(Table1[[#This Row],[Under 30]]="yes","Under 30",IF(Table1[[#This Row],[Senior]]="yes","Senior","Other"))</f>
        <v>Other</v>
      </c>
      <c r="P3562">
        <v>1</v>
      </c>
      <c r="Q3562">
        <v>1</v>
      </c>
      <c r="R3562">
        <v>42</v>
      </c>
      <c r="S3562">
        <v>3</v>
      </c>
      <c r="T3562">
        <v>0</v>
      </c>
      <c r="U3562">
        <v>0</v>
      </c>
      <c r="V3562">
        <v>7</v>
      </c>
      <c r="W3562" t="str">
        <f>IF(Table1[[#This Row],[Avg Monthly GB Download]]&lt;5,"Less than 5GB",IF(Table1[[#This Row],[Avg Monthly GB Download]]&lt;10,"Less than 10GB","10 ot more 10GB"))</f>
        <v>Less than 10GB</v>
      </c>
    </row>
    <row r="3563" spans="1:23" x14ac:dyDescent="0.3">
      <c r="A3563" t="s">
        <v>25</v>
      </c>
      <c r="B3563">
        <v>13</v>
      </c>
      <c r="C3563" t="s">
        <v>21</v>
      </c>
      <c r="D3563" t="s">
        <v>22</v>
      </c>
      <c r="E3563" t="s">
        <v>68</v>
      </c>
      <c r="F3563" t="s">
        <v>26</v>
      </c>
      <c r="G3563">
        <v>73</v>
      </c>
      <c r="H3563" t="s">
        <v>21</v>
      </c>
      <c r="I3563" t="s">
        <v>25</v>
      </c>
      <c r="J3563" t="s">
        <v>21</v>
      </c>
      <c r="K3563" t="str">
        <f>IF(Table1[[#This Row],[Under 30]]="yes","Under 30",IF(Table1[[#This Row],[Senior]]="yes","Senior","Other"))</f>
        <v>Senior</v>
      </c>
      <c r="L3563" t="s">
        <v>32</v>
      </c>
      <c r="M3563" t="s">
        <v>38</v>
      </c>
      <c r="N3563" t="s">
        <v>56</v>
      </c>
      <c r="O3563" t="s">
        <v>57</v>
      </c>
      <c r="P3563">
        <v>1</v>
      </c>
      <c r="Q3563">
        <v>1</v>
      </c>
      <c r="R3563">
        <v>49</v>
      </c>
      <c r="S3563">
        <v>4</v>
      </c>
      <c r="T3563">
        <v>0</v>
      </c>
      <c r="U3563">
        <v>0</v>
      </c>
      <c r="V3563">
        <v>1</v>
      </c>
      <c r="W3563" t="str">
        <f>IF(Table1[[#This Row],[Avg Monthly GB Download]]&lt;5,"Less than 5GB",IF(Table1[[#This Row],[Avg Monthly GB Download]]&lt;10,"Less than 10GB","10 ot more 10GB"))</f>
        <v>Less than 5GB</v>
      </c>
    </row>
    <row r="3564" spans="1:23" x14ac:dyDescent="0.3">
      <c r="A3564" t="s">
        <v>25</v>
      </c>
      <c r="B3564">
        <v>13</v>
      </c>
      <c r="C3564" t="s">
        <v>21</v>
      </c>
      <c r="D3564" t="s">
        <v>22</v>
      </c>
      <c r="E3564" t="s">
        <v>69</v>
      </c>
      <c r="F3564" t="s">
        <v>24</v>
      </c>
      <c r="G3564">
        <v>45</v>
      </c>
      <c r="H3564" t="s">
        <v>21</v>
      </c>
      <c r="I3564" t="s">
        <v>21</v>
      </c>
      <c r="K3564" t="str">
        <f>IF(Table1[[#This Row],[Under 30]]="yes","Under 30",IF(Table1[[#This Row],[Senior]]="yes","Senior","Other"))</f>
        <v>Other</v>
      </c>
      <c r="P3564">
        <v>1</v>
      </c>
      <c r="Q3564">
        <v>1</v>
      </c>
      <c r="R3564">
        <v>17</v>
      </c>
      <c r="S3564">
        <v>0</v>
      </c>
      <c r="T3564">
        <v>0</v>
      </c>
      <c r="U3564">
        <v>0</v>
      </c>
      <c r="V3564">
        <v>2</v>
      </c>
      <c r="W3564" t="str">
        <f>IF(Table1[[#This Row],[Avg Monthly GB Download]]&lt;5,"Less than 5GB",IF(Table1[[#This Row],[Avg Monthly GB Download]]&lt;10,"Less than 10GB","10 ot more 10GB"))</f>
        <v>Less than 5GB</v>
      </c>
    </row>
    <row r="3565" spans="1:23" x14ac:dyDescent="0.3">
      <c r="A3565" t="s">
        <v>25</v>
      </c>
      <c r="B3565">
        <v>13</v>
      </c>
      <c r="C3565" t="s">
        <v>21</v>
      </c>
      <c r="D3565" t="s">
        <v>22</v>
      </c>
      <c r="E3565" t="s">
        <v>69</v>
      </c>
      <c r="F3565" t="s">
        <v>24</v>
      </c>
      <c r="G3565">
        <v>78</v>
      </c>
      <c r="H3565" t="s">
        <v>21</v>
      </c>
      <c r="I3565" t="s">
        <v>25</v>
      </c>
      <c r="J3565" t="s">
        <v>21</v>
      </c>
      <c r="K3565" t="str">
        <f>IF(Table1[[#This Row],[Under 30]]="yes","Under 30",IF(Table1[[#This Row],[Senior]]="yes","Senior","Other"))</f>
        <v>Senior</v>
      </c>
      <c r="L3565" t="s">
        <v>53</v>
      </c>
      <c r="M3565" t="s">
        <v>38</v>
      </c>
      <c r="N3565" t="s">
        <v>34</v>
      </c>
      <c r="O3565" t="s">
        <v>34</v>
      </c>
      <c r="P3565">
        <v>1</v>
      </c>
      <c r="R3565">
        <v>32</v>
      </c>
      <c r="S3565">
        <v>0</v>
      </c>
      <c r="T3565">
        <v>0</v>
      </c>
      <c r="U3565">
        <v>0</v>
      </c>
      <c r="V3565">
        <v>1</v>
      </c>
      <c r="W3565" t="str">
        <f>IF(Table1[[#This Row],[Avg Monthly GB Download]]&lt;5,"Less than 5GB",IF(Table1[[#This Row],[Avg Monthly GB Download]]&lt;10,"Less than 10GB","10 ot more 10GB"))</f>
        <v>Less than 5GB</v>
      </c>
    </row>
    <row r="3566" spans="1:23" x14ac:dyDescent="0.3">
      <c r="A3566" t="s">
        <v>25</v>
      </c>
      <c r="B3566">
        <v>13</v>
      </c>
      <c r="C3566" t="s">
        <v>21</v>
      </c>
      <c r="D3566" t="s">
        <v>22</v>
      </c>
      <c r="E3566" t="s">
        <v>72</v>
      </c>
      <c r="F3566" t="s">
        <v>24</v>
      </c>
      <c r="G3566">
        <v>28</v>
      </c>
      <c r="H3566" t="s">
        <v>25</v>
      </c>
      <c r="I3566" t="s">
        <v>21</v>
      </c>
      <c r="K3566" t="str">
        <f>IF(Table1[[#This Row],[Under 30]]="yes","Under 30",IF(Table1[[#This Row],[Senior]]="yes","Senior","Other"))</f>
        <v>Under 30</v>
      </c>
      <c r="P3566">
        <v>1</v>
      </c>
      <c r="Q3566">
        <v>1</v>
      </c>
      <c r="R3566">
        <v>53</v>
      </c>
      <c r="S3566">
        <v>0</v>
      </c>
      <c r="T3566">
        <v>0</v>
      </c>
      <c r="U3566">
        <v>0</v>
      </c>
      <c r="V3566">
        <v>26</v>
      </c>
      <c r="W3566" t="str">
        <f>IF(Table1[[#This Row],[Avg Monthly GB Download]]&lt;5,"Less than 5GB",IF(Table1[[#This Row],[Avg Monthly GB Download]]&lt;10,"Less than 10GB","10 ot more 10GB"))</f>
        <v>10 ot more 10GB</v>
      </c>
    </row>
    <row r="3567" spans="1:23" x14ac:dyDescent="0.3">
      <c r="A3567" t="s">
        <v>25</v>
      </c>
      <c r="B3567">
        <v>13</v>
      </c>
      <c r="C3567" t="s">
        <v>21</v>
      </c>
      <c r="D3567" t="s">
        <v>22</v>
      </c>
      <c r="E3567" t="s">
        <v>73</v>
      </c>
      <c r="F3567" t="s">
        <v>24</v>
      </c>
      <c r="G3567">
        <v>27</v>
      </c>
      <c r="H3567" t="s">
        <v>25</v>
      </c>
      <c r="I3567" t="s">
        <v>21</v>
      </c>
      <c r="K3567" t="str">
        <f>IF(Table1[[#This Row],[Under 30]]="yes","Under 30",IF(Table1[[#This Row],[Senior]]="yes","Senior","Other"))</f>
        <v>Under 30</v>
      </c>
      <c r="P3567">
        <v>1</v>
      </c>
      <c r="Q3567">
        <v>1</v>
      </c>
      <c r="R3567">
        <v>46</v>
      </c>
      <c r="S3567">
        <v>2</v>
      </c>
      <c r="T3567">
        <v>0</v>
      </c>
      <c r="U3567">
        <v>0</v>
      </c>
      <c r="V3567">
        <v>21</v>
      </c>
      <c r="W3567" t="str">
        <f>IF(Table1[[#This Row],[Avg Monthly GB Download]]&lt;5,"Less than 5GB",IF(Table1[[#This Row],[Avg Monthly GB Download]]&lt;10,"Less than 10GB","10 ot more 10GB"))</f>
        <v>10 ot more 10GB</v>
      </c>
    </row>
    <row r="3568" spans="1:23" x14ac:dyDescent="0.3">
      <c r="A3568" t="s">
        <v>25</v>
      </c>
      <c r="B3568">
        <v>13</v>
      </c>
      <c r="C3568" t="s">
        <v>21</v>
      </c>
      <c r="D3568" t="s">
        <v>22</v>
      </c>
      <c r="E3568" t="s">
        <v>73</v>
      </c>
      <c r="F3568" t="s">
        <v>24</v>
      </c>
      <c r="G3568">
        <v>30</v>
      </c>
      <c r="H3568" t="s">
        <v>21</v>
      </c>
      <c r="I3568" t="s">
        <v>21</v>
      </c>
      <c r="K3568" t="str">
        <f>IF(Table1[[#This Row],[Under 30]]="yes","Under 30",IF(Table1[[#This Row],[Senior]]="yes","Senior","Other"))</f>
        <v>Other</v>
      </c>
      <c r="P3568">
        <v>1</v>
      </c>
      <c r="Q3568">
        <v>1</v>
      </c>
      <c r="R3568">
        <v>57</v>
      </c>
      <c r="S3568">
        <v>0</v>
      </c>
      <c r="T3568">
        <v>0</v>
      </c>
      <c r="U3568">
        <v>0</v>
      </c>
      <c r="V3568">
        <v>8</v>
      </c>
      <c r="W3568" t="str">
        <f>IF(Table1[[#This Row],[Avg Monthly GB Download]]&lt;5,"Less than 5GB",IF(Table1[[#This Row],[Avg Monthly GB Download]]&lt;10,"Less than 10GB","10 ot more 10GB"))</f>
        <v>Less than 10GB</v>
      </c>
    </row>
    <row r="3569" spans="1:23" x14ac:dyDescent="0.3">
      <c r="A3569" t="s">
        <v>25</v>
      </c>
      <c r="B3569">
        <v>13</v>
      </c>
      <c r="C3569" t="s">
        <v>21</v>
      </c>
      <c r="D3569" t="s">
        <v>22</v>
      </c>
      <c r="E3569" t="s">
        <v>73</v>
      </c>
      <c r="F3569" t="s">
        <v>24</v>
      </c>
      <c r="G3569">
        <v>79</v>
      </c>
      <c r="H3569" t="s">
        <v>21</v>
      </c>
      <c r="I3569" t="s">
        <v>25</v>
      </c>
      <c r="J3569" t="s">
        <v>21</v>
      </c>
      <c r="K3569" t="str">
        <f>IF(Table1[[#This Row],[Under 30]]="yes","Under 30",IF(Table1[[#This Row],[Senior]]="yes","Senior","Other"))</f>
        <v>Senior</v>
      </c>
      <c r="L3569" t="s">
        <v>53</v>
      </c>
      <c r="M3569" t="s">
        <v>38</v>
      </c>
      <c r="N3569" t="s">
        <v>34</v>
      </c>
      <c r="O3569" t="s">
        <v>34</v>
      </c>
      <c r="P3569">
        <v>1</v>
      </c>
      <c r="R3569">
        <v>53</v>
      </c>
      <c r="S3569">
        <v>0</v>
      </c>
      <c r="T3569">
        <v>0</v>
      </c>
      <c r="U3569">
        <v>0</v>
      </c>
      <c r="V3569">
        <v>5</v>
      </c>
      <c r="W3569" t="str">
        <f>IF(Table1[[#This Row],[Avg Monthly GB Download]]&lt;5,"Less than 5GB",IF(Table1[[#This Row],[Avg Monthly GB Download]]&lt;10,"Less than 10GB","10 ot more 10GB"))</f>
        <v>Less than 10GB</v>
      </c>
    </row>
    <row r="3570" spans="1:23" x14ac:dyDescent="0.3">
      <c r="A3570" t="s">
        <v>25</v>
      </c>
      <c r="B3570">
        <v>13</v>
      </c>
      <c r="C3570" t="s">
        <v>21</v>
      </c>
      <c r="D3570" t="s">
        <v>22</v>
      </c>
      <c r="E3570" t="s">
        <v>74</v>
      </c>
      <c r="F3570" t="s">
        <v>24</v>
      </c>
      <c r="G3570">
        <v>22</v>
      </c>
      <c r="H3570" t="s">
        <v>25</v>
      </c>
      <c r="I3570" t="s">
        <v>21</v>
      </c>
      <c r="K3570" t="str">
        <f>IF(Table1[[#This Row],[Under 30]]="yes","Under 30",IF(Table1[[#This Row],[Senior]]="yes","Senior","Other"))</f>
        <v>Under 30</v>
      </c>
      <c r="P3570">
        <v>1</v>
      </c>
      <c r="R3570">
        <v>21</v>
      </c>
      <c r="S3570">
        <v>0</v>
      </c>
      <c r="T3570">
        <v>0</v>
      </c>
      <c r="U3570">
        <v>0</v>
      </c>
      <c r="V3570">
        <v>20</v>
      </c>
      <c r="W3570" t="str">
        <f>IF(Table1[[#This Row],[Avg Monthly GB Download]]&lt;5,"Less than 5GB",IF(Table1[[#This Row],[Avg Monthly GB Download]]&lt;10,"Less than 10GB","10 ot more 10GB"))</f>
        <v>10 ot more 10GB</v>
      </c>
    </row>
    <row r="3571" spans="1:23" x14ac:dyDescent="0.3">
      <c r="A3571" t="s">
        <v>25</v>
      </c>
      <c r="B3571">
        <v>13</v>
      </c>
      <c r="C3571" t="s">
        <v>21</v>
      </c>
      <c r="D3571" t="s">
        <v>22</v>
      </c>
      <c r="E3571" t="s">
        <v>76</v>
      </c>
      <c r="F3571" t="s">
        <v>26</v>
      </c>
      <c r="G3571">
        <v>30</v>
      </c>
      <c r="H3571" t="s">
        <v>21</v>
      </c>
      <c r="I3571" t="s">
        <v>21</v>
      </c>
      <c r="K3571" t="str">
        <f>IF(Table1[[#This Row],[Under 30]]="yes","Under 30",IF(Table1[[#This Row],[Senior]]="yes","Senior","Other"))</f>
        <v>Other</v>
      </c>
      <c r="P3571">
        <v>1</v>
      </c>
      <c r="Q3571">
        <v>1</v>
      </c>
      <c r="R3571">
        <v>26</v>
      </c>
      <c r="S3571">
        <v>0</v>
      </c>
      <c r="T3571">
        <v>0</v>
      </c>
      <c r="U3571">
        <v>0</v>
      </c>
      <c r="V3571">
        <v>18</v>
      </c>
      <c r="W3571" t="str">
        <f>IF(Table1[[#This Row],[Avg Monthly GB Download]]&lt;5,"Less than 5GB",IF(Table1[[#This Row],[Avg Monthly GB Download]]&lt;10,"Less than 10GB","10 ot more 10GB"))</f>
        <v>10 ot more 10GB</v>
      </c>
    </row>
    <row r="3572" spans="1:23" x14ac:dyDescent="0.3">
      <c r="A3572" t="s">
        <v>25</v>
      </c>
      <c r="B3572">
        <v>13</v>
      </c>
      <c r="C3572" t="s">
        <v>21</v>
      </c>
      <c r="D3572" t="s">
        <v>22</v>
      </c>
      <c r="E3572" t="s">
        <v>76</v>
      </c>
      <c r="F3572" t="s">
        <v>26</v>
      </c>
      <c r="G3572">
        <v>36</v>
      </c>
      <c r="H3572" t="s">
        <v>21</v>
      </c>
      <c r="I3572" t="s">
        <v>21</v>
      </c>
      <c r="K3572" t="str">
        <f>IF(Table1[[#This Row],[Under 30]]="yes","Under 30",IF(Table1[[#This Row],[Senior]]="yes","Senior","Other"))</f>
        <v>Other</v>
      </c>
      <c r="P3572">
        <v>1</v>
      </c>
      <c r="R3572">
        <v>28</v>
      </c>
      <c r="S3572">
        <v>0</v>
      </c>
      <c r="T3572">
        <v>0</v>
      </c>
      <c r="U3572">
        <v>0</v>
      </c>
      <c r="V3572">
        <v>8</v>
      </c>
      <c r="W3572" t="str">
        <f>IF(Table1[[#This Row],[Avg Monthly GB Download]]&lt;5,"Less than 5GB",IF(Table1[[#This Row],[Avg Monthly GB Download]]&lt;10,"Less than 10GB","10 ot more 10GB"))</f>
        <v>Less than 10GB</v>
      </c>
    </row>
    <row r="3573" spans="1:23" x14ac:dyDescent="0.3">
      <c r="A3573" t="s">
        <v>25</v>
      </c>
      <c r="B3573">
        <v>13</v>
      </c>
      <c r="C3573" t="s">
        <v>21</v>
      </c>
      <c r="D3573" t="s">
        <v>22</v>
      </c>
      <c r="E3573" t="s">
        <v>77</v>
      </c>
      <c r="F3573" t="s">
        <v>26</v>
      </c>
      <c r="G3573">
        <v>61</v>
      </c>
      <c r="H3573" t="s">
        <v>21</v>
      </c>
      <c r="I3573" t="s">
        <v>21</v>
      </c>
      <c r="K3573" t="str">
        <f>IF(Table1[[#This Row],[Under 30]]="yes","Under 30",IF(Table1[[#This Row],[Senior]]="yes","Senior","Other"))</f>
        <v>Other</v>
      </c>
      <c r="P3573">
        <v>1</v>
      </c>
      <c r="R3573">
        <v>15</v>
      </c>
      <c r="S3573">
        <v>2</v>
      </c>
      <c r="T3573">
        <v>0</v>
      </c>
      <c r="U3573">
        <v>0</v>
      </c>
      <c r="V3573">
        <v>4</v>
      </c>
      <c r="W3573" t="str">
        <f>IF(Table1[[#This Row],[Avg Monthly GB Download]]&lt;5,"Less than 5GB",IF(Table1[[#This Row],[Avg Monthly GB Download]]&lt;10,"Less than 10GB","10 ot more 10GB"))</f>
        <v>Less than 5GB</v>
      </c>
    </row>
    <row r="3574" spans="1:23" x14ac:dyDescent="0.3">
      <c r="A3574" t="s">
        <v>25</v>
      </c>
      <c r="B3574">
        <v>13</v>
      </c>
      <c r="C3574" t="s">
        <v>21</v>
      </c>
      <c r="D3574" t="s">
        <v>22</v>
      </c>
      <c r="E3574" t="s">
        <v>78</v>
      </c>
      <c r="F3574" t="s">
        <v>26</v>
      </c>
      <c r="G3574">
        <v>75</v>
      </c>
      <c r="H3574" t="s">
        <v>21</v>
      </c>
      <c r="I3574" t="s">
        <v>25</v>
      </c>
      <c r="J3574" t="s">
        <v>21</v>
      </c>
      <c r="K3574" t="str">
        <f>IF(Table1[[#This Row],[Under 30]]="yes","Under 30",IF(Table1[[#This Row],[Senior]]="yes","Senior","Other"))</f>
        <v>Senior</v>
      </c>
      <c r="L3574" t="s">
        <v>32</v>
      </c>
      <c r="M3574" t="s">
        <v>38</v>
      </c>
      <c r="N3574" t="s">
        <v>65</v>
      </c>
      <c r="O3574" t="s">
        <v>105</v>
      </c>
      <c r="P3574">
        <v>1</v>
      </c>
      <c r="Q3574">
        <v>1</v>
      </c>
      <c r="R3574">
        <v>51</v>
      </c>
      <c r="S3574">
        <v>4</v>
      </c>
      <c r="T3574">
        <v>0</v>
      </c>
      <c r="U3574">
        <v>0</v>
      </c>
      <c r="V3574">
        <v>2</v>
      </c>
      <c r="W3574" t="str">
        <f>IF(Table1[[#This Row],[Avg Monthly GB Download]]&lt;5,"Less than 5GB",IF(Table1[[#This Row],[Avg Monthly GB Download]]&lt;10,"Less than 10GB","10 ot more 10GB"))</f>
        <v>Less than 5GB</v>
      </c>
    </row>
    <row r="3575" spans="1:23" x14ac:dyDescent="0.3">
      <c r="A3575" t="s">
        <v>25</v>
      </c>
      <c r="B3575">
        <v>13</v>
      </c>
      <c r="C3575" t="s">
        <v>21</v>
      </c>
      <c r="D3575" t="s">
        <v>22</v>
      </c>
      <c r="E3575" t="s">
        <v>78</v>
      </c>
      <c r="F3575" t="s">
        <v>26</v>
      </c>
      <c r="G3575">
        <v>84</v>
      </c>
      <c r="H3575" t="s">
        <v>21</v>
      </c>
      <c r="I3575" t="s">
        <v>25</v>
      </c>
      <c r="J3575" t="s">
        <v>21</v>
      </c>
      <c r="K3575" t="str">
        <f>IF(Table1[[#This Row],[Under 30]]="yes","Under 30",IF(Table1[[#This Row],[Senior]]="yes","Senior","Other"))</f>
        <v>Senior</v>
      </c>
      <c r="L3575" t="s">
        <v>53</v>
      </c>
      <c r="M3575" t="s">
        <v>33</v>
      </c>
      <c r="N3575" t="s">
        <v>34</v>
      </c>
      <c r="O3575" t="s">
        <v>34</v>
      </c>
      <c r="P3575">
        <v>1</v>
      </c>
      <c r="R3575">
        <v>37</v>
      </c>
      <c r="S3575">
        <v>0</v>
      </c>
      <c r="T3575">
        <v>0</v>
      </c>
      <c r="U3575">
        <v>0</v>
      </c>
      <c r="V3575">
        <v>2</v>
      </c>
      <c r="W3575" t="str">
        <f>IF(Table1[[#This Row],[Avg Monthly GB Download]]&lt;5,"Less than 5GB",IF(Table1[[#This Row],[Avg Monthly GB Download]]&lt;10,"Less than 10GB","10 ot more 10GB"))</f>
        <v>Less than 5GB</v>
      </c>
    </row>
    <row r="3576" spans="1:23" x14ac:dyDescent="0.3">
      <c r="A3576" t="s">
        <v>25</v>
      </c>
      <c r="B3576">
        <v>13</v>
      </c>
      <c r="C3576" t="s">
        <v>21</v>
      </c>
      <c r="D3576" t="s">
        <v>22</v>
      </c>
      <c r="E3576" t="s">
        <v>81</v>
      </c>
      <c r="F3576" t="s">
        <v>24</v>
      </c>
      <c r="G3576">
        <v>66</v>
      </c>
      <c r="H3576" t="s">
        <v>21</v>
      </c>
      <c r="I3576" t="s">
        <v>25</v>
      </c>
      <c r="J3576" t="s">
        <v>21</v>
      </c>
      <c r="K3576" t="str">
        <f>IF(Table1[[#This Row],[Under 30]]="yes","Under 30",IF(Table1[[#This Row],[Senior]]="yes","Senior","Other"))</f>
        <v>Senior</v>
      </c>
      <c r="L3576" t="s">
        <v>98</v>
      </c>
      <c r="M3576" t="s">
        <v>38</v>
      </c>
      <c r="N3576" t="s">
        <v>34</v>
      </c>
      <c r="O3576" t="s">
        <v>34</v>
      </c>
      <c r="P3576">
        <v>1</v>
      </c>
      <c r="R3576">
        <v>32</v>
      </c>
      <c r="S3576">
        <v>0</v>
      </c>
      <c r="T3576">
        <v>0</v>
      </c>
      <c r="U3576">
        <v>0</v>
      </c>
      <c r="V3576">
        <v>5</v>
      </c>
      <c r="W3576" t="str">
        <f>IF(Table1[[#This Row],[Avg Monthly GB Download]]&lt;5,"Less than 5GB",IF(Table1[[#This Row],[Avg Monthly GB Download]]&lt;10,"Less than 10GB","10 ot more 10GB"))</f>
        <v>Less than 10GB</v>
      </c>
    </row>
    <row r="3577" spans="1:23" x14ac:dyDescent="0.3">
      <c r="A3577" t="s">
        <v>25</v>
      </c>
      <c r="B3577">
        <v>13</v>
      </c>
      <c r="C3577" t="s">
        <v>21</v>
      </c>
      <c r="D3577" t="s">
        <v>22</v>
      </c>
      <c r="E3577" t="s">
        <v>81</v>
      </c>
      <c r="F3577" t="s">
        <v>26</v>
      </c>
      <c r="G3577">
        <v>39</v>
      </c>
      <c r="H3577" t="s">
        <v>21</v>
      </c>
      <c r="I3577" t="s">
        <v>21</v>
      </c>
      <c r="K3577" t="str">
        <f>IF(Table1[[#This Row],[Under 30]]="yes","Under 30",IF(Table1[[#This Row],[Senior]]="yes","Senior","Other"))</f>
        <v>Other</v>
      </c>
      <c r="P3577">
        <v>1</v>
      </c>
      <c r="Q3577">
        <v>1</v>
      </c>
      <c r="R3577">
        <v>38</v>
      </c>
      <c r="S3577">
        <v>0</v>
      </c>
      <c r="T3577">
        <v>0</v>
      </c>
      <c r="U3577">
        <v>0</v>
      </c>
      <c r="V3577">
        <v>8</v>
      </c>
      <c r="W3577" t="str">
        <f>IF(Table1[[#This Row],[Avg Monthly GB Download]]&lt;5,"Less than 5GB",IF(Table1[[#This Row],[Avg Monthly GB Download]]&lt;10,"Less than 10GB","10 ot more 10GB"))</f>
        <v>Less than 10GB</v>
      </c>
    </row>
    <row r="3578" spans="1:23" x14ac:dyDescent="0.3">
      <c r="A3578" t="s">
        <v>25</v>
      </c>
      <c r="B3578">
        <v>13</v>
      </c>
      <c r="C3578" t="s">
        <v>21</v>
      </c>
      <c r="D3578" t="s">
        <v>22</v>
      </c>
      <c r="E3578" t="s">
        <v>83</v>
      </c>
      <c r="F3578" t="s">
        <v>24</v>
      </c>
      <c r="G3578">
        <v>56</v>
      </c>
      <c r="H3578" t="s">
        <v>21</v>
      </c>
      <c r="I3578" t="s">
        <v>21</v>
      </c>
      <c r="K3578" t="str">
        <f>IF(Table1[[#This Row],[Under 30]]="yes","Under 30",IF(Table1[[#This Row],[Senior]]="yes","Senior","Other"))</f>
        <v>Other</v>
      </c>
      <c r="P3578">
        <v>1</v>
      </c>
      <c r="R3578">
        <v>37</v>
      </c>
      <c r="S3578">
        <v>0</v>
      </c>
      <c r="T3578">
        <v>0</v>
      </c>
      <c r="U3578">
        <v>0</v>
      </c>
      <c r="V3578">
        <v>10</v>
      </c>
      <c r="W3578" t="str">
        <f>IF(Table1[[#This Row],[Avg Monthly GB Download]]&lt;5,"Less than 5GB",IF(Table1[[#This Row],[Avg Monthly GB Download]]&lt;10,"Less than 10GB","10 ot more 10GB"))</f>
        <v>10 ot more 10GB</v>
      </c>
    </row>
    <row r="3579" spans="1:23" x14ac:dyDescent="0.3">
      <c r="A3579" t="s">
        <v>25</v>
      </c>
      <c r="B3579">
        <v>13</v>
      </c>
      <c r="C3579" t="s">
        <v>21</v>
      </c>
      <c r="D3579" t="s">
        <v>22</v>
      </c>
      <c r="E3579" t="s">
        <v>84</v>
      </c>
      <c r="F3579" t="s">
        <v>24</v>
      </c>
      <c r="G3579">
        <v>41</v>
      </c>
      <c r="H3579" t="s">
        <v>21</v>
      </c>
      <c r="I3579" t="s">
        <v>21</v>
      </c>
      <c r="K3579" t="str">
        <f>IF(Table1[[#This Row],[Under 30]]="yes","Under 30",IF(Table1[[#This Row],[Senior]]="yes","Senior","Other"))</f>
        <v>Other</v>
      </c>
      <c r="P3579">
        <v>1</v>
      </c>
      <c r="R3579">
        <v>32</v>
      </c>
      <c r="S3579">
        <v>0</v>
      </c>
      <c r="T3579">
        <v>0</v>
      </c>
      <c r="U3579">
        <v>0</v>
      </c>
      <c r="V3579">
        <v>7</v>
      </c>
      <c r="W3579" t="str">
        <f>IF(Table1[[#This Row],[Avg Monthly GB Download]]&lt;5,"Less than 5GB",IF(Table1[[#This Row],[Avg Monthly GB Download]]&lt;10,"Less than 10GB","10 ot more 10GB"))</f>
        <v>Less than 10GB</v>
      </c>
    </row>
    <row r="3580" spans="1:23" x14ac:dyDescent="0.3">
      <c r="A3580" t="s">
        <v>25</v>
      </c>
      <c r="B3580">
        <v>13</v>
      </c>
      <c r="C3580" t="s">
        <v>21</v>
      </c>
      <c r="D3580" t="s">
        <v>22</v>
      </c>
      <c r="E3580" t="s">
        <v>86</v>
      </c>
      <c r="F3580" t="s">
        <v>26</v>
      </c>
      <c r="G3580">
        <v>43</v>
      </c>
      <c r="H3580" t="s">
        <v>21</v>
      </c>
      <c r="I3580" t="s">
        <v>21</v>
      </c>
      <c r="K3580" t="str">
        <f>IF(Table1[[#This Row],[Under 30]]="yes","Under 30",IF(Table1[[#This Row],[Senior]]="yes","Senior","Other"))</f>
        <v>Other</v>
      </c>
      <c r="P3580">
        <v>1</v>
      </c>
      <c r="Q3580">
        <v>1</v>
      </c>
      <c r="R3580">
        <v>56</v>
      </c>
      <c r="S3580">
        <v>0</v>
      </c>
      <c r="T3580">
        <v>0</v>
      </c>
      <c r="U3580">
        <v>0</v>
      </c>
      <c r="V3580">
        <v>5</v>
      </c>
      <c r="W3580" t="str">
        <f>IF(Table1[[#This Row],[Avg Monthly GB Download]]&lt;5,"Less than 5GB",IF(Table1[[#This Row],[Avg Monthly GB Download]]&lt;10,"Less than 10GB","10 ot more 10GB"))</f>
        <v>Less than 10GB</v>
      </c>
    </row>
    <row r="3581" spans="1:23" x14ac:dyDescent="0.3">
      <c r="A3581" t="s">
        <v>25</v>
      </c>
      <c r="B3581">
        <v>13</v>
      </c>
      <c r="C3581" t="s">
        <v>21</v>
      </c>
      <c r="D3581" t="s">
        <v>88</v>
      </c>
      <c r="E3581" t="s">
        <v>68</v>
      </c>
      <c r="F3581" t="s">
        <v>26</v>
      </c>
      <c r="G3581">
        <v>37</v>
      </c>
      <c r="H3581" t="s">
        <v>21</v>
      </c>
      <c r="I3581" t="s">
        <v>21</v>
      </c>
      <c r="K3581" t="str">
        <f>IF(Table1[[#This Row],[Under 30]]="yes","Under 30",IF(Table1[[#This Row],[Senior]]="yes","Senior","Other"))</f>
        <v>Other</v>
      </c>
      <c r="P3581">
        <v>1</v>
      </c>
      <c r="R3581">
        <v>48</v>
      </c>
      <c r="S3581">
        <v>0</v>
      </c>
      <c r="T3581">
        <v>0</v>
      </c>
      <c r="U3581">
        <v>0</v>
      </c>
      <c r="V3581">
        <v>1</v>
      </c>
      <c r="W3581" t="str">
        <f>IF(Table1[[#This Row],[Avg Monthly GB Download]]&lt;5,"Less than 5GB",IF(Table1[[#This Row],[Avg Monthly GB Download]]&lt;10,"Less than 10GB","10 ot more 10GB"))</f>
        <v>Less than 5GB</v>
      </c>
    </row>
    <row r="3582" spans="1:23" x14ac:dyDescent="0.3">
      <c r="A3582" t="s">
        <v>25</v>
      </c>
      <c r="B3582">
        <v>13</v>
      </c>
      <c r="C3582" t="s">
        <v>21</v>
      </c>
      <c r="D3582" t="s">
        <v>88</v>
      </c>
      <c r="E3582" t="s">
        <v>75</v>
      </c>
      <c r="F3582" t="s">
        <v>24</v>
      </c>
      <c r="G3582">
        <v>46</v>
      </c>
      <c r="H3582" t="s">
        <v>21</v>
      </c>
      <c r="I3582" t="s">
        <v>21</v>
      </c>
      <c r="K3582" t="str">
        <f>IF(Table1[[#This Row],[Under 30]]="yes","Under 30",IF(Table1[[#This Row],[Senior]]="yes","Senior","Other"))</f>
        <v>Other</v>
      </c>
      <c r="P3582">
        <v>1</v>
      </c>
      <c r="R3582">
        <v>24</v>
      </c>
      <c r="S3582">
        <v>2</v>
      </c>
      <c r="T3582">
        <v>0</v>
      </c>
      <c r="U3582">
        <v>0</v>
      </c>
      <c r="V3582">
        <v>7</v>
      </c>
      <c r="W3582" t="str">
        <f>IF(Table1[[#This Row],[Avg Monthly GB Download]]&lt;5,"Less than 5GB",IF(Table1[[#This Row],[Avg Monthly GB Download]]&lt;10,"Less than 10GB","10 ot more 10GB"))</f>
        <v>Less than 10GB</v>
      </c>
    </row>
    <row r="3583" spans="1:23" x14ac:dyDescent="0.3">
      <c r="A3583" t="s">
        <v>25</v>
      </c>
      <c r="B3583">
        <v>13</v>
      </c>
      <c r="C3583" t="s">
        <v>25</v>
      </c>
      <c r="D3583" t="s">
        <v>22</v>
      </c>
      <c r="E3583" t="s">
        <v>23</v>
      </c>
      <c r="F3583" t="s">
        <v>24</v>
      </c>
      <c r="G3583">
        <v>27</v>
      </c>
      <c r="H3583" t="s">
        <v>25</v>
      </c>
      <c r="I3583" t="s">
        <v>21</v>
      </c>
      <c r="K3583" t="str">
        <f>IF(Table1[[#This Row],[Under 30]]="yes","Under 30",IF(Table1[[#This Row],[Senior]]="yes","Senior","Other"))</f>
        <v>Under 30</v>
      </c>
      <c r="P3583">
        <v>1</v>
      </c>
      <c r="Q3583">
        <v>1</v>
      </c>
      <c r="R3583">
        <v>35</v>
      </c>
      <c r="S3583">
        <v>0</v>
      </c>
      <c r="T3583">
        <v>40.799999999999997</v>
      </c>
      <c r="U3583">
        <v>0</v>
      </c>
      <c r="V3583">
        <v>24</v>
      </c>
      <c r="W3583" t="str">
        <f>IF(Table1[[#This Row],[Avg Monthly GB Download]]&lt;5,"Less than 5GB",IF(Table1[[#This Row],[Avg Monthly GB Download]]&lt;10,"Less than 10GB","10 ot more 10GB"))</f>
        <v>10 ot more 10GB</v>
      </c>
    </row>
    <row r="3584" spans="1:23" x14ac:dyDescent="0.3">
      <c r="A3584" t="s">
        <v>25</v>
      </c>
      <c r="B3584">
        <v>13</v>
      </c>
      <c r="C3584" t="s">
        <v>25</v>
      </c>
      <c r="D3584" t="s">
        <v>22</v>
      </c>
      <c r="E3584" t="s">
        <v>27</v>
      </c>
      <c r="F3584" t="s">
        <v>24</v>
      </c>
      <c r="G3584">
        <v>57</v>
      </c>
      <c r="H3584" t="s">
        <v>21</v>
      </c>
      <c r="I3584" t="s">
        <v>21</v>
      </c>
      <c r="K3584" t="str">
        <f>IF(Table1[[#This Row],[Under 30]]="yes","Under 30",IF(Table1[[#This Row],[Senior]]="yes","Senior","Other"))</f>
        <v>Other</v>
      </c>
      <c r="P3584">
        <v>1</v>
      </c>
      <c r="R3584">
        <v>15</v>
      </c>
      <c r="S3584">
        <v>2</v>
      </c>
      <c r="T3584">
        <v>68.5</v>
      </c>
      <c r="U3584">
        <v>0</v>
      </c>
      <c r="V3584">
        <v>2</v>
      </c>
      <c r="W3584" t="str">
        <f>IF(Table1[[#This Row],[Avg Monthly GB Download]]&lt;5,"Less than 5GB",IF(Table1[[#This Row],[Avg Monthly GB Download]]&lt;10,"Less than 10GB","10 ot more 10GB"))</f>
        <v>Less than 5GB</v>
      </c>
    </row>
    <row r="3585" spans="1:23" x14ac:dyDescent="0.3">
      <c r="A3585" t="s">
        <v>25</v>
      </c>
      <c r="B3585">
        <v>13</v>
      </c>
      <c r="C3585" t="s">
        <v>25</v>
      </c>
      <c r="D3585" t="s">
        <v>22</v>
      </c>
      <c r="E3585" t="s">
        <v>27</v>
      </c>
      <c r="F3585" t="s">
        <v>24</v>
      </c>
      <c r="G3585">
        <v>62</v>
      </c>
      <c r="H3585" t="s">
        <v>21</v>
      </c>
      <c r="I3585" t="s">
        <v>21</v>
      </c>
      <c r="K3585" t="str">
        <f>IF(Table1[[#This Row],[Under 30]]="yes","Under 30",IF(Table1[[#This Row],[Senior]]="yes","Senior","Other"))</f>
        <v>Other</v>
      </c>
      <c r="P3585">
        <v>1</v>
      </c>
      <c r="R3585">
        <v>14</v>
      </c>
      <c r="S3585">
        <v>0</v>
      </c>
      <c r="T3585">
        <v>48.5</v>
      </c>
      <c r="U3585">
        <v>0</v>
      </c>
      <c r="V3585">
        <v>6</v>
      </c>
      <c r="W3585" t="str">
        <f>IF(Table1[[#This Row],[Avg Monthly GB Download]]&lt;5,"Less than 5GB",IF(Table1[[#This Row],[Avg Monthly GB Download]]&lt;10,"Less than 10GB","10 ot more 10GB"))</f>
        <v>Less than 10GB</v>
      </c>
    </row>
    <row r="3586" spans="1:23" x14ac:dyDescent="0.3">
      <c r="A3586" t="s">
        <v>25</v>
      </c>
      <c r="B3586">
        <v>13</v>
      </c>
      <c r="C3586" t="s">
        <v>25</v>
      </c>
      <c r="D3586" t="s">
        <v>22</v>
      </c>
      <c r="E3586" t="s">
        <v>28</v>
      </c>
      <c r="F3586" t="s">
        <v>24</v>
      </c>
      <c r="G3586">
        <v>55</v>
      </c>
      <c r="H3586" t="s">
        <v>21</v>
      </c>
      <c r="I3586" t="s">
        <v>21</v>
      </c>
      <c r="K3586" t="str">
        <f>IF(Table1[[#This Row],[Under 30]]="yes","Under 30",IF(Table1[[#This Row],[Senior]]="yes","Senior","Other"))</f>
        <v>Other</v>
      </c>
      <c r="P3586">
        <v>1</v>
      </c>
      <c r="Q3586">
        <v>1</v>
      </c>
      <c r="R3586">
        <v>49</v>
      </c>
      <c r="S3586">
        <v>2</v>
      </c>
      <c r="T3586">
        <v>93</v>
      </c>
      <c r="U3586">
        <v>0</v>
      </c>
      <c r="V3586">
        <v>10</v>
      </c>
      <c r="W3586" t="str">
        <f>IF(Table1[[#This Row],[Avg Monthly GB Download]]&lt;5,"Less than 5GB",IF(Table1[[#This Row],[Avg Monthly GB Download]]&lt;10,"Less than 10GB","10 ot more 10GB"))</f>
        <v>10 ot more 10GB</v>
      </c>
    </row>
    <row r="3587" spans="1:23" x14ac:dyDescent="0.3">
      <c r="A3587" t="s">
        <v>25</v>
      </c>
      <c r="B3587">
        <v>13</v>
      </c>
      <c r="C3587" t="s">
        <v>25</v>
      </c>
      <c r="D3587" t="s">
        <v>22</v>
      </c>
      <c r="E3587" t="s">
        <v>29</v>
      </c>
      <c r="F3587" t="s">
        <v>24</v>
      </c>
      <c r="G3587">
        <v>29</v>
      </c>
      <c r="H3587" t="s">
        <v>25</v>
      </c>
      <c r="I3587" t="s">
        <v>21</v>
      </c>
      <c r="K3587" t="str">
        <f>IF(Table1[[#This Row],[Under 30]]="yes","Under 30",IF(Table1[[#This Row],[Senior]]="yes","Senior","Other"))</f>
        <v>Under 30</v>
      </c>
      <c r="P3587">
        <v>1</v>
      </c>
      <c r="Q3587">
        <v>1</v>
      </c>
      <c r="R3587">
        <v>11</v>
      </c>
      <c r="S3587">
        <v>5</v>
      </c>
      <c r="T3587">
        <v>109.9</v>
      </c>
      <c r="U3587">
        <v>0</v>
      </c>
      <c r="V3587">
        <v>11</v>
      </c>
      <c r="W3587" t="str">
        <f>IF(Table1[[#This Row],[Avg Monthly GB Download]]&lt;5,"Less than 5GB",IF(Table1[[#This Row],[Avg Monthly GB Download]]&lt;10,"Less than 10GB","10 ot more 10GB"))</f>
        <v>10 ot more 10GB</v>
      </c>
    </row>
    <row r="3588" spans="1:23" x14ac:dyDescent="0.3">
      <c r="A3588" t="s">
        <v>25</v>
      </c>
      <c r="B3588">
        <v>13</v>
      </c>
      <c r="C3588" t="s">
        <v>25</v>
      </c>
      <c r="D3588" t="s">
        <v>22</v>
      </c>
      <c r="E3588" t="s">
        <v>55</v>
      </c>
      <c r="F3588" t="s">
        <v>24</v>
      </c>
      <c r="G3588">
        <v>67</v>
      </c>
      <c r="H3588" t="s">
        <v>21</v>
      </c>
      <c r="I3588" t="s">
        <v>25</v>
      </c>
      <c r="J3588" t="s">
        <v>21</v>
      </c>
      <c r="K3588" t="str">
        <f>IF(Table1[[#This Row],[Under 30]]="yes","Under 30",IF(Table1[[#This Row],[Senior]]="yes","Senior","Other"))</f>
        <v>Senior</v>
      </c>
      <c r="L3588" t="s">
        <v>32</v>
      </c>
      <c r="M3588" t="s">
        <v>38</v>
      </c>
      <c r="N3588" t="s">
        <v>90</v>
      </c>
      <c r="O3588" t="s">
        <v>91</v>
      </c>
      <c r="P3588">
        <v>1</v>
      </c>
      <c r="Q3588">
        <v>1</v>
      </c>
      <c r="R3588">
        <v>54</v>
      </c>
      <c r="S3588">
        <v>4</v>
      </c>
      <c r="T3588">
        <v>28.9</v>
      </c>
      <c r="U3588">
        <v>0</v>
      </c>
      <c r="V3588">
        <v>6</v>
      </c>
      <c r="W3588" t="str">
        <f>IF(Table1[[#This Row],[Avg Monthly GB Download]]&lt;5,"Less than 5GB",IF(Table1[[#This Row],[Avg Monthly GB Download]]&lt;10,"Less than 10GB","10 ot more 10GB"))</f>
        <v>Less than 10GB</v>
      </c>
    </row>
    <row r="3589" spans="1:23" x14ac:dyDescent="0.3">
      <c r="A3589" t="s">
        <v>25</v>
      </c>
      <c r="B3589">
        <v>13</v>
      </c>
      <c r="C3589" t="s">
        <v>25</v>
      </c>
      <c r="D3589" t="s">
        <v>22</v>
      </c>
      <c r="E3589" t="s">
        <v>94</v>
      </c>
      <c r="F3589" t="s">
        <v>24</v>
      </c>
      <c r="G3589">
        <v>29</v>
      </c>
      <c r="H3589" t="s">
        <v>25</v>
      </c>
      <c r="I3589" t="s">
        <v>21</v>
      </c>
      <c r="K3589" t="str">
        <f>IF(Table1[[#This Row],[Under 30]]="yes","Under 30",IF(Table1[[#This Row],[Senior]]="yes","Senior","Other"))</f>
        <v>Under 30</v>
      </c>
      <c r="P3589">
        <v>1</v>
      </c>
      <c r="Q3589">
        <v>1</v>
      </c>
      <c r="R3589">
        <v>45</v>
      </c>
      <c r="S3589">
        <v>2</v>
      </c>
      <c r="T3589">
        <v>6.5</v>
      </c>
      <c r="U3589">
        <v>0</v>
      </c>
      <c r="V3589">
        <v>17</v>
      </c>
      <c r="W3589" t="str">
        <f>IF(Table1[[#This Row],[Avg Monthly GB Download]]&lt;5,"Less than 5GB",IF(Table1[[#This Row],[Avg Monthly GB Download]]&lt;10,"Less than 10GB","10 ot more 10GB"))</f>
        <v>10 ot more 10GB</v>
      </c>
    </row>
    <row r="3590" spans="1:23" x14ac:dyDescent="0.3">
      <c r="A3590" t="s">
        <v>25</v>
      </c>
      <c r="B3590">
        <v>13</v>
      </c>
      <c r="C3590" t="s">
        <v>25</v>
      </c>
      <c r="D3590" t="s">
        <v>22</v>
      </c>
      <c r="E3590" t="s">
        <v>60</v>
      </c>
      <c r="F3590" t="s">
        <v>26</v>
      </c>
      <c r="G3590">
        <v>41</v>
      </c>
      <c r="H3590" t="s">
        <v>21</v>
      </c>
      <c r="I3590" t="s">
        <v>21</v>
      </c>
      <c r="K3590" t="str">
        <f>IF(Table1[[#This Row],[Under 30]]="yes","Under 30",IF(Table1[[#This Row],[Senior]]="yes","Senior","Other"))</f>
        <v>Other</v>
      </c>
      <c r="P3590">
        <v>1</v>
      </c>
      <c r="Q3590">
        <v>1</v>
      </c>
      <c r="R3590">
        <v>42</v>
      </c>
      <c r="S3590">
        <v>1</v>
      </c>
      <c r="T3590">
        <v>102.1</v>
      </c>
      <c r="U3590">
        <v>0</v>
      </c>
      <c r="V3590">
        <v>9</v>
      </c>
      <c r="W3590" t="str">
        <f>IF(Table1[[#This Row],[Avg Monthly GB Download]]&lt;5,"Less than 5GB",IF(Table1[[#This Row],[Avg Monthly GB Download]]&lt;10,"Less than 10GB","10 ot more 10GB"))</f>
        <v>Less than 10GB</v>
      </c>
    </row>
    <row r="3591" spans="1:23" x14ac:dyDescent="0.3">
      <c r="A3591" t="s">
        <v>25</v>
      </c>
      <c r="B3591">
        <v>13</v>
      </c>
      <c r="C3591" t="s">
        <v>25</v>
      </c>
      <c r="D3591" t="s">
        <v>22</v>
      </c>
      <c r="E3591" t="s">
        <v>62</v>
      </c>
      <c r="F3591" t="s">
        <v>24</v>
      </c>
      <c r="G3591">
        <v>58</v>
      </c>
      <c r="H3591" t="s">
        <v>21</v>
      </c>
      <c r="I3591" t="s">
        <v>21</v>
      </c>
      <c r="K3591" t="str">
        <f>IF(Table1[[#This Row],[Under 30]]="yes","Under 30",IF(Table1[[#This Row],[Senior]]="yes","Senior","Other"))</f>
        <v>Other</v>
      </c>
      <c r="P3591">
        <v>1</v>
      </c>
      <c r="R3591">
        <v>15</v>
      </c>
      <c r="S3591">
        <v>0</v>
      </c>
      <c r="T3591">
        <v>33.5</v>
      </c>
      <c r="U3591">
        <v>0</v>
      </c>
      <c r="V3591">
        <v>14</v>
      </c>
      <c r="W3591" t="str">
        <f>IF(Table1[[#This Row],[Avg Monthly GB Download]]&lt;5,"Less than 5GB",IF(Table1[[#This Row],[Avg Monthly GB Download]]&lt;10,"Less than 10GB","10 ot more 10GB"))</f>
        <v>10 ot more 10GB</v>
      </c>
    </row>
    <row r="3592" spans="1:23" x14ac:dyDescent="0.3">
      <c r="A3592" t="s">
        <v>25</v>
      </c>
      <c r="B3592">
        <v>13</v>
      </c>
      <c r="C3592" t="s">
        <v>25</v>
      </c>
      <c r="D3592" t="s">
        <v>22</v>
      </c>
      <c r="E3592" t="s">
        <v>63</v>
      </c>
      <c r="F3592" t="s">
        <v>24</v>
      </c>
      <c r="G3592">
        <v>43</v>
      </c>
      <c r="H3592" t="s">
        <v>21</v>
      </c>
      <c r="I3592" t="s">
        <v>21</v>
      </c>
      <c r="K3592" t="str">
        <f>IF(Table1[[#This Row],[Under 30]]="yes","Under 30",IF(Table1[[#This Row],[Senior]]="yes","Senior","Other"))</f>
        <v>Other</v>
      </c>
      <c r="P3592">
        <v>1</v>
      </c>
      <c r="R3592">
        <v>31</v>
      </c>
      <c r="S3592">
        <v>0</v>
      </c>
      <c r="T3592">
        <v>85.8</v>
      </c>
      <c r="U3592">
        <v>0</v>
      </c>
      <c r="V3592">
        <v>8</v>
      </c>
      <c r="W3592" t="str">
        <f>IF(Table1[[#This Row],[Avg Monthly GB Download]]&lt;5,"Less than 5GB",IF(Table1[[#This Row],[Avg Monthly GB Download]]&lt;10,"Less than 10GB","10 ot more 10GB"))</f>
        <v>Less than 10GB</v>
      </c>
    </row>
    <row r="3593" spans="1:23" x14ac:dyDescent="0.3">
      <c r="A3593" t="s">
        <v>25</v>
      </c>
      <c r="B3593">
        <v>13</v>
      </c>
      <c r="C3593" t="s">
        <v>25</v>
      </c>
      <c r="D3593" t="s">
        <v>22</v>
      </c>
      <c r="E3593" t="s">
        <v>67</v>
      </c>
      <c r="F3593" t="s">
        <v>26</v>
      </c>
      <c r="G3593">
        <v>28</v>
      </c>
      <c r="H3593" t="s">
        <v>25</v>
      </c>
      <c r="I3593" t="s">
        <v>21</v>
      </c>
      <c r="K3593" t="str">
        <f>IF(Table1[[#This Row],[Under 30]]="yes","Under 30",IF(Table1[[#This Row],[Senior]]="yes","Senior","Other"))</f>
        <v>Under 30</v>
      </c>
      <c r="P3593">
        <v>1</v>
      </c>
      <c r="R3593">
        <v>15</v>
      </c>
      <c r="S3593">
        <v>0</v>
      </c>
      <c r="T3593">
        <v>43.6</v>
      </c>
      <c r="U3593">
        <v>0</v>
      </c>
      <c r="V3593">
        <v>15</v>
      </c>
      <c r="W3593" t="str">
        <f>IF(Table1[[#This Row],[Avg Monthly GB Download]]&lt;5,"Less than 5GB",IF(Table1[[#This Row],[Avg Monthly GB Download]]&lt;10,"Less than 10GB","10 ot more 10GB"))</f>
        <v>10 ot more 10GB</v>
      </c>
    </row>
    <row r="3594" spans="1:23" x14ac:dyDescent="0.3">
      <c r="A3594" t="s">
        <v>25</v>
      </c>
      <c r="B3594">
        <v>13</v>
      </c>
      <c r="C3594" t="s">
        <v>25</v>
      </c>
      <c r="D3594" t="s">
        <v>22</v>
      </c>
      <c r="E3594" t="s">
        <v>67</v>
      </c>
      <c r="F3594" t="s">
        <v>26</v>
      </c>
      <c r="G3594">
        <v>40</v>
      </c>
      <c r="H3594" t="s">
        <v>21</v>
      </c>
      <c r="I3594" t="s">
        <v>21</v>
      </c>
      <c r="K3594" t="str">
        <f>IF(Table1[[#This Row],[Under 30]]="yes","Under 30",IF(Table1[[#This Row],[Senior]]="yes","Senior","Other"))</f>
        <v>Other</v>
      </c>
      <c r="P3594">
        <v>1</v>
      </c>
      <c r="Q3594">
        <v>1</v>
      </c>
      <c r="R3594">
        <v>34</v>
      </c>
      <c r="S3594">
        <v>5</v>
      </c>
      <c r="T3594">
        <v>47.1</v>
      </c>
      <c r="U3594">
        <v>0</v>
      </c>
      <c r="V3594">
        <v>8</v>
      </c>
      <c r="W3594" t="str">
        <f>IF(Table1[[#This Row],[Avg Monthly GB Download]]&lt;5,"Less than 5GB",IF(Table1[[#This Row],[Avg Monthly GB Download]]&lt;10,"Less than 10GB","10 ot more 10GB"))</f>
        <v>Less than 10GB</v>
      </c>
    </row>
    <row r="3595" spans="1:23" x14ac:dyDescent="0.3">
      <c r="A3595" t="s">
        <v>25</v>
      </c>
      <c r="B3595">
        <v>13</v>
      </c>
      <c r="C3595" t="s">
        <v>25</v>
      </c>
      <c r="D3595" t="s">
        <v>22</v>
      </c>
      <c r="E3595" t="s">
        <v>69</v>
      </c>
      <c r="F3595" t="s">
        <v>24</v>
      </c>
      <c r="G3595">
        <v>58</v>
      </c>
      <c r="H3595" t="s">
        <v>21</v>
      </c>
      <c r="I3595" t="s">
        <v>21</v>
      </c>
      <c r="K3595" t="str">
        <f>IF(Table1[[#This Row],[Under 30]]="yes","Under 30",IF(Table1[[#This Row],[Senior]]="yes","Senior","Other"))</f>
        <v>Other</v>
      </c>
      <c r="P3595">
        <v>1</v>
      </c>
      <c r="Q3595">
        <v>1</v>
      </c>
      <c r="R3595">
        <v>44</v>
      </c>
      <c r="S3595">
        <v>4</v>
      </c>
      <c r="T3595">
        <v>66.3</v>
      </c>
      <c r="U3595">
        <v>0</v>
      </c>
      <c r="V3595">
        <v>5</v>
      </c>
      <c r="W3595" t="str">
        <f>IF(Table1[[#This Row],[Avg Monthly GB Download]]&lt;5,"Less than 5GB",IF(Table1[[#This Row],[Avg Monthly GB Download]]&lt;10,"Less than 10GB","10 ot more 10GB"))</f>
        <v>Less than 10GB</v>
      </c>
    </row>
    <row r="3596" spans="1:23" x14ac:dyDescent="0.3">
      <c r="A3596" t="s">
        <v>25</v>
      </c>
      <c r="B3596">
        <v>13</v>
      </c>
      <c r="C3596" t="s">
        <v>25</v>
      </c>
      <c r="D3596" t="s">
        <v>22</v>
      </c>
      <c r="E3596" t="s">
        <v>70</v>
      </c>
      <c r="F3596" t="s">
        <v>24</v>
      </c>
      <c r="G3596">
        <v>32</v>
      </c>
      <c r="H3596" t="s">
        <v>21</v>
      </c>
      <c r="I3596" t="s">
        <v>21</v>
      </c>
      <c r="K3596" t="str">
        <f>IF(Table1[[#This Row],[Under 30]]="yes","Under 30",IF(Table1[[#This Row],[Senior]]="yes","Senior","Other"))</f>
        <v>Other</v>
      </c>
      <c r="P3596">
        <v>1</v>
      </c>
      <c r="R3596">
        <v>30</v>
      </c>
      <c r="S3596">
        <v>0</v>
      </c>
      <c r="T3596">
        <v>80.599999999999994</v>
      </c>
      <c r="U3596">
        <v>0</v>
      </c>
      <c r="V3596">
        <v>14</v>
      </c>
      <c r="W3596" t="str">
        <f>IF(Table1[[#This Row],[Avg Monthly GB Download]]&lt;5,"Less than 5GB",IF(Table1[[#This Row],[Avg Monthly GB Download]]&lt;10,"Less than 10GB","10 ot more 10GB"))</f>
        <v>10 ot more 10GB</v>
      </c>
    </row>
    <row r="3597" spans="1:23" x14ac:dyDescent="0.3">
      <c r="A3597" t="s">
        <v>25</v>
      </c>
      <c r="B3597">
        <v>13</v>
      </c>
      <c r="C3597" t="s">
        <v>25</v>
      </c>
      <c r="D3597" t="s">
        <v>22</v>
      </c>
      <c r="E3597" t="s">
        <v>73</v>
      </c>
      <c r="F3597" t="s">
        <v>26</v>
      </c>
      <c r="G3597">
        <v>48</v>
      </c>
      <c r="H3597" t="s">
        <v>21</v>
      </c>
      <c r="I3597" t="s">
        <v>21</v>
      </c>
      <c r="K3597" t="str">
        <f>IF(Table1[[#This Row],[Under 30]]="yes","Under 30",IF(Table1[[#This Row],[Senior]]="yes","Senior","Other"))</f>
        <v>Other</v>
      </c>
      <c r="P3597">
        <v>1</v>
      </c>
      <c r="R3597">
        <v>26</v>
      </c>
      <c r="S3597">
        <v>0</v>
      </c>
      <c r="T3597">
        <v>50.7</v>
      </c>
      <c r="U3597">
        <v>0</v>
      </c>
      <c r="V3597">
        <v>9</v>
      </c>
      <c r="W3597" t="str">
        <f>IF(Table1[[#This Row],[Avg Monthly GB Download]]&lt;5,"Less than 5GB",IF(Table1[[#This Row],[Avg Monthly GB Download]]&lt;10,"Less than 10GB","10 ot more 10GB"))</f>
        <v>Less than 10GB</v>
      </c>
    </row>
    <row r="3598" spans="1:23" x14ac:dyDescent="0.3">
      <c r="A3598" t="s">
        <v>25</v>
      </c>
      <c r="B3598">
        <v>13</v>
      </c>
      <c r="C3598" t="s">
        <v>25</v>
      </c>
      <c r="D3598" t="s">
        <v>22</v>
      </c>
      <c r="E3598" t="s">
        <v>79</v>
      </c>
      <c r="F3598" t="s">
        <v>24</v>
      </c>
      <c r="G3598">
        <v>50</v>
      </c>
      <c r="H3598" t="s">
        <v>21</v>
      </c>
      <c r="I3598" t="s">
        <v>21</v>
      </c>
      <c r="K3598" t="str">
        <f>IF(Table1[[#This Row],[Under 30]]="yes","Under 30",IF(Table1[[#This Row],[Senior]]="yes","Senior","Other"))</f>
        <v>Other</v>
      </c>
      <c r="P3598">
        <v>1</v>
      </c>
      <c r="R3598">
        <v>52</v>
      </c>
      <c r="S3598">
        <v>0</v>
      </c>
      <c r="T3598">
        <v>60.7</v>
      </c>
      <c r="U3598">
        <v>0</v>
      </c>
      <c r="V3598">
        <v>5</v>
      </c>
      <c r="W3598" t="str">
        <f>IF(Table1[[#This Row],[Avg Monthly GB Download]]&lt;5,"Less than 5GB",IF(Table1[[#This Row],[Avg Monthly GB Download]]&lt;10,"Less than 10GB","10 ot more 10GB"))</f>
        <v>Less than 10GB</v>
      </c>
    </row>
    <row r="3599" spans="1:23" x14ac:dyDescent="0.3">
      <c r="A3599" t="s">
        <v>25</v>
      </c>
      <c r="B3599">
        <v>13</v>
      </c>
      <c r="C3599" t="s">
        <v>25</v>
      </c>
      <c r="D3599" t="s">
        <v>22</v>
      </c>
      <c r="E3599" t="s">
        <v>80</v>
      </c>
      <c r="F3599" t="s">
        <v>24</v>
      </c>
      <c r="G3599">
        <v>62</v>
      </c>
      <c r="H3599" t="s">
        <v>21</v>
      </c>
      <c r="I3599" t="s">
        <v>21</v>
      </c>
      <c r="K3599" t="str">
        <f>IF(Table1[[#This Row],[Under 30]]="yes","Under 30",IF(Table1[[#This Row],[Senior]]="yes","Senior","Other"))</f>
        <v>Other</v>
      </c>
      <c r="P3599">
        <v>1</v>
      </c>
      <c r="R3599">
        <v>27</v>
      </c>
      <c r="S3599">
        <v>0</v>
      </c>
      <c r="T3599">
        <v>34.700000000000003</v>
      </c>
      <c r="U3599">
        <v>0</v>
      </c>
      <c r="V3599">
        <v>4</v>
      </c>
      <c r="W3599" t="str">
        <f>IF(Table1[[#This Row],[Avg Monthly GB Download]]&lt;5,"Less than 5GB",IF(Table1[[#This Row],[Avg Monthly GB Download]]&lt;10,"Less than 10GB","10 ot more 10GB"))</f>
        <v>Less than 5GB</v>
      </c>
    </row>
    <row r="3600" spans="1:23" x14ac:dyDescent="0.3">
      <c r="A3600" t="s">
        <v>25</v>
      </c>
      <c r="B3600">
        <v>13</v>
      </c>
      <c r="C3600" t="s">
        <v>25</v>
      </c>
      <c r="D3600" t="s">
        <v>22</v>
      </c>
      <c r="E3600" t="s">
        <v>81</v>
      </c>
      <c r="F3600" t="s">
        <v>24</v>
      </c>
      <c r="G3600">
        <v>53</v>
      </c>
      <c r="H3600" t="s">
        <v>21</v>
      </c>
      <c r="I3600" t="s">
        <v>21</v>
      </c>
      <c r="K3600" t="str">
        <f>IF(Table1[[#This Row],[Under 30]]="yes","Under 30",IF(Table1[[#This Row],[Senior]]="yes","Senior","Other"))</f>
        <v>Other</v>
      </c>
      <c r="P3600">
        <v>1</v>
      </c>
      <c r="R3600">
        <v>8</v>
      </c>
      <c r="S3600">
        <v>0</v>
      </c>
      <c r="T3600">
        <v>40</v>
      </c>
      <c r="U3600">
        <v>0</v>
      </c>
      <c r="V3600">
        <v>4</v>
      </c>
      <c r="W3600" t="str">
        <f>IF(Table1[[#This Row],[Avg Monthly GB Download]]&lt;5,"Less than 5GB",IF(Table1[[#This Row],[Avg Monthly GB Download]]&lt;10,"Less than 10GB","10 ot more 10GB"))</f>
        <v>Less than 5GB</v>
      </c>
    </row>
    <row r="3601" spans="1:23" x14ac:dyDescent="0.3">
      <c r="A3601" t="s">
        <v>25</v>
      </c>
      <c r="B3601">
        <v>13</v>
      </c>
      <c r="C3601" t="s">
        <v>25</v>
      </c>
      <c r="D3601" t="s">
        <v>22</v>
      </c>
      <c r="E3601" t="s">
        <v>82</v>
      </c>
      <c r="F3601" t="s">
        <v>24</v>
      </c>
      <c r="G3601">
        <v>38</v>
      </c>
      <c r="H3601" t="s">
        <v>21</v>
      </c>
      <c r="I3601" t="s">
        <v>21</v>
      </c>
      <c r="K3601" t="str">
        <f>IF(Table1[[#This Row],[Under 30]]="yes","Under 30",IF(Table1[[#This Row],[Senior]]="yes","Senior","Other"))</f>
        <v>Other</v>
      </c>
      <c r="P3601">
        <v>1</v>
      </c>
      <c r="R3601">
        <v>36</v>
      </c>
      <c r="S3601">
        <v>0</v>
      </c>
      <c r="T3601">
        <v>44.6</v>
      </c>
      <c r="U3601">
        <v>0</v>
      </c>
      <c r="V3601">
        <v>4</v>
      </c>
      <c r="W3601" t="str">
        <f>IF(Table1[[#This Row],[Avg Monthly GB Download]]&lt;5,"Less than 5GB",IF(Table1[[#This Row],[Avg Monthly GB Download]]&lt;10,"Less than 10GB","10 ot more 10GB"))</f>
        <v>Less than 5GB</v>
      </c>
    </row>
    <row r="3602" spans="1:23" x14ac:dyDescent="0.3">
      <c r="A3602" t="s">
        <v>25</v>
      </c>
      <c r="B3602">
        <v>13</v>
      </c>
      <c r="C3602" t="s">
        <v>25</v>
      </c>
      <c r="D3602" t="s">
        <v>22</v>
      </c>
      <c r="E3602" t="s">
        <v>84</v>
      </c>
      <c r="F3602" t="s">
        <v>26</v>
      </c>
      <c r="G3602">
        <v>20</v>
      </c>
      <c r="H3602" t="s">
        <v>25</v>
      </c>
      <c r="I3602" t="s">
        <v>21</v>
      </c>
      <c r="K3602" t="str">
        <f>IF(Table1[[#This Row],[Under 30]]="yes","Under 30",IF(Table1[[#This Row],[Senior]]="yes","Senior","Other"))</f>
        <v>Under 30</v>
      </c>
      <c r="P3602">
        <v>1</v>
      </c>
      <c r="Q3602">
        <v>1</v>
      </c>
      <c r="R3602">
        <v>27</v>
      </c>
      <c r="S3602">
        <v>3</v>
      </c>
      <c r="T3602">
        <v>44.6</v>
      </c>
      <c r="U3602">
        <v>0</v>
      </c>
      <c r="V3602">
        <v>16</v>
      </c>
      <c r="W3602" t="str">
        <f>IF(Table1[[#This Row],[Avg Monthly GB Download]]&lt;5,"Less than 5GB",IF(Table1[[#This Row],[Avg Monthly GB Download]]&lt;10,"Less than 10GB","10 ot more 10GB"))</f>
        <v>10 ot more 10GB</v>
      </c>
    </row>
    <row r="3603" spans="1:23" x14ac:dyDescent="0.3">
      <c r="A3603" t="s">
        <v>25</v>
      </c>
      <c r="B3603">
        <v>13</v>
      </c>
      <c r="C3603" t="s">
        <v>25</v>
      </c>
      <c r="D3603" t="s">
        <v>22</v>
      </c>
      <c r="E3603" t="s">
        <v>85</v>
      </c>
      <c r="F3603" t="s">
        <v>24</v>
      </c>
      <c r="G3603">
        <v>58</v>
      </c>
      <c r="H3603" t="s">
        <v>21</v>
      </c>
      <c r="I3603" t="s">
        <v>21</v>
      </c>
      <c r="K3603" t="str">
        <f>IF(Table1[[#This Row],[Under 30]]="yes","Under 30",IF(Table1[[#This Row],[Senior]]="yes","Senior","Other"))</f>
        <v>Other</v>
      </c>
      <c r="P3603">
        <v>1</v>
      </c>
      <c r="Q3603">
        <v>1</v>
      </c>
      <c r="R3603">
        <v>36</v>
      </c>
      <c r="S3603">
        <v>1</v>
      </c>
      <c r="T3603">
        <v>32.5</v>
      </c>
      <c r="U3603">
        <v>0</v>
      </c>
      <c r="V3603">
        <v>1</v>
      </c>
      <c r="W3603" t="str">
        <f>IF(Table1[[#This Row],[Avg Monthly GB Download]]&lt;5,"Less than 5GB",IF(Table1[[#This Row],[Avg Monthly GB Download]]&lt;10,"Less than 10GB","10 ot more 10GB"))</f>
        <v>Less than 5GB</v>
      </c>
    </row>
    <row r="3604" spans="1:23" x14ac:dyDescent="0.3">
      <c r="A3604" t="s">
        <v>25</v>
      </c>
      <c r="B3604">
        <v>13</v>
      </c>
      <c r="C3604" t="s">
        <v>25</v>
      </c>
      <c r="D3604" t="s">
        <v>88</v>
      </c>
      <c r="E3604" t="s">
        <v>45</v>
      </c>
      <c r="F3604" t="s">
        <v>24</v>
      </c>
      <c r="G3604">
        <v>55</v>
      </c>
      <c r="H3604" t="s">
        <v>21</v>
      </c>
      <c r="I3604" t="s">
        <v>21</v>
      </c>
      <c r="K3604" t="str">
        <f>IF(Table1[[#This Row],[Under 30]]="yes","Under 30",IF(Table1[[#This Row],[Senior]]="yes","Senior","Other"))</f>
        <v>Other</v>
      </c>
      <c r="P3604">
        <v>1</v>
      </c>
      <c r="R3604">
        <v>25</v>
      </c>
      <c r="S3604">
        <v>0</v>
      </c>
      <c r="T3604">
        <v>0</v>
      </c>
      <c r="U3604">
        <v>0</v>
      </c>
      <c r="V3604">
        <v>17</v>
      </c>
      <c r="W3604" t="str">
        <f>IF(Table1[[#This Row],[Avg Monthly GB Download]]&lt;5,"Less than 5GB",IF(Table1[[#This Row],[Avg Monthly GB Download]]&lt;10,"Less than 10GB","10 ot more 10GB"))</f>
        <v>10 ot more 10GB</v>
      </c>
    </row>
    <row r="3605" spans="1:23" x14ac:dyDescent="0.3">
      <c r="A3605" t="s">
        <v>25</v>
      </c>
      <c r="B3605">
        <v>13</v>
      </c>
      <c r="C3605" t="s">
        <v>25</v>
      </c>
      <c r="D3605" t="s">
        <v>88</v>
      </c>
      <c r="E3605" t="s">
        <v>55</v>
      </c>
      <c r="F3605" t="s">
        <v>26</v>
      </c>
      <c r="G3605">
        <v>27</v>
      </c>
      <c r="H3605" t="s">
        <v>25</v>
      </c>
      <c r="I3605" t="s">
        <v>21</v>
      </c>
      <c r="K3605" t="str">
        <f>IF(Table1[[#This Row],[Under 30]]="yes","Under 30",IF(Table1[[#This Row],[Senior]]="yes","Senior","Other"))</f>
        <v>Under 30</v>
      </c>
      <c r="P3605">
        <v>1</v>
      </c>
      <c r="R3605">
        <v>20</v>
      </c>
      <c r="S3605">
        <v>1</v>
      </c>
      <c r="T3605">
        <v>0</v>
      </c>
      <c r="U3605">
        <v>0</v>
      </c>
      <c r="V3605">
        <v>15</v>
      </c>
      <c r="W3605" t="str">
        <f>IF(Table1[[#This Row],[Avg Monthly GB Download]]&lt;5,"Less than 5GB",IF(Table1[[#This Row],[Avg Monthly GB Download]]&lt;10,"Less than 10GB","10 ot more 10GB"))</f>
        <v>10 ot more 10GB</v>
      </c>
    </row>
    <row r="3606" spans="1:23" x14ac:dyDescent="0.3">
      <c r="A3606" t="s">
        <v>25</v>
      </c>
      <c r="B3606">
        <v>13</v>
      </c>
      <c r="C3606" t="s">
        <v>25</v>
      </c>
      <c r="D3606" t="s">
        <v>88</v>
      </c>
      <c r="E3606" t="s">
        <v>64</v>
      </c>
      <c r="F3606" t="s">
        <v>24</v>
      </c>
      <c r="G3606">
        <v>21</v>
      </c>
      <c r="H3606" t="s">
        <v>25</v>
      </c>
      <c r="I3606" t="s">
        <v>21</v>
      </c>
      <c r="K3606" t="str">
        <f>IF(Table1[[#This Row],[Under 30]]="yes","Under 30",IF(Table1[[#This Row],[Senior]]="yes","Senior","Other"))</f>
        <v>Under 30</v>
      </c>
      <c r="P3606">
        <v>1</v>
      </c>
      <c r="R3606">
        <v>21</v>
      </c>
      <c r="S3606">
        <v>2</v>
      </c>
      <c r="T3606">
        <v>0</v>
      </c>
      <c r="U3606">
        <v>0</v>
      </c>
      <c r="V3606">
        <v>14</v>
      </c>
      <c r="W3606" t="str">
        <f>IF(Table1[[#This Row],[Avg Monthly GB Download]]&lt;5,"Less than 5GB",IF(Table1[[#This Row],[Avg Monthly GB Download]]&lt;10,"Less than 10GB","10 ot more 10GB"))</f>
        <v>10 ot more 10GB</v>
      </c>
    </row>
    <row r="3607" spans="1:23" x14ac:dyDescent="0.3">
      <c r="A3607" t="s">
        <v>25</v>
      </c>
      <c r="B3607">
        <v>13</v>
      </c>
      <c r="C3607" t="s">
        <v>25</v>
      </c>
      <c r="D3607" t="s">
        <v>88</v>
      </c>
      <c r="E3607" t="s">
        <v>69</v>
      </c>
      <c r="F3607" t="s">
        <v>24</v>
      </c>
      <c r="G3607">
        <v>49</v>
      </c>
      <c r="H3607" t="s">
        <v>21</v>
      </c>
      <c r="I3607" t="s">
        <v>21</v>
      </c>
      <c r="K3607" t="str">
        <f>IF(Table1[[#This Row],[Under 30]]="yes","Under 30",IF(Table1[[#This Row],[Senior]]="yes","Senior","Other"))</f>
        <v>Other</v>
      </c>
      <c r="P3607">
        <v>1</v>
      </c>
      <c r="R3607">
        <v>23</v>
      </c>
      <c r="S3607">
        <v>0</v>
      </c>
      <c r="T3607">
        <v>0</v>
      </c>
      <c r="U3607">
        <v>0</v>
      </c>
      <c r="V3607">
        <v>3</v>
      </c>
      <c r="W3607" t="str">
        <f>IF(Table1[[#This Row],[Avg Monthly GB Download]]&lt;5,"Less than 5GB",IF(Table1[[#This Row],[Avg Monthly GB Download]]&lt;10,"Less than 10GB","10 ot more 10GB"))</f>
        <v>Less than 5GB</v>
      </c>
    </row>
    <row r="3608" spans="1:23" x14ac:dyDescent="0.3">
      <c r="A3608" t="s">
        <v>25</v>
      </c>
      <c r="B3608">
        <v>13</v>
      </c>
      <c r="C3608" t="s">
        <v>25</v>
      </c>
      <c r="D3608" t="s">
        <v>88</v>
      </c>
      <c r="E3608" t="s">
        <v>72</v>
      </c>
      <c r="F3608" t="s">
        <v>26</v>
      </c>
      <c r="G3608">
        <v>81</v>
      </c>
      <c r="H3608" t="s">
        <v>21</v>
      </c>
      <c r="I3608" t="s">
        <v>25</v>
      </c>
      <c r="J3608" t="s">
        <v>21</v>
      </c>
      <c r="K3608" t="str">
        <f>IF(Table1[[#This Row],[Under 30]]="yes","Under 30",IF(Table1[[#This Row],[Senior]]="yes","Senior","Other"))</f>
        <v>Senior</v>
      </c>
      <c r="L3608" t="s">
        <v>32</v>
      </c>
      <c r="M3608" t="s">
        <v>38</v>
      </c>
      <c r="N3608" t="s">
        <v>34</v>
      </c>
      <c r="O3608" t="s">
        <v>34</v>
      </c>
      <c r="P3608">
        <v>1</v>
      </c>
      <c r="R3608">
        <v>36</v>
      </c>
      <c r="S3608">
        <v>0</v>
      </c>
      <c r="T3608">
        <v>0</v>
      </c>
      <c r="U3608">
        <v>0</v>
      </c>
      <c r="V3608">
        <v>6</v>
      </c>
      <c r="W3608" t="str">
        <f>IF(Table1[[#This Row],[Avg Monthly GB Download]]&lt;5,"Less than 5GB",IF(Table1[[#This Row],[Avg Monthly GB Download]]&lt;10,"Less than 10GB","10 ot more 10GB"))</f>
        <v>Less than 10GB</v>
      </c>
    </row>
    <row r="3609" spans="1:23" x14ac:dyDescent="0.3">
      <c r="A3609" t="s">
        <v>25</v>
      </c>
      <c r="B3609">
        <v>14</v>
      </c>
      <c r="C3609" t="s">
        <v>21</v>
      </c>
      <c r="D3609" t="s">
        <v>22</v>
      </c>
      <c r="E3609" t="s">
        <v>23</v>
      </c>
      <c r="F3609" t="s">
        <v>26</v>
      </c>
      <c r="G3609">
        <v>50</v>
      </c>
      <c r="H3609" t="s">
        <v>21</v>
      </c>
      <c r="I3609" t="s">
        <v>21</v>
      </c>
      <c r="K3609" t="str">
        <f>IF(Table1[[#This Row],[Under 30]]="yes","Under 30",IF(Table1[[#This Row],[Senior]]="yes","Senior","Other"))</f>
        <v>Other</v>
      </c>
      <c r="P3609">
        <v>1</v>
      </c>
      <c r="R3609">
        <v>57</v>
      </c>
      <c r="S3609">
        <v>2</v>
      </c>
      <c r="T3609">
        <v>0</v>
      </c>
      <c r="U3609">
        <v>0</v>
      </c>
      <c r="V3609">
        <v>4</v>
      </c>
      <c r="W3609" t="str">
        <f>IF(Table1[[#This Row],[Avg Monthly GB Download]]&lt;5,"Less than 5GB",IF(Table1[[#This Row],[Avg Monthly GB Download]]&lt;10,"Less than 10GB","10 ot more 10GB"))</f>
        <v>Less than 5GB</v>
      </c>
    </row>
    <row r="3610" spans="1:23" x14ac:dyDescent="0.3">
      <c r="A3610" t="s">
        <v>25</v>
      </c>
      <c r="B3610">
        <v>14</v>
      </c>
      <c r="C3610" t="s">
        <v>21</v>
      </c>
      <c r="D3610" t="s">
        <v>22</v>
      </c>
      <c r="E3610" t="s">
        <v>27</v>
      </c>
      <c r="F3610" t="s">
        <v>26</v>
      </c>
      <c r="G3610">
        <v>50</v>
      </c>
      <c r="H3610" t="s">
        <v>21</v>
      </c>
      <c r="I3610" t="s">
        <v>21</v>
      </c>
      <c r="K3610" t="str">
        <f>IF(Table1[[#This Row],[Under 30]]="yes","Under 30",IF(Table1[[#This Row],[Senior]]="yes","Senior","Other"))</f>
        <v>Other</v>
      </c>
      <c r="P3610">
        <v>1</v>
      </c>
      <c r="R3610">
        <v>25</v>
      </c>
      <c r="S3610">
        <v>0</v>
      </c>
      <c r="T3610">
        <v>0</v>
      </c>
      <c r="U3610">
        <v>0</v>
      </c>
      <c r="V3610">
        <v>1</v>
      </c>
      <c r="W3610" t="str">
        <f>IF(Table1[[#This Row],[Avg Monthly GB Download]]&lt;5,"Less than 5GB",IF(Table1[[#This Row],[Avg Monthly GB Download]]&lt;10,"Less than 10GB","10 ot more 10GB"))</f>
        <v>Less than 5GB</v>
      </c>
    </row>
    <row r="3611" spans="1:23" x14ac:dyDescent="0.3">
      <c r="A3611" t="s">
        <v>25</v>
      </c>
      <c r="B3611">
        <v>14</v>
      </c>
      <c r="C3611" t="s">
        <v>21</v>
      </c>
      <c r="D3611" t="s">
        <v>22</v>
      </c>
      <c r="E3611" t="s">
        <v>28</v>
      </c>
      <c r="F3611" t="s">
        <v>24</v>
      </c>
      <c r="G3611">
        <v>62</v>
      </c>
      <c r="H3611" t="s">
        <v>21</v>
      </c>
      <c r="I3611" t="s">
        <v>21</v>
      </c>
      <c r="K3611" t="str">
        <f>IF(Table1[[#This Row],[Under 30]]="yes","Under 30",IF(Table1[[#This Row],[Senior]]="yes","Senior","Other"))</f>
        <v>Other</v>
      </c>
      <c r="P3611">
        <v>1</v>
      </c>
      <c r="R3611">
        <v>33</v>
      </c>
      <c r="S3611">
        <v>0</v>
      </c>
      <c r="T3611">
        <v>0</v>
      </c>
      <c r="U3611">
        <v>0</v>
      </c>
      <c r="V3611">
        <v>6</v>
      </c>
      <c r="W3611" t="str">
        <f>IF(Table1[[#This Row],[Avg Monthly GB Download]]&lt;5,"Less than 5GB",IF(Table1[[#This Row],[Avg Monthly GB Download]]&lt;10,"Less than 10GB","10 ot more 10GB"))</f>
        <v>Less than 10GB</v>
      </c>
    </row>
    <row r="3612" spans="1:23" x14ac:dyDescent="0.3">
      <c r="A3612" t="s">
        <v>25</v>
      </c>
      <c r="B3612">
        <v>14</v>
      </c>
      <c r="C3612" t="s">
        <v>21</v>
      </c>
      <c r="D3612" t="s">
        <v>22</v>
      </c>
      <c r="E3612" t="s">
        <v>28</v>
      </c>
      <c r="F3612" t="s">
        <v>26</v>
      </c>
      <c r="G3612">
        <v>38</v>
      </c>
      <c r="H3612" t="s">
        <v>21</v>
      </c>
      <c r="I3612" t="s">
        <v>21</v>
      </c>
      <c r="K3612" t="str">
        <f>IF(Table1[[#This Row],[Under 30]]="yes","Under 30",IF(Table1[[#This Row],[Senior]]="yes","Senior","Other"))</f>
        <v>Other</v>
      </c>
      <c r="P3612">
        <v>1</v>
      </c>
      <c r="R3612">
        <v>21</v>
      </c>
      <c r="S3612">
        <v>1</v>
      </c>
      <c r="T3612">
        <v>0</v>
      </c>
      <c r="U3612">
        <v>0</v>
      </c>
      <c r="V3612">
        <v>5</v>
      </c>
      <c r="W3612" t="str">
        <f>IF(Table1[[#This Row],[Avg Monthly GB Download]]&lt;5,"Less than 5GB",IF(Table1[[#This Row],[Avg Monthly GB Download]]&lt;10,"Less than 10GB","10 ot more 10GB"))</f>
        <v>Less than 10GB</v>
      </c>
    </row>
    <row r="3613" spans="1:23" x14ac:dyDescent="0.3">
      <c r="A3613" t="s">
        <v>25</v>
      </c>
      <c r="B3613">
        <v>14</v>
      </c>
      <c r="C3613" t="s">
        <v>21</v>
      </c>
      <c r="D3613" t="s">
        <v>22</v>
      </c>
      <c r="E3613" t="s">
        <v>89</v>
      </c>
      <c r="F3613" t="s">
        <v>24</v>
      </c>
      <c r="G3613">
        <v>36</v>
      </c>
      <c r="H3613" t="s">
        <v>21</v>
      </c>
      <c r="I3613" t="s">
        <v>21</v>
      </c>
      <c r="K3613" t="str">
        <f>IF(Table1[[#This Row],[Under 30]]="yes","Under 30",IF(Table1[[#This Row],[Senior]]="yes","Senior","Other"))</f>
        <v>Other</v>
      </c>
      <c r="P3613">
        <v>1</v>
      </c>
      <c r="R3613">
        <v>26</v>
      </c>
      <c r="S3613">
        <v>0</v>
      </c>
      <c r="T3613">
        <v>0</v>
      </c>
      <c r="U3613">
        <v>0</v>
      </c>
      <c r="V3613">
        <v>4</v>
      </c>
      <c r="W3613" t="str">
        <f>IF(Table1[[#This Row],[Avg Monthly GB Download]]&lt;5,"Less than 5GB",IF(Table1[[#This Row],[Avg Monthly GB Download]]&lt;10,"Less than 10GB","10 ot more 10GB"))</f>
        <v>Less than 5GB</v>
      </c>
    </row>
    <row r="3614" spans="1:23" x14ac:dyDescent="0.3">
      <c r="A3614" t="s">
        <v>25</v>
      </c>
      <c r="B3614">
        <v>14</v>
      </c>
      <c r="C3614" t="s">
        <v>21</v>
      </c>
      <c r="D3614" t="s">
        <v>22</v>
      </c>
      <c r="E3614" t="s">
        <v>31</v>
      </c>
      <c r="F3614" t="s">
        <v>26</v>
      </c>
      <c r="G3614">
        <v>71</v>
      </c>
      <c r="H3614" t="s">
        <v>21</v>
      </c>
      <c r="I3614" t="s">
        <v>25</v>
      </c>
      <c r="J3614" t="s">
        <v>21</v>
      </c>
      <c r="K3614" t="str">
        <f>IF(Table1[[#This Row],[Under 30]]="yes","Under 30",IF(Table1[[#This Row],[Senior]]="yes","Senior","Other"))</f>
        <v>Senior</v>
      </c>
      <c r="L3614" t="s">
        <v>32</v>
      </c>
      <c r="M3614" t="s">
        <v>33</v>
      </c>
      <c r="N3614" t="s">
        <v>56</v>
      </c>
      <c r="O3614" t="s">
        <v>100</v>
      </c>
      <c r="P3614">
        <v>1</v>
      </c>
      <c r="Q3614">
        <v>1</v>
      </c>
      <c r="R3614">
        <v>39</v>
      </c>
      <c r="S3614">
        <v>3</v>
      </c>
      <c r="T3614">
        <v>4.9000000000000004</v>
      </c>
      <c r="U3614">
        <v>0</v>
      </c>
      <c r="V3614">
        <v>6</v>
      </c>
      <c r="W3614" t="str">
        <f>IF(Table1[[#This Row],[Avg Monthly GB Download]]&lt;5,"Less than 5GB",IF(Table1[[#This Row],[Avg Monthly GB Download]]&lt;10,"Less than 10GB","10 ot more 10GB"))</f>
        <v>Less than 10GB</v>
      </c>
    </row>
    <row r="3615" spans="1:23" x14ac:dyDescent="0.3">
      <c r="A3615" t="s">
        <v>25</v>
      </c>
      <c r="B3615">
        <v>14</v>
      </c>
      <c r="C3615" t="s">
        <v>21</v>
      </c>
      <c r="D3615" t="s">
        <v>22</v>
      </c>
      <c r="E3615" t="s">
        <v>35</v>
      </c>
      <c r="F3615" t="s">
        <v>26</v>
      </c>
      <c r="G3615">
        <v>63</v>
      </c>
      <c r="H3615" t="s">
        <v>21</v>
      </c>
      <c r="I3615" t="s">
        <v>21</v>
      </c>
      <c r="K3615" t="str">
        <f>IF(Table1[[#This Row],[Under 30]]="yes","Under 30",IF(Table1[[#This Row],[Senior]]="yes","Senior","Other"))</f>
        <v>Other</v>
      </c>
      <c r="P3615">
        <v>1</v>
      </c>
      <c r="R3615">
        <v>19</v>
      </c>
      <c r="S3615">
        <v>0</v>
      </c>
      <c r="T3615">
        <v>0</v>
      </c>
      <c r="U3615">
        <v>0</v>
      </c>
      <c r="V3615">
        <v>4</v>
      </c>
      <c r="W3615" t="str">
        <f>IF(Table1[[#This Row],[Avg Monthly GB Download]]&lt;5,"Less than 5GB",IF(Table1[[#This Row],[Avg Monthly GB Download]]&lt;10,"Less than 10GB","10 ot more 10GB"))</f>
        <v>Less than 5GB</v>
      </c>
    </row>
    <row r="3616" spans="1:23" x14ac:dyDescent="0.3">
      <c r="A3616" t="s">
        <v>25</v>
      </c>
      <c r="B3616">
        <v>14</v>
      </c>
      <c r="C3616" t="s">
        <v>21</v>
      </c>
      <c r="D3616" t="s">
        <v>22</v>
      </c>
      <c r="E3616" t="s">
        <v>36</v>
      </c>
      <c r="F3616" t="s">
        <v>24</v>
      </c>
      <c r="G3616">
        <v>49</v>
      </c>
      <c r="H3616" t="s">
        <v>21</v>
      </c>
      <c r="I3616" t="s">
        <v>21</v>
      </c>
      <c r="K3616" t="str">
        <f>IF(Table1[[#This Row],[Under 30]]="yes","Under 30",IF(Table1[[#This Row],[Senior]]="yes","Senior","Other"))</f>
        <v>Other</v>
      </c>
      <c r="P3616">
        <v>1</v>
      </c>
      <c r="R3616">
        <v>53</v>
      </c>
      <c r="S3616">
        <v>0</v>
      </c>
      <c r="T3616">
        <v>0</v>
      </c>
      <c r="U3616">
        <v>0</v>
      </c>
      <c r="V3616">
        <v>11</v>
      </c>
      <c r="W3616" t="str">
        <f>IF(Table1[[#This Row],[Avg Monthly GB Download]]&lt;5,"Less than 5GB",IF(Table1[[#This Row],[Avg Monthly GB Download]]&lt;10,"Less than 10GB","10 ot more 10GB"))</f>
        <v>10 ot more 10GB</v>
      </c>
    </row>
    <row r="3617" spans="1:23" x14ac:dyDescent="0.3">
      <c r="A3617" t="s">
        <v>25</v>
      </c>
      <c r="B3617">
        <v>14</v>
      </c>
      <c r="C3617" t="s">
        <v>21</v>
      </c>
      <c r="D3617" t="s">
        <v>22</v>
      </c>
      <c r="E3617" t="s">
        <v>43</v>
      </c>
      <c r="F3617" t="s">
        <v>24</v>
      </c>
      <c r="G3617">
        <v>39</v>
      </c>
      <c r="H3617" t="s">
        <v>21</v>
      </c>
      <c r="I3617" t="s">
        <v>21</v>
      </c>
      <c r="K3617" t="str">
        <f>IF(Table1[[#This Row],[Under 30]]="yes","Under 30",IF(Table1[[#This Row],[Senior]]="yes","Senior","Other"))</f>
        <v>Other</v>
      </c>
      <c r="P3617">
        <v>1</v>
      </c>
      <c r="Q3617">
        <v>1</v>
      </c>
      <c r="R3617">
        <v>33</v>
      </c>
      <c r="S3617">
        <v>3</v>
      </c>
      <c r="T3617">
        <v>7.5</v>
      </c>
      <c r="U3617">
        <v>0</v>
      </c>
      <c r="V3617">
        <v>9</v>
      </c>
      <c r="W3617" t="str">
        <f>IF(Table1[[#This Row],[Avg Monthly GB Download]]&lt;5,"Less than 5GB",IF(Table1[[#This Row],[Avg Monthly GB Download]]&lt;10,"Less than 10GB","10 ot more 10GB"))</f>
        <v>Less than 10GB</v>
      </c>
    </row>
    <row r="3618" spans="1:23" x14ac:dyDescent="0.3">
      <c r="A3618" t="s">
        <v>25</v>
      </c>
      <c r="B3618">
        <v>14</v>
      </c>
      <c r="C3618" t="s">
        <v>21</v>
      </c>
      <c r="D3618" t="s">
        <v>22</v>
      </c>
      <c r="E3618" t="s">
        <v>44</v>
      </c>
      <c r="F3618" t="s">
        <v>24</v>
      </c>
      <c r="G3618">
        <v>76</v>
      </c>
      <c r="H3618" t="s">
        <v>21</v>
      </c>
      <c r="I3618" t="s">
        <v>25</v>
      </c>
      <c r="J3618" t="s">
        <v>21</v>
      </c>
      <c r="K3618" t="str">
        <f>IF(Table1[[#This Row],[Under 30]]="yes","Under 30",IF(Table1[[#This Row],[Senior]]="yes","Senior","Other"))</f>
        <v>Senior</v>
      </c>
      <c r="L3618" t="s">
        <v>32</v>
      </c>
      <c r="M3618" t="s">
        <v>38</v>
      </c>
      <c r="N3618" t="s">
        <v>65</v>
      </c>
      <c r="O3618" t="s">
        <v>66</v>
      </c>
      <c r="P3618">
        <v>1</v>
      </c>
      <c r="Q3618">
        <v>1</v>
      </c>
      <c r="R3618">
        <v>45</v>
      </c>
      <c r="S3618">
        <v>4</v>
      </c>
      <c r="T3618">
        <v>0</v>
      </c>
      <c r="U3618">
        <v>0</v>
      </c>
      <c r="V3618">
        <v>10</v>
      </c>
      <c r="W3618" t="str">
        <f>IF(Table1[[#This Row],[Avg Monthly GB Download]]&lt;5,"Less than 5GB",IF(Table1[[#This Row],[Avg Monthly GB Download]]&lt;10,"Less than 10GB","10 ot more 10GB"))</f>
        <v>10 ot more 10GB</v>
      </c>
    </row>
    <row r="3619" spans="1:23" x14ac:dyDescent="0.3">
      <c r="A3619" t="s">
        <v>25</v>
      </c>
      <c r="B3619">
        <v>14</v>
      </c>
      <c r="C3619" t="s">
        <v>21</v>
      </c>
      <c r="D3619" t="s">
        <v>22</v>
      </c>
      <c r="E3619" t="s">
        <v>45</v>
      </c>
      <c r="F3619" t="s">
        <v>26</v>
      </c>
      <c r="G3619">
        <v>57</v>
      </c>
      <c r="H3619" t="s">
        <v>21</v>
      </c>
      <c r="I3619" t="s">
        <v>21</v>
      </c>
      <c r="K3619" t="str">
        <f>IF(Table1[[#This Row],[Under 30]]="yes","Under 30",IF(Table1[[#This Row],[Senior]]="yes","Senior","Other"))</f>
        <v>Other</v>
      </c>
      <c r="P3619">
        <v>1</v>
      </c>
      <c r="Q3619">
        <v>1</v>
      </c>
      <c r="R3619">
        <v>20</v>
      </c>
      <c r="S3619">
        <v>2</v>
      </c>
      <c r="T3619">
        <v>0</v>
      </c>
      <c r="U3619">
        <v>0</v>
      </c>
      <c r="V3619">
        <v>2</v>
      </c>
      <c r="W3619" t="str">
        <f>IF(Table1[[#This Row],[Avg Monthly GB Download]]&lt;5,"Less than 5GB",IF(Table1[[#This Row],[Avg Monthly GB Download]]&lt;10,"Less than 10GB","10 ot more 10GB"))</f>
        <v>Less than 5GB</v>
      </c>
    </row>
    <row r="3620" spans="1:23" x14ac:dyDescent="0.3">
      <c r="A3620" t="s">
        <v>25</v>
      </c>
      <c r="B3620">
        <v>14</v>
      </c>
      <c r="C3620" t="s">
        <v>21</v>
      </c>
      <c r="D3620" t="s">
        <v>22</v>
      </c>
      <c r="E3620" t="s">
        <v>45</v>
      </c>
      <c r="F3620" t="s">
        <v>26</v>
      </c>
      <c r="G3620">
        <v>63</v>
      </c>
      <c r="H3620" t="s">
        <v>21</v>
      </c>
      <c r="I3620" t="s">
        <v>21</v>
      </c>
      <c r="K3620" t="str">
        <f>IF(Table1[[#This Row],[Under 30]]="yes","Under 30",IF(Table1[[#This Row],[Senior]]="yes","Senior","Other"))</f>
        <v>Other</v>
      </c>
      <c r="P3620">
        <v>1</v>
      </c>
      <c r="Q3620">
        <v>1</v>
      </c>
      <c r="R3620">
        <v>40</v>
      </c>
      <c r="S3620">
        <v>1</v>
      </c>
      <c r="T3620">
        <v>3.7</v>
      </c>
      <c r="U3620">
        <v>0</v>
      </c>
      <c r="V3620">
        <v>15</v>
      </c>
      <c r="W3620" t="str">
        <f>IF(Table1[[#This Row],[Avg Monthly GB Download]]&lt;5,"Less than 5GB",IF(Table1[[#This Row],[Avg Monthly GB Download]]&lt;10,"Less than 10GB","10 ot more 10GB"))</f>
        <v>10 ot more 10GB</v>
      </c>
    </row>
    <row r="3621" spans="1:23" x14ac:dyDescent="0.3">
      <c r="A3621" t="s">
        <v>25</v>
      </c>
      <c r="B3621">
        <v>14</v>
      </c>
      <c r="C3621" t="s">
        <v>21</v>
      </c>
      <c r="D3621" t="s">
        <v>22</v>
      </c>
      <c r="E3621" t="s">
        <v>50</v>
      </c>
      <c r="F3621" t="s">
        <v>24</v>
      </c>
      <c r="G3621">
        <v>32</v>
      </c>
      <c r="H3621" t="s">
        <v>21</v>
      </c>
      <c r="I3621" t="s">
        <v>21</v>
      </c>
      <c r="K3621" t="str">
        <f>IF(Table1[[#This Row],[Under 30]]="yes","Under 30",IF(Table1[[#This Row],[Senior]]="yes","Senior","Other"))</f>
        <v>Other</v>
      </c>
      <c r="P3621">
        <v>1</v>
      </c>
      <c r="R3621">
        <v>42</v>
      </c>
      <c r="S3621">
        <v>0</v>
      </c>
      <c r="T3621">
        <v>0</v>
      </c>
      <c r="U3621">
        <v>0</v>
      </c>
      <c r="V3621">
        <v>10</v>
      </c>
      <c r="W3621" t="str">
        <f>IF(Table1[[#This Row],[Avg Monthly GB Download]]&lt;5,"Less than 5GB",IF(Table1[[#This Row],[Avg Monthly GB Download]]&lt;10,"Less than 10GB","10 ot more 10GB"))</f>
        <v>10 ot more 10GB</v>
      </c>
    </row>
    <row r="3622" spans="1:23" x14ac:dyDescent="0.3">
      <c r="A3622" t="s">
        <v>25</v>
      </c>
      <c r="B3622">
        <v>14</v>
      </c>
      <c r="C3622" t="s">
        <v>21</v>
      </c>
      <c r="D3622" t="s">
        <v>22</v>
      </c>
      <c r="E3622" t="s">
        <v>52</v>
      </c>
      <c r="F3622" t="s">
        <v>24</v>
      </c>
      <c r="G3622">
        <v>58</v>
      </c>
      <c r="H3622" t="s">
        <v>21</v>
      </c>
      <c r="I3622" t="s">
        <v>21</v>
      </c>
      <c r="K3622" t="str">
        <f>IF(Table1[[#This Row],[Under 30]]="yes","Under 30",IF(Table1[[#This Row],[Senior]]="yes","Senior","Other"))</f>
        <v>Other</v>
      </c>
      <c r="P3622">
        <v>1</v>
      </c>
      <c r="R3622">
        <v>55</v>
      </c>
      <c r="S3622">
        <v>0</v>
      </c>
      <c r="T3622">
        <v>0</v>
      </c>
      <c r="U3622">
        <v>0</v>
      </c>
      <c r="V3622">
        <v>15</v>
      </c>
      <c r="W3622" t="str">
        <f>IF(Table1[[#This Row],[Avg Monthly GB Download]]&lt;5,"Less than 5GB",IF(Table1[[#This Row],[Avg Monthly GB Download]]&lt;10,"Less than 10GB","10 ot more 10GB"))</f>
        <v>10 ot more 10GB</v>
      </c>
    </row>
    <row r="3623" spans="1:23" x14ac:dyDescent="0.3">
      <c r="A3623" t="s">
        <v>25</v>
      </c>
      <c r="B3623">
        <v>14</v>
      </c>
      <c r="C3623" t="s">
        <v>21</v>
      </c>
      <c r="D3623" t="s">
        <v>22</v>
      </c>
      <c r="E3623" t="s">
        <v>52</v>
      </c>
      <c r="F3623" t="s">
        <v>26</v>
      </c>
      <c r="G3623">
        <v>60</v>
      </c>
      <c r="H3623" t="s">
        <v>21</v>
      </c>
      <c r="I3623" t="s">
        <v>21</v>
      </c>
      <c r="K3623" t="str">
        <f>IF(Table1[[#This Row],[Under 30]]="yes","Under 30",IF(Table1[[#This Row],[Senior]]="yes","Senior","Other"))</f>
        <v>Other</v>
      </c>
      <c r="P3623">
        <v>1</v>
      </c>
      <c r="R3623">
        <v>35</v>
      </c>
      <c r="S3623">
        <v>0</v>
      </c>
      <c r="T3623">
        <v>0</v>
      </c>
      <c r="U3623">
        <v>0</v>
      </c>
      <c r="V3623">
        <v>1</v>
      </c>
      <c r="W3623" t="str">
        <f>IF(Table1[[#This Row],[Avg Monthly GB Download]]&lt;5,"Less than 5GB",IF(Table1[[#This Row],[Avg Monthly GB Download]]&lt;10,"Less than 10GB","10 ot more 10GB"))</f>
        <v>Less than 5GB</v>
      </c>
    </row>
    <row r="3624" spans="1:23" x14ac:dyDescent="0.3">
      <c r="A3624" t="s">
        <v>25</v>
      </c>
      <c r="B3624">
        <v>14</v>
      </c>
      <c r="C3624" t="s">
        <v>21</v>
      </c>
      <c r="D3624" t="s">
        <v>22</v>
      </c>
      <c r="E3624" t="s">
        <v>55</v>
      </c>
      <c r="F3624" t="s">
        <v>24</v>
      </c>
      <c r="G3624">
        <v>54</v>
      </c>
      <c r="H3624" t="s">
        <v>21</v>
      </c>
      <c r="I3624" t="s">
        <v>21</v>
      </c>
      <c r="K3624" t="str">
        <f>IF(Table1[[#This Row],[Under 30]]="yes","Under 30",IF(Table1[[#This Row],[Senior]]="yes","Senior","Other"))</f>
        <v>Other</v>
      </c>
      <c r="P3624">
        <v>1</v>
      </c>
      <c r="R3624">
        <v>31</v>
      </c>
      <c r="S3624">
        <v>0</v>
      </c>
      <c r="T3624">
        <v>0</v>
      </c>
      <c r="U3624">
        <v>0</v>
      </c>
      <c r="V3624">
        <v>5</v>
      </c>
      <c r="W3624" t="str">
        <f>IF(Table1[[#This Row],[Avg Monthly GB Download]]&lt;5,"Less than 5GB",IF(Table1[[#This Row],[Avg Monthly GB Download]]&lt;10,"Less than 10GB","10 ot more 10GB"))</f>
        <v>Less than 10GB</v>
      </c>
    </row>
    <row r="3625" spans="1:23" x14ac:dyDescent="0.3">
      <c r="A3625" t="s">
        <v>25</v>
      </c>
      <c r="B3625">
        <v>14</v>
      </c>
      <c r="C3625" t="s">
        <v>21</v>
      </c>
      <c r="D3625" t="s">
        <v>22</v>
      </c>
      <c r="E3625" t="s">
        <v>94</v>
      </c>
      <c r="F3625" t="s">
        <v>24</v>
      </c>
      <c r="G3625">
        <v>45</v>
      </c>
      <c r="H3625" t="s">
        <v>21</v>
      </c>
      <c r="I3625" t="s">
        <v>21</v>
      </c>
      <c r="K3625" t="str">
        <f>IF(Table1[[#This Row],[Under 30]]="yes","Under 30",IF(Table1[[#This Row],[Senior]]="yes","Senior","Other"))</f>
        <v>Other</v>
      </c>
      <c r="P3625">
        <v>1</v>
      </c>
      <c r="R3625">
        <v>23</v>
      </c>
      <c r="S3625">
        <v>0</v>
      </c>
      <c r="T3625">
        <v>0</v>
      </c>
      <c r="U3625">
        <v>0</v>
      </c>
      <c r="V3625">
        <v>11</v>
      </c>
      <c r="W3625" t="str">
        <f>IF(Table1[[#This Row],[Avg Monthly GB Download]]&lt;5,"Less than 5GB",IF(Table1[[#This Row],[Avg Monthly GB Download]]&lt;10,"Less than 10GB","10 ot more 10GB"))</f>
        <v>10 ot more 10GB</v>
      </c>
    </row>
    <row r="3626" spans="1:23" x14ac:dyDescent="0.3">
      <c r="A3626" t="s">
        <v>25</v>
      </c>
      <c r="B3626">
        <v>14</v>
      </c>
      <c r="C3626" t="s">
        <v>21</v>
      </c>
      <c r="D3626" t="s">
        <v>22</v>
      </c>
      <c r="E3626" t="s">
        <v>94</v>
      </c>
      <c r="F3626" t="s">
        <v>26</v>
      </c>
      <c r="G3626">
        <v>20</v>
      </c>
      <c r="H3626" t="s">
        <v>25</v>
      </c>
      <c r="I3626" t="s">
        <v>21</v>
      </c>
      <c r="K3626" t="str">
        <f>IF(Table1[[#This Row],[Under 30]]="yes","Under 30",IF(Table1[[#This Row],[Senior]]="yes","Senior","Other"))</f>
        <v>Under 30</v>
      </c>
      <c r="P3626">
        <v>1</v>
      </c>
      <c r="R3626">
        <v>42</v>
      </c>
      <c r="S3626">
        <v>0</v>
      </c>
      <c r="T3626">
        <v>0</v>
      </c>
      <c r="U3626">
        <v>0</v>
      </c>
      <c r="V3626">
        <v>20</v>
      </c>
      <c r="W3626" t="str">
        <f>IF(Table1[[#This Row],[Avg Monthly GB Download]]&lt;5,"Less than 5GB",IF(Table1[[#This Row],[Avg Monthly GB Download]]&lt;10,"Less than 10GB","10 ot more 10GB"))</f>
        <v>10 ot more 10GB</v>
      </c>
    </row>
    <row r="3627" spans="1:23" x14ac:dyDescent="0.3">
      <c r="A3627" t="s">
        <v>25</v>
      </c>
      <c r="B3627">
        <v>14</v>
      </c>
      <c r="C3627" t="s">
        <v>21</v>
      </c>
      <c r="D3627" t="s">
        <v>22</v>
      </c>
      <c r="E3627" t="s">
        <v>59</v>
      </c>
      <c r="F3627" t="s">
        <v>24</v>
      </c>
      <c r="G3627">
        <v>21</v>
      </c>
      <c r="H3627" t="s">
        <v>25</v>
      </c>
      <c r="I3627" t="s">
        <v>21</v>
      </c>
      <c r="K3627" t="str">
        <f>IF(Table1[[#This Row],[Under 30]]="yes","Under 30",IF(Table1[[#This Row],[Senior]]="yes","Senior","Other"))</f>
        <v>Under 30</v>
      </c>
      <c r="P3627">
        <v>1</v>
      </c>
      <c r="R3627">
        <v>28</v>
      </c>
      <c r="S3627">
        <v>0</v>
      </c>
      <c r="T3627">
        <v>0</v>
      </c>
      <c r="U3627">
        <v>0</v>
      </c>
      <c r="V3627">
        <v>15</v>
      </c>
      <c r="W3627" t="str">
        <f>IF(Table1[[#This Row],[Avg Monthly GB Download]]&lt;5,"Less than 5GB",IF(Table1[[#This Row],[Avg Monthly GB Download]]&lt;10,"Less than 10GB","10 ot more 10GB"))</f>
        <v>10 ot more 10GB</v>
      </c>
    </row>
    <row r="3628" spans="1:23" x14ac:dyDescent="0.3">
      <c r="A3628" t="s">
        <v>25</v>
      </c>
      <c r="B3628">
        <v>14</v>
      </c>
      <c r="C3628" t="s">
        <v>21</v>
      </c>
      <c r="D3628" t="s">
        <v>22</v>
      </c>
      <c r="E3628" t="s">
        <v>60</v>
      </c>
      <c r="F3628" t="s">
        <v>24</v>
      </c>
      <c r="G3628">
        <v>76</v>
      </c>
      <c r="H3628" t="s">
        <v>21</v>
      </c>
      <c r="I3628" t="s">
        <v>25</v>
      </c>
      <c r="J3628" t="s">
        <v>25</v>
      </c>
      <c r="K3628" t="str">
        <f>IF(Table1[[#This Row],[Under 30]]="yes","Under 30",IF(Table1[[#This Row],[Senior]]="yes","Senior","Other"))</f>
        <v>Senior</v>
      </c>
      <c r="L3628" t="s">
        <v>53</v>
      </c>
      <c r="M3628" t="s">
        <v>38</v>
      </c>
      <c r="N3628" t="s">
        <v>34</v>
      </c>
      <c r="O3628" t="s">
        <v>34</v>
      </c>
      <c r="P3628">
        <v>1</v>
      </c>
      <c r="R3628">
        <v>49</v>
      </c>
      <c r="S3628">
        <v>2</v>
      </c>
      <c r="T3628">
        <v>0</v>
      </c>
      <c r="U3628">
        <v>0</v>
      </c>
      <c r="V3628">
        <v>15</v>
      </c>
      <c r="W3628" t="str">
        <f>IF(Table1[[#This Row],[Avg Monthly GB Download]]&lt;5,"Less than 5GB",IF(Table1[[#This Row],[Avg Monthly GB Download]]&lt;10,"Less than 10GB","10 ot more 10GB"))</f>
        <v>10 ot more 10GB</v>
      </c>
    </row>
    <row r="3629" spans="1:23" x14ac:dyDescent="0.3">
      <c r="A3629" t="s">
        <v>25</v>
      </c>
      <c r="B3629">
        <v>14</v>
      </c>
      <c r="C3629" t="s">
        <v>21</v>
      </c>
      <c r="D3629" t="s">
        <v>22</v>
      </c>
      <c r="E3629" t="s">
        <v>60</v>
      </c>
      <c r="F3629" t="s">
        <v>24</v>
      </c>
      <c r="G3629">
        <v>78</v>
      </c>
      <c r="H3629" t="s">
        <v>21</v>
      </c>
      <c r="I3629" t="s">
        <v>25</v>
      </c>
      <c r="J3629" t="s">
        <v>21</v>
      </c>
      <c r="K3629" t="str">
        <f>IF(Table1[[#This Row],[Under 30]]="yes","Under 30",IF(Table1[[#This Row],[Senior]]="yes","Senior","Other"))</f>
        <v>Senior</v>
      </c>
      <c r="L3629" t="s">
        <v>32</v>
      </c>
      <c r="M3629" t="s">
        <v>33</v>
      </c>
      <c r="N3629" t="s">
        <v>39</v>
      </c>
      <c r="O3629" t="s">
        <v>104</v>
      </c>
      <c r="P3629">
        <v>1</v>
      </c>
      <c r="Q3629">
        <v>1</v>
      </c>
      <c r="R3629">
        <v>32</v>
      </c>
      <c r="S3629">
        <v>4</v>
      </c>
      <c r="T3629">
        <v>0</v>
      </c>
      <c r="U3629">
        <v>0</v>
      </c>
      <c r="V3629">
        <v>5</v>
      </c>
      <c r="W3629" t="str">
        <f>IF(Table1[[#This Row],[Avg Monthly GB Download]]&lt;5,"Less than 5GB",IF(Table1[[#This Row],[Avg Monthly GB Download]]&lt;10,"Less than 10GB","10 ot more 10GB"))</f>
        <v>Less than 10GB</v>
      </c>
    </row>
    <row r="3630" spans="1:23" x14ac:dyDescent="0.3">
      <c r="A3630" t="s">
        <v>25</v>
      </c>
      <c r="B3630">
        <v>14</v>
      </c>
      <c r="C3630" t="s">
        <v>21</v>
      </c>
      <c r="D3630" t="s">
        <v>22</v>
      </c>
      <c r="E3630" t="s">
        <v>60</v>
      </c>
      <c r="F3630" t="s">
        <v>26</v>
      </c>
      <c r="G3630">
        <v>64</v>
      </c>
      <c r="H3630" t="s">
        <v>21</v>
      </c>
      <c r="I3630" t="s">
        <v>21</v>
      </c>
      <c r="K3630" t="str">
        <f>IF(Table1[[#This Row],[Under 30]]="yes","Under 30",IF(Table1[[#This Row],[Senior]]="yes","Senior","Other"))</f>
        <v>Other</v>
      </c>
      <c r="P3630">
        <v>1</v>
      </c>
      <c r="R3630">
        <v>42</v>
      </c>
      <c r="S3630">
        <v>0</v>
      </c>
      <c r="T3630">
        <v>0</v>
      </c>
      <c r="U3630">
        <v>0</v>
      </c>
      <c r="V3630">
        <v>4</v>
      </c>
      <c r="W3630" t="str">
        <f>IF(Table1[[#This Row],[Avg Monthly GB Download]]&lt;5,"Less than 5GB",IF(Table1[[#This Row],[Avg Monthly GB Download]]&lt;10,"Less than 10GB","10 ot more 10GB"))</f>
        <v>Less than 5GB</v>
      </c>
    </row>
    <row r="3631" spans="1:23" x14ac:dyDescent="0.3">
      <c r="A3631" t="s">
        <v>25</v>
      </c>
      <c r="B3631">
        <v>14</v>
      </c>
      <c r="C3631" t="s">
        <v>21</v>
      </c>
      <c r="D3631" t="s">
        <v>22</v>
      </c>
      <c r="E3631" t="s">
        <v>61</v>
      </c>
      <c r="F3631" t="s">
        <v>24</v>
      </c>
      <c r="G3631">
        <v>26</v>
      </c>
      <c r="H3631" t="s">
        <v>25</v>
      </c>
      <c r="I3631" t="s">
        <v>21</v>
      </c>
      <c r="K3631" t="str">
        <f>IF(Table1[[#This Row],[Under 30]]="yes","Under 30",IF(Table1[[#This Row],[Senior]]="yes","Senior","Other"))</f>
        <v>Under 30</v>
      </c>
      <c r="P3631">
        <v>1</v>
      </c>
      <c r="R3631">
        <v>24</v>
      </c>
      <c r="S3631">
        <v>0</v>
      </c>
      <c r="T3631">
        <v>0</v>
      </c>
      <c r="U3631">
        <v>0</v>
      </c>
      <c r="V3631">
        <v>9</v>
      </c>
      <c r="W3631" t="str">
        <f>IF(Table1[[#This Row],[Avg Monthly GB Download]]&lt;5,"Less than 5GB",IF(Table1[[#This Row],[Avg Monthly GB Download]]&lt;10,"Less than 10GB","10 ot more 10GB"))</f>
        <v>Less than 10GB</v>
      </c>
    </row>
    <row r="3632" spans="1:23" x14ac:dyDescent="0.3">
      <c r="A3632" t="s">
        <v>25</v>
      </c>
      <c r="B3632">
        <v>14</v>
      </c>
      <c r="C3632" t="s">
        <v>21</v>
      </c>
      <c r="D3632" t="s">
        <v>22</v>
      </c>
      <c r="E3632" t="s">
        <v>63</v>
      </c>
      <c r="F3632" t="s">
        <v>24</v>
      </c>
      <c r="G3632">
        <v>48</v>
      </c>
      <c r="H3632" t="s">
        <v>21</v>
      </c>
      <c r="I3632" t="s">
        <v>21</v>
      </c>
      <c r="K3632" t="str">
        <f>IF(Table1[[#This Row],[Under 30]]="yes","Under 30",IF(Table1[[#This Row],[Senior]]="yes","Senior","Other"))</f>
        <v>Other</v>
      </c>
      <c r="P3632">
        <v>1</v>
      </c>
      <c r="R3632">
        <v>35</v>
      </c>
      <c r="S3632">
        <v>0</v>
      </c>
      <c r="T3632">
        <v>0</v>
      </c>
      <c r="U3632">
        <v>0</v>
      </c>
      <c r="V3632">
        <v>7</v>
      </c>
      <c r="W3632" t="str">
        <f>IF(Table1[[#This Row],[Avg Monthly GB Download]]&lt;5,"Less than 5GB",IF(Table1[[#This Row],[Avg Monthly GB Download]]&lt;10,"Less than 10GB","10 ot more 10GB"))</f>
        <v>Less than 10GB</v>
      </c>
    </row>
    <row r="3633" spans="1:23" x14ac:dyDescent="0.3">
      <c r="A3633" t="s">
        <v>25</v>
      </c>
      <c r="B3633">
        <v>14</v>
      </c>
      <c r="C3633" t="s">
        <v>21</v>
      </c>
      <c r="D3633" t="s">
        <v>22</v>
      </c>
      <c r="E3633" t="s">
        <v>68</v>
      </c>
      <c r="F3633" t="s">
        <v>24</v>
      </c>
      <c r="G3633">
        <v>64</v>
      </c>
      <c r="H3633" t="s">
        <v>21</v>
      </c>
      <c r="I3633" t="s">
        <v>21</v>
      </c>
      <c r="K3633" t="str">
        <f>IF(Table1[[#This Row],[Under 30]]="yes","Under 30",IF(Table1[[#This Row],[Senior]]="yes","Senior","Other"))</f>
        <v>Other</v>
      </c>
      <c r="P3633">
        <v>1</v>
      </c>
      <c r="R3633">
        <v>58</v>
      </c>
      <c r="S3633">
        <v>0</v>
      </c>
      <c r="T3633">
        <v>0</v>
      </c>
      <c r="U3633">
        <v>0</v>
      </c>
      <c r="V3633">
        <v>10</v>
      </c>
      <c r="W3633" t="str">
        <f>IF(Table1[[#This Row],[Avg Monthly GB Download]]&lt;5,"Less than 5GB",IF(Table1[[#This Row],[Avg Monthly GB Download]]&lt;10,"Less than 10GB","10 ot more 10GB"))</f>
        <v>10 ot more 10GB</v>
      </c>
    </row>
    <row r="3634" spans="1:23" x14ac:dyDescent="0.3">
      <c r="A3634" t="s">
        <v>25</v>
      </c>
      <c r="B3634">
        <v>14</v>
      </c>
      <c r="C3634" t="s">
        <v>21</v>
      </c>
      <c r="D3634" t="s">
        <v>22</v>
      </c>
      <c r="E3634" t="s">
        <v>68</v>
      </c>
      <c r="F3634" t="s">
        <v>26</v>
      </c>
      <c r="G3634">
        <v>51</v>
      </c>
      <c r="H3634" t="s">
        <v>21</v>
      </c>
      <c r="I3634" t="s">
        <v>21</v>
      </c>
      <c r="K3634" t="str">
        <f>IF(Table1[[#This Row],[Under 30]]="yes","Under 30",IF(Table1[[#This Row],[Senior]]="yes","Senior","Other"))</f>
        <v>Other</v>
      </c>
      <c r="P3634">
        <v>1</v>
      </c>
      <c r="R3634">
        <v>54</v>
      </c>
      <c r="S3634">
        <v>0</v>
      </c>
      <c r="T3634">
        <v>0</v>
      </c>
      <c r="U3634">
        <v>0</v>
      </c>
      <c r="V3634">
        <v>8</v>
      </c>
      <c r="W3634" t="str">
        <f>IF(Table1[[#This Row],[Avg Monthly GB Download]]&lt;5,"Less than 5GB",IF(Table1[[#This Row],[Avg Monthly GB Download]]&lt;10,"Less than 10GB","10 ot more 10GB"))</f>
        <v>Less than 10GB</v>
      </c>
    </row>
    <row r="3635" spans="1:23" x14ac:dyDescent="0.3">
      <c r="A3635" t="s">
        <v>25</v>
      </c>
      <c r="B3635">
        <v>14</v>
      </c>
      <c r="C3635" t="s">
        <v>21</v>
      </c>
      <c r="D3635" t="s">
        <v>22</v>
      </c>
      <c r="E3635" t="s">
        <v>69</v>
      </c>
      <c r="F3635" t="s">
        <v>24</v>
      </c>
      <c r="G3635">
        <v>58</v>
      </c>
      <c r="H3635" t="s">
        <v>21</v>
      </c>
      <c r="I3635" t="s">
        <v>21</v>
      </c>
      <c r="K3635" t="str">
        <f>IF(Table1[[#This Row],[Under 30]]="yes","Under 30",IF(Table1[[#This Row],[Senior]]="yes","Senior","Other"))</f>
        <v>Other</v>
      </c>
      <c r="P3635">
        <v>1</v>
      </c>
      <c r="R3635">
        <v>32</v>
      </c>
      <c r="S3635">
        <v>0</v>
      </c>
      <c r="T3635">
        <v>0</v>
      </c>
      <c r="U3635">
        <v>0</v>
      </c>
      <c r="V3635">
        <v>1</v>
      </c>
      <c r="W3635" t="str">
        <f>IF(Table1[[#This Row],[Avg Monthly GB Download]]&lt;5,"Less than 5GB",IF(Table1[[#This Row],[Avg Monthly GB Download]]&lt;10,"Less than 10GB","10 ot more 10GB"))</f>
        <v>Less than 5GB</v>
      </c>
    </row>
    <row r="3636" spans="1:23" x14ac:dyDescent="0.3">
      <c r="A3636" t="s">
        <v>25</v>
      </c>
      <c r="B3636">
        <v>14</v>
      </c>
      <c r="C3636" t="s">
        <v>21</v>
      </c>
      <c r="D3636" t="s">
        <v>22</v>
      </c>
      <c r="E3636" t="s">
        <v>71</v>
      </c>
      <c r="F3636" t="s">
        <v>24</v>
      </c>
      <c r="G3636">
        <v>58</v>
      </c>
      <c r="H3636" t="s">
        <v>21</v>
      </c>
      <c r="I3636" t="s">
        <v>21</v>
      </c>
      <c r="K3636" t="str">
        <f>IF(Table1[[#This Row],[Under 30]]="yes","Under 30",IF(Table1[[#This Row],[Senior]]="yes","Senior","Other"))</f>
        <v>Other</v>
      </c>
      <c r="P3636">
        <v>1</v>
      </c>
      <c r="Q3636">
        <v>1</v>
      </c>
      <c r="R3636">
        <v>62</v>
      </c>
      <c r="S3636">
        <v>5</v>
      </c>
      <c r="T3636">
        <v>0</v>
      </c>
      <c r="U3636">
        <v>0</v>
      </c>
      <c r="V3636">
        <v>7</v>
      </c>
      <c r="W3636" t="str">
        <f>IF(Table1[[#This Row],[Avg Monthly GB Download]]&lt;5,"Less than 5GB",IF(Table1[[#This Row],[Avg Monthly GB Download]]&lt;10,"Less than 10GB","10 ot more 10GB"))</f>
        <v>Less than 10GB</v>
      </c>
    </row>
    <row r="3637" spans="1:23" x14ac:dyDescent="0.3">
      <c r="A3637" t="s">
        <v>25</v>
      </c>
      <c r="B3637">
        <v>14</v>
      </c>
      <c r="C3637" t="s">
        <v>21</v>
      </c>
      <c r="D3637" t="s">
        <v>22</v>
      </c>
      <c r="E3637" t="s">
        <v>74</v>
      </c>
      <c r="F3637" t="s">
        <v>24</v>
      </c>
      <c r="G3637">
        <v>56</v>
      </c>
      <c r="H3637" t="s">
        <v>21</v>
      </c>
      <c r="I3637" t="s">
        <v>21</v>
      </c>
      <c r="K3637" t="str">
        <f>IF(Table1[[#This Row],[Under 30]]="yes","Under 30",IF(Table1[[#This Row],[Senior]]="yes","Senior","Other"))</f>
        <v>Other</v>
      </c>
      <c r="P3637">
        <v>1</v>
      </c>
      <c r="Q3637">
        <v>1</v>
      </c>
      <c r="R3637">
        <v>32</v>
      </c>
      <c r="S3637">
        <v>0</v>
      </c>
      <c r="T3637">
        <v>0</v>
      </c>
      <c r="U3637">
        <v>0</v>
      </c>
      <c r="V3637">
        <v>2</v>
      </c>
      <c r="W3637" t="str">
        <f>IF(Table1[[#This Row],[Avg Monthly GB Download]]&lt;5,"Less than 5GB",IF(Table1[[#This Row],[Avg Monthly GB Download]]&lt;10,"Less than 10GB","10 ot more 10GB"))</f>
        <v>Less than 5GB</v>
      </c>
    </row>
    <row r="3638" spans="1:23" x14ac:dyDescent="0.3">
      <c r="A3638" t="s">
        <v>25</v>
      </c>
      <c r="B3638">
        <v>14</v>
      </c>
      <c r="C3638" t="s">
        <v>21</v>
      </c>
      <c r="D3638" t="s">
        <v>22</v>
      </c>
      <c r="E3638" t="s">
        <v>76</v>
      </c>
      <c r="F3638" t="s">
        <v>24</v>
      </c>
      <c r="G3638">
        <v>67</v>
      </c>
      <c r="H3638" t="s">
        <v>21</v>
      </c>
      <c r="I3638" t="s">
        <v>25</v>
      </c>
      <c r="J3638" t="s">
        <v>25</v>
      </c>
      <c r="K3638" t="str">
        <f>IF(Table1[[#This Row],[Under 30]]="yes","Under 30",IF(Table1[[#This Row],[Senior]]="yes","Senior","Other"))</f>
        <v>Senior</v>
      </c>
      <c r="L3638" t="s">
        <v>32</v>
      </c>
      <c r="M3638" t="s">
        <v>38</v>
      </c>
      <c r="N3638" t="s">
        <v>34</v>
      </c>
      <c r="O3638" t="s">
        <v>34</v>
      </c>
      <c r="P3638">
        <v>1</v>
      </c>
      <c r="R3638">
        <v>27</v>
      </c>
      <c r="S3638">
        <v>0</v>
      </c>
      <c r="T3638">
        <v>0</v>
      </c>
      <c r="U3638">
        <v>0</v>
      </c>
      <c r="V3638">
        <v>3</v>
      </c>
      <c r="W3638" t="str">
        <f>IF(Table1[[#This Row],[Avg Monthly GB Download]]&lt;5,"Less than 5GB",IF(Table1[[#This Row],[Avg Monthly GB Download]]&lt;10,"Less than 10GB","10 ot more 10GB"))</f>
        <v>Less than 5GB</v>
      </c>
    </row>
    <row r="3639" spans="1:23" x14ac:dyDescent="0.3">
      <c r="A3639" t="s">
        <v>25</v>
      </c>
      <c r="B3639">
        <v>14</v>
      </c>
      <c r="C3639" t="s">
        <v>21</v>
      </c>
      <c r="D3639" t="s">
        <v>22</v>
      </c>
      <c r="E3639" t="s">
        <v>76</v>
      </c>
      <c r="F3639" t="s">
        <v>26</v>
      </c>
      <c r="G3639">
        <v>56</v>
      </c>
      <c r="H3639" t="s">
        <v>21</v>
      </c>
      <c r="I3639" t="s">
        <v>21</v>
      </c>
      <c r="K3639" t="str">
        <f>IF(Table1[[#This Row],[Under 30]]="yes","Under 30",IF(Table1[[#This Row],[Senior]]="yes","Senior","Other"))</f>
        <v>Other</v>
      </c>
      <c r="P3639">
        <v>1</v>
      </c>
      <c r="R3639">
        <v>22</v>
      </c>
      <c r="S3639">
        <v>0</v>
      </c>
      <c r="T3639">
        <v>0</v>
      </c>
      <c r="U3639">
        <v>0</v>
      </c>
      <c r="V3639">
        <v>3</v>
      </c>
      <c r="W3639" t="str">
        <f>IF(Table1[[#This Row],[Avg Monthly GB Download]]&lt;5,"Less than 5GB",IF(Table1[[#This Row],[Avg Monthly GB Download]]&lt;10,"Less than 10GB","10 ot more 10GB"))</f>
        <v>Less than 5GB</v>
      </c>
    </row>
    <row r="3640" spans="1:23" x14ac:dyDescent="0.3">
      <c r="A3640" t="s">
        <v>25</v>
      </c>
      <c r="B3640">
        <v>14</v>
      </c>
      <c r="C3640" t="s">
        <v>21</v>
      </c>
      <c r="D3640" t="s">
        <v>22</v>
      </c>
      <c r="E3640" t="s">
        <v>77</v>
      </c>
      <c r="F3640" t="s">
        <v>26</v>
      </c>
      <c r="G3640">
        <v>50</v>
      </c>
      <c r="H3640" t="s">
        <v>21</v>
      </c>
      <c r="I3640" t="s">
        <v>21</v>
      </c>
      <c r="K3640" t="str">
        <f>IF(Table1[[#This Row],[Under 30]]="yes","Under 30",IF(Table1[[#This Row],[Senior]]="yes","Senior","Other"))</f>
        <v>Other</v>
      </c>
      <c r="P3640">
        <v>1</v>
      </c>
      <c r="R3640">
        <v>29</v>
      </c>
      <c r="S3640">
        <v>0</v>
      </c>
      <c r="T3640">
        <v>0</v>
      </c>
      <c r="U3640">
        <v>0</v>
      </c>
      <c r="V3640">
        <v>25</v>
      </c>
      <c r="W3640" t="str">
        <f>IF(Table1[[#This Row],[Avg Monthly GB Download]]&lt;5,"Less than 5GB",IF(Table1[[#This Row],[Avg Monthly GB Download]]&lt;10,"Less than 10GB","10 ot more 10GB"))</f>
        <v>10 ot more 10GB</v>
      </c>
    </row>
    <row r="3641" spans="1:23" x14ac:dyDescent="0.3">
      <c r="A3641" t="s">
        <v>25</v>
      </c>
      <c r="B3641">
        <v>14</v>
      </c>
      <c r="C3641" t="s">
        <v>21</v>
      </c>
      <c r="D3641" t="s">
        <v>22</v>
      </c>
      <c r="E3641" t="s">
        <v>78</v>
      </c>
      <c r="F3641" t="s">
        <v>24</v>
      </c>
      <c r="G3641">
        <v>68</v>
      </c>
      <c r="H3641" t="s">
        <v>21</v>
      </c>
      <c r="I3641" t="s">
        <v>25</v>
      </c>
      <c r="J3641" t="s">
        <v>21</v>
      </c>
      <c r="K3641" t="str">
        <f>IF(Table1[[#This Row],[Under 30]]="yes","Under 30",IF(Table1[[#This Row],[Senior]]="yes","Senior","Other"))</f>
        <v>Senior</v>
      </c>
      <c r="L3641" t="s">
        <v>32</v>
      </c>
      <c r="M3641" t="s">
        <v>38</v>
      </c>
      <c r="N3641" t="s">
        <v>56</v>
      </c>
      <c r="O3641" t="s">
        <v>57</v>
      </c>
      <c r="P3641">
        <v>1</v>
      </c>
      <c r="Q3641">
        <v>1</v>
      </c>
      <c r="R3641">
        <v>35</v>
      </c>
      <c r="S3641">
        <v>4</v>
      </c>
      <c r="T3641">
        <v>0</v>
      </c>
      <c r="U3641">
        <v>0</v>
      </c>
      <c r="V3641">
        <v>2</v>
      </c>
      <c r="W3641" t="str">
        <f>IF(Table1[[#This Row],[Avg Monthly GB Download]]&lt;5,"Less than 5GB",IF(Table1[[#This Row],[Avg Monthly GB Download]]&lt;10,"Less than 10GB","10 ot more 10GB"))</f>
        <v>Less than 5GB</v>
      </c>
    </row>
    <row r="3642" spans="1:23" x14ac:dyDescent="0.3">
      <c r="A3642" t="s">
        <v>25</v>
      </c>
      <c r="B3642">
        <v>14</v>
      </c>
      <c r="C3642" t="s">
        <v>21</v>
      </c>
      <c r="D3642" t="s">
        <v>22</v>
      </c>
      <c r="E3642" t="s">
        <v>84</v>
      </c>
      <c r="F3642" t="s">
        <v>26</v>
      </c>
      <c r="G3642">
        <v>24</v>
      </c>
      <c r="H3642" t="s">
        <v>25</v>
      </c>
      <c r="I3642" t="s">
        <v>21</v>
      </c>
      <c r="K3642" t="str">
        <f>IF(Table1[[#This Row],[Under 30]]="yes","Under 30",IF(Table1[[#This Row],[Senior]]="yes","Senior","Other"))</f>
        <v>Under 30</v>
      </c>
      <c r="P3642">
        <v>1</v>
      </c>
      <c r="R3642">
        <v>28</v>
      </c>
      <c r="S3642">
        <v>0</v>
      </c>
      <c r="T3642">
        <v>0</v>
      </c>
      <c r="U3642">
        <v>0</v>
      </c>
      <c r="V3642">
        <v>26</v>
      </c>
      <c r="W3642" t="str">
        <f>IF(Table1[[#This Row],[Avg Monthly GB Download]]&lt;5,"Less than 5GB",IF(Table1[[#This Row],[Avg Monthly GB Download]]&lt;10,"Less than 10GB","10 ot more 10GB"))</f>
        <v>10 ot more 10GB</v>
      </c>
    </row>
    <row r="3643" spans="1:23" x14ac:dyDescent="0.3">
      <c r="A3643" t="s">
        <v>25</v>
      </c>
      <c r="B3643">
        <v>14</v>
      </c>
      <c r="C3643" t="s">
        <v>21</v>
      </c>
      <c r="D3643" t="s">
        <v>22</v>
      </c>
      <c r="E3643" t="s">
        <v>85</v>
      </c>
      <c r="F3643" t="s">
        <v>24</v>
      </c>
      <c r="G3643">
        <v>69</v>
      </c>
      <c r="H3643" t="s">
        <v>21</v>
      </c>
      <c r="I3643" t="s">
        <v>25</v>
      </c>
      <c r="J3643" t="s">
        <v>21</v>
      </c>
      <c r="K3643" t="str">
        <f>IF(Table1[[#This Row],[Under 30]]="yes","Under 30",IF(Table1[[#This Row],[Senior]]="yes","Senior","Other"))</f>
        <v>Senior</v>
      </c>
      <c r="L3643" t="s">
        <v>32</v>
      </c>
      <c r="M3643" t="s">
        <v>38</v>
      </c>
      <c r="N3643" t="s">
        <v>56</v>
      </c>
      <c r="O3643" t="s">
        <v>57</v>
      </c>
      <c r="P3643">
        <v>1</v>
      </c>
      <c r="Q3643">
        <v>1</v>
      </c>
      <c r="R3643">
        <v>48</v>
      </c>
      <c r="S3643">
        <v>3</v>
      </c>
      <c r="T3643">
        <v>0</v>
      </c>
      <c r="U3643">
        <v>0</v>
      </c>
      <c r="V3643">
        <v>2</v>
      </c>
      <c r="W3643" t="str">
        <f>IF(Table1[[#This Row],[Avg Monthly GB Download]]&lt;5,"Less than 5GB",IF(Table1[[#This Row],[Avg Monthly GB Download]]&lt;10,"Less than 10GB","10 ot more 10GB"))</f>
        <v>Less than 5GB</v>
      </c>
    </row>
    <row r="3644" spans="1:23" x14ac:dyDescent="0.3">
      <c r="A3644" t="s">
        <v>25</v>
      </c>
      <c r="B3644">
        <v>14</v>
      </c>
      <c r="C3644" t="s">
        <v>21</v>
      </c>
      <c r="D3644" t="s">
        <v>22</v>
      </c>
      <c r="E3644" t="s">
        <v>85</v>
      </c>
      <c r="F3644" t="s">
        <v>26</v>
      </c>
      <c r="G3644">
        <v>61</v>
      </c>
      <c r="H3644" t="s">
        <v>21</v>
      </c>
      <c r="I3644" t="s">
        <v>21</v>
      </c>
      <c r="K3644" t="str">
        <f>IF(Table1[[#This Row],[Under 30]]="yes","Under 30",IF(Table1[[#This Row],[Senior]]="yes","Senior","Other"))</f>
        <v>Other</v>
      </c>
      <c r="P3644">
        <v>1</v>
      </c>
      <c r="R3644">
        <v>20</v>
      </c>
      <c r="S3644">
        <v>0</v>
      </c>
      <c r="T3644">
        <v>0</v>
      </c>
      <c r="U3644">
        <v>0</v>
      </c>
      <c r="V3644">
        <v>5</v>
      </c>
      <c r="W3644" t="str">
        <f>IF(Table1[[#This Row],[Avg Monthly GB Download]]&lt;5,"Less than 5GB",IF(Table1[[#This Row],[Avg Monthly GB Download]]&lt;10,"Less than 10GB","10 ot more 10GB"))</f>
        <v>Less than 10GB</v>
      </c>
    </row>
    <row r="3645" spans="1:23" x14ac:dyDescent="0.3">
      <c r="A3645" t="s">
        <v>25</v>
      </c>
      <c r="B3645">
        <v>14</v>
      </c>
      <c r="C3645" t="s">
        <v>21</v>
      </c>
      <c r="D3645" t="s">
        <v>88</v>
      </c>
      <c r="E3645" t="s">
        <v>74</v>
      </c>
      <c r="F3645" t="s">
        <v>24</v>
      </c>
      <c r="G3645">
        <v>48</v>
      </c>
      <c r="H3645" t="s">
        <v>21</v>
      </c>
      <c r="I3645" t="s">
        <v>21</v>
      </c>
      <c r="K3645" t="str">
        <f>IF(Table1[[#This Row],[Under 30]]="yes","Under 30",IF(Table1[[#This Row],[Senior]]="yes","Senior","Other"))</f>
        <v>Other</v>
      </c>
      <c r="P3645">
        <v>1</v>
      </c>
      <c r="Q3645">
        <v>1</v>
      </c>
      <c r="R3645">
        <v>42</v>
      </c>
      <c r="S3645">
        <v>2</v>
      </c>
      <c r="T3645">
        <v>0</v>
      </c>
      <c r="U3645">
        <v>0</v>
      </c>
      <c r="V3645">
        <v>6</v>
      </c>
      <c r="W3645" t="str">
        <f>IF(Table1[[#This Row],[Avg Monthly GB Download]]&lt;5,"Less than 5GB",IF(Table1[[#This Row],[Avg Monthly GB Download]]&lt;10,"Less than 10GB","10 ot more 10GB"))</f>
        <v>Less than 10GB</v>
      </c>
    </row>
    <row r="3646" spans="1:23" x14ac:dyDescent="0.3">
      <c r="A3646" t="s">
        <v>25</v>
      </c>
      <c r="B3646">
        <v>14</v>
      </c>
      <c r="C3646" t="s">
        <v>21</v>
      </c>
      <c r="D3646" t="s">
        <v>88</v>
      </c>
      <c r="E3646" t="s">
        <v>81</v>
      </c>
      <c r="F3646" t="s">
        <v>24</v>
      </c>
      <c r="G3646">
        <v>47</v>
      </c>
      <c r="H3646" t="s">
        <v>21</v>
      </c>
      <c r="I3646" t="s">
        <v>21</v>
      </c>
      <c r="K3646" t="str">
        <f>IF(Table1[[#This Row],[Under 30]]="yes","Under 30",IF(Table1[[#This Row],[Senior]]="yes","Senior","Other"))</f>
        <v>Other</v>
      </c>
      <c r="P3646">
        <v>1</v>
      </c>
      <c r="Q3646">
        <v>1</v>
      </c>
      <c r="R3646">
        <v>30</v>
      </c>
      <c r="S3646">
        <v>1</v>
      </c>
      <c r="T3646">
        <v>0</v>
      </c>
      <c r="U3646">
        <v>0</v>
      </c>
      <c r="V3646">
        <v>19</v>
      </c>
      <c r="W3646" t="str">
        <f>IF(Table1[[#This Row],[Avg Monthly GB Download]]&lt;5,"Less than 5GB",IF(Table1[[#This Row],[Avg Monthly GB Download]]&lt;10,"Less than 10GB","10 ot more 10GB"))</f>
        <v>10 ot more 10GB</v>
      </c>
    </row>
    <row r="3647" spans="1:23" x14ac:dyDescent="0.3">
      <c r="A3647" t="s">
        <v>25</v>
      </c>
      <c r="B3647">
        <v>14</v>
      </c>
      <c r="C3647" t="s">
        <v>21</v>
      </c>
      <c r="D3647" t="s">
        <v>88</v>
      </c>
      <c r="E3647" t="s">
        <v>86</v>
      </c>
      <c r="F3647" t="s">
        <v>24</v>
      </c>
      <c r="G3647">
        <v>41</v>
      </c>
      <c r="H3647" t="s">
        <v>21</v>
      </c>
      <c r="I3647" t="s">
        <v>21</v>
      </c>
      <c r="K3647" t="str">
        <f>IF(Table1[[#This Row],[Under 30]]="yes","Under 30",IF(Table1[[#This Row],[Senior]]="yes","Senior","Other"))</f>
        <v>Other</v>
      </c>
      <c r="P3647">
        <v>1</v>
      </c>
      <c r="Q3647">
        <v>1</v>
      </c>
      <c r="R3647">
        <v>27</v>
      </c>
      <c r="S3647">
        <v>3</v>
      </c>
      <c r="T3647">
        <v>0</v>
      </c>
      <c r="U3647">
        <v>0</v>
      </c>
      <c r="V3647">
        <v>5</v>
      </c>
      <c r="W3647" t="str">
        <f>IF(Table1[[#This Row],[Avg Monthly GB Download]]&lt;5,"Less than 5GB",IF(Table1[[#This Row],[Avg Monthly GB Download]]&lt;10,"Less than 10GB","10 ot more 10GB"))</f>
        <v>Less than 10GB</v>
      </c>
    </row>
    <row r="3648" spans="1:23" x14ac:dyDescent="0.3">
      <c r="A3648" t="s">
        <v>25</v>
      </c>
      <c r="B3648">
        <v>14</v>
      </c>
      <c r="C3648" t="s">
        <v>25</v>
      </c>
      <c r="D3648" t="s">
        <v>22</v>
      </c>
      <c r="E3648" t="s">
        <v>28</v>
      </c>
      <c r="F3648" t="s">
        <v>24</v>
      </c>
      <c r="G3648">
        <v>69</v>
      </c>
      <c r="H3648" t="s">
        <v>21</v>
      </c>
      <c r="I3648" t="s">
        <v>25</v>
      </c>
      <c r="J3648" t="s">
        <v>21</v>
      </c>
      <c r="K3648" t="str">
        <f>IF(Table1[[#This Row],[Under 30]]="yes","Under 30",IF(Table1[[#This Row],[Senior]]="yes","Senior","Other"))</f>
        <v>Senior</v>
      </c>
      <c r="L3648" t="s">
        <v>98</v>
      </c>
      <c r="M3648" t="s">
        <v>33</v>
      </c>
      <c r="N3648" t="s">
        <v>34</v>
      </c>
      <c r="O3648" t="s">
        <v>34</v>
      </c>
      <c r="P3648">
        <v>1</v>
      </c>
      <c r="R3648">
        <v>33</v>
      </c>
      <c r="S3648">
        <v>2</v>
      </c>
      <c r="T3648">
        <v>100.8</v>
      </c>
      <c r="U3648">
        <v>0</v>
      </c>
      <c r="V3648">
        <v>7</v>
      </c>
      <c r="W3648" t="str">
        <f>IF(Table1[[#This Row],[Avg Monthly GB Download]]&lt;5,"Less than 5GB",IF(Table1[[#This Row],[Avg Monthly GB Download]]&lt;10,"Less than 10GB","10 ot more 10GB"))</f>
        <v>Less than 10GB</v>
      </c>
    </row>
    <row r="3649" spans="1:23" x14ac:dyDescent="0.3">
      <c r="A3649" t="s">
        <v>25</v>
      </c>
      <c r="B3649">
        <v>14</v>
      </c>
      <c r="C3649" t="s">
        <v>25</v>
      </c>
      <c r="D3649" t="s">
        <v>22</v>
      </c>
      <c r="E3649" t="s">
        <v>31</v>
      </c>
      <c r="F3649" t="s">
        <v>26</v>
      </c>
      <c r="G3649">
        <v>36</v>
      </c>
      <c r="H3649" t="s">
        <v>21</v>
      </c>
      <c r="I3649" t="s">
        <v>21</v>
      </c>
      <c r="K3649" t="str">
        <f>IF(Table1[[#This Row],[Under 30]]="yes","Under 30",IF(Table1[[#This Row],[Senior]]="yes","Senior","Other"))</f>
        <v>Other</v>
      </c>
      <c r="P3649">
        <v>1</v>
      </c>
      <c r="R3649">
        <v>32</v>
      </c>
      <c r="S3649">
        <v>0</v>
      </c>
      <c r="T3649">
        <v>95.9</v>
      </c>
      <c r="U3649">
        <v>0</v>
      </c>
      <c r="V3649">
        <v>3</v>
      </c>
      <c r="W3649" t="str">
        <f>IF(Table1[[#This Row],[Avg Monthly GB Download]]&lt;5,"Less than 5GB",IF(Table1[[#This Row],[Avg Monthly GB Download]]&lt;10,"Less than 10GB","10 ot more 10GB"))</f>
        <v>Less than 5GB</v>
      </c>
    </row>
    <row r="3650" spans="1:23" x14ac:dyDescent="0.3">
      <c r="A3650" t="s">
        <v>25</v>
      </c>
      <c r="B3650">
        <v>14</v>
      </c>
      <c r="C3650" t="s">
        <v>25</v>
      </c>
      <c r="D3650" t="s">
        <v>22</v>
      </c>
      <c r="E3650" t="s">
        <v>35</v>
      </c>
      <c r="F3650" t="s">
        <v>24</v>
      </c>
      <c r="G3650">
        <v>45</v>
      </c>
      <c r="H3650" t="s">
        <v>21</v>
      </c>
      <c r="I3650" t="s">
        <v>21</v>
      </c>
      <c r="K3650" t="str">
        <f>IF(Table1[[#This Row],[Under 30]]="yes","Under 30",IF(Table1[[#This Row],[Senior]]="yes","Senior","Other"))</f>
        <v>Other</v>
      </c>
      <c r="P3650">
        <v>1</v>
      </c>
      <c r="Q3650">
        <v>1</v>
      </c>
      <c r="R3650">
        <v>43</v>
      </c>
      <c r="S3650">
        <v>4</v>
      </c>
      <c r="T3650">
        <v>60.2</v>
      </c>
      <c r="U3650">
        <v>0</v>
      </c>
      <c r="V3650">
        <v>4</v>
      </c>
      <c r="W3650" t="str">
        <f>IF(Table1[[#This Row],[Avg Monthly GB Download]]&lt;5,"Less than 5GB",IF(Table1[[#This Row],[Avg Monthly GB Download]]&lt;10,"Less than 10GB","10 ot more 10GB"))</f>
        <v>Less than 5GB</v>
      </c>
    </row>
    <row r="3651" spans="1:23" x14ac:dyDescent="0.3">
      <c r="A3651" t="s">
        <v>25</v>
      </c>
      <c r="B3651">
        <v>14</v>
      </c>
      <c r="C3651" t="s">
        <v>25</v>
      </c>
      <c r="D3651" t="s">
        <v>22</v>
      </c>
      <c r="E3651" t="s">
        <v>37</v>
      </c>
      <c r="F3651" t="s">
        <v>26</v>
      </c>
      <c r="G3651">
        <v>52</v>
      </c>
      <c r="H3651" t="s">
        <v>21</v>
      </c>
      <c r="I3651" t="s">
        <v>21</v>
      </c>
      <c r="K3651" t="str">
        <f>IF(Table1[[#This Row],[Under 30]]="yes","Under 30",IF(Table1[[#This Row],[Senior]]="yes","Senior","Other"))</f>
        <v>Other</v>
      </c>
      <c r="P3651">
        <v>1</v>
      </c>
      <c r="R3651">
        <v>25</v>
      </c>
      <c r="S3651">
        <v>1</v>
      </c>
      <c r="T3651">
        <v>50.4</v>
      </c>
      <c r="U3651">
        <v>0</v>
      </c>
      <c r="V3651">
        <v>7</v>
      </c>
      <c r="W3651" t="str">
        <f>IF(Table1[[#This Row],[Avg Monthly GB Download]]&lt;5,"Less than 5GB",IF(Table1[[#This Row],[Avg Monthly GB Download]]&lt;10,"Less than 10GB","10 ot more 10GB"))</f>
        <v>Less than 10GB</v>
      </c>
    </row>
    <row r="3652" spans="1:23" x14ac:dyDescent="0.3">
      <c r="A3652" t="s">
        <v>25</v>
      </c>
      <c r="B3652">
        <v>14</v>
      </c>
      <c r="C3652" t="s">
        <v>25</v>
      </c>
      <c r="D3652" t="s">
        <v>22</v>
      </c>
      <c r="E3652" t="s">
        <v>41</v>
      </c>
      <c r="F3652" t="s">
        <v>24</v>
      </c>
      <c r="G3652">
        <v>70</v>
      </c>
      <c r="H3652" t="s">
        <v>21</v>
      </c>
      <c r="I3652" t="s">
        <v>25</v>
      </c>
      <c r="J3652" t="s">
        <v>21</v>
      </c>
      <c r="K3652" t="str">
        <f>IF(Table1[[#This Row],[Under 30]]="yes","Under 30",IF(Table1[[#This Row],[Senior]]="yes","Senior","Other"))</f>
        <v>Senior</v>
      </c>
      <c r="L3652" t="s">
        <v>32</v>
      </c>
      <c r="M3652" t="s">
        <v>38</v>
      </c>
      <c r="N3652" t="s">
        <v>56</v>
      </c>
      <c r="O3652" t="s">
        <v>57</v>
      </c>
      <c r="P3652">
        <v>1</v>
      </c>
      <c r="Q3652">
        <v>1</v>
      </c>
      <c r="R3652">
        <v>55</v>
      </c>
      <c r="S3652">
        <v>4</v>
      </c>
      <c r="T3652">
        <v>13.5</v>
      </c>
      <c r="U3652">
        <v>0</v>
      </c>
      <c r="V3652">
        <v>8</v>
      </c>
      <c r="W3652" t="str">
        <f>IF(Table1[[#This Row],[Avg Monthly GB Download]]&lt;5,"Less than 5GB",IF(Table1[[#This Row],[Avg Monthly GB Download]]&lt;10,"Less than 10GB","10 ot more 10GB"))</f>
        <v>Less than 10GB</v>
      </c>
    </row>
    <row r="3653" spans="1:23" x14ac:dyDescent="0.3">
      <c r="A3653" t="s">
        <v>25</v>
      </c>
      <c r="B3653">
        <v>14</v>
      </c>
      <c r="C3653" t="s">
        <v>25</v>
      </c>
      <c r="D3653" t="s">
        <v>22</v>
      </c>
      <c r="E3653" t="s">
        <v>44</v>
      </c>
      <c r="F3653" t="s">
        <v>24</v>
      </c>
      <c r="G3653">
        <v>46</v>
      </c>
      <c r="H3653" t="s">
        <v>21</v>
      </c>
      <c r="I3653" t="s">
        <v>21</v>
      </c>
      <c r="K3653" t="str">
        <f>IF(Table1[[#This Row],[Under 30]]="yes","Under 30",IF(Table1[[#This Row],[Senior]]="yes","Senior","Other"))</f>
        <v>Other</v>
      </c>
      <c r="P3653">
        <v>1</v>
      </c>
      <c r="Q3653">
        <v>1</v>
      </c>
      <c r="R3653">
        <v>37</v>
      </c>
      <c r="S3653">
        <v>2</v>
      </c>
      <c r="T3653">
        <v>30</v>
      </c>
      <c r="U3653">
        <v>0</v>
      </c>
      <c r="V3653">
        <v>7</v>
      </c>
      <c r="W3653" t="str">
        <f>IF(Table1[[#This Row],[Avg Monthly GB Download]]&lt;5,"Less than 5GB",IF(Table1[[#This Row],[Avg Monthly GB Download]]&lt;10,"Less than 10GB","10 ot more 10GB"))</f>
        <v>Less than 10GB</v>
      </c>
    </row>
    <row r="3654" spans="1:23" x14ac:dyDescent="0.3">
      <c r="A3654" t="s">
        <v>25</v>
      </c>
      <c r="B3654">
        <v>14</v>
      </c>
      <c r="C3654" t="s">
        <v>25</v>
      </c>
      <c r="D3654" t="s">
        <v>22</v>
      </c>
      <c r="E3654" t="s">
        <v>45</v>
      </c>
      <c r="F3654" t="s">
        <v>24</v>
      </c>
      <c r="G3654">
        <v>37</v>
      </c>
      <c r="H3654" t="s">
        <v>21</v>
      </c>
      <c r="I3654" t="s">
        <v>21</v>
      </c>
      <c r="K3654" t="str">
        <f>IF(Table1[[#This Row],[Under 30]]="yes","Under 30",IF(Table1[[#This Row],[Senior]]="yes","Senior","Other"))</f>
        <v>Other</v>
      </c>
      <c r="P3654">
        <v>1</v>
      </c>
      <c r="Q3654">
        <v>1</v>
      </c>
      <c r="R3654">
        <v>27</v>
      </c>
      <c r="S3654">
        <v>5</v>
      </c>
      <c r="T3654">
        <v>4.7</v>
      </c>
      <c r="U3654">
        <v>0</v>
      </c>
      <c r="V3654">
        <v>7</v>
      </c>
      <c r="W3654" t="str">
        <f>IF(Table1[[#This Row],[Avg Monthly GB Download]]&lt;5,"Less than 5GB",IF(Table1[[#This Row],[Avg Monthly GB Download]]&lt;10,"Less than 10GB","10 ot more 10GB"))</f>
        <v>Less than 10GB</v>
      </c>
    </row>
    <row r="3655" spans="1:23" x14ac:dyDescent="0.3">
      <c r="A3655" t="s">
        <v>25</v>
      </c>
      <c r="B3655">
        <v>14</v>
      </c>
      <c r="C3655" t="s">
        <v>25</v>
      </c>
      <c r="D3655" t="s">
        <v>22</v>
      </c>
      <c r="E3655" t="s">
        <v>47</v>
      </c>
      <c r="F3655" t="s">
        <v>24</v>
      </c>
      <c r="G3655">
        <v>42</v>
      </c>
      <c r="H3655" t="s">
        <v>21</v>
      </c>
      <c r="I3655" t="s">
        <v>21</v>
      </c>
      <c r="K3655" t="str">
        <f>IF(Table1[[#This Row],[Under 30]]="yes","Under 30",IF(Table1[[#This Row],[Senior]]="yes","Senior","Other"))</f>
        <v>Other</v>
      </c>
      <c r="P3655">
        <v>1</v>
      </c>
      <c r="R3655">
        <v>42</v>
      </c>
      <c r="S3655">
        <v>0</v>
      </c>
      <c r="T3655">
        <v>39.200000000000003</v>
      </c>
      <c r="U3655">
        <v>0</v>
      </c>
      <c r="V3655">
        <v>5</v>
      </c>
      <c r="W3655" t="str">
        <f>IF(Table1[[#This Row],[Avg Monthly GB Download]]&lt;5,"Less than 5GB",IF(Table1[[#This Row],[Avg Monthly GB Download]]&lt;10,"Less than 10GB","10 ot more 10GB"))</f>
        <v>Less than 10GB</v>
      </c>
    </row>
    <row r="3656" spans="1:23" x14ac:dyDescent="0.3">
      <c r="A3656" t="s">
        <v>25</v>
      </c>
      <c r="B3656">
        <v>14</v>
      </c>
      <c r="C3656" t="s">
        <v>25</v>
      </c>
      <c r="D3656" t="s">
        <v>22</v>
      </c>
      <c r="E3656" t="s">
        <v>47</v>
      </c>
      <c r="F3656" t="s">
        <v>26</v>
      </c>
      <c r="G3656">
        <v>84</v>
      </c>
      <c r="H3656" t="s">
        <v>21</v>
      </c>
      <c r="I3656" t="s">
        <v>25</v>
      </c>
      <c r="J3656" t="s">
        <v>21</v>
      </c>
      <c r="K3656" t="str">
        <f>IF(Table1[[#This Row],[Under 30]]="yes","Under 30",IF(Table1[[#This Row],[Senior]]="yes","Senior","Other"))</f>
        <v>Senior</v>
      </c>
      <c r="L3656" t="s">
        <v>32</v>
      </c>
      <c r="M3656" t="s">
        <v>38</v>
      </c>
      <c r="N3656" t="s">
        <v>34</v>
      </c>
      <c r="O3656" t="s">
        <v>34</v>
      </c>
      <c r="P3656">
        <v>1</v>
      </c>
      <c r="R3656">
        <v>48</v>
      </c>
      <c r="S3656">
        <v>2</v>
      </c>
      <c r="T3656">
        <v>75.599999999999994</v>
      </c>
      <c r="U3656">
        <v>0</v>
      </c>
      <c r="V3656">
        <v>9</v>
      </c>
      <c r="W3656" t="str">
        <f>IF(Table1[[#This Row],[Avg Monthly GB Download]]&lt;5,"Less than 5GB",IF(Table1[[#This Row],[Avg Monthly GB Download]]&lt;10,"Less than 10GB","10 ot more 10GB"))</f>
        <v>Less than 10GB</v>
      </c>
    </row>
    <row r="3657" spans="1:23" x14ac:dyDescent="0.3">
      <c r="A3657" t="s">
        <v>25</v>
      </c>
      <c r="B3657">
        <v>14</v>
      </c>
      <c r="C3657" t="s">
        <v>25</v>
      </c>
      <c r="D3657" t="s">
        <v>22</v>
      </c>
      <c r="E3657" t="s">
        <v>54</v>
      </c>
      <c r="F3657" t="s">
        <v>26</v>
      </c>
      <c r="G3657">
        <v>60</v>
      </c>
      <c r="H3657" t="s">
        <v>21</v>
      </c>
      <c r="I3657" t="s">
        <v>21</v>
      </c>
      <c r="K3657" t="str">
        <f>IF(Table1[[#This Row],[Under 30]]="yes","Under 30",IF(Table1[[#This Row],[Senior]]="yes","Senior","Other"))</f>
        <v>Other</v>
      </c>
      <c r="P3657">
        <v>1</v>
      </c>
      <c r="Q3657">
        <v>1</v>
      </c>
      <c r="R3657">
        <v>57</v>
      </c>
      <c r="S3657">
        <v>2</v>
      </c>
      <c r="T3657">
        <v>51.8</v>
      </c>
      <c r="U3657">
        <v>0</v>
      </c>
      <c r="V3657">
        <v>7</v>
      </c>
      <c r="W3657" t="str">
        <f>IF(Table1[[#This Row],[Avg Monthly GB Download]]&lt;5,"Less than 5GB",IF(Table1[[#This Row],[Avg Monthly GB Download]]&lt;10,"Less than 10GB","10 ot more 10GB"))</f>
        <v>Less than 10GB</v>
      </c>
    </row>
    <row r="3658" spans="1:23" x14ac:dyDescent="0.3">
      <c r="A3658" t="s">
        <v>25</v>
      </c>
      <c r="B3658">
        <v>14</v>
      </c>
      <c r="C3658" t="s">
        <v>25</v>
      </c>
      <c r="D3658" t="s">
        <v>22</v>
      </c>
      <c r="E3658" t="s">
        <v>94</v>
      </c>
      <c r="F3658" t="s">
        <v>26</v>
      </c>
      <c r="G3658">
        <v>71</v>
      </c>
      <c r="H3658" t="s">
        <v>21</v>
      </c>
      <c r="I3658" t="s">
        <v>25</v>
      </c>
      <c r="J3658" t="s">
        <v>21</v>
      </c>
      <c r="K3658" t="str">
        <f>IF(Table1[[#This Row],[Under 30]]="yes","Under 30",IF(Table1[[#This Row],[Senior]]="yes","Senior","Other"))</f>
        <v>Senior</v>
      </c>
      <c r="L3658" t="s">
        <v>32</v>
      </c>
      <c r="M3658" t="s">
        <v>38</v>
      </c>
      <c r="N3658" t="s">
        <v>48</v>
      </c>
      <c r="O3658" t="s">
        <v>99</v>
      </c>
      <c r="P3658">
        <v>1</v>
      </c>
      <c r="Q3658">
        <v>1</v>
      </c>
      <c r="R3658">
        <v>34</v>
      </c>
      <c r="S3658">
        <v>2</v>
      </c>
      <c r="T3658">
        <v>46.2</v>
      </c>
      <c r="U3658">
        <v>0</v>
      </c>
      <c r="V3658">
        <v>6</v>
      </c>
      <c r="W3658" t="str">
        <f>IF(Table1[[#This Row],[Avg Monthly GB Download]]&lt;5,"Less than 5GB",IF(Table1[[#This Row],[Avg Monthly GB Download]]&lt;10,"Less than 10GB","10 ot more 10GB"))</f>
        <v>Less than 10GB</v>
      </c>
    </row>
    <row r="3659" spans="1:23" x14ac:dyDescent="0.3">
      <c r="A3659" t="s">
        <v>25</v>
      </c>
      <c r="B3659">
        <v>14</v>
      </c>
      <c r="C3659" t="s">
        <v>25</v>
      </c>
      <c r="D3659" t="s">
        <v>22</v>
      </c>
      <c r="E3659" t="s">
        <v>59</v>
      </c>
      <c r="F3659" t="s">
        <v>26</v>
      </c>
      <c r="G3659">
        <v>40</v>
      </c>
      <c r="H3659" t="s">
        <v>21</v>
      </c>
      <c r="I3659" t="s">
        <v>21</v>
      </c>
      <c r="K3659" t="str">
        <f>IF(Table1[[#This Row],[Under 30]]="yes","Under 30",IF(Table1[[#This Row],[Senior]]="yes","Senior","Other"))</f>
        <v>Other</v>
      </c>
      <c r="P3659">
        <v>1</v>
      </c>
      <c r="R3659">
        <v>51</v>
      </c>
      <c r="S3659">
        <v>2</v>
      </c>
      <c r="T3659">
        <v>70</v>
      </c>
      <c r="U3659">
        <v>0</v>
      </c>
      <c r="V3659">
        <v>6</v>
      </c>
      <c r="W3659" t="str">
        <f>IF(Table1[[#This Row],[Avg Monthly GB Download]]&lt;5,"Less than 5GB",IF(Table1[[#This Row],[Avg Monthly GB Download]]&lt;10,"Less than 10GB","10 ot more 10GB"))</f>
        <v>Less than 10GB</v>
      </c>
    </row>
    <row r="3660" spans="1:23" x14ac:dyDescent="0.3">
      <c r="A3660" t="s">
        <v>25</v>
      </c>
      <c r="B3660">
        <v>14</v>
      </c>
      <c r="C3660" t="s">
        <v>25</v>
      </c>
      <c r="D3660" t="s">
        <v>22</v>
      </c>
      <c r="E3660" t="s">
        <v>61</v>
      </c>
      <c r="F3660" t="s">
        <v>26</v>
      </c>
      <c r="G3660">
        <v>22</v>
      </c>
      <c r="H3660" t="s">
        <v>25</v>
      </c>
      <c r="I3660" t="s">
        <v>21</v>
      </c>
      <c r="K3660" t="str">
        <f>IF(Table1[[#This Row],[Under 30]]="yes","Under 30",IF(Table1[[#This Row],[Senior]]="yes","Senior","Other"))</f>
        <v>Under 30</v>
      </c>
      <c r="P3660">
        <v>1</v>
      </c>
      <c r="Q3660">
        <v>1</v>
      </c>
      <c r="R3660">
        <v>42</v>
      </c>
      <c r="S3660">
        <v>1</v>
      </c>
      <c r="T3660">
        <v>52.7</v>
      </c>
      <c r="U3660">
        <v>0</v>
      </c>
      <c r="V3660">
        <v>8</v>
      </c>
      <c r="W3660" t="str">
        <f>IF(Table1[[#This Row],[Avg Monthly GB Download]]&lt;5,"Less than 5GB",IF(Table1[[#This Row],[Avg Monthly GB Download]]&lt;10,"Less than 10GB","10 ot more 10GB"))</f>
        <v>Less than 10GB</v>
      </c>
    </row>
    <row r="3661" spans="1:23" x14ac:dyDescent="0.3">
      <c r="A3661" t="s">
        <v>25</v>
      </c>
      <c r="B3661">
        <v>14</v>
      </c>
      <c r="C3661" t="s">
        <v>25</v>
      </c>
      <c r="D3661" t="s">
        <v>22</v>
      </c>
      <c r="E3661" t="s">
        <v>69</v>
      </c>
      <c r="F3661" t="s">
        <v>24</v>
      </c>
      <c r="G3661">
        <v>32</v>
      </c>
      <c r="H3661" t="s">
        <v>21</v>
      </c>
      <c r="I3661" t="s">
        <v>21</v>
      </c>
      <c r="K3661" t="str">
        <f>IF(Table1[[#This Row],[Under 30]]="yes","Under 30",IF(Table1[[#This Row],[Senior]]="yes","Senior","Other"))</f>
        <v>Other</v>
      </c>
      <c r="P3661">
        <v>1</v>
      </c>
      <c r="Q3661">
        <v>1</v>
      </c>
      <c r="R3661">
        <v>21</v>
      </c>
      <c r="S3661">
        <v>0</v>
      </c>
      <c r="T3661">
        <v>32.200000000000003</v>
      </c>
      <c r="U3661">
        <v>0</v>
      </c>
      <c r="V3661">
        <v>9</v>
      </c>
      <c r="W3661" t="str">
        <f>IF(Table1[[#This Row],[Avg Monthly GB Download]]&lt;5,"Less than 5GB",IF(Table1[[#This Row],[Avg Monthly GB Download]]&lt;10,"Less than 10GB","10 ot more 10GB"))</f>
        <v>Less than 10GB</v>
      </c>
    </row>
    <row r="3662" spans="1:23" x14ac:dyDescent="0.3">
      <c r="A3662" t="s">
        <v>25</v>
      </c>
      <c r="B3662">
        <v>14</v>
      </c>
      <c r="C3662" t="s">
        <v>25</v>
      </c>
      <c r="D3662" t="s">
        <v>22</v>
      </c>
      <c r="E3662" t="s">
        <v>70</v>
      </c>
      <c r="F3662" t="s">
        <v>24</v>
      </c>
      <c r="G3662">
        <v>43</v>
      </c>
      <c r="H3662" t="s">
        <v>21</v>
      </c>
      <c r="I3662" t="s">
        <v>21</v>
      </c>
      <c r="K3662" t="str">
        <f>IF(Table1[[#This Row],[Under 30]]="yes","Under 30",IF(Table1[[#This Row],[Senior]]="yes","Senior","Other"))</f>
        <v>Other</v>
      </c>
      <c r="P3662">
        <v>1</v>
      </c>
      <c r="R3662">
        <v>29</v>
      </c>
      <c r="S3662">
        <v>0</v>
      </c>
      <c r="T3662">
        <v>72.099999999999994</v>
      </c>
      <c r="U3662">
        <v>0</v>
      </c>
      <c r="V3662">
        <v>12</v>
      </c>
      <c r="W3662" t="str">
        <f>IF(Table1[[#This Row],[Avg Monthly GB Download]]&lt;5,"Less than 5GB",IF(Table1[[#This Row],[Avg Monthly GB Download]]&lt;10,"Less than 10GB","10 ot more 10GB"))</f>
        <v>10 ot more 10GB</v>
      </c>
    </row>
    <row r="3663" spans="1:23" x14ac:dyDescent="0.3">
      <c r="A3663" t="s">
        <v>25</v>
      </c>
      <c r="B3663">
        <v>14</v>
      </c>
      <c r="C3663" t="s">
        <v>25</v>
      </c>
      <c r="D3663" t="s">
        <v>22</v>
      </c>
      <c r="E3663" t="s">
        <v>77</v>
      </c>
      <c r="F3663" t="s">
        <v>24</v>
      </c>
      <c r="G3663">
        <v>33</v>
      </c>
      <c r="H3663" t="s">
        <v>21</v>
      </c>
      <c r="I3663" t="s">
        <v>21</v>
      </c>
      <c r="K3663" t="str">
        <f>IF(Table1[[#This Row],[Under 30]]="yes","Under 30",IF(Table1[[#This Row],[Senior]]="yes","Senior","Other"))</f>
        <v>Other</v>
      </c>
      <c r="P3663">
        <v>1</v>
      </c>
      <c r="R3663">
        <v>21</v>
      </c>
      <c r="S3663">
        <v>2</v>
      </c>
      <c r="T3663">
        <v>47.6</v>
      </c>
      <c r="U3663">
        <v>0</v>
      </c>
      <c r="V3663">
        <v>1</v>
      </c>
      <c r="W3663" t="str">
        <f>IF(Table1[[#This Row],[Avg Monthly GB Download]]&lt;5,"Less than 5GB",IF(Table1[[#This Row],[Avg Monthly GB Download]]&lt;10,"Less than 10GB","10 ot more 10GB"))</f>
        <v>Less than 5GB</v>
      </c>
    </row>
    <row r="3664" spans="1:23" x14ac:dyDescent="0.3">
      <c r="A3664" t="s">
        <v>25</v>
      </c>
      <c r="B3664">
        <v>14</v>
      </c>
      <c r="C3664" t="s">
        <v>25</v>
      </c>
      <c r="D3664" t="s">
        <v>22</v>
      </c>
      <c r="E3664" t="s">
        <v>80</v>
      </c>
      <c r="F3664" t="s">
        <v>26</v>
      </c>
      <c r="G3664">
        <v>45</v>
      </c>
      <c r="H3664" t="s">
        <v>21</v>
      </c>
      <c r="I3664" t="s">
        <v>21</v>
      </c>
      <c r="K3664" t="str">
        <f>IF(Table1[[#This Row],[Under 30]]="yes","Under 30",IF(Table1[[#This Row],[Senior]]="yes","Senior","Other"))</f>
        <v>Other</v>
      </c>
      <c r="P3664">
        <v>1</v>
      </c>
      <c r="Q3664">
        <v>1</v>
      </c>
      <c r="R3664">
        <v>34</v>
      </c>
      <c r="S3664">
        <v>4</v>
      </c>
      <c r="T3664">
        <v>48.5</v>
      </c>
      <c r="U3664">
        <v>0</v>
      </c>
      <c r="V3664">
        <v>10</v>
      </c>
      <c r="W3664" t="str">
        <f>IF(Table1[[#This Row],[Avg Monthly GB Download]]&lt;5,"Less than 5GB",IF(Table1[[#This Row],[Avg Monthly GB Download]]&lt;10,"Less than 10GB","10 ot more 10GB"))</f>
        <v>10 ot more 10GB</v>
      </c>
    </row>
    <row r="3665" spans="1:23" x14ac:dyDescent="0.3">
      <c r="A3665" t="s">
        <v>25</v>
      </c>
      <c r="B3665">
        <v>14</v>
      </c>
      <c r="C3665" t="s">
        <v>25</v>
      </c>
      <c r="D3665" t="s">
        <v>22</v>
      </c>
      <c r="E3665" t="s">
        <v>81</v>
      </c>
      <c r="F3665" t="s">
        <v>24</v>
      </c>
      <c r="G3665">
        <v>57</v>
      </c>
      <c r="H3665" t="s">
        <v>21</v>
      </c>
      <c r="I3665" t="s">
        <v>21</v>
      </c>
      <c r="K3665" t="str">
        <f>IF(Table1[[#This Row],[Under 30]]="yes","Under 30",IF(Table1[[#This Row],[Senior]]="yes","Senior","Other"))</f>
        <v>Other</v>
      </c>
      <c r="P3665">
        <v>1</v>
      </c>
      <c r="R3665">
        <v>36</v>
      </c>
      <c r="S3665">
        <v>1</v>
      </c>
      <c r="T3665">
        <v>32.200000000000003</v>
      </c>
      <c r="U3665">
        <v>0</v>
      </c>
      <c r="V3665">
        <v>6</v>
      </c>
      <c r="W3665" t="str">
        <f>IF(Table1[[#This Row],[Avg Monthly GB Download]]&lt;5,"Less than 5GB",IF(Table1[[#This Row],[Avg Monthly GB Download]]&lt;10,"Less than 10GB","10 ot more 10GB"))</f>
        <v>Less than 10GB</v>
      </c>
    </row>
    <row r="3666" spans="1:23" x14ac:dyDescent="0.3">
      <c r="A3666" t="s">
        <v>25</v>
      </c>
      <c r="B3666">
        <v>15</v>
      </c>
      <c r="C3666" t="s">
        <v>21</v>
      </c>
      <c r="D3666" t="s">
        <v>22</v>
      </c>
      <c r="E3666" t="s">
        <v>28</v>
      </c>
      <c r="F3666" t="s">
        <v>24</v>
      </c>
      <c r="G3666">
        <v>19</v>
      </c>
      <c r="H3666" t="s">
        <v>25</v>
      </c>
      <c r="I3666" t="s">
        <v>21</v>
      </c>
      <c r="K3666" t="str">
        <f>IF(Table1[[#This Row],[Under 30]]="yes","Under 30",IF(Table1[[#This Row],[Senior]]="yes","Senior","Other"))</f>
        <v>Under 30</v>
      </c>
      <c r="P3666">
        <v>1</v>
      </c>
      <c r="R3666">
        <v>31</v>
      </c>
      <c r="S3666">
        <v>0</v>
      </c>
      <c r="T3666">
        <v>0</v>
      </c>
      <c r="U3666">
        <v>0</v>
      </c>
      <c r="V3666">
        <v>30</v>
      </c>
      <c r="W3666" t="str">
        <f>IF(Table1[[#This Row],[Avg Monthly GB Download]]&lt;5,"Less than 5GB",IF(Table1[[#This Row],[Avg Monthly GB Download]]&lt;10,"Less than 10GB","10 ot more 10GB"))</f>
        <v>10 ot more 10GB</v>
      </c>
    </row>
    <row r="3667" spans="1:23" x14ac:dyDescent="0.3">
      <c r="A3667" t="s">
        <v>25</v>
      </c>
      <c r="B3667">
        <v>15</v>
      </c>
      <c r="C3667" t="s">
        <v>21</v>
      </c>
      <c r="D3667" t="s">
        <v>22</v>
      </c>
      <c r="E3667" t="s">
        <v>28</v>
      </c>
      <c r="F3667" t="s">
        <v>26</v>
      </c>
      <c r="G3667">
        <v>84</v>
      </c>
      <c r="H3667" t="s">
        <v>21</v>
      </c>
      <c r="I3667" t="s">
        <v>25</v>
      </c>
      <c r="J3667" t="s">
        <v>21</v>
      </c>
      <c r="K3667" t="str">
        <f>IF(Table1[[#This Row],[Under 30]]="yes","Under 30",IF(Table1[[#This Row],[Senior]]="yes","Senior","Other"))</f>
        <v>Senior</v>
      </c>
      <c r="L3667" t="s">
        <v>53</v>
      </c>
      <c r="M3667" t="s">
        <v>38</v>
      </c>
      <c r="N3667" t="s">
        <v>34</v>
      </c>
      <c r="O3667" t="s">
        <v>34</v>
      </c>
      <c r="P3667">
        <v>1</v>
      </c>
      <c r="R3667">
        <v>28</v>
      </c>
      <c r="S3667">
        <v>1</v>
      </c>
      <c r="T3667">
        <v>0</v>
      </c>
      <c r="U3667">
        <v>0</v>
      </c>
      <c r="V3667">
        <v>12</v>
      </c>
      <c r="W3667" t="str">
        <f>IF(Table1[[#This Row],[Avg Monthly GB Download]]&lt;5,"Less than 5GB",IF(Table1[[#This Row],[Avg Monthly GB Download]]&lt;10,"Less than 10GB","10 ot more 10GB"))</f>
        <v>10 ot more 10GB</v>
      </c>
    </row>
    <row r="3668" spans="1:23" x14ac:dyDescent="0.3">
      <c r="A3668" t="s">
        <v>25</v>
      </c>
      <c r="B3668">
        <v>15</v>
      </c>
      <c r="C3668" t="s">
        <v>21</v>
      </c>
      <c r="D3668" t="s">
        <v>22</v>
      </c>
      <c r="E3668" t="s">
        <v>29</v>
      </c>
      <c r="F3668" t="s">
        <v>26</v>
      </c>
      <c r="G3668">
        <v>55</v>
      </c>
      <c r="H3668" t="s">
        <v>21</v>
      </c>
      <c r="I3668" t="s">
        <v>21</v>
      </c>
      <c r="K3668" t="str">
        <f>IF(Table1[[#This Row],[Under 30]]="yes","Under 30",IF(Table1[[#This Row],[Senior]]="yes","Senior","Other"))</f>
        <v>Other</v>
      </c>
      <c r="P3668">
        <v>1</v>
      </c>
      <c r="R3668">
        <v>31</v>
      </c>
      <c r="S3668">
        <v>1</v>
      </c>
      <c r="T3668">
        <v>0</v>
      </c>
      <c r="U3668">
        <v>0</v>
      </c>
      <c r="V3668">
        <v>3</v>
      </c>
      <c r="W3668" t="str">
        <f>IF(Table1[[#This Row],[Avg Monthly GB Download]]&lt;5,"Less than 5GB",IF(Table1[[#This Row],[Avg Monthly GB Download]]&lt;10,"Less than 10GB","10 ot more 10GB"))</f>
        <v>Less than 5GB</v>
      </c>
    </row>
    <row r="3669" spans="1:23" x14ac:dyDescent="0.3">
      <c r="A3669" t="s">
        <v>25</v>
      </c>
      <c r="B3669">
        <v>15</v>
      </c>
      <c r="C3669" t="s">
        <v>21</v>
      </c>
      <c r="D3669" t="s">
        <v>22</v>
      </c>
      <c r="E3669" t="s">
        <v>30</v>
      </c>
      <c r="F3669" t="s">
        <v>24</v>
      </c>
      <c r="G3669">
        <v>52</v>
      </c>
      <c r="H3669" t="s">
        <v>21</v>
      </c>
      <c r="I3669" t="s">
        <v>21</v>
      </c>
      <c r="K3669" t="str">
        <f>IF(Table1[[#This Row],[Under 30]]="yes","Under 30",IF(Table1[[#This Row],[Senior]]="yes","Senior","Other"))</f>
        <v>Other</v>
      </c>
      <c r="P3669">
        <v>1</v>
      </c>
      <c r="Q3669">
        <v>1</v>
      </c>
      <c r="R3669">
        <v>70</v>
      </c>
      <c r="S3669">
        <v>4</v>
      </c>
      <c r="T3669">
        <v>222.1</v>
      </c>
      <c r="U3669">
        <v>0</v>
      </c>
      <c r="V3669">
        <v>2</v>
      </c>
      <c r="W3669" t="str">
        <f>IF(Table1[[#This Row],[Avg Monthly GB Download]]&lt;5,"Less than 5GB",IF(Table1[[#This Row],[Avg Monthly GB Download]]&lt;10,"Less than 10GB","10 ot more 10GB"))</f>
        <v>Less than 5GB</v>
      </c>
    </row>
    <row r="3670" spans="1:23" x14ac:dyDescent="0.3">
      <c r="A3670" t="s">
        <v>25</v>
      </c>
      <c r="B3670">
        <v>15</v>
      </c>
      <c r="C3670" t="s">
        <v>21</v>
      </c>
      <c r="D3670" t="s">
        <v>22</v>
      </c>
      <c r="E3670" t="s">
        <v>31</v>
      </c>
      <c r="F3670" t="s">
        <v>24</v>
      </c>
      <c r="G3670">
        <v>56</v>
      </c>
      <c r="H3670" t="s">
        <v>21</v>
      </c>
      <c r="I3670" t="s">
        <v>21</v>
      </c>
      <c r="K3670" t="str">
        <f>IF(Table1[[#This Row],[Under 30]]="yes","Under 30",IF(Table1[[#This Row],[Senior]]="yes","Senior","Other"))</f>
        <v>Other</v>
      </c>
      <c r="P3670">
        <v>1</v>
      </c>
      <c r="R3670">
        <v>53</v>
      </c>
      <c r="S3670">
        <v>0</v>
      </c>
      <c r="T3670">
        <v>0</v>
      </c>
      <c r="U3670">
        <v>0</v>
      </c>
      <c r="V3670">
        <v>1</v>
      </c>
      <c r="W3670" t="str">
        <f>IF(Table1[[#This Row],[Avg Monthly GB Download]]&lt;5,"Less than 5GB",IF(Table1[[#This Row],[Avg Monthly GB Download]]&lt;10,"Less than 10GB","10 ot more 10GB"))</f>
        <v>Less than 5GB</v>
      </c>
    </row>
    <row r="3671" spans="1:23" x14ac:dyDescent="0.3">
      <c r="A3671" t="s">
        <v>25</v>
      </c>
      <c r="B3671">
        <v>15</v>
      </c>
      <c r="C3671" t="s">
        <v>21</v>
      </c>
      <c r="D3671" t="s">
        <v>22</v>
      </c>
      <c r="E3671" t="s">
        <v>35</v>
      </c>
      <c r="F3671" t="s">
        <v>26</v>
      </c>
      <c r="G3671">
        <v>26</v>
      </c>
      <c r="H3671" t="s">
        <v>25</v>
      </c>
      <c r="I3671" t="s">
        <v>21</v>
      </c>
      <c r="K3671" t="str">
        <f>IF(Table1[[#This Row],[Under 30]]="yes","Under 30",IF(Table1[[#This Row],[Senior]]="yes","Senior","Other"))</f>
        <v>Under 30</v>
      </c>
      <c r="P3671">
        <v>1</v>
      </c>
      <c r="R3671">
        <v>39</v>
      </c>
      <c r="S3671">
        <v>0</v>
      </c>
      <c r="T3671">
        <v>0</v>
      </c>
      <c r="U3671">
        <v>0</v>
      </c>
      <c r="V3671">
        <v>16</v>
      </c>
      <c r="W3671" t="str">
        <f>IF(Table1[[#This Row],[Avg Monthly GB Download]]&lt;5,"Less than 5GB",IF(Table1[[#This Row],[Avg Monthly GB Download]]&lt;10,"Less than 10GB","10 ot more 10GB"))</f>
        <v>10 ot more 10GB</v>
      </c>
    </row>
    <row r="3672" spans="1:23" x14ac:dyDescent="0.3">
      <c r="A3672" t="s">
        <v>25</v>
      </c>
      <c r="B3672">
        <v>15</v>
      </c>
      <c r="C3672" t="s">
        <v>21</v>
      </c>
      <c r="D3672" t="s">
        <v>22</v>
      </c>
      <c r="E3672" t="s">
        <v>36</v>
      </c>
      <c r="F3672" t="s">
        <v>24</v>
      </c>
      <c r="G3672">
        <v>38</v>
      </c>
      <c r="H3672" t="s">
        <v>21</v>
      </c>
      <c r="I3672" t="s">
        <v>21</v>
      </c>
      <c r="K3672" t="str">
        <f>IF(Table1[[#This Row],[Under 30]]="yes","Under 30",IF(Table1[[#This Row],[Senior]]="yes","Senior","Other"))</f>
        <v>Other</v>
      </c>
      <c r="P3672">
        <v>1</v>
      </c>
      <c r="R3672">
        <v>34</v>
      </c>
      <c r="S3672">
        <v>0</v>
      </c>
      <c r="T3672">
        <v>0</v>
      </c>
      <c r="U3672">
        <v>0</v>
      </c>
      <c r="V3672">
        <v>8</v>
      </c>
      <c r="W3672" t="str">
        <f>IF(Table1[[#This Row],[Avg Monthly GB Download]]&lt;5,"Less than 5GB",IF(Table1[[#This Row],[Avg Monthly GB Download]]&lt;10,"Less than 10GB","10 ot more 10GB"))</f>
        <v>Less than 10GB</v>
      </c>
    </row>
    <row r="3673" spans="1:23" x14ac:dyDescent="0.3">
      <c r="A3673" t="s">
        <v>25</v>
      </c>
      <c r="B3673">
        <v>15</v>
      </c>
      <c r="C3673" t="s">
        <v>21</v>
      </c>
      <c r="D3673" t="s">
        <v>22</v>
      </c>
      <c r="E3673" t="s">
        <v>93</v>
      </c>
      <c r="F3673" t="s">
        <v>26</v>
      </c>
      <c r="G3673">
        <v>64</v>
      </c>
      <c r="H3673" t="s">
        <v>21</v>
      </c>
      <c r="I3673" t="s">
        <v>21</v>
      </c>
      <c r="K3673" t="str">
        <f>IF(Table1[[#This Row],[Under 30]]="yes","Under 30",IF(Table1[[#This Row],[Senior]]="yes","Senior","Other"))</f>
        <v>Other</v>
      </c>
      <c r="P3673">
        <v>1</v>
      </c>
      <c r="R3673">
        <v>26</v>
      </c>
      <c r="S3673">
        <v>0</v>
      </c>
      <c r="T3673">
        <v>0</v>
      </c>
      <c r="U3673">
        <v>0</v>
      </c>
      <c r="V3673">
        <v>5</v>
      </c>
      <c r="W3673" t="str">
        <f>IF(Table1[[#This Row],[Avg Monthly GB Download]]&lt;5,"Less than 5GB",IF(Table1[[#This Row],[Avg Monthly GB Download]]&lt;10,"Less than 10GB","10 ot more 10GB"))</f>
        <v>Less than 10GB</v>
      </c>
    </row>
    <row r="3674" spans="1:23" x14ac:dyDescent="0.3">
      <c r="A3674" t="s">
        <v>25</v>
      </c>
      <c r="B3674">
        <v>15</v>
      </c>
      <c r="C3674" t="s">
        <v>21</v>
      </c>
      <c r="D3674" t="s">
        <v>22</v>
      </c>
      <c r="E3674" t="s">
        <v>42</v>
      </c>
      <c r="F3674" t="s">
        <v>26</v>
      </c>
      <c r="G3674">
        <v>56</v>
      </c>
      <c r="H3674" t="s">
        <v>21</v>
      </c>
      <c r="I3674" t="s">
        <v>21</v>
      </c>
      <c r="K3674" t="str">
        <f>IF(Table1[[#This Row],[Under 30]]="yes","Under 30",IF(Table1[[#This Row],[Senior]]="yes","Senior","Other"))</f>
        <v>Other</v>
      </c>
      <c r="P3674">
        <v>1</v>
      </c>
      <c r="R3674">
        <v>17</v>
      </c>
      <c r="S3674">
        <v>0</v>
      </c>
      <c r="T3674">
        <v>0</v>
      </c>
      <c r="U3674">
        <v>0</v>
      </c>
      <c r="V3674">
        <v>29</v>
      </c>
      <c r="W3674" t="str">
        <f>IF(Table1[[#This Row],[Avg Monthly GB Download]]&lt;5,"Less than 5GB",IF(Table1[[#This Row],[Avg Monthly GB Download]]&lt;10,"Less than 10GB","10 ot more 10GB"))</f>
        <v>10 ot more 10GB</v>
      </c>
    </row>
    <row r="3675" spans="1:23" x14ac:dyDescent="0.3">
      <c r="A3675" t="s">
        <v>25</v>
      </c>
      <c r="B3675">
        <v>15</v>
      </c>
      <c r="C3675" t="s">
        <v>21</v>
      </c>
      <c r="D3675" t="s">
        <v>22</v>
      </c>
      <c r="E3675" t="s">
        <v>43</v>
      </c>
      <c r="F3675" t="s">
        <v>24</v>
      </c>
      <c r="G3675">
        <v>64</v>
      </c>
      <c r="H3675" t="s">
        <v>21</v>
      </c>
      <c r="I3675" t="s">
        <v>21</v>
      </c>
      <c r="K3675" t="str">
        <f>IF(Table1[[#This Row],[Under 30]]="yes","Under 30",IF(Table1[[#This Row],[Senior]]="yes","Senior","Other"))</f>
        <v>Other</v>
      </c>
      <c r="P3675">
        <v>1</v>
      </c>
      <c r="R3675">
        <v>25</v>
      </c>
      <c r="S3675">
        <v>0</v>
      </c>
      <c r="T3675">
        <v>0</v>
      </c>
      <c r="U3675">
        <v>0</v>
      </c>
      <c r="V3675">
        <v>8</v>
      </c>
      <c r="W3675" t="str">
        <f>IF(Table1[[#This Row],[Avg Monthly GB Download]]&lt;5,"Less than 5GB",IF(Table1[[#This Row],[Avg Monthly GB Download]]&lt;10,"Less than 10GB","10 ot more 10GB"))</f>
        <v>Less than 10GB</v>
      </c>
    </row>
    <row r="3676" spans="1:23" x14ac:dyDescent="0.3">
      <c r="A3676" t="s">
        <v>25</v>
      </c>
      <c r="B3676">
        <v>15</v>
      </c>
      <c r="C3676" t="s">
        <v>21</v>
      </c>
      <c r="D3676" t="s">
        <v>22</v>
      </c>
      <c r="E3676" t="s">
        <v>45</v>
      </c>
      <c r="F3676" t="s">
        <v>26</v>
      </c>
      <c r="G3676">
        <v>20</v>
      </c>
      <c r="H3676" t="s">
        <v>25</v>
      </c>
      <c r="I3676" t="s">
        <v>21</v>
      </c>
      <c r="K3676" t="str">
        <f>IF(Table1[[#This Row],[Under 30]]="yes","Under 30",IF(Table1[[#This Row],[Senior]]="yes","Senior","Other"))</f>
        <v>Under 30</v>
      </c>
      <c r="P3676">
        <v>1</v>
      </c>
      <c r="R3676">
        <v>39</v>
      </c>
      <c r="S3676">
        <v>2</v>
      </c>
      <c r="T3676">
        <v>0</v>
      </c>
      <c r="U3676">
        <v>0</v>
      </c>
      <c r="V3676">
        <v>7</v>
      </c>
      <c r="W3676" t="str">
        <f>IF(Table1[[#This Row],[Avg Monthly GB Download]]&lt;5,"Less than 5GB",IF(Table1[[#This Row],[Avg Monthly GB Download]]&lt;10,"Less than 10GB","10 ot more 10GB"))</f>
        <v>Less than 10GB</v>
      </c>
    </row>
    <row r="3677" spans="1:23" x14ac:dyDescent="0.3">
      <c r="A3677" t="s">
        <v>25</v>
      </c>
      <c r="B3677">
        <v>15</v>
      </c>
      <c r="C3677" t="s">
        <v>21</v>
      </c>
      <c r="D3677" t="s">
        <v>22</v>
      </c>
      <c r="E3677" t="s">
        <v>47</v>
      </c>
      <c r="F3677" t="s">
        <v>24</v>
      </c>
      <c r="G3677">
        <v>75</v>
      </c>
      <c r="H3677" t="s">
        <v>21</v>
      </c>
      <c r="I3677" t="s">
        <v>25</v>
      </c>
      <c r="J3677" t="s">
        <v>21</v>
      </c>
      <c r="K3677" t="str">
        <f>IF(Table1[[#This Row],[Under 30]]="yes","Under 30",IF(Table1[[#This Row],[Senior]]="yes","Senior","Other"))</f>
        <v>Senior</v>
      </c>
      <c r="L3677" t="s">
        <v>32</v>
      </c>
      <c r="M3677" t="s">
        <v>33</v>
      </c>
      <c r="N3677" t="s">
        <v>56</v>
      </c>
      <c r="O3677" t="s">
        <v>100</v>
      </c>
      <c r="P3677">
        <v>1</v>
      </c>
      <c r="Q3677">
        <v>1</v>
      </c>
      <c r="R3677">
        <v>33</v>
      </c>
      <c r="S3677">
        <v>5</v>
      </c>
      <c r="T3677">
        <v>0</v>
      </c>
      <c r="U3677">
        <v>0</v>
      </c>
      <c r="V3677">
        <v>5</v>
      </c>
      <c r="W3677" t="str">
        <f>IF(Table1[[#This Row],[Avg Monthly GB Download]]&lt;5,"Less than 5GB",IF(Table1[[#This Row],[Avg Monthly GB Download]]&lt;10,"Less than 10GB","10 ot more 10GB"))</f>
        <v>Less than 10GB</v>
      </c>
    </row>
    <row r="3678" spans="1:23" x14ac:dyDescent="0.3">
      <c r="A3678" t="s">
        <v>25</v>
      </c>
      <c r="B3678">
        <v>15</v>
      </c>
      <c r="C3678" t="s">
        <v>21</v>
      </c>
      <c r="D3678" t="s">
        <v>22</v>
      </c>
      <c r="E3678" t="s">
        <v>50</v>
      </c>
      <c r="F3678" t="s">
        <v>24</v>
      </c>
      <c r="G3678">
        <v>40</v>
      </c>
      <c r="H3678" t="s">
        <v>21</v>
      </c>
      <c r="I3678" t="s">
        <v>21</v>
      </c>
      <c r="K3678" t="str">
        <f>IF(Table1[[#This Row],[Under 30]]="yes","Under 30",IF(Table1[[#This Row],[Senior]]="yes","Senior","Other"))</f>
        <v>Other</v>
      </c>
      <c r="P3678">
        <v>1</v>
      </c>
      <c r="Q3678">
        <v>1</v>
      </c>
      <c r="R3678">
        <v>47</v>
      </c>
      <c r="S3678">
        <v>4</v>
      </c>
      <c r="T3678">
        <v>55.6</v>
      </c>
      <c r="U3678">
        <v>0</v>
      </c>
      <c r="V3678">
        <v>7</v>
      </c>
      <c r="W3678" t="str">
        <f>IF(Table1[[#This Row],[Avg Monthly GB Download]]&lt;5,"Less than 5GB",IF(Table1[[#This Row],[Avg Monthly GB Download]]&lt;10,"Less than 10GB","10 ot more 10GB"))</f>
        <v>Less than 10GB</v>
      </c>
    </row>
    <row r="3679" spans="1:23" x14ac:dyDescent="0.3">
      <c r="A3679" t="s">
        <v>25</v>
      </c>
      <c r="B3679">
        <v>15</v>
      </c>
      <c r="C3679" t="s">
        <v>21</v>
      </c>
      <c r="D3679" t="s">
        <v>22</v>
      </c>
      <c r="E3679" t="s">
        <v>51</v>
      </c>
      <c r="F3679" t="s">
        <v>26</v>
      </c>
      <c r="G3679">
        <v>38</v>
      </c>
      <c r="H3679" t="s">
        <v>21</v>
      </c>
      <c r="I3679" t="s">
        <v>21</v>
      </c>
      <c r="K3679" t="str">
        <f>IF(Table1[[#This Row],[Under 30]]="yes","Under 30",IF(Table1[[#This Row],[Senior]]="yes","Senior","Other"))</f>
        <v>Other</v>
      </c>
      <c r="P3679">
        <v>1</v>
      </c>
      <c r="Q3679">
        <v>1</v>
      </c>
      <c r="R3679">
        <v>32</v>
      </c>
      <c r="S3679">
        <v>0</v>
      </c>
      <c r="T3679">
        <v>0</v>
      </c>
      <c r="U3679">
        <v>0</v>
      </c>
      <c r="V3679">
        <v>5</v>
      </c>
      <c r="W3679" t="str">
        <f>IF(Table1[[#This Row],[Avg Monthly GB Download]]&lt;5,"Less than 5GB",IF(Table1[[#This Row],[Avg Monthly GB Download]]&lt;10,"Less than 10GB","10 ot more 10GB"))</f>
        <v>Less than 10GB</v>
      </c>
    </row>
    <row r="3680" spans="1:23" x14ac:dyDescent="0.3">
      <c r="A3680" t="s">
        <v>25</v>
      </c>
      <c r="B3680">
        <v>15</v>
      </c>
      <c r="C3680" t="s">
        <v>21</v>
      </c>
      <c r="D3680" t="s">
        <v>22</v>
      </c>
      <c r="E3680" t="s">
        <v>54</v>
      </c>
      <c r="F3680" t="s">
        <v>26</v>
      </c>
      <c r="G3680">
        <v>42</v>
      </c>
      <c r="H3680" t="s">
        <v>21</v>
      </c>
      <c r="I3680" t="s">
        <v>21</v>
      </c>
      <c r="K3680" t="str">
        <f>IF(Table1[[#This Row],[Under 30]]="yes","Under 30",IF(Table1[[#This Row],[Senior]]="yes","Senior","Other"))</f>
        <v>Other</v>
      </c>
      <c r="P3680">
        <v>1</v>
      </c>
      <c r="R3680">
        <v>29</v>
      </c>
      <c r="S3680">
        <v>1</v>
      </c>
      <c r="T3680">
        <v>0</v>
      </c>
      <c r="U3680">
        <v>0</v>
      </c>
      <c r="V3680">
        <v>9</v>
      </c>
      <c r="W3680" t="str">
        <f>IF(Table1[[#This Row],[Avg Monthly GB Download]]&lt;5,"Less than 5GB",IF(Table1[[#This Row],[Avg Monthly GB Download]]&lt;10,"Less than 10GB","10 ot more 10GB"))</f>
        <v>Less than 10GB</v>
      </c>
    </row>
    <row r="3681" spans="1:23" x14ac:dyDescent="0.3">
      <c r="A3681" t="s">
        <v>25</v>
      </c>
      <c r="B3681">
        <v>15</v>
      </c>
      <c r="C3681" t="s">
        <v>21</v>
      </c>
      <c r="D3681" t="s">
        <v>22</v>
      </c>
      <c r="E3681" t="s">
        <v>54</v>
      </c>
      <c r="F3681" t="s">
        <v>26</v>
      </c>
      <c r="G3681">
        <v>72</v>
      </c>
      <c r="H3681" t="s">
        <v>21</v>
      </c>
      <c r="I3681" t="s">
        <v>25</v>
      </c>
      <c r="J3681" t="s">
        <v>21</v>
      </c>
      <c r="K3681" t="str">
        <f>IF(Table1[[#This Row],[Under 30]]="yes","Under 30",IF(Table1[[#This Row],[Senior]]="yes","Senior","Other"))</f>
        <v>Senior</v>
      </c>
      <c r="L3681" t="s">
        <v>32</v>
      </c>
      <c r="M3681" t="s">
        <v>38</v>
      </c>
      <c r="N3681" t="s">
        <v>34</v>
      </c>
      <c r="O3681" t="s">
        <v>34</v>
      </c>
      <c r="P3681">
        <v>1</v>
      </c>
      <c r="R3681">
        <v>33</v>
      </c>
      <c r="S3681">
        <v>0</v>
      </c>
      <c r="T3681">
        <v>0</v>
      </c>
      <c r="U3681">
        <v>0</v>
      </c>
      <c r="V3681">
        <v>4</v>
      </c>
      <c r="W3681" t="str">
        <f>IF(Table1[[#This Row],[Avg Monthly GB Download]]&lt;5,"Less than 5GB",IF(Table1[[#This Row],[Avg Monthly GB Download]]&lt;10,"Less than 10GB","10 ot more 10GB"))</f>
        <v>Less than 5GB</v>
      </c>
    </row>
    <row r="3682" spans="1:23" x14ac:dyDescent="0.3">
      <c r="A3682" t="s">
        <v>25</v>
      </c>
      <c r="B3682">
        <v>15</v>
      </c>
      <c r="C3682" t="s">
        <v>21</v>
      </c>
      <c r="D3682" t="s">
        <v>22</v>
      </c>
      <c r="E3682" t="s">
        <v>58</v>
      </c>
      <c r="F3682" t="s">
        <v>24</v>
      </c>
      <c r="G3682">
        <v>67</v>
      </c>
      <c r="H3682" t="s">
        <v>21</v>
      </c>
      <c r="I3682" t="s">
        <v>25</v>
      </c>
      <c r="J3682" t="s">
        <v>25</v>
      </c>
      <c r="K3682" t="str">
        <f>IF(Table1[[#This Row],[Under 30]]="yes","Under 30",IF(Table1[[#This Row],[Senior]]="yes","Senior","Other"))</f>
        <v>Senior</v>
      </c>
      <c r="L3682" t="s">
        <v>32</v>
      </c>
      <c r="M3682" t="s">
        <v>95</v>
      </c>
      <c r="N3682" t="s">
        <v>65</v>
      </c>
      <c r="O3682" t="s">
        <v>87</v>
      </c>
      <c r="P3682">
        <v>1</v>
      </c>
      <c r="Q3682">
        <v>1</v>
      </c>
      <c r="R3682">
        <v>30</v>
      </c>
      <c r="S3682">
        <v>0</v>
      </c>
      <c r="T3682">
        <v>13.2</v>
      </c>
      <c r="U3682">
        <v>0</v>
      </c>
      <c r="V3682">
        <v>10</v>
      </c>
      <c r="W3682" t="str">
        <f>IF(Table1[[#This Row],[Avg Monthly GB Download]]&lt;5,"Less than 5GB",IF(Table1[[#This Row],[Avg Monthly GB Download]]&lt;10,"Less than 10GB","10 ot more 10GB"))</f>
        <v>10 ot more 10GB</v>
      </c>
    </row>
    <row r="3683" spans="1:23" x14ac:dyDescent="0.3">
      <c r="A3683" t="s">
        <v>25</v>
      </c>
      <c r="B3683">
        <v>15</v>
      </c>
      <c r="C3683" t="s">
        <v>21</v>
      </c>
      <c r="D3683" t="s">
        <v>22</v>
      </c>
      <c r="E3683" t="s">
        <v>59</v>
      </c>
      <c r="F3683" t="s">
        <v>24</v>
      </c>
      <c r="G3683">
        <v>24</v>
      </c>
      <c r="H3683" t="s">
        <v>25</v>
      </c>
      <c r="I3683" t="s">
        <v>21</v>
      </c>
      <c r="K3683" t="str">
        <f>IF(Table1[[#This Row],[Under 30]]="yes","Under 30",IF(Table1[[#This Row],[Senior]]="yes","Senior","Other"))</f>
        <v>Under 30</v>
      </c>
      <c r="P3683">
        <v>1</v>
      </c>
      <c r="R3683">
        <v>37</v>
      </c>
      <c r="S3683">
        <v>0</v>
      </c>
      <c r="T3683">
        <v>0</v>
      </c>
      <c r="U3683">
        <v>0</v>
      </c>
      <c r="V3683">
        <v>14</v>
      </c>
      <c r="W3683" t="str">
        <f>IF(Table1[[#This Row],[Avg Monthly GB Download]]&lt;5,"Less than 5GB",IF(Table1[[#This Row],[Avg Monthly GB Download]]&lt;10,"Less than 10GB","10 ot more 10GB"))</f>
        <v>10 ot more 10GB</v>
      </c>
    </row>
    <row r="3684" spans="1:23" x14ac:dyDescent="0.3">
      <c r="A3684" t="s">
        <v>25</v>
      </c>
      <c r="B3684">
        <v>15</v>
      </c>
      <c r="C3684" t="s">
        <v>21</v>
      </c>
      <c r="D3684" t="s">
        <v>22</v>
      </c>
      <c r="E3684" t="s">
        <v>62</v>
      </c>
      <c r="F3684" t="s">
        <v>26</v>
      </c>
      <c r="G3684">
        <v>83</v>
      </c>
      <c r="H3684" t="s">
        <v>21</v>
      </c>
      <c r="I3684" t="s">
        <v>25</v>
      </c>
      <c r="J3684" t="s">
        <v>21</v>
      </c>
      <c r="K3684" t="str">
        <f>IF(Table1[[#This Row],[Under 30]]="yes","Under 30",IF(Table1[[#This Row],[Senior]]="yes","Senior","Other"))</f>
        <v>Senior</v>
      </c>
      <c r="L3684" t="s">
        <v>32</v>
      </c>
      <c r="M3684" t="s">
        <v>38</v>
      </c>
      <c r="N3684" t="s">
        <v>56</v>
      </c>
      <c r="O3684" t="s">
        <v>102</v>
      </c>
      <c r="P3684">
        <v>1</v>
      </c>
      <c r="Q3684">
        <v>1</v>
      </c>
      <c r="R3684">
        <v>33</v>
      </c>
      <c r="S3684">
        <v>2</v>
      </c>
      <c r="T3684">
        <v>0</v>
      </c>
      <c r="U3684">
        <v>0</v>
      </c>
      <c r="V3684">
        <v>3</v>
      </c>
      <c r="W3684" t="str">
        <f>IF(Table1[[#This Row],[Avg Monthly GB Download]]&lt;5,"Less than 5GB",IF(Table1[[#This Row],[Avg Monthly GB Download]]&lt;10,"Less than 10GB","10 ot more 10GB"))</f>
        <v>Less than 5GB</v>
      </c>
    </row>
    <row r="3685" spans="1:23" x14ac:dyDescent="0.3">
      <c r="A3685" t="s">
        <v>25</v>
      </c>
      <c r="B3685">
        <v>15</v>
      </c>
      <c r="C3685" t="s">
        <v>21</v>
      </c>
      <c r="D3685" t="s">
        <v>22</v>
      </c>
      <c r="E3685" t="s">
        <v>64</v>
      </c>
      <c r="F3685" t="s">
        <v>26</v>
      </c>
      <c r="G3685">
        <v>47</v>
      </c>
      <c r="H3685" t="s">
        <v>21</v>
      </c>
      <c r="I3685" t="s">
        <v>21</v>
      </c>
      <c r="K3685" t="str">
        <f>IF(Table1[[#This Row],[Under 30]]="yes","Under 30",IF(Table1[[#This Row],[Senior]]="yes","Senior","Other"))</f>
        <v>Other</v>
      </c>
      <c r="P3685">
        <v>1</v>
      </c>
      <c r="R3685">
        <v>44</v>
      </c>
      <c r="S3685">
        <v>0</v>
      </c>
      <c r="T3685">
        <v>0</v>
      </c>
      <c r="U3685">
        <v>0</v>
      </c>
      <c r="V3685">
        <v>6</v>
      </c>
      <c r="W3685" t="str">
        <f>IF(Table1[[#This Row],[Avg Monthly GB Download]]&lt;5,"Less than 5GB",IF(Table1[[#This Row],[Avg Monthly GB Download]]&lt;10,"Less than 10GB","10 ot more 10GB"))</f>
        <v>Less than 10GB</v>
      </c>
    </row>
    <row r="3686" spans="1:23" x14ac:dyDescent="0.3">
      <c r="A3686" t="s">
        <v>25</v>
      </c>
      <c r="B3686">
        <v>15</v>
      </c>
      <c r="C3686" t="s">
        <v>21</v>
      </c>
      <c r="D3686" t="s">
        <v>22</v>
      </c>
      <c r="E3686" t="s">
        <v>70</v>
      </c>
      <c r="F3686" t="s">
        <v>24</v>
      </c>
      <c r="G3686">
        <v>60</v>
      </c>
      <c r="H3686" t="s">
        <v>21</v>
      </c>
      <c r="I3686" t="s">
        <v>21</v>
      </c>
      <c r="K3686" t="str">
        <f>IF(Table1[[#This Row],[Under 30]]="yes","Under 30",IF(Table1[[#This Row],[Senior]]="yes","Senior","Other"))</f>
        <v>Other</v>
      </c>
      <c r="P3686">
        <v>1</v>
      </c>
      <c r="R3686">
        <v>51</v>
      </c>
      <c r="S3686">
        <v>0</v>
      </c>
      <c r="T3686">
        <v>0</v>
      </c>
      <c r="U3686">
        <v>0</v>
      </c>
      <c r="V3686">
        <v>0</v>
      </c>
      <c r="W3686" t="str">
        <f>IF(Table1[[#This Row],[Avg Monthly GB Download]]&lt;5,"Less than 5GB",IF(Table1[[#This Row],[Avg Monthly GB Download]]&lt;10,"Less than 10GB","10 ot more 10GB"))</f>
        <v>Less than 5GB</v>
      </c>
    </row>
    <row r="3687" spans="1:23" x14ac:dyDescent="0.3">
      <c r="A3687" t="s">
        <v>25</v>
      </c>
      <c r="B3687">
        <v>15</v>
      </c>
      <c r="C3687" t="s">
        <v>21</v>
      </c>
      <c r="D3687" t="s">
        <v>22</v>
      </c>
      <c r="E3687" t="s">
        <v>70</v>
      </c>
      <c r="F3687" t="s">
        <v>24</v>
      </c>
      <c r="G3687">
        <v>77</v>
      </c>
      <c r="H3687" t="s">
        <v>21</v>
      </c>
      <c r="I3687" t="s">
        <v>25</v>
      </c>
      <c r="J3687" t="s">
        <v>21</v>
      </c>
      <c r="K3687" t="str">
        <f>IF(Table1[[#This Row],[Under 30]]="yes","Under 30",IF(Table1[[#This Row],[Senior]]="yes","Senior","Other"))</f>
        <v>Senior</v>
      </c>
      <c r="L3687" t="s">
        <v>53</v>
      </c>
      <c r="M3687" t="s">
        <v>38</v>
      </c>
      <c r="N3687" t="s">
        <v>34</v>
      </c>
      <c r="O3687" t="s">
        <v>34</v>
      </c>
      <c r="P3687">
        <v>1</v>
      </c>
      <c r="R3687">
        <v>40</v>
      </c>
      <c r="S3687">
        <v>0</v>
      </c>
      <c r="T3687">
        <v>0</v>
      </c>
      <c r="U3687">
        <v>0</v>
      </c>
      <c r="V3687">
        <v>5</v>
      </c>
      <c r="W3687" t="str">
        <f>IF(Table1[[#This Row],[Avg Monthly GB Download]]&lt;5,"Less than 5GB",IF(Table1[[#This Row],[Avg Monthly GB Download]]&lt;10,"Less than 10GB","10 ot more 10GB"))</f>
        <v>Less than 10GB</v>
      </c>
    </row>
    <row r="3688" spans="1:23" x14ac:dyDescent="0.3">
      <c r="A3688" t="s">
        <v>25</v>
      </c>
      <c r="B3688">
        <v>15</v>
      </c>
      <c r="C3688" t="s">
        <v>21</v>
      </c>
      <c r="D3688" t="s">
        <v>22</v>
      </c>
      <c r="E3688" t="s">
        <v>73</v>
      </c>
      <c r="F3688" t="s">
        <v>26</v>
      </c>
      <c r="G3688">
        <v>39</v>
      </c>
      <c r="H3688" t="s">
        <v>21</v>
      </c>
      <c r="I3688" t="s">
        <v>21</v>
      </c>
      <c r="K3688" t="str">
        <f>IF(Table1[[#This Row],[Under 30]]="yes","Under 30",IF(Table1[[#This Row],[Senior]]="yes","Senior","Other"))</f>
        <v>Other</v>
      </c>
      <c r="P3688">
        <v>1</v>
      </c>
      <c r="R3688">
        <v>20</v>
      </c>
      <c r="S3688">
        <v>0</v>
      </c>
      <c r="T3688">
        <v>0</v>
      </c>
      <c r="U3688">
        <v>0</v>
      </c>
      <c r="V3688">
        <v>6</v>
      </c>
      <c r="W3688" t="str">
        <f>IF(Table1[[#This Row],[Avg Monthly GB Download]]&lt;5,"Less than 5GB",IF(Table1[[#This Row],[Avg Monthly GB Download]]&lt;10,"Less than 10GB","10 ot more 10GB"))</f>
        <v>Less than 10GB</v>
      </c>
    </row>
    <row r="3689" spans="1:23" x14ac:dyDescent="0.3">
      <c r="A3689" t="s">
        <v>25</v>
      </c>
      <c r="B3689">
        <v>15</v>
      </c>
      <c r="C3689" t="s">
        <v>21</v>
      </c>
      <c r="D3689" t="s">
        <v>22</v>
      </c>
      <c r="E3689" t="s">
        <v>75</v>
      </c>
      <c r="F3689" t="s">
        <v>26</v>
      </c>
      <c r="G3689">
        <v>54</v>
      </c>
      <c r="H3689" t="s">
        <v>21</v>
      </c>
      <c r="I3689" t="s">
        <v>21</v>
      </c>
      <c r="K3689" t="str">
        <f>IF(Table1[[#This Row],[Under 30]]="yes","Under 30",IF(Table1[[#This Row],[Senior]]="yes","Senior","Other"))</f>
        <v>Other</v>
      </c>
      <c r="P3689">
        <v>1</v>
      </c>
      <c r="R3689">
        <v>33</v>
      </c>
      <c r="S3689">
        <v>0</v>
      </c>
      <c r="T3689">
        <v>0</v>
      </c>
      <c r="U3689">
        <v>0</v>
      </c>
      <c r="V3689">
        <v>11</v>
      </c>
      <c r="W3689" t="str">
        <f>IF(Table1[[#This Row],[Avg Monthly GB Download]]&lt;5,"Less than 5GB",IF(Table1[[#This Row],[Avg Monthly GB Download]]&lt;10,"Less than 10GB","10 ot more 10GB"))</f>
        <v>10 ot more 10GB</v>
      </c>
    </row>
    <row r="3690" spans="1:23" x14ac:dyDescent="0.3">
      <c r="A3690" t="s">
        <v>25</v>
      </c>
      <c r="B3690">
        <v>15</v>
      </c>
      <c r="C3690" t="s">
        <v>21</v>
      </c>
      <c r="D3690" t="s">
        <v>22</v>
      </c>
      <c r="E3690" t="s">
        <v>77</v>
      </c>
      <c r="F3690" t="s">
        <v>26</v>
      </c>
      <c r="G3690">
        <v>80</v>
      </c>
      <c r="H3690" t="s">
        <v>21</v>
      </c>
      <c r="I3690" t="s">
        <v>25</v>
      </c>
      <c r="J3690" t="s">
        <v>21</v>
      </c>
      <c r="K3690" t="str">
        <f>IF(Table1[[#This Row],[Under 30]]="yes","Under 30",IF(Table1[[#This Row],[Senior]]="yes","Senior","Other"))</f>
        <v>Senior</v>
      </c>
      <c r="L3690" t="s">
        <v>32</v>
      </c>
      <c r="M3690" t="s">
        <v>38</v>
      </c>
      <c r="N3690" t="s">
        <v>56</v>
      </c>
      <c r="O3690" t="s">
        <v>102</v>
      </c>
      <c r="P3690">
        <v>1</v>
      </c>
      <c r="Q3690">
        <v>1</v>
      </c>
      <c r="R3690">
        <v>29</v>
      </c>
      <c r="S3690">
        <v>1</v>
      </c>
      <c r="T3690">
        <v>0</v>
      </c>
      <c r="U3690">
        <v>0</v>
      </c>
      <c r="V3690">
        <v>1</v>
      </c>
      <c r="W3690" t="str">
        <f>IF(Table1[[#This Row],[Avg Monthly GB Download]]&lt;5,"Less than 5GB",IF(Table1[[#This Row],[Avg Monthly GB Download]]&lt;10,"Less than 10GB","10 ot more 10GB"))</f>
        <v>Less than 5GB</v>
      </c>
    </row>
    <row r="3691" spans="1:23" x14ac:dyDescent="0.3">
      <c r="A3691" t="s">
        <v>25</v>
      </c>
      <c r="B3691">
        <v>15</v>
      </c>
      <c r="C3691" t="s">
        <v>21</v>
      </c>
      <c r="D3691" t="s">
        <v>22</v>
      </c>
      <c r="E3691" t="s">
        <v>82</v>
      </c>
      <c r="F3691" t="s">
        <v>24</v>
      </c>
      <c r="G3691">
        <v>61</v>
      </c>
      <c r="H3691" t="s">
        <v>21</v>
      </c>
      <c r="I3691" t="s">
        <v>21</v>
      </c>
      <c r="K3691" t="str">
        <f>IF(Table1[[#This Row],[Under 30]]="yes","Under 30",IF(Table1[[#This Row],[Senior]]="yes","Senior","Other"))</f>
        <v>Other</v>
      </c>
      <c r="P3691">
        <v>1</v>
      </c>
      <c r="R3691">
        <v>38</v>
      </c>
      <c r="S3691">
        <v>0</v>
      </c>
      <c r="T3691">
        <v>0</v>
      </c>
      <c r="U3691">
        <v>0</v>
      </c>
      <c r="V3691">
        <v>15</v>
      </c>
      <c r="W3691" t="str">
        <f>IF(Table1[[#This Row],[Avg Monthly GB Download]]&lt;5,"Less than 5GB",IF(Table1[[#This Row],[Avg Monthly GB Download]]&lt;10,"Less than 10GB","10 ot more 10GB"))</f>
        <v>10 ot more 10GB</v>
      </c>
    </row>
    <row r="3692" spans="1:23" x14ac:dyDescent="0.3">
      <c r="A3692" t="s">
        <v>25</v>
      </c>
      <c r="B3692">
        <v>15</v>
      </c>
      <c r="C3692" t="s">
        <v>21</v>
      </c>
      <c r="D3692" t="s">
        <v>22</v>
      </c>
      <c r="E3692" t="s">
        <v>84</v>
      </c>
      <c r="F3692" t="s">
        <v>26</v>
      </c>
      <c r="G3692">
        <v>41</v>
      </c>
      <c r="H3692" t="s">
        <v>21</v>
      </c>
      <c r="I3692" t="s">
        <v>21</v>
      </c>
      <c r="K3692" t="str">
        <f>IF(Table1[[#This Row],[Under 30]]="yes","Under 30",IF(Table1[[#This Row],[Senior]]="yes","Senior","Other"))</f>
        <v>Other</v>
      </c>
      <c r="P3692">
        <v>1</v>
      </c>
      <c r="Q3692">
        <v>1</v>
      </c>
      <c r="R3692">
        <v>61</v>
      </c>
      <c r="S3692">
        <v>5</v>
      </c>
      <c r="T3692">
        <v>180.9</v>
      </c>
      <c r="U3692">
        <v>0</v>
      </c>
      <c r="V3692">
        <v>2</v>
      </c>
      <c r="W3692" t="str">
        <f>IF(Table1[[#This Row],[Avg Monthly GB Download]]&lt;5,"Less than 5GB",IF(Table1[[#This Row],[Avg Monthly GB Download]]&lt;10,"Less than 10GB","10 ot more 10GB"))</f>
        <v>Less than 5GB</v>
      </c>
    </row>
    <row r="3693" spans="1:23" x14ac:dyDescent="0.3">
      <c r="A3693" t="s">
        <v>25</v>
      </c>
      <c r="B3693">
        <v>15</v>
      </c>
      <c r="C3693" t="s">
        <v>21</v>
      </c>
      <c r="D3693" t="s">
        <v>22</v>
      </c>
      <c r="E3693" t="s">
        <v>85</v>
      </c>
      <c r="F3693" t="s">
        <v>24</v>
      </c>
      <c r="G3693">
        <v>19</v>
      </c>
      <c r="H3693" t="s">
        <v>25</v>
      </c>
      <c r="I3693" t="s">
        <v>21</v>
      </c>
      <c r="K3693" t="str">
        <f>IF(Table1[[#This Row],[Under 30]]="yes","Under 30",IF(Table1[[#This Row],[Senior]]="yes","Senior","Other"))</f>
        <v>Under 30</v>
      </c>
      <c r="P3693">
        <v>1</v>
      </c>
      <c r="R3693">
        <v>53</v>
      </c>
      <c r="S3693">
        <v>0</v>
      </c>
      <c r="T3693">
        <v>0</v>
      </c>
      <c r="U3693">
        <v>0</v>
      </c>
      <c r="V3693">
        <v>17</v>
      </c>
      <c r="W3693" t="str">
        <f>IF(Table1[[#This Row],[Avg Monthly GB Download]]&lt;5,"Less than 5GB",IF(Table1[[#This Row],[Avg Monthly GB Download]]&lt;10,"Less than 10GB","10 ot more 10GB"))</f>
        <v>10 ot more 10GB</v>
      </c>
    </row>
    <row r="3694" spans="1:23" x14ac:dyDescent="0.3">
      <c r="A3694" t="s">
        <v>25</v>
      </c>
      <c r="B3694">
        <v>15</v>
      </c>
      <c r="C3694" t="s">
        <v>21</v>
      </c>
      <c r="D3694" t="s">
        <v>22</v>
      </c>
      <c r="E3694" t="s">
        <v>85</v>
      </c>
      <c r="F3694" t="s">
        <v>24</v>
      </c>
      <c r="G3694">
        <v>55</v>
      </c>
      <c r="H3694" t="s">
        <v>21</v>
      </c>
      <c r="I3694" t="s">
        <v>21</v>
      </c>
      <c r="K3694" t="str">
        <f>IF(Table1[[#This Row],[Under 30]]="yes","Under 30",IF(Table1[[#This Row],[Senior]]="yes","Senior","Other"))</f>
        <v>Other</v>
      </c>
      <c r="P3694">
        <v>1</v>
      </c>
      <c r="Q3694">
        <v>1</v>
      </c>
      <c r="R3694">
        <v>23</v>
      </c>
      <c r="S3694">
        <v>3</v>
      </c>
      <c r="T3694">
        <v>0</v>
      </c>
      <c r="U3694">
        <v>0</v>
      </c>
      <c r="V3694">
        <v>13</v>
      </c>
      <c r="W3694" t="str">
        <f>IF(Table1[[#This Row],[Avg Monthly GB Download]]&lt;5,"Less than 5GB",IF(Table1[[#This Row],[Avg Monthly GB Download]]&lt;10,"Less than 10GB","10 ot more 10GB"))</f>
        <v>10 ot more 10GB</v>
      </c>
    </row>
    <row r="3695" spans="1:23" x14ac:dyDescent="0.3">
      <c r="A3695" t="s">
        <v>25</v>
      </c>
      <c r="B3695">
        <v>15</v>
      </c>
      <c r="C3695" t="s">
        <v>21</v>
      </c>
      <c r="D3695" t="s">
        <v>22</v>
      </c>
      <c r="E3695" t="s">
        <v>85</v>
      </c>
      <c r="F3695" t="s">
        <v>24</v>
      </c>
      <c r="G3695">
        <v>76</v>
      </c>
      <c r="H3695" t="s">
        <v>21</v>
      </c>
      <c r="I3695" t="s">
        <v>25</v>
      </c>
      <c r="J3695" t="s">
        <v>21</v>
      </c>
      <c r="K3695" t="str">
        <f>IF(Table1[[#This Row],[Under 30]]="yes","Under 30",IF(Table1[[#This Row],[Senior]]="yes","Senior","Other"))</f>
        <v>Senior</v>
      </c>
      <c r="L3695" t="s">
        <v>53</v>
      </c>
      <c r="M3695" t="s">
        <v>38</v>
      </c>
      <c r="N3695" t="s">
        <v>34</v>
      </c>
      <c r="O3695" t="s">
        <v>34</v>
      </c>
      <c r="P3695">
        <v>1</v>
      </c>
      <c r="R3695">
        <v>30</v>
      </c>
      <c r="S3695">
        <v>1</v>
      </c>
      <c r="T3695">
        <v>0</v>
      </c>
      <c r="U3695">
        <v>0</v>
      </c>
      <c r="V3695">
        <v>1</v>
      </c>
      <c r="W3695" t="str">
        <f>IF(Table1[[#This Row],[Avg Monthly GB Download]]&lt;5,"Less than 5GB",IF(Table1[[#This Row],[Avg Monthly GB Download]]&lt;10,"Less than 10GB","10 ot more 10GB"))</f>
        <v>Less than 5GB</v>
      </c>
    </row>
    <row r="3696" spans="1:23" x14ac:dyDescent="0.3">
      <c r="A3696" t="s">
        <v>25</v>
      </c>
      <c r="B3696">
        <v>15</v>
      </c>
      <c r="C3696" t="s">
        <v>21</v>
      </c>
      <c r="D3696" t="s">
        <v>22</v>
      </c>
      <c r="E3696" t="s">
        <v>86</v>
      </c>
      <c r="F3696" t="s">
        <v>24</v>
      </c>
      <c r="G3696">
        <v>28</v>
      </c>
      <c r="H3696" t="s">
        <v>25</v>
      </c>
      <c r="I3696" t="s">
        <v>21</v>
      </c>
      <c r="K3696" t="str">
        <f>IF(Table1[[#This Row],[Under 30]]="yes","Under 30",IF(Table1[[#This Row],[Senior]]="yes","Senior","Other"))</f>
        <v>Under 30</v>
      </c>
      <c r="P3696">
        <v>1</v>
      </c>
      <c r="R3696">
        <v>25</v>
      </c>
      <c r="S3696">
        <v>0</v>
      </c>
      <c r="T3696">
        <v>0</v>
      </c>
      <c r="U3696">
        <v>0</v>
      </c>
      <c r="V3696">
        <v>24</v>
      </c>
      <c r="W3696" t="str">
        <f>IF(Table1[[#This Row],[Avg Monthly GB Download]]&lt;5,"Less than 5GB",IF(Table1[[#This Row],[Avg Monthly GB Download]]&lt;10,"Less than 10GB","10 ot more 10GB"))</f>
        <v>10 ot more 10GB</v>
      </c>
    </row>
    <row r="3697" spans="1:23" x14ac:dyDescent="0.3">
      <c r="A3697" t="s">
        <v>25</v>
      </c>
      <c r="B3697">
        <v>15</v>
      </c>
      <c r="C3697" t="s">
        <v>21</v>
      </c>
      <c r="D3697" t="s">
        <v>88</v>
      </c>
      <c r="E3697" t="s">
        <v>37</v>
      </c>
      <c r="F3697" t="s">
        <v>24</v>
      </c>
      <c r="G3697">
        <v>64</v>
      </c>
      <c r="H3697" t="s">
        <v>21</v>
      </c>
      <c r="I3697" t="s">
        <v>21</v>
      </c>
      <c r="K3697" t="str">
        <f>IF(Table1[[#This Row],[Under 30]]="yes","Under 30",IF(Table1[[#This Row],[Senior]]="yes","Senior","Other"))</f>
        <v>Other</v>
      </c>
      <c r="P3697">
        <v>1</v>
      </c>
      <c r="R3697">
        <v>24</v>
      </c>
      <c r="S3697">
        <v>1</v>
      </c>
      <c r="T3697">
        <v>0</v>
      </c>
      <c r="U3697">
        <v>0</v>
      </c>
      <c r="V3697">
        <v>6</v>
      </c>
      <c r="W3697" t="str">
        <f>IF(Table1[[#This Row],[Avg Monthly GB Download]]&lt;5,"Less than 5GB",IF(Table1[[#This Row],[Avg Monthly GB Download]]&lt;10,"Less than 10GB","10 ot more 10GB"))</f>
        <v>Less than 10GB</v>
      </c>
    </row>
    <row r="3698" spans="1:23" x14ac:dyDescent="0.3">
      <c r="A3698" t="s">
        <v>25</v>
      </c>
      <c r="B3698">
        <v>15</v>
      </c>
      <c r="C3698" t="s">
        <v>21</v>
      </c>
      <c r="D3698" t="s">
        <v>88</v>
      </c>
      <c r="E3698" t="s">
        <v>71</v>
      </c>
      <c r="F3698" t="s">
        <v>26</v>
      </c>
      <c r="G3698">
        <v>32</v>
      </c>
      <c r="H3698" t="s">
        <v>21</v>
      </c>
      <c r="I3698" t="s">
        <v>21</v>
      </c>
      <c r="K3698" t="str">
        <f>IF(Table1[[#This Row],[Under 30]]="yes","Under 30",IF(Table1[[#This Row],[Senior]]="yes","Senior","Other"))</f>
        <v>Other</v>
      </c>
      <c r="P3698">
        <v>1</v>
      </c>
      <c r="Q3698">
        <v>1</v>
      </c>
      <c r="R3698">
        <v>29</v>
      </c>
      <c r="S3698">
        <v>1</v>
      </c>
      <c r="T3698">
        <v>0</v>
      </c>
      <c r="U3698">
        <v>0</v>
      </c>
      <c r="V3698">
        <v>26</v>
      </c>
      <c r="W3698" t="str">
        <f>IF(Table1[[#This Row],[Avg Monthly GB Download]]&lt;5,"Less than 5GB",IF(Table1[[#This Row],[Avg Monthly GB Download]]&lt;10,"Less than 10GB","10 ot more 10GB"))</f>
        <v>10 ot more 10GB</v>
      </c>
    </row>
    <row r="3699" spans="1:23" x14ac:dyDescent="0.3">
      <c r="A3699" t="s">
        <v>25</v>
      </c>
      <c r="B3699">
        <v>15</v>
      </c>
      <c r="C3699" t="s">
        <v>21</v>
      </c>
      <c r="D3699" t="s">
        <v>88</v>
      </c>
      <c r="E3699" t="s">
        <v>84</v>
      </c>
      <c r="F3699" t="s">
        <v>26</v>
      </c>
      <c r="G3699">
        <v>48</v>
      </c>
      <c r="H3699" t="s">
        <v>21</v>
      </c>
      <c r="I3699" t="s">
        <v>21</v>
      </c>
      <c r="K3699" t="str">
        <f>IF(Table1[[#This Row],[Under 30]]="yes","Under 30",IF(Table1[[#This Row],[Senior]]="yes","Senior","Other"))</f>
        <v>Other</v>
      </c>
      <c r="P3699">
        <v>1</v>
      </c>
      <c r="Q3699">
        <v>1</v>
      </c>
      <c r="R3699">
        <v>31</v>
      </c>
      <c r="S3699">
        <v>4</v>
      </c>
      <c r="T3699">
        <v>0</v>
      </c>
      <c r="U3699">
        <v>0</v>
      </c>
      <c r="V3699">
        <v>4</v>
      </c>
      <c r="W3699" t="str">
        <f>IF(Table1[[#This Row],[Avg Monthly GB Download]]&lt;5,"Less than 5GB",IF(Table1[[#This Row],[Avg Monthly GB Download]]&lt;10,"Less than 10GB","10 ot more 10GB"))</f>
        <v>Less than 5GB</v>
      </c>
    </row>
    <row r="3700" spans="1:23" x14ac:dyDescent="0.3">
      <c r="A3700" t="s">
        <v>25</v>
      </c>
      <c r="B3700">
        <v>15</v>
      </c>
      <c r="C3700" t="s">
        <v>21</v>
      </c>
      <c r="D3700" t="s">
        <v>88</v>
      </c>
      <c r="E3700" t="s">
        <v>86</v>
      </c>
      <c r="F3700" t="s">
        <v>26</v>
      </c>
      <c r="G3700">
        <v>60</v>
      </c>
      <c r="H3700" t="s">
        <v>21</v>
      </c>
      <c r="I3700" t="s">
        <v>21</v>
      </c>
      <c r="K3700" t="str">
        <f>IF(Table1[[#This Row],[Under 30]]="yes","Under 30",IF(Table1[[#This Row],[Senior]]="yes","Senior","Other"))</f>
        <v>Other</v>
      </c>
      <c r="P3700">
        <v>1</v>
      </c>
      <c r="Q3700">
        <v>1</v>
      </c>
      <c r="R3700">
        <v>67</v>
      </c>
      <c r="S3700">
        <v>1</v>
      </c>
      <c r="T3700">
        <v>0</v>
      </c>
      <c r="U3700">
        <v>0</v>
      </c>
      <c r="V3700">
        <v>6</v>
      </c>
      <c r="W3700" t="str">
        <f>IF(Table1[[#This Row],[Avg Monthly GB Download]]&lt;5,"Less than 5GB",IF(Table1[[#This Row],[Avg Monthly GB Download]]&lt;10,"Less than 10GB","10 ot more 10GB"))</f>
        <v>Less than 10GB</v>
      </c>
    </row>
    <row r="3701" spans="1:23" x14ac:dyDescent="0.3">
      <c r="A3701" t="s">
        <v>25</v>
      </c>
      <c r="B3701">
        <v>15</v>
      </c>
      <c r="C3701" t="s">
        <v>25</v>
      </c>
      <c r="D3701" t="s">
        <v>22</v>
      </c>
      <c r="E3701" t="s">
        <v>27</v>
      </c>
      <c r="F3701" t="s">
        <v>24</v>
      </c>
      <c r="G3701">
        <v>55</v>
      </c>
      <c r="H3701" t="s">
        <v>21</v>
      </c>
      <c r="I3701" t="s">
        <v>21</v>
      </c>
      <c r="K3701" t="str">
        <f>IF(Table1[[#This Row],[Under 30]]="yes","Under 30",IF(Table1[[#This Row],[Senior]]="yes","Senior","Other"))</f>
        <v>Other</v>
      </c>
      <c r="P3701">
        <v>1</v>
      </c>
      <c r="Q3701">
        <v>1</v>
      </c>
      <c r="R3701">
        <v>26</v>
      </c>
      <c r="S3701">
        <v>5</v>
      </c>
      <c r="T3701">
        <v>7.4</v>
      </c>
      <c r="U3701">
        <v>0</v>
      </c>
      <c r="V3701">
        <v>8</v>
      </c>
      <c r="W3701" t="str">
        <f>IF(Table1[[#This Row],[Avg Monthly GB Download]]&lt;5,"Less than 5GB",IF(Table1[[#This Row],[Avg Monthly GB Download]]&lt;10,"Less than 10GB","10 ot more 10GB"))</f>
        <v>Less than 10GB</v>
      </c>
    </row>
    <row r="3702" spans="1:23" x14ac:dyDescent="0.3">
      <c r="A3702" t="s">
        <v>25</v>
      </c>
      <c r="B3702">
        <v>15</v>
      </c>
      <c r="C3702" t="s">
        <v>25</v>
      </c>
      <c r="D3702" t="s">
        <v>22</v>
      </c>
      <c r="E3702" t="s">
        <v>31</v>
      </c>
      <c r="F3702" t="s">
        <v>24</v>
      </c>
      <c r="G3702">
        <v>59</v>
      </c>
      <c r="H3702" t="s">
        <v>21</v>
      </c>
      <c r="I3702" t="s">
        <v>21</v>
      </c>
      <c r="K3702" t="str">
        <f>IF(Table1[[#This Row],[Under 30]]="yes","Under 30",IF(Table1[[#This Row],[Senior]]="yes","Senior","Other"))</f>
        <v>Other</v>
      </c>
      <c r="P3702">
        <v>1</v>
      </c>
      <c r="Q3702">
        <v>1</v>
      </c>
      <c r="R3702">
        <v>45</v>
      </c>
      <c r="S3702">
        <v>4</v>
      </c>
      <c r="T3702">
        <v>100.6</v>
      </c>
      <c r="U3702">
        <v>0</v>
      </c>
      <c r="V3702">
        <v>5</v>
      </c>
      <c r="W3702" t="str">
        <f>IF(Table1[[#This Row],[Avg Monthly GB Download]]&lt;5,"Less than 5GB",IF(Table1[[#This Row],[Avg Monthly GB Download]]&lt;10,"Less than 10GB","10 ot more 10GB"))</f>
        <v>Less than 10GB</v>
      </c>
    </row>
    <row r="3703" spans="1:23" x14ac:dyDescent="0.3">
      <c r="A3703" t="s">
        <v>25</v>
      </c>
      <c r="B3703">
        <v>15</v>
      </c>
      <c r="C3703" t="s">
        <v>25</v>
      </c>
      <c r="D3703" t="s">
        <v>22</v>
      </c>
      <c r="E3703" t="s">
        <v>35</v>
      </c>
      <c r="F3703" t="s">
        <v>24</v>
      </c>
      <c r="G3703">
        <v>25</v>
      </c>
      <c r="H3703" t="s">
        <v>25</v>
      </c>
      <c r="I3703" t="s">
        <v>21</v>
      </c>
      <c r="K3703" t="str">
        <f>IF(Table1[[#This Row],[Under 30]]="yes","Under 30",IF(Table1[[#This Row],[Senior]]="yes","Senior","Other"))</f>
        <v>Under 30</v>
      </c>
      <c r="P3703">
        <v>1</v>
      </c>
      <c r="Q3703">
        <v>1</v>
      </c>
      <c r="R3703">
        <v>36</v>
      </c>
      <c r="S3703">
        <v>2</v>
      </c>
      <c r="T3703">
        <v>52.5</v>
      </c>
      <c r="U3703">
        <v>0</v>
      </c>
      <c r="V3703">
        <v>10</v>
      </c>
      <c r="W3703" t="str">
        <f>IF(Table1[[#This Row],[Avg Monthly GB Download]]&lt;5,"Less than 5GB",IF(Table1[[#This Row],[Avg Monthly GB Download]]&lt;10,"Less than 10GB","10 ot more 10GB"))</f>
        <v>10 ot more 10GB</v>
      </c>
    </row>
    <row r="3704" spans="1:23" x14ac:dyDescent="0.3">
      <c r="A3704" t="s">
        <v>25</v>
      </c>
      <c r="B3704">
        <v>15</v>
      </c>
      <c r="C3704" t="s">
        <v>25</v>
      </c>
      <c r="D3704" t="s">
        <v>22</v>
      </c>
      <c r="E3704" t="s">
        <v>42</v>
      </c>
      <c r="F3704" t="s">
        <v>24</v>
      </c>
      <c r="G3704">
        <v>21</v>
      </c>
      <c r="H3704" t="s">
        <v>25</v>
      </c>
      <c r="I3704" t="s">
        <v>21</v>
      </c>
      <c r="K3704" t="str">
        <f>IF(Table1[[#This Row],[Under 30]]="yes","Under 30",IF(Table1[[#This Row],[Senior]]="yes","Senior","Other"))</f>
        <v>Under 30</v>
      </c>
      <c r="P3704">
        <v>1</v>
      </c>
      <c r="Q3704">
        <v>1</v>
      </c>
      <c r="R3704">
        <v>33</v>
      </c>
      <c r="S3704">
        <v>2</v>
      </c>
      <c r="T3704">
        <v>107.3</v>
      </c>
      <c r="U3704">
        <v>0</v>
      </c>
      <c r="V3704">
        <v>13</v>
      </c>
      <c r="W3704" t="str">
        <f>IF(Table1[[#This Row],[Avg Monthly GB Download]]&lt;5,"Less than 5GB",IF(Table1[[#This Row],[Avg Monthly GB Download]]&lt;10,"Less than 10GB","10 ot more 10GB"))</f>
        <v>10 ot more 10GB</v>
      </c>
    </row>
    <row r="3705" spans="1:23" x14ac:dyDescent="0.3">
      <c r="A3705" t="s">
        <v>25</v>
      </c>
      <c r="B3705">
        <v>15</v>
      </c>
      <c r="C3705" t="s">
        <v>25</v>
      </c>
      <c r="D3705" t="s">
        <v>22</v>
      </c>
      <c r="E3705" t="s">
        <v>51</v>
      </c>
      <c r="F3705" t="s">
        <v>26</v>
      </c>
      <c r="G3705">
        <v>30</v>
      </c>
      <c r="H3705" t="s">
        <v>21</v>
      </c>
      <c r="I3705" t="s">
        <v>21</v>
      </c>
      <c r="K3705" t="str">
        <f>IF(Table1[[#This Row],[Under 30]]="yes","Under 30",IF(Table1[[#This Row],[Senior]]="yes","Senior","Other"))</f>
        <v>Other</v>
      </c>
      <c r="P3705">
        <v>1</v>
      </c>
      <c r="R3705">
        <v>25</v>
      </c>
      <c r="S3705">
        <v>0</v>
      </c>
      <c r="T3705">
        <v>40.1</v>
      </c>
      <c r="U3705">
        <v>0</v>
      </c>
      <c r="V3705">
        <v>7</v>
      </c>
      <c r="W3705" t="str">
        <f>IF(Table1[[#This Row],[Avg Monthly GB Download]]&lt;5,"Less than 5GB",IF(Table1[[#This Row],[Avg Monthly GB Download]]&lt;10,"Less than 10GB","10 ot more 10GB"))</f>
        <v>Less than 10GB</v>
      </c>
    </row>
    <row r="3706" spans="1:23" x14ac:dyDescent="0.3">
      <c r="A3706" t="s">
        <v>25</v>
      </c>
      <c r="B3706">
        <v>15</v>
      </c>
      <c r="C3706" t="s">
        <v>25</v>
      </c>
      <c r="D3706" t="s">
        <v>22</v>
      </c>
      <c r="E3706" t="s">
        <v>61</v>
      </c>
      <c r="F3706" t="s">
        <v>24</v>
      </c>
      <c r="G3706">
        <v>33</v>
      </c>
      <c r="H3706" t="s">
        <v>21</v>
      </c>
      <c r="I3706" t="s">
        <v>21</v>
      </c>
      <c r="K3706" t="str">
        <f>IF(Table1[[#This Row],[Under 30]]="yes","Under 30",IF(Table1[[#This Row],[Senior]]="yes","Senior","Other"))</f>
        <v>Other</v>
      </c>
      <c r="P3706">
        <v>1</v>
      </c>
      <c r="R3706">
        <v>29</v>
      </c>
      <c r="S3706">
        <v>0</v>
      </c>
      <c r="T3706">
        <v>33.299999999999997</v>
      </c>
      <c r="U3706">
        <v>0</v>
      </c>
      <c r="V3706">
        <v>12</v>
      </c>
      <c r="W3706" t="str">
        <f>IF(Table1[[#This Row],[Avg Monthly GB Download]]&lt;5,"Less than 5GB",IF(Table1[[#This Row],[Avg Monthly GB Download]]&lt;10,"Less than 10GB","10 ot more 10GB"))</f>
        <v>10 ot more 10GB</v>
      </c>
    </row>
    <row r="3707" spans="1:23" x14ac:dyDescent="0.3">
      <c r="A3707" t="s">
        <v>25</v>
      </c>
      <c r="B3707">
        <v>15</v>
      </c>
      <c r="C3707" t="s">
        <v>25</v>
      </c>
      <c r="D3707" t="s">
        <v>22</v>
      </c>
      <c r="E3707" t="s">
        <v>64</v>
      </c>
      <c r="F3707" t="s">
        <v>26</v>
      </c>
      <c r="G3707">
        <v>75</v>
      </c>
      <c r="H3707" t="s">
        <v>21</v>
      </c>
      <c r="I3707" t="s">
        <v>25</v>
      </c>
      <c r="J3707" t="s">
        <v>21</v>
      </c>
      <c r="K3707" t="str">
        <f>IF(Table1[[#This Row],[Under 30]]="yes","Under 30",IF(Table1[[#This Row],[Senior]]="yes","Senior","Other"))</f>
        <v>Senior</v>
      </c>
      <c r="L3707" t="s">
        <v>32</v>
      </c>
      <c r="M3707" t="s">
        <v>38</v>
      </c>
      <c r="N3707" t="s">
        <v>90</v>
      </c>
      <c r="O3707" t="s">
        <v>91</v>
      </c>
      <c r="P3707">
        <v>1</v>
      </c>
      <c r="Q3707">
        <v>1</v>
      </c>
      <c r="R3707">
        <v>27</v>
      </c>
      <c r="S3707">
        <v>5</v>
      </c>
      <c r="T3707">
        <v>17.399999999999999</v>
      </c>
      <c r="U3707">
        <v>0</v>
      </c>
      <c r="V3707">
        <v>5</v>
      </c>
      <c r="W3707" t="str">
        <f>IF(Table1[[#This Row],[Avg Monthly GB Download]]&lt;5,"Less than 5GB",IF(Table1[[#This Row],[Avg Monthly GB Download]]&lt;10,"Less than 10GB","10 ot more 10GB"))</f>
        <v>Less than 10GB</v>
      </c>
    </row>
    <row r="3708" spans="1:23" x14ac:dyDescent="0.3">
      <c r="A3708" t="s">
        <v>25</v>
      </c>
      <c r="B3708">
        <v>15</v>
      </c>
      <c r="C3708" t="s">
        <v>25</v>
      </c>
      <c r="D3708" t="s">
        <v>22</v>
      </c>
      <c r="E3708" t="s">
        <v>71</v>
      </c>
      <c r="F3708" t="s">
        <v>26</v>
      </c>
      <c r="G3708">
        <v>79</v>
      </c>
      <c r="H3708" t="s">
        <v>21</v>
      </c>
      <c r="I3708" t="s">
        <v>25</v>
      </c>
      <c r="J3708" t="s">
        <v>21</v>
      </c>
      <c r="K3708" t="str">
        <f>IF(Table1[[#This Row],[Under 30]]="yes","Under 30",IF(Table1[[#This Row],[Senior]]="yes","Senior","Other"))</f>
        <v>Senior</v>
      </c>
      <c r="L3708" t="s">
        <v>32</v>
      </c>
      <c r="M3708" t="s">
        <v>33</v>
      </c>
      <c r="N3708" t="s">
        <v>56</v>
      </c>
      <c r="O3708" t="s">
        <v>96</v>
      </c>
      <c r="P3708">
        <v>1</v>
      </c>
      <c r="Q3708">
        <v>1</v>
      </c>
      <c r="R3708">
        <v>32</v>
      </c>
      <c r="S3708">
        <v>4</v>
      </c>
      <c r="T3708">
        <v>32</v>
      </c>
      <c r="U3708">
        <v>0</v>
      </c>
      <c r="V3708">
        <v>2</v>
      </c>
      <c r="W3708" t="str">
        <f>IF(Table1[[#This Row],[Avg Monthly GB Download]]&lt;5,"Less than 5GB",IF(Table1[[#This Row],[Avg Monthly GB Download]]&lt;10,"Less than 10GB","10 ot more 10GB"))</f>
        <v>Less than 5GB</v>
      </c>
    </row>
    <row r="3709" spans="1:23" x14ac:dyDescent="0.3">
      <c r="A3709" t="s">
        <v>25</v>
      </c>
      <c r="B3709">
        <v>15</v>
      </c>
      <c r="C3709" t="s">
        <v>25</v>
      </c>
      <c r="D3709" t="s">
        <v>22</v>
      </c>
      <c r="E3709" t="s">
        <v>74</v>
      </c>
      <c r="F3709" t="s">
        <v>24</v>
      </c>
      <c r="G3709">
        <v>37</v>
      </c>
      <c r="H3709" t="s">
        <v>21</v>
      </c>
      <c r="I3709" t="s">
        <v>21</v>
      </c>
      <c r="K3709" t="str">
        <f>IF(Table1[[#This Row],[Under 30]]="yes","Under 30",IF(Table1[[#This Row],[Senior]]="yes","Senior","Other"))</f>
        <v>Other</v>
      </c>
      <c r="P3709">
        <v>1</v>
      </c>
      <c r="R3709">
        <v>17</v>
      </c>
      <c r="S3709">
        <v>1</v>
      </c>
      <c r="T3709">
        <v>98.3</v>
      </c>
      <c r="U3709">
        <v>0</v>
      </c>
      <c r="V3709">
        <v>9</v>
      </c>
      <c r="W3709" t="str">
        <f>IF(Table1[[#This Row],[Avg Monthly GB Download]]&lt;5,"Less than 5GB",IF(Table1[[#This Row],[Avg Monthly GB Download]]&lt;10,"Less than 10GB","10 ot more 10GB"))</f>
        <v>Less than 10GB</v>
      </c>
    </row>
    <row r="3710" spans="1:23" x14ac:dyDescent="0.3">
      <c r="A3710" t="s">
        <v>25</v>
      </c>
      <c r="B3710">
        <v>15</v>
      </c>
      <c r="C3710" t="s">
        <v>25</v>
      </c>
      <c r="D3710" t="s">
        <v>22</v>
      </c>
      <c r="E3710" t="s">
        <v>81</v>
      </c>
      <c r="F3710" t="s">
        <v>24</v>
      </c>
      <c r="G3710">
        <v>85</v>
      </c>
      <c r="H3710" t="s">
        <v>21</v>
      </c>
      <c r="I3710" t="s">
        <v>25</v>
      </c>
      <c r="J3710" t="s">
        <v>21</v>
      </c>
      <c r="K3710" t="str">
        <f>IF(Table1[[#This Row],[Under 30]]="yes","Under 30",IF(Table1[[#This Row],[Senior]]="yes","Senior","Other"))</f>
        <v>Senior</v>
      </c>
      <c r="L3710" t="s">
        <v>32</v>
      </c>
      <c r="M3710" t="s">
        <v>38</v>
      </c>
      <c r="N3710" t="s">
        <v>65</v>
      </c>
      <c r="O3710" t="s">
        <v>105</v>
      </c>
      <c r="P3710">
        <v>1</v>
      </c>
      <c r="Q3710">
        <v>1</v>
      </c>
      <c r="R3710">
        <v>55</v>
      </c>
      <c r="S3710">
        <v>2</v>
      </c>
      <c r="T3710">
        <v>43.3</v>
      </c>
      <c r="U3710">
        <v>0</v>
      </c>
      <c r="V3710">
        <v>4</v>
      </c>
      <c r="W3710" t="str">
        <f>IF(Table1[[#This Row],[Avg Monthly GB Download]]&lt;5,"Less than 5GB",IF(Table1[[#This Row],[Avg Monthly GB Download]]&lt;10,"Less than 10GB","10 ot more 10GB"))</f>
        <v>Less than 5GB</v>
      </c>
    </row>
    <row r="3711" spans="1:23" x14ac:dyDescent="0.3">
      <c r="A3711" t="s">
        <v>25</v>
      </c>
      <c r="B3711">
        <v>15</v>
      </c>
      <c r="C3711" t="s">
        <v>25</v>
      </c>
      <c r="D3711" t="s">
        <v>22</v>
      </c>
      <c r="E3711" t="s">
        <v>81</v>
      </c>
      <c r="F3711" t="s">
        <v>26</v>
      </c>
      <c r="G3711">
        <v>73</v>
      </c>
      <c r="H3711" t="s">
        <v>21</v>
      </c>
      <c r="I3711" t="s">
        <v>25</v>
      </c>
      <c r="J3711" t="s">
        <v>21</v>
      </c>
      <c r="K3711" t="str">
        <f>IF(Table1[[#This Row],[Under 30]]="yes","Under 30",IF(Table1[[#This Row],[Senior]]="yes","Senior","Other"))</f>
        <v>Senior</v>
      </c>
      <c r="L3711" t="s">
        <v>32</v>
      </c>
      <c r="M3711" t="s">
        <v>38</v>
      </c>
      <c r="N3711" t="s">
        <v>65</v>
      </c>
      <c r="O3711" t="s">
        <v>97</v>
      </c>
      <c r="P3711">
        <v>1</v>
      </c>
      <c r="Q3711">
        <v>1</v>
      </c>
      <c r="R3711">
        <v>36</v>
      </c>
      <c r="S3711">
        <v>4</v>
      </c>
      <c r="T3711">
        <v>259</v>
      </c>
      <c r="U3711">
        <v>0</v>
      </c>
      <c r="V3711">
        <v>4</v>
      </c>
      <c r="W3711" t="str">
        <f>IF(Table1[[#This Row],[Avg Monthly GB Download]]&lt;5,"Less than 5GB",IF(Table1[[#This Row],[Avg Monthly GB Download]]&lt;10,"Less than 10GB","10 ot more 10GB"))</f>
        <v>Less than 5GB</v>
      </c>
    </row>
    <row r="3712" spans="1:23" x14ac:dyDescent="0.3">
      <c r="A3712" t="s">
        <v>25</v>
      </c>
      <c r="B3712">
        <v>15</v>
      </c>
      <c r="C3712" t="s">
        <v>25</v>
      </c>
      <c r="D3712" t="s">
        <v>22</v>
      </c>
      <c r="E3712" t="s">
        <v>85</v>
      </c>
      <c r="F3712" t="s">
        <v>26</v>
      </c>
      <c r="G3712">
        <v>51</v>
      </c>
      <c r="H3712" t="s">
        <v>21</v>
      </c>
      <c r="I3712" t="s">
        <v>21</v>
      </c>
      <c r="K3712" t="str">
        <f>IF(Table1[[#This Row],[Under 30]]="yes","Under 30",IF(Table1[[#This Row],[Senior]]="yes","Senior","Other"))</f>
        <v>Other</v>
      </c>
      <c r="P3712">
        <v>1</v>
      </c>
      <c r="R3712">
        <v>9</v>
      </c>
      <c r="S3712">
        <v>0</v>
      </c>
      <c r="T3712">
        <v>42.4</v>
      </c>
      <c r="U3712">
        <v>0</v>
      </c>
      <c r="V3712">
        <v>2</v>
      </c>
      <c r="W3712" t="str">
        <f>IF(Table1[[#This Row],[Avg Monthly GB Download]]&lt;5,"Less than 5GB",IF(Table1[[#This Row],[Avg Monthly GB Download]]&lt;10,"Less than 10GB","10 ot more 10GB"))</f>
        <v>Less than 5GB</v>
      </c>
    </row>
    <row r="3713" spans="1:23" x14ac:dyDescent="0.3">
      <c r="A3713" t="s">
        <v>25</v>
      </c>
      <c r="B3713">
        <v>15</v>
      </c>
      <c r="C3713" t="s">
        <v>25</v>
      </c>
      <c r="D3713" t="s">
        <v>22</v>
      </c>
      <c r="E3713" t="s">
        <v>86</v>
      </c>
      <c r="F3713" t="s">
        <v>24</v>
      </c>
      <c r="G3713">
        <v>47</v>
      </c>
      <c r="H3713" t="s">
        <v>21</v>
      </c>
      <c r="I3713" t="s">
        <v>21</v>
      </c>
      <c r="K3713" t="str">
        <f>IF(Table1[[#This Row],[Under 30]]="yes","Under 30",IF(Table1[[#This Row],[Senior]]="yes","Senior","Other"))</f>
        <v>Other</v>
      </c>
      <c r="P3713">
        <v>1</v>
      </c>
      <c r="R3713">
        <v>34</v>
      </c>
      <c r="S3713">
        <v>0</v>
      </c>
      <c r="T3713">
        <v>24.5</v>
      </c>
      <c r="U3713">
        <v>0</v>
      </c>
      <c r="V3713">
        <v>2</v>
      </c>
      <c r="W3713" t="str">
        <f>IF(Table1[[#This Row],[Avg Monthly GB Download]]&lt;5,"Less than 5GB",IF(Table1[[#This Row],[Avg Monthly GB Download]]&lt;10,"Less than 10GB","10 ot more 10GB"))</f>
        <v>Less than 5GB</v>
      </c>
    </row>
    <row r="3714" spans="1:23" x14ac:dyDescent="0.3">
      <c r="A3714" t="s">
        <v>25</v>
      </c>
      <c r="B3714">
        <v>15</v>
      </c>
      <c r="C3714" t="s">
        <v>25</v>
      </c>
      <c r="D3714" t="s">
        <v>22</v>
      </c>
      <c r="E3714" t="s">
        <v>86</v>
      </c>
      <c r="F3714" t="s">
        <v>24</v>
      </c>
      <c r="G3714">
        <v>61</v>
      </c>
      <c r="H3714" t="s">
        <v>21</v>
      </c>
      <c r="I3714" t="s">
        <v>21</v>
      </c>
      <c r="K3714" t="str">
        <f>IF(Table1[[#This Row],[Under 30]]="yes","Under 30",IF(Table1[[#This Row],[Senior]]="yes","Senior","Other"))</f>
        <v>Other</v>
      </c>
      <c r="P3714">
        <v>1</v>
      </c>
      <c r="R3714">
        <v>24</v>
      </c>
      <c r="S3714">
        <v>0</v>
      </c>
      <c r="T3714">
        <v>64.5</v>
      </c>
      <c r="U3714">
        <v>0</v>
      </c>
      <c r="V3714">
        <v>4</v>
      </c>
      <c r="W3714" t="str">
        <f>IF(Table1[[#This Row],[Avg Monthly GB Download]]&lt;5,"Less than 5GB",IF(Table1[[#This Row],[Avg Monthly GB Download]]&lt;10,"Less than 10GB","10 ot more 10GB"))</f>
        <v>Less than 5GB</v>
      </c>
    </row>
    <row r="3715" spans="1:23" x14ac:dyDescent="0.3">
      <c r="A3715" t="s">
        <v>25</v>
      </c>
      <c r="B3715">
        <v>15</v>
      </c>
      <c r="C3715" t="s">
        <v>25</v>
      </c>
      <c r="D3715" t="s">
        <v>88</v>
      </c>
      <c r="E3715" t="s">
        <v>27</v>
      </c>
      <c r="F3715" t="s">
        <v>26</v>
      </c>
      <c r="G3715">
        <v>24</v>
      </c>
      <c r="H3715" t="s">
        <v>25</v>
      </c>
      <c r="I3715" t="s">
        <v>21</v>
      </c>
      <c r="K3715" t="str">
        <f>IF(Table1[[#This Row],[Under 30]]="yes","Under 30",IF(Table1[[#This Row],[Senior]]="yes","Senior","Other"))</f>
        <v>Under 30</v>
      </c>
      <c r="P3715">
        <v>1</v>
      </c>
      <c r="R3715">
        <v>24</v>
      </c>
      <c r="S3715">
        <v>0</v>
      </c>
      <c r="T3715">
        <v>0</v>
      </c>
      <c r="U3715">
        <v>0</v>
      </c>
      <c r="V3715">
        <v>20</v>
      </c>
      <c r="W3715" t="str">
        <f>IF(Table1[[#This Row],[Avg Monthly GB Download]]&lt;5,"Less than 5GB",IF(Table1[[#This Row],[Avg Monthly GB Download]]&lt;10,"Less than 10GB","10 ot more 10GB"))</f>
        <v>10 ot more 10GB</v>
      </c>
    </row>
    <row r="3716" spans="1:23" x14ac:dyDescent="0.3">
      <c r="A3716" t="s">
        <v>25</v>
      </c>
      <c r="B3716">
        <v>15</v>
      </c>
      <c r="C3716" t="s">
        <v>25</v>
      </c>
      <c r="D3716" t="s">
        <v>88</v>
      </c>
      <c r="E3716" t="s">
        <v>28</v>
      </c>
      <c r="F3716" t="s">
        <v>26</v>
      </c>
      <c r="G3716">
        <v>29</v>
      </c>
      <c r="H3716" t="s">
        <v>25</v>
      </c>
      <c r="I3716" t="s">
        <v>21</v>
      </c>
      <c r="K3716" t="str">
        <f>IF(Table1[[#This Row],[Under 30]]="yes","Under 30",IF(Table1[[#This Row],[Senior]]="yes","Senior","Other"))</f>
        <v>Under 30</v>
      </c>
      <c r="P3716">
        <v>1</v>
      </c>
      <c r="R3716">
        <v>22</v>
      </c>
      <c r="S3716">
        <v>0</v>
      </c>
      <c r="T3716">
        <v>0</v>
      </c>
      <c r="U3716">
        <v>0</v>
      </c>
      <c r="V3716">
        <v>24</v>
      </c>
      <c r="W3716" t="str">
        <f>IF(Table1[[#This Row],[Avg Monthly GB Download]]&lt;5,"Less than 5GB",IF(Table1[[#This Row],[Avg Monthly GB Download]]&lt;10,"Less than 10GB","10 ot more 10GB"))</f>
        <v>10 ot more 10GB</v>
      </c>
    </row>
    <row r="3717" spans="1:23" x14ac:dyDescent="0.3">
      <c r="A3717" t="s">
        <v>25</v>
      </c>
      <c r="B3717">
        <v>15</v>
      </c>
      <c r="C3717" t="s">
        <v>25</v>
      </c>
      <c r="D3717" t="s">
        <v>88</v>
      </c>
      <c r="E3717" t="s">
        <v>83</v>
      </c>
      <c r="F3717" t="s">
        <v>26</v>
      </c>
      <c r="G3717">
        <v>20</v>
      </c>
      <c r="H3717" t="s">
        <v>25</v>
      </c>
      <c r="I3717" t="s">
        <v>21</v>
      </c>
      <c r="K3717" t="str">
        <f>IF(Table1[[#This Row],[Under 30]]="yes","Under 30",IF(Table1[[#This Row],[Senior]]="yes","Senior","Other"))</f>
        <v>Under 30</v>
      </c>
      <c r="P3717">
        <v>1</v>
      </c>
      <c r="R3717">
        <v>18</v>
      </c>
      <c r="S3717">
        <v>0</v>
      </c>
      <c r="T3717">
        <v>0</v>
      </c>
      <c r="U3717">
        <v>0</v>
      </c>
      <c r="V3717">
        <v>9</v>
      </c>
      <c r="W3717" t="str">
        <f>IF(Table1[[#This Row],[Avg Monthly GB Download]]&lt;5,"Less than 5GB",IF(Table1[[#This Row],[Avg Monthly GB Download]]&lt;10,"Less than 10GB","10 ot more 10GB"))</f>
        <v>Less than 10GB</v>
      </c>
    </row>
    <row r="3718" spans="1:23" x14ac:dyDescent="0.3">
      <c r="A3718" t="s">
        <v>25</v>
      </c>
      <c r="B3718">
        <v>16</v>
      </c>
      <c r="C3718" t="s">
        <v>21</v>
      </c>
      <c r="D3718" t="s">
        <v>22</v>
      </c>
      <c r="E3718" t="s">
        <v>23</v>
      </c>
      <c r="F3718" t="s">
        <v>26</v>
      </c>
      <c r="G3718">
        <v>46</v>
      </c>
      <c r="H3718" t="s">
        <v>21</v>
      </c>
      <c r="I3718" t="s">
        <v>21</v>
      </c>
      <c r="K3718" t="str">
        <f>IF(Table1[[#This Row],[Under 30]]="yes","Under 30",IF(Table1[[#This Row],[Senior]]="yes","Senior","Other"))</f>
        <v>Other</v>
      </c>
      <c r="P3718">
        <v>1</v>
      </c>
      <c r="R3718">
        <v>25</v>
      </c>
      <c r="S3718">
        <v>0</v>
      </c>
      <c r="T3718">
        <v>0</v>
      </c>
      <c r="U3718">
        <v>0</v>
      </c>
      <c r="V3718">
        <v>1</v>
      </c>
      <c r="W3718" t="str">
        <f>IF(Table1[[#This Row],[Avg Monthly GB Download]]&lt;5,"Less than 5GB",IF(Table1[[#This Row],[Avg Monthly GB Download]]&lt;10,"Less than 10GB","10 ot more 10GB"))</f>
        <v>Less than 5GB</v>
      </c>
    </row>
    <row r="3719" spans="1:23" x14ac:dyDescent="0.3">
      <c r="A3719" t="s">
        <v>25</v>
      </c>
      <c r="B3719">
        <v>16</v>
      </c>
      <c r="C3719" t="s">
        <v>21</v>
      </c>
      <c r="D3719" t="s">
        <v>22</v>
      </c>
      <c r="E3719" t="s">
        <v>28</v>
      </c>
      <c r="F3719" t="s">
        <v>26</v>
      </c>
      <c r="G3719">
        <v>51</v>
      </c>
      <c r="H3719" t="s">
        <v>21</v>
      </c>
      <c r="I3719" t="s">
        <v>21</v>
      </c>
      <c r="K3719" t="str">
        <f>IF(Table1[[#This Row],[Under 30]]="yes","Under 30",IF(Table1[[#This Row],[Senior]]="yes","Senior","Other"))</f>
        <v>Other</v>
      </c>
      <c r="P3719">
        <v>1</v>
      </c>
      <c r="R3719">
        <v>16</v>
      </c>
      <c r="S3719">
        <v>2</v>
      </c>
      <c r="T3719">
        <v>0</v>
      </c>
      <c r="U3719">
        <v>0</v>
      </c>
      <c r="V3719">
        <v>15</v>
      </c>
      <c r="W3719" t="str">
        <f>IF(Table1[[#This Row],[Avg Monthly GB Download]]&lt;5,"Less than 5GB",IF(Table1[[#This Row],[Avg Monthly GB Download]]&lt;10,"Less than 10GB","10 ot more 10GB"))</f>
        <v>10 ot more 10GB</v>
      </c>
    </row>
    <row r="3720" spans="1:23" x14ac:dyDescent="0.3">
      <c r="A3720" t="s">
        <v>25</v>
      </c>
      <c r="B3720">
        <v>16</v>
      </c>
      <c r="C3720" t="s">
        <v>21</v>
      </c>
      <c r="D3720" t="s">
        <v>22</v>
      </c>
      <c r="E3720" t="s">
        <v>28</v>
      </c>
      <c r="F3720" t="s">
        <v>26</v>
      </c>
      <c r="G3720">
        <v>62</v>
      </c>
      <c r="H3720" t="s">
        <v>21</v>
      </c>
      <c r="I3720" t="s">
        <v>21</v>
      </c>
      <c r="K3720" t="str">
        <f>IF(Table1[[#This Row],[Under 30]]="yes","Under 30",IF(Table1[[#This Row],[Senior]]="yes","Senior","Other"))</f>
        <v>Other</v>
      </c>
      <c r="P3720">
        <v>1</v>
      </c>
      <c r="R3720">
        <v>33</v>
      </c>
      <c r="S3720">
        <v>0</v>
      </c>
      <c r="T3720">
        <v>0</v>
      </c>
      <c r="U3720">
        <v>0</v>
      </c>
      <c r="V3720">
        <v>3</v>
      </c>
      <c r="W3720" t="str">
        <f>IF(Table1[[#This Row],[Avg Monthly GB Download]]&lt;5,"Less than 5GB",IF(Table1[[#This Row],[Avg Monthly GB Download]]&lt;10,"Less than 10GB","10 ot more 10GB"))</f>
        <v>Less than 5GB</v>
      </c>
    </row>
    <row r="3721" spans="1:23" x14ac:dyDescent="0.3">
      <c r="A3721" t="s">
        <v>25</v>
      </c>
      <c r="B3721">
        <v>16</v>
      </c>
      <c r="C3721" t="s">
        <v>21</v>
      </c>
      <c r="D3721" t="s">
        <v>22</v>
      </c>
      <c r="E3721" t="s">
        <v>35</v>
      </c>
      <c r="F3721" t="s">
        <v>26</v>
      </c>
      <c r="G3721">
        <v>76</v>
      </c>
      <c r="H3721" t="s">
        <v>21</v>
      </c>
      <c r="I3721" t="s">
        <v>25</v>
      </c>
      <c r="J3721" t="s">
        <v>21</v>
      </c>
      <c r="K3721" t="str">
        <f>IF(Table1[[#This Row],[Under 30]]="yes","Under 30",IF(Table1[[#This Row],[Senior]]="yes","Senior","Other"))</f>
        <v>Senior</v>
      </c>
      <c r="L3721" t="s">
        <v>53</v>
      </c>
      <c r="M3721" t="s">
        <v>38</v>
      </c>
      <c r="N3721" t="s">
        <v>34</v>
      </c>
      <c r="O3721" t="s">
        <v>34</v>
      </c>
      <c r="P3721">
        <v>1</v>
      </c>
      <c r="R3721">
        <v>47</v>
      </c>
      <c r="S3721">
        <v>2</v>
      </c>
      <c r="T3721">
        <v>0</v>
      </c>
      <c r="U3721">
        <v>0</v>
      </c>
      <c r="V3721">
        <v>3</v>
      </c>
      <c r="W3721" t="str">
        <f>IF(Table1[[#This Row],[Avg Monthly GB Download]]&lt;5,"Less than 5GB",IF(Table1[[#This Row],[Avg Monthly GB Download]]&lt;10,"Less than 10GB","10 ot more 10GB"))</f>
        <v>Less than 5GB</v>
      </c>
    </row>
    <row r="3722" spans="1:23" x14ac:dyDescent="0.3">
      <c r="A3722" t="s">
        <v>25</v>
      </c>
      <c r="B3722">
        <v>16</v>
      </c>
      <c r="C3722" t="s">
        <v>21</v>
      </c>
      <c r="D3722" t="s">
        <v>22</v>
      </c>
      <c r="E3722" t="s">
        <v>36</v>
      </c>
      <c r="F3722" t="s">
        <v>24</v>
      </c>
      <c r="G3722">
        <v>43</v>
      </c>
      <c r="H3722" t="s">
        <v>21</v>
      </c>
      <c r="I3722" t="s">
        <v>21</v>
      </c>
      <c r="K3722" t="str">
        <f>IF(Table1[[#This Row],[Under 30]]="yes","Under 30",IF(Table1[[#This Row],[Senior]]="yes","Senior","Other"))</f>
        <v>Other</v>
      </c>
      <c r="P3722">
        <v>1</v>
      </c>
      <c r="R3722">
        <v>49</v>
      </c>
      <c r="S3722">
        <v>0</v>
      </c>
      <c r="T3722">
        <v>0</v>
      </c>
      <c r="U3722">
        <v>0</v>
      </c>
      <c r="V3722">
        <v>9</v>
      </c>
      <c r="W3722" t="str">
        <f>IF(Table1[[#This Row],[Avg Monthly GB Download]]&lt;5,"Less than 5GB",IF(Table1[[#This Row],[Avg Monthly GB Download]]&lt;10,"Less than 10GB","10 ot more 10GB"))</f>
        <v>Less than 10GB</v>
      </c>
    </row>
    <row r="3723" spans="1:23" x14ac:dyDescent="0.3">
      <c r="A3723" t="s">
        <v>25</v>
      </c>
      <c r="B3723">
        <v>16</v>
      </c>
      <c r="C3723" t="s">
        <v>21</v>
      </c>
      <c r="D3723" t="s">
        <v>22</v>
      </c>
      <c r="E3723" t="s">
        <v>36</v>
      </c>
      <c r="F3723" t="s">
        <v>24</v>
      </c>
      <c r="G3723">
        <v>62</v>
      </c>
      <c r="H3723" t="s">
        <v>21</v>
      </c>
      <c r="I3723" t="s">
        <v>21</v>
      </c>
      <c r="K3723" t="str">
        <f>IF(Table1[[#This Row],[Under 30]]="yes","Under 30",IF(Table1[[#This Row],[Senior]]="yes","Senior","Other"))</f>
        <v>Other</v>
      </c>
      <c r="P3723">
        <v>1</v>
      </c>
      <c r="R3723">
        <v>23</v>
      </c>
      <c r="S3723">
        <v>0</v>
      </c>
      <c r="T3723">
        <v>0</v>
      </c>
      <c r="U3723">
        <v>0</v>
      </c>
      <c r="V3723">
        <v>10</v>
      </c>
      <c r="W3723" t="str">
        <f>IF(Table1[[#This Row],[Avg Monthly GB Download]]&lt;5,"Less than 5GB",IF(Table1[[#This Row],[Avg Monthly GB Download]]&lt;10,"Less than 10GB","10 ot more 10GB"))</f>
        <v>10 ot more 10GB</v>
      </c>
    </row>
    <row r="3724" spans="1:23" x14ac:dyDescent="0.3">
      <c r="A3724" t="s">
        <v>25</v>
      </c>
      <c r="B3724">
        <v>16</v>
      </c>
      <c r="C3724" t="s">
        <v>21</v>
      </c>
      <c r="D3724" t="s">
        <v>22</v>
      </c>
      <c r="E3724" t="s">
        <v>36</v>
      </c>
      <c r="F3724" t="s">
        <v>24</v>
      </c>
      <c r="G3724">
        <v>81</v>
      </c>
      <c r="H3724" t="s">
        <v>21</v>
      </c>
      <c r="I3724" t="s">
        <v>25</v>
      </c>
      <c r="J3724" t="s">
        <v>21</v>
      </c>
      <c r="K3724" t="str">
        <f>IF(Table1[[#This Row],[Under 30]]="yes","Under 30",IF(Table1[[#This Row],[Senior]]="yes","Senior","Other"))</f>
        <v>Senior</v>
      </c>
      <c r="L3724" t="s">
        <v>32</v>
      </c>
      <c r="M3724" t="s">
        <v>38</v>
      </c>
      <c r="N3724" t="s">
        <v>90</v>
      </c>
      <c r="O3724" t="s">
        <v>91</v>
      </c>
      <c r="P3724">
        <v>1</v>
      </c>
      <c r="Q3724">
        <v>1</v>
      </c>
      <c r="R3724">
        <v>47</v>
      </c>
      <c r="S3724">
        <v>0</v>
      </c>
      <c r="T3724">
        <v>0</v>
      </c>
      <c r="U3724">
        <v>0</v>
      </c>
      <c r="V3724">
        <v>1</v>
      </c>
      <c r="W3724" t="str">
        <f>IF(Table1[[#This Row],[Avg Monthly GB Download]]&lt;5,"Less than 5GB",IF(Table1[[#This Row],[Avg Monthly GB Download]]&lt;10,"Less than 10GB","10 ot more 10GB"))</f>
        <v>Less than 5GB</v>
      </c>
    </row>
    <row r="3725" spans="1:23" x14ac:dyDescent="0.3">
      <c r="A3725" t="s">
        <v>25</v>
      </c>
      <c r="B3725">
        <v>16</v>
      </c>
      <c r="C3725" t="s">
        <v>21</v>
      </c>
      <c r="D3725" t="s">
        <v>22</v>
      </c>
      <c r="E3725" t="s">
        <v>36</v>
      </c>
      <c r="F3725" t="s">
        <v>26</v>
      </c>
      <c r="G3725">
        <v>51</v>
      </c>
      <c r="H3725" t="s">
        <v>21</v>
      </c>
      <c r="I3725" t="s">
        <v>21</v>
      </c>
      <c r="K3725" t="str">
        <f>IF(Table1[[#This Row],[Under 30]]="yes","Under 30",IF(Table1[[#This Row],[Senior]]="yes","Senior","Other"))</f>
        <v>Other</v>
      </c>
      <c r="P3725">
        <v>1</v>
      </c>
      <c r="R3725">
        <v>43</v>
      </c>
      <c r="S3725">
        <v>0</v>
      </c>
      <c r="T3725">
        <v>0</v>
      </c>
      <c r="U3725">
        <v>0</v>
      </c>
      <c r="V3725">
        <v>4</v>
      </c>
      <c r="W3725" t="str">
        <f>IF(Table1[[#This Row],[Avg Monthly GB Download]]&lt;5,"Less than 5GB",IF(Table1[[#This Row],[Avg Monthly GB Download]]&lt;10,"Less than 10GB","10 ot more 10GB"))</f>
        <v>Less than 5GB</v>
      </c>
    </row>
    <row r="3726" spans="1:23" x14ac:dyDescent="0.3">
      <c r="A3726" t="s">
        <v>25</v>
      </c>
      <c r="B3726">
        <v>16</v>
      </c>
      <c r="C3726" t="s">
        <v>21</v>
      </c>
      <c r="D3726" t="s">
        <v>22</v>
      </c>
      <c r="E3726" t="s">
        <v>41</v>
      </c>
      <c r="F3726" t="s">
        <v>24</v>
      </c>
      <c r="G3726">
        <v>29</v>
      </c>
      <c r="H3726" t="s">
        <v>25</v>
      </c>
      <c r="I3726" t="s">
        <v>21</v>
      </c>
      <c r="K3726" t="str">
        <f>IF(Table1[[#This Row],[Under 30]]="yes","Under 30",IF(Table1[[#This Row],[Senior]]="yes","Senior","Other"))</f>
        <v>Under 30</v>
      </c>
      <c r="P3726">
        <v>1</v>
      </c>
      <c r="R3726">
        <v>38</v>
      </c>
      <c r="S3726">
        <v>0</v>
      </c>
      <c r="T3726">
        <v>0</v>
      </c>
      <c r="U3726">
        <v>0</v>
      </c>
      <c r="V3726">
        <v>35</v>
      </c>
      <c r="W3726" t="str">
        <f>IF(Table1[[#This Row],[Avg Monthly GB Download]]&lt;5,"Less than 5GB",IF(Table1[[#This Row],[Avg Monthly GB Download]]&lt;10,"Less than 10GB","10 ot more 10GB"))</f>
        <v>10 ot more 10GB</v>
      </c>
    </row>
    <row r="3727" spans="1:23" x14ac:dyDescent="0.3">
      <c r="A3727" t="s">
        <v>25</v>
      </c>
      <c r="B3727">
        <v>16</v>
      </c>
      <c r="C3727" t="s">
        <v>21</v>
      </c>
      <c r="D3727" t="s">
        <v>22</v>
      </c>
      <c r="E3727" t="s">
        <v>44</v>
      </c>
      <c r="F3727" t="s">
        <v>26</v>
      </c>
      <c r="G3727">
        <v>75</v>
      </c>
      <c r="H3727" t="s">
        <v>21</v>
      </c>
      <c r="I3727" t="s">
        <v>25</v>
      </c>
      <c r="J3727" t="s">
        <v>21</v>
      </c>
      <c r="K3727" t="str">
        <f>IF(Table1[[#This Row],[Under 30]]="yes","Under 30",IF(Table1[[#This Row],[Senior]]="yes","Senior","Other"))</f>
        <v>Senior</v>
      </c>
      <c r="L3727" t="s">
        <v>32</v>
      </c>
      <c r="M3727" t="s">
        <v>38</v>
      </c>
      <c r="N3727" t="s">
        <v>56</v>
      </c>
      <c r="O3727" t="s">
        <v>100</v>
      </c>
      <c r="P3727">
        <v>1</v>
      </c>
      <c r="Q3727">
        <v>1</v>
      </c>
      <c r="R3727">
        <v>45</v>
      </c>
      <c r="S3727">
        <v>5</v>
      </c>
      <c r="T3727">
        <v>0</v>
      </c>
      <c r="U3727">
        <v>0</v>
      </c>
      <c r="V3727">
        <v>3</v>
      </c>
      <c r="W3727" t="str">
        <f>IF(Table1[[#This Row],[Avg Monthly GB Download]]&lt;5,"Less than 5GB",IF(Table1[[#This Row],[Avg Monthly GB Download]]&lt;10,"Less than 10GB","10 ot more 10GB"))</f>
        <v>Less than 5GB</v>
      </c>
    </row>
    <row r="3728" spans="1:23" x14ac:dyDescent="0.3">
      <c r="A3728" t="s">
        <v>25</v>
      </c>
      <c r="B3728">
        <v>16</v>
      </c>
      <c r="C3728" t="s">
        <v>21</v>
      </c>
      <c r="D3728" t="s">
        <v>22</v>
      </c>
      <c r="E3728" t="s">
        <v>45</v>
      </c>
      <c r="F3728" t="s">
        <v>26</v>
      </c>
      <c r="G3728">
        <v>45</v>
      </c>
      <c r="H3728" t="s">
        <v>21</v>
      </c>
      <c r="I3728" t="s">
        <v>21</v>
      </c>
      <c r="K3728" t="str">
        <f>IF(Table1[[#This Row],[Under 30]]="yes","Under 30",IF(Table1[[#This Row],[Senior]]="yes","Senior","Other"))</f>
        <v>Other</v>
      </c>
      <c r="P3728">
        <v>1</v>
      </c>
      <c r="R3728">
        <v>35</v>
      </c>
      <c r="S3728">
        <v>2</v>
      </c>
      <c r="T3728">
        <v>0</v>
      </c>
      <c r="U3728">
        <v>0</v>
      </c>
      <c r="V3728">
        <v>9</v>
      </c>
      <c r="W3728" t="str">
        <f>IF(Table1[[#This Row],[Avg Monthly GB Download]]&lt;5,"Less than 5GB",IF(Table1[[#This Row],[Avg Monthly GB Download]]&lt;10,"Less than 10GB","10 ot more 10GB"))</f>
        <v>Less than 10GB</v>
      </c>
    </row>
    <row r="3729" spans="1:23" x14ac:dyDescent="0.3">
      <c r="A3729" t="s">
        <v>25</v>
      </c>
      <c r="B3729">
        <v>16</v>
      </c>
      <c r="C3729" t="s">
        <v>21</v>
      </c>
      <c r="D3729" t="s">
        <v>22</v>
      </c>
      <c r="E3729" t="s">
        <v>45</v>
      </c>
      <c r="F3729" t="s">
        <v>26</v>
      </c>
      <c r="G3729">
        <v>79</v>
      </c>
      <c r="H3729" t="s">
        <v>21</v>
      </c>
      <c r="I3729" t="s">
        <v>25</v>
      </c>
      <c r="J3729" t="s">
        <v>21</v>
      </c>
      <c r="K3729" t="str">
        <f>IF(Table1[[#This Row],[Under 30]]="yes","Under 30",IF(Table1[[#This Row],[Senior]]="yes","Senior","Other"))</f>
        <v>Senior</v>
      </c>
      <c r="L3729" t="s">
        <v>32</v>
      </c>
      <c r="M3729" t="s">
        <v>33</v>
      </c>
      <c r="N3729" t="s">
        <v>56</v>
      </c>
      <c r="O3729" t="s">
        <v>100</v>
      </c>
      <c r="P3729">
        <v>1</v>
      </c>
      <c r="Q3729">
        <v>1</v>
      </c>
      <c r="R3729">
        <v>59</v>
      </c>
      <c r="S3729">
        <v>2</v>
      </c>
      <c r="T3729">
        <v>0</v>
      </c>
      <c r="U3729">
        <v>0</v>
      </c>
      <c r="V3729">
        <v>4</v>
      </c>
      <c r="W3729" t="str">
        <f>IF(Table1[[#This Row],[Avg Monthly GB Download]]&lt;5,"Less than 5GB",IF(Table1[[#This Row],[Avg Monthly GB Download]]&lt;10,"Less than 10GB","10 ot more 10GB"))</f>
        <v>Less than 5GB</v>
      </c>
    </row>
    <row r="3730" spans="1:23" x14ac:dyDescent="0.3">
      <c r="A3730" t="s">
        <v>25</v>
      </c>
      <c r="B3730">
        <v>16</v>
      </c>
      <c r="C3730" t="s">
        <v>21</v>
      </c>
      <c r="D3730" t="s">
        <v>22</v>
      </c>
      <c r="E3730" t="s">
        <v>46</v>
      </c>
      <c r="F3730" t="s">
        <v>26</v>
      </c>
      <c r="G3730">
        <v>40</v>
      </c>
      <c r="H3730" t="s">
        <v>21</v>
      </c>
      <c r="I3730" t="s">
        <v>21</v>
      </c>
      <c r="K3730" t="str">
        <f>IF(Table1[[#This Row],[Under 30]]="yes","Under 30",IF(Table1[[#This Row],[Senior]]="yes","Senior","Other"))</f>
        <v>Other</v>
      </c>
      <c r="P3730">
        <v>1</v>
      </c>
      <c r="R3730">
        <v>44</v>
      </c>
      <c r="S3730">
        <v>0</v>
      </c>
      <c r="T3730">
        <v>0</v>
      </c>
      <c r="U3730">
        <v>0</v>
      </c>
      <c r="V3730">
        <v>1</v>
      </c>
      <c r="W3730" t="str">
        <f>IF(Table1[[#This Row],[Avg Monthly GB Download]]&lt;5,"Less than 5GB",IF(Table1[[#This Row],[Avg Monthly GB Download]]&lt;10,"Less than 10GB","10 ot more 10GB"))</f>
        <v>Less than 5GB</v>
      </c>
    </row>
    <row r="3731" spans="1:23" x14ac:dyDescent="0.3">
      <c r="A3731" t="s">
        <v>25</v>
      </c>
      <c r="B3731">
        <v>16</v>
      </c>
      <c r="C3731" t="s">
        <v>21</v>
      </c>
      <c r="D3731" t="s">
        <v>22</v>
      </c>
      <c r="E3731" t="s">
        <v>51</v>
      </c>
      <c r="F3731" t="s">
        <v>24</v>
      </c>
      <c r="G3731">
        <v>58</v>
      </c>
      <c r="H3731" t="s">
        <v>21</v>
      </c>
      <c r="I3731" t="s">
        <v>21</v>
      </c>
      <c r="K3731" t="str">
        <f>IF(Table1[[#This Row],[Under 30]]="yes","Under 30",IF(Table1[[#This Row],[Senior]]="yes","Senior","Other"))</f>
        <v>Other</v>
      </c>
      <c r="P3731">
        <v>1</v>
      </c>
      <c r="R3731">
        <v>55</v>
      </c>
      <c r="S3731">
        <v>1</v>
      </c>
      <c r="T3731">
        <v>0</v>
      </c>
      <c r="U3731">
        <v>0</v>
      </c>
      <c r="V3731">
        <v>10</v>
      </c>
      <c r="W3731" t="str">
        <f>IF(Table1[[#This Row],[Avg Monthly GB Download]]&lt;5,"Less than 5GB",IF(Table1[[#This Row],[Avg Monthly GB Download]]&lt;10,"Less than 10GB","10 ot more 10GB"))</f>
        <v>10 ot more 10GB</v>
      </c>
    </row>
    <row r="3732" spans="1:23" x14ac:dyDescent="0.3">
      <c r="A3732" t="s">
        <v>25</v>
      </c>
      <c r="B3732">
        <v>16</v>
      </c>
      <c r="C3732" t="s">
        <v>21</v>
      </c>
      <c r="D3732" t="s">
        <v>22</v>
      </c>
      <c r="E3732" t="s">
        <v>51</v>
      </c>
      <c r="F3732" t="s">
        <v>24</v>
      </c>
      <c r="G3732">
        <v>64</v>
      </c>
      <c r="H3732" t="s">
        <v>21</v>
      </c>
      <c r="I3732" t="s">
        <v>21</v>
      </c>
      <c r="K3732" t="str">
        <f>IF(Table1[[#This Row],[Under 30]]="yes","Under 30",IF(Table1[[#This Row],[Senior]]="yes","Senior","Other"))</f>
        <v>Other</v>
      </c>
      <c r="P3732">
        <v>1</v>
      </c>
      <c r="Q3732">
        <v>1</v>
      </c>
      <c r="R3732">
        <v>34</v>
      </c>
      <c r="S3732">
        <v>0</v>
      </c>
      <c r="T3732">
        <v>0</v>
      </c>
      <c r="U3732">
        <v>0</v>
      </c>
      <c r="V3732">
        <v>5</v>
      </c>
      <c r="W3732" t="str">
        <f>IF(Table1[[#This Row],[Avg Monthly GB Download]]&lt;5,"Less than 5GB",IF(Table1[[#This Row],[Avg Monthly GB Download]]&lt;10,"Less than 10GB","10 ot more 10GB"))</f>
        <v>Less than 10GB</v>
      </c>
    </row>
    <row r="3733" spans="1:23" x14ac:dyDescent="0.3">
      <c r="A3733" t="s">
        <v>25</v>
      </c>
      <c r="B3733">
        <v>16</v>
      </c>
      <c r="C3733" t="s">
        <v>21</v>
      </c>
      <c r="D3733" t="s">
        <v>22</v>
      </c>
      <c r="E3733" t="s">
        <v>94</v>
      </c>
      <c r="F3733" t="s">
        <v>24</v>
      </c>
      <c r="G3733">
        <v>44</v>
      </c>
      <c r="H3733" t="s">
        <v>21</v>
      </c>
      <c r="I3733" t="s">
        <v>21</v>
      </c>
      <c r="K3733" t="str">
        <f>IF(Table1[[#This Row],[Under 30]]="yes","Under 30",IF(Table1[[#This Row],[Senior]]="yes","Senior","Other"))</f>
        <v>Other</v>
      </c>
      <c r="P3733">
        <v>1</v>
      </c>
      <c r="Q3733">
        <v>1</v>
      </c>
      <c r="R3733">
        <v>43</v>
      </c>
      <c r="S3733">
        <v>3</v>
      </c>
      <c r="T3733">
        <v>4.3</v>
      </c>
      <c r="U3733">
        <v>0</v>
      </c>
      <c r="V3733">
        <v>5</v>
      </c>
      <c r="W3733" t="str">
        <f>IF(Table1[[#This Row],[Avg Monthly GB Download]]&lt;5,"Less than 5GB",IF(Table1[[#This Row],[Avg Monthly GB Download]]&lt;10,"Less than 10GB","10 ot more 10GB"))</f>
        <v>Less than 10GB</v>
      </c>
    </row>
    <row r="3734" spans="1:23" x14ac:dyDescent="0.3">
      <c r="A3734" t="s">
        <v>25</v>
      </c>
      <c r="B3734">
        <v>16</v>
      </c>
      <c r="C3734" t="s">
        <v>21</v>
      </c>
      <c r="D3734" t="s">
        <v>22</v>
      </c>
      <c r="E3734" t="s">
        <v>94</v>
      </c>
      <c r="F3734" t="s">
        <v>26</v>
      </c>
      <c r="G3734">
        <v>41</v>
      </c>
      <c r="H3734" t="s">
        <v>21</v>
      </c>
      <c r="I3734" t="s">
        <v>21</v>
      </c>
      <c r="K3734" t="str">
        <f>IF(Table1[[#This Row],[Under 30]]="yes","Under 30",IF(Table1[[#This Row],[Senior]]="yes","Senior","Other"))</f>
        <v>Other</v>
      </c>
      <c r="P3734">
        <v>1</v>
      </c>
      <c r="R3734">
        <v>24</v>
      </c>
      <c r="S3734">
        <v>0</v>
      </c>
      <c r="T3734">
        <v>0</v>
      </c>
      <c r="U3734">
        <v>0</v>
      </c>
      <c r="V3734">
        <v>9</v>
      </c>
      <c r="W3734" t="str">
        <f>IF(Table1[[#This Row],[Avg Monthly GB Download]]&lt;5,"Less than 5GB",IF(Table1[[#This Row],[Avg Monthly GB Download]]&lt;10,"Less than 10GB","10 ot more 10GB"))</f>
        <v>Less than 10GB</v>
      </c>
    </row>
    <row r="3735" spans="1:23" x14ac:dyDescent="0.3">
      <c r="A3735" t="s">
        <v>25</v>
      </c>
      <c r="B3735">
        <v>16</v>
      </c>
      <c r="C3735" t="s">
        <v>21</v>
      </c>
      <c r="D3735" t="s">
        <v>22</v>
      </c>
      <c r="E3735" t="s">
        <v>61</v>
      </c>
      <c r="F3735" t="s">
        <v>24</v>
      </c>
      <c r="G3735">
        <v>47</v>
      </c>
      <c r="H3735" t="s">
        <v>21</v>
      </c>
      <c r="I3735" t="s">
        <v>21</v>
      </c>
      <c r="K3735" t="str">
        <f>IF(Table1[[#This Row],[Under 30]]="yes","Under 30",IF(Table1[[#This Row],[Senior]]="yes","Senior","Other"))</f>
        <v>Other</v>
      </c>
      <c r="P3735">
        <v>1</v>
      </c>
      <c r="Q3735">
        <v>1</v>
      </c>
      <c r="R3735">
        <v>40</v>
      </c>
      <c r="S3735">
        <v>5</v>
      </c>
      <c r="T3735">
        <v>0</v>
      </c>
      <c r="U3735">
        <v>0</v>
      </c>
      <c r="V3735">
        <v>10</v>
      </c>
      <c r="W3735" t="str">
        <f>IF(Table1[[#This Row],[Avg Monthly GB Download]]&lt;5,"Less than 5GB",IF(Table1[[#This Row],[Avg Monthly GB Download]]&lt;10,"Less than 10GB","10 ot more 10GB"))</f>
        <v>10 ot more 10GB</v>
      </c>
    </row>
    <row r="3736" spans="1:23" x14ac:dyDescent="0.3">
      <c r="A3736" t="s">
        <v>25</v>
      </c>
      <c r="B3736">
        <v>16</v>
      </c>
      <c r="C3736" t="s">
        <v>21</v>
      </c>
      <c r="D3736" t="s">
        <v>22</v>
      </c>
      <c r="E3736" t="s">
        <v>64</v>
      </c>
      <c r="F3736" t="s">
        <v>26</v>
      </c>
      <c r="G3736">
        <v>57</v>
      </c>
      <c r="H3736" t="s">
        <v>21</v>
      </c>
      <c r="I3736" t="s">
        <v>21</v>
      </c>
      <c r="K3736" t="str">
        <f>IF(Table1[[#This Row],[Under 30]]="yes","Under 30",IF(Table1[[#This Row],[Senior]]="yes","Senior","Other"))</f>
        <v>Other</v>
      </c>
      <c r="P3736">
        <v>1</v>
      </c>
      <c r="R3736">
        <v>38</v>
      </c>
      <c r="S3736">
        <v>2</v>
      </c>
      <c r="T3736">
        <v>0</v>
      </c>
      <c r="U3736">
        <v>0</v>
      </c>
      <c r="V3736">
        <v>6</v>
      </c>
      <c r="W3736" t="str">
        <f>IF(Table1[[#This Row],[Avg Monthly GB Download]]&lt;5,"Less than 5GB",IF(Table1[[#This Row],[Avg Monthly GB Download]]&lt;10,"Less than 10GB","10 ot more 10GB"))</f>
        <v>Less than 10GB</v>
      </c>
    </row>
    <row r="3737" spans="1:23" x14ac:dyDescent="0.3">
      <c r="A3737" t="s">
        <v>25</v>
      </c>
      <c r="B3737">
        <v>16</v>
      </c>
      <c r="C3737" t="s">
        <v>21</v>
      </c>
      <c r="D3737" t="s">
        <v>22</v>
      </c>
      <c r="E3737" t="s">
        <v>67</v>
      </c>
      <c r="F3737" t="s">
        <v>24</v>
      </c>
      <c r="G3737">
        <v>23</v>
      </c>
      <c r="H3737" t="s">
        <v>25</v>
      </c>
      <c r="I3737" t="s">
        <v>21</v>
      </c>
      <c r="K3737" t="str">
        <f>IF(Table1[[#This Row],[Under 30]]="yes","Under 30",IF(Table1[[#This Row],[Senior]]="yes","Senior","Other"))</f>
        <v>Under 30</v>
      </c>
      <c r="P3737">
        <v>1</v>
      </c>
      <c r="Q3737">
        <v>1</v>
      </c>
      <c r="R3737">
        <v>31</v>
      </c>
      <c r="S3737">
        <v>5</v>
      </c>
      <c r="T3737">
        <v>0</v>
      </c>
      <c r="U3737">
        <v>0</v>
      </c>
      <c r="V3737">
        <v>38</v>
      </c>
      <c r="W3737" t="str">
        <f>IF(Table1[[#This Row],[Avg Monthly GB Download]]&lt;5,"Less than 5GB",IF(Table1[[#This Row],[Avg Monthly GB Download]]&lt;10,"Less than 10GB","10 ot more 10GB"))</f>
        <v>10 ot more 10GB</v>
      </c>
    </row>
    <row r="3738" spans="1:23" x14ac:dyDescent="0.3">
      <c r="A3738" t="s">
        <v>25</v>
      </c>
      <c r="B3738">
        <v>16</v>
      </c>
      <c r="C3738" t="s">
        <v>21</v>
      </c>
      <c r="D3738" t="s">
        <v>22</v>
      </c>
      <c r="E3738" t="s">
        <v>67</v>
      </c>
      <c r="F3738" t="s">
        <v>24</v>
      </c>
      <c r="G3738">
        <v>24</v>
      </c>
      <c r="H3738" t="s">
        <v>25</v>
      </c>
      <c r="I3738" t="s">
        <v>21</v>
      </c>
      <c r="K3738" t="str">
        <f>IF(Table1[[#This Row],[Under 30]]="yes","Under 30",IF(Table1[[#This Row],[Senior]]="yes","Senior","Other"))</f>
        <v>Under 30</v>
      </c>
      <c r="P3738">
        <v>1</v>
      </c>
      <c r="R3738">
        <v>25</v>
      </c>
      <c r="S3738">
        <v>0</v>
      </c>
      <c r="T3738">
        <v>0</v>
      </c>
      <c r="U3738">
        <v>0</v>
      </c>
      <c r="V3738">
        <v>12</v>
      </c>
      <c r="W3738" t="str">
        <f>IF(Table1[[#This Row],[Avg Monthly GB Download]]&lt;5,"Less than 5GB",IF(Table1[[#This Row],[Avg Monthly GB Download]]&lt;10,"Less than 10GB","10 ot more 10GB"))</f>
        <v>10 ot more 10GB</v>
      </c>
    </row>
    <row r="3739" spans="1:23" x14ac:dyDescent="0.3">
      <c r="A3739" t="s">
        <v>25</v>
      </c>
      <c r="B3739">
        <v>16</v>
      </c>
      <c r="C3739" t="s">
        <v>21</v>
      </c>
      <c r="D3739" t="s">
        <v>22</v>
      </c>
      <c r="E3739" t="s">
        <v>68</v>
      </c>
      <c r="F3739" t="s">
        <v>24</v>
      </c>
      <c r="G3739">
        <v>59</v>
      </c>
      <c r="H3739" t="s">
        <v>21</v>
      </c>
      <c r="I3739" t="s">
        <v>21</v>
      </c>
      <c r="K3739" t="str">
        <f>IF(Table1[[#This Row],[Under 30]]="yes","Under 30",IF(Table1[[#This Row],[Senior]]="yes","Senior","Other"))</f>
        <v>Other</v>
      </c>
      <c r="P3739">
        <v>1</v>
      </c>
      <c r="R3739">
        <v>50</v>
      </c>
      <c r="S3739">
        <v>1</v>
      </c>
      <c r="T3739">
        <v>0</v>
      </c>
      <c r="U3739">
        <v>0</v>
      </c>
      <c r="V3739">
        <v>7</v>
      </c>
      <c r="W3739" t="str">
        <f>IF(Table1[[#This Row],[Avg Monthly GB Download]]&lt;5,"Less than 5GB",IF(Table1[[#This Row],[Avg Monthly GB Download]]&lt;10,"Less than 10GB","10 ot more 10GB"))</f>
        <v>Less than 10GB</v>
      </c>
    </row>
    <row r="3740" spans="1:23" x14ac:dyDescent="0.3">
      <c r="A3740" t="s">
        <v>25</v>
      </c>
      <c r="B3740">
        <v>16</v>
      </c>
      <c r="C3740" t="s">
        <v>21</v>
      </c>
      <c r="D3740" t="s">
        <v>22</v>
      </c>
      <c r="E3740" t="s">
        <v>74</v>
      </c>
      <c r="F3740" t="s">
        <v>24</v>
      </c>
      <c r="G3740">
        <v>66</v>
      </c>
      <c r="H3740" t="s">
        <v>21</v>
      </c>
      <c r="I3740" t="s">
        <v>25</v>
      </c>
      <c r="J3740" t="s">
        <v>21</v>
      </c>
      <c r="K3740" t="str">
        <f>IF(Table1[[#This Row],[Under 30]]="yes","Under 30",IF(Table1[[#This Row],[Senior]]="yes","Senior","Other"))</f>
        <v>Senior</v>
      </c>
      <c r="L3740" t="s">
        <v>32</v>
      </c>
      <c r="M3740" t="s">
        <v>38</v>
      </c>
      <c r="N3740" t="s">
        <v>56</v>
      </c>
      <c r="O3740" t="s">
        <v>96</v>
      </c>
      <c r="P3740">
        <v>1</v>
      </c>
      <c r="Q3740">
        <v>1</v>
      </c>
      <c r="R3740">
        <v>50</v>
      </c>
      <c r="S3740">
        <v>3</v>
      </c>
      <c r="T3740">
        <v>29.8</v>
      </c>
      <c r="U3740">
        <v>0</v>
      </c>
      <c r="V3740">
        <v>5</v>
      </c>
      <c r="W3740" t="str">
        <f>IF(Table1[[#This Row],[Avg Monthly GB Download]]&lt;5,"Less than 5GB",IF(Table1[[#This Row],[Avg Monthly GB Download]]&lt;10,"Less than 10GB","10 ot more 10GB"))</f>
        <v>Less than 10GB</v>
      </c>
    </row>
    <row r="3741" spans="1:23" x14ac:dyDescent="0.3">
      <c r="A3741" t="s">
        <v>25</v>
      </c>
      <c r="B3741">
        <v>16</v>
      </c>
      <c r="C3741" t="s">
        <v>21</v>
      </c>
      <c r="D3741" t="s">
        <v>22</v>
      </c>
      <c r="E3741" t="s">
        <v>77</v>
      </c>
      <c r="F3741" t="s">
        <v>26</v>
      </c>
      <c r="G3741">
        <v>29</v>
      </c>
      <c r="H3741" t="s">
        <v>25</v>
      </c>
      <c r="I3741" t="s">
        <v>21</v>
      </c>
      <c r="K3741" t="str">
        <f>IF(Table1[[#This Row],[Under 30]]="yes","Under 30",IF(Table1[[#This Row],[Senior]]="yes","Senior","Other"))</f>
        <v>Under 30</v>
      </c>
      <c r="P3741">
        <v>1</v>
      </c>
      <c r="R3741">
        <v>17</v>
      </c>
      <c r="S3741">
        <v>0</v>
      </c>
      <c r="T3741">
        <v>0</v>
      </c>
      <c r="U3741">
        <v>0</v>
      </c>
      <c r="V3741">
        <v>15</v>
      </c>
      <c r="W3741" t="str">
        <f>IF(Table1[[#This Row],[Avg Monthly GB Download]]&lt;5,"Less than 5GB",IF(Table1[[#This Row],[Avg Monthly GB Download]]&lt;10,"Less than 10GB","10 ot more 10GB"))</f>
        <v>10 ot more 10GB</v>
      </c>
    </row>
    <row r="3742" spans="1:23" x14ac:dyDescent="0.3">
      <c r="A3742" t="s">
        <v>25</v>
      </c>
      <c r="B3742">
        <v>16</v>
      </c>
      <c r="C3742" t="s">
        <v>21</v>
      </c>
      <c r="D3742" t="s">
        <v>22</v>
      </c>
      <c r="E3742" t="s">
        <v>79</v>
      </c>
      <c r="F3742" t="s">
        <v>24</v>
      </c>
      <c r="G3742">
        <v>51</v>
      </c>
      <c r="H3742" t="s">
        <v>21</v>
      </c>
      <c r="I3742" t="s">
        <v>21</v>
      </c>
      <c r="K3742" t="str">
        <f>IF(Table1[[#This Row],[Under 30]]="yes","Under 30",IF(Table1[[#This Row],[Senior]]="yes","Senior","Other"))</f>
        <v>Other</v>
      </c>
      <c r="P3742">
        <v>1</v>
      </c>
      <c r="R3742">
        <v>35</v>
      </c>
      <c r="S3742">
        <v>0</v>
      </c>
      <c r="T3742">
        <v>0</v>
      </c>
      <c r="U3742">
        <v>0</v>
      </c>
      <c r="V3742">
        <v>3</v>
      </c>
      <c r="W3742" t="str">
        <f>IF(Table1[[#This Row],[Avg Monthly GB Download]]&lt;5,"Less than 5GB",IF(Table1[[#This Row],[Avg Monthly GB Download]]&lt;10,"Less than 10GB","10 ot more 10GB"))</f>
        <v>Less than 5GB</v>
      </c>
    </row>
    <row r="3743" spans="1:23" x14ac:dyDescent="0.3">
      <c r="A3743" t="s">
        <v>25</v>
      </c>
      <c r="B3743">
        <v>16</v>
      </c>
      <c r="C3743" t="s">
        <v>21</v>
      </c>
      <c r="D3743" t="s">
        <v>22</v>
      </c>
      <c r="E3743" t="s">
        <v>80</v>
      </c>
      <c r="F3743" t="s">
        <v>24</v>
      </c>
      <c r="G3743">
        <v>35</v>
      </c>
      <c r="H3743" t="s">
        <v>21</v>
      </c>
      <c r="I3743" t="s">
        <v>21</v>
      </c>
      <c r="K3743" t="str">
        <f>IF(Table1[[#This Row],[Under 30]]="yes","Under 30",IF(Table1[[#This Row],[Senior]]="yes","Senior","Other"))</f>
        <v>Other</v>
      </c>
      <c r="P3743">
        <v>1</v>
      </c>
      <c r="Q3743">
        <v>1</v>
      </c>
      <c r="R3743">
        <v>33</v>
      </c>
      <c r="S3743">
        <v>3</v>
      </c>
      <c r="T3743">
        <v>0</v>
      </c>
      <c r="U3743">
        <v>0</v>
      </c>
      <c r="V3743">
        <v>15</v>
      </c>
      <c r="W3743" t="str">
        <f>IF(Table1[[#This Row],[Avg Monthly GB Download]]&lt;5,"Less than 5GB",IF(Table1[[#This Row],[Avg Monthly GB Download]]&lt;10,"Less than 10GB","10 ot more 10GB"))</f>
        <v>10 ot more 10GB</v>
      </c>
    </row>
    <row r="3744" spans="1:23" x14ac:dyDescent="0.3">
      <c r="A3744" t="s">
        <v>25</v>
      </c>
      <c r="B3744">
        <v>16</v>
      </c>
      <c r="C3744" t="s">
        <v>21</v>
      </c>
      <c r="D3744" t="s">
        <v>22</v>
      </c>
      <c r="E3744" t="s">
        <v>81</v>
      </c>
      <c r="F3744" t="s">
        <v>24</v>
      </c>
      <c r="G3744">
        <v>33</v>
      </c>
      <c r="H3744" t="s">
        <v>21</v>
      </c>
      <c r="I3744" t="s">
        <v>21</v>
      </c>
      <c r="K3744" t="str">
        <f>IF(Table1[[#This Row],[Under 30]]="yes","Under 30",IF(Table1[[#This Row],[Senior]]="yes","Senior","Other"))</f>
        <v>Other</v>
      </c>
      <c r="P3744">
        <v>1</v>
      </c>
      <c r="R3744">
        <v>37</v>
      </c>
      <c r="S3744">
        <v>0</v>
      </c>
      <c r="T3744">
        <v>0</v>
      </c>
      <c r="U3744">
        <v>0</v>
      </c>
      <c r="V3744">
        <v>17</v>
      </c>
      <c r="W3744" t="str">
        <f>IF(Table1[[#This Row],[Avg Monthly GB Download]]&lt;5,"Less than 5GB",IF(Table1[[#This Row],[Avg Monthly GB Download]]&lt;10,"Less than 10GB","10 ot more 10GB"))</f>
        <v>10 ot more 10GB</v>
      </c>
    </row>
    <row r="3745" spans="1:23" x14ac:dyDescent="0.3">
      <c r="A3745" t="s">
        <v>25</v>
      </c>
      <c r="B3745">
        <v>16</v>
      </c>
      <c r="C3745" t="s">
        <v>21</v>
      </c>
      <c r="D3745" t="s">
        <v>22</v>
      </c>
      <c r="E3745" t="s">
        <v>81</v>
      </c>
      <c r="F3745" t="s">
        <v>26</v>
      </c>
      <c r="G3745">
        <v>24</v>
      </c>
      <c r="H3745" t="s">
        <v>25</v>
      </c>
      <c r="I3745" t="s">
        <v>21</v>
      </c>
      <c r="K3745" t="str">
        <f>IF(Table1[[#This Row],[Under 30]]="yes","Under 30",IF(Table1[[#This Row],[Senior]]="yes","Senior","Other"))</f>
        <v>Under 30</v>
      </c>
      <c r="P3745">
        <v>1</v>
      </c>
      <c r="R3745">
        <v>26</v>
      </c>
      <c r="S3745">
        <v>0</v>
      </c>
      <c r="T3745">
        <v>0</v>
      </c>
      <c r="U3745">
        <v>0</v>
      </c>
      <c r="V3745">
        <v>15</v>
      </c>
      <c r="W3745" t="str">
        <f>IF(Table1[[#This Row],[Avg Monthly GB Download]]&lt;5,"Less than 5GB",IF(Table1[[#This Row],[Avg Monthly GB Download]]&lt;10,"Less than 10GB","10 ot more 10GB"))</f>
        <v>10 ot more 10GB</v>
      </c>
    </row>
    <row r="3746" spans="1:23" x14ac:dyDescent="0.3">
      <c r="A3746" t="s">
        <v>25</v>
      </c>
      <c r="B3746">
        <v>16</v>
      </c>
      <c r="C3746" t="s">
        <v>21</v>
      </c>
      <c r="D3746" t="s">
        <v>22</v>
      </c>
      <c r="E3746" t="s">
        <v>82</v>
      </c>
      <c r="F3746" t="s">
        <v>26</v>
      </c>
      <c r="G3746">
        <v>57</v>
      </c>
      <c r="H3746" t="s">
        <v>21</v>
      </c>
      <c r="I3746" t="s">
        <v>21</v>
      </c>
      <c r="K3746" t="str">
        <f>IF(Table1[[#This Row],[Under 30]]="yes","Under 30",IF(Table1[[#This Row],[Senior]]="yes","Senior","Other"))</f>
        <v>Other</v>
      </c>
      <c r="P3746">
        <v>1</v>
      </c>
      <c r="R3746">
        <v>15</v>
      </c>
      <c r="S3746">
        <v>1</v>
      </c>
      <c r="T3746">
        <v>0</v>
      </c>
      <c r="U3746">
        <v>0</v>
      </c>
      <c r="V3746">
        <v>3</v>
      </c>
      <c r="W3746" t="str">
        <f>IF(Table1[[#This Row],[Avg Monthly GB Download]]&lt;5,"Less than 5GB",IF(Table1[[#This Row],[Avg Monthly GB Download]]&lt;10,"Less than 10GB","10 ot more 10GB"))</f>
        <v>Less than 5GB</v>
      </c>
    </row>
    <row r="3747" spans="1:23" x14ac:dyDescent="0.3">
      <c r="A3747" t="s">
        <v>25</v>
      </c>
      <c r="B3747">
        <v>16</v>
      </c>
      <c r="C3747" t="s">
        <v>21</v>
      </c>
      <c r="D3747" t="s">
        <v>22</v>
      </c>
      <c r="E3747" t="s">
        <v>82</v>
      </c>
      <c r="F3747" t="s">
        <v>26</v>
      </c>
      <c r="G3747">
        <v>74</v>
      </c>
      <c r="H3747" t="s">
        <v>21</v>
      </c>
      <c r="I3747" t="s">
        <v>25</v>
      </c>
      <c r="J3747" t="s">
        <v>21</v>
      </c>
      <c r="K3747" t="str">
        <f>IF(Table1[[#This Row],[Under 30]]="yes","Under 30",IF(Table1[[#This Row],[Senior]]="yes","Senior","Other"))</f>
        <v>Senior</v>
      </c>
      <c r="L3747" t="s">
        <v>32</v>
      </c>
      <c r="M3747" t="s">
        <v>38</v>
      </c>
      <c r="N3747" t="s">
        <v>90</v>
      </c>
      <c r="O3747" t="s">
        <v>91</v>
      </c>
      <c r="P3747">
        <v>1</v>
      </c>
      <c r="Q3747">
        <v>1</v>
      </c>
      <c r="R3747">
        <v>53</v>
      </c>
      <c r="S3747">
        <v>1</v>
      </c>
      <c r="T3747">
        <v>0</v>
      </c>
      <c r="U3747">
        <v>0</v>
      </c>
      <c r="V3747">
        <v>2</v>
      </c>
      <c r="W3747" t="str">
        <f>IF(Table1[[#This Row],[Avg Monthly GB Download]]&lt;5,"Less than 5GB",IF(Table1[[#This Row],[Avg Monthly GB Download]]&lt;10,"Less than 10GB","10 ot more 10GB"))</f>
        <v>Less than 5GB</v>
      </c>
    </row>
    <row r="3748" spans="1:23" x14ac:dyDescent="0.3">
      <c r="A3748" t="s">
        <v>25</v>
      </c>
      <c r="B3748">
        <v>16</v>
      </c>
      <c r="C3748" t="s">
        <v>21</v>
      </c>
      <c r="D3748" t="s">
        <v>22</v>
      </c>
      <c r="E3748" t="s">
        <v>85</v>
      </c>
      <c r="F3748" t="s">
        <v>26</v>
      </c>
      <c r="G3748">
        <v>30</v>
      </c>
      <c r="H3748" t="s">
        <v>21</v>
      </c>
      <c r="I3748" t="s">
        <v>21</v>
      </c>
      <c r="K3748" t="str">
        <f>IF(Table1[[#This Row],[Under 30]]="yes","Under 30",IF(Table1[[#This Row],[Senior]]="yes","Senior","Other"))</f>
        <v>Other</v>
      </c>
      <c r="P3748">
        <v>1</v>
      </c>
      <c r="R3748">
        <v>28</v>
      </c>
      <c r="S3748">
        <v>1</v>
      </c>
      <c r="T3748">
        <v>0</v>
      </c>
      <c r="U3748">
        <v>0</v>
      </c>
      <c r="V3748">
        <v>3</v>
      </c>
      <c r="W3748" t="str">
        <f>IF(Table1[[#This Row],[Avg Monthly GB Download]]&lt;5,"Less than 5GB",IF(Table1[[#This Row],[Avg Monthly GB Download]]&lt;10,"Less than 10GB","10 ot more 10GB"))</f>
        <v>Less than 5GB</v>
      </c>
    </row>
    <row r="3749" spans="1:23" x14ac:dyDescent="0.3">
      <c r="A3749" t="s">
        <v>25</v>
      </c>
      <c r="B3749">
        <v>16</v>
      </c>
      <c r="C3749" t="s">
        <v>21</v>
      </c>
      <c r="D3749" t="s">
        <v>88</v>
      </c>
      <c r="E3749" t="s">
        <v>37</v>
      </c>
      <c r="F3749" t="s">
        <v>26</v>
      </c>
      <c r="G3749">
        <v>29</v>
      </c>
      <c r="H3749" t="s">
        <v>25</v>
      </c>
      <c r="I3749" t="s">
        <v>21</v>
      </c>
      <c r="K3749" t="str">
        <f>IF(Table1[[#This Row],[Under 30]]="yes","Under 30",IF(Table1[[#This Row],[Senior]]="yes","Senior","Other"))</f>
        <v>Under 30</v>
      </c>
      <c r="P3749">
        <v>1</v>
      </c>
      <c r="Q3749">
        <v>1</v>
      </c>
      <c r="R3749">
        <v>23</v>
      </c>
      <c r="S3749">
        <v>4</v>
      </c>
      <c r="T3749">
        <v>0</v>
      </c>
      <c r="U3749">
        <v>0</v>
      </c>
      <c r="V3749">
        <v>15</v>
      </c>
      <c r="W3749" t="str">
        <f>IF(Table1[[#This Row],[Avg Monthly GB Download]]&lt;5,"Less than 5GB",IF(Table1[[#This Row],[Avg Monthly GB Download]]&lt;10,"Less than 10GB","10 ot more 10GB"))</f>
        <v>10 ot more 10GB</v>
      </c>
    </row>
    <row r="3750" spans="1:23" x14ac:dyDescent="0.3">
      <c r="A3750" t="s">
        <v>25</v>
      </c>
      <c r="B3750">
        <v>16</v>
      </c>
      <c r="C3750" t="s">
        <v>21</v>
      </c>
      <c r="D3750" t="s">
        <v>88</v>
      </c>
      <c r="E3750" t="s">
        <v>72</v>
      </c>
      <c r="F3750" t="s">
        <v>24</v>
      </c>
      <c r="G3750">
        <v>34</v>
      </c>
      <c r="H3750" t="s">
        <v>21</v>
      </c>
      <c r="I3750" t="s">
        <v>21</v>
      </c>
      <c r="K3750" t="str">
        <f>IF(Table1[[#This Row],[Under 30]]="yes","Under 30",IF(Table1[[#This Row],[Senior]]="yes","Senior","Other"))</f>
        <v>Other</v>
      </c>
      <c r="P3750">
        <v>1</v>
      </c>
      <c r="Q3750">
        <v>1</v>
      </c>
      <c r="R3750">
        <v>43</v>
      </c>
      <c r="S3750">
        <v>2</v>
      </c>
      <c r="T3750">
        <v>0</v>
      </c>
      <c r="U3750">
        <v>0</v>
      </c>
      <c r="V3750">
        <v>9</v>
      </c>
      <c r="W3750" t="str">
        <f>IF(Table1[[#This Row],[Avg Monthly GB Download]]&lt;5,"Less than 5GB",IF(Table1[[#This Row],[Avg Monthly GB Download]]&lt;10,"Less than 10GB","10 ot more 10GB"))</f>
        <v>Less than 10GB</v>
      </c>
    </row>
    <row r="3751" spans="1:23" x14ac:dyDescent="0.3">
      <c r="A3751" t="s">
        <v>25</v>
      </c>
      <c r="B3751">
        <v>16</v>
      </c>
      <c r="C3751" t="s">
        <v>25</v>
      </c>
      <c r="D3751" t="s">
        <v>22</v>
      </c>
      <c r="E3751" t="s">
        <v>23</v>
      </c>
      <c r="F3751" t="s">
        <v>24</v>
      </c>
      <c r="G3751">
        <v>55</v>
      </c>
      <c r="H3751" t="s">
        <v>21</v>
      </c>
      <c r="I3751" t="s">
        <v>21</v>
      </c>
      <c r="K3751" t="str">
        <f>IF(Table1[[#This Row],[Under 30]]="yes","Under 30",IF(Table1[[#This Row],[Senior]]="yes","Senior","Other"))</f>
        <v>Other</v>
      </c>
      <c r="P3751">
        <v>1</v>
      </c>
      <c r="R3751">
        <v>22</v>
      </c>
      <c r="S3751">
        <v>3</v>
      </c>
      <c r="T3751">
        <v>68.8</v>
      </c>
      <c r="U3751">
        <v>0</v>
      </c>
      <c r="V3751">
        <v>4</v>
      </c>
      <c r="W3751" t="str">
        <f>IF(Table1[[#This Row],[Avg Monthly GB Download]]&lt;5,"Less than 5GB",IF(Table1[[#This Row],[Avg Monthly GB Download]]&lt;10,"Less than 10GB","10 ot more 10GB"))</f>
        <v>Less than 5GB</v>
      </c>
    </row>
    <row r="3752" spans="1:23" x14ac:dyDescent="0.3">
      <c r="A3752" t="s">
        <v>25</v>
      </c>
      <c r="B3752">
        <v>16</v>
      </c>
      <c r="C3752" t="s">
        <v>25</v>
      </c>
      <c r="D3752" t="s">
        <v>22</v>
      </c>
      <c r="E3752" t="s">
        <v>27</v>
      </c>
      <c r="F3752" t="s">
        <v>26</v>
      </c>
      <c r="G3752">
        <v>67</v>
      </c>
      <c r="H3752" t="s">
        <v>21</v>
      </c>
      <c r="I3752" t="s">
        <v>25</v>
      </c>
      <c r="J3752" t="s">
        <v>21</v>
      </c>
      <c r="K3752" t="str">
        <f>IF(Table1[[#This Row],[Under 30]]="yes","Under 30",IF(Table1[[#This Row],[Senior]]="yes","Senior","Other"))</f>
        <v>Senior</v>
      </c>
      <c r="L3752" t="s">
        <v>53</v>
      </c>
      <c r="M3752" t="s">
        <v>33</v>
      </c>
      <c r="N3752" t="s">
        <v>34</v>
      </c>
      <c r="O3752" t="s">
        <v>34</v>
      </c>
      <c r="P3752">
        <v>1</v>
      </c>
      <c r="R3752">
        <v>53</v>
      </c>
      <c r="S3752">
        <v>0</v>
      </c>
      <c r="T3752">
        <v>53.3</v>
      </c>
      <c r="U3752">
        <v>0</v>
      </c>
      <c r="V3752">
        <v>2</v>
      </c>
      <c r="W3752" t="str">
        <f>IF(Table1[[#This Row],[Avg Monthly GB Download]]&lt;5,"Less than 5GB",IF(Table1[[#This Row],[Avg Monthly GB Download]]&lt;10,"Less than 10GB","10 ot more 10GB"))</f>
        <v>Less than 5GB</v>
      </c>
    </row>
    <row r="3753" spans="1:23" x14ac:dyDescent="0.3">
      <c r="A3753" t="s">
        <v>25</v>
      </c>
      <c r="B3753">
        <v>16</v>
      </c>
      <c r="C3753" t="s">
        <v>25</v>
      </c>
      <c r="D3753" t="s">
        <v>22</v>
      </c>
      <c r="E3753" t="s">
        <v>30</v>
      </c>
      <c r="F3753" t="s">
        <v>26</v>
      </c>
      <c r="G3753">
        <v>71</v>
      </c>
      <c r="H3753" t="s">
        <v>21</v>
      </c>
      <c r="I3753" t="s">
        <v>25</v>
      </c>
      <c r="J3753" t="s">
        <v>21</v>
      </c>
      <c r="K3753" t="str">
        <f>IF(Table1[[#This Row],[Under 30]]="yes","Under 30",IF(Table1[[#This Row],[Senior]]="yes","Senior","Other"))</f>
        <v>Senior</v>
      </c>
      <c r="L3753" t="s">
        <v>32</v>
      </c>
      <c r="M3753" t="s">
        <v>38</v>
      </c>
      <c r="N3753" t="s">
        <v>56</v>
      </c>
      <c r="O3753" t="s">
        <v>96</v>
      </c>
      <c r="P3753">
        <v>1</v>
      </c>
      <c r="Q3753">
        <v>1</v>
      </c>
      <c r="R3753">
        <v>43</v>
      </c>
      <c r="S3753">
        <v>1</v>
      </c>
      <c r="T3753">
        <v>37.700000000000003</v>
      </c>
      <c r="U3753">
        <v>0</v>
      </c>
      <c r="V3753">
        <v>6</v>
      </c>
      <c r="W3753" t="str">
        <f>IF(Table1[[#This Row],[Avg Monthly GB Download]]&lt;5,"Less than 5GB",IF(Table1[[#This Row],[Avg Monthly GB Download]]&lt;10,"Less than 10GB","10 ot more 10GB"))</f>
        <v>Less than 10GB</v>
      </c>
    </row>
    <row r="3754" spans="1:23" x14ac:dyDescent="0.3">
      <c r="A3754" t="s">
        <v>25</v>
      </c>
      <c r="B3754">
        <v>16</v>
      </c>
      <c r="C3754" t="s">
        <v>25</v>
      </c>
      <c r="D3754" t="s">
        <v>22</v>
      </c>
      <c r="E3754" t="s">
        <v>36</v>
      </c>
      <c r="F3754" t="s">
        <v>24</v>
      </c>
      <c r="G3754">
        <v>42</v>
      </c>
      <c r="H3754" t="s">
        <v>21</v>
      </c>
      <c r="I3754" t="s">
        <v>21</v>
      </c>
      <c r="K3754" t="str">
        <f>IF(Table1[[#This Row],[Under 30]]="yes","Under 30",IF(Table1[[#This Row],[Senior]]="yes","Senior","Other"))</f>
        <v>Other</v>
      </c>
      <c r="P3754">
        <v>1</v>
      </c>
      <c r="Q3754">
        <v>1</v>
      </c>
      <c r="R3754">
        <v>48</v>
      </c>
      <c r="S3754">
        <v>1</v>
      </c>
      <c r="T3754">
        <v>16.899999999999999</v>
      </c>
      <c r="U3754">
        <v>0</v>
      </c>
      <c r="V3754">
        <v>8</v>
      </c>
      <c r="W3754" t="str">
        <f>IF(Table1[[#This Row],[Avg Monthly GB Download]]&lt;5,"Less than 5GB",IF(Table1[[#This Row],[Avg Monthly GB Download]]&lt;10,"Less than 10GB","10 ot more 10GB"))</f>
        <v>Less than 10GB</v>
      </c>
    </row>
    <row r="3755" spans="1:23" x14ac:dyDescent="0.3">
      <c r="A3755" t="s">
        <v>25</v>
      </c>
      <c r="B3755">
        <v>16</v>
      </c>
      <c r="C3755" t="s">
        <v>25</v>
      </c>
      <c r="D3755" t="s">
        <v>22</v>
      </c>
      <c r="E3755" t="s">
        <v>36</v>
      </c>
      <c r="F3755" t="s">
        <v>24</v>
      </c>
      <c r="G3755">
        <v>70</v>
      </c>
      <c r="H3755" t="s">
        <v>21</v>
      </c>
      <c r="I3755" t="s">
        <v>25</v>
      </c>
      <c r="J3755" t="s">
        <v>21</v>
      </c>
      <c r="K3755" t="str">
        <f>IF(Table1[[#This Row],[Under 30]]="yes","Under 30",IF(Table1[[#This Row],[Senior]]="yes","Senior","Other"))</f>
        <v>Senior</v>
      </c>
      <c r="L3755" t="s">
        <v>32</v>
      </c>
      <c r="M3755" t="s">
        <v>33</v>
      </c>
      <c r="N3755" t="s">
        <v>65</v>
      </c>
      <c r="O3755" t="s">
        <v>87</v>
      </c>
      <c r="P3755">
        <v>1</v>
      </c>
      <c r="Q3755">
        <v>1</v>
      </c>
      <c r="R3755">
        <v>32</v>
      </c>
      <c r="S3755">
        <v>4</v>
      </c>
      <c r="T3755">
        <v>3.2</v>
      </c>
      <c r="U3755">
        <v>0</v>
      </c>
      <c r="V3755">
        <v>5</v>
      </c>
      <c r="W3755" t="str">
        <f>IF(Table1[[#This Row],[Avg Monthly GB Download]]&lt;5,"Less than 5GB",IF(Table1[[#This Row],[Avg Monthly GB Download]]&lt;10,"Less than 10GB","10 ot more 10GB"))</f>
        <v>Less than 10GB</v>
      </c>
    </row>
    <row r="3756" spans="1:23" x14ac:dyDescent="0.3">
      <c r="A3756" t="s">
        <v>25</v>
      </c>
      <c r="B3756">
        <v>16</v>
      </c>
      <c r="C3756" t="s">
        <v>25</v>
      </c>
      <c r="D3756" t="s">
        <v>22</v>
      </c>
      <c r="E3756" t="s">
        <v>45</v>
      </c>
      <c r="F3756" t="s">
        <v>26</v>
      </c>
      <c r="G3756">
        <v>79</v>
      </c>
      <c r="H3756" t="s">
        <v>21</v>
      </c>
      <c r="I3756" t="s">
        <v>25</v>
      </c>
      <c r="J3756" t="s">
        <v>21</v>
      </c>
      <c r="K3756" t="str">
        <f>IF(Table1[[#This Row],[Under 30]]="yes","Under 30",IF(Table1[[#This Row],[Senior]]="yes","Senior","Other"))</f>
        <v>Senior</v>
      </c>
      <c r="L3756" t="s">
        <v>32</v>
      </c>
      <c r="M3756" t="s">
        <v>33</v>
      </c>
      <c r="N3756" t="s">
        <v>56</v>
      </c>
      <c r="O3756" t="s">
        <v>96</v>
      </c>
      <c r="P3756">
        <v>1</v>
      </c>
      <c r="Q3756">
        <v>1</v>
      </c>
      <c r="R3756">
        <v>42</v>
      </c>
      <c r="S3756">
        <v>2</v>
      </c>
      <c r="T3756">
        <v>23.7</v>
      </c>
      <c r="U3756">
        <v>0</v>
      </c>
      <c r="V3756">
        <v>2</v>
      </c>
      <c r="W3756" t="str">
        <f>IF(Table1[[#This Row],[Avg Monthly GB Download]]&lt;5,"Less than 5GB",IF(Table1[[#This Row],[Avg Monthly GB Download]]&lt;10,"Less than 10GB","10 ot more 10GB"))</f>
        <v>Less than 5GB</v>
      </c>
    </row>
    <row r="3757" spans="1:23" x14ac:dyDescent="0.3">
      <c r="A3757" t="s">
        <v>25</v>
      </c>
      <c r="B3757">
        <v>16</v>
      </c>
      <c r="C3757" t="s">
        <v>25</v>
      </c>
      <c r="D3757" t="s">
        <v>22</v>
      </c>
      <c r="E3757" t="s">
        <v>46</v>
      </c>
      <c r="F3757" t="s">
        <v>24</v>
      </c>
      <c r="G3757">
        <v>31</v>
      </c>
      <c r="H3757" t="s">
        <v>21</v>
      </c>
      <c r="I3757" t="s">
        <v>21</v>
      </c>
      <c r="K3757" t="str">
        <f>IF(Table1[[#This Row],[Under 30]]="yes","Under 30",IF(Table1[[#This Row],[Senior]]="yes","Senior","Other"))</f>
        <v>Other</v>
      </c>
      <c r="P3757">
        <v>1</v>
      </c>
      <c r="R3757">
        <v>22</v>
      </c>
      <c r="S3757">
        <v>0</v>
      </c>
      <c r="T3757">
        <v>64</v>
      </c>
      <c r="U3757">
        <v>0</v>
      </c>
      <c r="V3757">
        <v>10</v>
      </c>
      <c r="W3757" t="str">
        <f>IF(Table1[[#This Row],[Avg Monthly GB Download]]&lt;5,"Less than 5GB",IF(Table1[[#This Row],[Avg Monthly GB Download]]&lt;10,"Less than 10GB","10 ot more 10GB"))</f>
        <v>10 ot more 10GB</v>
      </c>
    </row>
    <row r="3758" spans="1:23" x14ac:dyDescent="0.3">
      <c r="A3758" t="s">
        <v>25</v>
      </c>
      <c r="B3758">
        <v>16</v>
      </c>
      <c r="C3758" t="s">
        <v>25</v>
      </c>
      <c r="D3758" t="s">
        <v>22</v>
      </c>
      <c r="E3758" t="s">
        <v>52</v>
      </c>
      <c r="F3758" t="s">
        <v>26</v>
      </c>
      <c r="G3758">
        <v>75</v>
      </c>
      <c r="H3758" t="s">
        <v>21</v>
      </c>
      <c r="I3758" t="s">
        <v>25</v>
      </c>
      <c r="J3758" t="s">
        <v>21</v>
      </c>
      <c r="K3758" t="str">
        <f>IF(Table1[[#This Row],[Under 30]]="yes","Under 30",IF(Table1[[#This Row],[Senior]]="yes","Senior","Other"))</f>
        <v>Senior</v>
      </c>
      <c r="L3758" t="s">
        <v>32</v>
      </c>
      <c r="M3758" t="s">
        <v>38</v>
      </c>
      <c r="N3758" t="s">
        <v>56</v>
      </c>
      <c r="O3758" t="s">
        <v>57</v>
      </c>
      <c r="P3758">
        <v>1</v>
      </c>
      <c r="Q3758">
        <v>1</v>
      </c>
      <c r="R3758">
        <v>35</v>
      </c>
      <c r="S3758">
        <v>5</v>
      </c>
      <c r="T3758">
        <v>44.3</v>
      </c>
      <c r="U3758">
        <v>0</v>
      </c>
      <c r="V3758">
        <v>8</v>
      </c>
      <c r="W3758" t="str">
        <f>IF(Table1[[#This Row],[Avg Monthly GB Download]]&lt;5,"Less than 5GB",IF(Table1[[#This Row],[Avg Monthly GB Download]]&lt;10,"Less than 10GB","10 ot more 10GB"))</f>
        <v>Less than 10GB</v>
      </c>
    </row>
    <row r="3759" spans="1:23" x14ac:dyDescent="0.3">
      <c r="A3759" t="s">
        <v>25</v>
      </c>
      <c r="B3759">
        <v>16</v>
      </c>
      <c r="C3759" t="s">
        <v>25</v>
      </c>
      <c r="D3759" t="s">
        <v>22</v>
      </c>
      <c r="E3759" t="s">
        <v>55</v>
      </c>
      <c r="F3759" t="s">
        <v>26</v>
      </c>
      <c r="G3759">
        <v>21</v>
      </c>
      <c r="H3759" t="s">
        <v>25</v>
      </c>
      <c r="I3759" t="s">
        <v>21</v>
      </c>
      <c r="K3759" t="str">
        <f>IF(Table1[[#This Row],[Under 30]]="yes","Under 30",IF(Table1[[#This Row],[Senior]]="yes","Senior","Other"))</f>
        <v>Under 30</v>
      </c>
      <c r="P3759">
        <v>1</v>
      </c>
      <c r="R3759">
        <v>47</v>
      </c>
      <c r="S3759">
        <v>0</v>
      </c>
      <c r="T3759">
        <v>36.4</v>
      </c>
      <c r="U3759">
        <v>0</v>
      </c>
      <c r="V3759">
        <v>16</v>
      </c>
      <c r="W3759" t="str">
        <f>IF(Table1[[#This Row],[Avg Monthly GB Download]]&lt;5,"Less than 5GB",IF(Table1[[#This Row],[Avg Monthly GB Download]]&lt;10,"Less than 10GB","10 ot more 10GB"))</f>
        <v>10 ot more 10GB</v>
      </c>
    </row>
    <row r="3760" spans="1:23" x14ac:dyDescent="0.3">
      <c r="A3760" t="s">
        <v>25</v>
      </c>
      <c r="B3760">
        <v>16</v>
      </c>
      <c r="C3760" t="s">
        <v>25</v>
      </c>
      <c r="D3760" t="s">
        <v>22</v>
      </c>
      <c r="E3760" t="s">
        <v>55</v>
      </c>
      <c r="F3760" t="s">
        <v>26</v>
      </c>
      <c r="G3760">
        <v>51</v>
      </c>
      <c r="H3760" t="s">
        <v>21</v>
      </c>
      <c r="I3760" t="s">
        <v>21</v>
      </c>
      <c r="K3760" t="str">
        <f>IF(Table1[[#This Row],[Under 30]]="yes","Under 30",IF(Table1[[#This Row],[Senior]]="yes","Senior","Other"))</f>
        <v>Other</v>
      </c>
      <c r="P3760">
        <v>1</v>
      </c>
      <c r="R3760">
        <v>22</v>
      </c>
      <c r="S3760">
        <v>0</v>
      </c>
      <c r="T3760">
        <v>92.8</v>
      </c>
      <c r="U3760">
        <v>0</v>
      </c>
      <c r="V3760">
        <v>11</v>
      </c>
      <c r="W3760" t="str">
        <f>IF(Table1[[#This Row],[Avg Monthly GB Download]]&lt;5,"Less than 5GB",IF(Table1[[#This Row],[Avg Monthly GB Download]]&lt;10,"Less than 10GB","10 ot more 10GB"))</f>
        <v>10 ot more 10GB</v>
      </c>
    </row>
    <row r="3761" spans="1:23" x14ac:dyDescent="0.3">
      <c r="A3761" t="s">
        <v>25</v>
      </c>
      <c r="B3761">
        <v>16</v>
      </c>
      <c r="C3761" t="s">
        <v>25</v>
      </c>
      <c r="D3761" t="s">
        <v>22</v>
      </c>
      <c r="E3761" t="s">
        <v>94</v>
      </c>
      <c r="F3761" t="s">
        <v>24</v>
      </c>
      <c r="G3761">
        <v>52</v>
      </c>
      <c r="H3761" t="s">
        <v>21</v>
      </c>
      <c r="I3761" t="s">
        <v>21</v>
      </c>
      <c r="K3761" t="str">
        <f>IF(Table1[[#This Row],[Under 30]]="yes","Under 30",IF(Table1[[#This Row],[Senior]]="yes","Senior","Other"))</f>
        <v>Other</v>
      </c>
      <c r="P3761">
        <v>1</v>
      </c>
      <c r="R3761">
        <v>50</v>
      </c>
      <c r="S3761">
        <v>0</v>
      </c>
      <c r="T3761">
        <v>51.6</v>
      </c>
      <c r="U3761">
        <v>0</v>
      </c>
      <c r="V3761">
        <v>4</v>
      </c>
      <c r="W3761" t="str">
        <f>IF(Table1[[#This Row],[Avg Monthly GB Download]]&lt;5,"Less than 5GB",IF(Table1[[#This Row],[Avg Monthly GB Download]]&lt;10,"Less than 10GB","10 ot more 10GB"))</f>
        <v>Less than 5GB</v>
      </c>
    </row>
    <row r="3762" spans="1:23" x14ac:dyDescent="0.3">
      <c r="A3762" t="s">
        <v>25</v>
      </c>
      <c r="B3762">
        <v>16</v>
      </c>
      <c r="C3762" t="s">
        <v>25</v>
      </c>
      <c r="D3762" t="s">
        <v>22</v>
      </c>
      <c r="E3762" t="s">
        <v>60</v>
      </c>
      <c r="F3762" t="s">
        <v>24</v>
      </c>
      <c r="G3762">
        <v>35</v>
      </c>
      <c r="H3762" t="s">
        <v>21</v>
      </c>
      <c r="I3762" t="s">
        <v>21</v>
      </c>
      <c r="K3762" t="str">
        <f>IF(Table1[[#This Row],[Under 30]]="yes","Under 30",IF(Table1[[#This Row],[Senior]]="yes","Senior","Other"))</f>
        <v>Other</v>
      </c>
      <c r="P3762">
        <v>1</v>
      </c>
      <c r="Q3762">
        <v>1</v>
      </c>
      <c r="R3762">
        <v>36</v>
      </c>
      <c r="S3762">
        <v>3</v>
      </c>
      <c r="T3762">
        <v>2.6</v>
      </c>
      <c r="U3762">
        <v>0</v>
      </c>
      <c r="V3762">
        <v>6</v>
      </c>
      <c r="W3762" t="str">
        <f>IF(Table1[[#This Row],[Avg Monthly GB Download]]&lt;5,"Less than 5GB",IF(Table1[[#This Row],[Avg Monthly GB Download]]&lt;10,"Less than 10GB","10 ot more 10GB"))</f>
        <v>Less than 10GB</v>
      </c>
    </row>
    <row r="3763" spans="1:23" x14ac:dyDescent="0.3">
      <c r="A3763" t="s">
        <v>25</v>
      </c>
      <c r="B3763">
        <v>16</v>
      </c>
      <c r="C3763" t="s">
        <v>25</v>
      </c>
      <c r="D3763" t="s">
        <v>22</v>
      </c>
      <c r="E3763" t="s">
        <v>63</v>
      </c>
      <c r="F3763" t="s">
        <v>24</v>
      </c>
      <c r="G3763">
        <v>37</v>
      </c>
      <c r="H3763" t="s">
        <v>21</v>
      </c>
      <c r="I3763" t="s">
        <v>21</v>
      </c>
      <c r="K3763" t="str">
        <f>IF(Table1[[#This Row],[Under 30]]="yes","Under 30",IF(Table1[[#This Row],[Senior]]="yes","Senior","Other"))</f>
        <v>Other</v>
      </c>
      <c r="P3763">
        <v>1</v>
      </c>
      <c r="Q3763">
        <v>1</v>
      </c>
      <c r="R3763">
        <v>37</v>
      </c>
      <c r="S3763">
        <v>1</v>
      </c>
      <c r="T3763">
        <v>43.2</v>
      </c>
      <c r="U3763">
        <v>0</v>
      </c>
      <c r="V3763">
        <v>2</v>
      </c>
      <c r="W3763" t="str">
        <f>IF(Table1[[#This Row],[Avg Monthly GB Download]]&lt;5,"Less than 5GB",IF(Table1[[#This Row],[Avg Monthly GB Download]]&lt;10,"Less than 10GB","10 ot more 10GB"))</f>
        <v>Less than 5GB</v>
      </c>
    </row>
    <row r="3764" spans="1:23" x14ac:dyDescent="0.3">
      <c r="A3764" t="s">
        <v>25</v>
      </c>
      <c r="B3764">
        <v>16</v>
      </c>
      <c r="C3764" t="s">
        <v>25</v>
      </c>
      <c r="D3764" t="s">
        <v>22</v>
      </c>
      <c r="E3764" t="s">
        <v>63</v>
      </c>
      <c r="F3764" t="s">
        <v>26</v>
      </c>
      <c r="G3764">
        <v>53</v>
      </c>
      <c r="H3764" t="s">
        <v>21</v>
      </c>
      <c r="I3764" t="s">
        <v>21</v>
      </c>
      <c r="K3764" t="str">
        <f>IF(Table1[[#This Row],[Under 30]]="yes","Under 30",IF(Table1[[#This Row],[Senior]]="yes","Senior","Other"))</f>
        <v>Other</v>
      </c>
      <c r="P3764">
        <v>1</v>
      </c>
      <c r="R3764">
        <v>42</v>
      </c>
      <c r="S3764">
        <v>0</v>
      </c>
      <c r="T3764">
        <v>24.6</v>
      </c>
      <c r="U3764">
        <v>0</v>
      </c>
      <c r="V3764">
        <v>6</v>
      </c>
      <c r="W3764" t="str">
        <f>IF(Table1[[#This Row],[Avg Monthly GB Download]]&lt;5,"Less than 5GB",IF(Table1[[#This Row],[Avg Monthly GB Download]]&lt;10,"Less than 10GB","10 ot more 10GB"))</f>
        <v>Less than 10GB</v>
      </c>
    </row>
    <row r="3765" spans="1:23" x14ac:dyDescent="0.3">
      <c r="A3765" t="s">
        <v>25</v>
      </c>
      <c r="B3765">
        <v>16</v>
      </c>
      <c r="C3765" t="s">
        <v>25</v>
      </c>
      <c r="D3765" t="s">
        <v>22</v>
      </c>
      <c r="E3765" t="s">
        <v>63</v>
      </c>
      <c r="F3765" t="s">
        <v>26</v>
      </c>
      <c r="G3765">
        <v>60</v>
      </c>
      <c r="H3765" t="s">
        <v>21</v>
      </c>
      <c r="I3765" t="s">
        <v>21</v>
      </c>
      <c r="K3765" t="str">
        <f>IF(Table1[[#This Row],[Under 30]]="yes","Under 30",IF(Table1[[#This Row],[Senior]]="yes","Senior","Other"))</f>
        <v>Other</v>
      </c>
      <c r="P3765">
        <v>1</v>
      </c>
      <c r="Q3765">
        <v>1</v>
      </c>
      <c r="R3765">
        <v>36</v>
      </c>
      <c r="S3765">
        <v>5</v>
      </c>
      <c r="T3765">
        <v>40.799999999999997</v>
      </c>
      <c r="U3765">
        <v>0</v>
      </c>
      <c r="V3765">
        <v>5</v>
      </c>
      <c r="W3765" t="str">
        <f>IF(Table1[[#This Row],[Avg Monthly GB Download]]&lt;5,"Less than 5GB",IF(Table1[[#This Row],[Avg Monthly GB Download]]&lt;10,"Less than 10GB","10 ot more 10GB"))</f>
        <v>Less than 10GB</v>
      </c>
    </row>
    <row r="3766" spans="1:23" x14ac:dyDescent="0.3">
      <c r="A3766" t="s">
        <v>25</v>
      </c>
      <c r="B3766">
        <v>16</v>
      </c>
      <c r="C3766" t="s">
        <v>25</v>
      </c>
      <c r="D3766" t="s">
        <v>22</v>
      </c>
      <c r="E3766" t="s">
        <v>64</v>
      </c>
      <c r="F3766" t="s">
        <v>26</v>
      </c>
      <c r="G3766">
        <v>45</v>
      </c>
      <c r="H3766" t="s">
        <v>21</v>
      </c>
      <c r="I3766" t="s">
        <v>21</v>
      </c>
      <c r="K3766" t="str">
        <f>IF(Table1[[#This Row],[Under 30]]="yes","Under 30",IF(Table1[[#This Row],[Senior]]="yes","Senior","Other"))</f>
        <v>Other</v>
      </c>
      <c r="P3766">
        <v>1</v>
      </c>
      <c r="Q3766">
        <v>1</v>
      </c>
      <c r="R3766">
        <v>44</v>
      </c>
      <c r="S3766">
        <v>4</v>
      </c>
      <c r="T3766">
        <v>45.6</v>
      </c>
      <c r="U3766">
        <v>0</v>
      </c>
      <c r="V3766">
        <v>3</v>
      </c>
      <c r="W3766" t="str">
        <f>IF(Table1[[#This Row],[Avg Monthly GB Download]]&lt;5,"Less than 5GB",IF(Table1[[#This Row],[Avg Monthly GB Download]]&lt;10,"Less than 10GB","10 ot more 10GB"))</f>
        <v>Less than 5GB</v>
      </c>
    </row>
    <row r="3767" spans="1:23" x14ac:dyDescent="0.3">
      <c r="A3767" t="s">
        <v>25</v>
      </c>
      <c r="B3767">
        <v>16</v>
      </c>
      <c r="C3767" t="s">
        <v>25</v>
      </c>
      <c r="D3767" t="s">
        <v>22</v>
      </c>
      <c r="E3767" t="s">
        <v>71</v>
      </c>
      <c r="F3767" t="s">
        <v>24</v>
      </c>
      <c r="G3767">
        <v>43</v>
      </c>
      <c r="H3767" t="s">
        <v>21</v>
      </c>
      <c r="I3767" t="s">
        <v>21</v>
      </c>
      <c r="K3767" t="str">
        <f>IF(Table1[[#This Row],[Under 30]]="yes","Under 30",IF(Table1[[#This Row],[Senior]]="yes","Senior","Other"))</f>
        <v>Other</v>
      </c>
      <c r="P3767">
        <v>1</v>
      </c>
      <c r="R3767">
        <v>40</v>
      </c>
      <c r="S3767">
        <v>1</v>
      </c>
      <c r="T3767">
        <v>52.3</v>
      </c>
      <c r="U3767">
        <v>0</v>
      </c>
      <c r="V3767">
        <v>8</v>
      </c>
      <c r="W3767" t="str">
        <f>IF(Table1[[#This Row],[Avg Monthly GB Download]]&lt;5,"Less than 5GB",IF(Table1[[#This Row],[Avg Monthly GB Download]]&lt;10,"Less than 10GB","10 ot more 10GB"))</f>
        <v>Less than 10GB</v>
      </c>
    </row>
    <row r="3768" spans="1:23" x14ac:dyDescent="0.3">
      <c r="A3768" t="s">
        <v>25</v>
      </c>
      <c r="B3768">
        <v>16</v>
      </c>
      <c r="C3768" t="s">
        <v>25</v>
      </c>
      <c r="D3768" t="s">
        <v>22</v>
      </c>
      <c r="E3768" t="s">
        <v>71</v>
      </c>
      <c r="F3768" t="s">
        <v>26</v>
      </c>
      <c r="G3768">
        <v>70</v>
      </c>
      <c r="H3768" t="s">
        <v>21</v>
      </c>
      <c r="I3768" t="s">
        <v>25</v>
      </c>
      <c r="J3768" t="s">
        <v>21</v>
      </c>
      <c r="K3768" t="str">
        <f>IF(Table1[[#This Row],[Under 30]]="yes","Under 30",IF(Table1[[#This Row],[Senior]]="yes","Senior","Other"))</f>
        <v>Senior</v>
      </c>
      <c r="L3768" t="s">
        <v>32</v>
      </c>
      <c r="M3768" t="s">
        <v>38</v>
      </c>
      <c r="N3768" t="s">
        <v>56</v>
      </c>
      <c r="O3768" t="s">
        <v>96</v>
      </c>
      <c r="P3768">
        <v>1</v>
      </c>
      <c r="Q3768">
        <v>1</v>
      </c>
      <c r="R3768">
        <v>49</v>
      </c>
      <c r="S3768">
        <v>5</v>
      </c>
      <c r="T3768">
        <v>18.899999999999999</v>
      </c>
      <c r="U3768">
        <v>0</v>
      </c>
      <c r="V3768">
        <v>2</v>
      </c>
      <c r="W3768" t="str">
        <f>IF(Table1[[#This Row],[Avg Monthly GB Download]]&lt;5,"Less than 5GB",IF(Table1[[#This Row],[Avg Monthly GB Download]]&lt;10,"Less than 10GB","10 ot more 10GB"))</f>
        <v>Less than 5GB</v>
      </c>
    </row>
    <row r="3769" spans="1:23" x14ac:dyDescent="0.3">
      <c r="A3769" t="s">
        <v>25</v>
      </c>
      <c r="B3769">
        <v>16</v>
      </c>
      <c r="C3769" t="s">
        <v>25</v>
      </c>
      <c r="D3769" t="s">
        <v>22</v>
      </c>
      <c r="E3769" t="s">
        <v>74</v>
      </c>
      <c r="F3769" t="s">
        <v>26</v>
      </c>
      <c r="G3769">
        <v>40</v>
      </c>
      <c r="H3769" t="s">
        <v>21</v>
      </c>
      <c r="I3769" t="s">
        <v>21</v>
      </c>
      <c r="K3769" t="str">
        <f>IF(Table1[[#This Row],[Under 30]]="yes","Under 30",IF(Table1[[#This Row],[Senior]]="yes","Senior","Other"))</f>
        <v>Other</v>
      </c>
      <c r="P3769">
        <v>1</v>
      </c>
      <c r="Q3769">
        <v>1</v>
      </c>
      <c r="R3769">
        <v>38</v>
      </c>
      <c r="S3769">
        <v>5</v>
      </c>
      <c r="T3769">
        <v>33.299999999999997</v>
      </c>
      <c r="U3769">
        <v>0</v>
      </c>
      <c r="V3769">
        <v>5</v>
      </c>
      <c r="W3769" t="str">
        <f>IF(Table1[[#This Row],[Avg Monthly GB Download]]&lt;5,"Less than 5GB",IF(Table1[[#This Row],[Avg Monthly GB Download]]&lt;10,"Less than 10GB","10 ot more 10GB"))</f>
        <v>Less than 10GB</v>
      </c>
    </row>
    <row r="3770" spans="1:23" x14ac:dyDescent="0.3">
      <c r="A3770" t="s">
        <v>25</v>
      </c>
      <c r="B3770">
        <v>16</v>
      </c>
      <c r="C3770" t="s">
        <v>25</v>
      </c>
      <c r="D3770" t="s">
        <v>22</v>
      </c>
      <c r="E3770" t="s">
        <v>75</v>
      </c>
      <c r="F3770" t="s">
        <v>24</v>
      </c>
      <c r="G3770">
        <v>65</v>
      </c>
      <c r="H3770" t="s">
        <v>21</v>
      </c>
      <c r="I3770" t="s">
        <v>21</v>
      </c>
      <c r="K3770" t="str">
        <f>IF(Table1[[#This Row],[Under 30]]="yes","Under 30",IF(Table1[[#This Row],[Senior]]="yes","Senior","Other"))</f>
        <v>Other</v>
      </c>
      <c r="P3770">
        <v>1</v>
      </c>
      <c r="Q3770">
        <v>1</v>
      </c>
      <c r="R3770">
        <v>30</v>
      </c>
      <c r="S3770">
        <v>2</v>
      </c>
      <c r="T3770">
        <v>43.2</v>
      </c>
      <c r="U3770">
        <v>0</v>
      </c>
      <c r="V3770">
        <v>2</v>
      </c>
      <c r="W3770" t="str">
        <f>IF(Table1[[#This Row],[Avg Monthly GB Download]]&lt;5,"Less than 5GB",IF(Table1[[#This Row],[Avg Monthly GB Download]]&lt;10,"Less than 10GB","10 ot more 10GB"))</f>
        <v>Less than 5GB</v>
      </c>
    </row>
    <row r="3771" spans="1:23" x14ac:dyDescent="0.3">
      <c r="A3771" t="s">
        <v>25</v>
      </c>
      <c r="B3771">
        <v>16</v>
      </c>
      <c r="C3771" t="s">
        <v>25</v>
      </c>
      <c r="D3771" t="s">
        <v>22</v>
      </c>
      <c r="E3771" t="s">
        <v>84</v>
      </c>
      <c r="F3771" t="s">
        <v>26</v>
      </c>
      <c r="G3771">
        <v>25</v>
      </c>
      <c r="H3771" t="s">
        <v>25</v>
      </c>
      <c r="I3771" t="s">
        <v>21</v>
      </c>
      <c r="K3771" t="str">
        <f>IF(Table1[[#This Row],[Under 30]]="yes","Under 30",IF(Table1[[#This Row],[Senior]]="yes","Senior","Other"))</f>
        <v>Under 30</v>
      </c>
      <c r="P3771">
        <v>1</v>
      </c>
      <c r="R3771">
        <v>37</v>
      </c>
      <c r="S3771">
        <v>1</v>
      </c>
      <c r="T3771">
        <v>29.8</v>
      </c>
      <c r="U3771">
        <v>0</v>
      </c>
      <c r="V3771">
        <v>12</v>
      </c>
      <c r="W3771" t="str">
        <f>IF(Table1[[#This Row],[Avg Monthly GB Download]]&lt;5,"Less than 5GB",IF(Table1[[#This Row],[Avg Monthly GB Download]]&lt;10,"Less than 10GB","10 ot more 10GB"))</f>
        <v>10 ot more 10GB</v>
      </c>
    </row>
    <row r="3772" spans="1:23" x14ac:dyDescent="0.3">
      <c r="A3772" t="s">
        <v>25</v>
      </c>
      <c r="B3772">
        <v>16</v>
      </c>
      <c r="C3772" t="s">
        <v>25</v>
      </c>
      <c r="D3772" t="s">
        <v>22</v>
      </c>
      <c r="E3772" t="s">
        <v>86</v>
      </c>
      <c r="F3772" t="s">
        <v>24</v>
      </c>
      <c r="G3772">
        <v>58</v>
      </c>
      <c r="H3772" t="s">
        <v>21</v>
      </c>
      <c r="I3772" t="s">
        <v>21</v>
      </c>
      <c r="K3772" t="str">
        <f>IF(Table1[[#This Row],[Under 30]]="yes","Under 30",IF(Table1[[#This Row],[Senior]]="yes","Senior","Other"))</f>
        <v>Other</v>
      </c>
      <c r="P3772">
        <v>1</v>
      </c>
      <c r="Q3772">
        <v>1</v>
      </c>
      <c r="R3772">
        <v>20</v>
      </c>
      <c r="S3772">
        <v>3</v>
      </c>
      <c r="T3772">
        <v>192.4</v>
      </c>
      <c r="U3772">
        <v>0</v>
      </c>
      <c r="V3772">
        <v>2</v>
      </c>
      <c r="W3772" t="str">
        <f>IF(Table1[[#This Row],[Avg Monthly GB Download]]&lt;5,"Less than 5GB",IF(Table1[[#This Row],[Avg Monthly GB Download]]&lt;10,"Less than 10GB","10 ot more 10GB"))</f>
        <v>Less than 5GB</v>
      </c>
    </row>
    <row r="3773" spans="1:23" x14ac:dyDescent="0.3">
      <c r="A3773" t="s">
        <v>25</v>
      </c>
      <c r="B3773">
        <v>16</v>
      </c>
      <c r="C3773" t="s">
        <v>25</v>
      </c>
      <c r="D3773" t="s">
        <v>88</v>
      </c>
      <c r="E3773" t="s">
        <v>89</v>
      </c>
      <c r="F3773" t="s">
        <v>24</v>
      </c>
      <c r="G3773">
        <v>75</v>
      </c>
      <c r="H3773" t="s">
        <v>21</v>
      </c>
      <c r="I3773" t="s">
        <v>25</v>
      </c>
      <c r="J3773" t="s">
        <v>21</v>
      </c>
      <c r="K3773" t="str">
        <f>IF(Table1[[#This Row],[Under 30]]="yes","Under 30",IF(Table1[[#This Row],[Senior]]="yes","Senior","Other"))</f>
        <v>Senior</v>
      </c>
      <c r="L3773" t="s">
        <v>98</v>
      </c>
      <c r="M3773" t="s">
        <v>38</v>
      </c>
      <c r="N3773" t="s">
        <v>34</v>
      </c>
      <c r="O3773" t="s">
        <v>34</v>
      </c>
      <c r="P3773">
        <v>1</v>
      </c>
      <c r="Q3773">
        <v>1</v>
      </c>
      <c r="R3773">
        <v>23</v>
      </c>
      <c r="S3773">
        <v>0</v>
      </c>
      <c r="T3773">
        <v>0</v>
      </c>
      <c r="U3773">
        <v>0</v>
      </c>
      <c r="V3773">
        <v>7</v>
      </c>
      <c r="W3773" t="str">
        <f>IF(Table1[[#This Row],[Avg Monthly GB Download]]&lt;5,"Less than 5GB",IF(Table1[[#This Row],[Avg Monthly GB Download]]&lt;10,"Less than 10GB","10 ot more 10GB"))</f>
        <v>Less than 10GB</v>
      </c>
    </row>
    <row r="3774" spans="1:23" x14ac:dyDescent="0.3">
      <c r="A3774" t="s">
        <v>25</v>
      </c>
      <c r="B3774">
        <v>16</v>
      </c>
      <c r="C3774" t="s">
        <v>25</v>
      </c>
      <c r="D3774" t="s">
        <v>88</v>
      </c>
      <c r="E3774" t="s">
        <v>30</v>
      </c>
      <c r="F3774" t="s">
        <v>26</v>
      </c>
      <c r="G3774">
        <v>36</v>
      </c>
      <c r="H3774" t="s">
        <v>21</v>
      </c>
      <c r="I3774" t="s">
        <v>21</v>
      </c>
      <c r="K3774" t="str">
        <f>IF(Table1[[#This Row],[Under 30]]="yes","Under 30",IF(Table1[[#This Row],[Senior]]="yes","Senior","Other"))</f>
        <v>Other</v>
      </c>
      <c r="P3774">
        <v>1</v>
      </c>
      <c r="R3774">
        <v>45</v>
      </c>
      <c r="S3774">
        <v>2</v>
      </c>
      <c r="T3774">
        <v>0</v>
      </c>
      <c r="U3774">
        <v>0</v>
      </c>
      <c r="V3774">
        <v>3</v>
      </c>
      <c r="W3774" t="str">
        <f>IF(Table1[[#This Row],[Avg Monthly GB Download]]&lt;5,"Less than 5GB",IF(Table1[[#This Row],[Avg Monthly GB Download]]&lt;10,"Less than 10GB","10 ot more 10GB"))</f>
        <v>Less than 5GB</v>
      </c>
    </row>
    <row r="3775" spans="1:23" x14ac:dyDescent="0.3">
      <c r="A3775" t="s">
        <v>25</v>
      </c>
      <c r="B3775">
        <v>16</v>
      </c>
      <c r="C3775" t="s">
        <v>25</v>
      </c>
      <c r="D3775" t="s">
        <v>88</v>
      </c>
      <c r="E3775" t="s">
        <v>58</v>
      </c>
      <c r="F3775" t="s">
        <v>26</v>
      </c>
      <c r="G3775">
        <v>32</v>
      </c>
      <c r="H3775" t="s">
        <v>21</v>
      </c>
      <c r="I3775" t="s">
        <v>21</v>
      </c>
      <c r="K3775" t="str">
        <f>IF(Table1[[#This Row],[Under 30]]="yes","Under 30",IF(Table1[[#This Row],[Senior]]="yes","Senior","Other"))</f>
        <v>Other</v>
      </c>
      <c r="P3775">
        <v>1</v>
      </c>
      <c r="R3775">
        <v>44</v>
      </c>
      <c r="S3775">
        <v>0</v>
      </c>
      <c r="T3775">
        <v>0</v>
      </c>
      <c r="U3775">
        <v>0</v>
      </c>
      <c r="V3775">
        <v>20</v>
      </c>
      <c r="W3775" t="str">
        <f>IF(Table1[[#This Row],[Avg Monthly GB Download]]&lt;5,"Less than 5GB",IF(Table1[[#This Row],[Avg Monthly GB Download]]&lt;10,"Less than 10GB","10 ot more 10GB"))</f>
        <v>10 ot more 10GB</v>
      </c>
    </row>
    <row r="3776" spans="1:23" x14ac:dyDescent="0.3">
      <c r="A3776" t="s">
        <v>25</v>
      </c>
      <c r="B3776">
        <v>16</v>
      </c>
      <c r="C3776" t="s">
        <v>25</v>
      </c>
      <c r="D3776" t="s">
        <v>88</v>
      </c>
      <c r="E3776" t="s">
        <v>71</v>
      </c>
      <c r="F3776" t="s">
        <v>24</v>
      </c>
      <c r="G3776">
        <v>81</v>
      </c>
      <c r="H3776" t="s">
        <v>21</v>
      </c>
      <c r="I3776" t="s">
        <v>25</v>
      </c>
      <c r="J3776" t="s">
        <v>21</v>
      </c>
      <c r="K3776" t="str">
        <f>IF(Table1[[#This Row],[Under 30]]="yes","Under 30",IF(Table1[[#This Row],[Senior]]="yes","Senior","Other"))</f>
        <v>Senior</v>
      </c>
      <c r="L3776" t="s">
        <v>32</v>
      </c>
      <c r="M3776" t="s">
        <v>38</v>
      </c>
      <c r="N3776" t="s">
        <v>39</v>
      </c>
      <c r="O3776" t="s">
        <v>104</v>
      </c>
      <c r="P3776">
        <v>1</v>
      </c>
      <c r="Q3776">
        <v>1</v>
      </c>
      <c r="R3776">
        <v>47</v>
      </c>
      <c r="S3776">
        <v>5</v>
      </c>
      <c r="T3776">
        <v>0</v>
      </c>
      <c r="U3776">
        <v>0</v>
      </c>
      <c r="V3776">
        <v>3</v>
      </c>
      <c r="W3776" t="str">
        <f>IF(Table1[[#This Row],[Avg Monthly GB Download]]&lt;5,"Less than 5GB",IF(Table1[[#This Row],[Avg Monthly GB Download]]&lt;10,"Less than 10GB","10 ot more 10GB"))</f>
        <v>Less than 5GB</v>
      </c>
    </row>
    <row r="3777" spans="1:23" x14ac:dyDescent="0.3">
      <c r="A3777" t="s">
        <v>25</v>
      </c>
      <c r="B3777">
        <v>17</v>
      </c>
      <c r="C3777" t="s">
        <v>21</v>
      </c>
      <c r="D3777" t="s">
        <v>22</v>
      </c>
      <c r="E3777" t="s">
        <v>23</v>
      </c>
      <c r="F3777" t="s">
        <v>24</v>
      </c>
      <c r="G3777">
        <v>67</v>
      </c>
      <c r="H3777" t="s">
        <v>21</v>
      </c>
      <c r="I3777" t="s">
        <v>25</v>
      </c>
      <c r="J3777" t="s">
        <v>21</v>
      </c>
      <c r="K3777" t="str">
        <f>IF(Table1[[#This Row],[Under 30]]="yes","Under 30",IF(Table1[[#This Row],[Senior]]="yes","Senior","Other"))</f>
        <v>Senior</v>
      </c>
      <c r="L3777" t="s">
        <v>98</v>
      </c>
      <c r="M3777" t="s">
        <v>33</v>
      </c>
      <c r="N3777" t="s">
        <v>34</v>
      </c>
      <c r="O3777" t="s">
        <v>34</v>
      </c>
      <c r="P3777">
        <v>1</v>
      </c>
      <c r="R3777">
        <v>17</v>
      </c>
      <c r="S3777">
        <v>0</v>
      </c>
      <c r="T3777">
        <v>0</v>
      </c>
      <c r="U3777">
        <v>0</v>
      </c>
      <c r="V3777">
        <v>6</v>
      </c>
      <c r="W3777" t="str">
        <f>IF(Table1[[#This Row],[Avg Monthly GB Download]]&lt;5,"Less than 5GB",IF(Table1[[#This Row],[Avg Monthly GB Download]]&lt;10,"Less than 10GB","10 ot more 10GB"))</f>
        <v>Less than 10GB</v>
      </c>
    </row>
    <row r="3778" spans="1:23" x14ac:dyDescent="0.3">
      <c r="A3778" t="s">
        <v>25</v>
      </c>
      <c r="B3778">
        <v>17</v>
      </c>
      <c r="C3778" t="s">
        <v>21</v>
      </c>
      <c r="D3778" t="s">
        <v>22</v>
      </c>
      <c r="E3778" t="s">
        <v>27</v>
      </c>
      <c r="F3778" t="s">
        <v>24</v>
      </c>
      <c r="G3778">
        <v>29</v>
      </c>
      <c r="H3778" t="s">
        <v>25</v>
      </c>
      <c r="I3778" t="s">
        <v>21</v>
      </c>
      <c r="K3778" t="str">
        <f>IF(Table1[[#This Row],[Under 30]]="yes","Under 30",IF(Table1[[#This Row],[Senior]]="yes","Senior","Other"))</f>
        <v>Under 30</v>
      </c>
      <c r="P3778">
        <v>1</v>
      </c>
      <c r="Q3778">
        <v>1</v>
      </c>
      <c r="R3778">
        <v>39</v>
      </c>
      <c r="S3778">
        <v>5</v>
      </c>
      <c r="T3778">
        <v>0</v>
      </c>
      <c r="U3778">
        <v>0</v>
      </c>
      <c r="V3778">
        <v>13</v>
      </c>
      <c r="W3778" t="str">
        <f>IF(Table1[[#This Row],[Avg Monthly GB Download]]&lt;5,"Less than 5GB",IF(Table1[[#This Row],[Avg Monthly GB Download]]&lt;10,"Less than 10GB","10 ot more 10GB"))</f>
        <v>10 ot more 10GB</v>
      </c>
    </row>
    <row r="3779" spans="1:23" x14ac:dyDescent="0.3">
      <c r="A3779" t="s">
        <v>25</v>
      </c>
      <c r="B3779">
        <v>17</v>
      </c>
      <c r="C3779" t="s">
        <v>21</v>
      </c>
      <c r="D3779" t="s">
        <v>22</v>
      </c>
      <c r="E3779" t="s">
        <v>28</v>
      </c>
      <c r="F3779" t="s">
        <v>24</v>
      </c>
      <c r="G3779">
        <v>48</v>
      </c>
      <c r="H3779" t="s">
        <v>21</v>
      </c>
      <c r="I3779" t="s">
        <v>21</v>
      </c>
      <c r="K3779" t="str">
        <f>IF(Table1[[#This Row],[Under 30]]="yes","Under 30",IF(Table1[[#This Row],[Senior]]="yes","Senior","Other"))</f>
        <v>Other</v>
      </c>
      <c r="P3779">
        <v>1</v>
      </c>
      <c r="R3779">
        <v>41</v>
      </c>
      <c r="S3779">
        <v>0</v>
      </c>
      <c r="T3779">
        <v>0</v>
      </c>
      <c r="U3779">
        <v>0</v>
      </c>
      <c r="V3779">
        <v>4</v>
      </c>
      <c r="W3779" t="str">
        <f>IF(Table1[[#This Row],[Avg Monthly GB Download]]&lt;5,"Less than 5GB",IF(Table1[[#This Row],[Avg Monthly GB Download]]&lt;10,"Less than 10GB","10 ot more 10GB"))</f>
        <v>Less than 5GB</v>
      </c>
    </row>
    <row r="3780" spans="1:23" x14ac:dyDescent="0.3">
      <c r="A3780" t="s">
        <v>25</v>
      </c>
      <c r="B3780">
        <v>17</v>
      </c>
      <c r="C3780" t="s">
        <v>21</v>
      </c>
      <c r="D3780" t="s">
        <v>22</v>
      </c>
      <c r="E3780" t="s">
        <v>28</v>
      </c>
      <c r="F3780" t="s">
        <v>26</v>
      </c>
      <c r="G3780">
        <v>66</v>
      </c>
      <c r="H3780" t="s">
        <v>21</v>
      </c>
      <c r="I3780" t="s">
        <v>25</v>
      </c>
      <c r="J3780" t="s">
        <v>21</v>
      </c>
      <c r="K3780" t="str">
        <f>IF(Table1[[#This Row],[Under 30]]="yes","Under 30",IF(Table1[[#This Row],[Senior]]="yes","Senior","Other"))</f>
        <v>Senior</v>
      </c>
      <c r="L3780" t="s">
        <v>32</v>
      </c>
      <c r="M3780" t="s">
        <v>38</v>
      </c>
      <c r="N3780" t="s">
        <v>56</v>
      </c>
      <c r="O3780" t="s">
        <v>57</v>
      </c>
      <c r="P3780">
        <v>1</v>
      </c>
      <c r="Q3780">
        <v>1</v>
      </c>
      <c r="R3780">
        <v>30</v>
      </c>
      <c r="S3780">
        <v>0</v>
      </c>
      <c r="T3780">
        <v>0</v>
      </c>
      <c r="U3780">
        <v>0</v>
      </c>
      <c r="V3780">
        <v>0</v>
      </c>
      <c r="W3780" t="str">
        <f>IF(Table1[[#This Row],[Avg Monthly GB Download]]&lt;5,"Less than 5GB",IF(Table1[[#This Row],[Avg Monthly GB Download]]&lt;10,"Less than 10GB","10 ot more 10GB"))</f>
        <v>Less than 5GB</v>
      </c>
    </row>
    <row r="3781" spans="1:23" x14ac:dyDescent="0.3">
      <c r="A3781" t="s">
        <v>25</v>
      </c>
      <c r="B3781">
        <v>17</v>
      </c>
      <c r="C3781" t="s">
        <v>21</v>
      </c>
      <c r="D3781" t="s">
        <v>22</v>
      </c>
      <c r="E3781" t="s">
        <v>30</v>
      </c>
      <c r="F3781" t="s">
        <v>26</v>
      </c>
      <c r="G3781">
        <v>38</v>
      </c>
      <c r="H3781" t="s">
        <v>21</v>
      </c>
      <c r="I3781" t="s">
        <v>21</v>
      </c>
      <c r="K3781" t="str">
        <f>IF(Table1[[#This Row],[Under 30]]="yes","Under 30",IF(Table1[[#This Row],[Senior]]="yes","Senior","Other"))</f>
        <v>Other</v>
      </c>
      <c r="P3781">
        <v>1</v>
      </c>
      <c r="R3781">
        <v>21</v>
      </c>
      <c r="S3781">
        <v>0</v>
      </c>
      <c r="T3781">
        <v>0</v>
      </c>
      <c r="U3781">
        <v>0</v>
      </c>
      <c r="V3781">
        <v>27</v>
      </c>
      <c r="W3781" t="str">
        <f>IF(Table1[[#This Row],[Avg Monthly GB Download]]&lt;5,"Less than 5GB",IF(Table1[[#This Row],[Avg Monthly GB Download]]&lt;10,"Less than 10GB","10 ot more 10GB"))</f>
        <v>10 ot more 10GB</v>
      </c>
    </row>
    <row r="3782" spans="1:23" x14ac:dyDescent="0.3">
      <c r="A3782" t="s">
        <v>25</v>
      </c>
      <c r="B3782">
        <v>17</v>
      </c>
      <c r="C3782" t="s">
        <v>21</v>
      </c>
      <c r="D3782" t="s">
        <v>22</v>
      </c>
      <c r="E3782" t="s">
        <v>35</v>
      </c>
      <c r="F3782" t="s">
        <v>24</v>
      </c>
      <c r="G3782">
        <v>57</v>
      </c>
      <c r="H3782" t="s">
        <v>21</v>
      </c>
      <c r="I3782" t="s">
        <v>21</v>
      </c>
      <c r="K3782" t="str">
        <f>IF(Table1[[#This Row],[Under 30]]="yes","Under 30",IF(Table1[[#This Row],[Senior]]="yes","Senior","Other"))</f>
        <v>Other</v>
      </c>
      <c r="P3782">
        <v>1</v>
      </c>
      <c r="R3782">
        <v>47</v>
      </c>
      <c r="S3782">
        <v>0</v>
      </c>
      <c r="T3782">
        <v>0</v>
      </c>
      <c r="U3782">
        <v>0</v>
      </c>
      <c r="V3782">
        <v>1</v>
      </c>
      <c r="W3782" t="str">
        <f>IF(Table1[[#This Row],[Avg Monthly GB Download]]&lt;5,"Less than 5GB",IF(Table1[[#This Row],[Avg Monthly GB Download]]&lt;10,"Less than 10GB","10 ot more 10GB"))</f>
        <v>Less than 5GB</v>
      </c>
    </row>
    <row r="3783" spans="1:23" x14ac:dyDescent="0.3">
      <c r="A3783" t="s">
        <v>25</v>
      </c>
      <c r="B3783">
        <v>17</v>
      </c>
      <c r="C3783" t="s">
        <v>21</v>
      </c>
      <c r="D3783" t="s">
        <v>22</v>
      </c>
      <c r="E3783" t="s">
        <v>37</v>
      </c>
      <c r="F3783" t="s">
        <v>24</v>
      </c>
      <c r="G3783">
        <v>50</v>
      </c>
      <c r="H3783" t="s">
        <v>21</v>
      </c>
      <c r="I3783" t="s">
        <v>21</v>
      </c>
      <c r="K3783" t="str">
        <f>IF(Table1[[#This Row],[Under 30]]="yes","Under 30",IF(Table1[[#This Row],[Senior]]="yes","Senior","Other"))</f>
        <v>Other</v>
      </c>
      <c r="P3783">
        <v>1</v>
      </c>
      <c r="R3783">
        <v>35</v>
      </c>
      <c r="S3783">
        <v>1</v>
      </c>
      <c r="T3783">
        <v>0</v>
      </c>
      <c r="U3783">
        <v>0</v>
      </c>
      <c r="V3783">
        <v>8</v>
      </c>
      <c r="W3783" t="str">
        <f>IF(Table1[[#This Row],[Avg Monthly GB Download]]&lt;5,"Less than 5GB",IF(Table1[[#This Row],[Avg Monthly GB Download]]&lt;10,"Less than 10GB","10 ot more 10GB"))</f>
        <v>Less than 10GB</v>
      </c>
    </row>
    <row r="3784" spans="1:23" x14ac:dyDescent="0.3">
      <c r="A3784" t="s">
        <v>25</v>
      </c>
      <c r="B3784">
        <v>17</v>
      </c>
      <c r="C3784" t="s">
        <v>21</v>
      </c>
      <c r="D3784" t="s">
        <v>22</v>
      </c>
      <c r="E3784" t="s">
        <v>37</v>
      </c>
      <c r="F3784" t="s">
        <v>26</v>
      </c>
      <c r="G3784">
        <v>39</v>
      </c>
      <c r="H3784" t="s">
        <v>21</v>
      </c>
      <c r="I3784" t="s">
        <v>21</v>
      </c>
      <c r="K3784" t="str">
        <f>IF(Table1[[#This Row],[Under 30]]="yes","Under 30",IF(Table1[[#This Row],[Senior]]="yes","Senior","Other"))</f>
        <v>Other</v>
      </c>
      <c r="P3784">
        <v>1</v>
      </c>
      <c r="Q3784">
        <v>1</v>
      </c>
      <c r="R3784">
        <v>17</v>
      </c>
      <c r="S3784">
        <v>1</v>
      </c>
      <c r="T3784">
        <v>0</v>
      </c>
      <c r="U3784">
        <v>0</v>
      </c>
      <c r="V3784">
        <v>1</v>
      </c>
      <c r="W3784" t="str">
        <f>IF(Table1[[#This Row],[Avg Monthly GB Download]]&lt;5,"Less than 5GB",IF(Table1[[#This Row],[Avg Monthly GB Download]]&lt;10,"Less than 10GB","10 ot more 10GB"))</f>
        <v>Less than 5GB</v>
      </c>
    </row>
    <row r="3785" spans="1:23" x14ac:dyDescent="0.3">
      <c r="A3785" t="s">
        <v>25</v>
      </c>
      <c r="B3785">
        <v>17</v>
      </c>
      <c r="C3785" t="s">
        <v>21</v>
      </c>
      <c r="D3785" t="s">
        <v>22</v>
      </c>
      <c r="E3785" t="s">
        <v>41</v>
      </c>
      <c r="F3785" t="s">
        <v>24</v>
      </c>
      <c r="G3785">
        <v>27</v>
      </c>
      <c r="H3785" t="s">
        <v>25</v>
      </c>
      <c r="I3785" t="s">
        <v>21</v>
      </c>
      <c r="K3785" t="str">
        <f>IF(Table1[[#This Row],[Under 30]]="yes","Under 30",IF(Table1[[#This Row],[Senior]]="yes","Senior","Other"))</f>
        <v>Under 30</v>
      </c>
      <c r="P3785">
        <v>1</v>
      </c>
      <c r="R3785">
        <v>27</v>
      </c>
      <c r="S3785">
        <v>0</v>
      </c>
      <c r="T3785">
        <v>0</v>
      </c>
      <c r="U3785">
        <v>0</v>
      </c>
      <c r="V3785">
        <v>35</v>
      </c>
      <c r="W3785" t="str">
        <f>IF(Table1[[#This Row],[Avg Monthly GB Download]]&lt;5,"Less than 5GB",IF(Table1[[#This Row],[Avg Monthly GB Download]]&lt;10,"Less than 10GB","10 ot more 10GB"))</f>
        <v>10 ot more 10GB</v>
      </c>
    </row>
    <row r="3786" spans="1:23" x14ac:dyDescent="0.3">
      <c r="A3786" t="s">
        <v>25</v>
      </c>
      <c r="B3786">
        <v>17</v>
      </c>
      <c r="C3786" t="s">
        <v>21</v>
      </c>
      <c r="D3786" t="s">
        <v>22</v>
      </c>
      <c r="E3786" t="s">
        <v>41</v>
      </c>
      <c r="F3786" t="s">
        <v>26</v>
      </c>
      <c r="G3786">
        <v>35</v>
      </c>
      <c r="H3786" t="s">
        <v>21</v>
      </c>
      <c r="I3786" t="s">
        <v>21</v>
      </c>
      <c r="K3786" t="str">
        <f>IF(Table1[[#This Row],[Under 30]]="yes","Under 30",IF(Table1[[#This Row],[Senior]]="yes","Senior","Other"))</f>
        <v>Other</v>
      </c>
      <c r="P3786">
        <v>1</v>
      </c>
      <c r="Q3786">
        <v>1</v>
      </c>
      <c r="R3786">
        <v>32</v>
      </c>
      <c r="S3786">
        <v>4</v>
      </c>
      <c r="T3786">
        <v>0</v>
      </c>
      <c r="U3786">
        <v>0</v>
      </c>
      <c r="V3786">
        <v>7</v>
      </c>
      <c r="W3786" t="str">
        <f>IF(Table1[[#This Row],[Avg Monthly GB Download]]&lt;5,"Less than 5GB",IF(Table1[[#This Row],[Avg Monthly GB Download]]&lt;10,"Less than 10GB","10 ot more 10GB"))</f>
        <v>Less than 10GB</v>
      </c>
    </row>
    <row r="3787" spans="1:23" x14ac:dyDescent="0.3">
      <c r="A3787" t="s">
        <v>25</v>
      </c>
      <c r="B3787">
        <v>17</v>
      </c>
      <c r="C3787" t="s">
        <v>21</v>
      </c>
      <c r="D3787" t="s">
        <v>22</v>
      </c>
      <c r="E3787" t="s">
        <v>42</v>
      </c>
      <c r="F3787" t="s">
        <v>24</v>
      </c>
      <c r="G3787">
        <v>59</v>
      </c>
      <c r="H3787" t="s">
        <v>21</v>
      </c>
      <c r="I3787" t="s">
        <v>21</v>
      </c>
      <c r="K3787" t="str">
        <f>IF(Table1[[#This Row],[Under 30]]="yes","Under 30",IF(Table1[[#This Row],[Senior]]="yes","Senior","Other"))</f>
        <v>Other</v>
      </c>
      <c r="P3787">
        <v>1</v>
      </c>
      <c r="R3787">
        <v>35</v>
      </c>
      <c r="S3787">
        <v>0</v>
      </c>
      <c r="T3787">
        <v>0</v>
      </c>
      <c r="U3787">
        <v>0</v>
      </c>
      <c r="V3787">
        <v>13</v>
      </c>
      <c r="W3787" t="str">
        <f>IF(Table1[[#This Row],[Avg Monthly GB Download]]&lt;5,"Less than 5GB",IF(Table1[[#This Row],[Avg Monthly GB Download]]&lt;10,"Less than 10GB","10 ot more 10GB"))</f>
        <v>10 ot more 10GB</v>
      </c>
    </row>
    <row r="3788" spans="1:23" x14ac:dyDescent="0.3">
      <c r="A3788" t="s">
        <v>25</v>
      </c>
      <c r="B3788">
        <v>17</v>
      </c>
      <c r="C3788" t="s">
        <v>21</v>
      </c>
      <c r="D3788" t="s">
        <v>22</v>
      </c>
      <c r="E3788" t="s">
        <v>43</v>
      </c>
      <c r="F3788" t="s">
        <v>24</v>
      </c>
      <c r="G3788">
        <v>49</v>
      </c>
      <c r="H3788" t="s">
        <v>21</v>
      </c>
      <c r="I3788" t="s">
        <v>21</v>
      </c>
      <c r="K3788" t="str">
        <f>IF(Table1[[#This Row],[Under 30]]="yes","Under 30",IF(Table1[[#This Row],[Senior]]="yes","Senior","Other"))</f>
        <v>Other</v>
      </c>
      <c r="P3788">
        <v>1</v>
      </c>
      <c r="Q3788">
        <v>1</v>
      </c>
      <c r="R3788">
        <v>15</v>
      </c>
      <c r="S3788">
        <v>0</v>
      </c>
      <c r="T3788">
        <v>0</v>
      </c>
      <c r="U3788">
        <v>0</v>
      </c>
      <c r="V3788">
        <v>8</v>
      </c>
      <c r="W3788" t="str">
        <f>IF(Table1[[#This Row],[Avg Monthly GB Download]]&lt;5,"Less than 5GB",IF(Table1[[#This Row],[Avg Monthly GB Download]]&lt;10,"Less than 10GB","10 ot more 10GB"))</f>
        <v>Less than 10GB</v>
      </c>
    </row>
    <row r="3789" spans="1:23" x14ac:dyDescent="0.3">
      <c r="A3789" t="s">
        <v>25</v>
      </c>
      <c r="B3789">
        <v>17</v>
      </c>
      <c r="C3789" t="s">
        <v>21</v>
      </c>
      <c r="D3789" t="s">
        <v>22</v>
      </c>
      <c r="E3789" t="s">
        <v>45</v>
      </c>
      <c r="F3789" t="s">
        <v>26</v>
      </c>
      <c r="G3789">
        <v>60</v>
      </c>
      <c r="H3789" t="s">
        <v>21</v>
      </c>
      <c r="I3789" t="s">
        <v>21</v>
      </c>
      <c r="K3789" t="str">
        <f>IF(Table1[[#This Row],[Under 30]]="yes","Under 30",IF(Table1[[#This Row],[Senior]]="yes","Senior","Other"))</f>
        <v>Other</v>
      </c>
      <c r="P3789">
        <v>1</v>
      </c>
      <c r="R3789">
        <v>42</v>
      </c>
      <c r="S3789">
        <v>0</v>
      </c>
      <c r="T3789">
        <v>0</v>
      </c>
      <c r="U3789">
        <v>0</v>
      </c>
      <c r="V3789">
        <v>4</v>
      </c>
      <c r="W3789" t="str">
        <f>IF(Table1[[#This Row],[Avg Monthly GB Download]]&lt;5,"Less than 5GB",IF(Table1[[#This Row],[Avg Monthly GB Download]]&lt;10,"Less than 10GB","10 ot more 10GB"))</f>
        <v>Less than 5GB</v>
      </c>
    </row>
    <row r="3790" spans="1:23" x14ac:dyDescent="0.3">
      <c r="A3790" t="s">
        <v>25</v>
      </c>
      <c r="B3790">
        <v>17</v>
      </c>
      <c r="C3790" t="s">
        <v>21</v>
      </c>
      <c r="D3790" t="s">
        <v>22</v>
      </c>
      <c r="E3790" t="s">
        <v>46</v>
      </c>
      <c r="F3790" t="s">
        <v>24</v>
      </c>
      <c r="G3790">
        <v>33</v>
      </c>
      <c r="H3790" t="s">
        <v>21</v>
      </c>
      <c r="I3790" t="s">
        <v>21</v>
      </c>
      <c r="K3790" t="str">
        <f>IF(Table1[[#This Row],[Under 30]]="yes","Under 30",IF(Table1[[#This Row],[Senior]]="yes","Senior","Other"))</f>
        <v>Other</v>
      </c>
      <c r="P3790">
        <v>1</v>
      </c>
      <c r="R3790">
        <v>15</v>
      </c>
      <c r="S3790">
        <v>1</v>
      </c>
      <c r="T3790">
        <v>0</v>
      </c>
      <c r="U3790">
        <v>0</v>
      </c>
      <c r="V3790">
        <v>10</v>
      </c>
      <c r="W3790" t="str">
        <f>IF(Table1[[#This Row],[Avg Monthly GB Download]]&lt;5,"Less than 5GB",IF(Table1[[#This Row],[Avg Monthly GB Download]]&lt;10,"Less than 10GB","10 ot more 10GB"))</f>
        <v>10 ot more 10GB</v>
      </c>
    </row>
    <row r="3791" spans="1:23" x14ac:dyDescent="0.3">
      <c r="A3791" t="s">
        <v>25</v>
      </c>
      <c r="B3791">
        <v>17</v>
      </c>
      <c r="C3791" t="s">
        <v>21</v>
      </c>
      <c r="D3791" t="s">
        <v>22</v>
      </c>
      <c r="E3791" t="s">
        <v>50</v>
      </c>
      <c r="F3791" t="s">
        <v>24</v>
      </c>
      <c r="G3791">
        <v>40</v>
      </c>
      <c r="H3791" t="s">
        <v>21</v>
      </c>
      <c r="I3791" t="s">
        <v>21</v>
      </c>
      <c r="K3791" t="str">
        <f>IF(Table1[[#This Row],[Under 30]]="yes","Under 30",IF(Table1[[#This Row],[Senior]]="yes","Senior","Other"))</f>
        <v>Other</v>
      </c>
      <c r="P3791">
        <v>1</v>
      </c>
      <c r="R3791">
        <v>49</v>
      </c>
      <c r="S3791">
        <v>0</v>
      </c>
      <c r="T3791">
        <v>0</v>
      </c>
      <c r="U3791">
        <v>0</v>
      </c>
      <c r="V3791">
        <v>5</v>
      </c>
      <c r="W3791" t="str">
        <f>IF(Table1[[#This Row],[Avg Monthly GB Download]]&lt;5,"Less than 5GB",IF(Table1[[#This Row],[Avg Monthly GB Download]]&lt;10,"Less than 10GB","10 ot more 10GB"))</f>
        <v>Less than 10GB</v>
      </c>
    </row>
    <row r="3792" spans="1:23" x14ac:dyDescent="0.3">
      <c r="A3792" t="s">
        <v>25</v>
      </c>
      <c r="B3792">
        <v>17</v>
      </c>
      <c r="C3792" t="s">
        <v>21</v>
      </c>
      <c r="D3792" t="s">
        <v>22</v>
      </c>
      <c r="E3792" t="s">
        <v>51</v>
      </c>
      <c r="F3792" t="s">
        <v>24</v>
      </c>
      <c r="G3792">
        <v>32</v>
      </c>
      <c r="H3792" t="s">
        <v>21</v>
      </c>
      <c r="I3792" t="s">
        <v>21</v>
      </c>
      <c r="K3792" t="str">
        <f>IF(Table1[[#This Row],[Under 30]]="yes","Under 30",IF(Table1[[#This Row],[Senior]]="yes","Senior","Other"))</f>
        <v>Other</v>
      </c>
      <c r="P3792">
        <v>1</v>
      </c>
      <c r="Q3792">
        <v>1</v>
      </c>
      <c r="R3792">
        <v>53</v>
      </c>
      <c r="S3792">
        <v>3</v>
      </c>
      <c r="T3792">
        <v>0</v>
      </c>
      <c r="U3792">
        <v>0</v>
      </c>
      <c r="V3792">
        <v>13</v>
      </c>
      <c r="W3792" t="str">
        <f>IF(Table1[[#This Row],[Avg Monthly GB Download]]&lt;5,"Less than 5GB",IF(Table1[[#This Row],[Avg Monthly GB Download]]&lt;10,"Less than 10GB","10 ot more 10GB"))</f>
        <v>10 ot more 10GB</v>
      </c>
    </row>
    <row r="3793" spans="1:23" x14ac:dyDescent="0.3">
      <c r="A3793" t="s">
        <v>25</v>
      </c>
      <c r="B3793">
        <v>17</v>
      </c>
      <c r="C3793" t="s">
        <v>21</v>
      </c>
      <c r="D3793" t="s">
        <v>22</v>
      </c>
      <c r="E3793" t="s">
        <v>51</v>
      </c>
      <c r="F3793" t="s">
        <v>26</v>
      </c>
      <c r="G3793">
        <v>42</v>
      </c>
      <c r="H3793" t="s">
        <v>21</v>
      </c>
      <c r="I3793" t="s">
        <v>21</v>
      </c>
      <c r="K3793" t="str">
        <f>IF(Table1[[#This Row],[Under 30]]="yes","Under 30",IF(Table1[[#This Row],[Senior]]="yes","Senior","Other"))</f>
        <v>Other</v>
      </c>
      <c r="P3793">
        <v>1</v>
      </c>
      <c r="R3793">
        <v>43</v>
      </c>
      <c r="S3793">
        <v>1</v>
      </c>
      <c r="T3793">
        <v>0</v>
      </c>
      <c r="U3793">
        <v>0</v>
      </c>
      <c r="V3793">
        <v>9</v>
      </c>
      <c r="W3793" t="str">
        <f>IF(Table1[[#This Row],[Avg Monthly GB Download]]&lt;5,"Less than 5GB",IF(Table1[[#This Row],[Avg Monthly GB Download]]&lt;10,"Less than 10GB","10 ot more 10GB"))</f>
        <v>Less than 10GB</v>
      </c>
    </row>
    <row r="3794" spans="1:23" x14ac:dyDescent="0.3">
      <c r="A3794" t="s">
        <v>25</v>
      </c>
      <c r="B3794">
        <v>17</v>
      </c>
      <c r="C3794" t="s">
        <v>21</v>
      </c>
      <c r="D3794" t="s">
        <v>22</v>
      </c>
      <c r="E3794" t="s">
        <v>54</v>
      </c>
      <c r="F3794" t="s">
        <v>26</v>
      </c>
      <c r="G3794">
        <v>31</v>
      </c>
      <c r="H3794" t="s">
        <v>21</v>
      </c>
      <c r="I3794" t="s">
        <v>21</v>
      </c>
      <c r="K3794" t="str">
        <f>IF(Table1[[#This Row],[Under 30]]="yes","Under 30",IF(Table1[[#This Row],[Senior]]="yes","Senior","Other"))</f>
        <v>Other</v>
      </c>
      <c r="P3794">
        <v>1</v>
      </c>
      <c r="R3794">
        <v>43</v>
      </c>
      <c r="S3794">
        <v>0</v>
      </c>
      <c r="T3794">
        <v>0</v>
      </c>
      <c r="U3794">
        <v>0</v>
      </c>
      <c r="V3794">
        <v>10</v>
      </c>
      <c r="W3794" t="str">
        <f>IF(Table1[[#This Row],[Avg Monthly GB Download]]&lt;5,"Less than 5GB",IF(Table1[[#This Row],[Avg Monthly GB Download]]&lt;10,"Less than 10GB","10 ot more 10GB"))</f>
        <v>10 ot more 10GB</v>
      </c>
    </row>
    <row r="3795" spans="1:23" x14ac:dyDescent="0.3">
      <c r="A3795" t="s">
        <v>25</v>
      </c>
      <c r="B3795">
        <v>17</v>
      </c>
      <c r="C3795" t="s">
        <v>21</v>
      </c>
      <c r="D3795" t="s">
        <v>22</v>
      </c>
      <c r="E3795" t="s">
        <v>58</v>
      </c>
      <c r="F3795" t="s">
        <v>24</v>
      </c>
      <c r="G3795">
        <v>84</v>
      </c>
      <c r="H3795" t="s">
        <v>21</v>
      </c>
      <c r="I3795" t="s">
        <v>25</v>
      </c>
      <c r="J3795" t="s">
        <v>21</v>
      </c>
      <c r="K3795" t="str">
        <f>IF(Table1[[#This Row],[Under 30]]="yes","Under 30",IF(Table1[[#This Row],[Senior]]="yes","Senior","Other"))</f>
        <v>Senior</v>
      </c>
      <c r="L3795" t="s">
        <v>53</v>
      </c>
      <c r="M3795" t="s">
        <v>38</v>
      </c>
      <c r="N3795" t="s">
        <v>34</v>
      </c>
      <c r="O3795" t="s">
        <v>34</v>
      </c>
      <c r="P3795">
        <v>1</v>
      </c>
      <c r="R3795">
        <v>39</v>
      </c>
      <c r="S3795">
        <v>0</v>
      </c>
      <c r="T3795">
        <v>0</v>
      </c>
      <c r="U3795">
        <v>0</v>
      </c>
      <c r="V3795">
        <v>4</v>
      </c>
      <c r="W3795" t="str">
        <f>IF(Table1[[#This Row],[Avg Monthly GB Download]]&lt;5,"Less than 5GB",IF(Table1[[#This Row],[Avg Monthly GB Download]]&lt;10,"Less than 10GB","10 ot more 10GB"))</f>
        <v>Less than 5GB</v>
      </c>
    </row>
    <row r="3796" spans="1:23" x14ac:dyDescent="0.3">
      <c r="A3796" t="s">
        <v>25</v>
      </c>
      <c r="B3796">
        <v>17</v>
      </c>
      <c r="C3796" t="s">
        <v>21</v>
      </c>
      <c r="D3796" t="s">
        <v>22</v>
      </c>
      <c r="E3796" t="s">
        <v>58</v>
      </c>
      <c r="F3796" t="s">
        <v>26</v>
      </c>
      <c r="G3796">
        <v>24</v>
      </c>
      <c r="H3796" t="s">
        <v>25</v>
      </c>
      <c r="I3796" t="s">
        <v>21</v>
      </c>
      <c r="K3796" t="str">
        <f>IF(Table1[[#This Row],[Under 30]]="yes","Under 30",IF(Table1[[#This Row],[Senior]]="yes","Senior","Other"))</f>
        <v>Under 30</v>
      </c>
      <c r="P3796">
        <v>1</v>
      </c>
      <c r="R3796">
        <v>38</v>
      </c>
      <c r="S3796">
        <v>0</v>
      </c>
      <c r="T3796">
        <v>0</v>
      </c>
      <c r="U3796">
        <v>0</v>
      </c>
      <c r="V3796">
        <v>12</v>
      </c>
      <c r="W3796" t="str">
        <f>IF(Table1[[#This Row],[Avg Monthly GB Download]]&lt;5,"Less than 5GB",IF(Table1[[#This Row],[Avg Monthly GB Download]]&lt;10,"Less than 10GB","10 ot more 10GB"))</f>
        <v>10 ot more 10GB</v>
      </c>
    </row>
    <row r="3797" spans="1:23" x14ac:dyDescent="0.3">
      <c r="A3797" t="s">
        <v>25</v>
      </c>
      <c r="B3797">
        <v>17</v>
      </c>
      <c r="C3797" t="s">
        <v>21</v>
      </c>
      <c r="D3797" t="s">
        <v>22</v>
      </c>
      <c r="E3797" t="s">
        <v>60</v>
      </c>
      <c r="F3797" t="s">
        <v>26</v>
      </c>
      <c r="G3797">
        <v>61</v>
      </c>
      <c r="H3797" t="s">
        <v>21</v>
      </c>
      <c r="I3797" t="s">
        <v>21</v>
      </c>
      <c r="K3797" t="str">
        <f>IF(Table1[[#This Row],[Under 30]]="yes","Under 30",IF(Table1[[#This Row],[Senior]]="yes","Senior","Other"))</f>
        <v>Other</v>
      </c>
      <c r="P3797">
        <v>1</v>
      </c>
      <c r="R3797">
        <v>17</v>
      </c>
      <c r="S3797">
        <v>2</v>
      </c>
      <c r="T3797">
        <v>0</v>
      </c>
      <c r="U3797">
        <v>0</v>
      </c>
      <c r="V3797">
        <v>4</v>
      </c>
      <c r="W3797" t="str">
        <f>IF(Table1[[#This Row],[Avg Monthly GB Download]]&lt;5,"Less than 5GB",IF(Table1[[#This Row],[Avg Monthly GB Download]]&lt;10,"Less than 10GB","10 ot more 10GB"))</f>
        <v>Less than 5GB</v>
      </c>
    </row>
    <row r="3798" spans="1:23" x14ac:dyDescent="0.3">
      <c r="A3798" t="s">
        <v>25</v>
      </c>
      <c r="B3798">
        <v>17</v>
      </c>
      <c r="C3798" t="s">
        <v>21</v>
      </c>
      <c r="D3798" t="s">
        <v>22</v>
      </c>
      <c r="E3798" t="s">
        <v>61</v>
      </c>
      <c r="F3798" t="s">
        <v>26</v>
      </c>
      <c r="G3798">
        <v>70</v>
      </c>
      <c r="H3798" t="s">
        <v>21</v>
      </c>
      <c r="I3798" t="s">
        <v>25</v>
      </c>
      <c r="J3798" t="s">
        <v>21</v>
      </c>
      <c r="K3798" t="str">
        <f>IF(Table1[[#This Row],[Under 30]]="yes","Under 30",IF(Table1[[#This Row],[Senior]]="yes","Senior","Other"))</f>
        <v>Senior</v>
      </c>
      <c r="L3798" t="s">
        <v>53</v>
      </c>
      <c r="M3798" t="s">
        <v>33</v>
      </c>
      <c r="N3798" t="s">
        <v>34</v>
      </c>
      <c r="O3798" t="s">
        <v>34</v>
      </c>
      <c r="P3798">
        <v>1</v>
      </c>
      <c r="R3798">
        <v>36</v>
      </c>
      <c r="S3798">
        <v>0</v>
      </c>
      <c r="T3798">
        <v>0</v>
      </c>
      <c r="U3798">
        <v>0</v>
      </c>
      <c r="V3798">
        <v>4</v>
      </c>
      <c r="W3798" t="str">
        <f>IF(Table1[[#This Row],[Avg Monthly GB Download]]&lt;5,"Less than 5GB",IF(Table1[[#This Row],[Avg Monthly GB Download]]&lt;10,"Less than 10GB","10 ot more 10GB"))</f>
        <v>Less than 5GB</v>
      </c>
    </row>
    <row r="3799" spans="1:23" x14ac:dyDescent="0.3">
      <c r="A3799" t="s">
        <v>25</v>
      </c>
      <c r="B3799">
        <v>17</v>
      </c>
      <c r="C3799" t="s">
        <v>21</v>
      </c>
      <c r="D3799" t="s">
        <v>22</v>
      </c>
      <c r="E3799" t="s">
        <v>64</v>
      </c>
      <c r="F3799" t="s">
        <v>26</v>
      </c>
      <c r="G3799">
        <v>32</v>
      </c>
      <c r="H3799" t="s">
        <v>21</v>
      </c>
      <c r="I3799" t="s">
        <v>21</v>
      </c>
      <c r="K3799" t="str">
        <f>IF(Table1[[#This Row],[Under 30]]="yes","Under 30",IF(Table1[[#This Row],[Senior]]="yes","Senior","Other"))</f>
        <v>Other</v>
      </c>
      <c r="P3799">
        <v>1</v>
      </c>
      <c r="R3799">
        <v>28</v>
      </c>
      <c r="S3799">
        <v>0</v>
      </c>
      <c r="T3799">
        <v>0</v>
      </c>
      <c r="U3799">
        <v>0</v>
      </c>
      <c r="V3799">
        <v>5</v>
      </c>
      <c r="W3799" t="str">
        <f>IF(Table1[[#This Row],[Avg Monthly GB Download]]&lt;5,"Less than 5GB",IF(Table1[[#This Row],[Avg Monthly GB Download]]&lt;10,"Less than 10GB","10 ot more 10GB"))</f>
        <v>Less than 10GB</v>
      </c>
    </row>
    <row r="3800" spans="1:23" x14ac:dyDescent="0.3">
      <c r="A3800" t="s">
        <v>25</v>
      </c>
      <c r="B3800">
        <v>17</v>
      </c>
      <c r="C3800" t="s">
        <v>21</v>
      </c>
      <c r="D3800" t="s">
        <v>22</v>
      </c>
      <c r="E3800" t="s">
        <v>67</v>
      </c>
      <c r="F3800" t="s">
        <v>26</v>
      </c>
      <c r="G3800">
        <v>34</v>
      </c>
      <c r="H3800" t="s">
        <v>21</v>
      </c>
      <c r="I3800" t="s">
        <v>21</v>
      </c>
      <c r="K3800" t="str">
        <f>IF(Table1[[#This Row],[Under 30]]="yes","Under 30",IF(Table1[[#This Row],[Senior]]="yes","Senior","Other"))</f>
        <v>Other</v>
      </c>
      <c r="P3800">
        <v>1</v>
      </c>
      <c r="R3800">
        <v>49</v>
      </c>
      <c r="S3800">
        <v>0</v>
      </c>
      <c r="T3800">
        <v>0</v>
      </c>
      <c r="U3800">
        <v>0</v>
      </c>
      <c r="V3800">
        <v>2</v>
      </c>
      <c r="W3800" t="str">
        <f>IF(Table1[[#This Row],[Avg Monthly GB Download]]&lt;5,"Less than 5GB",IF(Table1[[#This Row],[Avg Monthly GB Download]]&lt;10,"Less than 10GB","10 ot more 10GB"))</f>
        <v>Less than 5GB</v>
      </c>
    </row>
    <row r="3801" spans="1:23" x14ac:dyDescent="0.3">
      <c r="A3801" t="s">
        <v>25</v>
      </c>
      <c r="B3801">
        <v>17</v>
      </c>
      <c r="C3801" t="s">
        <v>21</v>
      </c>
      <c r="D3801" t="s">
        <v>22</v>
      </c>
      <c r="E3801" t="s">
        <v>68</v>
      </c>
      <c r="F3801" t="s">
        <v>26</v>
      </c>
      <c r="G3801">
        <v>67</v>
      </c>
      <c r="H3801" t="s">
        <v>21</v>
      </c>
      <c r="I3801" t="s">
        <v>25</v>
      </c>
      <c r="J3801" t="s">
        <v>21</v>
      </c>
      <c r="K3801" t="str">
        <f>IF(Table1[[#This Row],[Under 30]]="yes","Under 30",IF(Table1[[#This Row],[Senior]]="yes","Senior","Other"))</f>
        <v>Senior</v>
      </c>
      <c r="L3801" t="s">
        <v>53</v>
      </c>
      <c r="M3801" t="s">
        <v>38</v>
      </c>
      <c r="N3801" t="s">
        <v>34</v>
      </c>
      <c r="O3801" t="s">
        <v>34</v>
      </c>
      <c r="P3801">
        <v>1</v>
      </c>
      <c r="R3801">
        <v>38</v>
      </c>
      <c r="S3801">
        <v>0</v>
      </c>
      <c r="T3801">
        <v>0</v>
      </c>
      <c r="U3801">
        <v>0</v>
      </c>
      <c r="V3801">
        <v>2</v>
      </c>
      <c r="W3801" t="str">
        <f>IF(Table1[[#This Row],[Avg Monthly GB Download]]&lt;5,"Less than 5GB",IF(Table1[[#This Row],[Avg Monthly GB Download]]&lt;10,"Less than 10GB","10 ot more 10GB"))</f>
        <v>Less than 5GB</v>
      </c>
    </row>
    <row r="3802" spans="1:23" x14ac:dyDescent="0.3">
      <c r="A3802" t="s">
        <v>25</v>
      </c>
      <c r="B3802">
        <v>17</v>
      </c>
      <c r="C3802" t="s">
        <v>21</v>
      </c>
      <c r="D3802" t="s">
        <v>22</v>
      </c>
      <c r="E3802" t="s">
        <v>69</v>
      </c>
      <c r="F3802" t="s">
        <v>26</v>
      </c>
      <c r="G3802">
        <v>46</v>
      </c>
      <c r="H3802" t="s">
        <v>21</v>
      </c>
      <c r="I3802" t="s">
        <v>21</v>
      </c>
      <c r="K3802" t="str">
        <f>IF(Table1[[#This Row],[Under 30]]="yes","Under 30",IF(Table1[[#This Row],[Senior]]="yes","Senior","Other"))</f>
        <v>Other</v>
      </c>
      <c r="P3802">
        <v>1</v>
      </c>
      <c r="R3802">
        <v>36</v>
      </c>
      <c r="S3802">
        <v>0</v>
      </c>
      <c r="T3802">
        <v>0</v>
      </c>
      <c r="U3802">
        <v>0</v>
      </c>
      <c r="V3802">
        <v>2</v>
      </c>
      <c r="W3802" t="str">
        <f>IF(Table1[[#This Row],[Avg Monthly GB Download]]&lt;5,"Less than 5GB",IF(Table1[[#This Row],[Avg Monthly GB Download]]&lt;10,"Less than 10GB","10 ot more 10GB"))</f>
        <v>Less than 5GB</v>
      </c>
    </row>
    <row r="3803" spans="1:23" x14ac:dyDescent="0.3">
      <c r="A3803" t="s">
        <v>25</v>
      </c>
      <c r="B3803">
        <v>17</v>
      </c>
      <c r="C3803" t="s">
        <v>21</v>
      </c>
      <c r="D3803" t="s">
        <v>22</v>
      </c>
      <c r="E3803" t="s">
        <v>70</v>
      </c>
      <c r="F3803" t="s">
        <v>26</v>
      </c>
      <c r="G3803">
        <v>34</v>
      </c>
      <c r="H3803" t="s">
        <v>21</v>
      </c>
      <c r="I3803" t="s">
        <v>21</v>
      </c>
      <c r="K3803" t="str">
        <f>IF(Table1[[#This Row],[Under 30]]="yes","Under 30",IF(Table1[[#This Row],[Senior]]="yes","Senior","Other"))</f>
        <v>Other</v>
      </c>
      <c r="P3803">
        <v>1</v>
      </c>
      <c r="Q3803">
        <v>1</v>
      </c>
      <c r="R3803">
        <v>42</v>
      </c>
      <c r="S3803">
        <v>0</v>
      </c>
      <c r="T3803">
        <v>0</v>
      </c>
      <c r="U3803">
        <v>0</v>
      </c>
      <c r="V3803">
        <v>2</v>
      </c>
      <c r="W3803" t="str">
        <f>IF(Table1[[#This Row],[Avg Monthly GB Download]]&lt;5,"Less than 5GB",IF(Table1[[#This Row],[Avg Monthly GB Download]]&lt;10,"Less than 10GB","10 ot more 10GB"))</f>
        <v>Less than 5GB</v>
      </c>
    </row>
    <row r="3804" spans="1:23" x14ac:dyDescent="0.3">
      <c r="A3804" t="s">
        <v>25</v>
      </c>
      <c r="B3804">
        <v>17</v>
      </c>
      <c r="C3804" t="s">
        <v>21</v>
      </c>
      <c r="D3804" t="s">
        <v>22</v>
      </c>
      <c r="E3804" t="s">
        <v>70</v>
      </c>
      <c r="F3804" t="s">
        <v>26</v>
      </c>
      <c r="G3804">
        <v>62</v>
      </c>
      <c r="H3804" t="s">
        <v>21</v>
      </c>
      <c r="I3804" t="s">
        <v>21</v>
      </c>
      <c r="K3804" t="str">
        <f>IF(Table1[[#This Row],[Under 30]]="yes","Under 30",IF(Table1[[#This Row],[Senior]]="yes","Senior","Other"))</f>
        <v>Other</v>
      </c>
      <c r="P3804">
        <v>2</v>
      </c>
      <c r="R3804">
        <v>40.5</v>
      </c>
      <c r="S3804">
        <v>0</v>
      </c>
      <c r="T3804">
        <v>0</v>
      </c>
      <c r="U3804">
        <v>0</v>
      </c>
      <c r="V3804">
        <v>3.5</v>
      </c>
      <c r="W3804" t="str">
        <f>IF(Table1[[#This Row],[Avg Monthly GB Download]]&lt;5,"Less than 5GB",IF(Table1[[#This Row],[Avg Monthly GB Download]]&lt;10,"Less than 10GB","10 ot more 10GB"))</f>
        <v>Less than 5GB</v>
      </c>
    </row>
    <row r="3805" spans="1:23" x14ac:dyDescent="0.3">
      <c r="A3805" t="s">
        <v>25</v>
      </c>
      <c r="B3805">
        <v>17</v>
      </c>
      <c r="C3805" t="s">
        <v>21</v>
      </c>
      <c r="D3805" t="s">
        <v>22</v>
      </c>
      <c r="E3805" t="s">
        <v>71</v>
      </c>
      <c r="F3805" t="s">
        <v>24</v>
      </c>
      <c r="G3805">
        <v>37</v>
      </c>
      <c r="H3805" t="s">
        <v>21</v>
      </c>
      <c r="I3805" t="s">
        <v>21</v>
      </c>
      <c r="K3805" t="str">
        <f>IF(Table1[[#This Row],[Under 30]]="yes","Under 30",IF(Table1[[#This Row],[Senior]]="yes","Senior","Other"))</f>
        <v>Other</v>
      </c>
      <c r="P3805">
        <v>1</v>
      </c>
      <c r="Q3805">
        <v>1</v>
      </c>
      <c r="R3805">
        <v>51</v>
      </c>
      <c r="S3805">
        <v>1</v>
      </c>
      <c r="T3805">
        <v>0</v>
      </c>
      <c r="U3805">
        <v>0</v>
      </c>
      <c r="V3805">
        <v>5</v>
      </c>
      <c r="W3805" t="str">
        <f>IF(Table1[[#This Row],[Avg Monthly GB Download]]&lt;5,"Less than 5GB",IF(Table1[[#This Row],[Avg Monthly GB Download]]&lt;10,"Less than 10GB","10 ot more 10GB"))</f>
        <v>Less than 10GB</v>
      </c>
    </row>
    <row r="3806" spans="1:23" x14ac:dyDescent="0.3">
      <c r="A3806" t="s">
        <v>25</v>
      </c>
      <c r="B3806">
        <v>17</v>
      </c>
      <c r="C3806" t="s">
        <v>21</v>
      </c>
      <c r="D3806" t="s">
        <v>22</v>
      </c>
      <c r="E3806" t="s">
        <v>71</v>
      </c>
      <c r="F3806" t="s">
        <v>26</v>
      </c>
      <c r="G3806">
        <v>57</v>
      </c>
      <c r="H3806" t="s">
        <v>21</v>
      </c>
      <c r="I3806" t="s">
        <v>21</v>
      </c>
      <c r="K3806" t="str">
        <f>IF(Table1[[#This Row],[Under 30]]="yes","Under 30",IF(Table1[[#This Row],[Senior]]="yes","Senior","Other"))</f>
        <v>Other</v>
      </c>
      <c r="P3806">
        <v>1</v>
      </c>
      <c r="Q3806">
        <v>1</v>
      </c>
      <c r="R3806">
        <v>31</v>
      </c>
      <c r="S3806">
        <v>0</v>
      </c>
      <c r="T3806">
        <v>0</v>
      </c>
      <c r="U3806">
        <v>0</v>
      </c>
      <c r="V3806">
        <v>4</v>
      </c>
      <c r="W3806" t="str">
        <f>IF(Table1[[#This Row],[Avg Monthly GB Download]]&lt;5,"Less than 5GB",IF(Table1[[#This Row],[Avg Monthly GB Download]]&lt;10,"Less than 10GB","10 ot more 10GB"))</f>
        <v>Less than 5GB</v>
      </c>
    </row>
    <row r="3807" spans="1:23" x14ac:dyDescent="0.3">
      <c r="A3807" t="s">
        <v>25</v>
      </c>
      <c r="B3807">
        <v>17</v>
      </c>
      <c r="C3807" t="s">
        <v>21</v>
      </c>
      <c r="D3807" t="s">
        <v>22</v>
      </c>
      <c r="E3807" t="s">
        <v>76</v>
      </c>
      <c r="F3807" t="s">
        <v>24</v>
      </c>
      <c r="G3807">
        <v>48</v>
      </c>
      <c r="H3807" t="s">
        <v>21</v>
      </c>
      <c r="I3807" t="s">
        <v>21</v>
      </c>
      <c r="K3807" t="str">
        <f>IF(Table1[[#This Row],[Under 30]]="yes","Under 30",IF(Table1[[#This Row],[Senior]]="yes","Senior","Other"))</f>
        <v>Other</v>
      </c>
      <c r="P3807">
        <v>1</v>
      </c>
      <c r="R3807">
        <v>32</v>
      </c>
      <c r="S3807">
        <v>0</v>
      </c>
      <c r="T3807">
        <v>0</v>
      </c>
      <c r="U3807">
        <v>0</v>
      </c>
      <c r="V3807">
        <v>11</v>
      </c>
      <c r="W3807" t="str">
        <f>IF(Table1[[#This Row],[Avg Monthly GB Download]]&lt;5,"Less than 5GB",IF(Table1[[#This Row],[Avg Monthly GB Download]]&lt;10,"Less than 10GB","10 ot more 10GB"))</f>
        <v>10 ot more 10GB</v>
      </c>
    </row>
    <row r="3808" spans="1:23" x14ac:dyDescent="0.3">
      <c r="A3808" t="s">
        <v>25</v>
      </c>
      <c r="B3808">
        <v>17</v>
      </c>
      <c r="C3808" t="s">
        <v>21</v>
      </c>
      <c r="D3808" t="s">
        <v>22</v>
      </c>
      <c r="E3808" t="s">
        <v>78</v>
      </c>
      <c r="F3808" t="s">
        <v>26</v>
      </c>
      <c r="G3808">
        <v>35</v>
      </c>
      <c r="H3808" t="s">
        <v>21</v>
      </c>
      <c r="I3808" t="s">
        <v>21</v>
      </c>
      <c r="K3808" t="str">
        <f>IF(Table1[[#This Row],[Under 30]]="yes","Under 30",IF(Table1[[#This Row],[Senior]]="yes","Senior","Other"))</f>
        <v>Other</v>
      </c>
      <c r="P3808">
        <v>1</v>
      </c>
      <c r="R3808">
        <v>15</v>
      </c>
      <c r="S3808">
        <v>0</v>
      </c>
      <c r="T3808">
        <v>0</v>
      </c>
      <c r="U3808">
        <v>0</v>
      </c>
      <c r="V3808">
        <v>2</v>
      </c>
      <c r="W3808" t="str">
        <f>IF(Table1[[#This Row],[Avg Monthly GB Download]]&lt;5,"Less than 5GB",IF(Table1[[#This Row],[Avg Monthly GB Download]]&lt;10,"Less than 10GB","10 ot more 10GB"))</f>
        <v>Less than 5GB</v>
      </c>
    </row>
    <row r="3809" spans="1:23" x14ac:dyDescent="0.3">
      <c r="A3809" t="s">
        <v>25</v>
      </c>
      <c r="B3809">
        <v>17</v>
      </c>
      <c r="C3809" t="s">
        <v>21</v>
      </c>
      <c r="D3809" t="s">
        <v>22</v>
      </c>
      <c r="E3809" t="s">
        <v>80</v>
      </c>
      <c r="F3809" t="s">
        <v>24</v>
      </c>
      <c r="G3809">
        <v>37</v>
      </c>
      <c r="H3809" t="s">
        <v>21</v>
      </c>
      <c r="I3809" t="s">
        <v>21</v>
      </c>
      <c r="K3809" t="str">
        <f>IF(Table1[[#This Row],[Under 30]]="yes","Under 30",IF(Table1[[#This Row],[Senior]]="yes","Senior","Other"))</f>
        <v>Other</v>
      </c>
      <c r="P3809">
        <v>1</v>
      </c>
      <c r="Q3809">
        <v>1</v>
      </c>
      <c r="R3809">
        <v>43</v>
      </c>
      <c r="S3809">
        <v>0</v>
      </c>
      <c r="T3809">
        <v>0</v>
      </c>
      <c r="U3809">
        <v>0</v>
      </c>
      <c r="V3809">
        <v>4</v>
      </c>
      <c r="W3809" t="str">
        <f>IF(Table1[[#This Row],[Avg Monthly GB Download]]&lt;5,"Less than 5GB",IF(Table1[[#This Row],[Avg Monthly GB Download]]&lt;10,"Less than 10GB","10 ot more 10GB"))</f>
        <v>Less than 5GB</v>
      </c>
    </row>
    <row r="3810" spans="1:23" x14ac:dyDescent="0.3">
      <c r="A3810" t="s">
        <v>25</v>
      </c>
      <c r="B3810">
        <v>17</v>
      </c>
      <c r="C3810" t="s">
        <v>21</v>
      </c>
      <c r="D3810" t="s">
        <v>22</v>
      </c>
      <c r="E3810" t="s">
        <v>80</v>
      </c>
      <c r="F3810" t="s">
        <v>24</v>
      </c>
      <c r="G3810">
        <v>49</v>
      </c>
      <c r="H3810" t="s">
        <v>21</v>
      </c>
      <c r="I3810" t="s">
        <v>21</v>
      </c>
      <c r="K3810" t="str">
        <f>IF(Table1[[#This Row],[Under 30]]="yes","Under 30",IF(Table1[[#This Row],[Senior]]="yes","Senior","Other"))</f>
        <v>Other</v>
      </c>
      <c r="P3810">
        <v>1</v>
      </c>
      <c r="R3810">
        <v>47</v>
      </c>
      <c r="S3810">
        <v>0</v>
      </c>
      <c r="T3810">
        <v>0</v>
      </c>
      <c r="U3810">
        <v>0</v>
      </c>
      <c r="V3810">
        <v>3</v>
      </c>
      <c r="W3810" t="str">
        <f>IF(Table1[[#This Row],[Avg Monthly GB Download]]&lt;5,"Less than 5GB",IF(Table1[[#This Row],[Avg Monthly GB Download]]&lt;10,"Less than 10GB","10 ot more 10GB"))</f>
        <v>Less than 5GB</v>
      </c>
    </row>
    <row r="3811" spans="1:23" x14ac:dyDescent="0.3">
      <c r="A3811" t="s">
        <v>25</v>
      </c>
      <c r="B3811">
        <v>17</v>
      </c>
      <c r="C3811" t="s">
        <v>21</v>
      </c>
      <c r="D3811" t="s">
        <v>22</v>
      </c>
      <c r="E3811" t="s">
        <v>81</v>
      </c>
      <c r="F3811" t="s">
        <v>24</v>
      </c>
      <c r="G3811">
        <v>34</v>
      </c>
      <c r="H3811" t="s">
        <v>21</v>
      </c>
      <c r="I3811" t="s">
        <v>21</v>
      </c>
      <c r="K3811" t="str">
        <f>IF(Table1[[#This Row],[Under 30]]="yes","Under 30",IF(Table1[[#This Row],[Senior]]="yes","Senior","Other"))</f>
        <v>Other</v>
      </c>
      <c r="P3811">
        <v>1</v>
      </c>
      <c r="Q3811">
        <v>1</v>
      </c>
      <c r="R3811">
        <v>56</v>
      </c>
      <c r="S3811">
        <v>2</v>
      </c>
      <c r="T3811">
        <v>0</v>
      </c>
      <c r="U3811">
        <v>0</v>
      </c>
      <c r="V3811">
        <v>2</v>
      </c>
      <c r="W3811" t="str">
        <f>IF(Table1[[#This Row],[Avg Monthly GB Download]]&lt;5,"Less than 5GB",IF(Table1[[#This Row],[Avg Monthly GB Download]]&lt;10,"Less than 10GB","10 ot more 10GB"))</f>
        <v>Less than 5GB</v>
      </c>
    </row>
    <row r="3812" spans="1:23" x14ac:dyDescent="0.3">
      <c r="A3812" t="s">
        <v>25</v>
      </c>
      <c r="B3812">
        <v>17</v>
      </c>
      <c r="C3812" t="s">
        <v>21</v>
      </c>
      <c r="D3812" t="s">
        <v>22</v>
      </c>
      <c r="E3812" t="s">
        <v>84</v>
      </c>
      <c r="F3812" t="s">
        <v>24</v>
      </c>
      <c r="G3812">
        <v>57</v>
      </c>
      <c r="H3812" t="s">
        <v>21</v>
      </c>
      <c r="I3812" t="s">
        <v>21</v>
      </c>
      <c r="K3812" t="str">
        <f>IF(Table1[[#This Row],[Under 30]]="yes","Under 30",IF(Table1[[#This Row],[Senior]]="yes","Senior","Other"))</f>
        <v>Other</v>
      </c>
      <c r="P3812">
        <v>1</v>
      </c>
      <c r="R3812">
        <v>36</v>
      </c>
      <c r="S3812">
        <v>2</v>
      </c>
      <c r="T3812">
        <v>0</v>
      </c>
      <c r="U3812">
        <v>0</v>
      </c>
      <c r="V3812">
        <v>8</v>
      </c>
      <c r="W3812" t="str">
        <f>IF(Table1[[#This Row],[Avg Monthly GB Download]]&lt;5,"Less than 5GB",IF(Table1[[#This Row],[Avg Monthly GB Download]]&lt;10,"Less than 10GB","10 ot more 10GB"))</f>
        <v>Less than 10GB</v>
      </c>
    </row>
    <row r="3813" spans="1:23" x14ac:dyDescent="0.3">
      <c r="A3813" t="s">
        <v>25</v>
      </c>
      <c r="B3813">
        <v>17</v>
      </c>
      <c r="C3813" t="s">
        <v>21</v>
      </c>
      <c r="D3813" t="s">
        <v>22</v>
      </c>
      <c r="E3813" t="s">
        <v>84</v>
      </c>
      <c r="F3813" t="s">
        <v>24</v>
      </c>
      <c r="G3813">
        <v>77</v>
      </c>
      <c r="H3813" t="s">
        <v>21</v>
      </c>
      <c r="I3813" t="s">
        <v>25</v>
      </c>
      <c r="J3813" t="s">
        <v>21</v>
      </c>
      <c r="K3813" t="str">
        <f>IF(Table1[[#This Row],[Under 30]]="yes","Under 30",IF(Table1[[#This Row],[Senior]]="yes","Senior","Other"))</f>
        <v>Senior</v>
      </c>
      <c r="L3813" t="s">
        <v>32</v>
      </c>
      <c r="M3813" t="s">
        <v>38</v>
      </c>
      <c r="N3813" t="s">
        <v>56</v>
      </c>
      <c r="O3813" t="s">
        <v>57</v>
      </c>
      <c r="P3813">
        <v>1</v>
      </c>
      <c r="Q3813">
        <v>1</v>
      </c>
      <c r="R3813">
        <v>39</v>
      </c>
      <c r="S3813">
        <v>4</v>
      </c>
      <c r="T3813">
        <v>0</v>
      </c>
      <c r="U3813">
        <v>0</v>
      </c>
      <c r="V3813">
        <v>2</v>
      </c>
      <c r="W3813" t="str">
        <f>IF(Table1[[#This Row],[Avg Monthly GB Download]]&lt;5,"Less than 5GB",IF(Table1[[#This Row],[Avg Monthly GB Download]]&lt;10,"Less than 10GB","10 ot more 10GB"))</f>
        <v>Less than 5GB</v>
      </c>
    </row>
    <row r="3814" spans="1:23" x14ac:dyDescent="0.3">
      <c r="A3814" t="s">
        <v>25</v>
      </c>
      <c r="B3814">
        <v>17</v>
      </c>
      <c r="C3814" t="s">
        <v>21</v>
      </c>
      <c r="D3814" t="s">
        <v>22</v>
      </c>
      <c r="E3814" t="s">
        <v>84</v>
      </c>
      <c r="F3814" t="s">
        <v>26</v>
      </c>
      <c r="G3814">
        <v>29</v>
      </c>
      <c r="H3814" t="s">
        <v>25</v>
      </c>
      <c r="I3814" t="s">
        <v>21</v>
      </c>
      <c r="K3814" t="str">
        <f>IF(Table1[[#This Row],[Under 30]]="yes","Under 30",IF(Table1[[#This Row],[Senior]]="yes","Senior","Other"))</f>
        <v>Under 30</v>
      </c>
      <c r="P3814">
        <v>1</v>
      </c>
      <c r="R3814">
        <v>23</v>
      </c>
      <c r="S3814">
        <v>0</v>
      </c>
      <c r="T3814">
        <v>0</v>
      </c>
      <c r="U3814">
        <v>0</v>
      </c>
      <c r="V3814">
        <v>10</v>
      </c>
      <c r="W3814" t="str">
        <f>IF(Table1[[#This Row],[Avg Monthly GB Download]]&lt;5,"Less than 5GB",IF(Table1[[#This Row],[Avg Monthly GB Download]]&lt;10,"Less than 10GB","10 ot more 10GB"))</f>
        <v>10 ot more 10GB</v>
      </c>
    </row>
    <row r="3815" spans="1:23" x14ac:dyDescent="0.3">
      <c r="A3815" t="s">
        <v>25</v>
      </c>
      <c r="B3815">
        <v>17</v>
      </c>
      <c r="C3815" t="s">
        <v>21</v>
      </c>
      <c r="D3815" t="s">
        <v>22</v>
      </c>
      <c r="E3815" t="s">
        <v>85</v>
      </c>
      <c r="F3815" t="s">
        <v>24</v>
      </c>
      <c r="G3815">
        <v>28</v>
      </c>
      <c r="H3815" t="s">
        <v>25</v>
      </c>
      <c r="I3815" t="s">
        <v>21</v>
      </c>
      <c r="K3815" t="str">
        <f>IF(Table1[[#This Row],[Under 30]]="yes","Under 30",IF(Table1[[#This Row],[Senior]]="yes","Senior","Other"))</f>
        <v>Under 30</v>
      </c>
      <c r="P3815">
        <v>1</v>
      </c>
      <c r="R3815">
        <v>25</v>
      </c>
      <c r="S3815">
        <v>0</v>
      </c>
      <c r="T3815">
        <v>0</v>
      </c>
      <c r="U3815">
        <v>0</v>
      </c>
      <c r="V3815">
        <v>10</v>
      </c>
      <c r="W3815" t="str">
        <f>IF(Table1[[#This Row],[Avg Monthly GB Download]]&lt;5,"Less than 5GB",IF(Table1[[#This Row],[Avg Monthly GB Download]]&lt;10,"Less than 10GB","10 ot more 10GB"))</f>
        <v>10 ot more 10GB</v>
      </c>
    </row>
    <row r="3816" spans="1:23" x14ac:dyDescent="0.3">
      <c r="A3816" t="s">
        <v>25</v>
      </c>
      <c r="B3816">
        <v>17</v>
      </c>
      <c r="C3816" t="s">
        <v>21</v>
      </c>
      <c r="D3816" t="s">
        <v>22</v>
      </c>
      <c r="E3816" t="s">
        <v>85</v>
      </c>
      <c r="F3816" t="s">
        <v>26</v>
      </c>
      <c r="G3816">
        <v>62</v>
      </c>
      <c r="H3816" t="s">
        <v>21</v>
      </c>
      <c r="I3816" t="s">
        <v>21</v>
      </c>
      <c r="K3816" t="str">
        <f>IF(Table1[[#This Row],[Under 30]]="yes","Under 30",IF(Table1[[#This Row],[Senior]]="yes","Senior","Other"))</f>
        <v>Other</v>
      </c>
      <c r="P3816">
        <v>1</v>
      </c>
      <c r="Q3816">
        <v>1</v>
      </c>
      <c r="R3816">
        <v>35</v>
      </c>
      <c r="S3816">
        <v>2</v>
      </c>
      <c r="T3816">
        <v>0</v>
      </c>
      <c r="U3816">
        <v>0</v>
      </c>
      <c r="V3816">
        <v>3</v>
      </c>
      <c r="W3816" t="str">
        <f>IF(Table1[[#This Row],[Avg Monthly GB Download]]&lt;5,"Less than 5GB",IF(Table1[[#This Row],[Avg Monthly GB Download]]&lt;10,"Less than 10GB","10 ot more 10GB"))</f>
        <v>Less than 5GB</v>
      </c>
    </row>
    <row r="3817" spans="1:23" x14ac:dyDescent="0.3">
      <c r="A3817" t="s">
        <v>25</v>
      </c>
      <c r="B3817">
        <v>17</v>
      </c>
      <c r="C3817" t="s">
        <v>21</v>
      </c>
      <c r="D3817" t="s">
        <v>22</v>
      </c>
      <c r="E3817" t="s">
        <v>86</v>
      </c>
      <c r="F3817" t="s">
        <v>24</v>
      </c>
      <c r="G3817">
        <v>43</v>
      </c>
      <c r="H3817" t="s">
        <v>21</v>
      </c>
      <c r="I3817" t="s">
        <v>21</v>
      </c>
      <c r="K3817" t="str">
        <f>IF(Table1[[#This Row],[Under 30]]="yes","Under 30",IF(Table1[[#This Row],[Senior]]="yes","Senior","Other"))</f>
        <v>Other</v>
      </c>
      <c r="P3817">
        <v>1</v>
      </c>
      <c r="Q3817">
        <v>1</v>
      </c>
      <c r="R3817">
        <v>49</v>
      </c>
      <c r="S3817">
        <v>2</v>
      </c>
      <c r="T3817">
        <v>0</v>
      </c>
      <c r="U3817">
        <v>0</v>
      </c>
      <c r="V3817">
        <v>2</v>
      </c>
      <c r="W3817" t="str">
        <f>IF(Table1[[#This Row],[Avg Monthly GB Download]]&lt;5,"Less than 5GB",IF(Table1[[#This Row],[Avg Monthly GB Download]]&lt;10,"Less than 10GB","10 ot more 10GB"))</f>
        <v>Less than 5GB</v>
      </c>
    </row>
    <row r="3818" spans="1:23" x14ac:dyDescent="0.3">
      <c r="A3818" t="s">
        <v>25</v>
      </c>
      <c r="B3818">
        <v>17</v>
      </c>
      <c r="C3818" t="s">
        <v>21</v>
      </c>
      <c r="D3818" t="s">
        <v>22</v>
      </c>
      <c r="E3818" t="s">
        <v>86</v>
      </c>
      <c r="F3818" t="s">
        <v>26</v>
      </c>
      <c r="G3818">
        <v>40</v>
      </c>
      <c r="H3818" t="s">
        <v>21</v>
      </c>
      <c r="I3818" t="s">
        <v>21</v>
      </c>
      <c r="K3818" t="str">
        <f>IF(Table1[[#This Row],[Under 30]]="yes","Under 30",IF(Table1[[#This Row],[Senior]]="yes","Senior","Other"))</f>
        <v>Other</v>
      </c>
      <c r="P3818">
        <v>1</v>
      </c>
      <c r="R3818">
        <v>19</v>
      </c>
      <c r="S3818">
        <v>0</v>
      </c>
      <c r="T3818">
        <v>0</v>
      </c>
      <c r="U3818">
        <v>0</v>
      </c>
      <c r="V3818">
        <v>9</v>
      </c>
      <c r="W3818" t="str">
        <f>IF(Table1[[#This Row],[Avg Monthly GB Download]]&lt;5,"Less than 5GB",IF(Table1[[#This Row],[Avg Monthly GB Download]]&lt;10,"Less than 10GB","10 ot more 10GB"))</f>
        <v>Less than 10GB</v>
      </c>
    </row>
    <row r="3819" spans="1:23" x14ac:dyDescent="0.3">
      <c r="A3819" t="s">
        <v>25</v>
      </c>
      <c r="B3819">
        <v>17</v>
      </c>
      <c r="C3819" t="s">
        <v>21</v>
      </c>
      <c r="D3819" t="s">
        <v>22</v>
      </c>
      <c r="E3819" t="s">
        <v>86</v>
      </c>
      <c r="F3819" t="s">
        <v>26</v>
      </c>
      <c r="G3819">
        <v>44</v>
      </c>
      <c r="H3819" t="s">
        <v>21</v>
      </c>
      <c r="I3819" t="s">
        <v>21</v>
      </c>
      <c r="K3819" t="str">
        <f>IF(Table1[[#This Row],[Under 30]]="yes","Under 30",IF(Table1[[#This Row],[Senior]]="yes","Senior","Other"))</f>
        <v>Other</v>
      </c>
      <c r="P3819">
        <v>1</v>
      </c>
      <c r="Q3819">
        <v>1</v>
      </c>
      <c r="R3819">
        <v>46</v>
      </c>
      <c r="S3819">
        <v>1</v>
      </c>
      <c r="T3819">
        <v>0</v>
      </c>
      <c r="U3819">
        <v>0</v>
      </c>
      <c r="V3819">
        <v>1</v>
      </c>
      <c r="W3819" t="str">
        <f>IF(Table1[[#This Row],[Avg Monthly GB Download]]&lt;5,"Less than 5GB",IF(Table1[[#This Row],[Avg Monthly GB Download]]&lt;10,"Less than 10GB","10 ot more 10GB"))</f>
        <v>Less than 5GB</v>
      </c>
    </row>
    <row r="3820" spans="1:23" x14ac:dyDescent="0.3">
      <c r="A3820" t="s">
        <v>25</v>
      </c>
      <c r="B3820">
        <v>17</v>
      </c>
      <c r="C3820" t="s">
        <v>25</v>
      </c>
      <c r="D3820" t="s">
        <v>22</v>
      </c>
      <c r="E3820" t="s">
        <v>27</v>
      </c>
      <c r="F3820" t="s">
        <v>24</v>
      </c>
      <c r="G3820">
        <v>53</v>
      </c>
      <c r="H3820" t="s">
        <v>21</v>
      </c>
      <c r="I3820" t="s">
        <v>21</v>
      </c>
      <c r="K3820" t="str">
        <f>IF(Table1[[#This Row],[Under 30]]="yes","Under 30",IF(Table1[[#This Row],[Senior]]="yes","Senior","Other"))</f>
        <v>Other</v>
      </c>
      <c r="P3820">
        <v>1</v>
      </c>
      <c r="Q3820">
        <v>1</v>
      </c>
      <c r="R3820">
        <v>41</v>
      </c>
      <c r="S3820">
        <v>2</v>
      </c>
      <c r="T3820">
        <v>74.7</v>
      </c>
      <c r="U3820">
        <v>0</v>
      </c>
      <c r="V3820">
        <v>3</v>
      </c>
      <c r="W3820" t="str">
        <f>IF(Table1[[#This Row],[Avg Monthly GB Download]]&lt;5,"Less than 5GB",IF(Table1[[#This Row],[Avg Monthly GB Download]]&lt;10,"Less than 10GB","10 ot more 10GB"))</f>
        <v>Less than 5GB</v>
      </c>
    </row>
    <row r="3821" spans="1:23" x14ac:dyDescent="0.3">
      <c r="A3821" t="s">
        <v>25</v>
      </c>
      <c r="B3821">
        <v>17</v>
      </c>
      <c r="C3821" t="s">
        <v>25</v>
      </c>
      <c r="D3821" t="s">
        <v>22</v>
      </c>
      <c r="E3821" t="s">
        <v>27</v>
      </c>
      <c r="F3821" t="s">
        <v>24</v>
      </c>
      <c r="G3821">
        <v>54</v>
      </c>
      <c r="H3821" t="s">
        <v>21</v>
      </c>
      <c r="I3821" t="s">
        <v>21</v>
      </c>
      <c r="K3821" t="str">
        <f>IF(Table1[[#This Row],[Under 30]]="yes","Under 30",IF(Table1[[#This Row],[Senior]]="yes","Senior","Other"))</f>
        <v>Other</v>
      </c>
      <c r="P3821">
        <v>1</v>
      </c>
      <c r="Q3821">
        <v>1</v>
      </c>
      <c r="R3821">
        <v>19</v>
      </c>
      <c r="S3821">
        <v>3</v>
      </c>
      <c r="T3821">
        <v>40.200000000000003</v>
      </c>
      <c r="U3821">
        <v>0</v>
      </c>
      <c r="V3821">
        <v>7</v>
      </c>
      <c r="W3821" t="str">
        <f>IF(Table1[[#This Row],[Avg Monthly GB Download]]&lt;5,"Less than 5GB",IF(Table1[[#This Row],[Avg Monthly GB Download]]&lt;10,"Less than 10GB","10 ot more 10GB"))</f>
        <v>Less than 10GB</v>
      </c>
    </row>
    <row r="3822" spans="1:23" x14ac:dyDescent="0.3">
      <c r="A3822" t="s">
        <v>25</v>
      </c>
      <c r="B3822">
        <v>17</v>
      </c>
      <c r="C3822" t="s">
        <v>25</v>
      </c>
      <c r="D3822" t="s">
        <v>22</v>
      </c>
      <c r="E3822" t="s">
        <v>28</v>
      </c>
      <c r="F3822" t="s">
        <v>26</v>
      </c>
      <c r="G3822">
        <v>62</v>
      </c>
      <c r="H3822" t="s">
        <v>21</v>
      </c>
      <c r="I3822" t="s">
        <v>21</v>
      </c>
      <c r="K3822" t="str">
        <f>IF(Table1[[#This Row],[Under 30]]="yes","Under 30",IF(Table1[[#This Row],[Senior]]="yes","Senior","Other"))</f>
        <v>Other</v>
      </c>
      <c r="P3822">
        <v>1</v>
      </c>
      <c r="R3822">
        <v>23</v>
      </c>
      <c r="S3822">
        <v>0</v>
      </c>
      <c r="T3822">
        <v>43.5</v>
      </c>
      <c r="U3822">
        <v>0</v>
      </c>
      <c r="V3822">
        <v>8</v>
      </c>
      <c r="W3822" t="str">
        <f>IF(Table1[[#This Row],[Avg Monthly GB Download]]&lt;5,"Less than 5GB",IF(Table1[[#This Row],[Avg Monthly GB Download]]&lt;10,"Less than 10GB","10 ot more 10GB"))</f>
        <v>Less than 10GB</v>
      </c>
    </row>
    <row r="3823" spans="1:23" x14ac:dyDescent="0.3">
      <c r="A3823" t="s">
        <v>25</v>
      </c>
      <c r="B3823">
        <v>17</v>
      </c>
      <c r="C3823" t="s">
        <v>25</v>
      </c>
      <c r="D3823" t="s">
        <v>22</v>
      </c>
      <c r="E3823" t="s">
        <v>89</v>
      </c>
      <c r="F3823" t="s">
        <v>24</v>
      </c>
      <c r="G3823">
        <v>80</v>
      </c>
      <c r="H3823" t="s">
        <v>21</v>
      </c>
      <c r="I3823" t="s">
        <v>25</v>
      </c>
      <c r="J3823" t="s">
        <v>21</v>
      </c>
      <c r="K3823" t="str">
        <f>IF(Table1[[#This Row],[Under 30]]="yes","Under 30",IF(Table1[[#This Row],[Senior]]="yes","Senior","Other"))</f>
        <v>Senior</v>
      </c>
      <c r="L3823" t="s">
        <v>53</v>
      </c>
      <c r="M3823" t="s">
        <v>33</v>
      </c>
      <c r="N3823" t="s">
        <v>34</v>
      </c>
      <c r="O3823" t="s">
        <v>34</v>
      </c>
      <c r="P3823">
        <v>1</v>
      </c>
      <c r="Q3823">
        <v>1</v>
      </c>
      <c r="R3823">
        <v>17</v>
      </c>
      <c r="S3823">
        <v>0</v>
      </c>
      <c r="T3823">
        <v>69.7</v>
      </c>
      <c r="U3823">
        <v>0</v>
      </c>
      <c r="V3823">
        <v>12</v>
      </c>
      <c r="W3823" t="str">
        <f>IF(Table1[[#This Row],[Avg Monthly GB Download]]&lt;5,"Less than 5GB",IF(Table1[[#This Row],[Avg Monthly GB Download]]&lt;10,"Less than 10GB","10 ot more 10GB"))</f>
        <v>10 ot more 10GB</v>
      </c>
    </row>
    <row r="3824" spans="1:23" x14ac:dyDescent="0.3">
      <c r="A3824" t="s">
        <v>25</v>
      </c>
      <c r="B3824">
        <v>17</v>
      </c>
      <c r="C3824" t="s">
        <v>25</v>
      </c>
      <c r="D3824" t="s">
        <v>22</v>
      </c>
      <c r="E3824" t="s">
        <v>31</v>
      </c>
      <c r="F3824" t="s">
        <v>24</v>
      </c>
      <c r="G3824">
        <v>74</v>
      </c>
      <c r="H3824" t="s">
        <v>21</v>
      </c>
      <c r="I3824" t="s">
        <v>25</v>
      </c>
      <c r="J3824" t="s">
        <v>21</v>
      </c>
      <c r="K3824" t="str">
        <f>IF(Table1[[#This Row],[Under 30]]="yes","Under 30",IF(Table1[[#This Row],[Senior]]="yes","Senior","Other"))</f>
        <v>Senior</v>
      </c>
      <c r="L3824" t="s">
        <v>32</v>
      </c>
      <c r="M3824" t="s">
        <v>38</v>
      </c>
      <c r="N3824" t="s">
        <v>34</v>
      </c>
      <c r="O3824" t="s">
        <v>34</v>
      </c>
      <c r="P3824">
        <v>1</v>
      </c>
      <c r="R3824">
        <v>33</v>
      </c>
      <c r="S3824">
        <v>0</v>
      </c>
      <c r="T3824">
        <v>134.30000000000001</v>
      </c>
      <c r="U3824">
        <v>0</v>
      </c>
      <c r="V3824">
        <v>5</v>
      </c>
      <c r="W3824" t="str">
        <f>IF(Table1[[#This Row],[Avg Monthly GB Download]]&lt;5,"Less than 5GB",IF(Table1[[#This Row],[Avg Monthly GB Download]]&lt;10,"Less than 10GB","10 ot more 10GB"))</f>
        <v>Less than 10GB</v>
      </c>
    </row>
    <row r="3825" spans="1:23" x14ac:dyDescent="0.3">
      <c r="A3825" t="s">
        <v>25</v>
      </c>
      <c r="B3825">
        <v>17</v>
      </c>
      <c r="C3825" t="s">
        <v>25</v>
      </c>
      <c r="D3825" t="s">
        <v>22</v>
      </c>
      <c r="E3825" t="s">
        <v>31</v>
      </c>
      <c r="F3825" t="s">
        <v>26</v>
      </c>
      <c r="G3825">
        <v>23</v>
      </c>
      <c r="H3825" t="s">
        <v>25</v>
      </c>
      <c r="I3825" t="s">
        <v>21</v>
      </c>
      <c r="K3825" t="str">
        <f>IF(Table1[[#This Row],[Under 30]]="yes","Under 30",IF(Table1[[#This Row],[Senior]]="yes","Senior","Other"))</f>
        <v>Under 30</v>
      </c>
      <c r="P3825">
        <v>1</v>
      </c>
      <c r="R3825">
        <v>14</v>
      </c>
      <c r="S3825">
        <v>0</v>
      </c>
      <c r="T3825">
        <v>97.8</v>
      </c>
      <c r="U3825">
        <v>0</v>
      </c>
      <c r="V3825">
        <v>17</v>
      </c>
      <c r="W3825" t="str">
        <f>IF(Table1[[#This Row],[Avg Monthly GB Download]]&lt;5,"Less than 5GB",IF(Table1[[#This Row],[Avg Monthly GB Download]]&lt;10,"Less than 10GB","10 ot more 10GB"))</f>
        <v>10 ot more 10GB</v>
      </c>
    </row>
    <row r="3826" spans="1:23" x14ac:dyDescent="0.3">
      <c r="A3826" t="s">
        <v>25</v>
      </c>
      <c r="B3826">
        <v>17</v>
      </c>
      <c r="C3826" t="s">
        <v>25</v>
      </c>
      <c r="D3826" t="s">
        <v>22</v>
      </c>
      <c r="E3826" t="s">
        <v>36</v>
      </c>
      <c r="F3826" t="s">
        <v>24</v>
      </c>
      <c r="G3826">
        <v>75</v>
      </c>
      <c r="H3826" t="s">
        <v>21</v>
      </c>
      <c r="I3826" t="s">
        <v>25</v>
      </c>
      <c r="J3826" t="s">
        <v>21</v>
      </c>
      <c r="K3826" t="str">
        <f>IF(Table1[[#This Row],[Under 30]]="yes","Under 30",IF(Table1[[#This Row],[Senior]]="yes","Senior","Other"))</f>
        <v>Senior</v>
      </c>
      <c r="L3826" t="s">
        <v>32</v>
      </c>
      <c r="M3826" t="s">
        <v>38</v>
      </c>
      <c r="N3826" t="s">
        <v>65</v>
      </c>
      <c r="O3826" t="s">
        <v>66</v>
      </c>
      <c r="P3826">
        <v>1</v>
      </c>
      <c r="Q3826">
        <v>1</v>
      </c>
      <c r="R3826">
        <v>19</v>
      </c>
      <c r="S3826">
        <v>2</v>
      </c>
      <c r="T3826">
        <v>26.2</v>
      </c>
      <c r="U3826">
        <v>0</v>
      </c>
      <c r="V3826">
        <v>2</v>
      </c>
      <c r="W3826" t="str">
        <f>IF(Table1[[#This Row],[Avg Monthly GB Download]]&lt;5,"Less than 5GB",IF(Table1[[#This Row],[Avg Monthly GB Download]]&lt;10,"Less than 10GB","10 ot more 10GB"))</f>
        <v>Less than 5GB</v>
      </c>
    </row>
    <row r="3827" spans="1:23" x14ac:dyDescent="0.3">
      <c r="A3827" t="s">
        <v>25</v>
      </c>
      <c r="B3827">
        <v>17</v>
      </c>
      <c r="C3827" t="s">
        <v>25</v>
      </c>
      <c r="D3827" t="s">
        <v>22</v>
      </c>
      <c r="E3827" t="s">
        <v>93</v>
      </c>
      <c r="F3827" t="s">
        <v>24</v>
      </c>
      <c r="G3827">
        <v>72</v>
      </c>
      <c r="H3827" t="s">
        <v>21</v>
      </c>
      <c r="I3827" t="s">
        <v>25</v>
      </c>
      <c r="J3827" t="s">
        <v>21</v>
      </c>
      <c r="K3827" t="str">
        <f>IF(Table1[[#This Row],[Under 30]]="yes","Under 30",IF(Table1[[#This Row],[Senior]]="yes","Senior","Other"))</f>
        <v>Senior</v>
      </c>
      <c r="L3827" t="s">
        <v>32</v>
      </c>
      <c r="M3827" t="s">
        <v>38</v>
      </c>
      <c r="N3827" t="s">
        <v>48</v>
      </c>
      <c r="O3827" t="s">
        <v>92</v>
      </c>
      <c r="P3827">
        <v>1</v>
      </c>
      <c r="Q3827">
        <v>1</v>
      </c>
      <c r="R3827">
        <v>30</v>
      </c>
      <c r="S3827">
        <v>2</v>
      </c>
      <c r="T3827">
        <v>28.9</v>
      </c>
      <c r="U3827">
        <v>0</v>
      </c>
      <c r="V3827">
        <v>5</v>
      </c>
      <c r="W3827" t="str">
        <f>IF(Table1[[#This Row],[Avg Monthly GB Download]]&lt;5,"Less than 5GB",IF(Table1[[#This Row],[Avg Monthly GB Download]]&lt;10,"Less than 10GB","10 ot more 10GB"))</f>
        <v>Less than 10GB</v>
      </c>
    </row>
    <row r="3828" spans="1:23" x14ac:dyDescent="0.3">
      <c r="A3828" t="s">
        <v>25</v>
      </c>
      <c r="B3828">
        <v>17</v>
      </c>
      <c r="C3828" t="s">
        <v>25</v>
      </c>
      <c r="D3828" t="s">
        <v>22</v>
      </c>
      <c r="E3828" t="s">
        <v>41</v>
      </c>
      <c r="F3828" t="s">
        <v>24</v>
      </c>
      <c r="G3828">
        <v>20</v>
      </c>
      <c r="H3828" t="s">
        <v>25</v>
      </c>
      <c r="I3828" t="s">
        <v>21</v>
      </c>
      <c r="K3828" t="str">
        <f>IF(Table1[[#This Row],[Under 30]]="yes","Under 30",IF(Table1[[#This Row],[Senior]]="yes","Senior","Other"))</f>
        <v>Under 30</v>
      </c>
      <c r="P3828">
        <v>1</v>
      </c>
      <c r="Q3828">
        <v>1</v>
      </c>
      <c r="R3828">
        <v>24</v>
      </c>
      <c r="S3828">
        <v>0</v>
      </c>
      <c r="T3828">
        <v>18.5</v>
      </c>
      <c r="U3828">
        <v>0</v>
      </c>
      <c r="V3828">
        <v>14</v>
      </c>
      <c r="W3828" t="str">
        <f>IF(Table1[[#This Row],[Avg Monthly GB Download]]&lt;5,"Less than 5GB",IF(Table1[[#This Row],[Avg Monthly GB Download]]&lt;10,"Less than 10GB","10 ot more 10GB"))</f>
        <v>10 ot more 10GB</v>
      </c>
    </row>
    <row r="3829" spans="1:23" x14ac:dyDescent="0.3">
      <c r="A3829" t="s">
        <v>25</v>
      </c>
      <c r="B3829">
        <v>17</v>
      </c>
      <c r="C3829" t="s">
        <v>25</v>
      </c>
      <c r="D3829" t="s">
        <v>22</v>
      </c>
      <c r="E3829" t="s">
        <v>42</v>
      </c>
      <c r="F3829" t="s">
        <v>26</v>
      </c>
      <c r="G3829">
        <v>58</v>
      </c>
      <c r="H3829" t="s">
        <v>21</v>
      </c>
      <c r="I3829" t="s">
        <v>21</v>
      </c>
      <c r="K3829" t="str">
        <f>IF(Table1[[#This Row],[Under 30]]="yes","Under 30",IF(Table1[[#This Row],[Senior]]="yes","Senior","Other"))</f>
        <v>Other</v>
      </c>
      <c r="P3829">
        <v>1</v>
      </c>
      <c r="Q3829">
        <v>1</v>
      </c>
      <c r="R3829">
        <v>38</v>
      </c>
      <c r="S3829">
        <v>4</v>
      </c>
      <c r="T3829">
        <v>68.599999999999994</v>
      </c>
      <c r="U3829">
        <v>0</v>
      </c>
      <c r="V3829">
        <v>4</v>
      </c>
      <c r="W3829" t="str">
        <f>IF(Table1[[#This Row],[Avg Monthly GB Download]]&lt;5,"Less than 5GB",IF(Table1[[#This Row],[Avg Monthly GB Download]]&lt;10,"Less than 10GB","10 ot more 10GB"))</f>
        <v>Less than 5GB</v>
      </c>
    </row>
    <row r="3830" spans="1:23" x14ac:dyDescent="0.3">
      <c r="A3830" t="s">
        <v>25</v>
      </c>
      <c r="B3830">
        <v>17</v>
      </c>
      <c r="C3830" t="s">
        <v>25</v>
      </c>
      <c r="D3830" t="s">
        <v>22</v>
      </c>
      <c r="E3830" t="s">
        <v>43</v>
      </c>
      <c r="F3830" t="s">
        <v>26</v>
      </c>
      <c r="G3830">
        <v>70</v>
      </c>
      <c r="H3830" t="s">
        <v>21</v>
      </c>
      <c r="I3830" t="s">
        <v>25</v>
      </c>
      <c r="J3830" t="s">
        <v>21</v>
      </c>
      <c r="K3830" t="str">
        <f>IF(Table1[[#This Row],[Under 30]]="yes","Under 30",IF(Table1[[#This Row],[Senior]]="yes","Senior","Other"))</f>
        <v>Senior</v>
      </c>
      <c r="L3830" t="s">
        <v>32</v>
      </c>
      <c r="M3830" t="s">
        <v>38</v>
      </c>
      <c r="N3830" t="s">
        <v>34</v>
      </c>
      <c r="O3830" t="s">
        <v>34</v>
      </c>
      <c r="P3830">
        <v>1</v>
      </c>
      <c r="R3830">
        <v>37</v>
      </c>
      <c r="S3830">
        <v>0</v>
      </c>
      <c r="T3830">
        <v>44.6</v>
      </c>
      <c r="U3830">
        <v>0</v>
      </c>
      <c r="V3830">
        <v>4</v>
      </c>
      <c r="W3830" t="str">
        <f>IF(Table1[[#This Row],[Avg Monthly GB Download]]&lt;5,"Less than 5GB",IF(Table1[[#This Row],[Avg Monthly GB Download]]&lt;10,"Less than 10GB","10 ot more 10GB"))</f>
        <v>Less than 5GB</v>
      </c>
    </row>
    <row r="3831" spans="1:23" x14ac:dyDescent="0.3">
      <c r="A3831" t="s">
        <v>25</v>
      </c>
      <c r="B3831">
        <v>17</v>
      </c>
      <c r="C3831" t="s">
        <v>25</v>
      </c>
      <c r="D3831" t="s">
        <v>22</v>
      </c>
      <c r="E3831" t="s">
        <v>44</v>
      </c>
      <c r="F3831" t="s">
        <v>24</v>
      </c>
      <c r="G3831">
        <v>55</v>
      </c>
      <c r="H3831" t="s">
        <v>21</v>
      </c>
      <c r="I3831" t="s">
        <v>21</v>
      </c>
      <c r="K3831" t="str">
        <f>IF(Table1[[#This Row],[Under 30]]="yes","Under 30",IF(Table1[[#This Row],[Senior]]="yes","Senior","Other"))</f>
        <v>Other</v>
      </c>
      <c r="P3831">
        <v>1</v>
      </c>
      <c r="Q3831">
        <v>1</v>
      </c>
      <c r="R3831">
        <v>39</v>
      </c>
      <c r="S3831">
        <v>2</v>
      </c>
      <c r="T3831">
        <v>71.400000000000006</v>
      </c>
      <c r="U3831">
        <v>0</v>
      </c>
      <c r="V3831">
        <v>4</v>
      </c>
      <c r="W3831" t="str">
        <f>IF(Table1[[#This Row],[Avg Monthly GB Download]]&lt;5,"Less than 5GB",IF(Table1[[#This Row],[Avg Monthly GB Download]]&lt;10,"Less than 10GB","10 ot more 10GB"))</f>
        <v>Less than 5GB</v>
      </c>
    </row>
    <row r="3832" spans="1:23" x14ac:dyDescent="0.3">
      <c r="A3832" t="s">
        <v>25</v>
      </c>
      <c r="B3832">
        <v>17</v>
      </c>
      <c r="C3832" t="s">
        <v>25</v>
      </c>
      <c r="D3832" t="s">
        <v>22</v>
      </c>
      <c r="E3832" t="s">
        <v>45</v>
      </c>
      <c r="F3832" t="s">
        <v>24</v>
      </c>
      <c r="G3832">
        <v>55</v>
      </c>
      <c r="H3832" t="s">
        <v>21</v>
      </c>
      <c r="I3832" t="s">
        <v>21</v>
      </c>
      <c r="K3832" t="str">
        <f>IF(Table1[[#This Row],[Under 30]]="yes","Under 30",IF(Table1[[#This Row],[Senior]]="yes","Senior","Other"))</f>
        <v>Other</v>
      </c>
      <c r="P3832">
        <v>1</v>
      </c>
      <c r="Q3832">
        <v>1</v>
      </c>
      <c r="R3832">
        <v>45</v>
      </c>
      <c r="S3832">
        <v>5</v>
      </c>
      <c r="T3832">
        <v>137.69999999999999</v>
      </c>
      <c r="U3832">
        <v>0</v>
      </c>
      <c r="V3832">
        <v>5</v>
      </c>
      <c r="W3832" t="str">
        <f>IF(Table1[[#This Row],[Avg Monthly GB Download]]&lt;5,"Less than 5GB",IF(Table1[[#This Row],[Avg Monthly GB Download]]&lt;10,"Less than 10GB","10 ot more 10GB"))</f>
        <v>Less than 10GB</v>
      </c>
    </row>
    <row r="3833" spans="1:23" x14ac:dyDescent="0.3">
      <c r="A3833" t="s">
        <v>25</v>
      </c>
      <c r="B3833">
        <v>17</v>
      </c>
      <c r="C3833" t="s">
        <v>25</v>
      </c>
      <c r="D3833" t="s">
        <v>22</v>
      </c>
      <c r="E3833" t="s">
        <v>54</v>
      </c>
      <c r="F3833" t="s">
        <v>26</v>
      </c>
      <c r="G3833">
        <v>28</v>
      </c>
      <c r="H3833" t="s">
        <v>25</v>
      </c>
      <c r="I3833" t="s">
        <v>21</v>
      </c>
      <c r="K3833" t="str">
        <f>IF(Table1[[#This Row],[Under 30]]="yes","Under 30",IF(Table1[[#This Row],[Senior]]="yes","Senior","Other"))</f>
        <v>Under 30</v>
      </c>
      <c r="P3833">
        <v>1</v>
      </c>
      <c r="R3833">
        <v>27</v>
      </c>
      <c r="S3833">
        <v>0</v>
      </c>
      <c r="T3833">
        <v>33</v>
      </c>
      <c r="U3833">
        <v>0</v>
      </c>
      <c r="V3833">
        <v>10</v>
      </c>
      <c r="W3833" t="str">
        <f>IF(Table1[[#This Row],[Avg Monthly GB Download]]&lt;5,"Less than 5GB",IF(Table1[[#This Row],[Avg Monthly GB Download]]&lt;10,"Less than 10GB","10 ot more 10GB"))</f>
        <v>10 ot more 10GB</v>
      </c>
    </row>
    <row r="3834" spans="1:23" x14ac:dyDescent="0.3">
      <c r="A3834" t="s">
        <v>25</v>
      </c>
      <c r="B3834">
        <v>17</v>
      </c>
      <c r="C3834" t="s">
        <v>25</v>
      </c>
      <c r="D3834" t="s">
        <v>22</v>
      </c>
      <c r="E3834" t="s">
        <v>55</v>
      </c>
      <c r="F3834" t="s">
        <v>24</v>
      </c>
      <c r="G3834">
        <v>23</v>
      </c>
      <c r="H3834" t="s">
        <v>25</v>
      </c>
      <c r="I3834" t="s">
        <v>21</v>
      </c>
      <c r="K3834" t="str">
        <f>IF(Table1[[#This Row],[Under 30]]="yes","Under 30",IF(Table1[[#This Row],[Senior]]="yes","Senior","Other"))</f>
        <v>Under 30</v>
      </c>
      <c r="P3834">
        <v>1</v>
      </c>
      <c r="R3834">
        <v>10</v>
      </c>
      <c r="S3834">
        <v>0</v>
      </c>
      <c r="T3834">
        <v>44.8</v>
      </c>
      <c r="U3834">
        <v>0</v>
      </c>
      <c r="V3834">
        <v>21</v>
      </c>
      <c r="W3834" t="str">
        <f>IF(Table1[[#This Row],[Avg Monthly GB Download]]&lt;5,"Less than 5GB",IF(Table1[[#This Row],[Avg Monthly GB Download]]&lt;10,"Less than 10GB","10 ot more 10GB"))</f>
        <v>10 ot more 10GB</v>
      </c>
    </row>
    <row r="3835" spans="1:23" x14ac:dyDescent="0.3">
      <c r="A3835" t="s">
        <v>25</v>
      </c>
      <c r="B3835">
        <v>17</v>
      </c>
      <c r="C3835" t="s">
        <v>25</v>
      </c>
      <c r="D3835" t="s">
        <v>22</v>
      </c>
      <c r="E3835" t="s">
        <v>58</v>
      </c>
      <c r="F3835" t="s">
        <v>26</v>
      </c>
      <c r="G3835">
        <v>44</v>
      </c>
      <c r="H3835" t="s">
        <v>21</v>
      </c>
      <c r="I3835" t="s">
        <v>21</v>
      </c>
      <c r="K3835" t="str">
        <f>IF(Table1[[#This Row],[Under 30]]="yes","Under 30",IF(Table1[[#This Row],[Senior]]="yes","Senior","Other"))</f>
        <v>Other</v>
      </c>
      <c r="P3835">
        <v>1</v>
      </c>
      <c r="R3835">
        <v>24</v>
      </c>
      <c r="S3835">
        <v>0</v>
      </c>
      <c r="T3835">
        <v>32.6</v>
      </c>
      <c r="U3835">
        <v>0</v>
      </c>
      <c r="V3835">
        <v>14</v>
      </c>
      <c r="W3835" t="str">
        <f>IF(Table1[[#This Row],[Avg Monthly GB Download]]&lt;5,"Less than 5GB",IF(Table1[[#This Row],[Avg Monthly GB Download]]&lt;10,"Less than 10GB","10 ot more 10GB"))</f>
        <v>10 ot more 10GB</v>
      </c>
    </row>
    <row r="3836" spans="1:23" x14ac:dyDescent="0.3">
      <c r="A3836" t="s">
        <v>25</v>
      </c>
      <c r="B3836">
        <v>17</v>
      </c>
      <c r="C3836" t="s">
        <v>25</v>
      </c>
      <c r="D3836" t="s">
        <v>22</v>
      </c>
      <c r="E3836" t="s">
        <v>58</v>
      </c>
      <c r="F3836" t="s">
        <v>26</v>
      </c>
      <c r="G3836">
        <v>66</v>
      </c>
      <c r="H3836" t="s">
        <v>21</v>
      </c>
      <c r="I3836" t="s">
        <v>25</v>
      </c>
      <c r="J3836" t="s">
        <v>21</v>
      </c>
      <c r="K3836" t="str">
        <f>IF(Table1[[#This Row],[Under 30]]="yes","Under 30",IF(Table1[[#This Row],[Senior]]="yes","Senior","Other"))</f>
        <v>Senior</v>
      </c>
      <c r="L3836" t="s">
        <v>32</v>
      </c>
      <c r="M3836" t="s">
        <v>38</v>
      </c>
      <c r="N3836" t="s">
        <v>56</v>
      </c>
      <c r="O3836" t="s">
        <v>100</v>
      </c>
      <c r="P3836">
        <v>1</v>
      </c>
      <c r="Q3836">
        <v>1</v>
      </c>
      <c r="R3836">
        <v>34</v>
      </c>
      <c r="S3836">
        <v>2</v>
      </c>
      <c r="T3836">
        <v>1.9</v>
      </c>
      <c r="U3836">
        <v>0</v>
      </c>
      <c r="V3836">
        <v>4</v>
      </c>
      <c r="W3836" t="str">
        <f>IF(Table1[[#This Row],[Avg Monthly GB Download]]&lt;5,"Less than 5GB",IF(Table1[[#This Row],[Avg Monthly GB Download]]&lt;10,"Less than 10GB","10 ot more 10GB"))</f>
        <v>Less than 5GB</v>
      </c>
    </row>
    <row r="3837" spans="1:23" x14ac:dyDescent="0.3">
      <c r="A3837" t="s">
        <v>25</v>
      </c>
      <c r="B3837">
        <v>17</v>
      </c>
      <c r="C3837" t="s">
        <v>25</v>
      </c>
      <c r="D3837" t="s">
        <v>22</v>
      </c>
      <c r="E3837" t="s">
        <v>60</v>
      </c>
      <c r="F3837" t="s">
        <v>26</v>
      </c>
      <c r="G3837">
        <v>39</v>
      </c>
      <c r="H3837" t="s">
        <v>21</v>
      </c>
      <c r="I3837" t="s">
        <v>21</v>
      </c>
      <c r="K3837" t="str">
        <f>IF(Table1[[#This Row],[Under 30]]="yes","Under 30",IF(Table1[[#This Row],[Senior]]="yes","Senior","Other"))</f>
        <v>Other</v>
      </c>
      <c r="P3837">
        <v>1</v>
      </c>
      <c r="Q3837">
        <v>1</v>
      </c>
      <c r="R3837">
        <v>35</v>
      </c>
      <c r="S3837">
        <v>1</v>
      </c>
      <c r="T3837">
        <v>91</v>
      </c>
      <c r="U3837">
        <v>0</v>
      </c>
      <c r="V3837">
        <v>2</v>
      </c>
      <c r="W3837" t="str">
        <f>IF(Table1[[#This Row],[Avg Monthly GB Download]]&lt;5,"Less than 5GB",IF(Table1[[#This Row],[Avg Monthly GB Download]]&lt;10,"Less than 10GB","10 ot more 10GB"))</f>
        <v>Less than 5GB</v>
      </c>
    </row>
    <row r="3838" spans="1:23" x14ac:dyDescent="0.3">
      <c r="A3838" t="s">
        <v>25</v>
      </c>
      <c r="B3838">
        <v>17</v>
      </c>
      <c r="C3838" t="s">
        <v>25</v>
      </c>
      <c r="D3838" t="s">
        <v>22</v>
      </c>
      <c r="E3838" t="s">
        <v>64</v>
      </c>
      <c r="F3838" t="s">
        <v>26</v>
      </c>
      <c r="G3838">
        <v>35</v>
      </c>
      <c r="H3838" t="s">
        <v>21</v>
      </c>
      <c r="I3838" t="s">
        <v>21</v>
      </c>
      <c r="K3838" t="str">
        <f>IF(Table1[[#This Row],[Under 30]]="yes","Under 30",IF(Table1[[#This Row],[Senior]]="yes","Senior","Other"))</f>
        <v>Other</v>
      </c>
      <c r="P3838">
        <v>1</v>
      </c>
      <c r="R3838">
        <v>25</v>
      </c>
      <c r="S3838">
        <v>0</v>
      </c>
      <c r="T3838">
        <v>60.1</v>
      </c>
      <c r="U3838">
        <v>0</v>
      </c>
      <c r="V3838">
        <v>25</v>
      </c>
      <c r="W3838" t="str">
        <f>IF(Table1[[#This Row],[Avg Monthly GB Download]]&lt;5,"Less than 5GB",IF(Table1[[#This Row],[Avg Monthly GB Download]]&lt;10,"Less than 10GB","10 ot more 10GB"))</f>
        <v>10 ot more 10GB</v>
      </c>
    </row>
    <row r="3839" spans="1:23" x14ac:dyDescent="0.3">
      <c r="A3839" t="s">
        <v>25</v>
      </c>
      <c r="B3839">
        <v>17</v>
      </c>
      <c r="C3839" t="s">
        <v>25</v>
      </c>
      <c r="D3839" t="s">
        <v>22</v>
      </c>
      <c r="E3839" t="s">
        <v>71</v>
      </c>
      <c r="F3839" t="s">
        <v>24</v>
      </c>
      <c r="G3839">
        <v>85</v>
      </c>
      <c r="H3839" t="s">
        <v>21</v>
      </c>
      <c r="I3839" t="s">
        <v>25</v>
      </c>
      <c r="J3839" t="s">
        <v>21</v>
      </c>
      <c r="K3839" t="str">
        <f>IF(Table1[[#This Row],[Under 30]]="yes","Under 30",IF(Table1[[#This Row],[Senior]]="yes","Senior","Other"))</f>
        <v>Senior</v>
      </c>
      <c r="L3839" t="s">
        <v>32</v>
      </c>
      <c r="M3839" t="s">
        <v>38</v>
      </c>
      <c r="N3839" t="s">
        <v>65</v>
      </c>
      <c r="O3839" t="s">
        <v>66</v>
      </c>
      <c r="P3839">
        <v>1</v>
      </c>
      <c r="Q3839">
        <v>1</v>
      </c>
      <c r="R3839">
        <v>57</v>
      </c>
      <c r="S3839">
        <v>1</v>
      </c>
      <c r="T3839">
        <v>3.4</v>
      </c>
      <c r="U3839">
        <v>0</v>
      </c>
      <c r="V3839">
        <v>9</v>
      </c>
      <c r="W3839" t="str">
        <f>IF(Table1[[#This Row],[Avg Monthly GB Download]]&lt;5,"Less than 5GB",IF(Table1[[#This Row],[Avg Monthly GB Download]]&lt;10,"Less than 10GB","10 ot more 10GB"))</f>
        <v>Less than 10GB</v>
      </c>
    </row>
    <row r="3840" spans="1:23" x14ac:dyDescent="0.3">
      <c r="A3840" t="s">
        <v>25</v>
      </c>
      <c r="B3840">
        <v>17</v>
      </c>
      <c r="C3840" t="s">
        <v>25</v>
      </c>
      <c r="D3840" t="s">
        <v>22</v>
      </c>
      <c r="E3840" t="s">
        <v>79</v>
      </c>
      <c r="F3840" t="s">
        <v>26</v>
      </c>
      <c r="G3840">
        <v>35</v>
      </c>
      <c r="H3840" t="s">
        <v>21</v>
      </c>
      <c r="I3840" t="s">
        <v>21</v>
      </c>
      <c r="K3840" t="str">
        <f>IF(Table1[[#This Row],[Under 30]]="yes","Under 30",IF(Table1[[#This Row],[Senior]]="yes","Senior","Other"))</f>
        <v>Other</v>
      </c>
      <c r="P3840">
        <v>1</v>
      </c>
      <c r="Q3840">
        <v>1</v>
      </c>
      <c r="R3840">
        <v>42</v>
      </c>
      <c r="S3840">
        <v>5</v>
      </c>
      <c r="T3840">
        <v>50.3</v>
      </c>
      <c r="U3840">
        <v>0</v>
      </c>
      <c r="V3840">
        <v>15</v>
      </c>
      <c r="W3840" t="str">
        <f>IF(Table1[[#This Row],[Avg Monthly GB Download]]&lt;5,"Less than 5GB",IF(Table1[[#This Row],[Avg Monthly GB Download]]&lt;10,"Less than 10GB","10 ot more 10GB"))</f>
        <v>10 ot more 10GB</v>
      </c>
    </row>
    <row r="3841" spans="1:23" x14ac:dyDescent="0.3">
      <c r="A3841" t="s">
        <v>25</v>
      </c>
      <c r="B3841">
        <v>17</v>
      </c>
      <c r="C3841" t="s">
        <v>25</v>
      </c>
      <c r="D3841" t="s">
        <v>22</v>
      </c>
      <c r="E3841" t="s">
        <v>80</v>
      </c>
      <c r="F3841" t="s">
        <v>26</v>
      </c>
      <c r="G3841">
        <v>63</v>
      </c>
      <c r="H3841" t="s">
        <v>21</v>
      </c>
      <c r="I3841" t="s">
        <v>21</v>
      </c>
      <c r="K3841" t="str">
        <f>IF(Table1[[#This Row],[Under 30]]="yes","Under 30",IF(Table1[[#This Row],[Senior]]="yes","Senior","Other"))</f>
        <v>Other</v>
      </c>
      <c r="P3841">
        <v>1</v>
      </c>
      <c r="R3841">
        <v>14</v>
      </c>
      <c r="S3841">
        <v>0</v>
      </c>
      <c r="T3841">
        <v>60.1</v>
      </c>
      <c r="U3841">
        <v>0</v>
      </c>
      <c r="V3841">
        <v>4</v>
      </c>
      <c r="W3841" t="str">
        <f>IF(Table1[[#This Row],[Avg Monthly GB Download]]&lt;5,"Less than 5GB",IF(Table1[[#This Row],[Avg Monthly GB Download]]&lt;10,"Less than 10GB","10 ot more 10GB"))</f>
        <v>Less than 5GB</v>
      </c>
    </row>
    <row r="3842" spans="1:23" x14ac:dyDescent="0.3">
      <c r="A3842" t="s">
        <v>25</v>
      </c>
      <c r="B3842">
        <v>17</v>
      </c>
      <c r="C3842" t="s">
        <v>25</v>
      </c>
      <c r="D3842" t="s">
        <v>88</v>
      </c>
      <c r="E3842" t="s">
        <v>93</v>
      </c>
      <c r="F3842" t="s">
        <v>26</v>
      </c>
      <c r="G3842">
        <v>79</v>
      </c>
      <c r="H3842" t="s">
        <v>21</v>
      </c>
      <c r="I3842" t="s">
        <v>25</v>
      </c>
      <c r="J3842" t="s">
        <v>21</v>
      </c>
      <c r="K3842" t="str">
        <f>IF(Table1[[#This Row],[Under 30]]="yes","Under 30",IF(Table1[[#This Row],[Senior]]="yes","Senior","Other"))</f>
        <v>Senior</v>
      </c>
      <c r="L3842" t="s">
        <v>53</v>
      </c>
      <c r="M3842" t="s">
        <v>33</v>
      </c>
      <c r="N3842" t="s">
        <v>34</v>
      </c>
      <c r="O3842" t="s">
        <v>34</v>
      </c>
      <c r="P3842">
        <v>1</v>
      </c>
      <c r="R3842">
        <v>39</v>
      </c>
      <c r="S3842">
        <v>0</v>
      </c>
      <c r="T3842">
        <v>0</v>
      </c>
      <c r="U3842">
        <v>0</v>
      </c>
      <c r="V3842">
        <v>3</v>
      </c>
      <c r="W3842" t="str">
        <f>IF(Table1[[#This Row],[Avg Monthly GB Download]]&lt;5,"Less than 5GB",IF(Table1[[#This Row],[Avg Monthly GB Download]]&lt;10,"Less than 10GB","10 ot more 10GB"))</f>
        <v>Less than 5GB</v>
      </c>
    </row>
    <row r="3843" spans="1:23" x14ac:dyDescent="0.3">
      <c r="A3843" t="s">
        <v>25</v>
      </c>
      <c r="B3843">
        <v>17</v>
      </c>
      <c r="C3843" t="s">
        <v>25</v>
      </c>
      <c r="D3843" t="s">
        <v>88</v>
      </c>
      <c r="E3843" t="s">
        <v>44</v>
      </c>
      <c r="F3843" t="s">
        <v>26</v>
      </c>
      <c r="G3843">
        <v>29</v>
      </c>
      <c r="H3843" t="s">
        <v>25</v>
      </c>
      <c r="I3843" t="s">
        <v>21</v>
      </c>
      <c r="K3843" t="str">
        <f>IF(Table1[[#This Row],[Under 30]]="yes","Under 30",IF(Table1[[#This Row],[Senior]]="yes","Senior","Other"))</f>
        <v>Under 30</v>
      </c>
      <c r="P3843">
        <v>1</v>
      </c>
      <c r="R3843">
        <v>33</v>
      </c>
      <c r="S3843">
        <v>0</v>
      </c>
      <c r="T3843">
        <v>0</v>
      </c>
      <c r="U3843">
        <v>0</v>
      </c>
      <c r="V3843">
        <v>13</v>
      </c>
      <c r="W3843" t="str">
        <f>IF(Table1[[#This Row],[Avg Monthly GB Download]]&lt;5,"Less than 5GB",IF(Table1[[#This Row],[Avg Monthly GB Download]]&lt;10,"Less than 10GB","10 ot more 10GB"))</f>
        <v>10 ot more 10GB</v>
      </c>
    </row>
    <row r="3844" spans="1:23" x14ac:dyDescent="0.3">
      <c r="A3844" t="s">
        <v>25</v>
      </c>
      <c r="B3844">
        <v>17</v>
      </c>
      <c r="C3844" t="s">
        <v>25</v>
      </c>
      <c r="D3844" t="s">
        <v>88</v>
      </c>
      <c r="E3844" t="s">
        <v>70</v>
      </c>
      <c r="F3844" t="s">
        <v>26</v>
      </c>
      <c r="G3844">
        <v>62</v>
      </c>
      <c r="H3844" t="s">
        <v>21</v>
      </c>
      <c r="I3844" t="s">
        <v>21</v>
      </c>
      <c r="K3844" t="str">
        <f>IF(Table1[[#This Row],[Under 30]]="yes","Under 30",IF(Table1[[#This Row],[Senior]]="yes","Senior","Other"))</f>
        <v>Other</v>
      </c>
      <c r="P3844">
        <v>1</v>
      </c>
      <c r="R3844">
        <v>48</v>
      </c>
      <c r="S3844">
        <v>0</v>
      </c>
      <c r="T3844">
        <v>0</v>
      </c>
      <c r="U3844">
        <v>0</v>
      </c>
      <c r="V3844">
        <v>2</v>
      </c>
      <c r="W3844" t="str">
        <f>IF(Table1[[#This Row],[Avg Monthly GB Download]]&lt;5,"Less than 5GB",IF(Table1[[#This Row],[Avg Monthly GB Download]]&lt;10,"Less than 10GB","10 ot more 10GB"))</f>
        <v>Less than 5GB</v>
      </c>
    </row>
    <row r="3845" spans="1:23" x14ac:dyDescent="0.3">
      <c r="A3845" t="s">
        <v>25</v>
      </c>
      <c r="B3845">
        <v>17</v>
      </c>
      <c r="C3845" t="s">
        <v>25</v>
      </c>
      <c r="D3845" t="s">
        <v>88</v>
      </c>
      <c r="E3845" t="s">
        <v>78</v>
      </c>
      <c r="F3845" t="s">
        <v>24</v>
      </c>
      <c r="G3845">
        <v>66</v>
      </c>
      <c r="H3845" t="s">
        <v>21</v>
      </c>
      <c r="I3845" t="s">
        <v>25</v>
      </c>
      <c r="J3845" t="s">
        <v>21</v>
      </c>
      <c r="K3845" t="str">
        <f>IF(Table1[[#This Row],[Under 30]]="yes","Under 30",IF(Table1[[#This Row],[Senior]]="yes","Senior","Other"))</f>
        <v>Senior</v>
      </c>
      <c r="L3845" t="s">
        <v>32</v>
      </c>
      <c r="M3845" t="s">
        <v>38</v>
      </c>
      <c r="N3845" t="s">
        <v>34</v>
      </c>
      <c r="O3845" t="s">
        <v>34</v>
      </c>
      <c r="P3845">
        <v>1</v>
      </c>
      <c r="R3845">
        <v>47</v>
      </c>
      <c r="S3845">
        <v>2</v>
      </c>
      <c r="T3845">
        <v>0</v>
      </c>
      <c r="U3845">
        <v>0</v>
      </c>
      <c r="V3845">
        <v>10</v>
      </c>
      <c r="W3845" t="str">
        <f>IF(Table1[[#This Row],[Avg Monthly GB Download]]&lt;5,"Less than 5GB",IF(Table1[[#This Row],[Avg Monthly GB Download]]&lt;10,"Less than 10GB","10 ot more 10GB"))</f>
        <v>10 ot more 10GB</v>
      </c>
    </row>
    <row r="3846" spans="1:23" x14ac:dyDescent="0.3">
      <c r="A3846" t="s">
        <v>25</v>
      </c>
      <c r="B3846">
        <v>17</v>
      </c>
      <c r="C3846" t="s">
        <v>25</v>
      </c>
      <c r="D3846" t="s">
        <v>88</v>
      </c>
      <c r="E3846" t="s">
        <v>83</v>
      </c>
      <c r="F3846" t="s">
        <v>24</v>
      </c>
      <c r="G3846">
        <v>27</v>
      </c>
      <c r="H3846" t="s">
        <v>25</v>
      </c>
      <c r="I3846" t="s">
        <v>21</v>
      </c>
      <c r="K3846" t="str">
        <f>IF(Table1[[#This Row],[Under 30]]="yes","Under 30",IF(Table1[[#This Row],[Senior]]="yes","Senior","Other"))</f>
        <v>Under 30</v>
      </c>
      <c r="P3846">
        <v>1</v>
      </c>
      <c r="R3846">
        <v>22</v>
      </c>
      <c r="S3846">
        <v>1</v>
      </c>
      <c r="T3846">
        <v>0</v>
      </c>
      <c r="U3846">
        <v>0</v>
      </c>
      <c r="V3846">
        <v>15</v>
      </c>
      <c r="W3846" t="str">
        <f>IF(Table1[[#This Row],[Avg Monthly GB Download]]&lt;5,"Less than 5GB",IF(Table1[[#This Row],[Avg Monthly GB Download]]&lt;10,"Less than 10GB","10 ot more 10GB"))</f>
        <v>10 ot more 10GB</v>
      </c>
    </row>
    <row r="3847" spans="1:23" x14ac:dyDescent="0.3">
      <c r="A3847" t="s">
        <v>25</v>
      </c>
      <c r="B3847">
        <v>18</v>
      </c>
      <c r="C3847" t="s">
        <v>21</v>
      </c>
      <c r="D3847" t="s">
        <v>22</v>
      </c>
      <c r="E3847" t="s">
        <v>29</v>
      </c>
      <c r="F3847" t="s">
        <v>24</v>
      </c>
      <c r="G3847">
        <v>84</v>
      </c>
      <c r="H3847" t="s">
        <v>21</v>
      </c>
      <c r="I3847" t="s">
        <v>25</v>
      </c>
      <c r="J3847" t="s">
        <v>21</v>
      </c>
      <c r="K3847" t="str">
        <f>IF(Table1[[#This Row],[Under 30]]="yes","Under 30",IF(Table1[[#This Row],[Senior]]="yes","Senior","Other"))</f>
        <v>Senior</v>
      </c>
      <c r="L3847" t="s">
        <v>98</v>
      </c>
      <c r="M3847" t="s">
        <v>33</v>
      </c>
      <c r="N3847" t="s">
        <v>34</v>
      </c>
      <c r="O3847" t="s">
        <v>34</v>
      </c>
      <c r="P3847">
        <v>1</v>
      </c>
      <c r="R3847">
        <v>48</v>
      </c>
      <c r="S3847">
        <v>0</v>
      </c>
      <c r="T3847">
        <v>0</v>
      </c>
      <c r="U3847">
        <v>0</v>
      </c>
      <c r="V3847">
        <v>6</v>
      </c>
      <c r="W3847" t="str">
        <f>IF(Table1[[#This Row],[Avg Monthly GB Download]]&lt;5,"Less than 5GB",IF(Table1[[#This Row],[Avg Monthly GB Download]]&lt;10,"Less than 10GB","10 ot more 10GB"))</f>
        <v>Less than 10GB</v>
      </c>
    </row>
    <row r="3848" spans="1:23" x14ac:dyDescent="0.3">
      <c r="A3848" t="s">
        <v>25</v>
      </c>
      <c r="B3848">
        <v>18</v>
      </c>
      <c r="C3848" t="s">
        <v>21</v>
      </c>
      <c r="D3848" t="s">
        <v>22</v>
      </c>
      <c r="E3848" t="s">
        <v>29</v>
      </c>
      <c r="F3848" t="s">
        <v>26</v>
      </c>
      <c r="G3848">
        <v>27</v>
      </c>
      <c r="H3848" t="s">
        <v>25</v>
      </c>
      <c r="I3848" t="s">
        <v>21</v>
      </c>
      <c r="K3848" t="str">
        <f>IF(Table1[[#This Row],[Under 30]]="yes","Under 30",IF(Table1[[#This Row],[Senior]]="yes","Senior","Other"))</f>
        <v>Under 30</v>
      </c>
      <c r="P3848">
        <v>1</v>
      </c>
      <c r="R3848">
        <v>46</v>
      </c>
      <c r="S3848">
        <v>0</v>
      </c>
      <c r="T3848">
        <v>0</v>
      </c>
      <c r="U3848">
        <v>0</v>
      </c>
      <c r="V3848">
        <v>8</v>
      </c>
      <c r="W3848" t="str">
        <f>IF(Table1[[#This Row],[Avg Monthly GB Download]]&lt;5,"Less than 5GB",IF(Table1[[#This Row],[Avg Monthly GB Download]]&lt;10,"Less than 10GB","10 ot more 10GB"))</f>
        <v>Less than 10GB</v>
      </c>
    </row>
    <row r="3849" spans="1:23" x14ac:dyDescent="0.3">
      <c r="A3849" t="s">
        <v>25</v>
      </c>
      <c r="B3849">
        <v>18</v>
      </c>
      <c r="C3849" t="s">
        <v>21</v>
      </c>
      <c r="D3849" t="s">
        <v>22</v>
      </c>
      <c r="E3849" t="s">
        <v>29</v>
      </c>
      <c r="F3849" t="s">
        <v>26</v>
      </c>
      <c r="G3849">
        <v>48</v>
      </c>
      <c r="H3849" t="s">
        <v>21</v>
      </c>
      <c r="I3849" t="s">
        <v>21</v>
      </c>
      <c r="K3849" t="str">
        <f>IF(Table1[[#This Row],[Under 30]]="yes","Under 30",IF(Table1[[#This Row],[Senior]]="yes","Senior","Other"))</f>
        <v>Other</v>
      </c>
      <c r="P3849">
        <v>1</v>
      </c>
      <c r="R3849">
        <v>61</v>
      </c>
      <c r="S3849">
        <v>2</v>
      </c>
      <c r="T3849">
        <v>0</v>
      </c>
      <c r="U3849">
        <v>0</v>
      </c>
      <c r="V3849">
        <v>11</v>
      </c>
      <c r="W3849" t="str">
        <f>IF(Table1[[#This Row],[Avg Monthly GB Download]]&lt;5,"Less than 5GB",IF(Table1[[#This Row],[Avg Monthly GB Download]]&lt;10,"Less than 10GB","10 ot more 10GB"))</f>
        <v>10 ot more 10GB</v>
      </c>
    </row>
    <row r="3850" spans="1:23" x14ac:dyDescent="0.3">
      <c r="A3850" t="s">
        <v>25</v>
      </c>
      <c r="B3850">
        <v>18</v>
      </c>
      <c r="C3850" t="s">
        <v>21</v>
      </c>
      <c r="D3850" t="s">
        <v>22</v>
      </c>
      <c r="E3850" t="s">
        <v>36</v>
      </c>
      <c r="F3850" t="s">
        <v>24</v>
      </c>
      <c r="G3850">
        <v>53</v>
      </c>
      <c r="H3850" t="s">
        <v>21</v>
      </c>
      <c r="I3850" t="s">
        <v>21</v>
      </c>
      <c r="K3850" t="str">
        <f>IF(Table1[[#This Row],[Under 30]]="yes","Under 30",IF(Table1[[#This Row],[Senior]]="yes","Senior","Other"))</f>
        <v>Other</v>
      </c>
      <c r="P3850">
        <v>1</v>
      </c>
      <c r="R3850">
        <v>33</v>
      </c>
      <c r="S3850">
        <v>0</v>
      </c>
      <c r="T3850">
        <v>0</v>
      </c>
      <c r="U3850">
        <v>0</v>
      </c>
      <c r="V3850">
        <v>29</v>
      </c>
      <c r="W3850" t="str">
        <f>IF(Table1[[#This Row],[Avg Monthly GB Download]]&lt;5,"Less than 5GB",IF(Table1[[#This Row],[Avg Monthly GB Download]]&lt;10,"Less than 10GB","10 ot more 10GB"))</f>
        <v>10 ot more 10GB</v>
      </c>
    </row>
    <row r="3851" spans="1:23" x14ac:dyDescent="0.3">
      <c r="A3851" t="s">
        <v>25</v>
      </c>
      <c r="B3851">
        <v>18</v>
      </c>
      <c r="C3851" t="s">
        <v>21</v>
      </c>
      <c r="D3851" t="s">
        <v>22</v>
      </c>
      <c r="E3851" t="s">
        <v>37</v>
      </c>
      <c r="F3851" t="s">
        <v>24</v>
      </c>
      <c r="G3851">
        <v>43</v>
      </c>
      <c r="H3851" t="s">
        <v>21</v>
      </c>
      <c r="I3851" t="s">
        <v>21</v>
      </c>
      <c r="K3851" t="str">
        <f>IF(Table1[[#This Row],[Under 30]]="yes","Under 30",IF(Table1[[#This Row],[Senior]]="yes","Senior","Other"))</f>
        <v>Other</v>
      </c>
      <c r="P3851">
        <v>1</v>
      </c>
      <c r="R3851">
        <v>30</v>
      </c>
      <c r="S3851">
        <v>0</v>
      </c>
      <c r="T3851">
        <v>0</v>
      </c>
      <c r="U3851">
        <v>0</v>
      </c>
      <c r="V3851">
        <v>4</v>
      </c>
      <c r="W3851" t="str">
        <f>IF(Table1[[#This Row],[Avg Monthly GB Download]]&lt;5,"Less than 5GB",IF(Table1[[#This Row],[Avg Monthly GB Download]]&lt;10,"Less than 10GB","10 ot more 10GB"))</f>
        <v>Less than 5GB</v>
      </c>
    </row>
    <row r="3852" spans="1:23" x14ac:dyDescent="0.3">
      <c r="A3852" t="s">
        <v>25</v>
      </c>
      <c r="B3852">
        <v>18</v>
      </c>
      <c r="C3852" t="s">
        <v>21</v>
      </c>
      <c r="D3852" t="s">
        <v>22</v>
      </c>
      <c r="E3852" t="s">
        <v>41</v>
      </c>
      <c r="F3852" t="s">
        <v>24</v>
      </c>
      <c r="G3852">
        <v>33</v>
      </c>
      <c r="H3852" t="s">
        <v>21</v>
      </c>
      <c r="I3852" t="s">
        <v>21</v>
      </c>
      <c r="K3852" t="str">
        <f>IF(Table1[[#This Row],[Under 30]]="yes","Under 30",IF(Table1[[#This Row],[Senior]]="yes","Senior","Other"))</f>
        <v>Other</v>
      </c>
      <c r="P3852">
        <v>1</v>
      </c>
      <c r="R3852">
        <v>37</v>
      </c>
      <c r="S3852">
        <v>0</v>
      </c>
      <c r="T3852">
        <v>0</v>
      </c>
      <c r="U3852">
        <v>0</v>
      </c>
      <c r="V3852">
        <v>17</v>
      </c>
      <c r="W3852" t="str">
        <f>IF(Table1[[#This Row],[Avg Monthly GB Download]]&lt;5,"Less than 5GB",IF(Table1[[#This Row],[Avg Monthly GB Download]]&lt;10,"Less than 10GB","10 ot more 10GB"))</f>
        <v>10 ot more 10GB</v>
      </c>
    </row>
    <row r="3853" spans="1:23" x14ac:dyDescent="0.3">
      <c r="A3853" t="s">
        <v>25</v>
      </c>
      <c r="B3853">
        <v>18</v>
      </c>
      <c r="C3853" t="s">
        <v>21</v>
      </c>
      <c r="D3853" t="s">
        <v>22</v>
      </c>
      <c r="E3853" t="s">
        <v>41</v>
      </c>
      <c r="F3853" t="s">
        <v>24</v>
      </c>
      <c r="G3853">
        <v>60</v>
      </c>
      <c r="H3853" t="s">
        <v>21</v>
      </c>
      <c r="I3853" t="s">
        <v>21</v>
      </c>
      <c r="K3853" t="str">
        <f>IF(Table1[[#This Row],[Under 30]]="yes","Under 30",IF(Table1[[#This Row],[Senior]]="yes","Senior","Other"))</f>
        <v>Other</v>
      </c>
      <c r="P3853">
        <v>1</v>
      </c>
      <c r="R3853">
        <v>53</v>
      </c>
      <c r="S3853">
        <v>1</v>
      </c>
      <c r="T3853">
        <v>0</v>
      </c>
      <c r="U3853">
        <v>0</v>
      </c>
      <c r="V3853">
        <v>2</v>
      </c>
      <c r="W3853" t="str">
        <f>IF(Table1[[#This Row],[Avg Monthly GB Download]]&lt;5,"Less than 5GB",IF(Table1[[#This Row],[Avg Monthly GB Download]]&lt;10,"Less than 10GB","10 ot more 10GB"))</f>
        <v>Less than 5GB</v>
      </c>
    </row>
    <row r="3854" spans="1:23" x14ac:dyDescent="0.3">
      <c r="A3854" t="s">
        <v>25</v>
      </c>
      <c r="B3854">
        <v>18</v>
      </c>
      <c r="C3854" t="s">
        <v>21</v>
      </c>
      <c r="D3854" t="s">
        <v>22</v>
      </c>
      <c r="E3854" t="s">
        <v>42</v>
      </c>
      <c r="F3854" t="s">
        <v>26</v>
      </c>
      <c r="G3854">
        <v>28</v>
      </c>
      <c r="H3854" t="s">
        <v>25</v>
      </c>
      <c r="I3854" t="s">
        <v>21</v>
      </c>
      <c r="K3854" t="str">
        <f>IF(Table1[[#This Row],[Under 30]]="yes","Under 30",IF(Table1[[#This Row],[Senior]]="yes","Senior","Other"))</f>
        <v>Under 30</v>
      </c>
      <c r="P3854">
        <v>1</v>
      </c>
      <c r="Q3854">
        <v>1</v>
      </c>
      <c r="R3854">
        <v>31</v>
      </c>
      <c r="S3854">
        <v>3</v>
      </c>
      <c r="T3854">
        <v>0</v>
      </c>
      <c r="U3854">
        <v>0</v>
      </c>
      <c r="V3854">
        <v>5</v>
      </c>
      <c r="W3854" t="str">
        <f>IF(Table1[[#This Row],[Avg Monthly GB Download]]&lt;5,"Less than 5GB",IF(Table1[[#This Row],[Avg Monthly GB Download]]&lt;10,"Less than 10GB","10 ot more 10GB"))</f>
        <v>Less than 10GB</v>
      </c>
    </row>
    <row r="3855" spans="1:23" x14ac:dyDescent="0.3">
      <c r="A3855" t="s">
        <v>25</v>
      </c>
      <c r="B3855">
        <v>18</v>
      </c>
      <c r="C3855" t="s">
        <v>21</v>
      </c>
      <c r="D3855" t="s">
        <v>22</v>
      </c>
      <c r="E3855" t="s">
        <v>44</v>
      </c>
      <c r="F3855" t="s">
        <v>26</v>
      </c>
      <c r="G3855">
        <v>41</v>
      </c>
      <c r="H3855" t="s">
        <v>21</v>
      </c>
      <c r="I3855" t="s">
        <v>21</v>
      </c>
      <c r="K3855" t="str">
        <f>IF(Table1[[#This Row],[Under 30]]="yes","Under 30",IF(Table1[[#This Row],[Senior]]="yes","Senior","Other"))</f>
        <v>Other</v>
      </c>
      <c r="P3855">
        <v>1</v>
      </c>
      <c r="R3855">
        <v>42</v>
      </c>
      <c r="S3855">
        <v>0</v>
      </c>
      <c r="T3855">
        <v>0</v>
      </c>
      <c r="U3855">
        <v>0</v>
      </c>
      <c r="V3855">
        <v>12</v>
      </c>
      <c r="W3855" t="str">
        <f>IF(Table1[[#This Row],[Avg Monthly GB Download]]&lt;5,"Less than 5GB",IF(Table1[[#This Row],[Avg Monthly GB Download]]&lt;10,"Less than 10GB","10 ot more 10GB"))</f>
        <v>10 ot more 10GB</v>
      </c>
    </row>
    <row r="3856" spans="1:23" x14ac:dyDescent="0.3">
      <c r="A3856" t="s">
        <v>25</v>
      </c>
      <c r="B3856">
        <v>18</v>
      </c>
      <c r="C3856" t="s">
        <v>21</v>
      </c>
      <c r="D3856" t="s">
        <v>22</v>
      </c>
      <c r="E3856" t="s">
        <v>50</v>
      </c>
      <c r="F3856" t="s">
        <v>24</v>
      </c>
      <c r="G3856">
        <v>56</v>
      </c>
      <c r="H3856" t="s">
        <v>21</v>
      </c>
      <c r="I3856" t="s">
        <v>21</v>
      </c>
      <c r="K3856" t="str">
        <f>IF(Table1[[#This Row],[Under 30]]="yes","Under 30",IF(Table1[[#This Row],[Senior]]="yes","Senior","Other"))</f>
        <v>Other</v>
      </c>
      <c r="P3856">
        <v>1</v>
      </c>
      <c r="R3856">
        <v>38</v>
      </c>
      <c r="S3856">
        <v>2</v>
      </c>
      <c r="T3856">
        <v>0</v>
      </c>
      <c r="U3856">
        <v>0</v>
      </c>
      <c r="V3856">
        <v>8</v>
      </c>
      <c r="W3856" t="str">
        <f>IF(Table1[[#This Row],[Avg Monthly GB Download]]&lt;5,"Less than 5GB",IF(Table1[[#This Row],[Avg Monthly GB Download]]&lt;10,"Less than 10GB","10 ot more 10GB"))</f>
        <v>Less than 10GB</v>
      </c>
    </row>
    <row r="3857" spans="1:23" x14ac:dyDescent="0.3">
      <c r="A3857" t="s">
        <v>25</v>
      </c>
      <c r="B3857">
        <v>18</v>
      </c>
      <c r="C3857" t="s">
        <v>21</v>
      </c>
      <c r="D3857" t="s">
        <v>22</v>
      </c>
      <c r="E3857" t="s">
        <v>51</v>
      </c>
      <c r="F3857" t="s">
        <v>26</v>
      </c>
      <c r="G3857">
        <v>46</v>
      </c>
      <c r="H3857" t="s">
        <v>21</v>
      </c>
      <c r="I3857" t="s">
        <v>21</v>
      </c>
      <c r="K3857" t="str">
        <f>IF(Table1[[#This Row],[Under 30]]="yes","Under 30",IF(Table1[[#This Row],[Senior]]="yes","Senior","Other"))</f>
        <v>Other</v>
      </c>
      <c r="P3857">
        <v>1</v>
      </c>
      <c r="R3857">
        <v>53</v>
      </c>
      <c r="S3857">
        <v>0</v>
      </c>
      <c r="T3857">
        <v>0</v>
      </c>
      <c r="U3857">
        <v>0</v>
      </c>
      <c r="V3857">
        <v>1</v>
      </c>
      <c r="W3857" t="str">
        <f>IF(Table1[[#This Row],[Avg Monthly GB Download]]&lt;5,"Less than 5GB",IF(Table1[[#This Row],[Avg Monthly GB Download]]&lt;10,"Less than 10GB","10 ot more 10GB"))</f>
        <v>Less than 5GB</v>
      </c>
    </row>
    <row r="3858" spans="1:23" x14ac:dyDescent="0.3">
      <c r="A3858" t="s">
        <v>25</v>
      </c>
      <c r="B3858">
        <v>18</v>
      </c>
      <c r="C3858" t="s">
        <v>21</v>
      </c>
      <c r="D3858" t="s">
        <v>22</v>
      </c>
      <c r="E3858" t="s">
        <v>55</v>
      </c>
      <c r="F3858" t="s">
        <v>26</v>
      </c>
      <c r="G3858">
        <v>62</v>
      </c>
      <c r="H3858" t="s">
        <v>21</v>
      </c>
      <c r="I3858" t="s">
        <v>21</v>
      </c>
      <c r="K3858" t="str">
        <f>IF(Table1[[#This Row],[Under 30]]="yes","Under 30",IF(Table1[[#This Row],[Senior]]="yes","Senior","Other"))</f>
        <v>Other</v>
      </c>
      <c r="P3858">
        <v>1</v>
      </c>
      <c r="R3858">
        <v>29</v>
      </c>
      <c r="S3858">
        <v>0</v>
      </c>
      <c r="T3858">
        <v>0</v>
      </c>
      <c r="U3858">
        <v>0</v>
      </c>
      <c r="V3858">
        <v>6</v>
      </c>
      <c r="W3858" t="str">
        <f>IF(Table1[[#This Row],[Avg Monthly GB Download]]&lt;5,"Less than 5GB",IF(Table1[[#This Row],[Avg Monthly GB Download]]&lt;10,"Less than 10GB","10 ot more 10GB"))</f>
        <v>Less than 10GB</v>
      </c>
    </row>
    <row r="3859" spans="1:23" x14ac:dyDescent="0.3">
      <c r="A3859" t="s">
        <v>25</v>
      </c>
      <c r="B3859">
        <v>18</v>
      </c>
      <c r="C3859" t="s">
        <v>21</v>
      </c>
      <c r="D3859" t="s">
        <v>22</v>
      </c>
      <c r="E3859" t="s">
        <v>55</v>
      </c>
      <c r="F3859" t="s">
        <v>26</v>
      </c>
      <c r="G3859">
        <v>70</v>
      </c>
      <c r="H3859" t="s">
        <v>21</v>
      </c>
      <c r="I3859" t="s">
        <v>25</v>
      </c>
      <c r="J3859" t="s">
        <v>21</v>
      </c>
      <c r="K3859" t="str">
        <f>IF(Table1[[#This Row],[Under 30]]="yes","Under 30",IF(Table1[[#This Row],[Senior]]="yes","Senior","Other"))</f>
        <v>Senior</v>
      </c>
      <c r="L3859" t="s">
        <v>32</v>
      </c>
      <c r="M3859" t="s">
        <v>38</v>
      </c>
      <c r="N3859" t="s">
        <v>90</v>
      </c>
      <c r="O3859" t="s">
        <v>91</v>
      </c>
      <c r="P3859">
        <v>1</v>
      </c>
      <c r="Q3859">
        <v>1</v>
      </c>
      <c r="R3859">
        <v>39</v>
      </c>
      <c r="S3859">
        <v>5</v>
      </c>
      <c r="T3859">
        <v>0</v>
      </c>
      <c r="U3859">
        <v>0</v>
      </c>
      <c r="V3859">
        <v>5</v>
      </c>
      <c r="W3859" t="str">
        <f>IF(Table1[[#This Row],[Avg Monthly GB Download]]&lt;5,"Less than 5GB",IF(Table1[[#This Row],[Avg Monthly GB Download]]&lt;10,"Less than 10GB","10 ot more 10GB"))</f>
        <v>Less than 10GB</v>
      </c>
    </row>
    <row r="3860" spans="1:23" x14ac:dyDescent="0.3">
      <c r="A3860" t="s">
        <v>25</v>
      </c>
      <c r="B3860">
        <v>18</v>
      </c>
      <c r="C3860" t="s">
        <v>21</v>
      </c>
      <c r="D3860" t="s">
        <v>22</v>
      </c>
      <c r="E3860" t="s">
        <v>94</v>
      </c>
      <c r="F3860" t="s">
        <v>24</v>
      </c>
      <c r="G3860">
        <v>48</v>
      </c>
      <c r="H3860" t="s">
        <v>21</v>
      </c>
      <c r="I3860" t="s">
        <v>21</v>
      </c>
      <c r="K3860" t="str">
        <f>IF(Table1[[#This Row],[Under 30]]="yes","Under 30",IF(Table1[[#This Row],[Senior]]="yes","Senior","Other"))</f>
        <v>Other</v>
      </c>
      <c r="P3860">
        <v>1</v>
      </c>
      <c r="R3860">
        <v>22</v>
      </c>
      <c r="S3860">
        <v>0</v>
      </c>
      <c r="T3860">
        <v>0</v>
      </c>
      <c r="U3860">
        <v>0</v>
      </c>
      <c r="V3860">
        <v>14</v>
      </c>
      <c r="W3860" t="str">
        <f>IF(Table1[[#This Row],[Avg Monthly GB Download]]&lt;5,"Less than 5GB",IF(Table1[[#This Row],[Avg Monthly GB Download]]&lt;10,"Less than 10GB","10 ot more 10GB"))</f>
        <v>10 ot more 10GB</v>
      </c>
    </row>
    <row r="3861" spans="1:23" x14ac:dyDescent="0.3">
      <c r="A3861" t="s">
        <v>25</v>
      </c>
      <c r="B3861">
        <v>18</v>
      </c>
      <c r="C3861" t="s">
        <v>21</v>
      </c>
      <c r="D3861" t="s">
        <v>22</v>
      </c>
      <c r="E3861" t="s">
        <v>62</v>
      </c>
      <c r="F3861" t="s">
        <v>24</v>
      </c>
      <c r="G3861">
        <v>38</v>
      </c>
      <c r="H3861" t="s">
        <v>21</v>
      </c>
      <c r="I3861" t="s">
        <v>21</v>
      </c>
      <c r="K3861" t="str">
        <f>IF(Table1[[#This Row],[Under 30]]="yes","Under 30",IF(Table1[[#This Row],[Senior]]="yes","Senior","Other"))</f>
        <v>Other</v>
      </c>
      <c r="P3861">
        <v>1</v>
      </c>
      <c r="R3861">
        <v>31</v>
      </c>
      <c r="S3861">
        <v>0</v>
      </c>
      <c r="T3861">
        <v>0</v>
      </c>
      <c r="U3861">
        <v>0</v>
      </c>
      <c r="V3861">
        <v>4</v>
      </c>
      <c r="W3861" t="str">
        <f>IF(Table1[[#This Row],[Avg Monthly GB Download]]&lt;5,"Less than 5GB",IF(Table1[[#This Row],[Avg Monthly GB Download]]&lt;10,"Less than 10GB","10 ot more 10GB"))</f>
        <v>Less than 5GB</v>
      </c>
    </row>
    <row r="3862" spans="1:23" x14ac:dyDescent="0.3">
      <c r="A3862" t="s">
        <v>25</v>
      </c>
      <c r="B3862">
        <v>18</v>
      </c>
      <c r="C3862" t="s">
        <v>21</v>
      </c>
      <c r="D3862" t="s">
        <v>22</v>
      </c>
      <c r="E3862" t="s">
        <v>62</v>
      </c>
      <c r="F3862" t="s">
        <v>26</v>
      </c>
      <c r="G3862">
        <v>20</v>
      </c>
      <c r="H3862" t="s">
        <v>25</v>
      </c>
      <c r="I3862" t="s">
        <v>21</v>
      </c>
      <c r="K3862" t="str">
        <f>IF(Table1[[#This Row],[Under 30]]="yes","Under 30",IF(Table1[[#This Row],[Senior]]="yes","Senior","Other"))</f>
        <v>Under 30</v>
      </c>
      <c r="P3862">
        <v>1</v>
      </c>
      <c r="R3862">
        <v>14</v>
      </c>
      <c r="S3862">
        <v>0</v>
      </c>
      <c r="T3862">
        <v>0</v>
      </c>
      <c r="U3862">
        <v>0</v>
      </c>
      <c r="V3862">
        <v>26</v>
      </c>
      <c r="W3862" t="str">
        <f>IF(Table1[[#This Row],[Avg Monthly GB Download]]&lt;5,"Less than 5GB",IF(Table1[[#This Row],[Avg Monthly GB Download]]&lt;10,"Less than 10GB","10 ot more 10GB"))</f>
        <v>10 ot more 10GB</v>
      </c>
    </row>
    <row r="3863" spans="1:23" x14ac:dyDescent="0.3">
      <c r="A3863" t="s">
        <v>25</v>
      </c>
      <c r="B3863">
        <v>18</v>
      </c>
      <c r="C3863" t="s">
        <v>21</v>
      </c>
      <c r="D3863" t="s">
        <v>22</v>
      </c>
      <c r="E3863" t="s">
        <v>67</v>
      </c>
      <c r="F3863" t="s">
        <v>26</v>
      </c>
      <c r="G3863">
        <v>66</v>
      </c>
      <c r="H3863" t="s">
        <v>21</v>
      </c>
      <c r="I3863" t="s">
        <v>25</v>
      </c>
      <c r="J3863" t="s">
        <v>21</v>
      </c>
      <c r="K3863" t="str">
        <f>IF(Table1[[#This Row],[Under 30]]="yes","Under 30",IF(Table1[[#This Row],[Senior]]="yes","Senior","Other"))</f>
        <v>Senior</v>
      </c>
      <c r="L3863" t="s">
        <v>32</v>
      </c>
      <c r="M3863" t="s">
        <v>33</v>
      </c>
      <c r="N3863" t="s">
        <v>34</v>
      </c>
      <c r="O3863" t="s">
        <v>34</v>
      </c>
      <c r="P3863">
        <v>1</v>
      </c>
      <c r="R3863">
        <v>27</v>
      </c>
      <c r="S3863">
        <v>0</v>
      </c>
      <c r="T3863">
        <v>0</v>
      </c>
      <c r="U3863">
        <v>0</v>
      </c>
      <c r="V3863">
        <v>4</v>
      </c>
      <c r="W3863" t="str">
        <f>IF(Table1[[#This Row],[Avg Monthly GB Download]]&lt;5,"Less than 5GB",IF(Table1[[#This Row],[Avg Monthly GB Download]]&lt;10,"Less than 10GB","10 ot more 10GB"))</f>
        <v>Less than 5GB</v>
      </c>
    </row>
    <row r="3864" spans="1:23" x14ac:dyDescent="0.3">
      <c r="A3864" t="s">
        <v>25</v>
      </c>
      <c r="B3864">
        <v>18</v>
      </c>
      <c r="C3864" t="s">
        <v>21</v>
      </c>
      <c r="D3864" t="s">
        <v>22</v>
      </c>
      <c r="E3864" t="s">
        <v>68</v>
      </c>
      <c r="F3864" t="s">
        <v>26</v>
      </c>
      <c r="G3864">
        <v>27</v>
      </c>
      <c r="H3864" t="s">
        <v>25</v>
      </c>
      <c r="I3864" t="s">
        <v>21</v>
      </c>
      <c r="K3864" t="str">
        <f>IF(Table1[[#This Row],[Under 30]]="yes","Under 30",IF(Table1[[#This Row],[Senior]]="yes","Senior","Other"))</f>
        <v>Under 30</v>
      </c>
      <c r="P3864">
        <v>1</v>
      </c>
      <c r="R3864">
        <v>20</v>
      </c>
      <c r="S3864">
        <v>1</v>
      </c>
      <c r="T3864">
        <v>0</v>
      </c>
      <c r="U3864">
        <v>0</v>
      </c>
      <c r="V3864">
        <v>20</v>
      </c>
      <c r="W3864" t="str">
        <f>IF(Table1[[#This Row],[Avg Monthly GB Download]]&lt;5,"Less than 5GB",IF(Table1[[#This Row],[Avg Monthly GB Download]]&lt;10,"Less than 10GB","10 ot more 10GB"))</f>
        <v>10 ot more 10GB</v>
      </c>
    </row>
    <row r="3865" spans="1:23" x14ac:dyDescent="0.3">
      <c r="A3865" t="s">
        <v>25</v>
      </c>
      <c r="B3865">
        <v>18</v>
      </c>
      <c r="C3865" t="s">
        <v>21</v>
      </c>
      <c r="D3865" t="s">
        <v>22</v>
      </c>
      <c r="E3865" t="s">
        <v>70</v>
      </c>
      <c r="F3865" t="s">
        <v>24</v>
      </c>
      <c r="G3865">
        <v>23</v>
      </c>
      <c r="H3865" t="s">
        <v>25</v>
      </c>
      <c r="I3865" t="s">
        <v>21</v>
      </c>
      <c r="K3865" t="str">
        <f>IF(Table1[[#This Row],[Under 30]]="yes","Under 30",IF(Table1[[#This Row],[Senior]]="yes","Senior","Other"))</f>
        <v>Under 30</v>
      </c>
      <c r="P3865">
        <v>1</v>
      </c>
      <c r="R3865">
        <v>52</v>
      </c>
      <c r="S3865">
        <v>2</v>
      </c>
      <c r="T3865">
        <v>0</v>
      </c>
      <c r="U3865">
        <v>0</v>
      </c>
      <c r="V3865">
        <v>12</v>
      </c>
      <c r="W3865" t="str">
        <f>IF(Table1[[#This Row],[Avg Monthly GB Download]]&lt;5,"Less than 5GB",IF(Table1[[#This Row],[Avg Monthly GB Download]]&lt;10,"Less than 10GB","10 ot more 10GB"))</f>
        <v>10 ot more 10GB</v>
      </c>
    </row>
    <row r="3866" spans="1:23" x14ac:dyDescent="0.3">
      <c r="A3866" t="s">
        <v>25</v>
      </c>
      <c r="B3866">
        <v>18</v>
      </c>
      <c r="C3866" t="s">
        <v>21</v>
      </c>
      <c r="D3866" t="s">
        <v>22</v>
      </c>
      <c r="E3866" t="s">
        <v>72</v>
      </c>
      <c r="F3866" t="s">
        <v>26</v>
      </c>
      <c r="G3866">
        <v>49</v>
      </c>
      <c r="H3866" t="s">
        <v>21</v>
      </c>
      <c r="I3866" t="s">
        <v>21</v>
      </c>
      <c r="K3866" t="str">
        <f>IF(Table1[[#This Row],[Under 30]]="yes","Under 30",IF(Table1[[#This Row],[Senior]]="yes","Senior","Other"))</f>
        <v>Other</v>
      </c>
      <c r="P3866">
        <v>1</v>
      </c>
      <c r="R3866">
        <v>26</v>
      </c>
      <c r="S3866">
        <v>0</v>
      </c>
      <c r="T3866">
        <v>0</v>
      </c>
      <c r="U3866">
        <v>0</v>
      </c>
      <c r="V3866">
        <v>4</v>
      </c>
      <c r="W3866" t="str">
        <f>IF(Table1[[#This Row],[Avg Monthly GB Download]]&lt;5,"Less than 5GB",IF(Table1[[#This Row],[Avg Monthly GB Download]]&lt;10,"Less than 10GB","10 ot more 10GB"))</f>
        <v>Less than 5GB</v>
      </c>
    </row>
    <row r="3867" spans="1:23" x14ac:dyDescent="0.3">
      <c r="A3867" t="s">
        <v>25</v>
      </c>
      <c r="B3867">
        <v>18</v>
      </c>
      <c r="C3867" t="s">
        <v>21</v>
      </c>
      <c r="D3867" t="s">
        <v>22</v>
      </c>
      <c r="E3867" t="s">
        <v>73</v>
      </c>
      <c r="F3867" t="s">
        <v>24</v>
      </c>
      <c r="G3867">
        <v>32</v>
      </c>
      <c r="H3867" t="s">
        <v>21</v>
      </c>
      <c r="I3867" t="s">
        <v>21</v>
      </c>
      <c r="K3867" t="str">
        <f>IF(Table1[[#This Row],[Under 30]]="yes","Under 30",IF(Table1[[#This Row],[Senior]]="yes","Senior","Other"))</f>
        <v>Other</v>
      </c>
      <c r="P3867">
        <v>1</v>
      </c>
      <c r="Q3867">
        <v>1</v>
      </c>
      <c r="R3867">
        <v>35</v>
      </c>
      <c r="S3867">
        <v>4</v>
      </c>
      <c r="T3867">
        <v>11.9</v>
      </c>
      <c r="U3867">
        <v>0</v>
      </c>
      <c r="V3867">
        <v>10</v>
      </c>
      <c r="W3867" t="str">
        <f>IF(Table1[[#This Row],[Avg Monthly GB Download]]&lt;5,"Less than 5GB",IF(Table1[[#This Row],[Avg Monthly GB Download]]&lt;10,"Less than 10GB","10 ot more 10GB"))</f>
        <v>10 ot more 10GB</v>
      </c>
    </row>
    <row r="3868" spans="1:23" x14ac:dyDescent="0.3">
      <c r="A3868" t="s">
        <v>25</v>
      </c>
      <c r="B3868">
        <v>18</v>
      </c>
      <c r="C3868" t="s">
        <v>21</v>
      </c>
      <c r="D3868" t="s">
        <v>22</v>
      </c>
      <c r="E3868" t="s">
        <v>77</v>
      </c>
      <c r="F3868" t="s">
        <v>24</v>
      </c>
      <c r="G3868">
        <v>46</v>
      </c>
      <c r="H3868" t="s">
        <v>21</v>
      </c>
      <c r="I3868" t="s">
        <v>21</v>
      </c>
      <c r="K3868" t="str">
        <f>IF(Table1[[#This Row],[Under 30]]="yes","Under 30",IF(Table1[[#This Row],[Senior]]="yes","Senior","Other"))</f>
        <v>Other</v>
      </c>
      <c r="P3868">
        <v>1</v>
      </c>
      <c r="R3868">
        <v>19</v>
      </c>
      <c r="S3868">
        <v>0</v>
      </c>
      <c r="T3868">
        <v>0</v>
      </c>
      <c r="U3868">
        <v>0</v>
      </c>
      <c r="V3868">
        <v>1</v>
      </c>
      <c r="W3868" t="str">
        <f>IF(Table1[[#This Row],[Avg Monthly GB Download]]&lt;5,"Less than 5GB",IF(Table1[[#This Row],[Avg Monthly GB Download]]&lt;10,"Less than 10GB","10 ot more 10GB"))</f>
        <v>Less than 5GB</v>
      </c>
    </row>
    <row r="3869" spans="1:23" x14ac:dyDescent="0.3">
      <c r="A3869" t="s">
        <v>25</v>
      </c>
      <c r="B3869">
        <v>18</v>
      </c>
      <c r="C3869" t="s">
        <v>21</v>
      </c>
      <c r="D3869" t="s">
        <v>22</v>
      </c>
      <c r="E3869" t="s">
        <v>79</v>
      </c>
      <c r="F3869" t="s">
        <v>24</v>
      </c>
      <c r="G3869">
        <v>58</v>
      </c>
      <c r="H3869" t="s">
        <v>21</v>
      </c>
      <c r="I3869" t="s">
        <v>21</v>
      </c>
      <c r="K3869" t="str">
        <f>IF(Table1[[#This Row],[Under 30]]="yes","Under 30",IF(Table1[[#This Row],[Senior]]="yes","Senior","Other"))</f>
        <v>Other</v>
      </c>
      <c r="P3869">
        <v>1</v>
      </c>
      <c r="R3869">
        <v>31</v>
      </c>
      <c r="S3869">
        <v>0</v>
      </c>
      <c r="T3869">
        <v>0</v>
      </c>
      <c r="U3869">
        <v>0</v>
      </c>
      <c r="V3869">
        <v>7</v>
      </c>
      <c r="W3869" t="str">
        <f>IF(Table1[[#This Row],[Avg Monthly GB Download]]&lt;5,"Less than 5GB",IF(Table1[[#This Row],[Avg Monthly GB Download]]&lt;10,"Less than 10GB","10 ot more 10GB"))</f>
        <v>Less than 10GB</v>
      </c>
    </row>
    <row r="3870" spans="1:23" x14ac:dyDescent="0.3">
      <c r="A3870" t="s">
        <v>25</v>
      </c>
      <c r="B3870">
        <v>18</v>
      </c>
      <c r="C3870" t="s">
        <v>21</v>
      </c>
      <c r="D3870" t="s">
        <v>22</v>
      </c>
      <c r="E3870" t="s">
        <v>85</v>
      </c>
      <c r="F3870" t="s">
        <v>24</v>
      </c>
      <c r="G3870">
        <v>19</v>
      </c>
      <c r="H3870" t="s">
        <v>25</v>
      </c>
      <c r="I3870" t="s">
        <v>21</v>
      </c>
      <c r="K3870" t="str">
        <f>IF(Table1[[#This Row],[Under 30]]="yes","Under 30",IF(Table1[[#This Row],[Senior]]="yes","Senior","Other"))</f>
        <v>Under 30</v>
      </c>
      <c r="P3870">
        <v>1</v>
      </c>
      <c r="R3870">
        <v>34</v>
      </c>
      <c r="S3870">
        <v>2</v>
      </c>
      <c r="T3870">
        <v>0</v>
      </c>
      <c r="U3870">
        <v>0</v>
      </c>
      <c r="V3870">
        <v>23</v>
      </c>
      <c r="W3870" t="str">
        <f>IF(Table1[[#This Row],[Avg Monthly GB Download]]&lt;5,"Less than 5GB",IF(Table1[[#This Row],[Avg Monthly GB Download]]&lt;10,"Less than 10GB","10 ot more 10GB"))</f>
        <v>10 ot more 10GB</v>
      </c>
    </row>
    <row r="3871" spans="1:23" x14ac:dyDescent="0.3">
      <c r="A3871" t="s">
        <v>25</v>
      </c>
      <c r="B3871">
        <v>18</v>
      </c>
      <c r="C3871" t="s">
        <v>21</v>
      </c>
      <c r="D3871" t="s">
        <v>22</v>
      </c>
      <c r="E3871" t="s">
        <v>85</v>
      </c>
      <c r="F3871" t="s">
        <v>24</v>
      </c>
      <c r="G3871">
        <v>45</v>
      </c>
      <c r="H3871" t="s">
        <v>21</v>
      </c>
      <c r="I3871" t="s">
        <v>21</v>
      </c>
      <c r="K3871" t="str">
        <f>IF(Table1[[#This Row],[Under 30]]="yes","Under 30",IF(Table1[[#This Row],[Senior]]="yes","Senior","Other"))</f>
        <v>Other</v>
      </c>
      <c r="P3871">
        <v>1</v>
      </c>
      <c r="R3871">
        <v>19</v>
      </c>
      <c r="S3871">
        <v>0</v>
      </c>
      <c r="T3871">
        <v>0</v>
      </c>
      <c r="U3871">
        <v>0</v>
      </c>
      <c r="V3871">
        <v>9</v>
      </c>
      <c r="W3871" t="str">
        <f>IF(Table1[[#This Row],[Avg Monthly GB Download]]&lt;5,"Less than 5GB",IF(Table1[[#This Row],[Avg Monthly GB Download]]&lt;10,"Less than 10GB","10 ot more 10GB"))</f>
        <v>Less than 10GB</v>
      </c>
    </row>
    <row r="3872" spans="1:23" x14ac:dyDescent="0.3">
      <c r="A3872" t="s">
        <v>25</v>
      </c>
      <c r="B3872">
        <v>18</v>
      </c>
      <c r="C3872" t="s">
        <v>21</v>
      </c>
      <c r="D3872" t="s">
        <v>22</v>
      </c>
      <c r="E3872" t="s">
        <v>85</v>
      </c>
      <c r="F3872" t="s">
        <v>24</v>
      </c>
      <c r="G3872">
        <v>76</v>
      </c>
      <c r="H3872" t="s">
        <v>21</v>
      </c>
      <c r="I3872" t="s">
        <v>25</v>
      </c>
      <c r="J3872" t="s">
        <v>21</v>
      </c>
      <c r="K3872" t="str">
        <f>IF(Table1[[#This Row],[Under 30]]="yes","Under 30",IF(Table1[[#This Row],[Senior]]="yes","Senior","Other"))</f>
        <v>Senior</v>
      </c>
      <c r="L3872" t="s">
        <v>53</v>
      </c>
      <c r="M3872" t="s">
        <v>38</v>
      </c>
      <c r="N3872" t="s">
        <v>34</v>
      </c>
      <c r="O3872" t="s">
        <v>34</v>
      </c>
      <c r="P3872">
        <v>1</v>
      </c>
      <c r="R3872">
        <v>27</v>
      </c>
      <c r="S3872">
        <v>0</v>
      </c>
      <c r="T3872">
        <v>0</v>
      </c>
      <c r="U3872">
        <v>0</v>
      </c>
      <c r="V3872">
        <v>12</v>
      </c>
      <c r="W3872" t="str">
        <f>IF(Table1[[#This Row],[Avg Monthly GB Download]]&lt;5,"Less than 5GB",IF(Table1[[#This Row],[Avg Monthly GB Download]]&lt;10,"Less than 10GB","10 ot more 10GB"))</f>
        <v>10 ot more 10GB</v>
      </c>
    </row>
    <row r="3873" spans="1:23" x14ac:dyDescent="0.3">
      <c r="A3873" t="s">
        <v>25</v>
      </c>
      <c r="B3873">
        <v>18</v>
      </c>
      <c r="C3873" t="s">
        <v>21</v>
      </c>
      <c r="D3873" t="s">
        <v>22</v>
      </c>
      <c r="E3873" t="s">
        <v>85</v>
      </c>
      <c r="F3873" t="s">
        <v>26</v>
      </c>
      <c r="G3873">
        <v>75</v>
      </c>
      <c r="H3873" t="s">
        <v>21</v>
      </c>
      <c r="I3873" t="s">
        <v>25</v>
      </c>
      <c r="J3873" t="s">
        <v>21</v>
      </c>
      <c r="K3873" t="str">
        <f>IF(Table1[[#This Row],[Under 30]]="yes","Under 30",IF(Table1[[#This Row],[Senior]]="yes","Senior","Other"))</f>
        <v>Senior</v>
      </c>
      <c r="L3873" t="s">
        <v>53</v>
      </c>
      <c r="M3873" t="s">
        <v>38</v>
      </c>
      <c r="N3873" t="s">
        <v>34</v>
      </c>
      <c r="O3873" t="s">
        <v>34</v>
      </c>
      <c r="P3873">
        <v>1</v>
      </c>
      <c r="R3873">
        <v>42</v>
      </c>
      <c r="S3873">
        <v>0</v>
      </c>
      <c r="T3873">
        <v>0</v>
      </c>
      <c r="U3873">
        <v>0</v>
      </c>
      <c r="V3873">
        <v>5</v>
      </c>
      <c r="W3873" t="str">
        <f>IF(Table1[[#This Row],[Avg Monthly GB Download]]&lt;5,"Less than 5GB",IF(Table1[[#This Row],[Avg Monthly GB Download]]&lt;10,"Less than 10GB","10 ot more 10GB"))</f>
        <v>Less than 10GB</v>
      </c>
    </row>
    <row r="3874" spans="1:23" x14ac:dyDescent="0.3">
      <c r="A3874" t="s">
        <v>25</v>
      </c>
      <c r="B3874">
        <v>18</v>
      </c>
      <c r="C3874" t="s">
        <v>21</v>
      </c>
      <c r="D3874" t="s">
        <v>88</v>
      </c>
      <c r="E3874" t="s">
        <v>70</v>
      </c>
      <c r="F3874" t="s">
        <v>24</v>
      </c>
      <c r="G3874">
        <v>29</v>
      </c>
      <c r="H3874" t="s">
        <v>25</v>
      </c>
      <c r="I3874" t="s">
        <v>21</v>
      </c>
      <c r="K3874" t="str">
        <f>IF(Table1[[#This Row],[Under 30]]="yes","Under 30",IF(Table1[[#This Row],[Senior]]="yes","Senior","Other"))</f>
        <v>Under 30</v>
      </c>
      <c r="P3874">
        <v>1</v>
      </c>
      <c r="Q3874">
        <v>1</v>
      </c>
      <c r="R3874">
        <v>53</v>
      </c>
      <c r="S3874">
        <v>4</v>
      </c>
      <c r="T3874">
        <v>0</v>
      </c>
      <c r="U3874">
        <v>0</v>
      </c>
      <c r="V3874">
        <v>14</v>
      </c>
      <c r="W3874" t="str">
        <f>IF(Table1[[#This Row],[Avg Monthly GB Download]]&lt;5,"Less than 5GB",IF(Table1[[#This Row],[Avg Monthly GB Download]]&lt;10,"Less than 10GB","10 ot more 10GB"))</f>
        <v>10 ot more 10GB</v>
      </c>
    </row>
    <row r="3875" spans="1:23" x14ac:dyDescent="0.3">
      <c r="A3875" t="s">
        <v>25</v>
      </c>
      <c r="B3875">
        <v>18</v>
      </c>
      <c r="C3875" t="s">
        <v>21</v>
      </c>
      <c r="D3875" t="s">
        <v>88</v>
      </c>
      <c r="E3875" t="s">
        <v>82</v>
      </c>
      <c r="F3875" t="s">
        <v>24</v>
      </c>
      <c r="G3875">
        <v>46</v>
      </c>
      <c r="H3875" t="s">
        <v>21</v>
      </c>
      <c r="I3875" t="s">
        <v>21</v>
      </c>
      <c r="K3875" t="str">
        <f>IF(Table1[[#This Row],[Under 30]]="yes","Under 30",IF(Table1[[#This Row],[Senior]]="yes","Senior","Other"))</f>
        <v>Other</v>
      </c>
      <c r="P3875">
        <v>1</v>
      </c>
      <c r="R3875">
        <v>47</v>
      </c>
      <c r="S3875">
        <v>0</v>
      </c>
      <c r="T3875">
        <v>0</v>
      </c>
      <c r="U3875">
        <v>0</v>
      </c>
      <c r="V3875">
        <v>3</v>
      </c>
      <c r="W3875" t="str">
        <f>IF(Table1[[#This Row],[Avg Monthly GB Download]]&lt;5,"Less than 5GB",IF(Table1[[#This Row],[Avg Monthly GB Download]]&lt;10,"Less than 10GB","10 ot more 10GB"))</f>
        <v>Less than 5GB</v>
      </c>
    </row>
    <row r="3876" spans="1:23" x14ac:dyDescent="0.3">
      <c r="A3876" t="s">
        <v>25</v>
      </c>
      <c r="B3876">
        <v>18</v>
      </c>
      <c r="C3876" t="s">
        <v>25</v>
      </c>
      <c r="D3876" t="s">
        <v>22</v>
      </c>
      <c r="E3876" t="s">
        <v>27</v>
      </c>
      <c r="F3876" t="s">
        <v>24</v>
      </c>
      <c r="G3876">
        <v>23</v>
      </c>
      <c r="H3876" t="s">
        <v>25</v>
      </c>
      <c r="I3876" t="s">
        <v>21</v>
      </c>
      <c r="K3876" t="str">
        <f>IF(Table1[[#This Row],[Under 30]]="yes","Under 30",IF(Table1[[#This Row],[Senior]]="yes","Senior","Other"))</f>
        <v>Under 30</v>
      </c>
      <c r="P3876">
        <v>1</v>
      </c>
      <c r="Q3876">
        <v>1</v>
      </c>
      <c r="R3876">
        <v>62</v>
      </c>
      <c r="S3876">
        <v>2</v>
      </c>
      <c r="T3876">
        <v>223</v>
      </c>
      <c r="U3876">
        <v>0</v>
      </c>
      <c r="V3876">
        <v>5</v>
      </c>
      <c r="W3876" t="str">
        <f>IF(Table1[[#This Row],[Avg Monthly GB Download]]&lt;5,"Less than 5GB",IF(Table1[[#This Row],[Avg Monthly GB Download]]&lt;10,"Less than 10GB","10 ot more 10GB"))</f>
        <v>Less than 10GB</v>
      </c>
    </row>
    <row r="3877" spans="1:23" x14ac:dyDescent="0.3">
      <c r="A3877" t="s">
        <v>25</v>
      </c>
      <c r="B3877">
        <v>18</v>
      </c>
      <c r="C3877" t="s">
        <v>25</v>
      </c>
      <c r="D3877" t="s">
        <v>22</v>
      </c>
      <c r="E3877" t="s">
        <v>27</v>
      </c>
      <c r="F3877" t="s">
        <v>24</v>
      </c>
      <c r="G3877">
        <v>24</v>
      </c>
      <c r="H3877" t="s">
        <v>25</v>
      </c>
      <c r="I3877" t="s">
        <v>21</v>
      </c>
      <c r="K3877" t="str">
        <f>IF(Table1[[#This Row],[Under 30]]="yes","Under 30",IF(Table1[[#This Row],[Senior]]="yes","Senior","Other"))</f>
        <v>Under 30</v>
      </c>
      <c r="P3877">
        <v>1</v>
      </c>
      <c r="R3877">
        <v>29</v>
      </c>
      <c r="S3877">
        <v>1</v>
      </c>
      <c r="T3877">
        <v>27</v>
      </c>
      <c r="U3877">
        <v>0</v>
      </c>
      <c r="V3877">
        <v>17</v>
      </c>
      <c r="W3877" t="str">
        <f>IF(Table1[[#This Row],[Avg Monthly GB Download]]&lt;5,"Less than 5GB",IF(Table1[[#This Row],[Avg Monthly GB Download]]&lt;10,"Less than 10GB","10 ot more 10GB"))</f>
        <v>10 ot more 10GB</v>
      </c>
    </row>
    <row r="3878" spans="1:23" x14ac:dyDescent="0.3">
      <c r="A3878" t="s">
        <v>25</v>
      </c>
      <c r="B3878">
        <v>18</v>
      </c>
      <c r="C3878" t="s">
        <v>25</v>
      </c>
      <c r="D3878" t="s">
        <v>22</v>
      </c>
      <c r="E3878" t="s">
        <v>27</v>
      </c>
      <c r="F3878" t="s">
        <v>26</v>
      </c>
      <c r="G3878">
        <v>57</v>
      </c>
      <c r="H3878" t="s">
        <v>21</v>
      </c>
      <c r="I3878" t="s">
        <v>21</v>
      </c>
      <c r="K3878" t="str">
        <f>IF(Table1[[#This Row],[Under 30]]="yes","Under 30",IF(Table1[[#This Row],[Senior]]="yes","Senior","Other"))</f>
        <v>Other</v>
      </c>
      <c r="P3878">
        <v>1</v>
      </c>
      <c r="Q3878">
        <v>1</v>
      </c>
      <c r="R3878">
        <v>22</v>
      </c>
      <c r="S3878">
        <v>5</v>
      </c>
      <c r="T3878">
        <v>55.8</v>
      </c>
      <c r="U3878">
        <v>0</v>
      </c>
      <c r="V3878">
        <v>7</v>
      </c>
      <c r="W3878" t="str">
        <f>IF(Table1[[#This Row],[Avg Monthly GB Download]]&lt;5,"Less than 5GB",IF(Table1[[#This Row],[Avg Monthly GB Download]]&lt;10,"Less than 10GB","10 ot more 10GB"))</f>
        <v>Less than 10GB</v>
      </c>
    </row>
    <row r="3879" spans="1:23" x14ac:dyDescent="0.3">
      <c r="A3879" t="s">
        <v>25</v>
      </c>
      <c r="B3879">
        <v>18</v>
      </c>
      <c r="C3879" t="s">
        <v>25</v>
      </c>
      <c r="D3879" t="s">
        <v>22</v>
      </c>
      <c r="E3879" t="s">
        <v>29</v>
      </c>
      <c r="F3879" t="s">
        <v>24</v>
      </c>
      <c r="G3879">
        <v>77</v>
      </c>
      <c r="H3879" t="s">
        <v>21</v>
      </c>
      <c r="I3879" t="s">
        <v>25</v>
      </c>
      <c r="J3879" t="s">
        <v>21</v>
      </c>
      <c r="K3879" t="str">
        <f>IF(Table1[[#This Row],[Under 30]]="yes","Under 30",IF(Table1[[#This Row],[Senior]]="yes","Senior","Other"))</f>
        <v>Senior</v>
      </c>
      <c r="L3879" t="s">
        <v>32</v>
      </c>
      <c r="M3879" t="s">
        <v>38</v>
      </c>
      <c r="N3879" t="s">
        <v>56</v>
      </c>
      <c r="O3879" t="s">
        <v>100</v>
      </c>
      <c r="P3879">
        <v>1</v>
      </c>
      <c r="Q3879">
        <v>1</v>
      </c>
      <c r="R3879">
        <v>45</v>
      </c>
      <c r="S3879">
        <v>2</v>
      </c>
      <c r="T3879">
        <v>72.599999999999994</v>
      </c>
      <c r="U3879">
        <v>0</v>
      </c>
      <c r="V3879">
        <v>7</v>
      </c>
      <c r="W3879" t="str">
        <f>IF(Table1[[#This Row],[Avg Monthly GB Download]]&lt;5,"Less than 5GB",IF(Table1[[#This Row],[Avg Monthly GB Download]]&lt;10,"Less than 10GB","10 ot more 10GB"))</f>
        <v>Less than 10GB</v>
      </c>
    </row>
    <row r="3880" spans="1:23" x14ac:dyDescent="0.3">
      <c r="A3880" t="s">
        <v>25</v>
      </c>
      <c r="B3880">
        <v>18</v>
      </c>
      <c r="C3880" t="s">
        <v>25</v>
      </c>
      <c r="D3880" t="s">
        <v>22</v>
      </c>
      <c r="E3880" t="s">
        <v>29</v>
      </c>
      <c r="F3880" t="s">
        <v>26</v>
      </c>
      <c r="G3880">
        <v>51</v>
      </c>
      <c r="H3880" t="s">
        <v>21</v>
      </c>
      <c r="I3880" t="s">
        <v>21</v>
      </c>
      <c r="K3880" t="str">
        <f>IF(Table1[[#This Row],[Under 30]]="yes","Under 30",IF(Table1[[#This Row],[Senior]]="yes","Senior","Other"))</f>
        <v>Other</v>
      </c>
      <c r="P3880">
        <v>1</v>
      </c>
      <c r="Q3880">
        <v>1</v>
      </c>
      <c r="R3880">
        <v>62</v>
      </c>
      <c r="S3880">
        <v>1</v>
      </c>
      <c r="T3880">
        <v>57.6</v>
      </c>
      <c r="U3880">
        <v>0</v>
      </c>
      <c r="V3880">
        <v>5</v>
      </c>
      <c r="W3880" t="str">
        <f>IF(Table1[[#This Row],[Avg Monthly GB Download]]&lt;5,"Less than 5GB",IF(Table1[[#This Row],[Avg Monthly GB Download]]&lt;10,"Less than 10GB","10 ot more 10GB"))</f>
        <v>Less than 10GB</v>
      </c>
    </row>
    <row r="3881" spans="1:23" x14ac:dyDescent="0.3">
      <c r="A3881" t="s">
        <v>25</v>
      </c>
      <c r="B3881">
        <v>18</v>
      </c>
      <c r="C3881" t="s">
        <v>25</v>
      </c>
      <c r="D3881" t="s">
        <v>22</v>
      </c>
      <c r="E3881" t="s">
        <v>30</v>
      </c>
      <c r="F3881" t="s">
        <v>26</v>
      </c>
      <c r="G3881">
        <v>30</v>
      </c>
      <c r="H3881" t="s">
        <v>21</v>
      </c>
      <c r="I3881" t="s">
        <v>21</v>
      </c>
      <c r="K3881" t="str">
        <f>IF(Table1[[#This Row],[Under 30]]="yes","Under 30",IF(Table1[[#This Row],[Senior]]="yes","Senior","Other"))</f>
        <v>Other</v>
      </c>
      <c r="P3881">
        <v>1</v>
      </c>
      <c r="Q3881">
        <v>1</v>
      </c>
      <c r="R3881">
        <v>32</v>
      </c>
      <c r="S3881">
        <v>3</v>
      </c>
      <c r="T3881">
        <v>31.3</v>
      </c>
      <c r="U3881">
        <v>0</v>
      </c>
      <c r="V3881">
        <v>2</v>
      </c>
      <c r="W3881" t="str">
        <f>IF(Table1[[#This Row],[Avg Monthly GB Download]]&lt;5,"Less than 5GB",IF(Table1[[#This Row],[Avg Monthly GB Download]]&lt;10,"Less than 10GB","10 ot more 10GB"))</f>
        <v>Less than 5GB</v>
      </c>
    </row>
    <row r="3882" spans="1:23" x14ac:dyDescent="0.3">
      <c r="A3882" t="s">
        <v>25</v>
      </c>
      <c r="B3882">
        <v>18</v>
      </c>
      <c r="C3882" t="s">
        <v>25</v>
      </c>
      <c r="D3882" t="s">
        <v>22</v>
      </c>
      <c r="E3882" t="s">
        <v>42</v>
      </c>
      <c r="F3882" t="s">
        <v>26</v>
      </c>
      <c r="G3882">
        <v>65</v>
      </c>
      <c r="H3882" t="s">
        <v>21</v>
      </c>
      <c r="I3882" t="s">
        <v>21</v>
      </c>
      <c r="K3882" t="str">
        <f>IF(Table1[[#This Row],[Under 30]]="yes","Under 30",IF(Table1[[#This Row],[Senior]]="yes","Senior","Other"))</f>
        <v>Other</v>
      </c>
      <c r="P3882">
        <v>1</v>
      </c>
      <c r="R3882">
        <v>32</v>
      </c>
      <c r="S3882">
        <v>0</v>
      </c>
      <c r="T3882">
        <v>108.9</v>
      </c>
      <c r="U3882">
        <v>0</v>
      </c>
      <c r="V3882">
        <v>4</v>
      </c>
      <c r="W3882" t="str">
        <f>IF(Table1[[#This Row],[Avg Monthly GB Download]]&lt;5,"Less than 5GB",IF(Table1[[#This Row],[Avg Monthly GB Download]]&lt;10,"Less than 10GB","10 ot more 10GB"))</f>
        <v>Less than 5GB</v>
      </c>
    </row>
    <row r="3883" spans="1:23" x14ac:dyDescent="0.3">
      <c r="A3883" t="s">
        <v>25</v>
      </c>
      <c r="B3883">
        <v>18</v>
      </c>
      <c r="C3883" t="s">
        <v>25</v>
      </c>
      <c r="D3883" t="s">
        <v>22</v>
      </c>
      <c r="E3883" t="s">
        <v>44</v>
      </c>
      <c r="F3883" t="s">
        <v>24</v>
      </c>
      <c r="G3883">
        <v>33</v>
      </c>
      <c r="H3883" t="s">
        <v>21</v>
      </c>
      <c r="I3883" t="s">
        <v>21</v>
      </c>
      <c r="K3883" t="str">
        <f>IF(Table1[[#This Row],[Under 30]]="yes","Under 30",IF(Table1[[#This Row],[Senior]]="yes","Senior","Other"))</f>
        <v>Other</v>
      </c>
      <c r="P3883">
        <v>1</v>
      </c>
      <c r="R3883">
        <v>40</v>
      </c>
      <c r="S3883">
        <v>0</v>
      </c>
      <c r="T3883">
        <v>172.8</v>
      </c>
      <c r="U3883">
        <v>0</v>
      </c>
      <c r="V3883">
        <v>4</v>
      </c>
      <c r="W3883" t="str">
        <f>IF(Table1[[#This Row],[Avg Monthly GB Download]]&lt;5,"Less than 5GB",IF(Table1[[#This Row],[Avg Monthly GB Download]]&lt;10,"Less than 10GB","10 ot more 10GB"))</f>
        <v>Less than 5GB</v>
      </c>
    </row>
    <row r="3884" spans="1:23" x14ac:dyDescent="0.3">
      <c r="A3884" t="s">
        <v>25</v>
      </c>
      <c r="B3884">
        <v>18</v>
      </c>
      <c r="C3884" t="s">
        <v>25</v>
      </c>
      <c r="D3884" t="s">
        <v>22</v>
      </c>
      <c r="E3884" t="s">
        <v>45</v>
      </c>
      <c r="F3884" t="s">
        <v>26</v>
      </c>
      <c r="G3884">
        <v>76</v>
      </c>
      <c r="H3884" t="s">
        <v>21</v>
      </c>
      <c r="I3884" t="s">
        <v>25</v>
      </c>
      <c r="J3884" t="s">
        <v>25</v>
      </c>
      <c r="K3884" t="str">
        <f>IF(Table1[[#This Row],[Under 30]]="yes","Under 30",IF(Table1[[#This Row],[Senior]]="yes","Senior","Other"))</f>
        <v>Senior</v>
      </c>
      <c r="L3884" t="s">
        <v>32</v>
      </c>
      <c r="M3884" t="s">
        <v>38</v>
      </c>
      <c r="N3884" t="s">
        <v>56</v>
      </c>
      <c r="O3884" t="s">
        <v>57</v>
      </c>
      <c r="P3884">
        <v>1</v>
      </c>
      <c r="Q3884">
        <v>1</v>
      </c>
      <c r="R3884">
        <v>43</v>
      </c>
      <c r="S3884">
        <v>5</v>
      </c>
      <c r="T3884">
        <v>83.2</v>
      </c>
      <c r="U3884">
        <v>0</v>
      </c>
      <c r="V3884">
        <v>10</v>
      </c>
      <c r="W3884" t="str">
        <f>IF(Table1[[#This Row],[Avg Monthly GB Download]]&lt;5,"Less than 5GB",IF(Table1[[#This Row],[Avg Monthly GB Download]]&lt;10,"Less than 10GB","10 ot more 10GB"))</f>
        <v>10 ot more 10GB</v>
      </c>
    </row>
    <row r="3885" spans="1:23" x14ac:dyDescent="0.3">
      <c r="A3885" t="s">
        <v>25</v>
      </c>
      <c r="B3885">
        <v>18</v>
      </c>
      <c r="C3885" t="s">
        <v>25</v>
      </c>
      <c r="D3885" t="s">
        <v>22</v>
      </c>
      <c r="E3885" t="s">
        <v>50</v>
      </c>
      <c r="F3885" t="s">
        <v>26</v>
      </c>
      <c r="G3885">
        <v>41</v>
      </c>
      <c r="H3885" t="s">
        <v>21</v>
      </c>
      <c r="I3885" t="s">
        <v>21</v>
      </c>
      <c r="K3885" t="str">
        <f>IF(Table1[[#This Row],[Under 30]]="yes","Under 30",IF(Table1[[#This Row],[Senior]]="yes","Senior","Other"))</f>
        <v>Other</v>
      </c>
      <c r="P3885">
        <v>1</v>
      </c>
      <c r="R3885">
        <v>45</v>
      </c>
      <c r="S3885">
        <v>1</v>
      </c>
      <c r="T3885">
        <v>31.7</v>
      </c>
      <c r="U3885">
        <v>0</v>
      </c>
      <c r="V3885">
        <v>8</v>
      </c>
      <c r="W3885" t="str">
        <f>IF(Table1[[#This Row],[Avg Monthly GB Download]]&lt;5,"Less than 5GB",IF(Table1[[#This Row],[Avg Monthly GB Download]]&lt;10,"Less than 10GB","10 ot more 10GB"))</f>
        <v>Less than 10GB</v>
      </c>
    </row>
    <row r="3886" spans="1:23" x14ac:dyDescent="0.3">
      <c r="A3886" t="s">
        <v>25</v>
      </c>
      <c r="B3886">
        <v>18</v>
      </c>
      <c r="C3886" t="s">
        <v>25</v>
      </c>
      <c r="D3886" t="s">
        <v>22</v>
      </c>
      <c r="E3886" t="s">
        <v>60</v>
      </c>
      <c r="F3886" t="s">
        <v>26</v>
      </c>
      <c r="G3886">
        <v>35</v>
      </c>
      <c r="H3886" t="s">
        <v>21</v>
      </c>
      <c r="I3886" t="s">
        <v>21</v>
      </c>
      <c r="K3886" t="str">
        <f>IF(Table1[[#This Row],[Under 30]]="yes","Under 30",IF(Table1[[#This Row],[Senior]]="yes","Senior","Other"))</f>
        <v>Other</v>
      </c>
      <c r="P3886">
        <v>1</v>
      </c>
      <c r="R3886">
        <v>23</v>
      </c>
      <c r="S3886">
        <v>0</v>
      </c>
      <c r="T3886">
        <v>99</v>
      </c>
      <c r="U3886">
        <v>0</v>
      </c>
      <c r="V3886">
        <v>4</v>
      </c>
      <c r="W3886" t="str">
        <f>IF(Table1[[#This Row],[Avg Monthly GB Download]]&lt;5,"Less than 5GB",IF(Table1[[#This Row],[Avg Monthly GB Download]]&lt;10,"Less than 10GB","10 ot more 10GB"))</f>
        <v>Less than 5GB</v>
      </c>
    </row>
    <row r="3887" spans="1:23" x14ac:dyDescent="0.3">
      <c r="A3887" t="s">
        <v>25</v>
      </c>
      <c r="B3887">
        <v>18</v>
      </c>
      <c r="C3887" t="s">
        <v>25</v>
      </c>
      <c r="D3887" t="s">
        <v>22</v>
      </c>
      <c r="E3887" t="s">
        <v>69</v>
      </c>
      <c r="F3887" t="s">
        <v>26</v>
      </c>
      <c r="G3887">
        <v>55</v>
      </c>
      <c r="H3887" t="s">
        <v>21</v>
      </c>
      <c r="I3887" t="s">
        <v>21</v>
      </c>
      <c r="K3887" t="str">
        <f>IF(Table1[[#This Row],[Under 30]]="yes","Under 30",IF(Table1[[#This Row],[Senior]]="yes","Senior","Other"))</f>
        <v>Other</v>
      </c>
      <c r="P3887">
        <v>1</v>
      </c>
      <c r="Q3887">
        <v>1</v>
      </c>
      <c r="R3887">
        <v>39</v>
      </c>
      <c r="S3887">
        <v>1</v>
      </c>
      <c r="T3887">
        <v>28.4</v>
      </c>
      <c r="U3887">
        <v>0</v>
      </c>
      <c r="V3887">
        <v>3</v>
      </c>
      <c r="W3887" t="str">
        <f>IF(Table1[[#This Row],[Avg Monthly GB Download]]&lt;5,"Less than 5GB",IF(Table1[[#This Row],[Avg Monthly GB Download]]&lt;10,"Less than 10GB","10 ot more 10GB"))</f>
        <v>Less than 5GB</v>
      </c>
    </row>
    <row r="3888" spans="1:23" x14ac:dyDescent="0.3">
      <c r="A3888" t="s">
        <v>25</v>
      </c>
      <c r="B3888">
        <v>18</v>
      </c>
      <c r="C3888" t="s">
        <v>25</v>
      </c>
      <c r="D3888" t="s">
        <v>22</v>
      </c>
      <c r="E3888" t="s">
        <v>69</v>
      </c>
      <c r="F3888" t="s">
        <v>26</v>
      </c>
      <c r="G3888">
        <v>65</v>
      </c>
      <c r="H3888" t="s">
        <v>21</v>
      </c>
      <c r="I3888" t="s">
        <v>21</v>
      </c>
      <c r="K3888" t="str">
        <f>IF(Table1[[#This Row],[Under 30]]="yes","Under 30",IF(Table1[[#This Row],[Senior]]="yes","Senior","Other"))</f>
        <v>Other</v>
      </c>
      <c r="P3888">
        <v>1</v>
      </c>
      <c r="Q3888">
        <v>1</v>
      </c>
      <c r="R3888">
        <v>37</v>
      </c>
      <c r="S3888">
        <v>0</v>
      </c>
      <c r="T3888">
        <v>45</v>
      </c>
      <c r="U3888">
        <v>0</v>
      </c>
      <c r="V3888">
        <v>5</v>
      </c>
      <c r="W3888" t="str">
        <f>IF(Table1[[#This Row],[Avg Monthly GB Download]]&lt;5,"Less than 5GB",IF(Table1[[#This Row],[Avg Monthly GB Download]]&lt;10,"Less than 10GB","10 ot more 10GB"))</f>
        <v>Less than 10GB</v>
      </c>
    </row>
    <row r="3889" spans="1:23" x14ac:dyDescent="0.3">
      <c r="A3889" t="s">
        <v>25</v>
      </c>
      <c r="B3889">
        <v>18</v>
      </c>
      <c r="C3889" t="s">
        <v>25</v>
      </c>
      <c r="D3889" t="s">
        <v>22</v>
      </c>
      <c r="E3889" t="s">
        <v>71</v>
      </c>
      <c r="F3889" t="s">
        <v>26</v>
      </c>
      <c r="G3889">
        <v>65</v>
      </c>
      <c r="H3889" t="s">
        <v>21</v>
      </c>
      <c r="I3889" t="s">
        <v>25</v>
      </c>
      <c r="J3889" t="s">
        <v>21</v>
      </c>
      <c r="K3889" t="str">
        <f>IF(Table1[[#This Row],[Under 30]]="yes","Under 30",IF(Table1[[#This Row],[Senior]]="yes","Senior","Other"))</f>
        <v>Senior</v>
      </c>
      <c r="L3889" t="s">
        <v>32</v>
      </c>
      <c r="M3889" t="s">
        <v>33</v>
      </c>
      <c r="N3889" t="s">
        <v>34</v>
      </c>
      <c r="O3889" t="s">
        <v>34</v>
      </c>
      <c r="P3889">
        <v>1</v>
      </c>
      <c r="R3889">
        <v>44</v>
      </c>
      <c r="S3889">
        <v>0</v>
      </c>
      <c r="T3889">
        <v>63.5</v>
      </c>
      <c r="U3889">
        <v>0</v>
      </c>
      <c r="V3889">
        <v>10</v>
      </c>
      <c r="W3889" t="str">
        <f>IF(Table1[[#This Row],[Avg Monthly GB Download]]&lt;5,"Less than 5GB",IF(Table1[[#This Row],[Avg Monthly GB Download]]&lt;10,"Less than 10GB","10 ot more 10GB"))</f>
        <v>10 ot more 10GB</v>
      </c>
    </row>
    <row r="3890" spans="1:23" x14ac:dyDescent="0.3">
      <c r="A3890" t="s">
        <v>25</v>
      </c>
      <c r="B3890">
        <v>18</v>
      </c>
      <c r="C3890" t="s">
        <v>25</v>
      </c>
      <c r="D3890" t="s">
        <v>22</v>
      </c>
      <c r="E3890" t="s">
        <v>71</v>
      </c>
      <c r="F3890" t="s">
        <v>26</v>
      </c>
      <c r="G3890">
        <v>66</v>
      </c>
      <c r="H3890" t="s">
        <v>21</v>
      </c>
      <c r="I3890" t="s">
        <v>25</v>
      </c>
      <c r="J3890" t="s">
        <v>21</v>
      </c>
      <c r="K3890" t="str">
        <f>IF(Table1[[#This Row],[Under 30]]="yes","Under 30",IF(Table1[[#This Row],[Senior]]="yes","Senior","Other"))</f>
        <v>Senior</v>
      </c>
      <c r="L3890" t="s">
        <v>32</v>
      </c>
      <c r="M3890" t="s">
        <v>38</v>
      </c>
      <c r="N3890" t="s">
        <v>48</v>
      </c>
      <c r="O3890" t="s">
        <v>99</v>
      </c>
      <c r="P3890">
        <v>1</v>
      </c>
      <c r="Q3890">
        <v>1</v>
      </c>
      <c r="R3890">
        <v>42</v>
      </c>
      <c r="S3890">
        <v>0</v>
      </c>
      <c r="T3890">
        <v>74</v>
      </c>
      <c r="U3890">
        <v>0</v>
      </c>
      <c r="V3890">
        <v>5</v>
      </c>
      <c r="W3890" t="str">
        <f>IF(Table1[[#This Row],[Avg Monthly GB Download]]&lt;5,"Less than 5GB",IF(Table1[[#This Row],[Avg Monthly GB Download]]&lt;10,"Less than 10GB","10 ot more 10GB"))</f>
        <v>Less than 10GB</v>
      </c>
    </row>
    <row r="3891" spans="1:23" x14ac:dyDescent="0.3">
      <c r="A3891" t="s">
        <v>25</v>
      </c>
      <c r="B3891">
        <v>18</v>
      </c>
      <c r="C3891" t="s">
        <v>25</v>
      </c>
      <c r="D3891" t="s">
        <v>22</v>
      </c>
      <c r="E3891" t="s">
        <v>74</v>
      </c>
      <c r="F3891" t="s">
        <v>107</v>
      </c>
      <c r="G3891">
        <v>43</v>
      </c>
      <c r="H3891" t="s">
        <v>21</v>
      </c>
      <c r="I3891" t="s">
        <v>21</v>
      </c>
      <c r="K3891" t="str">
        <f>IF(Table1[[#This Row],[Under 30]]="yes","Under 30",IF(Table1[[#This Row],[Senior]]="yes","Senior","Other"))</f>
        <v>Other</v>
      </c>
      <c r="P3891">
        <v>1</v>
      </c>
      <c r="R3891">
        <v>22</v>
      </c>
      <c r="S3891">
        <v>0</v>
      </c>
      <c r="T3891">
        <v>38.9</v>
      </c>
      <c r="U3891">
        <v>0</v>
      </c>
      <c r="V3891">
        <v>10</v>
      </c>
      <c r="W3891" t="str">
        <f>IF(Table1[[#This Row],[Avg Monthly GB Download]]&lt;5,"Less than 5GB",IF(Table1[[#This Row],[Avg Monthly GB Download]]&lt;10,"Less than 10GB","10 ot more 10GB"))</f>
        <v>10 ot more 10GB</v>
      </c>
    </row>
    <row r="3892" spans="1:23" x14ac:dyDescent="0.3">
      <c r="A3892" t="s">
        <v>25</v>
      </c>
      <c r="B3892">
        <v>18</v>
      </c>
      <c r="C3892" t="s">
        <v>25</v>
      </c>
      <c r="D3892" t="s">
        <v>22</v>
      </c>
      <c r="E3892" t="s">
        <v>75</v>
      </c>
      <c r="F3892" t="s">
        <v>26</v>
      </c>
      <c r="G3892">
        <v>57</v>
      </c>
      <c r="H3892" t="s">
        <v>21</v>
      </c>
      <c r="I3892" t="s">
        <v>21</v>
      </c>
      <c r="K3892" t="str">
        <f>IF(Table1[[#This Row],[Under 30]]="yes","Under 30",IF(Table1[[#This Row],[Senior]]="yes","Senior","Other"))</f>
        <v>Other</v>
      </c>
      <c r="P3892">
        <v>1</v>
      </c>
      <c r="Q3892">
        <v>1</v>
      </c>
      <c r="R3892">
        <v>22</v>
      </c>
      <c r="S3892">
        <v>1</v>
      </c>
      <c r="T3892">
        <v>55.8</v>
      </c>
      <c r="U3892">
        <v>0</v>
      </c>
      <c r="V3892">
        <v>9</v>
      </c>
      <c r="W3892" t="str">
        <f>IF(Table1[[#This Row],[Avg Monthly GB Download]]&lt;5,"Less than 5GB",IF(Table1[[#This Row],[Avg Monthly GB Download]]&lt;10,"Less than 10GB","10 ot more 10GB"))</f>
        <v>Less than 10GB</v>
      </c>
    </row>
    <row r="3893" spans="1:23" x14ac:dyDescent="0.3">
      <c r="A3893" t="s">
        <v>25</v>
      </c>
      <c r="B3893">
        <v>18</v>
      </c>
      <c r="C3893" t="s">
        <v>25</v>
      </c>
      <c r="D3893" t="s">
        <v>22</v>
      </c>
      <c r="E3893" t="s">
        <v>85</v>
      </c>
      <c r="F3893" t="s">
        <v>24</v>
      </c>
      <c r="G3893">
        <v>47</v>
      </c>
      <c r="H3893" t="s">
        <v>21</v>
      </c>
      <c r="I3893" t="s">
        <v>21</v>
      </c>
      <c r="K3893" t="str">
        <f>IF(Table1[[#This Row],[Under 30]]="yes","Under 30",IF(Table1[[#This Row],[Senior]]="yes","Senior","Other"))</f>
        <v>Other</v>
      </c>
      <c r="P3893">
        <v>1</v>
      </c>
      <c r="R3893">
        <v>13</v>
      </c>
      <c r="S3893">
        <v>0</v>
      </c>
      <c r="T3893">
        <v>59</v>
      </c>
      <c r="U3893">
        <v>0</v>
      </c>
      <c r="V3893">
        <v>6</v>
      </c>
      <c r="W3893" t="str">
        <f>IF(Table1[[#This Row],[Avg Monthly GB Download]]&lt;5,"Less than 5GB",IF(Table1[[#This Row],[Avg Monthly GB Download]]&lt;10,"Less than 10GB","10 ot more 10GB"))</f>
        <v>Less than 10GB</v>
      </c>
    </row>
    <row r="3894" spans="1:23" x14ac:dyDescent="0.3">
      <c r="A3894" t="s">
        <v>25</v>
      </c>
      <c r="B3894">
        <v>18</v>
      </c>
      <c r="C3894" t="s">
        <v>25</v>
      </c>
      <c r="D3894" t="s">
        <v>88</v>
      </c>
      <c r="E3894" t="s">
        <v>44</v>
      </c>
      <c r="F3894" t="s">
        <v>26</v>
      </c>
      <c r="G3894">
        <v>28</v>
      </c>
      <c r="H3894" t="s">
        <v>25</v>
      </c>
      <c r="I3894" t="s">
        <v>21</v>
      </c>
      <c r="K3894" t="str">
        <f>IF(Table1[[#This Row],[Under 30]]="yes","Under 30",IF(Table1[[#This Row],[Senior]]="yes","Senior","Other"))</f>
        <v>Under 30</v>
      </c>
      <c r="P3894">
        <v>1</v>
      </c>
      <c r="R3894">
        <v>11</v>
      </c>
      <c r="S3894">
        <v>0</v>
      </c>
      <c r="T3894">
        <v>0</v>
      </c>
      <c r="U3894">
        <v>0</v>
      </c>
      <c r="V3894">
        <v>17</v>
      </c>
      <c r="W3894" t="str">
        <f>IF(Table1[[#This Row],[Avg Monthly GB Download]]&lt;5,"Less than 5GB",IF(Table1[[#This Row],[Avg Monthly GB Download]]&lt;10,"Less than 10GB","10 ot more 10GB"))</f>
        <v>10 ot more 10GB</v>
      </c>
    </row>
    <row r="3895" spans="1:23" x14ac:dyDescent="0.3">
      <c r="A3895" t="s">
        <v>25</v>
      </c>
      <c r="B3895">
        <v>18</v>
      </c>
      <c r="C3895" t="s">
        <v>25</v>
      </c>
      <c r="D3895" t="s">
        <v>88</v>
      </c>
      <c r="E3895" t="s">
        <v>58</v>
      </c>
      <c r="F3895" t="s">
        <v>26</v>
      </c>
      <c r="G3895">
        <v>19</v>
      </c>
      <c r="H3895" t="s">
        <v>25</v>
      </c>
      <c r="I3895" t="s">
        <v>21</v>
      </c>
      <c r="K3895" t="str">
        <f>IF(Table1[[#This Row],[Under 30]]="yes","Under 30",IF(Table1[[#This Row],[Senior]]="yes","Senior","Other"))</f>
        <v>Under 30</v>
      </c>
      <c r="P3895">
        <v>1</v>
      </c>
      <c r="R3895">
        <v>34</v>
      </c>
      <c r="S3895">
        <v>0</v>
      </c>
      <c r="T3895">
        <v>0</v>
      </c>
      <c r="U3895">
        <v>0</v>
      </c>
      <c r="V3895">
        <v>24</v>
      </c>
      <c r="W3895" t="str">
        <f>IF(Table1[[#This Row],[Avg Monthly GB Download]]&lt;5,"Less than 5GB",IF(Table1[[#This Row],[Avg Monthly GB Download]]&lt;10,"Less than 10GB","10 ot more 10GB"))</f>
        <v>10 ot more 10GB</v>
      </c>
    </row>
    <row r="3896" spans="1:23" x14ac:dyDescent="0.3">
      <c r="A3896" t="s">
        <v>25</v>
      </c>
      <c r="B3896">
        <v>18</v>
      </c>
      <c r="C3896" t="s">
        <v>25</v>
      </c>
      <c r="D3896" t="s">
        <v>88</v>
      </c>
      <c r="E3896" t="s">
        <v>80</v>
      </c>
      <c r="F3896" t="s">
        <v>24</v>
      </c>
      <c r="G3896">
        <v>29</v>
      </c>
      <c r="H3896" t="s">
        <v>25</v>
      </c>
      <c r="I3896" t="s">
        <v>21</v>
      </c>
      <c r="K3896" t="str">
        <f>IF(Table1[[#This Row],[Under 30]]="yes","Under 30",IF(Table1[[#This Row],[Senior]]="yes","Senior","Other"))</f>
        <v>Under 30</v>
      </c>
      <c r="P3896">
        <v>1</v>
      </c>
      <c r="R3896">
        <v>28</v>
      </c>
      <c r="S3896">
        <v>0</v>
      </c>
      <c r="T3896">
        <v>0</v>
      </c>
      <c r="U3896">
        <v>0</v>
      </c>
      <c r="V3896">
        <v>17</v>
      </c>
      <c r="W3896" t="str">
        <f>IF(Table1[[#This Row],[Avg Monthly GB Download]]&lt;5,"Less than 5GB",IF(Table1[[#This Row],[Avg Monthly GB Download]]&lt;10,"Less than 10GB","10 ot more 10GB"))</f>
        <v>10 ot more 10GB</v>
      </c>
    </row>
    <row r="3897" spans="1:23" x14ac:dyDescent="0.3">
      <c r="A3897" t="s">
        <v>25</v>
      </c>
      <c r="B3897">
        <v>19</v>
      </c>
      <c r="C3897" t="s">
        <v>21</v>
      </c>
      <c r="D3897" t="s">
        <v>22</v>
      </c>
      <c r="E3897" t="s">
        <v>29</v>
      </c>
      <c r="F3897" t="s">
        <v>26</v>
      </c>
      <c r="G3897">
        <v>58</v>
      </c>
      <c r="H3897" t="s">
        <v>21</v>
      </c>
      <c r="I3897" t="s">
        <v>21</v>
      </c>
      <c r="K3897" t="str">
        <f>IF(Table1[[#This Row],[Under 30]]="yes","Under 30",IF(Table1[[#This Row],[Senior]]="yes","Senior","Other"))</f>
        <v>Other</v>
      </c>
      <c r="P3897">
        <v>1</v>
      </c>
      <c r="Q3897">
        <v>1</v>
      </c>
      <c r="R3897">
        <v>40</v>
      </c>
      <c r="S3897">
        <v>2</v>
      </c>
      <c r="T3897">
        <v>0</v>
      </c>
      <c r="U3897">
        <v>0</v>
      </c>
      <c r="V3897">
        <v>5</v>
      </c>
      <c r="W3897" t="str">
        <f>IF(Table1[[#This Row],[Avg Monthly GB Download]]&lt;5,"Less than 5GB",IF(Table1[[#This Row],[Avg Monthly GB Download]]&lt;10,"Less than 10GB","10 ot more 10GB"))</f>
        <v>Less than 10GB</v>
      </c>
    </row>
    <row r="3898" spans="1:23" x14ac:dyDescent="0.3">
      <c r="A3898" t="s">
        <v>25</v>
      </c>
      <c r="B3898">
        <v>19</v>
      </c>
      <c r="C3898" t="s">
        <v>21</v>
      </c>
      <c r="D3898" t="s">
        <v>22</v>
      </c>
      <c r="E3898" t="s">
        <v>31</v>
      </c>
      <c r="F3898" t="s">
        <v>26</v>
      </c>
      <c r="G3898">
        <v>67</v>
      </c>
      <c r="H3898" t="s">
        <v>21</v>
      </c>
      <c r="I3898" t="s">
        <v>25</v>
      </c>
      <c r="J3898" t="s">
        <v>21</v>
      </c>
      <c r="K3898" t="str">
        <f>IF(Table1[[#This Row],[Under 30]]="yes","Under 30",IF(Table1[[#This Row],[Senior]]="yes","Senior","Other"))</f>
        <v>Senior</v>
      </c>
      <c r="L3898" t="s">
        <v>32</v>
      </c>
      <c r="M3898" t="s">
        <v>33</v>
      </c>
      <c r="N3898" t="s">
        <v>34</v>
      </c>
      <c r="O3898" t="s">
        <v>34</v>
      </c>
      <c r="P3898">
        <v>1</v>
      </c>
      <c r="R3898">
        <v>46</v>
      </c>
      <c r="S3898">
        <v>0</v>
      </c>
      <c r="T3898">
        <v>0</v>
      </c>
      <c r="U3898">
        <v>0</v>
      </c>
      <c r="V3898">
        <v>4</v>
      </c>
      <c r="W3898" t="str">
        <f>IF(Table1[[#This Row],[Avg Monthly GB Download]]&lt;5,"Less than 5GB",IF(Table1[[#This Row],[Avg Monthly GB Download]]&lt;10,"Less than 10GB","10 ot more 10GB"))</f>
        <v>Less than 5GB</v>
      </c>
    </row>
    <row r="3899" spans="1:23" x14ac:dyDescent="0.3">
      <c r="A3899" t="s">
        <v>25</v>
      </c>
      <c r="B3899">
        <v>19</v>
      </c>
      <c r="C3899" t="s">
        <v>21</v>
      </c>
      <c r="D3899" t="s">
        <v>22</v>
      </c>
      <c r="E3899" t="s">
        <v>36</v>
      </c>
      <c r="F3899" t="s">
        <v>26</v>
      </c>
      <c r="G3899">
        <v>56</v>
      </c>
      <c r="H3899" t="s">
        <v>21</v>
      </c>
      <c r="I3899" t="s">
        <v>21</v>
      </c>
      <c r="K3899" t="str">
        <f>IF(Table1[[#This Row],[Under 30]]="yes","Under 30",IF(Table1[[#This Row],[Senior]]="yes","Senior","Other"))</f>
        <v>Other</v>
      </c>
      <c r="P3899">
        <v>1</v>
      </c>
      <c r="Q3899">
        <v>1</v>
      </c>
      <c r="R3899">
        <v>54</v>
      </c>
      <c r="S3899">
        <v>1</v>
      </c>
      <c r="T3899">
        <v>8</v>
      </c>
      <c r="U3899">
        <v>0</v>
      </c>
      <c r="V3899">
        <v>9</v>
      </c>
      <c r="W3899" t="str">
        <f>IF(Table1[[#This Row],[Avg Monthly GB Download]]&lt;5,"Less than 5GB",IF(Table1[[#This Row],[Avg Monthly GB Download]]&lt;10,"Less than 10GB","10 ot more 10GB"))</f>
        <v>Less than 10GB</v>
      </c>
    </row>
    <row r="3900" spans="1:23" x14ac:dyDescent="0.3">
      <c r="A3900" t="s">
        <v>25</v>
      </c>
      <c r="B3900">
        <v>19</v>
      </c>
      <c r="C3900" t="s">
        <v>21</v>
      </c>
      <c r="D3900" t="s">
        <v>22</v>
      </c>
      <c r="E3900" t="s">
        <v>46</v>
      </c>
      <c r="F3900" t="s">
        <v>26</v>
      </c>
      <c r="G3900">
        <v>59</v>
      </c>
      <c r="H3900" t="s">
        <v>21</v>
      </c>
      <c r="I3900" t="s">
        <v>21</v>
      </c>
      <c r="K3900" t="str">
        <f>IF(Table1[[#This Row],[Under 30]]="yes","Under 30",IF(Table1[[#This Row],[Senior]]="yes","Senior","Other"))</f>
        <v>Other</v>
      </c>
      <c r="P3900">
        <v>1</v>
      </c>
      <c r="R3900">
        <v>37</v>
      </c>
      <c r="S3900">
        <v>0</v>
      </c>
      <c r="T3900">
        <v>0</v>
      </c>
      <c r="U3900">
        <v>0</v>
      </c>
      <c r="V3900">
        <v>5</v>
      </c>
      <c r="W3900" t="str">
        <f>IF(Table1[[#This Row],[Avg Monthly GB Download]]&lt;5,"Less than 5GB",IF(Table1[[#This Row],[Avg Monthly GB Download]]&lt;10,"Less than 10GB","10 ot more 10GB"))</f>
        <v>Less than 10GB</v>
      </c>
    </row>
    <row r="3901" spans="1:23" x14ac:dyDescent="0.3">
      <c r="A3901" t="s">
        <v>25</v>
      </c>
      <c r="B3901">
        <v>19</v>
      </c>
      <c r="C3901" t="s">
        <v>21</v>
      </c>
      <c r="D3901" t="s">
        <v>22</v>
      </c>
      <c r="E3901" t="s">
        <v>55</v>
      </c>
      <c r="F3901" t="s">
        <v>26</v>
      </c>
      <c r="G3901">
        <v>19</v>
      </c>
      <c r="H3901" t="s">
        <v>25</v>
      </c>
      <c r="I3901" t="s">
        <v>21</v>
      </c>
      <c r="K3901" t="str">
        <f>IF(Table1[[#This Row],[Under 30]]="yes","Under 30",IF(Table1[[#This Row],[Senior]]="yes","Senior","Other"))</f>
        <v>Under 30</v>
      </c>
      <c r="P3901">
        <v>1</v>
      </c>
      <c r="R3901">
        <v>29</v>
      </c>
      <c r="S3901">
        <v>0</v>
      </c>
      <c r="T3901">
        <v>0</v>
      </c>
      <c r="U3901">
        <v>0</v>
      </c>
      <c r="V3901">
        <v>6</v>
      </c>
      <c r="W3901" t="str">
        <f>IF(Table1[[#This Row],[Avg Monthly GB Download]]&lt;5,"Less than 5GB",IF(Table1[[#This Row],[Avg Monthly GB Download]]&lt;10,"Less than 10GB","10 ot more 10GB"))</f>
        <v>Less than 10GB</v>
      </c>
    </row>
    <row r="3902" spans="1:23" x14ac:dyDescent="0.3">
      <c r="A3902" t="s">
        <v>25</v>
      </c>
      <c r="B3902">
        <v>19</v>
      </c>
      <c r="C3902" t="s">
        <v>21</v>
      </c>
      <c r="D3902" t="s">
        <v>22</v>
      </c>
      <c r="E3902" t="s">
        <v>61</v>
      </c>
      <c r="F3902" t="s">
        <v>26</v>
      </c>
      <c r="G3902">
        <v>40</v>
      </c>
      <c r="H3902" t="s">
        <v>21</v>
      </c>
      <c r="I3902" t="s">
        <v>21</v>
      </c>
      <c r="K3902" t="str">
        <f>IF(Table1[[#This Row],[Under 30]]="yes","Under 30",IF(Table1[[#This Row],[Senior]]="yes","Senior","Other"))</f>
        <v>Other</v>
      </c>
      <c r="P3902">
        <v>1</v>
      </c>
      <c r="R3902">
        <v>15</v>
      </c>
      <c r="S3902">
        <v>0</v>
      </c>
      <c r="T3902">
        <v>0</v>
      </c>
      <c r="U3902">
        <v>0</v>
      </c>
      <c r="V3902">
        <v>3</v>
      </c>
      <c r="W3902" t="str">
        <f>IF(Table1[[#This Row],[Avg Monthly GB Download]]&lt;5,"Less than 5GB",IF(Table1[[#This Row],[Avg Monthly GB Download]]&lt;10,"Less than 10GB","10 ot more 10GB"))</f>
        <v>Less than 5GB</v>
      </c>
    </row>
    <row r="3903" spans="1:23" x14ac:dyDescent="0.3">
      <c r="A3903" t="s">
        <v>25</v>
      </c>
      <c r="B3903">
        <v>19</v>
      </c>
      <c r="C3903" t="s">
        <v>21</v>
      </c>
      <c r="D3903" t="s">
        <v>22</v>
      </c>
      <c r="E3903" t="s">
        <v>62</v>
      </c>
      <c r="F3903" t="s">
        <v>26</v>
      </c>
      <c r="G3903">
        <v>43</v>
      </c>
      <c r="H3903" t="s">
        <v>21</v>
      </c>
      <c r="I3903" t="s">
        <v>21</v>
      </c>
      <c r="K3903" t="str">
        <f>IF(Table1[[#This Row],[Under 30]]="yes","Under 30",IF(Table1[[#This Row],[Senior]]="yes","Senior","Other"))</f>
        <v>Other</v>
      </c>
      <c r="P3903">
        <v>1</v>
      </c>
      <c r="R3903">
        <v>22</v>
      </c>
      <c r="S3903">
        <v>0</v>
      </c>
      <c r="T3903">
        <v>0</v>
      </c>
      <c r="U3903">
        <v>0</v>
      </c>
      <c r="V3903">
        <v>5</v>
      </c>
      <c r="W3903" t="str">
        <f>IF(Table1[[#This Row],[Avg Monthly GB Download]]&lt;5,"Less than 5GB",IF(Table1[[#This Row],[Avg Monthly GB Download]]&lt;10,"Less than 10GB","10 ot more 10GB"))</f>
        <v>Less than 10GB</v>
      </c>
    </row>
    <row r="3904" spans="1:23" x14ac:dyDescent="0.3">
      <c r="A3904" t="s">
        <v>25</v>
      </c>
      <c r="B3904">
        <v>19</v>
      </c>
      <c r="C3904" t="s">
        <v>21</v>
      </c>
      <c r="D3904" t="s">
        <v>22</v>
      </c>
      <c r="E3904" t="s">
        <v>71</v>
      </c>
      <c r="F3904" t="s">
        <v>24</v>
      </c>
      <c r="G3904">
        <v>61</v>
      </c>
      <c r="H3904" t="s">
        <v>21</v>
      </c>
      <c r="I3904" t="s">
        <v>21</v>
      </c>
      <c r="K3904" t="str">
        <f>IF(Table1[[#This Row],[Under 30]]="yes","Under 30",IF(Table1[[#This Row],[Senior]]="yes","Senior","Other"))</f>
        <v>Other</v>
      </c>
      <c r="P3904">
        <v>1</v>
      </c>
      <c r="R3904">
        <v>36</v>
      </c>
      <c r="S3904">
        <v>0</v>
      </c>
      <c r="T3904">
        <v>0</v>
      </c>
      <c r="U3904">
        <v>0</v>
      </c>
      <c r="V3904">
        <v>7</v>
      </c>
      <c r="W3904" t="str">
        <f>IF(Table1[[#This Row],[Avg Monthly GB Download]]&lt;5,"Less than 5GB",IF(Table1[[#This Row],[Avg Monthly GB Download]]&lt;10,"Less than 10GB","10 ot more 10GB"))</f>
        <v>Less than 10GB</v>
      </c>
    </row>
    <row r="3905" spans="1:23" x14ac:dyDescent="0.3">
      <c r="A3905" t="s">
        <v>25</v>
      </c>
      <c r="B3905">
        <v>19</v>
      </c>
      <c r="C3905" t="s">
        <v>21</v>
      </c>
      <c r="D3905" t="s">
        <v>22</v>
      </c>
      <c r="E3905" t="s">
        <v>73</v>
      </c>
      <c r="F3905" t="s">
        <v>26</v>
      </c>
      <c r="G3905">
        <v>32</v>
      </c>
      <c r="H3905" t="s">
        <v>21</v>
      </c>
      <c r="I3905" t="s">
        <v>21</v>
      </c>
      <c r="K3905" t="str">
        <f>IF(Table1[[#This Row],[Under 30]]="yes","Under 30",IF(Table1[[#This Row],[Senior]]="yes","Senior","Other"))</f>
        <v>Other</v>
      </c>
      <c r="P3905">
        <v>1</v>
      </c>
      <c r="R3905">
        <v>33</v>
      </c>
      <c r="S3905">
        <v>0</v>
      </c>
      <c r="T3905">
        <v>0</v>
      </c>
      <c r="U3905">
        <v>0</v>
      </c>
      <c r="V3905">
        <v>21</v>
      </c>
      <c r="W3905" t="str">
        <f>IF(Table1[[#This Row],[Avg Monthly GB Download]]&lt;5,"Less than 5GB",IF(Table1[[#This Row],[Avg Monthly GB Download]]&lt;10,"Less than 10GB","10 ot more 10GB"))</f>
        <v>10 ot more 10GB</v>
      </c>
    </row>
    <row r="3906" spans="1:23" x14ac:dyDescent="0.3">
      <c r="A3906" t="s">
        <v>25</v>
      </c>
      <c r="B3906">
        <v>19</v>
      </c>
      <c r="C3906" t="s">
        <v>21</v>
      </c>
      <c r="D3906" t="s">
        <v>22</v>
      </c>
      <c r="E3906" t="s">
        <v>75</v>
      </c>
      <c r="F3906" t="s">
        <v>26</v>
      </c>
      <c r="G3906">
        <v>57</v>
      </c>
      <c r="H3906" t="s">
        <v>21</v>
      </c>
      <c r="I3906" t="s">
        <v>21</v>
      </c>
      <c r="K3906" t="str">
        <f>IF(Table1[[#This Row],[Under 30]]="yes","Under 30",IF(Table1[[#This Row],[Senior]]="yes","Senior","Other"))</f>
        <v>Other</v>
      </c>
      <c r="P3906">
        <v>1</v>
      </c>
      <c r="R3906">
        <v>25</v>
      </c>
      <c r="S3906">
        <v>0</v>
      </c>
      <c r="T3906">
        <v>0</v>
      </c>
      <c r="U3906">
        <v>0</v>
      </c>
      <c r="V3906">
        <v>3</v>
      </c>
      <c r="W3906" t="str">
        <f>IF(Table1[[#This Row],[Avg Monthly GB Download]]&lt;5,"Less than 5GB",IF(Table1[[#This Row],[Avg Monthly GB Download]]&lt;10,"Less than 10GB","10 ot more 10GB"))</f>
        <v>Less than 5GB</v>
      </c>
    </row>
    <row r="3907" spans="1:23" x14ac:dyDescent="0.3">
      <c r="A3907" t="s">
        <v>25</v>
      </c>
      <c r="B3907">
        <v>19</v>
      </c>
      <c r="C3907" t="s">
        <v>21</v>
      </c>
      <c r="D3907" t="s">
        <v>22</v>
      </c>
      <c r="E3907" t="s">
        <v>78</v>
      </c>
      <c r="F3907" t="s">
        <v>24</v>
      </c>
      <c r="G3907">
        <v>65</v>
      </c>
      <c r="H3907" t="s">
        <v>21</v>
      </c>
      <c r="I3907" t="s">
        <v>21</v>
      </c>
      <c r="K3907" t="str">
        <f>IF(Table1[[#This Row],[Under 30]]="yes","Under 30",IF(Table1[[#This Row],[Senior]]="yes","Senior","Other"))</f>
        <v>Other</v>
      </c>
      <c r="P3907">
        <v>1</v>
      </c>
      <c r="Q3907">
        <v>1</v>
      </c>
      <c r="R3907">
        <v>31</v>
      </c>
      <c r="S3907">
        <v>0</v>
      </c>
      <c r="T3907">
        <v>0</v>
      </c>
      <c r="U3907">
        <v>0</v>
      </c>
      <c r="V3907">
        <v>9</v>
      </c>
      <c r="W3907" t="str">
        <f>IF(Table1[[#This Row],[Avg Monthly GB Download]]&lt;5,"Less than 5GB",IF(Table1[[#This Row],[Avg Monthly GB Download]]&lt;10,"Less than 10GB","10 ot more 10GB"))</f>
        <v>Less than 10GB</v>
      </c>
    </row>
    <row r="3908" spans="1:23" x14ac:dyDescent="0.3">
      <c r="A3908" t="s">
        <v>25</v>
      </c>
      <c r="B3908">
        <v>19</v>
      </c>
      <c r="C3908" t="s">
        <v>21</v>
      </c>
      <c r="D3908" t="s">
        <v>22</v>
      </c>
      <c r="E3908" t="s">
        <v>81</v>
      </c>
      <c r="F3908" t="s">
        <v>24</v>
      </c>
      <c r="G3908">
        <v>28</v>
      </c>
      <c r="H3908" t="s">
        <v>25</v>
      </c>
      <c r="I3908" t="s">
        <v>21</v>
      </c>
      <c r="K3908" t="str">
        <f>IF(Table1[[#This Row],[Under 30]]="yes","Under 30",IF(Table1[[#This Row],[Senior]]="yes","Senior","Other"))</f>
        <v>Under 30</v>
      </c>
      <c r="P3908">
        <v>1</v>
      </c>
      <c r="Q3908">
        <v>1</v>
      </c>
      <c r="R3908">
        <v>22</v>
      </c>
      <c r="S3908">
        <v>4</v>
      </c>
      <c r="T3908">
        <v>2.8</v>
      </c>
      <c r="U3908">
        <v>0</v>
      </c>
      <c r="V3908">
        <v>10</v>
      </c>
      <c r="W3908" t="str">
        <f>IF(Table1[[#This Row],[Avg Monthly GB Download]]&lt;5,"Less than 5GB",IF(Table1[[#This Row],[Avg Monthly GB Download]]&lt;10,"Less than 10GB","10 ot more 10GB"))</f>
        <v>10 ot more 10GB</v>
      </c>
    </row>
    <row r="3909" spans="1:23" x14ac:dyDescent="0.3">
      <c r="A3909" t="s">
        <v>25</v>
      </c>
      <c r="B3909">
        <v>19</v>
      </c>
      <c r="C3909" t="s">
        <v>21</v>
      </c>
      <c r="D3909" t="s">
        <v>22</v>
      </c>
      <c r="E3909" t="s">
        <v>81</v>
      </c>
      <c r="F3909" t="s">
        <v>24</v>
      </c>
      <c r="G3909">
        <v>68</v>
      </c>
      <c r="H3909" t="s">
        <v>21</v>
      </c>
      <c r="I3909" t="s">
        <v>25</v>
      </c>
      <c r="J3909" t="s">
        <v>21</v>
      </c>
      <c r="K3909" t="str">
        <f>IF(Table1[[#This Row],[Under 30]]="yes","Under 30",IF(Table1[[#This Row],[Senior]]="yes","Senior","Other"))</f>
        <v>Senior</v>
      </c>
      <c r="L3909" t="s">
        <v>32</v>
      </c>
      <c r="M3909" t="s">
        <v>33</v>
      </c>
      <c r="N3909" t="s">
        <v>34</v>
      </c>
      <c r="O3909" t="s">
        <v>34</v>
      </c>
      <c r="P3909">
        <v>1</v>
      </c>
      <c r="R3909">
        <v>29</v>
      </c>
      <c r="S3909">
        <v>1</v>
      </c>
      <c r="T3909">
        <v>0</v>
      </c>
      <c r="U3909">
        <v>0</v>
      </c>
      <c r="V3909">
        <v>2</v>
      </c>
      <c r="W3909" t="str">
        <f>IF(Table1[[#This Row],[Avg Monthly GB Download]]&lt;5,"Less than 5GB",IF(Table1[[#This Row],[Avg Monthly GB Download]]&lt;10,"Less than 10GB","10 ot more 10GB"))</f>
        <v>Less than 5GB</v>
      </c>
    </row>
    <row r="3910" spans="1:23" x14ac:dyDescent="0.3">
      <c r="A3910" t="s">
        <v>25</v>
      </c>
      <c r="B3910">
        <v>19</v>
      </c>
      <c r="C3910" t="s">
        <v>21</v>
      </c>
      <c r="D3910" t="s">
        <v>22</v>
      </c>
      <c r="E3910" t="s">
        <v>81</v>
      </c>
      <c r="F3910" t="s">
        <v>26</v>
      </c>
      <c r="G3910">
        <v>63</v>
      </c>
      <c r="H3910" t="s">
        <v>21</v>
      </c>
      <c r="I3910" t="s">
        <v>21</v>
      </c>
      <c r="K3910" t="str">
        <f>IF(Table1[[#This Row],[Under 30]]="yes","Under 30",IF(Table1[[#This Row],[Senior]]="yes","Senior","Other"))</f>
        <v>Other</v>
      </c>
      <c r="P3910">
        <v>1</v>
      </c>
      <c r="Q3910">
        <v>1</v>
      </c>
      <c r="R3910">
        <v>33</v>
      </c>
      <c r="S3910">
        <v>3</v>
      </c>
      <c r="T3910">
        <v>0</v>
      </c>
      <c r="U3910">
        <v>0</v>
      </c>
      <c r="V3910">
        <v>1</v>
      </c>
      <c r="W3910" t="str">
        <f>IF(Table1[[#This Row],[Avg Monthly GB Download]]&lt;5,"Less than 5GB",IF(Table1[[#This Row],[Avg Monthly GB Download]]&lt;10,"Less than 10GB","10 ot more 10GB"))</f>
        <v>Less than 5GB</v>
      </c>
    </row>
    <row r="3911" spans="1:23" x14ac:dyDescent="0.3">
      <c r="A3911" t="s">
        <v>25</v>
      </c>
      <c r="B3911">
        <v>19</v>
      </c>
      <c r="C3911" t="s">
        <v>21</v>
      </c>
      <c r="D3911" t="s">
        <v>22</v>
      </c>
      <c r="E3911" t="s">
        <v>82</v>
      </c>
      <c r="F3911" t="s">
        <v>24</v>
      </c>
      <c r="G3911">
        <v>75</v>
      </c>
      <c r="H3911" t="s">
        <v>21</v>
      </c>
      <c r="I3911" t="s">
        <v>25</v>
      </c>
      <c r="J3911" t="s">
        <v>21</v>
      </c>
      <c r="K3911" t="str">
        <f>IF(Table1[[#This Row],[Under 30]]="yes","Under 30",IF(Table1[[#This Row],[Senior]]="yes","Senior","Other"))</f>
        <v>Senior</v>
      </c>
      <c r="L3911" t="s">
        <v>53</v>
      </c>
      <c r="M3911" t="s">
        <v>38</v>
      </c>
      <c r="N3911" t="s">
        <v>34</v>
      </c>
      <c r="O3911" t="s">
        <v>34</v>
      </c>
      <c r="P3911">
        <v>1</v>
      </c>
      <c r="R3911">
        <v>42</v>
      </c>
      <c r="S3911">
        <v>0</v>
      </c>
      <c r="T3911">
        <v>0</v>
      </c>
      <c r="U3911">
        <v>0</v>
      </c>
      <c r="V3911">
        <v>9</v>
      </c>
      <c r="W3911" t="str">
        <f>IF(Table1[[#This Row],[Avg Monthly GB Download]]&lt;5,"Less than 5GB",IF(Table1[[#This Row],[Avg Monthly GB Download]]&lt;10,"Less than 10GB","10 ot more 10GB"))</f>
        <v>Less than 10GB</v>
      </c>
    </row>
    <row r="3912" spans="1:23" x14ac:dyDescent="0.3">
      <c r="A3912" t="s">
        <v>25</v>
      </c>
      <c r="B3912">
        <v>19</v>
      </c>
      <c r="C3912" t="s">
        <v>21</v>
      </c>
      <c r="D3912" t="s">
        <v>22</v>
      </c>
      <c r="E3912" t="s">
        <v>84</v>
      </c>
      <c r="F3912" t="s">
        <v>24</v>
      </c>
      <c r="G3912">
        <v>22</v>
      </c>
      <c r="H3912" t="s">
        <v>25</v>
      </c>
      <c r="I3912" t="s">
        <v>21</v>
      </c>
      <c r="K3912" t="str">
        <f>IF(Table1[[#This Row],[Under 30]]="yes","Under 30",IF(Table1[[#This Row],[Senior]]="yes","Senior","Other"))</f>
        <v>Under 30</v>
      </c>
      <c r="P3912">
        <v>1</v>
      </c>
      <c r="R3912">
        <v>26</v>
      </c>
      <c r="S3912">
        <v>0</v>
      </c>
      <c r="T3912">
        <v>0</v>
      </c>
      <c r="U3912">
        <v>0</v>
      </c>
      <c r="V3912">
        <v>24</v>
      </c>
      <c r="W3912" t="str">
        <f>IF(Table1[[#This Row],[Avg Monthly GB Download]]&lt;5,"Less than 5GB",IF(Table1[[#This Row],[Avg Monthly GB Download]]&lt;10,"Less than 10GB","10 ot more 10GB"))</f>
        <v>10 ot more 10GB</v>
      </c>
    </row>
    <row r="3913" spans="1:23" x14ac:dyDescent="0.3">
      <c r="A3913" t="s">
        <v>25</v>
      </c>
      <c r="B3913">
        <v>19</v>
      </c>
      <c r="C3913" t="s">
        <v>21</v>
      </c>
      <c r="D3913" t="s">
        <v>22</v>
      </c>
      <c r="E3913" t="s">
        <v>85</v>
      </c>
      <c r="F3913" t="s">
        <v>26</v>
      </c>
      <c r="G3913">
        <v>31</v>
      </c>
      <c r="H3913" t="s">
        <v>21</v>
      </c>
      <c r="I3913" t="s">
        <v>21</v>
      </c>
      <c r="K3913" t="str">
        <f>IF(Table1[[#This Row],[Under 30]]="yes","Under 30",IF(Table1[[#This Row],[Senior]]="yes","Senior","Other"))</f>
        <v>Other</v>
      </c>
      <c r="P3913">
        <v>1</v>
      </c>
      <c r="R3913">
        <v>35</v>
      </c>
      <c r="S3913">
        <v>0</v>
      </c>
      <c r="T3913">
        <v>0</v>
      </c>
      <c r="U3913">
        <v>0</v>
      </c>
      <c r="V3913">
        <v>5</v>
      </c>
      <c r="W3913" t="str">
        <f>IF(Table1[[#This Row],[Avg Monthly GB Download]]&lt;5,"Less than 5GB",IF(Table1[[#This Row],[Avg Monthly GB Download]]&lt;10,"Less than 10GB","10 ot more 10GB"))</f>
        <v>Less than 10GB</v>
      </c>
    </row>
    <row r="3914" spans="1:23" x14ac:dyDescent="0.3">
      <c r="A3914" t="s">
        <v>25</v>
      </c>
      <c r="B3914">
        <v>19</v>
      </c>
      <c r="C3914" t="s">
        <v>21</v>
      </c>
      <c r="D3914" t="s">
        <v>22</v>
      </c>
      <c r="E3914" t="s">
        <v>85</v>
      </c>
      <c r="F3914" t="s">
        <v>26</v>
      </c>
      <c r="G3914">
        <v>48</v>
      </c>
      <c r="H3914" t="s">
        <v>21</v>
      </c>
      <c r="I3914" t="s">
        <v>21</v>
      </c>
      <c r="K3914" t="str">
        <f>IF(Table1[[#This Row],[Under 30]]="yes","Under 30",IF(Table1[[#This Row],[Senior]]="yes","Senior","Other"))</f>
        <v>Other</v>
      </c>
      <c r="P3914">
        <v>1</v>
      </c>
      <c r="R3914">
        <v>46</v>
      </c>
      <c r="S3914">
        <v>1</v>
      </c>
      <c r="T3914">
        <v>0</v>
      </c>
      <c r="U3914">
        <v>0</v>
      </c>
      <c r="V3914">
        <v>2</v>
      </c>
      <c r="W3914" t="str">
        <f>IF(Table1[[#This Row],[Avg Monthly GB Download]]&lt;5,"Less than 5GB",IF(Table1[[#This Row],[Avg Monthly GB Download]]&lt;10,"Less than 10GB","10 ot more 10GB"))</f>
        <v>Less than 5GB</v>
      </c>
    </row>
    <row r="3915" spans="1:23" x14ac:dyDescent="0.3">
      <c r="A3915" t="s">
        <v>25</v>
      </c>
      <c r="B3915">
        <v>19</v>
      </c>
      <c r="C3915" t="s">
        <v>21</v>
      </c>
      <c r="D3915" t="s">
        <v>22</v>
      </c>
      <c r="E3915" t="s">
        <v>86</v>
      </c>
      <c r="F3915" t="s">
        <v>26</v>
      </c>
      <c r="G3915">
        <v>35</v>
      </c>
      <c r="H3915" t="s">
        <v>21</v>
      </c>
      <c r="I3915" t="s">
        <v>21</v>
      </c>
      <c r="K3915" t="str">
        <f>IF(Table1[[#This Row],[Under 30]]="yes","Under 30",IF(Table1[[#This Row],[Senior]]="yes","Senior","Other"))</f>
        <v>Other</v>
      </c>
      <c r="P3915">
        <v>1</v>
      </c>
      <c r="R3915">
        <v>15</v>
      </c>
      <c r="S3915">
        <v>0</v>
      </c>
      <c r="T3915">
        <v>0</v>
      </c>
      <c r="U3915">
        <v>0</v>
      </c>
      <c r="V3915">
        <v>2</v>
      </c>
      <c r="W3915" t="str">
        <f>IF(Table1[[#This Row],[Avg Monthly GB Download]]&lt;5,"Less than 5GB",IF(Table1[[#This Row],[Avg Monthly GB Download]]&lt;10,"Less than 10GB","10 ot more 10GB"))</f>
        <v>Less than 5GB</v>
      </c>
    </row>
    <row r="3916" spans="1:23" x14ac:dyDescent="0.3">
      <c r="A3916" t="s">
        <v>25</v>
      </c>
      <c r="B3916">
        <v>19</v>
      </c>
      <c r="C3916" t="s">
        <v>21</v>
      </c>
      <c r="D3916" t="s">
        <v>88</v>
      </c>
      <c r="E3916" t="s">
        <v>44</v>
      </c>
      <c r="F3916" t="s">
        <v>26</v>
      </c>
      <c r="G3916">
        <v>83</v>
      </c>
      <c r="H3916" t="s">
        <v>21</v>
      </c>
      <c r="I3916" t="s">
        <v>25</v>
      </c>
      <c r="J3916" t="s">
        <v>21</v>
      </c>
      <c r="K3916" t="str">
        <f>IF(Table1[[#This Row],[Under 30]]="yes","Under 30",IF(Table1[[#This Row],[Senior]]="yes","Senior","Other"))</f>
        <v>Senior</v>
      </c>
      <c r="L3916" t="s">
        <v>32</v>
      </c>
      <c r="M3916" t="s">
        <v>33</v>
      </c>
      <c r="N3916" t="s">
        <v>90</v>
      </c>
      <c r="O3916" t="s">
        <v>103</v>
      </c>
      <c r="P3916">
        <v>1</v>
      </c>
      <c r="Q3916">
        <v>1</v>
      </c>
      <c r="R3916">
        <v>40</v>
      </c>
      <c r="S3916">
        <v>5</v>
      </c>
      <c r="T3916">
        <v>0</v>
      </c>
      <c r="U3916">
        <v>0</v>
      </c>
      <c r="V3916">
        <v>11</v>
      </c>
      <c r="W3916" t="str">
        <f>IF(Table1[[#This Row],[Avg Monthly GB Download]]&lt;5,"Less than 5GB",IF(Table1[[#This Row],[Avg Monthly GB Download]]&lt;10,"Less than 10GB","10 ot more 10GB"))</f>
        <v>10 ot more 10GB</v>
      </c>
    </row>
    <row r="3917" spans="1:23" x14ac:dyDescent="0.3">
      <c r="A3917" t="s">
        <v>25</v>
      </c>
      <c r="B3917">
        <v>19</v>
      </c>
      <c r="C3917" t="s">
        <v>21</v>
      </c>
      <c r="D3917" t="s">
        <v>88</v>
      </c>
      <c r="E3917" t="s">
        <v>59</v>
      </c>
      <c r="F3917" t="s">
        <v>26</v>
      </c>
      <c r="G3917">
        <v>54</v>
      </c>
      <c r="H3917" t="s">
        <v>21</v>
      </c>
      <c r="I3917" t="s">
        <v>21</v>
      </c>
      <c r="K3917" t="str">
        <f>IF(Table1[[#This Row],[Under 30]]="yes","Under 30",IF(Table1[[#This Row],[Senior]]="yes","Senior","Other"))</f>
        <v>Other</v>
      </c>
      <c r="P3917">
        <v>1</v>
      </c>
      <c r="Q3917">
        <v>1</v>
      </c>
      <c r="R3917">
        <v>39</v>
      </c>
      <c r="S3917">
        <v>1</v>
      </c>
      <c r="T3917">
        <v>0</v>
      </c>
      <c r="U3917">
        <v>0</v>
      </c>
      <c r="V3917">
        <v>5</v>
      </c>
      <c r="W3917" t="str">
        <f>IF(Table1[[#This Row],[Avg Monthly GB Download]]&lt;5,"Less than 5GB",IF(Table1[[#This Row],[Avg Monthly GB Download]]&lt;10,"Less than 10GB","10 ot more 10GB"))</f>
        <v>Less than 10GB</v>
      </c>
    </row>
    <row r="3918" spans="1:23" x14ac:dyDescent="0.3">
      <c r="A3918" t="s">
        <v>25</v>
      </c>
      <c r="B3918">
        <v>19</v>
      </c>
      <c r="C3918" t="s">
        <v>25</v>
      </c>
      <c r="D3918" t="s">
        <v>22</v>
      </c>
      <c r="E3918" t="s">
        <v>43</v>
      </c>
      <c r="F3918" t="s">
        <v>26</v>
      </c>
      <c r="G3918">
        <v>37</v>
      </c>
      <c r="H3918" t="s">
        <v>21</v>
      </c>
      <c r="I3918" t="s">
        <v>21</v>
      </c>
      <c r="K3918" t="str">
        <f>IF(Table1[[#This Row],[Under 30]]="yes","Under 30",IF(Table1[[#This Row],[Senior]]="yes","Senior","Other"))</f>
        <v>Other</v>
      </c>
      <c r="P3918">
        <v>1</v>
      </c>
      <c r="Q3918">
        <v>1</v>
      </c>
      <c r="R3918">
        <v>50</v>
      </c>
      <c r="S3918">
        <v>4</v>
      </c>
      <c r="T3918">
        <v>44.3</v>
      </c>
      <c r="U3918">
        <v>0</v>
      </c>
      <c r="V3918">
        <v>6</v>
      </c>
      <c r="W3918" t="str">
        <f>IF(Table1[[#This Row],[Avg Monthly GB Download]]&lt;5,"Less than 5GB",IF(Table1[[#This Row],[Avg Monthly GB Download]]&lt;10,"Less than 10GB","10 ot more 10GB"))</f>
        <v>Less than 10GB</v>
      </c>
    </row>
    <row r="3919" spans="1:23" x14ac:dyDescent="0.3">
      <c r="A3919" t="s">
        <v>25</v>
      </c>
      <c r="B3919">
        <v>19</v>
      </c>
      <c r="C3919" t="s">
        <v>25</v>
      </c>
      <c r="D3919" t="s">
        <v>22</v>
      </c>
      <c r="E3919" t="s">
        <v>45</v>
      </c>
      <c r="F3919" t="s">
        <v>26</v>
      </c>
      <c r="G3919">
        <v>76</v>
      </c>
      <c r="H3919" t="s">
        <v>21</v>
      </c>
      <c r="I3919" t="s">
        <v>25</v>
      </c>
      <c r="J3919" t="s">
        <v>21</v>
      </c>
      <c r="K3919" t="str">
        <f>IF(Table1[[#This Row],[Under 30]]="yes","Under 30",IF(Table1[[#This Row],[Senior]]="yes","Senior","Other"))</f>
        <v>Senior</v>
      </c>
      <c r="L3919" t="s">
        <v>32</v>
      </c>
      <c r="M3919" t="s">
        <v>38</v>
      </c>
      <c r="N3919" t="s">
        <v>34</v>
      </c>
      <c r="O3919" t="s">
        <v>34</v>
      </c>
      <c r="P3919">
        <v>1</v>
      </c>
      <c r="R3919">
        <v>28</v>
      </c>
      <c r="S3919">
        <v>0</v>
      </c>
      <c r="T3919">
        <v>106.4</v>
      </c>
      <c r="U3919">
        <v>0</v>
      </c>
      <c r="V3919">
        <v>7</v>
      </c>
      <c r="W3919" t="str">
        <f>IF(Table1[[#This Row],[Avg Monthly GB Download]]&lt;5,"Less than 5GB",IF(Table1[[#This Row],[Avg Monthly GB Download]]&lt;10,"Less than 10GB","10 ot more 10GB"))</f>
        <v>Less than 10GB</v>
      </c>
    </row>
    <row r="3920" spans="1:23" x14ac:dyDescent="0.3">
      <c r="A3920" t="s">
        <v>25</v>
      </c>
      <c r="B3920">
        <v>19</v>
      </c>
      <c r="C3920" t="s">
        <v>25</v>
      </c>
      <c r="D3920" t="s">
        <v>22</v>
      </c>
      <c r="E3920" t="s">
        <v>46</v>
      </c>
      <c r="F3920" t="s">
        <v>26</v>
      </c>
      <c r="G3920">
        <v>32</v>
      </c>
      <c r="H3920" t="s">
        <v>21</v>
      </c>
      <c r="I3920" t="s">
        <v>21</v>
      </c>
      <c r="K3920" t="str">
        <f>IF(Table1[[#This Row],[Under 30]]="yes","Under 30",IF(Table1[[#This Row],[Senior]]="yes","Senior","Other"))</f>
        <v>Other</v>
      </c>
      <c r="P3920">
        <v>1</v>
      </c>
      <c r="Q3920">
        <v>1</v>
      </c>
      <c r="R3920">
        <v>39</v>
      </c>
      <c r="S3920">
        <v>0</v>
      </c>
      <c r="T3920">
        <v>103.6</v>
      </c>
      <c r="U3920">
        <v>0</v>
      </c>
      <c r="V3920">
        <v>26</v>
      </c>
      <c r="W3920" t="str">
        <f>IF(Table1[[#This Row],[Avg Monthly GB Download]]&lt;5,"Less than 5GB",IF(Table1[[#This Row],[Avg Monthly GB Download]]&lt;10,"Less than 10GB","10 ot more 10GB"))</f>
        <v>10 ot more 10GB</v>
      </c>
    </row>
    <row r="3921" spans="1:23" x14ac:dyDescent="0.3">
      <c r="A3921" t="s">
        <v>25</v>
      </c>
      <c r="B3921">
        <v>19</v>
      </c>
      <c r="C3921" t="s">
        <v>25</v>
      </c>
      <c r="D3921" t="s">
        <v>22</v>
      </c>
      <c r="E3921" t="s">
        <v>51</v>
      </c>
      <c r="F3921" t="s">
        <v>24</v>
      </c>
      <c r="G3921">
        <v>67</v>
      </c>
      <c r="H3921" t="s">
        <v>21</v>
      </c>
      <c r="I3921" t="s">
        <v>25</v>
      </c>
      <c r="J3921" t="s">
        <v>21</v>
      </c>
      <c r="K3921" t="str">
        <f>IF(Table1[[#This Row],[Under 30]]="yes","Under 30",IF(Table1[[#This Row],[Senior]]="yes","Senior","Other"))</f>
        <v>Senior</v>
      </c>
      <c r="L3921" t="s">
        <v>32</v>
      </c>
      <c r="M3921" t="s">
        <v>38</v>
      </c>
      <c r="N3921" t="s">
        <v>90</v>
      </c>
      <c r="O3921" t="s">
        <v>91</v>
      </c>
      <c r="P3921">
        <v>1</v>
      </c>
      <c r="Q3921">
        <v>1</v>
      </c>
      <c r="R3921">
        <v>52</v>
      </c>
      <c r="S3921">
        <v>5</v>
      </c>
      <c r="T3921">
        <v>107.7</v>
      </c>
      <c r="U3921">
        <v>0</v>
      </c>
      <c r="V3921">
        <v>1</v>
      </c>
      <c r="W3921" t="str">
        <f>IF(Table1[[#This Row],[Avg Monthly GB Download]]&lt;5,"Less than 5GB",IF(Table1[[#This Row],[Avg Monthly GB Download]]&lt;10,"Less than 10GB","10 ot more 10GB"))</f>
        <v>Less than 5GB</v>
      </c>
    </row>
    <row r="3922" spans="1:23" x14ac:dyDescent="0.3">
      <c r="A3922" t="s">
        <v>25</v>
      </c>
      <c r="B3922">
        <v>19</v>
      </c>
      <c r="C3922" t="s">
        <v>25</v>
      </c>
      <c r="D3922" t="s">
        <v>22</v>
      </c>
      <c r="E3922" t="s">
        <v>58</v>
      </c>
      <c r="F3922" t="s">
        <v>24</v>
      </c>
      <c r="G3922">
        <v>46</v>
      </c>
      <c r="H3922" t="s">
        <v>21</v>
      </c>
      <c r="I3922" t="s">
        <v>21</v>
      </c>
      <c r="K3922" t="str">
        <f>IF(Table1[[#This Row],[Under 30]]="yes","Under 30",IF(Table1[[#This Row],[Senior]]="yes","Senior","Other"))</f>
        <v>Other</v>
      </c>
      <c r="P3922">
        <v>1</v>
      </c>
      <c r="R3922">
        <v>20</v>
      </c>
      <c r="S3922">
        <v>0</v>
      </c>
      <c r="T3922">
        <v>42.2</v>
      </c>
      <c r="U3922">
        <v>0</v>
      </c>
      <c r="V3922">
        <v>6</v>
      </c>
      <c r="W3922" t="str">
        <f>IF(Table1[[#This Row],[Avg Monthly GB Download]]&lt;5,"Less than 5GB",IF(Table1[[#This Row],[Avg Monthly GB Download]]&lt;10,"Less than 10GB","10 ot more 10GB"))</f>
        <v>Less than 10GB</v>
      </c>
    </row>
    <row r="3923" spans="1:23" x14ac:dyDescent="0.3">
      <c r="A3923" t="s">
        <v>25</v>
      </c>
      <c r="B3923">
        <v>19</v>
      </c>
      <c r="C3923" t="s">
        <v>25</v>
      </c>
      <c r="D3923" t="s">
        <v>22</v>
      </c>
      <c r="E3923" t="s">
        <v>59</v>
      </c>
      <c r="F3923" t="s">
        <v>26</v>
      </c>
      <c r="G3923">
        <v>63</v>
      </c>
      <c r="H3923" t="s">
        <v>21</v>
      </c>
      <c r="I3923" t="s">
        <v>21</v>
      </c>
      <c r="K3923" t="str">
        <f>IF(Table1[[#This Row],[Under 30]]="yes","Under 30",IF(Table1[[#This Row],[Senior]]="yes","Senior","Other"))</f>
        <v>Other</v>
      </c>
      <c r="P3923">
        <v>1</v>
      </c>
      <c r="Q3923">
        <v>1</v>
      </c>
      <c r="R3923">
        <v>27</v>
      </c>
      <c r="S3923">
        <v>2</v>
      </c>
      <c r="T3923">
        <v>58.4</v>
      </c>
      <c r="U3923">
        <v>0</v>
      </c>
      <c r="V3923">
        <v>8</v>
      </c>
      <c r="W3923" t="str">
        <f>IF(Table1[[#This Row],[Avg Monthly GB Download]]&lt;5,"Less than 5GB",IF(Table1[[#This Row],[Avg Monthly GB Download]]&lt;10,"Less than 10GB","10 ot more 10GB"))</f>
        <v>Less than 10GB</v>
      </c>
    </row>
    <row r="3924" spans="1:23" x14ac:dyDescent="0.3">
      <c r="A3924" t="s">
        <v>25</v>
      </c>
      <c r="B3924">
        <v>19</v>
      </c>
      <c r="C3924" t="s">
        <v>25</v>
      </c>
      <c r="D3924" t="s">
        <v>22</v>
      </c>
      <c r="E3924" t="s">
        <v>61</v>
      </c>
      <c r="F3924" t="s">
        <v>24</v>
      </c>
      <c r="G3924">
        <v>27</v>
      </c>
      <c r="H3924" t="s">
        <v>25</v>
      </c>
      <c r="I3924" t="s">
        <v>21</v>
      </c>
      <c r="K3924" t="str">
        <f>IF(Table1[[#This Row],[Under 30]]="yes","Under 30",IF(Table1[[#This Row],[Senior]]="yes","Senior","Other"))</f>
        <v>Under 30</v>
      </c>
      <c r="P3924">
        <v>1</v>
      </c>
      <c r="R3924">
        <v>34</v>
      </c>
      <c r="S3924">
        <v>0</v>
      </c>
      <c r="T3924">
        <v>74.099999999999994</v>
      </c>
      <c r="U3924">
        <v>0</v>
      </c>
      <c r="V3924">
        <v>8</v>
      </c>
      <c r="W3924" t="str">
        <f>IF(Table1[[#This Row],[Avg Monthly GB Download]]&lt;5,"Less than 5GB",IF(Table1[[#This Row],[Avg Monthly GB Download]]&lt;10,"Less than 10GB","10 ot more 10GB"))</f>
        <v>Less than 10GB</v>
      </c>
    </row>
    <row r="3925" spans="1:23" x14ac:dyDescent="0.3">
      <c r="A3925" t="s">
        <v>25</v>
      </c>
      <c r="B3925">
        <v>19</v>
      </c>
      <c r="C3925" t="s">
        <v>25</v>
      </c>
      <c r="D3925" t="s">
        <v>22</v>
      </c>
      <c r="E3925" t="s">
        <v>73</v>
      </c>
      <c r="F3925" t="s">
        <v>26</v>
      </c>
      <c r="G3925">
        <v>41</v>
      </c>
      <c r="H3925" t="s">
        <v>21</v>
      </c>
      <c r="I3925" t="s">
        <v>21</v>
      </c>
      <c r="K3925" t="str">
        <f>IF(Table1[[#This Row],[Under 30]]="yes","Under 30",IF(Table1[[#This Row],[Senior]]="yes","Senior","Other"))</f>
        <v>Other</v>
      </c>
      <c r="P3925">
        <v>1</v>
      </c>
      <c r="R3925">
        <v>48</v>
      </c>
      <c r="S3925">
        <v>1</v>
      </c>
      <c r="T3925">
        <v>39.5</v>
      </c>
      <c r="U3925">
        <v>0</v>
      </c>
      <c r="V3925">
        <v>5</v>
      </c>
      <c r="W3925" t="str">
        <f>IF(Table1[[#This Row],[Avg Monthly GB Download]]&lt;5,"Less than 5GB",IF(Table1[[#This Row],[Avg Monthly GB Download]]&lt;10,"Less than 10GB","10 ot more 10GB"))</f>
        <v>Less than 10GB</v>
      </c>
    </row>
    <row r="3926" spans="1:23" x14ac:dyDescent="0.3">
      <c r="A3926" t="s">
        <v>25</v>
      </c>
      <c r="B3926">
        <v>19</v>
      </c>
      <c r="C3926" t="s">
        <v>25</v>
      </c>
      <c r="D3926" t="s">
        <v>22</v>
      </c>
      <c r="E3926" t="s">
        <v>77</v>
      </c>
      <c r="F3926" t="s">
        <v>26</v>
      </c>
      <c r="G3926">
        <v>64</v>
      </c>
      <c r="H3926" t="s">
        <v>21</v>
      </c>
      <c r="I3926" t="s">
        <v>21</v>
      </c>
      <c r="K3926" t="str">
        <f>IF(Table1[[#This Row],[Under 30]]="yes","Under 30",IF(Table1[[#This Row],[Senior]]="yes","Senior","Other"))</f>
        <v>Other</v>
      </c>
      <c r="P3926">
        <v>1</v>
      </c>
      <c r="R3926">
        <v>49</v>
      </c>
      <c r="S3926">
        <v>1</v>
      </c>
      <c r="T3926">
        <v>77.3</v>
      </c>
      <c r="U3926">
        <v>0</v>
      </c>
      <c r="V3926">
        <v>4</v>
      </c>
      <c r="W3926" t="str">
        <f>IF(Table1[[#This Row],[Avg Monthly GB Download]]&lt;5,"Less than 5GB",IF(Table1[[#This Row],[Avg Monthly GB Download]]&lt;10,"Less than 10GB","10 ot more 10GB"))</f>
        <v>Less than 5GB</v>
      </c>
    </row>
    <row r="3927" spans="1:23" x14ac:dyDescent="0.3">
      <c r="A3927" t="s">
        <v>25</v>
      </c>
      <c r="B3927">
        <v>19</v>
      </c>
      <c r="C3927" t="s">
        <v>25</v>
      </c>
      <c r="D3927" t="s">
        <v>22</v>
      </c>
      <c r="E3927" t="s">
        <v>78</v>
      </c>
      <c r="F3927" t="s">
        <v>26</v>
      </c>
      <c r="G3927">
        <v>24</v>
      </c>
      <c r="H3927" t="s">
        <v>25</v>
      </c>
      <c r="I3927" t="s">
        <v>21</v>
      </c>
      <c r="K3927" t="str">
        <f>IF(Table1[[#This Row],[Under 30]]="yes","Under 30",IF(Table1[[#This Row],[Senior]]="yes","Senior","Other"))</f>
        <v>Under 30</v>
      </c>
      <c r="P3927">
        <v>1</v>
      </c>
      <c r="R3927">
        <v>25</v>
      </c>
      <c r="S3927">
        <v>0</v>
      </c>
      <c r="T3927">
        <v>104.5</v>
      </c>
      <c r="U3927">
        <v>0</v>
      </c>
      <c r="V3927">
        <v>12</v>
      </c>
      <c r="W3927" t="str">
        <f>IF(Table1[[#This Row],[Avg Monthly GB Download]]&lt;5,"Less than 5GB",IF(Table1[[#This Row],[Avg Monthly GB Download]]&lt;10,"Less than 10GB","10 ot more 10GB"))</f>
        <v>10 ot more 10GB</v>
      </c>
    </row>
    <row r="3928" spans="1:23" x14ac:dyDescent="0.3">
      <c r="A3928" t="s">
        <v>25</v>
      </c>
      <c r="B3928">
        <v>19</v>
      </c>
      <c r="C3928" t="s">
        <v>25</v>
      </c>
      <c r="D3928" t="s">
        <v>22</v>
      </c>
      <c r="E3928" t="s">
        <v>81</v>
      </c>
      <c r="F3928" t="s">
        <v>26</v>
      </c>
      <c r="G3928">
        <v>80</v>
      </c>
      <c r="H3928" t="s">
        <v>21</v>
      </c>
      <c r="I3928" t="s">
        <v>25</v>
      </c>
      <c r="J3928" t="s">
        <v>21</v>
      </c>
      <c r="K3928" t="str">
        <f>IF(Table1[[#This Row],[Under 30]]="yes","Under 30",IF(Table1[[#This Row],[Senior]]="yes","Senior","Other"))</f>
        <v>Senior</v>
      </c>
      <c r="L3928" t="s">
        <v>53</v>
      </c>
      <c r="M3928" t="s">
        <v>38</v>
      </c>
      <c r="N3928" t="s">
        <v>34</v>
      </c>
      <c r="O3928" t="s">
        <v>34</v>
      </c>
      <c r="P3928">
        <v>1</v>
      </c>
      <c r="R3928">
        <v>36</v>
      </c>
      <c r="S3928">
        <v>0</v>
      </c>
      <c r="T3928">
        <v>72.8</v>
      </c>
      <c r="U3928">
        <v>0</v>
      </c>
      <c r="V3928">
        <v>5</v>
      </c>
      <c r="W3928" t="str">
        <f>IF(Table1[[#This Row],[Avg Monthly GB Download]]&lt;5,"Less than 5GB",IF(Table1[[#This Row],[Avg Monthly GB Download]]&lt;10,"Less than 10GB","10 ot more 10GB"))</f>
        <v>Less than 10GB</v>
      </c>
    </row>
    <row r="3929" spans="1:23" x14ac:dyDescent="0.3">
      <c r="A3929" t="s">
        <v>25</v>
      </c>
      <c r="B3929">
        <v>19</v>
      </c>
      <c r="C3929" t="s">
        <v>25</v>
      </c>
      <c r="D3929" t="s">
        <v>22</v>
      </c>
      <c r="E3929" t="s">
        <v>82</v>
      </c>
      <c r="F3929" t="s">
        <v>26</v>
      </c>
      <c r="G3929">
        <v>61</v>
      </c>
      <c r="H3929" t="s">
        <v>21</v>
      </c>
      <c r="I3929" t="s">
        <v>21</v>
      </c>
      <c r="K3929" t="str">
        <f>IF(Table1[[#This Row],[Under 30]]="yes","Under 30",IF(Table1[[#This Row],[Senior]]="yes","Senior","Other"))</f>
        <v>Other</v>
      </c>
      <c r="P3929">
        <v>1</v>
      </c>
      <c r="R3929">
        <v>25</v>
      </c>
      <c r="S3929">
        <v>0</v>
      </c>
      <c r="T3929">
        <v>134.9</v>
      </c>
      <c r="U3929">
        <v>0</v>
      </c>
      <c r="V3929">
        <v>5</v>
      </c>
      <c r="W3929" t="str">
        <f>IF(Table1[[#This Row],[Avg Monthly GB Download]]&lt;5,"Less than 5GB",IF(Table1[[#This Row],[Avg Monthly GB Download]]&lt;10,"Less than 10GB","10 ot more 10GB"))</f>
        <v>Less than 10GB</v>
      </c>
    </row>
    <row r="3930" spans="1:23" x14ac:dyDescent="0.3">
      <c r="A3930" t="s">
        <v>25</v>
      </c>
      <c r="B3930">
        <v>19</v>
      </c>
      <c r="C3930" t="s">
        <v>25</v>
      </c>
      <c r="D3930" t="s">
        <v>22</v>
      </c>
      <c r="E3930" t="s">
        <v>82</v>
      </c>
      <c r="F3930" t="s">
        <v>26</v>
      </c>
      <c r="G3930">
        <v>83</v>
      </c>
      <c r="H3930" t="s">
        <v>21</v>
      </c>
      <c r="I3930" t="s">
        <v>25</v>
      </c>
      <c r="J3930" t="s">
        <v>21</v>
      </c>
      <c r="K3930" t="str">
        <f>IF(Table1[[#This Row],[Under 30]]="yes","Under 30",IF(Table1[[#This Row],[Senior]]="yes","Senior","Other"))</f>
        <v>Senior</v>
      </c>
      <c r="L3930" t="s">
        <v>98</v>
      </c>
      <c r="M3930" t="s">
        <v>33</v>
      </c>
      <c r="N3930" t="s">
        <v>34</v>
      </c>
      <c r="O3930" t="s">
        <v>34</v>
      </c>
      <c r="P3930">
        <v>1</v>
      </c>
      <c r="R3930">
        <v>39</v>
      </c>
      <c r="S3930">
        <v>0</v>
      </c>
      <c r="T3930">
        <v>46.7</v>
      </c>
      <c r="U3930">
        <v>0</v>
      </c>
      <c r="V3930">
        <v>3</v>
      </c>
      <c r="W3930" t="str">
        <f>IF(Table1[[#This Row],[Avg Monthly GB Download]]&lt;5,"Less than 5GB",IF(Table1[[#This Row],[Avg Monthly GB Download]]&lt;10,"Less than 10GB","10 ot more 10GB"))</f>
        <v>Less than 5GB</v>
      </c>
    </row>
    <row r="3931" spans="1:23" x14ac:dyDescent="0.3">
      <c r="A3931" t="s">
        <v>25</v>
      </c>
      <c r="B3931">
        <v>19</v>
      </c>
      <c r="C3931" t="s">
        <v>25</v>
      </c>
      <c r="D3931" t="s">
        <v>22</v>
      </c>
      <c r="E3931" t="s">
        <v>83</v>
      </c>
      <c r="F3931" t="s">
        <v>26</v>
      </c>
      <c r="G3931">
        <v>32</v>
      </c>
      <c r="H3931" t="s">
        <v>21</v>
      </c>
      <c r="I3931" t="s">
        <v>21</v>
      </c>
      <c r="K3931" t="str">
        <f>IF(Table1[[#This Row],[Under 30]]="yes","Under 30",IF(Table1[[#This Row],[Senior]]="yes","Senior","Other"))</f>
        <v>Other</v>
      </c>
      <c r="P3931">
        <v>1</v>
      </c>
      <c r="R3931">
        <v>27</v>
      </c>
      <c r="S3931">
        <v>1</v>
      </c>
      <c r="T3931">
        <v>156.80000000000001</v>
      </c>
      <c r="U3931">
        <v>0</v>
      </c>
      <c r="V3931">
        <v>12</v>
      </c>
      <c r="W3931" t="str">
        <f>IF(Table1[[#This Row],[Avg Monthly GB Download]]&lt;5,"Less than 5GB",IF(Table1[[#This Row],[Avg Monthly GB Download]]&lt;10,"Less than 10GB","10 ot more 10GB"))</f>
        <v>10 ot more 10GB</v>
      </c>
    </row>
    <row r="3932" spans="1:23" x14ac:dyDescent="0.3">
      <c r="A3932" t="s">
        <v>25</v>
      </c>
      <c r="B3932">
        <v>19</v>
      </c>
      <c r="C3932" t="s">
        <v>25</v>
      </c>
      <c r="D3932" t="s">
        <v>22</v>
      </c>
      <c r="E3932" t="s">
        <v>84</v>
      </c>
      <c r="F3932" t="s">
        <v>24</v>
      </c>
      <c r="G3932">
        <v>46</v>
      </c>
      <c r="H3932" t="s">
        <v>21</v>
      </c>
      <c r="I3932" t="s">
        <v>21</v>
      </c>
      <c r="K3932" t="str">
        <f>IF(Table1[[#This Row],[Under 30]]="yes","Under 30",IF(Table1[[#This Row],[Senior]]="yes","Senior","Other"))</f>
        <v>Other</v>
      </c>
      <c r="P3932">
        <v>1</v>
      </c>
      <c r="Q3932">
        <v>1</v>
      </c>
      <c r="R3932">
        <v>55</v>
      </c>
      <c r="S3932">
        <v>0</v>
      </c>
      <c r="T3932">
        <v>245</v>
      </c>
      <c r="U3932">
        <v>0</v>
      </c>
      <c r="V3932">
        <v>12</v>
      </c>
      <c r="W3932" t="str">
        <f>IF(Table1[[#This Row],[Avg Monthly GB Download]]&lt;5,"Less than 5GB",IF(Table1[[#This Row],[Avg Monthly GB Download]]&lt;10,"Less than 10GB","10 ot more 10GB"))</f>
        <v>10 ot more 10GB</v>
      </c>
    </row>
    <row r="3933" spans="1:23" x14ac:dyDescent="0.3">
      <c r="A3933" t="s">
        <v>25</v>
      </c>
      <c r="B3933">
        <v>19</v>
      </c>
      <c r="C3933" t="s">
        <v>25</v>
      </c>
      <c r="D3933" t="s">
        <v>22</v>
      </c>
      <c r="E3933" t="s">
        <v>85</v>
      </c>
      <c r="F3933" t="s">
        <v>24</v>
      </c>
      <c r="G3933">
        <v>32</v>
      </c>
      <c r="H3933" t="s">
        <v>21</v>
      </c>
      <c r="I3933" t="s">
        <v>21</v>
      </c>
      <c r="K3933" t="str">
        <f>IF(Table1[[#This Row],[Under 30]]="yes","Under 30",IF(Table1[[#This Row],[Senior]]="yes","Senior","Other"))</f>
        <v>Other</v>
      </c>
      <c r="P3933">
        <v>1</v>
      </c>
      <c r="R3933">
        <v>20</v>
      </c>
      <c r="S3933">
        <v>0</v>
      </c>
      <c r="T3933">
        <v>46</v>
      </c>
      <c r="U3933">
        <v>0</v>
      </c>
      <c r="V3933">
        <v>4</v>
      </c>
      <c r="W3933" t="str">
        <f>IF(Table1[[#This Row],[Avg Monthly GB Download]]&lt;5,"Less than 5GB",IF(Table1[[#This Row],[Avg Monthly GB Download]]&lt;10,"Less than 10GB","10 ot more 10GB"))</f>
        <v>Less than 5GB</v>
      </c>
    </row>
    <row r="3934" spans="1:23" x14ac:dyDescent="0.3">
      <c r="A3934" t="s">
        <v>25</v>
      </c>
      <c r="B3934">
        <v>19</v>
      </c>
      <c r="C3934" t="s">
        <v>25</v>
      </c>
      <c r="D3934" t="s">
        <v>22</v>
      </c>
      <c r="E3934" t="s">
        <v>85</v>
      </c>
      <c r="F3934" t="s">
        <v>26</v>
      </c>
      <c r="G3934">
        <v>67</v>
      </c>
      <c r="H3934" t="s">
        <v>21</v>
      </c>
      <c r="I3934" t="s">
        <v>25</v>
      </c>
      <c r="J3934" t="s">
        <v>21</v>
      </c>
      <c r="K3934" t="str">
        <f>IF(Table1[[#This Row],[Under 30]]="yes","Under 30",IF(Table1[[#This Row],[Senior]]="yes","Senior","Other"))</f>
        <v>Senior</v>
      </c>
      <c r="L3934" t="s">
        <v>32</v>
      </c>
      <c r="M3934" t="s">
        <v>33</v>
      </c>
      <c r="N3934" t="s">
        <v>34</v>
      </c>
      <c r="O3934" t="s">
        <v>34</v>
      </c>
      <c r="P3934">
        <v>1</v>
      </c>
      <c r="R3934">
        <v>31</v>
      </c>
      <c r="S3934">
        <v>3</v>
      </c>
      <c r="T3934">
        <v>38.799999999999997</v>
      </c>
      <c r="U3934">
        <v>0</v>
      </c>
      <c r="V3934">
        <v>7</v>
      </c>
      <c r="W3934" t="str">
        <f>IF(Table1[[#This Row],[Avg Monthly GB Download]]&lt;5,"Less than 5GB",IF(Table1[[#This Row],[Avg Monthly GB Download]]&lt;10,"Less than 10GB","10 ot more 10GB"))</f>
        <v>Less than 10GB</v>
      </c>
    </row>
    <row r="3935" spans="1:23" x14ac:dyDescent="0.3">
      <c r="A3935" t="s">
        <v>25</v>
      </c>
      <c r="B3935">
        <v>20</v>
      </c>
      <c r="C3935" t="s">
        <v>21</v>
      </c>
      <c r="D3935" t="s">
        <v>22</v>
      </c>
      <c r="E3935" t="s">
        <v>89</v>
      </c>
      <c r="F3935" t="s">
        <v>24</v>
      </c>
      <c r="G3935">
        <v>44</v>
      </c>
      <c r="H3935" t="s">
        <v>21</v>
      </c>
      <c r="I3935" t="s">
        <v>21</v>
      </c>
      <c r="K3935" t="str">
        <f>IF(Table1[[#This Row],[Under 30]]="yes","Under 30",IF(Table1[[#This Row],[Senior]]="yes","Senior","Other"))</f>
        <v>Other</v>
      </c>
      <c r="P3935">
        <v>1</v>
      </c>
      <c r="R3935">
        <v>10</v>
      </c>
      <c r="S3935">
        <v>1</v>
      </c>
      <c r="T3935">
        <v>0</v>
      </c>
      <c r="U3935">
        <v>0</v>
      </c>
      <c r="V3935">
        <v>4</v>
      </c>
      <c r="W3935" t="str">
        <f>IF(Table1[[#This Row],[Avg Monthly GB Download]]&lt;5,"Less than 5GB",IF(Table1[[#This Row],[Avg Monthly GB Download]]&lt;10,"Less than 10GB","10 ot more 10GB"))</f>
        <v>Less than 5GB</v>
      </c>
    </row>
    <row r="3936" spans="1:23" x14ac:dyDescent="0.3">
      <c r="A3936" t="s">
        <v>25</v>
      </c>
      <c r="B3936">
        <v>20</v>
      </c>
      <c r="C3936" t="s">
        <v>21</v>
      </c>
      <c r="D3936" t="s">
        <v>22</v>
      </c>
      <c r="E3936" t="s">
        <v>89</v>
      </c>
      <c r="F3936" t="s">
        <v>26</v>
      </c>
      <c r="G3936">
        <v>68</v>
      </c>
      <c r="H3936" t="s">
        <v>21</v>
      </c>
      <c r="I3936" t="s">
        <v>25</v>
      </c>
      <c r="J3936" t="s">
        <v>21</v>
      </c>
      <c r="K3936" t="str">
        <f>IF(Table1[[#This Row],[Under 30]]="yes","Under 30",IF(Table1[[#This Row],[Senior]]="yes","Senior","Other"))</f>
        <v>Senior</v>
      </c>
      <c r="L3936" t="s">
        <v>32</v>
      </c>
      <c r="M3936" t="s">
        <v>38</v>
      </c>
      <c r="N3936" t="s">
        <v>56</v>
      </c>
      <c r="O3936" t="s">
        <v>96</v>
      </c>
      <c r="P3936">
        <v>1</v>
      </c>
      <c r="Q3936">
        <v>1</v>
      </c>
      <c r="R3936">
        <v>40</v>
      </c>
      <c r="S3936">
        <v>4</v>
      </c>
      <c r="T3936">
        <v>32.9</v>
      </c>
      <c r="U3936">
        <v>0</v>
      </c>
      <c r="V3936">
        <v>5</v>
      </c>
      <c r="W3936" t="str">
        <f>IF(Table1[[#This Row],[Avg Monthly GB Download]]&lt;5,"Less than 5GB",IF(Table1[[#This Row],[Avg Monthly GB Download]]&lt;10,"Less than 10GB","10 ot more 10GB"))</f>
        <v>Less than 10GB</v>
      </c>
    </row>
    <row r="3937" spans="1:23" x14ac:dyDescent="0.3">
      <c r="A3937" t="s">
        <v>25</v>
      </c>
      <c r="B3937">
        <v>20</v>
      </c>
      <c r="C3937" t="s">
        <v>21</v>
      </c>
      <c r="D3937" t="s">
        <v>22</v>
      </c>
      <c r="E3937" t="s">
        <v>36</v>
      </c>
      <c r="F3937" t="s">
        <v>24</v>
      </c>
      <c r="G3937">
        <v>34</v>
      </c>
      <c r="H3937" t="s">
        <v>21</v>
      </c>
      <c r="I3937" t="s">
        <v>21</v>
      </c>
      <c r="K3937" t="str">
        <f>IF(Table1[[#This Row],[Under 30]]="yes","Under 30",IF(Table1[[#This Row],[Senior]]="yes","Senior","Other"))</f>
        <v>Other</v>
      </c>
      <c r="P3937">
        <v>1</v>
      </c>
      <c r="Q3937">
        <v>1</v>
      </c>
      <c r="R3937">
        <v>38</v>
      </c>
      <c r="S3937">
        <v>2</v>
      </c>
      <c r="T3937">
        <v>0</v>
      </c>
      <c r="U3937">
        <v>0</v>
      </c>
      <c r="V3937">
        <v>11</v>
      </c>
      <c r="W3937" t="str">
        <f>IF(Table1[[#This Row],[Avg Monthly GB Download]]&lt;5,"Less than 5GB",IF(Table1[[#This Row],[Avg Monthly GB Download]]&lt;10,"Less than 10GB","10 ot more 10GB"))</f>
        <v>10 ot more 10GB</v>
      </c>
    </row>
    <row r="3938" spans="1:23" x14ac:dyDescent="0.3">
      <c r="A3938" t="s">
        <v>25</v>
      </c>
      <c r="B3938">
        <v>20</v>
      </c>
      <c r="C3938" t="s">
        <v>21</v>
      </c>
      <c r="D3938" t="s">
        <v>22</v>
      </c>
      <c r="E3938" t="s">
        <v>50</v>
      </c>
      <c r="F3938" t="s">
        <v>24</v>
      </c>
      <c r="G3938">
        <v>47</v>
      </c>
      <c r="H3938" t="s">
        <v>21</v>
      </c>
      <c r="I3938" t="s">
        <v>21</v>
      </c>
      <c r="K3938" t="str">
        <f>IF(Table1[[#This Row],[Under 30]]="yes","Under 30",IF(Table1[[#This Row],[Senior]]="yes","Senior","Other"))</f>
        <v>Other</v>
      </c>
      <c r="P3938">
        <v>1</v>
      </c>
      <c r="R3938">
        <v>26</v>
      </c>
      <c r="S3938">
        <v>2</v>
      </c>
      <c r="T3938">
        <v>0</v>
      </c>
      <c r="U3938">
        <v>0</v>
      </c>
      <c r="V3938">
        <v>4</v>
      </c>
      <c r="W3938" t="str">
        <f>IF(Table1[[#This Row],[Avg Monthly GB Download]]&lt;5,"Less than 5GB",IF(Table1[[#This Row],[Avg Monthly GB Download]]&lt;10,"Less than 10GB","10 ot more 10GB"))</f>
        <v>Less than 5GB</v>
      </c>
    </row>
    <row r="3939" spans="1:23" x14ac:dyDescent="0.3">
      <c r="A3939" t="s">
        <v>25</v>
      </c>
      <c r="B3939">
        <v>20</v>
      </c>
      <c r="C3939" t="s">
        <v>21</v>
      </c>
      <c r="D3939" t="s">
        <v>22</v>
      </c>
      <c r="E3939" t="s">
        <v>52</v>
      </c>
      <c r="F3939" t="s">
        <v>24</v>
      </c>
      <c r="G3939">
        <v>31</v>
      </c>
      <c r="H3939" t="s">
        <v>21</v>
      </c>
      <c r="I3939" t="s">
        <v>21</v>
      </c>
      <c r="K3939" t="str">
        <f>IF(Table1[[#This Row],[Under 30]]="yes","Under 30",IF(Table1[[#This Row],[Senior]]="yes","Senior","Other"))</f>
        <v>Other</v>
      </c>
      <c r="P3939">
        <v>1</v>
      </c>
      <c r="R3939">
        <v>49</v>
      </c>
      <c r="S3939">
        <v>0</v>
      </c>
      <c r="T3939">
        <v>0</v>
      </c>
      <c r="U3939">
        <v>0</v>
      </c>
      <c r="V3939">
        <v>8</v>
      </c>
      <c r="W3939" t="str">
        <f>IF(Table1[[#This Row],[Avg Monthly GB Download]]&lt;5,"Less than 5GB",IF(Table1[[#This Row],[Avg Monthly GB Download]]&lt;10,"Less than 10GB","10 ot more 10GB"))</f>
        <v>Less than 10GB</v>
      </c>
    </row>
    <row r="3940" spans="1:23" x14ac:dyDescent="0.3">
      <c r="A3940" t="s">
        <v>25</v>
      </c>
      <c r="B3940">
        <v>20</v>
      </c>
      <c r="C3940" t="s">
        <v>21</v>
      </c>
      <c r="D3940" t="s">
        <v>22</v>
      </c>
      <c r="E3940" t="s">
        <v>54</v>
      </c>
      <c r="F3940" t="s">
        <v>24</v>
      </c>
      <c r="G3940">
        <v>76</v>
      </c>
      <c r="H3940" t="s">
        <v>21</v>
      </c>
      <c r="I3940" t="s">
        <v>25</v>
      </c>
      <c r="J3940" t="s">
        <v>21</v>
      </c>
      <c r="K3940" t="str">
        <f>IF(Table1[[#This Row],[Under 30]]="yes","Under 30",IF(Table1[[#This Row],[Senior]]="yes","Senior","Other"))</f>
        <v>Senior</v>
      </c>
      <c r="L3940" t="s">
        <v>98</v>
      </c>
      <c r="M3940" t="s">
        <v>38</v>
      </c>
      <c r="N3940" t="s">
        <v>34</v>
      </c>
      <c r="O3940" t="s">
        <v>34</v>
      </c>
      <c r="P3940">
        <v>1</v>
      </c>
      <c r="R3940">
        <v>54</v>
      </c>
      <c r="S3940">
        <v>0</v>
      </c>
      <c r="T3940">
        <v>0</v>
      </c>
      <c r="U3940">
        <v>0</v>
      </c>
      <c r="V3940">
        <v>1</v>
      </c>
      <c r="W3940" t="str">
        <f>IF(Table1[[#This Row],[Avg Monthly GB Download]]&lt;5,"Less than 5GB",IF(Table1[[#This Row],[Avg Monthly GB Download]]&lt;10,"Less than 10GB","10 ot more 10GB"))</f>
        <v>Less than 5GB</v>
      </c>
    </row>
    <row r="3941" spans="1:23" x14ac:dyDescent="0.3">
      <c r="A3941" t="s">
        <v>25</v>
      </c>
      <c r="B3941">
        <v>20</v>
      </c>
      <c r="C3941" t="s">
        <v>21</v>
      </c>
      <c r="D3941" t="s">
        <v>22</v>
      </c>
      <c r="E3941" t="s">
        <v>58</v>
      </c>
      <c r="F3941" t="s">
        <v>24</v>
      </c>
      <c r="G3941">
        <v>24</v>
      </c>
      <c r="H3941" t="s">
        <v>25</v>
      </c>
      <c r="I3941" t="s">
        <v>21</v>
      </c>
      <c r="K3941" t="str">
        <f>IF(Table1[[#This Row],[Under 30]]="yes","Under 30",IF(Table1[[#This Row],[Senior]]="yes","Senior","Other"))</f>
        <v>Under 30</v>
      </c>
      <c r="P3941">
        <v>1</v>
      </c>
      <c r="R3941">
        <v>59</v>
      </c>
      <c r="S3941">
        <v>0</v>
      </c>
      <c r="T3941">
        <v>0</v>
      </c>
      <c r="U3941">
        <v>0</v>
      </c>
      <c r="V3941">
        <v>17</v>
      </c>
      <c r="W3941" t="str">
        <f>IF(Table1[[#This Row],[Avg Monthly GB Download]]&lt;5,"Less than 5GB",IF(Table1[[#This Row],[Avg Monthly GB Download]]&lt;10,"Less than 10GB","10 ot more 10GB"))</f>
        <v>10 ot more 10GB</v>
      </c>
    </row>
    <row r="3942" spans="1:23" x14ac:dyDescent="0.3">
      <c r="A3942" t="s">
        <v>25</v>
      </c>
      <c r="B3942">
        <v>20</v>
      </c>
      <c r="C3942" t="s">
        <v>21</v>
      </c>
      <c r="D3942" t="s">
        <v>22</v>
      </c>
      <c r="E3942" t="s">
        <v>59</v>
      </c>
      <c r="F3942" t="s">
        <v>26</v>
      </c>
      <c r="G3942">
        <v>41</v>
      </c>
      <c r="H3942" t="s">
        <v>21</v>
      </c>
      <c r="I3942" t="s">
        <v>21</v>
      </c>
      <c r="K3942" t="str">
        <f>IF(Table1[[#This Row],[Under 30]]="yes","Under 30",IF(Table1[[#This Row],[Senior]]="yes","Senior","Other"))</f>
        <v>Other</v>
      </c>
      <c r="P3942">
        <v>1</v>
      </c>
      <c r="R3942">
        <v>36</v>
      </c>
      <c r="S3942">
        <v>1</v>
      </c>
      <c r="T3942">
        <v>0</v>
      </c>
      <c r="U3942">
        <v>0</v>
      </c>
      <c r="V3942">
        <v>6</v>
      </c>
      <c r="W3942" t="str">
        <f>IF(Table1[[#This Row],[Avg Monthly GB Download]]&lt;5,"Less than 5GB",IF(Table1[[#This Row],[Avg Monthly GB Download]]&lt;10,"Less than 10GB","10 ot more 10GB"))</f>
        <v>Less than 10GB</v>
      </c>
    </row>
    <row r="3943" spans="1:23" x14ac:dyDescent="0.3">
      <c r="A3943" t="s">
        <v>25</v>
      </c>
      <c r="B3943">
        <v>20</v>
      </c>
      <c r="C3943" t="s">
        <v>21</v>
      </c>
      <c r="D3943" t="s">
        <v>22</v>
      </c>
      <c r="E3943" t="s">
        <v>60</v>
      </c>
      <c r="F3943" t="s">
        <v>26</v>
      </c>
      <c r="G3943">
        <v>39</v>
      </c>
      <c r="H3943" t="s">
        <v>21</v>
      </c>
      <c r="I3943" t="s">
        <v>21</v>
      </c>
      <c r="K3943" t="str">
        <f>IF(Table1[[#This Row],[Under 30]]="yes","Under 30",IF(Table1[[#This Row],[Senior]]="yes","Senior","Other"))</f>
        <v>Other</v>
      </c>
      <c r="P3943">
        <v>1</v>
      </c>
      <c r="R3943">
        <v>72</v>
      </c>
      <c r="S3943">
        <v>0</v>
      </c>
      <c r="T3943">
        <v>0</v>
      </c>
      <c r="U3943">
        <v>0</v>
      </c>
      <c r="V3943">
        <v>6</v>
      </c>
      <c r="W3943" t="str">
        <f>IF(Table1[[#This Row],[Avg Monthly GB Download]]&lt;5,"Less than 5GB",IF(Table1[[#This Row],[Avg Monthly GB Download]]&lt;10,"Less than 10GB","10 ot more 10GB"))</f>
        <v>Less than 10GB</v>
      </c>
    </row>
    <row r="3944" spans="1:23" x14ac:dyDescent="0.3">
      <c r="A3944" t="s">
        <v>25</v>
      </c>
      <c r="B3944">
        <v>20</v>
      </c>
      <c r="C3944" t="s">
        <v>21</v>
      </c>
      <c r="D3944" t="s">
        <v>22</v>
      </c>
      <c r="E3944" t="s">
        <v>60</v>
      </c>
      <c r="F3944" t="s">
        <v>26</v>
      </c>
      <c r="G3944">
        <v>80</v>
      </c>
      <c r="H3944" t="s">
        <v>21</v>
      </c>
      <c r="I3944" t="s">
        <v>25</v>
      </c>
      <c r="J3944" t="s">
        <v>21</v>
      </c>
      <c r="K3944" t="str">
        <f>IF(Table1[[#This Row],[Under 30]]="yes","Under 30",IF(Table1[[#This Row],[Senior]]="yes","Senior","Other"))</f>
        <v>Senior</v>
      </c>
      <c r="L3944" t="s">
        <v>32</v>
      </c>
      <c r="M3944" t="s">
        <v>38</v>
      </c>
      <c r="N3944" t="s">
        <v>56</v>
      </c>
      <c r="O3944" t="s">
        <v>96</v>
      </c>
      <c r="P3944">
        <v>1</v>
      </c>
      <c r="Q3944">
        <v>1</v>
      </c>
      <c r="R3944">
        <v>49</v>
      </c>
      <c r="S3944">
        <v>0</v>
      </c>
      <c r="T3944">
        <v>259.10000000000002</v>
      </c>
      <c r="U3944">
        <v>0</v>
      </c>
      <c r="V3944">
        <v>3</v>
      </c>
      <c r="W3944" t="str">
        <f>IF(Table1[[#This Row],[Avg Monthly GB Download]]&lt;5,"Less than 5GB",IF(Table1[[#This Row],[Avg Monthly GB Download]]&lt;10,"Less than 10GB","10 ot more 10GB"))</f>
        <v>Less than 5GB</v>
      </c>
    </row>
    <row r="3945" spans="1:23" x14ac:dyDescent="0.3">
      <c r="A3945" t="s">
        <v>25</v>
      </c>
      <c r="B3945">
        <v>20</v>
      </c>
      <c r="C3945" t="s">
        <v>21</v>
      </c>
      <c r="D3945" t="s">
        <v>22</v>
      </c>
      <c r="E3945" t="s">
        <v>61</v>
      </c>
      <c r="F3945" t="s">
        <v>24</v>
      </c>
      <c r="G3945">
        <v>30</v>
      </c>
      <c r="H3945" t="s">
        <v>21</v>
      </c>
      <c r="I3945" t="s">
        <v>21</v>
      </c>
      <c r="K3945" t="str">
        <f>IF(Table1[[#This Row],[Under 30]]="yes","Under 30",IF(Table1[[#This Row],[Senior]]="yes","Senior","Other"))</f>
        <v>Other</v>
      </c>
      <c r="P3945">
        <v>1</v>
      </c>
      <c r="R3945">
        <v>30</v>
      </c>
      <c r="S3945">
        <v>2</v>
      </c>
      <c r="T3945">
        <v>0</v>
      </c>
      <c r="U3945">
        <v>0</v>
      </c>
      <c r="V3945">
        <v>12</v>
      </c>
      <c r="W3945" t="str">
        <f>IF(Table1[[#This Row],[Avg Monthly GB Download]]&lt;5,"Less than 5GB",IF(Table1[[#This Row],[Avg Monthly GB Download]]&lt;10,"Less than 10GB","10 ot more 10GB"))</f>
        <v>10 ot more 10GB</v>
      </c>
    </row>
    <row r="3946" spans="1:23" x14ac:dyDescent="0.3">
      <c r="A3946" t="s">
        <v>25</v>
      </c>
      <c r="B3946">
        <v>20</v>
      </c>
      <c r="C3946" t="s">
        <v>21</v>
      </c>
      <c r="D3946" t="s">
        <v>22</v>
      </c>
      <c r="E3946" t="s">
        <v>63</v>
      </c>
      <c r="F3946" t="s">
        <v>24</v>
      </c>
      <c r="G3946">
        <v>27</v>
      </c>
      <c r="H3946" t="s">
        <v>25</v>
      </c>
      <c r="I3946" t="s">
        <v>21</v>
      </c>
      <c r="K3946" t="str">
        <f>IF(Table1[[#This Row],[Under 30]]="yes","Under 30",IF(Table1[[#This Row],[Senior]]="yes","Senior","Other"))</f>
        <v>Under 30</v>
      </c>
      <c r="P3946">
        <v>1</v>
      </c>
      <c r="Q3946">
        <v>1</v>
      </c>
      <c r="R3946">
        <v>25</v>
      </c>
      <c r="S3946">
        <v>5</v>
      </c>
      <c r="T3946">
        <v>0</v>
      </c>
      <c r="U3946">
        <v>0</v>
      </c>
      <c r="V3946">
        <v>12</v>
      </c>
      <c r="W3946" t="str">
        <f>IF(Table1[[#This Row],[Avg Monthly GB Download]]&lt;5,"Less than 5GB",IF(Table1[[#This Row],[Avg Monthly GB Download]]&lt;10,"Less than 10GB","10 ot more 10GB"))</f>
        <v>10 ot more 10GB</v>
      </c>
    </row>
    <row r="3947" spans="1:23" x14ac:dyDescent="0.3">
      <c r="A3947" t="s">
        <v>25</v>
      </c>
      <c r="B3947">
        <v>20</v>
      </c>
      <c r="C3947" t="s">
        <v>21</v>
      </c>
      <c r="D3947" t="s">
        <v>22</v>
      </c>
      <c r="E3947" t="s">
        <v>64</v>
      </c>
      <c r="F3947" t="s">
        <v>26</v>
      </c>
      <c r="G3947">
        <v>63</v>
      </c>
      <c r="H3947" t="s">
        <v>21</v>
      </c>
      <c r="I3947" t="s">
        <v>21</v>
      </c>
      <c r="K3947" t="str">
        <f>IF(Table1[[#This Row],[Under 30]]="yes","Under 30",IF(Table1[[#This Row],[Senior]]="yes","Senior","Other"))</f>
        <v>Other</v>
      </c>
      <c r="P3947">
        <v>1</v>
      </c>
      <c r="R3947">
        <v>22</v>
      </c>
      <c r="S3947">
        <v>0</v>
      </c>
      <c r="T3947">
        <v>0</v>
      </c>
      <c r="U3947">
        <v>0</v>
      </c>
      <c r="V3947">
        <v>4</v>
      </c>
      <c r="W3947" t="str">
        <f>IF(Table1[[#This Row],[Avg Monthly GB Download]]&lt;5,"Less than 5GB",IF(Table1[[#This Row],[Avg Monthly GB Download]]&lt;10,"Less than 10GB","10 ot more 10GB"))</f>
        <v>Less than 5GB</v>
      </c>
    </row>
    <row r="3948" spans="1:23" x14ac:dyDescent="0.3">
      <c r="A3948" t="s">
        <v>25</v>
      </c>
      <c r="B3948">
        <v>20</v>
      </c>
      <c r="C3948" t="s">
        <v>21</v>
      </c>
      <c r="D3948" t="s">
        <v>22</v>
      </c>
      <c r="E3948" t="s">
        <v>69</v>
      </c>
      <c r="F3948" t="s">
        <v>26</v>
      </c>
      <c r="G3948">
        <v>72</v>
      </c>
      <c r="H3948" t="s">
        <v>21</v>
      </c>
      <c r="I3948" t="s">
        <v>25</v>
      </c>
      <c r="J3948" t="s">
        <v>21</v>
      </c>
      <c r="K3948" t="str">
        <f>IF(Table1[[#This Row],[Under 30]]="yes","Under 30",IF(Table1[[#This Row],[Senior]]="yes","Senior","Other"))</f>
        <v>Senior</v>
      </c>
      <c r="L3948" t="s">
        <v>98</v>
      </c>
      <c r="M3948" t="s">
        <v>33</v>
      </c>
      <c r="N3948" t="s">
        <v>34</v>
      </c>
      <c r="O3948" t="s">
        <v>34</v>
      </c>
      <c r="P3948">
        <v>1</v>
      </c>
      <c r="R3948">
        <v>35</v>
      </c>
      <c r="S3948">
        <v>0</v>
      </c>
      <c r="T3948">
        <v>0</v>
      </c>
      <c r="U3948">
        <v>0</v>
      </c>
      <c r="V3948">
        <v>4</v>
      </c>
      <c r="W3948" t="str">
        <f>IF(Table1[[#This Row],[Avg Monthly GB Download]]&lt;5,"Less than 5GB",IF(Table1[[#This Row],[Avg Monthly GB Download]]&lt;10,"Less than 10GB","10 ot more 10GB"))</f>
        <v>Less than 5GB</v>
      </c>
    </row>
    <row r="3949" spans="1:23" x14ac:dyDescent="0.3">
      <c r="A3949" t="s">
        <v>25</v>
      </c>
      <c r="B3949">
        <v>20</v>
      </c>
      <c r="C3949" t="s">
        <v>21</v>
      </c>
      <c r="D3949" t="s">
        <v>22</v>
      </c>
      <c r="E3949" t="s">
        <v>70</v>
      </c>
      <c r="F3949" t="s">
        <v>26</v>
      </c>
      <c r="G3949">
        <v>44</v>
      </c>
      <c r="H3949" t="s">
        <v>21</v>
      </c>
      <c r="I3949" t="s">
        <v>21</v>
      </c>
      <c r="K3949" t="str">
        <f>IF(Table1[[#This Row],[Under 30]]="yes","Under 30",IF(Table1[[#This Row],[Senior]]="yes","Senior","Other"))</f>
        <v>Other</v>
      </c>
      <c r="P3949">
        <v>1</v>
      </c>
      <c r="R3949">
        <v>34</v>
      </c>
      <c r="S3949">
        <v>0</v>
      </c>
      <c r="T3949">
        <v>0</v>
      </c>
      <c r="U3949">
        <v>0</v>
      </c>
      <c r="V3949">
        <v>9</v>
      </c>
      <c r="W3949" t="str">
        <f>IF(Table1[[#This Row],[Avg Monthly GB Download]]&lt;5,"Less than 5GB",IF(Table1[[#This Row],[Avg Monthly GB Download]]&lt;10,"Less than 10GB","10 ot more 10GB"))</f>
        <v>Less than 10GB</v>
      </c>
    </row>
    <row r="3950" spans="1:23" x14ac:dyDescent="0.3">
      <c r="A3950" t="s">
        <v>25</v>
      </c>
      <c r="B3950">
        <v>20</v>
      </c>
      <c r="C3950" t="s">
        <v>21</v>
      </c>
      <c r="D3950" t="s">
        <v>22</v>
      </c>
      <c r="E3950" t="s">
        <v>80</v>
      </c>
      <c r="F3950" t="s">
        <v>26</v>
      </c>
      <c r="G3950">
        <v>52</v>
      </c>
      <c r="H3950" t="s">
        <v>21</v>
      </c>
      <c r="I3950" t="s">
        <v>21</v>
      </c>
      <c r="K3950" t="str">
        <f>IF(Table1[[#This Row],[Under 30]]="yes","Under 30",IF(Table1[[#This Row],[Senior]]="yes","Senior","Other"))</f>
        <v>Other</v>
      </c>
      <c r="P3950">
        <v>1</v>
      </c>
      <c r="R3950">
        <v>26</v>
      </c>
      <c r="S3950">
        <v>2</v>
      </c>
      <c r="T3950">
        <v>0</v>
      </c>
      <c r="U3950">
        <v>0</v>
      </c>
      <c r="V3950">
        <v>1</v>
      </c>
      <c r="W3950" t="str">
        <f>IF(Table1[[#This Row],[Avg Monthly GB Download]]&lt;5,"Less than 5GB",IF(Table1[[#This Row],[Avg Monthly GB Download]]&lt;10,"Less than 10GB","10 ot more 10GB"))</f>
        <v>Less than 5GB</v>
      </c>
    </row>
    <row r="3951" spans="1:23" x14ac:dyDescent="0.3">
      <c r="A3951" t="s">
        <v>25</v>
      </c>
      <c r="B3951">
        <v>20</v>
      </c>
      <c r="C3951" t="s">
        <v>21</v>
      </c>
      <c r="D3951" t="s">
        <v>22</v>
      </c>
      <c r="E3951" t="s">
        <v>82</v>
      </c>
      <c r="F3951" t="s">
        <v>26</v>
      </c>
      <c r="G3951">
        <v>22</v>
      </c>
      <c r="H3951" t="s">
        <v>25</v>
      </c>
      <c r="I3951" t="s">
        <v>21</v>
      </c>
      <c r="K3951" t="str">
        <f>IF(Table1[[#This Row],[Under 30]]="yes","Under 30",IF(Table1[[#This Row],[Senior]]="yes","Senior","Other"))</f>
        <v>Under 30</v>
      </c>
      <c r="P3951">
        <v>1</v>
      </c>
      <c r="Q3951">
        <v>1</v>
      </c>
      <c r="R3951">
        <v>50</v>
      </c>
      <c r="S3951">
        <v>5</v>
      </c>
      <c r="T3951">
        <v>0</v>
      </c>
      <c r="U3951">
        <v>0</v>
      </c>
      <c r="V3951">
        <v>20</v>
      </c>
      <c r="W3951" t="str">
        <f>IF(Table1[[#This Row],[Avg Monthly GB Download]]&lt;5,"Less than 5GB",IF(Table1[[#This Row],[Avg Monthly GB Download]]&lt;10,"Less than 10GB","10 ot more 10GB"))</f>
        <v>10 ot more 10GB</v>
      </c>
    </row>
    <row r="3952" spans="1:23" x14ac:dyDescent="0.3">
      <c r="A3952" t="s">
        <v>25</v>
      </c>
      <c r="B3952">
        <v>20</v>
      </c>
      <c r="C3952" t="s">
        <v>21</v>
      </c>
      <c r="D3952" t="s">
        <v>22</v>
      </c>
      <c r="E3952" t="s">
        <v>86</v>
      </c>
      <c r="F3952" t="s">
        <v>26</v>
      </c>
      <c r="G3952">
        <v>72</v>
      </c>
      <c r="H3952" t="s">
        <v>21</v>
      </c>
      <c r="I3952" t="s">
        <v>25</v>
      </c>
      <c r="J3952" t="s">
        <v>21</v>
      </c>
      <c r="K3952" t="str">
        <f>IF(Table1[[#This Row],[Under 30]]="yes","Under 30",IF(Table1[[#This Row],[Senior]]="yes","Senior","Other"))</f>
        <v>Senior</v>
      </c>
      <c r="L3952" t="s">
        <v>98</v>
      </c>
      <c r="M3952" t="s">
        <v>38</v>
      </c>
      <c r="N3952" t="s">
        <v>34</v>
      </c>
      <c r="O3952" t="s">
        <v>34</v>
      </c>
      <c r="P3952">
        <v>1</v>
      </c>
      <c r="R3952">
        <v>69</v>
      </c>
      <c r="S3952">
        <v>0</v>
      </c>
      <c r="T3952">
        <v>0</v>
      </c>
      <c r="U3952">
        <v>0</v>
      </c>
      <c r="V3952">
        <v>1</v>
      </c>
      <c r="W3952" t="str">
        <f>IF(Table1[[#This Row],[Avg Monthly GB Download]]&lt;5,"Less than 5GB",IF(Table1[[#This Row],[Avg Monthly GB Download]]&lt;10,"Less than 10GB","10 ot more 10GB"))</f>
        <v>Less than 5GB</v>
      </c>
    </row>
    <row r="3953" spans="1:23" x14ac:dyDescent="0.3">
      <c r="A3953" t="s">
        <v>25</v>
      </c>
      <c r="B3953">
        <v>20</v>
      </c>
      <c r="C3953" t="s">
        <v>21</v>
      </c>
      <c r="D3953" t="s">
        <v>88</v>
      </c>
      <c r="E3953" t="s">
        <v>59</v>
      </c>
      <c r="F3953" t="s">
        <v>24</v>
      </c>
      <c r="G3953">
        <v>82</v>
      </c>
      <c r="H3953" t="s">
        <v>21</v>
      </c>
      <c r="I3953" t="s">
        <v>25</v>
      </c>
      <c r="J3953" t="s">
        <v>21</v>
      </c>
      <c r="K3953" t="str">
        <f>IF(Table1[[#This Row],[Under 30]]="yes","Under 30",IF(Table1[[#This Row],[Senior]]="yes","Senior","Other"))</f>
        <v>Senior</v>
      </c>
      <c r="L3953" t="s">
        <v>32</v>
      </c>
      <c r="M3953" t="s">
        <v>38</v>
      </c>
      <c r="N3953" t="s">
        <v>56</v>
      </c>
      <c r="O3953" t="s">
        <v>57</v>
      </c>
      <c r="P3953">
        <v>1</v>
      </c>
      <c r="Q3953">
        <v>1</v>
      </c>
      <c r="R3953">
        <v>18</v>
      </c>
      <c r="S3953">
        <v>3</v>
      </c>
      <c r="T3953">
        <v>0</v>
      </c>
      <c r="U3953">
        <v>0</v>
      </c>
      <c r="V3953">
        <v>2</v>
      </c>
      <c r="W3953" t="str">
        <f>IF(Table1[[#This Row],[Avg Monthly GB Download]]&lt;5,"Less than 5GB",IF(Table1[[#This Row],[Avg Monthly GB Download]]&lt;10,"Less than 10GB","10 ot more 10GB"))</f>
        <v>Less than 5GB</v>
      </c>
    </row>
    <row r="3954" spans="1:23" x14ac:dyDescent="0.3">
      <c r="A3954" t="s">
        <v>25</v>
      </c>
      <c r="B3954">
        <v>20</v>
      </c>
      <c r="C3954" t="s">
        <v>25</v>
      </c>
      <c r="D3954" t="s">
        <v>22</v>
      </c>
      <c r="E3954" t="s">
        <v>28</v>
      </c>
      <c r="F3954" t="s">
        <v>26</v>
      </c>
      <c r="G3954">
        <v>61</v>
      </c>
      <c r="H3954" t="s">
        <v>21</v>
      </c>
      <c r="I3954" t="s">
        <v>21</v>
      </c>
      <c r="K3954" t="str">
        <f>IF(Table1[[#This Row],[Under 30]]="yes","Under 30",IF(Table1[[#This Row],[Senior]]="yes","Senior","Other"))</f>
        <v>Other</v>
      </c>
      <c r="P3954">
        <v>1</v>
      </c>
      <c r="Q3954">
        <v>1</v>
      </c>
      <c r="R3954">
        <v>52</v>
      </c>
      <c r="S3954">
        <v>0</v>
      </c>
      <c r="T3954">
        <v>56</v>
      </c>
      <c r="U3954">
        <v>0</v>
      </c>
      <c r="V3954">
        <v>2</v>
      </c>
      <c r="W3954" t="str">
        <f>IF(Table1[[#This Row],[Avg Monthly GB Download]]&lt;5,"Less than 5GB",IF(Table1[[#This Row],[Avg Monthly GB Download]]&lt;10,"Less than 10GB","10 ot more 10GB"))</f>
        <v>Less than 5GB</v>
      </c>
    </row>
    <row r="3955" spans="1:23" x14ac:dyDescent="0.3">
      <c r="A3955" t="s">
        <v>25</v>
      </c>
      <c r="B3955">
        <v>20</v>
      </c>
      <c r="C3955" t="s">
        <v>25</v>
      </c>
      <c r="D3955" t="s">
        <v>22</v>
      </c>
      <c r="E3955" t="s">
        <v>89</v>
      </c>
      <c r="F3955" t="s">
        <v>26</v>
      </c>
      <c r="G3955">
        <v>37</v>
      </c>
      <c r="H3955" t="s">
        <v>21</v>
      </c>
      <c r="I3955" t="s">
        <v>21</v>
      </c>
      <c r="K3955" t="str">
        <f>IF(Table1[[#This Row],[Under 30]]="yes","Under 30",IF(Table1[[#This Row],[Senior]]="yes","Senior","Other"))</f>
        <v>Other</v>
      </c>
      <c r="P3955">
        <v>1</v>
      </c>
      <c r="R3955">
        <v>19</v>
      </c>
      <c r="S3955">
        <v>0</v>
      </c>
      <c r="T3955">
        <v>125.3</v>
      </c>
      <c r="U3955">
        <v>0</v>
      </c>
      <c r="V3955">
        <v>1</v>
      </c>
      <c r="W3955" t="str">
        <f>IF(Table1[[#This Row],[Avg Monthly GB Download]]&lt;5,"Less than 5GB",IF(Table1[[#This Row],[Avg Monthly GB Download]]&lt;10,"Less than 10GB","10 ot more 10GB"))</f>
        <v>Less than 5GB</v>
      </c>
    </row>
    <row r="3956" spans="1:23" x14ac:dyDescent="0.3">
      <c r="A3956" t="s">
        <v>25</v>
      </c>
      <c r="B3956">
        <v>20</v>
      </c>
      <c r="C3956" t="s">
        <v>25</v>
      </c>
      <c r="D3956" t="s">
        <v>22</v>
      </c>
      <c r="E3956" t="s">
        <v>35</v>
      </c>
      <c r="F3956" t="s">
        <v>24</v>
      </c>
      <c r="G3956">
        <v>26</v>
      </c>
      <c r="H3956" t="s">
        <v>25</v>
      </c>
      <c r="I3956" t="s">
        <v>21</v>
      </c>
      <c r="K3956" t="str">
        <f>IF(Table1[[#This Row],[Under 30]]="yes","Under 30",IF(Table1[[#This Row],[Senior]]="yes","Senior","Other"))</f>
        <v>Under 30</v>
      </c>
      <c r="P3956">
        <v>1</v>
      </c>
      <c r="R3956">
        <v>41</v>
      </c>
      <c r="S3956">
        <v>1</v>
      </c>
      <c r="T3956">
        <v>66.7</v>
      </c>
      <c r="U3956">
        <v>0</v>
      </c>
      <c r="V3956">
        <v>12</v>
      </c>
      <c r="W3956" t="str">
        <f>IF(Table1[[#This Row],[Avg Monthly GB Download]]&lt;5,"Less than 5GB",IF(Table1[[#This Row],[Avg Monthly GB Download]]&lt;10,"Less than 10GB","10 ot more 10GB"))</f>
        <v>10 ot more 10GB</v>
      </c>
    </row>
    <row r="3957" spans="1:23" x14ac:dyDescent="0.3">
      <c r="A3957" t="s">
        <v>25</v>
      </c>
      <c r="B3957">
        <v>20</v>
      </c>
      <c r="C3957" t="s">
        <v>25</v>
      </c>
      <c r="D3957" t="s">
        <v>22</v>
      </c>
      <c r="E3957" t="s">
        <v>44</v>
      </c>
      <c r="F3957" t="s">
        <v>24</v>
      </c>
      <c r="G3957">
        <v>65</v>
      </c>
      <c r="H3957" t="s">
        <v>21</v>
      </c>
      <c r="I3957" t="s">
        <v>21</v>
      </c>
      <c r="K3957" t="str">
        <f>IF(Table1[[#This Row],[Under 30]]="yes","Under 30",IF(Table1[[#This Row],[Senior]]="yes","Senior","Other"))</f>
        <v>Other</v>
      </c>
      <c r="P3957">
        <v>1</v>
      </c>
      <c r="Q3957">
        <v>1</v>
      </c>
      <c r="R3957">
        <v>42</v>
      </c>
      <c r="S3957">
        <v>3</v>
      </c>
      <c r="T3957">
        <v>80</v>
      </c>
      <c r="U3957">
        <v>0</v>
      </c>
      <c r="V3957">
        <v>5</v>
      </c>
      <c r="W3957" t="str">
        <f>IF(Table1[[#This Row],[Avg Monthly GB Download]]&lt;5,"Less than 5GB",IF(Table1[[#This Row],[Avg Monthly GB Download]]&lt;10,"Less than 10GB","10 ot more 10GB"))</f>
        <v>Less than 10GB</v>
      </c>
    </row>
    <row r="3958" spans="1:23" x14ac:dyDescent="0.3">
      <c r="A3958" t="s">
        <v>25</v>
      </c>
      <c r="B3958">
        <v>20</v>
      </c>
      <c r="C3958" t="s">
        <v>25</v>
      </c>
      <c r="D3958" t="s">
        <v>22</v>
      </c>
      <c r="E3958" t="s">
        <v>59</v>
      </c>
      <c r="F3958" t="s">
        <v>26</v>
      </c>
      <c r="G3958">
        <v>48</v>
      </c>
      <c r="H3958" t="s">
        <v>21</v>
      </c>
      <c r="I3958" t="s">
        <v>21</v>
      </c>
      <c r="K3958" t="str">
        <f>IF(Table1[[#This Row],[Under 30]]="yes","Under 30",IF(Table1[[#This Row],[Senior]]="yes","Senior","Other"))</f>
        <v>Other</v>
      </c>
      <c r="P3958">
        <v>1</v>
      </c>
      <c r="Q3958">
        <v>1</v>
      </c>
      <c r="R3958">
        <v>37</v>
      </c>
      <c r="S3958">
        <v>4</v>
      </c>
      <c r="T3958">
        <v>27</v>
      </c>
      <c r="U3958">
        <v>0</v>
      </c>
      <c r="V3958">
        <v>6</v>
      </c>
      <c r="W3958" t="str">
        <f>IF(Table1[[#This Row],[Avg Monthly GB Download]]&lt;5,"Less than 5GB",IF(Table1[[#This Row],[Avg Monthly GB Download]]&lt;10,"Less than 10GB","10 ot more 10GB"))</f>
        <v>Less than 10GB</v>
      </c>
    </row>
    <row r="3959" spans="1:23" x14ac:dyDescent="0.3">
      <c r="A3959" t="s">
        <v>25</v>
      </c>
      <c r="B3959">
        <v>20</v>
      </c>
      <c r="C3959" t="s">
        <v>25</v>
      </c>
      <c r="D3959" t="s">
        <v>22</v>
      </c>
      <c r="E3959" t="s">
        <v>68</v>
      </c>
      <c r="F3959" t="s">
        <v>24</v>
      </c>
      <c r="G3959">
        <v>63</v>
      </c>
      <c r="H3959" t="s">
        <v>21</v>
      </c>
      <c r="I3959" t="s">
        <v>21</v>
      </c>
      <c r="K3959" t="str">
        <f>IF(Table1[[#This Row],[Under 30]]="yes","Under 30",IF(Table1[[#This Row],[Senior]]="yes","Senior","Other"))</f>
        <v>Other</v>
      </c>
      <c r="P3959">
        <v>1</v>
      </c>
      <c r="R3959">
        <v>60</v>
      </c>
      <c r="S3959">
        <v>1</v>
      </c>
      <c r="T3959">
        <v>45.6</v>
      </c>
      <c r="U3959">
        <v>0</v>
      </c>
      <c r="V3959">
        <v>1</v>
      </c>
      <c r="W3959" t="str">
        <f>IF(Table1[[#This Row],[Avg Monthly GB Download]]&lt;5,"Less than 5GB",IF(Table1[[#This Row],[Avg Monthly GB Download]]&lt;10,"Less than 10GB","10 ot more 10GB"))</f>
        <v>Less than 5GB</v>
      </c>
    </row>
    <row r="3960" spans="1:23" x14ac:dyDescent="0.3">
      <c r="A3960" t="s">
        <v>25</v>
      </c>
      <c r="B3960">
        <v>20</v>
      </c>
      <c r="C3960" t="s">
        <v>25</v>
      </c>
      <c r="D3960" t="s">
        <v>22</v>
      </c>
      <c r="E3960" t="s">
        <v>68</v>
      </c>
      <c r="F3960" t="s">
        <v>26</v>
      </c>
      <c r="G3960">
        <v>53</v>
      </c>
      <c r="H3960" t="s">
        <v>21</v>
      </c>
      <c r="I3960" t="s">
        <v>21</v>
      </c>
      <c r="K3960" t="str">
        <f>IF(Table1[[#This Row],[Under 30]]="yes","Under 30",IF(Table1[[#This Row],[Senior]]="yes","Senior","Other"))</f>
        <v>Other</v>
      </c>
      <c r="P3960">
        <v>1</v>
      </c>
      <c r="R3960">
        <v>36</v>
      </c>
      <c r="S3960">
        <v>0</v>
      </c>
      <c r="T3960">
        <v>50</v>
      </c>
      <c r="U3960">
        <v>0</v>
      </c>
      <c r="V3960">
        <v>1</v>
      </c>
      <c r="W3960" t="str">
        <f>IF(Table1[[#This Row],[Avg Monthly GB Download]]&lt;5,"Less than 5GB",IF(Table1[[#This Row],[Avg Monthly GB Download]]&lt;10,"Less than 10GB","10 ot more 10GB"))</f>
        <v>Less than 5GB</v>
      </c>
    </row>
    <row r="3961" spans="1:23" x14ac:dyDescent="0.3">
      <c r="A3961" t="s">
        <v>25</v>
      </c>
      <c r="B3961">
        <v>20</v>
      </c>
      <c r="C3961" t="s">
        <v>25</v>
      </c>
      <c r="D3961" t="s">
        <v>22</v>
      </c>
      <c r="E3961" t="s">
        <v>70</v>
      </c>
      <c r="F3961" t="s">
        <v>26</v>
      </c>
      <c r="G3961">
        <v>79</v>
      </c>
      <c r="H3961" t="s">
        <v>21</v>
      </c>
      <c r="I3961" t="s">
        <v>25</v>
      </c>
      <c r="J3961" t="s">
        <v>21</v>
      </c>
      <c r="K3961" t="str">
        <f>IF(Table1[[#This Row],[Under 30]]="yes","Under 30",IF(Table1[[#This Row],[Senior]]="yes","Senior","Other"))</f>
        <v>Senior</v>
      </c>
      <c r="L3961" t="s">
        <v>32</v>
      </c>
      <c r="M3961" t="s">
        <v>38</v>
      </c>
      <c r="N3961" t="s">
        <v>56</v>
      </c>
      <c r="O3961" t="s">
        <v>96</v>
      </c>
      <c r="P3961">
        <v>1</v>
      </c>
      <c r="Q3961">
        <v>1</v>
      </c>
      <c r="R3961">
        <v>51</v>
      </c>
      <c r="S3961">
        <v>0</v>
      </c>
      <c r="T3961">
        <v>312.8</v>
      </c>
      <c r="U3961">
        <v>0</v>
      </c>
      <c r="V3961">
        <v>5</v>
      </c>
      <c r="W3961" t="str">
        <f>IF(Table1[[#This Row],[Avg Monthly GB Download]]&lt;5,"Less than 5GB",IF(Table1[[#This Row],[Avg Monthly GB Download]]&lt;10,"Less than 10GB","10 ot more 10GB"))</f>
        <v>Less than 10GB</v>
      </c>
    </row>
    <row r="3962" spans="1:23" x14ac:dyDescent="0.3">
      <c r="A3962" t="s">
        <v>25</v>
      </c>
      <c r="B3962">
        <v>20</v>
      </c>
      <c r="C3962" t="s">
        <v>25</v>
      </c>
      <c r="D3962" t="s">
        <v>22</v>
      </c>
      <c r="E3962" t="s">
        <v>71</v>
      </c>
      <c r="F3962" t="s">
        <v>26</v>
      </c>
      <c r="G3962">
        <v>34</v>
      </c>
      <c r="H3962" t="s">
        <v>21</v>
      </c>
      <c r="I3962" t="s">
        <v>21</v>
      </c>
      <c r="K3962" t="str">
        <f>IF(Table1[[#This Row],[Under 30]]="yes","Under 30",IF(Table1[[#This Row],[Senior]]="yes","Senior","Other"))</f>
        <v>Other</v>
      </c>
      <c r="P3962">
        <v>1</v>
      </c>
      <c r="Q3962">
        <v>1</v>
      </c>
      <c r="R3962">
        <v>45</v>
      </c>
      <c r="S3962">
        <v>4</v>
      </c>
      <c r="T3962">
        <v>51.2</v>
      </c>
      <c r="U3962">
        <v>0</v>
      </c>
      <c r="V3962">
        <v>1</v>
      </c>
      <c r="W3962" t="str">
        <f>IF(Table1[[#This Row],[Avg Monthly GB Download]]&lt;5,"Less than 5GB",IF(Table1[[#This Row],[Avg Monthly GB Download]]&lt;10,"Less than 10GB","10 ot more 10GB"))</f>
        <v>Less than 5GB</v>
      </c>
    </row>
    <row r="3963" spans="1:23" x14ac:dyDescent="0.3">
      <c r="A3963" t="s">
        <v>25</v>
      </c>
      <c r="B3963">
        <v>20</v>
      </c>
      <c r="C3963" t="s">
        <v>25</v>
      </c>
      <c r="D3963" t="s">
        <v>22</v>
      </c>
      <c r="E3963" t="s">
        <v>79</v>
      </c>
      <c r="F3963" t="s">
        <v>24</v>
      </c>
      <c r="G3963">
        <v>57</v>
      </c>
      <c r="H3963" t="s">
        <v>21</v>
      </c>
      <c r="I3963" t="s">
        <v>21</v>
      </c>
      <c r="K3963" t="str">
        <f>IF(Table1[[#This Row],[Under 30]]="yes","Under 30",IF(Table1[[#This Row],[Senior]]="yes","Senior","Other"))</f>
        <v>Other</v>
      </c>
      <c r="P3963">
        <v>1</v>
      </c>
      <c r="R3963">
        <v>24</v>
      </c>
      <c r="S3963">
        <v>0</v>
      </c>
      <c r="T3963">
        <v>80</v>
      </c>
      <c r="U3963">
        <v>0</v>
      </c>
      <c r="V3963">
        <v>9</v>
      </c>
      <c r="W3963" t="str">
        <f>IF(Table1[[#This Row],[Avg Monthly GB Download]]&lt;5,"Less than 5GB",IF(Table1[[#This Row],[Avg Monthly GB Download]]&lt;10,"Less than 10GB","10 ot more 10GB"))</f>
        <v>Less than 10GB</v>
      </c>
    </row>
    <row r="3964" spans="1:23" x14ac:dyDescent="0.3">
      <c r="A3964" t="s">
        <v>25</v>
      </c>
      <c r="B3964">
        <v>20</v>
      </c>
      <c r="C3964" t="s">
        <v>25</v>
      </c>
      <c r="D3964" t="s">
        <v>22</v>
      </c>
      <c r="E3964" t="s">
        <v>84</v>
      </c>
      <c r="F3964" t="s">
        <v>24</v>
      </c>
      <c r="G3964">
        <v>43</v>
      </c>
      <c r="H3964" t="s">
        <v>21</v>
      </c>
      <c r="I3964" t="s">
        <v>21</v>
      </c>
      <c r="K3964" t="str">
        <f>IF(Table1[[#This Row],[Under 30]]="yes","Under 30",IF(Table1[[#This Row],[Senior]]="yes","Senior","Other"))</f>
        <v>Other</v>
      </c>
      <c r="P3964">
        <v>1</v>
      </c>
      <c r="Q3964">
        <v>1</v>
      </c>
      <c r="R3964">
        <v>13</v>
      </c>
      <c r="S3964">
        <v>2</v>
      </c>
      <c r="T3964">
        <v>59.5</v>
      </c>
      <c r="U3964">
        <v>0</v>
      </c>
      <c r="V3964">
        <v>2</v>
      </c>
      <c r="W3964" t="str">
        <f>IF(Table1[[#This Row],[Avg Monthly GB Download]]&lt;5,"Less than 5GB",IF(Table1[[#This Row],[Avg Monthly GB Download]]&lt;10,"Less than 10GB","10 ot more 10GB"))</f>
        <v>Less than 5GB</v>
      </c>
    </row>
    <row r="3965" spans="1:23" x14ac:dyDescent="0.3">
      <c r="A3965" t="s">
        <v>25</v>
      </c>
      <c r="B3965">
        <v>20</v>
      </c>
      <c r="C3965" t="s">
        <v>25</v>
      </c>
      <c r="D3965" t="s">
        <v>22</v>
      </c>
      <c r="E3965" t="s">
        <v>84</v>
      </c>
      <c r="F3965" t="s">
        <v>26</v>
      </c>
      <c r="G3965">
        <v>56</v>
      </c>
      <c r="H3965" t="s">
        <v>21</v>
      </c>
      <c r="I3965" t="s">
        <v>21</v>
      </c>
      <c r="K3965" t="str">
        <f>IF(Table1[[#This Row],[Under 30]]="yes","Under 30",IF(Table1[[#This Row],[Senior]]="yes","Senior","Other"))</f>
        <v>Other</v>
      </c>
      <c r="P3965">
        <v>1</v>
      </c>
      <c r="Q3965">
        <v>1</v>
      </c>
      <c r="R3965">
        <v>53</v>
      </c>
      <c r="S3965">
        <v>3</v>
      </c>
      <c r="T3965">
        <v>92</v>
      </c>
      <c r="U3965">
        <v>0</v>
      </c>
      <c r="V3965">
        <v>4</v>
      </c>
      <c r="W3965" t="str">
        <f>IF(Table1[[#This Row],[Avg Monthly GB Download]]&lt;5,"Less than 5GB",IF(Table1[[#This Row],[Avg Monthly GB Download]]&lt;10,"Less than 10GB","10 ot more 10GB"))</f>
        <v>Less than 5GB</v>
      </c>
    </row>
    <row r="3966" spans="1:23" x14ac:dyDescent="0.3">
      <c r="A3966" t="s">
        <v>25</v>
      </c>
      <c r="B3966">
        <v>20</v>
      </c>
      <c r="C3966" t="s">
        <v>25</v>
      </c>
      <c r="D3966" t="s">
        <v>22</v>
      </c>
      <c r="E3966" t="s">
        <v>86</v>
      </c>
      <c r="F3966" t="s">
        <v>26</v>
      </c>
      <c r="G3966">
        <v>37</v>
      </c>
      <c r="H3966" t="s">
        <v>21</v>
      </c>
      <c r="I3966" t="s">
        <v>21</v>
      </c>
      <c r="K3966" t="str">
        <f>IF(Table1[[#This Row],[Under 30]]="yes","Under 30",IF(Table1[[#This Row],[Senior]]="yes","Senior","Other"))</f>
        <v>Other</v>
      </c>
      <c r="P3966">
        <v>1</v>
      </c>
      <c r="R3966">
        <v>35</v>
      </c>
      <c r="S3966">
        <v>0</v>
      </c>
      <c r="T3966">
        <v>110</v>
      </c>
      <c r="U3966">
        <v>0</v>
      </c>
      <c r="V3966">
        <v>5</v>
      </c>
      <c r="W3966" t="str">
        <f>IF(Table1[[#This Row],[Avg Monthly GB Download]]&lt;5,"Less than 5GB",IF(Table1[[#This Row],[Avg Monthly GB Download]]&lt;10,"Less than 10GB","10 ot more 10GB"))</f>
        <v>Less than 10GB</v>
      </c>
    </row>
    <row r="3967" spans="1:23" x14ac:dyDescent="0.3">
      <c r="A3967" t="s">
        <v>25</v>
      </c>
      <c r="B3967">
        <v>21</v>
      </c>
      <c r="C3967" t="s">
        <v>21</v>
      </c>
      <c r="D3967" t="s">
        <v>22</v>
      </c>
      <c r="E3967" t="s">
        <v>28</v>
      </c>
      <c r="F3967" t="s">
        <v>26</v>
      </c>
      <c r="G3967">
        <v>60</v>
      </c>
      <c r="H3967" t="s">
        <v>21</v>
      </c>
      <c r="I3967" t="s">
        <v>21</v>
      </c>
      <c r="K3967" t="str">
        <f>IF(Table1[[#This Row],[Under 30]]="yes","Under 30",IF(Table1[[#This Row],[Senior]]="yes","Senior","Other"))</f>
        <v>Other</v>
      </c>
      <c r="P3967">
        <v>1</v>
      </c>
      <c r="R3967">
        <v>45</v>
      </c>
      <c r="S3967">
        <v>1</v>
      </c>
      <c r="T3967">
        <v>0</v>
      </c>
      <c r="U3967">
        <v>0</v>
      </c>
      <c r="V3967">
        <v>6</v>
      </c>
      <c r="W3967" t="str">
        <f>IF(Table1[[#This Row],[Avg Monthly GB Download]]&lt;5,"Less than 5GB",IF(Table1[[#This Row],[Avg Monthly GB Download]]&lt;10,"Less than 10GB","10 ot more 10GB"))</f>
        <v>Less than 10GB</v>
      </c>
    </row>
    <row r="3968" spans="1:23" x14ac:dyDescent="0.3">
      <c r="A3968" t="s">
        <v>25</v>
      </c>
      <c r="B3968">
        <v>21</v>
      </c>
      <c r="C3968" t="s">
        <v>21</v>
      </c>
      <c r="D3968" t="s">
        <v>22</v>
      </c>
      <c r="E3968" t="s">
        <v>89</v>
      </c>
      <c r="F3968" t="s">
        <v>26</v>
      </c>
      <c r="G3968">
        <v>46</v>
      </c>
      <c r="H3968" t="s">
        <v>21</v>
      </c>
      <c r="I3968" t="s">
        <v>21</v>
      </c>
      <c r="K3968" t="str">
        <f>IF(Table1[[#This Row],[Under 30]]="yes","Under 30",IF(Table1[[#This Row],[Senior]]="yes","Senior","Other"))</f>
        <v>Other</v>
      </c>
      <c r="P3968">
        <v>1</v>
      </c>
      <c r="Q3968">
        <v>1</v>
      </c>
      <c r="R3968">
        <v>33</v>
      </c>
      <c r="S3968">
        <v>0</v>
      </c>
      <c r="T3968">
        <v>0</v>
      </c>
      <c r="U3968">
        <v>0</v>
      </c>
      <c r="V3968">
        <v>3</v>
      </c>
      <c r="W3968" t="str">
        <f>IF(Table1[[#This Row],[Avg Monthly GB Download]]&lt;5,"Less than 5GB",IF(Table1[[#This Row],[Avg Monthly GB Download]]&lt;10,"Less than 10GB","10 ot more 10GB"))</f>
        <v>Less than 5GB</v>
      </c>
    </row>
    <row r="3969" spans="1:23" x14ac:dyDescent="0.3">
      <c r="A3969" t="s">
        <v>25</v>
      </c>
      <c r="B3969">
        <v>21</v>
      </c>
      <c r="C3969" t="s">
        <v>21</v>
      </c>
      <c r="D3969" t="s">
        <v>22</v>
      </c>
      <c r="E3969" t="s">
        <v>31</v>
      </c>
      <c r="F3969" t="s">
        <v>24</v>
      </c>
      <c r="G3969">
        <v>31</v>
      </c>
      <c r="H3969" t="s">
        <v>21</v>
      </c>
      <c r="I3969" t="s">
        <v>21</v>
      </c>
      <c r="K3969" t="str">
        <f>IF(Table1[[#This Row],[Under 30]]="yes","Under 30",IF(Table1[[#This Row],[Senior]]="yes","Senior","Other"))</f>
        <v>Other</v>
      </c>
      <c r="P3969">
        <v>1</v>
      </c>
      <c r="R3969">
        <v>40</v>
      </c>
      <c r="S3969">
        <v>0</v>
      </c>
      <c r="T3969">
        <v>0</v>
      </c>
      <c r="U3969">
        <v>0</v>
      </c>
      <c r="V3969">
        <v>10</v>
      </c>
      <c r="W3969" t="str">
        <f>IF(Table1[[#This Row],[Avg Monthly GB Download]]&lt;5,"Less than 5GB",IF(Table1[[#This Row],[Avg Monthly GB Download]]&lt;10,"Less than 10GB","10 ot more 10GB"))</f>
        <v>10 ot more 10GB</v>
      </c>
    </row>
    <row r="3970" spans="1:23" x14ac:dyDescent="0.3">
      <c r="A3970" t="s">
        <v>25</v>
      </c>
      <c r="B3970">
        <v>21</v>
      </c>
      <c r="C3970" t="s">
        <v>21</v>
      </c>
      <c r="D3970" t="s">
        <v>22</v>
      </c>
      <c r="E3970" t="s">
        <v>37</v>
      </c>
      <c r="F3970" t="s">
        <v>26</v>
      </c>
      <c r="G3970">
        <v>58</v>
      </c>
      <c r="H3970" t="s">
        <v>21</v>
      </c>
      <c r="I3970" t="s">
        <v>21</v>
      </c>
      <c r="K3970" t="str">
        <f>IF(Table1[[#This Row],[Under 30]]="yes","Under 30",IF(Table1[[#This Row],[Senior]]="yes","Senior","Other"))</f>
        <v>Other</v>
      </c>
      <c r="P3970">
        <v>1</v>
      </c>
      <c r="R3970">
        <v>47</v>
      </c>
      <c r="S3970">
        <v>0</v>
      </c>
      <c r="T3970">
        <v>0</v>
      </c>
      <c r="U3970">
        <v>0</v>
      </c>
      <c r="V3970">
        <v>1</v>
      </c>
      <c r="W3970" t="str">
        <f>IF(Table1[[#This Row],[Avg Monthly GB Download]]&lt;5,"Less than 5GB",IF(Table1[[#This Row],[Avg Monthly GB Download]]&lt;10,"Less than 10GB","10 ot more 10GB"))</f>
        <v>Less than 5GB</v>
      </c>
    </row>
    <row r="3971" spans="1:23" x14ac:dyDescent="0.3">
      <c r="A3971" t="s">
        <v>25</v>
      </c>
      <c r="B3971">
        <v>21</v>
      </c>
      <c r="C3971" t="s">
        <v>21</v>
      </c>
      <c r="D3971" t="s">
        <v>22</v>
      </c>
      <c r="E3971" t="s">
        <v>93</v>
      </c>
      <c r="F3971" t="s">
        <v>26</v>
      </c>
      <c r="G3971">
        <v>76</v>
      </c>
      <c r="H3971" t="s">
        <v>21</v>
      </c>
      <c r="I3971" t="s">
        <v>25</v>
      </c>
      <c r="J3971" t="s">
        <v>21</v>
      </c>
      <c r="K3971" t="str">
        <f>IF(Table1[[#This Row],[Under 30]]="yes","Under 30",IF(Table1[[#This Row],[Senior]]="yes","Senior","Other"))</f>
        <v>Senior</v>
      </c>
      <c r="L3971" t="s">
        <v>32</v>
      </c>
      <c r="M3971" t="s">
        <v>38</v>
      </c>
      <c r="N3971" t="s">
        <v>39</v>
      </c>
      <c r="O3971" t="s">
        <v>104</v>
      </c>
      <c r="P3971">
        <v>1</v>
      </c>
      <c r="Q3971">
        <v>1</v>
      </c>
      <c r="R3971">
        <v>47</v>
      </c>
      <c r="S3971">
        <v>0</v>
      </c>
      <c r="T3971">
        <v>0</v>
      </c>
      <c r="U3971">
        <v>0</v>
      </c>
      <c r="V3971">
        <v>14</v>
      </c>
      <c r="W3971" t="str">
        <f>IF(Table1[[#This Row],[Avg Monthly GB Download]]&lt;5,"Less than 5GB",IF(Table1[[#This Row],[Avg Monthly GB Download]]&lt;10,"Less than 10GB","10 ot more 10GB"))</f>
        <v>10 ot more 10GB</v>
      </c>
    </row>
    <row r="3972" spans="1:23" x14ac:dyDescent="0.3">
      <c r="A3972" t="s">
        <v>25</v>
      </c>
      <c r="B3972">
        <v>21</v>
      </c>
      <c r="C3972" t="s">
        <v>21</v>
      </c>
      <c r="D3972" t="s">
        <v>22</v>
      </c>
      <c r="E3972" t="s">
        <v>43</v>
      </c>
      <c r="F3972" t="s">
        <v>26</v>
      </c>
      <c r="G3972">
        <v>26</v>
      </c>
      <c r="H3972" t="s">
        <v>25</v>
      </c>
      <c r="I3972" t="s">
        <v>21</v>
      </c>
      <c r="K3972" t="str">
        <f>IF(Table1[[#This Row],[Under 30]]="yes","Under 30",IF(Table1[[#This Row],[Senior]]="yes","Senior","Other"))</f>
        <v>Under 30</v>
      </c>
      <c r="P3972">
        <v>1</v>
      </c>
      <c r="R3972">
        <v>40</v>
      </c>
      <c r="S3972">
        <v>0</v>
      </c>
      <c r="T3972">
        <v>0</v>
      </c>
      <c r="U3972">
        <v>0</v>
      </c>
      <c r="V3972">
        <v>15</v>
      </c>
      <c r="W3972" t="str">
        <f>IF(Table1[[#This Row],[Avg Monthly GB Download]]&lt;5,"Less than 5GB",IF(Table1[[#This Row],[Avg Monthly GB Download]]&lt;10,"Less than 10GB","10 ot more 10GB"))</f>
        <v>10 ot more 10GB</v>
      </c>
    </row>
    <row r="3973" spans="1:23" x14ac:dyDescent="0.3">
      <c r="A3973" t="s">
        <v>25</v>
      </c>
      <c r="B3973">
        <v>21</v>
      </c>
      <c r="C3973" t="s">
        <v>21</v>
      </c>
      <c r="D3973" t="s">
        <v>22</v>
      </c>
      <c r="E3973" t="s">
        <v>45</v>
      </c>
      <c r="F3973" t="s">
        <v>26</v>
      </c>
      <c r="G3973">
        <v>25</v>
      </c>
      <c r="H3973" t="s">
        <v>25</v>
      </c>
      <c r="I3973" t="s">
        <v>21</v>
      </c>
      <c r="K3973" t="str">
        <f>IF(Table1[[#This Row],[Under 30]]="yes","Under 30",IF(Table1[[#This Row],[Senior]]="yes","Senior","Other"))</f>
        <v>Under 30</v>
      </c>
      <c r="P3973">
        <v>1</v>
      </c>
      <c r="R3973">
        <v>29</v>
      </c>
      <c r="S3973">
        <v>0</v>
      </c>
      <c r="T3973">
        <v>0</v>
      </c>
      <c r="U3973">
        <v>0</v>
      </c>
      <c r="V3973">
        <v>26</v>
      </c>
      <c r="W3973" t="str">
        <f>IF(Table1[[#This Row],[Avg Monthly GB Download]]&lt;5,"Less than 5GB",IF(Table1[[#This Row],[Avg Monthly GB Download]]&lt;10,"Less than 10GB","10 ot more 10GB"))</f>
        <v>10 ot more 10GB</v>
      </c>
    </row>
    <row r="3974" spans="1:23" x14ac:dyDescent="0.3">
      <c r="A3974" t="s">
        <v>25</v>
      </c>
      <c r="B3974">
        <v>21</v>
      </c>
      <c r="C3974" t="s">
        <v>21</v>
      </c>
      <c r="D3974" t="s">
        <v>22</v>
      </c>
      <c r="E3974" t="s">
        <v>46</v>
      </c>
      <c r="F3974" t="s">
        <v>24</v>
      </c>
      <c r="G3974">
        <v>50</v>
      </c>
      <c r="H3974" t="s">
        <v>21</v>
      </c>
      <c r="I3974" t="s">
        <v>21</v>
      </c>
      <c r="K3974" t="str">
        <f>IF(Table1[[#This Row],[Under 30]]="yes","Under 30",IF(Table1[[#This Row],[Senior]]="yes","Senior","Other"))</f>
        <v>Other</v>
      </c>
      <c r="P3974">
        <v>1</v>
      </c>
      <c r="R3974">
        <v>26</v>
      </c>
      <c r="S3974">
        <v>0</v>
      </c>
      <c r="T3974">
        <v>0</v>
      </c>
      <c r="U3974">
        <v>0</v>
      </c>
      <c r="V3974">
        <v>10</v>
      </c>
      <c r="W3974" t="str">
        <f>IF(Table1[[#This Row],[Avg Monthly GB Download]]&lt;5,"Less than 5GB",IF(Table1[[#This Row],[Avg Monthly GB Download]]&lt;10,"Less than 10GB","10 ot more 10GB"))</f>
        <v>10 ot more 10GB</v>
      </c>
    </row>
    <row r="3975" spans="1:23" x14ac:dyDescent="0.3">
      <c r="A3975" t="s">
        <v>25</v>
      </c>
      <c r="B3975">
        <v>21</v>
      </c>
      <c r="C3975" t="s">
        <v>21</v>
      </c>
      <c r="D3975" t="s">
        <v>22</v>
      </c>
      <c r="E3975" t="s">
        <v>46</v>
      </c>
      <c r="F3975" t="s">
        <v>26</v>
      </c>
      <c r="G3975">
        <v>29</v>
      </c>
      <c r="H3975" t="s">
        <v>25</v>
      </c>
      <c r="I3975" t="s">
        <v>21</v>
      </c>
      <c r="K3975" t="str">
        <f>IF(Table1[[#This Row],[Under 30]]="yes","Under 30",IF(Table1[[#This Row],[Senior]]="yes","Senior","Other"))</f>
        <v>Under 30</v>
      </c>
      <c r="P3975">
        <v>1</v>
      </c>
      <c r="Q3975">
        <v>1</v>
      </c>
      <c r="R3975">
        <v>60</v>
      </c>
      <c r="S3975">
        <v>3</v>
      </c>
      <c r="T3975">
        <v>0</v>
      </c>
      <c r="U3975">
        <v>0</v>
      </c>
      <c r="V3975">
        <v>30</v>
      </c>
      <c r="W3975" t="str">
        <f>IF(Table1[[#This Row],[Avg Monthly GB Download]]&lt;5,"Less than 5GB",IF(Table1[[#This Row],[Avg Monthly GB Download]]&lt;10,"Less than 10GB","10 ot more 10GB"))</f>
        <v>10 ot more 10GB</v>
      </c>
    </row>
    <row r="3976" spans="1:23" x14ac:dyDescent="0.3">
      <c r="A3976" t="s">
        <v>25</v>
      </c>
      <c r="B3976">
        <v>21</v>
      </c>
      <c r="C3976" t="s">
        <v>21</v>
      </c>
      <c r="D3976" t="s">
        <v>22</v>
      </c>
      <c r="E3976" t="s">
        <v>47</v>
      </c>
      <c r="F3976" t="s">
        <v>24</v>
      </c>
      <c r="G3976">
        <v>33</v>
      </c>
      <c r="H3976" t="s">
        <v>21</v>
      </c>
      <c r="I3976" t="s">
        <v>21</v>
      </c>
      <c r="K3976" t="str">
        <f>IF(Table1[[#This Row],[Under 30]]="yes","Under 30",IF(Table1[[#This Row],[Senior]]="yes","Senior","Other"))</f>
        <v>Other</v>
      </c>
      <c r="P3976">
        <v>1</v>
      </c>
      <c r="R3976">
        <v>17</v>
      </c>
      <c r="S3976">
        <v>0</v>
      </c>
      <c r="T3976">
        <v>0</v>
      </c>
      <c r="U3976">
        <v>0</v>
      </c>
      <c r="V3976">
        <v>4</v>
      </c>
      <c r="W3976" t="str">
        <f>IF(Table1[[#This Row],[Avg Monthly GB Download]]&lt;5,"Less than 5GB",IF(Table1[[#This Row],[Avg Monthly GB Download]]&lt;10,"Less than 10GB","10 ot more 10GB"))</f>
        <v>Less than 5GB</v>
      </c>
    </row>
    <row r="3977" spans="1:23" x14ac:dyDescent="0.3">
      <c r="A3977" t="s">
        <v>25</v>
      </c>
      <c r="B3977">
        <v>21</v>
      </c>
      <c r="C3977" t="s">
        <v>21</v>
      </c>
      <c r="D3977" t="s">
        <v>22</v>
      </c>
      <c r="E3977" t="s">
        <v>51</v>
      </c>
      <c r="F3977" t="s">
        <v>24</v>
      </c>
      <c r="G3977">
        <v>32</v>
      </c>
      <c r="H3977" t="s">
        <v>21</v>
      </c>
      <c r="I3977" t="s">
        <v>21</v>
      </c>
      <c r="K3977" t="str">
        <f>IF(Table1[[#This Row],[Under 30]]="yes","Under 30",IF(Table1[[#This Row],[Senior]]="yes","Senior","Other"))</f>
        <v>Other</v>
      </c>
      <c r="P3977">
        <v>1</v>
      </c>
      <c r="R3977">
        <v>21</v>
      </c>
      <c r="S3977">
        <v>0</v>
      </c>
      <c r="T3977">
        <v>0</v>
      </c>
      <c r="U3977">
        <v>0</v>
      </c>
      <c r="V3977">
        <v>8</v>
      </c>
      <c r="W3977" t="str">
        <f>IF(Table1[[#This Row],[Avg Monthly GB Download]]&lt;5,"Less than 5GB",IF(Table1[[#This Row],[Avg Monthly GB Download]]&lt;10,"Less than 10GB","10 ot more 10GB"))</f>
        <v>Less than 10GB</v>
      </c>
    </row>
    <row r="3978" spans="1:23" x14ac:dyDescent="0.3">
      <c r="A3978" t="s">
        <v>25</v>
      </c>
      <c r="B3978">
        <v>21</v>
      </c>
      <c r="C3978" t="s">
        <v>21</v>
      </c>
      <c r="D3978" t="s">
        <v>22</v>
      </c>
      <c r="E3978" t="s">
        <v>55</v>
      </c>
      <c r="F3978" t="s">
        <v>24</v>
      </c>
      <c r="G3978">
        <v>34</v>
      </c>
      <c r="H3978" t="s">
        <v>21</v>
      </c>
      <c r="I3978" t="s">
        <v>21</v>
      </c>
      <c r="K3978" t="str">
        <f>IF(Table1[[#This Row],[Under 30]]="yes","Under 30",IF(Table1[[#This Row],[Senior]]="yes","Senior","Other"))</f>
        <v>Other</v>
      </c>
      <c r="P3978">
        <v>1</v>
      </c>
      <c r="R3978">
        <v>29</v>
      </c>
      <c r="S3978">
        <v>0</v>
      </c>
      <c r="T3978">
        <v>0</v>
      </c>
      <c r="U3978">
        <v>0</v>
      </c>
      <c r="V3978">
        <v>4</v>
      </c>
      <c r="W3978" t="str">
        <f>IF(Table1[[#This Row],[Avg Monthly GB Download]]&lt;5,"Less than 5GB",IF(Table1[[#This Row],[Avg Monthly GB Download]]&lt;10,"Less than 10GB","10 ot more 10GB"))</f>
        <v>Less than 5GB</v>
      </c>
    </row>
    <row r="3979" spans="1:23" x14ac:dyDescent="0.3">
      <c r="A3979" t="s">
        <v>25</v>
      </c>
      <c r="B3979">
        <v>21</v>
      </c>
      <c r="C3979" t="s">
        <v>21</v>
      </c>
      <c r="D3979" t="s">
        <v>22</v>
      </c>
      <c r="E3979" t="s">
        <v>55</v>
      </c>
      <c r="F3979" t="s">
        <v>26</v>
      </c>
      <c r="G3979">
        <v>85</v>
      </c>
      <c r="H3979" t="s">
        <v>21</v>
      </c>
      <c r="I3979" t="s">
        <v>25</v>
      </c>
      <c r="J3979" t="s">
        <v>21</v>
      </c>
      <c r="K3979" t="str">
        <f>IF(Table1[[#This Row],[Under 30]]="yes","Under 30",IF(Table1[[#This Row],[Senior]]="yes","Senior","Other"))</f>
        <v>Senior</v>
      </c>
      <c r="L3979" t="s">
        <v>32</v>
      </c>
      <c r="M3979" t="s">
        <v>38</v>
      </c>
      <c r="N3979" t="s">
        <v>56</v>
      </c>
      <c r="O3979" t="s">
        <v>96</v>
      </c>
      <c r="P3979">
        <v>1</v>
      </c>
      <c r="Q3979">
        <v>1</v>
      </c>
      <c r="R3979">
        <v>38</v>
      </c>
      <c r="S3979">
        <v>3</v>
      </c>
      <c r="T3979">
        <v>0</v>
      </c>
      <c r="U3979">
        <v>0</v>
      </c>
      <c r="V3979">
        <v>5</v>
      </c>
      <c r="W3979" t="str">
        <f>IF(Table1[[#This Row],[Avg Monthly GB Download]]&lt;5,"Less than 5GB",IF(Table1[[#This Row],[Avg Monthly GB Download]]&lt;10,"Less than 10GB","10 ot more 10GB"))</f>
        <v>Less than 10GB</v>
      </c>
    </row>
    <row r="3980" spans="1:23" x14ac:dyDescent="0.3">
      <c r="A3980" t="s">
        <v>25</v>
      </c>
      <c r="B3980">
        <v>21</v>
      </c>
      <c r="C3980" t="s">
        <v>21</v>
      </c>
      <c r="D3980" t="s">
        <v>22</v>
      </c>
      <c r="E3980" t="s">
        <v>94</v>
      </c>
      <c r="F3980" t="s">
        <v>26</v>
      </c>
      <c r="G3980">
        <v>36</v>
      </c>
      <c r="H3980" t="s">
        <v>21</v>
      </c>
      <c r="I3980" t="s">
        <v>21</v>
      </c>
      <c r="K3980" t="str">
        <f>IF(Table1[[#This Row],[Under 30]]="yes","Under 30",IF(Table1[[#This Row],[Senior]]="yes","Senior","Other"))</f>
        <v>Other</v>
      </c>
      <c r="P3980">
        <v>1</v>
      </c>
      <c r="R3980">
        <v>20</v>
      </c>
      <c r="S3980">
        <v>0</v>
      </c>
      <c r="T3980">
        <v>0</v>
      </c>
      <c r="U3980">
        <v>0</v>
      </c>
      <c r="V3980">
        <v>7</v>
      </c>
      <c r="W3980" t="str">
        <f>IF(Table1[[#This Row],[Avg Monthly GB Download]]&lt;5,"Less than 5GB",IF(Table1[[#This Row],[Avg Monthly GB Download]]&lt;10,"Less than 10GB","10 ot more 10GB"))</f>
        <v>Less than 10GB</v>
      </c>
    </row>
    <row r="3981" spans="1:23" x14ac:dyDescent="0.3">
      <c r="A3981" t="s">
        <v>25</v>
      </c>
      <c r="B3981">
        <v>21</v>
      </c>
      <c r="C3981" t="s">
        <v>21</v>
      </c>
      <c r="D3981" t="s">
        <v>22</v>
      </c>
      <c r="E3981" t="s">
        <v>94</v>
      </c>
      <c r="F3981" t="s">
        <v>26</v>
      </c>
      <c r="G3981">
        <v>44</v>
      </c>
      <c r="H3981" t="s">
        <v>21</v>
      </c>
      <c r="I3981" t="s">
        <v>21</v>
      </c>
      <c r="K3981" t="str">
        <f>IF(Table1[[#This Row],[Under 30]]="yes","Under 30",IF(Table1[[#This Row],[Senior]]="yes","Senior","Other"))</f>
        <v>Other</v>
      </c>
      <c r="P3981">
        <v>1</v>
      </c>
      <c r="R3981">
        <v>24</v>
      </c>
      <c r="S3981">
        <v>0</v>
      </c>
      <c r="T3981">
        <v>0</v>
      </c>
      <c r="U3981">
        <v>0</v>
      </c>
      <c r="V3981">
        <v>4</v>
      </c>
      <c r="W3981" t="str">
        <f>IF(Table1[[#This Row],[Avg Monthly GB Download]]&lt;5,"Less than 5GB",IF(Table1[[#This Row],[Avg Monthly GB Download]]&lt;10,"Less than 10GB","10 ot more 10GB"))</f>
        <v>Less than 5GB</v>
      </c>
    </row>
    <row r="3982" spans="1:23" x14ac:dyDescent="0.3">
      <c r="A3982" t="s">
        <v>25</v>
      </c>
      <c r="B3982">
        <v>21</v>
      </c>
      <c r="C3982" t="s">
        <v>21</v>
      </c>
      <c r="D3982" t="s">
        <v>22</v>
      </c>
      <c r="E3982" t="s">
        <v>94</v>
      </c>
      <c r="F3982" t="s">
        <v>26</v>
      </c>
      <c r="G3982">
        <v>73</v>
      </c>
      <c r="H3982" t="s">
        <v>21</v>
      </c>
      <c r="I3982" t="s">
        <v>25</v>
      </c>
      <c r="J3982" t="s">
        <v>21</v>
      </c>
      <c r="K3982" t="str">
        <f>IF(Table1[[#This Row],[Under 30]]="yes","Under 30",IF(Table1[[#This Row],[Senior]]="yes","Senior","Other"))</f>
        <v>Senior</v>
      </c>
      <c r="L3982" t="s">
        <v>32</v>
      </c>
      <c r="M3982" t="s">
        <v>38</v>
      </c>
      <c r="N3982" t="s">
        <v>90</v>
      </c>
      <c r="O3982" t="s">
        <v>91</v>
      </c>
      <c r="P3982">
        <v>1</v>
      </c>
      <c r="Q3982">
        <v>1</v>
      </c>
      <c r="R3982">
        <v>42</v>
      </c>
      <c r="S3982">
        <v>3</v>
      </c>
      <c r="T3982">
        <v>0</v>
      </c>
      <c r="U3982">
        <v>0</v>
      </c>
      <c r="V3982">
        <v>9</v>
      </c>
      <c r="W3982" t="str">
        <f>IF(Table1[[#This Row],[Avg Monthly GB Download]]&lt;5,"Less than 5GB",IF(Table1[[#This Row],[Avg Monthly GB Download]]&lt;10,"Less than 10GB","10 ot more 10GB"))</f>
        <v>Less than 10GB</v>
      </c>
    </row>
    <row r="3983" spans="1:23" x14ac:dyDescent="0.3">
      <c r="A3983" t="s">
        <v>25</v>
      </c>
      <c r="B3983">
        <v>21</v>
      </c>
      <c r="C3983" t="s">
        <v>21</v>
      </c>
      <c r="D3983" t="s">
        <v>22</v>
      </c>
      <c r="E3983" t="s">
        <v>60</v>
      </c>
      <c r="F3983" t="s">
        <v>24</v>
      </c>
      <c r="G3983">
        <v>59</v>
      </c>
      <c r="H3983" t="s">
        <v>21</v>
      </c>
      <c r="I3983" t="s">
        <v>21</v>
      </c>
      <c r="K3983" t="str">
        <f>IF(Table1[[#This Row],[Under 30]]="yes","Under 30",IF(Table1[[#This Row],[Senior]]="yes","Senior","Other"))</f>
        <v>Other</v>
      </c>
      <c r="P3983">
        <v>1</v>
      </c>
      <c r="R3983">
        <v>39</v>
      </c>
      <c r="S3983">
        <v>0</v>
      </c>
      <c r="T3983">
        <v>0</v>
      </c>
      <c r="U3983">
        <v>0</v>
      </c>
      <c r="V3983">
        <v>8</v>
      </c>
      <c r="W3983" t="str">
        <f>IF(Table1[[#This Row],[Avg Monthly GB Download]]&lt;5,"Less than 5GB",IF(Table1[[#This Row],[Avg Monthly GB Download]]&lt;10,"Less than 10GB","10 ot more 10GB"))</f>
        <v>Less than 10GB</v>
      </c>
    </row>
    <row r="3984" spans="1:23" x14ac:dyDescent="0.3">
      <c r="A3984" t="s">
        <v>25</v>
      </c>
      <c r="B3984">
        <v>21</v>
      </c>
      <c r="C3984" t="s">
        <v>21</v>
      </c>
      <c r="D3984" t="s">
        <v>22</v>
      </c>
      <c r="E3984" t="s">
        <v>61</v>
      </c>
      <c r="F3984" t="s">
        <v>24</v>
      </c>
      <c r="G3984">
        <v>37</v>
      </c>
      <c r="H3984" t="s">
        <v>21</v>
      </c>
      <c r="I3984" t="s">
        <v>21</v>
      </c>
      <c r="K3984" t="str">
        <f>IF(Table1[[#This Row],[Under 30]]="yes","Under 30",IF(Table1[[#This Row],[Senior]]="yes","Senior","Other"))</f>
        <v>Other</v>
      </c>
      <c r="P3984">
        <v>1</v>
      </c>
      <c r="Q3984">
        <v>1</v>
      </c>
      <c r="R3984">
        <v>35</v>
      </c>
      <c r="S3984">
        <v>4</v>
      </c>
      <c r="T3984">
        <v>21.4</v>
      </c>
      <c r="U3984">
        <v>0</v>
      </c>
      <c r="V3984">
        <v>1</v>
      </c>
      <c r="W3984" t="str">
        <f>IF(Table1[[#This Row],[Avg Monthly GB Download]]&lt;5,"Less than 5GB",IF(Table1[[#This Row],[Avg Monthly GB Download]]&lt;10,"Less than 10GB","10 ot more 10GB"))</f>
        <v>Less than 5GB</v>
      </c>
    </row>
    <row r="3985" spans="1:23" x14ac:dyDescent="0.3">
      <c r="A3985" t="s">
        <v>25</v>
      </c>
      <c r="B3985">
        <v>21</v>
      </c>
      <c r="C3985" t="s">
        <v>21</v>
      </c>
      <c r="D3985" t="s">
        <v>22</v>
      </c>
      <c r="E3985" t="s">
        <v>62</v>
      </c>
      <c r="F3985" t="s">
        <v>24</v>
      </c>
      <c r="G3985">
        <v>53</v>
      </c>
      <c r="H3985" t="s">
        <v>21</v>
      </c>
      <c r="I3985" t="s">
        <v>21</v>
      </c>
      <c r="K3985" t="str">
        <f>IF(Table1[[#This Row],[Under 30]]="yes","Under 30",IF(Table1[[#This Row],[Senior]]="yes","Senior","Other"))</f>
        <v>Other</v>
      </c>
      <c r="P3985">
        <v>1</v>
      </c>
      <c r="R3985">
        <v>22</v>
      </c>
      <c r="S3985">
        <v>0</v>
      </c>
      <c r="T3985">
        <v>0</v>
      </c>
      <c r="U3985">
        <v>0</v>
      </c>
      <c r="V3985">
        <v>10</v>
      </c>
      <c r="W3985" t="str">
        <f>IF(Table1[[#This Row],[Avg Monthly GB Download]]&lt;5,"Less than 5GB",IF(Table1[[#This Row],[Avg Monthly GB Download]]&lt;10,"Less than 10GB","10 ot more 10GB"))</f>
        <v>10 ot more 10GB</v>
      </c>
    </row>
    <row r="3986" spans="1:23" x14ac:dyDescent="0.3">
      <c r="A3986" t="s">
        <v>25</v>
      </c>
      <c r="B3986">
        <v>21</v>
      </c>
      <c r="C3986" t="s">
        <v>21</v>
      </c>
      <c r="D3986" t="s">
        <v>22</v>
      </c>
      <c r="E3986" t="s">
        <v>64</v>
      </c>
      <c r="F3986" t="s">
        <v>24</v>
      </c>
      <c r="G3986">
        <v>55</v>
      </c>
      <c r="H3986" t="s">
        <v>21</v>
      </c>
      <c r="I3986" t="s">
        <v>21</v>
      </c>
      <c r="K3986" t="str">
        <f>IF(Table1[[#This Row],[Under 30]]="yes","Under 30",IF(Table1[[#This Row],[Senior]]="yes","Senior","Other"))</f>
        <v>Other</v>
      </c>
      <c r="P3986">
        <v>1</v>
      </c>
      <c r="Q3986">
        <v>1</v>
      </c>
      <c r="R3986">
        <v>34</v>
      </c>
      <c r="S3986">
        <v>1</v>
      </c>
      <c r="T3986">
        <v>0</v>
      </c>
      <c r="U3986">
        <v>0</v>
      </c>
      <c r="V3986">
        <v>4</v>
      </c>
      <c r="W3986" t="str">
        <f>IF(Table1[[#This Row],[Avg Monthly GB Download]]&lt;5,"Less than 5GB",IF(Table1[[#This Row],[Avg Monthly GB Download]]&lt;10,"Less than 10GB","10 ot more 10GB"))</f>
        <v>Less than 5GB</v>
      </c>
    </row>
    <row r="3987" spans="1:23" x14ac:dyDescent="0.3">
      <c r="A3987" t="s">
        <v>25</v>
      </c>
      <c r="B3987">
        <v>21</v>
      </c>
      <c r="C3987" t="s">
        <v>21</v>
      </c>
      <c r="D3987" t="s">
        <v>22</v>
      </c>
      <c r="E3987" t="s">
        <v>64</v>
      </c>
      <c r="F3987" t="s">
        <v>24</v>
      </c>
      <c r="G3987">
        <v>57</v>
      </c>
      <c r="H3987" t="s">
        <v>21</v>
      </c>
      <c r="I3987" t="s">
        <v>21</v>
      </c>
      <c r="K3987" t="str">
        <f>IF(Table1[[#This Row],[Under 30]]="yes","Under 30",IF(Table1[[#This Row],[Senior]]="yes","Senior","Other"))</f>
        <v>Other</v>
      </c>
      <c r="P3987">
        <v>1</v>
      </c>
      <c r="R3987">
        <v>34</v>
      </c>
      <c r="S3987">
        <v>0</v>
      </c>
      <c r="T3987">
        <v>0</v>
      </c>
      <c r="U3987">
        <v>0</v>
      </c>
      <c r="V3987">
        <v>19</v>
      </c>
      <c r="W3987" t="str">
        <f>IF(Table1[[#This Row],[Avg Monthly GB Download]]&lt;5,"Less than 5GB",IF(Table1[[#This Row],[Avg Monthly GB Download]]&lt;10,"Less than 10GB","10 ot more 10GB"))</f>
        <v>10 ot more 10GB</v>
      </c>
    </row>
    <row r="3988" spans="1:23" x14ac:dyDescent="0.3">
      <c r="A3988" t="s">
        <v>25</v>
      </c>
      <c r="B3988">
        <v>21</v>
      </c>
      <c r="C3988" t="s">
        <v>21</v>
      </c>
      <c r="D3988" t="s">
        <v>22</v>
      </c>
      <c r="E3988" t="s">
        <v>68</v>
      </c>
      <c r="F3988" t="s">
        <v>26</v>
      </c>
      <c r="G3988">
        <v>68</v>
      </c>
      <c r="H3988" t="s">
        <v>21</v>
      </c>
      <c r="I3988" t="s">
        <v>25</v>
      </c>
      <c r="J3988" t="s">
        <v>25</v>
      </c>
      <c r="K3988" t="str">
        <f>IF(Table1[[#This Row],[Under 30]]="yes","Under 30",IF(Table1[[#This Row],[Senior]]="yes","Senior","Other"))</f>
        <v>Senior</v>
      </c>
      <c r="L3988" t="s">
        <v>98</v>
      </c>
      <c r="M3988" t="s">
        <v>33</v>
      </c>
      <c r="N3988" t="s">
        <v>34</v>
      </c>
      <c r="O3988" t="s">
        <v>34</v>
      </c>
      <c r="P3988">
        <v>1</v>
      </c>
      <c r="R3988">
        <v>27</v>
      </c>
      <c r="S3988">
        <v>1</v>
      </c>
      <c r="T3988">
        <v>0</v>
      </c>
      <c r="U3988">
        <v>0</v>
      </c>
      <c r="V3988">
        <v>3</v>
      </c>
      <c r="W3988" t="str">
        <f>IF(Table1[[#This Row],[Avg Monthly GB Download]]&lt;5,"Less than 5GB",IF(Table1[[#This Row],[Avg Monthly GB Download]]&lt;10,"Less than 10GB","10 ot more 10GB"))</f>
        <v>Less than 5GB</v>
      </c>
    </row>
    <row r="3989" spans="1:23" x14ac:dyDescent="0.3">
      <c r="A3989" t="s">
        <v>25</v>
      </c>
      <c r="B3989">
        <v>21</v>
      </c>
      <c r="C3989" t="s">
        <v>21</v>
      </c>
      <c r="D3989" t="s">
        <v>22</v>
      </c>
      <c r="E3989" t="s">
        <v>70</v>
      </c>
      <c r="F3989" t="s">
        <v>24</v>
      </c>
      <c r="G3989">
        <v>33</v>
      </c>
      <c r="H3989" t="s">
        <v>21</v>
      </c>
      <c r="I3989" t="s">
        <v>21</v>
      </c>
      <c r="K3989" t="str">
        <f>IF(Table1[[#This Row],[Under 30]]="yes","Under 30",IF(Table1[[#This Row],[Senior]]="yes","Senior","Other"))</f>
        <v>Other</v>
      </c>
      <c r="P3989">
        <v>1</v>
      </c>
      <c r="R3989">
        <v>23</v>
      </c>
      <c r="S3989">
        <v>0</v>
      </c>
      <c r="T3989">
        <v>0</v>
      </c>
      <c r="U3989">
        <v>0</v>
      </c>
      <c r="V3989">
        <v>26</v>
      </c>
      <c r="W3989" t="str">
        <f>IF(Table1[[#This Row],[Avg Monthly GB Download]]&lt;5,"Less than 5GB",IF(Table1[[#This Row],[Avg Monthly GB Download]]&lt;10,"Less than 10GB","10 ot more 10GB"))</f>
        <v>10 ot more 10GB</v>
      </c>
    </row>
    <row r="3990" spans="1:23" x14ac:dyDescent="0.3">
      <c r="A3990" t="s">
        <v>25</v>
      </c>
      <c r="B3990">
        <v>21</v>
      </c>
      <c r="C3990" t="s">
        <v>21</v>
      </c>
      <c r="D3990" t="s">
        <v>22</v>
      </c>
      <c r="E3990" t="s">
        <v>70</v>
      </c>
      <c r="F3990" t="s">
        <v>26</v>
      </c>
      <c r="G3990">
        <v>48</v>
      </c>
      <c r="H3990" t="s">
        <v>21</v>
      </c>
      <c r="I3990" t="s">
        <v>21</v>
      </c>
      <c r="K3990" t="str">
        <f>IF(Table1[[#This Row],[Under 30]]="yes","Under 30",IF(Table1[[#This Row],[Senior]]="yes","Senior","Other"))</f>
        <v>Other</v>
      </c>
      <c r="P3990">
        <v>1</v>
      </c>
      <c r="R3990">
        <v>20</v>
      </c>
      <c r="S3990">
        <v>0</v>
      </c>
      <c r="T3990">
        <v>0</v>
      </c>
      <c r="U3990">
        <v>0</v>
      </c>
      <c r="V3990">
        <v>5</v>
      </c>
      <c r="W3990" t="str">
        <f>IF(Table1[[#This Row],[Avg Monthly GB Download]]&lt;5,"Less than 5GB",IF(Table1[[#This Row],[Avg Monthly GB Download]]&lt;10,"Less than 10GB","10 ot more 10GB"))</f>
        <v>Less than 10GB</v>
      </c>
    </row>
    <row r="3991" spans="1:23" x14ac:dyDescent="0.3">
      <c r="A3991" t="s">
        <v>25</v>
      </c>
      <c r="B3991">
        <v>21</v>
      </c>
      <c r="C3991" t="s">
        <v>21</v>
      </c>
      <c r="D3991" t="s">
        <v>22</v>
      </c>
      <c r="E3991" t="s">
        <v>71</v>
      </c>
      <c r="F3991" t="s">
        <v>26</v>
      </c>
      <c r="G3991">
        <v>84</v>
      </c>
      <c r="H3991" t="s">
        <v>21</v>
      </c>
      <c r="I3991" t="s">
        <v>25</v>
      </c>
      <c r="J3991" t="s">
        <v>21</v>
      </c>
      <c r="K3991" t="str">
        <f>IF(Table1[[#This Row],[Under 30]]="yes","Under 30",IF(Table1[[#This Row],[Senior]]="yes","Senior","Other"))</f>
        <v>Senior</v>
      </c>
      <c r="L3991" t="s">
        <v>32</v>
      </c>
      <c r="M3991" t="s">
        <v>38</v>
      </c>
      <c r="N3991" t="s">
        <v>65</v>
      </c>
      <c r="O3991" t="s">
        <v>105</v>
      </c>
      <c r="P3991">
        <v>1</v>
      </c>
      <c r="Q3991">
        <v>1</v>
      </c>
      <c r="R3991">
        <v>40</v>
      </c>
      <c r="S3991">
        <v>4</v>
      </c>
      <c r="T3991">
        <v>0</v>
      </c>
      <c r="U3991">
        <v>0</v>
      </c>
      <c r="V3991">
        <v>2</v>
      </c>
      <c r="W3991" t="str">
        <f>IF(Table1[[#This Row],[Avg Monthly GB Download]]&lt;5,"Less than 5GB",IF(Table1[[#This Row],[Avg Monthly GB Download]]&lt;10,"Less than 10GB","10 ot more 10GB"))</f>
        <v>Less than 5GB</v>
      </c>
    </row>
    <row r="3992" spans="1:23" x14ac:dyDescent="0.3">
      <c r="A3992" t="s">
        <v>25</v>
      </c>
      <c r="B3992">
        <v>21</v>
      </c>
      <c r="C3992" t="s">
        <v>21</v>
      </c>
      <c r="D3992" t="s">
        <v>22</v>
      </c>
      <c r="E3992" t="s">
        <v>73</v>
      </c>
      <c r="F3992" t="s">
        <v>24</v>
      </c>
      <c r="G3992">
        <v>22</v>
      </c>
      <c r="H3992" t="s">
        <v>25</v>
      </c>
      <c r="I3992" t="s">
        <v>21</v>
      </c>
      <c r="K3992" t="str">
        <f>IF(Table1[[#This Row],[Under 30]]="yes","Under 30",IF(Table1[[#This Row],[Senior]]="yes","Senior","Other"))</f>
        <v>Under 30</v>
      </c>
      <c r="P3992">
        <v>1</v>
      </c>
      <c r="Q3992">
        <v>1</v>
      </c>
      <c r="R3992">
        <v>59</v>
      </c>
      <c r="S3992">
        <v>4</v>
      </c>
      <c r="T3992">
        <v>0</v>
      </c>
      <c r="U3992">
        <v>0</v>
      </c>
      <c r="V3992">
        <v>12</v>
      </c>
      <c r="W3992" t="str">
        <f>IF(Table1[[#This Row],[Avg Monthly GB Download]]&lt;5,"Less than 5GB",IF(Table1[[#This Row],[Avg Monthly GB Download]]&lt;10,"Less than 10GB","10 ot more 10GB"))</f>
        <v>10 ot more 10GB</v>
      </c>
    </row>
    <row r="3993" spans="1:23" x14ac:dyDescent="0.3">
      <c r="A3993" t="s">
        <v>25</v>
      </c>
      <c r="B3993">
        <v>21</v>
      </c>
      <c r="C3993" t="s">
        <v>21</v>
      </c>
      <c r="D3993" t="s">
        <v>22</v>
      </c>
      <c r="E3993" t="s">
        <v>73</v>
      </c>
      <c r="F3993" t="s">
        <v>24</v>
      </c>
      <c r="G3993">
        <v>32</v>
      </c>
      <c r="H3993" t="s">
        <v>21</v>
      </c>
      <c r="I3993" t="s">
        <v>21</v>
      </c>
      <c r="K3993" t="str">
        <f>IF(Table1[[#This Row],[Under 30]]="yes","Under 30",IF(Table1[[#This Row],[Senior]]="yes","Senior","Other"))</f>
        <v>Other</v>
      </c>
      <c r="P3993">
        <v>1</v>
      </c>
      <c r="R3993">
        <v>17</v>
      </c>
      <c r="S3993">
        <v>0</v>
      </c>
      <c r="T3993">
        <v>0</v>
      </c>
      <c r="U3993">
        <v>0</v>
      </c>
      <c r="V3993">
        <v>4</v>
      </c>
      <c r="W3993" t="str">
        <f>IF(Table1[[#This Row],[Avg Monthly GB Download]]&lt;5,"Less than 5GB",IF(Table1[[#This Row],[Avg Monthly GB Download]]&lt;10,"Less than 10GB","10 ot more 10GB"))</f>
        <v>Less than 5GB</v>
      </c>
    </row>
    <row r="3994" spans="1:23" x14ac:dyDescent="0.3">
      <c r="A3994" t="s">
        <v>25</v>
      </c>
      <c r="B3994">
        <v>21</v>
      </c>
      <c r="C3994" t="s">
        <v>21</v>
      </c>
      <c r="D3994" t="s">
        <v>22</v>
      </c>
      <c r="E3994" t="s">
        <v>73</v>
      </c>
      <c r="F3994" t="s">
        <v>24</v>
      </c>
      <c r="G3994">
        <v>75</v>
      </c>
      <c r="H3994" t="s">
        <v>21</v>
      </c>
      <c r="I3994" t="s">
        <v>25</v>
      </c>
      <c r="J3994" t="s">
        <v>21</v>
      </c>
      <c r="K3994" t="str">
        <f>IF(Table1[[#This Row],[Under 30]]="yes","Under 30",IF(Table1[[#This Row],[Senior]]="yes","Senior","Other"))</f>
        <v>Senior</v>
      </c>
      <c r="L3994" t="s">
        <v>98</v>
      </c>
      <c r="M3994" t="s">
        <v>38</v>
      </c>
      <c r="N3994" t="s">
        <v>34</v>
      </c>
      <c r="O3994" t="s">
        <v>34</v>
      </c>
      <c r="P3994">
        <v>1</v>
      </c>
      <c r="R3994">
        <v>32</v>
      </c>
      <c r="S3994">
        <v>0</v>
      </c>
      <c r="T3994">
        <v>0</v>
      </c>
      <c r="U3994">
        <v>0</v>
      </c>
      <c r="V3994">
        <v>5</v>
      </c>
      <c r="W3994" t="str">
        <f>IF(Table1[[#This Row],[Avg Monthly GB Download]]&lt;5,"Less than 5GB",IF(Table1[[#This Row],[Avg Monthly GB Download]]&lt;10,"Less than 10GB","10 ot more 10GB"))</f>
        <v>Less than 10GB</v>
      </c>
    </row>
    <row r="3995" spans="1:23" x14ac:dyDescent="0.3">
      <c r="A3995" t="s">
        <v>25</v>
      </c>
      <c r="B3995">
        <v>21</v>
      </c>
      <c r="C3995" t="s">
        <v>21</v>
      </c>
      <c r="D3995" t="s">
        <v>22</v>
      </c>
      <c r="E3995" t="s">
        <v>73</v>
      </c>
      <c r="F3995" t="s">
        <v>24</v>
      </c>
      <c r="G3995">
        <v>84</v>
      </c>
      <c r="H3995" t="s">
        <v>21</v>
      </c>
      <c r="I3995" t="s">
        <v>25</v>
      </c>
      <c r="J3995" t="s">
        <v>21</v>
      </c>
      <c r="K3995" t="str">
        <f>IF(Table1[[#This Row],[Under 30]]="yes","Under 30",IF(Table1[[#This Row],[Senior]]="yes","Senior","Other"))</f>
        <v>Senior</v>
      </c>
      <c r="L3995" t="s">
        <v>32</v>
      </c>
      <c r="M3995" t="s">
        <v>38</v>
      </c>
      <c r="N3995" t="s">
        <v>56</v>
      </c>
      <c r="O3995" t="s">
        <v>96</v>
      </c>
      <c r="P3995">
        <v>1</v>
      </c>
      <c r="Q3995">
        <v>1</v>
      </c>
      <c r="R3995">
        <v>51</v>
      </c>
      <c r="S3995">
        <v>5</v>
      </c>
      <c r="T3995">
        <v>0</v>
      </c>
      <c r="U3995">
        <v>0</v>
      </c>
      <c r="V3995">
        <v>3</v>
      </c>
      <c r="W3995" t="str">
        <f>IF(Table1[[#This Row],[Avg Monthly GB Download]]&lt;5,"Less than 5GB",IF(Table1[[#This Row],[Avg Monthly GB Download]]&lt;10,"Less than 10GB","10 ot more 10GB"))</f>
        <v>Less than 5GB</v>
      </c>
    </row>
    <row r="3996" spans="1:23" x14ac:dyDescent="0.3">
      <c r="A3996" t="s">
        <v>25</v>
      </c>
      <c r="B3996">
        <v>21</v>
      </c>
      <c r="C3996" t="s">
        <v>21</v>
      </c>
      <c r="D3996" t="s">
        <v>22</v>
      </c>
      <c r="E3996" t="s">
        <v>73</v>
      </c>
      <c r="F3996" t="s">
        <v>26</v>
      </c>
      <c r="G3996">
        <v>44</v>
      </c>
      <c r="H3996" t="s">
        <v>21</v>
      </c>
      <c r="I3996" t="s">
        <v>21</v>
      </c>
      <c r="K3996" t="str">
        <f>IF(Table1[[#This Row],[Under 30]]="yes","Under 30",IF(Table1[[#This Row],[Senior]]="yes","Senior","Other"))</f>
        <v>Other</v>
      </c>
      <c r="P3996">
        <v>1</v>
      </c>
      <c r="R3996">
        <v>32</v>
      </c>
      <c r="S3996">
        <v>0</v>
      </c>
      <c r="T3996">
        <v>0</v>
      </c>
      <c r="U3996">
        <v>0</v>
      </c>
      <c r="V3996">
        <v>5</v>
      </c>
      <c r="W3996" t="str">
        <f>IF(Table1[[#This Row],[Avg Monthly GB Download]]&lt;5,"Less than 5GB",IF(Table1[[#This Row],[Avg Monthly GB Download]]&lt;10,"Less than 10GB","10 ot more 10GB"))</f>
        <v>Less than 10GB</v>
      </c>
    </row>
    <row r="3997" spans="1:23" x14ac:dyDescent="0.3">
      <c r="A3997" t="s">
        <v>25</v>
      </c>
      <c r="B3997">
        <v>21</v>
      </c>
      <c r="C3997" t="s">
        <v>21</v>
      </c>
      <c r="D3997" t="s">
        <v>22</v>
      </c>
      <c r="E3997" t="s">
        <v>76</v>
      </c>
      <c r="F3997" t="s">
        <v>26</v>
      </c>
      <c r="G3997">
        <v>39</v>
      </c>
      <c r="H3997" t="s">
        <v>21</v>
      </c>
      <c r="I3997" t="s">
        <v>21</v>
      </c>
      <c r="K3997" t="str">
        <f>IF(Table1[[#This Row],[Under 30]]="yes","Under 30",IF(Table1[[#This Row],[Senior]]="yes","Senior","Other"))</f>
        <v>Other</v>
      </c>
      <c r="P3997">
        <v>1</v>
      </c>
      <c r="R3997">
        <v>19</v>
      </c>
      <c r="S3997">
        <v>0</v>
      </c>
      <c r="T3997">
        <v>0</v>
      </c>
      <c r="U3997">
        <v>0</v>
      </c>
      <c r="V3997">
        <v>7</v>
      </c>
      <c r="W3997" t="str">
        <f>IF(Table1[[#This Row],[Avg Monthly GB Download]]&lt;5,"Less than 5GB",IF(Table1[[#This Row],[Avg Monthly GB Download]]&lt;10,"Less than 10GB","10 ot more 10GB"))</f>
        <v>Less than 10GB</v>
      </c>
    </row>
    <row r="3998" spans="1:23" x14ac:dyDescent="0.3">
      <c r="A3998" t="s">
        <v>25</v>
      </c>
      <c r="B3998">
        <v>21</v>
      </c>
      <c r="C3998" t="s">
        <v>21</v>
      </c>
      <c r="D3998" t="s">
        <v>22</v>
      </c>
      <c r="E3998" t="s">
        <v>76</v>
      </c>
      <c r="F3998" t="s">
        <v>26</v>
      </c>
      <c r="G3998">
        <v>49</v>
      </c>
      <c r="H3998" t="s">
        <v>21</v>
      </c>
      <c r="I3998" t="s">
        <v>21</v>
      </c>
      <c r="K3998" t="str">
        <f>IF(Table1[[#This Row],[Under 30]]="yes","Under 30",IF(Table1[[#This Row],[Senior]]="yes","Senior","Other"))</f>
        <v>Other</v>
      </c>
      <c r="P3998">
        <v>1</v>
      </c>
      <c r="R3998">
        <v>37</v>
      </c>
      <c r="S3998">
        <v>2</v>
      </c>
      <c r="T3998">
        <v>0</v>
      </c>
      <c r="U3998">
        <v>0</v>
      </c>
      <c r="V3998">
        <v>2</v>
      </c>
      <c r="W3998" t="str">
        <f>IF(Table1[[#This Row],[Avg Monthly GB Download]]&lt;5,"Less than 5GB",IF(Table1[[#This Row],[Avg Monthly GB Download]]&lt;10,"Less than 10GB","10 ot more 10GB"))</f>
        <v>Less than 5GB</v>
      </c>
    </row>
    <row r="3999" spans="1:23" x14ac:dyDescent="0.3">
      <c r="A3999" t="s">
        <v>25</v>
      </c>
      <c r="B3999">
        <v>21</v>
      </c>
      <c r="C3999" t="s">
        <v>21</v>
      </c>
      <c r="D3999" t="s">
        <v>22</v>
      </c>
      <c r="E3999" t="s">
        <v>77</v>
      </c>
      <c r="F3999" t="s">
        <v>26</v>
      </c>
      <c r="G3999">
        <v>24</v>
      </c>
      <c r="H3999" t="s">
        <v>25</v>
      </c>
      <c r="I3999" t="s">
        <v>21</v>
      </c>
      <c r="K3999" t="str">
        <f>IF(Table1[[#This Row],[Under 30]]="yes","Under 30",IF(Table1[[#This Row],[Senior]]="yes","Senior","Other"))</f>
        <v>Under 30</v>
      </c>
      <c r="P3999">
        <v>1</v>
      </c>
      <c r="R3999">
        <v>32</v>
      </c>
      <c r="S3999">
        <v>0</v>
      </c>
      <c r="T3999">
        <v>0</v>
      </c>
      <c r="U3999">
        <v>0</v>
      </c>
      <c r="V3999">
        <v>14</v>
      </c>
      <c r="W3999" t="str">
        <f>IF(Table1[[#This Row],[Avg Monthly GB Download]]&lt;5,"Less than 5GB",IF(Table1[[#This Row],[Avg Monthly GB Download]]&lt;10,"Less than 10GB","10 ot more 10GB"))</f>
        <v>10 ot more 10GB</v>
      </c>
    </row>
    <row r="4000" spans="1:23" x14ac:dyDescent="0.3">
      <c r="A4000" t="s">
        <v>25</v>
      </c>
      <c r="B4000">
        <v>21</v>
      </c>
      <c r="C4000" t="s">
        <v>21</v>
      </c>
      <c r="D4000" t="s">
        <v>22</v>
      </c>
      <c r="E4000" t="s">
        <v>77</v>
      </c>
      <c r="F4000" t="s">
        <v>26</v>
      </c>
      <c r="G4000">
        <v>76</v>
      </c>
      <c r="H4000" t="s">
        <v>21</v>
      </c>
      <c r="I4000" t="s">
        <v>25</v>
      </c>
      <c r="J4000" t="s">
        <v>21</v>
      </c>
      <c r="K4000" t="str">
        <f>IF(Table1[[#This Row],[Under 30]]="yes","Under 30",IF(Table1[[#This Row],[Senior]]="yes","Senior","Other"))</f>
        <v>Senior</v>
      </c>
      <c r="L4000" t="s">
        <v>98</v>
      </c>
      <c r="M4000" t="s">
        <v>38</v>
      </c>
      <c r="N4000" t="s">
        <v>34</v>
      </c>
      <c r="O4000" t="s">
        <v>34</v>
      </c>
      <c r="P4000">
        <v>1</v>
      </c>
      <c r="R4000">
        <v>36</v>
      </c>
      <c r="S4000">
        <v>0</v>
      </c>
      <c r="T4000">
        <v>0</v>
      </c>
      <c r="U4000">
        <v>0</v>
      </c>
      <c r="V4000">
        <v>6</v>
      </c>
      <c r="W4000" t="str">
        <f>IF(Table1[[#This Row],[Avg Monthly GB Download]]&lt;5,"Less than 5GB",IF(Table1[[#This Row],[Avg Monthly GB Download]]&lt;10,"Less than 10GB","10 ot more 10GB"))</f>
        <v>Less than 10GB</v>
      </c>
    </row>
    <row r="4001" spans="1:23" x14ac:dyDescent="0.3">
      <c r="A4001" t="s">
        <v>25</v>
      </c>
      <c r="B4001">
        <v>21</v>
      </c>
      <c r="C4001" t="s">
        <v>21</v>
      </c>
      <c r="D4001" t="s">
        <v>22</v>
      </c>
      <c r="E4001" t="s">
        <v>78</v>
      </c>
      <c r="F4001" t="s">
        <v>24</v>
      </c>
      <c r="G4001">
        <v>47</v>
      </c>
      <c r="H4001" t="s">
        <v>21</v>
      </c>
      <c r="I4001" t="s">
        <v>21</v>
      </c>
      <c r="K4001" t="str">
        <f>IF(Table1[[#This Row],[Under 30]]="yes","Under 30",IF(Table1[[#This Row],[Senior]]="yes","Senior","Other"))</f>
        <v>Other</v>
      </c>
      <c r="P4001">
        <v>1</v>
      </c>
      <c r="R4001">
        <v>31</v>
      </c>
      <c r="S4001">
        <v>0</v>
      </c>
      <c r="T4001">
        <v>0</v>
      </c>
      <c r="U4001">
        <v>0</v>
      </c>
      <c r="V4001">
        <v>7</v>
      </c>
      <c r="W4001" t="str">
        <f>IF(Table1[[#This Row],[Avg Monthly GB Download]]&lt;5,"Less than 5GB",IF(Table1[[#This Row],[Avg Monthly GB Download]]&lt;10,"Less than 10GB","10 ot more 10GB"))</f>
        <v>Less than 10GB</v>
      </c>
    </row>
    <row r="4002" spans="1:23" x14ac:dyDescent="0.3">
      <c r="A4002" t="s">
        <v>25</v>
      </c>
      <c r="B4002">
        <v>21</v>
      </c>
      <c r="C4002" t="s">
        <v>21</v>
      </c>
      <c r="D4002" t="s">
        <v>22</v>
      </c>
      <c r="E4002" t="s">
        <v>79</v>
      </c>
      <c r="F4002" t="s">
        <v>24</v>
      </c>
      <c r="G4002">
        <v>39</v>
      </c>
      <c r="H4002" t="s">
        <v>21</v>
      </c>
      <c r="I4002" t="s">
        <v>21</v>
      </c>
      <c r="K4002" t="str">
        <f>IF(Table1[[#This Row],[Under 30]]="yes","Under 30",IF(Table1[[#This Row],[Senior]]="yes","Senior","Other"))</f>
        <v>Other</v>
      </c>
      <c r="P4002">
        <v>1</v>
      </c>
      <c r="R4002">
        <v>53</v>
      </c>
      <c r="S4002">
        <v>0</v>
      </c>
      <c r="T4002">
        <v>0</v>
      </c>
      <c r="U4002">
        <v>0</v>
      </c>
      <c r="V4002">
        <v>2</v>
      </c>
      <c r="W4002" t="str">
        <f>IF(Table1[[#This Row],[Avg Monthly GB Download]]&lt;5,"Less than 5GB",IF(Table1[[#This Row],[Avg Monthly GB Download]]&lt;10,"Less than 10GB","10 ot more 10GB"))</f>
        <v>Less than 5GB</v>
      </c>
    </row>
    <row r="4003" spans="1:23" x14ac:dyDescent="0.3">
      <c r="A4003" t="s">
        <v>25</v>
      </c>
      <c r="B4003">
        <v>21</v>
      </c>
      <c r="C4003" t="s">
        <v>21</v>
      </c>
      <c r="D4003" t="s">
        <v>22</v>
      </c>
      <c r="E4003" t="s">
        <v>80</v>
      </c>
      <c r="F4003" t="s">
        <v>26</v>
      </c>
      <c r="G4003">
        <v>55</v>
      </c>
      <c r="H4003" t="s">
        <v>21</v>
      </c>
      <c r="I4003" t="s">
        <v>21</v>
      </c>
      <c r="K4003" t="str">
        <f>IF(Table1[[#This Row],[Under 30]]="yes","Under 30",IF(Table1[[#This Row],[Senior]]="yes","Senior","Other"))</f>
        <v>Other</v>
      </c>
      <c r="P4003">
        <v>1</v>
      </c>
      <c r="R4003">
        <v>24</v>
      </c>
      <c r="S4003">
        <v>0</v>
      </c>
      <c r="T4003">
        <v>0</v>
      </c>
      <c r="U4003">
        <v>0</v>
      </c>
      <c r="V4003">
        <v>2</v>
      </c>
      <c r="W4003" t="str">
        <f>IF(Table1[[#This Row],[Avg Monthly GB Download]]&lt;5,"Less than 5GB",IF(Table1[[#This Row],[Avg Monthly GB Download]]&lt;10,"Less than 10GB","10 ot more 10GB"))</f>
        <v>Less than 5GB</v>
      </c>
    </row>
    <row r="4004" spans="1:23" x14ac:dyDescent="0.3">
      <c r="A4004" t="s">
        <v>25</v>
      </c>
      <c r="B4004">
        <v>21</v>
      </c>
      <c r="C4004" t="s">
        <v>21</v>
      </c>
      <c r="D4004" t="s">
        <v>22</v>
      </c>
      <c r="E4004" t="s">
        <v>81</v>
      </c>
      <c r="F4004" t="s">
        <v>26</v>
      </c>
      <c r="G4004">
        <v>25</v>
      </c>
      <c r="H4004" t="s">
        <v>25</v>
      </c>
      <c r="I4004" t="s">
        <v>21</v>
      </c>
      <c r="K4004" t="str">
        <f>IF(Table1[[#This Row],[Under 30]]="yes","Under 30",IF(Table1[[#This Row],[Senior]]="yes","Senior","Other"))</f>
        <v>Under 30</v>
      </c>
      <c r="P4004">
        <v>1</v>
      </c>
      <c r="R4004">
        <v>25</v>
      </c>
      <c r="S4004">
        <v>0</v>
      </c>
      <c r="T4004">
        <v>0</v>
      </c>
      <c r="U4004">
        <v>0</v>
      </c>
      <c r="V4004">
        <v>26</v>
      </c>
      <c r="W4004" t="str">
        <f>IF(Table1[[#This Row],[Avg Monthly GB Download]]&lt;5,"Less than 5GB",IF(Table1[[#This Row],[Avg Monthly GB Download]]&lt;10,"Less than 10GB","10 ot more 10GB"))</f>
        <v>10 ot more 10GB</v>
      </c>
    </row>
    <row r="4005" spans="1:23" x14ac:dyDescent="0.3">
      <c r="A4005" t="s">
        <v>25</v>
      </c>
      <c r="B4005">
        <v>21</v>
      </c>
      <c r="C4005" t="s">
        <v>21</v>
      </c>
      <c r="D4005" t="s">
        <v>22</v>
      </c>
      <c r="E4005" t="s">
        <v>81</v>
      </c>
      <c r="F4005" t="s">
        <v>26</v>
      </c>
      <c r="G4005">
        <v>44</v>
      </c>
      <c r="H4005" t="s">
        <v>21</v>
      </c>
      <c r="I4005" t="s">
        <v>21</v>
      </c>
      <c r="K4005" t="str">
        <f>IF(Table1[[#This Row],[Under 30]]="yes","Under 30",IF(Table1[[#This Row],[Senior]]="yes","Senior","Other"))</f>
        <v>Other</v>
      </c>
      <c r="P4005">
        <v>1</v>
      </c>
      <c r="Q4005">
        <v>1</v>
      </c>
      <c r="R4005">
        <v>36</v>
      </c>
      <c r="S4005">
        <v>5</v>
      </c>
      <c r="T4005">
        <v>0</v>
      </c>
      <c r="U4005">
        <v>0</v>
      </c>
      <c r="V4005">
        <v>2</v>
      </c>
      <c r="W4005" t="str">
        <f>IF(Table1[[#This Row],[Avg Monthly GB Download]]&lt;5,"Less than 5GB",IF(Table1[[#This Row],[Avg Monthly GB Download]]&lt;10,"Less than 10GB","10 ot more 10GB"))</f>
        <v>Less than 5GB</v>
      </c>
    </row>
    <row r="4006" spans="1:23" x14ac:dyDescent="0.3">
      <c r="A4006" t="s">
        <v>25</v>
      </c>
      <c r="B4006">
        <v>21</v>
      </c>
      <c r="C4006" t="s">
        <v>21</v>
      </c>
      <c r="D4006" t="s">
        <v>22</v>
      </c>
      <c r="E4006" t="s">
        <v>81</v>
      </c>
      <c r="F4006" t="s">
        <v>26</v>
      </c>
      <c r="G4006">
        <v>51</v>
      </c>
      <c r="H4006" t="s">
        <v>21</v>
      </c>
      <c r="I4006" t="s">
        <v>21</v>
      </c>
      <c r="K4006" t="str">
        <f>IF(Table1[[#This Row],[Under 30]]="yes","Under 30",IF(Table1[[#This Row],[Senior]]="yes","Senior","Other"))</f>
        <v>Other</v>
      </c>
      <c r="P4006">
        <v>1</v>
      </c>
      <c r="R4006">
        <v>35</v>
      </c>
      <c r="S4006">
        <v>0</v>
      </c>
      <c r="T4006">
        <v>0</v>
      </c>
      <c r="U4006">
        <v>0</v>
      </c>
      <c r="V4006">
        <v>28</v>
      </c>
      <c r="W4006" t="str">
        <f>IF(Table1[[#This Row],[Avg Monthly GB Download]]&lt;5,"Less than 5GB",IF(Table1[[#This Row],[Avg Monthly GB Download]]&lt;10,"Less than 10GB","10 ot more 10GB"))</f>
        <v>10 ot more 10GB</v>
      </c>
    </row>
    <row r="4007" spans="1:23" x14ac:dyDescent="0.3">
      <c r="A4007" t="s">
        <v>25</v>
      </c>
      <c r="B4007">
        <v>21</v>
      </c>
      <c r="C4007" t="s">
        <v>21</v>
      </c>
      <c r="D4007" t="s">
        <v>22</v>
      </c>
      <c r="E4007" t="s">
        <v>82</v>
      </c>
      <c r="F4007" t="s">
        <v>26</v>
      </c>
      <c r="G4007">
        <v>47</v>
      </c>
      <c r="H4007" t="s">
        <v>21</v>
      </c>
      <c r="I4007" t="s">
        <v>21</v>
      </c>
      <c r="K4007" t="str">
        <f>IF(Table1[[#This Row],[Under 30]]="yes","Under 30",IF(Table1[[#This Row],[Senior]]="yes","Senior","Other"))</f>
        <v>Other</v>
      </c>
      <c r="P4007">
        <v>1</v>
      </c>
      <c r="Q4007">
        <v>1</v>
      </c>
      <c r="R4007">
        <v>22</v>
      </c>
      <c r="S4007">
        <v>1</v>
      </c>
      <c r="T4007">
        <v>0</v>
      </c>
      <c r="U4007">
        <v>0</v>
      </c>
      <c r="V4007">
        <v>7</v>
      </c>
      <c r="W4007" t="str">
        <f>IF(Table1[[#This Row],[Avg Monthly GB Download]]&lt;5,"Less than 5GB",IF(Table1[[#This Row],[Avg Monthly GB Download]]&lt;10,"Less than 10GB","10 ot more 10GB"))</f>
        <v>Less than 10GB</v>
      </c>
    </row>
    <row r="4008" spans="1:23" x14ac:dyDescent="0.3">
      <c r="A4008" t="s">
        <v>25</v>
      </c>
      <c r="B4008">
        <v>21</v>
      </c>
      <c r="C4008" t="s">
        <v>21</v>
      </c>
      <c r="D4008" t="s">
        <v>22</v>
      </c>
      <c r="E4008" t="s">
        <v>85</v>
      </c>
      <c r="F4008" t="s">
        <v>24</v>
      </c>
      <c r="G4008">
        <v>76</v>
      </c>
      <c r="H4008" t="s">
        <v>21</v>
      </c>
      <c r="I4008" t="s">
        <v>25</v>
      </c>
      <c r="J4008" t="s">
        <v>21</v>
      </c>
      <c r="K4008" t="str">
        <f>IF(Table1[[#This Row],[Under 30]]="yes","Under 30",IF(Table1[[#This Row],[Senior]]="yes","Senior","Other"))</f>
        <v>Senior</v>
      </c>
      <c r="L4008" t="s">
        <v>32</v>
      </c>
      <c r="M4008" t="s">
        <v>38</v>
      </c>
      <c r="N4008" t="s">
        <v>56</v>
      </c>
      <c r="O4008" t="s">
        <v>57</v>
      </c>
      <c r="P4008">
        <v>1</v>
      </c>
      <c r="Q4008">
        <v>1</v>
      </c>
      <c r="R4008">
        <v>43</v>
      </c>
      <c r="S4008">
        <v>5</v>
      </c>
      <c r="T4008">
        <v>0</v>
      </c>
      <c r="U4008">
        <v>0</v>
      </c>
      <c r="V4008">
        <v>2</v>
      </c>
      <c r="W4008" t="str">
        <f>IF(Table1[[#This Row],[Avg Monthly GB Download]]&lt;5,"Less than 5GB",IF(Table1[[#This Row],[Avg Monthly GB Download]]&lt;10,"Less than 10GB","10 ot more 10GB"))</f>
        <v>Less than 5GB</v>
      </c>
    </row>
    <row r="4009" spans="1:23" x14ac:dyDescent="0.3">
      <c r="A4009" t="s">
        <v>25</v>
      </c>
      <c r="B4009">
        <v>21</v>
      </c>
      <c r="C4009" t="s">
        <v>21</v>
      </c>
      <c r="D4009" t="s">
        <v>88</v>
      </c>
      <c r="E4009" t="s">
        <v>37</v>
      </c>
      <c r="F4009" t="s">
        <v>26</v>
      </c>
      <c r="G4009">
        <v>55</v>
      </c>
      <c r="H4009" t="s">
        <v>21</v>
      </c>
      <c r="I4009" t="s">
        <v>21</v>
      </c>
      <c r="K4009" t="str">
        <f>IF(Table1[[#This Row],[Under 30]]="yes","Under 30",IF(Table1[[#This Row],[Senior]]="yes","Senior","Other"))</f>
        <v>Other</v>
      </c>
      <c r="P4009">
        <v>1</v>
      </c>
      <c r="Q4009">
        <v>1</v>
      </c>
      <c r="R4009">
        <v>22</v>
      </c>
      <c r="S4009">
        <v>5</v>
      </c>
      <c r="T4009">
        <v>0</v>
      </c>
      <c r="U4009">
        <v>0</v>
      </c>
      <c r="V4009">
        <v>5</v>
      </c>
      <c r="W4009" t="str">
        <f>IF(Table1[[#This Row],[Avg Monthly GB Download]]&lt;5,"Less than 5GB",IF(Table1[[#This Row],[Avg Monthly GB Download]]&lt;10,"Less than 10GB","10 ot more 10GB"))</f>
        <v>Less than 10GB</v>
      </c>
    </row>
    <row r="4010" spans="1:23" x14ac:dyDescent="0.3">
      <c r="A4010" t="s">
        <v>25</v>
      </c>
      <c r="B4010">
        <v>21</v>
      </c>
      <c r="C4010" t="s">
        <v>25</v>
      </c>
      <c r="D4010" t="s">
        <v>22</v>
      </c>
      <c r="E4010" t="s">
        <v>27</v>
      </c>
      <c r="F4010" t="s">
        <v>26</v>
      </c>
      <c r="G4010">
        <v>68</v>
      </c>
      <c r="H4010" t="s">
        <v>21</v>
      </c>
      <c r="I4010" t="s">
        <v>25</v>
      </c>
      <c r="J4010" t="s">
        <v>21</v>
      </c>
      <c r="K4010" t="str">
        <f>IF(Table1[[#This Row],[Under 30]]="yes","Under 30",IF(Table1[[#This Row],[Senior]]="yes","Senior","Other"))</f>
        <v>Senior</v>
      </c>
      <c r="L4010" t="s">
        <v>32</v>
      </c>
      <c r="M4010" t="s">
        <v>38</v>
      </c>
      <c r="N4010" t="s">
        <v>34</v>
      </c>
      <c r="O4010" t="s">
        <v>34</v>
      </c>
      <c r="P4010">
        <v>1</v>
      </c>
      <c r="R4010">
        <v>36</v>
      </c>
      <c r="S4010">
        <v>1</v>
      </c>
      <c r="T4010">
        <v>40.6</v>
      </c>
      <c r="U4010">
        <v>0</v>
      </c>
      <c r="V4010">
        <v>2</v>
      </c>
      <c r="W4010" t="str">
        <f>IF(Table1[[#This Row],[Avg Monthly GB Download]]&lt;5,"Less than 5GB",IF(Table1[[#This Row],[Avg Monthly GB Download]]&lt;10,"Less than 10GB","10 ot more 10GB"))</f>
        <v>Less than 5GB</v>
      </c>
    </row>
    <row r="4011" spans="1:23" x14ac:dyDescent="0.3">
      <c r="A4011" t="s">
        <v>25</v>
      </c>
      <c r="B4011">
        <v>21</v>
      </c>
      <c r="C4011" t="s">
        <v>25</v>
      </c>
      <c r="D4011" t="s">
        <v>22</v>
      </c>
      <c r="E4011" t="s">
        <v>35</v>
      </c>
      <c r="F4011" t="s">
        <v>24</v>
      </c>
      <c r="G4011">
        <v>67</v>
      </c>
      <c r="H4011" t="s">
        <v>21</v>
      </c>
      <c r="I4011" t="s">
        <v>25</v>
      </c>
      <c r="J4011" t="s">
        <v>25</v>
      </c>
      <c r="K4011" t="str">
        <f>IF(Table1[[#This Row],[Under 30]]="yes","Under 30",IF(Table1[[#This Row],[Senior]]="yes","Senior","Other"))</f>
        <v>Senior</v>
      </c>
      <c r="L4011" t="s">
        <v>98</v>
      </c>
      <c r="M4011" t="s">
        <v>33</v>
      </c>
      <c r="N4011" t="s">
        <v>34</v>
      </c>
      <c r="O4011" t="s">
        <v>34</v>
      </c>
      <c r="P4011">
        <v>1</v>
      </c>
      <c r="R4011">
        <v>24</v>
      </c>
      <c r="S4011">
        <v>0</v>
      </c>
      <c r="T4011">
        <v>40.6</v>
      </c>
      <c r="U4011">
        <v>0</v>
      </c>
      <c r="V4011">
        <v>8</v>
      </c>
      <c r="W4011" t="str">
        <f>IF(Table1[[#This Row],[Avg Monthly GB Download]]&lt;5,"Less than 5GB",IF(Table1[[#This Row],[Avg Monthly GB Download]]&lt;10,"Less than 10GB","10 ot more 10GB"))</f>
        <v>Less than 10GB</v>
      </c>
    </row>
    <row r="4012" spans="1:23" x14ac:dyDescent="0.3">
      <c r="A4012" t="s">
        <v>25</v>
      </c>
      <c r="B4012">
        <v>21</v>
      </c>
      <c r="C4012" t="s">
        <v>25</v>
      </c>
      <c r="D4012" t="s">
        <v>22</v>
      </c>
      <c r="E4012" t="s">
        <v>93</v>
      </c>
      <c r="F4012" t="s">
        <v>24</v>
      </c>
      <c r="G4012">
        <v>61</v>
      </c>
      <c r="H4012" t="s">
        <v>21</v>
      </c>
      <c r="I4012" t="s">
        <v>21</v>
      </c>
      <c r="K4012" t="str">
        <f>IF(Table1[[#This Row],[Under 30]]="yes","Under 30",IF(Table1[[#This Row],[Senior]]="yes","Senior","Other"))</f>
        <v>Other</v>
      </c>
      <c r="P4012">
        <v>1</v>
      </c>
      <c r="Q4012">
        <v>1</v>
      </c>
      <c r="R4012">
        <v>70</v>
      </c>
      <c r="S4012">
        <v>5</v>
      </c>
      <c r="T4012">
        <v>51.5</v>
      </c>
      <c r="U4012">
        <v>0</v>
      </c>
      <c r="V4012">
        <v>8</v>
      </c>
      <c r="W4012" t="str">
        <f>IF(Table1[[#This Row],[Avg Monthly GB Download]]&lt;5,"Less than 5GB",IF(Table1[[#This Row],[Avg Monthly GB Download]]&lt;10,"Less than 10GB","10 ot more 10GB"))</f>
        <v>Less than 10GB</v>
      </c>
    </row>
    <row r="4013" spans="1:23" x14ac:dyDescent="0.3">
      <c r="A4013" t="s">
        <v>25</v>
      </c>
      <c r="B4013">
        <v>21</v>
      </c>
      <c r="C4013" t="s">
        <v>25</v>
      </c>
      <c r="D4013" t="s">
        <v>22</v>
      </c>
      <c r="E4013" t="s">
        <v>51</v>
      </c>
      <c r="F4013" t="s">
        <v>26</v>
      </c>
      <c r="G4013">
        <v>45</v>
      </c>
      <c r="H4013" t="s">
        <v>21</v>
      </c>
      <c r="I4013" t="s">
        <v>21</v>
      </c>
      <c r="K4013" t="str">
        <f>IF(Table1[[#This Row],[Under 30]]="yes","Under 30",IF(Table1[[#This Row],[Senior]]="yes","Senior","Other"))</f>
        <v>Other</v>
      </c>
      <c r="P4013">
        <v>1</v>
      </c>
      <c r="Q4013">
        <v>1</v>
      </c>
      <c r="R4013">
        <v>27</v>
      </c>
      <c r="S4013">
        <v>1</v>
      </c>
      <c r="T4013">
        <v>75.599999999999994</v>
      </c>
      <c r="U4013">
        <v>0</v>
      </c>
      <c r="V4013">
        <v>6</v>
      </c>
      <c r="W4013" t="str">
        <f>IF(Table1[[#This Row],[Avg Monthly GB Download]]&lt;5,"Less than 5GB",IF(Table1[[#This Row],[Avg Monthly GB Download]]&lt;10,"Less than 10GB","10 ot more 10GB"))</f>
        <v>Less than 10GB</v>
      </c>
    </row>
    <row r="4014" spans="1:23" x14ac:dyDescent="0.3">
      <c r="A4014" t="s">
        <v>25</v>
      </c>
      <c r="B4014">
        <v>21</v>
      </c>
      <c r="C4014" t="s">
        <v>25</v>
      </c>
      <c r="D4014" t="s">
        <v>22</v>
      </c>
      <c r="E4014" t="s">
        <v>52</v>
      </c>
      <c r="F4014" t="s">
        <v>24</v>
      </c>
      <c r="G4014">
        <v>71</v>
      </c>
      <c r="H4014" t="s">
        <v>21</v>
      </c>
      <c r="I4014" t="s">
        <v>25</v>
      </c>
      <c r="J4014" t="s">
        <v>21</v>
      </c>
      <c r="K4014" t="str">
        <f>IF(Table1[[#This Row],[Under 30]]="yes","Under 30",IF(Table1[[#This Row],[Senior]]="yes","Senior","Other"))</f>
        <v>Senior</v>
      </c>
      <c r="L4014" t="s">
        <v>98</v>
      </c>
      <c r="M4014" t="s">
        <v>38</v>
      </c>
      <c r="N4014" t="s">
        <v>34</v>
      </c>
      <c r="O4014" t="s">
        <v>34</v>
      </c>
      <c r="P4014">
        <v>1</v>
      </c>
      <c r="R4014">
        <v>53</v>
      </c>
      <c r="S4014">
        <v>0</v>
      </c>
      <c r="T4014">
        <v>85.1</v>
      </c>
      <c r="U4014">
        <v>0</v>
      </c>
      <c r="V4014">
        <v>5</v>
      </c>
      <c r="W4014" t="str">
        <f>IF(Table1[[#This Row],[Avg Monthly GB Download]]&lt;5,"Less than 5GB",IF(Table1[[#This Row],[Avg Monthly GB Download]]&lt;10,"Less than 10GB","10 ot more 10GB"))</f>
        <v>Less than 10GB</v>
      </c>
    </row>
    <row r="4015" spans="1:23" x14ac:dyDescent="0.3">
      <c r="A4015" t="s">
        <v>25</v>
      </c>
      <c r="B4015">
        <v>21</v>
      </c>
      <c r="C4015" t="s">
        <v>25</v>
      </c>
      <c r="D4015" t="s">
        <v>22</v>
      </c>
      <c r="E4015" t="s">
        <v>60</v>
      </c>
      <c r="F4015" t="s">
        <v>26</v>
      </c>
      <c r="G4015">
        <v>66</v>
      </c>
      <c r="H4015" t="s">
        <v>21</v>
      </c>
      <c r="I4015" t="s">
        <v>25</v>
      </c>
      <c r="J4015" t="s">
        <v>21</v>
      </c>
      <c r="K4015" t="str">
        <f>IF(Table1[[#This Row],[Under 30]]="yes","Under 30",IF(Table1[[#This Row],[Senior]]="yes","Senior","Other"))</f>
        <v>Senior</v>
      </c>
      <c r="L4015" t="s">
        <v>32</v>
      </c>
      <c r="M4015" t="s">
        <v>38</v>
      </c>
      <c r="N4015" t="s">
        <v>39</v>
      </c>
      <c r="O4015" t="s">
        <v>104</v>
      </c>
      <c r="P4015">
        <v>1</v>
      </c>
      <c r="Q4015">
        <v>1</v>
      </c>
      <c r="R4015">
        <v>27</v>
      </c>
      <c r="S4015">
        <v>1</v>
      </c>
      <c r="T4015">
        <v>128.1</v>
      </c>
      <c r="U4015">
        <v>0</v>
      </c>
      <c r="V4015">
        <v>2</v>
      </c>
      <c r="W4015" t="str">
        <f>IF(Table1[[#This Row],[Avg Monthly GB Download]]&lt;5,"Less than 5GB",IF(Table1[[#This Row],[Avg Monthly GB Download]]&lt;10,"Less than 10GB","10 ot more 10GB"))</f>
        <v>Less than 5GB</v>
      </c>
    </row>
    <row r="4016" spans="1:23" x14ac:dyDescent="0.3">
      <c r="A4016" t="s">
        <v>25</v>
      </c>
      <c r="B4016">
        <v>21</v>
      </c>
      <c r="C4016" t="s">
        <v>25</v>
      </c>
      <c r="D4016" t="s">
        <v>22</v>
      </c>
      <c r="E4016" t="s">
        <v>61</v>
      </c>
      <c r="F4016" t="s">
        <v>24</v>
      </c>
      <c r="G4016">
        <v>50</v>
      </c>
      <c r="H4016" t="s">
        <v>21</v>
      </c>
      <c r="I4016" t="s">
        <v>21</v>
      </c>
      <c r="K4016" t="str">
        <f>IF(Table1[[#This Row],[Under 30]]="yes","Under 30",IF(Table1[[#This Row],[Senior]]="yes","Senior","Other"))</f>
        <v>Other</v>
      </c>
      <c r="P4016">
        <v>1</v>
      </c>
      <c r="Q4016">
        <v>1</v>
      </c>
      <c r="R4016">
        <v>52</v>
      </c>
      <c r="S4016">
        <v>5</v>
      </c>
      <c r="T4016">
        <v>42.5</v>
      </c>
      <c r="U4016">
        <v>0</v>
      </c>
      <c r="V4016">
        <v>2</v>
      </c>
      <c r="W4016" t="str">
        <f>IF(Table1[[#This Row],[Avg Monthly GB Download]]&lt;5,"Less than 5GB",IF(Table1[[#This Row],[Avg Monthly GB Download]]&lt;10,"Less than 10GB","10 ot more 10GB"))</f>
        <v>Less than 5GB</v>
      </c>
    </row>
    <row r="4017" spans="1:23" x14ac:dyDescent="0.3">
      <c r="A4017" t="s">
        <v>25</v>
      </c>
      <c r="B4017">
        <v>21</v>
      </c>
      <c r="C4017" t="s">
        <v>25</v>
      </c>
      <c r="D4017" t="s">
        <v>22</v>
      </c>
      <c r="E4017" t="s">
        <v>63</v>
      </c>
      <c r="F4017" t="s">
        <v>24</v>
      </c>
      <c r="G4017">
        <v>35</v>
      </c>
      <c r="H4017" t="s">
        <v>21</v>
      </c>
      <c r="I4017" t="s">
        <v>21</v>
      </c>
      <c r="K4017" t="str">
        <f>IF(Table1[[#This Row],[Under 30]]="yes","Under 30",IF(Table1[[#This Row],[Senior]]="yes","Senior","Other"))</f>
        <v>Other</v>
      </c>
      <c r="P4017">
        <v>1</v>
      </c>
      <c r="Q4017">
        <v>1</v>
      </c>
      <c r="R4017">
        <v>45</v>
      </c>
      <c r="S4017">
        <v>5</v>
      </c>
      <c r="T4017">
        <v>134.4</v>
      </c>
      <c r="U4017">
        <v>0</v>
      </c>
      <c r="V4017">
        <v>13</v>
      </c>
      <c r="W4017" t="str">
        <f>IF(Table1[[#This Row],[Avg Monthly GB Download]]&lt;5,"Less than 5GB",IF(Table1[[#This Row],[Avg Monthly GB Download]]&lt;10,"Less than 10GB","10 ot more 10GB"))</f>
        <v>10 ot more 10GB</v>
      </c>
    </row>
    <row r="4018" spans="1:23" x14ac:dyDescent="0.3">
      <c r="A4018" t="s">
        <v>25</v>
      </c>
      <c r="B4018">
        <v>21</v>
      </c>
      <c r="C4018" t="s">
        <v>25</v>
      </c>
      <c r="D4018" t="s">
        <v>22</v>
      </c>
      <c r="E4018" t="s">
        <v>68</v>
      </c>
      <c r="F4018" t="s">
        <v>26</v>
      </c>
      <c r="G4018">
        <v>23</v>
      </c>
      <c r="H4018" t="s">
        <v>25</v>
      </c>
      <c r="I4018" t="s">
        <v>21</v>
      </c>
      <c r="K4018" t="str">
        <f>IF(Table1[[#This Row],[Under 30]]="yes","Under 30",IF(Table1[[#This Row],[Senior]]="yes","Senior","Other"))</f>
        <v>Under 30</v>
      </c>
      <c r="P4018">
        <v>1</v>
      </c>
      <c r="Q4018">
        <v>1</v>
      </c>
      <c r="R4018">
        <v>51</v>
      </c>
      <c r="S4018">
        <v>0</v>
      </c>
      <c r="T4018">
        <v>8.1999999999999993</v>
      </c>
      <c r="U4018">
        <v>0</v>
      </c>
      <c r="V4018">
        <v>17</v>
      </c>
      <c r="W4018" t="str">
        <f>IF(Table1[[#This Row],[Avg Monthly GB Download]]&lt;5,"Less than 5GB",IF(Table1[[#This Row],[Avg Monthly GB Download]]&lt;10,"Less than 10GB","10 ot more 10GB"))</f>
        <v>10 ot more 10GB</v>
      </c>
    </row>
    <row r="4019" spans="1:23" x14ac:dyDescent="0.3">
      <c r="A4019" t="s">
        <v>25</v>
      </c>
      <c r="B4019">
        <v>21</v>
      </c>
      <c r="C4019" t="s">
        <v>25</v>
      </c>
      <c r="D4019" t="s">
        <v>22</v>
      </c>
      <c r="E4019" t="s">
        <v>71</v>
      </c>
      <c r="F4019" t="s">
        <v>24</v>
      </c>
      <c r="G4019">
        <v>48</v>
      </c>
      <c r="H4019" t="s">
        <v>21</v>
      </c>
      <c r="I4019" t="s">
        <v>21</v>
      </c>
      <c r="K4019" t="str">
        <f>IF(Table1[[#This Row],[Under 30]]="yes","Under 30",IF(Table1[[#This Row],[Senior]]="yes","Senior","Other"))</f>
        <v>Other</v>
      </c>
      <c r="P4019">
        <v>1</v>
      </c>
      <c r="Q4019">
        <v>1</v>
      </c>
      <c r="R4019">
        <v>37</v>
      </c>
      <c r="S4019">
        <v>5</v>
      </c>
      <c r="T4019">
        <v>171.2</v>
      </c>
      <c r="U4019">
        <v>0</v>
      </c>
      <c r="V4019">
        <v>10</v>
      </c>
      <c r="W4019" t="str">
        <f>IF(Table1[[#This Row],[Avg Monthly GB Download]]&lt;5,"Less than 5GB",IF(Table1[[#This Row],[Avg Monthly GB Download]]&lt;10,"Less than 10GB","10 ot more 10GB"))</f>
        <v>10 ot more 10GB</v>
      </c>
    </row>
    <row r="4020" spans="1:23" x14ac:dyDescent="0.3">
      <c r="A4020" t="s">
        <v>25</v>
      </c>
      <c r="B4020">
        <v>21</v>
      </c>
      <c r="C4020" t="s">
        <v>25</v>
      </c>
      <c r="D4020" t="s">
        <v>22</v>
      </c>
      <c r="E4020" t="s">
        <v>79</v>
      </c>
      <c r="F4020" t="s">
        <v>24</v>
      </c>
      <c r="G4020">
        <v>51</v>
      </c>
      <c r="H4020" t="s">
        <v>21</v>
      </c>
      <c r="I4020" t="s">
        <v>21</v>
      </c>
      <c r="K4020" t="str">
        <f>IF(Table1[[#This Row],[Under 30]]="yes","Under 30",IF(Table1[[#This Row],[Senior]]="yes","Senior","Other"))</f>
        <v>Other</v>
      </c>
      <c r="P4020">
        <v>1</v>
      </c>
      <c r="R4020">
        <v>53</v>
      </c>
      <c r="S4020">
        <v>2</v>
      </c>
      <c r="T4020">
        <v>46.2</v>
      </c>
      <c r="U4020">
        <v>0</v>
      </c>
      <c r="V4020">
        <v>5</v>
      </c>
      <c r="W4020" t="str">
        <f>IF(Table1[[#This Row],[Avg Monthly GB Download]]&lt;5,"Less than 5GB",IF(Table1[[#This Row],[Avg Monthly GB Download]]&lt;10,"Less than 10GB","10 ot more 10GB"))</f>
        <v>Less than 10GB</v>
      </c>
    </row>
    <row r="4021" spans="1:23" x14ac:dyDescent="0.3">
      <c r="A4021" t="s">
        <v>25</v>
      </c>
      <c r="B4021">
        <v>21</v>
      </c>
      <c r="C4021" t="s">
        <v>25</v>
      </c>
      <c r="D4021" t="s">
        <v>22</v>
      </c>
      <c r="E4021" t="s">
        <v>79</v>
      </c>
      <c r="F4021" t="s">
        <v>26</v>
      </c>
      <c r="G4021">
        <v>49</v>
      </c>
      <c r="H4021" t="s">
        <v>21</v>
      </c>
      <c r="I4021" t="s">
        <v>21</v>
      </c>
      <c r="K4021" t="str">
        <f>IF(Table1[[#This Row],[Under 30]]="yes","Under 30",IF(Table1[[#This Row],[Senior]]="yes","Senior","Other"))</f>
        <v>Other</v>
      </c>
      <c r="P4021">
        <v>1</v>
      </c>
      <c r="Q4021">
        <v>1</v>
      </c>
      <c r="R4021">
        <v>54</v>
      </c>
      <c r="S4021">
        <v>0</v>
      </c>
      <c r="T4021">
        <v>70</v>
      </c>
      <c r="U4021">
        <v>0</v>
      </c>
      <c r="V4021">
        <v>9</v>
      </c>
      <c r="W4021" t="str">
        <f>IF(Table1[[#This Row],[Avg Monthly GB Download]]&lt;5,"Less than 5GB",IF(Table1[[#This Row],[Avg Monthly GB Download]]&lt;10,"Less than 10GB","10 ot more 10GB"))</f>
        <v>Less than 10GB</v>
      </c>
    </row>
    <row r="4022" spans="1:23" x14ac:dyDescent="0.3">
      <c r="A4022" t="s">
        <v>25</v>
      </c>
      <c r="B4022">
        <v>21</v>
      </c>
      <c r="C4022" t="s">
        <v>25</v>
      </c>
      <c r="D4022" t="s">
        <v>22</v>
      </c>
      <c r="E4022" t="s">
        <v>85</v>
      </c>
      <c r="F4022" t="s">
        <v>24</v>
      </c>
      <c r="G4022">
        <v>82</v>
      </c>
      <c r="H4022" t="s">
        <v>21</v>
      </c>
      <c r="I4022" t="s">
        <v>25</v>
      </c>
      <c r="J4022" t="s">
        <v>21</v>
      </c>
      <c r="K4022" t="str">
        <f>IF(Table1[[#This Row],[Under 30]]="yes","Under 30",IF(Table1[[#This Row],[Senior]]="yes","Senior","Other"))</f>
        <v>Senior</v>
      </c>
      <c r="L4022" t="s">
        <v>32</v>
      </c>
      <c r="M4022" t="s">
        <v>38</v>
      </c>
      <c r="N4022" t="s">
        <v>34</v>
      </c>
      <c r="O4022" t="s">
        <v>34</v>
      </c>
      <c r="P4022">
        <v>1</v>
      </c>
      <c r="R4022">
        <v>50</v>
      </c>
      <c r="S4022">
        <v>1</v>
      </c>
      <c r="T4022">
        <v>39.5</v>
      </c>
      <c r="U4022">
        <v>0</v>
      </c>
      <c r="V4022">
        <v>4</v>
      </c>
      <c r="W4022" t="str">
        <f>IF(Table1[[#This Row],[Avg Monthly GB Download]]&lt;5,"Less than 5GB",IF(Table1[[#This Row],[Avg Monthly GB Download]]&lt;10,"Less than 10GB","10 ot more 10GB"))</f>
        <v>Less than 5GB</v>
      </c>
    </row>
    <row r="4023" spans="1:23" x14ac:dyDescent="0.3">
      <c r="A4023" t="s">
        <v>25</v>
      </c>
      <c r="B4023">
        <v>21</v>
      </c>
      <c r="C4023" t="s">
        <v>25</v>
      </c>
      <c r="D4023" t="s">
        <v>22</v>
      </c>
      <c r="E4023" t="s">
        <v>86</v>
      </c>
      <c r="F4023" t="s">
        <v>24</v>
      </c>
      <c r="G4023">
        <v>48</v>
      </c>
      <c r="H4023" t="s">
        <v>21</v>
      </c>
      <c r="I4023" t="s">
        <v>21</v>
      </c>
      <c r="K4023" t="str">
        <f>IF(Table1[[#This Row],[Under 30]]="yes","Under 30",IF(Table1[[#This Row],[Senior]]="yes","Senior","Other"))</f>
        <v>Other</v>
      </c>
      <c r="P4023">
        <v>1</v>
      </c>
      <c r="R4023">
        <v>41</v>
      </c>
      <c r="S4023">
        <v>1</v>
      </c>
      <c r="T4023">
        <v>79.8</v>
      </c>
      <c r="U4023">
        <v>0</v>
      </c>
      <c r="V4023">
        <v>4</v>
      </c>
      <c r="W4023" t="str">
        <f>IF(Table1[[#This Row],[Avg Monthly GB Download]]&lt;5,"Less than 5GB",IF(Table1[[#This Row],[Avg Monthly GB Download]]&lt;10,"Less than 10GB","10 ot more 10GB"))</f>
        <v>Less than 5GB</v>
      </c>
    </row>
    <row r="4024" spans="1:23" x14ac:dyDescent="0.3">
      <c r="A4024" t="s">
        <v>25</v>
      </c>
      <c r="B4024">
        <v>21</v>
      </c>
      <c r="C4024" t="s">
        <v>25</v>
      </c>
      <c r="D4024" t="s">
        <v>88</v>
      </c>
      <c r="E4024" t="s">
        <v>43</v>
      </c>
      <c r="F4024" t="s">
        <v>26</v>
      </c>
      <c r="G4024">
        <v>57</v>
      </c>
      <c r="H4024" t="s">
        <v>21</v>
      </c>
      <c r="I4024" t="s">
        <v>21</v>
      </c>
      <c r="K4024" t="str">
        <f>IF(Table1[[#This Row],[Under 30]]="yes","Under 30",IF(Table1[[#This Row],[Senior]]="yes","Senior","Other"))</f>
        <v>Other</v>
      </c>
      <c r="P4024">
        <v>1</v>
      </c>
      <c r="R4024">
        <v>46</v>
      </c>
      <c r="S4024">
        <v>0</v>
      </c>
      <c r="T4024">
        <v>0</v>
      </c>
      <c r="U4024">
        <v>0</v>
      </c>
      <c r="V4024">
        <v>1</v>
      </c>
      <c r="W4024" t="str">
        <f>IF(Table1[[#This Row],[Avg Monthly GB Download]]&lt;5,"Less than 5GB",IF(Table1[[#This Row],[Avg Monthly GB Download]]&lt;10,"Less than 10GB","10 ot more 10GB"))</f>
        <v>Less than 5GB</v>
      </c>
    </row>
    <row r="4025" spans="1:23" x14ac:dyDescent="0.3">
      <c r="A4025" t="s">
        <v>25</v>
      </c>
      <c r="B4025">
        <v>21</v>
      </c>
      <c r="C4025" t="s">
        <v>25</v>
      </c>
      <c r="D4025" t="s">
        <v>88</v>
      </c>
      <c r="E4025" t="s">
        <v>44</v>
      </c>
      <c r="F4025" t="s">
        <v>24</v>
      </c>
      <c r="G4025">
        <v>68</v>
      </c>
      <c r="H4025" t="s">
        <v>21</v>
      </c>
      <c r="I4025" t="s">
        <v>25</v>
      </c>
      <c r="J4025" t="s">
        <v>21</v>
      </c>
      <c r="K4025" t="str">
        <f>IF(Table1[[#This Row],[Under 30]]="yes","Under 30",IF(Table1[[#This Row],[Senior]]="yes","Senior","Other"))</f>
        <v>Senior</v>
      </c>
      <c r="L4025" t="s">
        <v>32</v>
      </c>
      <c r="M4025" t="s">
        <v>38</v>
      </c>
      <c r="N4025" t="s">
        <v>34</v>
      </c>
      <c r="O4025" t="s">
        <v>34</v>
      </c>
      <c r="P4025">
        <v>1</v>
      </c>
      <c r="R4025">
        <v>24</v>
      </c>
      <c r="S4025">
        <v>0</v>
      </c>
      <c r="T4025">
        <v>0</v>
      </c>
      <c r="U4025">
        <v>0</v>
      </c>
      <c r="V4025">
        <v>3</v>
      </c>
      <c r="W4025" t="str">
        <f>IF(Table1[[#This Row],[Avg Monthly GB Download]]&lt;5,"Less than 5GB",IF(Table1[[#This Row],[Avg Monthly GB Download]]&lt;10,"Less than 10GB","10 ot more 10GB"))</f>
        <v>Less than 5GB</v>
      </c>
    </row>
    <row r="4026" spans="1:23" x14ac:dyDescent="0.3">
      <c r="A4026" t="s">
        <v>25</v>
      </c>
      <c r="B4026">
        <v>21</v>
      </c>
      <c r="C4026" t="s">
        <v>25</v>
      </c>
      <c r="D4026" t="s">
        <v>88</v>
      </c>
      <c r="E4026" t="s">
        <v>82</v>
      </c>
      <c r="F4026" t="s">
        <v>26</v>
      </c>
      <c r="G4026">
        <v>28</v>
      </c>
      <c r="H4026" t="s">
        <v>25</v>
      </c>
      <c r="I4026" t="s">
        <v>21</v>
      </c>
      <c r="K4026" t="str">
        <f>IF(Table1[[#This Row],[Under 30]]="yes","Under 30",IF(Table1[[#This Row],[Senior]]="yes","Senior","Other"))</f>
        <v>Under 30</v>
      </c>
      <c r="P4026">
        <v>1</v>
      </c>
      <c r="R4026">
        <v>25</v>
      </c>
      <c r="S4026">
        <v>0</v>
      </c>
      <c r="T4026">
        <v>0</v>
      </c>
      <c r="U4026">
        <v>0</v>
      </c>
      <c r="V4026">
        <v>14</v>
      </c>
      <c r="W4026" t="str">
        <f>IF(Table1[[#This Row],[Avg Monthly GB Download]]&lt;5,"Less than 5GB",IF(Table1[[#This Row],[Avg Monthly GB Download]]&lt;10,"Less than 10GB","10 ot more 10GB"))</f>
        <v>10 ot more 10GB</v>
      </c>
    </row>
    <row r="4027" spans="1:23" x14ac:dyDescent="0.3">
      <c r="A4027" t="s">
        <v>25</v>
      </c>
      <c r="B4027">
        <v>22</v>
      </c>
      <c r="C4027" t="s">
        <v>21</v>
      </c>
      <c r="D4027" t="s">
        <v>22</v>
      </c>
      <c r="E4027" t="s">
        <v>23</v>
      </c>
      <c r="F4027" t="s">
        <v>26</v>
      </c>
      <c r="G4027">
        <v>85</v>
      </c>
      <c r="H4027" t="s">
        <v>21</v>
      </c>
      <c r="I4027" t="s">
        <v>25</v>
      </c>
      <c r="J4027" t="s">
        <v>25</v>
      </c>
      <c r="K4027" t="str">
        <f>IF(Table1[[#This Row],[Under 30]]="yes","Under 30",IF(Table1[[#This Row],[Senior]]="yes","Senior","Other"))</f>
        <v>Senior</v>
      </c>
      <c r="L4027" t="s">
        <v>32</v>
      </c>
      <c r="M4027" t="s">
        <v>95</v>
      </c>
      <c r="N4027" t="s">
        <v>39</v>
      </c>
      <c r="O4027" t="s">
        <v>40</v>
      </c>
      <c r="P4027">
        <v>1</v>
      </c>
      <c r="Q4027">
        <v>1</v>
      </c>
      <c r="R4027">
        <v>17</v>
      </c>
      <c r="S4027">
        <v>4</v>
      </c>
      <c r="T4027">
        <v>0</v>
      </c>
      <c r="U4027">
        <v>0</v>
      </c>
      <c r="V4027">
        <v>6</v>
      </c>
      <c r="W4027" t="str">
        <f>IF(Table1[[#This Row],[Avg Monthly GB Download]]&lt;5,"Less than 5GB",IF(Table1[[#This Row],[Avg Monthly GB Download]]&lt;10,"Less than 10GB","10 ot more 10GB"))</f>
        <v>Less than 10GB</v>
      </c>
    </row>
    <row r="4028" spans="1:23" x14ac:dyDescent="0.3">
      <c r="A4028" t="s">
        <v>25</v>
      </c>
      <c r="B4028">
        <v>22</v>
      </c>
      <c r="C4028" t="s">
        <v>21</v>
      </c>
      <c r="D4028" t="s">
        <v>22</v>
      </c>
      <c r="E4028" t="s">
        <v>30</v>
      </c>
      <c r="F4028" t="s">
        <v>24</v>
      </c>
      <c r="G4028">
        <v>64</v>
      </c>
      <c r="H4028" t="s">
        <v>21</v>
      </c>
      <c r="I4028" t="s">
        <v>21</v>
      </c>
      <c r="K4028" t="str">
        <f>IF(Table1[[#This Row],[Under 30]]="yes","Under 30",IF(Table1[[#This Row],[Senior]]="yes","Senior","Other"))</f>
        <v>Other</v>
      </c>
      <c r="P4028">
        <v>1</v>
      </c>
      <c r="R4028">
        <v>37</v>
      </c>
      <c r="S4028">
        <v>2</v>
      </c>
      <c r="T4028">
        <v>0</v>
      </c>
      <c r="U4028">
        <v>0</v>
      </c>
      <c r="V4028">
        <v>2</v>
      </c>
      <c r="W4028" t="str">
        <f>IF(Table1[[#This Row],[Avg Monthly GB Download]]&lt;5,"Less than 5GB",IF(Table1[[#This Row],[Avg Monthly GB Download]]&lt;10,"Less than 10GB","10 ot more 10GB"))</f>
        <v>Less than 5GB</v>
      </c>
    </row>
    <row r="4029" spans="1:23" x14ac:dyDescent="0.3">
      <c r="A4029" t="s">
        <v>25</v>
      </c>
      <c r="B4029">
        <v>22</v>
      </c>
      <c r="C4029" t="s">
        <v>21</v>
      </c>
      <c r="D4029" t="s">
        <v>22</v>
      </c>
      <c r="E4029" t="s">
        <v>30</v>
      </c>
      <c r="F4029" t="s">
        <v>26</v>
      </c>
      <c r="G4029">
        <v>62</v>
      </c>
      <c r="H4029" t="s">
        <v>21</v>
      </c>
      <c r="I4029" t="s">
        <v>21</v>
      </c>
      <c r="K4029" t="str">
        <f>IF(Table1[[#This Row],[Under 30]]="yes","Under 30",IF(Table1[[#This Row],[Senior]]="yes","Senior","Other"))</f>
        <v>Other</v>
      </c>
      <c r="P4029">
        <v>1</v>
      </c>
      <c r="R4029">
        <v>25</v>
      </c>
      <c r="S4029">
        <v>0</v>
      </c>
      <c r="T4029">
        <v>0</v>
      </c>
      <c r="U4029">
        <v>0</v>
      </c>
      <c r="V4029">
        <v>6</v>
      </c>
      <c r="W4029" t="str">
        <f>IF(Table1[[#This Row],[Avg Monthly GB Download]]&lt;5,"Less than 5GB",IF(Table1[[#This Row],[Avg Monthly GB Download]]&lt;10,"Less than 10GB","10 ot more 10GB"))</f>
        <v>Less than 10GB</v>
      </c>
    </row>
    <row r="4030" spans="1:23" x14ac:dyDescent="0.3">
      <c r="A4030" t="s">
        <v>25</v>
      </c>
      <c r="B4030">
        <v>22</v>
      </c>
      <c r="C4030" t="s">
        <v>21</v>
      </c>
      <c r="D4030" t="s">
        <v>22</v>
      </c>
      <c r="E4030" t="s">
        <v>93</v>
      </c>
      <c r="F4030" t="s">
        <v>26</v>
      </c>
      <c r="G4030">
        <v>75</v>
      </c>
      <c r="H4030" t="s">
        <v>21</v>
      </c>
      <c r="I4030" t="s">
        <v>25</v>
      </c>
      <c r="J4030" t="s">
        <v>21</v>
      </c>
      <c r="K4030" t="str">
        <f>IF(Table1[[#This Row],[Under 30]]="yes","Under 30",IF(Table1[[#This Row],[Senior]]="yes","Senior","Other"))</f>
        <v>Senior</v>
      </c>
      <c r="L4030" t="s">
        <v>32</v>
      </c>
      <c r="M4030" t="s">
        <v>38</v>
      </c>
      <c r="N4030" t="s">
        <v>34</v>
      </c>
      <c r="O4030" t="s">
        <v>34</v>
      </c>
      <c r="P4030">
        <v>1</v>
      </c>
      <c r="R4030">
        <v>18</v>
      </c>
      <c r="S4030">
        <v>0</v>
      </c>
      <c r="T4030">
        <v>0</v>
      </c>
      <c r="U4030">
        <v>0</v>
      </c>
      <c r="V4030">
        <v>0</v>
      </c>
      <c r="W4030" t="str">
        <f>IF(Table1[[#This Row],[Avg Monthly GB Download]]&lt;5,"Less than 5GB",IF(Table1[[#This Row],[Avg Monthly GB Download]]&lt;10,"Less than 10GB","10 ot more 10GB"))</f>
        <v>Less than 5GB</v>
      </c>
    </row>
    <row r="4031" spans="1:23" x14ac:dyDescent="0.3">
      <c r="A4031" t="s">
        <v>25</v>
      </c>
      <c r="B4031">
        <v>22</v>
      </c>
      <c r="C4031" t="s">
        <v>21</v>
      </c>
      <c r="D4031" t="s">
        <v>22</v>
      </c>
      <c r="E4031" t="s">
        <v>50</v>
      </c>
      <c r="F4031" t="s">
        <v>24</v>
      </c>
      <c r="G4031">
        <v>22</v>
      </c>
      <c r="H4031" t="s">
        <v>25</v>
      </c>
      <c r="I4031" t="s">
        <v>21</v>
      </c>
      <c r="K4031" t="str">
        <f>IF(Table1[[#This Row],[Under 30]]="yes","Under 30",IF(Table1[[#This Row],[Senior]]="yes","Senior","Other"))</f>
        <v>Under 30</v>
      </c>
      <c r="P4031">
        <v>1</v>
      </c>
      <c r="R4031">
        <v>28</v>
      </c>
      <c r="S4031">
        <v>2</v>
      </c>
      <c r="T4031">
        <v>0</v>
      </c>
      <c r="U4031">
        <v>0</v>
      </c>
      <c r="V4031">
        <v>28</v>
      </c>
      <c r="W4031" t="str">
        <f>IF(Table1[[#This Row],[Avg Monthly GB Download]]&lt;5,"Less than 5GB",IF(Table1[[#This Row],[Avg Monthly GB Download]]&lt;10,"Less than 10GB","10 ot more 10GB"))</f>
        <v>10 ot more 10GB</v>
      </c>
    </row>
    <row r="4032" spans="1:23" x14ac:dyDescent="0.3">
      <c r="A4032" t="s">
        <v>25</v>
      </c>
      <c r="B4032">
        <v>22</v>
      </c>
      <c r="C4032" t="s">
        <v>21</v>
      </c>
      <c r="D4032" t="s">
        <v>22</v>
      </c>
      <c r="E4032" t="s">
        <v>51</v>
      </c>
      <c r="F4032" t="s">
        <v>26</v>
      </c>
      <c r="G4032">
        <v>43</v>
      </c>
      <c r="H4032" t="s">
        <v>21</v>
      </c>
      <c r="I4032" t="s">
        <v>21</v>
      </c>
      <c r="K4032" t="str">
        <f>IF(Table1[[#This Row],[Under 30]]="yes","Under 30",IF(Table1[[#This Row],[Senior]]="yes","Senior","Other"))</f>
        <v>Other</v>
      </c>
      <c r="P4032">
        <v>1</v>
      </c>
      <c r="Q4032">
        <v>1</v>
      </c>
      <c r="R4032">
        <v>53</v>
      </c>
      <c r="S4032">
        <v>0</v>
      </c>
      <c r="T4032">
        <v>0</v>
      </c>
      <c r="U4032">
        <v>0</v>
      </c>
      <c r="V4032">
        <v>0</v>
      </c>
      <c r="W4032" t="str">
        <f>IF(Table1[[#This Row],[Avg Monthly GB Download]]&lt;5,"Less than 5GB",IF(Table1[[#This Row],[Avg Monthly GB Download]]&lt;10,"Less than 10GB","10 ot more 10GB"))</f>
        <v>Less than 5GB</v>
      </c>
    </row>
    <row r="4033" spans="1:23" x14ac:dyDescent="0.3">
      <c r="A4033" t="s">
        <v>25</v>
      </c>
      <c r="B4033">
        <v>22</v>
      </c>
      <c r="C4033" t="s">
        <v>21</v>
      </c>
      <c r="D4033" t="s">
        <v>22</v>
      </c>
      <c r="E4033" t="s">
        <v>51</v>
      </c>
      <c r="F4033" t="s">
        <v>26</v>
      </c>
      <c r="G4033">
        <v>45</v>
      </c>
      <c r="H4033" t="s">
        <v>21</v>
      </c>
      <c r="I4033" t="s">
        <v>21</v>
      </c>
      <c r="K4033" t="str">
        <f>IF(Table1[[#This Row],[Under 30]]="yes","Under 30",IF(Table1[[#This Row],[Senior]]="yes","Senior","Other"))</f>
        <v>Other</v>
      </c>
      <c r="P4033">
        <v>1</v>
      </c>
      <c r="R4033">
        <v>28</v>
      </c>
      <c r="S4033">
        <v>0</v>
      </c>
      <c r="T4033">
        <v>0</v>
      </c>
      <c r="U4033">
        <v>0</v>
      </c>
      <c r="V4033">
        <v>18</v>
      </c>
      <c r="W4033" t="str">
        <f>IF(Table1[[#This Row],[Avg Monthly GB Download]]&lt;5,"Less than 5GB",IF(Table1[[#This Row],[Avg Monthly GB Download]]&lt;10,"Less than 10GB","10 ot more 10GB"))</f>
        <v>10 ot more 10GB</v>
      </c>
    </row>
    <row r="4034" spans="1:23" x14ac:dyDescent="0.3">
      <c r="A4034" t="s">
        <v>25</v>
      </c>
      <c r="B4034">
        <v>22</v>
      </c>
      <c r="C4034" t="s">
        <v>21</v>
      </c>
      <c r="D4034" t="s">
        <v>22</v>
      </c>
      <c r="E4034" t="s">
        <v>52</v>
      </c>
      <c r="F4034" t="s">
        <v>26</v>
      </c>
      <c r="G4034">
        <v>65</v>
      </c>
      <c r="H4034" t="s">
        <v>21</v>
      </c>
      <c r="I4034" t="s">
        <v>25</v>
      </c>
      <c r="J4034" t="s">
        <v>21</v>
      </c>
      <c r="K4034" t="str">
        <f>IF(Table1[[#This Row],[Under 30]]="yes","Under 30",IF(Table1[[#This Row],[Senior]]="yes","Senior","Other"))</f>
        <v>Senior</v>
      </c>
      <c r="L4034" t="s">
        <v>32</v>
      </c>
      <c r="M4034" t="s">
        <v>33</v>
      </c>
      <c r="N4034" t="s">
        <v>34</v>
      </c>
      <c r="O4034" t="s">
        <v>34</v>
      </c>
      <c r="P4034">
        <v>1</v>
      </c>
      <c r="R4034">
        <v>36</v>
      </c>
      <c r="S4034">
        <v>0</v>
      </c>
      <c r="T4034">
        <v>0</v>
      </c>
      <c r="U4034">
        <v>0</v>
      </c>
      <c r="V4034">
        <v>2</v>
      </c>
      <c r="W4034" t="str">
        <f>IF(Table1[[#This Row],[Avg Monthly GB Download]]&lt;5,"Less than 5GB",IF(Table1[[#This Row],[Avg Monthly GB Download]]&lt;10,"Less than 10GB","10 ot more 10GB"))</f>
        <v>Less than 5GB</v>
      </c>
    </row>
    <row r="4035" spans="1:23" x14ac:dyDescent="0.3">
      <c r="A4035" t="s">
        <v>25</v>
      </c>
      <c r="B4035">
        <v>22</v>
      </c>
      <c r="C4035" t="s">
        <v>21</v>
      </c>
      <c r="D4035" t="s">
        <v>22</v>
      </c>
      <c r="E4035" t="s">
        <v>58</v>
      </c>
      <c r="F4035" t="s">
        <v>24</v>
      </c>
      <c r="G4035">
        <v>53</v>
      </c>
      <c r="H4035" t="s">
        <v>21</v>
      </c>
      <c r="I4035" t="s">
        <v>21</v>
      </c>
      <c r="K4035" t="str">
        <f>IF(Table1[[#This Row],[Under 30]]="yes","Under 30",IF(Table1[[#This Row],[Senior]]="yes","Senior","Other"))</f>
        <v>Other</v>
      </c>
      <c r="P4035">
        <v>1</v>
      </c>
      <c r="R4035">
        <v>40</v>
      </c>
      <c r="S4035">
        <v>0</v>
      </c>
      <c r="T4035">
        <v>0</v>
      </c>
      <c r="U4035">
        <v>0</v>
      </c>
      <c r="V4035">
        <v>5</v>
      </c>
      <c r="W4035" t="str">
        <f>IF(Table1[[#This Row],[Avg Monthly GB Download]]&lt;5,"Less than 5GB",IF(Table1[[#This Row],[Avg Monthly GB Download]]&lt;10,"Less than 10GB","10 ot more 10GB"))</f>
        <v>Less than 10GB</v>
      </c>
    </row>
    <row r="4036" spans="1:23" x14ac:dyDescent="0.3">
      <c r="A4036" t="s">
        <v>25</v>
      </c>
      <c r="B4036">
        <v>22</v>
      </c>
      <c r="C4036" t="s">
        <v>21</v>
      </c>
      <c r="D4036" t="s">
        <v>22</v>
      </c>
      <c r="E4036" t="s">
        <v>58</v>
      </c>
      <c r="F4036" t="s">
        <v>24</v>
      </c>
      <c r="G4036">
        <v>55</v>
      </c>
      <c r="H4036" t="s">
        <v>21</v>
      </c>
      <c r="I4036" t="s">
        <v>21</v>
      </c>
      <c r="K4036" t="str">
        <f>IF(Table1[[#This Row],[Under 30]]="yes","Under 30",IF(Table1[[#This Row],[Senior]]="yes","Senior","Other"))</f>
        <v>Other</v>
      </c>
      <c r="P4036">
        <v>1</v>
      </c>
      <c r="R4036">
        <v>39</v>
      </c>
      <c r="S4036">
        <v>0</v>
      </c>
      <c r="T4036">
        <v>0</v>
      </c>
      <c r="U4036">
        <v>0</v>
      </c>
      <c r="V4036">
        <v>15</v>
      </c>
      <c r="W4036" t="str">
        <f>IF(Table1[[#This Row],[Avg Monthly GB Download]]&lt;5,"Less than 5GB",IF(Table1[[#This Row],[Avg Monthly GB Download]]&lt;10,"Less than 10GB","10 ot more 10GB"))</f>
        <v>10 ot more 10GB</v>
      </c>
    </row>
    <row r="4037" spans="1:23" x14ac:dyDescent="0.3">
      <c r="A4037" t="s">
        <v>25</v>
      </c>
      <c r="B4037">
        <v>22</v>
      </c>
      <c r="C4037" t="s">
        <v>21</v>
      </c>
      <c r="D4037" t="s">
        <v>22</v>
      </c>
      <c r="E4037" t="s">
        <v>59</v>
      </c>
      <c r="F4037" t="s">
        <v>26</v>
      </c>
      <c r="G4037">
        <v>47</v>
      </c>
      <c r="H4037" t="s">
        <v>21</v>
      </c>
      <c r="I4037" t="s">
        <v>21</v>
      </c>
      <c r="K4037" t="str">
        <f>IF(Table1[[#This Row],[Under 30]]="yes","Under 30",IF(Table1[[#This Row],[Senior]]="yes","Senior","Other"))</f>
        <v>Other</v>
      </c>
      <c r="P4037">
        <v>1</v>
      </c>
      <c r="Q4037">
        <v>1</v>
      </c>
      <c r="R4037">
        <v>30</v>
      </c>
      <c r="S4037">
        <v>5</v>
      </c>
      <c r="T4037">
        <v>0</v>
      </c>
      <c r="U4037">
        <v>0</v>
      </c>
      <c r="V4037">
        <v>6</v>
      </c>
      <c r="W4037" t="str">
        <f>IF(Table1[[#This Row],[Avg Monthly GB Download]]&lt;5,"Less than 5GB",IF(Table1[[#This Row],[Avg Monthly GB Download]]&lt;10,"Less than 10GB","10 ot more 10GB"))</f>
        <v>Less than 10GB</v>
      </c>
    </row>
    <row r="4038" spans="1:23" x14ac:dyDescent="0.3">
      <c r="A4038" t="s">
        <v>25</v>
      </c>
      <c r="B4038">
        <v>22</v>
      </c>
      <c r="C4038" t="s">
        <v>21</v>
      </c>
      <c r="D4038" t="s">
        <v>22</v>
      </c>
      <c r="E4038" t="s">
        <v>62</v>
      </c>
      <c r="F4038" t="s">
        <v>24</v>
      </c>
      <c r="G4038">
        <v>25</v>
      </c>
      <c r="H4038" t="s">
        <v>25</v>
      </c>
      <c r="I4038" t="s">
        <v>21</v>
      </c>
      <c r="K4038" t="str">
        <f>IF(Table1[[#This Row],[Under 30]]="yes","Under 30",IF(Table1[[#This Row],[Senior]]="yes","Senior","Other"))</f>
        <v>Under 30</v>
      </c>
      <c r="P4038">
        <v>1</v>
      </c>
      <c r="R4038">
        <v>44</v>
      </c>
      <c r="S4038">
        <v>0</v>
      </c>
      <c r="T4038">
        <v>0</v>
      </c>
      <c r="U4038">
        <v>0</v>
      </c>
      <c r="V4038">
        <v>24</v>
      </c>
      <c r="W4038" t="str">
        <f>IF(Table1[[#This Row],[Avg Monthly GB Download]]&lt;5,"Less than 5GB",IF(Table1[[#This Row],[Avg Monthly GB Download]]&lt;10,"Less than 10GB","10 ot more 10GB"))</f>
        <v>10 ot more 10GB</v>
      </c>
    </row>
    <row r="4039" spans="1:23" x14ac:dyDescent="0.3">
      <c r="A4039" t="s">
        <v>25</v>
      </c>
      <c r="B4039">
        <v>22</v>
      </c>
      <c r="C4039" t="s">
        <v>21</v>
      </c>
      <c r="D4039" t="s">
        <v>22</v>
      </c>
      <c r="E4039" t="s">
        <v>62</v>
      </c>
      <c r="F4039" t="s">
        <v>26</v>
      </c>
      <c r="G4039">
        <v>48</v>
      </c>
      <c r="H4039" t="s">
        <v>21</v>
      </c>
      <c r="I4039" t="s">
        <v>21</v>
      </c>
      <c r="K4039" t="str">
        <f>IF(Table1[[#This Row],[Under 30]]="yes","Under 30",IF(Table1[[#This Row],[Senior]]="yes","Senior","Other"))</f>
        <v>Other</v>
      </c>
      <c r="P4039">
        <v>1</v>
      </c>
      <c r="R4039">
        <v>12</v>
      </c>
      <c r="S4039">
        <v>2</v>
      </c>
      <c r="T4039">
        <v>0</v>
      </c>
      <c r="U4039">
        <v>0</v>
      </c>
      <c r="V4039">
        <v>4</v>
      </c>
      <c r="W4039" t="str">
        <f>IF(Table1[[#This Row],[Avg Monthly GB Download]]&lt;5,"Less than 5GB",IF(Table1[[#This Row],[Avg Monthly GB Download]]&lt;10,"Less than 10GB","10 ot more 10GB"))</f>
        <v>Less than 5GB</v>
      </c>
    </row>
    <row r="4040" spans="1:23" x14ac:dyDescent="0.3">
      <c r="A4040" t="s">
        <v>25</v>
      </c>
      <c r="B4040">
        <v>22</v>
      </c>
      <c r="C4040" t="s">
        <v>21</v>
      </c>
      <c r="D4040" t="s">
        <v>22</v>
      </c>
      <c r="E4040" t="s">
        <v>62</v>
      </c>
      <c r="F4040" t="s">
        <v>26</v>
      </c>
      <c r="G4040">
        <v>64</v>
      </c>
      <c r="H4040" t="s">
        <v>21</v>
      </c>
      <c r="I4040" t="s">
        <v>21</v>
      </c>
      <c r="K4040" t="str">
        <f>IF(Table1[[#This Row],[Under 30]]="yes","Under 30",IF(Table1[[#This Row],[Senior]]="yes","Senior","Other"))</f>
        <v>Other</v>
      </c>
      <c r="P4040">
        <v>1</v>
      </c>
      <c r="R4040">
        <v>22</v>
      </c>
      <c r="S4040">
        <v>0</v>
      </c>
      <c r="T4040">
        <v>0</v>
      </c>
      <c r="U4040">
        <v>0</v>
      </c>
      <c r="V4040">
        <v>6</v>
      </c>
      <c r="W4040" t="str">
        <f>IF(Table1[[#This Row],[Avg Monthly GB Download]]&lt;5,"Less than 5GB",IF(Table1[[#This Row],[Avg Monthly GB Download]]&lt;10,"Less than 10GB","10 ot more 10GB"))</f>
        <v>Less than 10GB</v>
      </c>
    </row>
    <row r="4041" spans="1:23" x14ac:dyDescent="0.3">
      <c r="A4041" t="s">
        <v>25</v>
      </c>
      <c r="B4041">
        <v>22</v>
      </c>
      <c r="C4041" t="s">
        <v>21</v>
      </c>
      <c r="D4041" t="s">
        <v>22</v>
      </c>
      <c r="E4041" t="s">
        <v>64</v>
      </c>
      <c r="F4041" t="s">
        <v>24</v>
      </c>
      <c r="G4041">
        <v>37</v>
      </c>
      <c r="H4041" t="s">
        <v>21</v>
      </c>
      <c r="I4041" t="s">
        <v>21</v>
      </c>
      <c r="K4041" t="str">
        <f>IF(Table1[[#This Row],[Under 30]]="yes","Under 30",IF(Table1[[#This Row],[Senior]]="yes","Senior","Other"))</f>
        <v>Other</v>
      </c>
      <c r="P4041">
        <v>1</v>
      </c>
      <c r="R4041">
        <v>15</v>
      </c>
      <c r="S4041">
        <v>0</v>
      </c>
      <c r="T4041">
        <v>0</v>
      </c>
      <c r="U4041">
        <v>0</v>
      </c>
      <c r="V4041">
        <v>1</v>
      </c>
      <c r="W4041" t="str">
        <f>IF(Table1[[#This Row],[Avg Monthly GB Download]]&lt;5,"Less than 5GB",IF(Table1[[#This Row],[Avg Monthly GB Download]]&lt;10,"Less than 10GB","10 ot more 10GB"))</f>
        <v>Less than 5GB</v>
      </c>
    </row>
    <row r="4042" spans="1:23" x14ac:dyDescent="0.3">
      <c r="A4042" t="s">
        <v>25</v>
      </c>
      <c r="B4042">
        <v>22</v>
      </c>
      <c r="C4042" t="s">
        <v>21</v>
      </c>
      <c r="D4042" t="s">
        <v>22</v>
      </c>
      <c r="E4042" t="s">
        <v>67</v>
      </c>
      <c r="F4042" t="s">
        <v>26</v>
      </c>
      <c r="G4042">
        <v>19</v>
      </c>
      <c r="H4042" t="s">
        <v>25</v>
      </c>
      <c r="I4042" t="s">
        <v>21</v>
      </c>
      <c r="K4042" t="str">
        <f>IF(Table1[[#This Row],[Under 30]]="yes","Under 30",IF(Table1[[#This Row],[Senior]]="yes","Senior","Other"))</f>
        <v>Under 30</v>
      </c>
      <c r="P4042">
        <v>1</v>
      </c>
      <c r="R4042">
        <v>13</v>
      </c>
      <c r="S4042">
        <v>0</v>
      </c>
      <c r="T4042">
        <v>0</v>
      </c>
      <c r="U4042">
        <v>0</v>
      </c>
      <c r="V4042">
        <v>30</v>
      </c>
      <c r="W4042" t="str">
        <f>IF(Table1[[#This Row],[Avg Monthly GB Download]]&lt;5,"Less than 5GB",IF(Table1[[#This Row],[Avg Monthly GB Download]]&lt;10,"Less than 10GB","10 ot more 10GB"))</f>
        <v>10 ot more 10GB</v>
      </c>
    </row>
    <row r="4043" spans="1:23" x14ac:dyDescent="0.3">
      <c r="A4043" t="s">
        <v>25</v>
      </c>
      <c r="B4043">
        <v>22</v>
      </c>
      <c r="C4043" t="s">
        <v>21</v>
      </c>
      <c r="D4043" t="s">
        <v>22</v>
      </c>
      <c r="E4043" t="s">
        <v>69</v>
      </c>
      <c r="F4043" t="s">
        <v>24</v>
      </c>
      <c r="G4043">
        <v>29</v>
      </c>
      <c r="H4043" t="s">
        <v>25</v>
      </c>
      <c r="I4043" t="s">
        <v>21</v>
      </c>
      <c r="K4043" t="str">
        <f>IF(Table1[[#This Row],[Under 30]]="yes","Under 30",IF(Table1[[#This Row],[Senior]]="yes","Senior","Other"))</f>
        <v>Under 30</v>
      </c>
      <c r="P4043">
        <v>1</v>
      </c>
      <c r="R4043">
        <v>21</v>
      </c>
      <c r="S4043">
        <v>0</v>
      </c>
      <c r="T4043">
        <v>0</v>
      </c>
      <c r="U4043">
        <v>0</v>
      </c>
      <c r="V4043">
        <v>8</v>
      </c>
      <c r="W4043" t="str">
        <f>IF(Table1[[#This Row],[Avg Monthly GB Download]]&lt;5,"Less than 5GB",IF(Table1[[#This Row],[Avg Monthly GB Download]]&lt;10,"Less than 10GB","10 ot more 10GB"))</f>
        <v>Less than 10GB</v>
      </c>
    </row>
    <row r="4044" spans="1:23" x14ac:dyDescent="0.3">
      <c r="A4044" t="s">
        <v>25</v>
      </c>
      <c r="B4044">
        <v>22</v>
      </c>
      <c r="C4044" t="s">
        <v>21</v>
      </c>
      <c r="D4044" t="s">
        <v>22</v>
      </c>
      <c r="E4044" t="s">
        <v>70</v>
      </c>
      <c r="F4044" t="s">
        <v>24</v>
      </c>
      <c r="G4044">
        <v>27</v>
      </c>
      <c r="H4044" t="s">
        <v>25</v>
      </c>
      <c r="I4044" t="s">
        <v>21</v>
      </c>
      <c r="K4044" t="str">
        <f>IF(Table1[[#This Row],[Under 30]]="yes","Under 30",IF(Table1[[#This Row],[Senior]]="yes","Senior","Other"))</f>
        <v>Under 30</v>
      </c>
      <c r="P4044">
        <v>1</v>
      </c>
      <c r="Q4044">
        <v>1</v>
      </c>
      <c r="R4044">
        <v>47</v>
      </c>
      <c r="S4044">
        <v>2</v>
      </c>
      <c r="T4044">
        <v>0</v>
      </c>
      <c r="U4044">
        <v>0</v>
      </c>
      <c r="V4044">
        <v>13</v>
      </c>
      <c r="W4044" t="str">
        <f>IF(Table1[[#This Row],[Avg Monthly GB Download]]&lt;5,"Less than 5GB",IF(Table1[[#This Row],[Avg Monthly GB Download]]&lt;10,"Less than 10GB","10 ot more 10GB"))</f>
        <v>10 ot more 10GB</v>
      </c>
    </row>
    <row r="4045" spans="1:23" x14ac:dyDescent="0.3">
      <c r="A4045" t="s">
        <v>25</v>
      </c>
      <c r="B4045">
        <v>22</v>
      </c>
      <c r="C4045" t="s">
        <v>21</v>
      </c>
      <c r="D4045" t="s">
        <v>22</v>
      </c>
      <c r="E4045" t="s">
        <v>70</v>
      </c>
      <c r="F4045" t="s">
        <v>26</v>
      </c>
      <c r="G4045">
        <v>22</v>
      </c>
      <c r="H4045" t="s">
        <v>25</v>
      </c>
      <c r="I4045" t="s">
        <v>21</v>
      </c>
      <c r="K4045" t="str">
        <f>IF(Table1[[#This Row],[Under 30]]="yes","Under 30",IF(Table1[[#This Row],[Senior]]="yes","Senior","Other"))</f>
        <v>Under 30</v>
      </c>
      <c r="P4045">
        <v>1</v>
      </c>
      <c r="Q4045">
        <v>1</v>
      </c>
      <c r="R4045">
        <v>30</v>
      </c>
      <c r="S4045">
        <v>3</v>
      </c>
      <c r="T4045">
        <v>0</v>
      </c>
      <c r="U4045">
        <v>0</v>
      </c>
      <c r="V4045">
        <v>30</v>
      </c>
      <c r="W4045" t="str">
        <f>IF(Table1[[#This Row],[Avg Monthly GB Download]]&lt;5,"Less than 5GB",IF(Table1[[#This Row],[Avg Monthly GB Download]]&lt;10,"Less than 10GB","10 ot more 10GB"))</f>
        <v>10 ot more 10GB</v>
      </c>
    </row>
    <row r="4046" spans="1:23" x14ac:dyDescent="0.3">
      <c r="A4046" t="s">
        <v>25</v>
      </c>
      <c r="B4046">
        <v>22</v>
      </c>
      <c r="C4046" t="s">
        <v>21</v>
      </c>
      <c r="D4046" t="s">
        <v>22</v>
      </c>
      <c r="E4046" t="s">
        <v>70</v>
      </c>
      <c r="F4046" t="s">
        <v>26</v>
      </c>
      <c r="G4046">
        <v>34</v>
      </c>
      <c r="H4046" t="s">
        <v>21</v>
      </c>
      <c r="I4046" t="s">
        <v>21</v>
      </c>
      <c r="K4046" t="str">
        <f>IF(Table1[[#This Row],[Under 30]]="yes","Under 30",IF(Table1[[#This Row],[Senior]]="yes","Senior","Other"))</f>
        <v>Other</v>
      </c>
      <c r="P4046">
        <v>1</v>
      </c>
      <c r="R4046">
        <v>44</v>
      </c>
      <c r="S4046">
        <v>1</v>
      </c>
      <c r="T4046">
        <v>0</v>
      </c>
      <c r="U4046">
        <v>0</v>
      </c>
      <c r="V4046">
        <v>4</v>
      </c>
      <c r="W4046" t="str">
        <f>IF(Table1[[#This Row],[Avg Monthly GB Download]]&lt;5,"Less than 5GB",IF(Table1[[#This Row],[Avg Monthly GB Download]]&lt;10,"Less than 10GB","10 ot more 10GB"))</f>
        <v>Less than 5GB</v>
      </c>
    </row>
    <row r="4047" spans="1:23" x14ac:dyDescent="0.3">
      <c r="A4047" t="s">
        <v>25</v>
      </c>
      <c r="B4047">
        <v>22</v>
      </c>
      <c r="C4047" t="s">
        <v>21</v>
      </c>
      <c r="D4047" t="s">
        <v>22</v>
      </c>
      <c r="E4047" t="s">
        <v>71</v>
      </c>
      <c r="F4047" t="s">
        <v>24</v>
      </c>
      <c r="G4047">
        <v>78</v>
      </c>
      <c r="H4047" t="s">
        <v>21</v>
      </c>
      <c r="I4047" t="s">
        <v>25</v>
      </c>
      <c r="J4047" t="s">
        <v>21</v>
      </c>
      <c r="K4047" t="str">
        <f>IF(Table1[[#This Row],[Under 30]]="yes","Under 30",IF(Table1[[#This Row],[Senior]]="yes","Senior","Other"))</f>
        <v>Senior</v>
      </c>
      <c r="L4047" t="s">
        <v>53</v>
      </c>
      <c r="M4047" t="s">
        <v>33</v>
      </c>
      <c r="N4047" t="s">
        <v>34</v>
      </c>
      <c r="O4047" t="s">
        <v>34</v>
      </c>
      <c r="P4047">
        <v>1</v>
      </c>
      <c r="R4047">
        <v>39</v>
      </c>
      <c r="S4047">
        <v>1</v>
      </c>
      <c r="T4047">
        <v>0</v>
      </c>
      <c r="U4047">
        <v>0</v>
      </c>
      <c r="V4047">
        <v>5</v>
      </c>
      <c r="W4047" t="str">
        <f>IF(Table1[[#This Row],[Avg Monthly GB Download]]&lt;5,"Less than 5GB",IF(Table1[[#This Row],[Avg Monthly GB Download]]&lt;10,"Less than 10GB","10 ot more 10GB"))</f>
        <v>Less than 10GB</v>
      </c>
    </row>
    <row r="4048" spans="1:23" x14ac:dyDescent="0.3">
      <c r="A4048" t="s">
        <v>25</v>
      </c>
      <c r="B4048">
        <v>22</v>
      </c>
      <c r="C4048" t="s">
        <v>21</v>
      </c>
      <c r="D4048" t="s">
        <v>22</v>
      </c>
      <c r="E4048" t="s">
        <v>79</v>
      </c>
      <c r="F4048" t="s">
        <v>24</v>
      </c>
      <c r="G4048">
        <v>22</v>
      </c>
      <c r="H4048" t="s">
        <v>25</v>
      </c>
      <c r="I4048" t="s">
        <v>21</v>
      </c>
      <c r="K4048" t="str">
        <f>IF(Table1[[#This Row],[Under 30]]="yes","Under 30",IF(Table1[[#This Row],[Senior]]="yes","Senior","Other"))</f>
        <v>Under 30</v>
      </c>
      <c r="P4048">
        <v>1</v>
      </c>
      <c r="R4048">
        <v>41</v>
      </c>
      <c r="S4048">
        <v>0</v>
      </c>
      <c r="T4048">
        <v>0</v>
      </c>
      <c r="U4048">
        <v>0</v>
      </c>
      <c r="V4048">
        <v>24</v>
      </c>
      <c r="W4048" t="str">
        <f>IF(Table1[[#This Row],[Avg Monthly GB Download]]&lt;5,"Less than 5GB",IF(Table1[[#This Row],[Avg Monthly GB Download]]&lt;10,"Less than 10GB","10 ot more 10GB"))</f>
        <v>10 ot more 10GB</v>
      </c>
    </row>
    <row r="4049" spans="1:23" x14ac:dyDescent="0.3">
      <c r="A4049" t="s">
        <v>25</v>
      </c>
      <c r="B4049">
        <v>22</v>
      </c>
      <c r="C4049" t="s">
        <v>21</v>
      </c>
      <c r="D4049" t="s">
        <v>22</v>
      </c>
      <c r="E4049" t="s">
        <v>80</v>
      </c>
      <c r="F4049" t="s">
        <v>26</v>
      </c>
      <c r="G4049">
        <v>38</v>
      </c>
      <c r="H4049" t="s">
        <v>21</v>
      </c>
      <c r="I4049" t="s">
        <v>21</v>
      </c>
      <c r="K4049" t="str">
        <f>IF(Table1[[#This Row],[Under 30]]="yes","Under 30",IF(Table1[[#This Row],[Senior]]="yes","Senior","Other"))</f>
        <v>Other</v>
      </c>
      <c r="P4049">
        <v>1</v>
      </c>
      <c r="R4049">
        <v>23</v>
      </c>
      <c r="S4049">
        <v>0</v>
      </c>
      <c r="T4049">
        <v>0</v>
      </c>
      <c r="U4049">
        <v>0</v>
      </c>
      <c r="V4049">
        <v>2</v>
      </c>
      <c r="W4049" t="str">
        <f>IF(Table1[[#This Row],[Avg Monthly GB Download]]&lt;5,"Less than 5GB",IF(Table1[[#This Row],[Avg Monthly GB Download]]&lt;10,"Less than 10GB","10 ot more 10GB"))</f>
        <v>Less than 5GB</v>
      </c>
    </row>
    <row r="4050" spans="1:23" x14ac:dyDescent="0.3">
      <c r="A4050" t="s">
        <v>25</v>
      </c>
      <c r="B4050">
        <v>22</v>
      </c>
      <c r="C4050" t="s">
        <v>21</v>
      </c>
      <c r="D4050" t="s">
        <v>22</v>
      </c>
      <c r="E4050" t="s">
        <v>83</v>
      </c>
      <c r="F4050" t="s">
        <v>24</v>
      </c>
      <c r="G4050">
        <v>67</v>
      </c>
      <c r="H4050" t="s">
        <v>21</v>
      </c>
      <c r="I4050" t="s">
        <v>25</v>
      </c>
      <c r="J4050" t="s">
        <v>21</v>
      </c>
      <c r="K4050" t="str">
        <f>IF(Table1[[#This Row],[Under 30]]="yes","Under 30",IF(Table1[[#This Row],[Senior]]="yes","Senior","Other"))</f>
        <v>Senior</v>
      </c>
      <c r="L4050" t="s">
        <v>32</v>
      </c>
      <c r="M4050" t="s">
        <v>38</v>
      </c>
      <c r="N4050" t="s">
        <v>39</v>
      </c>
      <c r="O4050" t="s">
        <v>40</v>
      </c>
      <c r="P4050">
        <v>1</v>
      </c>
      <c r="Q4050">
        <v>1</v>
      </c>
      <c r="R4050">
        <v>50</v>
      </c>
      <c r="S4050">
        <v>0</v>
      </c>
      <c r="T4050">
        <v>0</v>
      </c>
      <c r="U4050">
        <v>0</v>
      </c>
      <c r="V4050">
        <v>5</v>
      </c>
      <c r="W4050" t="str">
        <f>IF(Table1[[#This Row],[Avg Monthly GB Download]]&lt;5,"Less than 5GB",IF(Table1[[#This Row],[Avg Monthly GB Download]]&lt;10,"Less than 10GB","10 ot more 10GB"))</f>
        <v>Less than 10GB</v>
      </c>
    </row>
    <row r="4051" spans="1:23" x14ac:dyDescent="0.3">
      <c r="A4051" t="s">
        <v>25</v>
      </c>
      <c r="B4051">
        <v>22</v>
      </c>
      <c r="C4051" t="s">
        <v>21</v>
      </c>
      <c r="D4051" t="s">
        <v>22</v>
      </c>
      <c r="E4051" t="s">
        <v>85</v>
      </c>
      <c r="F4051" t="s">
        <v>26</v>
      </c>
      <c r="G4051">
        <v>21</v>
      </c>
      <c r="H4051" t="s">
        <v>25</v>
      </c>
      <c r="I4051" t="s">
        <v>21</v>
      </c>
      <c r="K4051" t="str">
        <f>IF(Table1[[#This Row],[Under 30]]="yes","Under 30",IF(Table1[[#This Row],[Senior]]="yes","Senior","Other"))</f>
        <v>Under 30</v>
      </c>
      <c r="P4051">
        <v>1</v>
      </c>
      <c r="R4051">
        <v>23</v>
      </c>
      <c r="S4051">
        <v>0</v>
      </c>
      <c r="T4051">
        <v>0</v>
      </c>
      <c r="U4051">
        <v>0</v>
      </c>
      <c r="V4051">
        <v>16</v>
      </c>
      <c r="W4051" t="str">
        <f>IF(Table1[[#This Row],[Avg Monthly GB Download]]&lt;5,"Less than 5GB",IF(Table1[[#This Row],[Avg Monthly GB Download]]&lt;10,"Less than 10GB","10 ot more 10GB"))</f>
        <v>10 ot more 10GB</v>
      </c>
    </row>
    <row r="4052" spans="1:23" x14ac:dyDescent="0.3">
      <c r="A4052" t="s">
        <v>25</v>
      </c>
      <c r="B4052">
        <v>22</v>
      </c>
      <c r="C4052" t="s">
        <v>21</v>
      </c>
      <c r="D4052" t="s">
        <v>22</v>
      </c>
      <c r="E4052" t="s">
        <v>85</v>
      </c>
      <c r="F4052" t="s">
        <v>26</v>
      </c>
      <c r="G4052">
        <v>75</v>
      </c>
      <c r="H4052" t="s">
        <v>21</v>
      </c>
      <c r="I4052" t="s">
        <v>25</v>
      </c>
      <c r="J4052" t="s">
        <v>21</v>
      </c>
      <c r="K4052" t="str">
        <f>IF(Table1[[#This Row],[Under 30]]="yes","Under 30",IF(Table1[[#This Row],[Senior]]="yes","Senior","Other"))</f>
        <v>Senior</v>
      </c>
      <c r="L4052" t="s">
        <v>32</v>
      </c>
      <c r="M4052" t="s">
        <v>38</v>
      </c>
      <c r="N4052" t="s">
        <v>34</v>
      </c>
      <c r="O4052" t="s">
        <v>34</v>
      </c>
      <c r="P4052">
        <v>1</v>
      </c>
      <c r="R4052">
        <v>59</v>
      </c>
      <c r="S4052">
        <v>0</v>
      </c>
      <c r="T4052">
        <v>0</v>
      </c>
      <c r="U4052">
        <v>0</v>
      </c>
      <c r="V4052">
        <v>5</v>
      </c>
      <c r="W4052" t="str">
        <f>IF(Table1[[#This Row],[Avg Monthly GB Download]]&lt;5,"Less than 5GB",IF(Table1[[#This Row],[Avg Monthly GB Download]]&lt;10,"Less than 10GB","10 ot more 10GB"))</f>
        <v>Less than 10GB</v>
      </c>
    </row>
    <row r="4053" spans="1:23" x14ac:dyDescent="0.3">
      <c r="A4053" t="s">
        <v>25</v>
      </c>
      <c r="B4053">
        <v>22</v>
      </c>
      <c r="C4053" t="s">
        <v>21</v>
      </c>
      <c r="D4053" t="s">
        <v>22</v>
      </c>
      <c r="E4053" t="s">
        <v>86</v>
      </c>
      <c r="F4053" t="s">
        <v>24</v>
      </c>
      <c r="G4053">
        <v>49</v>
      </c>
      <c r="H4053" t="s">
        <v>21</v>
      </c>
      <c r="I4053" t="s">
        <v>21</v>
      </c>
      <c r="K4053" t="str">
        <f>IF(Table1[[#This Row],[Under 30]]="yes","Under 30",IF(Table1[[#This Row],[Senior]]="yes","Senior","Other"))</f>
        <v>Other</v>
      </c>
      <c r="P4053">
        <v>1</v>
      </c>
      <c r="R4053">
        <v>28</v>
      </c>
      <c r="S4053">
        <v>2</v>
      </c>
      <c r="T4053">
        <v>0</v>
      </c>
      <c r="U4053">
        <v>0</v>
      </c>
      <c r="V4053">
        <v>6</v>
      </c>
      <c r="W4053" t="str">
        <f>IF(Table1[[#This Row],[Avg Monthly GB Download]]&lt;5,"Less than 5GB",IF(Table1[[#This Row],[Avg Monthly GB Download]]&lt;10,"Less than 10GB","10 ot more 10GB"))</f>
        <v>Less than 10GB</v>
      </c>
    </row>
    <row r="4054" spans="1:23" x14ac:dyDescent="0.3">
      <c r="A4054" t="s">
        <v>25</v>
      </c>
      <c r="B4054">
        <v>22</v>
      </c>
      <c r="C4054" t="s">
        <v>21</v>
      </c>
      <c r="D4054" t="s">
        <v>88</v>
      </c>
      <c r="E4054" t="s">
        <v>78</v>
      </c>
      <c r="F4054" t="s">
        <v>26</v>
      </c>
      <c r="G4054">
        <v>32</v>
      </c>
      <c r="H4054" t="s">
        <v>21</v>
      </c>
      <c r="I4054" t="s">
        <v>21</v>
      </c>
      <c r="K4054" t="str">
        <f>IF(Table1[[#This Row],[Under 30]]="yes","Under 30",IF(Table1[[#This Row],[Senior]]="yes","Senior","Other"))</f>
        <v>Other</v>
      </c>
      <c r="P4054">
        <v>1</v>
      </c>
      <c r="Q4054">
        <v>1</v>
      </c>
      <c r="R4054">
        <v>64</v>
      </c>
      <c r="S4054">
        <v>1</v>
      </c>
      <c r="T4054">
        <v>0</v>
      </c>
      <c r="U4054">
        <v>0</v>
      </c>
      <c r="V4054">
        <v>2</v>
      </c>
      <c r="W4054" t="str">
        <f>IF(Table1[[#This Row],[Avg Monthly GB Download]]&lt;5,"Less than 5GB",IF(Table1[[#This Row],[Avg Monthly GB Download]]&lt;10,"Less than 10GB","10 ot more 10GB"))</f>
        <v>Less than 5GB</v>
      </c>
    </row>
    <row r="4055" spans="1:23" x14ac:dyDescent="0.3">
      <c r="A4055" t="s">
        <v>25</v>
      </c>
      <c r="B4055">
        <v>22</v>
      </c>
      <c r="C4055" t="s">
        <v>25</v>
      </c>
      <c r="D4055" t="s">
        <v>22</v>
      </c>
      <c r="E4055" t="s">
        <v>31</v>
      </c>
      <c r="F4055" t="s">
        <v>24</v>
      </c>
      <c r="G4055">
        <v>19</v>
      </c>
      <c r="H4055" t="s">
        <v>25</v>
      </c>
      <c r="I4055" t="s">
        <v>21</v>
      </c>
      <c r="K4055" t="str">
        <f>IF(Table1[[#This Row],[Under 30]]="yes","Under 30",IF(Table1[[#This Row],[Senior]]="yes","Senior","Other"))</f>
        <v>Under 30</v>
      </c>
      <c r="P4055">
        <v>1</v>
      </c>
      <c r="Q4055">
        <v>1</v>
      </c>
      <c r="R4055">
        <v>38</v>
      </c>
      <c r="S4055">
        <v>0</v>
      </c>
      <c r="T4055">
        <v>25.3</v>
      </c>
      <c r="U4055">
        <v>0</v>
      </c>
      <c r="V4055">
        <v>13</v>
      </c>
      <c r="W4055" t="str">
        <f>IF(Table1[[#This Row],[Avg Monthly GB Download]]&lt;5,"Less than 5GB",IF(Table1[[#This Row],[Avg Monthly GB Download]]&lt;10,"Less than 10GB","10 ot more 10GB"))</f>
        <v>10 ot more 10GB</v>
      </c>
    </row>
    <row r="4056" spans="1:23" x14ac:dyDescent="0.3">
      <c r="A4056" t="s">
        <v>25</v>
      </c>
      <c r="B4056">
        <v>22</v>
      </c>
      <c r="C4056" t="s">
        <v>25</v>
      </c>
      <c r="D4056" t="s">
        <v>22</v>
      </c>
      <c r="E4056" t="s">
        <v>42</v>
      </c>
      <c r="F4056" t="s">
        <v>24</v>
      </c>
      <c r="G4056">
        <v>33</v>
      </c>
      <c r="H4056" t="s">
        <v>21</v>
      </c>
      <c r="I4056" t="s">
        <v>21</v>
      </c>
      <c r="K4056" t="str">
        <f>IF(Table1[[#This Row],[Under 30]]="yes","Under 30",IF(Table1[[#This Row],[Senior]]="yes","Senior","Other"))</f>
        <v>Other</v>
      </c>
      <c r="P4056">
        <v>1</v>
      </c>
      <c r="R4056">
        <v>43</v>
      </c>
      <c r="S4056">
        <v>0</v>
      </c>
      <c r="T4056">
        <v>45.8</v>
      </c>
      <c r="U4056">
        <v>0</v>
      </c>
      <c r="V4056">
        <v>6</v>
      </c>
      <c r="W4056" t="str">
        <f>IF(Table1[[#This Row],[Avg Monthly GB Download]]&lt;5,"Less than 5GB",IF(Table1[[#This Row],[Avg Monthly GB Download]]&lt;10,"Less than 10GB","10 ot more 10GB"))</f>
        <v>Less than 10GB</v>
      </c>
    </row>
    <row r="4057" spans="1:23" x14ac:dyDescent="0.3">
      <c r="A4057" t="s">
        <v>25</v>
      </c>
      <c r="B4057">
        <v>22</v>
      </c>
      <c r="C4057" t="s">
        <v>25</v>
      </c>
      <c r="D4057" t="s">
        <v>22</v>
      </c>
      <c r="E4057" t="s">
        <v>43</v>
      </c>
      <c r="F4057" t="s">
        <v>26</v>
      </c>
      <c r="G4057">
        <v>25</v>
      </c>
      <c r="H4057" t="s">
        <v>25</v>
      </c>
      <c r="I4057" t="s">
        <v>21</v>
      </c>
      <c r="K4057" t="str">
        <f>IF(Table1[[#This Row],[Under 30]]="yes","Under 30",IF(Table1[[#This Row],[Senior]]="yes","Senior","Other"))</f>
        <v>Under 30</v>
      </c>
      <c r="P4057">
        <v>1</v>
      </c>
      <c r="R4057">
        <v>10</v>
      </c>
      <c r="S4057">
        <v>0</v>
      </c>
      <c r="T4057">
        <v>42.2</v>
      </c>
      <c r="U4057">
        <v>0</v>
      </c>
      <c r="V4057">
        <v>20</v>
      </c>
      <c r="W4057" t="str">
        <f>IF(Table1[[#This Row],[Avg Monthly GB Download]]&lt;5,"Less than 5GB",IF(Table1[[#This Row],[Avg Monthly GB Download]]&lt;10,"Less than 10GB","10 ot more 10GB"))</f>
        <v>10 ot more 10GB</v>
      </c>
    </row>
    <row r="4058" spans="1:23" x14ac:dyDescent="0.3">
      <c r="A4058" t="s">
        <v>25</v>
      </c>
      <c r="B4058">
        <v>22</v>
      </c>
      <c r="C4058" t="s">
        <v>25</v>
      </c>
      <c r="D4058" t="s">
        <v>22</v>
      </c>
      <c r="E4058" t="s">
        <v>46</v>
      </c>
      <c r="F4058" t="s">
        <v>24</v>
      </c>
      <c r="G4058">
        <v>83</v>
      </c>
      <c r="H4058" t="s">
        <v>21</v>
      </c>
      <c r="I4058" t="s">
        <v>25</v>
      </c>
      <c r="J4058" t="s">
        <v>21</v>
      </c>
      <c r="K4058" t="str">
        <f>IF(Table1[[#This Row],[Under 30]]="yes","Under 30",IF(Table1[[#This Row],[Senior]]="yes","Senior","Other"))</f>
        <v>Senior</v>
      </c>
      <c r="L4058" t="s">
        <v>98</v>
      </c>
      <c r="M4058" t="s">
        <v>95</v>
      </c>
      <c r="N4058" t="s">
        <v>34</v>
      </c>
      <c r="O4058" t="s">
        <v>34</v>
      </c>
      <c r="P4058">
        <v>1</v>
      </c>
      <c r="R4058">
        <v>35</v>
      </c>
      <c r="S4058">
        <v>0</v>
      </c>
      <c r="T4058">
        <v>71.900000000000006</v>
      </c>
      <c r="U4058">
        <v>0</v>
      </c>
      <c r="V4058">
        <v>9</v>
      </c>
      <c r="W4058" t="str">
        <f>IF(Table1[[#This Row],[Avg Monthly GB Download]]&lt;5,"Less than 5GB",IF(Table1[[#This Row],[Avg Monthly GB Download]]&lt;10,"Less than 10GB","10 ot more 10GB"))</f>
        <v>Less than 10GB</v>
      </c>
    </row>
    <row r="4059" spans="1:23" x14ac:dyDescent="0.3">
      <c r="A4059" t="s">
        <v>25</v>
      </c>
      <c r="B4059">
        <v>22</v>
      </c>
      <c r="C4059" t="s">
        <v>25</v>
      </c>
      <c r="D4059" t="s">
        <v>22</v>
      </c>
      <c r="E4059" t="s">
        <v>47</v>
      </c>
      <c r="F4059" t="s">
        <v>24</v>
      </c>
      <c r="G4059">
        <v>53</v>
      </c>
      <c r="H4059" t="s">
        <v>21</v>
      </c>
      <c r="I4059" t="s">
        <v>21</v>
      </c>
      <c r="K4059" t="str">
        <f>IF(Table1[[#This Row],[Under 30]]="yes","Under 30",IF(Table1[[#This Row],[Senior]]="yes","Senior","Other"))</f>
        <v>Other</v>
      </c>
      <c r="P4059">
        <v>1</v>
      </c>
      <c r="R4059">
        <v>31</v>
      </c>
      <c r="S4059">
        <v>2</v>
      </c>
      <c r="T4059">
        <v>72.099999999999994</v>
      </c>
      <c r="U4059">
        <v>0</v>
      </c>
      <c r="V4059">
        <v>5</v>
      </c>
      <c r="W4059" t="str">
        <f>IF(Table1[[#This Row],[Avg Monthly GB Download]]&lt;5,"Less than 5GB",IF(Table1[[#This Row],[Avg Monthly GB Download]]&lt;10,"Less than 10GB","10 ot more 10GB"))</f>
        <v>Less than 10GB</v>
      </c>
    </row>
    <row r="4060" spans="1:23" x14ac:dyDescent="0.3">
      <c r="A4060" t="s">
        <v>25</v>
      </c>
      <c r="B4060">
        <v>22</v>
      </c>
      <c r="C4060" t="s">
        <v>25</v>
      </c>
      <c r="D4060" t="s">
        <v>22</v>
      </c>
      <c r="E4060" t="s">
        <v>47</v>
      </c>
      <c r="F4060" t="s">
        <v>24</v>
      </c>
      <c r="G4060">
        <v>74</v>
      </c>
      <c r="H4060" t="s">
        <v>21</v>
      </c>
      <c r="I4060" t="s">
        <v>25</v>
      </c>
      <c r="J4060" t="s">
        <v>21</v>
      </c>
      <c r="K4060" t="str">
        <f>IF(Table1[[#This Row],[Under 30]]="yes","Under 30",IF(Table1[[#This Row],[Senior]]="yes","Senior","Other"))</f>
        <v>Senior</v>
      </c>
      <c r="L4060" t="s">
        <v>98</v>
      </c>
      <c r="M4060" t="s">
        <v>38</v>
      </c>
      <c r="N4060" t="s">
        <v>34</v>
      </c>
      <c r="O4060" t="s">
        <v>34</v>
      </c>
      <c r="P4060">
        <v>1</v>
      </c>
      <c r="R4060">
        <v>50</v>
      </c>
      <c r="S4060">
        <v>2</v>
      </c>
      <c r="T4060">
        <v>86.9</v>
      </c>
      <c r="U4060">
        <v>0</v>
      </c>
      <c r="V4060">
        <v>4</v>
      </c>
      <c r="W4060" t="str">
        <f>IF(Table1[[#This Row],[Avg Monthly GB Download]]&lt;5,"Less than 5GB",IF(Table1[[#This Row],[Avg Monthly GB Download]]&lt;10,"Less than 10GB","10 ot more 10GB"))</f>
        <v>Less than 5GB</v>
      </c>
    </row>
    <row r="4061" spans="1:23" x14ac:dyDescent="0.3">
      <c r="A4061" t="s">
        <v>25</v>
      </c>
      <c r="B4061">
        <v>22</v>
      </c>
      <c r="C4061" t="s">
        <v>25</v>
      </c>
      <c r="D4061" t="s">
        <v>22</v>
      </c>
      <c r="E4061" t="s">
        <v>50</v>
      </c>
      <c r="F4061" t="s">
        <v>26</v>
      </c>
      <c r="G4061">
        <v>43</v>
      </c>
      <c r="H4061" t="s">
        <v>21</v>
      </c>
      <c r="I4061" t="s">
        <v>21</v>
      </c>
      <c r="K4061" t="str">
        <f>IF(Table1[[#This Row],[Under 30]]="yes","Under 30",IF(Table1[[#This Row],[Senior]]="yes","Senior","Other"))</f>
        <v>Other</v>
      </c>
      <c r="P4061">
        <v>1</v>
      </c>
      <c r="Q4061">
        <v>1</v>
      </c>
      <c r="R4061">
        <v>41</v>
      </c>
      <c r="S4061">
        <v>2</v>
      </c>
      <c r="T4061">
        <v>29</v>
      </c>
      <c r="U4061">
        <v>0</v>
      </c>
      <c r="V4061">
        <v>9</v>
      </c>
      <c r="W4061" t="str">
        <f>IF(Table1[[#This Row],[Avg Monthly GB Download]]&lt;5,"Less than 5GB",IF(Table1[[#This Row],[Avg Monthly GB Download]]&lt;10,"Less than 10GB","10 ot more 10GB"))</f>
        <v>Less than 10GB</v>
      </c>
    </row>
    <row r="4062" spans="1:23" x14ac:dyDescent="0.3">
      <c r="A4062" t="s">
        <v>25</v>
      </c>
      <c r="B4062">
        <v>22</v>
      </c>
      <c r="C4062" t="s">
        <v>25</v>
      </c>
      <c r="D4062" t="s">
        <v>22</v>
      </c>
      <c r="E4062" t="s">
        <v>51</v>
      </c>
      <c r="F4062" t="s">
        <v>26</v>
      </c>
      <c r="G4062">
        <v>64</v>
      </c>
      <c r="H4062" t="s">
        <v>21</v>
      </c>
      <c r="I4062" t="s">
        <v>21</v>
      </c>
      <c r="K4062" t="str">
        <f>IF(Table1[[#This Row],[Under 30]]="yes","Under 30",IF(Table1[[#This Row],[Senior]]="yes","Senior","Other"))</f>
        <v>Other</v>
      </c>
      <c r="P4062">
        <v>1</v>
      </c>
      <c r="Q4062">
        <v>1</v>
      </c>
      <c r="R4062">
        <v>31</v>
      </c>
      <c r="S4062">
        <v>2</v>
      </c>
      <c r="T4062">
        <v>67.5</v>
      </c>
      <c r="U4062">
        <v>0</v>
      </c>
      <c r="V4062">
        <v>4</v>
      </c>
      <c r="W4062" t="str">
        <f>IF(Table1[[#This Row],[Avg Monthly GB Download]]&lt;5,"Less than 5GB",IF(Table1[[#This Row],[Avg Monthly GB Download]]&lt;10,"Less than 10GB","10 ot more 10GB"))</f>
        <v>Less than 5GB</v>
      </c>
    </row>
    <row r="4063" spans="1:23" x14ac:dyDescent="0.3">
      <c r="A4063" t="s">
        <v>25</v>
      </c>
      <c r="B4063">
        <v>22</v>
      </c>
      <c r="C4063" t="s">
        <v>25</v>
      </c>
      <c r="D4063" t="s">
        <v>22</v>
      </c>
      <c r="E4063" t="s">
        <v>52</v>
      </c>
      <c r="F4063" t="s">
        <v>24</v>
      </c>
      <c r="G4063">
        <v>64</v>
      </c>
      <c r="H4063" t="s">
        <v>21</v>
      </c>
      <c r="I4063" t="s">
        <v>21</v>
      </c>
      <c r="K4063" t="str">
        <f>IF(Table1[[#This Row],[Under 30]]="yes","Under 30",IF(Table1[[#This Row],[Senior]]="yes","Senior","Other"))</f>
        <v>Other</v>
      </c>
      <c r="P4063">
        <v>1</v>
      </c>
      <c r="Q4063">
        <v>1</v>
      </c>
      <c r="R4063">
        <v>40</v>
      </c>
      <c r="S4063">
        <v>4</v>
      </c>
      <c r="T4063">
        <v>173.8</v>
      </c>
      <c r="U4063">
        <v>0</v>
      </c>
      <c r="V4063">
        <v>5</v>
      </c>
      <c r="W4063" t="str">
        <f>IF(Table1[[#This Row],[Avg Monthly GB Download]]&lt;5,"Less than 5GB",IF(Table1[[#This Row],[Avg Monthly GB Download]]&lt;10,"Less than 10GB","10 ot more 10GB"))</f>
        <v>Less than 10GB</v>
      </c>
    </row>
    <row r="4064" spans="1:23" x14ac:dyDescent="0.3">
      <c r="A4064" t="s">
        <v>25</v>
      </c>
      <c r="B4064">
        <v>22</v>
      </c>
      <c r="C4064" t="s">
        <v>25</v>
      </c>
      <c r="D4064" t="s">
        <v>22</v>
      </c>
      <c r="E4064" t="s">
        <v>64</v>
      </c>
      <c r="F4064" t="s">
        <v>24</v>
      </c>
      <c r="G4064">
        <v>27</v>
      </c>
      <c r="H4064" t="s">
        <v>25</v>
      </c>
      <c r="I4064" t="s">
        <v>21</v>
      </c>
      <c r="K4064" t="str">
        <f>IF(Table1[[#This Row],[Under 30]]="yes","Under 30",IF(Table1[[#This Row],[Senior]]="yes","Senior","Other"))</f>
        <v>Under 30</v>
      </c>
      <c r="P4064">
        <v>1</v>
      </c>
      <c r="Q4064">
        <v>1</v>
      </c>
      <c r="R4064">
        <v>42</v>
      </c>
      <c r="S4064">
        <v>0</v>
      </c>
      <c r="T4064">
        <v>67.7</v>
      </c>
      <c r="U4064">
        <v>0</v>
      </c>
      <c r="V4064">
        <v>26</v>
      </c>
      <c r="W4064" t="str">
        <f>IF(Table1[[#This Row],[Avg Monthly GB Download]]&lt;5,"Less than 5GB",IF(Table1[[#This Row],[Avg Monthly GB Download]]&lt;10,"Less than 10GB","10 ot more 10GB"))</f>
        <v>10 ot more 10GB</v>
      </c>
    </row>
    <row r="4065" spans="1:23" x14ac:dyDescent="0.3">
      <c r="A4065" t="s">
        <v>25</v>
      </c>
      <c r="B4065">
        <v>22</v>
      </c>
      <c r="C4065" t="s">
        <v>25</v>
      </c>
      <c r="D4065" t="s">
        <v>22</v>
      </c>
      <c r="E4065" t="s">
        <v>64</v>
      </c>
      <c r="F4065" t="s">
        <v>24</v>
      </c>
      <c r="G4065">
        <v>55</v>
      </c>
      <c r="H4065" t="s">
        <v>21</v>
      </c>
      <c r="I4065" t="s">
        <v>21</v>
      </c>
      <c r="K4065" t="str">
        <f>IF(Table1[[#This Row],[Under 30]]="yes","Under 30",IF(Table1[[#This Row],[Senior]]="yes","Senior","Other"))</f>
        <v>Other</v>
      </c>
      <c r="P4065">
        <v>1</v>
      </c>
      <c r="Q4065">
        <v>1</v>
      </c>
      <c r="R4065">
        <v>54</v>
      </c>
      <c r="S4065">
        <v>1</v>
      </c>
      <c r="T4065">
        <v>82.9</v>
      </c>
      <c r="U4065">
        <v>0</v>
      </c>
      <c r="V4065">
        <v>5</v>
      </c>
      <c r="W4065" t="str">
        <f>IF(Table1[[#This Row],[Avg Monthly GB Download]]&lt;5,"Less than 5GB",IF(Table1[[#This Row],[Avg Monthly GB Download]]&lt;10,"Less than 10GB","10 ot more 10GB"))</f>
        <v>Less than 10GB</v>
      </c>
    </row>
    <row r="4066" spans="1:23" x14ac:dyDescent="0.3">
      <c r="A4066" t="s">
        <v>25</v>
      </c>
      <c r="B4066">
        <v>22</v>
      </c>
      <c r="C4066" t="s">
        <v>25</v>
      </c>
      <c r="D4066" t="s">
        <v>22</v>
      </c>
      <c r="E4066" t="s">
        <v>68</v>
      </c>
      <c r="F4066" t="s">
        <v>26</v>
      </c>
      <c r="G4066">
        <v>27</v>
      </c>
      <c r="H4066" t="s">
        <v>25</v>
      </c>
      <c r="I4066" t="s">
        <v>21</v>
      </c>
      <c r="K4066" t="str">
        <f>IF(Table1[[#This Row],[Under 30]]="yes","Under 30",IF(Table1[[#This Row],[Senior]]="yes","Senior","Other"))</f>
        <v>Under 30</v>
      </c>
      <c r="P4066">
        <v>1</v>
      </c>
      <c r="Q4066">
        <v>1</v>
      </c>
      <c r="R4066">
        <v>37</v>
      </c>
      <c r="S4066">
        <v>1</v>
      </c>
      <c r="T4066">
        <v>98.8</v>
      </c>
      <c r="U4066">
        <v>0</v>
      </c>
      <c r="V4066">
        <v>24</v>
      </c>
      <c r="W4066" t="str">
        <f>IF(Table1[[#This Row],[Avg Monthly GB Download]]&lt;5,"Less than 5GB",IF(Table1[[#This Row],[Avg Monthly GB Download]]&lt;10,"Less than 10GB","10 ot more 10GB"))</f>
        <v>10 ot more 10GB</v>
      </c>
    </row>
    <row r="4067" spans="1:23" x14ac:dyDescent="0.3">
      <c r="A4067" t="s">
        <v>25</v>
      </c>
      <c r="B4067">
        <v>22</v>
      </c>
      <c r="C4067" t="s">
        <v>25</v>
      </c>
      <c r="D4067" t="s">
        <v>22</v>
      </c>
      <c r="E4067" t="s">
        <v>70</v>
      </c>
      <c r="F4067" t="s">
        <v>26</v>
      </c>
      <c r="G4067">
        <v>59</v>
      </c>
      <c r="H4067" t="s">
        <v>21</v>
      </c>
      <c r="I4067" t="s">
        <v>21</v>
      </c>
      <c r="K4067" t="str">
        <f>IF(Table1[[#This Row],[Under 30]]="yes","Under 30",IF(Table1[[#This Row],[Senior]]="yes","Senior","Other"))</f>
        <v>Other</v>
      </c>
      <c r="P4067">
        <v>1</v>
      </c>
      <c r="R4067">
        <v>41</v>
      </c>
      <c r="S4067">
        <v>1</v>
      </c>
      <c r="T4067">
        <v>66</v>
      </c>
      <c r="U4067">
        <v>0</v>
      </c>
      <c r="V4067">
        <v>5</v>
      </c>
      <c r="W4067" t="str">
        <f>IF(Table1[[#This Row],[Avg Monthly GB Download]]&lt;5,"Less than 5GB",IF(Table1[[#This Row],[Avg Monthly GB Download]]&lt;10,"Less than 10GB","10 ot more 10GB"))</f>
        <v>Less than 10GB</v>
      </c>
    </row>
    <row r="4068" spans="1:23" x14ac:dyDescent="0.3">
      <c r="A4068" t="s">
        <v>25</v>
      </c>
      <c r="B4068">
        <v>22</v>
      </c>
      <c r="C4068" t="s">
        <v>25</v>
      </c>
      <c r="D4068" t="s">
        <v>22</v>
      </c>
      <c r="E4068" t="s">
        <v>74</v>
      </c>
      <c r="F4068" t="s">
        <v>26</v>
      </c>
      <c r="G4068">
        <v>68</v>
      </c>
      <c r="H4068" t="s">
        <v>21</v>
      </c>
      <c r="I4068" t="s">
        <v>25</v>
      </c>
      <c r="J4068" t="s">
        <v>21</v>
      </c>
      <c r="K4068" t="str">
        <f>IF(Table1[[#This Row],[Under 30]]="yes","Under 30",IF(Table1[[#This Row],[Senior]]="yes","Senior","Other"))</f>
        <v>Senior</v>
      </c>
      <c r="L4068" t="s">
        <v>32</v>
      </c>
      <c r="M4068" t="s">
        <v>38</v>
      </c>
      <c r="N4068" t="s">
        <v>90</v>
      </c>
      <c r="O4068" t="s">
        <v>103</v>
      </c>
      <c r="P4068">
        <v>1</v>
      </c>
      <c r="Q4068">
        <v>1</v>
      </c>
      <c r="R4068">
        <v>27</v>
      </c>
      <c r="S4068">
        <v>5</v>
      </c>
      <c r="T4068">
        <v>33.4</v>
      </c>
      <c r="U4068">
        <v>0</v>
      </c>
      <c r="V4068">
        <v>7</v>
      </c>
      <c r="W4068" t="str">
        <f>IF(Table1[[#This Row],[Avg Monthly GB Download]]&lt;5,"Less than 5GB",IF(Table1[[#This Row],[Avg Monthly GB Download]]&lt;10,"Less than 10GB","10 ot more 10GB"))</f>
        <v>Less than 10GB</v>
      </c>
    </row>
    <row r="4069" spans="1:23" x14ac:dyDescent="0.3">
      <c r="A4069" t="s">
        <v>25</v>
      </c>
      <c r="B4069">
        <v>22</v>
      </c>
      <c r="C4069" t="s">
        <v>25</v>
      </c>
      <c r="D4069" t="s">
        <v>22</v>
      </c>
      <c r="E4069" t="s">
        <v>77</v>
      </c>
      <c r="F4069" t="s">
        <v>24</v>
      </c>
      <c r="G4069">
        <v>23</v>
      </c>
      <c r="H4069" t="s">
        <v>25</v>
      </c>
      <c r="I4069" t="s">
        <v>21</v>
      </c>
      <c r="K4069" t="str">
        <f>IF(Table1[[#This Row],[Under 30]]="yes","Under 30",IF(Table1[[#This Row],[Senior]]="yes","Senior","Other"))</f>
        <v>Under 30</v>
      </c>
      <c r="P4069">
        <v>1</v>
      </c>
      <c r="Q4069">
        <v>1</v>
      </c>
      <c r="R4069">
        <v>47</v>
      </c>
      <c r="S4069">
        <v>3</v>
      </c>
      <c r="T4069">
        <v>18.2</v>
      </c>
      <c r="U4069">
        <v>0</v>
      </c>
      <c r="V4069">
        <v>13</v>
      </c>
      <c r="W4069" t="str">
        <f>IF(Table1[[#This Row],[Avg Monthly GB Download]]&lt;5,"Less than 5GB",IF(Table1[[#This Row],[Avg Monthly GB Download]]&lt;10,"Less than 10GB","10 ot more 10GB"))</f>
        <v>10 ot more 10GB</v>
      </c>
    </row>
    <row r="4070" spans="1:23" x14ac:dyDescent="0.3">
      <c r="A4070" t="s">
        <v>25</v>
      </c>
      <c r="B4070">
        <v>22</v>
      </c>
      <c r="C4070" t="s">
        <v>25</v>
      </c>
      <c r="D4070" t="s">
        <v>22</v>
      </c>
      <c r="E4070" t="s">
        <v>77</v>
      </c>
      <c r="F4070" t="s">
        <v>24</v>
      </c>
      <c r="G4070">
        <v>24</v>
      </c>
      <c r="H4070" t="s">
        <v>25</v>
      </c>
      <c r="I4070" t="s">
        <v>21</v>
      </c>
      <c r="K4070" t="str">
        <f>IF(Table1[[#This Row],[Under 30]]="yes","Under 30",IF(Table1[[#This Row],[Senior]]="yes","Senior","Other"))</f>
        <v>Under 30</v>
      </c>
      <c r="P4070">
        <v>1</v>
      </c>
      <c r="Q4070">
        <v>1</v>
      </c>
      <c r="R4070">
        <v>34</v>
      </c>
      <c r="S4070">
        <v>2</v>
      </c>
      <c r="T4070">
        <v>124.3</v>
      </c>
      <c r="U4070">
        <v>0</v>
      </c>
      <c r="V4070">
        <v>25</v>
      </c>
      <c r="W4070" t="str">
        <f>IF(Table1[[#This Row],[Avg Monthly GB Download]]&lt;5,"Less than 5GB",IF(Table1[[#This Row],[Avg Monthly GB Download]]&lt;10,"Less than 10GB","10 ot more 10GB"))</f>
        <v>10 ot more 10GB</v>
      </c>
    </row>
    <row r="4071" spans="1:23" x14ac:dyDescent="0.3">
      <c r="A4071" t="s">
        <v>25</v>
      </c>
      <c r="B4071">
        <v>22</v>
      </c>
      <c r="C4071" t="s">
        <v>25</v>
      </c>
      <c r="D4071" t="s">
        <v>22</v>
      </c>
      <c r="E4071" t="s">
        <v>85</v>
      </c>
      <c r="F4071" t="s">
        <v>24</v>
      </c>
      <c r="G4071">
        <v>58</v>
      </c>
      <c r="H4071" t="s">
        <v>21</v>
      </c>
      <c r="I4071" t="s">
        <v>21</v>
      </c>
      <c r="K4071" t="str">
        <f>IF(Table1[[#This Row],[Under 30]]="yes","Under 30",IF(Table1[[#This Row],[Senior]]="yes","Senior","Other"))</f>
        <v>Other</v>
      </c>
      <c r="P4071">
        <v>1</v>
      </c>
      <c r="R4071">
        <v>28</v>
      </c>
      <c r="S4071">
        <v>1</v>
      </c>
      <c r="T4071">
        <v>137.5</v>
      </c>
      <c r="U4071">
        <v>0</v>
      </c>
      <c r="V4071">
        <v>5</v>
      </c>
      <c r="W4071" t="str">
        <f>IF(Table1[[#This Row],[Avg Monthly GB Download]]&lt;5,"Less than 5GB",IF(Table1[[#This Row],[Avg Monthly GB Download]]&lt;10,"Less than 10GB","10 ot more 10GB"))</f>
        <v>Less than 10GB</v>
      </c>
    </row>
    <row r="4072" spans="1:23" x14ac:dyDescent="0.3">
      <c r="A4072" t="s">
        <v>25</v>
      </c>
      <c r="B4072">
        <v>22</v>
      </c>
      <c r="C4072" t="s">
        <v>25</v>
      </c>
      <c r="D4072" t="s">
        <v>88</v>
      </c>
      <c r="E4072" t="s">
        <v>37</v>
      </c>
      <c r="F4072" t="s">
        <v>26</v>
      </c>
      <c r="G4072">
        <v>30</v>
      </c>
      <c r="H4072" t="s">
        <v>21</v>
      </c>
      <c r="I4072" t="s">
        <v>21</v>
      </c>
      <c r="K4072" t="str">
        <f>IF(Table1[[#This Row],[Under 30]]="yes","Under 30",IF(Table1[[#This Row],[Senior]]="yes","Senior","Other"))</f>
        <v>Other</v>
      </c>
      <c r="P4072">
        <v>1</v>
      </c>
      <c r="R4072">
        <v>36</v>
      </c>
      <c r="S4072">
        <v>0</v>
      </c>
      <c r="T4072">
        <v>0</v>
      </c>
      <c r="U4072">
        <v>0</v>
      </c>
      <c r="V4072">
        <v>21</v>
      </c>
      <c r="W4072" t="str">
        <f>IF(Table1[[#This Row],[Avg Monthly GB Download]]&lt;5,"Less than 5GB",IF(Table1[[#This Row],[Avg Monthly GB Download]]&lt;10,"Less than 10GB","10 ot more 10GB"))</f>
        <v>10 ot more 10GB</v>
      </c>
    </row>
    <row r="4073" spans="1:23" x14ac:dyDescent="0.3">
      <c r="A4073" t="s">
        <v>25</v>
      </c>
      <c r="B4073">
        <v>22</v>
      </c>
      <c r="C4073" t="s">
        <v>25</v>
      </c>
      <c r="D4073" t="s">
        <v>88</v>
      </c>
      <c r="E4073" t="s">
        <v>51</v>
      </c>
      <c r="F4073" t="s">
        <v>26</v>
      </c>
      <c r="G4073">
        <v>38</v>
      </c>
      <c r="H4073" t="s">
        <v>21</v>
      </c>
      <c r="I4073" t="s">
        <v>21</v>
      </c>
      <c r="K4073" t="str">
        <f>IF(Table1[[#This Row],[Under 30]]="yes","Under 30",IF(Table1[[#This Row],[Senior]]="yes","Senior","Other"))</f>
        <v>Other</v>
      </c>
      <c r="P4073">
        <v>1</v>
      </c>
      <c r="Q4073">
        <v>1</v>
      </c>
      <c r="R4073">
        <v>32</v>
      </c>
      <c r="S4073">
        <v>5</v>
      </c>
      <c r="T4073">
        <v>0</v>
      </c>
      <c r="U4073">
        <v>0</v>
      </c>
      <c r="V4073">
        <v>6</v>
      </c>
      <c r="W4073" t="str">
        <f>IF(Table1[[#This Row],[Avg Monthly GB Download]]&lt;5,"Less than 5GB",IF(Table1[[#This Row],[Avg Monthly GB Download]]&lt;10,"Less than 10GB","10 ot more 10GB"))</f>
        <v>Less than 10GB</v>
      </c>
    </row>
    <row r="4074" spans="1:23" x14ac:dyDescent="0.3">
      <c r="A4074" t="s">
        <v>25</v>
      </c>
      <c r="B4074">
        <v>22</v>
      </c>
      <c r="C4074" t="s">
        <v>25</v>
      </c>
      <c r="D4074" t="s">
        <v>88</v>
      </c>
      <c r="E4074" t="s">
        <v>62</v>
      </c>
      <c r="F4074" t="s">
        <v>24</v>
      </c>
      <c r="G4074">
        <v>20</v>
      </c>
      <c r="H4074" t="s">
        <v>25</v>
      </c>
      <c r="I4074" t="s">
        <v>21</v>
      </c>
      <c r="K4074" t="str">
        <f>IF(Table1[[#This Row],[Under 30]]="yes","Under 30",IF(Table1[[#This Row],[Senior]]="yes","Senior","Other"))</f>
        <v>Under 30</v>
      </c>
      <c r="P4074">
        <v>1</v>
      </c>
      <c r="R4074">
        <v>14</v>
      </c>
      <c r="S4074">
        <v>0</v>
      </c>
      <c r="T4074">
        <v>0</v>
      </c>
      <c r="U4074">
        <v>0</v>
      </c>
      <c r="V4074">
        <v>20</v>
      </c>
      <c r="W4074" t="str">
        <f>IF(Table1[[#This Row],[Avg Monthly GB Download]]&lt;5,"Less than 5GB",IF(Table1[[#This Row],[Avg Monthly GB Download]]&lt;10,"Less than 10GB","10 ot more 10GB"))</f>
        <v>10 ot more 10GB</v>
      </c>
    </row>
    <row r="4075" spans="1:23" x14ac:dyDescent="0.3">
      <c r="A4075" t="s">
        <v>25</v>
      </c>
      <c r="B4075">
        <v>22</v>
      </c>
      <c r="C4075" t="s">
        <v>25</v>
      </c>
      <c r="D4075" t="s">
        <v>88</v>
      </c>
      <c r="E4075" t="s">
        <v>71</v>
      </c>
      <c r="F4075" t="s">
        <v>24</v>
      </c>
      <c r="G4075">
        <v>49</v>
      </c>
      <c r="H4075" t="s">
        <v>21</v>
      </c>
      <c r="I4075" t="s">
        <v>21</v>
      </c>
      <c r="K4075" t="str">
        <f>IF(Table1[[#This Row],[Under 30]]="yes","Under 30",IF(Table1[[#This Row],[Senior]]="yes","Senior","Other"))</f>
        <v>Other</v>
      </c>
      <c r="P4075">
        <v>1</v>
      </c>
      <c r="R4075">
        <v>29</v>
      </c>
      <c r="S4075">
        <v>0</v>
      </c>
      <c r="T4075">
        <v>0</v>
      </c>
      <c r="U4075">
        <v>0</v>
      </c>
      <c r="V4075">
        <v>9</v>
      </c>
      <c r="W4075" t="str">
        <f>IF(Table1[[#This Row],[Avg Monthly GB Download]]&lt;5,"Less than 5GB",IF(Table1[[#This Row],[Avg Monthly GB Download]]&lt;10,"Less than 10GB","10 ot more 10GB"))</f>
        <v>Less than 10GB</v>
      </c>
    </row>
    <row r="4076" spans="1:23" x14ac:dyDescent="0.3">
      <c r="A4076" t="s">
        <v>25</v>
      </c>
      <c r="B4076">
        <v>22</v>
      </c>
      <c r="C4076" t="s">
        <v>25</v>
      </c>
      <c r="D4076" t="s">
        <v>88</v>
      </c>
      <c r="E4076" t="s">
        <v>79</v>
      </c>
      <c r="F4076" t="s">
        <v>24</v>
      </c>
      <c r="G4076">
        <v>63</v>
      </c>
      <c r="H4076" t="s">
        <v>21</v>
      </c>
      <c r="I4076" t="s">
        <v>21</v>
      </c>
      <c r="K4076" t="str">
        <f>IF(Table1[[#This Row],[Under 30]]="yes","Under 30",IF(Table1[[#This Row],[Senior]]="yes","Senior","Other"))</f>
        <v>Other</v>
      </c>
      <c r="P4076">
        <v>1</v>
      </c>
      <c r="R4076">
        <v>40</v>
      </c>
      <c r="S4076">
        <v>0</v>
      </c>
      <c r="T4076">
        <v>0</v>
      </c>
      <c r="U4076">
        <v>0</v>
      </c>
      <c r="V4076">
        <v>7</v>
      </c>
      <c r="W4076" t="str">
        <f>IF(Table1[[#This Row],[Avg Monthly GB Download]]&lt;5,"Less than 5GB",IF(Table1[[#This Row],[Avg Monthly GB Download]]&lt;10,"Less than 10GB","10 ot more 10GB"))</f>
        <v>Less than 10GB</v>
      </c>
    </row>
    <row r="4077" spans="1:23" x14ac:dyDescent="0.3">
      <c r="A4077" t="s">
        <v>25</v>
      </c>
      <c r="B4077">
        <v>23</v>
      </c>
      <c r="C4077" t="s">
        <v>21</v>
      </c>
      <c r="D4077" t="s">
        <v>22</v>
      </c>
      <c r="E4077" t="s">
        <v>27</v>
      </c>
      <c r="F4077" t="s">
        <v>24</v>
      </c>
      <c r="G4077">
        <v>39</v>
      </c>
      <c r="H4077" t="s">
        <v>21</v>
      </c>
      <c r="I4077" t="s">
        <v>21</v>
      </c>
      <c r="K4077" t="str">
        <f>IF(Table1[[#This Row],[Under 30]]="yes","Under 30",IF(Table1[[#This Row],[Senior]]="yes","Senior","Other"))</f>
        <v>Other</v>
      </c>
      <c r="P4077">
        <v>1</v>
      </c>
      <c r="R4077">
        <v>39</v>
      </c>
      <c r="S4077">
        <v>0</v>
      </c>
      <c r="T4077">
        <v>0</v>
      </c>
      <c r="U4077">
        <v>0</v>
      </c>
      <c r="V4077">
        <v>10</v>
      </c>
      <c r="W4077" t="str">
        <f>IF(Table1[[#This Row],[Avg Monthly GB Download]]&lt;5,"Less than 5GB",IF(Table1[[#This Row],[Avg Monthly GB Download]]&lt;10,"Less than 10GB","10 ot more 10GB"))</f>
        <v>10 ot more 10GB</v>
      </c>
    </row>
    <row r="4078" spans="1:23" x14ac:dyDescent="0.3">
      <c r="A4078" t="s">
        <v>25</v>
      </c>
      <c r="B4078">
        <v>23</v>
      </c>
      <c r="C4078" t="s">
        <v>21</v>
      </c>
      <c r="D4078" t="s">
        <v>22</v>
      </c>
      <c r="E4078" t="s">
        <v>27</v>
      </c>
      <c r="F4078" t="s">
        <v>24</v>
      </c>
      <c r="G4078">
        <v>55</v>
      </c>
      <c r="H4078" t="s">
        <v>21</v>
      </c>
      <c r="I4078" t="s">
        <v>21</v>
      </c>
      <c r="K4078" t="str">
        <f>IF(Table1[[#This Row],[Under 30]]="yes","Under 30",IF(Table1[[#This Row],[Senior]]="yes","Senior","Other"))</f>
        <v>Other</v>
      </c>
      <c r="P4078">
        <v>1</v>
      </c>
      <c r="R4078">
        <v>40</v>
      </c>
      <c r="S4078">
        <v>1</v>
      </c>
      <c r="T4078">
        <v>0</v>
      </c>
      <c r="U4078">
        <v>0</v>
      </c>
      <c r="V4078">
        <v>25</v>
      </c>
      <c r="W4078" t="str">
        <f>IF(Table1[[#This Row],[Avg Monthly GB Download]]&lt;5,"Less than 5GB",IF(Table1[[#This Row],[Avg Monthly GB Download]]&lt;10,"Less than 10GB","10 ot more 10GB"))</f>
        <v>10 ot more 10GB</v>
      </c>
    </row>
    <row r="4079" spans="1:23" x14ac:dyDescent="0.3">
      <c r="A4079" t="s">
        <v>25</v>
      </c>
      <c r="B4079">
        <v>23</v>
      </c>
      <c r="C4079" t="s">
        <v>21</v>
      </c>
      <c r="D4079" t="s">
        <v>22</v>
      </c>
      <c r="E4079" t="s">
        <v>28</v>
      </c>
      <c r="F4079" t="s">
        <v>26</v>
      </c>
      <c r="G4079">
        <v>50</v>
      </c>
      <c r="H4079" t="s">
        <v>21</v>
      </c>
      <c r="I4079" t="s">
        <v>21</v>
      </c>
      <c r="K4079" t="str">
        <f>IF(Table1[[#This Row],[Under 30]]="yes","Under 30",IF(Table1[[#This Row],[Senior]]="yes","Senior","Other"))</f>
        <v>Other</v>
      </c>
      <c r="P4079">
        <v>1</v>
      </c>
      <c r="Q4079">
        <v>1</v>
      </c>
      <c r="R4079">
        <v>27</v>
      </c>
      <c r="S4079">
        <v>2</v>
      </c>
      <c r="T4079">
        <v>103.1</v>
      </c>
      <c r="U4079">
        <v>0</v>
      </c>
      <c r="V4079">
        <v>5</v>
      </c>
      <c r="W4079" t="str">
        <f>IF(Table1[[#This Row],[Avg Monthly GB Download]]&lt;5,"Less than 5GB",IF(Table1[[#This Row],[Avg Monthly GB Download]]&lt;10,"Less than 10GB","10 ot more 10GB"))</f>
        <v>Less than 10GB</v>
      </c>
    </row>
    <row r="4080" spans="1:23" x14ac:dyDescent="0.3">
      <c r="A4080" t="s">
        <v>25</v>
      </c>
      <c r="B4080">
        <v>23</v>
      </c>
      <c r="C4080" t="s">
        <v>21</v>
      </c>
      <c r="D4080" t="s">
        <v>22</v>
      </c>
      <c r="E4080" t="s">
        <v>29</v>
      </c>
      <c r="F4080" t="s">
        <v>24</v>
      </c>
      <c r="G4080">
        <v>43</v>
      </c>
      <c r="H4080" t="s">
        <v>21</v>
      </c>
      <c r="I4080" t="s">
        <v>21</v>
      </c>
      <c r="K4080" t="str">
        <f>IF(Table1[[#This Row],[Under 30]]="yes","Under 30",IF(Table1[[#This Row],[Senior]]="yes","Senior","Other"))</f>
        <v>Other</v>
      </c>
      <c r="P4080">
        <v>1</v>
      </c>
      <c r="R4080">
        <v>35</v>
      </c>
      <c r="S4080">
        <v>1</v>
      </c>
      <c r="T4080">
        <v>0</v>
      </c>
      <c r="U4080">
        <v>0</v>
      </c>
      <c r="V4080">
        <v>2</v>
      </c>
      <c r="W4080" t="str">
        <f>IF(Table1[[#This Row],[Avg Monthly GB Download]]&lt;5,"Less than 5GB",IF(Table1[[#This Row],[Avg Monthly GB Download]]&lt;10,"Less than 10GB","10 ot more 10GB"))</f>
        <v>Less than 5GB</v>
      </c>
    </row>
    <row r="4081" spans="1:23" x14ac:dyDescent="0.3">
      <c r="A4081" t="s">
        <v>25</v>
      </c>
      <c r="B4081">
        <v>23</v>
      </c>
      <c r="C4081" t="s">
        <v>21</v>
      </c>
      <c r="D4081" t="s">
        <v>22</v>
      </c>
      <c r="E4081" t="s">
        <v>31</v>
      </c>
      <c r="F4081" t="s">
        <v>24</v>
      </c>
      <c r="G4081">
        <v>68</v>
      </c>
      <c r="H4081" t="s">
        <v>21</v>
      </c>
      <c r="I4081" t="s">
        <v>25</v>
      </c>
      <c r="J4081" t="s">
        <v>25</v>
      </c>
      <c r="K4081" t="str">
        <f>IF(Table1[[#This Row],[Under 30]]="yes","Under 30",IF(Table1[[#This Row],[Senior]]="yes","Senior","Other"))</f>
        <v>Senior</v>
      </c>
      <c r="L4081" t="s">
        <v>53</v>
      </c>
      <c r="M4081" t="s">
        <v>38</v>
      </c>
      <c r="N4081" t="s">
        <v>34</v>
      </c>
      <c r="O4081" t="s">
        <v>34</v>
      </c>
      <c r="P4081">
        <v>1</v>
      </c>
      <c r="R4081">
        <v>23</v>
      </c>
      <c r="S4081">
        <v>3</v>
      </c>
      <c r="T4081">
        <v>0</v>
      </c>
      <c r="U4081">
        <v>0</v>
      </c>
      <c r="V4081">
        <v>14</v>
      </c>
      <c r="W4081" t="str">
        <f>IF(Table1[[#This Row],[Avg Monthly GB Download]]&lt;5,"Less than 5GB",IF(Table1[[#This Row],[Avg Monthly GB Download]]&lt;10,"Less than 10GB","10 ot more 10GB"))</f>
        <v>10 ot more 10GB</v>
      </c>
    </row>
    <row r="4082" spans="1:23" x14ac:dyDescent="0.3">
      <c r="A4082" t="s">
        <v>25</v>
      </c>
      <c r="B4082">
        <v>23</v>
      </c>
      <c r="C4082" t="s">
        <v>21</v>
      </c>
      <c r="D4082" t="s">
        <v>22</v>
      </c>
      <c r="E4082" t="s">
        <v>31</v>
      </c>
      <c r="F4082" t="s">
        <v>26</v>
      </c>
      <c r="G4082">
        <v>27</v>
      </c>
      <c r="H4082" t="s">
        <v>25</v>
      </c>
      <c r="I4082" t="s">
        <v>21</v>
      </c>
      <c r="K4082" t="str">
        <f>IF(Table1[[#This Row],[Under 30]]="yes","Under 30",IF(Table1[[#This Row],[Senior]]="yes","Senior","Other"))</f>
        <v>Under 30</v>
      </c>
      <c r="P4082">
        <v>1</v>
      </c>
      <c r="R4082">
        <v>29</v>
      </c>
      <c r="S4082">
        <v>0</v>
      </c>
      <c r="T4082">
        <v>0</v>
      </c>
      <c r="U4082">
        <v>0</v>
      </c>
      <c r="V4082">
        <v>9</v>
      </c>
      <c r="W4082" t="str">
        <f>IF(Table1[[#This Row],[Avg Monthly GB Download]]&lt;5,"Less than 5GB",IF(Table1[[#This Row],[Avg Monthly GB Download]]&lt;10,"Less than 10GB","10 ot more 10GB"))</f>
        <v>Less than 10GB</v>
      </c>
    </row>
    <row r="4083" spans="1:23" x14ac:dyDescent="0.3">
      <c r="A4083" t="s">
        <v>25</v>
      </c>
      <c r="B4083">
        <v>23</v>
      </c>
      <c r="C4083" t="s">
        <v>21</v>
      </c>
      <c r="D4083" t="s">
        <v>22</v>
      </c>
      <c r="E4083" t="s">
        <v>31</v>
      </c>
      <c r="F4083" t="s">
        <v>26</v>
      </c>
      <c r="G4083">
        <v>51</v>
      </c>
      <c r="H4083" t="s">
        <v>21</v>
      </c>
      <c r="I4083" t="s">
        <v>21</v>
      </c>
      <c r="K4083" t="str">
        <f>IF(Table1[[#This Row],[Under 30]]="yes","Under 30",IF(Table1[[#This Row],[Senior]]="yes","Senior","Other"))</f>
        <v>Other</v>
      </c>
      <c r="P4083">
        <v>1</v>
      </c>
      <c r="R4083">
        <v>47</v>
      </c>
      <c r="S4083">
        <v>0</v>
      </c>
      <c r="T4083">
        <v>0</v>
      </c>
      <c r="U4083">
        <v>0</v>
      </c>
      <c r="V4083">
        <v>8</v>
      </c>
      <c r="W4083" t="str">
        <f>IF(Table1[[#This Row],[Avg Monthly GB Download]]&lt;5,"Less than 5GB",IF(Table1[[#This Row],[Avg Monthly GB Download]]&lt;10,"Less than 10GB","10 ot more 10GB"))</f>
        <v>Less than 10GB</v>
      </c>
    </row>
    <row r="4084" spans="1:23" x14ac:dyDescent="0.3">
      <c r="A4084" t="s">
        <v>25</v>
      </c>
      <c r="B4084">
        <v>23</v>
      </c>
      <c r="C4084" t="s">
        <v>21</v>
      </c>
      <c r="D4084" t="s">
        <v>22</v>
      </c>
      <c r="E4084" t="s">
        <v>31</v>
      </c>
      <c r="F4084" t="s">
        <v>26</v>
      </c>
      <c r="G4084">
        <v>70</v>
      </c>
      <c r="H4084" t="s">
        <v>21</v>
      </c>
      <c r="I4084" t="s">
        <v>25</v>
      </c>
      <c r="J4084" t="s">
        <v>25</v>
      </c>
      <c r="K4084" t="str">
        <f>IF(Table1[[#This Row],[Under 30]]="yes","Under 30",IF(Table1[[#This Row],[Senior]]="yes","Senior","Other"))</f>
        <v>Senior</v>
      </c>
      <c r="L4084" t="s">
        <v>53</v>
      </c>
      <c r="M4084" t="s">
        <v>38</v>
      </c>
      <c r="N4084" t="s">
        <v>34</v>
      </c>
      <c r="O4084" t="s">
        <v>34</v>
      </c>
      <c r="P4084">
        <v>1</v>
      </c>
      <c r="R4084">
        <v>26</v>
      </c>
      <c r="S4084">
        <v>0</v>
      </c>
      <c r="T4084">
        <v>0</v>
      </c>
      <c r="U4084">
        <v>0</v>
      </c>
      <c r="V4084">
        <v>9</v>
      </c>
      <c r="W4084" t="str">
        <f>IF(Table1[[#This Row],[Avg Monthly GB Download]]&lt;5,"Less than 5GB",IF(Table1[[#This Row],[Avg Monthly GB Download]]&lt;10,"Less than 10GB","10 ot more 10GB"))</f>
        <v>Less than 10GB</v>
      </c>
    </row>
    <row r="4085" spans="1:23" x14ac:dyDescent="0.3">
      <c r="A4085" t="s">
        <v>25</v>
      </c>
      <c r="B4085">
        <v>23</v>
      </c>
      <c r="C4085" t="s">
        <v>21</v>
      </c>
      <c r="D4085" t="s">
        <v>22</v>
      </c>
      <c r="E4085" t="s">
        <v>31</v>
      </c>
      <c r="F4085" t="s">
        <v>26</v>
      </c>
      <c r="G4085">
        <v>74</v>
      </c>
      <c r="H4085" t="s">
        <v>21</v>
      </c>
      <c r="I4085" t="s">
        <v>25</v>
      </c>
      <c r="J4085" t="s">
        <v>21</v>
      </c>
      <c r="K4085" t="str">
        <f>IF(Table1[[#This Row],[Under 30]]="yes","Under 30",IF(Table1[[#This Row],[Senior]]="yes","Senior","Other"))</f>
        <v>Senior</v>
      </c>
      <c r="L4085" t="s">
        <v>32</v>
      </c>
      <c r="M4085" t="s">
        <v>38</v>
      </c>
      <c r="N4085" t="s">
        <v>56</v>
      </c>
      <c r="O4085" t="s">
        <v>57</v>
      </c>
      <c r="P4085">
        <v>1</v>
      </c>
      <c r="Q4085">
        <v>1</v>
      </c>
      <c r="R4085">
        <v>50</v>
      </c>
      <c r="S4085">
        <v>3</v>
      </c>
      <c r="T4085">
        <v>213.1</v>
      </c>
      <c r="U4085">
        <v>0</v>
      </c>
      <c r="V4085">
        <v>4</v>
      </c>
      <c r="W4085" t="str">
        <f>IF(Table1[[#This Row],[Avg Monthly GB Download]]&lt;5,"Less than 5GB",IF(Table1[[#This Row],[Avg Monthly GB Download]]&lt;10,"Less than 10GB","10 ot more 10GB"))</f>
        <v>Less than 5GB</v>
      </c>
    </row>
    <row r="4086" spans="1:23" x14ac:dyDescent="0.3">
      <c r="A4086" t="s">
        <v>25</v>
      </c>
      <c r="B4086">
        <v>23</v>
      </c>
      <c r="C4086" t="s">
        <v>21</v>
      </c>
      <c r="D4086" t="s">
        <v>22</v>
      </c>
      <c r="E4086" t="s">
        <v>35</v>
      </c>
      <c r="F4086" t="s">
        <v>24</v>
      </c>
      <c r="G4086">
        <v>60</v>
      </c>
      <c r="H4086" t="s">
        <v>21</v>
      </c>
      <c r="I4086" t="s">
        <v>21</v>
      </c>
      <c r="K4086" t="str">
        <f>IF(Table1[[#This Row],[Under 30]]="yes","Under 30",IF(Table1[[#This Row],[Senior]]="yes","Senior","Other"))</f>
        <v>Other</v>
      </c>
      <c r="P4086">
        <v>1</v>
      </c>
      <c r="R4086">
        <v>22</v>
      </c>
      <c r="S4086">
        <v>0</v>
      </c>
      <c r="T4086">
        <v>0</v>
      </c>
      <c r="U4086">
        <v>0</v>
      </c>
      <c r="V4086">
        <v>4</v>
      </c>
      <c r="W4086" t="str">
        <f>IF(Table1[[#This Row],[Avg Monthly GB Download]]&lt;5,"Less than 5GB",IF(Table1[[#This Row],[Avg Monthly GB Download]]&lt;10,"Less than 10GB","10 ot more 10GB"))</f>
        <v>Less than 5GB</v>
      </c>
    </row>
    <row r="4087" spans="1:23" x14ac:dyDescent="0.3">
      <c r="A4087" t="s">
        <v>25</v>
      </c>
      <c r="B4087">
        <v>23</v>
      </c>
      <c r="C4087" t="s">
        <v>21</v>
      </c>
      <c r="D4087" t="s">
        <v>22</v>
      </c>
      <c r="E4087" t="s">
        <v>93</v>
      </c>
      <c r="F4087" t="s">
        <v>26</v>
      </c>
      <c r="G4087">
        <v>30</v>
      </c>
      <c r="H4087" t="s">
        <v>21</v>
      </c>
      <c r="I4087" t="s">
        <v>21</v>
      </c>
      <c r="K4087" t="str">
        <f>IF(Table1[[#This Row],[Under 30]]="yes","Under 30",IF(Table1[[#This Row],[Senior]]="yes","Senior","Other"))</f>
        <v>Other</v>
      </c>
      <c r="P4087">
        <v>1</v>
      </c>
      <c r="Q4087">
        <v>1</v>
      </c>
      <c r="R4087">
        <v>55</v>
      </c>
      <c r="S4087">
        <v>3</v>
      </c>
      <c r="T4087">
        <v>0</v>
      </c>
      <c r="U4087">
        <v>0</v>
      </c>
      <c r="V4087">
        <v>9</v>
      </c>
      <c r="W4087" t="str">
        <f>IF(Table1[[#This Row],[Avg Monthly GB Download]]&lt;5,"Less than 5GB",IF(Table1[[#This Row],[Avg Monthly GB Download]]&lt;10,"Less than 10GB","10 ot more 10GB"))</f>
        <v>Less than 10GB</v>
      </c>
    </row>
    <row r="4088" spans="1:23" x14ac:dyDescent="0.3">
      <c r="A4088" t="s">
        <v>25</v>
      </c>
      <c r="B4088">
        <v>23</v>
      </c>
      <c r="C4088" t="s">
        <v>21</v>
      </c>
      <c r="D4088" t="s">
        <v>22</v>
      </c>
      <c r="E4088" t="s">
        <v>46</v>
      </c>
      <c r="F4088" t="s">
        <v>24</v>
      </c>
      <c r="G4088">
        <v>29</v>
      </c>
      <c r="H4088" t="s">
        <v>25</v>
      </c>
      <c r="I4088" t="s">
        <v>21</v>
      </c>
      <c r="K4088" t="str">
        <f>IF(Table1[[#This Row],[Under 30]]="yes","Under 30",IF(Table1[[#This Row],[Senior]]="yes","Senior","Other"))</f>
        <v>Under 30</v>
      </c>
      <c r="P4088">
        <v>1</v>
      </c>
      <c r="R4088">
        <v>24</v>
      </c>
      <c r="S4088">
        <v>0</v>
      </c>
      <c r="T4088">
        <v>0</v>
      </c>
      <c r="U4088">
        <v>0</v>
      </c>
      <c r="V4088">
        <v>29</v>
      </c>
      <c r="W4088" t="str">
        <f>IF(Table1[[#This Row],[Avg Monthly GB Download]]&lt;5,"Less than 5GB",IF(Table1[[#This Row],[Avg Monthly GB Download]]&lt;10,"Less than 10GB","10 ot more 10GB"))</f>
        <v>10 ot more 10GB</v>
      </c>
    </row>
    <row r="4089" spans="1:23" x14ac:dyDescent="0.3">
      <c r="A4089" t="s">
        <v>25</v>
      </c>
      <c r="B4089">
        <v>23</v>
      </c>
      <c r="C4089" t="s">
        <v>21</v>
      </c>
      <c r="D4089" t="s">
        <v>22</v>
      </c>
      <c r="E4089" t="s">
        <v>47</v>
      </c>
      <c r="F4089" t="s">
        <v>26</v>
      </c>
      <c r="G4089">
        <v>24</v>
      </c>
      <c r="H4089" t="s">
        <v>25</v>
      </c>
      <c r="I4089" t="s">
        <v>21</v>
      </c>
      <c r="K4089" t="str">
        <f>IF(Table1[[#This Row],[Under 30]]="yes","Under 30",IF(Table1[[#This Row],[Senior]]="yes","Senior","Other"))</f>
        <v>Under 30</v>
      </c>
      <c r="P4089">
        <v>1</v>
      </c>
      <c r="R4089">
        <v>20</v>
      </c>
      <c r="S4089">
        <v>0</v>
      </c>
      <c r="T4089">
        <v>0</v>
      </c>
      <c r="U4089">
        <v>0</v>
      </c>
      <c r="V4089">
        <v>26</v>
      </c>
      <c r="W4089" t="str">
        <f>IF(Table1[[#This Row],[Avg Monthly GB Download]]&lt;5,"Less than 5GB",IF(Table1[[#This Row],[Avg Monthly GB Download]]&lt;10,"Less than 10GB","10 ot more 10GB"))</f>
        <v>10 ot more 10GB</v>
      </c>
    </row>
    <row r="4090" spans="1:23" x14ac:dyDescent="0.3">
      <c r="A4090" t="s">
        <v>25</v>
      </c>
      <c r="B4090">
        <v>23</v>
      </c>
      <c r="C4090" t="s">
        <v>21</v>
      </c>
      <c r="D4090" t="s">
        <v>22</v>
      </c>
      <c r="E4090" t="s">
        <v>55</v>
      </c>
      <c r="F4090" t="s">
        <v>24</v>
      </c>
      <c r="G4090">
        <v>42</v>
      </c>
      <c r="H4090" t="s">
        <v>21</v>
      </c>
      <c r="I4090" t="s">
        <v>21</v>
      </c>
      <c r="K4090" t="str">
        <f>IF(Table1[[#This Row],[Under 30]]="yes","Under 30",IF(Table1[[#This Row],[Senior]]="yes","Senior","Other"))</f>
        <v>Other</v>
      </c>
      <c r="P4090">
        <v>1</v>
      </c>
      <c r="R4090">
        <v>46</v>
      </c>
      <c r="S4090">
        <v>0</v>
      </c>
      <c r="T4090">
        <v>0</v>
      </c>
      <c r="U4090">
        <v>0</v>
      </c>
      <c r="V4090">
        <v>2</v>
      </c>
      <c r="W4090" t="str">
        <f>IF(Table1[[#This Row],[Avg Monthly GB Download]]&lt;5,"Less than 5GB",IF(Table1[[#This Row],[Avg Monthly GB Download]]&lt;10,"Less than 10GB","10 ot more 10GB"))</f>
        <v>Less than 5GB</v>
      </c>
    </row>
    <row r="4091" spans="1:23" x14ac:dyDescent="0.3">
      <c r="A4091" t="s">
        <v>25</v>
      </c>
      <c r="B4091">
        <v>23</v>
      </c>
      <c r="C4091" t="s">
        <v>21</v>
      </c>
      <c r="D4091" t="s">
        <v>22</v>
      </c>
      <c r="E4091" t="s">
        <v>58</v>
      </c>
      <c r="F4091" t="s">
        <v>26</v>
      </c>
      <c r="G4091">
        <v>27</v>
      </c>
      <c r="H4091" t="s">
        <v>25</v>
      </c>
      <c r="I4091" t="s">
        <v>21</v>
      </c>
      <c r="K4091" t="str">
        <f>IF(Table1[[#This Row],[Under 30]]="yes","Under 30",IF(Table1[[#This Row],[Senior]]="yes","Senior","Other"))</f>
        <v>Under 30</v>
      </c>
      <c r="P4091">
        <v>1</v>
      </c>
      <c r="R4091">
        <v>33</v>
      </c>
      <c r="S4091">
        <v>0</v>
      </c>
      <c r="T4091">
        <v>0</v>
      </c>
      <c r="U4091">
        <v>0</v>
      </c>
      <c r="V4091">
        <v>37</v>
      </c>
      <c r="W4091" t="str">
        <f>IF(Table1[[#This Row],[Avg Monthly GB Download]]&lt;5,"Less than 5GB",IF(Table1[[#This Row],[Avg Monthly GB Download]]&lt;10,"Less than 10GB","10 ot more 10GB"))</f>
        <v>10 ot more 10GB</v>
      </c>
    </row>
    <row r="4092" spans="1:23" x14ac:dyDescent="0.3">
      <c r="A4092" t="s">
        <v>25</v>
      </c>
      <c r="B4092">
        <v>23</v>
      </c>
      <c r="C4092" t="s">
        <v>21</v>
      </c>
      <c r="D4092" t="s">
        <v>22</v>
      </c>
      <c r="E4092" t="s">
        <v>94</v>
      </c>
      <c r="F4092" t="s">
        <v>24</v>
      </c>
      <c r="G4092">
        <v>46</v>
      </c>
      <c r="H4092" t="s">
        <v>21</v>
      </c>
      <c r="I4092" t="s">
        <v>21</v>
      </c>
      <c r="K4092" t="str">
        <f>IF(Table1[[#This Row],[Under 30]]="yes","Under 30",IF(Table1[[#This Row],[Senior]]="yes","Senior","Other"))</f>
        <v>Other</v>
      </c>
      <c r="P4092">
        <v>1</v>
      </c>
      <c r="Q4092">
        <v>1</v>
      </c>
      <c r="R4092">
        <v>35</v>
      </c>
      <c r="S4092">
        <v>1</v>
      </c>
      <c r="T4092">
        <v>6.2</v>
      </c>
      <c r="U4092">
        <v>0</v>
      </c>
      <c r="V4092">
        <v>5</v>
      </c>
      <c r="W4092" t="str">
        <f>IF(Table1[[#This Row],[Avg Monthly GB Download]]&lt;5,"Less than 5GB",IF(Table1[[#This Row],[Avg Monthly GB Download]]&lt;10,"Less than 10GB","10 ot more 10GB"))</f>
        <v>Less than 10GB</v>
      </c>
    </row>
    <row r="4093" spans="1:23" x14ac:dyDescent="0.3">
      <c r="A4093" t="s">
        <v>25</v>
      </c>
      <c r="B4093">
        <v>23</v>
      </c>
      <c r="C4093" t="s">
        <v>21</v>
      </c>
      <c r="D4093" t="s">
        <v>22</v>
      </c>
      <c r="E4093" t="s">
        <v>94</v>
      </c>
      <c r="F4093" t="s">
        <v>26</v>
      </c>
      <c r="G4093">
        <v>60</v>
      </c>
      <c r="H4093" t="s">
        <v>21</v>
      </c>
      <c r="I4093" t="s">
        <v>21</v>
      </c>
      <c r="K4093" t="str">
        <f>IF(Table1[[#This Row],[Under 30]]="yes","Under 30",IF(Table1[[#This Row],[Senior]]="yes","Senior","Other"))</f>
        <v>Other</v>
      </c>
      <c r="P4093">
        <v>1</v>
      </c>
      <c r="R4093">
        <v>21</v>
      </c>
      <c r="S4093">
        <v>1</v>
      </c>
      <c r="T4093">
        <v>0</v>
      </c>
      <c r="U4093">
        <v>0</v>
      </c>
      <c r="V4093">
        <v>6</v>
      </c>
      <c r="W4093" t="str">
        <f>IF(Table1[[#This Row],[Avg Monthly GB Download]]&lt;5,"Less than 5GB",IF(Table1[[#This Row],[Avg Monthly GB Download]]&lt;10,"Less than 10GB","10 ot more 10GB"))</f>
        <v>Less than 10GB</v>
      </c>
    </row>
    <row r="4094" spans="1:23" x14ac:dyDescent="0.3">
      <c r="A4094" t="s">
        <v>25</v>
      </c>
      <c r="B4094">
        <v>23</v>
      </c>
      <c r="C4094" t="s">
        <v>21</v>
      </c>
      <c r="D4094" t="s">
        <v>22</v>
      </c>
      <c r="E4094" t="s">
        <v>59</v>
      </c>
      <c r="F4094" t="s">
        <v>26</v>
      </c>
      <c r="G4094">
        <v>59</v>
      </c>
      <c r="H4094" t="s">
        <v>21</v>
      </c>
      <c r="I4094" t="s">
        <v>21</v>
      </c>
      <c r="K4094" t="str">
        <f>IF(Table1[[#This Row],[Under 30]]="yes","Under 30",IF(Table1[[#This Row],[Senior]]="yes","Senior","Other"))</f>
        <v>Other</v>
      </c>
      <c r="P4094">
        <v>1</v>
      </c>
      <c r="R4094">
        <v>21</v>
      </c>
      <c r="S4094">
        <v>0</v>
      </c>
      <c r="T4094">
        <v>0</v>
      </c>
      <c r="U4094">
        <v>0</v>
      </c>
      <c r="V4094">
        <v>6</v>
      </c>
      <c r="W4094" t="str">
        <f>IF(Table1[[#This Row],[Avg Monthly GB Download]]&lt;5,"Less than 5GB",IF(Table1[[#This Row],[Avg Monthly GB Download]]&lt;10,"Less than 10GB","10 ot more 10GB"))</f>
        <v>Less than 10GB</v>
      </c>
    </row>
    <row r="4095" spans="1:23" x14ac:dyDescent="0.3">
      <c r="A4095" t="s">
        <v>25</v>
      </c>
      <c r="B4095">
        <v>23</v>
      </c>
      <c r="C4095" t="s">
        <v>21</v>
      </c>
      <c r="D4095" t="s">
        <v>22</v>
      </c>
      <c r="E4095" t="s">
        <v>60</v>
      </c>
      <c r="F4095" t="s">
        <v>24</v>
      </c>
      <c r="G4095">
        <v>67</v>
      </c>
      <c r="H4095" t="s">
        <v>21</v>
      </c>
      <c r="I4095" t="s">
        <v>25</v>
      </c>
      <c r="J4095" t="s">
        <v>25</v>
      </c>
      <c r="K4095" t="str">
        <f>IF(Table1[[#This Row],[Under 30]]="yes","Under 30",IF(Table1[[#This Row],[Senior]]="yes","Senior","Other"))</f>
        <v>Senior</v>
      </c>
      <c r="L4095" t="s">
        <v>53</v>
      </c>
      <c r="M4095" t="s">
        <v>38</v>
      </c>
      <c r="N4095" t="s">
        <v>34</v>
      </c>
      <c r="O4095" t="s">
        <v>34</v>
      </c>
      <c r="P4095">
        <v>1</v>
      </c>
      <c r="R4095">
        <v>40</v>
      </c>
      <c r="S4095">
        <v>0</v>
      </c>
      <c r="T4095">
        <v>0</v>
      </c>
      <c r="U4095">
        <v>0</v>
      </c>
      <c r="V4095">
        <v>6</v>
      </c>
      <c r="W4095" t="str">
        <f>IF(Table1[[#This Row],[Avg Monthly GB Download]]&lt;5,"Less than 5GB",IF(Table1[[#This Row],[Avg Monthly GB Download]]&lt;10,"Less than 10GB","10 ot more 10GB"))</f>
        <v>Less than 10GB</v>
      </c>
    </row>
    <row r="4096" spans="1:23" x14ac:dyDescent="0.3">
      <c r="A4096" t="s">
        <v>25</v>
      </c>
      <c r="B4096">
        <v>23</v>
      </c>
      <c r="C4096" t="s">
        <v>21</v>
      </c>
      <c r="D4096" t="s">
        <v>22</v>
      </c>
      <c r="E4096" t="s">
        <v>62</v>
      </c>
      <c r="F4096" t="s">
        <v>24</v>
      </c>
      <c r="G4096">
        <v>65</v>
      </c>
      <c r="H4096" t="s">
        <v>21</v>
      </c>
      <c r="I4096" t="s">
        <v>25</v>
      </c>
      <c r="J4096" t="s">
        <v>25</v>
      </c>
      <c r="K4096" t="str">
        <f>IF(Table1[[#This Row],[Under 30]]="yes","Under 30",IF(Table1[[#This Row],[Senior]]="yes","Senior","Other"))</f>
        <v>Senior</v>
      </c>
      <c r="L4096" t="s">
        <v>98</v>
      </c>
      <c r="M4096" t="s">
        <v>38</v>
      </c>
      <c r="N4096" t="s">
        <v>34</v>
      </c>
      <c r="O4096" t="s">
        <v>34</v>
      </c>
      <c r="P4096">
        <v>1</v>
      </c>
      <c r="R4096">
        <v>21</v>
      </c>
      <c r="S4096">
        <v>0</v>
      </c>
      <c r="T4096">
        <v>0</v>
      </c>
      <c r="U4096">
        <v>0</v>
      </c>
      <c r="V4096">
        <v>18</v>
      </c>
      <c r="W4096" t="str">
        <f>IF(Table1[[#This Row],[Avg Monthly GB Download]]&lt;5,"Less than 5GB",IF(Table1[[#This Row],[Avg Monthly GB Download]]&lt;10,"Less than 10GB","10 ot more 10GB"))</f>
        <v>10 ot more 10GB</v>
      </c>
    </row>
    <row r="4097" spans="1:23" x14ac:dyDescent="0.3">
      <c r="A4097" t="s">
        <v>25</v>
      </c>
      <c r="B4097">
        <v>23</v>
      </c>
      <c r="C4097" t="s">
        <v>21</v>
      </c>
      <c r="D4097" t="s">
        <v>22</v>
      </c>
      <c r="E4097" t="s">
        <v>63</v>
      </c>
      <c r="F4097" t="s">
        <v>26</v>
      </c>
      <c r="G4097">
        <v>67</v>
      </c>
      <c r="H4097" t="s">
        <v>21</v>
      </c>
      <c r="I4097" t="s">
        <v>25</v>
      </c>
      <c r="J4097" t="s">
        <v>21</v>
      </c>
      <c r="K4097" t="str">
        <f>IF(Table1[[#This Row],[Under 30]]="yes","Under 30",IF(Table1[[#This Row],[Senior]]="yes","Senior","Other"))</f>
        <v>Senior</v>
      </c>
      <c r="L4097" t="s">
        <v>32</v>
      </c>
      <c r="M4097" t="s">
        <v>38</v>
      </c>
      <c r="N4097" t="s">
        <v>56</v>
      </c>
      <c r="O4097" t="s">
        <v>102</v>
      </c>
      <c r="P4097">
        <v>1</v>
      </c>
      <c r="Q4097">
        <v>1</v>
      </c>
      <c r="R4097">
        <v>50</v>
      </c>
      <c r="S4097">
        <v>4</v>
      </c>
      <c r="T4097">
        <v>0</v>
      </c>
      <c r="U4097">
        <v>0</v>
      </c>
      <c r="V4097">
        <v>6</v>
      </c>
      <c r="W4097" t="str">
        <f>IF(Table1[[#This Row],[Avg Monthly GB Download]]&lt;5,"Less than 5GB",IF(Table1[[#This Row],[Avg Monthly GB Download]]&lt;10,"Less than 10GB","10 ot more 10GB"))</f>
        <v>Less than 10GB</v>
      </c>
    </row>
    <row r="4098" spans="1:23" x14ac:dyDescent="0.3">
      <c r="A4098" t="s">
        <v>25</v>
      </c>
      <c r="B4098">
        <v>23</v>
      </c>
      <c r="C4098" t="s">
        <v>21</v>
      </c>
      <c r="D4098" t="s">
        <v>22</v>
      </c>
      <c r="E4098" t="s">
        <v>64</v>
      </c>
      <c r="F4098" t="s">
        <v>24</v>
      </c>
      <c r="G4098">
        <v>64</v>
      </c>
      <c r="H4098" t="s">
        <v>21</v>
      </c>
      <c r="I4098" t="s">
        <v>21</v>
      </c>
      <c r="K4098" t="str">
        <f>IF(Table1[[#This Row],[Under 30]]="yes","Under 30",IF(Table1[[#This Row],[Senior]]="yes","Senior","Other"))</f>
        <v>Other</v>
      </c>
      <c r="P4098">
        <v>1</v>
      </c>
      <c r="R4098">
        <v>41</v>
      </c>
      <c r="S4098">
        <v>1</v>
      </c>
      <c r="T4098">
        <v>0</v>
      </c>
      <c r="U4098">
        <v>0</v>
      </c>
      <c r="V4098">
        <v>9</v>
      </c>
      <c r="W4098" t="str">
        <f>IF(Table1[[#This Row],[Avg Monthly GB Download]]&lt;5,"Less than 5GB",IF(Table1[[#This Row],[Avg Monthly GB Download]]&lt;10,"Less than 10GB","10 ot more 10GB"))</f>
        <v>Less than 10GB</v>
      </c>
    </row>
    <row r="4099" spans="1:23" x14ac:dyDescent="0.3">
      <c r="A4099" t="s">
        <v>25</v>
      </c>
      <c r="B4099">
        <v>23</v>
      </c>
      <c r="C4099" t="s">
        <v>21</v>
      </c>
      <c r="D4099" t="s">
        <v>22</v>
      </c>
      <c r="E4099" t="s">
        <v>68</v>
      </c>
      <c r="F4099" t="s">
        <v>26</v>
      </c>
      <c r="G4099">
        <v>23</v>
      </c>
      <c r="H4099" t="s">
        <v>25</v>
      </c>
      <c r="I4099" t="s">
        <v>21</v>
      </c>
      <c r="K4099" t="str">
        <f>IF(Table1[[#This Row],[Under 30]]="yes","Under 30",IF(Table1[[#This Row],[Senior]]="yes","Senior","Other"))</f>
        <v>Under 30</v>
      </c>
      <c r="P4099">
        <v>1</v>
      </c>
      <c r="R4099">
        <v>47</v>
      </c>
      <c r="S4099">
        <v>2</v>
      </c>
      <c r="T4099">
        <v>0</v>
      </c>
      <c r="U4099">
        <v>0</v>
      </c>
      <c r="V4099">
        <v>8</v>
      </c>
      <c r="W4099" t="str">
        <f>IF(Table1[[#This Row],[Avg Monthly GB Download]]&lt;5,"Less than 5GB",IF(Table1[[#This Row],[Avg Monthly GB Download]]&lt;10,"Less than 10GB","10 ot more 10GB"))</f>
        <v>Less than 10GB</v>
      </c>
    </row>
    <row r="4100" spans="1:23" x14ac:dyDescent="0.3">
      <c r="A4100" t="s">
        <v>25</v>
      </c>
      <c r="B4100">
        <v>23</v>
      </c>
      <c r="C4100" t="s">
        <v>21</v>
      </c>
      <c r="D4100" t="s">
        <v>22</v>
      </c>
      <c r="E4100" t="s">
        <v>70</v>
      </c>
      <c r="F4100" t="s">
        <v>26</v>
      </c>
      <c r="G4100">
        <v>48</v>
      </c>
      <c r="H4100" t="s">
        <v>21</v>
      </c>
      <c r="I4100" t="s">
        <v>21</v>
      </c>
      <c r="K4100" t="str">
        <f>IF(Table1[[#This Row],[Under 30]]="yes","Under 30",IF(Table1[[#This Row],[Senior]]="yes","Senior","Other"))</f>
        <v>Other</v>
      </c>
      <c r="P4100">
        <v>1</v>
      </c>
      <c r="R4100">
        <v>54</v>
      </c>
      <c r="S4100">
        <v>0</v>
      </c>
      <c r="T4100">
        <v>0</v>
      </c>
      <c r="U4100">
        <v>0</v>
      </c>
      <c r="V4100">
        <v>4</v>
      </c>
      <c r="W4100" t="str">
        <f>IF(Table1[[#This Row],[Avg Monthly GB Download]]&lt;5,"Less than 5GB",IF(Table1[[#This Row],[Avg Monthly GB Download]]&lt;10,"Less than 10GB","10 ot more 10GB"))</f>
        <v>Less than 5GB</v>
      </c>
    </row>
    <row r="4101" spans="1:23" x14ac:dyDescent="0.3">
      <c r="A4101" t="s">
        <v>25</v>
      </c>
      <c r="B4101">
        <v>23</v>
      </c>
      <c r="C4101" t="s">
        <v>21</v>
      </c>
      <c r="D4101" t="s">
        <v>22</v>
      </c>
      <c r="E4101" t="s">
        <v>72</v>
      </c>
      <c r="F4101" t="s">
        <v>24</v>
      </c>
      <c r="G4101">
        <v>67</v>
      </c>
      <c r="H4101" t="s">
        <v>21</v>
      </c>
      <c r="I4101" t="s">
        <v>25</v>
      </c>
      <c r="J4101" t="s">
        <v>25</v>
      </c>
      <c r="K4101" t="str">
        <f>IF(Table1[[#This Row],[Under 30]]="yes","Under 30",IF(Table1[[#This Row],[Senior]]="yes","Senior","Other"))</f>
        <v>Senior</v>
      </c>
      <c r="L4101" t="s">
        <v>53</v>
      </c>
      <c r="M4101" t="s">
        <v>33</v>
      </c>
      <c r="N4101" t="s">
        <v>34</v>
      </c>
      <c r="O4101" t="s">
        <v>34</v>
      </c>
      <c r="P4101">
        <v>1</v>
      </c>
      <c r="R4101">
        <v>32</v>
      </c>
      <c r="S4101">
        <v>0</v>
      </c>
      <c r="T4101">
        <v>0</v>
      </c>
      <c r="U4101">
        <v>0</v>
      </c>
      <c r="V4101">
        <v>19</v>
      </c>
      <c r="W4101" t="str">
        <f>IF(Table1[[#This Row],[Avg Monthly GB Download]]&lt;5,"Less than 5GB",IF(Table1[[#This Row],[Avg Monthly GB Download]]&lt;10,"Less than 10GB","10 ot more 10GB"))</f>
        <v>10 ot more 10GB</v>
      </c>
    </row>
    <row r="4102" spans="1:23" x14ac:dyDescent="0.3">
      <c r="A4102" t="s">
        <v>25</v>
      </c>
      <c r="B4102">
        <v>23</v>
      </c>
      <c r="C4102" t="s">
        <v>21</v>
      </c>
      <c r="D4102" t="s">
        <v>22</v>
      </c>
      <c r="E4102" t="s">
        <v>73</v>
      </c>
      <c r="F4102" t="s">
        <v>26</v>
      </c>
      <c r="G4102">
        <v>48</v>
      </c>
      <c r="H4102" t="s">
        <v>21</v>
      </c>
      <c r="I4102" t="s">
        <v>21</v>
      </c>
      <c r="K4102" t="str">
        <f>IF(Table1[[#This Row],[Under 30]]="yes","Under 30",IF(Table1[[#This Row],[Senior]]="yes","Senior","Other"))</f>
        <v>Other</v>
      </c>
      <c r="P4102">
        <v>1</v>
      </c>
      <c r="R4102">
        <v>34</v>
      </c>
      <c r="S4102">
        <v>2</v>
      </c>
      <c r="T4102">
        <v>0</v>
      </c>
      <c r="U4102">
        <v>0</v>
      </c>
      <c r="V4102">
        <v>2</v>
      </c>
      <c r="W4102" t="str">
        <f>IF(Table1[[#This Row],[Avg Monthly GB Download]]&lt;5,"Less than 5GB",IF(Table1[[#This Row],[Avg Monthly GB Download]]&lt;10,"Less than 10GB","10 ot more 10GB"))</f>
        <v>Less than 5GB</v>
      </c>
    </row>
    <row r="4103" spans="1:23" x14ac:dyDescent="0.3">
      <c r="A4103" t="s">
        <v>25</v>
      </c>
      <c r="B4103">
        <v>23</v>
      </c>
      <c r="C4103" t="s">
        <v>21</v>
      </c>
      <c r="D4103" t="s">
        <v>22</v>
      </c>
      <c r="E4103" t="s">
        <v>74</v>
      </c>
      <c r="F4103" t="s">
        <v>24</v>
      </c>
      <c r="G4103">
        <v>33</v>
      </c>
      <c r="H4103" t="s">
        <v>21</v>
      </c>
      <c r="I4103" t="s">
        <v>21</v>
      </c>
      <c r="K4103" t="str">
        <f>IF(Table1[[#This Row],[Under 30]]="yes","Under 30",IF(Table1[[#This Row],[Senior]]="yes","Senior","Other"))</f>
        <v>Other</v>
      </c>
      <c r="P4103">
        <v>1</v>
      </c>
      <c r="R4103">
        <v>25</v>
      </c>
      <c r="S4103">
        <v>0</v>
      </c>
      <c r="T4103">
        <v>0</v>
      </c>
      <c r="U4103">
        <v>0</v>
      </c>
      <c r="V4103">
        <v>15</v>
      </c>
      <c r="W4103" t="str">
        <f>IF(Table1[[#This Row],[Avg Monthly GB Download]]&lt;5,"Less than 5GB",IF(Table1[[#This Row],[Avg Monthly GB Download]]&lt;10,"Less than 10GB","10 ot more 10GB"))</f>
        <v>10 ot more 10GB</v>
      </c>
    </row>
    <row r="4104" spans="1:23" x14ac:dyDescent="0.3">
      <c r="A4104" t="s">
        <v>25</v>
      </c>
      <c r="B4104">
        <v>23</v>
      </c>
      <c r="C4104" t="s">
        <v>21</v>
      </c>
      <c r="D4104" t="s">
        <v>22</v>
      </c>
      <c r="E4104" t="s">
        <v>74</v>
      </c>
      <c r="F4104" t="s">
        <v>24</v>
      </c>
      <c r="G4104">
        <v>36</v>
      </c>
      <c r="H4104" t="s">
        <v>21</v>
      </c>
      <c r="I4104" t="s">
        <v>21</v>
      </c>
      <c r="K4104" t="str">
        <f>IF(Table1[[#This Row],[Under 30]]="yes","Under 30",IF(Table1[[#This Row],[Senior]]="yes","Senior","Other"))</f>
        <v>Other</v>
      </c>
      <c r="P4104">
        <v>1</v>
      </c>
      <c r="R4104">
        <v>60</v>
      </c>
      <c r="S4104">
        <v>0</v>
      </c>
      <c r="T4104">
        <v>0</v>
      </c>
      <c r="U4104">
        <v>0</v>
      </c>
      <c r="V4104">
        <v>3</v>
      </c>
      <c r="W4104" t="str">
        <f>IF(Table1[[#This Row],[Avg Monthly GB Download]]&lt;5,"Less than 5GB",IF(Table1[[#This Row],[Avg Monthly GB Download]]&lt;10,"Less than 10GB","10 ot more 10GB"))</f>
        <v>Less than 5GB</v>
      </c>
    </row>
    <row r="4105" spans="1:23" x14ac:dyDescent="0.3">
      <c r="A4105" t="s">
        <v>25</v>
      </c>
      <c r="B4105">
        <v>23</v>
      </c>
      <c r="C4105" t="s">
        <v>21</v>
      </c>
      <c r="D4105" t="s">
        <v>22</v>
      </c>
      <c r="E4105" t="s">
        <v>74</v>
      </c>
      <c r="F4105" t="s">
        <v>26</v>
      </c>
      <c r="G4105">
        <v>59</v>
      </c>
      <c r="H4105" t="s">
        <v>21</v>
      </c>
      <c r="I4105" t="s">
        <v>21</v>
      </c>
      <c r="K4105" t="str">
        <f>IF(Table1[[#This Row],[Under 30]]="yes","Under 30",IF(Table1[[#This Row],[Senior]]="yes","Senior","Other"))</f>
        <v>Other</v>
      </c>
      <c r="P4105">
        <v>1</v>
      </c>
      <c r="R4105">
        <v>34</v>
      </c>
      <c r="S4105">
        <v>2</v>
      </c>
      <c r="T4105">
        <v>0</v>
      </c>
      <c r="U4105">
        <v>0</v>
      </c>
      <c r="V4105">
        <v>10</v>
      </c>
      <c r="W4105" t="str">
        <f>IF(Table1[[#This Row],[Avg Monthly GB Download]]&lt;5,"Less than 5GB",IF(Table1[[#This Row],[Avg Monthly GB Download]]&lt;10,"Less than 10GB","10 ot more 10GB"))</f>
        <v>10 ot more 10GB</v>
      </c>
    </row>
    <row r="4106" spans="1:23" x14ac:dyDescent="0.3">
      <c r="A4106" t="s">
        <v>25</v>
      </c>
      <c r="B4106">
        <v>23</v>
      </c>
      <c r="C4106" t="s">
        <v>21</v>
      </c>
      <c r="D4106" t="s">
        <v>22</v>
      </c>
      <c r="E4106" t="s">
        <v>76</v>
      </c>
      <c r="F4106" t="s">
        <v>26</v>
      </c>
      <c r="G4106">
        <v>41</v>
      </c>
      <c r="H4106" t="s">
        <v>21</v>
      </c>
      <c r="I4106" t="s">
        <v>21</v>
      </c>
      <c r="K4106" t="str">
        <f>IF(Table1[[#This Row],[Under 30]]="yes","Under 30",IF(Table1[[#This Row],[Senior]]="yes","Senior","Other"))</f>
        <v>Other</v>
      </c>
      <c r="P4106">
        <v>1</v>
      </c>
      <c r="R4106">
        <v>41</v>
      </c>
      <c r="S4106">
        <v>0</v>
      </c>
      <c r="T4106">
        <v>0</v>
      </c>
      <c r="U4106">
        <v>0</v>
      </c>
      <c r="V4106">
        <v>10</v>
      </c>
      <c r="W4106" t="str">
        <f>IF(Table1[[#This Row],[Avg Monthly GB Download]]&lt;5,"Less than 5GB",IF(Table1[[#This Row],[Avg Monthly GB Download]]&lt;10,"Less than 10GB","10 ot more 10GB"))</f>
        <v>10 ot more 10GB</v>
      </c>
    </row>
    <row r="4107" spans="1:23" x14ac:dyDescent="0.3">
      <c r="A4107" t="s">
        <v>25</v>
      </c>
      <c r="B4107">
        <v>23</v>
      </c>
      <c r="C4107" t="s">
        <v>21</v>
      </c>
      <c r="D4107" t="s">
        <v>22</v>
      </c>
      <c r="E4107" t="s">
        <v>77</v>
      </c>
      <c r="F4107" t="s">
        <v>24</v>
      </c>
      <c r="G4107">
        <v>68</v>
      </c>
      <c r="H4107" t="s">
        <v>21</v>
      </c>
      <c r="I4107" t="s">
        <v>25</v>
      </c>
      <c r="J4107" t="s">
        <v>21</v>
      </c>
      <c r="K4107" t="str">
        <f>IF(Table1[[#This Row],[Under 30]]="yes","Under 30",IF(Table1[[#This Row],[Senior]]="yes","Senior","Other"))</f>
        <v>Senior</v>
      </c>
      <c r="L4107" t="s">
        <v>98</v>
      </c>
      <c r="M4107" t="s">
        <v>33</v>
      </c>
      <c r="N4107" t="s">
        <v>34</v>
      </c>
      <c r="O4107" t="s">
        <v>34</v>
      </c>
      <c r="P4107">
        <v>1</v>
      </c>
      <c r="R4107">
        <v>42</v>
      </c>
      <c r="S4107">
        <v>0</v>
      </c>
      <c r="T4107">
        <v>0</v>
      </c>
      <c r="U4107">
        <v>0</v>
      </c>
      <c r="V4107">
        <v>3</v>
      </c>
      <c r="W4107" t="str">
        <f>IF(Table1[[#This Row],[Avg Monthly GB Download]]&lt;5,"Less than 5GB",IF(Table1[[#This Row],[Avg Monthly GB Download]]&lt;10,"Less than 10GB","10 ot more 10GB"))</f>
        <v>Less than 5GB</v>
      </c>
    </row>
    <row r="4108" spans="1:23" x14ac:dyDescent="0.3">
      <c r="A4108" t="s">
        <v>25</v>
      </c>
      <c r="B4108">
        <v>23</v>
      </c>
      <c r="C4108" t="s">
        <v>21</v>
      </c>
      <c r="D4108" t="s">
        <v>22</v>
      </c>
      <c r="E4108" t="s">
        <v>78</v>
      </c>
      <c r="F4108" t="s">
        <v>24</v>
      </c>
      <c r="G4108">
        <v>50</v>
      </c>
      <c r="H4108" t="s">
        <v>21</v>
      </c>
      <c r="I4108" t="s">
        <v>21</v>
      </c>
      <c r="K4108" t="str">
        <f>IF(Table1[[#This Row],[Under 30]]="yes","Under 30",IF(Table1[[#This Row],[Senior]]="yes","Senior","Other"))</f>
        <v>Other</v>
      </c>
      <c r="P4108">
        <v>1</v>
      </c>
      <c r="R4108">
        <v>20</v>
      </c>
      <c r="S4108">
        <v>0</v>
      </c>
      <c r="T4108">
        <v>0</v>
      </c>
      <c r="U4108">
        <v>0</v>
      </c>
      <c r="V4108">
        <v>1</v>
      </c>
      <c r="W4108" t="str">
        <f>IF(Table1[[#This Row],[Avg Monthly GB Download]]&lt;5,"Less than 5GB",IF(Table1[[#This Row],[Avg Monthly GB Download]]&lt;10,"Less than 10GB","10 ot more 10GB"))</f>
        <v>Less than 5GB</v>
      </c>
    </row>
    <row r="4109" spans="1:23" x14ac:dyDescent="0.3">
      <c r="A4109" t="s">
        <v>25</v>
      </c>
      <c r="B4109">
        <v>23</v>
      </c>
      <c r="C4109" t="s">
        <v>21</v>
      </c>
      <c r="D4109" t="s">
        <v>22</v>
      </c>
      <c r="E4109" t="s">
        <v>79</v>
      </c>
      <c r="F4109" t="s">
        <v>24</v>
      </c>
      <c r="G4109">
        <v>24</v>
      </c>
      <c r="H4109" t="s">
        <v>25</v>
      </c>
      <c r="I4109" t="s">
        <v>21</v>
      </c>
      <c r="K4109" t="str">
        <f>IF(Table1[[#This Row],[Under 30]]="yes","Under 30",IF(Table1[[#This Row],[Senior]]="yes","Senior","Other"))</f>
        <v>Under 30</v>
      </c>
      <c r="P4109">
        <v>1</v>
      </c>
      <c r="R4109">
        <v>36</v>
      </c>
      <c r="S4109">
        <v>0</v>
      </c>
      <c r="T4109">
        <v>0</v>
      </c>
      <c r="U4109">
        <v>0</v>
      </c>
      <c r="V4109">
        <v>23</v>
      </c>
      <c r="W4109" t="str">
        <f>IF(Table1[[#This Row],[Avg Monthly GB Download]]&lt;5,"Less than 5GB",IF(Table1[[#This Row],[Avg Monthly GB Download]]&lt;10,"Less than 10GB","10 ot more 10GB"))</f>
        <v>10 ot more 10GB</v>
      </c>
    </row>
    <row r="4110" spans="1:23" x14ac:dyDescent="0.3">
      <c r="A4110" t="s">
        <v>25</v>
      </c>
      <c r="B4110">
        <v>23</v>
      </c>
      <c r="C4110" t="s">
        <v>21</v>
      </c>
      <c r="D4110" t="s">
        <v>22</v>
      </c>
      <c r="E4110" t="s">
        <v>79</v>
      </c>
      <c r="F4110" t="s">
        <v>24</v>
      </c>
      <c r="G4110">
        <v>43</v>
      </c>
      <c r="H4110" t="s">
        <v>21</v>
      </c>
      <c r="I4110" t="s">
        <v>21</v>
      </c>
      <c r="K4110" t="str">
        <f>IF(Table1[[#This Row],[Under 30]]="yes","Under 30",IF(Table1[[#This Row],[Senior]]="yes","Senior","Other"))</f>
        <v>Other</v>
      </c>
      <c r="P4110">
        <v>1</v>
      </c>
      <c r="R4110">
        <v>44</v>
      </c>
      <c r="S4110">
        <v>0</v>
      </c>
      <c r="T4110">
        <v>0</v>
      </c>
      <c r="U4110">
        <v>0</v>
      </c>
      <c r="V4110">
        <v>1</v>
      </c>
      <c r="W4110" t="str">
        <f>IF(Table1[[#This Row],[Avg Monthly GB Download]]&lt;5,"Less than 5GB",IF(Table1[[#This Row],[Avg Monthly GB Download]]&lt;10,"Less than 10GB","10 ot more 10GB"))</f>
        <v>Less than 5GB</v>
      </c>
    </row>
    <row r="4111" spans="1:23" x14ac:dyDescent="0.3">
      <c r="A4111" t="s">
        <v>25</v>
      </c>
      <c r="B4111">
        <v>23</v>
      </c>
      <c r="C4111" t="s">
        <v>21</v>
      </c>
      <c r="D4111" t="s">
        <v>22</v>
      </c>
      <c r="E4111" t="s">
        <v>83</v>
      </c>
      <c r="F4111" t="s">
        <v>26</v>
      </c>
      <c r="G4111">
        <v>32</v>
      </c>
      <c r="H4111" t="s">
        <v>21</v>
      </c>
      <c r="I4111" t="s">
        <v>21</v>
      </c>
      <c r="K4111" t="str">
        <f>IF(Table1[[#This Row],[Under 30]]="yes","Under 30",IF(Table1[[#This Row],[Senior]]="yes","Senior","Other"))</f>
        <v>Other</v>
      </c>
      <c r="P4111">
        <v>1</v>
      </c>
      <c r="R4111">
        <v>23</v>
      </c>
      <c r="S4111">
        <v>0</v>
      </c>
      <c r="T4111">
        <v>0</v>
      </c>
      <c r="U4111">
        <v>0</v>
      </c>
      <c r="V4111">
        <v>7</v>
      </c>
      <c r="W4111" t="str">
        <f>IF(Table1[[#This Row],[Avg Monthly GB Download]]&lt;5,"Less than 5GB",IF(Table1[[#This Row],[Avg Monthly GB Download]]&lt;10,"Less than 10GB","10 ot more 10GB"))</f>
        <v>Less than 10GB</v>
      </c>
    </row>
    <row r="4112" spans="1:23" x14ac:dyDescent="0.3">
      <c r="A4112" t="s">
        <v>25</v>
      </c>
      <c r="B4112">
        <v>23</v>
      </c>
      <c r="C4112" t="s">
        <v>21</v>
      </c>
      <c r="D4112" t="s">
        <v>22</v>
      </c>
      <c r="E4112" t="s">
        <v>85</v>
      </c>
      <c r="F4112" t="s">
        <v>24</v>
      </c>
      <c r="G4112">
        <v>36</v>
      </c>
      <c r="H4112" t="s">
        <v>21</v>
      </c>
      <c r="I4112" t="s">
        <v>21</v>
      </c>
      <c r="K4112" t="str">
        <f>IF(Table1[[#This Row],[Under 30]]="yes","Under 30",IF(Table1[[#This Row],[Senior]]="yes","Senior","Other"))</f>
        <v>Other</v>
      </c>
      <c r="P4112">
        <v>1</v>
      </c>
      <c r="R4112">
        <v>18</v>
      </c>
      <c r="S4112">
        <v>0</v>
      </c>
      <c r="T4112">
        <v>0</v>
      </c>
      <c r="U4112">
        <v>0</v>
      </c>
      <c r="V4112">
        <v>9</v>
      </c>
      <c r="W4112" t="str">
        <f>IF(Table1[[#This Row],[Avg Monthly GB Download]]&lt;5,"Less than 5GB",IF(Table1[[#This Row],[Avg Monthly GB Download]]&lt;10,"Less than 10GB","10 ot more 10GB"))</f>
        <v>Less than 10GB</v>
      </c>
    </row>
    <row r="4113" spans="1:23" x14ac:dyDescent="0.3">
      <c r="A4113" t="s">
        <v>25</v>
      </c>
      <c r="B4113">
        <v>23</v>
      </c>
      <c r="C4113" t="s">
        <v>21</v>
      </c>
      <c r="D4113" t="s">
        <v>22</v>
      </c>
      <c r="E4113" t="s">
        <v>85</v>
      </c>
      <c r="F4113" t="s">
        <v>24</v>
      </c>
      <c r="G4113">
        <v>71</v>
      </c>
      <c r="H4113" t="s">
        <v>21</v>
      </c>
      <c r="I4113" t="s">
        <v>25</v>
      </c>
      <c r="J4113" t="s">
        <v>21</v>
      </c>
      <c r="K4113" t="str">
        <f>IF(Table1[[#This Row],[Under 30]]="yes","Under 30",IF(Table1[[#This Row],[Senior]]="yes","Senior","Other"))</f>
        <v>Senior</v>
      </c>
      <c r="L4113" t="s">
        <v>32</v>
      </c>
      <c r="M4113" t="s">
        <v>33</v>
      </c>
      <c r="N4113" t="s">
        <v>65</v>
      </c>
      <c r="O4113" t="s">
        <v>87</v>
      </c>
      <c r="P4113">
        <v>1</v>
      </c>
      <c r="Q4113">
        <v>1</v>
      </c>
      <c r="R4113">
        <v>18</v>
      </c>
      <c r="S4113">
        <v>2</v>
      </c>
      <c r="T4113">
        <v>0</v>
      </c>
      <c r="U4113">
        <v>0</v>
      </c>
      <c r="V4113">
        <v>15</v>
      </c>
      <c r="W4113" t="str">
        <f>IF(Table1[[#This Row],[Avg Monthly GB Download]]&lt;5,"Less than 5GB",IF(Table1[[#This Row],[Avg Monthly GB Download]]&lt;10,"Less than 10GB","10 ot more 10GB"))</f>
        <v>10 ot more 10GB</v>
      </c>
    </row>
    <row r="4114" spans="1:23" x14ac:dyDescent="0.3">
      <c r="A4114" t="s">
        <v>25</v>
      </c>
      <c r="B4114">
        <v>23</v>
      </c>
      <c r="C4114" t="s">
        <v>21</v>
      </c>
      <c r="D4114" t="s">
        <v>22</v>
      </c>
      <c r="E4114" t="s">
        <v>86</v>
      </c>
      <c r="F4114" t="s">
        <v>26</v>
      </c>
      <c r="G4114">
        <v>51</v>
      </c>
      <c r="H4114" t="s">
        <v>21</v>
      </c>
      <c r="I4114" t="s">
        <v>21</v>
      </c>
      <c r="K4114" t="str">
        <f>IF(Table1[[#This Row],[Under 30]]="yes","Under 30",IF(Table1[[#This Row],[Senior]]="yes","Senior","Other"))</f>
        <v>Other</v>
      </c>
      <c r="P4114">
        <v>1</v>
      </c>
      <c r="Q4114">
        <v>1</v>
      </c>
      <c r="R4114">
        <v>28</v>
      </c>
      <c r="S4114">
        <v>2</v>
      </c>
      <c r="T4114">
        <v>0</v>
      </c>
      <c r="U4114">
        <v>0</v>
      </c>
      <c r="V4114">
        <v>3</v>
      </c>
      <c r="W4114" t="str">
        <f>IF(Table1[[#This Row],[Avg Monthly GB Download]]&lt;5,"Less than 5GB",IF(Table1[[#This Row],[Avg Monthly GB Download]]&lt;10,"Less than 10GB","10 ot more 10GB"))</f>
        <v>Less than 5GB</v>
      </c>
    </row>
    <row r="4115" spans="1:23" x14ac:dyDescent="0.3">
      <c r="A4115" t="s">
        <v>25</v>
      </c>
      <c r="B4115">
        <v>23</v>
      </c>
      <c r="C4115" t="s">
        <v>21</v>
      </c>
      <c r="D4115" t="s">
        <v>88</v>
      </c>
      <c r="E4115" t="s">
        <v>67</v>
      </c>
      <c r="F4115" t="s">
        <v>26</v>
      </c>
      <c r="G4115">
        <v>28</v>
      </c>
      <c r="H4115" t="s">
        <v>25</v>
      </c>
      <c r="I4115" t="s">
        <v>21</v>
      </c>
      <c r="K4115" t="str">
        <f>IF(Table1[[#This Row],[Under 30]]="yes","Under 30",IF(Table1[[#This Row],[Senior]]="yes","Senior","Other"))</f>
        <v>Under 30</v>
      </c>
      <c r="P4115">
        <v>1</v>
      </c>
      <c r="R4115">
        <v>51</v>
      </c>
      <c r="S4115">
        <v>2</v>
      </c>
      <c r="T4115">
        <v>0</v>
      </c>
      <c r="U4115">
        <v>0</v>
      </c>
      <c r="V4115">
        <v>10</v>
      </c>
      <c r="W4115" t="str">
        <f>IF(Table1[[#This Row],[Avg Monthly GB Download]]&lt;5,"Less than 5GB",IF(Table1[[#This Row],[Avg Monthly GB Download]]&lt;10,"Less than 10GB","10 ot more 10GB"))</f>
        <v>10 ot more 10GB</v>
      </c>
    </row>
    <row r="4116" spans="1:23" x14ac:dyDescent="0.3">
      <c r="A4116" t="s">
        <v>25</v>
      </c>
      <c r="B4116">
        <v>23</v>
      </c>
      <c r="C4116" t="s">
        <v>25</v>
      </c>
      <c r="D4116" t="s">
        <v>22</v>
      </c>
      <c r="E4116" t="s">
        <v>89</v>
      </c>
      <c r="F4116" t="s">
        <v>26</v>
      </c>
      <c r="G4116">
        <v>42</v>
      </c>
      <c r="H4116" t="s">
        <v>21</v>
      </c>
      <c r="I4116" t="s">
        <v>21</v>
      </c>
      <c r="K4116" t="str">
        <f>IF(Table1[[#This Row],[Under 30]]="yes","Under 30",IF(Table1[[#This Row],[Senior]]="yes","Senior","Other"))</f>
        <v>Other</v>
      </c>
      <c r="P4116">
        <v>1</v>
      </c>
      <c r="Q4116">
        <v>1</v>
      </c>
      <c r="R4116">
        <v>37</v>
      </c>
      <c r="S4116">
        <v>0</v>
      </c>
      <c r="T4116">
        <v>65.900000000000006</v>
      </c>
      <c r="U4116">
        <v>0</v>
      </c>
      <c r="V4116">
        <v>3</v>
      </c>
      <c r="W4116" t="str">
        <f>IF(Table1[[#This Row],[Avg Monthly GB Download]]&lt;5,"Less than 5GB",IF(Table1[[#This Row],[Avg Monthly GB Download]]&lt;10,"Less than 10GB","10 ot more 10GB"))</f>
        <v>Less than 5GB</v>
      </c>
    </row>
    <row r="4117" spans="1:23" x14ac:dyDescent="0.3">
      <c r="A4117" t="s">
        <v>25</v>
      </c>
      <c r="B4117">
        <v>23</v>
      </c>
      <c r="C4117" t="s">
        <v>25</v>
      </c>
      <c r="D4117" t="s">
        <v>22</v>
      </c>
      <c r="E4117" t="s">
        <v>47</v>
      </c>
      <c r="F4117" t="s">
        <v>26</v>
      </c>
      <c r="G4117">
        <v>36</v>
      </c>
      <c r="H4117" t="s">
        <v>21</v>
      </c>
      <c r="I4117" t="s">
        <v>21</v>
      </c>
      <c r="K4117" t="str">
        <f>IF(Table1[[#This Row],[Under 30]]="yes","Under 30",IF(Table1[[#This Row],[Senior]]="yes","Senior","Other"))</f>
        <v>Other</v>
      </c>
      <c r="P4117">
        <v>1</v>
      </c>
      <c r="R4117">
        <v>44</v>
      </c>
      <c r="S4117">
        <v>0</v>
      </c>
      <c r="T4117">
        <v>49.7</v>
      </c>
      <c r="U4117">
        <v>0</v>
      </c>
      <c r="V4117">
        <v>4</v>
      </c>
      <c r="W4117" t="str">
        <f>IF(Table1[[#This Row],[Avg Monthly GB Download]]&lt;5,"Less than 5GB",IF(Table1[[#This Row],[Avg Monthly GB Download]]&lt;10,"Less than 10GB","10 ot more 10GB"))</f>
        <v>Less than 5GB</v>
      </c>
    </row>
    <row r="4118" spans="1:23" x14ac:dyDescent="0.3">
      <c r="A4118" t="s">
        <v>25</v>
      </c>
      <c r="B4118">
        <v>23</v>
      </c>
      <c r="C4118" t="s">
        <v>25</v>
      </c>
      <c r="D4118" t="s">
        <v>22</v>
      </c>
      <c r="E4118" t="s">
        <v>62</v>
      </c>
      <c r="F4118" t="s">
        <v>26</v>
      </c>
      <c r="G4118">
        <v>47</v>
      </c>
      <c r="H4118" t="s">
        <v>21</v>
      </c>
      <c r="I4118" t="s">
        <v>21</v>
      </c>
      <c r="K4118" t="str">
        <f>IF(Table1[[#This Row],[Under 30]]="yes","Under 30",IF(Table1[[#This Row],[Senior]]="yes","Senior","Other"))</f>
        <v>Other</v>
      </c>
      <c r="P4118">
        <v>1</v>
      </c>
      <c r="Q4118">
        <v>1</v>
      </c>
      <c r="R4118">
        <v>62</v>
      </c>
      <c r="S4118">
        <v>3</v>
      </c>
      <c r="T4118">
        <v>77.099999999999994</v>
      </c>
      <c r="U4118">
        <v>0</v>
      </c>
      <c r="V4118">
        <v>5</v>
      </c>
      <c r="W4118" t="str">
        <f>IF(Table1[[#This Row],[Avg Monthly GB Download]]&lt;5,"Less than 5GB",IF(Table1[[#This Row],[Avg Monthly GB Download]]&lt;10,"Less than 10GB","10 ot more 10GB"))</f>
        <v>Less than 10GB</v>
      </c>
    </row>
    <row r="4119" spans="1:23" x14ac:dyDescent="0.3">
      <c r="A4119" t="s">
        <v>25</v>
      </c>
      <c r="B4119">
        <v>23</v>
      </c>
      <c r="C4119" t="s">
        <v>25</v>
      </c>
      <c r="D4119" t="s">
        <v>22</v>
      </c>
      <c r="E4119" t="s">
        <v>67</v>
      </c>
      <c r="F4119" t="s">
        <v>24</v>
      </c>
      <c r="G4119">
        <v>21</v>
      </c>
      <c r="H4119" t="s">
        <v>25</v>
      </c>
      <c r="I4119" t="s">
        <v>21</v>
      </c>
      <c r="K4119" t="str">
        <f>IF(Table1[[#This Row],[Under 30]]="yes","Under 30",IF(Table1[[#This Row],[Senior]]="yes","Senior","Other"))</f>
        <v>Under 30</v>
      </c>
      <c r="P4119">
        <v>1</v>
      </c>
      <c r="R4119">
        <v>27</v>
      </c>
      <c r="S4119">
        <v>2</v>
      </c>
      <c r="T4119">
        <v>124.2</v>
      </c>
      <c r="U4119">
        <v>0</v>
      </c>
      <c r="V4119">
        <v>41</v>
      </c>
      <c r="W4119" t="str">
        <f>IF(Table1[[#This Row],[Avg Monthly GB Download]]&lt;5,"Less than 5GB",IF(Table1[[#This Row],[Avg Monthly GB Download]]&lt;10,"Less than 10GB","10 ot more 10GB"))</f>
        <v>10 ot more 10GB</v>
      </c>
    </row>
    <row r="4120" spans="1:23" x14ac:dyDescent="0.3">
      <c r="A4120" t="s">
        <v>25</v>
      </c>
      <c r="B4120">
        <v>23</v>
      </c>
      <c r="C4120" t="s">
        <v>25</v>
      </c>
      <c r="D4120" t="s">
        <v>22</v>
      </c>
      <c r="E4120" t="s">
        <v>68</v>
      </c>
      <c r="F4120" t="s">
        <v>24</v>
      </c>
      <c r="G4120">
        <v>25</v>
      </c>
      <c r="H4120" t="s">
        <v>25</v>
      </c>
      <c r="I4120" t="s">
        <v>21</v>
      </c>
      <c r="K4120" t="str">
        <f>IF(Table1[[#This Row],[Under 30]]="yes","Under 30",IF(Table1[[#This Row],[Senior]]="yes","Senior","Other"))</f>
        <v>Under 30</v>
      </c>
      <c r="P4120">
        <v>1</v>
      </c>
      <c r="Q4120">
        <v>1</v>
      </c>
      <c r="R4120">
        <v>19</v>
      </c>
      <c r="S4120">
        <v>0</v>
      </c>
      <c r="T4120">
        <v>43.7</v>
      </c>
      <c r="U4120">
        <v>0</v>
      </c>
      <c r="V4120">
        <v>17</v>
      </c>
      <c r="W4120" t="str">
        <f>IF(Table1[[#This Row],[Avg Monthly GB Download]]&lt;5,"Less than 5GB",IF(Table1[[#This Row],[Avg Monthly GB Download]]&lt;10,"Less than 10GB","10 ot more 10GB"))</f>
        <v>10 ot more 10GB</v>
      </c>
    </row>
    <row r="4121" spans="1:23" x14ac:dyDescent="0.3">
      <c r="A4121" t="s">
        <v>25</v>
      </c>
      <c r="B4121">
        <v>23</v>
      </c>
      <c r="C4121" t="s">
        <v>25</v>
      </c>
      <c r="D4121" t="s">
        <v>22</v>
      </c>
      <c r="E4121" t="s">
        <v>73</v>
      </c>
      <c r="F4121" t="s">
        <v>24</v>
      </c>
      <c r="G4121">
        <v>48</v>
      </c>
      <c r="H4121" t="s">
        <v>21</v>
      </c>
      <c r="I4121" t="s">
        <v>21</v>
      </c>
      <c r="K4121" t="str">
        <f>IF(Table1[[#This Row],[Under 30]]="yes","Under 30",IF(Table1[[#This Row],[Senior]]="yes","Senior","Other"))</f>
        <v>Other</v>
      </c>
      <c r="P4121">
        <v>1</v>
      </c>
      <c r="Q4121">
        <v>1</v>
      </c>
      <c r="R4121">
        <v>32</v>
      </c>
      <c r="S4121">
        <v>0</v>
      </c>
      <c r="T4121">
        <v>96.6</v>
      </c>
      <c r="U4121">
        <v>0</v>
      </c>
      <c r="V4121">
        <v>7</v>
      </c>
      <c r="W4121" t="str">
        <f>IF(Table1[[#This Row],[Avg Monthly GB Download]]&lt;5,"Less than 5GB",IF(Table1[[#This Row],[Avg Monthly GB Download]]&lt;10,"Less than 10GB","10 ot more 10GB"))</f>
        <v>Less than 10GB</v>
      </c>
    </row>
    <row r="4122" spans="1:23" x14ac:dyDescent="0.3">
      <c r="A4122" t="s">
        <v>25</v>
      </c>
      <c r="B4122">
        <v>23</v>
      </c>
      <c r="C4122" t="s">
        <v>25</v>
      </c>
      <c r="D4122" t="s">
        <v>22</v>
      </c>
      <c r="E4122" t="s">
        <v>74</v>
      </c>
      <c r="F4122" t="s">
        <v>26</v>
      </c>
      <c r="G4122">
        <v>66</v>
      </c>
      <c r="H4122" t="s">
        <v>21</v>
      </c>
      <c r="I4122" t="s">
        <v>25</v>
      </c>
      <c r="J4122" t="s">
        <v>21</v>
      </c>
      <c r="K4122" t="str">
        <f>IF(Table1[[#This Row],[Under 30]]="yes","Under 30",IF(Table1[[#This Row],[Senior]]="yes","Senior","Other"))</f>
        <v>Senior</v>
      </c>
      <c r="L4122" t="s">
        <v>32</v>
      </c>
      <c r="M4122" t="s">
        <v>95</v>
      </c>
      <c r="N4122" t="s">
        <v>34</v>
      </c>
      <c r="O4122" t="s">
        <v>34</v>
      </c>
      <c r="P4122">
        <v>1</v>
      </c>
      <c r="R4122">
        <v>30</v>
      </c>
      <c r="S4122">
        <v>1</v>
      </c>
      <c r="T4122">
        <v>123.1</v>
      </c>
      <c r="U4122">
        <v>0</v>
      </c>
      <c r="V4122">
        <v>4</v>
      </c>
      <c r="W4122" t="str">
        <f>IF(Table1[[#This Row],[Avg Monthly GB Download]]&lt;5,"Less than 5GB",IF(Table1[[#This Row],[Avg Monthly GB Download]]&lt;10,"Less than 10GB","10 ot more 10GB"))</f>
        <v>Less than 5GB</v>
      </c>
    </row>
    <row r="4123" spans="1:23" x14ac:dyDescent="0.3">
      <c r="A4123" t="s">
        <v>25</v>
      </c>
      <c r="B4123">
        <v>23</v>
      </c>
      <c r="C4123" t="s">
        <v>25</v>
      </c>
      <c r="D4123" t="s">
        <v>22</v>
      </c>
      <c r="E4123" t="s">
        <v>75</v>
      </c>
      <c r="F4123" t="s">
        <v>24</v>
      </c>
      <c r="G4123">
        <v>23</v>
      </c>
      <c r="H4123" t="s">
        <v>25</v>
      </c>
      <c r="I4123" t="s">
        <v>21</v>
      </c>
      <c r="K4123" t="str">
        <f>IF(Table1[[#This Row],[Under 30]]="yes","Under 30",IF(Table1[[#This Row],[Senior]]="yes","Senior","Other"))</f>
        <v>Under 30</v>
      </c>
      <c r="P4123">
        <v>1</v>
      </c>
      <c r="R4123">
        <v>46</v>
      </c>
      <c r="S4123">
        <v>0</v>
      </c>
      <c r="T4123">
        <v>110.4</v>
      </c>
      <c r="U4123">
        <v>0</v>
      </c>
      <c r="V4123">
        <v>20</v>
      </c>
      <c r="W4123" t="str">
        <f>IF(Table1[[#This Row],[Avg Monthly GB Download]]&lt;5,"Less than 5GB",IF(Table1[[#This Row],[Avg Monthly GB Download]]&lt;10,"Less than 10GB","10 ot more 10GB"))</f>
        <v>10 ot more 10GB</v>
      </c>
    </row>
    <row r="4124" spans="1:23" x14ac:dyDescent="0.3">
      <c r="A4124" t="s">
        <v>25</v>
      </c>
      <c r="B4124">
        <v>23</v>
      </c>
      <c r="C4124" t="s">
        <v>25</v>
      </c>
      <c r="D4124" t="s">
        <v>22</v>
      </c>
      <c r="E4124" t="s">
        <v>77</v>
      </c>
      <c r="F4124" t="s">
        <v>26</v>
      </c>
      <c r="G4124">
        <v>25</v>
      </c>
      <c r="H4124" t="s">
        <v>25</v>
      </c>
      <c r="I4124" t="s">
        <v>21</v>
      </c>
      <c r="K4124" t="str">
        <f>IF(Table1[[#This Row],[Under 30]]="yes","Under 30",IF(Table1[[#This Row],[Senior]]="yes","Senior","Other"))</f>
        <v>Under 30</v>
      </c>
      <c r="P4124">
        <v>1</v>
      </c>
      <c r="R4124">
        <v>31</v>
      </c>
      <c r="S4124">
        <v>0</v>
      </c>
      <c r="T4124">
        <v>35.700000000000003</v>
      </c>
      <c r="U4124">
        <v>0</v>
      </c>
      <c r="V4124">
        <v>13</v>
      </c>
      <c r="W4124" t="str">
        <f>IF(Table1[[#This Row],[Avg Monthly GB Download]]&lt;5,"Less than 5GB",IF(Table1[[#This Row],[Avg Monthly GB Download]]&lt;10,"Less than 10GB","10 ot more 10GB"))</f>
        <v>10 ot more 10GB</v>
      </c>
    </row>
    <row r="4125" spans="1:23" x14ac:dyDescent="0.3">
      <c r="A4125" t="s">
        <v>25</v>
      </c>
      <c r="B4125">
        <v>23</v>
      </c>
      <c r="C4125" t="s">
        <v>25</v>
      </c>
      <c r="D4125" t="s">
        <v>22</v>
      </c>
      <c r="E4125" t="s">
        <v>81</v>
      </c>
      <c r="F4125" t="s">
        <v>26</v>
      </c>
      <c r="G4125">
        <v>28</v>
      </c>
      <c r="H4125" t="s">
        <v>25</v>
      </c>
      <c r="I4125" t="s">
        <v>21</v>
      </c>
      <c r="K4125" t="str">
        <f>IF(Table1[[#This Row],[Under 30]]="yes","Under 30",IF(Table1[[#This Row],[Senior]]="yes","Senior","Other"))</f>
        <v>Under 30</v>
      </c>
      <c r="P4125">
        <v>1</v>
      </c>
      <c r="R4125">
        <v>34</v>
      </c>
      <c r="S4125">
        <v>0</v>
      </c>
      <c r="T4125">
        <v>156.4</v>
      </c>
      <c r="U4125">
        <v>0</v>
      </c>
      <c r="V4125">
        <v>43</v>
      </c>
      <c r="W4125" t="str">
        <f>IF(Table1[[#This Row],[Avg Monthly GB Download]]&lt;5,"Less than 5GB",IF(Table1[[#This Row],[Avg Monthly GB Download]]&lt;10,"Less than 10GB","10 ot more 10GB"))</f>
        <v>10 ot more 10GB</v>
      </c>
    </row>
    <row r="4126" spans="1:23" x14ac:dyDescent="0.3">
      <c r="A4126" t="s">
        <v>25</v>
      </c>
      <c r="B4126">
        <v>23</v>
      </c>
      <c r="C4126" t="s">
        <v>25</v>
      </c>
      <c r="D4126" t="s">
        <v>22</v>
      </c>
      <c r="E4126" t="s">
        <v>81</v>
      </c>
      <c r="F4126" t="s">
        <v>26</v>
      </c>
      <c r="G4126">
        <v>71</v>
      </c>
      <c r="H4126" t="s">
        <v>21</v>
      </c>
      <c r="I4126" t="s">
        <v>25</v>
      </c>
      <c r="J4126" t="s">
        <v>21</v>
      </c>
      <c r="K4126" t="str">
        <f>IF(Table1[[#This Row],[Under 30]]="yes","Under 30",IF(Table1[[#This Row],[Senior]]="yes","Senior","Other"))</f>
        <v>Senior</v>
      </c>
      <c r="L4126" t="s">
        <v>32</v>
      </c>
      <c r="M4126" t="s">
        <v>38</v>
      </c>
      <c r="N4126" t="s">
        <v>65</v>
      </c>
      <c r="O4126" t="s">
        <v>105</v>
      </c>
      <c r="P4126">
        <v>1</v>
      </c>
      <c r="Q4126">
        <v>1</v>
      </c>
      <c r="R4126">
        <v>37</v>
      </c>
      <c r="S4126">
        <v>0</v>
      </c>
      <c r="T4126">
        <v>71.3</v>
      </c>
      <c r="U4126">
        <v>0</v>
      </c>
      <c r="V4126">
        <v>15</v>
      </c>
      <c r="W4126" t="str">
        <f>IF(Table1[[#This Row],[Avg Monthly GB Download]]&lt;5,"Less than 5GB",IF(Table1[[#This Row],[Avg Monthly GB Download]]&lt;10,"Less than 10GB","10 ot more 10GB"))</f>
        <v>10 ot more 10GB</v>
      </c>
    </row>
    <row r="4127" spans="1:23" x14ac:dyDescent="0.3">
      <c r="A4127" t="s">
        <v>25</v>
      </c>
      <c r="B4127">
        <v>23</v>
      </c>
      <c r="C4127" t="s">
        <v>25</v>
      </c>
      <c r="D4127" t="s">
        <v>22</v>
      </c>
      <c r="E4127" t="s">
        <v>83</v>
      </c>
      <c r="F4127" t="s">
        <v>24</v>
      </c>
      <c r="G4127">
        <v>61</v>
      </c>
      <c r="H4127" t="s">
        <v>21</v>
      </c>
      <c r="I4127" t="s">
        <v>21</v>
      </c>
      <c r="K4127" t="str">
        <f>IF(Table1[[#This Row],[Under 30]]="yes","Under 30",IF(Table1[[#This Row],[Senior]]="yes","Senior","Other"))</f>
        <v>Other</v>
      </c>
      <c r="P4127">
        <v>1</v>
      </c>
      <c r="R4127">
        <v>45</v>
      </c>
      <c r="S4127">
        <v>0</v>
      </c>
      <c r="T4127">
        <v>44.3</v>
      </c>
      <c r="U4127">
        <v>0</v>
      </c>
      <c r="V4127">
        <v>5</v>
      </c>
      <c r="W4127" t="str">
        <f>IF(Table1[[#This Row],[Avg Monthly GB Download]]&lt;5,"Less than 5GB",IF(Table1[[#This Row],[Avg Monthly GB Download]]&lt;10,"Less than 10GB","10 ot more 10GB"))</f>
        <v>Less than 10GB</v>
      </c>
    </row>
    <row r="4128" spans="1:23" x14ac:dyDescent="0.3">
      <c r="A4128" t="s">
        <v>25</v>
      </c>
      <c r="B4128">
        <v>23</v>
      </c>
      <c r="C4128" t="s">
        <v>25</v>
      </c>
      <c r="D4128" t="s">
        <v>22</v>
      </c>
      <c r="E4128" t="s">
        <v>83</v>
      </c>
      <c r="F4128" t="s">
        <v>26</v>
      </c>
      <c r="G4128">
        <v>53</v>
      </c>
      <c r="H4128" t="s">
        <v>21</v>
      </c>
      <c r="I4128" t="s">
        <v>21</v>
      </c>
      <c r="K4128" t="str">
        <f>IF(Table1[[#This Row],[Under 30]]="yes","Under 30",IF(Table1[[#This Row],[Senior]]="yes","Senior","Other"))</f>
        <v>Other</v>
      </c>
      <c r="P4128">
        <v>1</v>
      </c>
      <c r="Q4128">
        <v>1</v>
      </c>
      <c r="R4128">
        <v>28</v>
      </c>
      <c r="S4128">
        <v>2</v>
      </c>
      <c r="T4128">
        <v>87.4</v>
      </c>
      <c r="U4128">
        <v>0</v>
      </c>
      <c r="V4128">
        <v>3</v>
      </c>
      <c r="W4128" t="str">
        <f>IF(Table1[[#This Row],[Avg Monthly GB Download]]&lt;5,"Less than 5GB",IF(Table1[[#This Row],[Avg Monthly GB Download]]&lt;10,"Less than 10GB","10 ot more 10GB"))</f>
        <v>Less than 5GB</v>
      </c>
    </row>
    <row r="4129" spans="1:23" x14ac:dyDescent="0.3">
      <c r="A4129" t="s">
        <v>25</v>
      </c>
      <c r="B4129">
        <v>23</v>
      </c>
      <c r="C4129" t="s">
        <v>25</v>
      </c>
      <c r="D4129" t="s">
        <v>88</v>
      </c>
      <c r="E4129" t="s">
        <v>89</v>
      </c>
      <c r="F4129" t="s">
        <v>26</v>
      </c>
      <c r="G4129">
        <v>43</v>
      </c>
      <c r="H4129" t="s">
        <v>21</v>
      </c>
      <c r="I4129" t="s">
        <v>21</v>
      </c>
      <c r="K4129" t="str">
        <f>IF(Table1[[#This Row],[Under 30]]="yes","Under 30",IF(Table1[[#This Row],[Senior]]="yes","Senior","Other"))</f>
        <v>Other</v>
      </c>
      <c r="P4129">
        <v>1</v>
      </c>
      <c r="Q4129">
        <v>1</v>
      </c>
      <c r="R4129">
        <v>16</v>
      </c>
      <c r="S4129">
        <v>0</v>
      </c>
      <c r="T4129">
        <v>0</v>
      </c>
      <c r="U4129">
        <v>0</v>
      </c>
      <c r="V4129">
        <v>5</v>
      </c>
      <c r="W4129" t="str">
        <f>IF(Table1[[#This Row],[Avg Monthly GB Download]]&lt;5,"Less than 5GB",IF(Table1[[#This Row],[Avg Monthly GB Download]]&lt;10,"Less than 10GB","10 ot more 10GB"))</f>
        <v>Less than 10GB</v>
      </c>
    </row>
    <row r="4130" spans="1:23" x14ac:dyDescent="0.3">
      <c r="A4130" t="s">
        <v>25</v>
      </c>
      <c r="B4130">
        <v>23</v>
      </c>
      <c r="C4130" t="s">
        <v>25</v>
      </c>
      <c r="D4130" t="s">
        <v>88</v>
      </c>
      <c r="E4130" t="s">
        <v>37</v>
      </c>
      <c r="F4130" t="s">
        <v>26</v>
      </c>
      <c r="G4130">
        <v>64</v>
      </c>
      <c r="H4130" t="s">
        <v>21</v>
      </c>
      <c r="I4130" t="s">
        <v>21</v>
      </c>
      <c r="K4130" t="str">
        <f>IF(Table1[[#This Row],[Under 30]]="yes","Under 30",IF(Table1[[#This Row],[Senior]]="yes","Senior","Other"))</f>
        <v>Other</v>
      </c>
      <c r="P4130">
        <v>1</v>
      </c>
      <c r="R4130">
        <v>37</v>
      </c>
      <c r="S4130">
        <v>0</v>
      </c>
      <c r="T4130">
        <v>0</v>
      </c>
      <c r="U4130">
        <v>0</v>
      </c>
      <c r="V4130">
        <v>1</v>
      </c>
      <c r="W4130" t="str">
        <f>IF(Table1[[#This Row],[Avg Monthly GB Download]]&lt;5,"Less than 5GB",IF(Table1[[#This Row],[Avg Monthly GB Download]]&lt;10,"Less than 10GB","10 ot more 10GB"))</f>
        <v>Less than 5GB</v>
      </c>
    </row>
    <row r="4131" spans="1:23" x14ac:dyDescent="0.3">
      <c r="A4131" t="s">
        <v>25</v>
      </c>
      <c r="B4131">
        <v>23</v>
      </c>
      <c r="C4131" t="s">
        <v>25</v>
      </c>
      <c r="D4131" t="s">
        <v>88</v>
      </c>
      <c r="E4131" t="s">
        <v>85</v>
      </c>
      <c r="F4131" t="s">
        <v>24</v>
      </c>
      <c r="G4131">
        <v>21</v>
      </c>
      <c r="H4131" t="s">
        <v>25</v>
      </c>
      <c r="I4131" t="s">
        <v>21</v>
      </c>
      <c r="K4131" t="str">
        <f>IF(Table1[[#This Row],[Under 30]]="yes","Under 30",IF(Table1[[#This Row],[Senior]]="yes","Senior","Other"))</f>
        <v>Under 30</v>
      </c>
      <c r="P4131">
        <v>1</v>
      </c>
      <c r="R4131">
        <v>46</v>
      </c>
      <c r="S4131">
        <v>2</v>
      </c>
      <c r="T4131">
        <v>0</v>
      </c>
      <c r="U4131">
        <v>0</v>
      </c>
      <c r="V4131">
        <v>28</v>
      </c>
      <c r="W4131" t="str">
        <f>IF(Table1[[#This Row],[Avg Monthly GB Download]]&lt;5,"Less than 5GB",IF(Table1[[#This Row],[Avg Monthly GB Download]]&lt;10,"Less than 10GB","10 ot more 10GB"))</f>
        <v>10 ot more 10GB</v>
      </c>
    </row>
    <row r="4132" spans="1:23" x14ac:dyDescent="0.3">
      <c r="A4132" t="s">
        <v>25</v>
      </c>
      <c r="B4132">
        <v>24</v>
      </c>
      <c r="C4132" t="s">
        <v>21</v>
      </c>
      <c r="D4132" t="s">
        <v>22</v>
      </c>
      <c r="E4132" t="s">
        <v>29</v>
      </c>
      <c r="F4132" t="s">
        <v>24</v>
      </c>
      <c r="G4132">
        <v>45</v>
      </c>
      <c r="H4132" t="s">
        <v>21</v>
      </c>
      <c r="I4132" t="s">
        <v>21</v>
      </c>
      <c r="K4132" t="str">
        <f>IF(Table1[[#This Row],[Under 30]]="yes","Under 30",IF(Table1[[#This Row],[Senior]]="yes","Senior","Other"))</f>
        <v>Other</v>
      </c>
      <c r="P4132">
        <v>1</v>
      </c>
      <c r="R4132">
        <v>23</v>
      </c>
      <c r="S4132">
        <v>0</v>
      </c>
      <c r="T4132">
        <v>0</v>
      </c>
      <c r="U4132">
        <v>0</v>
      </c>
      <c r="V4132">
        <v>5</v>
      </c>
      <c r="W4132" t="str">
        <f>IF(Table1[[#This Row],[Avg Monthly GB Download]]&lt;5,"Less than 5GB",IF(Table1[[#This Row],[Avg Monthly GB Download]]&lt;10,"Less than 10GB","10 ot more 10GB"))</f>
        <v>Less than 10GB</v>
      </c>
    </row>
    <row r="4133" spans="1:23" x14ac:dyDescent="0.3">
      <c r="A4133" t="s">
        <v>25</v>
      </c>
      <c r="B4133">
        <v>24</v>
      </c>
      <c r="C4133" t="s">
        <v>21</v>
      </c>
      <c r="D4133" t="s">
        <v>22</v>
      </c>
      <c r="E4133" t="s">
        <v>89</v>
      </c>
      <c r="F4133" t="s">
        <v>26</v>
      </c>
      <c r="G4133">
        <v>25</v>
      </c>
      <c r="H4133" t="s">
        <v>25</v>
      </c>
      <c r="I4133" t="s">
        <v>21</v>
      </c>
      <c r="K4133" t="str">
        <f>IF(Table1[[#This Row],[Under 30]]="yes","Under 30",IF(Table1[[#This Row],[Senior]]="yes","Senior","Other"))</f>
        <v>Under 30</v>
      </c>
      <c r="P4133">
        <v>1</v>
      </c>
      <c r="Q4133">
        <v>1</v>
      </c>
      <c r="R4133">
        <v>46</v>
      </c>
      <c r="S4133">
        <v>2</v>
      </c>
      <c r="T4133">
        <v>0</v>
      </c>
      <c r="U4133">
        <v>0</v>
      </c>
      <c r="V4133">
        <v>15</v>
      </c>
      <c r="W4133" t="str">
        <f>IF(Table1[[#This Row],[Avg Monthly GB Download]]&lt;5,"Less than 5GB",IF(Table1[[#This Row],[Avg Monthly GB Download]]&lt;10,"Less than 10GB","10 ot more 10GB"))</f>
        <v>10 ot more 10GB</v>
      </c>
    </row>
    <row r="4134" spans="1:23" x14ac:dyDescent="0.3">
      <c r="A4134" t="s">
        <v>25</v>
      </c>
      <c r="B4134">
        <v>24</v>
      </c>
      <c r="C4134" t="s">
        <v>21</v>
      </c>
      <c r="D4134" t="s">
        <v>22</v>
      </c>
      <c r="E4134" t="s">
        <v>36</v>
      </c>
      <c r="F4134" t="s">
        <v>26</v>
      </c>
      <c r="G4134">
        <v>72</v>
      </c>
      <c r="H4134" t="s">
        <v>21</v>
      </c>
      <c r="I4134" t="s">
        <v>25</v>
      </c>
      <c r="J4134" t="s">
        <v>21</v>
      </c>
      <c r="K4134" t="str">
        <f>IF(Table1[[#This Row],[Under 30]]="yes","Under 30",IF(Table1[[#This Row],[Senior]]="yes","Senior","Other"))</f>
        <v>Senior</v>
      </c>
      <c r="L4134" t="s">
        <v>53</v>
      </c>
      <c r="M4134" t="s">
        <v>33</v>
      </c>
      <c r="N4134" t="s">
        <v>34</v>
      </c>
      <c r="O4134" t="s">
        <v>34</v>
      </c>
      <c r="P4134">
        <v>1</v>
      </c>
      <c r="R4134">
        <v>15</v>
      </c>
      <c r="S4134">
        <v>2</v>
      </c>
      <c r="T4134">
        <v>0</v>
      </c>
      <c r="U4134">
        <v>0</v>
      </c>
      <c r="V4134">
        <v>9</v>
      </c>
      <c r="W4134" t="str">
        <f>IF(Table1[[#This Row],[Avg Monthly GB Download]]&lt;5,"Less than 5GB",IF(Table1[[#This Row],[Avg Monthly GB Download]]&lt;10,"Less than 10GB","10 ot more 10GB"))</f>
        <v>Less than 10GB</v>
      </c>
    </row>
    <row r="4135" spans="1:23" x14ac:dyDescent="0.3">
      <c r="A4135" t="s">
        <v>25</v>
      </c>
      <c r="B4135">
        <v>24</v>
      </c>
      <c r="C4135" t="s">
        <v>21</v>
      </c>
      <c r="D4135" t="s">
        <v>22</v>
      </c>
      <c r="E4135" t="s">
        <v>93</v>
      </c>
      <c r="F4135" t="s">
        <v>24</v>
      </c>
      <c r="G4135">
        <v>35</v>
      </c>
      <c r="H4135" t="s">
        <v>21</v>
      </c>
      <c r="I4135" t="s">
        <v>21</v>
      </c>
      <c r="K4135" t="str">
        <f>IF(Table1[[#This Row],[Under 30]]="yes","Under 30",IF(Table1[[#This Row],[Senior]]="yes","Senior","Other"))</f>
        <v>Other</v>
      </c>
      <c r="P4135">
        <v>1</v>
      </c>
      <c r="R4135">
        <v>12</v>
      </c>
      <c r="S4135">
        <v>0</v>
      </c>
      <c r="T4135">
        <v>0</v>
      </c>
      <c r="U4135">
        <v>0</v>
      </c>
      <c r="V4135">
        <v>38</v>
      </c>
      <c r="W4135" t="str">
        <f>IF(Table1[[#This Row],[Avg Monthly GB Download]]&lt;5,"Less than 5GB",IF(Table1[[#This Row],[Avg Monthly GB Download]]&lt;10,"Less than 10GB","10 ot more 10GB"))</f>
        <v>10 ot more 10GB</v>
      </c>
    </row>
    <row r="4136" spans="1:23" x14ac:dyDescent="0.3">
      <c r="A4136" t="s">
        <v>25</v>
      </c>
      <c r="B4136">
        <v>24</v>
      </c>
      <c r="C4136" t="s">
        <v>21</v>
      </c>
      <c r="D4136" t="s">
        <v>22</v>
      </c>
      <c r="E4136" t="s">
        <v>43</v>
      </c>
      <c r="F4136" t="s">
        <v>26</v>
      </c>
      <c r="G4136">
        <v>82</v>
      </c>
      <c r="H4136" t="s">
        <v>21</v>
      </c>
      <c r="I4136" t="s">
        <v>25</v>
      </c>
      <c r="J4136" t="s">
        <v>21</v>
      </c>
      <c r="K4136" t="str">
        <f>IF(Table1[[#This Row],[Under 30]]="yes","Under 30",IF(Table1[[#This Row],[Senior]]="yes","Senior","Other"))</f>
        <v>Senior</v>
      </c>
      <c r="L4136" t="s">
        <v>32</v>
      </c>
      <c r="M4136" t="s">
        <v>38</v>
      </c>
      <c r="N4136" t="s">
        <v>56</v>
      </c>
      <c r="O4136" t="s">
        <v>57</v>
      </c>
      <c r="P4136">
        <v>1</v>
      </c>
      <c r="Q4136">
        <v>1</v>
      </c>
      <c r="R4136">
        <v>43</v>
      </c>
      <c r="S4136">
        <v>5</v>
      </c>
      <c r="T4136">
        <v>20.5</v>
      </c>
      <c r="U4136">
        <v>0</v>
      </c>
      <c r="V4136">
        <v>2</v>
      </c>
      <c r="W4136" t="str">
        <f>IF(Table1[[#This Row],[Avg Monthly GB Download]]&lt;5,"Less than 5GB",IF(Table1[[#This Row],[Avg Monthly GB Download]]&lt;10,"Less than 10GB","10 ot more 10GB"))</f>
        <v>Less than 5GB</v>
      </c>
    </row>
    <row r="4137" spans="1:23" x14ac:dyDescent="0.3">
      <c r="A4137" t="s">
        <v>25</v>
      </c>
      <c r="B4137">
        <v>24</v>
      </c>
      <c r="C4137" t="s">
        <v>21</v>
      </c>
      <c r="D4137" t="s">
        <v>22</v>
      </c>
      <c r="E4137" t="s">
        <v>51</v>
      </c>
      <c r="F4137" t="s">
        <v>24</v>
      </c>
      <c r="G4137">
        <v>27</v>
      </c>
      <c r="H4137" t="s">
        <v>25</v>
      </c>
      <c r="I4137" t="s">
        <v>21</v>
      </c>
      <c r="K4137" t="str">
        <f>IF(Table1[[#This Row],[Under 30]]="yes","Under 30",IF(Table1[[#This Row],[Senior]]="yes","Senior","Other"))</f>
        <v>Under 30</v>
      </c>
      <c r="P4137">
        <v>1</v>
      </c>
      <c r="R4137">
        <v>19</v>
      </c>
      <c r="S4137">
        <v>0</v>
      </c>
      <c r="T4137">
        <v>0</v>
      </c>
      <c r="U4137">
        <v>0</v>
      </c>
      <c r="V4137">
        <v>11</v>
      </c>
      <c r="W4137" t="str">
        <f>IF(Table1[[#This Row],[Avg Monthly GB Download]]&lt;5,"Less than 5GB",IF(Table1[[#This Row],[Avg Monthly GB Download]]&lt;10,"Less than 10GB","10 ot more 10GB"))</f>
        <v>10 ot more 10GB</v>
      </c>
    </row>
    <row r="4138" spans="1:23" x14ac:dyDescent="0.3">
      <c r="A4138" t="s">
        <v>25</v>
      </c>
      <c r="B4138">
        <v>24</v>
      </c>
      <c r="C4138" t="s">
        <v>21</v>
      </c>
      <c r="D4138" t="s">
        <v>22</v>
      </c>
      <c r="E4138" t="s">
        <v>51</v>
      </c>
      <c r="F4138" t="s">
        <v>24</v>
      </c>
      <c r="G4138">
        <v>64</v>
      </c>
      <c r="H4138" t="s">
        <v>21</v>
      </c>
      <c r="I4138" t="s">
        <v>21</v>
      </c>
      <c r="K4138" t="str">
        <f>IF(Table1[[#This Row],[Under 30]]="yes","Under 30",IF(Table1[[#This Row],[Senior]]="yes","Senior","Other"))</f>
        <v>Other</v>
      </c>
      <c r="P4138">
        <v>1</v>
      </c>
      <c r="R4138">
        <v>31</v>
      </c>
      <c r="S4138">
        <v>0</v>
      </c>
      <c r="T4138">
        <v>0</v>
      </c>
      <c r="U4138">
        <v>0</v>
      </c>
      <c r="V4138">
        <v>13</v>
      </c>
      <c r="W4138" t="str">
        <f>IF(Table1[[#This Row],[Avg Monthly GB Download]]&lt;5,"Less than 5GB",IF(Table1[[#This Row],[Avg Monthly GB Download]]&lt;10,"Less than 10GB","10 ot more 10GB"))</f>
        <v>10 ot more 10GB</v>
      </c>
    </row>
    <row r="4139" spans="1:23" x14ac:dyDescent="0.3">
      <c r="A4139" t="s">
        <v>25</v>
      </c>
      <c r="B4139">
        <v>24</v>
      </c>
      <c r="C4139" t="s">
        <v>21</v>
      </c>
      <c r="D4139" t="s">
        <v>22</v>
      </c>
      <c r="E4139" t="s">
        <v>54</v>
      </c>
      <c r="F4139" t="s">
        <v>24</v>
      </c>
      <c r="G4139">
        <v>38</v>
      </c>
      <c r="H4139" t="s">
        <v>21</v>
      </c>
      <c r="I4139" t="s">
        <v>21</v>
      </c>
      <c r="K4139" t="str">
        <f>IF(Table1[[#This Row],[Under 30]]="yes","Under 30",IF(Table1[[#This Row],[Senior]]="yes","Senior","Other"))</f>
        <v>Other</v>
      </c>
      <c r="P4139">
        <v>1</v>
      </c>
      <c r="Q4139">
        <v>1</v>
      </c>
      <c r="R4139">
        <v>47</v>
      </c>
      <c r="S4139">
        <v>4</v>
      </c>
      <c r="T4139">
        <v>0</v>
      </c>
      <c r="U4139">
        <v>0</v>
      </c>
      <c r="V4139">
        <v>3</v>
      </c>
      <c r="W4139" t="str">
        <f>IF(Table1[[#This Row],[Avg Monthly GB Download]]&lt;5,"Less than 5GB",IF(Table1[[#This Row],[Avg Monthly GB Download]]&lt;10,"Less than 10GB","10 ot more 10GB"))</f>
        <v>Less than 5GB</v>
      </c>
    </row>
    <row r="4140" spans="1:23" x14ac:dyDescent="0.3">
      <c r="A4140" t="s">
        <v>25</v>
      </c>
      <c r="B4140">
        <v>24</v>
      </c>
      <c r="C4140" t="s">
        <v>21</v>
      </c>
      <c r="D4140" t="s">
        <v>22</v>
      </c>
      <c r="E4140" t="s">
        <v>58</v>
      </c>
      <c r="F4140" t="s">
        <v>24</v>
      </c>
      <c r="G4140">
        <v>26</v>
      </c>
      <c r="H4140" t="s">
        <v>25</v>
      </c>
      <c r="I4140" t="s">
        <v>21</v>
      </c>
      <c r="K4140" t="str">
        <f>IF(Table1[[#This Row],[Under 30]]="yes","Under 30",IF(Table1[[#This Row],[Senior]]="yes","Senior","Other"))</f>
        <v>Under 30</v>
      </c>
      <c r="P4140">
        <v>1</v>
      </c>
      <c r="R4140">
        <v>40</v>
      </c>
      <c r="S4140">
        <v>0</v>
      </c>
      <c r="T4140">
        <v>0</v>
      </c>
      <c r="U4140">
        <v>0</v>
      </c>
      <c r="V4140">
        <v>16</v>
      </c>
      <c r="W4140" t="str">
        <f>IF(Table1[[#This Row],[Avg Monthly GB Download]]&lt;5,"Less than 5GB",IF(Table1[[#This Row],[Avg Monthly GB Download]]&lt;10,"Less than 10GB","10 ot more 10GB"))</f>
        <v>10 ot more 10GB</v>
      </c>
    </row>
    <row r="4141" spans="1:23" x14ac:dyDescent="0.3">
      <c r="A4141" t="s">
        <v>25</v>
      </c>
      <c r="B4141">
        <v>24</v>
      </c>
      <c r="C4141" t="s">
        <v>21</v>
      </c>
      <c r="D4141" t="s">
        <v>22</v>
      </c>
      <c r="E4141" t="s">
        <v>61</v>
      </c>
      <c r="F4141" t="s">
        <v>26</v>
      </c>
      <c r="G4141">
        <v>26</v>
      </c>
      <c r="H4141" t="s">
        <v>25</v>
      </c>
      <c r="I4141" t="s">
        <v>21</v>
      </c>
      <c r="K4141" t="str">
        <f>IF(Table1[[#This Row],[Under 30]]="yes","Under 30",IF(Table1[[#This Row],[Senior]]="yes","Senior","Other"))</f>
        <v>Under 30</v>
      </c>
      <c r="P4141">
        <v>1</v>
      </c>
      <c r="R4141">
        <v>63</v>
      </c>
      <c r="S4141">
        <v>0</v>
      </c>
      <c r="T4141">
        <v>0</v>
      </c>
      <c r="U4141">
        <v>0</v>
      </c>
      <c r="V4141">
        <v>37</v>
      </c>
      <c r="W4141" t="str">
        <f>IF(Table1[[#This Row],[Avg Monthly GB Download]]&lt;5,"Less than 5GB",IF(Table1[[#This Row],[Avg Monthly GB Download]]&lt;10,"Less than 10GB","10 ot more 10GB"))</f>
        <v>10 ot more 10GB</v>
      </c>
    </row>
    <row r="4142" spans="1:23" x14ac:dyDescent="0.3">
      <c r="A4142" t="s">
        <v>25</v>
      </c>
      <c r="B4142">
        <v>24</v>
      </c>
      <c r="C4142" t="s">
        <v>21</v>
      </c>
      <c r="D4142" t="s">
        <v>22</v>
      </c>
      <c r="E4142" t="s">
        <v>61</v>
      </c>
      <c r="F4142" t="s">
        <v>26</v>
      </c>
      <c r="G4142">
        <v>55</v>
      </c>
      <c r="H4142" t="s">
        <v>21</v>
      </c>
      <c r="I4142" t="s">
        <v>21</v>
      </c>
      <c r="K4142" t="str">
        <f>IF(Table1[[#This Row],[Under 30]]="yes","Under 30",IF(Table1[[#This Row],[Senior]]="yes","Senior","Other"))</f>
        <v>Other</v>
      </c>
      <c r="P4142">
        <v>1</v>
      </c>
      <c r="R4142">
        <v>60</v>
      </c>
      <c r="S4142">
        <v>0</v>
      </c>
      <c r="T4142">
        <v>0</v>
      </c>
      <c r="U4142">
        <v>0</v>
      </c>
      <c r="V4142">
        <v>2</v>
      </c>
      <c r="W4142" t="str">
        <f>IF(Table1[[#This Row],[Avg Monthly GB Download]]&lt;5,"Less than 5GB",IF(Table1[[#This Row],[Avg Monthly GB Download]]&lt;10,"Less than 10GB","10 ot more 10GB"))</f>
        <v>Less than 5GB</v>
      </c>
    </row>
    <row r="4143" spans="1:23" x14ac:dyDescent="0.3">
      <c r="A4143" t="s">
        <v>25</v>
      </c>
      <c r="B4143">
        <v>24</v>
      </c>
      <c r="C4143" t="s">
        <v>21</v>
      </c>
      <c r="D4143" t="s">
        <v>22</v>
      </c>
      <c r="E4143" t="s">
        <v>62</v>
      </c>
      <c r="F4143" t="s">
        <v>24</v>
      </c>
      <c r="G4143">
        <v>47</v>
      </c>
      <c r="H4143" t="s">
        <v>21</v>
      </c>
      <c r="I4143" t="s">
        <v>21</v>
      </c>
      <c r="K4143" t="str">
        <f>IF(Table1[[#This Row],[Under 30]]="yes","Under 30",IF(Table1[[#This Row],[Senior]]="yes","Senior","Other"))</f>
        <v>Other</v>
      </c>
      <c r="P4143">
        <v>1</v>
      </c>
      <c r="Q4143">
        <v>1</v>
      </c>
      <c r="R4143">
        <v>35</v>
      </c>
      <c r="S4143">
        <v>3</v>
      </c>
      <c r="T4143">
        <v>149.19999999999999</v>
      </c>
      <c r="U4143">
        <v>0</v>
      </c>
      <c r="V4143">
        <v>3</v>
      </c>
      <c r="W4143" t="str">
        <f>IF(Table1[[#This Row],[Avg Monthly GB Download]]&lt;5,"Less than 5GB",IF(Table1[[#This Row],[Avg Monthly GB Download]]&lt;10,"Less than 10GB","10 ot more 10GB"))</f>
        <v>Less than 5GB</v>
      </c>
    </row>
    <row r="4144" spans="1:23" x14ac:dyDescent="0.3">
      <c r="A4144" t="s">
        <v>25</v>
      </c>
      <c r="B4144">
        <v>24</v>
      </c>
      <c r="C4144" t="s">
        <v>21</v>
      </c>
      <c r="D4144" t="s">
        <v>22</v>
      </c>
      <c r="E4144" t="s">
        <v>63</v>
      </c>
      <c r="F4144" t="s">
        <v>24</v>
      </c>
      <c r="G4144">
        <v>36</v>
      </c>
      <c r="H4144" t="s">
        <v>21</v>
      </c>
      <c r="I4144" t="s">
        <v>21</v>
      </c>
      <c r="K4144" t="str">
        <f>IF(Table1[[#This Row],[Under 30]]="yes","Under 30",IF(Table1[[#This Row],[Senior]]="yes","Senior","Other"))</f>
        <v>Other</v>
      </c>
      <c r="P4144">
        <v>1</v>
      </c>
      <c r="R4144">
        <v>40</v>
      </c>
      <c r="S4144">
        <v>1</v>
      </c>
      <c r="T4144">
        <v>0</v>
      </c>
      <c r="U4144">
        <v>0</v>
      </c>
      <c r="V4144">
        <v>2</v>
      </c>
      <c r="W4144" t="str">
        <f>IF(Table1[[#This Row],[Avg Monthly GB Download]]&lt;5,"Less than 5GB",IF(Table1[[#This Row],[Avg Monthly GB Download]]&lt;10,"Less than 10GB","10 ot more 10GB"))</f>
        <v>Less than 5GB</v>
      </c>
    </row>
    <row r="4145" spans="1:23" x14ac:dyDescent="0.3">
      <c r="A4145" t="s">
        <v>25</v>
      </c>
      <c r="B4145">
        <v>24</v>
      </c>
      <c r="C4145" t="s">
        <v>21</v>
      </c>
      <c r="D4145" t="s">
        <v>22</v>
      </c>
      <c r="E4145" t="s">
        <v>63</v>
      </c>
      <c r="F4145" t="s">
        <v>24</v>
      </c>
      <c r="G4145">
        <v>79</v>
      </c>
      <c r="H4145" t="s">
        <v>21</v>
      </c>
      <c r="I4145" t="s">
        <v>25</v>
      </c>
      <c r="J4145" t="s">
        <v>25</v>
      </c>
      <c r="K4145" t="str">
        <f>IF(Table1[[#This Row],[Under 30]]="yes","Under 30",IF(Table1[[#This Row],[Senior]]="yes","Senior","Other"))</f>
        <v>Senior</v>
      </c>
      <c r="L4145" t="s">
        <v>53</v>
      </c>
      <c r="M4145" t="s">
        <v>38</v>
      </c>
      <c r="N4145" t="s">
        <v>34</v>
      </c>
      <c r="O4145" t="s">
        <v>34</v>
      </c>
      <c r="P4145">
        <v>1</v>
      </c>
      <c r="R4145">
        <v>30</v>
      </c>
      <c r="S4145">
        <v>0</v>
      </c>
      <c r="T4145">
        <v>0</v>
      </c>
      <c r="U4145">
        <v>0</v>
      </c>
      <c r="V4145">
        <v>13</v>
      </c>
      <c r="W4145" t="str">
        <f>IF(Table1[[#This Row],[Avg Monthly GB Download]]&lt;5,"Less than 5GB",IF(Table1[[#This Row],[Avg Monthly GB Download]]&lt;10,"Less than 10GB","10 ot more 10GB"))</f>
        <v>10 ot more 10GB</v>
      </c>
    </row>
    <row r="4146" spans="1:23" x14ac:dyDescent="0.3">
      <c r="A4146" t="s">
        <v>25</v>
      </c>
      <c r="B4146">
        <v>24</v>
      </c>
      <c r="C4146" t="s">
        <v>21</v>
      </c>
      <c r="D4146" t="s">
        <v>22</v>
      </c>
      <c r="E4146" t="s">
        <v>70</v>
      </c>
      <c r="F4146" t="s">
        <v>24</v>
      </c>
      <c r="G4146">
        <v>40</v>
      </c>
      <c r="H4146" t="s">
        <v>21</v>
      </c>
      <c r="I4146" t="s">
        <v>21</v>
      </c>
      <c r="K4146" t="str">
        <f>IF(Table1[[#This Row],[Under 30]]="yes","Under 30",IF(Table1[[#This Row],[Senior]]="yes","Senior","Other"))</f>
        <v>Other</v>
      </c>
      <c r="P4146">
        <v>1</v>
      </c>
      <c r="R4146">
        <v>28</v>
      </c>
      <c r="S4146">
        <v>0</v>
      </c>
      <c r="T4146">
        <v>0</v>
      </c>
      <c r="U4146">
        <v>0</v>
      </c>
      <c r="V4146">
        <v>11</v>
      </c>
      <c r="W4146" t="str">
        <f>IF(Table1[[#This Row],[Avg Monthly GB Download]]&lt;5,"Less than 5GB",IF(Table1[[#This Row],[Avg Monthly GB Download]]&lt;10,"Less than 10GB","10 ot more 10GB"))</f>
        <v>10 ot more 10GB</v>
      </c>
    </row>
    <row r="4147" spans="1:23" x14ac:dyDescent="0.3">
      <c r="A4147" t="s">
        <v>25</v>
      </c>
      <c r="B4147">
        <v>24</v>
      </c>
      <c r="C4147" t="s">
        <v>21</v>
      </c>
      <c r="D4147" t="s">
        <v>22</v>
      </c>
      <c r="E4147" t="s">
        <v>70</v>
      </c>
      <c r="F4147" t="s">
        <v>24</v>
      </c>
      <c r="G4147">
        <v>62</v>
      </c>
      <c r="H4147" t="s">
        <v>21</v>
      </c>
      <c r="I4147" t="s">
        <v>21</v>
      </c>
      <c r="K4147" t="str">
        <f>IF(Table1[[#This Row],[Under 30]]="yes","Under 30",IF(Table1[[#This Row],[Senior]]="yes","Senior","Other"))</f>
        <v>Other</v>
      </c>
      <c r="P4147">
        <v>1</v>
      </c>
      <c r="Q4147">
        <v>1</v>
      </c>
      <c r="R4147">
        <v>48</v>
      </c>
      <c r="S4147">
        <v>0</v>
      </c>
      <c r="T4147">
        <v>0</v>
      </c>
      <c r="U4147">
        <v>0</v>
      </c>
      <c r="V4147">
        <v>1</v>
      </c>
      <c r="W4147" t="str">
        <f>IF(Table1[[#This Row],[Avg Monthly GB Download]]&lt;5,"Less than 5GB",IF(Table1[[#This Row],[Avg Monthly GB Download]]&lt;10,"Less than 10GB","10 ot more 10GB"))</f>
        <v>Less than 5GB</v>
      </c>
    </row>
    <row r="4148" spans="1:23" x14ac:dyDescent="0.3">
      <c r="A4148" t="s">
        <v>25</v>
      </c>
      <c r="B4148">
        <v>24</v>
      </c>
      <c r="C4148" t="s">
        <v>21</v>
      </c>
      <c r="D4148" t="s">
        <v>22</v>
      </c>
      <c r="E4148" t="s">
        <v>70</v>
      </c>
      <c r="F4148" t="s">
        <v>26</v>
      </c>
      <c r="G4148">
        <v>33</v>
      </c>
      <c r="H4148" t="s">
        <v>21</v>
      </c>
      <c r="I4148" t="s">
        <v>21</v>
      </c>
      <c r="K4148" t="str">
        <f>IF(Table1[[#This Row],[Under 30]]="yes","Under 30",IF(Table1[[#This Row],[Senior]]="yes","Senior","Other"))</f>
        <v>Other</v>
      </c>
      <c r="P4148">
        <v>1</v>
      </c>
      <c r="R4148">
        <v>18</v>
      </c>
      <c r="S4148">
        <v>0</v>
      </c>
      <c r="T4148">
        <v>0</v>
      </c>
      <c r="U4148">
        <v>0</v>
      </c>
      <c r="V4148">
        <v>7</v>
      </c>
      <c r="W4148" t="str">
        <f>IF(Table1[[#This Row],[Avg Monthly GB Download]]&lt;5,"Less than 5GB",IF(Table1[[#This Row],[Avg Monthly GB Download]]&lt;10,"Less than 10GB","10 ot more 10GB"))</f>
        <v>Less than 10GB</v>
      </c>
    </row>
    <row r="4149" spans="1:23" x14ac:dyDescent="0.3">
      <c r="A4149" t="s">
        <v>25</v>
      </c>
      <c r="B4149">
        <v>24</v>
      </c>
      <c r="C4149" t="s">
        <v>21</v>
      </c>
      <c r="D4149" t="s">
        <v>22</v>
      </c>
      <c r="E4149" t="s">
        <v>70</v>
      </c>
      <c r="F4149" t="s">
        <v>26</v>
      </c>
      <c r="G4149">
        <v>38</v>
      </c>
      <c r="H4149" t="s">
        <v>21</v>
      </c>
      <c r="I4149" t="s">
        <v>21</v>
      </c>
      <c r="K4149" t="str">
        <f>IF(Table1[[#This Row],[Under 30]]="yes","Under 30",IF(Table1[[#This Row],[Senior]]="yes","Senior","Other"))</f>
        <v>Other</v>
      </c>
      <c r="P4149">
        <v>1</v>
      </c>
      <c r="Q4149">
        <v>1</v>
      </c>
      <c r="R4149">
        <v>22</v>
      </c>
      <c r="S4149">
        <v>2</v>
      </c>
      <c r="T4149">
        <v>0</v>
      </c>
      <c r="U4149">
        <v>0</v>
      </c>
      <c r="V4149">
        <v>14</v>
      </c>
      <c r="W4149" t="str">
        <f>IF(Table1[[#This Row],[Avg Monthly GB Download]]&lt;5,"Less than 5GB",IF(Table1[[#This Row],[Avg Monthly GB Download]]&lt;10,"Less than 10GB","10 ot more 10GB"))</f>
        <v>10 ot more 10GB</v>
      </c>
    </row>
    <row r="4150" spans="1:23" x14ac:dyDescent="0.3">
      <c r="A4150" t="s">
        <v>25</v>
      </c>
      <c r="B4150">
        <v>24</v>
      </c>
      <c r="C4150" t="s">
        <v>21</v>
      </c>
      <c r="D4150" t="s">
        <v>22</v>
      </c>
      <c r="E4150" t="s">
        <v>72</v>
      </c>
      <c r="F4150" t="s">
        <v>24</v>
      </c>
      <c r="G4150">
        <v>23</v>
      </c>
      <c r="H4150" t="s">
        <v>25</v>
      </c>
      <c r="I4150" t="s">
        <v>21</v>
      </c>
      <c r="K4150" t="str">
        <f>IF(Table1[[#This Row],[Under 30]]="yes","Under 30",IF(Table1[[#This Row],[Senior]]="yes","Senior","Other"))</f>
        <v>Under 30</v>
      </c>
      <c r="P4150">
        <v>1</v>
      </c>
      <c r="R4150">
        <v>35</v>
      </c>
      <c r="S4150">
        <v>1</v>
      </c>
      <c r="T4150">
        <v>0</v>
      </c>
      <c r="U4150">
        <v>0</v>
      </c>
      <c r="V4150">
        <v>14</v>
      </c>
      <c r="W4150" t="str">
        <f>IF(Table1[[#This Row],[Avg Monthly GB Download]]&lt;5,"Less than 5GB",IF(Table1[[#This Row],[Avg Monthly GB Download]]&lt;10,"Less than 10GB","10 ot more 10GB"))</f>
        <v>10 ot more 10GB</v>
      </c>
    </row>
    <row r="4151" spans="1:23" x14ac:dyDescent="0.3">
      <c r="A4151" t="s">
        <v>25</v>
      </c>
      <c r="B4151">
        <v>24</v>
      </c>
      <c r="C4151" t="s">
        <v>21</v>
      </c>
      <c r="D4151" t="s">
        <v>22</v>
      </c>
      <c r="E4151" t="s">
        <v>74</v>
      </c>
      <c r="F4151" t="s">
        <v>26</v>
      </c>
      <c r="G4151">
        <v>21</v>
      </c>
      <c r="H4151" t="s">
        <v>25</v>
      </c>
      <c r="I4151" t="s">
        <v>21</v>
      </c>
      <c r="K4151" t="str">
        <f>IF(Table1[[#This Row],[Under 30]]="yes","Under 30",IF(Table1[[#This Row],[Senior]]="yes","Senior","Other"))</f>
        <v>Under 30</v>
      </c>
      <c r="P4151">
        <v>1</v>
      </c>
      <c r="R4151">
        <v>36</v>
      </c>
      <c r="S4151">
        <v>0</v>
      </c>
      <c r="T4151">
        <v>0</v>
      </c>
      <c r="U4151">
        <v>0</v>
      </c>
      <c r="V4151">
        <v>12</v>
      </c>
      <c r="W4151" t="str">
        <f>IF(Table1[[#This Row],[Avg Monthly GB Download]]&lt;5,"Less than 5GB",IF(Table1[[#This Row],[Avg Monthly GB Download]]&lt;10,"Less than 10GB","10 ot more 10GB"))</f>
        <v>10 ot more 10GB</v>
      </c>
    </row>
    <row r="4152" spans="1:23" x14ac:dyDescent="0.3">
      <c r="A4152" t="s">
        <v>25</v>
      </c>
      <c r="B4152">
        <v>24</v>
      </c>
      <c r="C4152" t="s">
        <v>21</v>
      </c>
      <c r="D4152" t="s">
        <v>22</v>
      </c>
      <c r="E4152" t="s">
        <v>77</v>
      </c>
      <c r="F4152" t="s">
        <v>26</v>
      </c>
      <c r="G4152">
        <v>33</v>
      </c>
      <c r="H4152" t="s">
        <v>21</v>
      </c>
      <c r="I4152" t="s">
        <v>21</v>
      </c>
      <c r="K4152" t="str">
        <f>IF(Table1[[#This Row],[Under 30]]="yes","Under 30",IF(Table1[[#This Row],[Senior]]="yes","Senior","Other"))</f>
        <v>Other</v>
      </c>
      <c r="P4152">
        <v>1</v>
      </c>
      <c r="R4152">
        <v>31</v>
      </c>
      <c r="S4152">
        <v>1</v>
      </c>
      <c r="T4152">
        <v>0</v>
      </c>
      <c r="U4152">
        <v>0</v>
      </c>
      <c r="V4152">
        <v>5</v>
      </c>
      <c r="W4152" t="str">
        <f>IF(Table1[[#This Row],[Avg Monthly GB Download]]&lt;5,"Less than 5GB",IF(Table1[[#This Row],[Avg Monthly GB Download]]&lt;10,"Less than 10GB","10 ot more 10GB"))</f>
        <v>Less than 10GB</v>
      </c>
    </row>
    <row r="4153" spans="1:23" x14ac:dyDescent="0.3">
      <c r="A4153" t="s">
        <v>25</v>
      </c>
      <c r="B4153">
        <v>24</v>
      </c>
      <c r="C4153" t="s">
        <v>21</v>
      </c>
      <c r="D4153" t="s">
        <v>22</v>
      </c>
      <c r="E4153" t="s">
        <v>79</v>
      </c>
      <c r="F4153" t="s">
        <v>24</v>
      </c>
      <c r="G4153">
        <v>71</v>
      </c>
      <c r="H4153" t="s">
        <v>21</v>
      </c>
      <c r="I4153" t="s">
        <v>25</v>
      </c>
      <c r="J4153" t="s">
        <v>21</v>
      </c>
      <c r="K4153" t="str">
        <f>IF(Table1[[#This Row],[Under 30]]="yes","Under 30",IF(Table1[[#This Row],[Senior]]="yes","Senior","Other"))</f>
        <v>Senior</v>
      </c>
      <c r="L4153" t="s">
        <v>98</v>
      </c>
      <c r="M4153" t="s">
        <v>38</v>
      </c>
      <c r="N4153" t="s">
        <v>34</v>
      </c>
      <c r="O4153" t="s">
        <v>34</v>
      </c>
      <c r="P4153">
        <v>1</v>
      </c>
      <c r="R4153">
        <v>38</v>
      </c>
      <c r="S4153">
        <v>0</v>
      </c>
      <c r="T4153">
        <v>0</v>
      </c>
      <c r="U4153">
        <v>0</v>
      </c>
      <c r="V4153">
        <v>3</v>
      </c>
      <c r="W4153" t="str">
        <f>IF(Table1[[#This Row],[Avg Monthly GB Download]]&lt;5,"Less than 5GB",IF(Table1[[#This Row],[Avg Monthly GB Download]]&lt;10,"Less than 10GB","10 ot more 10GB"))</f>
        <v>Less than 5GB</v>
      </c>
    </row>
    <row r="4154" spans="1:23" x14ac:dyDescent="0.3">
      <c r="A4154" t="s">
        <v>25</v>
      </c>
      <c r="B4154">
        <v>24</v>
      </c>
      <c r="C4154" t="s">
        <v>21</v>
      </c>
      <c r="D4154" t="s">
        <v>22</v>
      </c>
      <c r="E4154" t="s">
        <v>79</v>
      </c>
      <c r="F4154" t="s">
        <v>24</v>
      </c>
      <c r="G4154">
        <v>74</v>
      </c>
      <c r="H4154" t="s">
        <v>21</v>
      </c>
      <c r="I4154" t="s">
        <v>25</v>
      </c>
      <c r="J4154" t="s">
        <v>21</v>
      </c>
      <c r="K4154" t="str">
        <f>IF(Table1[[#This Row],[Under 30]]="yes","Under 30",IF(Table1[[#This Row],[Senior]]="yes","Senior","Other"))</f>
        <v>Senior</v>
      </c>
      <c r="L4154" t="s">
        <v>32</v>
      </c>
      <c r="M4154" t="s">
        <v>38</v>
      </c>
      <c r="N4154" t="s">
        <v>56</v>
      </c>
      <c r="O4154" t="s">
        <v>57</v>
      </c>
      <c r="P4154">
        <v>1</v>
      </c>
      <c r="Q4154">
        <v>1</v>
      </c>
      <c r="R4154">
        <v>46</v>
      </c>
      <c r="S4154">
        <v>0</v>
      </c>
      <c r="T4154">
        <v>0</v>
      </c>
      <c r="U4154">
        <v>0</v>
      </c>
      <c r="V4154">
        <v>6</v>
      </c>
      <c r="W4154" t="str">
        <f>IF(Table1[[#This Row],[Avg Monthly GB Download]]&lt;5,"Less than 5GB",IF(Table1[[#This Row],[Avg Monthly GB Download]]&lt;10,"Less than 10GB","10 ot more 10GB"))</f>
        <v>Less than 10GB</v>
      </c>
    </row>
    <row r="4155" spans="1:23" x14ac:dyDescent="0.3">
      <c r="A4155" t="s">
        <v>25</v>
      </c>
      <c r="B4155">
        <v>24</v>
      </c>
      <c r="C4155" t="s">
        <v>21</v>
      </c>
      <c r="D4155" t="s">
        <v>22</v>
      </c>
      <c r="E4155" t="s">
        <v>80</v>
      </c>
      <c r="F4155" t="s">
        <v>24</v>
      </c>
      <c r="G4155">
        <v>26</v>
      </c>
      <c r="H4155" t="s">
        <v>25</v>
      </c>
      <c r="I4155" t="s">
        <v>21</v>
      </c>
      <c r="K4155" t="str">
        <f>IF(Table1[[#This Row],[Under 30]]="yes","Under 30",IF(Table1[[#This Row],[Senior]]="yes","Senior","Other"))</f>
        <v>Under 30</v>
      </c>
      <c r="P4155">
        <v>1</v>
      </c>
      <c r="R4155">
        <v>28</v>
      </c>
      <c r="S4155">
        <v>0</v>
      </c>
      <c r="T4155">
        <v>0</v>
      </c>
      <c r="U4155">
        <v>0</v>
      </c>
      <c r="V4155">
        <v>27</v>
      </c>
      <c r="W4155" t="str">
        <f>IF(Table1[[#This Row],[Avg Monthly GB Download]]&lt;5,"Less than 5GB",IF(Table1[[#This Row],[Avg Monthly GB Download]]&lt;10,"Less than 10GB","10 ot more 10GB"))</f>
        <v>10 ot more 10GB</v>
      </c>
    </row>
    <row r="4156" spans="1:23" x14ac:dyDescent="0.3">
      <c r="A4156" t="s">
        <v>25</v>
      </c>
      <c r="B4156">
        <v>24</v>
      </c>
      <c r="C4156" t="s">
        <v>21</v>
      </c>
      <c r="D4156" t="s">
        <v>22</v>
      </c>
      <c r="E4156" t="s">
        <v>81</v>
      </c>
      <c r="F4156" t="s">
        <v>24</v>
      </c>
      <c r="G4156">
        <v>77</v>
      </c>
      <c r="H4156" t="s">
        <v>21</v>
      </c>
      <c r="I4156" t="s">
        <v>25</v>
      </c>
      <c r="J4156" t="s">
        <v>21</v>
      </c>
      <c r="K4156" t="str">
        <f>IF(Table1[[#This Row],[Under 30]]="yes","Under 30",IF(Table1[[#This Row],[Senior]]="yes","Senior","Other"))</f>
        <v>Senior</v>
      </c>
      <c r="L4156" t="s">
        <v>32</v>
      </c>
      <c r="M4156" t="s">
        <v>38</v>
      </c>
      <c r="N4156" t="s">
        <v>65</v>
      </c>
      <c r="O4156" t="s">
        <v>106</v>
      </c>
      <c r="P4156">
        <v>1</v>
      </c>
      <c r="Q4156">
        <v>1</v>
      </c>
      <c r="R4156">
        <v>37</v>
      </c>
      <c r="S4156">
        <v>0</v>
      </c>
      <c r="T4156">
        <v>0</v>
      </c>
      <c r="U4156">
        <v>0</v>
      </c>
      <c r="V4156">
        <v>2</v>
      </c>
      <c r="W4156" t="str">
        <f>IF(Table1[[#This Row],[Avg Monthly GB Download]]&lt;5,"Less than 5GB",IF(Table1[[#This Row],[Avg Monthly GB Download]]&lt;10,"Less than 10GB","10 ot more 10GB"))</f>
        <v>Less than 5GB</v>
      </c>
    </row>
    <row r="4157" spans="1:23" x14ac:dyDescent="0.3">
      <c r="A4157" t="s">
        <v>25</v>
      </c>
      <c r="B4157">
        <v>24</v>
      </c>
      <c r="C4157" t="s">
        <v>21</v>
      </c>
      <c r="D4157" t="s">
        <v>22</v>
      </c>
      <c r="E4157" t="s">
        <v>83</v>
      </c>
      <c r="F4157" t="s">
        <v>24</v>
      </c>
      <c r="G4157">
        <v>59</v>
      </c>
      <c r="H4157" t="s">
        <v>21</v>
      </c>
      <c r="I4157" t="s">
        <v>21</v>
      </c>
      <c r="K4157" t="str">
        <f>IF(Table1[[#This Row],[Under 30]]="yes","Under 30",IF(Table1[[#This Row],[Senior]]="yes","Senior","Other"))</f>
        <v>Other</v>
      </c>
      <c r="P4157">
        <v>1</v>
      </c>
      <c r="R4157">
        <v>25</v>
      </c>
      <c r="S4157">
        <v>0</v>
      </c>
      <c r="T4157">
        <v>0</v>
      </c>
      <c r="U4157">
        <v>0</v>
      </c>
      <c r="V4157">
        <v>2</v>
      </c>
      <c r="W4157" t="str">
        <f>IF(Table1[[#This Row],[Avg Monthly GB Download]]&lt;5,"Less than 5GB",IF(Table1[[#This Row],[Avg Monthly GB Download]]&lt;10,"Less than 10GB","10 ot more 10GB"))</f>
        <v>Less than 5GB</v>
      </c>
    </row>
    <row r="4158" spans="1:23" x14ac:dyDescent="0.3">
      <c r="A4158" t="s">
        <v>25</v>
      </c>
      <c r="B4158">
        <v>24</v>
      </c>
      <c r="C4158" t="s">
        <v>21</v>
      </c>
      <c r="D4158" t="s">
        <v>22</v>
      </c>
      <c r="E4158" t="s">
        <v>83</v>
      </c>
      <c r="F4158" t="s">
        <v>26</v>
      </c>
      <c r="G4158">
        <v>55</v>
      </c>
      <c r="H4158" t="s">
        <v>21</v>
      </c>
      <c r="I4158" t="s">
        <v>21</v>
      </c>
      <c r="K4158" t="str">
        <f>IF(Table1[[#This Row],[Under 30]]="yes","Under 30",IF(Table1[[#This Row],[Senior]]="yes","Senior","Other"))</f>
        <v>Other</v>
      </c>
      <c r="P4158">
        <v>1</v>
      </c>
      <c r="R4158">
        <v>24</v>
      </c>
      <c r="S4158">
        <v>0</v>
      </c>
      <c r="T4158">
        <v>0</v>
      </c>
      <c r="U4158">
        <v>0</v>
      </c>
      <c r="V4158">
        <v>5</v>
      </c>
      <c r="W4158" t="str">
        <f>IF(Table1[[#This Row],[Avg Monthly GB Download]]&lt;5,"Less than 5GB",IF(Table1[[#This Row],[Avg Monthly GB Download]]&lt;10,"Less than 10GB","10 ot more 10GB"))</f>
        <v>Less than 10GB</v>
      </c>
    </row>
    <row r="4159" spans="1:23" x14ac:dyDescent="0.3">
      <c r="A4159" t="s">
        <v>25</v>
      </c>
      <c r="B4159">
        <v>24</v>
      </c>
      <c r="C4159" t="s">
        <v>21</v>
      </c>
      <c r="D4159" t="s">
        <v>22</v>
      </c>
      <c r="E4159" t="s">
        <v>85</v>
      </c>
      <c r="F4159" t="s">
        <v>26</v>
      </c>
      <c r="G4159">
        <v>36</v>
      </c>
      <c r="H4159" t="s">
        <v>21</v>
      </c>
      <c r="I4159" t="s">
        <v>21</v>
      </c>
      <c r="K4159" t="str">
        <f>IF(Table1[[#This Row],[Under 30]]="yes","Under 30",IF(Table1[[#This Row],[Senior]]="yes","Senior","Other"))</f>
        <v>Other</v>
      </c>
      <c r="P4159">
        <v>1</v>
      </c>
      <c r="R4159">
        <v>38</v>
      </c>
      <c r="S4159">
        <v>0</v>
      </c>
      <c r="T4159">
        <v>0</v>
      </c>
      <c r="U4159">
        <v>0</v>
      </c>
      <c r="V4159">
        <v>6</v>
      </c>
      <c r="W4159" t="str">
        <f>IF(Table1[[#This Row],[Avg Monthly GB Download]]&lt;5,"Less than 5GB",IF(Table1[[#This Row],[Avg Monthly GB Download]]&lt;10,"Less than 10GB","10 ot more 10GB"))</f>
        <v>Less than 10GB</v>
      </c>
    </row>
    <row r="4160" spans="1:23" x14ac:dyDescent="0.3">
      <c r="A4160" t="s">
        <v>25</v>
      </c>
      <c r="B4160">
        <v>24</v>
      </c>
      <c r="C4160" t="s">
        <v>21</v>
      </c>
      <c r="D4160" t="s">
        <v>88</v>
      </c>
      <c r="E4160" t="s">
        <v>44</v>
      </c>
      <c r="F4160" t="s">
        <v>24</v>
      </c>
      <c r="G4160">
        <v>34</v>
      </c>
      <c r="H4160" t="s">
        <v>21</v>
      </c>
      <c r="I4160" t="s">
        <v>21</v>
      </c>
      <c r="K4160" t="str">
        <f>IF(Table1[[#This Row],[Under 30]]="yes","Under 30",IF(Table1[[#This Row],[Senior]]="yes","Senior","Other"))</f>
        <v>Other</v>
      </c>
      <c r="P4160">
        <v>1</v>
      </c>
      <c r="Q4160">
        <v>1</v>
      </c>
      <c r="R4160">
        <v>50</v>
      </c>
      <c r="S4160">
        <v>1</v>
      </c>
      <c r="T4160">
        <v>0</v>
      </c>
      <c r="U4160">
        <v>0</v>
      </c>
      <c r="V4160">
        <v>5</v>
      </c>
      <c r="W4160" t="str">
        <f>IF(Table1[[#This Row],[Avg Monthly GB Download]]&lt;5,"Less than 5GB",IF(Table1[[#This Row],[Avg Monthly GB Download]]&lt;10,"Less than 10GB","10 ot more 10GB"))</f>
        <v>Less than 10GB</v>
      </c>
    </row>
    <row r="4161" spans="1:23" x14ac:dyDescent="0.3">
      <c r="A4161" t="s">
        <v>25</v>
      </c>
      <c r="B4161">
        <v>24</v>
      </c>
      <c r="C4161" t="s">
        <v>21</v>
      </c>
      <c r="D4161" t="s">
        <v>88</v>
      </c>
      <c r="E4161" t="s">
        <v>54</v>
      </c>
      <c r="F4161" t="s">
        <v>26</v>
      </c>
      <c r="G4161">
        <v>77</v>
      </c>
      <c r="H4161" t="s">
        <v>21</v>
      </c>
      <c r="I4161" t="s">
        <v>25</v>
      </c>
      <c r="J4161" t="s">
        <v>21</v>
      </c>
      <c r="K4161" t="str">
        <f>IF(Table1[[#This Row],[Under 30]]="yes","Under 30",IF(Table1[[#This Row],[Senior]]="yes","Senior","Other"))</f>
        <v>Senior</v>
      </c>
      <c r="L4161" t="s">
        <v>98</v>
      </c>
      <c r="M4161" t="s">
        <v>38</v>
      </c>
      <c r="N4161" t="s">
        <v>56</v>
      </c>
      <c r="O4161" t="s">
        <v>57</v>
      </c>
      <c r="P4161">
        <v>1</v>
      </c>
      <c r="Q4161">
        <v>1</v>
      </c>
      <c r="R4161">
        <v>35</v>
      </c>
      <c r="S4161">
        <v>3</v>
      </c>
      <c r="T4161">
        <v>0</v>
      </c>
      <c r="U4161">
        <v>0</v>
      </c>
      <c r="V4161">
        <v>6</v>
      </c>
      <c r="W4161" t="str">
        <f>IF(Table1[[#This Row],[Avg Monthly GB Download]]&lt;5,"Less than 5GB",IF(Table1[[#This Row],[Avg Monthly GB Download]]&lt;10,"Less than 10GB","10 ot more 10GB"))</f>
        <v>Less than 10GB</v>
      </c>
    </row>
    <row r="4162" spans="1:23" x14ac:dyDescent="0.3">
      <c r="A4162" t="s">
        <v>25</v>
      </c>
      <c r="B4162">
        <v>24</v>
      </c>
      <c r="C4162" t="s">
        <v>21</v>
      </c>
      <c r="D4162" t="s">
        <v>88</v>
      </c>
      <c r="E4162" t="s">
        <v>59</v>
      </c>
      <c r="F4162" t="s">
        <v>26</v>
      </c>
      <c r="G4162">
        <v>48</v>
      </c>
      <c r="H4162" t="s">
        <v>21</v>
      </c>
      <c r="I4162" t="s">
        <v>21</v>
      </c>
      <c r="K4162" t="str">
        <f>IF(Table1[[#This Row],[Under 30]]="yes","Under 30",IF(Table1[[#This Row],[Senior]]="yes","Senior","Other"))</f>
        <v>Other</v>
      </c>
      <c r="P4162">
        <v>1</v>
      </c>
      <c r="Q4162">
        <v>1</v>
      </c>
      <c r="R4162">
        <v>62</v>
      </c>
      <c r="S4162">
        <v>0</v>
      </c>
      <c r="T4162">
        <v>0</v>
      </c>
      <c r="U4162">
        <v>0</v>
      </c>
      <c r="V4162">
        <v>1</v>
      </c>
      <c r="W4162" t="str">
        <f>IF(Table1[[#This Row],[Avg Monthly GB Download]]&lt;5,"Less than 5GB",IF(Table1[[#This Row],[Avg Monthly GB Download]]&lt;10,"Less than 10GB","10 ot more 10GB"))</f>
        <v>Less than 5GB</v>
      </c>
    </row>
    <row r="4163" spans="1:23" x14ac:dyDescent="0.3">
      <c r="A4163" t="s">
        <v>25</v>
      </c>
      <c r="B4163">
        <v>24</v>
      </c>
      <c r="C4163" t="s">
        <v>21</v>
      </c>
      <c r="D4163" t="s">
        <v>88</v>
      </c>
      <c r="E4163" t="s">
        <v>82</v>
      </c>
      <c r="F4163" t="s">
        <v>26</v>
      </c>
      <c r="G4163">
        <v>30</v>
      </c>
      <c r="H4163" t="s">
        <v>21</v>
      </c>
      <c r="I4163" t="s">
        <v>21</v>
      </c>
      <c r="K4163" t="str">
        <f>IF(Table1[[#This Row],[Under 30]]="yes","Under 30",IF(Table1[[#This Row],[Senior]]="yes","Senior","Other"))</f>
        <v>Other</v>
      </c>
      <c r="P4163">
        <v>1</v>
      </c>
      <c r="R4163">
        <v>40</v>
      </c>
      <c r="S4163">
        <v>0</v>
      </c>
      <c r="T4163">
        <v>0</v>
      </c>
      <c r="U4163">
        <v>0</v>
      </c>
      <c r="V4163">
        <v>14</v>
      </c>
      <c r="W4163" t="str">
        <f>IF(Table1[[#This Row],[Avg Monthly GB Download]]&lt;5,"Less than 5GB",IF(Table1[[#This Row],[Avg Monthly GB Download]]&lt;10,"Less than 10GB","10 ot more 10GB"))</f>
        <v>10 ot more 10GB</v>
      </c>
    </row>
    <row r="4164" spans="1:23" x14ac:dyDescent="0.3">
      <c r="A4164" t="s">
        <v>25</v>
      </c>
      <c r="B4164">
        <v>24</v>
      </c>
      <c r="C4164" t="s">
        <v>25</v>
      </c>
      <c r="D4164" t="s">
        <v>22</v>
      </c>
      <c r="E4164" t="s">
        <v>36</v>
      </c>
      <c r="F4164" t="s">
        <v>24</v>
      </c>
      <c r="G4164">
        <v>22</v>
      </c>
      <c r="H4164" t="s">
        <v>25</v>
      </c>
      <c r="I4164" t="s">
        <v>21</v>
      </c>
      <c r="K4164" t="str">
        <f>IF(Table1[[#This Row],[Under 30]]="yes","Under 30",IF(Table1[[#This Row],[Senior]]="yes","Senior","Other"))</f>
        <v>Under 30</v>
      </c>
      <c r="P4164">
        <v>1</v>
      </c>
      <c r="R4164">
        <v>36</v>
      </c>
      <c r="S4164">
        <v>0</v>
      </c>
      <c r="T4164">
        <v>97.6</v>
      </c>
      <c r="U4164">
        <v>0</v>
      </c>
      <c r="V4164">
        <v>17</v>
      </c>
      <c r="W4164" t="str">
        <f>IF(Table1[[#This Row],[Avg Monthly GB Download]]&lt;5,"Less than 5GB",IF(Table1[[#This Row],[Avg Monthly GB Download]]&lt;10,"Less than 10GB","10 ot more 10GB"))</f>
        <v>10 ot more 10GB</v>
      </c>
    </row>
    <row r="4165" spans="1:23" x14ac:dyDescent="0.3">
      <c r="A4165" t="s">
        <v>25</v>
      </c>
      <c r="B4165">
        <v>24</v>
      </c>
      <c r="C4165" t="s">
        <v>25</v>
      </c>
      <c r="D4165" t="s">
        <v>22</v>
      </c>
      <c r="E4165" t="s">
        <v>50</v>
      </c>
      <c r="F4165" t="s">
        <v>26</v>
      </c>
      <c r="G4165">
        <v>38</v>
      </c>
      <c r="H4165" t="s">
        <v>21</v>
      </c>
      <c r="I4165" t="s">
        <v>21</v>
      </c>
      <c r="K4165" t="str">
        <f>IF(Table1[[#This Row],[Under 30]]="yes","Under 30",IF(Table1[[#This Row],[Senior]]="yes","Senior","Other"))</f>
        <v>Other</v>
      </c>
      <c r="P4165">
        <v>1</v>
      </c>
      <c r="R4165">
        <v>56</v>
      </c>
      <c r="S4165">
        <v>0</v>
      </c>
      <c r="T4165">
        <v>94.8</v>
      </c>
      <c r="U4165">
        <v>0</v>
      </c>
      <c r="V4165">
        <v>2</v>
      </c>
      <c r="W4165" t="str">
        <f>IF(Table1[[#This Row],[Avg Monthly GB Download]]&lt;5,"Less than 5GB",IF(Table1[[#This Row],[Avg Monthly GB Download]]&lt;10,"Less than 10GB","10 ot more 10GB"))</f>
        <v>Less than 5GB</v>
      </c>
    </row>
    <row r="4166" spans="1:23" x14ac:dyDescent="0.3">
      <c r="A4166" t="s">
        <v>25</v>
      </c>
      <c r="B4166">
        <v>24</v>
      </c>
      <c r="C4166" t="s">
        <v>25</v>
      </c>
      <c r="D4166" t="s">
        <v>22</v>
      </c>
      <c r="E4166" t="s">
        <v>54</v>
      </c>
      <c r="F4166" t="s">
        <v>24</v>
      </c>
      <c r="G4166">
        <v>61</v>
      </c>
      <c r="H4166" t="s">
        <v>21</v>
      </c>
      <c r="I4166" t="s">
        <v>21</v>
      </c>
      <c r="K4166" t="str">
        <f>IF(Table1[[#This Row],[Under 30]]="yes","Under 30",IF(Table1[[#This Row],[Senior]]="yes","Senior","Other"))</f>
        <v>Other</v>
      </c>
      <c r="P4166">
        <v>1</v>
      </c>
      <c r="Q4166">
        <v>1</v>
      </c>
      <c r="R4166">
        <v>55</v>
      </c>
      <c r="S4166">
        <v>4</v>
      </c>
      <c r="T4166">
        <v>74.400000000000006</v>
      </c>
      <c r="U4166">
        <v>0</v>
      </c>
      <c r="V4166">
        <v>14</v>
      </c>
      <c r="W4166" t="str">
        <f>IF(Table1[[#This Row],[Avg Monthly GB Download]]&lt;5,"Less than 5GB",IF(Table1[[#This Row],[Avg Monthly GB Download]]&lt;10,"Less than 10GB","10 ot more 10GB"))</f>
        <v>10 ot more 10GB</v>
      </c>
    </row>
    <row r="4167" spans="1:23" x14ac:dyDescent="0.3">
      <c r="A4167" t="s">
        <v>25</v>
      </c>
      <c r="B4167">
        <v>24</v>
      </c>
      <c r="C4167" t="s">
        <v>25</v>
      </c>
      <c r="D4167" t="s">
        <v>22</v>
      </c>
      <c r="E4167" t="s">
        <v>55</v>
      </c>
      <c r="F4167" t="s">
        <v>26</v>
      </c>
      <c r="G4167">
        <v>55</v>
      </c>
      <c r="H4167" t="s">
        <v>21</v>
      </c>
      <c r="I4167" t="s">
        <v>21</v>
      </c>
      <c r="K4167" t="str">
        <f>IF(Table1[[#This Row],[Under 30]]="yes","Under 30",IF(Table1[[#This Row],[Senior]]="yes","Senior","Other"))</f>
        <v>Other</v>
      </c>
      <c r="P4167">
        <v>1</v>
      </c>
      <c r="Q4167">
        <v>1</v>
      </c>
      <c r="R4167">
        <v>58</v>
      </c>
      <c r="S4167">
        <v>2</v>
      </c>
      <c r="T4167">
        <v>126.4</v>
      </c>
      <c r="U4167">
        <v>0</v>
      </c>
      <c r="V4167">
        <v>4</v>
      </c>
      <c r="W4167" t="str">
        <f>IF(Table1[[#This Row],[Avg Monthly GB Download]]&lt;5,"Less than 5GB",IF(Table1[[#This Row],[Avg Monthly GB Download]]&lt;10,"Less than 10GB","10 ot more 10GB"))</f>
        <v>Less than 5GB</v>
      </c>
    </row>
    <row r="4168" spans="1:23" x14ac:dyDescent="0.3">
      <c r="A4168" t="s">
        <v>25</v>
      </c>
      <c r="B4168">
        <v>24</v>
      </c>
      <c r="C4168" t="s">
        <v>25</v>
      </c>
      <c r="D4168" t="s">
        <v>22</v>
      </c>
      <c r="E4168" t="s">
        <v>94</v>
      </c>
      <c r="F4168" t="s">
        <v>26</v>
      </c>
      <c r="G4168">
        <v>63</v>
      </c>
      <c r="H4168" t="s">
        <v>21</v>
      </c>
      <c r="I4168" t="s">
        <v>21</v>
      </c>
      <c r="K4168" t="str">
        <f>IF(Table1[[#This Row],[Under 30]]="yes","Under 30",IF(Table1[[#This Row],[Senior]]="yes","Senior","Other"))</f>
        <v>Other</v>
      </c>
      <c r="P4168">
        <v>1</v>
      </c>
      <c r="Q4168">
        <v>1</v>
      </c>
      <c r="R4168">
        <v>38</v>
      </c>
      <c r="S4168">
        <v>2</v>
      </c>
      <c r="T4168">
        <v>63.2</v>
      </c>
      <c r="U4168">
        <v>0</v>
      </c>
      <c r="V4168">
        <v>15</v>
      </c>
      <c r="W4168" t="str">
        <f>IF(Table1[[#This Row],[Avg Monthly GB Download]]&lt;5,"Less than 5GB",IF(Table1[[#This Row],[Avg Monthly GB Download]]&lt;10,"Less than 10GB","10 ot more 10GB"))</f>
        <v>10 ot more 10GB</v>
      </c>
    </row>
    <row r="4169" spans="1:23" x14ac:dyDescent="0.3">
      <c r="A4169" t="s">
        <v>25</v>
      </c>
      <c r="B4169">
        <v>24</v>
      </c>
      <c r="C4169" t="s">
        <v>25</v>
      </c>
      <c r="D4169" t="s">
        <v>22</v>
      </c>
      <c r="E4169" t="s">
        <v>59</v>
      </c>
      <c r="F4169" t="s">
        <v>26</v>
      </c>
      <c r="G4169">
        <v>47</v>
      </c>
      <c r="H4169" t="s">
        <v>21</v>
      </c>
      <c r="I4169" t="s">
        <v>21</v>
      </c>
      <c r="K4169" t="str">
        <f>IF(Table1[[#This Row],[Under 30]]="yes","Under 30",IF(Table1[[#This Row],[Senior]]="yes","Senior","Other"))</f>
        <v>Other</v>
      </c>
      <c r="P4169">
        <v>1</v>
      </c>
      <c r="Q4169">
        <v>1</v>
      </c>
      <c r="R4169">
        <v>47</v>
      </c>
      <c r="S4169">
        <v>1</v>
      </c>
      <c r="T4169">
        <v>30.2</v>
      </c>
      <c r="U4169">
        <v>0</v>
      </c>
      <c r="V4169">
        <v>8</v>
      </c>
      <c r="W4169" t="str">
        <f>IF(Table1[[#This Row],[Avg Monthly GB Download]]&lt;5,"Less than 5GB",IF(Table1[[#This Row],[Avg Monthly GB Download]]&lt;10,"Less than 10GB","10 ot more 10GB"))</f>
        <v>Less than 10GB</v>
      </c>
    </row>
    <row r="4170" spans="1:23" x14ac:dyDescent="0.3">
      <c r="A4170" t="s">
        <v>25</v>
      </c>
      <c r="B4170">
        <v>24</v>
      </c>
      <c r="C4170" t="s">
        <v>25</v>
      </c>
      <c r="D4170" t="s">
        <v>22</v>
      </c>
      <c r="E4170" t="s">
        <v>63</v>
      </c>
      <c r="F4170" t="s">
        <v>26</v>
      </c>
      <c r="G4170">
        <v>54</v>
      </c>
      <c r="H4170" t="s">
        <v>21</v>
      </c>
      <c r="I4170" t="s">
        <v>21</v>
      </c>
      <c r="K4170" t="str">
        <f>IF(Table1[[#This Row],[Under 30]]="yes","Under 30",IF(Table1[[#This Row],[Senior]]="yes","Senior","Other"))</f>
        <v>Other</v>
      </c>
      <c r="P4170">
        <v>1</v>
      </c>
      <c r="R4170">
        <v>16</v>
      </c>
      <c r="S4170">
        <v>0</v>
      </c>
      <c r="T4170">
        <v>118.4</v>
      </c>
      <c r="U4170">
        <v>0</v>
      </c>
      <c r="V4170">
        <v>4</v>
      </c>
      <c r="W4170" t="str">
        <f>IF(Table1[[#This Row],[Avg Monthly GB Download]]&lt;5,"Less than 5GB",IF(Table1[[#This Row],[Avg Monthly GB Download]]&lt;10,"Less than 10GB","10 ot more 10GB"))</f>
        <v>Less than 5GB</v>
      </c>
    </row>
    <row r="4171" spans="1:23" x14ac:dyDescent="0.3">
      <c r="A4171" t="s">
        <v>25</v>
      </c>
      <c r="B4171">
        <v>24</v>
      </c>
      <c r="C4171" t="s">
        <v>25</v>
      </c>
      <c r="D4171" t="s">
        <v>22</v>
      </c>
      <c r="E4171" t="s">
        <v>63</v>
      </c>
      <c r="F4171" t="s">
        <v>26</v>
      </c>
      <c r="G4171">
        <v>68</v>
      </c>
      <c r="H4171" t="s">
        <v>21</v>
      </c>
      <c r="I4171" t="s">
        <v>25</v>
      </c>
      <c r="J4171" t="s">
        <v>21</v>
      </c>
      <c r="K4171" t="str">
        <f>IF(Table1[[#This Row],[Under 30]]="yes","Under 30",IF(Table1[[#This Row],[Senior]]="yes","Senior","Other"))</f>
        <v>Senior</v>
      </c>
      <c r="L4171" t="s">
        <v>32</v>
      </c>
      <c r="M4171" t="s">
        <v>38</v>
      </c>
      <c r="N4171" t="s">
        <v>48</v>
      </c>
      <c r="O4171" t="s">
        <v>99</v>
      </c>
      <c r="P4171">
        <v>1</v>
      </c>
      <c r="Q4171">
        <v>1</v>
      </c>
      <c r="R4171">
        <v>51</v>
      </c>
      <c r="S4171">
        <v>2</v>
      </c>
      <c r="T4171">
        <v>78.599999999999994</v>
      </c>
      <c r="U4171">
        <v>0</v>
      </c>
      <c r="V4171">
        <v>6</v>
      </c>
      <c r="W4171" t="str">
        <f>IF(Table1[[#This Row],[Avg Monthly GB Download]]&lt;5,"Less than 5GB",IF(Table1[[#This Row],[Avg Monthly GB Download]]&lt;10,"Less than 10GB","10 ot more 10GB"))</f>
        <v>Less than 10GB</v>
      </c>
    </row>
    <row r="4172" spans="1:23" x14ac:dyDescent="0.3">
      <c r="A4172" t="s">
        <v>25</v>
      </c>
      <c r="B4172">
        <v>24</v>
      </c>
      <c r="C4172" t="s">
        <v>25</v>
      </c>
      <c r="D4172" t="s">
        <v>22</v>
      </c>
      <c r="E4172" t="s">
        <v>67</v>
      </c>
      <c r="F4172" t="s">
        <v>26</v>
      </c>
      <c r="G4172">
        <v>27</v>
      </c>
      <c r="H4172" t="s">
        <v>25</v>
      </c>
      <c r="I4172" t="s">
        <v>21</v>
      </c>
      <c r="K4172" t="str">
        <f>IF(Table1[[#This Row],[Under 30]]="yes","Under 30",IF(Table1[[#This Row],[Senior]]="yes","Senior","Other"))</f>
        <v>Under 30</v>
      </c>
      <c r="P4172">
        <v>1</v>
      </c>
      <c r="R4172">
        <v>10</v>
      </c>
      <c r="S4172">
        <v>0</v>
      </c>
      <c r="T4172">
        <v>48.8</v>
      </c>
      <c r="U4172">
        <v>0</v>
      </c>
      <c r="V4172">
        <v>17</v>
      </c>
      <c r="W4172" t="str">
        <f>IF(Table1[[#This Row],[Avg Monthly GB Download]]&lt;5,"Less than 5GB",IF(Table1[[#This Row],[Avg Monthly GB Download]]&lt;10,"Less than 10GB","10 ot more 10GB"))</f>
        <v>10 ot more 10GB</v>
      </c>
    </row>
    <row r="4173" spans="1:23" x14ac:dyDescent="0.3">
      <c r="A4173" t="s">
        <v>25</v>
      </c>
      <c r="B4173">
        <v>24</v>
      </c>
      <c r="C4173" t="s">
        <v>25</v>
      </c>
      <c r="D4173" t="s">
        <v>22</v>
      </c>
      <c r="E4173" t="s">
        <v>70</v>
      </c>
      <c r="F4173" t="s">
        <v>24</v>
      </c>
      <c r="G4173">
        <v>72</v>
      </c>
      <c r="H4173" t="s">
        <v>21</v>
      </c>
      <c r="I4173" t="s">
        <v>25</v>
      </c>
      <c r="J4173" t="s">
        <v>21</v>
      </c>
      <c r="K4173" t="str">
        <f>IF(Table1[[#This Row],[Under 30]]="yes","Under 30",IF(Table1[[#This Row],[Senior]]="yes","Senior","Other"))</f>
        <v>Senior</v>
      </c>
      <c r="L4173" t="s">
        <v>53</v>
      </c>
      <c r="M4173" t="s">
        <v>33</v>
      </c>
      <c r="N4173" t="s">
        <v>34</v>
      </c>
      <c r="O4173" t="s">
        <v>34</v>
      </c>
      <c r="P4173">
        <v>1</v>
      </c>
      <c r="R4173">
        <v>35</v>
      </c>
      <c r="S4173">
        <v>0</v>
      </c>
      <c r="T4173">
        <v>56.4</v>
      </c>
      <c r="U4173">
        <v>0</v>
      </c>
      <c r="V4173">
        <v>1</v>
      </c>
      <c r="W4173" t="str">
        <f>IF(Table1[[#This Row],[Avg Monthly GB Download]]&lt;5,"Less than 5GB",IF(Table1[[#This Row],[Avg Monthly GB Download]]&lt;10,"Less than 10GB","10 ot more 10GB"))</f>
        <v>Less than 5GB</v>
      </c>
    </row>
    <row r="4174" spans="1:23" x14ac:dyDescent="0.3">
      <c r="A4174" t="s">
        <v>25</v>
      </c>
      <c r="B4174">
        <v>24</v>
      </c>
      <c r="C4174" t="s">
        <v>25</v>
      </c>
      <c r="D4174" t="s">
        <v>22</v>
      </c>
      <c r="E4174" t="s">
        <v>79</v>
      </c>
      <c r="F4174" t="s">
        <v>24</v>
      </c>
      <c r="G4174">
        <v>63</v>
      </c>
      <c r="H4174" t="s">
        <v>21</v>
      </c>
      <c r="I4174" t="s">
        <v>21</v>
      </c>
      <c r="K4174" t="str">
        <f>IF(Table1[[#This Row],[Under 30]]="yes","Under 30",IF(Table1[[#This Row],[Senior]]="yes","Senior","Other"))</f>
        <v>Other</v>
      </c>
      <c r="P4174">
        <v>1</v>
      </c>
      <c r="Q4174">
        <v>1</v>
      </c>
      <c r="R4174">
        <v>35</v>
      </c>
      <c r="S4174">
        <v>0</v>
      </c>
      <c r="T4174">
        <v>61.8</v>
      </c>
      <c r="U4174">
        <v>0</v>
      </c>
      <c r="V4174">
        <v>1</v>
      </c>
      <c r="W4174" t="str">
        <f>IF(Table1[[#This Row],[Avg Monthly GB Download]]&lt;5,"Less than 5GB",IF(Table1[[#This Row],[Avg Monthly GB Download]]&lt;10,"Less than 10GB","10 ot more 10GB"))</f>
        <v>Less than 5GB</v>
      </c>
    </row>
    <row r="4175" spans="1:23" x14ac:dyDescent="0.3">
      <c r="A4175" t="s">
        <v>25</v>
      </c>
      <c r="B4175">
        <v>24</v>
      </c>
      <c r="C4175" t="s">
        <v>25</v>
      </c>
      <c r="D4175" t="s">
        <v>22</v>
      </c>
      <c r="E4175" t="s">
        <v>79</v>
      </c>
      <c r="F4175" t="s">
        <v>26</v>
      </c>
      <c r="G4175">
        <v>67</v>
      </c>
      <c r="H4175" t="s">
        <v>21</v>
      </c>
      <c r="I4175" t="s">
        <v>25</v>
      </c>
      <c r="J4175" t="s">
        <v>25</v>
      </c>
      <c r="K4175" t="str">
        <f>IF(Table1[[#This Row],[Under 30]]="yes","Under 30",IF(Table1[[#This Row],[Senior]]="yes","Senior","Other"))</f>
        <v>Senior</v>
      </c>
      <c r="L4175" t="s">
        <v>32</v>
      </c>
      <c r="M4175" t="s">
        <v>38</v>
      </c>
      <c r="N4175" t="s">
        <v>90</v>
      </c>
      <c r="O4175" t="s">
        <v>91</v>
      </c>
      <c r="P4175">
        <v>1</v>
      </c>
      <c r="Q4175">
        <v>1</v>
      </c>
      <c r="R4175">
        <v>24</v>
      </c>
      <c r="S4175">
        <v>2</v>
      </c>
      <c r="T4175">
        <v>14</v>
      </c>
      <c r="U4175">
        <v>0</v>
      </c>
      <c r="V4175">
        <v>9</v>
      </c>
      <c r="W4175" t="str">
        <f>IF(Table1[[#This Row],[Avg Monthly GB Download]]&lt;5,"Less than 5GB",IF(Table1[[#This Row],[Avg Monthly GB Download]]&lt;10,"Less than 10GB","10 ot more 10GB"))</f>
        <v>Less than 10GB</v>
      </c>
    </row>
    <row r="4176" spans="1:23" x14ac:dyDescent="0.3">
      <c r="A4176" t="s">
        <v>25</v>
      </c>
      <c r="B4176">
        <v>24</v>
      </c>
      <c r="C4176" t="s">
        <v>25</v>
      </c>
      <c r="D4176" t="s">
        <v>22</v>
      </c>
      <c r="E4176" t="s">
        <v>83</v>
      </c>
      <c r="F4176" t="s">
        <v>26</v>
      </c>
      <c r="G4176">
        <v>54</v>
      </c>
      <c r="H4176" t="s">
        <v>21</v>
      </c>
      <c r="I4176" t="s">
        <v>21</v>
      </c>
      <c r="K4176" t="str">
        <f>IF(Table1[[#This Row],[Under 30]]="yes","Under 30",IF(Table1[[#This Row],[Senior]]="yes","Senior","Other"))</f>
        <v>Other</v>
      </c>
      <c r="P4176">
        <v>1</v>
      </c>
      <c r="R4176">
        <v>39</v>
      </c>
      <c r="S4176">
        <v>0</v>
      </c>
      <c r="T4176">
        <v>117.6</v>
      </c>
      <c r="U4176">
        <v>0</v>
      </c>
      <c r="V4176">
        <v>1</v>
      </c>
      <c r="W4176" t="str">
        <f>IF(Table1[[#This Row],[Avg Monthly GB Download]]&lt;5,"Less than 5GB",IF(Table1[[#This Row],[Avg Monthly GB Download]]&lt;10,"Less than 10GB","10 ot more 10GB"))</f>
        <v>Less than 5GB</v>
      </c>
    </row>
    <row r="4177" spans="1:23" x14ac:dyDescent="0.3">
      <c r="A4177" t="s">
        <v>25</v>
      </c>
      <c r="B4177">
        <v>24</v>
      </c>
      <c r="C4177" t="s">
        <v>25</v>
      </c>
      <c r="D4177" t="s">
        <v>22</v>
      </c>
      <c r="E4177" t="s">
        <v>84</v>
      </c>
      <c r="F4177" t="s">
        <v>24</v>
      </c>
      <c r="G4177">
        <v>51</v>
      </c>
      <c r="H4177" t="s">
        <v>21</v>
      </c>
      <c r="I4177" t="s">
        <v>21</v>
      </c>
      <c r="K4177" t="str">
        <f>IF(Table1[[#This Row],[Under 30]]="yes","Under 30",IF(Table1[[#This Row],[Senior]]="yes","Senior","Other"))</f>
        <v>Other</v>
      </c>
      <c r="P4177">
        <v>1</v>
      </c>
      <c r="Q4177">
        <v>1</v>
      </c>
      <c r="R4177">
        <v>45</v>
      </c>
      <c r="S4177">
        <v>2</v>
      </c>
      <c r="T4177">
        <v>2.7</v>
      </c>
      <c r="U4177">
        <v>0</v>
      </c>
      <c r="V4177">
        <v>8</v>
      </c>
      <c r="W4177" t="str">
        <f>IF(Table1[[#This Row],[Avg Monthly GB Download]]&lt;5,"Less than 5GB",IF(Table1[[#This Row],[Avg Monthly GB Download]]&lt;10,"Less than 10GB","10 ot more 10GB"))</f>
        <v>Less than 10GB</v>
      </c>
    </row>
    <row r="4178" spans="1:23" x14ac:dyDescent="0.3">
      <c r="A4178" t="s">
        <v>25</v>
      </c>
      <c r="B4178">
        <v>24</v>
      </c>
      <c r="C4178" t="s">
        <v>25</v>
      </c>
      <c r="D4178" t="s">
        <v>22</v>
      </c>
      <c r="E4178" t="s">
        <v>84</v>
      </c>
      <c r="F4178" t="s">
        <v>26</v>
      </c>
      <c r="G4178">
        <v>70</v>
      </c>
      <c r="H4178" t="s">
        <v>21</v>
      </c>
      <c r="I4178" t="s">
        <v>25</v>
      </c>
      <c r="J4178" t="s">
        <v>21</v>
      </c>
      <c r="K4178" t="str">
        <f>IF(Table1[[#This Row],[Under 30]]="yes","Under 30",IF(Table1[[#This Row],[Senior]]="yes","Senior","Other"))</f>
        <v>Senior</v>
      </c>
      <c r="L4178" t="s">
        <v>32</v>
      </c>
      <c r="M4178" t="s">
        <v>33</v>
      </c>
      <c r="N4178" t="s">
        <v>90</v>
      </c>
      <c r="O4178" t="s">
        <v>91</v>
      </c>
      <c r="P4178">
        <v>1</v>
      </c>
      <c r="Q4178">
        <v>1</v>
      </c>
      <c r="R4178">
        <v>45</v>
      </c>
      <c r="S4178">
        <v>1</v>
      </c>
      <c r="T4178">
        <v>8</v>
      </c>
      <c r="U4178">
        <v>0</v>
      </c>
      <c r="V4178">
        <v>9</v>
      </c>
      <c r="W4178" t="str">
        <f>IF(Table1[[#This Row],[Avg Monthly GB Download]]&lt;5,"Less than 5GB",IF(Table1[[#This Row],[Avg Monthly GB Download]]&lt;10,"Less than 10GB","10 ot more 10GB"))</f>
        <v>Less than 10GB</v>
      </c>
    </row>
    <row r="4179" spans="1:23" x14ac:dyDescent="0.3">
      <c r="A4179" t="s">
        <v>25</v>
      </c>
      <c r="B4179">
        <v>24</v>
      </c>
      <c r="C4179" t="s">
        <v>25</v>
      </c>
      <c r="D4179" t="s">
        <v>88</v>
      </c>
      <c r="E4179" t="s">
        <v>36</v>
      </c>
      <c r="F4179" t="s">
        <v>24</v>
      </c>
      <c r="G4179">
        <v>40</v>
      </c>
      <c r="H4179" t="s">
        <v>21</v>
      </c>
      <c r="I4179" t="s">
        <v>21</v>
      </c>
      <c r="K4179" t="str">
        <f>IF(Table1[[#This Row],[Under 30]]="yes","Under 30",IF(Table1[[#This Row],[Senior]]="yes","Senior","Other"))</f>
        <v>Other</v>
      </c>
      <c r="P4179">
        <v>1</v>
      </c>
      <c r="R4179">
        <v>38</v>
      </c>
      <c r="S4179">
        <v>0</v>
      </c>
      <c r="T4179">
        <v>0</v>
      </c>
      <c r="U4179">
        <v>0</v>
      </c>
      <c r="V4179">
        <v>1</v>
      </c>
      <c r="W4179" t="str">
        <f>IF(Table1[[#This Row],[Avg Monthly GB Download]]&lt;5,"Less than 5GB",IF(Table1[[#This Row],[Avg Monthly GB Download]]&lt;10,"Less than 10GB","10 ot more 10GB"))</f>
        <v>Less than 5GB</v>
      </c>
    </row>
    <row r="4180" spans="1:23" x14ac:dyDescent="0.3">
      <c r="A4180" t="s">
        <v>25</v>
      </c>
      <c r="B4180">
        <v>24</v>
      </c>
      <c r="C4180" t="s">
        <v>25</v>
      </c>
      <c r="D4180" t="s">
        <v>88</v>
      </c>
      <c r="E4180" t="s">
        <v>51</v>
      </c>
      <c r="F4180" t="s">
        <v>24</v>
      </c>
      <c r="G4180">
        <v>74</v>
      </c>
      <c r="H4180" t="s">
        <v>21</v>
      </c>
      <c r="I4180" t="s">
        <v>25</v>
      </c>
      <c r="J4180" t="s">
        <v>21</v>
      </c>
      <c r="K4180" t="str">
        <f>IF(Table1[[#This Row],[Under 30]]="yes","Under 30",IF(Table1[[#This Row],[Senior]]="yes","Senior","Other"))</f>
        <v>Senior</v>
      </c>
      <c r="L4180" t="s">
        <v>32</v>
      </c>
      <c r="M4180" t="s">
        <v>38</v>
      </c>
      <c r="N4180" t="s">
        <v>48</v>
      </c>
      <c r="O4180" t="s">
        <v>92</v>
      </c>
      <c r="P4180">
        <v>1</v>
      </c>
      <c r="Q4180">
        <v>1</v>
      </c>
      <c r="R4180">
        <v>41</v>
      </c>
      <c r="S4180">
        <v>0</v>
      </c>
      <c r="T4180">
        <v>0</v>
      </c>
      <c r="U4180">
        <v>0</v>
      </c>
      <c r="V4180">
        <v>2</v>
      </c>
      <c r="W4180" t="str">
        <f>IF(Table1[[#This Row],[Avg Monthly GB Download]]&lt;5,"Less than 5GB",IF(Table1[[#This Row],[Avg Monthly GB Download]]&lt;10,"Less than 10GB","10 ot more 10GB"))</f>
        <v>Less than 5GB</v>
      </c>
    </row>
    <row r="4181" spans="1:23" x14ac:dyDescent="0.3">
      <c r="A4181" t="s">
        <v>25</v>
      </c>
      <c r="B4181">
        <v>24</v>
      </c>
      <c r="C4181" t="s">
        <v>25</v>
      </c>
      <c r="D4181" t="s">
        <v>88</v>
      </c>
      <c r="E4181" t="s">
        <v>55</v>
      </c>
      <c r="F4181" t="s">
        <v>24</v>
      </c>
      <c r="G4181">
        <v>32</v>
      </c>
      <c r="H4181" t="s">
        <v>21</v>
      </c>
      <c r="I4181" t="s">
        <v>21</v>
      </c>
      <c r="K4181" t="str">
        <f>IF(Table1[[#This Row],[Under 30]]="yes","Under 30",IF(Table1[[#This Row],[Senior]]="yes","Senior","Other"))</f>
        <v>Other</v>
      </c>
      <c r="P4181">
        <v>1</v>
      </c>
      <c r="R4181">
        <v>24</v>
      </c>
      <c r="S4181">
        <v>0</v>
      </c>
      <c r="T4181">
        <v>0</v>
      </c>
      <c r="U4181">
        <v>0</v>
      </c>
      <c r="V4181">
        <v>17</v>
      </c>
      <c r="W4181" t="str">
        <f>IF(Table1[[#This Row],[Avg Monthly GB Download]]&lt;5,"Less than 5GB",IF(Table1[[#This Row],[Avg Monthly GB Download]]&lt;10,"Less than 10GB","10 ot more 10GB"))</f>
        <v>10 ot more 10GB</v>
      </c>
    </row>
    <row r="4182" spans="1:23" x14ac:dyDescent="0.3">
      <c r="A4182" t="s">
        <v>25</v>
      </c>
      <c r="B4182">
        <v>24</v>
      </c>
      <c r="C4182" t="s">
        <v>25</v>
      </c>
      <c r="D4182" t="s">
        <v>88</v>
      </c>
      <c r="E4182" t="s">
        <v>81</v>
      </c>
      <c r="F4182" t="s">
        <v>26</v>
      </c>
      <c r="G4182">
        <v>55</v>
      </c>
      <c r="H4182" t="s">
        <v>21</v>
      </c>
      <c r="I4182" t="s">
        <v>21</v>
      </c>
      <c r="K4182" t="str">
        <f>IF(Table1[[#This Row],[Under 30]]="yes","Under 30",IF(Table1[[#This Row],[Senior]]="yes","Senior","Other"))</f>
        <v>Other</v>
      </c>
      <c r="P4182">
        <v>1</v>
      </c>
      <c r="R4182">
        <v>26</v>
      </c>
      <c r="S4182">
        <v>0</v>
      </c>
      <c r="T4182">
        <v>0</v>
      </c>
      <c r="U4182">
        <v>0</v>
      </c>
      <c r="V4182">
        <v>9</v>
      </c>
      <c r="W4182" t="str">
        <f>IF(Table1[[#This Row],[Avg Monthly GB Download]]&lt;5,"Less than 5GB",IF(Table1[[#This Row],[Avg Monthly GB Download]]&lt;10,"Less than 10GB","10 ot more 10GB"))</f>
        <v>Less than 10GB</v>
      </c>
    </row>
    <row r="4183" spans="1:23" x14ac:dyDescent="0.3">
      <c r="A4183" t="s">
        <v>25</v>
      </c>
      <c r="B4183">
        <v>25</v>
      </c>
      <c r="C4183" t="s">
        <v>21</v>
      </c>
      <c r="D4183" t="s">
        <v>22</v>
      </c>
      <c r="E4183" t="s">
        <v>23</v>
      </c>
      <c r="F4183" t="s">
        <v>24</v>
      </c>
      <c r="G4183">
        <v>39</v>
      </c>
      <c r="H4183" t="s">
        <v>21</v>
      </c>
      <c r="I4183" t="s">
        <v>21</v>
      </c>
      <c r="K4183" t="str">
        <f>IF(Table1[[#This Row],[Under 30]]="yes","Under 30",IF(Table1[[#This Row],[Senior]]="yes","Senior","Other"))</f>
        <v>Other</v>
      </c>
      <c r="P4183">
        <v>1</v>
      </c>
      <c r="Q4183">
        <v>1</v>
      </c>
      <c r="R4183">
        <v>34</v>
      </c>
      <c r="S4183">
        <v>1</v>
      </c>
      <c r="T4183">
        <v>0</v>
      </c>
      <c r="U4183">
        <v>0</v>
      </c>
      <c r="V4183">
        <v>2</v>
      </c>
      <c r="W4183" t="str">
        <f>IF(Table1[[#This Row],[Avg Monthly GB Download]]&lt;5,"Less than 5GB",IF(Table1[[#This Row],[Avg Monthly GB Download]]&lt;10,"Less than 10GB","10 ot more 10GB"))</f>
        <v>Less than 5GB</v>
      </c>
    </row>
    <row r="4184" spans="1:23" x14ac:dyDescent="0.3">
      <c r="A4184" t="s">
        <v>25</v>
      </c>
      <c r="B4184">
        <v>25</v>
      </c>
      <c r="C4184" t="s">
        <v>21</v>
      </c>
      <c r="D4184" t="s">
        <v>22</v>
      </c>
      <c r="E4184" t="s">
        <v>27</v>
      </c>
      <c r="F4184" t="s">
        <v>24</v>
      </c>
      <c r="G4184">
        <v>78</v>
      </c>
      <c r="H4184" t="s">
        <v>21</v>
      </c>
      <c r="I4184" t="s">
        <v>25</v>
      </c>
      <c r="J4184" t="s">
        <v>21</v>
      </c>
      <c r="K4184" t="str">
        <f>IF(Table1[[#This Row],[Under 30]]="yes","Under 30",IF(Table1[[#This Row],[Senior]]="yes","Senior","Other"))</f>
        <v>Senior</v>
      </c>
      <c r="L4184" t="s">
        <v>32</v>
      </c>
      <c r="M4184" t="s">
        <v>38</v>
      </c>
      <c r="N4184" t="s">
        <v>65</v>
      </c>
      <c r="O4184" t="s">
        <v>97</v>
      </c>
      <c r="P4184">
        <v>1</v>
      </c>
      <c r="Q4184">
        <v>1</v>
      </c>
      <c r="R4184">
        <v>38</v>
      </c>
      <c r="S4184">
        <v>2</v>
      </c>
      <c r="T4184">
        <v>0</v>
      </c>
      <c r="U4184">
        <v>0</v>
      </c>
      <c r="V4184">
        <v>5</v>
      </c>
      <c r="W4184" t="str">
        <f>IF(Table1[[#This Row],[Avg Monthly GB Download]]&lt;5,"Less than 5GB",IF(Table1[[#This Row],[Avg Monthly GB Download]]&lt;10,"Less than 10GB","10 ot more 10GB"))</f>
        <v>Less than 10GB</v>
      </c>
    </row>
    <row r="4185" spans="1:23" x14ac:dyDescent="0.3">
      <c r="A4185" t="s">
        <v>25</v>
      </c>
      <c r="B4185">
        <v>25</v>
      </c>
      <c r="C4185" t="s">
        <v>21</v>
      </c>
      <c r="D4185" t="s">
        <v>22</v>
      </c>
      <c r="E4185" t="s">
        <v>30</v>
      </c>
      <c r="F4185" t="s">
        <v>24</v>
      </c>
      <c r="G4185">
        <v>21</v>
      </c>
      <c r="H4185" t="s">
        <v>25</v>
      </c>
      <c r="I4185" t="s">
        <v>21</v>
      </c>
      <c r="K4185" t="str">
        <f>IF(Table1[[#This Row],[Under 30]]="yes","Under 30",IF(Table1[[#This Row],[Senior]]="yes","Senior","Other"))</f>
        <v>Under 30</v>
      </c>
      <c r="P4185">
        <v>1</v>
      </c>
      <c r="Q4185">
        <v>1</v>
      </c>
      <c r="R4185">
        <v>21</v>
      </c>
      <c r="S4185">
        <v>5</v>
      </c>
      <c r="T4185">
        <v>0</v>
      </c>
      <c r="U4185">
        <v>0</v>
      </c>
      <c r="V4185">
        <v>41</v>
      </c>
      <c r="W4185" t="str">
        <f>IF(Table1[[#This Row],[Avg Monthly GB Download]]&lt;5,"Less than 5GB",IF(Table1[[#This Row],[Avg Monthly GB Download]]&lt;10,"Less than 10GB","10 ot more 10GB"))</f>
        <v>10 ot more 10GB</v>
      </c>
    </row>
    <row r="4186" spans="1:23" x14ac:dyDescent="0.3">
      <c r="A4186" t="s">
        <v>25</v>
      </c>
      <c r="B4186">
        <v>25</v>
      </c>
      <c r="C4186" t="s">
        <v>21</v>
      </c>
      <c r="D4186" t="s">
        <v>22</v>
      </c>
      <c r="E4186" t="s">
        <v>31</v>
      </c>
      <c r="F4186" t="s">
        <v>24</v>
      </c>
      <c r="G4186">
        <v>37</v>
      </c>
      <c r="H4186" t="s">
        <v>21</v>
      </c>
      <c r="I4186" t="s">
        <v>21</v>
      </c>
      <c r="K4186" t="str">
        <f>IF(Table1[[#This Row],[Under 30]]="yes","Under 30",IF(Table1[[#This Row],[Senior]]="yes","Senior","Other"))</f>
        <v>Other</v>
      </c>
      <c r="P4186">
        <v>1</v>
      </c>
      <c r="R4186">
        <v>17</v>
      </c>
      <c r="S4186">
        <v>0</v>
      </c>
      <c r="T4186">
        <v>0</v>
      </c>
      <c r="U4186">
        <v>0</v>
      </c>
      <c r="V4186">
        <v>5</v>
      </c>
      <c r="W4186" t="str">
        <f>IF(Table1[[#This Row],[Avg Monthly GB Download]]&lt;5,"Less than 5GB",IF(Table1[[#This Row],[Avg Monthly GB Download]]&lt;10,"Less than 10GB","10 ot more 10GB"))</f>
        <v>Less than 10GB</v>
      </c>
    </row>
    <row r="4187" spans="1:23" x14ac:dyDescent="0.3">
      <c r="A4187" t="s">
        <v>25</v>
      </c>
      <c r="B4187">
        <v>25</v>
      </c>
      <c r="C4187" t="s">
        <v>21</v>
      </c>
      <c r="D4187" t="s">
        <v>22</v>
      </c>
      <c r="E4187" t="s">
        <v>37</v>
      </c>
      <c r="F4187" t="s">
        <v>26</v>
      </c>
      <c r="G4187">
        <v>26</v>
      </c>
      <c r="H4187" t="s">
        <v>25</v>
      </c>
      <c r="I4187" t="s">
        <v>21</v>
      </c>
      <c r="K4187" t="str">
        <f>IF(Table1[[#This Row],[Under 30]]="yes","Under 30",IF(Table1[[#This Row],[Senior]]="yes","Senior","Other"))</f>
        <v>Under 30</v>
      </c>
      <c r="P4187">
        <v>1</v>
      </c>
      <c r="R4187">
        <v>30</v>
      </c>
      <c r="S4187">
        <v>0</v>
      </c>
      <c r="T4187">
        <v>0</v>
      </c>
      <c r="U4187">
        <v>0</v>
      </c>
      <c r="V4187">
        <v>38</v>
      </c>
      <c r="W4187" t="str">
        <f>IF(Table1[[#This Row],[Avg Monthly GB Download]]&lt;5,"Less than 5GB",IF(Table1[[#This Row],[Avg Monthly GB Download]]&lt;10,"Less than 10GB","10 ot more 10GB"))</f>
        <v>10 ot more 10GB</v>
      </c>
    </row>
    <row r="4188" spans="1:23" x14ac:dyDescent="0.3">
      <c r="A4188" t="s">
        <v>25</v>
      </c>
      <c r="B4188">
        <v>25</v>
      </c>
      <c r="C4188" t="s">
        <v>21</v>
      </c>
      <c r="D4188" t="s">
        <v>22</v>
      </c>
      <c r="E4188" t="s">
        <v>41</v>
      </c>
      <c r="F4188" t="s">
        <v>24</v>
      </c>
      <c r="G4188">
        <v>52</v>
      </c>
      <c r="H4188" t="s">
        <v>21</v>
      </c>
      <c r="I4188" t="s">
        <v>21</v>
      </c>
      <c r="K4188" t="str">
        <f>IF(Table1[[#This Row],[Under 30]]="yes","Under 30",IF(Table1[[#This Row],[Senior]]="yes","Senior","Other"))</f>
        <v>Other</v>
      </c>
      <c r="P4188">
        <v>1</v>
      </c>
      <c r="Q4188">
        <v>1</v>
      </c>
      <c r="R4188">
        <v>27</v>
      </c>
      <c r="S4188">
        <v>3</v>
      </c>
      <c r="T4188">
        <v>4.5999999999999996</v>
      </c>
      <c r="U4188">
        <v>0</v>
      </c>
      <c r="V4188">
        <v>4</v>
      </c>
      <c r="W4188" t="str">
        <f>IF(Table1[[#This Row],[Avg Monthly GB Download]]&lt;5,"Less than 5GB",IF(Table1[[#This Row],[Avg Monthly GB Download]]&lt;10,"Less than 10GB","10 ot more 10GB"))</f>
        <v>Less than 5GB</v>
      </c>
    </row>
    <row r="4189" spans="1:23" x14ac:dyDescent="0.3">
      <c r="A4189" t="s">
        <v>25</v>
      </c>
      <c r="B4189">
        <v>25</v>
      </c>
      <c r="C4189" t="s">
        <v>21</v>
      </c>
      <c r="D4189" t="s">
        <v>22</v>
      </c>
      <c r="E4189" t="s">
        <v>42</v>
      </c>
      <c r="F4189" t="s">
        <v>26</v>
      </c>
      <c r="G4189">
        <v>29</v>
      </c>
      <c r="H4189" t="s">
        <v>25</v>
      </c>
      <c r="I4189" t="s">
        <v>21</v>
      </c>
      <c r="K4189" t="str">
        <f>IF(Table1[[#This Row],[Under 30]]="yes","Under 30",IF(Table1[[#This Row],[Senior]]="yes","Senior","Other"))</f>
        <v>Under 30</v>
      </c>
      <c r="P4189">
        <v>1</v>
      </c>
      <c r="R4189">
        <v>47</v>
      </c>
      <c r="S4189">
        <v>0</v>
      </c>
      <c r="T4189">
        <v>0</v>
      </c>
      <c r="U4189">
        <v>0</v>
      </c>
      <c r="V4189">
        <v>12</v>
      </c>
      <c r="W4189" t="str">
        <f>IF(Table1[[#This Row],[Avg Monthly GB Download]]&lt;5,"Less than 5GB",IF(Table1[[#This Row],[Avg Monthly GB Download]]&lt;10,"Less than 10GB","10 ot more 10GB"))</f>
        <v>10 ot more 10GB</v>
      </c>
    </row>
    <row r="4190" spans="1:23" x14ac:dyDescent="0.3">
      <c r="A4190" t="s">
        <v>25</v>
      </c>
      <c r="B4190">
        <v>25</v>
      </c>
      <c r="C4190" t="s">
        <v>21</v>
      </c>
      <c r="D4190" t="s">
        <v>22</v>
      </c>
      <c r="E4190" t="s">
        <v>45</v>
      </c>
      <c r="F4190" t="s">
        <v>26</v>
      </c>
      <c r="G4190">
        <v>30</v>
      </c>
      <c r="H4190" t="s">
        <v>21</v>
      </c>
      <c r="I4190" t="s">
        <v>21</v>
      </c>
      <c r="K4190" t="str">
        <f>IF(Table1[[#This Row],[Under 30]]="yes","Under 30",IF(Table1[[#This Row],[Senior]]="yes","Senior","Other"))</f>
        <v>Other</v>
      </c>
      <c r="P4190">
        <v>1</v>
      </c>
      <c r="R4190">
        <v>29</v>
      </c>
      <c r="S4190">
        <v>0</v>
      </c>
      <c r="T4190">
        <v>0</v>
      </c>
      <c r="U4190">
        <v>0</v>
      </c>
      <c r="V4190">
        <v>15</v>
      </c>
      <c r="W4190" t="str">
        <f>IF(Table1[[#This Row],[Avg Monthly GB Download]]&lt;5,"Less than 5GB",IF(Table1[[#This Row],[Avg Monthly GB Download]]&lt;10,"Less than 10GB","10 ot more 10GB"))</f>
        <v>10 ot more 10GB</v>
      </c>
    </row>
    <row r="4191" spans="1:23" x14ac:dyDescent="0.3">
      <c r="A4191" t="s">
        <v>25</v>
      </c>
      <c r="B4191">
        <v>25</v>
      </c>
      <c r="C4191" t="s">
        <v>21</v>
      </c>
      <c r="D4191" t="s">
        <v>22</v>
      </c>
      <c r="E4191" t="s">
        <v>46</v>
      </c>
      <c r="F4191" t="s">
        <v>26</v>
      </c>
      <c r="G4191">
        <v>19</v>
      </c>
      <c r="H4191" t="s">
        <v>25</v>
      </c>
      <c r="I4191" t="s">
        <v>21</v>
      </c>
      <c r="K4191" t="str">
        <f>IF(Table1[[#This Row],[Under 30]]="yes","Under 30",IF(Table1[[#This Row],[Senior]]="yes","Senior","Other"))</f>
        <v>Under 30</v>
      </c>
      <c r="P4191">
        <v>1</v>
      </c>
      <c r="R4191">
        <v>30</v>
      </c>
      <c r="S4191">
        <v>0</v>
      </c>
      <c r="T4191">
        <v>0</v>
      </c>
      <c r="U4191">
        <v>0</v>
      </c>
      <c r="V4191">
        <v>16</v>
      </c>
      <c r="W4191" t="str">
        <f>IF(Table1[[#This Row],[Avg Monthly GB Download]]&lt;5,"Less than 5GB",IF(Table1[[#This Row],[Avg Monthly GB Download]]&lt;10,"Less than 10GB","10 ot more 10GB"))</f>
        <v>10 ot more 10GB</v>
      </c>
    </row>
    <row r="4192" spans="1:23" x14ac:dyDescent="0.3">
      <c r="A4192" t="s">
        <v>25</v>
      </c>
      <c r="B4192">
        <v>25</v>
      </c>
      <c r="C4192" t="s">
        <v>21</v>
      </c>
      <c r="D4192" t="s">
        <v>22</v>
      </c>
      <c r="E4192" t="s">
        <v>46</v>
      </c>
      <c r="F4192" t="s">
        <v>26</v>
      </c>
      <c r="G4192">
        <v>29</v>
      </c>
      <c r="H4192" t="s">
        <v>25</v>
      </c>
      <c r="I4192" t="s">
        <v>21</v>
      </c>
      <c r="K4192" t="str">
        <f>IF(Table1[[#This Row],[Under 30]]="yes","Under 30",IF(Table1[[#This Row],[Senior]]="yes","Senior","Other"))</f>
        <v>Under 30</v>
      </c>
      <c r="P4192">
        <v>1</v>
      </c>
      <c r="R4192">
        <v>30</v>
      </c>
      <c r="S4192">
        <v>0</v>
      </c>
      <c r="T4192">
        <v>0</v>
      </c>
      <c r="U4192">
        <v>0</v>
      </c>
      <c r="V4192">
        <v>20</v>
      </c>
      <c r="W4192" t="str">
        <f>IF(Table1[[#This Row],[Avg Monthly GB Download]]&lt;5,"Less than 5GB",IF(Table1[[#This Row],[Avg Monthly GB Download]]&lt;10,"Less than 10GB","10 ot more 10GB"))</f>
        <v>10 ot more 10GB</v>
      </c>
    </row>
    <row r="4193" spans="1:23" x14ac:dyDescent="0.3">
      <c r="A4193" t="s">
        <v>25</v>
      </c>
      <c r="B4193">
        <v>25</v>
      </c>
      <c r="C4193" t="s">
        <v>21</v>
      </c>
      <c r="D4193" t="s">
        <v>22</v>
      </c>
      <c r="E4193" t="s">
        <v>46</v>
      </c>
      <c r="F4193" t="s">
        <v>26</v>
      </c>
      <c r="G4193">
        <v>43</v>
      </c>
      <c r="H4193" t="s">
        <v>21</v>
      </c>
      <c r="I4193" t="s">
        <v>21</v>
      </c>
      <c r="K4193" t="str">
        <f>IF(Table1[[#This Row],[Under 30]]="yes","Under 30",IF(Table1[[#This Row],[Senior]]="yes","Senior","Other"))</f>
        <v>Other</v>
      </c>
      <c r="P4193">
        <v>1</v>
      </c>
      <c r="Q4193">
        <v>1</v>
      </c>
      <c r="R4193">
        <v>42</v>
      </c>
      <c r="S4193">
        <v>2</v>
      </c>
      <c r="T4193">
        <v>0</v>
      </c>
      <c r="U4193">
        <v>0</v>
      </c>
      <c r="V4193">
        <v>1</v>
      </c>
      <c r="W4193" t="str">
        <f>IF(Table1[[#This Row],[Avg Monthly GB Download]]&lt;5,"Less than 5GB",IF(Table1[[#This Row],[Avg Monthly GB Download]]&lt;10,"Less than 10GB","10 ot more 10GB"))</f>
        <v>Less than 5GB</v>
      </c>
    </row>
    <row r="4194" spans="1:23" x14ac:dyDescent="0.3">
      <c r="A4194" t="s">
        <v>25</v>
      </c>
      <c r="B4194">
        <v>25</v>
      </c>
      <c r="C4194" t="s">
        <v>21</v>
      </c>
      <c r="D4194" t="s">
        <v>22</v>
      </c>
      <c r="E4194" t="s">
        <v>46</v>
      </c>
      <c r="F4194" t="s">
        <v>26</v>
      </c>
      <c r="G4194">
        <v>60</v>
      </c>
      <c r="H4194" t="s">
        <v>21</v>
      </c>
      <c r="I4194" t="s">
        <v>21</v>
      </c>
      <c r="K4194" t="str">
        <f>IF(Table1[[#This Row],[Under 30]]="yes","Under 30",IF(Table1[[#This Row],[Senior]]="yes","Senior","Other"))</f>
        <v>Other</v>
      </c>
      <c r="P4194">
        <v>1</v>
      </c>
      <c r="Q4194">
        <v>1</v>
      </c>
      <c r="R4194">
        <v>29</v>
      </c>
      <c r="S4194">
        <v>1</v>
      </c>
      <c r="T4194">
        <v>133.6</v>
      </c>
      <c r="U4194">
        <v>0</v>
      </c>
      <c r="V4194">
        <v>5</v>
      </c>
      <c r="W4194" t="str">
        <f>IF(Table1[[#This Row],[Avg Monthly GB Download]]&lt;5,"Less than 5GB",IF(Table1[[#This Row],[Avg Monthly GB Download]]&lt;10,"Less than 10GB","10 ot more 10GB"))</f>
        <v>Less than 10GB</v>
      </c>
    </row>
    <row r="4195" spans="1:23" x14ac:dyDescent="0.3">
      <c r="A4195" t="s">
        <v>25</v>
      </c>
      <c r="B4195">
        <v>25</v>
      </c>
      <c r="C4195" t="s">
        <v>21</v>
      </c>
      <c r="D4195" t="s">
        <v>22</v>
      </c>
      <c r="E4195" t="s">
        <v>50</v>
      </c>
      <c r="F4195" t="s">
        <v>26</v>
      </c>
      <c r="G4195">
        <v>35</v>
      </c>
      <c r="H4195" t="s">
        <v>21</v>
      </c>
      <c r="I4195" t="s">
        <v>21</v>
      </c>
      <c r="K4195" t="str">
        <f>IF(Table1[[#This Row],[Under 30]]="yes","Under 30",IF(Table1[[#This Row],[Senior]]="yes","Senior","Other"))</f>
        <v>Other</v>
      </c>
      <c r="P4195">
        <v>1</v>
      </c>
      <c r="R4195">
        <v>55</v>
      </c>
      <c r="S4195">
        <v>1</v>
      </c>
      <c r="T4195">
        <v>0</v>
      </c>
      <c r="U4195">
        <v>0</v>
      </c>
      <c r="V4195">
        <v>2</v>
      </c>
      <c r="W4195" t="str">
        <f>IF(Table1[[#This Row],[Avg Monthly GB Download]]&lt;5,"Less than 5GB",IF(Table1[[#This Row],[Avg Monthly GB Download]]&lt;10,"Less than 10GB","10 ot more 10GB"))</f>
        <v>Less than 5GB</v>
      </c>
    </row>
    <row r="4196" spans="1:23" x14ac:dyDescent="0.3">
      <c r="A4196" t="s">
        <v>25</v>
      </c>
      <c r="B4196">
        <v>25</v>
      </c>
      <c r="C4196" t="s">
        <v>21</v>
      </c>
      <c r="D4196" t="s">
        <v>22</v>
      </c>
      <c r="E4196" t="s">
        <v>50</v>
      </c>
      <c r="F4196" t="s">
        <v>26</v>
      </c>
      <c r="G4196">
        <v>37</v>
      </c>
      <c r="H4196" t="s">
        <v>21</v>
      </c>
      <c r="I4196" t="s">
        <v>21</v>
      </c>
      <c r="K4196" t="str">
        <f>IF(Table1[[#This Row],[Under 30]]="yes","Under 30",IF(Table1[[#This Row],[Senior]]="yes","Senior","Other"))</f>
        <v>Other</v>
      </c>
      <c r="P4196">
        <v>1</v>
      </c>
      <c r="R4196">
        <v>44</v>
      </c>
      <c r="S4196">
        <v>0</v>
      </c>
      <c r="T4196">
        <v>0</v>
      </c>
      <c r="U4196">
        <v>0</v>
      </c>
      <c r="V4196">
        <v>4</v>
      </c>
      <c r="W4196" t="str">
        <f>IF(Table1[[#This Row],[Avg Monthly GB Download]]&lt;5,"Less than 5GB",IF(Table1[[#This Row],[Avg Monthly GB Download]]&lt;10,"Less than 10GB","10 ot more 10GB"))</f>
        <v>Less than 5GB</v>
      </c>
    </row>
    <row r="4197" spans="1:23" x14ac:dyDescent="0.3">
      <c r="A4197" t="s">
        <v>25</v>
      </c>
      <c r="B4197">
        <v>25</v>
      </c>
      <c r="C4197" t="s">
        <v>21</v>
      </c>
      <c r="D4197" t="s">
        <v>22</v>
      </c>
      <c r="E4197" t="s">
        <v>50</v>
      </c>
      <c r="F4197" t="s">
        <v>26</v>
      </c>
      <c r="G4197">
        <v>64</v>
      </c>
      <c r="H4197" t="s">
        <v>21</v>
      </c>
      <c r="I4197" t="s">
        <v>21</v>
      </c>
      <c r="K4197" t="str">
        <f>IF(Table1[[#This Row],[Under 30]]="yes","Under 30",IF(Table1[[#This Row],[Senior]]="yes","Senior","Other"))</f>
        <v>Other</v>
      </c>
      <c r="P4197">
        <v>1</v>
      </c>
      <c r="R4197">
        <v>34</v>
      </c>
      <c r="S4197">
        <v>0</v>
      </c>
      <c r="T4197">
        <v>0</v>
      </c>
      <c r="U4197">
        <v>0</v>
      </c>
      <c r="V4197">
        <v>5</v>
      </c>
      <c r="W4197" t="str">
        <f>IF(Table1[[#This Row],[Avg Monthly GB Download]]&lt;5,"Less than 5GB",IF(Table1[[#This Row],[Avg Monthly GB Download]]&lt;10,"Less than 10GB","10 ot more 10GB"))</f>
        <v>Less than 10GB</v>
      </c>
    </row>
    <row r="4198" spans="1:23" x14ac:dyDescent="0.3">
      <c r="A4198" t="s">
        <v>25</v>
      </c>
      <c r="B4198">
        <v>25</v>
      </c>
      <c r="C4198" t="s">
        <v>21</v>
      </c>
      <c r="D4198" t="s">
        <v>22</v>
      </c>
      <c r="E4198" t="s">
        <v>52</v>
      </c>
      <c r="F4198" t="s">
        <v>26</v>
      </c>
      <c r="G4198">
        <v>48</v>
      </c>
      <c r="H4198" t="s">
        <v>21</v>
      </c>
      <c r="I4198" t="s">
        <v>21</v>
      </c>
      <c r="K4198" t="str">
        <f>IF(Table1[[#This Row],[Under 30]]="yes","Under 30",IF(Table1[[#This Row],[Senior]]="yes","Senior","Other"))</f>
        <v>Other</v>
      </c>
      <c r="P4198">
        <v>1</v>
      </c>
      <c r="R4198">
        <v>36</v>
      </c>
      <c r="S4198">
        <v>0</v>
      </c>
      <c r="T4198">
        <v>0</v>
      </c>
      <c r="U4198">
        <v>0</v>
      </c>
      <c r="V4198">
        <v>2</v>
      </c>
      <c r="W4198" t="str">
        <f>IF(Table1[[#This Row],[Avg Monthly GB Download]]&lt;5,"Less than 5GB",IF(Table1[[#This Row],[Avg Monthly GB Download]]&lt;10,"Less than 10GB","10 ot more 10GB"))</f>
        <v>Less than 5GB</v>
      </c>
    </row>
    <row r="4199" spans="1:23" x14ac:dyDescent="0.3">
      <c r="A4199" t="s">
        <v>25</v>
      </c>
      <c r="B4199">
        <v>25</v>
      </c>
      <c r="C4199" t="s">
        <v>21</v>
      </c>
      <c r="D4199" t="s">
        <v>22</v>
      </c>
      <c r="E4199" t="s">
        <v>54</v>
      </c>
      <c r="F4199" t="s">
        <v>24</v>
      </c>
      <c r="G4199">
        <v>67</v>
      </c>
      <c r="H4199" t="s">
        <v>21</v>
      </c>
      <c r="I4199" t="s">
        <v>25</v>
      </c>
      <c r="J4199" t="s">
        <v>21</v>
      </c>
      <c r="K4199" t="str">
        <f>IF(Table1[[#This Row],[Under 30]]="yes","Under 30",IF(Table1[[#This Row],[Senior]]="yes","Senior","Other"))</f>
        <v>Senior</v>
      </c>
      <c r="L4199" t="s">
        <v>32</v>
      </c>
      <c r="M4199" t="s">
        <v>38</v>
      </c>
      <c r="N4199" t="s">
        <v>34</v>
      </c>
      <c r="O4199" t="s">
        <v>34</v>
      </c>
      <c r="P4199">
        <v>1</v>
      </c>
      <c r="R4199">
        <v>50</v>
      </c>
      <c r="S4199">
        <v>0</v>
      </c>
      <c r="T4199">
        <v>0</v>
      </c>
      <c r="U4199">
        <v>0</v>
      </c>
      <c r="V4199">
        <v>4</v>
      </c>
      <c r="W4199" t="str">
        <f>IF(Table1[[#This Row],[Avg Monthly GB Download]]&lt;5,"Less than 5GB",IF(Table1[[#This Row],[Avg Monthly GB Download]]&lt;10,"Less than 10GB","10 ot more 10GB"))</f>
        <v>Less than 5GB</v>
      </c>
    </row>
    <row r="4200" spans="1:23" x14ac:dyDescent="0.3">
      <c r="A4200" t="s">
        <v>25</v>
      </c>
      <c r="B4200">
        <v>25</v>
      </c>
      <c r="C4200" t="s">
        <v>21</v>
      </c>
      <c r="D4200" t="s">
        <v>22</v>
      </c>
      <c r="E4200" t="s">
        <v>54</v>
      </c>
      <c r="F4200" t="s">
        <v>26</v>
      </c>
      <c r="G4200">
        <v>35</v>
      </c>
      <c r="H4200" t="s">
        <v>21</v>
      </c>
      <c r="I4200" t="s">
        <v>21</v>
      </c>
      <c r="K4200" t="str">
        <f>IF(Table1[[#This Row],[Under 30]]="yes","Under 30",IF(Table1[[#This Row],[Senior]]="yes","Senior","Other"))</f>
        <v>Other</v>
      </c>
      <c r="P4200">
        <v>1</v>
      </c>
      <c r="R4200">
        <v>18</v>
      </c>
      <c r="S4200">
        <v>0</v>
      </c>
      <c r="T4200">
        <v>0</v>
      </c>
      <c r="U4200">
        <v>0</v>
      </c>
      <c r="V4200">
        <v>3</v>
      </c>
      <c r="W4200" t="str">
        <f>IF(Table1[[#This Row],[Avg Monthly GB Download]]&lt;5,"Less than 5GB",IF(Table1[[#This Row],[Avg Monthly GB Download]]&lt;10,"Less than 10GB","10 ot more 10GB"))</f>
        <v>Less than 5GB</v>
      </c>
    </row>
    <row r="4201" spans="1:23" x14ac:dyDescent="0.3">
      <c r="A4201" t="s">
        <v>25</v>
      </c>
      <c r="B4201">
        <v>25</v>
      </c>
      <c r="C4201" t="s">
        <v>21</v>
      </c>
      <c r="D4201" t="s">
        <v>22</v>
      </c>
      <c r="E4201" t="s">
        <v>61</v>
      </c>
      <c r="F4201" t="s">
        <v>24</v>
      </c>
      <c r="G4201">
        <v>48</v>
      </c>
      <c r="H4201" t="s">
        <v>21</v>
      </c>
      <c r="I4201" t="s">
        <v>21</v>
      </c>
      <c r="K4201" t="str">
        <f>IF(Table1[[#This Row],[Under 30]]="yes","Under 30",IF(Table1[[#This Row],[Senior]]="yes","Senior","Other"))</f>
        <v>Other</v>
      </c>
      <c r="P4201">
        <v>1</v>
      </c>
      <c r="R4201">
        <v>30</v>
      </c>
      <c r="S4201">
        <v>3</v>
      </c>
      <c r="T4201">
        <v>0</v>
      </c>
      <c r="U4201">
        <v>0</v>
      </c>
      <c r="V4201">
        <v>1</v>
      </c>
      <c r="W4201" t="str">
        <f>IF(Table1[[#This Row],[Avg Monthly GB Download]]&lt;5,"Less than 5GB",IF(Table1[[#This Row],[Avg Monthly GB Download]]&lt;10,"Less than 10GB","10 ot more 10GB"))</f>
        <v>Less than 5GB</v>
      </c>
    </row>
    <row r="4202" spans="1:23" x14ac:dyDescent="0.3">
      <c r="A4202" t="s">
        <v>25</v>
      </c>
      <c r="B4202">
        <v>25</v>
      </c>
      <c r="C4202" t="s">
        <v>21</v>
      </c>
      <c r="D4202" t="s">
        <v>22</v>
      </c>
      <c r="E4202" t="s">
        <v>61</v>
      </c>
      <c r="F4202" t="s">
        <v>26</v>
      </c>
      <c r="G4202">
        <v>50</v>
      </c>
      <c r="H4202" t="s">
        <v>21</v>
      </c>
      <c r="I4202" t="s">
        <v>21</v>
      </c>
      <c r="K4202" t="str">
        <f>IF(Table1[[#This Row],[Under 30]]="yes","Under 30",IF(Table1[[#This Row],[Senior]]="yes","Senior","Other"))</f>
        <v>Other</v>
      </c>
      <c r="P4202">
        <v>1</v>
      </c>
      <c r="R4202">
        <v>35</v>
      </c>
      <c r="S4202">
        <v>0</v>
      </c>
      <c r="T4202">
        <v>0</v>
      </c>
      <c r="U4202">
        <v>0</v>
      </c>
      <c r="V4202">
        <v>1</v>
      </c>
      <c r="W4202" t="str">
        <f>IF(Table1[[#This Row],[Avg Monthly GB Download]]&lt;5,"Less than 5GB",IF(Table1[[#This Row],[Avg Monthly GB Download]]&lt;10,"Less than 10GB","10 ot more 10GB"))</f>
        <v>Less than 5GB</v>
      </c>
    </row>
    <row r="4203" spans="1:23" x14ac:dyDescent="0.3">
      <c r="A4203" t="s">
        <v>25</v>
      </c>
      <c r="B4203">
        <v>25</v>
      </c>
      <c r="C4203" t="s">
        <v>21</v>
      </c>
      <c r="D4203" t="s">
        <v>22</v>
      </c>
      <c r="E4203" t="s">
        <v>62</v>
      </c>
      <c r="F4203" t="s">
        <v>26</v>
      </c>
      <c r="G4203">
        <v>30</v>
      </c>
      <c r="H4203" t="s">
        <v>21</v>
      </c>
      <c r="I4203" t="s">
        <v>21</v>
      </c>
      <c r="K4203" t="str">
        <f>IF(Table1[[#This Row],[Under 30]]="yes","Under 30",IF(Table1[[#This Row],[Senior]]="yes","Senior","Other"))</f>
        <v>Other</v>
      </c>
      <c r="P4203">
        <v>1</v>
      </c>
      <c r="R4203">
        <v>20</v>
      </c>
      <c r="S4203">
        <v>0</v>
      </c>
      <c r="T4203">
        <v>0</v>
      </c>
      <c r="U4203">
        <v>0</v>
      </c>
      <c r="V4203">
        <v>14</v>
      </c>
      <c r="W4203" t="str">
        <f>IF(Table1[[#This Row],[Avg Monthly GB Download]]&lt;5,"Less than 5GB",IF(Table1[[#This Row],[Avg Monthly GB Download]]&lt;10,"Less than 10GB","10 ot more 10GB"))</f>
        <v>10 ot more 10GB</v>
      </c>
    </row>
    <row r="4204" spans="1:23" x14ac:dyDescent="0.3">
      <c r="A4204" t="s">
        <v>25</v>
      </c>
      <c r="B4204">
        <v>25</v>
      </c>
      <c r="C4204" t="s">
        <v>21</v>
      </c>
      <c r="D4204" t="s">
        <v>22</v>
      </c>
      <c r="E4204" t="s">
        <v>67</v>
      </c>
      <c r="F4204" t="s">
        <v>26</v>
      </c>
      <c r="G4204">
        <v>63</v>
      </c>
      <c r="H4204" t="s">
        <v>21</v>
      </c>
      <c r="I4204" t="s">
        <v>21</v>
      </c>
      <c r="K4204" t="str">
        <f>IF(Table1[[#This Row],[Under 30]]="yes","Under 30",IF(Table1[[#This Row],[Senior]]="yes","Senior","Other"))</f>
        <v>Other</v>
      </c>
      <c r="P4204">
        <v>1</v>
      </c>
      <c r="R4204">
        <v>24</v>
      </c>
      <c r="S4204">
        <v>0</v>
      </c>
      <c r="T4204">
        <v>0</v>
      </c>
      <c r="U4204">
        <v>0</v>
      </c>
      <c r="V4204">
        <v>8</v>
      </c>
      <c r="W4204" t="str">
        <f>IF(Table1[[#This Row],[Avg Monthly GB Download]]&lt;5,"Less than 5GB",IF(Table1[[#This Row],[Avg Monthly GB Download]]&lt;10,"Less than 10GB","10 ot more 10GB"))</f>
        <v>Less than 10GB</v>
      </c>
    </row>
    <row r="4205" spans="1:23" x14ac:dyDescent="0.3">
      <c r="A4205" t="s">
        <v>25</v>
      </c>
      <c r="B4205">
        <v>25</v>
      </c>
      <c r="C4205" t="s">
        <v>21</v>
      </c>
      <c r="D4205" t="s">
        <v>22</v>
      </c>
      <c r="E4205" t="s">
        <v>74</v>
      </c>
      <c r="F4205" t="s">
        <v>24</v>
      </c>
      <c r="G4205">
        <v>76</v>
      </c>
      <c r="H4205" t="s">
        <v>21</v>
      </c>
      <c r="I4205" t="s">
        <v>25</v>
      </c>
      <c r="J4205" t="s">
        <v>21</v>
      </c>
      <c r="K4205" t="str">
        <f>IF(Table1[[#This Row],[Under 30]]="yes","Under 30",IF(Table1[[#This Row],[Senior]]="yes","Senior","Other"))</f>
        <v>Senior</v>
      </c>
      <c r="L4205" t="s">
        <v>53</v>
      </c>
      <c r="M4205" t="s">
        <v>38</v>
      </c>
      <c r="N4205" t="s">
        <v>34</v>
      </c>
      <c r="O4205" t="s">
        <v>34</v>
      </c>
      <c r="P4205">
        <v>1</v>
      </c>
      <c r="R4205">
        <v>28</v>
      </c>
      <c r="S4205">
        <v>1</v>
      </c>
      <c r="T4205">
        <v>0</v>
      </c>
      <c r="U4205">
        <v>0</v>
      </c>
      <c r="V4205">
        <v>4</v>
      </c>
      <c r="W4205" t="str">
        <f>IF(Table1[[#This Row],[Avg Monthly GB Download]]&lt;5,"Less than 5GB",IF(Table1[[#This Row],[Avg Monthly GB Download]]&lt;10,"Less than 10GB","10 ot more 10GB"))</f>
        <v>Less than 5GB</v>
      </c>
    </row>
    <row r="4206" spans="1:23" x14ac:dyDescent="0.3">
      <c r="A4206" t="s">
        <v>25</v>
      </c>
      <c r="B4206">
        <v>25</v>
      </c>
      <c r="C4206" t="s">
        <v>21</v>
      </c>
      <c r="D4206" t="s">
        <v>22</v>
      </c>
      <c r="E4206" t="s">
        <v>78</v>
      </c>
      <c r="F4206" t="s">
        <v>24</v>
      </c>
      <c r="G4206">
        <v>25</v>
      </c>
      <c r="H4206" t="s">
        <v>25</v>
      </c>
      <c r="I4206" t="s">
        <v>21</v>
      </c>
      <c r="K4206" t="str">
        <f>IF(Table1[[#This Row],[Under 30]]="yes","Under 30",IF(Table1[[#This Row],[Senior]]="yes","Senior","Other"))</f>
        <v>Under 30</v>
      </c>
      <c r="P4206">
        <v>1</v>
      </c>
      <c r="R4206">
        <v>28</v>
      </c>
      <c r="S4206">
        <v>0</v>
      </c>
      <c r="T4206">
        <v>0</v>
      </c>
      <c r="U4206">
        <v>0</v>
      </c>
      <c r="V4206">
        <v>14</v>
      </c>
      <c r="W4206" t="str">
        <f>IF(Table1[[#This Row],[Avg Monthly GB Download]]&lt;5,"Less than 5GB",IF(Table1[[#This Row],[Avg Monthly GB Download]]&lt;10,"Less than 10GB","10 ot more 10GB"))</f>
        <v>10 ot more 10GB</v>
      </c>
    </row>
    <row r="4207" spans="1:23" x14ac:dyDescent="0.3">
      <c r="A4207" t="s">
        <v>25</v>
      </c>
      <c r="B4207">
        <v>25</v>
      </c>
      <c r="C4207" t="s">
        <v>21</v>
      </c>
      <c r="D4207" t="s">
        <v>22</v>
      </c>
      <c r="E4207" t="s">
        <v>78</v>
      </c>
      <c r="F4207" t="s">
        <v>26</v>
      </c>
      <c r="G4207">
        <v>80</v>
      </c>
      <c r="H4207" t="s">
        <v>21</v>
      </c>
      <c r="I4207" t="s">
        <v>25</v>
      </c>
      <c r="J4207" t="s">
        <v>21</v>
      </c>
      <c r="K4207" t="str">
        <f>IF(Table1[[#This Row],[Under 30]]="yes","Under 30",IF(Table1[[#This Row],[Senior]]="yes","Senior","Other"))</f>
        <v>Senior</v>
      </c>
      <c r="L4207" t="s">
        <v>32</v>
      </c>
      <c r="M4207" t="s">
        <v>38</v>
      </c>
      <c r="N4207" t="s">
        <v>56</v>
      </c>
      <c r="O4207" t="s">
        <v>96</v>
      </c>
      <c r="P4207">
        <v>1</v>
      </c>
      <c r="Q4207">
        <v>1</v>
      </c>
      <c r="R4207">
        <v>42</v>
      </c>
      <c r="S4207">
        <v>3</v>
      </c>
      <c r="T4207">
        <v>0</v>
      </c>
      <c r="U4207">
        <v>0</v>
      </c>
      <c r="V4207">
        <v>5</v>
      </c>
      <c r="W4207" t="str">
        <f>IF(Table1[[#This Row],[Avg Monthly GB Download]]&lt;5,"Less than 5GB",IF(Table1[[#This Row],[Avg Monthly GB Download]]&lt;10,"Less than 10GB","10 ot more 10GB"))</f>
        <v>Less than 10GB</v>
      </c>
    </row>
    <row r="4208" spans="1:23" x14ac:dyDescent="0.3">
      <c r="A4208" t="s">
        <v>25</v>
      </c>
      <c r="B4208">
        <v>25</v>
      </c>
      <c r="C4208" t="s">
        <v>21</v>
      </c>
      <c r="D4208" t="s">
        <v>22</v>
      </c>
      <c r="E4208" t="s">
        <v>79</v>
      </c>
      <c r="F4208" t="s">
        <v>24</v>
      </c>
      <c r="G4208">
        <v>45</v>
      </c>
      <c r="H4208" t="s">
        <v>21</v>
      </c>
      <c r="I4208" t="s">
        <v>21</v>
      </c>
      <c r="K4208" t="str">
        <f>IF(Table1[[#This Row],[Under 30]]="yes","Under 30",IF(Table1[[#This Row],[Senior]]="yes","Senior","Other"))</f>
        <v>Other</v>
      </c>
      <c r="P4208">
        <v>1</v>
      </c>
      <c r="R4208">
        <v>45</v>
      </c>
      <c r="S4208">
        <v>0</v>
      </c>
      <c r="T4208">
        <v>0</v>
      </c>
      <c r="U4208">
        <v>0</v>
      </c>
      <c r="V4208">
        <v>8</v>
      </c>
      <c r="W4208" t="str">
        <f>IF(Table1[[#This Row],[Avg Monthly GB Download]]&lt;5,"Less than 5GB",IF(Table1[[#This Row],[Avg Monthly GB Download]]&lt;10,"Less than 10GB","10 ot more 10GB"))</f>
        <v>Less than 10GB</v>
      </c>
    </row>
    <row r="4209" spans="1:23" x14ac:dyDescent="0.3">
      <c r="A4209" t="s">
        <v>25</v>
      </c>
      <c r="B4209">
        <v>25</v>
      </c>
      <c r="C4209" t="s">
        <v>21</v>
      </c>
      <c r="D4209" t="s">
        <v>22</v>
      </c>
      <c r="E4209" t="s">
        <v>80</v>
      </c>
      <c r="F4209" t="s">
        <v>26</v>
      </c>
      <c r="G4209">
        <v>58</v>
      </c>
      <c r="H4209" t="s">
        <v>21</v>
      </c>
      <c r="I4209" t="s">
        <v>21</v>
      </c>
      <c r="K4209" t="str">
        <f>IF(Table1[[#This Row],[Under 30]]="yes","Under 30",IF(Table1[[#This Row],[Senior]]="yes","Senior","Other"))</f>
        <v>Other</v>
      </c>
      <c r="P4209">
        <v>1</v>
      </c>
      <c r="R4209">
        <v>55</v>
      </c>
      <c r="S4209">
        <v>0</v>
      </c>
      <c r="T4209">
        <v>0</v>
      </c>
      <c r="U4209">
        <v>0</v>
      </c>
      <c r="V4209">
        <v>8</v>
      </c>
      <c r="W4209" t="str">
        <f>IF(Table1[[#This Row],[Avg Monthly GB Download]]&lt;5,"Less than 5GB",IF(Table1[[#This Row],[Avg Monthly GB Download]]&lt;10,"Less than 10GB","10 ot more 10GB"))</f>
        <v>Less than 10GB</v>
      </c>
    </row>
    <row r="4210" spans="1:23" x14ac:dyDescent="0.3">
      <c r="A4210" t="s">
        <v>25</v>
      </c>
      <c r="B4210">
        <v>25</v>
      </c>
      <c r="C4210" t="s">
        <v>21</v>
      </c>
      <c r="D4210" t="s">
        <v>22</v>
      </c>
      <c r="E4210" t="s">
        <v>81</v>
      </c>
      <c r="F4210" t="s">
        <v>24</v>
      </c>
      <c r="G4210">
        <v>63</v>
      </c>
      <c r="H4210" t="s">
        <v>21</v>
      </c>
      <c r="I4210" t="s">
        <v>21</v>
      </c>
      <c r="K4210" t="str">
        <f>IF(Table1[[#This Row],[Under 30]]="yes","Under 30",IF(Table1[[#This Row],[Senior]]="yes","Senior","Other"))</f>
        <v>Other</v>
      </c>
      <c r="P4210">
        <v>1</v>
      </c>
      <c r="R4210">
        <v>32</v>
      </c>
      <c r="S4210">
        <v>0</v>
      </c>
      <c r="T4210">
        <v>0</v>
      </c>
      <c r="U4210">
        <v>0</v>
      </c>
      <c r="V4210">
        <v>1</v>
      </c>
      <c r="W4210" t="str">
        <f>IF(Table1[[#This Row],[Avg Monthly GB Download]]&lt;5,"Less than 5GB",IF(Table1[[#This Row],[Avg Monthly GB Download]]&lt;10,"Less than 10GB","10 ot more 10GB"))</f>
        <v>Less than 5GB</v>
      </c>
    </row>
    <row r="4211" spans="1:23" x14ac:dyDescent="0.3">
      <c r="A4211" t="s">
        <v>25</v>
      </c>
      <c r="B4211">
        <v>25</v>
      </c>
      <c r="C4211" t="s">
        <v>21</v>
      </c>
      <c r="D4211" t="s">
        <v>22</v>
      </c>
      <c r="E4211" t="s">
        <v>83</v>
      </c>
      <c r="F4211" t="s">
        <v>26</v>
      </c>
      <c r="G4211">
        <v>67</v>
      </c>
      <c r="H4211" t="s">
        <v>21</v>
      </c>
      <c r="I4211" t="s">
        <v>25</v>
      </c>
      <c r="J4211" t="s">
        <v>25</v>
      </c>
      <c r="K4211" t="str">
        <f>IF(Table1[[#This Row],[Under 30]]="yes","Under 30",IF(Table1[[#This Row],[Senior]]="yes","Senior","Other"))</f>
        <v>Senior</v>
      </c>
      <c r="L4211" t="s">
        <v>98</v>
      </c>
      <c r="M4211" t="s">
        <v>33</v>
      </c>
      <c r="N4211" t="s">
        <v>34</v>
      </c>
      <c r="O4211" t="s">
        <v>34</v>
      </c>
      <c r="P4211">
        <v>1</v>
      </c>
      <c r="R4211">
        <v>21</v>
      </c>
      <c r="S4211">
        <v>0</v>
      </c>
      <c r="T4211">
        <v>0</v>
      </c>
      <c r="U4211">
        <v>0</v>
      </c>
      <c r="V4211">
        <v>27</v>
      </c>
      <c r="W4211" t="str">
        <f>IF(Table1[[#This Row],[Avg Monthly GB Download]]&lt;5,"Less than 5GB",IF(Table1[[#This Row],[Avg Monthly GB Download]]&lt;10,"Less than 10GB","10 ot more 10GB"))</f>
        <v>10 ot more 10GB</v>
      </c>
    </row>
    <row r="4212" spans="1:23" x14ac:dyDescent="0.3">
      <c r="A4212" t="s">
        <v>25</v>
      </c>
      <c r="B4212">
        <v>25</v>
      </c>
      <c r="C4212" t="s">
        <v>21</v>
      </c>
      <c r="D4212" t="s">
        <v>22</v>
      </c>
      <c r="E4212" t="s">
        <v>84</v>
      </c>
      <c r="F4212" t="s">
        <v>26</v>
      </c>
      <c r="G4212">
        <v>58</v>
      </c>
      <c r="H4212" t="s">
        <v>21</v>
      </c>
      <c r="I4212" t="s">
        <v>21</v>
      </c>
      <c r="K4212" t="str">
        <f>IF(Table1[[#This Row],[Under 30]]="yes","Under 30",IF(Table1[[#This Row],[Senior]]="yes","Senior","Other"))</f>
        <v>Other</v>
      </c>
      <c r="P4212">
        <v>1</v>
      </c>
      <c r="R4212">
        <v>19</v>
      </c>
      <c r="S4212">
        <v>0</v>
      </c>
      <c r="T4212">
        <v>0</v>
      </c>
      <c r="U4212">
        <v>0</v>
      </c>
      <c r="V4212">
        <v>4</v>
      </c>
      <c r="W4212" t="str">
        <f>IF(Table1[[#This Row],[Avg Monthly GB Download]]&lt;5,"Less than 5GB",IF(Table1[[#This Row],[Avg Monthly GB Download]]&lt;10,"Less than 10GB","10 ot more 10GB"))</f>
        <v>Less than 5GB</v>
      </c>
    </row>
    <row r="4213" spans="1:23" x14ac:dyDescent="0.3">
      <c r="A4213" t="s">
        <v>25</v>
      </c>
      <c r="B4213">
        <v>25</v>
      </c>
      <c r="C4213" t="s">
        <v>21</v>
      </c>
      <c r="D4213" t="s">
        <v>22</v>
      </c>
      <c r="E4213" t="s">
        <v>85</v>
      </c>
      <c r="F4213" t="s">
        <v>26</v>
      </c>
      <c r="G4213">
        <v>48</v>
      </c>
      <c r="H4213" t="s">
        <v>21</v>
      </c>
      <c r="I4213" t="s">
        <v>21</v>
      </c>
      <c r="K4213" t="str">
        <f>IF(Table1[[#This Row],[Under 30]]="yes","Under 30",IF(Table1[[#This Row],[Senior]]="yes","Senior","Other"))</f>
        <v>Other</v>
      </c>
      <c r="P4213">
        <v>1</v>
      </c>
      <c r="R4213">
        <v>18</v>
      </c>
      <c r="S4213">
        <v>2</v>
      </c>
      <c r="T4213">
        <v>0</v>
      </c>
      <c r="U4213">
        <v>0</v>
      </c>
      <c r="V4213">
        <v>1</v>
      </c>
      <c r="W4213" t="str">
        <f>IF(Table1[[#This Row],[Avg Monthly GB Download]]&lt;5,"Less than 5GB",IF(Table1[[#This Row],[Avg Monthly GB Download]]&lt;10,"Less than 10GB","10 ot more 10GB"))</f>
        <v>Less than 5GB</v>
      </c>
    </row>
    <row r="4214" spans="1:23" x14ac:dyDescent="0.3">
      <c r="A4214" t="s">
        <v>25</v>
      </c>
      <c r="B4214">
        <v>25</v>
      </c>
      <c r="C4214" t="s">
        <v>21</v>
      </c>
      <c r="D4214" t="s">
        <v>22</v>
      </c>
      <c r="E4214" t="s">
        <v>86</v>
      </c>
      <c r="F4214" t="s">
        <v>26</v>
      </c>
      <c r="G4214">
        <v>24</v>
      </c>
      <c r="H4214" t="s">
        <v>25</v>
      </c>
      <c r="I4214" t="s">
        <v>21</v>
      </c>
      <c r="K4214" t="str">
        <f>IF(Table1[[#This Row],[Under 30]]="yes","Under 30",IF(Table1[[#This Row],[Senior]]="yes","Senior","Other"))</f>
        <v>Under 30</v>
      </c>
      <c r="P4214">
        <v>1</v>
      </c>
      <c r="R4214">
        <v>25</v>
      </c>
      <c r="S4214">
        <v>0</v>
      </c>
      <c r="T4214">
        <v>0</v>
      </c>
      <c r="U4214">
        <v>0</v>
      </c>
      <c r="V4214">
        <v>16</v>
      </c>
      <c r="W4214" t="str">
        <f>IF(Table1[[#This Row],[Avg Monthly GB Download]]&lt;5,"Less than 5GB",IF(Table1[[#This Row],[Avg Monthly GB Download]]&lt;10,"Less than 10GB","10 ot more 10GB"))</f>
        <v>10 ot more 10GB</v>
      </c>
    </row>
    <row r="4215" spans="1:23" x14ac:dyDescent="0.3">
      <c r="A4215" t="s">
        <v>25</v>
      </c>
      <c r="B4215">
        <v>25</v>
      </c>
      <c r="C4215" t="s">
        <v>25</v>
      </c>
      <c r="D4215" t="s">
        <v>22</v>
      </c>
      <c r="E4215" t="s">
        <v>23</v>
      </c>
      <c r="F4215" t="s">
        <v>24</v>
      </c>
      <c r="G4215">
        <v>46</v>
      </c>
      <c r="H4215" t="s">
        <v>21</v>
      </c>
      <c r="I4215" t="s">
        <v>21</v>
      </c>
      <c r="K4215" t="str">
        <f>IF(Table1[[#This Row],[Under 30]]="yes","Under 30",IF(Table1[[#This Row],[Senior]]="yes","Senior","Other"))</f>
        <v>Other</v>
      </c>
      <c r="P4215">
        <v>1</v>
      </c>
      <c r="R4215">
        <v>21</v>
      </c>
      <c r="S4215">
        <v>2</v>
      </c>
      <c r="T4215">
        <v>116.3</v>
      </c>
      <c r="U4215">
        <v>0</v>
      </c>
      <c r="V4215">
        <v>4</v>
      </c>
      <c r="W4215" t="str">
        <f>IF(Table1[[#This Row],[Avg Monthly GB Download]]&lt;5,"Less than 5GB",IF(Table1[[#This Row],[Avg Monthly GB Download]]&lt;10,"Less than 10GB","10 ot more 10GB"))</f>
        <v>Less than 5GB</v>
      </c>
    </row>
    <row r="4216" spans="1:23" x14ac:dyDescent="0.3">
      <c r="A4216" t="s">
        <v>25</v>
      </c>
      <c r="B4216">
        <v>25</v>
      </c>
      <c r="C4216" t="s">
        <v>25</v>
      </c>
      <c r="D4216" t="s">
        <v>22</v>
      </c>
      <c r="E4216" t="s">
        <v>27</v>
      </c>
      <c r="F4216" t="s">
        <v>26</v>
      </c>
      <c r="G4216">
        <v>57</v>
      </c>
      <c r="H4216" t="s">
        <v>21</v>
      </c>
      <c r="I4216" t="s">
        <v>21</v>
      </c>
      <c r="K4216" t="str">
        <f>IF(Table1[[#This Row],[Under 30]]="yes","Under 30",IF(Table1[[#This Row],[Senior]]="yes","Senior","Other"))</f>
        <v>Other</v>
      </c>
      <c r="P4216">
        <v>1</v>
      </c>
      <c r="R4216">
        <v>29</v>
      </c>
      <c r="S4216">
        <v>0</v>
      </c>
      <c r="T4216">
        <v>102.5</v>
      </c>
      <c r="U4216">
        <v>0</v>
      </c>
      <c r="V4216">
        <v>5</v>
      </c>
      <c r="W4216" t="str">
        <f>IF(Table1[[#This Row],[Avg Monthly GB Download]]&lt;5,"Less than 5GB",IF(Table1[[#This Row],[Avg Monthly GB Download]]&lt;10,"Less than 10GB","10 ot more 10GB"))</f>
        <v>Less than 10GB</v>
      </c>
    </row>
    <row r="4217" spans="1:23" x14ac:dyDescent="0.3">
      <c r="A4217" t="s">
        <v>25</v>
      </c>
      <c r="B4217">
        <v>25</v>
      </c>
      <c r="C4217" t="s">
        <v>25</v>
      </c>
      <c r="D4217" t="s">
        <v>22</v>
      </c>
      <c r="E4217" t="s">
        <v>29</v>
      </c>
      <c r="F4217" t="s">
        <v>24</v>
      </c>
      <c r="G4217">
        <v>41</v>
      </c>
      <c r="H4217" t="s">
        <v>21</v>
      </c>
      <c r="I4217" t="s">
        <v>21</v>
      </c>
      <c r="K4217" t="str">
        <f>IF(Table1[[#This Row],[Under 30]]="yes","Under 30",IF(Table1[[#This Row],[Senior]]="yes","Senior","Other"))</f>
        <v>Other</v>
      </c>
      <c r="P4217">
        <v>1</v>
      </c>
      <c r="R4217">
        <v>37</v>
      </c>
      <c r="S4217">
        <v>0</v>
      </c>
      <c r="T4217">
        <v>85</v>
      </c>
      <c r="U4217">
        <v>0</v>
      </c>
      <c r="V4217">
        <v>6</v>
      </c>
      <c r="W4217" t="str">
        <f>IF(Table1[[#This Row],[Avg Monthly GB Download]]&lt;5,"Less than 5GB",IF(Table1[[#This Row],[Avg Monthly GB Download]]&lt;10,"Less than 10GB","10 ot more 10GB"))</f>
        <v>Less than 10GB</v>
      </c>
    </row>
    <row r="4218" spans="1:23" x14ac:dyDescent="0.3">
      <c r="A4218" t="s">
        <v>25</v>
      </c>
      <c r="B4218">
        <v>25</v>
      </c>
      <c r="C4218" t="s">
        <v>25</v>
      </c>
      <c r="D4218" t="s">
        <v>22</v>
      </c>
      <c r="E4218" t="s">
        <v>35</v>
      </c>
      <c r="F4218" t="s">
        <v>26</v>
      </c>
      <c r="G4218">
        <v>21</v>
      </c>
      <c r="H4218" t="s">
        <v>25</v>
      </c>
      <c r="I4218" t="s">
        <v>21</v>
      </c>
      <c r="K4218" t="str">
        <f>IF(Table1[[#This Row],[Under 30]]="yes","Under 30",IF(Table1[[#This Row],[Senior]]="yes","Senior","Other"))</f>
        <v>Under 30</v>
      </c>
      <c r="P4218">
        <v>1</v>
      </c>
      <c r="R4218">
        <v>40</v>
      </c>
      <c r="S4218">
        <v>0</v>
      </c>
      <c r="T4218">
        <v>47.5</v>
      </c>
      <c r="U4218">
        <v>0</v>
      </c>
      <c r="V4218">
        <v>10</v>
      </c>
      <c r="W4218" t="str">
        <f>IF(Table1[[#This Row],[Avg Monthly GB Download]]&lt;5,"Less than 5GB",IF(Table1[[#This Row],[Avg Monthly GB Download]]&lt;10,"Less than 10GB","10 ot more 10GB"))</f>
        <v>10 ot more 10GB</v>
      </c>
    </row>
    <row r="4219" spans="1:23" x14ac:dyDescent="0.3">
      <c r="A4219" t="s">
        <v>25</v>
      </c>
      <c r="B4219">
        <v>25</v>
      </c>
      <c r="C4219" t="s">
        <v>25</v>
      </c>
      <c r="D4219" t="s">
        <v>22</v>
      </c>
      <c r="E4219" t="s">
        <v>37</v>
      </c>
      <c r="F4219" t="s">
        <v>26</v>
      </c>
      <c r="G4219">
        <v>68</v>
      </c>
      <c r="H4219" t="s">
        <v>21</v>
      </c>
      <c r="I4219" t="s">
        <v>25</v>
      </c>
      <c r="J4219" t="s">
        <v>21</v>
      </c>
      <c r="K4219" t="str">
        <f>IF(Table1[[#This Row],[Under 30]]="yes","Under 30",IF(Table1[[#This Row],[Senior]]="yes","Senior","Other"))</f>
        <v>Senior</v>
      </c>
      <c r="L4219" t="s">
        <v>32</v>
      </c>
      <c r="M4219" t="s">
        <v>38</v>
      </c>
      <c r="N4219" t="s">
        <v>56</v>
      </c>
      <c r="O4219" t="s">
        <v>96</v>
      </c>
      <c r="P4219">
        <v>1</v>
      </c>
      <c r="Q4219">
        <v>1</v>
      </c>
      <c r="R4219">
        <v>33</v>
      </c>
      <c r="S4219">
        <v>0</v>
      </c>
      <c r="T4219">
        <v>115</v>
      </c>
      <c r="U4219">
        <v>0</v>
      </c>
      <c r="V4219">
        <v>6</v>
      </c>
      <c r="W4219" t="str">
        <f>IF(Table1[[#This Row],[Avg Monthly GB Download]]&lt;5,"Less than 5GB",IF(Table1[[#This Row],[Avg Monthly GB Download]]&lt;10,"Less than 10GB","10 ot more 10GB"))</f>
        <v>Less than 10GB</v>
      </c>
    </row>
    <row r="4220" spans="1:23" x14ac:dyDescent="0.3">
      <c r="A4220" t="s">
        <v>25</v>
      </c>
      <c r="B4220">
        <v>25</v>
      </c>
      <c r="C4220" t="s">
        <v>25</v>
      </c>
      <c r="D4220" t="s">
        <v>22</v>
      </c>
      <c r="E4220" t="s">
        <v>45</v>
      </c>
      <c r="F4220" t="s">
        <v>24</v>
      </c>
      <c r="G4220">
        <v>51</v>
      </c>
      <c r="H4220" t="s">
        <v>21</v>
      </c>
      <c r="I4220" t="s">
        <v>21</v>
      </c>
      <c r="K4220" t="str">
        <f>IF(Table1[[#This Row],[Under 30]]="yes","Under 30",IF(Table1[[#This Row],[Senior]]="yes","Senior","Other"))</f>
        <v>Other</v>
      </c>
      <c r="P4220">
        <v>1</v>
      </c>
      <c r="Q4220">
        <v>1</v>
      </c>
      <c r="R4220">
        <v>42</v>
      </c>
      <c r="S4220">
        <v>2</v>
      </c>
      <c r="T4220">
        <v>94.2</v>
      </c>
      <c r="U4220">
        <v>0</v>
      </c>
      <c r="V4220">
        <v>4</v>
      </c>
      <c r="W4220" t="str">
        <f>IF(Table1[[#This Row],[Avg Monthly GB Download]]&lt;5,"Less than 5GB",IF(Table1[[#This Row],[Avg Monthly GB Download]]&lt;10,"Less than 10GB","10 ot more 10GB"))</f>
        <v>Less than 5GB</v>
      </c>
    </row>
    <row r="4221" spans="1:23" x14ac:dyDescent="0.3">
      <c r="A4221" t="s">
        <v>25</v>
      </c>
      <c r="B4221">
        <v>25</v>
      </c>
      <c r="C4221" t="s">
        <v>25</v>
      </c>
      <c r="D4221" t="s">
        <v>22</v>
      </c>
      <c r="E4221" t="s">
        <v>45</v>
      </c>
      <c r="F4221" t="s">
        <v>26</v>
      </c>
      <c r="G4221">
        <v>55</v>
      </c>
      <c r="H4221" t="s">
        <v>21</v>
      </c>
      <c r="I4221" t="s">
        <v>21</v>
      </c>
      <c r="K4221" t="str">
        <f>IF(Table1[[#This Row],[Under 30]]="yes","Under 30",IF(Table1[[#This Row],[Senior]]="yes","Senior","Other"))</f>
        <v>Other</v>
      </c>
      <c r="P4221">
        <v>1</v>
      </c>
      <c r="R4221">
        <v>25</v>
      </c>
      <c r="S4221">
        <v>1</v>
      </c>
      <c r="T4221">
        <v>60</v>
      </c>
      <c r="U4221">
        <v>0</v>
      </c>
      <c r="V4221">
        <v>15</v>
      </c>
      <c r="W4221" t="str">
        <f>IF(Table1[[#This Row],[Avg Monthly GB Download]]&lt;5,"Less than 5GB",IF(Table1[[#This Row],[Avg Monthly GB Download]]&lt;10,"Less than 10GB","10 ot more 10GB"))</f>
        <v>10 ot more 10GB</v>
      </c>
    </row>
    <row r="4222" spans="1:23" x14ac:dyDescent="0.3">
      <c r="A4222" t="s">
        <v>25</v>
      </c>
      <c r="B4222">
        <v>25</v>
      </c>
      <c r="C4222" t="s">
        <v>25</v>
      </c>
      <c r="D4222" t="s">
        <v>22</v>
      </c>
      <c r="E4222" t="s">
        <v>47</v>
      </c>
      <c r="F4222" t="s">
        <v>24</v>
      </c>
      <c r="G4222">
        <v>23</v>
      </c>
      <c r="H4222" t="s">
        <v>25</v>
      </c>
      <c r="I4222" t="s">
        <v>21</v>
      </c>
      <c r="K4222" t="str">
        <f>IF(Table1[[#This Row],[Under 30]]="yes","Under 30",IF(Table1[[#This Row],[Senior]]="yes","Senior","Other"))</f>
        <v>Under 30</v>
      </c>
      <c r="P4222">
        <v>1</v>
      </c>
      <c r="R4222">
        <v>56</v>
      </c>
      <c r="S4222">
        <v>2</v>
      </c>
      <c r="T4222">
        <v>47.5</v>
      </c>
      <c r="U4222">
        <v>0</v>
      </c>
      <c r="V4222">
        <v>30</v>
      </c>
      <c r="W4222" t="str">
        <f>IF(Table1[[#This Row],[Avg Monthly GB Download]]&lt;5,"Less than 5GB",IF(Table1[[#This Row],[Avg Monthly GB Download]]&lt;10,"Less than 10GB","10 ot more 10GB"))</f>
        <v>10 ot more 10GB</v>
      </c>
    </row>
    <row r="4223" spans="1:23" x14ac:dyDescent="0.3">
      <c r="A4223" t="s">
        <v>25</v>
      </c>
      <c r="B4223">
        <v>25</v>
      </c>
      <c r="C4223" t="s">
        <v>25</v>
      </c>
      <c r="D4223" t="s">
        <v>22</v>
      </c>
      <c r="E4223" t="s">
        <v>55</v>
      </c>
      <c r="F4223" t="s">
        <v>24</v>
      </c>
      <c r="G4223">
        <v>34</v>
      </c>
      <c r="H4223" t="s">
        <v>21</v>
      </c>
      <c r="I4223" t="s">
        <v>21</v>
      </c>
      <c r="K4223" t="str">
        <f>IF(Table1[[#This Row],[Under 30]]="yes","Under 30",IF(Table1[[#This Row],[Senior]]="yes","Senior","Other"))</f>
        <v>Other</v>
      </c>
      <c r="P4223">
        <v>1</v>
      </c>
      <c r="R4223">
        <v>32</v>
      </c>
      <c r="S4223">
        <v>0</v>
      </c>
      <c r="T4223">
        <v>51.7</v>
      </c>
      <c r="U4223">
        <v>0</v>
      </c>
      <c r="V4223">
        <v>2</v>
      </c>
      <c r="W4223" t="str">
        <f>IF(Table1[[#This Row],[Avg Monthly GB Download]]&lt;5,"Less than 5GB",IF(Table1[[#This Row],[Avg Monthly GB Download]]&lt;10,"Less than 10GB","10 ot more 10GB"))</f>
        <v>Less than 5GB</v>
      </c>
    </row>
    <row r="4224" spans="1:23" x14ac:dyDescent="0.3">
      <c r="A4224" t="s">
        <v>25</v>
      </c>
      <c r="B4224">
        <v>25</v>
      </c>
      <c r="C4224" t="s">
        <v>25</v>
      </c>
      <c r="D4224" t="s">
        <v>22</v>
      </c>
      <c r="E4224" t="s">
        <v>59</v>
      </c>
      <c r="F4224" t="s">
        <v>26</v>
      </c>
      <c r="G4224">
        <v>72</v>
      </c>
      <c r="H4224" t="s">
        <v>21</v>
      </c>
      <c r="I4224" t="s">
        <v>25</v>
      </c>
      <c r="J4224" t="s">
        <v>21</v>
      </c>
      <c r="K4224" t="str">
        <f>IF(Table1[[#This Row],[Under 30]]="yes","Under 30",IF(Table1[[#This Row],[Senior]]="yes","Senior","Other"))</f>
        <v>Senior</v>
      </c>
      <c r="L4224" t="s">
        <v>32</v>
      </c>
      <c r="M4224" t="s">
        <v>38</v>
      </c>
      <c r="N4224" t="s">
        <v>56</v>
      </c>
      <c r="O4224" t="s">
        <v>96</v>
      </c>
      <c r="P4224">
        <v>1</v>
      </c>
      <c r="Q4224">
        <v>1</v>
      </c>
      <c r="R4224">
        <v>26</v>
      </c>
      <c r="S4224">
        <v>0</v>
      </c>
      <c r="T4224">
        <v>80</v>
      </c>
      <c r="U4224">
        <v>0</v>
      </c>
      <c r="V4224">
        <v>1</v>
      </c>
      <c r="W4224" t="str">
        <f>IF(Table1[[#This Row],[Avg Monthly GB Download]]&lt;5,"Less than 5GB",IF(Table1[[#This Row],[Avg Monthly GB Download]]&lt;10,"Less than 10GB","10 ot more 10GB"))</f>
        <v>Less than 5GB</v>
      </c>
    </row>
    <row r="4225" spans="1:23" x14ac:dyDescent="0.3">
      <c r="A4225" t="s">
        <v>25</v>
      </c>
      <c r="B4225">
        <v>25</v>
      </c>
      <c r="C4225" t="s">
        <v>25</v>
      </c>
      <c r="D4225" t="s">
        <v>22</v>
      </c>
      <c r="E4225" t="s">
        <v>60</v>
      </c>
      <c r="F4225" t="s">
        <v>24</v>
      </c>
      <c r="G4225">
        <v>26</v>
      </c>
      <c r="H4225" t="s">
        <v>25</v>
      </c>
      <c r="I4225" t="s">
        <v>21</v>
      </c>
      <c r="K4225" t="str">
        <f>IF(Table1[[#This Row],[Under 30]]="yes","Under 30",IF(Table1[[#This Row],[Senior]]="yes","Senior","Other"))</f>
        <v>Under 30</v>
      </c>
      <c r="P4225">
        <v>1</v>
      </c>
      <c r="R4225">
        <v>40</v>
      </c>
      <c r="S4225">
        <v>0</v>
      </c>
      <c r="T4225">
        <v>81.3</v>
      </c>
      <c r="U4225">
        <v>0</v>
      </c>
      <c r="V4225">
        <v>12</v>
      </c>
      <c r="W4225" t="str">
        <f>IF(Table1[[#This Row],[Avg Monthly GB Download]]&lt;5,"Less than 5GB",IF(Table1[[#This Row],[Avg Monthly GB Download]]&lt;10,"Less than 10GB","10 ot more 10GB"))</f>
        <v>10 ot more 10GB</v>
      </c>
    </row>
    <row r="4226" spans="1:23" x14ac:dyDescent="0.3">
      <c r="A4226" t="s">
        <v>25</v>
      </c>
      <c r="B4226">
        <v>25</v>
      </c>
      <c r="C4226" t="s">
        <v>25</v>
      </c>
      <c r="D4226" t="s">
        <v>22</v>
      </c>
      <c r="E4226" t="s">
        <v>62</v>
      </c>
      <c r="F4226" t="s">
        <v>26</v>
      </c>
      <c r="G4226">
        <v>70</v>
      </c>
      <c r="H4226" t="s">
        <v>21</v>
      </c>
      <c r="I4226" t="s">
        <v>25</v>
      </c>
      <c r="J4226" t="s">
        <v>21</v>
      </c>
      <c r="K4226" t="str">
        <f>IF(Table1[[#This Row],[Under 30]]="yes","Under 30",IF(Table1[[#This Row],[Senior]]="yes","Senior","Other"))</f>
        <v>Senior</v>
      </c>
      <c r="L4226" t="s">
        <v>32</v>
      </c>
      <c r="M4226" t="s">
        <v>33</v>
      </c>
      <c r="N4226" t="s">
        <v>48</v>
      </c>
      <c r="O4226" t="s">
        <v>92</v>
      </c>
      <c r="P4226">
        <v>1</v>
      </c>
      <c r="Q4226">
        <v>1</v>
      </c>
      <c r="R4226">
        <v>61</v>
      </c>
      <c r="S4226">
        <v>0</v>
      </c>
      <c r="T4226">
        <v>75.599999999999994</v>
      </c>
      <c r="U4226">
        <v>0</v>
      </c>
      <c r="V4226">
        <v>4</v>
      </c>
      <c r="W4226" t="str">
        <f>IF(Table1[[#This Row],[Avg Monthly GB Download]]&lt;5,"Less than 5GB",IF(Table1[[#This Row],[Avg Monthly GB Download]]&lt;10,"Less than 10GB","10 ot more 10GB"))</f>
        <v>Less than 5GB</v>
      </c>
    </row>
    <row r="4227" spans="1:23" x14ac:dyDescent="0.3">
      <c r="A4227" t="s">
        <v>25</v>
      </c>
      <c r="B4227">
        <v>25</v>
      </c>
      <c r="C4227" t="s">
        <v>25</v>
      </c>
      <c r="D4227" t="s">
        <v>22</v>
      </c>
      <c r="E4227" t="s">
        <v>63</v>
      </c>
      <c r="F4227" t="s">
        <v>24</v>
      </c>
      <c r="G4227">
        <v>77</v>
      </c>
      <c r="H4227" t="s">
        <v>21</v>
      </c>
      <c r="I4227" t="s">
        <v>25</v>
      </c>
      <c r="J4227" t="s">
        <v>21</v>
      </c>
      <c r="K4227" t="str">
        <f>IF(Table1[[#This Row],[Under 30]]="yes","Under 30",IF(Table1[[#This Row],[Senior]]="yes","Senior","Other"))</f>
        <v>Senior</v>
      </c>
      <c r="L4227" t="s">
        <v>53</v>
      </c>
      <c r="M4227" t="s">
        <v>38</v>
      </c>
      <c r="N4227" t="s">
        <v>34</v>
      </c>
      <c r="O4227" t="s">
        <v>34</v>
      </c>
      <c r="P4227">
        <v>1</v>
      </c>
      <c r="R4227">
        <v>52</v>
      </c>
      <c r="S4227">
        <v>0</v>
      </c>
      <c r="T4227">
        <v>77.5</v>
      </c>
      <c r="U4227">
        <v>0</v>
      </c>
      <c r="V4227">
        <v>1</v>
      </c>
      <c r="W4227" t="str">
        <f>IF(Table1[[#This Row],[Avg Monthly GB Download]]&lt;5,"Less than 5GB",IF(Table1[[#This Row],[Avg Monthly GB Download]]&lt;10,"Less than 10GB","10 ot more 10GB"))</f>
        <v>Less than 5GB</v>
      </c>
    </row>
    <row r="4228" spans="1:23" x14ac:dyDescent="0.3">
      <c r="A4228" t="s">
        <v>25</v>
      </c>
      <c r="B4228">
        <v>25</v>
      </c>
      <c r="C4228" t="s">
        <v>25</v>
      </c>
      <c r="D4228" t="s">
        <v>22</v>
      </c>
      <c r="E4228" t="s">
        <v>67</v>
      </c>
      <c r="F4228" t="s">
        <v>26</v>
      </c>
      <c r="G4228">
        <v>40</v>
      </c>
      <c r="H4228" t="s">
        <v>21</v>
      </c>
      <c r="I4228" t="s">
        <v>21</v>
      </c>
      <c r="K4228" t="str">
        <f>IF(Table1[[#This Row],[Under 30]]="yes","Under 30",IF(Table1[[#This Row],[Senior]]="yes","Senior","Other"))</f>
        <v>Other</v>
      </c>
      <c r="P4228">
        <v>1</v>
      </c>
      <c r="Q4228">
        <v>1</v>
      </c>
      <c r="R4228">
        <v>48</v>
      </c>
      <c r="S4228">
        <v>0</v>
      </c>
      <c r="T4228">
        <v>34.5</v>
      </c>
      <c r="U4228">
        <v>0</v>
      </c>
      <c r="V4228">
        <v>4</v>
      </c>
      <c r="W4228" t="str">
        <f>IF(Table1[[#This Row],[Avg Monthly GB Download]]&lt;5,"Less than 5GB",IF(Table1[[#This Row],[Avg Monthly GB Download]]&lt;10,"Less than 10GB","10 ot more 10GB"))</f>
        <v>Less than 5GB</v>
      </c>
    </row>
    <row r="4229" spans="1:23" x14ac:dyDescent="0.3">
      <c r="A4229" t="s">
        <v>25</v>
      </c>
      <c r="B4229">
        <v>25</v>
      </c>
      <c r="C4229" t="s">
        <v>25</v>
      </c>
      <c r="D4229" t="s">
        <v>22</v>
      </c>
      <c r="E4229" t="s">
        <v>69</v>
      </c>
      <c r="F4229" t="s">
        <v>24</v>
      </c>
      <c r="G4229">
        <v>49</v>
      </c>
      <c r="H4229" t="s">
        <v>21</v>
      </c>
      <c r="I4229" t="s">
        <v>21</v>
      </c>
      <c r="K4229" t="str">
        <f>IF(Table1[[#This Row],[Under 30]]="yes","Under 30",IF(Table1[[#This Row],[Senior]]="yes","Senior","Other"))</f>
        <v>Other</v>
      </c>
      <c r="P4229">
        <v>1</v>
      </c>
      <c r="R4229">
        <v>21</v>
      </c>
      <c r="S4229">
        <v>0</v>
      </c>
      <c r="T4229">
        <v>86</v>
      </c>
      <c r="U4229">
        <v>0</v>
      </c>
      <c r="V4229">
        <v>6</v>
      </c>
      <c r="W4229" t="str">
        <f>IF(Table1[[#This Row],[Avg Monthly GB Download]]&lt;5,"Less than 5GB",IF(Table1[[#This Row],[Avg Monthly GB Download]]&lt;10,"Less than 10GB","10 ot more 10GB"))</f>
        <v>Less than 10GB</v>
      </c>
    </row>
    <row r="4230" spans="1:23" x14ac:dyDescent="0.3">
      <c r="A4230" t="s">
        <v>25</v>
      </c>
      <c r="B4230">
        <v>25</v>
      </c>
      <c r="C4230" t="s">
        <v>25</v>
      </c>
      <c r="D4230" t="s">
        <v>22</v>
      </c>
      <c r="E4230" t="s">
        <v>82</v>
      </c>
      <c r="F4230" t="s">
        <v>26</v>
      </c>
      <c r="G4230">
        <v>23</v>
      </c>
      <c r="H4230" t="s">
        <v>25</v>
      </c>
      <c r="I4230" t="s">
        <v>21</v>
      </c>
      <c r="K4230" t="str">
        <f>IF(Table1[[#This Row],[Under 30]]="yes","Under 30",IF(Table1[[#This Row],[Senior]]="yes","Senior","Other"))</f>
        <v>Under 30</v>
      </c>
      <c r="P4230">
        <v>1</v>
      </c>
      <c r="R4230">
        <v>38</v>
      </c>
      <c r="S4230">
        <v>2</v>
      </c>
      <c r="T4230">
        <v>80</v>
      </c>
      <c r="U4230">
        <v>0</v>
      </c>
      <c r="V4230">
        <v>8</v>
      </c>
      <c r="W4230" t="str">
        <f>IF(Table1[[#This Row],[Avg Monthly GB Download]]&lt;5,"Less than 5GB",IF(Table1[[#This Row],[Avg Monthly GB Download]]&lt;10,"Less than 10GB","10 ot more 10GB"))</f>
        <v>Less than 10GB</v>
      </c>
    </row>
    <row r="4231" spans="1:23" x14ac:dyDescent="0.3">
      <c r="A4231" t="s">
        <v>25</v>
      </c>
      <c r="B4231">
        <v>25</v>
      </c>
      <c r="C4231" t="s">
        <v>25</v>
      </c>
      <c r="D4231" t="s">
        <v>88</v>
      </c>
      <c r="E4231" t="s">
        <v>43</v>
      </c>
      <c r="F4231" t="s">
        <v>24</v>
      </c>
      <c r="G4231">
        <v>54</v>
      </c>
      <c r="H4231" t="s">
        <v>21</v>
      </c>
      <c r="I4231" t="s">
        <v>21</v>
      </c>
      <c r="K4231" t="str">
        <f>IF(Table1[[#This Row],[Under 30]]="yes","Under 30",IF(Table1[[#This Row],[Senior]]="yes","Senior","Other"))</f>
        <v>Other</v>
      </c>
      <c r="P4231">
        <v>1</v>
      </c>
      <c r="R4231">
        <v>52</v>
      </c>
      <c r="S4231">
        <v>2</v>
      </c>
      <c r="T4231">
        <v>0</v>
      </c>
      <c r="U4231">
        <v>0</v>
      </c>
      <c r="V4231">
        <v>2</v>
      </c>
      <c r="W4231" t="str">
        <f>IF(Table1[[#This Row],[Avg Monthly GB Download]]&lt;5,"Less than 5GB",IF(Table1[[#This Row],[Avg Monthly GB Download]]&lt;10,"Less than 10GB","10 ot more 10GB"))</f>
        <v>Less than 5GB</v>
      </c>
    </row>
    <row r="4232" spans="1:23" x14ac:dyDescent="0.3">
      <c r="A4232" t="s">
        <v>25</v>
      </c>
      <c r="B4232">
        <v>25</v>
      </c>
      <c r="C4232" t="s">
        <v>25</v>
      </c>
      <c r="D4232" t="s">
        <v>88</v>
      </c>
      <c r="E4232" t="s">
        <v>51</v>
      </c>
      <c r="F4232" t="s">
        <v>26</v>
      </c>
      <c r="G4232">
        <v>47</v>
      </c>
      <c r="H4232" t="s">
        <v>21</v>
      </c>
      <c r="I4232" t="s">
        <v>21</v>
      </c>
      <c r="K4232" t="str">
        <f>IF(Table1[[#This Row],[Under 30]]="yes","Under 30",IF(Table1[[#This Row],[Senior]]="yes","Senior","Other"))</f>
        <v>Other</v>
      </c>
      <c r="P4232">
        <v>1</v>
      </c>
      <c r="R4232">
        <v>51</v>
      </c>
      <c r="S4232">
        <v>2</v>
      </c>
      <c r="T4232">
        <v>0</v>
      </c>
      <c r="U4232">
        <v>0</v>
      </c>
      <c r="V4232">
        <v>3</v>
      </c>
      <c r="W4232" t="str">
        <f>IF(Table1[[#This Row],[Avg Monthly GB Download]]&lt;5,"Less than 5GB",IF(Table1[[#This Row],[Avg Monthly GB Download]]&lt;10,"Less than 10GB","10 ot more 10GB"))</f>
        <v>Less than 5GB</v>
      </c>
    </row>
    <row r="4233" spans="1:23" x14ac:dyDescent="0.3">
      <c r="A4233" t="s">
        <v>25</v>
      </c>
      <c r="B4233">
        <v>25</v>
      </c>
      <c r="C4233" t="s">
        <v>25</v>
      </c>
      <c r="D4233" t="s">
        <v>88</v>
      </c>
      <c r="E4233" t="s">
        <v>82</v>
      </c>
      <c r="F4233" t="s">
        <v>26</v>
      </c>
      <c r="G4233">
        <v>49</v>
      </c>
      <c r="H4233" t="s">
        <v>21</v>
      </c>
      <c r="I4233" t="s">
        <v>21</v>
      </c>
      <c r="K4233" t="str">
        <f>IF(Table1[[#This Row],[Under 30]]="yes","Under 30",IF(Table1[[#This Row],[Senior]]="yes","Senior","Other"))</f>
        <v>Other</v>
      </c>
      <c r="P4233">
        <v>1</v>
      </c>
      <c r="R4233">
        <v>36</v>
      </c>
      <c r="S4233">
        <v>1</v>
      </c>
      <c r="T4233">
        <v>0</v>
      </c>
      <c r="U4233">
        <v>0</v>
      </c>
      <c r="V4233">
        <v>19</v>
      </c>
      <c r="W4233" t="str">
        <f>IF(Table1[[#This Row],[Avg Monthly GB Download]]&lt;5,"Less than 5GB",IF(Table1[[#This Row],[Avg Monthly GB Download]]&lt;10,"Less than 10GB","10 ot more 10GB"))</f>
        <v>10 ot more 10GB</v>
      </c>
    </row>
    <row r="4234" spans="1:23" x14ac:dyDescent="0.3">
      <c r="A4234" t="s">
        <v>25</v>
      </c>
      <c r="B4234">
        <v>26</v>
      </c>
      <c r="C4234" t="s">
        <v>21</v>
      </c>
      <c r="D4234" t="s">
        <v>22</v>
      </c>
      <c r="E4234" t="s">
        <v>23</v>
      </c>
      <c r="F4234" t="s">
        <v>24</v>
      </c>
      <c r="G4234">
        <v>64</v>
      </c>
      <c r="H4234" t="s">
        <v>21</v>
      </c>
      <c r="I4234" t="s">
        <v>21</v>
      </c>
      <c r="K4234" t="str">
        <f>IF(Table1[[#This Row],[Under 30]]="yes","Under 30",IF(Table1[[#This Row],[Senior]]="yes","Senior","Other"))</f>
        <v>Other</v>
      </c>
      <c r="P4234">
        <v>1</v>
      </c>
      <c r="R4234">
        <v>67</v>
      </c>
      <c r="S4234">
        <v>1</v>
      </c>
      <c r="T4234">
        <v>0</v>
      </c>
      <c r="U4234">
        <v>0</v>
      </c>
      <c r="V4234">
        <v>1</v>
      </c>
      <c r="W4234" t="str">
        <f>IF(Table1[[#This Row],[Avg Monthly GB Download]]&lt;5,"Less than 5GB",IF(Table1[[#This Row],[Avg Monthly GB Download]]&lt;10,"Less than 10GB","10 ot more 10GB"))</f>
        <v>Less than 5GB</v>
      </c>
    </row>
    <row r="4235" spans="1:23" x14ac:dyDescent="0.3">
      <c r="A4235" t="s">
        <v>25</v>
      </c>
      <c r="B4235">
        <v>26</v>
      </c>
      <c r="C4235" t="s">
        <v>21</v>
      </c>
      <c r="D4235" t="s">
        <v>22</v>
      </c>
      <c r="E4235" t="s">
        <v>29</v>
      </c>
      <c r="F4235" t="s">
        <v>24</v>
      </c>
      <c r="G4235">
        <v>25</v>
      </c>
      <c r="H4235" t="s">
        <v>25</v>
      </c>
      <c r="I4235" t="s">
        <v>21</v>
      </c>
      <c r="K4235" t="str">
        <f>IF(Table1[[#This Row],[Under 30]]="yes","Under 30",IF(Table1[[#This Row],[Senior]]="yes","Senior","Other"))</f>
        <v>Under 30</v>
      </c>
      <c r="P4235">
        <v>1</v>
      </c>
      <c r="R4235">
        <v>43</v>
      </c>
      <c r="S4235">
        <v>1</v>
      </c>
      <c r="T4235">
        <v>0</v>
      </c>
      <c r="U4235">
        <v>0</v>
      </c>
      <c r="V4235">
        <v>37</v>
      </c>
      <c r="W4235" t="str">
        <f>IF(Table1[[#This Row],[Avg Monthly GB Download]]&lt;5,"Less than 5GB",IF(Table1[[#This Row],[Avg Monthly GB Download]]&lt;10,"Less than 10GB","10 ot more 10GB"))</f>
        <v>10 ot more 10GB</v>
      </c>
    </row>
    <row r="4236" spans="1:23" x14ac:dyDescent="0.3">
      <c r="A4236" t="s">
        <v>25</v>
      </c>
      <c r="B4236">
        <v>26</v>
      </c>
      <c r="C4236" t="s">
        <v>21</v>
      </c>
      <c r="D4236" t="s">
        <v>22</v>
      </c>
      <c r="E4236" t="s">
        <v>29</v>
      </c>
      <c r="F4236" t="s">
        <v>26</v>
      </c>
      <c r="G4236">
        <v>49</v>
      </c>
      <c r="H4236" t="s">
        <v>21</v>
      </c>
      <c r="I4236" t="s">
        <v>21</v>
      </c>
      <c r="K4236" t="str">
        <f>IF(Table1[[#This Row],[Under 30]]="yes","Under 30",IF(Table1[[#This Row],[Senior]]="yes","Senior","Other"))</f>
        <v>Other</v>
      </c>
      <c r="P4236">
        <v>1</v>
      </c>
      <c r="R4236">
        <v>40</v>
      </c>
      <c r="S4236">
        <v>0</v>
      </c>
      <c r="T4236">
        <v>0</v>
      </c>
      <c r="U4236">
        <v>0</v>
      </c>
      <c r="V4236">
        <v>3</v>
      </c>
      <c r="W4236" t="str">
        <f>IF(Table1[[#This Row],[Avg Monthly GB Download]]&lt;5,"Less than 5GB",IF(Table1[[#This Row],[Avg Monthly GB Download]]&lt;10,"Less than 10GB","10 ot more 10GB"))</f>
        <v>Less than 5GB</v>
      </c>
    </row>
    <row r="4237" spans="1:23" x14ac:dyDescent="0.3">
      <c r="A4237" t="s">
        <v>25</v>
      </c>
      <c r="B4237">
        <v>26</v>
      </c>
      <c r="C4237" t="s">
        <v>21</v>
      </c>
      <c r="D4237" t="s">
        <v>22</v>
      </c>
      <c r="E4237" t="s">
        <v>89</v>
      </c>
      <c r="F4237" t="s">
        <v>24</v>
      </c>
      <c r="G4237">
        <v>27</v>
      </c>
      <c r="H4237" t="s">
        <v>25</v>
      </c>
      <c r="I4237" t="s">
        <v>21</v>
      </c>
      <c r="K4237" t="str">
        <f>IF(Table1[[#This Row],[Under 30]]="yes","Under 30",IF(Table1[[#This Row],[Senior]]="yes","Senior","Other"))</f>
        <v>Under 30</v>
      </c>
      <c r="P4237">
        <v>1</v>
      </c>
      <c r="Q4237">
        <v>1</v>
      </c>
      <c r="R4237">
        <v>29</v>
      </c>
      <c r="S4237">
        <v>1</v>
      </c>
      <c r="T4237">
        <v>426.2</v>
      </c>
      <c r="U4237">
        <v>0</v>
      </c>
      <c r="V4237">
        <v>24</v>
      </c>
      <c r="W4237" t="str">
        <f>IF(Table1[[#This Row],[Avg Monthly GB Download]]&lt;5,"Less than 5GB",IF(Table1[[#This Row],[Avg Monthly GB Download]]&lt;10,"Less than 10GB","10 ot more 10GB"))</f>
        <v>10 ot more 10GB</v>
      </c>
    </row>
    <row r="4238" spans="1:23" x14ac:dyDescent="0.3">
      <c r="A4238" t="s">
        <v>25</v>
      </c>
      <c r="B4238">
        <v>26</v>
      </c>
      <c r="C4238" t="s">
        <v>21</v>
      </c>
      <c r="D4238" t="s">
        <v>22</v>
      </c>
      <c r="E4238" t="s">
        <v>89</v>
      </c>
      <c r="F4238" t="s">
        <v>26</v>
      </c>
      <c r="G4238">
        <v>23</v>
      </c>
      <c r="H4238" t="s">
        <v>25</v>
      </c>
      <c r="I4238" t="s">
        <v>21</v>
      </c>
      <c r="K4238" t="str">
        <f>IF(Table1[[#This Row],[Under 30]]="yes","Under 30",IF(Table1[[#This Row],[Senior]]="yes","Senior","Other"))</f>
        <v>Under 30</v>
      </c>
      <c r="P4238">
        <v>1</v>
      </c>
      <c r="Q4238">
        <v>1</v>
      </c>
      <c r="R4238">
        <v>26</v>
      </c>
      <c r="S4238">
        <v>0</v>
      </c>
      <c r="T4238">
        <v>0</v>
      </c>
      <c r="U4238">
        <v>0</v>
      </c>
      <c r="V4238">
        <v>18</v>
      </c>
      <c r="W4238" t="str">
        <f>IF(Table1[[#This Row],[Avg Monthly GB Download]]&lt;5,"Less than 5GB",IF(Table1[[#This Row],[Avg Monthly GB Download]]&lt;10,"Less than 10GB","10 ot more 10GB"))</f>
        <v>10 ot more 10GB</v>
      </c>
    </row>
    <row r="4239" spans="1:23" x14ac:dyDescent="0.3">
      <c r="A4239" t="s">
        <v>25</v>
      </c>
      <c r="B4239">
        <v>26</v>
      </c>
      <c r="C4239" t="s">
        <v>21</v>
      </c>
      <c r="D4239" t="s">
        <v>22</v>
      </c>
      <c r="E4239" t="s">
        <v>36</v>
      </c>
      <c r="F4239" t="s">
        <v>24</v>
      </c>
      <c r="G4239">
        <v>36</v>
      </c>
      <c r="H4239" t="s">
        <v>21</v>
      </c>
      <c r="I4239" t="s">
        <v>21</v>
      </c>
      <c r="K4239" t="str">
        <f>IF(Table1[[#This Row],[Under 30]]="yes","Under 30",IF(Table1[[#This Row],[Senior]]="yes","Senior","Other"))</f>
        <v>Other</v>
      </c>
      <c r="P4239">
        <v>1</v>
      </c>
      <c r="R4239">
        <v>33</v>
      </c>
      <c r="S4239">
        <v>0</v>
      </c>
      <c r="T4239">
        <v>0</v>
      </c>
      <c r="U4239">
        <v>0</v>
      </c>
      <c r="V4239">
        <v>5</v>
      </c>
      <c r="W4239" t="str">
        <f>IF(Table1[[#This Row],[Avg Monthly GB Download]]&lt;5,"Less than 5GB",IF(Table1[[#This Row],[Avg Monthly GB Download]]&lt;10,"Less than 10GB","10 ot more 10GB"))</f>
        <v>Less than 10GB</v>
      </c>
    </row>
    <row r="4240" spans="1:23" x14ac:dyDescent="0.3">
      <c r="A4240" t="s">
        <v>25</v>
      </c>
      <c r="B4240">
        <v>26</v>
      </c>
      <c r="C4240" t="s">
        <v>21</v>
      </c>
      <c r="D4240" t="s">
        <v>22</v>
      </c>
      <c r="E4240" t="s">
        <v>43</v>
      </c>
      <c r="F4240" t="s">
        <v>24</v>
      </c>
      <c r="G4240">
        <v>67</v>
      </c>
      <c r="H4240" t="s">
        <v>21</v>
      </c>
      <c r="I4240" t="s">
        <v>25</v>
      </c>
      <c r="J4240" t="s">
        <v>25</v>
      </c>
      <c r="K4240" t="str">
        <f>IF(Table1[[#This Row],[Under 30]]="yes","Under 30",IF(Table1[[#This Row],[Senior]]="yes","Senior","Other"))</f>
        <v>Senior</v>
      </c>
      <c r="L4240" t="s">
        <v>53</v>
      </c>
      <c r="M4240" t="s">
        <v>38</v>
      </c>
      <c r="N4240" t="s">
        <v>34</v>
      </c>
      <c r="O4240" t="s">
        <v>34</v>
      </c>
      <c r="P4240">
        <v>1</v>
      </c>
      <c r="R4240">
        <v>36</v>
      </c>
      <c r="S4240">
        <v>2</v>
      </c>
      <c r="T4240">
        <v>0</v>
      </c>
      <c r="U4240">
        <v>0</v>
      </c>
      <c r="V4240">
        <v>6</v>
      </c>
      <c r="W4240" t="str">
        <f>IF(Table1[[#This Row],[Avg Monthly GB Download]]&lt;5,"Less than 5GB",IF(Table1[[#This Row],[Avg Monthly GB Download]]&lt;10,"Less than 10GB","10 ot more 10GB"))</f>
        <v>Less than 10GB</v>
      </c>
    </row>
    <row r="4241" spans="1:23" x14ac:dyDescent="0.3">
      <c r="A4241" t="s">
        <v>25</v>
      </c>
      <c r="B4241">
        <v>26</v>
      </c>
      <c r="C4241" t="s">
        <v>21</v>
      </c>
      <c r="D4241" t="s">
        <v>22</v>
      </c>
      <c r="E4241" t="s">
        <v>44</v>
      </c>
      <c r="F4241" t="s">
        <v>26</v>
      </c>
      <c r="G4241">
        <v>35</v>
      </c>
      <c r="H4241" t="s">
        <v>21</v>
      </c>
      <c r="I4241" t="s">
        <v>21</v>
      </c>
      <c r="K4241" t="str">
        <f>IF(Table1[[#This Row],[Under 30]]="yes","Under 30",IF(Table1[[#This Row],[Senior]]="yes","Senior","Other"))</f>
        <v>Other</v>
      </c>
      <c r="P4241">
        <v>1</v>
      </c>
      <c r="R4241">
        <v>14</v>
      </c>
      <c r="S4241">
        <v>0</v>
      </c>
      <c r="T4241">
        <v>0</v>
      </c>
      <c r="U4241">
        <v>0</v>
      </c>
      <c r="V4241">
        <v>10</v>
      </c>
      <c r="W4241" t="str">
        <f>IF(Table1[[#This Row],[Avg Monthly GB Download]]&lt;5,"Less than 5GB",IF(Table1[[#This Row],[Avg Monthly GB Download]]&lt;10,"Less than 10GB","10 ot more 10GB"))</f>
        <v>10 ot more 10GB</v>
      </c>
    </row>
    <row r="4242" spans="1:23" x14ac:dyDescent="0.3">
      <c r="A4242" t="s">
        <v>25</v>
      </c>
      <c r="B4242">
        <v>26</v>
      </c>
      <c r="C4242" t="s">
        <v>21</v>
      </c>
      <c r="D4242" t="s">
        <v>22</v>
      </c>
      <c r="E4242" t="s">
        <v>44</v>
      </c>
      <c r="F4242" t="s">
        <v>26</v>
      </c>
      <c r="G4242">
        <v>53</v>
      </c>
      <c r="H4242" t="s">
        <v>21</v>
      </c>
      <c r="I4242" t="s">
        <v>21</v>
      </c>
      <c r="K4242" t="str">
        <f>IF(Table1[[#This Row],[Under 30]]="yes","Under 30",IF(Table1[[#This Row],[Senior]]="yes","Senior","Other"))</f>
        <v>Other</v>
      </c>
      <c r="P4242">
        <v>1</v>
      </c>
      <c r="Q4242">
        <v>1</v>
      </c>
      <c r="R4242">
        <v>37</v>
      </c>
      <c r="S4242">
        <v>4</v>
      </c>
      <c r="T4242">
        <v>0</v>
      </c>
      <c r="U4242">
        <v>0</v>
      </c>
      <c r="V4242">
        <v>5</v>
      </c>
      <c r="W4242" t="str">
        <f>IF(Table1[[#This Row],[Avg Monthly GB Download]]&lt;5,"Less than 5GB",IF(Table1[[#This Row],[Avg Monthly GB Download]]&lt;10,"Less than 10GB","10 ot more 10GB"))</f>
        <v>Less than 10GB</v>
      </c>
    </row>
    <row r="4243" spans="1:23" x14ac:dyDescent="0.3">
      <c r="A4243" t="s">
        <v>25</v>
      </c>
      <c r="B4243">
        <v>26</v>
      </c>
      <c r="C4243" t="s">
        <v>21</v>
      </c>
      <c r="D4243" t="s">
        <v>22</v>
      </c>
      <c r="E4243" t="s">
        <v>45</v>
      </c>
      <c r="F4243" t="s">
        <v>26</v>
      </c>
      <c r="G4243">
        <v>31</v>
      </c>
      <c r="H4243" t="s">
        <v>21</v>
      </c>
      <c r="I4243" t="s">
        <v>21</v>
      </c>
      <c r="K4243" t="str">
        <f>IF(Table1[[#This Row],[Under 30]]="yes","Under 30",IF(Table1[[#This Row],[Senior]]="yes","Senior","Other"))</f>
        <v>Other</v>
      </c>
      <c r="P4243">
        <v>1</v>
      </c>
      <c r="R4243">
        <v>18</v>
      </c>
      <c r="S4243">
        <v>1</v>
      </c>
      <c r="T4243">
        <v>0</v>
      </c>
      <c r="U4243">
        <v>0</v>
      </c>
      <c r="V4243">
        <v>19</v>
      </c>
      <c r="W4243" t="str">
        <f>IF(Table1[[#This Row],[Avg Monthly GB Download]]&lt;5,"Less than 5GB",IF(Table1[[#This Row],[Avg Monthly GB Download]]&lt;10,"Less than 10GB","10 ot more 10GB"))</f>
        <v>10 ot more 10GB</v>
      </c>
    </row>
    <row r="4244" spans="1:23" x14ac:dyDescent="0.3">
      <c r="A4244" t="s">
        <v>25</v>
      </c>
      <c r="B4244">
        <v>26</v>
      </c>
      <c r="C4244" t="s">
        <v>21</v>
      </c>
      <c r="D4244" t="s">
        <v>22</v>
      </c>
      <c r="E4244" t="s">
        <v>50</v>
      </c>
      <c r="F4244" t="s">
        <v>24</v>
      </c>
      <c r="G4244">
        <v>76</v>
      </c>
      <c r="H4244" t="s">
        <v>21</v>
      </c>
      <c r="I4244" t="s">
        <v>25</v>
      </c>
      <c r="J4244" t="s">
        <v>21</v>
      </c>
      <c r="K4244" t="str">
        <f>IF(Table1[[#This Row],[Under 30]]="yes","Under 30",IF(Table1[[#This Row],[Senior]]="yes","Senior","Other"))</f>
        <v>Senior</v>
      </c>
      <c r="L4244" t="s">
        <v>53</v>
      </c>
      <c r="M4244" t="s">
        <v>38</v>
      </c>
      <c r="N4244" t="s">
        <v>34</v>
      </c>
      <c r="O4244" t="s">
        <v>34</v>
      </c>
      <c r="P4244">
        <v>1</v>
      </c>
      <c r="R4244">
        <v>34</v>
      </c>
      <c r="S4244">
        <v>0</v>
      </c>
      <c r="T4244">
        <v>0</v>
      </c>
      <c r="U4244">
        <v>0</v>
      </c>
      <c r="V4244">
        <v>2</v>
      </c>
      <c r="W4244" t="str">
        <f>IF(Table1[[#This Row],[Avg Monthly GB Download]]&lt;5,"Less than 5GB",IF(Table1[[#This Row],[Avg Monthly GB Download]]&lt;10,"Less than 10GB","10 ot more 10GB"))</f>
        <v>Less than 5GB</v>
      </c>
    </row>
    <row r="4245" spans="1:23" x14ac:dyDescent="0.3">
      <c r="A4245" t="s">
        <v>25</v>
      </c>
      <c r="B4245">
        <v>26</v>
      </c>
      <c r="C4245" t="s">
        <v>21</v>
      </c>
      <c r="D4245" t="s">
        <v>22</v>
      </c>
      <c r="E4245" t="s">
        <v>51</v>
      </c>
      <c r="F4245" t="s">
        <v>24</v>
      </c>
      <c r="G4245">
        <v>48</v>
      </c>
      <c r="H4245" t="s">
        <v>21</v>
      </c>
      <c r="I4245" t="s">
        <v>21</v>
      </c>
      <c r="K4245" t="str">
        <f>IF(Table1[[#This Row],[Under 30]]="yes","Under 30",IF(Table1[[#This Row],[Senior]]="yes","Senior","Other"))</f>
        <v>Other</v>
      </c>
      <c r="P4245">
        <v>1</v>
      </c>
      <c r="R4245">
        <v>40</v>
      </c>
      <c r="S4245">
        <v>0</v>
      </c>
      <c r="T4245">
        <v>0</v>
      </c>
      <c r="U4245">
        <v>0</v>
      </c>
      <c r="V4245">
        <v>15</v>
      </c>
      <c r="W4245" t="str">
        <f>IF(Table1[[#This Row],[Avg Monthly GB Download]]&lt;5,"Less than 5GB",IF(Table1[[#This Row],[Avg Monthly GB Download]]&lt;10,"Less than 10GB","10 ot more 10GB"))</f>
        <v>10 ot more 10GB</v>
      </c>
    </row>
    <row r="4246" spans="1:23" x14ac:dyDescent="0.3">
      <c r="A4246" t="s">
        <v>25</v>
      </c>
      <c r="B4246">
        <v>26</v>
      </c>
      <c r="C4246" t="s">
        <v>21</v>
      </c>
      <c r="D4246" t="s">
        <v>22</v>
      </c>
      <c r="E4246" t="s">
        <v>51</v>
      </c>
      <c r="F4246" t="s">
        <v>24</v>
      </c>
      <c r="G4246">
        <v>73</v>
      </c>
      <c r="H4246" t="s">
        <v>21</v>
      </c>
      <c r="I4246" t="s">
        <v>25</v>
      </c>
      <c r="J4246" t="s">
        <v>21</v>
      </c>
      <c r="K4246" t="str">
        <f>IF(Table1[[#This Row],[Under 30]]="yes","Under 30",IF(Table1[[#This Row],[Senior]]="yes","Senior","Other"))</f>
        <v>Senior</v>
      </c>
      <c r="L4246" t="s">
        <v>98</v>
      </c>
      <c r="M4246" t="s">
        <v>33</v>
      </c>
      <c r="N4246" t="s">
        <v>34</v>
      </c>
      <c r="O4246" t="s">
        <v>34</v>
      </c>
      <c r="P4246">
        <v>1</v>
      </c>
      <c r="R4246">
        <v>21</v>
      </c>
      <c r="S4246">
        <v>0</v>
      </c>
      <c r="T4246">
        <v>0</v>
      </c>
      <c r="U4246">
        <v>0</v>
      </c>
      <c r="V4246">
        <v>9</v>
      </c>
      <c r="W4246" t="str">
        <f>IF(Table1[[#This Row],[Avg Monthly GB Download]]&lt;5,"Less than 5GB",IF(Table1[[#This Row],[Avg Monthly GB Download]]&lt;10,"Less than 10GB","10 ot more 10GB"))</f>
        <v>Less than 10GB</v>
      </c>
    </row>
    <row r="4247" spans="1:23" x14ac:dyDescent="0.3">
      <c r="A4247" t="s">
        <v>25</v>
      </c>
      <c r="B4247">
        <v>26</v>
      </c>
      <c r="C4247" t="s">
        <v>21</v>
      </c>
      <c r="D4247" t="s">
        <v>22</v>
      </c>
      <c r="E4247" t="s">
        <v>52</v>
      </c>
      <c r="F4247" t="s">
        <v>26</v>
      </c>
      <c r="G4247">
        <v>26</v>
      </c>
      <c r="H4247" t="s">
        <v>25</v>
      </c>
      <c r="I4247" t="s">
        <v>21</v>
      </c>
      <c r="K4247" t="str">
        <f>IF(Table1[[#This Row],[Under 30]]="yes","Under 30",IF(Table1[[#This Row],[Senior]]="yes","Senior","Other"))</f>
        <v>Under 30</v>
      </c>
      <c r="P4247">
        <v>1</v>
      </c>
      <c r="R4247">
        <v>25</v>
      </c>
      <c r="S4247">
        <v>0</v>
      </c>
      <c r="T4247">
        <v>0</v>
      </c>
      <c r="U4247">
        <v>0</v>
      </c>
      <c r="V4247">
        <v>30</v>
      </c>
      <c r="W4247" t="str">
        <f>IF(Table1[[#This Row],[Avg Monthly GB Download]]&lt;5,"Less than 5GB",IF(Table1[[#This Row],[Avg Monthly GB Download]]&lt;10,"Less than 10GB","10 ot more 10GB"))</f>
        <v>10 ot more 10GB</v>
      </c>
    </row>
    <row r="4248" spans="1:23" x14ac:dyDescent="0.3">
      <c r="A4248" t="s">
        <v>25</v>
      </c>
      <c r="B4248">
        <v>26</v>
      </c>
      <c r="C4248" t="s">
        <v>21</v>
      </c>
      <c r="D4248" t="s">
        <v>22</v>
      </c>
      <c r="E4248" t="s">
        <v>54</v>
      </c>
      <c r="F4248" t="s">
        <v>24</v>
      </c>
      <c r="G4248">
        <v>72</v>
      </c>
      <c r="H4248" t="s">
        <v>21</v>
      </c>
      <c r="I4248" t="s">
        <v>25</v>
      </c>
      <c r="J4248" t="s">
        <v>21</v>
      </c>
      <c r="K4248" t="str">
        <f>IF(Table1[[#This Row],[Under 30]]="yes","Under 30",IF(Table1[[#This Row],[Senior]]="yes","Senior","Other"))</f>
        <v>Senior</v>
      </c>
      <c r="L4248" t="s">
        <v>53</v>
      </c>
      <c r="M4248" t="s">
        <v>38</v>
      </c>
      <c r="N4248" t="s">
        <v>34</v>
      </c>
      <c r="O4248" t="s">
        <v>34</v>
      </c>
      <c r="P4248">
        <v>1</v>
      </c>
      <c r="R4248">
        <v>45</v>
      </c>
      <c r="S4248">
        <v>1</v>
      </c>
      <c r="T4248">
        <v>0</v>
      </c>
      <c r="U4248">
        <v>0</v>
      </c>
      <c r="V4248">
        <v>5</v>
      </c>
      <c r="W4248" t="str">
        <f>IF(Table1[[#This Row],[Avg Monthly GB Download]]&lt;5,"Less than 5GB",IF(Table1[[#This Row],[Avg Monthly GB Download]]&lt;10,"Less than 10GB","10 ot more 10GB"))</f>
        <v>Less than 10GB</v>
      </c>
    </row>
    <row r="4249" spans="1:23" x14ac:dyDescent="0.3">
      <c r="A4249" t="s">
        <v>25</v>
      </c>
      <c r="B4249">
        <v>26</v>
      </c>
      <c r="C4249" t="s">
        <v>21</v>
      </c>
      <c r="D4249" t="s">
        <v>22</v>
      </c>
      <c r="E4249" t="s">
        <v>55</v>
      </c>
      <c r="F4249" t="s">
        <v>24</v>
      </c>
      <c r="G4249">
        <v>76</v>
      </c>
      <c r="H4249" t="s">
        <v>21</v>
      </c>
      <c r="I4249" t="s">
        <v>25</v>
      </c>
      <c r="J4249" t="s">
        <v>21</v>
      </c>
      <c r="K4249" t="str">
        <f>IF(Table1[[#This Row],[Under 30]]="yes","Under 30",IF(Table1[[#This Row],[Senior]]="yes","Senior","Other"))</f>
        <v>Senior</v>
      </c>
      <c r="L4249" t="s">
        <v>32</v>
      </c>
      <c r="M4249" t="s">
        <v>33</v>
      </c>
      <c r="N4249" t="s">
        <v>34</v>
      </c>
      <c r="O4249" t="s">
        <v>34</v>
      </c>
      <c r="P4249">
        <v>1</v>
      </c>
      <c r="R4249">
        <v>29</v>
      </c>
      <c r="S4249">
        <v>0</v>
      </c>
      <c r="T4249">
        <v>0</v>
      </c>
      <c r="U4249">
        <v>0</v>
      </c>
      <c r="V4249">
        <v>2</v>
      </c>
      <c r="W4249" t="str">
        <f>IF(Table1[[#This Row],[Avg Monthly GB Download]]&lt;5,"Less than 5GB",IF(Table1[[#This Row],[Avg Monthly GB Download]]&lt;10,"Less than 10GB","10 ot more 10GB"))</f>
        <v>Less than 5GB</v>
      </c>
    </row>
    <row r="4250" spans="1:23" x14ac:dyDescent="0.3">
      <c r="A4250" t="s">
        <v>25</v>
      </c>
      <c r="B4250">
        <v>26</v>
      </c>
      <c r="C4250" t="s">
        <v>21</v>
      </c>
      <c r="D4250" t="s">
        <v>22</v>
      </c>
      <c r="E4250" t="s">
        <v>55</v>
      </c>
      <c r="F4250" t="s">
        <v>26</v>
      </c>
      <c r="G4250">
        <v>57</v>
      </c>
      <c r="H4250" t="s">
        <v>21</v>
      </c>
      <c r="I4250" t="s">
        <v>21</v>
      </c>
      <c r="K4250" t="str">
        <f>IF(Table1[[#This Row],[Under 30]]="yes","Under 30",IF(Table1[[#This Row],[Senior]]="yes","Senior","Other"))</f>
        <v>Other</v>
      </c>
      <c r="P4250">
        <v>1</v>
      </c>
      <c r="R4250">
        <v>32</v>
      </c>
      <c r="S4250">
        <v>0</v>
      </c>
      <c r="T4250">
        <v>0</v>
      </c>
      <c r="U4250">
        <v>0</v>
      </c>
      <c r="V4250">
        <v>7</v>
      </c>
      <c r="W4250" t="str">
        <f>IF(Table1[[#This Row],[Avg Monthly GB Download]]&lt;5,"Less than 5GB",IF(Table1[[#This Row],[Avg Monthly GB Download]]&lt;10,"Less than 10GB","10 ot more 10GB"))</f>
        <v>Less than 10GB</v>
      </c>
    </row>
    <row r="4251" spans="1:23" x14ac:dyDescent="0.3">
      <c r="A4251" t="s">
        <v>25</v>
      </c>
      <c r="B4251">
        <v>26</v>
      </c>
      <c r="C4251" t="s">
        <v>21</v>
      </c>
      <c r="D4251" t="s">
        <v>22</v>
      </c>
      <c r="E4251" t="s">
        <v>58</v>
      </c>
      <c r="F4251" t="s">
        <v>24</v>
      </c>
      <c r="G4251">
        <v>59</v>
      </c>
      <c r="H4251" t="s">
        <v>21</v>
      </c>
      <c r="I4251" t="s">
        <v>21</v>
      </c>
      <c r="K4251" t="str">
        <f>IF(Table1[[#This Row],[Under 30]]="yes","Under 30",IF(Table1[[#This Row],[Senior]]="yes","Senior","Other"))</f>
        <v>Other</v>
      </c>
      <c r="P4251">
        <v>1</v>
      </c>
      <c r="R4251">
        <v>52</v>
      </c>
      <c r="S4251">
        <v>0</v>
      </c>
      <c r="T4251">
        <v>0</v>
      </c>
      <c r="U4251">
        <v>0</v>
      </c>
      <c r="V4251">
        <v>9</v>
      </c>
      <c r="W4251" t="str">
        <f>IF(Table1[[#This Row],[Avg Monthly GB Download]]&lt;5,"Less than 5GB",IF(Table1[[#This Row],[Avg Monthly GB Download]]&lt;10,"Less than 10GB","10 ot more 10GB"))</f>
        <v>Less than 10GB</v>
      </c>
    </row>
    <row r="4252" spans="1:23" x14ac:dyDescent="0.3">
      <c r="A4252" t="s">
        <v>25</v>
      </c>
      <c r="B4252">
        <v>26</v>
      </c>
      <c r="C4252" t="s">
        <v>21</v>
      </c>
      <c r="D4252" t="s">
        <v>22</v>
      </c>
      <c r="E4252" t="s">
        <v>58</v>
      </c>
      <c r="F4252" t="s">
        <v>24</v>
      </c>
      <c r="G4252">
        <v>60</v>
      </c>
      <c r="H4252" t="s">
        <v>21</v>
      </c>
      <c r="I4252" t="s">
        <v>21</v>
      </c>
      <c r="K4252" t="str">
        <f>IF(Table1[[#This Row],[Under 30]]="yes","Under 30",IF(Table1[[#This Row],[Senior]]="yes","Senior","Other"))</f>
        <v>Other</v>
      </c>
      <c r="P4252">
        <v>1</v>
      </c>
      <c r="R4252">
        <v>35</v>
      </c>
      <c r="S4252">
        <v>0</v>
      </c>
      <c r="T4252">
        <v>0</v>
      </c>
      <c r="U4252">
        <v>0</v>
      </c>
      <c r="V4252">
        <v>1</v>
      </c>
      <c r="W4252" t="str">
        <f>IF(Table1[[#This Row],[Avg Monthly GB Download]]&lt;5,"Less than 5GB",IF(Table1[[#This Row],[Avg Monthly GB Download]]&lt;10,"Less than 10GB","10 ot more 10GB"))</f>
        <v>Less than 5GB</v>
      </c>
    </row>
    <row r="4253" spans="1:23" x14ac:dyDescent="0.3">
      <c r="A4253" t="s">
        <v>25</v>
      </c>
      <c r="B4253">
        <v>26</v>
      </c>
      <c r="C4253" t="s">
        <v>21</v>
      </c>
      <c r="D4253" t="s">
        <v>22</v>
      </c>
      <c r="E4253" t="s">
        <v>59</v>
      </c>
      <c r="F4253" t="s">
        <v>24</v>
      </c>
      <c r="G4253">
        <v>21</v>
      </c>
      <c r="H4253" t="s">
        <v>25</v>
      </c>
      <c r="I4253" t="s">
        <v>21</v>
      </c>
      <c r="K4253" t="str">
        <f>IF(Table1[[#This Row],[Under 30]]="yes","Under 30",IF(Table1[[#This Row],[Senior]]="yes","Senior","Other"))</f>
        <v>Under 30</v>
      </c>
      <c r="P4253">
        <v>1</v>
      </c>
      <c r="R4253">
        <v>38</v>
      </c>
      <c r="S4253">
        <v>2</v>
      </c>
      <c r="T4253">
        <v>0</v>
      </c>
      <c r="U4253">
        <v>0</v>
      </c>
      <c r="V4253">
        <v>13</v>
      </c>
      <c r="W4253" t="str">
        <f>IF(Table1[[#This Row],[Avg Monthly GB Download]]&lt;5,"Less than 5GB",IF(Table1[[#This Row],[Avg Monthly GB Download]]&lt;10,"Less than 10GB","10 ot more 10GB"))</f>
        <v>10 ot more 10GB</v>
      </c>
    </row>
    <row r="4254" spans="1:23" x14ac:dyDescent="0.3">
      <c r="A4254" t="s">
        <v>25</v>
      </c>
      <c r="B4254">
        <v>26</v>
      </c>
      <c r="C4254" t="s">
        <v>21</v>
      </c>
      <c r="D4254" t="s">
        <v>22</v>
      </c>
      <c r="E4254" t="s">
        <v>60</v>
      </c>
      <c r="F4254" t="s">
        <v>26</v>
      </c>
      <c r="G4254">
        <v>59</v>
      </c>
      <c r="H4254" t="s">
        <v>21</v>
      </c>
      <c r="I4254" t="s">
        <v>21</v>
      </c>
      <c r="K4254" t="str">
        <f>IF(Table1[[#This Row],[Under 30]]="yes","Under 30",IF(Table1[[#This Row],[Senior]]="yes","Senior","Other"))</f>
        <v>Other</v>
      </c>
      <c r="P4254">
        <v>1</v>
      </c>
      <c r="Q4254">
        <v>1</v>
      </c>
      <c r="R4254">
        <v>46</v>
      </c>
      <c r="S4254">
        <v>2</v>
      </c>
      <c r="T4254">
        <v>0</v>
      </c>
      <c r="U4254">
        <v>0</v>
      </c>
      <c r="V4254">
        <v>14</v>
      </c>
      <c r="W4254" t="str">
        <f>IF(Table1[[#This Row],[Avg Monthly GB Download]]&lt;5,"Less than 5GB",IF(Table1[[#This Row],[Avg Monthly GB Download]]&lt;10,"Less than 10GB","10 ot more 10GB"))</f>
        <v>10 ot more 10GB</v>
      </c>
    </row>
    <row r="4255" spans="1:23" x14ac:dyDescent="0.3">
      <c r="A4255" t="s">
        <v>25</v>
      </c>
      <c r="B4255">
        <v>26</v>
      </c>
      <c r="C4255" t="s">
        <v>21</v>
      </c>
      <c r="D4255" t="s">
        <v>22</v>
      </c>
      <c r="E4255" t="s">
        <v>63</v>
      </c>
      <c r="F4255" t="s">
        <v>26</v>
      </c>
      <c r="G4255">
        <v>38</v>
      </c>
      <c r="H4255" t="s">
        <v>21</v>
      </c>
      <c r="I4255" t="s">
        <v>21</v>
      </c>
      <c r="K4255" t="str">
        <f>IF(Table1[[#This Row],[Under 30]]="yes","Under 30",IF(Table1[[#This Row],[Senior]]="yes","Senior","Other"))</f>
        <v>Other</v>
      </c>
      <c r="P4255">
        <v>1</v>
      </c>
      <c r="R4255">
        <v>22</v>
      </c>
      <c r="S4255">
        <v>2</v>
      </c>
      <c r="T4255">
        <v>0</v>
      </c>
      <c r="U4255">
        <v>0</v>
      </c>
      <c r="V4255">
        <v>2</v>
      </c>
      <c r="W4255" t="str">
        <f>IF(Table1[[#This Row],[Avg Monthly GB Download]]&lt;5,"Less than 5GB",IF(Table1[[#This Row],[Avg Monthly GB Download]]&lt;10,"Less than 10GB","10 ot more 10GB"))</f>
        <v>Less than 5GB</v>
      </c>
    </row>
    <row r="4256" spans="1:23" x14ac:dyDescent="0.3">
      <c r="A4256" t="s">
        <v>25</v>
      </c>
      <c r="B4256">
        <v>26</v>
      </c>
      <c r="C4256" t="s">
        <v>21</v>
      </c>
      <c r="D4256" t="s">
        <v>22</v>
      </c>
      <c r="E4256" t="s">
        <v>63</v>
      </c>
      <c r="F4256" t="s">
        <v>26</v>
      </c>
      <c r="G4256">
        <v>69</v>
      </c>
      <c r="H4256" t="s">
        <v>21</v>
      </c>
      <c r="I4256" t="s">
        <v>25</v>
      </c>
      <c r="J4256" t="s">
        <v>21</v>
      </c>
      <c r="K4256" t="str">
        <f>IF(Table1[[#This Row],[Under 30]]="yes","Under 30",IF(Table1[[#This Row],[Senior]]="yes","Senior","Other"))</f>
        <v>Senior</v>
      </c>
      <c r="L4256" t="s">
        <v>98</v>
      </c>
      <c r="M4256" t="s">
        <v>38</v>
      </c>
      <c r="N4256" t="s">
        <v>34</v>
      </c>
      <c r="O4256" t="s">
        <v>34</v>
      </c>
      <c r="P4256">
        <v>1</v>
      </c>
      <c r="R4256">
        <v>41</v>
      </c>
      <c r="S4256">
        <v>0</v>
      </c>
      <c r="T4256">
        <v>0</v>
      </c>
      <c r="U4256">
        <v>0</v>
      </c>
      <c r="V4256">
        <v>3</v>
      </c>
      <c r="W4256" t="str">
        <f>IF(Table1[[#This Row],[Avg Monthly GB Download]]&lt;5,"Less than 5GB",IF(Table1[[#This Row],[Avg Monthly GB Download]]&lt;10,"Less than 10GB","10 ot more 10GB"))</f>
        <v>Less than 5GB</v>
      </c>
    </row>
    <row r="4257" spans="1:23" x14ac:dyDescent="0.3">
      <c r="A4257" t="s">
        <v>25</v>
      </c>
      <c r="B4257">
        <v>26</v>
      </c>
      <c r="C4257" t="s">
        <v>21</v>
      </c>
      <c r="D4257" t="s">
        <v>22</v>
      </c>
      <c r="E4257" t="s">
        <v>64</v>
      </c>
      <c r="F4257" t="s">
        <v>24</v>
      </c>
      <c r="G4257">
        <v>32</v>
      </c>
      <c r="H4257" t="s">
        <v>21</v>
      </c>
      <c r="I4257" t="s">
        <v>21</v>
      </c>
      <c r="K4257" t="str">
        <f>IF(Table1[[#This Row],[Under 30]]="yes","Under 30",IF(Table1[[#This Row],[Senior]]="yes","Senior","Other"))</f>
        <v>Other</v>
      </c>
      <c r="P4257">
        <v>1</v>
      </c>
      <c r="R4257">
        <v>33</v>
      </c>
      <c r="S4257">
        <v>0</v>
      </c>
      <c r="T4257">
        <v>0</v>
      </c>
      <c r="U4257">
        <v>0</v>
      </c>
      <c r="V4257">
        <v>11</v>
      </c>
      <c r="W4257" t="str">
        <f>IF(Table1[[#This Row],[Avg Monthly GB Download]]&lt;5,"Less than 5GB",IF(Table1[[#This Row],[Avg Monthly GB Download]]&lt;10,"Less than 10GB","10 ot more 10GB"))</f>
        <v>10 ot more 10GB</v>
      </c>
    </row>
    <row r="4258" spans="1:23" x14ac:dyDescent="0.3">
      <c r="A4258" t="s">
        <v>25</v>
      </c>
      <c r="B4258">
        <v>26</v>
      </c>
      <c r="C4258" t="s">
        <v>21</v>
      </c>
      <c r="D4258" t="s">
        <v>22</v>
      </c>
      <c r="E4258" t="s">
        <v>67</v>
      </c>
      <c r="F4258" t="s">
        <v>26</v>
      </c>
      <c r="G4258">
        <v>58</v>
      </c>
      <c r="H4258" t="s">
        <v>21</v>
      </c>
      <c r="I4258" t="s">
        <v>21</v>
      </c>
      <c r="K4258" t="str">
        <f>IF(Table1[[#This Row],[Under 30]]="yes","Under 30",IF(Table1[[#This Row],[Senior]]="yes","Senior","Other"))</f>
        <v>Other</v>
      </c>
      <c r="P4258">
        <v>1</v>
      </c>
      <c r="R4258">
        <v>40</v>
      </c>
      <c r="S4258">
        <v>0</v>
      </c>
      <c r="T4258">
        <v>0</v>
      </c>
      <c r="U4258">
        <v>0</v>
      </c>
      <c r="V4258">
        <v>15</v>
      </c>
      <c r="W4258" t="str">
        <f>IF(Table1[[#This Row],[Avg Monthly GB Download]]&lt;5,"Less than 5GB",IF(Table1[[#This Row],[Avg Monthly GB Download]]&lt;10,"Less than 10GB","10 ot more 10GB"))</f>
        <v>10 ot more 10GB</v>
      </c>
    </row>
    <row r="4259" spans="1:23" x14ac:dyDescent="0.3">
      <c r="A4259" t="s">
        <v>25</v>
      </c>
      <c r="B4259">
        <v>26</v>
      </c>
      <c r="C4259" t="s">
        <v>21</v>
      </c>
      <c r="D4259" t="s">
        <v>22</v>
      </c>
      <c r="E4259" t="s">
        <v>68</v>
      </c>
      <c r="F4259" t="s">
        <v>24</v>
      </c>
      <c r="G4259">
        <v>58</v>
      </c>
      <c r="H4259" t="s">
        <v>21</v>
      </c>
      <c r="I4259" t="s">
        <v>21</v>
      </c>
      <c r="K4259" t="str">
        <f>IF(Table1[[#This Row],[Under 30]]="yes","Under 30",IF(Table1[[#This Row],[Senior]]="yes","Senior","Other"))</f>
        <v>Other</v>
      </c>
      <c r="P4259">
        <v>1</v>
      </c>
      <c r="R4259">
        <v>41</v>
      </c>
      <c r="S4259">
        <v>2</v>
      </c>
      <c r="T4259">
        <v>0</v>
      </c>
      <c r="U4259">
        <v>0</v>
      </c>
      <c r="V4259">
        <v>1</v>
      </c>
      <c r="W4259" t="str">
        <f>IF(Table1[[#This Row],[Avg Monthly GB Download]]&lt;5,"Less than 5GB",IF(Table1[[#This Row],[Avg Monthly GB Download]]&lt;10,"Less than 10GB","10 ot more 10GB"))</f>
        <v>Less than 5GB</v>
      </c>
    </row>
    <row r="4260" spans="1:23" x14ac:dyDescent="0.3">
      <c r="A4260" t="s">
        <v>25</v>
      </c>
      <c r="B4260">
        <v>26</v>
      </c>
      <c r="C4260" t="s">
        <v>21</v>
      </c>
      <c r="D4260" t="s">
        <v>22</v>
      </c>
      <c r="E4260" t="s">
        <v>68</v>
      </c>
      <c r="F4260" t="s">
        <v>24</v>
      </c>
      <c r="G4260">
        <v>85</v>
      </c>
      <c r="H4260" t="s">
        <v>21</v>
      </c>
      <c r="I4260" t="s">
        <v>25</v>
      </c>
      <c r="J4260" t="s">
        <v>21</v>
      </c>
      <c r="K4260" t="str">
        <f>IF(Table1[[#This Row],[Under 30]]="yes","Under 30",IF(Table1[[#This Row],[Senior]]="yes","Senior","Other"))</f>
        <v>Senior</v>
      </c>
      <c r="L4260" t="s">
        <v>32</v>
      </c>
      <c r="M4260" t="s">
        <v>38</v>
      </c>
      <c r="N4260" t="s">
        <v>90</v>
      </c>
      <c r="O4260" t="s">
        <v>91</v>
      </c>
      <c r="P4260">
        <v>1</v>
      </c>
      <c r="Q4260">
        <v>1</v>
      </c>
      <c r="R4260">
        <v>27</v>
      </c>
      <c r="S4260">
        <v>5</v>
      </c>
      <c r="T4260">
        <v>0</v>
      </c>
      <c r="U4260">
        <v>0</v>
      </c>
      <c r="V4260">
        <v>6</v>
      </c>
      <c r="W4260" t="str">
        <f>IF(Table1[[#This Row],[Avg Monthly GB Download]]&lt;5,"Less than 5GB",IF(Table1[[#This Row],[Avg Monthly GB Download]]&lt;10,"Less than 10GB","10 ot more 10GB"))</f>
        <v>Less than 10GB</v>
      </c>
    </row>
    <row r="4261" spans="1:23" x14ac:dyDescent="0.3">
      <c r="A4261" t="s">
        <v>25</v>
      </c>
      <c r="B4261">
        <v>26</v>
      </c>
      <c r="C4261" t="s">
        <v>21</v>
      </c>
      <c r="D4261" t="s">
        <v>22</v>
      </c>
      <c r="E4261" t="s">
        <v>69</v>
      </c>
      <c r="F4261" t="s">
        <v>24</v>
      </c>
      <c r="G4261">
        <v>24</v>
      </c>
      <c r="H4261" t="s">
        <v>25</v>
      </c>
      <c r="I4261" t="s">
        <v>21</v>
      </c>
      <c r="K4261" t="str">
        <f>IF(Table1[[#This Row],[Under 30]]="yes","Under 30",IF(Table1[[#This Row],[Senior]]="yes","Senior","Other"))</f>
        <v>Under 30</v>
      </c>
      <c r="P4261">
        <v>1</v>
      </c>
      <c r="R4261">
        <v>14</v>
      </c>
      <c r="S4261">
        <v>0</v>
      </c>
      <c r="T4261">
        <v>0</v>
      </c>
      <c r="U4261">
        <v>0</v>
      </c>
      <c r="V4261">
        <v>5</v>
      </c>
      <c r="W4261" t="str">
        <f>IF(Table1[[#This Row],[Avg Monthly GB Download]]&lt;5,"Less than 5GB",IF(Table1[[#This Row],[Avg Monthly GB Download]]&lt;10,"Less than 10GB","10 ot more 10GB"))</f>
        <v>Less than 10GB</v>
      </c>
    </row>
    <row r="4262" spans="1:23" x14ac:dyDescent="0.3">
      <c r="A4262" t="s">
        <v>25</v>
      </c>
      <c r="B4262">
        <v>26</v>
      </c>
      <c r="C4262" t="s">
        <v>21</v>
      </c>
      <c r="D4262" t="s">
        <v>22</v>
      </c>
      <c r="E4262" t="s">
        <v>71</v>
      </c>
      <c r="F4262" t="s">
        <v>24</v>
      </c>
      <c r="G4262">
        <v>49</v>
      </c>
      <c r="H4262" t="s">
        <v>21</v>
      </c>
      <c r="I4262" t="s">
        <v>21</v>
      </c>
      <c r="K4262" t="str">
        <f>IF(Table1[[#This Row],[Under 30]]="yes","Under 30",IF(Table1[[#This Row],[Senior]]="yes","Senior","Other"))</f>
        <v>Other</v>
      </c>
      <c r="P4262">
        <v>1</v>
      </c>
      <c r="R4262">
        <v>37</v>
      </c>
      <c r="S4262">
        <v>0</v>
      </c>
      <c r="T4262">
        <v>0</v>
      </c>
      <c r="U4262">
        <v>0</v>
      </c>
      <c r="V4262">
        <v>5</v>
      </c>
      <c r="W4262" t="str">
        <f>IF(Table1[[#This Row],[Avg Monthly GB Download]]&lt;5,"Less than 5GB",IF(Table1[[#This Row],[Avg Monthly GB Download]]&lt;10,"Less than 10GB","10 ot more 10GB"))</f>
        <v>Less than 10GB</v>
      </c>
    </row>
    <row r="4263" spans="1:23" x14ac:dyDescent="0.3">
      <c r="A4263" t="s">
        <v>25</v>
      </c>
      <c r="B4263">
        <v>26</v>
      </c>
      <c r="C4263" t="s">
        <v>21</v>
      </c>
      <c r="D4263" t="s">
        <v>22</v>
      </c>
      <c r="E4263" t="s">
        <v>76</v>
      </c>
      <c r="F4263" t="s">
        <v>24</v>
      </c>
      <c r="G4263">
        <v>36</v>
      </c>
      <c r="H4263" t="s">
        <v>21</v>
      </c>
      <c r="I4263" t="s">
        <v>21</v>
      </c>
      <c r="K4263" t="str">
        <f>IF(Table1[[#This Row],[Under 30]]="yes","Under 30",IF(Table1[[#This Row],[Senior]]="yes","Senior","Other"))</f>
        <v>Other</v>
      </c>
      <c r="P4263">
        <v>1</v>
      </c>
      <c r="R4263">
        <v>22</v>
      </c>
      <c r="S4263">
        <v>0</v>
      </c>
      <c r="T4263">
        <v>0</v>
      </c>
      <c r="U4263">
        <v>0</v>
      </c>
      <c r="V4263">
        <v>6</v>
      </c>
      <c r="W4263" t="str">
        <f>IF(Table1[[#This Row],[Avg Monthly GB Download]]&lt;5,"Less than 5GB",IF(Table1[[#This Row],[Avg Monthly GB Download]]&lt;10,"Less than 10GB","10 ot more 10GB"))</f>
        <v>Less than 10GB</v>
      </c>
    </row>
    <row r="4264" spans="1:23" x14ac:dyDescent="0.3">
      <c r="A4264" t="s">
        <v>25</v>
      </c>
      <c r="B4264">
        <v>26</v>
      </c>
      <c r="C4264" t="s">
        <v>21</v>
      </c>
      <c r="D4264" t="s">
        <v>22</v>
      </c>
      <c r="E4264" t="s">
        <v>76</v>
      </c>
      <c r="F4264" t="s">
        <v>26</v>
      </c>
      <c r="G4264">
        <v>68</v>
      </c>
      <c r="H4264" t="s">
        <v>21</v>
      </c>
      <c r="I4264" t="s">
        <v>25</v>
      </c>
      <c r="J4264" t="s">
        <v>21</v>
      </c>
      <c r="K4264" t="str">
        <f>IF(Table1[[#This Row],[Under 30]]="yes","Under 30",IF(Table1[[#This Row],[Senior]]="yes","Senior","Other"))</f>
        <v>Senior</v>
      </c>
      <c r="L4264" t="s">
        <v>32</v>
      </c>
      <c r="M4264" t="s">
        <v>38</v>
      </c>
      <c r="N4264" t="s">
        <v>56</v>
      </c>
      <c r="O4264" t="s">
        <v>57</v>
      </c>
      <c r="P4264">
        <v>1</v>
      </c>
      <c r="Q4264">
        <v>1</v>
      </c>
      <c r="R4264">
        <v>57</v>
      </c>
      <c r="S4264">
        <v>5</v>
      </c>
      <c r="T4264">
        <v>0</v>
      </c>
      <c r="U4264">
        <v>0</v>
      </c>
      <c r="V4264">
        <v>6</v>
      </c>
      <c r="W4264" t="str">
        <f>IF(Table1[[#This Row],[Avg Monthly GB Download]]&lt;5,"Less than 5GB",IF(Table1[[#This Row],[Avg Monthly GB Download]]&lt;10,"Less than 10GB","10 ot more 10GB"))</f>
        <v>Less than 10GB</v>
      </c>
    </row>
    <row r="4265" spans="1:23" x14ac:dyDescent="0.3">
      <c r="A4265" t="s">
        <v>25</v>
      </c>
      <c r="B4265">
        <v>26</v>
      </c>
      <c r="C4265" t="s">
        <v>21</v>
      </c>
      <c r="D4265" t="s">
        <v>22</v>
      </c>
      <c r="E4265" t="s">
        <v>79</v>
      </c>
      <c r="F4265" t="s">
        <v>24</v>
      </c>
      <c r="G4265">
        <v>50</v>
      </c>
      <c r="H4265" t="s">
        <v>21</v>
      </c>
      <c r="I4265" t="s">
        <v>21</v>
      </c>
      <c r="K4265" t="str">
        <f>IF(Table1[[#This Row],[Under 30]]="yes","Under 30",IF(Table1[[#This Row],[Senior]]="yes","Senior","Other"))</f>
        <v>Other</v>
      </c>
      <c r="P4265">
        <v>1</v>
      </c>
      <c r="Q4265">
        <v>1</v>
      </c>
      <c r="R4265">
        <v>56</v>
      </c>
      <c r="S4265">
        <v>3</v>
      </c>
      <c r="T4265">
        <v>0</v>
      </c>
      <c r="U4265">
        <v>0</v>
      </c>
      <c r="V4265">
        <v>3</v>
      </c>
      <c r="W4265" t="str">
        <f>IF(Table1[[#This Row],[Avg Monthly GB Download]]&lt;5,"Less than 5GB",IF(Table1[[#This Row],[Avg Monthly GB Download]]&lt;10,"Less than 10GB","10 ot more 10GB"))</f>
        <v>Less than 5GB</v>
      </c>
    </row>
    <row r="4266" spans="1:23" x14ac:dyDescent="0.3">
      <c r="A4266" t="s">
        <v>25</v>
      </c>
      <c r="B4266">
        <v>26</v>
      </c>
      <c r="C4266" t="s">
        <v>21</v>
      </c>
      <c r="D4266" t="s">
        <v>22</v>
      </c>
      <c r="E4266" t="s">
        <v>79</v>
      </c>
      <c r="F4266" t="s">
        <v>26</v>
      </c>
      <c r="G4266">
        <v>63</v>
      </c>
      <c r="H4266" t="s">
        <v>21</v>
      </c>
      <c r="I4266" t="s">
        <v>21</v>
      </c>
      <c r="K4266" t="str">
        <f>IF(Table1[[#This Row],[Under 30]]="yes","Under 30",IF(Table1[[#This Row],[Senior]]="yes","Senior","Other"))</f>
        <v>Other</v>
      </c>
      <c r="P4266">
        <v>1</v>
      </c>
      <c r="R4266">
        <v>49</v>
      </c>
      <c r="S4266">
        <v>0</v>
      </c>
      <c r="T4266">
        <v>0</v>
      </c>
      <c r="U4266">
        <v>0</v>
      </c>
      <c r="V4266">
        <v>5</v>
      </c>
      <c r="W4266" t="str">
        <f>IF(Table1[[#This Row],[Avg Monthly GB Download]]&lt;5,"Less than 5GB",IF(Table1[[#This Row],[Avg Monthly GB Download]]&lt;10,"Less than 10GB","10 ot more 10GB"))</f>
        <v>Less than 10GB</v>
      </c>
    </row>
    <row r="4267" spans="1:23" x14ac:dyDescent="0.3">
      <c r="A4267" t="s">
        <v>25</v>
      </c>
      <c r="B4267">
        <v>26</v>
      </c>
      <c r="C4267" t="s">
        <v>21</v>
      </c>
      <c r="D4267" t="s">
        <v>22</v>
      </c>
      <c r="E4267" t="s">
        <v>81</v>
      </c>
      <c r="F4267" t="s">
        <v>26</v>
      </c>
      <c r="G4267">
        <v>45</v>
      </c>
      <c r="H4267" t="s">
        <v>21</v>
      </c>
      <c r="I4267" t="s">
        <v>21</v>
      </c>
      <c r="K4267" t="str">
        <f>IF(Table1[[#This Row],[Under 30]]="yes","Under 30",IF(Table1[[#This Row],[Senior]]="yes","Senior","Other"))</f>
        <v>Other</v>
      </c>
      <c r="P4267">
        <v>1</v>
      </c>
      <c r="R4267">
        <v>30</v>
      </c>
      <c r="S4267">
        <v>0</v>
      </c>
      <c r="T4267">
        <v>0</v>
      </c>
      <c r="U4267">
        <v>0</v>
      </c>
      <c r="V4267">
        <v>5</v>
      </c>
      <c r="W4267" t="str">
        <f>IF(Table1[[#This Row],[Avg Monthly GB Download]]&lt;5,"Less than 5GB",IF(Table1[[#This Row],[Avg Monthly GB Download]]&lt;10,"Less than 10GB","10 ot more 10GB"))</f>
        <v>Less than 10GB</v>
      </c>
    </row>
    <row r="4268" spans="1:23" x14ac:dyDescent="0.3">
      <c r="A4268" t="s">
        <v>25</v>
      </c>
      <c r="B4268">
        <v>26</v>
      </c>
      <c r="C4268" t="s">
        <v>21</v>
      </c>
      <c r="D4268" t="s">
        <v>22</v>
      </c>
      <c r="E4268" t="s">
        <v>82</v>
      </c>
      <c r="F4268" t="s">
        <v>24</v>
      </c>
      <c r="G4268">
        <v>69</v>
      </c>
      <c r="H4268" t="s">
        <v>21</v>
      </c>
      <c r="I4268" t="s">
        <v>25</v>
      </c>
      <c r="J4268" t="s">
        <v>21</v>
      </c>
      <c r="K4268" t="str">
        <f>IF(Table1[[#This Row],[Under 30]]="yes","Under 30",IF(Table1[[#This Row],[Senior]]="yes","Senior","Other"))</f>
        <v>Senior</v>
      </c>
      <c r="L4268" t="s">
        <v>32</v>
      </c>
      <c r="M4268" t="s">
        <v>38</v>
      </c>
      <c r="N4268" t="s">
        <v>48</v>
      </c>
      <c r="O4268" t="s">
        <v>92</v>
      </c>
      <c r="P4268">
        <v>1</v>
      </c>
      <c r="Q4268">
        <v>1</v>
      </c>
      <c r="R4268">
        <v>44</v>
      </c>
      <c r="S4268">
        <v>3</v>
      </c>
      <c r="T4268">
        <v>0</v>
      </c>
      <c r="U4268">
        <v>0</v>
      </c>
      <c r="V4268">
        <v>1</v>
      </c>
      <c r="W4268" t="str">
        <f>IF(Table1[[#This Row],[Avg Monthly GB Download]]&lt;5,"Less than 5GB",IF(Table1[[#This Row],[Avg Monthly GB Download]]&lt;10,"Less than 10GB","10 ot more 10GB"))</f>
        <v>Less than 5GB</v>
      </c>
    </row>
    <row r="4269" spans="1:23" x14ac:dyDescent="0.3">
      <c r="A4269" t="s">
        <v>25</v>
      </c>
      <c r="B4269">
        <v>26</v>
      </c>
      <c r="C4269" t="s">
        <v>21</v>
      </c>
      <c r="D4269" t="s">
        <v>22</v>
      </c>
      <c r="E4269" t="s">
        <v>85</v>
      </c>
      <c r="F4269" t="s">
        <v>24</v>
      </c>
      <c r="G4269">
        <v>58</v>
      </c>
      <c r="H4269" t="s">
        <v>21</v>
      </c>
      <c r="I4269" t="s">
        <v>21</v>
      </c>
      <c r="K4269" t="str">
        <f>IF(Table1[[#This Row],[Under 30]]="yes","Under 30",IF(Table1[[#This Row],[Senior]]="yes","Senior","Other"))</f>
        <v>Other</v>
      </c>
      <c r="P4269">
        <v>1</v>
      </c>
      <c r="R4269">
        <v>24</v>
      </c>
      <c r="S4269">
        <v>0</v>
      </c>
      <c r="T4269">
        <v>0</v>
      </c>
      <c r="U4269">
        <v>0</v>
      </c>
      <c r="V4269">
        <v>2</v>
      </c>
      <c r="W4269" t="str">
        <f>IF(Table1[[#This Row],[Avg Monthly GB Download]]&lt;5,"Less than 5GB",IF(Table1[[#This Row],[Avg Monthly GB Download]]&lt;10,"Less than 10GB","10 ot more 10GB"))</f>
        <v>Less than 5GB</v>
      </c>
    </row>
    <row r="4270" spans="1:23" x14ac:dyDescent="0.3">
      <c r="A4270" t="s">
        <v>25</v>
      </c>
      <c r="B4270">
        <v>26</v>
      </c>
      <c r="C4270" t="s">
        <v>21</v>
      </c>
      <c r="D4270" t="s">
        <v>22</v>
      </c>
      <c r="E4270" t="s">
        <v>85</v>
      </c>
      <c r="F4270" t="s">
        <v>26</v>
      </c>
      <c r="G4270">
        <v>81</v>
      </c>
      <c r="H4270" t="s">
        <v>21</v>
      </c>
      <c r="I4270" t="s">
        <v>25</v>
      </c>
      <c r="J4270" t="s">
        <v>21</v>
      </c>
      <c r="K4270" t="str">
        <f>IF(Table1[[#This Row],[Under 30]]="yes","Under 30",IF(Table1[[#This Row],[Senior]]="yes","Senior","Other"))</f>
        <v>Senior</v>
      </c>
      <c r="L4270" t="s">
        <v>53</v>
      </c>
      <c r="M4270" t="s">
        <v>38</v>
      </c>
      <c r="N4270" t="s">
        <v>34</v>
      </c>
      <c r="O4270" t="s">
        <v>34</v>
      </c>
      <c r="P4270">
        <v>1</v>
      </c>
      <c r="R4270">
        <v>51</v>
      </c>
      <c r="S4270">
        <v>0</v>
      </c>
      <c r="T4270">
        <v>0</v>
      </c>
      <c r="U4270">
        <v>0</v>
      </c>
      <c r="V4270">
        <v>6</v>
      </c>
      <c r="W4270" t="str">
        <f>IF(Table1[[#This Row],[Avg Monthly GB Download]]&lt;5,"Less than 5GB",IF(Table1[[#This Row],[Avg Monthly GB Download]]&lt;10,"Less than 10GB","10 ot more 10GB"))</f>
        <v>Less than 10GB</v>
      </c>
    </row>
    <row r="4271" spans="1:23" x14ac:dyDescent="0.3">
      <c r="A4271" t="s">
        <v>25</v>
      </c>
      <c r="B4271">
        <v>26</v>
      </c>
      <c r="C4271" t="s">
        <v>21</v>
      </c>
      <c r="D4271" t="s">
        <v>88</v>
      </c>
      <c r="E4271" t="s">
        <v>64</v>
      </c>
      <c r="F4271" t="s">
        <v>24</v>
      </c>
      <c r="G4271">
        <v>72</v>
      </c>
      <c r="H4271" t="s">
        <v>21</v>
      </c>
      <c r="I4271" t="s">
        <v>25</v>
      </c>
      <c r="J4271" t="s">
        <v>21</v>
      </c>
      <c r="K4271" t="str">
        <f>IF(Table1[[#This Row],[Under 30]]="yes","Under 30",IF(Table1[[#This Row],[Senior]]="yes","Senior","Other"))</f>
        <v>Senior</v>
      </c>
      <c r="L4271" t="s">
        <v>32</v>
      </c>
      <c r="M4271" t="s">
        <v>38</v>
      </c>
      <c r="N4271" t="s">
        <v>39</v>
      </c>
      <c r="O4271" t="s">
        <v>104</v>
      </c>
      <c r="P4271">
        <v>1</v>
      </c>
      <c r="Q4271">
        <v>1</v>
      </c>
      <c r="R4271">
        <v>51</v>
      </c>
      <c r="S4271">
        <v>2</v>
      </c>
      <c r="T4271">
        <v>0</v>
      </c>
      <c r="U4271">
        <v>0</v>
      </c>
      <c r="V4271">
        <v>6</v>
      </c>
      <c r="W4271" t="str">
        <f>IF(Table1[[#This Row],[Avg Monthly GB Download]]&lt;5,"Less than 5GB",IF(Table1[[#This Row],[Avg Monthly GB Download]]&lt;10,"Less than 10GB","10 ot more 10GB"))</f>
        <v>Less than 10GB</v>
      </c>
    </row>
    <row r="4272" spans="1:23" x14ac:dyDescent="0.3">
      <c r="A4272" t="s">
        <v>25</v>
      </c>
      <c r="B4272">
        <v>26</v>
      </c>
      <c r="C4272" t="s">
        <v>25</v>
      </c>
      <c r="D4272" t="s">
        <v>22</v>
      </c>
      <c r="E4272" t="s">
        <v>27</v>
      </c>
      <c r="F4272" t="s">
        <v>26</v>
      </c>
      <c r="G4272">
        <v>75</v>
      </c>
      <c r="H4272" t="s">
        <v>21</v>
      </c>
      <c r="I4272" t="s">
        <v>25</v>
      </c>
      <c r="J4272" t="s">
        <v>21</v>
      </c>
      <c r="K4272" t="str">
        <f>IF(Table1[[#This Row],[Under 30]]="yes","Under 30",IF(Table1[[#This Row],[Senior]]="yes","Senior","Other"))</f>
        <v>Senior</v>
      </c>
      <c r="L4272" t="s">
        <v>32</v>
      </c>
      <c r="M4272" t="s">
        <v>38</v>
      </c>
      <c r="N4272" t="s">
        <v>65</v>
      </c>
      <c r="O4272" t="s">
        <v>66</v>
      </c>
      <c r="P4272">
        <v>1</v>
      </c>
      <c r="Q4272">
        <v>1</v>
      </c>
      <c r="R4272">
        <v>33</v>
      </c>
      <c r="S4272">
        <v>2</v>
      </c>
      <c r="T4272">
        <v>110.9</v>
      </c>
      <c r="U4272">
        <v>0</v>
      </c>
      <c r="V4272">
        <v>2</v>
      </c>
      <c r="W4272" t="str">
        <f>IF(Table1[[#This Row],[Avg Monthly GB Download]]&lt;5,"Less than 5GB",IF(Table1[[#This Row],[Avg Monthly GB Download]]&lt;10,"Less than 10GB","10 ot more 10GB"))</f>
        <v>Less than 5GB</v>
      </c>
    </row>
    <row r="4273" spans="1:23" x14ac:dyDescent="0.3">
      <c r="A4273" t="s">
        <v>25</v>
      </c>
      <c r="B4273">
        <v>26</v>
      </c>
      <c r="C4273" t="s">
        <v>25</v>
      </c>
      <c r="D4273" t="s">
        <v>22</v>
      </c>
      <c r="E4273" t="s">
        <v>41</v>
      </c>
      <c r="F4273" t="s">
        <v>24</v>
      </c>
      <c r="G4273">
        <v>72</v>
      </c>
      <c r="H4273" t="s">
        <v>21</v>
      </c>
      <c r="I4273" t="s">
        <v>25</v>
      </c>
      <c r="J4273" t="s">
        <v>21</v>
      </c>
      <c r="K4273" t="str">
        <f>IF(Table1[[#This Row],[Under 30]]="yes","Under 30",IF(Table1[[#This Row],[Senior]]="yes","Senior","Other"))</f>
        <v>Senior</v>
      </c>
      <c r="L4273" t="s">
        <v>32</v>
      </c>
      <c r="M4273" t="s">
        <v>33</v>
      </c>
      <c r="N4273" t="s">
        <v>48</v>
      </c>
      <c r="O4273" t="s">
        <v>92</v>
      </c>
      <c r="P4273">
        <v>1</v>
      </c>
      <c r="Q4273">
        <v>1</v>
      </c>
      <c r="R4273">
        <v>63</v>
      </c>
      <c r="S4273">
        <v>0</v>
      </c>
      <c r="T4273">
        <v>204.1</v>
      </c>
      <c r="U4273">
        <v>0</v>
      </c>
      <c r="V4273">
        <v>6</v>
      </c>
      <c r="W4273" t="str">
        <f>IF(Table1[[#This Row],[Avg Monthly GB Download]]&lt;5,"Less than 5GB",IF(Table1[[#This Row],[Avg Monthly GB Download]]&lt;10,"Less than 10GB","10 ot more 10GB"))</f>
        <v>Less than 10GB</v>
      </c>
    </row>
    <row r="4274" spans="1:23" x14ac:dyDescent="0.3">
      <c r="A4274" t="s">
        <v>25</v>
      </c>
      <c r="B4274">
        <v>26</v>
      </c>
      <c r="C4274" t="s">
        <v>25</v>
      </c>
      <c r="D4274" t="s">
        <v>22</v>
      </c>
      <c r="E4274" t="s">
        <v>42</v>
      </c>
      <c r="F4274" t="s">
        <v>24</v>
      </c>
      <c r="G4274">
        <v>67</v>
      </c>
      <c r="H4274" t="s">
        <v>21</v>
      </c>
      <c r="I4274" t="s">
        <v>25</v>
      </c>
      <c r="J4274" t="s">
        <v>21</v>
      </c>
      <c r="K4274" t="str">
        <f>IF(Table1[[#This Row],[Under 30]]="yes","Under 30",IF(Table1[[#This Row],[Senior]]="yes","Senior","Other"))</f>
        <v>Senior</v>
      </c>
      <c r="L4274" t="s">
        <v>98</v>
      </c>
      <c r="M4274" t="s">
        <v>38</v>
      </c>
      <c r="N4274" t="s">
        <v>34</v>
      </c>
      <c r="O4274" t="s">
        <v>34</v>
      </c>
      <c r="P4274">
        <v>1</v>
      </c>
      <c r="R4274">
        <v>56</v>
      </c>
      <c r="S4274">
        <v>1</v>
      </c>
      <c r="T4274">
        <v>49.4</v>
      </c>
      <c r="U4274">
        <v>0</v>
      </c>
      <c r="V4274">
        <v>2</v>
      </c>
      <c r="W4274" t="str">
        <f>IF(Table1[[#This Row],[Avg Monthly GB Download]]&lt;5,"Less than 5GB",IF(Table1[[#This Row],[Avg Monthly GB Download]]&lt;10,"Less than 10GB","10 ot more 10GB"))</f>
        <v>Less than 5GB</v>
      </c>
    </row>
    <row r="4275" spans="1:23" x14ac:dyDescent="0.3">
      <c r="A4275" t="s">
        <v>25</v>
      </c>
      <c r="B4275">
        <v>26</v>
      </c>
      <c r="C4275" t="s">
        <v>25</v>
      </c>
      <c r="D4275" t="s">
        <v>22</v>
      </c>
      <c r="E4275" t="s">
        <v>43</v>
      </c>
      <c r="F4275" t="s">
        <v>24</v>
      </c>
      <c r="G4275">
        <v>83</v>
      </c>
      <c r="H4275" t="s">
        <v>21</v>
      </c>
      <c r="I4275" t="s">
        <v>25</v>
      </c>
      <c r="J4275" t="s">
        <v>25</v>
      </c>
      <c r="K4275" t="str">
        <f>IF(Table1[[#This Row],[Under 30]]="yes","Under 30",IF(Table1[[#This Row],[Senior]]="yes","Senior","Other"))</f>
        <v>Senior</v>
      </c>
      <c r="L4275" t="s">
        <v>32</v>
      </c>
      <c r="M4275" t="s">
        <v>38</v>
      </c>
      <c r="N4275" t="s">
        <v>65</v>
      </c>
      <c r="O4275" t="s">
        <v>87</v>
      </c>
      <c r="P4275">
        <v>1</v>
      </c>
      <c r="Q4275">
        <v>1</v>
      </c>
      <c r="R4275">
        <v>44</v>
      </c>
      <c r="S4275">
        <v>4</v>
      </c>
      <c r="T4275">
        <v>2</v>
      </c>
      <c r="U4275">
        <v>0</v>
      </c>
      <c r="V4275">
        <v>6</v>
      </c>
      <c r="W4275" t="str">
        <f>IF(Table1[[#This Row],[Avg Monthly GB Download]]&lt;5,"Less than 5GB",IF(Table1[[#This Row],[Avg Monthly GB Download]]&lt;10,"Less than 10GB","10 ot more 10GB"))</f>
        <v>Less than 10GB</v>
      </c>
    </row>
    <row r="4276" spans="1:23" x14ac:dyDescent="0.3">
      <c r="A4276" t="s">
        <v>25</v>
      </c>
      <c r="B4276">
        <v>26</v>
      </c>
      <c r="C4276" t="s">
        <v>25</v>
      </c>
      <c r="D4276" t="s">
        <v>22</v>
      </c>
      <c r="E4276" t="s">
        <v>51</v>
      </c>
      <c r="F4276" t="s">
        <v>24</v>
      </c>
      <c r="G4276">
        <v>28</v>
      </c>
      <c r="H4276" t="s">
        <v>25</v>
      </c>
      <c r="I4276" t="s">
        <v>21</v>
      </c>
      <c r="K4276" t="str">
        <f>IF(Table1[[#This Row],[Under 30]]="yes","Under 30",IF(Table1[[#This Row],[Senior]]="yes","Senior","Other"))</f>
        <v>Under 30</v>
      </c>
      <c r="P4276">
        <v>1</v>
      </c>
      <c r="R4276">
        <v>38</v>
      </c>
      <c r="S4276">
        <v>0</v>
      </c>
      <c r="T4276">
        <v>105.7</v>
      </c>
      <c r="U4276">
        <v>0</v>
      </c>
      <c r="V4276">
        <v>24</v>
      </c>
      <c r="W4276" t="str">
        <f>IF(Table1[[#This Row],[Avg Monthly GB Download]]&lt;5,"Less than 5GB",IF(Table1[[#This Row],[Avg Monthly GB Download]]&lt;10,"Less than 10GB","10 ot more 10GB"))</f>
        <v>10 ot more 10GB</v>
      </c>
    </row>
    <row r="4277" spans="1:23" x14ac:dyDescent="0.3">
      <c r="A4277" t="s">
        <v>25</v>
      </c>
      <c r="B4277">
        <v>26</v>
      </c>
      <c r="C4277" t="s">
        <v>25</v>
      </c>
      <c r="D4277" t="s">
        <v>22</v>
      </c>
      <c r="E4277" t="s">
        <v>52</v>
      </c>
      <c r="F4277" t="s">
        <v>26</v>
      </c>
      <c r="G4277">
        <v>32</v>
      </c>
      <c r="H4277" t="s">
        <v>21</v>
      </c>
      <c r="I4277" t="s">
        <v>21</v>
      </c>
      <c r="K4277" t="str">
        <f>IF(Table1[[#This Row],[Under 30]]="yes","Under 30",IF(Table1[[#This Row],[Senior]]="yes","Senior","Other"))</f>
        <v>Other</v>
      </c>
      <c r="P4277">
        <v>1</v>
      </c>
      <c r="R4277">
        <v>16</v>
      </c>
      <c r="S4277">
        <v>0</v>
      </c>
      <c r="T4277">
        <v>69.3</v>
      </c>
      <c r="U4277">
        <v>0</v>
      </c>
      <c r="V4277">
        <v>18</v>
      </c>
      <c r="W4277" t="str">
        <f>IF(Table1[[#This Row],[Avg Monthly GB Download]]&lt;5,"Less than 5GB",IF(Table1[[#This Row],[Avg Monthly GB Download]]&lt;10,"Less than 10GB","10 ot more 10GB"))</f>
        <v>10 ot more 10GB</v>
      </c>
    </row>
    <row r="4278" spans="1:23" x14ac:dyDescent="0.3">
      <c r="A4278" t="s">
        <v>25</v>
      </c>
      <c r="B4278">
        <v>26</v>
      </c>
      <c r="C4278" t="s">
        <v>25</v>
      </c>
      <c r="D4278" t="s">
        <v>22</v>
      </c>
      <c r="E4278" t="s">
        <v>54</v>
      </c>
      <c r="F4278" t="s">
        <v>26</v>
      </c>
      <c r="G4278">
        <v>28</v>
      </c>
      <c r="H4278" t="s">
        <v>25</v>
      </c>
      <c r="I4278" t="s">
        <v>21</v>
      </c>
      <c r="K4278" t="str">
        <f>IF(Table1[[#This Row],[Under 30]]="yes","Under 30",IF(Table1[[#This Row],[Senior]]="yes","Senior","Other"))</f>
        <v>Under 30</v>
      </c>
      <c r="P4278">
        <v>1</v>
      </c>
      <c r="R4278">
        <v>65</v>
      </c>
      <c r="S4278">
        <v>0</v>
      </c>
      <c r="T4278">
        <v>62.9</v>
      </c>
      <c r="U4278">
        <v>0</v>
      </c>
      <c r="V4278">
        <v>38</v>
      </c>
      <c r="W4278" t="str">
        <f>IF(Table1[[#This Row],[Avg Monthly GB Download]]&lt;5,"Less than 5GB",IF(Table1[[#This Row],[Avg Monthly GB Download]]&lt;10,"Less than 10GB","10 ot more 10GB"))</f>
        <v>10 ot more 10GB</v>
      </c>
    </row>
    <row r="4279" spans="1:23" x14ac:dyDescent="0.3">
      <c r="A4279" t="s">
        <v>25</v>
      </c>
      <c r="B4279">
        <v>26</v>
      </c>
      <c r="C4279" t="s">
        <v>25</v>
      </c>
      <c r="D4279" t="s">
        <v>22</v>
      </c>
      <c r="E4279" t="s">
        <v>58</v>
      </c>
      <c r="F4279" t="s">
        <v>24</v>
      </c>
      <c r="G4279">
        <v>20</v>
      </c>
      <c r="H4279" t="s">
        <v>25</v>
      </c>
      <c r="I4279" t="s">
        <v>21</v>
      </c>
      <c r="K4279" t="str">
        <f>IF(Table1[[#This Row],[Under 30]]="yes","Under 30",IF(Table1[[#This Row],[Senior]]="yes","Senior","Other"))</f>
        <v>Under 30</v>
      </c>
      <c r="P4279">
        <v>1</v>
      </c>
      <c r="R4279">
        <v>61</v>
      </c>
      <c r="S4279">
        <v>0</v>
      </c>
      <c r="T4279">
        <v>59.8</v>
      </c>
      <c r="U4279">
        <v>0</v>
      </c>
      <c r="V4279">
        <v>10</v>
      </c>
      <c r="W4279" t="str">
        <f>IF(Table1[[#This Row],[Avg Monthly GB Download]]&lt;5,"Less than 5GB",IF(Table1[[#This Row],[Avg Monthly GB Download]]&lt;10,"Less than 10GB","10 ot more 10GB"))</f>
        <v>10 ot more 10GB</v>
      </c>
    </row>
    <row r="4280" spans="1:23" x14ac:dyDescent="0.3">
      <c r="A4280" t="s">
        <v>25</v>
      </c>
      <c r="B4280">
        <v>26</v>
      </c>
      <c r="C4280" t="s">
        <v>25</v>
      </c>
      <c r="D4280" t="s">
        <v>22</v>
      </c>
      <c r="E4280" t="s">
        <v>69</v>
      </c>
      <c r="F4280" t="s">
        <v>26</v>
      </c>
      <c r="G4280">
        <v>35</v>
      </c>
      <c r="H4280" t="s">
        <v>21</v>
      </c>
      <c r="I4280" t="s">
        <v>21</v>
      </c>
      <c r="K4280" t="str">
        <f>IF(Table1[[#This Row],[Under 30]]="yes","Under 30",IF(Table1[[#This Row],[Senior]]="yes","Senior","Other"))</f>
        <v>Other</v>
      </c>
      <c r="P4280">
        <v>1</v>
      </c>
      <c r="R4280">
        <v>32</v>
      </c>
      <c r="S4280">
        <v>0</v>
      </c>
      <c r="T4280">
        <v>132.6</v>
      </c>
      <c r="U4280">
        <v>0</v>
      </c>
      <c r="V4280">
        <v>4</v>
      </c>
      <c r="W4280" t="str">
        <f>IF(Table1[[#This Row],[Avg Monthly GB Download]]&lt;5,"Less than 5GB",IF(Table1[[#This Row],[Avg Monthly GB Download]]&lt;10,"Less than 10GB","10 ot more 10GB"))</f>
        <v>Less than 5GB</v>
      </c>
    </row>
    <row r="4281" spans="1:23" x14ac:dyDescent="0.3">
      <c r="A4281" t="s">
        <v>25</v>
      </c>
      <c r="B4281">
        <v>26</v>
      </c>
      <c r="C4281" t="s">
        <v>25</v>
      </c>
      <c r="D4281" t="s">
        <v>22</v>
      </c>
      <c r="E4281" t="s">
        <v>71</v>
      </c>
      <c r="F4281" t="s">
        <v>26</v>
      </c>
      <c r="G4281">
        <v>77</v>
      </c>
      <c r="H4281" t="s">
        <v>21</v>
      </c>
      <c r="I4281" t="s">
        <v>25</v>
      </c>
      <c r="J4281" t="s">
        <v>21</v>
      </c>
      <c r="K4281" t="str">
        <f>IF(Table1[[#This Row],[Under 30]]="yes","Under 30",IF(Table1[[#This Row],[Senior]]="yes","Senior","Other"))</f>
        <v>Senior</v>
      </c>
      <c r="L4281" t="s">
        <v>32</v>
      </c>
      <c r="M4281" t="s">
        <v>38</v>
      </c>
      <c r="N4281" t="s">
        <v>56</v>
      </c>
      <c r="O4281" t="s">
        <v>100</v>
      </c>
      <c r="P4281">
        <v>1</v>
      </c>
      <c r="Q4281">
        <v>1</v>
      </c>
      <c r="R4281">
        <v>46</v>
      </c>
      <c r="S4281">
        <v>1</v>
      </c>
      <c r="T4281">
        <v>53.6</v>
      </c>
      <c r="U4281">
        <v>0</v>
      </c>
      <c r="V4281">
        <v>1</v>
      </c>
      <c r="W4281" t="str">
        <f>IF(Table1[[#This Row],[Avg Monthly GB Download]]&lt;5,"Less than 5GB",IF(Table1[[#This Row],[Avg Monthly GB Download]]&lt;10,"Less than 10GB","10 ot more 10GB"))</f>
        <v>Less than 5GB</v>
      </c>
    </row>
    <row r="4282" spans="1:23" x14ac:dyDescent="0.3">
      <c r="A4282" t="s">
        <v>25</v>
      </c>
      <c r="B4282">
        <v>26</v>
      </c>
      <c r="C4282" t="s">
        <v>25</v>
      </c>
      <c r="D4282" t="s">
        <v>22</v>
      </c>
      <c r="E4282" t="s">
        <v>81</v>
      </c>
      <c r="F4282" t="s">
        <v>26</v>
      </c>
      <c r="G4282">
        <v>37</v>
      </c>
      <c r="H4282" t="s">
        <v>21</v>
      </c>
      <c r="I4282" t="s">
        <v>21</v>
      </c>
      <c r="K4282" t="str">
        <f>IF(Table1[[#This Row],[Under 30]]="yes","Under 30",IF(Table1[[#This Row],[Senior]]="yes","Senior","Other"))</f>
        <v>Other</v>
      </c>
      <c r="P4282">
        <v>1</v>
      </c>
      <c r="Q4282">
        <v>1</v>
      </c>
      <c r="R4282">
        <v>29</v>
      </c>
      <c r="S4282">
        <v>0</v>
      </c>
      <c r="T4282">
        <v>93</v>
      </c>
      <c r="U4282">
        <v>0</v>
      </c>
      <c r="V4282">
        <v>7</v>
      </c>
      <c r="W4282" t="str">
        <f>IF(Table1[[#This Row],[Avg Monthly GB Download]]&lt;5,"Less than 5GB",IF(Table1[[#This Row],[Avg Monthly GB Download]]&lt;10,"Less than 10GB","10 ot more 10GB"))</f>
        <v>Less than 10GB</v>
      </c>
    </row>
    <row r="4283" spans="1:23" x14ac:dyDescent="0.3">
      <c r="A4283" t="s">
        <v>25</v>
      </c>
      <c r="B4283">
        <v>26</v>
      </c>
      <c r="C4283" t="s">
        <v>25</v>
      </c>
      <c r="D4283" t="s">
        <v>22</v>
      </c>
      <c r="E4283" t="s">
        <v>83</v>
      </c>
      <c r="F4283" t="s">
        <v>24</v>
      </c>
      <c r="G4283">
        <v>27</v>
      </c>
      <c r="H4283" t="s">
        <v>25</v>
      </c>
      <c r="I4283" t="s">
        <v>21</v>
      </c>
      <c r="K4283" t="str">
        <f>IF(Table1[[#This Row],[Under 30]]="yes","Under 30",IF(Table1[[#This Row],[Senior]]="yes","Senior","Other"))</f>
        <v>Under 30</v>
      </c>
      <c r="P4283">
        <v>1</v>
      </c>
      <c r="R4283">
        <v>21</v>
      </c>
      <c r="S4283">
        <v>0</v>
      </c>
      <c r="T4283">
        <v>134.30000000000001</v>
      </c>
      <c r="U4283">
        <v>0</v>
      </c>
      <c r="V4283">
        <v>8</v>
      </c>
      <c r="W4283" t="str">
        <f>IF(Table1[[#This Row],[Avg Monthly GB Download]]&lt;5,"Less than 5GB",IF(Table1[[#This Row],[Avg Monthly GB Download]]&lt;10,"Less than 10GB","10 ot more 10GB"))</f>
        <v>Less than 10GB</v>
      </c>
    </row>
    <row r="4284" spans="1:23" x14ac:dyDescent="0.3">
      <c r="A4284" t="s">
        <v>25</v>
      </c>
      <c r="B4284">
        <v>26</v>
      </c>
      <c r="C4284" t="s">
        <v>25</v>
      </c>
      <c r="D4284" t="s">
        <v>22</v>
      </c>
      <c r="E4284" t="s">
        <v>83</v>
      </c>
      <c r="F4284" t="s">
        <v>24</v>
      </c>
      <c r="G4284">
        <v>84</v>
      </c>
      <c r="H4284" t="s">
        <v>21</v>
      </c>
      <c r="I4284" t="s">
        <v>25</v>
      </c>
      <c r="J4284" t="s">
        <v>21</v>
      </c>
      <c r="K4284" t="str">
        <f>IF(Table1[[#This Row],[Under 30]]="yes","Under 30",IF(Table1[[#This Row],[Senior]]="yes","Senior","Other"))</f>
        <v>Senior</v>
      </c>
      <c r="L4284" t="s">
        <v>32</v>
      </c>
      <c r="M4284" t="s">
        <v>38</v>
      </c>
      <c r="N4284" t="s">
        <v>90</v>
      </c>
      <c r="O4284" t="s">
        <v>91</v>
      </c>
      <c r="P4284">
        <v>1</v>
      </c>
      <c r="Q4284">
        <v>1</v>
      </c>
      <c r="R4284">
        <v>37</v>
      </c>
      <c r="S4284">
        <v>3</v>
      </c>
      <c r="T4284">
        <v>156</v>
      </c>
      <c r="U4284">
        <v>0</v>
      </c>
      <c r="V4284">
        <v>5</v>
      </c>
      <c r="W4284" t="str">
        <f>IF(Table1[[#This Row],[Avg Monthly GB Download]]&lt;5,"Less than 5GB",IF(Table1[[#This Row],[Avg Monthly GB Download]]&lt;10,"Less than 10GB","10 ot more 10GB"))</f>
        <v>Less than 10GB</v>
      </c>
    </row>
    <row r="4285" spans="1:23" x14ac:dyDescent="0.3">
      <c r="A4285" t="s">
        <v>25</v>
      </c>
      <c r="B4285">
        <v>26</v>
      </c>
      <c r="C4285" t="s">
        <v>25</v>
      </c>
      <c r="D4285" t="s">
        <v>22</v>
      </c>
      <c r="E4285" t="s">
        <v>86</v>
      </c>
      <c r="F4285" t="s">
        <v>26</v>
      </c>
      <c r="G4285">
        <v>53</v>
      </c>
      <c r="H4285" t="s">
        <v>21</v>
      </c>
      <c r="I4285" t="s">
        <v>21</v>
      </c>
      <c r="K4285" t="str">
        <f>IF(Table1[[#This Row],[Under 30]]="yes","Under 30",IF(Table1[[#This Row],[Senior]]="yes","Senior","Other"))</f>
        <v>Other</v>
      </c>
      <c r="P4285">
        <v>1</v>
      </c>
      <c r="Q4285">
        <v>1</v>
      </c>
      <c r="R4285">
        <v>42</v>
      </c>
      <c r="S4285">
        <v>5</v>
      </c>
      <c r="T4285">
        <v>106.6</v>
      </c>
      <c r="U4285">
        <v>0</v>
      </c>
      <c r="V4285">
        <v>1</v>
      </c>
      <c r="W4285" t="str">
        <f>IF(Table1[[#This Row],[Avg Monthly GB Download]]&lt;5,"Less than 5GB",IF(Table1[[#This Row],[Avg Monthly GB Download]]&lt;10,"Less than 10GB","10 ot more 10GB"))</f>
        <v>Less than 5GB</v>
      </c>
    </row>
    <row r="4286" spans="1:23" x14ac:dyDescent="0.3">
      <c r="A4286" t="s">
        <v>25</v>
      </c>
      <c r="B4286">
        <v>26</v>
      </c>
      <c r="C4286" t="s">
        <v>25</v>
      </c>
      <c r="D4286" t="s">
        <v>88</v>
      </c>
      <c r="E4286" t="s">
        <v>84</v>
      </c>
      <c r="F4286" t="s">
        <v>26</v>
      </c>
      <c r="G4286">
        <v>65</v>
      </c>
      <c r="H4286" t="s">
        <v>21</v>
      </c>
      <c r="I4286" t="s">
        <v>25</v>
      </c>
      <c r="J4286" t="s">
        <v>21</v>
      </c>
      <c r="K4286" t="str">
        <f>IF(Table1[[#This Row],[Under 30]]="yes","Under 30",IF(Table1[[#This Row],[Senior]]="yes","Senior","Other"))</f>
        <v>Senior</v>
      </c>
      <c r="L4286" t="s">
        <v>32</v>
      </c>
      <c r="M4286" t="s">
        <v>95</v>
      </c>
      <c r="N4286" t="s">
        <v>34</v>
      </c>
      <c r="O4286" t="s">
        <v>34</v>
      </c>
      <c r="P4286">
        <v>1</v>
      </c>
      <c r="R4286">
        <v>25</v>
      </c>
      <c r="S4286">
        <v>0</v>
      </c>
      <c r="T4286">
        <v>0</v>
      </c>
      <c r="U4286">
        <v>0</v>
      </c>
      <c r="V4286">
        <v>3</v>
      </c>
      <c r="W4286" t="str">
        <f>IF(Table1[[#This Row],[Avg Monthly GB Download]]&lt;5,"Less than 5GB",IF(Table1[[#This Row],[Avg Monthly GB Download]]&lt;10,"Less than 10GB","10 ot more 10GB"))</f>
        <v>Less than 5GB</v>
      </c>
    </row>
    <row r="4287" spans="1:23" x14ac:dyDescent="0.3">
      <c r="A4287" t="s">
        <v>25</v>
      </c>
      <c r="B4287">
        <v>27</v>
      </c>
      <c r="C4287" t="s">
        <v>21</v>
      </c>
      <c r="D4287" t="s">
        <v>22</v>
      </c>
      <c r="E4287" t="s">
        <v>31</v>
      </c>
      <c r="F4287" t="s">
        <v>24</v>
      </c>
      <c r="G4287">
        <v>34</v>
      </c>
      <c r="H4287" t="s">
        <v>21</v>
      </c>
      <c r="I4287" t="s">
        <v>21</v>
      </c>
      <c r="K4287" t="str">
        <f>IF(Table1[[#This Row],[Under 30]]="yes","Under 30",IF(Table1[[#This Row],[Senior]]="yes","Senior","Other"))</f>
        <v>Other</v>
      </c>
      <c r="P4287">
        <v>1</v>
      </c>
      <c r="Q4287">
        <v>1</v>
      </c>
      <c r="R4287">
        <v>26</v>
      </c>
      <c r="S4287">
        <v>4</v>
      </c>
      <c r="T4287">
        <v>0</v>
      </c>
      <c r="U4287">
        <v>0</v>
      </c>
      <c r="V4287">
        <v>3</v>
      </c>
      <c r="W4287" t="str">
        <f>IF(Table1[[#This Row],[Avg Monthly GB Download]]&lt;5,"Less than 5GB",IF(Table1[[#This Row],[Avg Monthly GB Download]]&lt;10,"Less than 10GB","10 ot more 10GB"))</f>
        <v>Less than 5GB</v>
      </c>
    </row>
    <row r="4288" spans="1:23" x14ac:dyDescent="0.3">
      <c r="A4288" t="s">
        <v>25</v>
      </c>
      <c r="B4288">
        <v>27</v>
      </c>
      <c r="C4288" t="s">
        <v>21</v>
      </c>
      <c r="D4288" t="s">
        <v>22</v>
      </c>
      <c r="E4288" t="s">
        <v>31</v>
      </c>
      <c r="F4288" t="s">
        <v>26</v>
      </c>
      <c r="G4288">
        <v>30</v>
      </c>
      <c r="H4288" t="s">
        <v>21</v>
      </c>
      <c r="I4288" t="s">
        <v>21</v>
      </c>
      <c r="K4288" t="str">
        <f>IF(Table1[[#This Row],[Under 30]]="yes","Under 30",IF(Table1[[#This Row],[Senior]]="yes","Senior","Other"))</f>
        <v>Other</v>
      </c>
      <c r="P4288">
        <v>1</v>
      </c>
      <c r="R4288">
        <v>39</v>
      </c>
      <c r="S4288">
        <v>1</v>
      </c>
      <c r="T4288">
        <v>0</v>
      </c>
      <c r="U4288">
        <v>0</v>
      </c>
      <c r="V4288">
        <v>3</v>
      </c>
      <c r="W4288" t="str">
        <f>IF(Table1[[#This Row],[Avg Monthly GB Download]]&lt;5,"Less than 5GB",IF(Table1[[#This Row],[Avg Monthly GB Download]]&lt;10,"Less than 10GB","10 ot more 10GB"))</f>
        <v>Less than 5GB</v>
      </c>
    </row>
    <row r="4289" spans="1:23" x14ac:dyDescent="0.3">
      <c r="A4289" t="s">
        <v>25</v>
      </c>
      <c r="B4289">
        <v>27</v>
      </c>
      <c r="C4289" t="s">
        <v>21</v>
      </c>
      <c r="D4289" t="s">
        <v>22</v>
      </c>
      <c r="E4289" t="s">
        <v>45</v>
      </c>
      <c r="F4289" t="s">
        <v>26</v>
      </c>
      <c r="G4289">
        <v>50</v>
      </c>
      <c r="H4289" t="s">
        <v>21</v>
      </c>
      <c r="I4289" t="s">
        <v>21</v>
      </c>
      <c r="K4289" t="str">
        <f>IF(Table1[[#This Row],[Under 30]]="yes","Under 30",IF(Table1[[#This Row],[Senior]]="yes","Senior","Other"))</f>
        <v>Other</v>
      </c>
      <c r="P4289">
        <v>1</v>
      </c>
      <c r="R4289">
        <v>42</v>
      </c>
      <c r="S4289">
        <v>0</v>
      </c>
      <c r="T4289">
        <v>0</v>
      </c>
      <c r="U4289">
        <v>0</v>
      </c>
      <c r="V4289">
        <v>27</v>
      </c>
      <c r="W4289" t="str">
        <f>IF(Table1[[#This Row],[Avg Monthly GB Download]]&lt;5,"Less than 5GB",IF(Table1[[#This Row],[Avg Monthly GB Download]]&lt;10,"Less than 10GB","10 ot more 10GB"))</f>
        <v>10 ot more 10GB</v>
      </c>
    </row>
    <row r="4290" spans="1:23" x14ac:dyDescent="0.3">
      <c r="A4290" t="s">
        <v>25</v>
      </c>
      <c r="B4290">
        <v>27</v>
      </c>
      <c r="C4290" t="s">
        <v>21</v>
      </c>
      <c r="D4290" t="s">
        <v>22</v>
      </c>
      <c r="E4290" t="s">
        <v>45</v>
      </c>
      <c r="F4290" t="s">
        <v>26</v>
      </c>
      <c r="G4290">
        <v>58</v>
      </c>
      <c r="H4290" t="s">
        <v>21</v>
      </c>
      <c r="I4290" t="s">
        <v>21</v>
      </c>
      <c r="K4290" t="str">
        <f>IF(Table1[[#This Row],[Under 30]]="yes","Under 30",IF(Table1[[#This Row],[Senior]]="yes","Senior","Other"))</f>
        <v>Other</v>
      </c>
      <c r="P4290">
        <v>1</v>
      </c>
      <c r="R4290">
        <v>44</v>
      </c>
      <c r="S4290">
        <v>0</v>
      </c>
      <c r="T4290">
        <v>0</v>
      </c>
      <c r="U4290">
        <v>0</v>
      </c>
      <c r="V4290">
        <v>2</v>
      </c>
      <c r="W4290" t="str">
        <f>IF(Table1[[#This Row],[Avg Monthly GB Download]]&lt;5,"Less than 5GB",IF(Table1[[#This Row],[Avg Monthly GB Download]]&lt;10,"Less than 10GB","10 ot more 10GB"))</f>
        <v>Less than 5GB</v>
      </c>
    </row>
    <row r="4291" spans="1:23" x14ac:dyDescent="0.3">
      <c r="A4291" t="s">
        <v>25</v>
      </c>
      <c r="B4291">
        <v>27</v>
      </c>
      <c r="C4291" t="s">
        <v>21</v>
      </c>
      <c r="D4291" t="s">
        <v>22</v>
      </c>
      <c r="E4291" t="s">
        <v>50</v>
      </c>
      <c r="F4291" t="s">
        <v>24</v>
      </c>
      <c r="G4291">
        <v>56</v>
      </c>
      <c r="H4291" t="s">
        <v>21</v>
      </c>
      <c r="I4291" t="s">
        <v>21</v>
      </c>
      <c r="K4291" t="str">
        <f>IF(Table1[[#This Row],[Under 30]]="yes","Under 30",IF(Table1[[#This Row],[Senior]]="yes","Senior","Other"))</f>
        <v>Other</v>
      </c>
      <c r="P4291">
        <v>1</v>
      </c>
      <c r="Q4291">
        <v>1</v>
      </c>
      <c r="R4291">
        <v>29</v>
      </c>
      <c r="S4291">
        <v>3</v>
      </c>
      <c r="T4291">
        <v>0</v>
      </c>
      <c r="U4291">
        <v>0</v>
      </c>
      <c r="V4291">
        <v>3</v>
      </c>
      <c r="W4291" t="str">
        <f>IF(Table1[[#This Row],[Avg Monthly GB Download]]&lt;5,"Less than 5GB",IF(Table1[[#This Row],[Avg Monthly GB Download]]&lt;10,"Less than 10GB","10 ot more 10GB"))</f>
        <v>Less than 5GB</v>
      </c>
    </row>
    <row r="4292" spans="1:23" x14ac:dyDescent="0.3">
      <c r="A4292" t="s">
        <v>25</v>
      </c>
      <c r="B4292">
        <v>27</v>
      </c>
      <c r="C4292" t="s">
        <v>21</v>
      </c>
      <c r="D4292" t="s">
        <v>22</v>
      </c>
      <c r="E4292" t="s">
        <v>51</v>
      </c>
      <c r="F4292" t="s">
        <v>26</v>
      </c>
      <c r="G4292">
        <v>74</v>
      </c>
      <c r="H4292" t="s">
        <v>21</v>
      </c>
      <c r="I4292" t="s">
        <v>25</v>
      </c>
      <c r="J4292" t="s">
        <v>21</v>
      </c>
      <c r="K4292" t="str">
        <f>IF(Table1[[#This Row],[Under 30]]="yes","Under 30",IF(Table1[[#This Row],[Senior]]="yes","Senior","Other"))</f>
        <v>Senior</v>
      </c>
      <c r="L4292" t="s">
        <v>98</v>
      </c>
      <c r="M4292" t="s">
        <v>38</v>
      </c>
      <c r="N4292" t="s">
        <v>34</v>
      </c>
      <c r="O4292" t="s">
        <v>34</v>
      </c>
      <c r="P4292">
        <v>1</v>
      </c>
      <c r="R4292">
        <v>44</v>
      </c>
      <c r="S4292">
        <v>0</v>
      </c>
      <c r="T4292">
        <v>0</v>
      </c>
      <c r="U4292">
        <v>0</v>
      </c>
      <c r="V4292">
        <v>7</v>
      </c>
      <c r="W4292" t="str">
        <f>IF(Table1[[#This Row],[Avg Monthly GB Download]]&lt;5,"Less than 5GB",IF(Table1[[#This Row],[Avg Monthly GB Download]]&lt;10,"Less than 10GB","10 ot more 10GB"))</f>
        <v>Less than 10GB</v>
      </c>
    </row>
    <row r="4293" spans="1:23" x14ac:dyDescent="0.3">
      <c r="A4293" t="s">
        <v>25</v>
      </c>
      <c r="B4293">
        <v>27</v>
      </c>
      <c r="C4293" t="s">
        <v>21</v>
      </c>
      <c r="D4293" t="s">
        <v>22</v>
      </c>
      <c r="E4293" t="s">
        <v>52</v>
      </c>
      <c r="F4293" t="s">
        <v>26</v>
      </c>
      <c r="G4293">
        <v>30</v>
      </c>
      <c r="H4293" t="s">
        <v>21</v>
      </c>
      <c r="I4293" t="s">
        <v>21</v>
      </c>
      <c r="K4293" t="str">
        <f>IF(Table1[[#This Row],[Under 30]]="yes","Under 30",IF(Table1[[#This Row],[Senior]]="yes","Senior","Other"))</f>
        <v>Other</v>
      </c>
      <c r="P4293">
        <v>1</v>
      </c>
      <c r="R4293">
        <v>40</v>
      </c>
      <c r="S4293">
        <v>0</v>
      </c>
      <c r="T4293">
        <v>0</v>
      </c>
      <c r="U4293">
        <v>0</v>
      </c>
      <c r="V4293">
        <v>1</v>
      </c>
      <c r="W4293" t="str">
        <f>IF(Table1[[#This Row],[Avg Monthly GB Download]]&lt;5,"Less than 5GB",IF(Table1[[#This Row],[Avg Monthly GB Download]]&lt;10,"Less than 10GB","10 ot more 10GB"))</f>
        <v>Less than 5GB</v>
      </c>
    </row>
    <row r="4294" spans="1:23" x14ac:dyDescent="0.3">
      <c r="A4294" t="s">
        <v>25</v>
      </c>
      <c r="B4294">
        <v>27</v>
      </c>
      <c r="C4294" t="s">
        <v>21</v>
      </c>
      <c r="D4294" t="s">
        <v>22</v>
      </c>
      <c r="E4294" t="s">
        <v>55</v>
      </c>
      <c r="F4294" t="s">
        <v>24</v>
      </c>
      <c r="G4294">
        <v>22</v>
      </c>
      <c r="H4294" t="s">
        <v>25</v>
      </c>
      <c r="I4294" t="s">
        <v>21</v>
      </c>
      <c r="K4294" t="str">
        <f>IF(Table1[[#This Row],[Under 30]]="yes","Under 30",IF(Table1[[#This Row],[Senior]]="yes","Senior","Other"))</f>
        <v>Under 30</v>
      </c>
      <c r="P4294">
        <v>1</v>
      </c>
      <c r="R4294">
        <v>46</v>
      </c>
      <c r="S4294">
        <v>1</v>
      </c>
      <c r="T4294">
        <v>0</v>
      </c>
      <c r="U4294">
        <v>0</v>
      </c>
      <c r="V4294">
        <v>20</v>
      </c>
      <c r="W4294" t="str">
        <f>IF(Table1[[#This Row],[Avg Monthly GB Download]]&lt;5,"Less than 5GB",IF(Table1[[#This Row],[Avg Monthly GB Download]]&lt;10,"Less than 10GB","10 ot more 10GB"))</f>
        <v>10 ot more 10GB</v>
      </c>
    </row>
    <row r="4295" spans="1:23" x14ac:dyDescent="0.3">
      <c r="A4295" t="s">
        <v>25</v>
      </c>
      <c r="B4295">
        <v>27</v>
      </c>
      <c r="C4295" t="s">
        <v>21</v>
      </c>
      <c r="D4295" t="s">
        <v>22</v>
      </c>
      <c r="E4295" t="s">
        <v>55</v>
      </c>
      <c r="F4295" t="s">
        <v>26</v>
      </c>
      <c r="G4295">
        <v>37</v>
      </c>
      <c r="H4295" t="s">
        <v>21</v>
      </c>
      <c r="I4295" t="s">
        <v>21</v>
      </c>
      <c r="K4295" t="str">
        <f>IF(Table1[[#This Row],[Under 30]]="yes","Under 30",IF(Table1[[#This Row],[Senior]]="yes","Senior","Other"))</f>
        <v>Other</v>
      </c>
      <c r="P4295">
        <v>1</v>
      </c>
      <c r="R4295">
        <v>28</v>
      </c>
      <c r="S4295">
        <v>0</v>
      </c>
      <c r="T4295">
        <v>0</v>
      </c>
      <c r="U4295">
        <v>0</v>
      </c>
      <c r="V4295">
        <v>13</v>
      </c>
      <c r="W4295" t="str">
        <f>IF(Table1[[#This Row],[Avg Monthly GB Download]]&lt;5,"Less than 5GB",IF(Table1[[#This Row],[Avg Monthly GB Download]]&lt;10,"Less than 10GB","10 ot more 10GB"))</f>
        <v>10 ot more 10GB</v>
      </c>
    </row>
    <row r="4296" spans="1:23" x14ac:dyDescent="0.3">
      <c r="A4296" t="s">
        <v>25</v>
      </c>
      <c r="B4296">
        <v>27</v>
      </c>
      <c r="C4296" t="s">
        <v>21</v>
      </c>
      <c r="D4296" t="s">
        <v>22</v>
      </c>
      <c r="E4296" t="s">
        <v>60</v>
      </c>
      <c r="F4296" t="s">
        <v>24</v>
      </c>
      <c r="G4296">
        <v>49</v>
      </c>
      <c r="H4296" t="s">
        <v>21</v>
      </c>
      <c r="I4296" t="s">
        <v>21</v>
      </c>
      <c r="K4296" t="str">
        <f>IF(Table1[[#This Row],[Under 30]]="yes","Under 30",IF(Table1[[#This Row],[Senior]]="yes","Senior","Other"))</f>
        <v>Other</v>
      </c>
      <c r="P4296">
        <v>1</v>
      </c>
      <c r="R4296">
        <v>18</v>
      </c>
      <c r="S4296">
        <v>0</v>
      </c>
      <c r="T4296">
        <v>0</v>
      </c>
      <c r="U4296">
        <v>0</v>
      </c>
      <c r="V4296">
        <v>15</v>
      </c>
      <c r="W4296" t="str">
        <f>IF(Table1[[#This Row],[Avg Monthly GB Download]]&lt;5,"Less than 5GB",IF(Table1[[#This Row],[Avg Monthly GB Download]]&lt;10,"Less than 10GB","10 ot more 10GB"))</f>
        <v>10 ot more 10GB</v>
      </c>
    </row>
    <row r="4297" spans="1:23" x14ac:dyDescent="0.3">
      <c r="A4297" t="s">
        <v>25</v>
      </c>
      <c r="B4297">
        <v>27</v>
      </c>
      <c r="C4297" t="s">
        <v>21</v>
      </c>
      <c r="D4297" t="s">
        <v>22</v>
      </c>
      <c r="E4297" t="s">
        <v>63</v>
      </c>
      <c r="F4297" t="s">
        <v>26</v>
      </c>
      <c r="G4297">
        <v>51</v>
      </c>
      <c r="H4297" t="s">
        <v>21</v>
      </c>
      <c r="I4297" t="s">
        <v>21</v>
      </c>
      <c r="K4297" t="str">
        <f>IF(Table1[[#This Row],[Under 30]]="yes","Under 30",IF(Table1[[#This Row],[Senior]]="yes","Senior","Other"))</f>
        <v>Other</v>
      </c>
      <c r="P4297">
        <v>1</v>
      </c>
      <c r="R4297">
        <v>25</v>
      </c>
      <c r="S4297">
        <v>0</v>
      </c>
      <c r="T4297">
        <v>0</v>
      </c>
      <c r="U4297">
        <v>0</v>
      </c>
      <c r="V4297">
        <v>7</v>
      </c>
      <c r="W4297" t="str">
        <f>IF(Table1[[#This Row],[Avg Monthly GB Download]]&lt;5,"Less than 5GB",IF(Table1[[#This Row],[Avg Monthly GB Download]]&lt;10,"Less than 10GB","10 ot more 10GB"))</f>
        <v>Less than 10GB</v>
      </c>
    </row>
    <row r="4298" spans="1:23" x14ac:dyDescent="0.3">
      <c r="A4298" t="s">
        <v>25</v>
      </c>
      <c r="B4298">
        <v>27</v>
      </c>
      <c r="C4298" t="s">
        <v>21</v>
      </c>
      <c r="D4298" t="s">
        <v>22</v>
      </c>
      <c r="E4298" t="s">
        <v>69</v>
      </c>
      <c r="F4298" t="s">
        <v>26</v>
      </c>
      <c r="G4298">
        <v>57</v>
      </c>
      <c r="H4298" t="s">
        <v>21</v>
      </c>
      <c r="I4298" t="s">
        <v>21</v>
      </c>
      <c r="K4298" t="str">
        <f>IF(Table1[[#This Row],[Under 30]]="yes","Under 30",IF(Table1[[#This Row],[Senior]]="yes","Senior","Other"))</f>
        <v>Other</v>
      </c>
      <c r="P4298">
        <v>1</v>
      </c>
      <c r="R4298">
        <v>32</v>
      </c>
      <c r="S4298">
        <v>0</v>
      </c>
      <c r="T4298">
        <v>0</v>
      </c>
      <c r="U4298">
        <v>0</v>
      </c>
      <c r="V4298">
        <v>10</v>
      </c>
      <c r="W4298" t="str">
        <f>IF(Table1[[#This Row],[Avg Monthly GB Download]]&lt;5,"Less than 5GB",IF(Table1[[#This Row],[Avg Monthly GB Download]]&lt;10,"Less than 10GB","10 ot more 10GB"))</f>
        <v>10 ot more 10GB</v>
      </c>
    </row>
    <row r="4299" spans="1:23" x14ac:dyDescent="0.3">
      <c r="A4299" t="s">
        <v>25</v>
      </c>
      <c r="B4299">
        <v>27</v>
      </c>
      <c r="C4299" t="s">
        <v>21</v>
      </c>
      <c r="D4299" t="s">
        <v>22</v>
      </c>
      <c r="E4299" t="s">
        <v>70</v>
      </c>
      <c r="F4299" t="s">
        <v>26</v>
      </c>
      <c r="G4299">
        <v>66</v>
      </c>
      <c r="H4299" t="s">
        <v>21</v>
      </c>
      <c r="I4299" t="s">
        <v>25</v>
      </c>
      <c r="J4299" t="s">
        <v>21</v>
      </c>
      <c r="K4299" t="str">
        <f>IF(Table1[[#This Row],[Under 30]]="yes","Under 30",IF(Table1[[#This Row],[Senior]]="yes","Senior","Other"))</f>
        <v>Senior</v>
      </c>
      <c r="L4299" t="s">
        <v>32</v>
      </c>
      <c r="M4299" t="s">
        <v>33</v>
      </c>
      <c r="N4299" t="s">
        <v>34</v>
      </c>
      <c r="O4299" t="s">
        <v>34</v>
      </c>
      <c r="P4299">
        <v>1</v>
      </c>
      <c r="R4299">
        <v>55</v>
      </c>
      <c r="S4299">
        <v>0</v>
      </c>
      <c r="T4299">
        <v>0</v>
      </c>
      <c r="U4299">
        <v>0</v>
      </c>
      <c r="V4299">
        <v>15</v>
      </c>
      <c r="W4299" t="str">
        <f>IF(Table1[[#This Row],[Avg Monthly GB Download]]&lt;5,"Less than 5GB",IF(Table1[[#This Row],[Avg Monthly GB Download]]&lt;10,"Less than 10GB","10 ot more 10GB"))</f>
        <v>10 ot more 10GB</v>
      </c>
    </row>
    <row r="4300" spans="1:23" x14ac:dyDescent="0.3">
      <c r="A4300" t="s">
        <v>25</v>
      </c>
      <c r="B4300">
        <v>27</v>
      </c>
      <c r="C4300" t="s">
        <v>21</v>
      </c>
      <c r="D4300" t="s">
        <v>22</v>
      </c>
      <c r="E4300" t="s">
        <v>71</v>
      </c>
      <c r="F4300" t="s">
        <v>26</v>
      </c>
      <c r="G4300">
        <v>33</v>
      </c>
      <c r="H4300" t="s">
        <v>21</v>
      </c>
      <c r="I4300" t="s">
        <v>21</v>
      </c>
      <c r="K4300" t="str">
        <f>IF(Table1[[#This Row],[Under 30]]="yes","Under 30",IF(Table1[[#This Row],[Senior]]="yes","Senior","Other"))</f>
        <v>Other</v>
      </c>
      <c r="P4300">
        <v>1</v>
      </c>
      <c r="R4300">
        <v>24</v>
      </c>
      <c r="S4300">
        <v>0</v>
      </c>
      <c r="T4300">
        <v>0</v>
      </c>
      <c r="U4300">
        <v>0</v>
      </c>
      <c r="V4300">
        <v>13</v>
      </c>
      <c r="W4300" t="str">
        <f>IF(Table1[[#This Row],[Avg Monthly GB Download]]&lt;5,"Less than 5GB",IF(Table1[[#This Row],[Avg Monthly GB Download]]&lt;10,"Less than 10GB","10 ot more 10GB"))</f>
        <v>10 ot more 10GB</v>
      </c>
    </row>
    <row r="4301" spans="1:23" x14ac:dyDescent="0.3">
      <c r="A4301" t="s">
        <v>25</v>
      </c>
      <c r="B4301">
        <v>27</v>
      </c>
      <c r="C4301" t="s">
        <v>21</v>
      </c>
      <c r="D4301" t="s">
        <v>22</v>
      </c>
      <c r="E4301" t="s">
        <v>72</v>
      </c>
      <c r="F4301" t="s">
        <v>24</v>
      </c>
      <c r="G4301">
        <v>47</v>
      </c>
      <c r="H4301" t="s">
        <v>21</v>
      </c>
      <c r="I4301" t="s">
        <v>21</v>
      </c>
      <c r="K4301" t="str">
        <f>IF(Table1[[#This Row],[Under 30]]="yes","Under 30",IF(Table1[[#This Row],[Senior]]="yes","Senior","Other"))</f>
        <v>Other</v>
      </c>
      <c r="P4301">
        <v>1</v>
      </c>
      <c r="R4301">
        <v>42</v>
      </c>
      <c r="S4301">
        <v>0</v>
      </c>
      <c r="T4301">
        <v>0</v>
      </c>
      <c r="U4301">
        <v>0</v>
      </c>
      <c r="V4301">
        <v>0</v>
      </c>
      <c r="W4301" t="str">
        <f>IF(Table1[[#This Row],[Avg Monthly GB Download]]&lt;5,"Less than 5GB",IF(Table1[[#This Row],[Avg Monthly GB Download]]&lt;10,"Less than 10GB","10 ot more 10GB"))</f>
        <v>Less than 5GB</v>
      </c>
    </row>
    <row r="4302" spans="1:23" x14ac:dyDescent="0.3">
      <c r="A4302" t="s">
        <v>25</v>
      </c>
      <c r="B4302">
        <v>27</v>
      </c>
      <c r="C4302" t="s">
        <v>21</v>
      </c>
      <c r="D4302" t="s">
        <v>22</v>
      </c>
      <c r="E4302" t="s">
        <v>72</v>
      </c>
      <c r="F4302" t="s">
        <v>26</v>
      </c>
      <c r="G4302">
        <v>41</v>
      </c>
      <c r="H4302" t="s">
        <v>21</v>
      </c>
      <c r="I4302" t="s">
        <v>21</v>
      </c>
      <c r="K4302" t="str">
        <f>IF(Table1[[#This Row],[Under 30]]="yes","Under 30",IF(Table1[[#This Row],[Senior]]="yes","Senior","Other"))</f>
        <v>Other</v>
      </c>
      <c r="P4302">
        <v>1</v>
      </c>
      <c r="R4302">
        <v>17</v>
      </c>
      <c r="S4302">
        <v>0</v>
      </c>
      <c r="T4302">
        <v>0</v>
      </c>
      <c r="U4302">
        <v>0</v>
      </c>
      <c r="V4302">
        <v>10</v>
      </c>
      <c r="W4302" t="str">
        <f>IF(Table1[[#This Row],[Avg Monthly GB Download]]&lt;5,"Less than 5GB",IF(Table1[[#This Row],[Avg Monthly GB Download]]&lt;10,"Less than 10GB","10 ot more 10GB"))</f>
        <v>10 ot more 10GB</v>
      </c>
    </row>
    <row r="4303" spans="1:23" x14ac:dyDescent="0.3">
      <c r="A4303" t="s">
        <v>25</v>
      </c>
      <c r="B4303">
        <v>27</v>
      </c>
      <c r="C4303" t="s">
        <v>21</v>
      </c>
      <c r="D4303" t="s">
        <v>22</v>
      </c>
      <c r="E4303" t="s">
        <v>73</v>
      </c>
      <c r="F4303" t="s">
        <v>24</v>
      </c>
      <c r="G4303">
        <v>36</v>
      </c>
      <c r="H4303" t="s">
        <v>21</v>
      </c>
      <c r="I4303" t="s">
        <v>21</v>
      </c>
      <c r="K4303" t="str">
        <f>IF(Table1[[#This Row],[Under 30]]="yes","Under 30",IF(Table1[[#This Row],[Senior]]="yes","Senior","Other"))</f>
        <v>Other</v>
      </c>
      <c r="P4303">
        <v>1</v>
      </c>
      <c r="R4303">
        <v>28</v>
      </c>
      <c r="S4303">
        <v>2</v>
      </c>
      <c r="T4303">
        <v>0</v>
      </c>
      <c r="U4303">
        <v>0</v>
      </c>
      <c r="V4303">
        <v>3</v>
      </c>
      <c r="W4303" t="str">
        <f>IF(Table1[[#This Row],[Avg Monthly GB Download]]&lt;5,"Less than 5GB",IF(Table1[[#This Row],[Avg Monthly GB Download]]&lt;10,"Less than 10GB","10 ot more 10GB"))</f>
        <v>Less than 5GB</v>
      </c>
    </row>
    <row r="4304" spans="1:23" x14ac:dyDescent="0.3">
      <c r="A4304" t="s">
        <v>25</v>
      </c>
      <c r="B4304">
        <v>27</v>
      </c>
      <c r="C4304" t="s">
        <v>21</v>
      </c>
      <c r="D4304" t="s">
        <v>22</v>
      </c>
      <c r="E4304" t="s">
        <v>76</v>
      </c>
      <c r="F4304" t="s">
        <v>24</v>
      </c>
      <c r="G4304">
        <v>78</v>
      </c>
      <c r="H4304" t="s">
        <v>21</v>
      </c>
      <c r="I4304" t="s">
        <v>25</v>
      </c>
      <c r="J4304" t="s">
        <v>21</v>
      </c>
      <c r="K4304" t="str">
        <f>IF(Table1[[#This Row],[Under 30]]="yes","Under 30",IF(Table1[[#This Row],[Senior]]="yes","Senior","Other"))</f>
        <v>Senior</v>
      </c>
      <c r="L4304" t="s">
        <v>32</v>
      </c>
      <c r="M4304" t="s">
        <v>38</v>
      </c>
      <c r="N4304" t="s">
        <v>56</v>
      </c>
      <c r="O4304" t="s">
        <v>57</v>
      </c>
      <c r="P4304">
        <v>1</v>
      </c>
      <c r="Q4304">
        <v>1</v>
      </c>
      <c r="R4304">
        <v>51</v>
      </c>
      <c r="S4304">
        <v>5</v>
      </c>
      <c r="T4304">
        <v>0</v>
      </c>
      <c r="U4304">
        <v>0</v>
      </c>
      <c r="V4304">
        <v>14</v>
      </c>
      <c r="W4304" t="str">
        <f>IF(Table1[[#This Row],[Avg Monthly GB Download]]&lt;5,"Less than 5GB",IF(Table1[[#This Row],[Avg Monthly GB Download]]&lt;10,"Less than 10GB","10 ot more 10GB"))</f>
        <v>10 ot more 10GB</v>
      </c>
    </row>
    <row r="4305" spans="1:23" x14ac:dyDescent="0.3">
      <c r="A4305" t="s">
        <v>25</v>
      </c>
      <c r="B4305">
        <v>27</v>
      </c>
      <c r="C4305" t="s">
        <v>21</v>
      </c>
      <c r="D4305" t="s">
        <v>22</v>
      </c>
      <c r="E4305" t="s">
        <v>76</v>
      </c>
      <c r="F4305" t="s">
        <v>26</v>
      </c>
      <c r="G4305">
        <v>41</v>
      </c>
      <c r="H4305" t="s">
        <v>21</v>
      </c>
      <c r="I4305" t="s">
        <v>21</v>
      </c>
      <c r="K4305" t="str">
        <f>IF(Table1[[#This Row],[Under 30]]="yes","Under 30",IF(Table1[[#This Row],[Senior]]="yes","Senior","Other"))</f>
        <v>Other</v>
      </c>
      <c r="P4305">
        <v>1</v>
      </c>
      <c r="R4305">
        <v>36</v>
      </c>
      <c r="S4305">
        <v>1</v>
      </c>
      <c r="T4305">
        <v>0</v>
      </c>
      <c r="U4305">
        <v>0</v>
      </c>
      <c r="V4305">
        <v>3</v>
      </c>
      <c r="W4305" t="str">
        <f>IF(Table1[[#This Row],[Avg Monthly GB Download]]&lt;5,"Less than 5GB",IF(Table1[[#This Row],[Avg Monthly GB Download]]&lt;10,"Less than 10GB","10 ot more 10GB"))</f>
        <v>Less than 5GB</v>
      </c>
    </row>
    <row r="4306" spans="1:23" x14ac:dyDescent="0.3">
      <c r="A4306" t="s">
        <v>25</v>
      </c>
      <c r="B4306">
        <v>27</v>
      </c>
      <c r="C4306" t="s">
        <v>21</v>
      </c>
      <c r="D4306" t="s">
        <v>22</v>
      </c>
      <c r="E4306" t="s">
        <v>79</v>
      </c>
      <c r="F4306" t="s">
        <v>26</v>
      </c>
      <c r="G4306">
        <v>35</v>
      </c>
      <c r="H4306" t="s">
        <v>21</v>
      </c>
      <c r="I4306" t="s">
        <v>21</v>
      </c>
      <c r="K4306" t="str">
        <f>IF(Table1[[#This Row],[Under 30]]="yes","Under 30",IF(Table1[[#This Row],[Senior]]="yes","Senior","Other"))</f>
        <v>Other</v>
      </c>
      <c r="P4306">
        <v>1</v>
      </c>
      <c r="Q4306">
        <v>1</v>
      </c>
      <c r="R4306">
        <v>37</v>
      </c>
      <c r="S4306">
        <v>4</v>
      </c>
      <c r="T4306">
        <v>0</v>
      </c>
      <c r="U4306">
        <v>0</v>
      </c>
      <c r="V4306">
        <v>7</v>
      </c>
      <c r="W4306" t="str">
        <f>IF(Table1[[#This Row],[Avg Monthly GB Download]]&lt;5,"Less than 5GB",IF(Table1[[#This Row],[Avg Monthly GB Download]]&lt;10,"Less than 10GB","10 ot more 10GB"))</f>
        <v>Less than 10GB</v>
      </c>
    </row>
    <row r="4307" spans="1:23" x14ac:dyDescent="0.3">
      <c r="A4307" t="s">
        <v>25</v>
      </c>
      <c r="B4307">
        <v>27</v>
      </c>
      <c r="C4307" t="s">
        <v>21</v>
      </c>
      <c r="D4307" t="s">
        <v>22</v>
      </c>
      <c r="E4307" t="s">
        <v>80</v>
      </c>
      <c r="F4307" t="s">
        <v>24</v>
      </c>
      <c r="G4307">
        <v>67</v>
      </c>
      <c r="H4307" t="s">
        <v>21</v>
      </c>
      <c r="I4307" t="s">
        <v>25</v>
      </c>
      <c r="J4307" t="s">
        <v>21</v>
      </c>
      <c r="K4307" t="str">
        <f>IF(Table1[[#This Row],[Under 30]]="yes","Under 30",IF(Table1[[#This Row],[Senior]]="yes","Senior","Other"))</f>
        <v>Senior</v>
      </c>
      <c r="L4307" t="s">
        <v>98</v>
      </c>
      <c r="M4307" t="s">
        <v>38</v>
      </c>
      <c r="N4307" t="s">
        <v>34</v>
      </c>
      <c r="O4307" t="s">
        <v>34</v>
      </c>
      <c r="P4307">
        <v>1</v>
      </c>
      <c r="R4307">
        <v>25</v>
      </c>
      <c r="S4307">
        <v>0</v>
      </c>
      <c r="T4307">
        <v>0</v>
      </c>
      <c r="U4307">
        <v>0</v>
      </c>
      <c r="V4307">
        <v>5</v>
      </c>
      <c r="W4307" t="str">
        <f>IF(Table1[[#This Row],[Avg Monthly GB Download]]&lt;5,"Less than 5GB",IF(Table1[[#This Row],[Avg Monthly GB Download]]&lt;10,"Less than 10GB","10 ot more 10GB"))</f>
        <v>Less than 10GB</v>
      </c>
    </row>
    <row r="4308" spans="1:23" x14ac:dyDescent="0.3">
      <c r="A4308" t="s">
        <v>25</v>
      </c>
      <c r="B4308">
        <v>27</v>
      </c>
      <c r="C4308" t="s">
        <v>21</v>
      </c>
      <c r="D4308" t="s">
        <v>22</v>
      </c>
      <c r="E4308" t="s">
        <v>82</v>
      </c>
      <c r="F4308" t="s">
        <v>26</v>
      </c>
      <c r="G4308">
        <v>48</v>
      </c>
      <c r="H4308" t="s">
        <v>21</v>
      </c>
      <c r="I4308" t="s">
        <v>21</v>
      </c>
      <c r="K4308" t="str">
        <f>IF(Table1[[#This Row],[Under 30]]="yes","Under 30",IF(Table1[[#This Row],[Senior]]="yes","Senior","Other"))</f>
        <v>Other</v>
      </c>
      <c r="P4308">
        <v>1</v>
      </c>
      <c r="R4308">
        <v>53</v>
      </c>
      <c r="S4308">
        <v>0</v>
      </c>
      <c r="T4308">
        <v>0</v>
      </c>
      <c r="U4308">
        <v>0</v>
      </c>
      <c r="V4308">
        <v>4</v>
      </c>
      <c r="W4308" t="str">
        <f>IF(Table1[[#This Row],[Avg Monthly GB Download]]&lt;5,"Less than 5GB",IF(Table1[[#This Row],[Avg Monthly GB Download]]&lt;10,"Less than 10GB","10 ot more 10GB"))</f>
        <v>Less than 5GB</v>
      </c>
    </row>
    <row r="4309" spans="1:23" x14ac:dyDescent="0.3">
      <c r="A4309" t="s">
        <v>25</v>
      </c>
      <c r="B4309">
        <v>27</v>
      </c>
      <c r="C4309" t="s">
        <v>21</v>
      </c>
      <c r="D4309" t="s">
        <v>22</v>
      </c>
      <c r="E4309" t="s">
        <v>83</v>
      </c>
      <c r="F4309" t="s">
        <v>26</v>
      </c>
      <c r="G4309">
        <v>62</v>
      </c>
      <c r="H4309" t="s">
        <v>21</v>
      </c>
      <c r="I4309" t="s">
        <v>21</v>
      </c>
      <c r="K4309" t="str">
        <f>IF(Table1[[#This Row],[Under 30]]="yes","Under 30",IF(Table1[[#This Row],[Senior]]="yes","Senior","Other"))</f>
        <v>Other</v>
      </c>
      <c r="P4309">
        <v>1</v>
      </c>
      <c r="R4309">
        <v>33</v>
      </c>
      <c r="S4309">
        <v>0</v>
      </c>
      <c r="T4309">
        <v>0</v>
      </c>
      <c r="U4309">
        <v>0</v>
      </c>
      <c r="V4309">
        <v>1</v>
      </c>
      <c r="W4309" t="str">
        <f>IF(Table1[[#This Row],[Avg Monthly GB Download]]&lt;5,"Less than 5GB",IF(Table1[[#This Row],[Avg Monthly GB Download]]&lt;10,"Less than 10GB","10 ot more 10GB"))</f>
        <v>Less than 5GB</v>
      </c>
    </row>
    <row r="4310" spans="1:23" x14ac:dyDescent="0.3">
      <c r="A4310" t="s">
        <v>25</v>
      </c>
      <c r="B4310">
        <v>27</v>
      </c>
      <c r="C4310" t="s">
        <v>21</v>
      </c>
      <c r="D4310" t="s">
        <v>22</v>
      </c>
      <c r="E4310" t="s">
        <v>85</v>
      </c>
      <c r="F4310" t="s">
        <v>24</v>
      </c>
      <c r="G4310">
        <v>53</v>
      </c>
      <c r="H4310" t="s">
        <v>21</v>
      </c>
      <c r="I4310" t="s">
        <v>21</v>
      </c>
      <c r="K4310" t="str">
        <f>IF(Table1[[#This Row],[Under 30]]="yes","Under 30",IF(Table1[[#This Row],[Senior]]="yes","Senior","Other"))</f>
        <v>Other</v>
      </c>
      <c r="P4310">
        <v>1</v>
      </c>
      <c r="R4310">
        <v>55</v>
      </c>
      <c r="S4310">
        <v>0</v>
      </c>
      <c r="T4310">
        <v>0</v>
      </c>
      <c r="U4310">
        <v>0</v>
      </c>
      <c r="V4310">
        <v>5</v>
      </c>
      <c r="W4310" t="str">
        <f>IF(Table1[[#This Row],[Avg Monthly GB Download]]&lt;5,"Less than 5GB",IF(Table1[[#This Row],[Avg Monthly GB Download]]&lt;10,"Less than 10GB","10 ot more 10GB"))</f>
        <v>Less than 10GB</v>
      </c>
    </row>
    <row r="4311" spans="1:23" x14ac:dyDescent="0.3">
      <c r="A4311" t="s">
        <v>25</v>
      </c>
      <c r="B4311">
        <v>27</v>
      </c>
      <c r="C4311" t="s">
        <v>21</v>
      </c>
      <c r="D4311" t="s">
        <v>22</v>
      </c>
      <c r="E4311" t="s">
        <v>86</v>
      </c>
      <c r="F4311" t="s">
        <v>24</v>
      </c>
      <c r="G4311">
        <v>60</v>
      </c>
      <c r="H4311" t="s">
        <v>21</v>
      </c>
      <c r="I4311" t="s">
        <v>21</v>
      </c>
      <c r="K4311" t="str">
        <f>IF(Table1[[#This Row],[Under 30]]="yes","Under 30",IF(Table1[[#This Row],[Senior]]="yes","Senior","Other"))</f>
        <v>Other</v>
      </c>
      <c r="P4311">
        <v>1</v>
      </c>
      <c r="R4311">
        <v>33</v>
      </c>
      <c r="S4311">
        <v>0</v>
      </c>
      <c r="T4311">
        <v>0</v>
      </c>
      <c r="U4311">
        <v>0</v>
      </c>
      <c r="V4311">
        <v>5</v>
      </c>
      <c r="W4311" t="str">
        <f>IF(Table1[[#This Row],[Avg Monthly GB Download]]&lt;5,"Less than 5GB",IF(Table1[[#This Row],[Avg Monthly GB Download]]&lt;10,"Less than 10GB","10 ot more 10GB"))</f>
        <v>Less than 10GB</v>
      </c>
    </row>
    <row r="4312" spans="1:23" x14ac:dyDescent="0.3">
      <c r="A4312" t="s">
        <v>25</v>
      </c>
      <c r="B4312">
        <v>27</v>
      </c>
      <c r="C4312" t="s">
        <v>21</v>
      </c>
      <c r="D4312" t="s">
        <v>88</v>
      </c>
      <c r="E4312" t="s">
        <v>93</v>
      </c>
      <c r="F4312" t="s">
        <v>24</v>
      </c>
      <c r="G4312">
        <v>34</v>
      </c>
      <c r="H4312" t="s">
        <v>21</v>
      </c>
      <c r="I4312" t="s">
        <v>21</v>
      </c>
      <c r="K4312" t="str">
        <f>IF(Table1[[#This Row],[Under 30]]="yes","Under 30",IF(Table1[[#This Row],[Senior]]="yes","Senior","Other"))</f>
        <v>Other</v>
      </c>
      <c r="P4312">
        <v>1</v>
      </c>
      <c r="R4312">
        <v>11</v>
      </c>
      <c r="S4312">
        <v>0</v>
      </c>
      <c r="T4312">
        <v>0</v>
      </c>
      <c r="U4312">
        <v>0</v>
      </c>
      <c r="V4312">
        <v>4</v>
      </c>
      <c r="W4312" t="str">
        <f>IF(Table1[[#This Row],[Avg Monthly GB Download]]&lt;5,"Less than 5GB",IF(Table1[[#This Row],[Avg Monthly GB Download]]&lt;10,"Less than 10GB","10 ot more 10GB"))</f>
        <v>Less than 5GB</v>
      </c>
    </row>
    <row r="4313" spans="1:23" x14ac:dyDescent="0.3">
      <c r="A4313" t="s">
        <v>25</v>
      </c>
      <c r="B4313">
        <v>27</v>
      </c>
      <c r="C4313" t="s">
        <v>21</v>
      </c>
      <c r="D4313" t="s">
        <v>88</v>
      </c>
      <c r="E4313" t="s">
        <v>67</v>
      </c>
      <c r="F4313" t="s">
        <v>24</v>
      </c>
      <c r="G4313">
        <v>27</v>
      </c>
      <c r="H4313" t="s">
        <v>25</v>
      </c>
      <c r="I4313" t="s">
        <v>21</v>
      </c>
      <c r="K4313" t="str">
        <f>IF(Table1[[#This Row],[Under 30]]="yes","Under 30",IF(Table1[[#This Row],[Senior]]="yes","Senior","Other"))</f>
        <v>Under 30</v>
      </c>
      <c r="P4313">
        <v>1</v>
      </c>
      <c r="R4313">
        <v>34</v>
      </c>
      <c r="S4313">
        <v>0</v>
      </c>
      <c r="T4313">
        <v>0</v>
      </c>
      <c r="U4313">
        <v>0</v>
      </c>
      <c r="V4313">
        <v>15</v>
      </c>
      <c r="W4313" t="str">
        <f>IF(Table1[[#This Row],[Avg Monthly GB Download]]&lt;5,"Less than 5GB",IF(Table1[[#This Row],[Avg Monthly GB Download]]&lt;10,"Less than 10GB","10 ot more 10GB"))</f>
        <v>10 ot more 10GB</v>
      </c>
    </row>
    <row r="4314" spans="1:23" x14ac:dyDescent="0.3">
      <c r="A4314" t="s">
        <v>25</v>
      </c>
      <c r="B4314">
        <v>27</v>
      </c>
      <c r="C4314" t="s">
        <v>25</v>
      </c>
      <c r="D4314" t="s">
        <v>22</v>
      </c>
      <c r="E4314" t="s">
        <v>31</v>
      </c>
      <c r="F4314" t="s">
        <v>26</v>
      </c>
      <c r="G4314">
        <v>30</v>
      </c>
      <c r="H4314" t="s">
        <v>21</v>
      </c>
      <c r="I4314" t="s">
        <v>21</v>
      </c>
      <c r="K4314" t="str">
        <f>IF(Table1[[#This Row],[Under 30]]="yes","Under 30",IF(Table1[[#This Row],[Senior]]="yes","Senior","Other"))</f>
        <v>Other</v>
      </c>
      <c r="P4314">
        <v>1</v>
      </c>
      <c r="R4314">
        <v>18</v>
      </c>
      <c r="S4314">
        <v>0</v>
      </c>
      <c r="T4314">
        <v>75.599999999999994</v>
      </c>
      <c r="U4314">
        <v>0</v>
      </c>
      <c r="V4314">
        <v>14</v>
      </c>
      <c r="W4314" t="str">
        <f>IF(Table1[[#This Row],[Avg Monthly GB Download]]&lt;5,"Less than 5GB",IF(Table1[[#This Row],[Avg Monthly GB Download]]&lt;10,"Less than 10GB","10 ot more 10GB"))</f>
        <v>10 ot more 10GB</v>
      </c>
    </row>
    <row r="4315" spans="1:23" x14ac:dyDescent="0.3">
      <c r="A4315" t="s">
        <v>25</v>
      </c>
      <c r="B4315">
        <v>27</v>
      </c>
      <c r="C4315" t="s">
        <v>25</v>
      </c>
      <c r="D4315" t="s">
        <v>22</v>
      </c>
      <c r="E4315" t="s">
        <v>93</v>
      </c>
      <c r="F4315" t="s">
        <v>24</v>
      </c>
      <c r="G4315">
        <v>40</v>
      </c>
      <c r="H4315" t="s">
        <v>21</v>
      </c>
      <c r="I4315" t="s">
        <v>21</v>
      </c>
      <c r="K4315" t="str">
        <f>IF(Table1[[#This Row],[Under 30]]="yes","Under 30",IF(Table1[[#This Row],[Senior]]="yes","Senior","Other"))</f>
        <v>Other</v>
      </c>
      <c r="P4315">
        <v>1</v>
      </c>
      <c r="R4315">
        <v>20</v>
      </c>
      <c r="S4315">
        <v>0</v>
      </c>
      <c r="T4315">
        <v>38.5</v>
      </c>
      <c r="U4315">
        <v>0</v>
      </c>
      <c r="V4315">
        <v>6</v>
      </c>
      <c r="W4315" t="str">
        <f>IF(Table1[[#This Row],[Avg Monthly GB Download]]&lt;5,"Less than 5GB",IF(Table1[[#This Row],[Avg Monthly GB Download]]&lt;10,"Less than 10GB","10 ot more 10GB"))</f>
        <v>Less than 10GB</v>
      </c>
    </row>
    <row r="4316" spans="1:23" x14ac:dyDescent="0.3">
      <c r="A4316" t="s">
        <v>25</v>
      </c>
      <c r="B4316">
        <v>27</v>
      </c>
      <c r="C4316" t="s">
        <v>25</v>
      </c>
      <c r="D4316" t="s">
        <v>22</v>
      </c>
      <c r="E4316" t="s">
        <v>93</v>
      </c>
      <c r="F4316" t="s">
        <v>24</v>
      </c>
      <c r="G4316">
        <v>60</v>
      </c>
      <c r="H4316" t="s">
        <v>21</v>
      </c>
      <c r="I4316" t="s">
        <v>21</v>
      </c>
      <c r="K4316" t="str">
        <f>IF(Table1[[#This Row],[Under 30]]="yes","Under 30",IF(Table1[[#This Row],[Senior]]="yes","Senior","Other"))</f>
        <v>Other</v>
      </c>
      <c r="P4316">
        <v>1</v>
      </c>
      <c r="R4316">
        <v>39</v>
      </c>
      <c r="S4316">
        <v>0</v>
      </c>
      <c r="T4316">
        <v>62.6</v>
      </c>
      <c r="U4316">
        <v>0</v>
      </c>
      <c r="V4316">
        <v>7</v>
      </c>
      <c r="W4316" t="str">
        <f>IF(Table1[[#This Row],[Avg Monthly GB Download]]&lt;5,"Less than 5GB",IF(Table1[[#This Row],[Avg Monthly GB Download]]&lt;10,"Less than 10GB","10 ot more 10GB"))</f>
        <v>Less than 10GB</v>
      </c>
    </row>
    <row r="4317" spans="1:23" x14ac:dyDescent="0.3">
      <c r="A4317" t="s">
        <v>25</v>
      </c>
      <c r="B4317">
        <v>27</v>
      </c>
      <c r="C4317" t="s">
        <v>25</v>
      </c>
      <c r="D4317" t="s">
        <v>22</v>
      </c>
      <c r="E4317" t="s">
        <v>47</v>
      </c>
      <c r="F4317" t="s">
        <v>26</v>
      </c>
      <c r="G4317">
        <v>32</v>
      </c>
      <c r="H4317" t="s">
        <v>21</v>
      </c>
      <c r="I4317" t="s">
        <v>21</v>
      </c>
      <c r="K4317" t="str">
        <f>IF(Table1[[#This Row],[Under 30]]="yes","Under 30",IF(Table1[[#This Row],[Senior]]="yes","Senior","Other"))</f>
        <v>Other</v>
      </c>
      <c r="P4317">
        <v>1</v>
      </c>
      <c r="R4317">
        <v>17</v>
      </c>
      <c r="S4317">
        <v>0</v>
      </c>
      <c r="T4317">
        <v>76.099999999999994</v>
      </c>
      <c r="U4317">
        <v>0</v>
      </c>
      <c r="V4317">
        <v>16</v>
      </c>
      <c r="W4317" t="str">
        <f>IF(Table1[[#This Row],[Avg Monthly GB Download]]&lt;5,"Less than 5GB",IF(Table1[[#This Row],[Avg Monthly GB Download]]&lt;10,"Less than 10GB","10 ot more 10GB"))</f>
        <v>10 ot more 10GB</v>
      </c>
    </row>
    <row r="4318" spans="1:23" x14ac:dyDescent="0.3">
      <c r="A4318" t="s">
        <v>25</v>
      </c>
      <c r="B4318">
        <v>27</v>
      </c>
      <c r="C4318" t="s">
        <v>25</v>
      </c>
      <c r="D4318" t="s">
        <v>22</v>
      </c>
      <c r="E4318" t="s">
        <v>61</v>
      </c>
      <c r="F4318" t="s">
        <v>26</v>
      </c>
      <c r="G4318">
        <v>56</v>
      </c>
      <c r="H4318" t="s">
        <v>21</v>
      </c>
      <c r="I4318" t="s">
        <v>21</v>
      </c>
      <c r="K4318" t="str">
        <f>IF(Table1[[#This Row],[Under 30]]="yes","Under 30",IF(Table1[[#This Row],[Senior]]="yes","Senior","Other"))</f>
        <v>Other</v>
      </c>
      <c r="P4318">
        <v>1</v>
      </c>
      <c r="Q4318">
        <v>1</v>
      </c>
      <c r="R4318">
        <v>62</v>
      </c>
      <c r="S4318">
        <v>5</v>
      </c>
      <c r="T4318">
        <v>1.8</v>
      </c>
      <c r="U4318">
        <v>0</v>
      </c>
      <c r="V4318">
        <v>12</v>
      </c>
      <c r="W4318" t="str">
        <f>IF(Table1[[#This Row],[Avg Monthly GB Download]]&lt;5,"Less than 5GB",IF(Table1[[#This Row],[Avg Monthly GB Download]]&lt;10,"Less than 10GB","10 ot more 10GB"))</f>
        <v>10 ot more 10GB</v>
      </c>
    </row>
    <row r="4319" spans="1:23" x14ac:dyDescent="0.3">
      <c r="A4319" t="s">
        <v>25</v>
      </c>
      <c r="B4319">
        <v>27</v>
      </c>
      <c r="C4319" t="s">
        <v>25</v>
      </c>
      <c r="D4319" t="s">
        <v>22</v>
      </c>
      <c r="E4319" t="s">
        <v>74</v>
      </c>
      <c r="F4319" t="s">
        <v>24</v>
      </c>
      <c r="G4319">
        <v>36</v>
      </c>
      <c r="H4319" t="s">
        <v>21</v>
      </c>
      <c r="I4319" t="s">
        <v>21</v>
      </c>
      <c r="K4319" t="str">
        <f>IF(Table1[[#This Row],[Under 30]]="yes","Under 30",IF(Table1[[#This Row],[Senior]]="yes","Senior","Other"))</f>
        <v>Other</v>
      </c>
      <c r="P4319">
        <v>1</v>
      </c>
      <c r="R4319">
        <v>51</v>
      </c>
      <c r="S4319">
        <v>1</v>
      </c>
      <c r="T4319">
        <v>35.1</v>
      </c>
      <c r="U4319">
        <v>0</v>
      </c>
      <c r="V4319">
        <v>7</v>
      </c>
      <c r="W4319" t="str">
        <f>IF(Table1[[#This Row],[Avg Monthly GB Download]]&lt;5,"Less than 5GB",IF(Table1[[#This Row],[Avg Monthly GB Download]]&lt;10,"Less than 10GB","10 ot more 10GB"))</f>
        <v>Less than 10GB</v>
      </c>
    </row>
    <row r="4320" spans="1:23" x14ac:dyDescent="0.3">
      <c r="A4320" t="s">
        <v>25</v>
      </c>
      <c r="B4320">
        <v>27</v>
      </c>
      <c r="C4320" t="s">
        <v>25</v>
      </c>
      <c r="D4320" t="s">
        <v>22</v>
      </c>
      <c r="E4320" t="s">
        <v>80</v>
      </c>
      <c r="F4320" t="s">
        <v>24</v>
      </c>
      <c r="G4320">
        <v>79</v>
      </c>
      <c r="H4320" t="s">
        <v>21</v>
      </c>
      <c r="I4320" t="s">
        <v>25</v>
      </c>
      <c r="J4320" t="s">
        <v>21</v>
      </c>
      <c r="K4320" t="str">
        <f>IF(Table1[[#This Row],[Under 30]]="yes","Under 30",IF(Table1[[#This Row],[Senior]]="yes","Senior","Other"))</f>
        <v>Senior</v>
      </c>
      <c r="L4320" t="s">
        <v>32</v>
      </c>
      <c r="M4320" t="s">
        <v>38</v>
      </c>
      <c r="N4320" t="s">
        <v>56</v>
      </c>
      <c r="O4320" t="s">
        <v>96</v>
      </c>
      <c r="P4320">
        <v>1</v>
      </c>
      <c r="Q4320">
        <v>1</v>
      </c>
      <c r="R4320">
        <v>52</v>
      </c>
      <c r="S4320">
        <v>3</v>
      </c>
      <c r="T4320">
        <v>167.4</v>
      </c>
      <c r="U4320">
        <v>0</v>
      </c>
      <c r="V4320">
        <v>13</v>
      </c>
      <c r="W4320" t="str">
        <f>IF(Table1[[#This Row],[Avg Monthly GB Download]]&lt;5,"Less than 5GB",IF(Table1[[#This Row],[Avg Monthly GB Download]]&lt;10,"Less than 10GB","10 ot more 10GB"))</f>
        <v>10 ot more 10GB</v>
      </c>
    </row>
    <row r="4321" spans="1:23" x14ac:dyDescent="0.3">
      <c r="A4321" t="s">
        <v>25</v>
      </c>
      <c r="B4321">
        <v>27</v>
      </c>
      <c r="C4321" t="s">
        <v>25</v>
      </c>
      <c r="D4321" t="s">
        <v>22</v>
      </c>
      <c r="E4321" t="s">
        <v>81</v>
      </c>
      <c r="F4321" t="s">
        <v>24</v>
      </c>
      <c r="G4321">
        <v>30</v>
      </c>
      <c r="H4321" t="s">
        <v>21</v>
      </c>
      <c r="I4321" t="s">
        <v>21</v>
      </c>
      <c r="K4321" t="str">
        <f>IF(Table1[[#This Row],[Under 30]]="yes","Under 30",IF(Table1[[#This Row],[Senior]]="yes","Senior","Other"))</f>
        <v>Other</v>
      </c>
      <c r="P4321">
        <v>1</v>
      </c>
      <c r="R4321">
        <v>31</v>
      </c>
      <c r="S4321">
        <v>2</v>
      </c>
      <c r="T4321">
        <v>99.9</v>
      </c>
      <c r="U4321">
        <v>0</v>
      </c>
      <c r="V4321">
        <v>1</v>
      </c>
      <c r="W4321" t="str">
        <f>IF(Table1[[#This Row],[Avg Monthly GB Download]]&lt;5,"Less than 5GB",IF(Table1[[#This Row],[Avg Monthly GB Download]]&lt;10,"Less than 10GB","10 ot more 10GB"))</f>
        <v>Less than 5GB</v>
      </c>
    </row>
    <row r="4322" spans="1:23" x14ac:dyDescent="0.3">
      <c r="A4322" t="s">
        <v>25</v>
      </c>
      <c r="B4322">
        <v>27</v>
      </c>
      <c r="C4322" t="s">
        <v>25</v>
      </c>
      <c r="D4322" t="s">
        <v>22</v>
      </c>
      <c r="E4322" t="s">
        <v>81</v>
      </c>
      <c r="F4322" t="s">
        <v>24</v>
      </c>
      <c r="G4322">
        <v>46</v>
      </c>
      <c r="H4322" t="s">
        <v>21</v>
      </c>
      <c r="I4322" t="s">
        <v>21</v>
      </c>
      <c r="K4322" t="str">
        <f>IF(Table1[[#This Row],[Under 30]]="yes","Under 30",IF(Table1[[#This Row],[Senior]]="yes","Senior","Other"))</f>
        <v>Other</v>
      </c>
      <c r="P4322">
        <v>1</v>
      </c>
      <c r="R4322">
        <v>22</v>
      </c>
      <c r="S4322">
        <v>0</v>
      </c>
      <c r="T4322">
        <v>147.19999999999999</v>
      </c>
      <c r="U4322">
        <v>0</v>
      </c>
      <c r="V4322">
        <v>14</v>
      </c>
      <c r="W4322" t="str">
        <f>IF(Table1[[#This Row],[Avg Monthly GB Download]]&lt;5,"Less than 5GB",IF(Table1[[#This Row],[Avg Monthly GB Download]]&lt;10,"Less than 10GB","10 ot more 10GB"))</f>
        <v>10 ot more 10GB</v>
      </c>
    </row>
    <row r="4323" spans="1:23" x14ac:dyDescent="0.3">
      <c r="A4323" t="s">
        <v>25</v>
      </c>
      <c r="B4323">
        <v>27</v>
      </c>
      <c r="C4323" t="s">
        <v>25</v>
      </c>
      <c r="D4323" t="s">
        <v>22</v>
      </c>
      <c r="E4323" t="s">
        <v>85</v>
      </c>
      <c r="F4323" t="s">
        <v>26</v>
      </c>
      <c r="G4323">
        <v>38</v>
      </c>
      <c r="H4323" t="s">
        <v>21</v>
      </c>
      <c r="I4323" t="s">
        <v>21</v>
      </c>
      <c r="K4323" t="str">
        <f>IF(Table1[[#This Row],[Under 30]]="yes","Under 30",IF(Table1[[#This Row],[Senior]]="yes","Senior","Other"))</f>
        <v>Other</v>
      </c>
      <c r="P4323">
        <v>1</v>
      </c>
      <c r="Q4323">
        <v>1</v>
      </c>
      <c r="R4323">
        <v>33</v>
      </c>
      <c r="S4323">
        <v>2</v>
      </c>
      <c r="T4323">
        <v>50.8</v>
      </c>
      <c r="U4323">
        <v>0</v>
      </c>
      <c r="V4323">
        <v>10</v>
      </c>
      <c r="W4323" t="str">
        <f>IF(Table1[[#This Row],[Avg Monthly GB Download]]&lt;5,"Less than 5GB",IF(Table1[[#This Row],[Avg Monthly GB Download]]&lt;10,"Less than 10GB","10 ot more 10GB"))</f>
        <v>10 ot more 10GB</v>
      </c>
    </row>
    <row r="4324" spans="1:23" x14ac:dyDescent="0.3">
      <c r="A4324" t="s">
        <v>25</v>
      </c>
      <c r="B4324">
        <v>27</v>
      </c>
      <c r="C4324" t="s">
        <v>25</v>
      </c>
      <c r="D4324" t="s">
        <v>22</v>
      </c>
      <c r="E4324" t="s">
        <v>86</v>
      </c>
      <c r="F4324" t="s">
        <v>24</v>
      </c>
      <c r="G4324">
        <v>25</v>
      </c>
      <c r="H4324" t="s">
        <v>25</v>
      </c>
      <c r="I4324" t="s">
        <v>21</v>
      </c>
      <c r="K4324" t="str">
        <f>IF(Table1[[#This Row],[Under 30]]="yes","Under 30",IF(Table1[[#This Row],[Senior]]="yes","Senior","Other"))</f>
        <v>Under 30</v>
      </c>
      <c r="P4324">
        <v>1</v>
      </c>
      <c r="R4324">
        <v>41</v>
      </c>
      <c r="S4324">
        <v>0</v>
      </c>
      <c r="T4324">
        <v>107.1</v>
      </c>
      <c r="U4324">
        <v>0</v>
      </c>
      <c r="V4324">
        <v>21</v>
      </c>
      <c r="W4324" t="str">
        <f>IF(Table1[[#This Row],[Avg Monthly GB Download]]&lt;5,"Less than 5GB",IF(Table1[[#This Row],[Avg Monthly GB Download]]&lt;10,"Less than 10GB","10 ot more 10GB"))</f>
        <v>10 ot more 10GB</v>
      </c>
    </row>
    <row r="4325" spans="1:23" x14ac:dyDescent="0.3">
      <c r="A4325" t="s">
        <v>25</v>
      </c>
      <c r="B4325">
        <v>27</v>
      </c>
      <c r="C4325" t="s">
        <v>25</v>
      </c>
      <c r="D4325" t="s">
        <v>88</v>
      </c>
      <c r="E4325" t="s">
        <v>23</v>
      </c>
      <c r="F4325" t="s">
        <v>26</v>
      </c>
      <c r="G4325">
        <v>48</v>
      </c>
      <c r="H4325" t="s">
        <v>21</v>
      </c>
      <c r="I4325" t="s">
        <v>21</v>
      </c>
      <c r="K4325" t="str">
        <f>IF(Table1[[#This Row],[Under 30]]="yes","Under 30",IF(Table1[[#This Row],[Senior]]="yes","Senior","Other"))</f>
        <v>Other</v>
      </c>
      <c r="P4325">
        <v>1</v>
      </c>
      <c r="R4325">
        <v>30</v>
      </c>
      <c r="S4325">
        <v>1</v>
      </c>
      <c r="T4325">
        <v>0</v>
      </c>
      <c r="U4325">
        <v>0</v>
      </c>
      <c r="V4325">
        <v>4</v>
      </c>
      <c r="W4325" t="str">
        <f>IF(Table1[[#This Row],[Avg Monthly GB Download]]&lt;5,"Less than 5GB",IF(Table1[[#This Row],[Avg Monthly GB Download]]&lt;10,"Less than 10GB","10 ot more 10GB"))</f>
        <v>Less than 5GB</v>
      </c>
    </row>
    <row r="4326" spans="1:23" x14ac:dyDescent="0.3">
      <c r="A4326" t="s">
        <v>25</v>
      </c>
      <c r="B4326">
        <v>27</v>
      </c>
      <c r="C4326" t="s">
        <v>25</v>
      </c>
      <c r="D4326" t="s">
        <v>88</v>
      </c>
      <c r="E4326" t="s">
        <v>43</v>
      </c>
      <c r="F4326" t="s">
        <v>26</v>
      </c>
      <c r="G4326">
        <v>59</v>
      </c>
      <c r="H4326" t="s">
        <v>21</v>
      </c>
      <c r="I4326" t="s">
        <v>21</v>
      </c>
      <c r="K4326" t="str">
        <f>IF(Table1[[#This Row],[Under 30]]="yes","Under 30",IF(Table1[[#This Row],[Senior]]="yes","Senior","Other"))</f>
        <v>Other</v>
      </c>
      <c r="P4326">
        <v>1</v>
      </c>
      <c r="R4326">
        <v>21</v>
      </c>
      <c r="S4326">
        <v>0</v>
      </c>
      <c r="T4326">
        <v>0</v>
      </c>
      <c r="U4326">
        <v>0</v>
      </c>
      <c r="V4326">
        <v>13</v>
      </c>
      <c r="W4326" t="str">
        <f>IF(Table1[[#This Row],[Avg Monthly GB Download]]&lt;5,"Less than 5GB",IF(Table1[[#This Row],[Avg Monthly GB Download]]&lt;10,"Less than 10GB","10 ot more 10GB"))</f>
        <v>10 ot more 10GB</v>
      </c>
    </row>
    <row r="4327" spans="1:23" x14ac:dyDescent="0.3">
      <c r="A4327" t="s">
        <v>25</v>
      </c>
      <c r="B4327">
        <v>28</v>
      </c>
      <c r="C4327" t="s">
        <v>21</v>
      </c>
      <c r="D4327" t="s">
        <v>22</v>
      </c>
      <c r="E4327" t="s">
        <v>23</v>
      </c>
      <c r="F4327" t="s">
        <v>24</v>
      </c>
      <c r="G4327">
        <v>34</v>
      </c>
      <c r="H4327" t="s">
        <v>21</v>
      </c>
      <c r="I4327" t="s">
        <v>21</v>
      </c>
      <c r="K4327" t="str">
        <f>IF(Table1[[#This Row],[Under 30]]="yes","Under 30",IF(Table1[[#This Row],[Senior]]="yes","Senior","Other"))</f>
        <v>Other</v>
      </c>
      <c r="P4327">
        <v>1</v>
      </c>
      <c r="R4327">
        <v>34</v>
      </c>
      <c r="S4327">
        <v>1</v>
      </c>
      <c r="T4327">
        <v>0</v>
      </c>
      <c r="U4327">
        <v>0</v>
      </c>
      <c r="V4327">
        <v>1</v>
      </c>
      <c r="W4327" t="str">
        <f>IF(Table1[[#This Row],[Avg Monthly GB Download]]&lt;5,"Less than 5GB",IF(Table1[[#This Row],[Avg Monthly GB Download]]&lt;10,"Less than 10GB","10 ot more 10GB"))</f>
        <v>Less than 5GB</v>
      </c>
    </row>
    <row r="4328" spans="1:23" x14ac:dyDescent="0.3">
      <c r="A4328" t="s">
        <v>25</v>
      </c>
      <c r="B4328">
        <v>28</v>
      </c>
      <c r="C4328" t="s">
        <v>21</v>
      </c>
      <c r="D4328" t="s">
        <v>22</v>
      </c>
      <c r="E4328" t="s">
        <v>28</v>
      </c>
      <c r="F4328" t="s">
        <v>24</v>
      </c>
      <c r="G4328">
        <v>54</v>
      </c>
      <c r="H4328" t="s">
        <v>21</v>
      </c>
      <c r="I4328" t="s">
        <v>21</v>
      </c>
      <c r="K4328" t="str">
        <f>IF(Table1[[#This Row],[Under 30]]="yes","Under 30",IF(Table1[[#This Row],[Senior]]="yes","Senior","Other"))</f>
        <v>Other</v>
      </c>
      <c r="P4328">
        <v>1</v>
      </c>
      <c r="R4328">
        <v>33</v>
      </c>
      <c r="S4328">
        <v>0</v>
      </c>
      <c r="T4328">
        <v>0</v>
      </c>
      <c r="U4328">
        <v>0</v>
      </c>
      <c r="V4328">
        <v>5</v>
      </c>
      <c r="W4328" t="str">
        <f>IF(Table1[[#This Row],[Avg Monthly GB Download]]&lt;5,"Less than 5GB",IF(Table1[[#This Row],[Avg Monthly GB Download]]&lt;10,"Less than 10GB","10 ot more 10GB"))</f>
        <v>Less than 10GB</v>
      </c>
    </row>
    <row r="4329" spans="1:23" x14ac:dyDescent="0.3">
      <c r="A4329" t="s">
        <v>25</v>
      </c>
      <c r="B4329">
        <v>28</v>
      </c>
      <c r="C4329" t="s">
        <v>21</v>
      </c>
      <c r="D4329" t="s">
        <v>22</v>
      </c>
      <c r="E4329" t="s">
        <v>37</v>
      </c>
      <c r="F4329" t="s">
        <v>26</v>
      </c>
      <c r="G4329">
        <v>19</v>
      </c>
      <c r="H4329" t="s">
        <v>25</v>
      </c>
      <c r="I4329" t="s">
        <v>21</v>
      </c>
      <c r="K4329" t="str">
        <f>IF(Table1[[#This Row],[Under 30]]="yes","Under 30",IF(Table1[[#This Row],[Senior]]="yes","Senior","Other"))</f>
        <v>Under 30</v>
      </c>
      <c r="P4329">
        <v>1</v>
      </c>
      <c r="R4329">
        <v>33</v>
      </c>
      <c r="S4329">
        <v>0</v>
      </c>
      <c r="T4329">
        <v>0</v>
      </c>
      <c r="U4329">
        <v>0</v>
      </c>
      <c r="V4329">
        <v>13</v>
      </c>
      <c r="W4329" t="str">
        <f>IF(Table1[[#This Row],[Avg Monthly GB Download]]&lt;5,"Less than 5GB",IF(Table1[[#This Row],[Avg Monthly GB Download]]&lt;10,"Less than 10GB","10 ot more 10GB"))</f>
        <v>10 ot more 10GB</v>
      </c>
    </row>
    <row r="4330" spans="1:23" x14ac:dyDescent="0.3">
      <c r="A4330" t="s">
        <v>25</v>
      </c>
      <c r="B4330">
        <v>28</v>
      </c>
      <c r="C4330" t="s">
        <v>21</v>
      </c>
      <c r="D4330" t="s">
        <v>22</v>
      </c>
      <c r="E4330" t="s">
        <v>45</v>
      </c>
      <c r="F4330" t="s">
        <v>26</v>
      </c>
      <c r="G4330">
        <v>40</v>
      </c>
      <c r="H4330" t="s">
        <v>21</v>
      </c>
      <c r="I4330" t="s">
        <v>21</v>
      </c>
      <c r="K4330" t="str">
        <f>IF(Table1[[#This Row],[Under 30]]="yes","Under 30",IF(Table1[[#This Row],[Senior]]="yes","Senior","Other"))</f>
        <v>Other</v>
      </c>
      <c r="P4330">
        <v>1</v>
      </c>
      <c r="R4330">
        <v>32</v>
      </c>
      <c r="S4330">
        <v>0</v>
      </c>
      <c r="T4330">
        <v>0</v>
      </c>
      <c r="U4330">
        <v>0</v>
      </c>
      <c r="V4330">
        <v>6</v>
      </c>
      <c r="W4330" t="str">
        <f>IF(Table1[[#This Row],[Avg Monthly GB Download]]&lt;5,"Less than 5GB",IF(Table1[[#This Row],[Avg Monthly GB Download]]&lt;10,"Less than 10GB","10 ot more 10GB"))</f>
        <v>Less than 10GB</v>
      </c>
    </row>
    <row r="4331" spans="1:23" x14ac:dyDescent="0.3">
      <c r="A4331" t="s">
        <v>25</v>
      </c>
      <c r="B4331">
        <v>28</v>
      </c>
      <c r="C4331" t="s">
        <v>21</v>
      </c>
      <c r="D4331" t="s">
        <v>22</v>
      </c>
      <c r="E4331" t="s">
        <v>46</v>
      </c>
      <c r="F4331" t="s">
        <v>24</v>
      </c>
      <c r="G4331">
        <v>73</v>
      </c>
      <c r="H4331" t="s">
        <v>21</v>
      </c>
      <c r="I4331" t="s">
        <v>25</v>
      </c>
      <c r="J4331" t="s">
        <v>21</v>
      </c>
      <c r="K4331" t="str">
        <f>IF(Table1[[#This Row],[Under 30]]="yes","Under 30",IF(Table1[[#This Row],[Senior]]="yes","Senior","Other"))</f>
        <v>Senior</v>
      </c>
      <c r="L4331" t="s">
        <v>32</v>
      </c>
      <c r="M4331" t="s">
        <v>38</v>
      </c>
      <c r="N4331" t="s">
        <v>34</v>
      </c>
      <c r="O4331" t="s">
        <v>34</v>
      </c>
      <c r="P4331">
        <v>1</v>
      </c>
      <c r="R4331">
        <v>39</v>
      </c>
      <c r="S4331">
        <v>0</v>
      </c>
      <c r="T4331">
        <v>0</v>
      </c>
      <c r="U4331">
        <v>0</v>
      </c>
      <c r="V4331">
        <v>11</v>
      </c>
      <c r="W4331" t="str">
        <f>IF(Table1[[#This Row],[Avg Monthly GB Download]]&lt;5,"Less than 5GB",IF(Table1[[#This Row],[Avg Monthly GB Download]]&lt;10,"Less than 10GB","10 ot more 10GB"))</f>
        <v>10 ot more 10GB</v>
      </c>
    </row>
    <row r="4332" spans="1:23" x14ac:dyDescent="0.3">
      <c r="A4332" t="s">
        <v>25</v>
      </c>
      <c r="B4332">
        <v>28</v>
      </c>
      <c r="C4332" t="s">
        <v>21</v>
      </c>
      <c r="D4332" t="s">
        <v>22</v>
      </c>
      <c r="E4332" t="s">
        <v>50</v>
      </c>
      <c r="F4332" t="s">
        <v>24</v>
      </c>
      <c r="G4332">
        <v>49</v>
      </c>
      <c r="H4332" t="s">
        <v>21</v>
      </c>
      <c r="I4332" t="s">
        <v>21</v>
      </c>
      <c r="K4332" t="str">
        <f>IF(Table1[[#This Row],[Under 30]]="yes","Under 30",IF(Table1[[#This Row],[Senior]]="yes","Senior","Other"))</f>
        <v>Other</v>
      </c>
      <c r="P4332">
        <v>1</v>
      </c>
      <c r="R4332">
        <v>40</v>
      </c>
      <c r="S4332">
        <v>0</v>
      </c>
      <c r="T4332">
        <v>0</v>
      </c>
      <c r="U4332">
        <v>0</v>
      </c>
      <c r="V4332">
        <v>4</v>
      </c>
      <c r="W4332" t="str">
        <f>IF(Table1[[#This Row],[Avg Monthly GB Download]]&lt;5,"Less than 5GB",IF(Table1[[#This Row],[Avg Monthly GB Download]]&lt;10,"Less than 10GB","10 ot more 10GB"))</f>
        <v>Less than 5GB</v>
      </c>
    </row>
    <row r="4333" spans="1:23" x14ac:dyDescent="0.3">
      <c r="A4333" t="s">
        <v>25</v>
      </c>
      <c r="B4333">
        <v>28</v>
      </c>
      <c r="C4333" t="s">
        <v>21</v>
      </c>
      <c r="D4333" t="s">
        <v>22</v>
      </c>
      <c r="E4333" t="s">
        <v>50</v>
      </c>
      <c r="F4333" t="s">
        <v>24</v>
      </c>
      <c r="G4333">
        <v>55</v>
      </c>
      <c r="H4333" t="s">
        <v>21</v>
      </c>
      <c r="I4333" t="s">
        <v>21</v>
      </c>
      <c r="K4333" t="str">
        <f>IF(Table1[[#This Row],[Under 30]]="yes","Under 30",IF(Table1[[#This Row],[Senior]]="yes","Senior","Other"))</f>
        <v>Other</v>
      </c>
      <c r="P4333">
        <v>1</v>
      </c>
      <c r="R4333">
        <v>36</v>
      </c>
      <c r="S4333">
        <v>0</v>
      </c>
      <c r="T4333">
        <v>0</v>
      </c>
      <c r="U4333">
        <v>0</v>
      </c>
      <c r="V4333">
        <v>2</v>
      </c>
      <c r="W4333" t="str">
        <f>IF(Table1[[#This Row],[Avg Monthly GB Download]]&lt;5,"Less than 5GB",IF(Table1[[#This Row],[Avg Monthly GB Download]]&lt;10,"Less than 10GB","10 ot more 10GB"))</f>
        <v>Less than 5GB</v>
      </c>
    </row>
    <row r="4334" spans="1:23" x14ac:dyDescent="0.3">
      <c r="A4334" t="s">
        <v>25</v>
      </c>
      <c r="B4334">
        <v>28</v>
      </c>
      <c r="C4334" t="s">
        <v>21</v>
      </c>
      <c r="D4334" t="s">
        <v>22</v>
      </c>
      <c r="E4334" t="s">
        <v>55</v>
      </c>
      <c r="F4334" t="s">
        <v>24</v>
      </c>
      <c r="G4334">
        <v>66</v>
      </c>
      <c r="H4334" t="s">
        <v>21</v>
      </c>
      <c r="I4334" t="s">
        <v>25</v>
      </c>
      <c r="J4334" t="s">
        <v>21</v>
      </c>
      <c r="K4334" t="str">
        <f>IF(Table1[[#This Row],[Under 30]]="yes","Under 30",IF(Table1[[#This Row],[Senior]]="yes","Senior","Other"))</f>
        <v>Senior</v>
      </c>
      <c r="L4334" t="s">
        <v>32</v>
      </c>
      <c r="M4334" t="s">
        <v>38</v>
      </c>
      <c r="N4334" t="s">
        <v>34</v>
      </c>
      <c r="O4334" t="s">
        <v>34</v>
      </c>
      <c r="P4334">
        <v>1</v>
      </c>
      <c r="R4334">
        <v>51</v>
      </c>
      <c r="S4334">
        <v>0</v>
      </c>
      <c r="T4334">
        <v>0</v>
      </c>
      <c r="U4334">
        <v>0</v>
      </c>
      <c r="V4334">
        <v>1</v>
      </c>
      <c r="W4334" t="str">
        <f>IF(Table1[[#This Row],[Avg Monthly GB Download]]&lt;5,"Less than 5GB",IF(Table1[[#This Row],[Avg Monthly GB Download]]&lt;10,"Less than 10GB","10 ot more 10GB"))</f>
        <v>Less than 5GB</v>
      </c>
    </row>
    <row r="4335" spans="1:23" x14ac:dyDescent="0.3">
      <c r="A4335" t="s">
        <v>25</v>
      </c>
      <c r="B4335">
        <v>28</v>
      </c>
      <c r="C4335" t="s">
        <v>21</v>
      </c>
      <c r="D4335" t="s">
        <v>22</v>
      </c>
      <c r="E4335" t="s">
        <v>58</v>
      </c>
      <c r="F4335" t="s">
        <v>26</v>
      </c>
      <c r="G4335">
        <v>85</v>
      </c>
      <c r="H4335" t="s">
        <v>21</v>
      </c>
      <c r="I4335" t="s">
        <v>25</v>
      </c>
      <c r="J4335" t="s">
        <v>21</v>
      </c>
      <c r="K4335" t="str">
        <f>IF(Table1[[#This Row],[Under 30]]="yes","Under 30",IF(Table1[[#This Row],[Senior]]="yes","Senior","Other"))</f>
        <v>Senior</v>
      </c>
      <c r="L4335" t="s">
        <v>98</v>
      </c>
      <c r="M4335" t="s">
        <v>38</v>
      </c>
      <c r="N4335" t="s">
        <v>34</v>
      </c>
      <c r="O4335" t="s">
        <v>34</v>
      </c>
      <c r="P4335">
        <v>1</v>
      </c>
      <c r="R4335">
        <v>28</v>
      </c>
      <c r="S4335">
        <v>0</v>
      </c>
      <c r="T4335">
        <v>0</v>
      </c>
      <c r="U4335">
        <v>0</v>
      </c>
      <c r="V4335">
        <v>1</v>
      </c>
      <c r="W4335" t="str">
        <f>IF(Table1[[#This Row],[Avg Monthly GB Download]]&lt;5,"Less than 5GB",IF(Table1[[#This Row],[Avg Monthly GB Download]]&lt;10,"Less than 10GB","10 ot more 10GB"))</f>
        <v>Less than 5GB</v>
      </c>
    </row>
    <row r="4336" spans="1:23" x14ac:dyDescent="0.3">
      <c r="A4336" t="s">
        <v>25</v>
      </c>
      <c r="B4336">
        <v>28</v>
      </c>
      <c r="C4336" t="s">
        <v>21</v>
      </c>
      <c r="D4336" t="s">
        <v>22</v>
      </c>
      <c r="E4336" t="s">
        <v>63</v>
      </c>
      <c r="F4336" t="s">
        <v>24</v>
      </c>
      <c r="G4336">
        <v>27</v>
      </c>
      <c r="H4336" t="s">
        <v>25</v>
      </c>
      <c r="I4336" t="s">
        <v>21</v>
      </c>
      <c r="K4336" t="str">
        <f>IF(Table1[[#This Row],[Under 30]]="yes","Under 30",IF(Table1[[#This Row],[Senior]]="yes","Senior","Other"))</f>
        <v>Under 30</v>
      </c>
      <c r="P4336">
        <v>1</v>
      </c>
      <c r="R4336">
        <v>22</v>
      </c>
      <c r="S4336">
        <v>0</v>
      </c>
      <c r="T4336">
        <v>0</v>
      </c>
      <c r="U4336">
        <v>0</v>
      </c>
      <c r="V4336">
        <v>7</v>
      </c>
      <c r="W4336" t="str">
        <f>IF(Table1[[#This Row],[Avg Monthly GB Download]]&lt;5,"Less than 5GB",IF(Table1[[#This Row],[Avg Monthly GB Download]]&lt;10,"Less than 10GB","10 ot more 10GB"))</f>
        <v>Less than 10GB</v>
      </c>
    </row>
    <row r="4337" spans="1:23" x14ac:dyDescent="0.3">
      <c r="A4337" t="s">
        <v>25</v>
      </c>
      <c r="B4337">
        <v>28</v>
      </c>
      <c r="C4337" t="s">
        <v>21</v>
      </c>
      <c r="D4337" t="s">
        <v>22</v>
      </c>
      <c r="E4337" t="s">
        <v>63</v>
      </c>
      <c r="F4337" t="s">
        <v>24</v>
      </c>
      <c r="G4337">
        <v>36</v>
      </c>
      <c r="H4337" t="s">
        <v>21</v>
      </c>
      <c r="I4337" t="s">
        <v>21</v>
      </c>
      <c r="K4337" t="str">
        <f>IF(Table1[[#This Row],[Under 30]]="yes","Under 30",IF(Table1[[#This Row],[Senior]]="yes","Senior","Other"))</f>
        <v>Other</v>
      </c>
      <c r="P4337">
        <v>1</v>
      </c>
      <c r="R4337">
        <v>18</v>
      </c>
      <c r="S4337">
        <v>1</v>
      </c>
      <c r="T4337">
        <v>0</v>
      </c>
      <c r="U4337">
        <v>0</v>
      </c>
      <c r="V4337">
        <v>6</v>
      </c>
      <c r="W4337" t="str">
        <f>IF(Table1[[#This Row],[Avg Monthly GB Download]]&lt;5,"Less than 5GB",IF(Table1[[#This Row],[Avg Monthly GB Download]]&lt;10,"Less than 10GB","10 ot more 10GB"))</f>
        <v>Less than 10GB</v>
      </c>
    </row>
    <row r="4338" spans="1:23" x14ac:dyDescent="0.3">
      <c r="A4338" t="s">
        <v>25</v>
      </c>
      <c r="B4338">
        <v>28</v>
      </c>
      <c r="C4338" t="s">
        <v>21</v>
      </c>
      <c r="D4338" t="s">
        <v>22</v>
      </c>
      <c r="E4338" t="s">
        <v>63</v>
      </c>
      <c r="F4338" t="s">
        <v>24</v>
      </c>
      <c r="G4338">
        <v>65</v>
      </c>
      <c r="H4338" t="s">
        <v>21</v>
      </c>
      <c r="I4338" t="s">
        <v>21</v>
      </c>
      <c r="K4338" t="str">
        <f>IF(Table1[[#This Row],[Under 30]]="yes","Under 30",IF(Table1[[#This Row],[Senior]]="yes","Senior","Other"))</f>
        <v>Other</v>
      </c>
      <c r="P4338">
        <v>1</v>
      </c>
      <c r="Q4338">
        <v>1</v>
      </c>
      <c r="R4338">
        <v>59</v>
      </c>
      <c r="S4338">
        <v>4</v>
      </c>
      <c r="T4338">
        <v>0</v>
      </c>
      <c r="U4338">
        <v>0</v>
      </c>
      <c r="V4338">
        <v>10</v>
      </c>
      <c r="W4338" t="str">
        <f>IF(Table1[[#This Row],[Avg Monthly GB Download]]&lt;5,"Less than 5GB",IF(Table1[[#This Row],[Avg Monthly GB Download]]&lt;10,"Less than 10GB","10 ot more 10GB"))</f>
        <v>10 ot more 10GB</v>
      </c>
    </row>
    <row r="4339" spans="1:23" x14ac:dyDescent="0.3">
      <c r="A4339" t="s">
        <v>25</v>
      </c>
      <c r="B4339">
        <v>28</v>
      </c>
      <c r="C4339" t="s">
        <v>21</v>
      </c>
      <c r="D4339" t="s">
        <v>22</v>
      </c>
      <c r="E4339" t="s">
        <v>64</v>
      </c>
      <c r="F4339" t="s">
        <v>26</v>
      </c>
      <c r="G4339">
        <v>70</v>
      </c>
      <c r="H4339" t="s">
        <v>21</v>
      </c>
      <c r="I4339" t="s">
        <v>25</v>
      </c>
      <c r="J4339" t="s">
        <v>21</v>
      </c>
      <c r="K4339" t="str">
        <f>IF(Table1[[#This Row],[Under 30]]="yes","Under 30",IF(Table1[[#This Row],[Senior]]="yes","Senior","Other"))</f>
        <v>Senior</v>
      </c>
      <c r="L4339" t="s">
        <v>32</v>
      </c>
      <c r="M4339" t="s">
        <v>38</v>
      </c>
      <c r="N4339" t="s">
        <v>56</v>
      </c>
      <c r="O4339" t="s">
        <v>96</v>
      </c>
      <c r="P4339">
        <v>1</v>
      </c>
      <c r="Q4339">
        <v>1</v>
      </c>
      <c r="R4339">
        <v>56</v>
      </c>
      <c r="S4339">
        <v>1</v>
      </c>
      <c r="T4339">
        <v>0</v>
      </c>
      <c r="U4339">
        <v>0</v>
      </c>
      <c r="V4339">
        <v>7</v>
      </c>
      <c r="W4339" t="str">
        <f>IF(Table1[[#This Row],[Avg Monthly GB Download]]&lt;5,"Less than 5GB",IF(Table1[[#This Row],[Avg Monthly GB Download]]&lt;10,"Less than 10GB","10 ot more 10GB"))</f>
        <v>Less than 10GB</v>
      </c>
    </row>
    <row r="4340" spans="1:23" x14ac:dyDescent="0.3">
      <c r="A4340" t="s">
        <v>25</v>
      </c>
      <c r="B4340">
        <v>28</v>
      </c>
      <c r="C4340" t="s">
        <v>21</v>
      </c>
      <c r="D4340" t="s">
        <v>22</v>
      </c>
      <c r="E4340" t="s">
        <v>70</v>
      </c>
      <c r="F4340" t="s">
        <v>26</v>
      </c>
      <c r="G4340">
        <v>42</v>
      </c>
      <c r="H4340" t="s">
        <v>21</v>
      </c>
      <c r="I4340" t="s">
        <v>21</v>
      </c>
      <c r="K4340" t="str">
        <f>IF(Table1[[#This Row],[Under 30]]="yes","Under 30",IF(Table1[[#This Row],[Senior]]="yes","Senior","Other"))</f>
        <v>Other</v>
      </c>
      <c r="P4340">
        <v>1</v>
      </c>
      <c r="R4340">
        <v>49</v>
      </c>
      <c r="S4340">
        <v>1</v>
      </c>
      <c r="T4340">
        <v>0</v>
      </c>
      <c r="U4340">
        <v>0</v>
      </c>
      <c r="V4340">
        <v>4</v>
      </c>
      <c r="W4340" t="str">
        <f>IF(Table1[[#This Row],[Avg Monthly GB Download]]&lt;5,"Less than 5GB",IF(Table1[[#This Row],[Avg Monthly GB Download]]&lt;10,"Less than 10GB","10 ot more 10GB"))</f>
        <v>Less than 5GB</v>
      </c>
    </row>
    <row r="4341" spans="1:23" x14ac:dyDescent="0.3">
      <c r="A4341" t="s">
        <v>25</v>
      </c>
      <c r="B4341">
        <v>28</v>
      </c>
      <c r="C4341" t="s">
        <v>21</v>
      </c>
      <c r="D4341" t="s">
        <v>22</v>
      </c>
      <c r="E4341" t="s">
        <v>74</v>
      </c>
      <c r="F4341" t="s">
        <v>26</v>
      </c>
      <c r="G4341">
        <v>76</v>
      </c>
      <c r="H4341" t="s">
        <v>21</v>
      </c>
      <c r="I4341" t="s">
        <v>25</v>
      </c>
      <c r="J4341" t="s">
        <v>21</v>
      </c>
      <c r="K4341" t="str">
        <f>IF(Table1[[#This Row],[Under 30]]="yes","Under 30",IF(Table1[[#This Row],[Senior]]="yes","Senior","Other"))</f>
        <v>Senior</v>
      </c>
      <c r="L4341" t="s">
        <v>53</v>
      </c>
      <c r="M4341" t="s">
        <v>38</v>
      </c>
      <c r="N4341" t="s">
        <v>34</v>
      </c>
      <c r="O4341" t="s">
        <v>34</v>
      </c>
      <c r="P4341">
        <v>1</v>
      </c>
      <c r="R4341">
        <v>28</v>
      </c>
      <c r="S4341">
        <v>0</v>
      </c>
      <c r="T4341">
        <v>0</v>
      </c>
      <c r="U4341">
        <v>0</v>
      </c>
      <c r="V4341">
        <v>5</v>
      </c>
      <c r="W4341" t="str">
        <f>IF(Table1[[#This Row],[Avg Monthly GB Download]]&lt;5,"Less than 5GB",IF(Table1[[#This Row],[Avg Monthly GB Download]]&lt;10,"Less than 10GB","10 ot more 10GB"))</f>
        <v>Less than 10GB</v>
      </c>
    </row>
    <row r="4342" spans="1:23" x14ac:dyDescent="0.3">
      <c r="A4342" t="s">
        <v>25</v>
      </c>
      <c r="B4342">
        <v>28</v>
      </c>
      <c r="C4342" t="s">
        <v>21</v>
      </c>
      <c r="D4342" t="s">
        <v>22</v>
      </c>
      <c r="E4342" t="s">
        <v>75</v>
      </c>
      <c r="F4342" t="s">
        <v>24</v>
      </c>
      <c r="G4342">
        <v>53</v>
      </c>
      <c r="H4342" t="s">
        <v>21</v>
      </c>
      <c r="I4342" t="s">
        <v>21</v>
      </c>
      <c r="K4342" t="str">
        <f>IF(Table1[[#This Row],[Under 30]]="yes","Under 30",IF(Table1[[#This Row],[Senior]]="yes","Senior","Other"))</f>
        <v>Other</v>
      </c>
      <c r="P4342">
        <v>1</v>
      </c>
      <c r="R4342">
        <v>23</v>
      </c>
      <c r="S4342">
        <v>1</v>
      </c>
      <c r="T4342">
        <v>0</v>
      </c>
      <c r="U4342">
        <v>0</v>
      </c>
      <c r="V4342">
        <v>1</v>
      </c>
      <c r="W4342" t="str">
        <f>IF(Table1[[#This Row],[Avg Monthly GB Download]]&lt;5,"Less than 5GB",IF(Table1[[#This Row],[Avg Monthly GB Download]]&lt;10,"Less than 10GB","10 ot more 10GB"))</f>
        <v>Less than 5GB</v>
      </c>
    </row>
    <row r="4343" spans="1:23" x14ac:dyDescent="0.3">
      <c r="A4343" t="s">
        <v>25</v>
      </c>
      <c r="B4343">
        <v>28</v>
      </c>
      <c r="C4343" t="s">
        <v>21</v>
      </c>
      <c r="D4343" t="s">
        <v>22</v>
      </c>
      <c r="E4343" t="s">
        <v>77</v>
      </c>
      <c r="F4343" t="s">
        <v>26</v>
      </c>
      <c r="G4343">
        <v>59</v>
      </c>
      <c r="H4343" t="s">
        <v>21</v>
      </c>
      <c r="I4343" t="s">
        <v>21</v>
      </c>
      <c r="K4343" t="str">
        <f>IF(Table1[[#This Row],[Under 30]]="yes","Under 30",IF(Table1[[#This Row],[Senior]]="yes","Senior","Other"))</f>
        <v>Other</v>
      </c>
      <c r="P4343">
        <v>1</v>
      </c>
      <c r="R4343">
        <v>27</v>
      </c>
      <c r="S4343">
        <v>1</v>
      </c>
      <c r="T4343">
        <v>0</v>
      </c>
      <c r="U4343">
        <v>0</v>
      </c>
      <c r="V4343">
        <v>11</v>
      </c>
      <c r="W4343" t="str">
        <f>IF(Table1[[#This Row],[Avg Monthly GB Download]]&lt;5,"Less than 5GB",IF(Table1[[#This Row],[Avg Monthly GB Download]]&lt;10,"Less than 10GB","10 ot more 10GB"))</f>
        <v>10 ot more 10GB</v>
      </c>
    </row>
    <row r="4344" spans="1:23" x14ac:dyDescent="0.3">
      <c r="A4344" t="s">
        <v>25</v>
      </c>
      <c r="B4344">
        <v>28</v>
      </c>
      <c r="C4344" t="s">
        <v>21</v>
      </c>
      <c r="D4344" t="s">
        <v>22</v>
      </c>
      <c r="E4344" t="s">
        <v>79</v>
      </c>
      <c r="F4344" t="s">
        <v>26</v>
      </c>
      <c r="G4344">
        <v>78</v>
      </c>
      <c r="H4344" t="s">
        <v>21</v>
      </c>
      <c r="I4344" t="s">
        <v>25</v>
      </c>
      <c r="J4344" t="s">
        <v>21</v>
      </c>
      <c r="K4344" t="str">
        <f>IF(Table1[[#This Row],[Under 30]]="yes","Under 30",IF(Table1[[#This Row],[Senior]]="yes","Senior","Other"))</f>
        <v>Senior</v>
      </c>
      <c r="L4344" t="s">
        <v>53</v>
      </c>
      <c r="M4344" t="s">
        <v>38</v>
      </c>
      <c r="N4344" t="s">
        <v>34</v>
      </c>
      <c r="O4344" t="s">
        <v>34</v>
      </c>
      <c r="P4344">
        <v>1</v>
      </c>
      <c r="R4344">
        <v>52</v>
      </c>
      <c r="S4344">
        <v>0</v>
      </c>
      <c r="T4344">
        <v>0</v>
      </c>
      <c r="U4344">
        <v>0</v>
      </c>
      <c r="V4344">
        <v>6</v>
      </c>
      <c r="W4344" t="str">
        <f>IF(Table1[[#This Row],[Avg Monthly GB Download]]&lt;5,"Less than 5GB",IF(Table1[[#This Row],[Avg Monthly GB Download]]&lt;10,"Less than 10GB","10 ot more 10GB"))</f>
        <v>Less than 10GB</v>
      </c>
    </row>
    <row r="4345" spans="1:23" x14ac:dyDescent="0.3">
      <c r="A4345" t="s">
        <v>25</v>
      </c>
      <c r="B4345">
        <v>28</v>
      </c>
      <c r="C4345" t="s">
        <v>21</v>
      </c>
      <c r="D4345" t="s">
        <v>22</v>
      </c>
      <c r="E4345" t="s">
        <v>80</v>
      </c>
      <c r="F4345" t="s">
        <v>26</v>
      </c>
      <c r="G4345">
        <v>60</v>
      </c>
      <c r="H4345" t="s">
        <v>21</v>
      </c>
      <c r="I4345" t="s">
        <v>21</v>
      </c>
      <c r="K4345" t="str">
        <f>IF(Table1[[#This Row],[Under 30]]="yes","Under 30",IF(Table1[[#This Row],[Senior]]="yes","Senior","Other"))</f>
        <v>Other</v>
      </c>
      <c r="P4345">
        <v>1</v>
      </c>
      <c r="R4345">
        <v>62</v>
      </c>
      <c r="S4345">
        <v>0</v>
      </c>
      <c r="T4345">
        <v>0</v>
      </c>
      <c r="U4345">
        <v>0</v>
      </c>
      <c r="V4345">
        <v>10</v>
      </c>
      <c r="W4345" t="str">
        <f>IF(Table1[[#This Row],[Avg Monthly GB Download]]&lt;5,"Less than 5GB",IF(Table1[[#This Row],[Avg Monthly GB Download]]&lt;10,"Less than 10GB","10 ot more 10GB"))</f>
        <v>10 ot more 10GB</v>
      </c>
    </row>
    <row r="4346" spans="1:23" x14ac:dyDescent="0.3">
      <c r="A4346" t="s">
        <v>25</v>
      </c>
      <c r="B4346">
        <v>28</v>
      </c>
      <c r="C4346" t="s">
        <v>21</v>
      </c>
      <c r="D4346" t="s">
        <v>22</v>
      </c>
      <c r="E4346" t="s">
        <v>81</v>
      </c>
      <c r="F4346" t="s">
        <v>26</v>
      </c>
      <c r="G4346">
        <v>25</v>
      </c>
      <c r="H4346" t="s">
        <v>25</v>
      </c>
      <c r="I4346" t="s">
        <v>21</v>
      </c>
      <c r="K4346" t="str">
        <f>IF(Table1[[#This Row],[Under 30]]="yes","Under 30",IF(Table1[[#This Row],[Senior]]="yes","Senior","Other"))</f>
        <v>Under 30</v>
      </c>
      <c r="P4346">
        <v>1</v>
      </c>
      <c r="R4346">
        <v>47</v>
      </c>
      <c r="S4346">
        <v>0</v>
      </c>
      <c r="T4346">
        <v>0</v>
      </c>
      <c r="U4346">
        <v>0</v>
      </c>
      <c r="V4346">
        <v>17</v>
      </c>
      <c r="W4346" t="str">
        <f>IF(Table1[[#This Row],[Avg Monthly GB Download]]&lt;5,"Less than 5GB",IF(Table1[[#This Row],[Avg Monthly GB Download]]&lt;10,"Less than 10GB","10 ot more 10GB"))</f>
        <v>10 ot more 10GB</v>
      </c>
    </row>
    <row r="4347" spans="1:23" x14ac:dyDescent="0.3">
      <c r="A4347" t="s">
        <v>25</v>
      </c>
      <c r="B4347">
        <v>28</v>
      </c>
      <c r="C4347" t="s">
        <v>21</v>
      </c>
      <c r="D4347" t="s">
        <v>22</v>
      </c>
      <c r="E4347" t="s">
        <v>82</v>
      </c>
      <c r="F4347" t="s">
        <v>26</v>
      </c>
      <c r="G4347">
        <v>29</v>
      </c>
      <c r="H4347" t="s">
        <v>25</v>
      </c>
      <c r="I4347" t="s">
        <v>21</v>
      </c>
      <c r="K4347" t="str">
        <f>IF(Table1[[#This Row],[Under 30]]="yes","Under 30",IF(Table1[[#This Row],[Senior]]="yes","Senior","Other"))</f>
        <v>Under 30</v>
      </c>
      <c r="P4347">
        <v>1</v>
      </c>
      <c r="Q4347">
        <v>1</v>
      </c>
      <c r="R4347">
        <v>47</v>
      </c>
      <c r="S4347">
        <v>5</v>
      </c>
      <c r="T4347">
        <v>0</v>
      </c>
      <c r="U4347">
        <v>0</v>
      </c>
      <c r="V4347">
        <v>24</v>
      </c>
      <c r="W4347" t="str">
        <f>IF(Table1[[#This Row],[Avg Monthly GB Download]]&lt;5,"Less than 5GB",IF(Table1[[#This Row],[Avg Monthly GB Download]]&lt;10,"Less than 10GB","10 ot more 10GB"))</f>
        <v>10 ot more 10GB</v>
      </c>
    </row>
    <row r="4348" spans="1:23" x14ac:dyDescent="0.3">
      <c r="A4348" t="s">
        <v>25</v>
      </c>
      <c r="B4348">
        <v>28</v>
      </c>
      <c r="C4348" t="s">
        <v>21</v>
      </c>
      <c r="D4348" t="s">
        <v>22</v>
      </c>
      <c r="E4348" t="s">
        <v>85</v>
      </c>
      <c r="F4348" t="s">
        <v>24</v>
      </c>
      <c r="G4348">
        <v>51</v>
      </c>
      <c r="H4348" t="s">
        <v>21</v>
      </c>
      <c r="I4348" t="s">
        <v>21</v>
      </c>
      <c r="K4348" t="str">
        <f>IF(Table1[[#This Row],[Under 30]]="yes","Under 30",IF(Table1[[#This Row],[Senior]]="yes","Senior","Other"))</f>
        <v>Other</v>
      </c>
      <c r="P4348">
        <v>1</v>
      </c>
      <c r="Q4348">
        <v>1</v>
      </c>
      <c r="R4348">
        <v>11</v>
      </c>
      <c r="S4348">
        <v>5</v>
      </c>
      <c r="T4348">
        <v>0</v>
      </c>
      <c r="U4348">
        <v>0</v>
      </c>
      <c r="V4348">
        <v>11</v>
      </c>
      <c r="W4348" t="str">
        <f>IF(Table1[[#This Row],[Avg Monthly GB Download]]&lt;5,"Less than 5GB",IF(Table1[[#This Row],[Avg Monthly GB Download]]&lt;10,"Less than 10GB","10 ot more 10GB"))</f>
        <v>10 ot more 10GB</v>
      </c>
    </row>
    <row r="4349" spans="1:23" x14ac:dyDescent="0.3">
      <c r="A4349" t="s">
        <v>25</v>
      </c>
      <c r="B4349">
        <v>28</v>
      </c>
      <c r="C4349" t="s">
        <v>25</v>
      </c>
      <c r="D4349" t="s">
        <v>22</v>
      </c>
      <c r="E4349" t="s">
        <v>23</v>
      </c>
      <c r="F4349" t="s">
        <v>24</v>
      </c>
      <c r="G4349">
        <v>82</v>
      </c>
      <c r="H4349" t="s">
        <v>21</v>
      </c>
      <c r="I4349" t="s">
        <v>25</v>
      </c>
      <c r="J4349" t="s">
        <v>21</v>
      </c>
      <c r="K4349" t="str">
        <f>IF(Table1[[#This Row],[Under 30]]="yes","Under 30",IF(Table1[[#This Row],[Senior]]="yes","Senior","Other"))</f>
        <v>Senior</v>
      </c>
      <c r="L4349" t="s">
        <v>53</v>
      </c>
      <c r="M4349" t="s">
        <v>38</v>
      </c>
      <c r="N4349" t="s">
        <v>34</v>
      </c>
      <c r="O4349" t="s">
        <v>34</v>
      </c>
      <c r="P4349">
        <v>1</v>
      </c>
      <c r="R4349">
        <v>45</v>
      </c>
      <c r="S4349">
        <v>0</v>
      </c>
      <c r="T4349">
        <v>61.6</v>
      </c>
      <c r="U4349">
        <v>0</v>
      </c>
      <c r="V4349">
        <v>1</v>
      </c>
      <c r="W4349" t="str">
        <f>IF(Table1[[#This Row],[Avg Monthly GB Download]]&lt;5,"Less than 5GB",IF(Table1[[#This Row],[Avg Monthly GB Download]]&lt;10,"Less than 10GB","10 ot more 10GB"))</f>
        <v>Less than 5GB</v>
      </c>
    </row>
    <row r="4350" spans="1:23" x14ac:dyDescent="0.3">
      <c r="A4350" t="s">
        <v>25</v>
      </c>
      <c r="B4350">
        <v>28</v>
      </c>
      <c r="C4350" t="s">
        <v>25</v>
      </c>
      <c r="D4350" t="s">
        <v>22</v>
      </c>
      <c r="E4350" t="s">
        <v>31</v>
      </c>
      <c r="F4350" t="s">
        <v>26</v>
      </c>
      <c r="G4350">
        <v>73</v>
      </c>
      <c r="H4350" t="s">
        <v>21</v>
      </c>
      <c r="I4350" t="s">
        <v>25</v>
      </c>
      <c r="J4350" t="s">
        <v>21</v>
      </c>
      <c r="K4350" t="str">
        <f>IF(Table1[[#This Row],[Under 30]]="yes","Under 30",IF(Table1[[#This Row],[Senior]]="yes","Senior","Other"))</f>
        <v>Senior</v>
      </c>
      <c r="L4350" t="s">
        <v>98</v>
      </c>
      <c r="M4350" t="s">
        <v>38</v>
      </c>
      <c r="N4350" t="s">
        <v>34</v>
      </c>
      <c r="O4350" t="s">
        <v>34</v>
      </c>
      <c r="P4350">
        <v>1</v>
      </c>
      <c r="R4350">
        <v>49</v>
      </c>
      <c r="S4350">
        <v>0</v>
      </c>
      <c r="T4350">
        <v>70.900000000000006</v>
      </c>
      <c r="U4350">
        <v>0</v>
      </c>
      <c r="V4350">
        <v>6</v>
      </c>
      <c r="W4350" t="str">
        <f>IF(Table1[[#This Row],[Avg Monthly GB Download]]&lt;5,"Less than 5GB",IF(Table1[[#This Row],[Avg Monthly GB Download]]&lt;10,"Less than 10GB","10 ot more 10GB"))</f>
        <v>Less than 10GB</v>
      </c>
    </row>
    <row r="4351" spans="1:23" x14ac:dyDescent="0.3">
      <c r="A4351" t="s">
        <v>25</v>
      </c>
      <c r="B4351">
        <v>28</v>
      </c>
      <c r="C4351" t="s">
        <v>25</v>
      </c>
      <c r="D4351" t="s">
        <v>22</v>
      </c>
      <c r="E4351" t="s">
        <v>35</v>
      </c>
      <c r="F4351" t="s">
        <v>26</v>
      </c>
      <c r="G4351">
        <v>58</v>
      </c>
      <c r="H4351" t="s">
        <v>21</v>
      </c>
      <c r="I4351" t="s">
        <v>21</v>
      </c>
      <c r="K4351" t="str">
        <f>IF(Table1[[#This Row],[Under 30]]="yes","Under 30",IF(Table1[[#This Row],[Senior]]="yes","Senior","Other"))</f>
        <v>Other</v>
      </c>
      <c r="P4351">
        <v>1</v>
      </c>
      <c r="R4351">
        <v>39</v>
      </c>
      <c r="S4351">
        <v>0</v>
      </c>
      <c r="T4351">
        <v>67.900000000000006</v>
      </c>
      <c r="U4351">
        <v>0</v>
      </c>
      <c r="V4351">
        <v>7</v>
      </c>
      <c r="W4351" t="str">
        <f>IF(Table1[[#This Row],[Avg Monthly GB Download]]&lt;5,"Less than 5GB",IF(Table1[[#This Row],[Avg Monthly GB Download]]&lt;10,"Less than 10GB","10 ot more 10GB"))</f>
        <v>Less than 10GB</v>
      </c>
    </row>
    <row r="4352" spans="1:23" x14ac:dyDescent="0.3">
      <c r="A4352" t="s">
        <v>25</v>
      </c>
      <c r="B4352">
        <v>28</v>
      </c>
      <c r="C4352" t="s">
        <v>25</v>
      </c>
      <c r="D4352" t="s">
        <v>22</v>
      </c>
      <c r="E4352" t="s">
        <v>36</v>
      </c>
      <c r="F4352" t="s">
        <v>26</v>
      </c>
      <c r="G4352">
        <v>56</v>
      </c>
      <c r="H4352" t="s">
        <v>21</v>
      </c>
      <c r="I4352" t="s">
        <v>21</v>
      </c>
      <c r="K4352" t="str">
        <f>IF(Table1[[#This Row],[Under 30]]="yes","Under 30",IF(Table1[[#This Row],[Senior]]="yes","Senior","Other"))</f>
        <v>Other</v>
      </c>
      <c r="P4352">
        <v>1</v>
      </c>
      <c r="R4352">
        <v>26</v>
      </c>
      <c r="S4352">
        <v>0</v>
      </c>
      <c r="T4352">
        <v>121.8</v>
      </c>
      <c r="U4352">
        <v>0</v>
      </c>
      <c r="V4352">
        <v>13</v>
      </c>
      <c r="W4352" t="str">
        <f>IF(Table1[[#This Row],[Avg Monthly GB Download]]&lt;5,"Less than 5GB",IF(Table1[[#This Row],[Avg Monthly GB Download]]&lt;10,"Less than 10GB","10 ot more 10GB"))</f>
        <v>10 ot more 10GB</v>
      </c>
    </row>
    <row r="4353" spans="1:23" x14ac:dyDescent="0.3">
      <c r="A4353" t="s">
        <v>25</v>
      </c>
      <c r="B4353">
        <v>28</v>
      </c>
      <c r="C4353" t="s">
        <v>25</v>
      </c>
      <c r="D4353" t="s">
        <v>22</v>
      </c>
      <c r="E4353" t="s">
        <v>93</v>
      </c>
      <c r="F4353" t="s">
        <v>24</v>
      </c>
      <c r="G4353">
        <v>33</v>
      </c>
      <c r="H4353" t="s">
        <v>21</v>
      </c>
      <c r="I4353" t="s">
        <v>21</v>
      </c>
      <c r="K4353" t="str">
        <f>IF(Table1[[#This Row],[Under 30]]="yes","Under 30",IF(Table1[[#This Row],[Senior]]="yes","Senior","Other"))</f>
        <v>Other</v>
      </c>
      <c r="P4353">
        <v>1</v>
      </c>
      <c r="R4353">
        <v>25</v>
      </c>
      <c r="S4353">
        <v>0</v>
      </c>
      <c r="T4353">
        <v>65.3</v>
      </c>
      <c r="U4353">
        <v>0</v>
      </c>
      <c r="V4353">
        <v>14</v>
      </c>
      <c r="W4353" t="str">
        <f>IF(Table1[[#This Row],[Avg Monthly GB Download]]&lt;5,"Less than 5GB",IF(Table1[[#This Row],[Avg Monthly GB Download]]&lt;10,"Less than 10GB","10 ot more 10GB"))</f>
        <v>10 ot more 10GB</v>
      </c>
    </row>
    <row r="4354" spans="1:23" x14ac:dyDescent="0.3">
      <c r="A4354" t="s">
        <v>25</v>
      </c>
      <c r="B4354">
        <v>28</v>
      </c>
      <c r="C4354" t="s">
        <v>25</v>
      </c>
      <c r="D4354" t="s">
        <v>22</v>
      </c>
      <c r="E4354" t="s">
        <v>42</v>
      </c>
      <c r="F4354" t="s">
        <v>24</v>
      </c>
      <c r="G4354">
        <v>84</v>
      </c>
      <c r="H4354" t="s">
        <v>21</v>
      </c>
      <c r="I4354" t="s">
        <v>25</v>
      </c>
      <c r="J4354" t="s">
        <v>21</v>
      </c>
      <c r="K4354" t="str">
        <f>IF(Table1[[#This Row],[Under 30]]="yes","Under 30",IF(Table1[[#This Row],[Senior]]="yes","Senior","Other"))</f>
        <v>Senior</v>
      </c>
      <c r="L4354" t="s">
        <v>32</v>
      </c>
      <c r="M4354" t="s">
        <v>38</v>
      </c>
      <c r="N4354" t="s">
        <v>56</v>
      </c>
      <c r="O4354" t="s">
        <v>57</v>
      </c>
      <c r="P4354">
        <v>1</v>
      </c>
      <c r="Q4354">
        <v>1</v>
      </c>
      <c r="R4354">
        <v>40</v>
      </c>
      <c r="S4354">
        <v>3</v>
      </c>
      <c r="T4354">
        <v>100.8</v>
      </c>
      <c r="U4354">
        <v>0</v>
      </c>
      <c r="V4354">
        <v>3</v>
      </c>
      <c r="W4354" t="str">
        <f>IF(Table1[[#This Row],[Avg Monthly GB Download]]&lt;5,"Less than 5GB",IF(Table1[[#This Row],[Avg Monthly GB Download]]&lt;10,"Less than 10GB","10 ot more 10GB"))</f>
        <v>Less than 5GB</v>
      </c>
    </row>
    <row r="4355" spans="1:23" x14ac:dyDescent="0.3">
      <c r="A4355" t="s">
        <v>25</v>
      </c>
      <c r="B4355">
        <v>28</v>
      </c>
      <c r="C4355" t="s">
        <v>25</v>
      </c>
      <c r="D4355" t="s">
        <v>22</v>
      </c>
      <c r="E4355" t="s">
        <v>43</v>
      </c>
      <c r="F4355" t="s">
        <v>26</v>
      </c>
      <c r="G4355">
        <v>39</v>
      </c>
      <c r="H4355" t="s">
        <v>21</v>
      </c>
      <c r="I4355" t="s">
        <v>21</v>
      </c>
      <c r="K4355" t="str">
        <f>IF(Table1[[#This Row],[Under 30]]="yes","Under 30",IF(Table1[[#This Row],[Senior]]="yes","Senior","Other"))</f>
        <v>Other</v>
      </c>
      <c r="P4355">
        <v>1</v>
      </c>
      <c r="Q4355">
        <v>1</v>
      </c>
      <c r="R4355">
        <v>39</v>
      </c>
      <c r="S4355">
        <v>3</v>
      </c>
      <c r="T4355">
        <v>154</v>
      </c>
      <c r="U4355">
        <v>0</v>
      </c>
      <c r="V4355">
        <v>8</v>
      </c>
      <c r="W4355" t="str">
        <f>IF(Table1[[#This Row],[Avg Monthly GB Download]]&lt;5,"Less than 5GB",IF(Table1[[#This Row],[Avg Monthly GB Download]]&lt;10,"Less than 10GB","10 ot more 10GB"))</f>
        <v>Less than 10GB</v>
      </c>
    </row>
    <row r="4356" spans="1:23" x14ac:dyDescent="0.3">
      <c r="A4356" t="s">
        <v>25</v>
      </c>
      <c r="B4356">
        <v>28</v>
      </c>
      <c r="C4356" t="s">
        <v>25</v>
      </c>
      <c r="D4356" t="s">
        <v>22</v>
      </c>
      <c r="E4356" t="s">
        <v>45</v>
      </c>
      <c r="F4356" t="s">
        <v>26</v>
      </c>
      <c r="G4356">
        <v>50</v>
      </c>
      <c r="H4356" t="s">
        <v>21</v>
      </c>
      <c r="I4356" t="s">
        <v>21</v>
      </c>
      <c r="K4356" t="str">
        <f>IF(Table1[[#This Row],[Under 30]]="yes","Under 30",IF(Table1[[#This Row],[Senior]]="yes","Senior","Other"))</f>
        <v>Other</v>
      </c>
      <c r="P4356">
        <v>1</v>
      </c>
      <c r="R4356">
        <v>18</v>
      </c>
      <c r="S4356">
        <v>0</v>
      </c>
      <c r="T4356">
        <v>148.4</v>
      </c>
      <c r="U4356">
        <v>0</v>
      </c>
      <c r="V4356">
        <v>6</v>
      </c>
      <c r="W4356" t="str">
        <f>IF(Table1[[#This Row],[Avg Monthly GB Download]]&lt;5,"Less than 5GB",IF(Table1[[#This Row],[Avg Monthly GB Download]]&lt;10,"Less than 10GB","10 ot more 10GB"))</f>
        <v>Less than 10GB</v>
      </c>
    </row>
    <row r="4357" spans="1:23" x14ac:dyDescent="0.3">
      <c r="A4357" t="s">
        <v>25</v>
      </c>
      <c r="B4357">
        <v>28</v>
      </c>
      <c r="C4357" t="s">
        <v>25</v>
      </c>
      <c r="D4357" t="s">
        <v>22</v>
      </c>
      <c r="E4357" t="s">
        <v>47</v>
      </c>
      <c r="F4357" t="s">
        <v>24</v>
      </c>
      <c r="G4357">
        <v>77</v>
      </c>
      <c r="H4357" t="s">
        <v>21</v>
      </c>
      <c r="I4357" t="s">
        <v>25</v>
      </c>
      <c r="J4357" t="s">
        <v>21</v>
      </c>
      <c r="K4357" t="str">
        <f>IF(Table1[[#This Row],[Under 30]]="yes","Under 30",IF(Table1[[#This Row],[Senior]]="yes","Senior","Other"))</f>
        <v>Senior</v>
      </c>
      <c r="L4357" t="s">
        <v>32</v>
      </c>
      <c r="M4357" t="s">
        <v>33</v>
      </c>
      <c r="N4357" t="s">
        <v>39</v>
      </c>
      <c r="O4357" t="s">
        <v>104</v>
      </c>
      <c r="P4357">
        <v>1</v>
      </c>
      <c r="Q4357">
        <v>1</v>
      </c>
      <c r="R4357">
        <v>53</v>
      </c>
      <c r="S4357">
        <v>0</v>
      </c>
      <c r="T4357">
        <v>46.2</v>
      </c>
      <c r="U4357">
        <v>0</v>
      </c>
      <c r="V4357">
        <v>4</v>
      </c>
      <c r="W4357" t="str">
        <f>IF(Table1[[#This Row],[Avg Monthly GB Download]]&lt;5,"Less than 5GB",IF(Table1[[#This Row],[Avg Monthly GB Download]]&lt;10,"Less than 10GB","10 ot more 10GB"))</f>
        <v>Less than 5GB</v>
      </c>
    </row>
    <row r="4358" spans="1:23" x14ac:dyDescent="0.3">
      <c r="A4358" t="s">
        <v>25</v>
      </c>
      <c r="B4358">
        <v>28</v>
      </c>
      <c r="C4358" t="s">
        <v>25</v>
      </c>
      <c r="D4358" t="s">
        <v>22</v>
      </c>
      <c r="E4358" t="s">
        <v>52</v>
      </c>
      <c r="F4358" t="s">
        <v>26</v>
      </c>
      <c r="G4358">
        <v>57</v>
      </c>
      <c r="H4358" t="s">
        <v>21</v>
      </c>
      <c r="I4358" t="s">
        <v>21</v>
      </c>
      <c r="K4358" t="str">
        <f>IF(Table1[[#This Row],[Under 30]]="yes","Under 30",IF(Table1[[#This Row],[Senior]]="yes","Senior","Other"))</f>
        <v>Other</v>
      </c>
      <c r="P4358">
        <v>1</v>
      </c>
      <c r="R4358">
        <v>34</v>
      </c>
      <c r="S4358">
        <v>0</v>
      </c>
      <c r="T4358">
        <v>119</v>
      </c>
      <c r="U4358">
        <v>0</v>
      </c>
      <c r="V4358">
        <v>9</v>
      </c>
      <c r="W4358" t="str">
        <f>IF(Table1[[#This Row],[Avg Monthly GB Download]]&lt;5,"Less than 5GB",IF(Table1[[#This Row],[Avg Monthly GB Download]]&lt;10,"Less than 10GB","10 ot more 10GB"))</f>
        <v>Less than 10GB</v>
      </c>
    </row>
    <row r="4359" spans="1:23" x14ac:dyDescent="0.3">
      <c r="A4359" t="s">
        <v>25</v>
      </c>
      <c r="B4359">
        <v>28</v>
      </c>
      <c r="C4359" t="s">
        <v>25</v>
      </c>
      <c r="D4359" t="s">
        <v>22</v>
      </c>
      <c r="E4359" t="s">
        <v>59</v>
      </c>
      <c r="F4359" t="s">
        <v>24</v>
      </c>
      <c r="G4359">
        <v>43</v>
      </c>
      <c r="H4359" t="s">
        <v>21</v>
      </c>
      <c r="I4359" t="s">
        <v>21</v>
      </c>
      <c r="K4359" t="str">
        <f>IF(Table1[[#This Row],[Under 30]]="yes","Under 30",IF(Table1[[#This Row],[Senior]]="yes","Senior","Other"))</f>
        <v>Other</v>
      </c>
      <c r="P4359">
        <v>1</v>
      </c>
      <c r="R4359">
        <v>29</v>
      </c>
      <c r="S4359">
        <v>0</v>
      </c>
      <c r="T4359">
        <v>75.599999999999994</v>
      </c>
      <c r="U4359">
        <v>0</v>
      </c>
      <c r="V4359">
        <v>10</v>
      </c>
      <c r="W4359" t="str">
        <f>IF(Table1[[#This Row],[Avg Monthly GB Download]]&lt;5,"Less than 5GB",IF(Table1[[#This Row],[Avg Monthly GB Download]]&lt;10,"Less than 10GB","10 ot more 10GB"))</f>
        <v>10 ot more 10GB</v>
      </c>
    </row>
    <row r="4360" spans="1:23" x14ac:dyDescent="0.3">
      <c r="A4360" t="s">
        <v>25</v>
      </c>
      <c r="B4360">
        <v>28</v>
      </c>
      <c r="C4360" t="s">
        <v>25</v>
      </c>
      <c r="D4360" t="s">
        <v>22</v>
      </c>
      <c r="E4360" t="s">
        <v>60</v>
      </c>
      <c r="F4360" t="s">
        <v>24</v>
      </c>
      <c r="G4360">
        <v>57</v>
      </c>
      <c r="H4360" t="s">
        <v>21</v>
      </c>
      <c r="I4360" t="s">
        <v>21</v>
      </c>
      <c r="K4360" t="str">
        <f>IF(Table1[[#This Row],[Under 30]]="yes","Under 30",IF(Table1[[#This Row],[Senior]]="yes","Senior","Other"))</f>
        <v>Other</v>
      </c>
      <c r="P4360">
        <v>1</v>
      </c>
      <c r="Q4360">
        <v>1</v>
      </c>
      <c r="R4360">
        <v>11</v>
      </c>
      <c r="S4360">
        <v>0</v>
      </c>
      <c r="T4360">
        <v>65.5</v>
      </c>
      <c r="U4360">
        <v>0</v>
      </c>
      <c r="V4360">
        <v>1</v>
      </c>
      <c r="W4360" t="str">
        <f>IF(Table1[[#This Row],[Avg Monthly GB Download]]&lt;5,"Less than 5GB",IF(Table1[[#This Row],[Avg Monthly GB Download]]&lt;10,"Less than 10GB","10 ot more 10GB"))</f>
        <v>Less than 5GB</v>
      </c>
    </row>
    <row r="4361" spans="1:23" x14ac:dyDescent="0.3">
      <c r="A4361" t="s">
        <v>25</v>
      </c>
      <c r="B4361">
        <v>28</v>
      </c>
      <c r="C4361" t="s">
        <v>25</v>
      </c>
      <c r="D4361" t="s">
        <v>22</v>
      </c>
      <c r="E4361" t="s">
        <v>60</v>
      </c>
      <c r="F4361" t="s">
        <v>24</v>
      </c>
      <c r="G4361">
        <v>81</v>
      </c>
      <c r="H4361" t="s">
        <v>21</v>
      </c>
      <c r="I4361" t="s">
        <v>25</v>
      </c>
      <c r="J4361" t="s">
        <v>25</v>
      </c>
      <c r="K4361" t="str">
        <f>IF(Table1[[#This Row],[Under 30]]="yes","Under 30",IF(Table1[[#This Row],[Senior]]="yes","Senior","Other"))</f>
        <v>Senior</v>
      </c>
      <c r="L4361" t="s">
        <v>98</v>
      </c>
      <c r="M4361" t="s">
        <v>38</v>
      </c>
      <c r="N4361" t="s">
        <v>34</v>
      </c>
      <c r="O4361" t="s">
        <v>34</v>
      </c>
      <c r="P4361">
        <v>1</v>
      </c>
      <c r="R4361">
        <v>17</v>
      </c>
      <c r="S4361">
        <v>1</v>
      </c>
      <c r="T4361">
        <v>74.7</v>
      </c>
      <c r="U4361">
        <v>0</v>
      </c>
      <c r="V4361">
        <v>11</v>
      </c>
      <c r="W4361" t="str">
        <f>IF(Table1[[#This Row],[Avg Monthly GB Download]]&lt;5,"Less than 5GB",IF(Table1[[#This Row],[Avg Monthly GB Download]]&lt;10,"Less than 10GB","10 ot more 10GB"))</f>
        <v>10 ot more 10GB</v>
      </c>
    </row>
    <row r="4362" spans="1:23" x14ac:dyDescent="0.3">
      <c r="A4362" t="s">
        <v>25</v>
      </c>
      <c r="B4362">
        <v>28</v>
      </c>
      <c r="C4362" t="s">
        <v>25</v>
      </c>
      <c r="D4362" t="s">
        <v>22</v>
      </c>
      <c r="E4362" t="s">
        <v>62</v>
      </c>
      <c r="F4362" t="s">
        <v>24</v>
      </c>
      <c r="G4362">
        <v>61</v>
      </c>
      <c r="H4362" t="s">
        <v>21</v>
      </c>
      <c r="I4362" t="s">
        <v>21</v>
      </c>
      <c r="K4362" t="str">
        <f>IF(Table1[[#This Row],[Under 30]]="yes","Under 30",IF(Table1[[#This Row],[Senior]]="yes","Senior","Other"))</f>
        <v>Other</v>
      </c>
      <c r="P4362">
        <v>1</v>
      </c>
      <c r="R4362">
        <v>30</v>
      </c>
      <c r="S4362">
        <v>0</v>
      </c>
      <c r="T4362">
        <v>158.19999999999999</v>
      </c>
      <c r="U4362">
        <v>0</v>
      </c>
      <c r="V4362">
        <v>6</v>
      </c>
      <c r="W4362" t="str">
        <f>IF(Table1[[#This Row],[Avg Monthly GB Download]]&lt;5,"Less than 5GB",IF(Table1[[#This Row],[Avg Monthly GB Download]]&lt;10,"Less than 10GB","10 ot more 10GB"))</f>
        <v>Less than 10GB</v>
      </c>
    </row>
    <row r="4363" spans="1:23" x14ac:dyDescent="0.3">
      <c r="A4363" t="s">
        <v>25</v>
      </c>
      <c r="B4363">
        <v>28</v>
      </c>
      <c r="C4363" t="s">
        <v>25</v>
      </c>
      <c r="D4363" t="s">
        <v>22</v>
      </c>
      <c r="E4363" t="s">
        <v>63</v>
      </c>
      <c r="F4363" t="s">
        <v>26</v>
      </c>
      <c r="G4363">
        <v>64</v>
      </c>
      <c r="H4363" t="s">
        <v>21</v>
      </c>
      <c r="I4363" t="s">
        <v>21</v>
      </c>
      <c r="K4363" t="str">
        <f>IF(Table1[[#This Row],[Under 30]]="yes","Under 30",IF(Table1[[#This Row],[Senior]]="yes","Senior","Other"))</f>
        <v>Other</v>
      </c>
      <c r="P4363">
        <v>1</v>
      </c>
      <c r="Q4363">
        <v>1</v>
      </c>
      <c r="R4363">
        <v>47</v>
      </c>
      <c r="S4363">
        <v>1</v>
      </c>
      <c r="T4363">
        <v>124.1</v>
      </c>
      <c r="U4363">
        <v>0</v>
      </c>
      <c r="V4363">
        <v>1</v>
      </c>
      <c r="W4363" t="str">
        <f>IF(Table1[[#This Row],[Avg Monthly GB Download]]&lt;5,"Less than 5GB",IF(Table1[[#This Row],[Avg Monthly GB Download]]&lt;10,"Less than 10GB","10 ot more 10GB"))</f>
        <v>Less than 5GB</v>
      </c>
    </row>
    <row r="4364" spans="1:23" x14ac:dyDescent="0.3">
      <c r="A4364" t="s">
        <v>25</v>
      </c>
      <c r="B4364">
        <v>28</v>
      </c>
      <c r="C4364" t="s">
        <v>25</v>
      </c>
      <c r="D4364" t="s">
        <v>22</v>
      </c>
      <c r="E4364" t="s">
        <v>68</v>
      </c>
      <c r="F4364" t="s">
        <v>24</v>
      </c>
      <c r="G4364">
        <v>77</v>
      </c>
      <c r="H4364" t="s">
        <v>21</v>
      </c>
      <c r="I4364" t="s">
        <v>25</v>
      </c>
      <c r="J4364" t="s">
        <v>21</v>
      </c>
      <c r="K4364" t="str">
        <f>IF(Table1[[#This Row],[Under 30]]="yes","Under 30",IF(Table1[[#This Row],[Senior]]="yes","Senior","Other"))</f>
        <v>Senior</v>
      </c>
      <c r="L4364" t="s">
        <v>53</v>
      </c>
      <c r="M4364" t="s">
        <v>33</v>
      </c>
      <c r="N4364" t="s">
        <v>34</v>
      </c>
      <c r="O4364" t="s">
        <v>34</v>
      </c>
      <c r="P4364">
        <v>1</v>
      </c>
      <c r="R4364">
        <v>45</v>
      </c>
      <c r="S4364">
        <v>0</v>
      </c>
      <c r="T4364">
        <v>74.5</v>
      </c>
      <c r="U4364">
        <v>0</v>
      </c>
      <c r="V4364">
        <v>4</v>
      </c>
      <c r="W4364" t="str">
        <f>IF(Table1[[#This Row],[Avg Monthly GB Download]]&lt;5,"Less than 5GB",IF(Table1[[#This Row],[Avg Monthly GB Download]]&lt;10,"Less than 10GB","10 ot more 10GB"))</f>
        <v>Less than 5GB</v>
      </c>
    </row>
    <row r="4365" spans="1:23" x14ac:dyDescent="0.3">
      <c r="A4365" t="s">
        <v>25</v>
      </c>
      <c r="B4365">
        <v>28</v>
      </c>
      <c r="C4365" t="s">
        <v>25</v>
      </c>
      <c r="D4365" t="s">
        <v>22</v>
      </c>
      <c r="E4365" t="s">
        <v>71</v>
      </c>
      <c r="F4365" t="s">
        <v>24</v>
      </c>
      <c r="G4365">
        <v>33</v>
      </c>
      <c r="H4365" t="s">
        <v>21</v>
      </c>
      <c r="I4365" t="s">
        <v>21</v>
      </c>
      <c r="K4365" t="str">
        <f>IF(Table1[[#This Row],[Under 30]]="yes","Under 30",IF(Table1[[#This Row],[Senior]]="yes","Senior","Other"))</f>
        <v>Other</v>
      </c>
      <c r="P4365">
        <v>1</v>
      </c>
      <c r="R4365">
        <v>34</v>
      </c>
      <c r="S4365">
        <v>0</v>
      </c>
      <c r="T4365">
        <v>70.7</v>
      </c>
      <c r="U4365">
        <v>0</v>
      </c>
      <c r="V4365">
        <v>35</v>
      </c>
      <c r="W4365" t="str">
        <f>IF(Table1[[#This Row],[Avg Monthly GB Download]]&lt;5,"Less than 5GB",IF(Table1[[#This Row],[Avg Monthly GB Download]]&lt;10,"Less than 10GB","10 ot more 10GB"))</f>
        <v>10 ot more 10GB</v>
      </c>
    </row>
    <row r="4366" spans="1:23" x14ac:dyDescent="0.3">
      <c r="A4366" t="s">
        <v>25</v>
      </c>
      <c r="B4366">
        <v>28</v>
      </c>
      <c r="C4366" t="s">
        <v>25</v>
      </c>
      <c r="D4366" t="s">
        <v>22</v>
      </c>
      <c r="E4366" t="s">
        <v>71</v>
      </c>
      <c r="F4366" t="s">
        <v>24</v>
      </c>
      <c r="G4366">
        <v>46</v>
      </c>
      <c r="H4366" t="s">
        <v>21</v>
      </c>
      <c r="I4366" t="s">
        <v>21</v>
      </c>
      <c r="K4366" t="str">
        <f>IF(Table1[[#This Row],[Under 30]]="yes","Under 30",IF(Table1[[#This Row],[Senior]]="yes","Senior","Other"))</f>
        <v>Other</v>
      </c>
      <c r="P4366">
        <v>1</v>
      </c>
      <c r="Q4366">
        <v>1</v>
      </c>
      <c r="R4366">
        <v>37</v>
      </c>
      <c r="S4366">
        <v>4</v>
      </c>
      <c r="T4366">
        <v>95.2</v>
      </c>
      <c r="U4366">
        <v>0</v>
      </c>
      <c r="V4366">
        <v>7</v>
      </c>
      <c r="W4366" t="str">
        <f>IF(Table1[[#This Row],[Avg Monthly GB Download]]&lt;5,"Less than 5GB",IF(Table1[[#This Row],[Avg Monthly GB Download]]&lt;10,"Less than 10GB","10 ot more 10GB"))</f>
        <v>Less than 10GB</v>
      </c>
    </row>
    <row r="4367" spans="1:23" x14ac:dyDescent="0.3">
      <c r="A4367" t="s">
        <v>25</v>
      </c>
      <c r="B4367">
        <v>28</v>
      </c>
      <c r="C4367" t="s">
        <v>25</v>
      </c>
      <c r="D4367" t="s">
        <v>22</v>
      </c>
      <c r="E4367" t="s">
        <v>71</v>
      </c>
      <c r="F4367" t="s">
        <v>24</v>
      </c>
      <c r="G4367">
        <v>62</v>
      </c>
      <c r="H4367" t="s">
        <v>21</v>
      </c>
      <c r="I4367" t="s">
        <v>21</v>
      </c>
      <c r="K4367" t="str">
        <f>IF(Table1[[#This Row],[Under 30]]="yes","Under 30",IF(Table1[[#This Row],[Senior]]="yes","Senior","Other"))</f>
        <v>Other</v>
      </c>
      <c r="P4367">
        <v>1</v>
      </c>
      <c r="R4367">
        <v>40</v>
      </c>
      <c r="S4367">
        <v>0</v>
      </c>
      <c r="T4367">
        <v>137.19999999999999</v>
      </c>
      <c r="U4367">
        <v>0</v>
      </c>
      <c r="V4367">
        <v>5</v>
      </c>
      <c r="W4367" t="str">
        <f>IF(Table1[[#This Row],[Avg Monthly GB Download]]&lt;5,"Less than 5GB",IF(Table1[[#This Row],[Avg Monthly GB Download]]&lt;10,"Less than 10GB","10 ot more 10GB"))</f>
        <v>Less than 10GB</v>
      </c>
    </row>
    <row r="4368" spans="1:23" x14ac:dyDescent="0.3">
      <c r="A4368" t="s">
        <v>25</v>
      </c>
      <c r="B4368">
        <v>28</v>
      </c>
      <c r="C4368" t="s">
        <v>25</v>
      </c>
      <c r="D4368" t="s">
        <v>22</v>
      </c>
      <c r="E4368" t="s">
        <v>72</v>
      </c>
      <c r="F4368" t="s">
        <v>24</v>
      </c>
      <c r="G4368">
        <v>26</v>
      </c>
      <c r="H4368" t="s">
        <v>25</v>
      </c>
      <c r="I4368" t="s">
        <v>21</v>
      </c>
      <c r="K4368" t="str">
        <f>IF(Table1[[#This Row],[Under 30]]="yes","Under 30",IF(Table1[[#This Row],[Senior]]="yes","Senior","Other"))</f>
        <v>Under 30</v>
      </c>
      <c r="P4368">
        <v>1</v>
      </c>
      <c r="R4368">
        <v>13</v>
      </c>
      <c r="S4368">
        <v>0</v>
      </c>
      <c r="T4368">
        <v>201.6</v>
      </c>
      <c r="U4368">
        <v>0</v>
      </c>
      <c r="V4368">
        <v>26</v>
      </c>
      <c r="W4368" t="str">
        <f>IF(Table1[[#This Row],[Avg Monthly GB Download]]&lt;5,"Less than 5GB",IF(Table1[[#This Row],[Avg Monthly GB Download]]&lt;10,"Less than 10GB","10 ot more 10GB"))</f>
        <v>10 ot more 10GB</v>
      </c>
    </row>
    <row r="4369" spans="1:23" x14ac:dyDescent="0.3">
      <c r="A4369" t="s">
        <v>25</v>
      </c>
      <c r="B4369">
        <v>28</v>
      </c>
      <c r="C4369" t="s">
        <v>25</v>
      </c>
      <c r="D4369" t="s">
        <v>22</v>
      </c>
      <c r="E4369" t="s">
        <v>76</v>
      </c>
      <c r="F4369" t="s">
        <v>24</v>
      </c>
      <c r="G4369">
        <v>43</v>
      </c>
      <c r="H4369" t="s">
        <v>21</v>
      </c>
      <c r="I4369" t="s">
        <v>21</v>
      </c>
      <c r="K4369" t="str">
        <f>IF(Table1[[#This Row],[Under 30]]="yes","Under 30",IF(Table1[[#This Row],[Senior]]="yes","Senior","Other"))</f>
        <v>Other</v>
      </c>
      <c r="P4369">
        <v>1</v>
      </c>
      <c r="R4369">
        <v>31</v>
      </c>
      <c r="S4369">
        <v>1</v>
      </c>
      <c r="T4369">
        <v>92.4</v>
      </c>
      <c r="U4369">
        <v>0</v>
      </c>
      <c r="V4369">
        <v>7</v>
      </c>
      <c r="W4369" t="str">
        <f>IF(Table1[[#This Row],[Avg Monthly GB Download]]&lt;5,"Less than 5GB",IF(Table1[[#This Row],[Avg Monthly GB Download]]&lt;10,"Less than 10GB","10 ot more 10GB"))</f>
        <v>Less than 10GB</v>
      </c>
    </row>
    <row r="4370" spans="1:23" x14ac:dyDescent="0.3">
      <c r="A4370" t="s">
        <v>25</v>
      </c>
      <c r="B4370">
        <v>28</v>
      </c>
      <c r="C4370" t="s">
        <v>25</v>
      </c>
      <c r="D4370" t="s">
        <v>22</v>
      </c>
      <c r="E4370" t="s">
        <v>76</v>
      </c>
      <c r="F4370" t="s">
        <v>26</v>
      </c>
      <c r="G4370">
        <v>82</v>
      </c>
      <c r="H4370" t="s">
        <v>21</v>
      </c>
      <c r="I4370" t="s">
        <v>25</v>
      </c>
      <c r="J4370" t="s">
        <v>21</v>
      </c>
      <c r="K4370" t="str">
        <f>IF(Table1[[#This Row],[Under 30]]="yes","Under 30",IF(Table1[[#This Row],[Senior]]="yes","Senior","Other"))</f>
        <v>Senior</v>
      </c>
      <c r="L4370" t="s">
        <v>98</v>
      </c>
      <c r="M4370" t="s">
        <v>38</v>
      </c>
      <c r="N4370" t="s">
        <v>34</v>
      </c>
      <c r="O4370" t="s">
        <v>34</v>
      </c>
      <c r="P4370">
        <v>1</v>
      </c>
      <c r="R4370">
        <v>27</v>
      </c>
      <c r="S4370">
        <v>0</v>
      </c>
      <c r="T4370">
        <v>114.8</v>
      </c>
      <c r="U4370">
        <v>0</v>
      </c>
      <c r="V4370">
        <v>2</v>
      </c>
      <c r="W4370" t="str">
        <f>IF(Table1[[#This Row],[Avg Monthly GB Download]]&lt;5,"Less than 5GB",IF(Table1[[#This Row],[Avg Monthly GB Download]]&lt;10,"Less than 10GB","10 ot more 10GB"))</f>
        <v>Less than 5GB</v>
      </c>
    </row>
    <row r="4371" spans="1:23" x14ac:dyDescent="0.3">
      <c r="A4371" t="s">
        <v>25</v>
      </c>
      <c r="B4371">
        <v>28</v>
      </c>
      <c r="C4371" t="s">
        <v>25</v>
      </c>
      <c r="D4371" t="s">
        <v>22</v>
      </c>
      <c r="E4371" t="s">
        <v>80</v>
      </c>
      <c r="F4371" t="s">
        <v>26</v>
      </c>
      <c r="G4371">
        <v>56</v>
      </c>
      <c r="H4371" t="s">
        <v>21</v>
      </c>
      <c r="I4371" t="s">
        <v>21</v>
      </c>
      <c r="K4371" t="str">
        <f>IF(Table1[[#This Row],[Under 30]]="yes","Under 30",IF(Table1[[#This Row],[Senior]]="yes","Senior","Other"))</f>
        <v>Other</v>
      </c>
      <c r="P4371">
        <v>1</v>
      </c>
      <c r="Q4371">
        <v>1</v>
      </c>
      <c r="R4371">
        <v>46</v>
      </c>
      <c r="S4371">
        <v>5</v>
      </c>
      <c r="T4371">
        <v>65.3</v>
      </c>
      <c r="U4371">
        <v>0</v>
      </c>
      <c r="V4371">
        <v>9</v>
      </c>
      <c r="W4371" t="str">
        <f>IF(Table1[[#This Row],[Avg Monthly GB Download]]&lt;5,"Less than 5GB",IF(Table1[[#This Row],[Avg Monthly GB Download]]&lt;10,"Less than 10GB","10 ot more 10GB"))</f>
        <v>Less than 10GB</v>
      </c>
    </row>
    <row r="4372" spans="1:23" x14ac:dyDescent="0.3">
      <c r="A4372" t="s">
        <v>25</v>
      </c>
      <c r="B4372">
        <v>28</v>
      </c>
      <c r="C4372" t="s">
        <v>25</v>
      </c>
      <c r="D4372" t="s">
        <v>22</v>
      </c>
      <c r="E4372" t="s">
        <v>84</v>
      </c>
      <c r="F4372" t="s">
        <v>26</v>
      </c>
      <c r="G4372">
        <v>25</v>
      </c>
      <c r="H4372" t="s">
        <v>25</v>
      </c>
      <c r="I4372" t="s">
        <v>21</v>
      </c>
      <c r="K4372" t="str">
        <f>IF(Table1[[#This Row],[Under 30]]="yes","Under 30",IF(Table1[[#This Row],[Senior]]="yes","Senior","Other"))</f>
        <v>Under 30</v>
      </c>
      <c r="P4372">
        <v>1</v>
      </c>
      <c r="R4372">
        <v>41</v>
      </c>
      <c r="S4372">
        <v>0</v>
      </c>
      <c r="T4372">
        <v>93.1</v>
      </c>
      <c r="U4372">
        <v>0</v>
      </c>
      <c r="V4372">
        <v>12</v>
      </c>
      <c r="W4372" t="str">
        <f>IF(Table1[[#This Row],[Avg Monthly GB Download]]&lt;5,"Less than 5GB",IF(Table1[[#This Row],[Avg Monthly GB Download]]&lt;10,"Less than 10GB","10 ot more 10GB"))</f>
        <v>10 ot more 10GB</v>
      </c>
    </row>
    <row r="4373" spans="1:23" x14ac:dyDescent="0.3">
      <c r="A4373" t="s">
        <v>25</v>
      </c>
      <c r="B4373">
        <v>28</v>
      </c>
      <c r="C4373" t="s">
        <v>25</v>
      </c>
      <c r="D4373" t="s">
        <v>22</v>
      </c>
      <c r="E4373" t="s">
        <v>84</v>
      </c>
      <c r="F4373" t="s">
        <v>26</v>
      </c>
      <c r="G4373">
        <v>52</v>
      </c>
      <c r="H4373" t="s">
        <v>21</v>
      </c>
      <c r="I4373" t="s">
        <v>21</v>
      </c>
      <c r="K4373" t="str">
        <f>IF(Table1[[#This Row],[Under 30]]="yes","Under 30",IF(Table1[[#This Row],[Senior]]="yes","Senior","Other"))</f>
        <v>Other</v>
      </c>
      <c r="P4373">
        <v>1</v>
      </c>
      <c r="R4373">
        <v>21</v>
      </c>
      <c r="S4373">
        <v>0</v>
      </c>
      <c r="T4373">
        <v>52.6</v>
      </c>
      <c r="U4373">
        <v>0</v>
      </c>
      <c r="V4373">
        <v>11</v>
      </c>
      <c r="W4373" t="str">
        <f>IF(Table1[[#This Row],[Avg Monthly GB Download]]&lt;5,"Less than 5GB",IF(Table1[[#This Row],[Avg Monthly GB Download]]&lt;10,"Less than 10GB","10 ot more 10GB"))</f>
        <v>10 ot more 10GB</v>
      </c>
    </row>
    <row r="4374" spans="1:23" x14ac:dyDescent="0.3">
      <c r="A4374" t="s">
        <v>25</v>
      </c>
      <c r="B4374">
        <v>28</v>
      </c>
      <c r="C4374" t="s">
        <v>25</v>
      </c>
      <c r="D4374" t="s">
        <v>88</v>
      </c>
      <c r="E4374" t="s">
        <v>31</v>
      </c>
      <c r="F4374" t="s">
        <v>26</v>
      </c>
      <c r="G4374">
        <v>71</v>
      </c>
      <c r="H4374" t="s">
        <v>21</v>
      </c>
      <c r="I4374" t="s">
        <v>25</v>
      </c>
      <c r="J4374" t="s">
        <v>21</v>
      </c>
      <c r="K4374" t="str">
        <f>IF(Table1[[#This Row],[Under 30]]="yes","Under 30",IF(Table1[[#This Row],[Senior]]="yes","Senior","Other"))</f>
        <v>Senior</v>
      </c>
      <c r="L4374" t="s">
        <v>32</v>
      </c>
      <c r="M4374" t="s">
        <v>38</v>
      </c>
      <c r="N4374" t="s">
        <v>34</v>
      </c>
      <c r="O4374" t="s">
        <v>34</v>
      </c>
      <c r="P4374">
        <v>1</v>
      </c>
      <c r="R4374">
        <v>49</v>
      </c>
      <c r="S4374">
        <v>0</v>
      </c>
      <c r="T4374">
        <v>0</v>
      </c>
      <c r="U4374">
        <v>0</v>
      </c>
      <c r="V4374">
        <v>5</v>
      </c>
      <c r="W4374" t="str">
        <f>IF(Table1[[#This Row],[Avg Monthly GB Download]]&lt;5,"Less than 5GB",IF(Table1[[#This Row],[Avg Monthly GB Download]]&lt;10,"Less than 10GB","10 ot more 10GB"))</f>
        <v>Less than 10GB</v>
      </c>
    </row>
    <row r="4375" spans="1:23" x14ac:dyDescent="0.3">
      <c r="A4375" t="s">
        <v>25</v>
      </c>
      <c r="B4375">
        <v>28</v>
      </c>
      <c r="C4375" t="s">
        <v>25</v>
      </c>
      <c r="D4375" t="s">
        <v>88</v>
      </c>
      <c r="E4375" t="s">
        <v>68</v>
      </c>
      <c r="F4375" t="s">
        <v>26</v>
      </c>
      <c r="G4375">
        <v>46</v>
      </c>
      <c r="H4375" t="s">
        <v>21</v>
      </c>
      <c r="I4375" t="s">
        <v>21</v>
      </c>
      <c r="K4375" t="str">
        <f>IF(Table1[[#This Row],[Under 30]]="yes","Under 30",IF(Table1[[#This Row],[Senior]]="yes","Senior","Other"))</f>
        <v>Other</v>
      </c>
      <c r="P4375">
        <v>1</v>
      </c>
      <c r="Q4375">
        <v>1</v>
      </c>
      <c r="R4375">
        <v>49</v>
      </c>
      <c r="S4375">
        <v>1</v>
      </c>
      <c r="T4375">
        <v>0</v>
      </c>
      <c r="U4375">
        <v>0</v>
      </c>
      <c r="V4375">
        <v>5</v>
      </c>
      <c r="W4375" t="str">
        <f>IF(Table1[[#This Row],[Avg Monthly GB Download]]&lt;5,"Less than 5GB",IF(Table1[[#This Row],[Avg Monthly GB Download]]&lt;10,"Less than 10GB","10 ot more 10GB"))</f>
        <v>Less than 10GB</v>
      </c>
    </row>
    <row r="4376" spans="1:23" x14ac:dyDescent="0.3">
      <c r="A4376" t="s">
        <v>25</v>
      </c>
      <c r="B4376">
        <v>29</v>
      </c>
      <c r="C4376" t="s">
        <v>21</v>
      </c>
      <c r="D4376" t="s">
        <v>22</v>
      </c>
      <c r="E4376" t="s">
        <v>30</v>
      </c>
      <c r="F4376" t="s">
        <v>24</v>
      </c>
      <c r="G4376">
        <v>25</v>
      </c>
      <c r="H4376" t="s">
        <v>25</v>
      </c>
      <c r="I4376" t="s">
        <v>21</v>
      </c>
      <c r="K4376" t="str">
        <f>IF(Table1[[#This Row],[Under 30]]="yes","Under 30",IF(Table1[[#This Row],[Senior]]="yes","Senior","Other"))</f>
        <v>Under 30</v>
      </c>
      <c r="P4376">
        <v>1</v>
      </c>
      <c r="R4376">
        <v>20</v>
      </c>
      <c r="S4376">
        <v>0</v>
      </c>
      <c r="T4376">
        <v>0</v>
      </c>
      <c r="U4376">
        <v>0</v>
      </c>
      <c r="V4376">
        <v>8</v>
      </c>
      <c r="W4376" t="str">
        <f>IF(Table1[[#This Row],[Avg Monthly GB Download]]&lt;5,"Less than 5GB",IF(Table1[[#This Row],[Avg Monthly GB Download]]&lt;10,"Less than 10GB","10 ot more 10GB"))</f>
        <v>Less than 10GB</v>
      </c>
    </row>
    <row r="4377" spans="1:23" x14ac:dyDescent="0.3">
      <c r="A4377" t="s">
        <v>25</v>
      </c>
      <c r="B4377">
        <v>29</v>
      </c>
      <c r="C4377" t="s">
        <v>21</v>
      </c>
      <c r="D4377" t="s">
        <v>22</v>
      </c>
      <c r="E4377" t="s">
        <v>31</v>
      </c>
      <c r="F4377" t="s">
        <v>26</v>
      </c>
      <c r="G4377">
        <v>54</v>
      </c>
      <c r="H4377" t="s">
        <v>21</v>
      </c>
      <c r="I4377" t="s">
        <v>21</v>
      </c>
      <c r="K4377" t="str">
        <f>IF(Table1[[#This Row],[Under 30]]="yes","Under 30",IF(Table1[[#This Row],[Senior]]="yes","Senior","Other"))</f>
        <v>Other</v>
      </c>
      <c r="P4377">
        <v>1</v>
      </c>
      <c r="R4377">
        <v>26</v>
      </c>
      <c r="S4377">
        <v>0</v>
      </c>
      <c r="T4377">
        <v>0</v>
      </c>
      <c r="U4377">
        <v>0</v>
      </c>
      <c r="V4377">
        <v>4</v>
      </c>
      <c r="W4377" t="str">
        <f>IF(Table1[[#This Row],[Avg Monthly GB Download]]&lt;5,"Less than 5GB",IF(Table1[[#This Row],[Avg Monthly GB Download]]&lt;10,"Less than 10GB","10 ot more 10GB"))</f>
        <v>Less than 5GB</v>
      </c>
    </row>
    <row r="4378" spans="1:23" x14ac:dyDescent="0.3">
      <c r="A4378" t="s">
        <v>25</v>
      </c>
      <c r="B4378">
        <v>29</v>
      </c>
      <c r="C4378" t="s">
        <v>21</v>
      </c>
      <c r="D4378" t="s">
        <v>22</v>
      </c>
      <c r="E4378" t="s">
        <v>45</v>
      </c>
      <c r="F4378" t="s">
        <v>26</v>
      </c>
      <c r="G4378">
        <v>50</v>
      </c>
      <c r="H4378" t="s">
        <v>21</v>
      </c>
      <c r="I4378" t="s">
        <v>21</v>
      </c>
      <c r="K4378" t="str">
        <f>IF(Table1[[#This Row],[Under 30]]="yes","Under 30",IF(Table1[[#This Row],[Senior]]="yes","Senior","Other"))</f>
        <v>Other</v>
      </c>
      <c r="P4378">
        <v>1</v>
      </c>
      <c r="R4378">
        <v>29</v>
      </c>
      <c r="S4378">
        <v>0</v>
      </c>
      <c r="T4378">
        <v>0</v>
      </c>
      <c r="U4378">
        <v>0</v>
      </c>
      <c r="V4378">
        <v>11</v>
      </c>
      <c r="W4378" t="str">
        <f>IF(Table1[[#This Row],[Avg Monthly GB Download]]&lt;5,"Less than 5GB",IF(Table1[[#This Row],[Avg Monthly GB Download]]&lt;10,"Less than 10GB","10 ot more 10GB"))</f>
        <v>10 ot more 10GB</v>
      </c>
    </row>
    <row r="4379" spans="1:23" x14ac:dyDescent="0.3">
      <c r="A4379" t="s">
        <v>25</v>
      </c>
      <c r="B4379">
        <v>29</v>
      </c>
      <c r="C4379" t="s">
        <v>21</v>
      </c>
      <c r="D4379" t="s">
        <v>22</v>
      </c>
      <c r="E4379" t="s">
        <v>46</v>
      </c>
      <c r="F4379" t="s">
        <v>26</v>
      </c>
      <c r="G4379">
        <v>48</v>
      </c>
      <c r="H4379" t="s">
        <v>21</v>
      </c>
      <c r="I4379" t="s">
        <v>21</v>
      </c>
      <c r="K4379" t="str">
        <f>IF(Table1[[#This Row],[Under 30]]="yes","Under 30",IF(Table1[[#This Row],[Senior]]="yes","Senior","Other"))</f>
        <v>Other</v>
      </c>
      <c r="P4379">
        <v>1</v>
      </c>
      <c r="R4379">
        <v>41</v>
      </c>
      <c r="S4379">
        <v>0</v>
      </c>
      <c r="T4379">
        <v>0</v>
      </c>
      <c r="U4379">
        <v>0</v>
      </c>
      <c r="V4379">
        <v>6</v>
      </c>
      <c r="W4379" t="str">
        <f>IF(Table1[[#This Row],[Avg Monthly GB Download]]&lt;5,"Less than 5GB",IF(Table1[[#This Row],[Avg Monthly GB Download]]&lt;10,"Less than 10GB","10 ot more 10GB"))</f>
        <v>Less than 10GB</v>
      </c>
    </row>
    <row r="4380" spans="1:23" x14ac:dyDescent="0.3">
      <c r="A4380" t="s">
        <v>25</v>
      </c>
      <c r="B4380">
        <v>29</v>
      </c>
      <c r="C4380" t="s">
        <v>21</v>
      </c>
      <c r="D4380" t="s">
        <v>22</v>
      </c>
      <c r="E4380" t="s">
        <v>50</v>
      </c>
      <c r="F4380" t="s">
        <v>24</v>
      </c>
      <c r="G4380">
        <v>25</v>
      </c>
      <c r="H4380" t="s">
        <v>25</v>
      </c>
      <c r="I4380" t="s">
        <v>21</v>
      </c>
      <c r="K4380" t="str">
        <f>IF(Table1[[#This Row],[Under 30]]="yes","Under 30",IF(Table1[[#This Row],[Senior]]="yes","Senior","Other"))</f>
        <v>Under 30</v>
      </c>
      <c r="P4380">
        <v>1</v>
      </c>
      <c r="Q4380">
        <v>1</v>
      </c>
      <c r="R4380">
        <v>49</v>
      </c>
      <c r="S4380">
        <v>0</v>
      </c>
      <c r="T4380">
        <v>0</v>
      </c>
      <c r="U4380">
        <v>0</v>
      </c>
      <c r="V4380">
        <v>9</v>
      </c>
      <c r="W4380" t="str">
        <f>IF(Table1[[#This Row],[Avg Monthly GB Download]]&lt;5,"Less than 5GB",IF(Table1[[#This Row],[Avg Monthly GB Download]]&lt;10,"Less than 10GB","10 ot more 10GB"))</f>
        <v>Less than 10GB</v>
      </c>
    </row>
    <row r="4381" spans="1:23" x14ac:dyDescent="0.3">
      <c r="A4381" t="s">
        <v>25</v>
      </c>
      <c r="B4381">
        <v>29</v>
      </c>
      <c r="C4381" t="s">
        <v>21</v>
      </c>
      <c r="D4381" t="s">
        <v>22</v>
      </c>
      <c r="E4381" t="s">
        <v>51</v>
      </c>
      <c r="F4381" t="s">
        <v>26</v>
      </c>
      <c r="G4381">
        <v>74</v>
      </c>
      <c r="H4381" t="s">
        <v>21</v>
      </c>
      <c r="I4381" t="s">
        <v>25</v>
      </c>
      <c r="J4381" t="s">
        <v>21</v>
      </c>
      <c r="K4381" t="str">
        <f>IF(Table1[[#This Row],[Under 30]]="yes","Under 30",IF(Table1[[#This Row],[Senior]]="yes","Senior","Other"))</f>
        <v>Senior</v>
      </c>
      <c r="L4381" t="s">
        <v>53</v>
      </c>
      <c r="M4381" t="s">
        <v>38</v>
      </c>
      <c r="N4381" t="s">
        <v>34</v>
      </c>
      <c r="O4381" t="s">
        <v>34</v>
      </c>
      <c r="P4381">
        <v>1</v>
      </c>
      <c r="R4381">
        <v>27</v>
      </c>
      <c r="S4381">
        <v>0</v>
      </c>
      <c r="T4381">
        <v>0</v>
      </c>
      <c r="U4381">
        <v>0</v>
      </c>
      <c r="V4381">
        <v>4</v>
      </c>
      <c r="W4381" t="str">
        <f>IF(Table1[[#This Row],[Avg Monthly GB Download]]&lt;5,"Less than 5GB",IF(Table1[[#This Row],[Avg Monthly GB Download]]&lt;10,"Less than 10GB","10 ot more 10GB"))</f>
        <v>Less than 5GB</v>
      </c>
    </row>
    <row r="4382" spans="1:23" x14ac:dyDescent="0.3">
      <c r="A4382" t="s">
        <v>25</v>
      </c>
      <c r="B4382">
        <v>29</v>
      </c>
      <c r="C4382" t="s">
        <v>21</v>
      </c>
      <c r="D4382" t="s">
        <v>22</v>
      </c>
      <c r="E4382" t="s">
        <v>55</v>
      </c>
      <c r="F4382" t="s">
        <v>26</v>
      </c>
      <c r="G4382">
        <v>43</v>
      </c>
      <c r="H4382" t="s">
        <v>21</v>
      </c>
      <c r="I4382" t="s">
        <v>21</v>
      </c>
      <c r="K4382" t="str">
        <f>IF(Table1[[#This Row],[Under 30]]="yes","Under 30",IF(Table1[[#This Row],[Senior]]="yes","Senior","Other"))</f>
        <v>Other</v>
      </c>
      <c r="P4382">
        <v>1</v>
      </c>
      <c r="R4382">
        <v>13</v>
      </c>
      <c r="S4382">
        <v>2</v>
      </c>
      <c r="T4382">
        <v>0</v>
      </c>
      <c r="U4382">
        <v>0</v>
      </c>
      <c r="V4382">
        <v>9</v>
      </c>
      <c r="W4382" t="str">
        <f>IF(Table1[[#This Row],[Avg Monthly GB Download]]&lt;5,"Less than 5GB",IF(Table1[[#This Row],[Avg Monthly GB Download]]&lt;10,"Less than 10GB","10 ot more 10GB"))</f>
        <v>Less than 10GB</v>
      </c>
    </row>
    <row r="4383" spans="1:23" x14ac:dyDescent="0.3">
      <c r="A4383" t="s">
        <v>25</v>
      </c>
      <c r="B4383">
        <v>29</v>
      </c>
      <c r="C4383" t="s">
        <v>21</v>
      </c>
      <c r="D4383" t="s">
        <v>22</v>
      </c>
      <c r="E4383" t="s">
        <v>59</v>
      </c>
      <c r="F4383" t="s">
        <v>26</v>
      </c>
      <c r="G4383">
        <v>57</v>
      </c>
      <c r="H4383" t="s">
        <v>21</v>
      </c>
      <c r="I4383" t="s">
        <v>21</v>
      </c>
      <c r="K4383" t="str">
        <f>IF(Table1[[#This Row],[Under 30]]="yes","Under 30",IF(Table1[[#This Row],[Senior]]="yes","Senior","Other"))</f>
        <v>Other</v>
      </c>
      <c r="P4383">
        <v>1</v>
      </c>
      <c r="R4383">
        <v>27</v>
      </c>
      <c r="S4383">
        <v>0</v>
      </c>
      <c r="T4383">
        <v>0</v>
      </c>
      <c r="U4383">
        <v>0</v>
      </c>
      <c r="V4383">
        <v>3</v>
      </c>
      <c r="W4383" t="str">
        <f>IF(Table1[[#This Row],[Avg Monthly GB Download]]&lt;5,"Less than 5GB",IF(Table1[[#This Row],[Avg Monthly GB Download]]&lt;10,"Less than 10GB","10 ot more 10GB"))</f>
        <v>Less than 5GB</v>
      </c>
    </row>
    <row r="4384" spans="1:23" x14ac:dyDescent="0.3">
      <c r="A4384" t="s">
        <v>25</v>
      </c>
      <c r="B4384">
        <v>29</v>
      </c>
      <c r="C4384" t="s">
        <v>21</v>
      </c>
      <c r="D4384" t="s">
        <v>22</v>
      </c>
      <c r="E4384" t="s">
        <v>60</v>
      </c>
      <c r="F4384" t="s">
        <v>24</v>
      </c>
      <c r="G4384">
        <v>71</v>
      </c>
      <c r="H4384" t="s">
        <v>21</v>
      </c>
      <c r="I4384" t="s">
        <v>25</v>
      </c>
      <c r="J4384" t="s">
        <v>21</v>
      </c>
      <c r="K4384" t="str">
        <f>IF(Table1[[#This Row],[Under 30]]="yes","Under 30",IF(Table1[[#This Row],[Senior]]="yes","Senior","Other"))</f>
        <v>Senior</v>
      </c>
      <c r="L4384" t="s">
        <v>53</v>
      </c>
      <c r="M4384" t="s">
        <v>38</v>
      </c>
      <c r="N4384" t="s">
        <v>34</v>
      </c>
      <c r="O4384" t="s">
        <v>34</v>
      </c>
      <c r="P4384">
        <v>1</v>
      </c>
      <c r="R4384">
        <v>24</v>
      </c>
      <c r="S4384">
        <v>1</v>
      </c>
      <c r="T4384">
        <v>0</v>
      </c>
      <c r="U4384">
        <v>0</v>
      </c>
      <c r="V4384">
        <v>12</v>
      </c>
      <c r="W4384" t="str">
        <f>IF(Table1[[#This Row],[Avg Monthly GB Download]]&lt;5,"Less than 5GB",IF(Table1[[#This Row],[Avg Monthly GB Download]]&lt;10,"Less than 10GB","10 ot more 10GB"))</f>
        <v>10 ot more 10GB</v>
      </c>
    </row>
    <row r="4385" spans="1:23" x14ac:dyDescent="0.3">
      <c r="A4385" t="s">
        <v>25</v>
      </c>
      <c r="B4385">
        <v>29</v>
      </c>
      <c r="C4385" t="s">
        <v>21</v>
      </c>
      <c r="D4385" t="s">
        <v>22</v>
      </c>
      <c r="E4385" t="s">
        <v>61</v>
      </c>
      <c r="F4385" t="s">
        <v>24</v>
      </c>
      <c r="G4385">
        <v>26</v>
      </c>
      <c r="H4385" t="s">
        <v>25</v>
      </c>
      <c r="I4385" t="s">
        <v>21</v>
      </c>
      <c r="K4385" t="str">
        <f>IF(Table1[[#This Row],[Under 30]]="yes","Under 30",IF(Table1[[#This Row],[Senior]]="yes","Senior","Other"))</f>
        <v>Under 30</v>
      </c>
      <c r="P4385">
        <v>1</v>
      </c>
      <c r="R4385">
        <v>48</v>
      </c>
      <c r="S4385">
        <v>0</v>
      </c>
      <c r="T4385">
        <v>0</v>
      </c>
      <c r="U4385">
        <v>0</v>
      </c>
      <c r="V4385">
        <v>8</v>
      </c>
      <c r="W4385" t="str">
        <f>IF(Table1[[#This Row],[Avg Monthly GB Download]]&lt;5,"Less than 5GB",IF(Table1[[#This Row],[Avg Monthly GB Download]]&lt;10,"Less than 10GB","10 ot more 10GB"))</f>
        <v>Less than 10GB</v>
      </c>
    </row>
    <row r="4386" spans="1:23" x14ac:dyDescent="0.3">
      <c r="A4386" t="s">
        <v>25</v>
      </c>
      <c r="B4386">
        <v>29</v>
      </c>
      <c r="C4386" t="s">
        <v>21</v>
      </c>
      <c r="D4386" t="s">
        <v>22</v>
      </c>
      <c r="E4386" t="s">
        <v>63</v>
      </c>
      <c r="F4386" t="s">
        <v>24</v>
      </c>
      <c r="G4386">
        <v>60</v>
      </c>
      <c r="H4386" t="s">
        <v>21</v>
      </c>
      <c r="I4386" t="s">
        <v>21</v>
      </c>
      <c r="K4386" t="str">
        <f>IF(Table1[[#This Row],[Under 30]]="yes","Under 30",IF(Table1[[#This Row],[Senior]]="yes","Senior","Other"))</f>
        <v>Other</v>
      </c>
      <c r="P4386">
        <v>1</v>
      </c>
      <c r="R4386">
        <v>45</v>
      </c>
      <c r="S4386">
        <v>0</v>
      </c>
      <c r="T4386">
        <v>0</v>
      </c>
      <c r="U4386">
        <v>0</v>
      </c>
      <c r="V4386">
        <v>9</v>
      </c>
      <c r="W4386" t="str">
        <f>IF(Table1[[#This Row],[Avg Monthly GB Download]]&lt;5,"Less than 5GB",IF(Table1[[#This Row],[Avg Monthly GB Download]]&lt;10,"Less than 10GB","10 ot more 10GB"))</f>
        <v>Less than 10GB</v>
      </c>
    </row>
    <row r="4387" spans="1:23" x14ac:dyDescent="0.3">
      <c r="A4387" t="s">
        <v>25</v>
      </c>
      <c r="B4387">
        <v>29</v>
      </c>
      <c r="C4387" t="s">
        <v>21</v>
      </c>
      <c r="D4387" t="s">
        <v>22</v>
      </c>
      <c r="E4387" t="s">
        <v>67</v>
      </c>
      <c r="F4387" t="s">
        <v>24</v>
      </c>
      <c r="G4387">
        <v>72</v>
      </c>
      <c r="H4387" t="s">
        <v>21</v>
      </c>
      <c r="I4387" t="s">
        <v>25</v>
      </c>
      <c r="J4387" t="s">
        <v>21</v>
      </c>
      <c r="K4387" t="str">
        <f>IF(Table1[[#This Row],[Under 30]]="yes","Under 30",IF(Table1[[#This Row],[Senior]]="yes","Senior","Other"))</f>
        <v>Senior</v>
      </c>
      <c r="L4387" t="s">
        <v>53</v>
      </c>
      <c r="M4387" t="s">
        <v>38</v>
      </c>
      <c r="N4387" t="s">
        <v>34</v>
      </c>
      <c r="O4387" t="s">
        <v>34</v>
      </c>
      <c r="P4387">
        <v>1</v>
      </c>
      <c r="R4387">
        <v>36</v>
      </c>
      <c r="S4387">
        <v>0</v>
      </c>
      <c r="T4387">
        <v>0</v>
      </c>
      <c r="U4387">
        <v>0</v>
      </c>
      <c r="V4387">
        <v>4</v>
      </c>
      <c r="W4387" t="str">
        <f>IF(Table1[[#This Row],[Avg Monthly GB Download]]&lt;5,"Less than 5GB",IF(Table1[[#This Row],[Avg Monthly GB Download]]&lt;10,"Less than 10GB","10 ot more 10GB"))</f>
        <v>Less than 5GB</v>
      </c>
    </row>
    <row r="4388" spans="1:23" x14ac:dyDescent="0.3">
      <c r="A4388" t="s">
        <v>25</v>
      </c>
      <c r="B4388">
        <v>29</v>
      </c>
      <c r="C4388" t="s">
        <v>21</v>
      </c>
      <c r="D4388" t="s">
        <v>22</v>
      </c>
      <c r="E4388" t="s">
        <v>72</v>
      </c>
      <c r="F4388" t="s">
        <v>26</v>
      </c>
      <c r="G4388">
        <v>62</v>
      </c>
      <c r="H4388" t="s">
        <v>21</v>
      </c>
      <c r="I4388" t="s">
        <v>21</v>
      </c>
      <c r="K4388" t="str">
        <f>IF(Table1[[#This Row],[Under 30]]="yes","Under 30",IF(Table1[[#This Row],[Senior]]="yes","Senior","Other"))</f>
        <v>Other</v>
      </c>
      <c r="P4388">
        <v>1</v>
      </c>
      <c r="R4388">
        <v>39</v>
      </c>
      <c r="S4388">
        <v>0</v>
      </c>
      <c r="T4388">
        <v>0</v>
      </c>
      <c r="U4388">
        <v>0</v>
      </c>
      <c r="V4388">
        <v>5</v>
      </c>
      <c r="W4388" t="str">
        <f>IF(Table1[[#This Row],[Avg Monthly GB Download]]&lt;5,"Less than 5GB",IF(Table1[[#This Row],[Avg Monthly GB Download]]&lt;10,"Less than 10GB","10 ot more 10GB"))</f>
        <v>Less than 10GB</v>
      </c>
    </row>
    <row r="4389" spans="1:23" x14ac:dyDescent="0.3">
      <c r="A4389" t="s">
        <v>25</v>
      </c>
      <c r="B4389">
        <v>29</v>
      </c>
      <c r="C4389" t="s">
        <v>21</v>
      </c>
      <c r="D4389" t="s">
        <v>22</v>
      </c>
      <c r="E4389" t="s">
        <v>76</v>
      </c>
      <c r="F4389" t="s">
        <v>24</v>
      </c>
      <c r="G4389">
        <v>30</v>
      </c>
      <c r="H4389" t="s">
        <v>21</v>
      </c>
      <c r="I4389" t="s">
        <v>21</v>
      </c>
      <c r="K4389" t="str">
        <f>IF(Table1[[#This Row],[Under 30]]="yes","Under 30",IF(Table1[[#This Row],[Senior]]="yes","Senior","Other"))</f>
        <v>Other</v>
      </c>
      <c r="P4389">
        <v>1</v>
      </c>
      <c r="R4389">
        <v>22</v>
      </c>
      <c r="S4389">
        <v>1</v>
      </c>
      <c r="T4389">
        <v>0</v>
      </c>
      <c r="U4389">
        <v>0</v>
      </c>
      <c r="V4389">
        <v>14</v>
      </c>
      <c r="W4389" t="str">
        <f>IF(Table1[[#This Row],[Avg Monthly GB Download]]&lt;5,"Less than 5GB",IF(Table1[[#This Row],[Avg Monthly GB Download]]&lt;10,"Less than 10GB","10 ot more 10GB"))</f>
        <v>10 ot more 10GB</v>
      </c>
    </row>
    <row r="4390" spans="1:23" x14ac:dyDescent="0.3">
      <c r="A4390" t="s">
        <v>25</v>
      </c>
      <c r="B4390">
        <v>29</v>
      </c>
      <c r="C4390" t="s">
        <v>21</v>
      </c>
      <c r="D4390" t="s">
        <v>22</v>
      </c>
      <c r="E4390" t="s">
        <v>79</v>
      </c>
      <c r="F4390" t="s">
        <v>24</v>
      </c>
      <c r="G4390">
        <v>71</v>
      </c>
      <c r="H4390" t="s">
        <v>21</v>
      </c>
      <c r="I4390" t="s">
        <v>25</v>
      </c>
      <c r="J4390" t="s">
        <v>25</v>
      </c>
      <c r="K4390" t="str">
        <f>IF(Table1[[#This Row],[Under 30]]="yes","Under 30",IF(Table1[[#This Row],[Senior]]="yes","Senior","Other"))</f>
        <v>Senior</v>
      </c>
      <c r="L4390" t="s">
        <v>53</v>
      </c>
      <c r="M4390" t="s">
        <v>33</v>
      </c>
      <c r="N4390" t="s">
        <v>34</v>
      </c>
      <c r="O4390" t="s">
        <v>34</v>
      </c>
      <c r="P4390">
        <v>1</v>
      </c>
      <c r="R4390">
        <v>16</v>
      </c>
      <c r="S4390">
        <v>0</v>
      </c>
      <c r="T4390">
        <v>0</v>
      </c>
      <c r="U4390">
        <v>0</v>
      </c>
      <c r="V4390">
        <v>4</v>
      </c>
      <c r="W4390" t="str">
        <f>IF(Table1[[#This Row],[Avg Monthly GB Download]]&lt;5,"Less than 5GB",IF(Table1[[#This Row],[Avg Monthly GB Download]]&lt;10,"Less than 10GB","10 ot more 10GB"))</f>
        <v>Less than 5GB</v>
      </c>
    </row>
    <row r="4391" spans="1:23" x14ac:dyDescent="0.3">
      <c r="A4391" t="s">
        <v>25</v>
      </c>
      <c r="B4391">
        <v>29</v>
      </c>
      <c r="C4391" t="s">
        <v>21</v>
      </c>
      <c r="D4391" t="s">
        <v>22</v>
      </c>
      <c r="E4391" t="s">
        <v>80</v>
      </c>
      <c r="F4391" t="s">
        <v>24</v>
      </c>
      <c r="G4391">
        <v>51</v>
      </c>
      <c r="H4391" t="s">
        <v>21</v>
      </c>
      <c r="I4391" t="s">
        <v>21</v>
      </c>
      <c r="K4391" t="str">
        <f>IF(Table1[[#This Row],[Under 30]]="yes","Under 30",IF(Table1[[#This Row],[Senior]]="yes","Senior","Other"))</f>
        <v>Other</v>
      </c>
      <c r="P4391">
        <v>1</v>
      </c>
      <c r="Q4391">
        <v>1</v>
      </c>
      <c r="R4391">
        <v>39</v>
      </c>
      <c r="S4391">
        <v>0</v>
      </c>
      <c r="T4391">
        <v>0</v>
      </c>
      <c r="U4391">
        <v>0</v>
      </c>
      <c r="V4391">
        <v>1</v>
      </c>
      <c r="W4391" t="str">
        <f>IF(Table1[[#This Row],[Avg Monthly GB Download]]&lt;5,"Less than 5GB",IF(Table1[[#This Row],[Avg Monthly GB Download]]&lt;10,"Less than 10GB","10 ot more 10GB"))</f>
        <v>Less than 5GB</v>
      </c>
    </row>
    <row r="4392" spans="1:23" x14ac:dyDescent="0.3">
      <c r="A4392" t="s">
        <v>25</v>
      </c>
      <c r="B4392">
        <v>29</v>
      </c>
      <c r="C4392" t="s">
        <v>21</v>
      </c>
      <c r="D4392" t="s">
        <v>22</v>
      </c>
      <c r="E4392" t="s">
        <v>84</v>
      </c>
      <c r="F4392" t="s">
        <v>24</v>
      </c>
      <c r="G4392">
        <v>46</v>
      </c>
      <c r="H4392" t="s">
        <v>21</v>
      </c>
      <c r="I4392" t="s">
        <v>21</v>
      </c>
      <c r="K4392" t="str">
        <f>IF(Table1[[#This Row],[Under 30]]="yes","Under 30",IF(Table1[[#This Row],[Senior]]="yes","Senior","Other"))</f>
        <v>Other</v>
      </c>
      <c r="P4392">
        <v>1</v>
      </c>
      <c r="R4392">
        <v>21</v>
      </c>
      <c r="S4392">
        <v>0</v>
      </c>
      <c r="T4392">
        <v>0</v>
      </c>
      <c r="U4392">
        <v>0</v>
      </c>
      <c r="V4392">
        <v>6</v>
      </c>
      <c r="W4392" t="str">
        <f>IF(Table1[[#This Row],[Avg Monthly GB Download]]&lt;5,"Less than 5GB",IF(Table1[[#This Row],[Avg Monthly GB Download]]&lt;10,"Less than 10GB","10 ot more 10GB"))</f>
        <v>Less than 10GB</v>
      </c>
    </row>
    <row r="4393" spans="1:23" x14ac:dyDescent="0.3">
      <c r="A4393" t="s">
        <v>25</v>
      </c>
      <c r="B4393">
        <v>29</v>
      </c>
      <c r="C4393" t="s">
        <v>21</v>
      </c>
      <c r="D4393" t="s">
        <v>22</v>
      </c>
      <c r="E4393" t="s">
        <v>86</v>
      </c>
      <c r="F4393" t="s">
        <v>24</v>
      </c>
      <c r="G4393">
        <v>66</v>
      </c>
      <c r="H4393" t="s">
        <v>21</v>
      </c>
      <c r="I4393" t="s">
        <v>25</v>
      </c>
      <c r="J4393" t="s">
        <v>21</v>
      </c>
      <c r="K4393" t="str">
        <f>IF(Table1[[#This Row],[Under 30]]="yes","Under 30",IF(Table1[[#This Row],[Senior]]="yes","Senior","Other"))</f>
        <v>Senior</v>
      </c>
      <c r="L4393" t="s">
        <v>53</v>
      </c>
      <c r="M4393" t="s">
        <v>38</v>
      </c>
      <c r="N4393" t="s">
        <v>34</v>
      </c>
      <c r="O4393" t="s">
        <v>34</v>
      </c>
      <c r="P4393">
        <v>1</v>
      </c>
      <c r="R4393">
        <v>53</v>
      </c>
      <c r="S4393">
        <v>0</v>
      </c>
      <c r="T4393">
        <v>0</v>
      </c>
      <c r="U4393">
        <v>0</v>
      </c>
      <c r="V4393">
        <v>14</v>
      </c>
      <c r="W4393" t="str">
        <f>IF(Table1[[#This Row],[Avg Monthly GB Download]]&lt;5,"Less than 5GB",IF(Table1[[#This Row],[Avg Monthly GB Download]]&lt;10,"Less than 10GB","10 ot more 10GB"))</f>
        <v>10 ot more 10GB</v>
      </c>
    </row>
    <row r="4394" spans="1:23" x14ac:dyDescent="0.3">
      <c r="A4394" t="s">
        <v>25</v>
      </c>
      <c r="B4394">
        <v>29</v>
      </c>
      <c r="C4394" t="s">
        <v>21</v>
      </c>
      <c r="D4394" t="s">
        <v>88</v>
      </c>
      <c r="E4394" t="s">
        <v>52</v>
      </c>
      <c r="F4394" t="s">
        <v>26</v>
      </c>
      <c r="G4394">
        <v>67</v>
      </c>
      <c r="H4394" t="s">
        <v>21</v>
      </c>
      <c r="I4394" t="s">
        <v>25</v>
      </c>
      <c r="J4394" t="s">
        <v>21</v>
      </c>
      <c r="K4394" t="str">
        <f>IF(Table1[[#This Row],[Under 30]]="yes","Under 30",IF(Table1[[#This Row],[Senior]]="yes","Senior","Other"))</f>
        <v>Senior</v>
      </c>
      <c r="L4394" t="s">
        <v>53</v>
      </c>
      <c r="M4394" t="s">
        <v>33</v>
      </c>
      <c r="N4394" t="s">
        <v>34</v>
      </c>
      <c r="O4394" t="s">
        <v>34</v>
      </c>
      <c r="P4394">
        <v>1</v>
      </c>
      <c r="R4394">
        <v>57</v>
      </c>
      <c r="S4394">
        <v>0</v>
      </c>
      <c r="T4394">
        <v>0</v>
      </c>
      <c r="U4394">
        <v>0</v>
      </c>
      <c r="V4394">
        <v>7</v>
      </c>
      <c r="W4394" t="str">
        <f>IF(Table1[[#This Row],[Avg Monthly GB Download]]&lt;5,"Less than 5GB",IF(Table1[[#This Row],[Avg Monthly GB Download]]&lt;10,"Less than 10GB","10 ot more 10GB"))</f>
        <v>Less than 10GB</v>
      </c>
    </row>
    <row r="4395" spans="1:23" x14ac:dyDescent="0.3">
      <c r="A4395" t="s">
        <v>25</v>
      </c>
      <c r="B4395">
        <v>29</v>
      </c>
      <c r="C4395" t="s">
        <v>25</v>
      </c>
      <c r="D4395" t="s">
        <v>22</v>
      </c>
      <c r="E4395" t="s">
        <v>27</v>
      </c>
      <c r="F4395" t="s">
        <v>24</v>
      </c>
      <c r="G4395">
        <v>34</v>
      </c>
      <c r="H4395" t="s">
        <v>21</v>
      </c>
      <c r="I4395" t="s">
        <v>21</v>
      </c>
      <c r="K4395" t="str">
        <f>IF(Table1[[#This Row],[Under 30]]="yes","Under 30",IF(Table1[[#This Row],[Senior]]="yes","Senior","Other"))</f>
        <v>Other</v>
      </c>
      <c r="P4395">
        <v>1</v>
      </c>
      <c r="R4395">
        <v>37</v>
      </c>
      <c r="S4395">
        <v>2</v>
      </c>
      <c r="T4395">
        <v>59.5</v>
      </c>
      <c r="U4395">
        <v>0</v>
      </c>
      <c r="V4395">
        <v>3</v>
      </c>
      <c r="W4395" t="str">
        <f>IF(Table1[[#This Row],[Avg Monthly GB Download]]&lt;5,"Less than 5GB",IF(Table1[[#This Row],[Avg Monthly GB Download]]&lt;10,"Less than 10GB","10 ot more 10GB"))</f>
        <v>Less than 5GB</v>
      </c>
    </row>
    <row r="4396" spans="1:23" x14ac:dyDescent="0.3">
      <c r="A4396" t="s">
        <v>25</v>
      </c>
      <c r="B4396">
        <v>29</v>
      </c>
      <c r="C4396" t="s">
        <v>25</v>
      </c>
      <c r="D4396" t="s">
        <v>22</v>
      </c>
      <c r="E4396" t="s">
        <v>89</v>
      </c>
      <c r="F4396" t="s">
        <v>26</v>
      </c>
      <c r="G4396">
        <v>31</v>
      </c>
      <c r="H4396" t="s">
        <v>21</v>
      </c>
      <c r="I4396" t="s">
        <v>21</v>
      </c>
      <c r="K4396" t="str">
        <f>IF(Table1[[#This Row],[Under 30]]="yes","Under 30",IF(Table1[[#This Row],[Senior]]="yes","Senior","Other"))</f>
        <v>Other</v>
      </c>
      <c r="P4396">
        <v>1</v>
      </c>
      <c r="Q4396">
        <v>1</v>
      </c>
      <c r="R4396">
        <v>30</v>
      </c>
      <c r="S4396">
        <v>0</v>
      </c>
      <c r="T4396">
        <v>116</v>
      </c>
      <c r="U4396">
        <v>0</v>
      </c>
      <c r="V4396">
        <v>8</v>
      </c>
      <c r="W4396" t="str">
        <f>IF(Table1[[#This Row],[Avg Monthly GB Download]]&lt;5,"Less than 5GB",IF(Table1[[#This Row],[Avg Monthly GB Download]]&lt;10,"Less than 10GB","10 ot more 10GB"))</f>
        <v>Less than 10GB</v>
      </c>
    </row>
    <row r="4397" spans="1:23" x14ac:dyDescent="0.3">
      <c r="A4397" t="s">
        <v>25</v>
      </c>
      <c r="B4397">
        <v>29</v>
      </c>
      <c r="C4397" t="s">
        <v>25</v>
      </c>
      <c r="D4397" t="s">
        <v>22</v>
      </c>
      <c r="E4397" t="s">
        <v>31</v>
      </c>
      <c r="F4397" t="s">
        <v>24</v>
      </c>
      <c r="G4397">
        <v>35</v>
      </c>
      <c r="H4397" t="s">
        <v>21</v>
      </c>
      <c r="I4397" t="s">
        <v>21</v>
      </c>
      <c r="K4397" t="str">
        <f>IF(Table1[[#This Row],[Under 30]]="yes","Under 30",IF(Table1[[#This Row],[Senior]]="yes","Senior","Other"))</f>
        <v>Other</v>
      </c>
      <c r="P4397">
        <v>1</v>
      </c>
      <c r="R4397">
        <v>27</v>
      </c>
      <c r="S4397">
        <v>0</v>
      </c>
      <c r="T4397">
        <v>86</v>
      </c>
      <c r="U4397">
        <v>0</v>
      </c>
      <c r="V4397">
        <v>9</v>
      </c>
      <c r="W4397" t="str">
        <f>IF(Table1[[#This Row],[Avg Monthly GB Download]]&lt;5,"Less than 5GB",IF(Table1[[#This Row],[Avg Monthly GB Download]]&lt;10,"Less than 10GB","10 ot more 10GB"))</f>
        <v>Less than 10GB</v>
      </c>
    </row>
    <row r="4398" spans="1:23" x14ac:dyDescent="0.3">
      <c r="A4398" t="s">
        <v>25</v>
      </c>
      <c r="B4398">
        <v>29</v>
      </c>
      <c r="C4398" t="s">
        <v>25</v>
      </c>
      <c r="D4398" t="s">
        <v>22</v>
      </c>
      <c r="E4398" t="s">
        <v>93</v>
      </c>
      <c r="F4398" t="s">
        <v>24</v>
      </c>
      <c r="G4398">
        <v>29</v>
      </c>
      <c r="H4398" t="s">
        <v>25</v>
      </c>
      <c r="I4398" t="s">
        <v>21</v>
      </c>
      <c r="K4398" t="str">
        <f>IF(Table1[[#This Row],[Under 30]]="yes","Under 30",IF(Table1[[#This Row],[Senior]]="yes","Senior","Other"))</f>
        <v>Under 30</v>
      </c>
      <c r="P4398">
        <v>1</v>
      </c>
      <c r="R4398">
        <v>41</v>
      </c>
      <c r="S4398">
        <v>0</v>
      </c>
      <c r="T4398">
        <v>155.19999999999999</v>
      </c>
      <c r="U4398">
        <v>0</v>
      </c>
      <c r="V4398">
        <v>30</v>
      </c>
      <c r="W4398" t="str">
        <f>IF(Table1[[#This Row],[Avg Monthly GB Download]]&lt;5,"Less than 5GB",IF(Table1[[#This Row],[Avg Monthly GB Download]]&lt;10,"Less than 10GB","10 ot more 10GB"))</f>
        <v>10 ot more 10GB</v>
      </c>
    </row>
    <row r="4399" spans="1:23" x14ac:dyDescent="0.3">
      <c r="A4399" t="s">
        <v>25</v>
      </c>
      <c r="B4399">
        <v>29</v>
      </c>
      <c r="C4399" t="s">
        <v>25</v>
      </c>
      <c r="D4399" t="s">
        <v>22</v>
      </c>
      <c r="E4399" t="s">
        <v>93</v>
      </c>
      <c r="F4399" t="s">
        <v>24</v>
      </c>
      <c r="G4399">
        <v>75</v>
      </c>
      <c r="H4399" t="s">
        <v>21</v>
      </c>
      <c r="I4399" t="s">
        <v>25</v>
      </c>
      <c r="J4399" t="s">
        <v>21</v>
      </c>
      <c r="K4399" t="str">
        <f>IF(Table1[[#This Row],[Under 30]]="yes","Under 30",IF(Table1[[#This Row],[Senior]]="yes","Senior","Other"))</f>
        <v>Senior</v>
      </c>
      <c r="L4399" t="s">
        <v>32</v>
      </c>
      <c r="M4399" t="s">
        <v>38</v>
      </c>
      <c r="N4399" t="s">
        <v>39</v>
      </c>
      <c r="O4399" t="s">
        <v>104</v>
      </c>
      <c r="P4399">
        <v>1</v>
      </c>
      <c r="Q4399">
        <v>1</v>
      </c>
      <c r="R4399">
        <v>40</v>
      </c>
      <c r="S4399">
        <v>5</v>
      </c>
      <c r="T4399">
        <v>171.1</v>
      </c>
      <c r="U4399">
        <v>0</v>
      </c>
      <c r="V4399">
        <v>11</v>
      </c>
      <c r="W4399" t="str">
        <f>IF(Table1[[#This Row],[Avg Monthly GB Download]]&lt;5,"Less than 5GB",IF(Table1[[#This Row],[Avg Monthly GB Download]]&lt;10,"Less than 10GB","10 ot more 10GB"))</f>
        <v>10 ot more 10GB</v>
      </c>
    </row>
    <row r="4400" spans="1:23" x14ac:dyDescent="0.3">
      <c r="A4400" t="s">
        <v>25</v>
      </c>
      <c r="B4400">
        <v>29</v>
      </c>
      <c r="C4400" t="s">
        <v>25</v>
      </c>
      <c r="D4400" t="s">
        <v>22</v>
      </c>
      <c r="E4400" t="s">
        <v>93</v>
      </c>
      <c r="F4400" t="s">
        <v>24</v>
      </c>
      <c r="G4400">
        <v>77</v>
      </c>
      <c r="H4400" t="s">
        <v>21</v>
      </c>
      <c r="I4400" t="s">
        <v>25</v>
      </c>
      <c r="J4400" t="s">
        <v>25</v>
      </c>
      <c r="K4400" t="str">
        <f>IF(Table1[[#This Row],[Under 30]]="yes","Under 30",IF(Table1[[#This Row],[Senior]]="yes","Senior","Other"))</f>
        <v>Senior</v>
      </c>
      <c r="L4400" t="s">
        <v>53</v>
      </c>
      <c r="M4400" t="s">
        <v>38</v>
      </c>
      <c r="N4400" t="s">
        <v>34</v>
      </c>
      <c r="O4400" t="s">
        <v>34</v>
      </c>
      <c r="P4400">
        <v>1</v>
      </c>
      <c r="R4400">
        <v>36</v>
      </c>
      <c r="S4400">
        <v>0</v>
      </c>
      <c r="T4400">
        <v>49.9</v>
      </c>
      <c r="U4400">
        <v>0</v>
      </c>
      <c r="V4400">
        <v>6</v>
      </c>
      <c r="W4400" t="str">
        <f>IF(Table1[[#This Row],[Avg Monthly GB Download]]&lt;5,"Less than 5GB",IF(Table1[[#This Row],[Avg Monthly GB Download]]&lt;10,"Less than 10GB","10 ot more 10GB"))</f>
        <v>Less than 10GB</v>
      </c>
    </row>
    <row r="4401" spans="1:23" x14ac:dyDescent="0.3">
      <c r="A4401" t="s">
        <v>25</v>
      </c>
      <c r="B4401">
        <v>29</v>
      </c>
      <c r="C4401" t="s">
        <v>25</v>
      </c>
      <c r="D4401" t="s">
        <v>22</v>
      </c>
      <c r="E4401" t="s">
        <v>41</v>
      </c>
      <c r="F4401" t="s">
        <v>24</v>
      </c>
      <c r="G4401">
        <v>57</v>
      </c>
      <c r="H4401" t="s">
        <v>21</v>
      </c>
      <c r="I4401" t="s">
        <v>21</v>
      </c>
      <c r="K4401" t="str">
        <f>IF(Table1[[#This Row],[Under 30]]="yes","Under 30",IF(Table1[[#This Row],[Senior]]="yes","Senior","Other"))</f>
        <v>Other</v>
      </c>
      <c r="P4401">
        <v>1</v>
      </c>
      <c r="R4401">
        <v>44</v>
      </c>
      <c r="S4401">
        <v>2</v>
      </c>
      <c r="T4401">
        <v>47.9</v>
      </c>
      <c r="U4401">
        <v>0</v>
      </c>
      <c r="V4401">
        <v>19</v>
      </c>
      <c r="W4401" t="str">
        <f>IF(Table1[[#This Row],[Avg Monthly GB Download]]&lt;5,"Less than 5GB",IF(Table1[[#This Row],[Avg Monthly GB Download]]&lt;10,"Less than 10GB","10 ot more 10GB"))</f>
        <v>10 ot more 10GB</v>
      </c>
    </row>
    <row r="4402" spans="1:23" x14ac:dyDescent="0.3">
      <c r="A4402" t="s">
        <v>25</v>
      </c>
      <c r="B4402">
        <v>29</v>
      </c>
      <c r="C4402" t="s">
        <v>25</v>
      </c>
      <c r="D4402" t="s">
        <v>22</v>
      </c>
      <c r="E4402" t="s">
        <v>43</v>
      </c>
      <c r="F4402" t="s">
        <v>24</v>
      </c>
      <c r="G4402">
        <v>54</v>
      </c>
      <c r="H4402" t="s">
        <v>21</v>
      </c>
      <c r="I4402" t="s">
        <v>21</v>
      </c>
      <c r="K4402" t="str">
        <f>IF(Table1[[#This Row],[Under 30]]="yes","Under 30",IF(Table1[[#This Row],[Senior]]="yes","Senior","Other"))</f>
        <v>Other</v>
      </c>
      <c r="P4402">
        <v>1</v>
      </c>
      <c r="Q4402">
        <v>1</v>
      </c>
      <c r="R4402">
        <v>50</v>
      </c>
      <c r="S4402">
        <v>5</v>
      </c>
      <c r="T4402">
        <v>120</v>
      </c>
      <c r="U4402">
        <v>0</v>
      </c>
      <c r="V4402">
        <v>6</v>
      </c>
      <c r="W4402" t="str">
        <f>IF(Table1[[#This Row],[Avg Monthly GB Download]]&lt;5,"Less than 5GB",IF(Table1[[#This Row],[Avg Monthly GB Download]]&lt;10,"Less than 10GB","10 ot more 10GB"))</f>
        <v>Less than 10GB</v>
      </c>
    </row>
    <row r="4403" spans="1:23" x14ac:dyDescent="0.3">
      <c r="A4403" t="s">
        <v>25</v>
      </c>
      <c r="B4403">
        <v>29</v>
      </c>
      <c r="C4403" t="s">
        <v>25</v>
      </c>
      <c r="D4403" t="s">
        <v>22</v>
      </c>
      <c r="E4403" t="s">
        <v>44</v>
      </c>
      <c r="F4403" t="s">
        <v>24</v>
      </c>
      <c r="G4403">
        <v>81</v>
      </c>
      <c r="H4403" t="s">
        <v>21</v>
      </c>
      <c r="I4403" t="s">
        <v>25</v>
      </c>
      <c r="J4403" t="s">
        <v>21</v>
      </c>
      <c r="K4403" t="str">
        <f>IF(Table1[[#This Row],[Under 30]]="yes","Under 30",IF(Table1[[#This Row],[Senior]]="yes","Senior","Other"))</f>
        <v>Senior</v>
      </c>
      <c r="L4403" t="s">
        <v>32</v>
      </c>
      <c r="M4403" t="s">
        <v>38</v>
      </c>
      <c r="N4403" t="s">
        <v>90</v>
      </c>
      <c r="O4403" t="s">
        <v>91</v>
      </c>
      <c r="P4403">
        <v>1</v>
      </c>
      <c r="Q4403">
        <v>1</v>
      </c>
      <c r="R4403">
        <v>52</v>
      </c>
      <c r="S4403">
        <v>5</v>
      </c>
      <c r="T4403">
        <v>98.6</v>
      </c>
      <c r="U4403">
        <v>0</v>
      </c>
      <c r="V4403">
        <v>4</v>
      </c>
      <c r="W4403" t="str">
        <f>IF(Table1[[#This Row],[Avg Monthly GB Download]]&lt;5,"Less than 5GB",IF(Table1[[#This Row],[Avg Monthly GB Download]]&lt;10,"Less than 10GB","10 ot more 10GB"))</f>
        <v>Less than 5GB</v>
      </c>
    </row>
    <row r="4404" spans="1:23" x14ac:dyDescent="0.3">
      <c r="A4404" t="s">
        <v>25</v>
      </c>
      <c r="B4404">
        <v>29</v>
      </c>
      <c r="C4404" t="s">
        <v>25</v>
      </c>
      <c r="D4404" t="s">
        <v>22</v>
      </c>
      <c r="E4404" t="s">
        <v>47</v>
      </c>
      <c r="F4404" t="s">
        <v>24</v>
      </c>
      <c r="G4404">
        <v>24</v>
      </c>
      <c r="H4404" t="s">
        <v>25</v>
      </c>
      <c r="I4404" t="s">
        <v>21</v>
      </c>
      <c r="K4404" t="str">
        <f>IF(Table1[[#This Row],[Under 30]]="yes","Under 30",IF(Table1[[#This Row],[Senior]]="yes","Senior","Other"))</f>
        <v>Under 30</v>
      </c>
      <c r="P4404">
        <v>1</v>
      </c>
      <c r="R4404">
        <v>40</v>
      </c>
      <c r="S4404">
        <v>0</v>
      </c>
      <c r="T4404">
        <v>70.3</v>
      </c>
      <c r="U4404">
        <v>0</v>
      </c>
      <c r="V4404">
        <v>11</v>
      </c>
      <c r="W4404" t="str">
        <f>IF(Table1[[#This Row],[Avg Monthly GB Download]]&lt;5,"Less than 5GB",IF(Table1[[#This Row],[Avg Monthly GB Download]]&lt;10,"Less than 10GB","10 ot more 10GB"))</f>
        <v>10 ot more 10GB</v>
      </c>
    </row>
    <row r="4405" spans="1:23" x14ac:dyDescent="0.3">
      <c r="A4405" t="s">
        <v>25</v>
      </c>
      <c r="B4405">
        <v>29</v>
      </c>
      <c r="C4405" t="s">
        <v>25</v>
      </c>
      <c r="D4405" t="s">
        <v>22</v>
      </c>
      <c r="E4405" t="s">
        <v>52</v>
      </c>
      <c r="F4405" t="s">
        <v>24</v>
      </c>
      <c r="G4405">
        <v>36</v>
      </c>
      <c r="H4405" t="s">
        <v>21</v>
      </c>
      <c r="I4405" t="s">
        <v>21</v>
      </c>
      <c r="K4405" t="str">
        <f>IF(Table1[[#This Row],[Under 30]]="yes","Under 30",IF(Table1[[#This Row],[Senior]]="yes","Senior","Other"))</f>
        <v>Other</v>
      </c>
      <c r="P4405">
        <v>1</v>
      </c>
      <c r="R4405">
        <v>56</v>
      </c>
      <c r="S4405">
        <v>0</v>
      </c>
      <c r="T4405">
        <v>153.69999999999999</v>
      </c>
      <c r="U4405">
        <v>0</v>
      </c>
      <c r="V4405">
        <v>2</v>
      </c>
      <c r="W4405" t="str">
        <f>IF(Table1[[#This Row],[Avg Monthly GB Download]]&lt;5,"Less than 5GB",IF(Table1[[#This Row],[Avg Monthly GB Download]]&lt;10,"Less than 10GB","10 ot more 10GB"))</f>
        <v>Less than 5GB</v>
      </c>
    </row>
    <row r="4406" spans="1:23" x14ac:dyDescent="0.3">
      <c r="A4406" t="s">
        <v>25</v>
      </c>
      <c r="B4406">
        <v>29</v>
      </c>
      <c r="C4406" t="s">
        <v>25</v>
      </c>
      <c r="D4406" t="s">
        <v>22</v>
      </c>
      <c r="E4406" t="s">
        <v>62</v>
      </c>
      <c r="F4406" t="s">
        <v>24</v>
      </c>
      <c r="G4406">
        <v>44</v>
      </c>
      <c r="H4406" t="s">
        <v>21</v>
      </c>
      <c r="I4406" t="s">
        <v>21</v>
      </c>
      <c r="K4406" t="str">
        <f>IF(Table1[[#This Row],[Under 30]]="yes","Under 30",IF(Table1[[#This Row],[Senior]]="yes","Senior","Other"))</f>
        <v>Other</v>
      </c>
      <c r="P4406">
        <v>1</v>
      </c>
      <c r="Q4406">
        <v>1</v>
      </c>
      <c r="R4406">
        <v>35</v>
      </c>
      <c r="S4406">
        <v>4</v>
      </c>
      <c r="T4406">
        <v>159.30000000000001</v>
      </c>
      <c r="U4406">
        <v>0</v>
      </c>
      <c r="V4406">
        <v>10</v>
      </c>
      <c r="W4406" t="str">
        <f>IF(Table1[[#This Row],[Avg Monthly GB Download]]&lt;5,"Less than 5GB",IF(Table1[[#This Row],[Avg Monthly GB Download]]&lt;10,"Less than 10GB","10 ot more 10GB"))</f>
        <v>10 ot more 10GB</v>
      </c>
    </row>
    <row r="4407" spans="1:23" x14ac:dyDescent="0.3">
      <c r="A4407" t="s">
        <v>25</v>
      </c>
      <c r="B4407">
        <v>29</v>
      </c>
      <c r="C4407" t="s">
        <v>25</v>
      </c>
      <c r="D4407" t="s">
        <v>22</v>
      </c>
      <c r="E4407" t="s">
        <v>63</v>
      </c>
      <c r="F4407" t="s">
        <v>24</v>
      </c>
      <c r="G4407">
        <v>40</v>
      </c>
      <c r="H4407" t="s">
        <v>21</v>
      </c>
      <c r="I4407" t="s">
        <v>21</v>
      </c>
      <c r="K4407" t="str">
        <f>IF(Table1[[#This Row],[Under 30]]="yes","Under 30",IF(Table1[[#This Row],[Senior]]="yes","Senior","Other"))</f>
        <v>Other</v>
      </c>
      <c r="P4407">
        <v>1</v>
      </c>
      <c r="Q4407">
        <v>1</v>
      </c>
      <c r="R4407">
        <v>30</v>
      </c>
      <c r="S4407">
        <v>1</v>
      </c>
      <c r="T4407">
        <v>58</v>
      </c>
      <c r="U4407">
        <v>0</v>
      </c>
      <c r="V4407">
        <v>7</v>
      </c>
      <c r="W4407" t="str">
        <f>IF(Table1[[#This Row],[Avg Monthly GB Download]]&lt;5,"Less than 5GB",IF(Table1[[#This Row],[Avg Monthly GB Download]]&lt;10,"Less than 10GB","10 ot more 10GB"))</f>
        <v>Less than 10GB</v>
      </c>
    </row>
    <row r="4408" spans="1:23" x14ac:dyDescent="0.3">
      <c r="A4408" t="s">
        <v>25</v>
      </c>
      <c r="B4408">
        <v>29</v>
      </c>
      <c r="C4408" t="s">
        <v>25</v>
      </c>
      <c r="D4408" t="s">
        <v>22</v>
      </c>
      <c r="E4408" t="s">
        <v>68</v>
      </c>
      <c r="F4408" t="s">
        <v>26</v>
      </c>
      <c r="G4408">
        <v>67</v>
      </c>
      <c r="H4408" t="s">
        <v>21</v>
      </c>
      <c r="I4408" t="s">
        <v>25</v>
      </c>
      <c r="J4408" t="s">
        <v>25</v>
      </c>
      <c r="K4408" t="str">
        <f>IF(Table1[[#This Row],[Under 30]]="yes","Under 30",IF(Table1[[#This Row],[Senior]]="yes","Senior","Other"))</f>
        <v>Senior</v>
      </c>
      <c r="L4408" t="s">
        <v>32</v>
      </c>
      <c r="M4408" t="s">
        <v>38</v>
      </c>
      <c r="N4408" t="s">
        <v>34</v>
      </c>
      <c r="O4408" t="s">
        <v>34</v>
      </c>
      <c r="P4408">
        <v>1</v>
      </c>
      <c r="R4408">
        <v>51</v>
      </c>
      <c r="S4408">
        <v>0</v>
      </c>
      <c r="T4408">
        <v>190</v>
      </c>
      <c r="U4408">
        <v>0</v>
      </c>
      <c r="V4408">
        <v>10</v>
      </c>
      <c r="W4408" t="str">
        <f>IF(Table1[[#This Row],[Avg Monthly GB Download]]&lt;5,"Less than 5GB",IF(Table1[[#This Row],[Avg Monthly GB Download]]&lt;10,"Less than 10GB","10 ot more 10GB"))</f>
        <v>10 ot more 10GB</v>
      </c>
    </row>
    <row r="4409" spans="1:23" x14ac:dyDescent="0.3">
      <c r="A4409" t="s">
        <v>25</v>
      </c>
      <c r="B4409">
        <v>29</v>
      </c>
      <c r="C4409" t="s">
        <v>25</v>
      </c>
      <c r="D4409" t="s">
        <v>22</v>
      </c>
      <c r="E4409" t="s">
        <v>71</v>
      </c>
      <c r="F4409" t="s">
        <v>26</v>
      </c>
      <c r="G4409">
        <v>70</v>
      </c>
      <c r="H4409" t="s">
        <v>21</v>
      </c>
      <c r="I4409" t="s">
        <v>25</v>
      </c>
      <c r="J4409" t="s">
        <v>21</v>
      </c>
      <c r="K4409" t="str">
        <f>IF(Table1[[#This Row],[Under 30]]="yes","Under 30",IF(Table1[[#This Row],[Senior]]="yes","Senior","Other"))</f>
        <v>Senior</v>
      </c>
      <c r="L4409" t="s">
        <v>98</v>
      </c>
      <c r="M4409" t="s">
        <v>38</v>
      </c>
      <c r="N4409" t="s">
        <v>34</v>
      </c>
      <c r="O4409" t="s">
        <v>34</v>
      </c>
      <c r="P4409">
        <v>1</v>
      </c>
      <c r="R4409">
        <v>48</v>
      </c>
      <c r="S4409">
        <v>0</v>
      </c>
      <c r="T4409">
        <v>69.599999999999994</v>
      </c>
      <c r="U4409">
        <v>0</v>
      </c>
      <c r="V4409">
        <v>8</v>
      </c>
      <c r="W4409" t="str">
        <f>IF(Table1[[#This Row],[Avg Monthly GB Download]]&lt;5,"Less than 5GB",IF(Table1[[#This Row],[Avg Monthly GB Download]]&lt;10,"Less than 10GB","10 ot more 10GB"))</f>
        <v>Less than 10GB</v>
      </c>
    </row>
    <row r="4410" spans="1:23" x14ac:dyDescent="0.3">
      <c r="A4410" t="s">
        <v>25</v>
      </c>
      <c r="B4410">
        <v>29</v>
      </c>
      <c r="C4410" t="s">
        <v>25</v>
      </c>
      <c r="D4410" t="s">
        <v>22</v>
      </c>
      <c r="E4410" t="s">
        <v>75</v>
      </c>
      <c r="F4410" t="s">
        <v>26</v>
      </c>
      <c r="G4410">
        <v>40</v>
      </c>
      <c r="H4410" t="s">
        <v>21</v>
      </c>
      <c r="I4410" t="s">
        <v>21</v>
      </c>
      <c r="K4410" t="str">
        <f>IF(Table1[[#This Row],[Under 30]]="yes","Under 30",IF(Table1[[#This Row],[Senior]]="yes","Senior","Other"))</f>
        <v>Other</v>
      </c>
      <c r="P4410">
        <v>1</v>
      </c>
      <c r="Q4410">
        <v>1</v>
      </c>
      <c r="R4410">
        <v>35</v>
      </c>
      <c r="S4410">
        <v>1</v>
      </c>
      <c r="T4410">
        <v>31.3</v>
      </c>
      <c r="U4410">
        <v>0</v>
      </c>
      <c r="V4410">
        <v>4</v>
      </c>
      <c r="W4410" t="str">
        <f>IF(Table1[[#This Row],[Avg Monthly GB Download]]&lt;5,"Less than 5GB",IF(Table1[[#This Row],[Avg Monthly GB Download]]&lt;10,"Less than 10GB","10 ot more 10GB"))</f>
        <v>Less than 5GB</v>
      </c>
    </row>
    <row r="4411" spans="1:23" x14ac:dyDescent="0.3">
      <c r="A4411" t="s">
        <v>25</v>
      </c>
      <c r="B4411">
        <v>29</v>
      </c>
      <c r="C4411" t="s">
        <v>25</v>
      </c>
      <c r="D4411" t="s">
        <v>22</v>
      </c>
      <c r="E4411" t="s">
        <v>84</v>
      </c>
      <c r="F4411" t="s">
        <v>26</v>
      </c>
      <c r="G4411">
        <v>76</v>
      </c>
      <c r="H4411" t="s">
        <v>21</v>
      </c>
      <c r="I4411" t="s">
        <v>25</v>
      </c>
      <c r="J4411" t="s">
        <v>21</v>
      </c>
      <c r="K4411" t="str">
        <f>IF(Table1[[#This Row],[Under 30]]="yes","Under 30",IF(Table1[[#This Row],[Senior]]="yes","Senior","Other"))</f>
        <v>Senior</v>
      </c>
      <c r="L4411" t="s">
        <v>32</v>
      </c>
      <c r="M4411" t="s">
        <v>38</v>
      </c>
      <c r="N4411" t="s">
        <v>34</v>
      </c>
      <c r="O4411" t="s">
        <v>34</v>
      </c>
      <c r="P4411">
        <v>1</v>
      </c>
      <c r="R4411">
        <v>37</v>
      </c>
      <c r="S4411">
        <v>0</v>
      </c>
      <c r="T4411">
        <v>69</v>
      </c>
      <c r="U4411">
        <v>0</v>
      </c>
      <c r="V4411">
        <v>5</v>
      </c>
      <c r="W4411" t="str">
        <f>IF(Table1[[#This Row],[Avg Monthly GB Download]]&lt;5,"Less than 5GB",IF(Table1[[#This Row],[Avg Monthly GB Download]]&lt;10,"Less than 10GB","10 ot more 10GB"))</f>
        <v>Less than 10GB</v>
      </c>
    </row>
    <row r="4412" spans="1:23" x14ac:dyDescent="0.3">
      <c r="A4412" t="s">
        <v>25</v>
      </c>
      <c r="B4412">
        <v>29</v>
      </c>
      <c r="C4412" t="s">
        <v>25</v>
      </c>
      <c r="D4412" t="s">
        <v>22</v>
      </c>
      <c r="E4412" t="s">
        <v>85</v>
      </c>
      <c r="F4412" t="s">
        <v>24</v>
      </c>
      <c r="G4412">
        <v>46</v>
      </c>
      <c r="H4412" t="s">
        <v>21</v>
      </c>
      <c r="I4412" t="s">
        <v>21</v>
      </c>
      <c r="K4412" t="str">
        <f>IF(Table1[[#This Row],[Under 30]]="yes","Under 30",IF(Table1[[#This Row],[Senior]]="yes","Senior","Other"))</f>
        <v>Other</v>
      </c>
      <c r="P4412">
        <v>1</v>
      </c>
      <c r="R4412">
        <v>27</v>
      </c>
      <c r="S4412">
        <v>1</v>
      </c>
      <c r="T4412">
        <v>50.3</v>
      </c>
      <c r="U4412">
        <v>0</v>
      </c>
      <c r="V4412">
        <v>1</v>
      </c>
      <c r="W4412" t="str">
        <f>IF(Table1[[#This Row],[Avg Monthly GB Download]]&lt;5,"Less than 5GB",IF(Table1[[#This Row],[Avg Monthly GB Download]]&lt;10,"Less than 10GB","10 ot more 10GB"))</f>
        <v>Less than 5GB</v>
      </c>
    </row>
    <row r="4413" spans="1:23" x14ac:dyDescent="0.3">
      <c r="A4413" t="s">
        <v>25</v>
      </c>
      <c r="B4413">
        <v>29</v>
      </c>
      <c r="C4413" t="s">
        <v>25</v>
      </c>
      <c r="D4413" t="s">
        <v>22</v>
      </c>
      <c r="E4413" t="s">
        <v>85</v>
      </c>
      <c r="F4413" t="s">
        <v>24</v>
      </c>
      <c r="G4413">
        <v>81</v>
      </c>
      <c r="H4413" t="s">
        <v>21</v>
      </c>
      <c r="I4413" t="s">
        <v>25</v>
      </c>
      <c r="J4413" t="s">
        <v>21</v>
      </c>
      <c r="K4413" t="str">
        <f>IF(Table1[[#This Row],[Under 30]]="yes","Under 30",IF(Table1[[#This Row],[Senior]]="yes","Senior","Other"))</f>
        <v>Senior</v>
      </c>
      <c r="L4413" t="s">
        <v>98</v>
      </c>
      <c r="M4413" t="s">
        <v>38</v>
      </c>
      <c r="N4413" t="s">
        <v>34</v>
      </c>
      <c r="O4413" t="s">
        <v>34</v>
      </c>
      <c r="P4413">
        <v>1</v>
      </c>
      <c r="R4413">
        <v>38</v>
      </c>
      <c r="S4413">
        <v>0</v>
      </c>
      <c r="T4413">
        <v>71.8</v>
      </c>
      <c r="U4413">
        <v>0</v>
      </c>
      <c r="V4413">
        <v>2</v>
      </c>
      <c r="W4413" t="str">
        <f>IF(Table1[[#This Row],[Avg Monthly GB Download]]&lt;5,"Less than 5GB",IF(Table1[[#This Row],[Avg Monthly GB Download]]&lt;10,"Less than 10GB","10 ot more 10GB"))</f>
        <v>Less than 5GB</v>
      </c>
    </row>
    <row r="4414" spans="1:23" x14ac:dyDescent="0.3">
      <c r="A4414" t="s">
        <v>25</v>
      </c>
      <c r="B4414">
        <v>29</v>
      </c>
      <c r="C4414" t="s">
        <v>25</v>
      </c>
      <c r="D4414" t="s">
        <v>88</v>
      </c>
      <c r="E4414" t="s">
        <v>58</v>
      </c>
      <c r="F4414" t="s">
        <v>26</v>
      </c>
      <c r="G4414">
        <v>26</v>
      </c>
      <c r="H4414" t="s">
        <v>25</v>
      </c>
      <c r="I4414" t="s">
        <v>21</v>
      </c>
      <c r="K4414" t="str">
        <f>IF(Table1[[#This Row],[Under 30]]="yes","Under 30",IF(Table1[[#This Row],[Senior]]="yes","Senior","Other"))</f>
        <v>Under 30</v>
      </c>
      <c r="P4414">
        <v>1</v>
      </c>
      <c r="R4414">
        <v>31</v>
      </c>
      <c r="S4414">
        <v>0</v>
      </c>
      <c r="T4414">
        <v>0</v>
      </c>
      <c r="U4414">
        <v>0</v>
      </c>
      <c r="V4414">
        <v>30</v>
      </c>
      <c r="W4414" t="str">
        <f>IF(Table1[[#This Row],[Avg Monthly GB Download]]&lt;5,"Less than 5GB",IF(Table1[[#This Row],[Avg Monthly GB Download]]&lt;10,"Less than 10GB","10 ot more 10GB"))</f>
        <v>10 ot more 10GB</v>
      </c>
    </row>
    <row r="4415" spans="1:23" x14ac:dyDescent="0.3">
      <c r="A4415" t="s">
        <v>25</v>
      </c>
      <c r="B4415">
        <v>29</v>
      </c>
      <c r="C4415" t="s">
        <v>25</v>
      </c>
      <c r="D4415" t="s">
        <v>88</v>
      </c>
      <c r="E4415" t="s">
        <v>70</v>
      </c>
      <c r="F4415" t="s">
        <v>26</v>
      </c>
      <c r="G4415">
        <v>32</v>
      </c>
      <c r="H4415" t="s">
        <v>21</v>
      </c>
      <c r="I4415" t="s">
        <v>21</v>
      </c>
      <c r="K4415" t="str">
        <f>IF(Table1[[#This Row],[Under 30]]="yes","Under 30",IF(Table1[[#This Row],[Senior]]="yes","Senior","Other"))</f>
        <v>Other</v>
      </c>
      <c r="P4415">
        <v>1</v>
      </c>
      <c r="R4415">
        <v>29</v>
      </c>
      <c r="S4415">
        <v>0</v>
      </c>
      <c r="T4415">
        <v>0</v>
      </c>
      <c r="U4415">
        <v>0</v>
      </c>
      <c r="V4415">
        <v>3</v>
      </c>
      <c r="W4415" t="str">
        <f>IF(Table1[[#This Row],[Avg Monthly GB Download]]&lt;5,"Less than 5GB",IF(Table1[[#This Row],[Avg Monthly GB Download]]&lt;10,"Less than 10GB","10 ot more 10GB"))</f>
        <v>Less than 5GB</v>
      </c>
    </row>
    <row r="4416" spans="1:23" x14ac:dyDescent="0.3">
      <c r="A4416" t="s">
        <v>25</v>
      </c>
      <c r="B4416">
        <v>30</v>
      </c>
      <c r="C4416" t="s">
        <v>21</v>
      </c>
      <c r="D4416" t="s">
        <v>22</v>
      </c>
      <c r="E4416" t="s">
        <v>29</v>
      </c>
      <c r="F4416" t="s">
        <v>26</v>
      </c>
      <c r="G4416">
        <v>54</v>
      </c>
      <c r="H4416" t="s">
        <v>21</v>
      </c>
      <c r="I4416" t="s">
        <v>21</v>
      </c>
      <c r="K4416" t="str">
        <f>IF(Table1[[#This Row],[Under 30]]="yes","Under 30",IF(Table1[[#This Row],[Senior]]="yes","Senior","Other"))</f>
        <v>Other</v>
      </c>
      <c r="P4416">
        <v>1</v>
      </c>
      <c r="R4416">
        <v>24</v>
      </c>
      <c r="S4416">
        <v>0</v>
      </c>
      <c r="T4416">
        <v>0</v>
      </c>
      <c r="U4416">
        <v>0</v>
      </c>
      <c r="V4416">
        <v>6</v>
      </c>
      <c r="W4416" t="str">
        <f>IF(Table1[[#This Row],[Avg Monthly GB Download]]&lt;5,"Less than 5GB",IF(Table1[[#This Row],[Avg Monthly GB Download]]&lt;10,"Less than 10GB","10 ot more 10GB"))</f>
        <v>Less than 10GB</v>
      </c>
    </row>
    <row r="4417" spans="1:23" x14ac:dyDescent="0.3">
      <c r="A4417" t="s">
        <v>25</v>
      </c>
      <c r="B4417">
        <v>30</v>
      </c>
      <c r="C4417" t="s">
        <v>21</v>
      </c>
      <c r="D4417" t="s">
        <v>22</v>
      </c>
      <c r="E4417" t="s">
        <v>36</v>
      </c>
      <c r="F4417" t="s">
        <v>26</v>
      </c>
      <c r="G4417">
        <v>68</v>
      </c>
      <c r="H4417" t="s">
        <v>21</v>
      </c>
      <c r="I4417" t="s">
        <v>25</v>
      </c>
      <c r="J4417" t="s">
        <v>25</v>
      </c>
      <c r="K4417" t="str">
        <f>IF(Table1[[#This Row],[Under 30]]="yes","Under 30",IF(Table1[[#This Row],[Senior]]="yes","Senior","Other"))</f>
        <v>Senior</v>
      </c>
      <c r="L4417" t="s">
        <v>98</v>
      </c>
      <c r="M4417" t="s">
        <v>95</v>
      </c>
      <c r="N4417" t="s">
        <v>34</v>
      </c>
      <c r="O4417" t="s">
        <v>34</v>
      </c>
      <c r="P4417">
        <v>1</v>
      </c>
      <c r="R4417">
        <v>31</v>
      </c>
      <c r="S4417">
        <v>0</v>
      </c>
      <c r="T4417">
        <v>0</v>
      </c>
      <c r="U4417">
        <v>0</v>
      </c>
      <c r="V4417">
        <v>8</v>
      </c>
      <c r="W4417" t="str">
        <f>IF(Table1[[#This Row],[Avg Monthly GB Download]]&lt;5,"Less than 5GB",IF(Table1[[#This Row],[Avg Monthly GB Download]]&lt;10,"Less than 10GB","10 ot more 10GB"))</f>
        <v>Less than 10GB</v>
      </c>
    </row>
    <row r="4418" spans="1:23" x14ac:dyDescent="0.3">
      <c r="A4418" t="s">
        <v>25</v>
      </c>
      <c r="B4418">
        <v>30</v>
      </c>
      <c r="C4418" t="s">
        <v>21</v>
      </c>
      <c r="D4418" t="s">
        <v>22</v>
      </c>
      <c r="E4418" t="s">
        <v>37</v>
      </c>
      <c r="F4418" t="s">
        <v>24</v>
      </c>
      <c r="G4418">
        <v>48</v>
      </c>
      <c r="H4418" t="s">
        <v>21</v>
      </c>
      <c r="I4418" t="s">
        <v>21</v>
      </c>
      <c r="K4418" t="str">
        <f>IF(Table1[[#This Row],[Under 30]]="yes","Under 30",IF(Table1[[#This Row],[Senior]]="yes","Senior","Other"))</f>
        <v>Other</v>
      </c>
      <c r="P4418">
        <v>1</v>
      </c>
      <c r="Q4418">
        <v>1</v>
      </c>
      <c r="R4418">
        <v>44</v>
      </c>
      <c r="S4418">
        <v>4</v>
      </c>
      <c r="T4418">
        <v>0</v>
      </c>
      <c r="U4418">
        <v>0</v>
      </c>
      <c r="V4418">
        <v>1</v>
      </c>
      <c r="W4418" t="str">
        <f>IF(Table1[[#This Row],[Avg Monthly GB Download]]&lt;5,"Less than 5GB",IF(Table1[[#This Row],[Avg Monthly GB Download]]&lt;10,"Less than 10GB","10 ot more 10GB"))</f>
        <v>Less than 5GB</v>
      </c>
    </row>
    <row r="4419" spans="1:23" x14ac:dyDescent="0.3">
      <c r="A4419" t="s">
        <v>25</v>
      </c>
      <c r="B4419">
        <v>30</v>
      </c>
      <c r="C4419" t="s">
        <v>21</v>
      </c>
      <c r="D4419" t="s">
        <v>22</v>
      </c>
      <c r="E4419" t="s">
        <v>47</v>
      </c>
      <c r="F4419" t="s">
        <v>24</v>
      </c>
      <c r="G4419">
        <v>48</v>
      </c>
      <c r="H4419" t="s">
        <v>21</v>
      </c>
      <c r="I4419" t="s">
        <v>21</v>
      </c>
      <c r="K4419" t="str">
        <f>IF(Table1[[#This Row],[Under 30]]="yes","Under 30",IF(Table1[[#This Row],[Senior]]="yes","Senior","Other"))</f>
        <v>Other</v>
      </c>
      <c r="P4419">
        <v>1</v>
      </c>
      <c r="R4419">
        <v>29</v>
      </c>
      <c r="S4419">
        <v>0</v>
      </c>
      <c r="T4419">
        <v>0</v>
      </c>
      <c r="U4419">
        <v>0</v>
      </c>
      <c r="V4419">
        <v>6</v>
      </c>
      <c r="W4419" t="str">
        <f>IF(Table1[[#This Row],[Avg Monthly GB Download]]&lt;5,"Less than 5GB",IF(Table1[[#This Row],[Avg Monthly GB Download]]&lt;10,"Less than 10GB","10 ot more 10GB"))</f>
        <v>Less than 10GB</v>
      </c>
    </row>
    <row r="4420" spans="1:23" x14ac:dyDescent="0.3">
      <c r="A4420" t="s">
        <v>25</v>
      </c>
      <c r="B4420">
        <v>30</v>
      </c>
      <c r="C4420" t="s">
        <v>21</v>
      </c>
      <c r="D4420" t="s">
        <v>22</v>
      </c>
      <c r="E4420" t="s">
        <v>47</v>
      </c>
      <c r="F4420" t="s">
        <v>24</v>
      </c>
      <c r="G4420">
        <v>63</v>
      </c>
      <c r="H4420" t="s">
        <v>21</v>
      </c>
      <c r="I4420" t="s">
        <v>21</v>
      </c>
      <c r="K4420" t="str">
        <f>IF(Table1[[#This Row],[Under 30]]="yes","Under 30",IF(Table1[[#This Row],[Senior]]="yes","Senior","Other"))</f>
        <v>Other</v>
      </c>
      <c r="P4420">
        <v>1</v>
      </c>
      <c r="Q4420">
        <v>1</v>
      </c>
      <c r="R4420">
        <v>54</v>
      </c>
      <c r="S4420">
        <v>2</v>
      </c>
      <c r="T4420">
        <v>0</v>
      </c>
      <c r="U4420">
        <v>0</v>
      </c>
      <c r="V4420">
        <v>1</v>
      </c>
      <c r="W4420" t="str">
        <f>IF(Table1[[#This Row],[Avg Monthly GB Download]]&lt;5,"Less than 5GB",IF(Table1[[#This Row],[Avg Monthly GB Download]]&lt;10,"Less than 10GB","10 ot more 10GB"))</f>
        <v>Less than 5GB</v>
      </c>
    </row>
    <row r="4421" spans="1:23" x14ac:dyDescent="0.3">
      <c r="A4421" t="s">
        <v>25</v>
      </c>
      <c r="B4421">
        <v>30</v>
      </c>
      <c r="C4421" t="s">
        <v>21</v>
      </c>
      <c r="D4421" t="s">
        <v>22</v>
      </c>
      <c r="E4421" t="s">
        <v>47</v>
      </c>
      <c r="F4421" t="s">
        <v>26</v>
      </c>
      <c r="G4421">
        <v>25</v>
      </c>
      <c r="H4421" t="s">
        <v>25</v>
      </c>
      <c r="I4421" t="s">
        <v>21</v>
      </c>
      <c r="K4421" t="str">
        <f>IF(Table1[[#This Row],[Under 30]]="yes","Under 30",IF(Table1[[#This Row],[Senior]]="yes","Senior","Other"))</f>
        <v>Under 30</v>
      </c>
      <c r="P4421">
        <v>1</v>
      </c>
      <c r="Q4421">
        <v>1</v>
      </c>
      <c r="R4421">
        <v>54</v>
      </c>
      <c r="S4421">
        <v>4</v>
      </c>
      <c r="T4421">
        <v>0</v>
      </c>
      <c r="U4421">
        <v>0</v>
      </c>
      <c r="V4421">
        <v>24</v>
      </c>
      <c r="W4421" t="str">
        <f>IF(Table1[[#This Row],[Avg Monthly GB Download]]&lt;5,"Less than 5GB",IF(Table1[[#This Row],[Avg Monthly GB Download]]&lt;10,"Less than 10GB","10 ot more 10GB"))</f>
        <v>10 ot more 10GB</v>
      </c>
    </row>
    <row r="4422" spans="1:23" x14ac:dyDescent="0.3">
      <c r="A4422" t="s">
        <v>25</v>
      </c>
      <c r="B4422">
        <v>30</v>
      </c>
      <c r="C4422" t="s">
        <v>21</v>
      </c>
      <c r="D4422" t="s">
        <v>22</v>
      </c>
      <c r="E4422" t="s">
        <v>54</v>
      </c>
      <c r="F4422" t="s">
        <v>26</v>
      </c>
      <c r="G4422">
        <v>33</v>
      </c>
      <c r="H4422" t="s">
        <v>21</v>
      </c>
      <c r="I4422" t="s">
        <v>21</v>
      </c>
      <c r="K4422" t="str">
        <f>IF(Table1[[#This Row],[Under 30]]="yes","Under 30",IF(Table1[[#This Row],[Senior]]="yes","Senior","Other"))</f>
        <v>Other</v>
      </c>
      <c r="P4422">
        <v>1</v>
      </c>
      <c r="R4422">
        <v>43</v>
      </c>
      <c r="S4422">
        <v>2</v>
      </c>
      <c r="T4422">
        <v>0</v>
      </c>
      <c r="U4422">
        <v>0</v>
      </c>
      <c r="V4422">
        <v>7</v>
      </c>
      <c r="W4422" t="str">
        <f>IF(Table1[[#This Row],[Avg Monthly GB Download]]&lt;5,"Less than 5GB",IF(Table1[[#This Row],[Avg Monthly GB Download]]&lt;10,"Less than 10GB","10 ot more 10GB"))</f>
        <v>Less than 10GB</v>
      </c>
    </row>
    <row r="4423" spans="1:23" x14ac:dyDescent="0.3">
      <c r="A4423" t="s">
        <v>25</v>
      </c>
      <c r="B4423">
        <v>30</v>
      </c>
      <c r="C4423" t="s">
        <v>21</v>
      </c>
      <c r="D4423" t="s">
        <v>22</v>
      </c>
      <c r="E4423" t="s">
        <v>59</v>
      </c>
      <c r="F4423" t="s">
        <v>24</v>
      </c>
      <c r="G4423">
        <v>74</v>
      </c>
      <c r="H4423" t="s">
        <v>21</v>
      </c>
      <c r="I4423" t="s">
        <v>25</v>
      </c>
      <c r="J4423" t="s">
        <v>21</v>
      </c>
      <c r="K4423" t="str">
        <f>IF(Table1[[#This Row],[Under 30]]="yes","Under 30",IF(Table1[[#This Row],[Senior]]="yes","Senior","Other"))</f>
        <v>Senior</v>
      </c>
      <c r="L4423" t="s">
        <v>32</v>
      </c>
      <c r="M4423" t="s">
        <v>33</v>
      </c>
      <c r="N4423" t="s">
        <v>56</v>
      </c>
      <c r="O4423" t="s">
        <v>57</v>
      </c>
      <c r="P4423">
        <v>1</v>
      </c>
      <c r="Q4423">
        <v>1</v>
      </c>
      <c r="R4423">
        <v>60</v>
      </c>
      <c r="S4423">
        <v>4</v>
      </c>
      <c r="T4423">
        <v>0</v>
      </c>
      <c r="U4423">
        <v>0</v>
      </c>
      <c r="V4423">
        <v>10</v>
      </c>
      <c r="W4423" t="str">
        <f>IF(Table1[[#This Row],[Avg Monthly GB Download]]&lt;5,"Less than 5GB",IF(Table1[[#This Row],[Avg Monthly GB Download]]&lt;10,"Less than 10GB","10 ot more 10GB"))</f>
        <v>10 ot more 10GB</v>
      </c>
    </row>
    <row r="4424" spans="1:23" x14ac:dyDescent="0.3">
      <c r="A4424" t="s">
        <v>25</v>
      </c>
      <c r="B4424">
        <v>30</v>
      </c>
      <c r="C4424" t="s">
        <v>21</v>
      </c>
      <c r="D4424" t="s">
        <v>22</v>
      </c>
      <c r="E4424" t="s">
        <v>67</v>
      </c>
      <c r="F4424" t="s">
        <v>26</v>
      </c>
      <c r="G4424">
        <v>46</v>
      </c>
      <c r="H4424" t="s">
        <v>21</v>
      </c>
      <c r="I4424" t="s">
        <v>21</v>
      </c>
      <c r="K4424" t="str">
        <f>IF(Table1[[#This Row],[Under 30]]="yes","Under 30",IF(Table1[[#This Row],[Senior]]="yes","Senior","Other"))</f>
        <v>Other</v>
      </c>
      <c r="P4424">
        <v>1</v>
      </c>
      <c r="R4424">
        <v>19</v>
      </c>
      <c r="S4424">
        <v>0</v>
      </c>
      <c r="T4424">
        <v>0</v>
      </c>
      <c r="U4424">
        <v>0</v>
      </c>
      <c r="V4424">
        <v>4</v>
      </c>
      <c r="W4424" t="str">
        <f>IF(Table1[[#This Row],[Avg Monthly GB Download]]&lt;5,"Less than 5GB",IF(Table1[[#This Row],[Avg Monthly GB Download]]&lt;10,"Less than 10GB","10 ot more 10GB"))</f>
        <v>Less than 5GB</v>
      </c>
    </row>
    <row r="4425" spans="1:23" x14ac:dyDescent="0.3">
      <c r="A4425" t="s">
        <v>25</v>
      </c>
      <c r="B4425">
        <v>30</v>
      </c>
      <c r="C4425" t="s">
        <v>21</v>
      </c>
      <c r="D4425" t="s">
        <v>22</v>
      </c>
      <c r="E4425" t="s">
        <v>69</v>
      </c>
      <c r="F4425" t="s">
        <v>26</v>
      </c>
      <c r="G4425">
        <v>67</v>
      </c>
      <c r="H4425" t="s">
        <v>21</v>
      </c>
      <c r="I4425" t="s">
        <v>25</v>
      </c>
      <c r="J4425" t="s">
        <v>21</v>
      </c>
      <c r="K4425" t="str">
        <f>IF(Table1[[#This Row],[Under 30]]="yes","Under 30",IF(Table1[[#This Row],[Senior]]="yes","Senior","Other"))</f>
        <v>Senior</v>
      </c>
      <c r="L4425" t="s">
        <v>53</v>
      </c>
      <c r="M4425" t="s">
        <v>33</v>
      </c>
      <c r="N4425" t="s">
        <v>34</v>
      </c>
      <c r="O4425" t="s">
        <v>34</v>
      </c>
      <c r="P4425">
        <v>1</v>
      </c>
      <c r="R4425">
        <v>35</v>
      </c>
      <c r="S4425">
        <v>0</v>
      </c>
      <c r="T4425">
        <v>0</v>
      </c>
      <c r="U4425">
        <v>0</v>
      </c>
      <c r="V4425">
        <v>8</v>
      </c>
      <c r="W4425" t="str">
        <f>IF(Table1[[#This Row],[Avg Monthly GB Download]]&lt;5,"Less than 5GB",IF(Table1[[#This Row],[Avg Monthly GB Download]]&lt;10,"Less than 10GB","10 ot more 10GB"))</f>
        <v>Less than 10GB</v>
      </c>
    </row>
    <row r="4426" spans="1:23" x14ac:dyDescent="0.3">
      <c r="A4426" t="s">
        <v>25</v>
      </c>
      <c r="B4426">
        <v>30</v>
      </c>
      <c r="C4426" t="s">
        <v>21</v>
      </c>
      <c r="D4426" t="s">
        <v>22</v>
      </c>
      <c r="E4426" t="s">
        <v>70</v>
      </c>
      <c r="F4426" t="s">
        <v>24</v>
      </c>
      <c r="G4426">
        <v>59</v>
      </c>
      <c r="H4426" t="s">
        <v>21</v>
      </c>
      <c r="I4426" t="s">
        <v>21</v>
      </c>
      <c r="K4426" t="str">
        <f>IF(Table1[[#This Row],[Under 30]]="yes","Under 30",IF(Table1[[#This Row],[Senior]]="yes","Senior","Other"))</f>
        <v>Other</v>
      </c>
      <c r="P4426">
        <v>1</v>
      </c>
      <c r="R4426">
        <v>30</v>
      </c>
      <c r="S4426">
        <v>0</v>
      </c>
      <c r="T4426">
        <v>0</v>
      </c>
      <c r="U4426">
        <v>0</v>
      </c>
      <c r="V4426">
        <v>3</v>
      </c>
      <c r="W4426" t="str">
        <f>IF(Table1[[#This Row],[Avg Monthly GB Download]]&lt;5,"Less than 5GB",IF(Table1[[#This Row],[Avg Monthly GB Download]]&lt;10,"Less than 10GB","10 ot more 10GB"))</f>
        <v>Less than 5GB</v>
      </c>
    </row>
    <row r="4427" spans="1:23" x14ac:dyDescent="0.3">
      <c r="A4427" t="s">
        <v>25</v>
      </c>
      <c r="B4427">
        <v>30</v>
      </c>
      <c r="C4427" t="s">
        <v>21</v>
      </c>
      <c r="D4427" t="s">
        <v>22</v>
      </c>
      <c r="E4427" t="s">
        <v>71</v>
      </c>
      <c r="F4427" t="s">
        <v>24</v>
      </c>
      <c r="G4427">
        <v>60</v>
      </c>
      <c r="H4427" t="s">
        <v>21</v>
      </c>
      <c r="I4427" t="s">
        <v>21</v>
      </c>
      <c r="K4427" t="str">
        <f>IF(Table1[[#This Row],[Under 30]]="yes","Under 30",IF(Table1[[#This Row],[Senior]]="yes","Senior","Other"))</f>
        <v>Other</v>
      </c>
      <c r="P4427">
        <v>1</v>
      </c>
      <c r="R4427">
        <v>51</v>
      </c>
      <c r="S4427">
        <v>0</v>
      </c>
      <c r="T4427">
        <v>0</v>
      </c>
      <c r="U4427">
        <v>0</v>
      </c>
      <c r="V4427">
        <v>9</v>
      </c>
      <c r="W4427" t="str">
        <f>IF(Table1[[#This Row],[Avg Monthly GB Download]]&lt;5,"Less than 5GB",IF(Table1[[#This Row],[Avg Monthly GB Download]]&lt;10,"Less than 10GB","10 ot more 10GB"))</f>
        <v>Less than 10GB</v>
      </c>
    </row>
    <row r="4428" spans="1:23" x14ac:dyDescent="0.3">
      <c r="A4428" t="s">
        <v>25</v>
      </c>
      <c r="B4428">
        <v>30</v>
      </c>
      <c r="C4428" t="s">
        <v>21</v>
      </c>
      <c r="D4428" t="s">
        <v>22</v>
      </c>
      <c r="E4428" t="s">
        <v>71</v>
      </c>
      <c r="F4428" t="s">
        <v>26</v>
      </c>
      <c r="G4428">
        <v>42</v>
      </c>
      <c r="H4428" t="s">
        <v>21</v>
      </c>
      <c r="I4428" t="s">
        <v>21</v>
      </c>
      <c r="K4428" t="str">
        <f>IF(Table1[[#This Row],[Under 30]]="yes","Under 30",IF(Table1[[#This Row],[Senior]]="yes","Senior","Other"))</f>
        <v>Other</v>
      </c>
      <c r="P4428">
        <v>1</v>
      </c>
      <c r="R4428">
        <v>30</v>
      </c>
      <c r="S4428">
        <v>3</v>
      </c>
      <c r="T4428">
        <v>0</v>
      </c>
      <c r="U4428">
        <v>0</v>
      </c>
      <c r="V4428">
        <v>6</v>
      </c>
      <c r="W4428" t="str">
        <f>IF(Table1[[#This Row],[Avg Monthly GB Download]]&lt;5,"Less than 5GB",IF(Table1[[#This Row],[Avg Monthly GB Download]]&lt;10,"Less than 10GB","10 ot more 10GB"))</f>
        <v>Less than 10GB</v>
      </c>
    </row>
    <row r="4429" spans="1:23" x14ac:dyDescent="0.3">
      <c r="A4429" t="s">
        <v>25</v>
      </c>
      <c r="B4429">
        <v>30</v>
      </c>
      <c r="C4429" t="s">
        <v>21</v>
      </c>
      <c r="D4429" t="s">
        <v>22</v>
      </c>
      <c r="E4429" t="s">
        <v>71</v>
      </c>
      <c r="F4429" t="s">
        <v>26</v>
      </c>
      <c r="G4429">
        <v>45</v>
      </c>
      <c r="H4429" t="s">
        <v>21</v>
      </c>
      <c r="I4429" t="s">
        <v>21</v>
      </c>
      <c r="K4429" t="str">
        <f>IF(Table1[[#This Row],[Under 30]]="yes","Under 30",IF(Table1[[#This Row],[Senior]]="yes","Senior","Other"))</f>
        <v>Other</v>
      </c>
      <c r="P4429">
        <v>1</v>
      </c>
      <c r="R4429">
        <v>41</v>
      </c>
      <c r="S4429">
        <v>0</v>
      </c>
      <c r="T4429">
        <v>0</v>
      </c>
      <c r="U4429">
        <v>0</v>
      </c>
      <c r="V4429">
        <v>2</v>
      </c>
      <c r="W4429" t="str">
        <f>IF(Table1[[#This Row],[Avg Monthly GB Download]]&lt;5,"Less than 5GB",IF(Table1[[#This Row],[Avg Monthly GB Download]]&lt;10,"Less than 10GB","10 ot more 10GB"))</f>
        <v>Less than 5GB</v>
      </c>
    </row>
    <row r="4430" spans="1:23" x14ac:dyDescent="0.3">
      <c r="A4430" t="s">
        <v>25</v>
      </c>
      <c r="B4430">
        <v>30</v>
      </c>
      <c r="C4430" t="s">
        <v>21</v>
      </c>
      <c r="D4430" t="s">
        <v>22</v>
      </c>
      <c r="E4430" t="s">
        <v>71</v>
      </c>
      <c r="F4430" t="s">
        <v>26</v>
      </c>
      <c r="G4430">
        <v>76</v>
      </c>
      <c r="H4430" t="s">
        <v>21</v>
      </c>
      <c r="I4430" t="s">
        <v>25</v>
      </c>
      <c r="J4430" t="s">
        <v>21</v>
      </c>
      <c r="K4430" t="str">
        <f>IF(Table1[[#This Row],[Under 30]]="yes","Under 30",IF(Table1[[#This Row],[Senior]]="yes","Senior","Other"))</f>
        <v>Senior</v>
      </c>
      <c r="L4430" t="s">
        <v>32</v>
      </c>
      <c r="M4430" t="s">
        <v>38</v>
      </c>
      <c r="N4430" t="s">
        <v>90</v>
      </c>
      <c r="O4430" t="s">
        <v>91</v>
      </c>
      <c r="P4430">
        <v>1</v>
      </c>
      <c r="Q4430">
        <v>1</v>
      </c>
      <c r="R4430">
        <v>20</v>
      </c>
      <c r="S4430">
        <v>1</v>
      </c>
      <c r="T4430">
        <v>0</v>
      </c>
      <c r="U4430">
        <v>0</v>
      </c>
      <c r="V4430">
        <v>6</v>
      </c>
      <c r="W4430" t="str">
        <f>IF(Table1[[#This Row],[Avg Monthly GB Download]]&lt;5,"Less than 5GB",IF(Table1[[#This Row],[Avg Monthly GB Download]]&lt;10,"Less than 10GB","10 ot more 10GB"))</f>
        <v>Less than 10GB</v>
      </c>
    </row>
    <row r="4431" spans="1:23" x14ac:dyDescent="0.3">
      <c r="A4431" t="s">
        <v>25</v>
      </c>
      <c r="B4431">
        <v>30</v>
      </c>
      <c r="C4431" t="s">
        <v>21</v>
      </c>
      <c r="D4431" t="s">
        <v>22</v>
      </c>
      <c r="E4431" t="s">
        <v>72</v>
      </c>
      <c r="F4431" t="s">
        <v>24</v>
      </c>
      <c r="G4431">
        <v>48</v>
      </c>
      <c r="H4431" t="s">
        <v>21</v>
      </c>
      <c r="I4431" t="s">
        <v>21</v>
      </c>
      <c r="K4431" t="str">
        <f>IF(Table1[[#This Row],[Under 30]]="yes","Under 30",IF(Table1[[#This Row],[Senior]]="yes","Senior","Other"))</f>
        <v>Other</v>
      </c>
      <c r="P4431">
        <v>1</v>
      </c>
      <c r="Q4431">
        <v>1</v>
      </c>
      <c r="R4431">
        <v>30</v>
      </c>
      <c r="S4431">
        <v>1</v>
      </c>
      <c r="T4431">
        <v>0</v>
      </c>
      <c r="U4431">
        <v>0</v>
      </c>
      <c r="V4431">
        <v>4</v>
      </c>
      <c r="W4431" t="str">
        <f>IF(Table1[[#This Row],[Avg Monthly GB Download]]&lt;5,"Less than 5GB",IF(Table1[[#This Row],[Avg Monthly GB Download]]&lt;10,"Less than 10GB","10 ot more 10GB"))</f>
        <v>Less than 5GB</v>
      </c>
    </row>
    <row r="4432" spans="1:23" x14ac:dyDescent="0.3">
      <c r="A4432" t="s">
        <v>25</v>
      </c>
      <c r="B4432">
        <v>30</v>
      </c>
      <c r="C4432" t="s">
        <v>21</v>
      </c>
      <c r="D4432" t="s">
        <v>22</v>
      </c>
      <c r="E4432" t="s">
        <v>75</v>
      </c>
      <c r="F4432" t="s">
        <v>26</v>
      </c>
      <c r="G4432">
        <v>66</v>
      </c>
      <c r="H4432" t="s">
        <v>21</v>
      </c>
      <c r="I4432" t="s">
        <v>25</v>
      </c>
      <c r="J4432" t="s">
        <v>25</v>
      </c>
      <c r="K4432" t="str">
        <f>IF(Table1[[#This Row],[Under 30]]="yes","Under 30",IF(Table1[[#This Row],[Senior]]="yes","Senior","Other"))</f>
        <v>Senior</v>
      </c>
      <c r="L4432" t="s">
        <v>98</v>
      </c>
      <c r="M4432" t="s">
        <v>33</v>
      </c>
      <c r="N4432" t="s">
        <v>34</v>
      </c>
      <c r="O4432" t="s">
        <v>34</v>
      </c>
      <c r="P4432">
        <v>1</v>
      </c>
      <c r="R4432">
        <v>29</v>
      </c>
      <c r="S4432">
        <v>0</v>
      </c>
      <c r="T4432">
        <v>0</v>
      </c>
      <c r="U4432">
        <v>0</v>
      </c>
      <c r="V4432">
        <v>29</v>
      </c>
      <c r="W4432" t="str">
        <f>IF(Table1[[#This Row],[Avg Monthly GB Download]]&lt;5,"Less than 5GB",IF(Table1[[#This Row],[Avg Monthly GB Download]]&lt;10,"Less than 10GB","10 ot more 10GB"))</f>
        <v>10 ot more 10GB</v>
      </c>
    </row>
    <row r="4433" spans="1:23" x14ac:dyDescent="0.3">
      <c r="A4433" t="s">
        <v>25</v>
      </c>
      <c r="B4433">
        <v>30</v>
      </c>
      <c r="C4433" t="s">
        <v>21</v>
      </c>
      <c r="D4433" t="s">
        <v>22</v>
      </c>
      <c r="E4433" t="s">
        <v>76</v>
      </c>
      <c r="F4433" t="s">
        <v>24</v>
      </c>
      <c r="G4433">
        <v>34</v>
      </c>
      <c r="H4433" t="s">
        <v>21</v>
      </c>
      <c r="I4433" t="s">
        <v>21</v>
      </c>
      <c r="K4433" t="str">
        <f>IF(Table1[[#This Row],[Under 30]]="yes","Under 30",IF(Table1[[#This Row],[Senior]]="yes","Senior","Other"))</f>
        <v>Other</v>
      </c>
      <c r="P4433">
        <v>1</v>
      </c>
      <c r="R4433">
        <v>32</v>
      </c>
      <c r="S4433">
        <v>0</v>
      </c>
      <c r="T4433">
        <v>0</v>
      </c>
      <c r="U4433">
        <v>0</v>
      </c>
      <c r="V4433">
        <v>3</v>
      </c>
      <c r="W4433" t="str">
        <f>IF(Table1[[#This Row],[Avg Monthly GB Download]]&lt;5,"Less than 5GB",IF(Table1[[#This Row],[Avg Monthly GB Download]]&lt;10,"Less than 10GB","10 ot more 10GB"))</f>
        <v>Less than 5GB</v>
      </c>
    </row>
    <row r="4434" spans="1:23" x14ac:dyDescent="0.3">
      <c r="A4434" t="s">
        <v>25</v>
      </c>
      <c r="B4434">
        <v>30</v>
      </c>
      <c r="C4434" t="s">
        <v>21</v>
      </c>
      <c r="D4434" t="s">
        <v>22</v>
      </c>
      <c r="E4434" t="s">
        <v>77</v>
      </c>
      <c r="F4434" t="s">
        <v>24</v>
      </c>
      <c r="G4434">
        <v>77</v>
      </c>
      <c r="H4434" t="s">
        <v>21</v>
      </c>
      <c r="I4434" t="s">
        <v>25</v>
      </c>
      <c r="J4434" t="s">
        <v>21</v>
      </c>
      <c r="K4434" t="str">
        <f>IF(Table1[[#This Row],[Under 30]]="yes","Under 30",IF(Table1[[#This Row],[Senior]]="yes","Senior","Other"))</f>
        <v>Senior</v>
      </c>
      <c r="L4434" t="s">
        <v>53</v>
      </c>
      <c r="M4434" t="s">
        <v>38</v>
      </c>
      <c r="N4434" t="s">
        <v>34</v>
      </c>
      <c r="O4434" t="s">
        <v>34</v>
      </c>
      <c r="P4434">
        <v>1</v>
      </c>
      <c r="R4434">
        <v>41</v>
      </c>
      <c r="S4434">
        <v>0</v>
      </c>
      <c r="T4434">
        <v>0</v>
      </c>
      <c r="U4434">
        <v>0</v>
      </c>
      <c r="V4434">
        <v>7</v>
      </c>
      <c r="W4434" t="str">
        <f>IF(Table1[[#This Row],[Avg Monthly GB Download]]&lt;5,"Less than 5GB",IF(Table1[[#This Row],[Avg Monthly GB Download]]&lt;10,"Less than 10GB","10 ot more 10GB"))</f>
        <v>Less than 10GB</v>
      </c>
    </row>
    <row r="4435" spans="1:23" x14ac:dyDescent="0.3">
      <c r="A4435" t="s">
        <v>25</v>
      </c>
      <c r="B4435">
        <v>30</v>
      </c>
      <c r="C4435" t="s">
        <v>21</v>
      </c>
      <c r="D4435" t="s">
        <v>22</v>
      </c>
      <c r="E4435" t="s">
        <v>80</v>
      </c>
      <c r="F4435" t="s">
        <v>24</v>
      </c>
      <c r="G4435">
        <v>29</v>
      </c>
      <c r="H4435" t="s">
        <v>25</v>
      </c>
      <c r="I4435" t="s">
        <v>21</v>
      </c>
      <c r="K4435" t="str">
        <f>IF(Table1[[#This Row],[Under 30]]="yes","Under 30",IF(Table1[[#This Row],[Senior]]="yes","Senior","Other"))</f>
        <v>Under 30</v>
      </c>
      <c r="P4435">
        <v>1</v>
      </c>
      <c r="R4435">
        <v>11</v>
      </c>
      <c r="S4435">
        <v>0</v>
      </c>
      <c r="T4435">
        <v>0</v>
      </c>
      <c r="U4435">
        <v>0</v>
      </c>
      <c r="V4435">
        <v>30</v>
      </c>
      <c r="W4435" t="str">
        <f>IF(Table1[[#This Row],[Avg Monthly GB Download]]&lt;5,"Less than 5GB",IF(Table1[[#This Row],[Avg Monthly GB Download]]&lt;10,"Less than 10GB","10 ot more 10GB"))</f>
        <v>10 ot more 10GB</v>
      </c>
    </row>
    <row r="4436" spans="1:23" x14ac:dyDescent="0.3">
      <c r="A4436" t="s">
        <v>25</v>
      </c>
      <c r="B4436">
        <v>30</v>
      </c>
      <c r="C4436" t="s">
        <v>21</v>
      </c>
      <c r="D4436" t="s">
        <v>22</v>
      </c>
      <c r="E4436" t="s">
        <v>81</v>
      </c>
      <c r="F4436" t="s">
        <v>26</v>
      </c>
      <c r="G4436">
        <v>66</v>
      </c>
      <c r="H4436" t="s">
        <v>21</v>
      </c>
      <c r="I4436" t="s">
        <v>25</v>
      </c>
      <c r="J4436" t="s">
        <v>21</v>
      </c>
      <c r="K4436" t="str">
        <f>IF(Table1[[#This Row],[Under 30]]="yes","Under 30",IF(Table1[[#This Row],[Senior]]="yes","Senior","Other"))</f>
        <v>Senior</v>
      </c>
      <c r="L4436" t="s">
        <v>32</v>
      </c>
      <c r="M4436" t="s">
        <v>33</v>
      </c>
      <c r="N4436" t="s">
        <v>34</v>
      </c>
      <c r="O4436" t="s">
        <v>34</v>
      </c>
      <c r="P4436">
        <v>1</v>
      </c>
      <c r="R4436">
        <v>41</v>
      </c>
      <c r="S4436">
        <v>0</v>
      </c>
      <c r="T4436">
        <v>0</v>
      </c>
      <c r="U4436">
        <v>0</v>
      </c>
      <c r="V4436">
        <v>1</v>
      </c>
      <c r="W4436" t="str">
        <f>IF(Table1[[#This Row],[Avg Monthly GB Download]]&lt;5,"Less than 5GB",IF(Table1[[#This Row],[Avg Monthly GB Download]]&lt;10,"Less than 10GB","10 ot more 10GB"))</f>
        <v>Less than 5GB</v>
      </c>
    </row>
    <row r="4437" spans="1:23" x14ac:dyDescent="0.3">
      <c r="A4437" t="s">
        <v>25</v>
      </c>
      <c r="B4437">
        <v>30</v>
      </c>
      <c r="C4437" t="s">
        <v>21</v>
      </c>
      <c r="D4437" t="s">
        <v>22</v>
      </c>
      <c r="E4437" t="s">
        <v>82</v>
      </c>
      <c r="F4437" t="s">
        <v>26</v>
      </c>
      <c r="G4437">
        <v>66</v>
      </c>
      <c r="H4437" t="s">
        <v>21</v>
      </c>
      <c r="I4437" t="s">
        <v>25</v>
      </c>
      <c r="J4437" t="s">
        <v>21</v>
      </c>
      <c r="K4437" t="str">
        <f>IF(Table1[[#This Row],[Under 30]]="yes","Under 30",IF(Table1[[#This Row],[Senior]]="yes","Senior","Other"))</f>
        <v>Senior</v>
      </c>
      <c r="L4437" t="s">
        <v>53</v>
      </c>
      <c r="M4437" t="s">
        <v>38</v>
      </c>
      <c r="N4437" t="s">
        <v>34</v>
      </c>
      <c r="O4437" t="s">
        <v>34</v>
      </c>
      <c r="P4437">
        <v>1</v>
      </c>
      <c r="R4437">
        <v>60</v>
      </c>
      <c r="S4437">
        <v>1</v>
      </c>
      <c r="T4437">
        <v>0</v>
      </c>
      <c r="U4437">
        <v>0</v>
      </c>
      <c r="V4437">
        <v>5</v>
      </c>
      <c r="W4437" t="str">
        <f>IF(Table1[[#This Row],[Avg Monthly GB Download]]&lt;5,"Less than 5GB",IF(Table1[[#This Row],[Avg Monthly GB Download]]&lt;10,"Less than 10GB","10 ot more 10GB"))</f>
        <v>Less than 10GB</v>
      </c>
    </row>
    <row r="4438" spans="1:23" x14ac:dyDescent="0.3">
      <c r="A4438" t="s">
        <v>25</v>
      </c>
      <c r="B4438">
        <v>30</v>
      </c>
      <c r="C4438" t="s">
        <v>21</v>
      </c>
      <c r="D4438" t="s">
        <v>22</v>
      </c>
      <c r="E4438" t="s">
        <v>83</v>
      </c>
      <c r="F4438" t="s">
        <v>26</v>
      </c>
      <c r="G4438">
        <v>45</v>
      </c>
      <c r="H4438" t="s">
        <v>21</v>
      </c>
      <c r="I4438" t="s">
        <v>21</v>
      </c>
      <c r="K4438" t="str">
        <f>IF(Table1[[#This Row],[Under 30]]="yes","Under 30",IF(Table1[[#This Row],[Senior]]="yes","Senior","Other"))</f>
        <v>Other</v>
      </c>
      <c r="P4438">
        <v>1</v>
      </c>
      <c r="R4438">
        <v>21</v>
      </c>
      <c r="S4438">
        <v>0</v>
      </c>
      <c r="T4438">
        <v>0</v>
      </c>
      <c r="U4438">
        <v>0</v>
      </c>
      <c r="V4438">
        <v>3</v>
      </c>
      <c r="W4438" t="str">
        <f>IF(Table1[[#This Row],[Avg Monthly GB Download]]&lt;5,"Less than 5GB",IF(Table1[[#This Row],[Avg Monthly GB Download]]&lt;10,"Less than 10GB","10 ot more 10GB"))</f>
        <v>Less than 5GB</v>
      </c>
    </row>
    <row r="4439" spans="1:23" x14ac:dyDescent="0.3">
      <c r="A4439" t="s">
        <v>25</v>
      </c>
      <c r="B4439">
        <v>30</v>
      </c>
      <c r="C4439" t="s">
        <v>21</v>
      </c>
      <c r="D4439" t="s">
        <v>22</v>
      </c>
      <c r="E4439" t="s">
        <v>85</v>
      </c>
      <c r="F4439" t="s">
        <v>24</v>
      </c>
      <c r="G4439">
        <v>35</v>
      </c>
      <c r="H4439" t="s">
        <v>21</v>
      </c>
      <c r="I4439" t="s">
        <v>21</v>
      </c>
      <c r="K4439" t="str">
        <f>IF(Table1[[#This Row],[Under 30]]="yes","Under 30",IF(Table1[[#This Row],[Senior]]="yes","Senior","Other"))</f>
        <v>Other</v>
      </c>
      <c r="P4439">
        <v>1</v>
      </c>
      <c r="R4439">
        <v>30</v>
      </c>
      <c r="S4439">
        <v>0</v>
      </c>
      <c r="T4439">
        <v>0</v>
      </c>
      <c r="U4439">
        <v>0</v>
      </c>
      <c r="V4439">
        <v>3</v>
      </c>
      <c r="W4439" t="str">
        <f>IF(Table1[[#This Row],[Avg Monthly GB Download]]&lt;5,"Less than 5GB",IF(Table1[[#This Row],[Avg Monthly GB Download]]&lt;10,"Less than 10GB","10 ot more 10GB"))</f>
        <v>Less than 5GB</v>
      </c>
    </row>
    <row r="4440" spans="1:23" x14ac:dyDescent="0.3">
      <c r="A4440" t="s">
        <v>25</v>
      </c>
      <c r="B4440">
        <v>30</v>
      </c>
      <c r="C4440" t="s">
        <v>21</v>
      </c>
      <c r="D4440" t="s">
        <v>22</v>
      </c>
      <c r="E4440" t="s">
        <v>85</v>
      </c>
      <c r="F4440" t="s">
        <v>24</v>
      </c>
      <c r="G4440">
        <v>40</v>
      </c>
      <c r="H4440" t="s">
        <v>21</v>
      </c>
      <c r="I4440" t="s">
        <v>21</v>
      </c>
      <c r="K4440" t="str">
        <f>IF(Table1[[#This Row],[Under 30]]="yes","Under 30",IF(Table1[[#This Row],[Senior]]="yes","Senior","Other"))</f>
        <v>Other</v>
      </c>
      <c r="P4440">
        <v>1</v>
      </c>
      <c r="Q4440">
        <v>1</v>
      </c>
      <c r="R4440">
        <v>47</v>
      </c>
      <c r="S4440">
        <v>2</v>
      </c>
      <c r="T4440">
        <v>0</v>
      </c>
      <c r="U4440">
        <v>0</v>
      </c>
      <c r="V4440">
        <v>4</v>
      </c>
      <c r="W4440" t="str">
        <f>IF(Table1[[#This Row],[Avg Monthly GB Download]]&lt;5,"Less than 5GB",IF(Table1[[#This Row],[Avg Monthly GB Download]]&lt;10,"Less than 10GB","10 ot more 10GB"))</f>
        <v>Less than 5GB</v>
      </c>
    </row>
    <row r="4441" spans="1:23" x14ac:dyDescent="0.3">
      <c r="A4441" t="s">
        <v>25</v>
      </c>
      <c r="B4441">
        <v>30</v>
      </c>
      <c r="C4441" t="s">
        <v>21</v>
      </c>
      <c r="D4441" t="s">
        <v>22</v>
      </c>
      <c r="E4441" t="s">
        <v>85</v>
      </c>
      <c r="F4441" t="s">
        <v>26</v>
      </c>
      <c r="G4441">
        <v>20</v>
      </c>
      <c r="H4441" t="s">
        <v>25</v>
      </c>
      <c r="I4441" t="s">
        <v>21</v>
      </c>
      <c r="K4441" t="str">
        <f>IF(Table1[[#This Row],[Under 30]]="yes","Under 30",IF(Table1[[#This Row],[Senior]]="yes","Senior","Other"))</f>
        <v>Under 30</v>
      </c>
      <c r="P4441">
        <v>1</v>
      </c>
      <c r="R4441">
        <v>16</v>
      </c>
      <c r="S4441">
        <v>0</v>
      </c>
      <c r="T4441">
        <v>0</v>
      </c>
      <c r="U4441">
        <v>0</v>
      </c>
      <c r="V4441">
        <v>24</v>
      </c>
      <c r="W4441" t="str">
        <f>IF(Table1[[#This Row],[Avg Monthly GB Download]]&lt;5,"Less than 5GB",IF(Table1[[#This Row],[Avg Monthly GB Download]]&lt;10,"Less than 10GB","10 ot more 10GB"))</f>
        <v>10 ot more 10GB</v>
      </c>
    </row>
    <row r="4442" spans="1:23" x14ac:dyDescent="0.3">
      <c r="A4442" t="s">
        <v>25</v>
      </c>
      <c r="B4442">
        <v>30</v>
      </c>
      <c r="C4442" t="s">
        <v>21</v>
      </c>
      <c r="D4442" t="s">
        <v>22</v>
      </c>
      <c r="E4442" t="s">
        <v>85</v>
      </c>
      <c r="F4442" t="s">
        <v>26</v>
      </c>
      <c r="G4442">
        <v>38</v>
      </c>
      <c r="H4442" t="s">
        <v>21</v>
      </c>
      <c r="I4442" t="s">
        <v>21</v>
      </c>
      <c r="K4442" t="str">
        <f>IF(Table1[[#This Row],[Under 30]]="yes","Under 30",IF(Table1[[#This Row],[Senior]]="yes","Senior","Other"))</f>
        <v>Other</v>
      </c>
      <c r="P4442">
        <v>1</v>
      </c>
      <c r="R4442">
        <v>20</v>
      </c>
      <c r="S4442">
        <v>0</v>
      </c>
      <c r="T4442">
        <v>0</v>
      </c>
      <c r="U4442">
        <v>0</v>
      </c>
      <c r="V4442">
        <v>1</v>
      </c>
      <c r="W4442" t="str">
        <f>IF(Table1[[#This Row],[Avg Monthly GB Download]]&lt;5,"Less than 5GB",IF(Table1[[#This Row],[Avg Monthly GB Download]]&lt;10,"Less than 10GB","10 ot more 10GB"))</f>
        <v>Less than 5GB</v>
      </c>
    </row>
    <row r="4443" spans="1:23" x14ac:dyDescent="0.3">
      <c r="A4443" t="s">
        <v>25</v>
      </c>
      <c r="B4443">
        <v>30</v>
      </c>
      <c r="C4443" t="s">
        <v>21</v>
      </c>
      <c r="D4443" t="s">
        <v>88</v>
      </c>
      <c r="E4443" t="s">
        <v>43</v>
      </c>
      <c r="F4443" t="s">
        <v>26</v>
      </c>
      <c r="G4443">
        <v>28</v>
      </c>
      <c r="H4443" t="s">
        <v>25</v>
      </c>
      <c r="I4443" t="s">
        <v>21</v>
      </c>
      <c r="K4443" t="str">
        <f>IF(Table1[[#This Row],[Under 30]]="yes","Under 30",IF(Table1[[#This Row],[Senior]]="yes","Senior","Other"))</f>
        <v>Under 30</v>
      </c>
      <c r="P4443">
        <v>1</v>
      </c>
      <c r="R4443">
        <v>34</v>
      </c>
      <c r="S4443">
        <v>2</v>
      </c>
      <c r="T4443">
        <v>0</v>
      </c>
      <c r="U4443">
        <v>0</v>
      </c>
      <c r="V4443">
        <v>12</v>
      </c>
      <c r="W4443" t="str">
        <f>IF(Table1[[#This Row],[Avg Monthly GB Download]]&lt;5,"Less than 5GB",IF(Table1[[#This Row],[Avg Monthly GB Download]]&lt;10,"Less than 10GB","10 ot more 10GB"))</f>
        <v>10 ot more 10GB</v>
      </c>
    </row>
    <row r="4444" spans="1:23" x14ac:dyDescent="0.3">
      <c r="A4444" t="s">
        <v>25</v>
      </c>
      <c r="B4444">
        <v>30</v>
      </c>
      <c r="C4444" t="s">
        <v>21</v>
      </c>
      <c r="D4444" t="s">
        <v>88</v>
      </c>
      <c r="E4444" t="s">
        <v>50</v>
      </c>
      <c r="F4444" t="s">
        <v>26</v>
      </c>
      <c r="G4444">
        <v>51</v>
      </c>
      <c r="H4444" t="s">
        <v>21</v>
      </c>
      <c r="I4444" t="s">
        <v>21</v>
      </c>
      <c r="K4444" t="str">
        <f>IF(Table1[[#This Row],[Under 30]]="yes","Under 30",IF(Table1[[#This Row],[Senior]]="yes","Senior","Other"))</f>
        <v>Other</v>
      </c>
      <c r="P4444">
        <v>1</v>
      </c>
      <c r="Q4444">
        <v>1</v>
      </c>
      <c r="R4444">
        <v>42</v>
      </c>
      <c r="S4444">
        <v>5</v>
      </c>
      <c r="T4444">
        <v>0</v>
      </c>
      <c r="U4444">
        <v>0</v>
      </c>
      <c r="V4444">
        <v>6</v>
      </c>
      <c r="W4444" t="str">
        <f>IF(Table1[[#This Row],[Avg Monthly GB Download]]&lt;5,"Less than 5GB",IF(Table1[[#This Row],[Avg Monthly GB Download]]&lt;10,"Less than 10GB","10 ot more 10GB"))</f>
        <v>Less than 10GB</v>
      </c>
    </row>
    <row r="4445" spans="1:23" x14ac:dyDescent="0.3">
      <c r="A4445" t="s">
        <v>25</v>
      </c>
      <c r="B4445">
        <v>30</v>
      </c>
      <c r="C4445" t="s">
        <v>25</v>
      </c>
      <c r="D4445" t="s">
        <v>22</v>
      </c>
      <c r="E4445" t="s">
        <v>23</v>
      </c>
      <c r="F4445" t="s">
        <v>26</v>
      </c>
      <c r="G4445">
        <v>40</v>
      </c>
      <c r="H4445" t="s">
        <v>21</v>
      </c>
      <c r="I4445" t="s">
        <v>21</v>
      </c>
      <c r="K4445" t="str">
        <f>IF(Table1[[#This Row],[Under 30]]="yes","Under 30",IF(Table1[[#This Row],[Senior]]="yes","Senior","Other"))</f>
        <v>Other</v>
      </c>
      <c r="P4445">
        <v>1</v>
      </c>
      <c r="Q4445">
        <v>1</v>
      </c>
      <c r="R4445">
        <v>18</v>
      </c>
      <c r="S4445">
        <v>5</v>
      </c>
      <c r="T4445">
        <v>60.8</v>
      </c>
      <c r="U4445">
        <v>0</v>
      </c>
      <c r="V4445">
        <v>5</v>
      </c>
      <c r="W4445" t="str">
        <f>IF(Table1[[#This Row],[Avg Monthly GB Download]]&lt;5,"Less than 5GB",IF(Table1[[#This Row],[Avg Monthly GB Download]]&lt;10,"Less than 10GB","10 ot more 10GB"))</f>
        <v>Less than 10GB</v>
      </c>
    </row>
    <row r="4446" spans="1:23" x14ac:dyDescent="0.3">
      <c r="A4446" t="s">
        <v>25</v>
      </c>
      <c r="B4446">
        <v>30</v>
      </c>
      <c r="C4446" t="s">
        <v>25</v>
      </c>
      <c r="D4446" t="s">
        <v>22</v>
      </c>
      <c r="E4446" t="s">
        <v>23</v>
      </c>
      <c r="F4446" t="s">
        <v>26</v>
      </c>
      <c r="G4446">
        <v>74</v>
      </c>
      <c r="H4446" t="s">
        <v>21</v>
      </c>
      <c r="I4446" t="s">
        <v>25</v>
      </c>
      <c r="J4446" t="s">
        <v>21</v>
      </c>
      <c r="K4446" t="str">
        <f>IF(Table1[[#This Row],[Under 30]]="yes","Under 30",IF(Table1[[#This Row],[Senior]]="yes","Senior","Other"))</f>
        <v>Senior</v>
      </c>
      <c r="L4446" t="s">
        <v>32</v>
      </c>
      <c r="M4446" t="s">
        <v>38</v>
      </c>
      <c r="N4446" t="s">
        <v>34</v>
      </c>
      <c r="O4446" t="s">
        <v>34</v>
      </c>
      <c r="P4446">
        <v>1</v>
      </c>
      <c r="R4446">
        <v>49</v>
      </c>
      <c r="S4446">
        <v>0</v>
      </c>
      <c r="T4446">
        <v>57</v>
      </c>
      <c r="U4446">
        <v>0</v>
      </c>
      <c r="V4446">
        <v>1</v>
      </c>
      <c r="W4446" t="str">
        <f>IF(Table1[[#This Row],[Avg Monthly GB Download]]&lt;5,"Less than 5GB",IF(Table1[[#This Row],[Avg Monthly GB Download]]&lt;10,"Less than 10GB","10 ot more 10GB"))</f>
        <v>Less than 5GB</v>
      </c>
    </row>
    <row r="4447" spans="1:23" x14ac:dyDescent="0.3">
      <c r="A4447" t="s">
        <v>25</v>
      </c>
      <c r="B4447">
        <v>30</v>
      </c>
      <c r="C4447" t="s">
        <v>25</v>
      </c>
      <c r="D4447" t="s">
        <v>22</v>
      </c>
      <c r="E4447" t="s">
        <v>27</v>
      </c>
      <c r="F4447" t="s">
        <v>24</v>
      </c>
      <c r="G4447">
        <v>21</v>
      </c>
      <c r="H4447" t="s">
        <v>25</v>
      </c>
      <c r="I4447" t="s">
        <v>21</v>
      </c>
      <c r="K4447" t="str">
        <f>IF(Table1[[#This Row],[Under 30]]="yes","Under 30",IF(Table1[[#This Row],[Senior]]="yes","Senior","Other"))</f>
        <v>Under 30</v>
      </c>
      <c r="P4447">
        <v>1</v>
      </c>
      <c r="Q4447">
        <v>1</v>
      </c>
      <c r="R4447">
        <v>39</v>
      </c>
      <c r="S4447">
        <v>5</v>
      </c>
      <c r="T4447">
        <v>46.2</v>
      </c>
      <c r="U4447">
        <v>0</v>
      </c>
      <c r="V4447">
        <v>27</v>
      </c>
      <c r="W4447" t="str">
        <f>IF(Table1[[#This Row],[Avg Monthly GB Download]]&lt;5,"Less than 5GB",IF(Table1[[#This Row],[Avg Monthly GB Download]]&lt;10,"Less than 10GB","10 ot more 10GB"))</f>
        <v>10 ot more 10GB</v>
      </c>
    </row>
    <row r="4448" spans="1:23" x14ac:dyDescent="0.3">
      <c r="A4448" t="s">
        <v>25</v>
      </c>
      <c r="B4448">
        <v>30</v>
      </c>
      <c r="C4448" t="s">
        <v>25</v>
      </c>
      <c r="D4448" t="s">
        <v>22</v>
      </c>
      <c r="E4448" t="s">
        <v>28</v>
      </c>
      <c r="F4448" t="s">
        <v>24</v>
      </c>
      <c r="G4448">
        <v>61</v>
      </c>
      <c r="H4448" t="s">
        <v>21</v>
      </c>
      <c r="I4448" t="s">
        <v>21</v>
      </c>
      <c r="K4448" t="str">
        <f>IF(Table1[[#This Row],[Under 30]]="yes","Under 30",IF(Table1[[#This Row],[Senior]]="yes","Senior","Other"))</f>
        <v>Other</v>
      </c>
      <c r="P4448">
        <v>1</v>
      </c>
      <c r="Q4448">
        <v>1</v>
      </c>
      <c r="R4448">
        <v>18</v>
      </c>
      <c r="S4448">
        <v>4</v>
      </c>
      <c r="T4448">
        <v>232.5</v>
      </c>
      <c r="U4448">
        <v>0</v>
      </c>
      <c r="V4448">
        <v>4</v>
      </c>
      <c r="W4448" t="str">
        <f>IF(Table1[[#This Row],[Avg Monthly GB Download]]&lt;5,"Less than 5GB",IF(Table1[[#This Row],[Avg Monthly GB Download]]&lt;10,"Less than 10GB","10 ot more 10GB"))</f>
        <v>Less than 5GB</v>
      </c>
    </row>
    <row r="4449" spans="1:23" x14ac:dyDescent="0.3">
      <c r="A4449" t="s">
        <v>25</v>
      </c>
      <c r="B4449">
        <v>30</v>
      </c>
      <c r="C4449" t="s">
        <v>25</v>
      </c>
      <c r="D4449" t="s">
        <v>22</v>
      </c>
      <c r="E4449" t="s">
        <v>29</v>
      </c>
      <c r="F4449" t="s">
        <v>26</v>
      </c>
      <c r="G4449">
        <v>38</v>
      </c>
      <c r="H4449" t="s">
        <v>21</v>
      </c>
      <c r="I4449" t="s">
        <v>21</v>
      </c>
      <c r="K4449" t="str">
        <f>IF(Table1[[#This Row],[Under 30]]="yes","Under 30",IF(Table1[[#This Row],[Senior]]="yes","Senior","Other"))</f>
        <v>Other</v>
      </c>
      <c r="P4449">
        <v>1</v>
      </c>
      <c r="R4449">
        <v>61</v>
      </c>
      <c r="S4449">
        <v>0</v>
      </c>
      <c r="T4449">
        <v>69.8</v>
      </c>
      <c r="U4449">
        <v>0</v>
      </c>
      <c r="V4449">
        <v>8</v>
      </c>
      <c r="W4449" t="str">
        <f>IF(Table1[[#This Row],[Avg Monthly GB Download]]&lt;5,"Less than 5GB",IF(Table1[[#This Row],[Avg Monthly GB Download]]&lt;10,"Less than 10GB","10 ot more 10GB"))</f>
        <v>Less than 10GB</v>
      </c>
    </row>
    <row r="4450" spans="1:23" x14ac:dyDescent="0.3">
      <c r="A4450" t="s">
        <v>25</v>
      </c>
      <c r="B4450">
        <v>30</v>
      </c>
      <c r="C4450" t="s">
        <v>25</v>
      </c>
      <c r="D4450" t="s">
        <v>22</v>
      </c>
      <c r="E4450" t="s">
        <v>36</v>
      </c>
      <c r="F4450" t="s">
        <v>24</v>
      </c>
      <c r="G4450">
        <v>56</v>
      </c>
      <c r="H4450" t="s">
        <v>21</v>
      </c>
      <c r="I4450" t="s">
        <v>21</v>
      </c>
      <c r="K4450" t="str">
        <f>IF(Table1[[#This Row],[Under 30]]="yes","Under 30",IF(Table1[[#This Row],[Senior]]="yes","Senior","Other"))</f>
        <v>Other</v>
      </c>
      <c r="P4450">
        <v>1</v>
      </c>
      <c r="Q4450">
        <v>1</v>
      </c>
      <c r="R4450">
        <v>47</v>
      </c>
      <c r="S4450">
        <v>2</v>
      </c>
      <c r="T4450">
        <v>99</v>
      </c>
      <c r="U4450">
        <v>0</v>
      </c>
      <c r="V4450">
        <v>2</v>
      </c>
      <c r="W4450" t="str">
        <f>IF(Table1[[#This Row],[Avg Monthly GB Download]]&lt;5,"Less than 5GB",IF(Table1[[#This Row],[Avg Monthly GB Download]]&lt;10,"Less than 10GB","10 ot more 10GB"))</f>
        <v>Less than 5GB</v>
      </c>
    </row>
    <row r="4451" spans="1:23" x14ac:dyDescent="0.3">
      <c r="A4451" t="s">
        <v>25</v>
      </c>
      <c r="B4451">
        <v>30</v>
      </c>
      <c r="C4451" t="s">
        <v>25</v>
      </c>
      <c r="D4451" t="s">
        <v>22</v>
      </c>
      <c r="E4451" t="s">
        <v>93</v>
      </c>
      <c r="F4451" t="s">
        <v>24</v>
      </c>
      <c r="G4451">
        <v>75</v>
      </c>
      <c r="H4451" t="s">
        <v>21</v>
      </c>
      <c r="I4451" t="s">
        <v>25</v>
      </c>
      <c r="J4451" t="s">
        <v>21</v>
      </c>
      <c r="K4451" t="str">
        <f>IF(Table1[[#This Row],[Under 30]]="yes","Under 30",IF(Table1[[#This Row],[Senior]]="yes","Senior","Other"))</f>
        <v>Senior</v>
      </c>
      <c r="L4451" t="s">
        <v>32</v>
      </c>
      <c r="M4451" t="s">
        <v>38</v>
      </c>
      <c r="N4451" t="s">
        <v>90</v>
      </c>
      <c r="O4451" t="s">
        <v>91</v>
      </c>
      <c r="P4451">
        <v>1</v>
      </c>
      <c r="Q4451">
        <v>1</v>
      </c>
      <c r="R4451">
        <v>28</v>
      </c>
      <c r="S4451">
        <v>1</v>
      </c>
      <c r="T4451">
        <v>207</v>
      </c>
      <c r="U4451">
        <v>0</v>
      </c>
      <c r="V4451">
        <v>1</v>
      </c>
      <c r="W4451" t="str">
        <f>IF(Table1[[#This Row],[Avg Monthly GB Download]]&lt;5,"Less than 5GB",IF(Table1[[#This Row],[Avg Monthly GB Download]]&lt;10,"Less than 10GB","10 ot more 10GB"))</f>
        <v>Less than 5GB</v>
      </c>
    </row>
    <row r="4452" spans="1:23" x14ac:dyDescent="0.3">
      <c r="A4452" t="s">
        <v>25</v>
      </c>
      <c r="B4452">
        <v>30</v>
      </c>
      <c r="C4452" t="s">
        <v>25</v>
      </c>
      <c r="D4452" t="s">
        <v>22</v>
      </c>
      <c r="E4452" t="s">
        <v>93</v>
      </c>
      <c r="F4452" t="s">
        <v>26</v>
      </c>
      <c r="G4452">
        <v>74</v>
      </c>
      <c r="H4452" t="s">
        <v>21</v>
      </c>
      <c r="I4452" t="s">
        <v>25</v>
      </c>
      <c r="J4452" t="s">
        <v>21</v>
      </c>
      <c r="K4452" t="str">
        <f>IF(Table1[[#This Row],[Under 30]]="yes","Under 30",IF(Table1[[#This Row],[Senior]]="yes","Senior","Other"))</f>
        <v>Senior</v>
      </c>
      <c r="L4452" t="s">
        <v>32</v>
      </c>
      <c r="M4452" t="s">
        <v>33</v>
      </c>
      <c r="N4452" t="s">
        <v>90</v>
      </c>
      <c r="O4452" t="s">
        <v>91</v>
      </c>
      <c r="P4452">
        <v>1</v>
      </c>
      <c r="Q4452">
        <v>1</v>
      </c>
      <c r="R4452">
        <v>34</v>
      </c>
      <c r="S4452">
        <v>1</v>
      </c>
      <c r="T4452">
        <v>120</v>
      </c>
      <c r="U4452">
        <v>0</v>
      </c>
      <c r="V4452">
        <v>1</v>
      </c>
      <c r="W4452" t="str">
        <f>IF(Table1[[#This Row],[Avg Monthly GB Download]]&lt;5,"Less than 5GB",IF(Table1[[#This Row],[Avg Monthly GB Download]]&lt;10,"Less than 10GB","10 ot more 10GB"))</f>
        <v>Less than 5GB</v>
      </c>
    </row>
    <row r="4453" spans="1:23" x14ac:dyDescent="0.3">
      <c r="A4453" t="s">
        <v>25</v>
      </c>
      <c r="B4453">
        <v>30</v>
      </c>
      <c r="C4453" t="s">
        <v>25</v>
      </c>
      <c r="D4453" t="s">
        <v>22</v>
      </c>
      <c r="E4453" t="s">
        <v>42</v>
      </c>
      <c r="F4453" t="s">
        <v>26</v>
      </c>
      <c r="G4453">
        <v>36</v>
      </c>
      <c r="H4453" t="s">
        <v>21</v>
      </c>
      <c r="I4453" t="s">
        <v>21</v>
      </c>
      <c r="K4453" t="str">
        <f>IF(Table1[[#This Row],[Under 30]]="yes","Under 30",IF(Table1[[#This Row],[Senior]]="yes","Senior","Other"))</f>
        <v>Other</v>
      </c>
      <c r="P4453">
        <v>1</v>
      </c>
      <c r="Q4453">
        <v>1</v>
      </c>
      <c r="R4453">
        <v>34</v>
      </c>
      <c r="S4453">
        <v>2</v>
      </c>
      <c r="T4453">
        <v>51</v>
      </c>
      <c r="U4453">
        <v>0</v>
      </c>
      <c r="V4453">
        <v>6</v>
      </c>
      <c r="W4453" t="str">
        <f>IF(Table1[[#This Row],[Avg Monthly GB Download]]&lt;5,"Less than 5GB",IF(Table1[[#This Row],[Avg Monthly GB Download]]&lt;10,"Less than 10GB","10 ot more 10GB"))</f>
        <v>Less than 10GB</v>
      </c>
    </row>
    <row r="4454" spans="1:23" x14ac:dyDescent="0.3">
      <c r="A4454" t="s">
        <v>25</v>
      </c>
      <c r="B4454">
        <v>30</v>
      </c>
      <c r="C4454" t="s">
        <v>25</v>
      </c>
      <c r="D4454" t="s">
        <v>22</v>
      </c>
      <c r="E4454" t="s">
        <v>43</v>
      </c>
      <c r="F4454" t="s">
        <v>26</v>
      </c>
      <c r="G4454">
        <v>60</v>
      </c>
      <c r="H4454" t="s">
        <v>21</v>
      </c>
      <c r="I4454" t="s">
        <v>21</v>
      </c>
      <c r="K4454" t="str">
        <f>IF(Table1[[#This Row],[Under 30]]="yes","Under 30",IF(Table1[[#This Row],[Senior]]="yes","Senior","Other"))</f>
        <v>Other</v>
      </c>
      <c r="P4454">
        <v>1</v>
      </c>
      <c r="R4454">
        <v>19</v>
      </c>
      <c r="S4454">
        <v>2</v>
      </c>
      <c r="T4454">
        <v>70.8</v>
      </c>
      <c r="U4454">
        <v>0</v>
      </c>
      <c r="V4454">
        <v>2</v>
      </c>
      <c r="W4454" t="str">
        <f>IF(Table1[[#This Row],[Avg Monthly GB Download]]&lt;5,"Less than 5GB",IF(Table1[[#This Row],[Avg Monthly GB Download]]&lt;10,"Less than 10GB","10 ot more 10GB"))</f>
        <v>Less than 5GB</v>
      </c>
    </row>
    <row r="4455" spans="1:23" x14ac:dyDescent="0.3">
      <c r="A4455" t="s">
        <v>25</v>
      </c>
      <c r="B4455">
        <v>30</v>
      </c>
      <c r="C4455" t="s">
        <v>25</v>
      </c>
      <c r="D4455" t="s">
        <v>22</v>
      </c>
      <c r="E4455" t="s">
        <v>46</v>
      </c>
      <c r="F4455" t="s">
        <v>26</v>
      </c>
      <c r="G4455">
        <v>54</v>
      </c>
      <c r="H4455" t="s">
        <v>21</v>
      </c>
      <c r="I4455" t="s">
        <v>21</v>
      </c>
      <c r="K4455" t="str">
        <f>IF(Table1[[#This Row],[Under 30]]="yes","Under 30",IF(Table1[[#This Row],[Senior]]="yes","Senior","Other"))</f>
        <v>Other</v>
      </c>
      <c r="P4455">
        <v>1</v>
      </c>
      <c r="R4455">
        <v>50</v>
      </c>
      <c r="S4455">
        <v>0</v>
      </c>
      <c r="T4455">
        <v>211.5</v>
      </c>
      <c r="U4455">
        <v>0</v>
      </c>
      <c r="V4455">
        <v>5</v>
      </c>
      <c r="W4455" t="str">
        <f>IF(Table1[[#This Row],[Avg Monthly GB Download]]&lt;5,"Less than 5GB",IF(Table1[[#This Row],[Avg Monthly GB Download]]&lt;10,"Less than 10GB","10 ot more 10GB"))</f>
        <v>Less than 10GB</v>
      </c>
    </row>
    <row r="4456" spans="1:23" x14ac:dyDescent="0.3">
      <c r="A4456" t="s">
        <v>25</v>
      </c>
      <c r="B4456">
        <v>30</v>
      </c>
      <c r="C4456" t="s">
        <v>25</v>
      </c>
      <c r="D4456" t="s">
        <v>22</v>
      </c>
      <c r="E4456" t="s">
        <v>51</v>
      </c>
      <c r="F4456" t="s">
        <v>26</v>
      </c>
      <c r="G4456">
        <v>80</v>
      </c>
      <c r="H4456" t="s">
        <v>21</v>
      </c>
      <c r="I4456" t="s">
        <v>25</v>
      </c>
      <c r="J4456" t="s">
        <v>21</v>
      </c>
      <c r="K4456" t="str">
        <f>IF(Table1[[#This Row],[Under 30]]="yes","Under 30",IF(Table1[[#This Row],[Senior]]="yes","Senior","Other"))</f>
        <v>Senior</v>
      </c>
      <c r="L4456" t="s">
        <v>32</v>
      </c>
      <c r="M4456" t="s">
        <v>38</v>
      </c>
      <c r="N4456" t="s">
        <v>34</v>
      </c>
      <c r="O4456" t="s">
        <v>34</v>
      </c>
      <c r="P4456">
        <v>1</v>
      </c>
      <c r="R4456">
        <v>67</v>
      </c>
      <c r="S4456">
        <v>2</v>
      </c>
      <c r="T4456">
        <v>110</v>
      </c>
      <c r="U4456">
        <v>0</v>
      </c>
      <c r="V4456">
        <v>6</v>
      </c>
      <c r="W4456" t="str">
        <f>IF(Table1[[#This Row],[Avg Monthly GB Download]]&lt;5,"Less than 5GB",IF(Table1[[#This Row],[Avg Monthly GB Download]]&lt;10,"Less than 10GB","10 ot more 10GB"))</f>
        <v>Less than 10GB</v>
      </c>
    </row>
    <row r="4457" spans="1:23" x14ac:dyDescent="0.3">
      <c r="A4457" t="s">
        <v>25</v>
      </c>
      <c r="B4457">
        <v>30</v>
      </c>
      <c r="C4457" t="s">
        <v>25</v>
      </c>
      <c r="D4457" t="s">
        <v>22</v>
      </c>
      <c r="E4457" t="s">
        <v>52</v>
      </c>
      <c r="F4457" t="s">
        <v>26</v>
      </c>
      <c r="G4457">
        <v>34</v>
      </c>
      <c r="H4457" t="s">
        <v>21</v>
      </c>
      <c r="I4457" t="s">
        <v>21</v>
      </c>
      <c r="K4457" t="str">
        <f>IF(Table1[[#This Row],[Under 30]]="yes","Under 30",IF(Table1[[#This Row],[Senior]]="yes","Senior","Other"))</f>
        <v>Other</v>
      </c>
      <c r="P4457">
        <v>1</v>
      </c>
      <c r="R4457">
        <v>23</v>
      </c>
      <c r="S4457">
        <v>0</v>
      </c>
      <c r="T4457">
        <v>156</v>
      </c>
      <c r="U4457">
        <v>0</v>
      </c>
      <c r="V4457">
        <v>6</v>
      </c>
      <c r="W4457" t="str">
        <f>IF(Table1[[#This Row],[Avg Monthly GB Download]]&lt;5,"Less than 5GB",IF(Table1[[#This Row],[Avg Monthly GB Download]]&lt;10,"Less than 10GB","10 ot more 10GB"))</f>
        <v>Less than 10GB</v>
      </c>
    </row>
    <row r="4458" spans="1:23" x14ac:dyDescent="0.3">
      <c r="A4458" t="s">
        <v>25</v>
      </c>
      <c r="B4458">
        <v>30</v>
      </c>
      <c r="C4458" t="s">
        <v>25</v>
      </c>
      <c r="D4458" t="s">
        <v>22</v>
      </c>
      <c r="E4458" t="s">
        <v>54</v>
      </c>
      <c r="F4458" t="s">
        <v>26</v>
      </c>
      <c r="G4458">
        <v>69</v>
      </c>
      <c r="H4458" t="s">
        <v>21</v>
      </c>
      <c r="I4458" t="s">
        <v>25</v>
      </c>
      <c r="J4458" t="s">
        <v>21</v>
      </c>
      <c r="K4458" t="str">
        <f>IF(Table1[[#This Row],[Under 30]]="yes","Under 30",IF(Table1[[#This Row],[Senior]]="yes","Senior","Other"))</f>
        <v>Senior</v>
      </c>
      <c r="L4458" t="s">
        <v>32</v>
      </c>
      <c r="M4458" t="s">
        <v>95</v>
      </c>
      <c r="N4458" t="s">
        <v>34</v>
      </c>
      <c r="O4458" t="s">
        <v>34</v>
      </c>
      <c r="P4458">
        <v>1</v>
      </c>
      <c r="R4458">
        <v>35</v>
      </c>
      <c r="S4458">
        <v>0</v>
      </c>
      <c r="T4458">
        <v>81</v>
      </c>
      <c r="U4458">
        <v>0</v>
      </c>
      <c r="V4458">
        <v>10</v>
      </c>
      <c r="W4458" t="str">
        <f>IF(Table1[[#This Row],[Avg Monthly GB Download]]&lt;5,"Less than 5GB",IF(Table1[[#This Row],[Avg Monthly GB Download]]&lt;10,"Less than 10GB","10 ot more 10GB"))</f>
        <v>10 ot more 10GB</v>
      </c>
    </row>
    <row r="4459" spans="1:23" x14ac:dyDescent="0.3">
      <c r="A4459" t="s">
        <v>25</v>
      </c>
      <c r="B4459">
        <v>30</v>
      </c>
      <c r="C4459" t="s">
        <v>25</v>
      </c>
      <c r="D4459" t="s">
        <v>22</v>
      </c>
      <c r="E4459" t="s">
        <v>94</v>
      </c>
      <c r="F4459" t="s">
        <v>24</v>
      </c>
      <c r="G4459">
        <v>62</v>
      </c>
      <c r="H4459" t="s">
        <v>21</v>
      </c>
      <c r="I4459" t="s">
        <v>21</v>
      </c>
      <c r="K4459" t="str">
        <f>IF(Table1[[#This Row],[Under 30]]="yes","Under 30",IF(Table1[[#This Row],[Senior]]="yes","Senior","Other"))</f>
        <v>Other</v>
      </c>
      <c r="P4459">
        <v>1</v>
      </c>
      <c r="Q4459">
        <v>1</v>
      </c>
      <c r="R4459">
        <v>64</v>
      </c>
      <c r="S4459">
        <v>1</v>
      </c>
      <c r="T4459">
        <v>204</v>
      </c>
      <c r="U4459">
        <v>0</v>
      </c>
      <c r="V4459">
        <v>4</v>
      </c>
      <c r="W4459" t="str">
        <f>IF(Table1[[#This Row],[Avg Monthly GB Download]]&lt;5,"Less than 5GB",IF(Table1[[#This Row],[Avg Monthly GB Download]]&lt;10,"Less than 10GB","10 ot more 10GB"))</f>
        <v>Less than 5GB</v>
      </c>
    </row>
    <row r="4460" spans="1:23" x14ac:dyDescent="0.3">
      <c r="A4460" t="s">
        <v>25</v>
      </c>
      <c r="B4460">
        <v>30</v>
      </c>
      <c r="C4460" t="s">
        <v>25</v>
      </c>
      <c r="D4460" t="s">
        <v>22</v>
      </c>
      <c r="E4460" t="s">
        <v>60</v>
      </c>
      <c r="F4460" t="s">
        <v>24</v>
      </c>
      <c r="G4460">
        <v>72</v>
      </c>
      <c r="H4460" t="s">
        <v>21</v>
      </c>
      <c r="I4460" t="s">
        <v>25</v>
      </c>
      <c r="J4460" t="s">
        <v>21</v>
      </c>
      <c r="K4460" t="str">
        <f>IF(Table1[[#This Row],[Under 30]]="yes","Under 30",IF(Table1[[#This Row],[Senior]]="yes","Senior","Other"))</f>
        <v>Senior</v>
      </c>
      <c r="L4460" t="s">
        <v>32</v>
      </c>
      <c r="M4460" t="s">
        <v>38</v>
      </c>
      <c r="N4460" t="s">
        <v>56</v>
      </c>
      <c r="O4460" t="s">
        <v>100</v>
      </c>
      <c r="P4460">
        <v>1</v>
      </c>
      <c r="Q4460">
        <v>1</v>
      </c>
      <c r="R4460">
        <v>41</v>
      </c>
      <c r="S4460">
        <v>0</v>
      </c>
      <c r="T4460">
        <v>57</v>
      </c>
      <c r="U4460">
        <v>0</v>
      </c>
      <c r="V4460">
        <v>14</v>
      </c>
      <c r="W4460" t="str">
        <f>IF(Table1[[#This Row],[Avg Monthly GB Download]]&lt;5,"Less than 5GB",IF(Table1[[#This Row],[Avg Monthly GB Download]]&lt;10,"Less than 10GB","10 ot more 10GB"))</f>
        <v>10 ot more 10GB</v>
      </c>
    </row>
    <row r="4461" spans="1:23" x14ac:dyDescent="0.3">
      <c r="A4461" t="s">
        <v>25</v>
      </c>
      <c r="B4461">
        <v>30</v>
      </c>
      <c r="C4461" t="s">
        <v>25</v>
      </c>
      <c r="D4461" t="s">
        <v>22</v>
      </c>
      <c r="E4461" t="s">
        <v>75</v>
      </c>
      <c r="F4461" t="s">
        <v>26</v>
      </c>
      <c r="G4461">
        <v>30</v>
      </c>
      <c r="H4461" t="s">
        <v>21</v>
      </c>
      <c r="I4461" t="s">
        <v>21</v>
      </c>
      <c r="K4461" t="str">
        <f>IF(Table1[[#This Row],[Under 30]]="yes","Under 30",IF(Table1[[#This Row],[Senior]]="yes","Senior","Other"))</f>
        <v>Other</v>
      </c>
      <c r="P4461">
        <v>1</v>
      </c>
      <c r="R4461">
        <v>34</v>
      </c>
      <c r="S4461">
        <v>0</v>
      </c>
      <c r="T4461">
        <v>223.5</v>
      </c>
      <c r="U4461">
        <v>0</v>
      </c>
      <c r="V4461">
        <v>6</v>
      </c>
      <c r="W4461" t="str">
        <f>IF(Table1[[#This Row],[Avg Monthly GB Download]]&lt;5,"Less than 5GB",IF(Table1[[#This Row],[Avg Monthly GB Download]]&lt;10,"Less than 10GB","10 ot more 10GB"))</f>
        <v>Less than 10GB</v>
      </c>
    </row>
    <row r="4462" spans="1:23" x14ac:dyDescent="0.3">
      <c r="A4462" t="s">
        <v>25</v>
      </c>
      <c r="B4462">
        <v>30</v>
      </c>
      <c r="C4462" t="s">
        <v>25</v>
      </c>
      <c r="D4462" t="s">
        <v>22</v>
      </c>
      <c r="E4462" t="s">
        <v>80</v>
      </c>
      <c r="F4462" t="s">
        <v>24</v>
      </c>
      <c r="G4462">
        <v>21</v>
      </c>
      <c r="H4462" t="s">
        <v>25</v>
      </c>
      <c r="I4462" t="s">
        <v>21</v>
      </c>
      <c r="K4462" t="str">
        <f>IF(Table1[[#This Row],[Under 30]]="yes","Under 30",IF(Table1[[#This Row],[Senior]]="yes","Senior","Other"))</f>
        <v>Under 30</v>
      </c>
      <c r="P4462">
        <v>1</v>
      </c>
      <c r="R4462">
        <v>40</v>
      </c>
      <c r="S4462">
        <v>0</v>
      </c>
      <c r="T4462">
        <v>66</v>
      </c>
      <c r="U4462">
        <v>0</v>
      </c>
      <c r="V4462">
        <v>14</v>
      </c>
      <c r="W4462" t="str">
        <f>IF(Table1[[#This Row],[Avg Monthly GB Download]]&lt;5,"Less than 5GB",IF(Table1[[#This Row],[Avg Monthly GB Download]]&lt;10,"Less than 10GB","10 ot more 10GB"))</f>
        <v>10 ot more 10GB</v>
      </c>
    </row>
    <row r="4463" spans="1:23" x14ac:dyDescent="0.3">
      <c r="A4463" t="s">
        <v>25</v>
      </c>
      <c r="B4463">
        <v>30</v>
      </c>
      <c r="C4463" t="s">
        <v>25</v>
      </c>
      <c r="D4463" t="s">
        <v>88</v>
      </c>
      <c r="E4463" t="s">
        <v>27</v>
      </c>
      <c r="F4463" t="s">
        <v>26</v>
      </c>
      <c r="G4463">
        <v>35</v>
      </c>
      <c r="H4463" t="s">
        <v>21</v>
      </c>
      <c r="I4463" t="s">
        <v>21</v>
      </c>
      <c r="K4463" t="str">
        <f>IF(Table1[[#This Row],[Under 30]]="yes","Under 30",IF(Table1[[#This Row],[Senior]]="yes","Senior","Other"))</f>
        <v>Other</v>
      </c>
      <c r="P4463">
        <v>1</v>
      </c>
      <c r="R4463">
        <v>48</v>
      </c>
      <c r="S4463">
        <v>0</v>
      </c>
      <c r="T4463">
        <v>0</v>
      </c>
      <c r="U4463">
        <v>0</v>
      </c>
      <c r="V4463">
        <v>7</v>
      </c>
      <c r="W4463" t="str">
        <f>IF(Table1[[#This Row],[Avg Monthly GB Download]]&lt;5,"Less than 5GB",IF(Table1[[#This Row],[Avg Monthly GB Download]]&lt;10,"Less than 10GB","10 ot more 10GB"))</f>
        <v>Less than 10GB</v>
      </c>
    </row>
    <row r="4464" spans="1:23" x14ac:dyDescent="0.3">
      <c r="A4464" t="s">
        <v>25</v>
      </c>
      <c r="B4464">
        <v>30</v>
      </c>
      <c r="C4464" t="s">
        <v>25</v>
      </c>
      <c r="D4464" t="s">
        <v>88</v>
      </c>
      <c r="E4464" t="s">
        <v>41</v>
      </c>
      <c r="F4464" t="s">
        <v>26</v>
      </c>
      <c r="G4464">
        <v>30</v>
      </c>
      <c r="H4464" t="s">
        <v>21</v>
      </c>
      <c r="I4464" t="s">
        <v>21</v>
      </c>
      <c r="K4464" t="str">
        <f>IF(Table1[[#This Row],[Under 30]]="yes","Under 30",IF(Table1[[#This Row],[Senior]]="yes","Senior","Other"))</f>
        <v>Other</v>
      </c>
      <c r="P4464">
        <v>1</v>
      </c>
      <c r="R4464">
        <v>27</v>
      </c>
      <c r="S4464">
        <v>0</v>
      </c>
      <c r="T4464">
        <v>0</v>
      </c>
      <c r="U4464">
        <v>0</v>
      </c>
      <c r="V4464">
        <v>15</v>
      </c>
      <c r="W4464" t="str">
        <f>IF(Table1[[#This Row],[Avg Monthly GB Download]]&lt;5,"Less than 5GB",IF(Table1[[#This Row],[Avg Monthly GB Download]]&lt;10,"Less than 10GB","10 ot more 10GB"))</f>
        <v>10 ot more 10GB</v>
      </c>
    </row>
    <row r="4465" spans="1:23" x14ac:dyDescent="0.3">
      <c r="A4465" t="s">
        <v>25</v>
      </c>
      <c r="B4465">
        <v>30</v>
      </c>
      <c r="C4465" t="s">
        <v>25</v>
      </c>
      <c r="D4465" t="s">
        <v>88</v>
      </c>
      <c r="E4465" t="s">
        <v>72</v>
      </c>
      <c r="F4465" t="s">
        <v>24</v>
      </c>
      <c r="G4465">
        <v>41</v>
      </c>
      <c r="H4465" t="s">
        <v>21</v>
      </c>
      <c r="I4465" t="s">
        <v>21</v>
      </c>
      <c r="K4465" t="str">
        <f>IF(Table1[[#This Row],[Under 30]]="yes","Under 30",IF(Table1[[#This Row],[Senior]]="yes","Senior","Other"))</f>
        <v>Other</v>
      </c>
      <c r="P4465">
        <v>1</v>
      </c>
      <c r="R4465">
        <v>37</v>
      </c>
      <c r="S4465">
        <v>0</v>
      </c>
      <c r="T4465">
        <v>0</v>
      </c>
      <c r="U4465">
        <v>0</v>
      </c>
      <c r="V4465">
        <v>8</v>
      </c>
      <c r="W4465" t="str">
        <f>IF(Table1[[#This Row],[Avg Monthly GB Download]]&lt;5,"Less than 5GB",IF(Table1[[#This Row],[Avg Monthly GB Download]]&lt;10,"Less than 10GB","10 ot more 10GB"))</f>
        <v>Less than 10GB</v>
      </c>
    </row>
    <row r="4466" spans="1:23" x14ac:dyDescent="0.3">
      <c r="A4466" t="s">
        <v>25</v>
      </c>
      <c r="B4466">
        <v>30</v>
      </c>
      <c r="C4466" t="s">
        <v>25</v>
      </c>
      <c r="D4466" t="s">
        <v>88</v>
      </c>
      <c r="E4466" t="s">
        <v>86</v>
      </c>
      <c r="F4466" t="s">
        <v>26</v>
      </c>
      <c r="G4466">
        <v>51</v>
      </c>
      <c r="H4466" t="s">
        <v>21</v>
      </c>
      <c r="I4466" t="s">
        <v>21</v>
      </c>
      <c r="K4466" t="str">
        <f>IF(Table1[[#This Row],[Under 30]]="yes","Under 30",IF(Table1[[#This Row],[Senior]]="yes","Senior","Other"))</f>
        <v>Other</v>
      </c>
      <c r="P4466">
        <v>1</v>
      </c>
      <c r="R4466">
        <v>30</v>
      </c>
      <c r="S4466">
        <v>1</v>
      </c>
      <c r="T4466">
        <v>0</v>
      </c>
      <c r="U4466">
        <v>0</v>
      </c>
      <c r="V4466">
        <v>14</v>
      </c>
      <c r="W4466" t="str">
        <f>IF(Table1[[#This Row],[Avg Monthly GB Download]]&lt;5,"Less than 5GB",IF(Table1[[#This Row],[Avg Monthly GB Download]]&lt;10,"Less than 10GB","10 ot more 10GB"))</f>
        <v>10 ot more 10GB</v>
      </c>
    </row>
    <row r="4467" spans="1:23" x14ac:dyDescent="0.3">
      <c r="A4467" t="s">
        <v>25</v>
      </c>
      <c r="B4467">
        <v>31</v>
      </c>
      <c r="C4467" t="s">
        <v>21</v>
      </c>
      <c r="D4467" t="s">
        <v>22</v>
      </c>
      <c r="E4467" t="s">
        <v>27</v>
      </c>
      <c r="F4467" t="s">
        <v>24</v>
      </c>
      <c r="G4467">
        <v>27</v>
      </c>
      <c r="H4467" t="s">
        <v>25</v>
      </c>
      <c r="I4467" t="s">
        <v>21</v>
      </c>
      <c r="K4467" t="str">
        <f>IF(Table1[[#This Row],[Under 30]]="yes","Under 30",IF(Table1[[#This Row],[Senior]]="yes","Senior","Other"))</f>
        <v>Under 30</v>
      </c>
      <c r="P4467">
        <v>1</v>
      </c>
      <c r="Q4467">
        <v>1</v>
      </c>
      <c r="R4467">
        <v>35</v>
      </c>
      <c r="S4467">
        <v>0</v>
      </c>
      <c r="T4467">
        <v>0</v>
      </c>
      <c r="U4467">
        <v>0</v>
      </c>
      <c r="V4467">
        <v>10</v>
      </c>
      <c r="W4467" t="str">
        <f>IF(Table1[[#This Row],[Avg Monthly GB Download]]&lt;5,"Less than 5GB",IF(Table1[[#This Row],[Avg Monthly GB Download]]&lt;10,"Less than 10GB","10 ot more 10GB"))</f>
        <v>10 ot more 10GB</v>
      </c>
    </row>
    <row r="4468" spans="1:23" x14ac:dyDescent="0.3">
      <c r="A4468" t="s">
        <v>25</v>
      </c>
      <c r="B4468">
        <v>31</v>
      </c>
      <c r="C4468" t="s">
        <v>21</v>
      </c>
      <c r="D4468" t="s">
        <v>22</v>
      </c>
      <c r="E4468" t="s">
        <v>29</v>
      </c>
      <c r="F4468" t="s">
        <v>26</v>
      </c>
      <c r="G4468">
        <v>29</v>
      </c>
      <c r="H4468" t="s">
        <v>25</v>
      </c>
      <c r="I4468" t="s">
        <v>21</v>
      </c>
      <c r="K4468" t="str">
        <f>IF(Table1[[#This Row],[Under 30]]="yes","Under 30",IF(Table1[[#This Row],[Senior]]="yes","Senior","Other"))</f>
        <v>Under 30</v>
      </c>
      <c r="P4468">
        <v>1</v>
      </c>
      <c r="R4468">
        <v>59</v>
      </c>
      <c r="S4468">
        <v>0</v>
      </c>
      <c r="T4468">
        <v>0</v>
      </c>
      <c r="U4468">
        <v>0</v>
      </c>
      <c r="V4468">
        <v>13</v>
      </c>
      <c r="W4468" t="str">
        <f>IF(Table1[[#This Row],[Avg Monthly GB Download]]&lt;5,"Less than 5GB",IF(Table1[[#This Row],[Avg Monthly GB Download]]&lt;10,"Less than 10GB","10 ot more 10GB"))</f>
        <v>10 ot more 10GB</v>
      </c>
    </row>
    <row r="4469" spans="1:23" x14ac:dyDescent="0.3">
      <c r="A4469" t="s">
        <v>25</v>
      </c>
      <c r="B4469">
        <v>31</v>
      </c>
      <c r="C4469" t="s">
        <v>21</v>
      </c>
      <c r="D4469" t="s">
        <v>22</v>
      </c>
      <c r="E4469" t="s">
        <v>35</v>
      </c>
      <c r="F4469" t="s">
        <v>26</v>
      </c>
      <c r="G4469">
        <v>21</v>
      </c>
      <c r="H4469" t="s">
        <v>25</v>
      </c>
      <c r="I4469" t="s">
        <v>21</v>
      </c>
      <c r="K4469" t="str">
        <f>IF(Table1[[#This Row],[Under 30]]="yes","Under 30",IF(Table1[[#This Row],[Senior]]="yes","Senior","Other"))</f>
        <v>Under 30</v>
      </c>
      <c r="P4469">
        <v>1</v>
      </c>
      <c r="R4469">
        <v>26</v>
      </c>
      <c r="S4469">
        <v>0</v>
      </c>
      <c r="T4469">
        <v>0</v>
      </c>
      <c r="U4469">
        <v>0</v>
      </c>
      <c r="V4469">
        <v>30</v>
      </c>
      <c r="W4469" t="str">
        <f>IF(Table1[[#This Row],[Avg Monthly GB Download]]&lt;5,"Less than 5GB",IF(Table1[[#This Row],[Avg Monthly GB Download]]&lt;10,"Less than 10GB","10 ot more 10GB"))</f>
        <v>10 ot more 10GB</v>
      </c>
    </row>
    <row r="4470" spans="1:23" x14ac:dyDescent="0.3">
      <c r="A4470" t="s">
        <v>25</v>
      </c>
      <c r="B4470">
        <v>31</v>
      </c>
      <c r="C4470" t="s">
        <v>21</v>
      </c>
      <c r="D4470" t="s">
        <v>22</v>
      </c>
      <c r="E4470" t="s">
        <v>36</v>
      </c>
      <c r="F4470" t="s">
        <v>26</v>
      </c>
      <c r="G4470">
        <v>43</v>
      </c>
      <c r="H4470" t="s">
        <v>21</v>
      </c>
      <c r="I4470" t="s">
        <v>21</v>
      </c>
      <c r="K4470" t="str">
        <f>IF(Table1[[#This Row],[Under 30]]="yes","Under 30",IF(Table1[[#This Row],[Senior]]="yes","Senior","Other"))</f>
        <v>Other</v>
      </c>
      <c r="P4470">
        <v>1</v>
      </c>
      <c r="R4470">
        <v>53</v>
      </c>
      <c r="S4470">
        <v>0</v>
      </c>
      <c r="T4470">
        <v>0</v>
      </c>
      <c r="U4470">
        <v>0</v>
      </c>
      <c r="V4470">
        <v>3</v>
      </c>
      <c r="W4470" t="str">
        <f>IF(Table1[[#This Row],[Avg Monthly GB Download]]&lt;5,"Less than 5GB",IF(Table1[[#This Row],[Avg Monthly GB Download]]&lt;10,"Less than 10GB","10 ot more 10GB"))</f>
        <v>Less than 5GB</v>
      </c>
    </row>
    <row r="4471" spans="1:23" x14ac:dyDescent="0.3">
      <c r="A4471" t="s">
        <v>25</v>
      </c>
      <c r="B4471">
        <v>31</v>
      </c>
      <c r="C4471" t="s">
        <v>21</v>
      </c>
      <c r="D4471" t="s">
        <v>22</v>
      </c>
      <c r="E4471" t="s">
        <v>41</v>
      </c>
      <c r="F4471" t="s">
        <v>24</v>
      </c>
      <c r="G4471">
        <v>72</v>
      </c>
      <c r="H4471" t="s">
        <v>21</v>
      </c>
      <c r="I4471" t="s">
        <v>25</v>
      </c>
      <c r="J4471" t="s">
        <v>21</v>
      </c>
      <c r="K4471" t="str">
        <f>IF(Table1[[#This Row],[Under 30]]="yes","Under 30",IF(Table1[[#This Row],[Senior]]="yes","Senior","Other"))</f>
        <v>Senior</v>
      </c>
      <c r="L4471" t="s">
        <v>53</v>
      </c>
      <c r="M4471" t="s">
        <v>38</v>
      </c>
      <c r="N4471" t="s">
        <v>34</v>
      </c>
      <c r="O4471" t="s">
        <v>34</v>
      </c>
      <c r="P4471">
        <v>1</v>
      </c>
      <c r="R4471">
        <v>50</v>
      </c>
      <c r="S4471">
        <v>2</v>
      </c>
      <c r="T4471">
        <v>0</v>
      </c>
      <c r="U4471">
        <v>0</v>
      </c>
      <c r="V4471">
        <v>2</v>
      </c>
      <c r="W4471" t="str">
        <f>IF(Table1[[#This Row],[Avg Monthly GB Download]]&lt;5,"Less than 5GB",IF(Table1[[#This Row],[Avg Monthly GB Download]]&lt;10,"Less than 10GB","10 ot more 10GB"))</f>
        <v>Less than 5GB</v>
      </c>
    </row>
    <row r="4472" spans="1:23" x14ac:dyDescent="0.3">
      <c r="A4472" t="s">
        <v>25</v>
      </c>
      <c r="B4472">
        <v>31</v>
      </c>
      <c r="C4472" t="s">
        <v>21</v>
      </c>
      <c r="D4472" t="s">
        <v>22</v>
      </c>
      <c r="E4472" t="s">
        <v>42</v>
      </c>
      <c r="F4472" t="s">
        <v>24</v>
      </c>
      <c r="G4472">
        <v>67</v>
      </c>
      <c r="H4472" t="s">
        <v>21</v>
      </c>
      <c r="I4472" t="s">
        <v>25</v>
      </c>
      <c r="J4472" t="s">
        <v>21</v>
      </c>
      <c r="K4472" t="str">
        <f>IF(Table1[[#This Row],[Under 30]]="yes","Under 30",IF(Table1[[#This Row],[Senior]]="yes","Senior","Other"))</f>
        <v>Senior</v>
      </c>
      <c r="L4472" t="s">
        <v>32</v>
      </c>
      <c r="M4472" t="s">
        <v>38</v>
      </c>
      <c r="N4472" t="s">
        <v>56</v>
      </c>
      <c r="O4472" t="s">
        <v>57</v>
      </c>
      <c r="P4472">
        <v>1</v>
      </c>
      <c r="Q4472">
        <v>1</v>
      </c>
      <c r="R4472">
        <v>31</v>
      </c>
      <c r="S4472">
        <v>0</v>
      </c>
      <c r="T4472">
        <v>0</v>
      </c>
      <c r="U4472">
        <v>0</v>
      </c>
      <c r="V4472">
        <v>3</v>
      </c>
      <c r="W4472" t="str">
        <f>IF(Table1[[#This Row],[Avg Monthly GB Download]]&lt;5,"Less than 5GB",IF(Table1[[#This Row],[Avg Monthly GB Download]]&lt;10,"Less than 10GB","10 ot more 10GB"))</f>
        <v>Less than 5GB</v>
      </c>
    </row>
    <row r="4473" spans="1:23" x14ac:dyDescent="0.3">
      <c r="A4473" t="s">
        <v>25</v>
      </c>
      <c r="B4473">
        <v>31</v>
      </c>
      <c r="C4473" t="s">
        <v>21</v>
      </c>
      <c r="D4473" t="s">
        <v>22</v>
      </c>
      <c r="E4473" t="s">
        <v>43</v>
      </c>
      <c r="F4473" t="s">
        <v>24</v>
      </c>
      <c r="G4473">
        <v>23</v>
      </c>
      <c r="H4473" t="s">
        <v>25</v>
      </c>
      <c r="I4473" t="s">
        <v>21</v>
      </c>
      <c r="K4473" t="str">
        <f>IF(Table1[[#This Row],[Under 30]]="yes","Under 30",IF(Table1[[#This Row],[Senior]]="yes","Senior","Other"))</f>
        <v>Under 30</v>
      </c>
      <c r="P4473">
        <v>1</v>
      </c>
      <c r="R4473">
        <v>49</v>
      </c>
      <c r="S4473">
        <v>0</v>
      </c>
      <c r="T4473">
        <v>0</v>
      </c>
      <c r="U4473">
        <v>0</v>
      </c>
      <c r="V4473">
        <v>12</v>
      </c>
      <c r="W4473" t="str">
        <f>IF(Table1[[#This Row],[Avg Monthly GB Download]]&lt;5,"Less than 5GB",IF(Table1[[#This Row],[Avg Monthly GB Download]]&lt;10,"Less than 10GB","10 ot more 10GB"))</f>
        <v>10 ot more 10GB</v>
      </c>
    </row>
    <row r="4474" spans="1:23" x14ac:dyDescent="0.3">
      <c r="A4474" t="s">
        <v>25</v>
      </c>
      <c r="B4474">
        <v>31</v>
      </c>
      <c r="C4474" t="s">
        <v>21</v>
      </c>
      <c r="D4474" t="s">
        <v>22</v>
      </c>
      <c r="E4474" t="s">
        <v>43</v>
      </c>
      <c r="F4474" t="s">
        <v>24</v>
      </c>
      <c r="G4474">
        <v>69</v>
      </c>
      <c r="H4474" t="s">
        <v>21</v>
      </c>
      <c r="I4474" t="s">
        <v>25</v>
      </c>
      <c r="J4474" t="s">
        <v>21</v>
      </c>
      <c r="K4474" t="str">
        <f>IF(Table1[[#This Row],[Under 30]]="yes","Under 30",IF(Table1[[#This Row],[Senior]]="yes","Senior","Other"))</f>
        <v>Senior</v>
      </c>
      <c r="L4474" t="s">
        <v>98</v>
      </c>
      <c r="M4474" t="s">
        <v>33</v>
      </c>
      <c r="N4474" t="s">
        <v>34</v>
      </c>
      <c r="O4474" t="s">
        <v>34</v>
      </c>
      <c r="P4474">
        <v>1</v>
      </c>
      <c r="R4474">
        <v>26</v>
      </c>
      <c r="S4474">
        <v>0</v>
      </c>
      <c r="T4474">
        <v>0</v>
      </c>
      <c r="U4474">
        <v>0</v>
      </c>
      <c r="V4474">
        <v>11</v>
      </c>
      <c r="W4474" t="str">
        <f>IF(Table1[[#This Row],[Avg Monthly GB Download]]&lt;5,"Less than 5GB",IF(Table1[[#This Row],[Avg Monthly GB Download]]&lt;10,"Less than 10GB","10 ot more 10GB"))</f>
        <v>10 ot more 10GB</v>
      </c>
    </row>
    <row r="4475" spans="1:23" x14ac:dyDescent="0.3">
      <c r="A4475" t="s">
        <v>25</v>
      </c>
      <c r="B4475">
        <v>31</v>
      </c>
      <c r="C4475" t="s">
        <v>21</v>
      </c>
      <c r="D4475" t="s">
        <v>22</v>
      </c>
      <c r="E4475" t="s">
        <v>46</v>
      </c>
      <c r="F4475" t="s">
        <v>26</v>
      </c>
      <c r="G4475">
        <v>46</v>
      </c>
      <c r="H4475" t="s">
        <v>21</v>
      </c>
      <c r="I4475" t="s">
        <v>21</v>
      </c>
      <c r="K4475" t="str">
        <f>IF(Table1[[#This Row],[Under 30]]="yes","Under 30",IF(Table1[[#This Row],[Senior]]="yes","Senior","Other"))</f>
        <v>Other</v>
      </c>
      <c r="P4475">
        <v>1</v>
      </c>
      <c r="R4475">
        <v>31</v>
      </c>
      <c r="S4475">
        <v>2</v>
      </c>
      <c r="T4475">
        <v>0</v>
      </c>
      <c r="U4475">
        <v>0</v>
      </c>
      <c r="V4475">
        <v>3</v>
      </c>
      <c r="W4475" t="str">
        <f>IF(Table1[[#This Row],[Avg Monthly GB Download]]&lt;5,"Less than 5GB",IF(Table1[[#This Row],[Avg Monthly GB Download]]&lt;10,"Less than 10GB","10 ot more 10GB"))</f>
        <v>Less than 5GB</v>
      </c>
    </row>
    <row r="4476" spans="1:23" x14ac:dyDescent="0.3">
      <c r="A4476" t="s">
        <v>25</v>
      </c>
      <c r="B4476">
        <v>31</v>
      </c>
      <c r="C4476" t="s">
        <v>21</v>
      </c>
      <c r="D4476" t="s">
        <v>22</v>
      </c>
      <c r="E4476" t="s">
        <v>50</v>
      </c>
      <c r="F4476" t="s">
        <v>26</v>
      </c>
      <c r="G4476">
        <v>60</v>
      </c>
      <c r="H4476" t="s">
        <v>21</v>
      </c>
      <c r="I4476" t="s">
        <v>21</v>
      </c>
      <c r="K4476" t="str">
        <f>IF(Table1[[#This Row],[Under 30]]="yes","Under 30",IF(Table1[[#This Row],[Senior]]="yes","Senior","Other"))</f>
        <v>Other</v>
      </c>
      <c r="P4476">
        <v>1</v>
      </c>
      <c r="R4476">
        <v>31</v>
      </c>
      <c r="S4476">
        <v>0</v>
      </c>
      <c r="T4476">
        <v>0</v>
      </c>
      <c r="U4476">
        <v>0</v>
      </c>
      <c r="V4476">
        <v>4</v>
      </c>
      <c r="W4476" t="str">
        <f>IF(Table1[[#This Row],[Avg Monthly GB Download]]&lt;5,"Less than 5GB",IF(Table1[[#This Row],[Avg Monthly GB Download]]&lt;10,"Less than 10GB","10 ot more 10GB"))</f>
        <v>Less than 5GB</v>
      </c>
    </row>
    <row r="4477" spans="1:23" x14ac:dyDescent="0.3">
      <c r="A4477" t="s">
        <v>25</v>
      </c>
      <c r="B4477">
        <v>31</v>
      </c>
      <c r="C4477" t="s">
        <v>21</v>
      </c>
      <c r="D4477" t="s">
        <v>22</v>
      </c>
      <c r="E4477" t="s">
        <v>55</v>
      </c>
      <c r="F4477" t="s">
        <v>26</v>
      </c>
      <c r="G4477">
        <v>20</v>
      </c>
      <c r="H4477" t="s">
        <v>25</v>
      </c>
      <c r="I4477" t="s">
        <v>21</v>
      </c>
      <c r="K4477" t="str">
        <f>IF(Table1[[#This Row],[Under 30]]="yes","Under 30",IF(Table1[[#This Row],[Senior]]="yes","Senior","Other"))</f>
        <v>Under 30</v>
      </c>
      <c r="P4477">
        <v>1</v>
      </c>
      <c r="R4477">
        <v>35</v>
      </c>
      <c r="S4477">
        <v>2</v>
      </c>
      <c r="T4477">
        <v>0</v>
      </c>
      <c r="U4477">
        <v>0</v>
      </c>
      <c r="V4477">
        <v>19</v>
      </c>
      <c r="W4477" t="str">
        <f>IF(Table1[[#This Row],[Avg Monthly GB Download]]&lt;5,"Less than 5GB",IF(Table1[[#This Row],[Avg Monthly GB Download]]&lt;10,"Less than 10GB","10 ot more 10GB"))</f>
        <v>10 ot more 10GB</v>
      </c>
    </row>
    <row r="4478" spans="1:23" x14ac:dyDescent="0.3">
      <c r="A4478" t="s">
        <v>25</v>
      </c>
      <c r="B4478">
        <v>31</v>
      </c>
      <c r="C4478" t="s">
        <v>21</v>
      </c>
      <c r="D4478" t="s">
        <v>22</v>
      </c>
      <c r="E4478" t="s">
        <v>55</v>
      </c>
      <c r="F4478" t="s">
        <v>26</v>
      </c>
      <c r="G4478">
        <v>60</v>
      </c>
      <c r="H4478" t="s">
        <v>21</v>
      </c>
      <c r="I4478" t="s">
        <v>21</v>
      </c>
      <c r="K4478" t="str">
        <f>IF(Table1[[#This Row],[Under 30]]="yes","Under 30",IF(Table1[[#This Row],[Senior]]="yes","Senior","Other"))</f>
        <v>Other</v>
      </c>
      <c r="P4478">
        <v>1</v>
      </c>
      <c r="R4478">
        <v>39</v>
      </c>
      <c r="S4478">
        <v>0</v>
      </c>
      <c r="T4478">
        <v>0</v>
      </c>
      <c r="U4478">
        <v>0</v>
      </c>
      <c r="V4478">
        <v>3</v>
      </c>
      <c r="W4478" t="str">
        <f>IF(Table1[[#This Row],[Avg Monthly GB Download]]&lt;5,"Less than 5GB",IF(Table1[[#This Row],[Avg Monthly GB Download]]&lt;10,"Less than 10GB","10 ot more 10GB"))</f>
        <v>Less than 5GB</v>
      </c>
    </row>
    <row r="4479" spans="1:23" x14ac:dyDescent="0.3">
      <c r="A4479" t="s">
        <v>25</v>
      </c>
      <c r="B4479">
        <v>31</v>
      </c>
      <c r="C4479" t="s">
        <v>21</v>
      </c>
      <c r="D4479" t="s">
        <v>22</v>
      </c>
      <c r="E4479" t="s">
        <v>58</v>
      </c>
      <c r="F4479" t="s">
        <v>24</v>
      </c>
      <c r="G4479">
        <v>40</v>
      </c>
      <c r="H4479" t="s">
        <v>21</v>
      </c>
      <c r="I4479" t="s">
        <v>21</v>
      </c>
      <c r="K4479" t="str">
        <f>IF(Table1[[#This Row],[Under 30]]="yes","Under 30",IF(Table1[[#This Row],[Senior]]="yes","Senior","Other"))</f>
        <v>Other</v>
      </c>
      <c r="P4479">
        <v>1</v>
      </c>
      <c r="R4479">
        <v>32</v>
      </c>
      <c r="S4479">
        <v>0</v>
      </c>
      <c r="T4479">
        <v>0</v>
      </c>
      <c r="U4479">
        <v>0</v>
      </c>
      <c r="V4479">
        <v>3</v>
      </c>
      <c r="W4479" t="str">
        <f>IF(Table1[[#This Row],[Avg Monthly GB Download]]&lt;5,"Less than 5GB",IF(Table1[[#This Row],[Avg Monthly GB Download]]&lt;10,"Less than 10GB","10 ot more 10GB"))</f>
        <v>Less than 5GB</v>
      </c>
    </row>
    <row r="4480" spans="1:23" x14ac:dyDescent="0.3">
      <c r="A4480" t="s">
        <v>25</v>
      </c>
      <c r="B4480">
        <v>31</v>
      </c>
      <c r="C4480" t="s">
        <v>21</v>
      </c>
      <c r="D4480" t="s">
        <v>22</v>
      </c>
      <c r="E4480" t="s">
        <v>58</v>
      </c>
      <c r="F4480" t="s">
        <v>26</v>
      </c>
      <c r="G4480">
        <v>67</v>
      </c>
      <c r="H4480" t="s">
        <v>21</v>
      </c>
      <c r="I4480" t="s">
        <v>25</v>
      </c>
      <c r="J4480" t="s">
        <v>21</v>
      </c>
      <c r="K4480" t="str">
        <f>IF(Table1[[#This Row],[Under 30]]="yes","Under 30",IF(Table1[[#This Row],[Senior]]="yes","Senior","Other"))</f>
        <v>Senior</v>
      </c>
      <c r="L4480" t="s">
        <v>32</v>
      </c>
      <c r="M4480" t="s">
        <v>38</v>
      </c>
      <c r="N4480" t="s">
        <v>90</v>
      </c>
      <c r="O4480" t="s">
        <v>91</v>
      </c>
      <c r="P4480">
        <v>1</v>
      </c>
      <c r="Q4480">
        <v>1</v>
      </c>
      <c r="R4480">
        <v>30</v>
      </c>
      <c r="S4480">
        <v>3</v>
      </c>
      <c r="T4480">
        <v>0</v>
      </c>
      <c r="U4480">
        <v>0</v>
      </c>
      <c r="V4480">
        <v>6</v>
      </c>
      <c r="W4480" t="str">
        <f>IF(Table1[[#This Row],[Avg Monthly GB Download]]&lt;5,"Less than 5GB",IF(Table1[[#This Row],[Avg Monthly GB Download]]&lt;10,"Less than 10GB","10 ot more 10GB"))</f>
        <v>Less than 10GB</v>
      </c>
    </row>
    <row r="4481" spans="1:23" x14ac:dyDescent="0.3">
      <c r="A4481" t="s">
        <v>25</v>
      </c>
      <c r="B4481">
        <v>31</v>
      </c>
      <c r="C4481" t="s">
        <v>21</v>
      </c>
      <c r="D4481" t="s">
        <v>22</v>
      </c>
      <c r="E4481" t="s">
        <v>94</v>
      </c>
      <c r="F4481" t="s">
        <v>24</v>
      </c>
      <c r="G4481">
        <v>26</v>
      </c>
      <c r="H4481" t="s">
        <v>25</v>
      </c>
      <c r="I4481" t="s">
        <v>21</v>
      </c>
      <c r="K4481" t="str">
        <f>IF(Table1[[#This Row],[Under 30]]="yes","Under 30",IF(Table1[[#This Row],[Senior]]="yes","Senior","Other"))</f>
        <v>Under 30</v>
      </c>
      <c r="P4481">
        <v>1</v>
      </c>
      <c r="R4481">
        <v>32</v>
      </c>
      <c r="S4481">
        <v>0</v>
      </c>
      <c r="T4481">
        <v>0</v>
      </c>
      <c r="U4481">
        <v>0</v>
      </c>
      <c r="V4481">
        <v>14</v>
      </c>
      <c r="W4481" t="str">
        <f>IF(Table1[[#This Row],[Avg Monthly GB Download]]&lt;5,"Less than 5GB",IF(Table1[[#This Row],[Avg Monthly GB Download]]&lt;10,"Less than 10GB","10 ot more 10GB"))</f>
        <v>10 ot more 10GB</v>
      </c>
    </row>
    <row r="4482" spans="1:23" x14ac:dyDescent="0.3">
      <c r="A4482" t="s">
        <v>25</v>
      </c>
      <c r="B4482">
        <v>31</v>
      </c>
      <c r="C4482" t="s">
        <v>21</v>
      </c>
      <c r="D4482" t="s">
        <v>22</v>
      </c>
      <c r="E4482" t="s">
        <v>59</v>
      </c>
      <c r="F4482" t="s">
        <v>26</v>
      </c>
      <c r="G4482">
        <v>42</v>
      </c>
      <c r="H4482" t="s">
        <v>21</v>
      </c>
      <c r="I4482" t="s">
        <v>21</v>
      </c>
      <c r="K4482" t="str">
        <f>IF(Table1[[#This Row],[Under 30]]="yes","Under 30",IF(Table1[[#This Row],[Senior]]="yes","Senior","Other"))</f>
        <v>Other</v>
      </c>
      <c r="P4482">
        <v>1</v>
      </c>
      <c r="R4482">
        <v>47</v>
      </c>
      <c r="S4482">
        <v>2</v>
      </c>
      <c r="T4482">
        <v>0</v>
      </c>
      <c r="U4482">
        <v>0</v>
      </c>
      <c r="V4482">
        <v>12</v>
      </c>
      <c r="W4482" t="str">
        <f>IF(Table1[[#This Row],[Avg Monthly GB Download]]&lt;5,"Less than 5GB",IF(Table1[[#This Row],[Avg Monthly GB Download]]&lt;10,"Less than 10GB","10 ot more 10GB"))</f>
        <v>10 ot more 10GB</v>
      </c>
    </row>
    <row r="4483" spans="1:23" x14ac:dyDescent="0.3">
      <c r="A4483" t="s">
        <v>25</v>
      </c>
      <c r="B4483">
        <v>31</v>
      </c>
      <c r="C4483" t="s">
        <v>21</v>
      </c>
      <c r="D4483" t="s">
        <v>22</v>
      </c>
      <c r="E4483" t="s">
        <v>61</v>
      </c>
      <c r="F4483" t="s">
        <v>24</v>
      </c>
      <c r="G4483">
        <v>51</v>
      </c>
      <c r="H4483" t="s">
        <v>21</v>
      </c>
      <c r="I4483" t="s">
        <v>21</v>
      </c>
      <c r="K4483" t="str">
        <f>IF(Table1[[#This Row],[Under 30]]="yes","Under 30",IF(Table1[[#This Row],[Senior]]="yes","Senior","Other"))</f>
        <v>Other</v>
      </c>
      <c r="P4483">
        <v>1</v>
      </c>
      <c r="R4483">
        <v>38</v>
      </c>
      <c r="S4483">
        <v>0</v>
      </c>
      <c r="T4483">
        <v>0</v>
      </c>
      <c r="U4483">
        <v>0</v>
      </c>
      <c r="V4483">
        <v>3</v>
      </c>
      <c r="W4483" t="str">
        <f>IF(Table1[[#This Row],[Avg Monthly GB Download]]&lt;5,"Less than 5GB",IF(Table1[[#This Row],[Avg Monthly GB Download]]&lt;10,"Less than 10GB","10 ot more 10GB"))</f>
        <v>Less than 5GB</v>
      </c>
    </row>
    <row r="4484" spans="1:23" x14ac:dyDescent="0.3">
      <c r="A4484" t="s">
        <v>25</v>
      </c>
      <c r="B4484">
        <v>31</v>
      </c>
      <c r="C4484" t="s">
        <v>21</v>
      </c>
      <c r="D4484" t="s">
        <v>22</v>
      </c>
      <c r="E4484" t="s">
        <v>68</v>
      </c>
      <c r="F4484" t="s">
        <v>24</v>
      </c>
      <c r="G4484">
        <v>58</v>
      </c>
      <c r="H4484" t="s">
        <v>21</v>
      </c>
      <c r="I4484" t="s">
        <v>21</v>
      </c>
      <c r="K4484" t="str">
        <f>IF(Table1[[#This Row],[Under 30]]="yes","Under 30",IF(Table1[[#This Row],[Senior]]="yes","Senior","Other"))</f>
        <v>Other</v>
      </c>
      <c r="P4484">
        <v>1</v>
      </c>
      <c r="R4484">
        <v>13</v>
      </c>
      <c r="S4484">
        <v>0</v>
      </c>
      <c r="T4484">
        <v>0</v>
      </c>
      <c r="U4484">
        <v>0</v>
      </c>
      <c r="V4484">
        <v>4</v>
      </c>
      <c r="W4484" t="str">
        <f>IF(Table1[[#This Row],[Avg Monthly GB Download]]&lt;5,"Less than 5GB",IF(Table1[[#This Row],[Avg Monthly GB Download]]&lt;10,"Less than 10GB","10 ot more 10GB"))</f>
        <v>Less than 5GB</v>
      </c>
    </row>
    <row r="4485" spans="1:23" x14ac:dyDescent="0.3">
      <c r="A4485" t="s">
        <v>25</v>
      </c>
      <c r="B4485">
        <v>31</v>
      </c>
      <c r="C4485" t="s">
        <v>21</v>
      </c>
      <c r="D4485" t="s">
        <v>22</v>
      </c>
      <c r="E4485" t="s">
        <v>71</v>
      </c>
      <c r="F4485" t="s">
        <v>24</v>
      </c>
      <c r="G4485">
        <v>43</v>
      </c>
      <c r="H4485" t="s">
        <v>21</v>
      </c>
      <c r="I4485" t="s">
        <v>21</v>
      </c>
      <c r="K4485" t="str">
        <f>IF(Table1[[#This Row],[Under 30]]="yes","Under 30",IF(Table1[[#This Row],[Senior]]="yes","Senior","Other"))</f>
        <v>Other</v>
      </c>
      <c r="P4485">
        <v>1</v>
      </c>
      <c r="Q4485">
        <v>1</v>
      </c>
      <c r="R4485">
        <v>47</v>
      </c>
      <c r="S4485">
        <v>5</v>
      </c>
      <c r="T4485">
        <v>0</v>
      </c>
      <c r="U4485">
        <v>0</v>
      </c>
      <c r="V4485">
        <v>9</v>
      </c>
      <c r="W4485" t="str">
        <f>IF(Table1[[#This Row],[Avg Monthly GB Download]]&lt;5,"Less than 5GB",IF(Table1[[#This Row],[Avg Monthly GB Download]]&lt;10,"Less than 10GB","10 ot more 10GB"))</f>
        <v>Less than 10GB</v>
      </c>
    </row>
    <row r="4486" spans="1:23" x14ac:dyDescent="0.3">
      <c r="A4486" t="s">
        <v>25</v>
      </c>
      <c r="B4486">
        <v>31</v>
      </c>
      <c r="C4486" t="s">
        <v>21</v>
      </c>
      <c r="D4486" t="s">
        <v>22</v>
      </c>
      <c r="E4486" t="s">
        <v>71</v>
      </c>
      <c r="F4486" t="s">
        <v>24</v>
      </c>
      <c r="G4486">
        <v>63</v>
      </c>
      <c r="H4486" t="s">
        <v>21</v>
      </c>
      <c r="I4486" t="s">
        <v>21</v>
      </c>
      <c r="K4486" t="str">
        <f>IF(Table1[[#This Row],[Under 30]]="yes","Under 30",IF(Table1[[#This Row],[Senior]]="yes","Senior","Other"))</f>
        <v>Other</v>
      </c>
      <c r="P4486">
        <v>1</v>
      </c>
      <c r="R4486">
        <v>43</v>
      </c>
      <c r="S4486">
        <v>0</v>
      </c>
      <c r="T4486">
        <v>0</v>
      </c>
      <c r="U4486">
        <v>0</v>
      </c>
      <c r="V4486">
        <v>11</v>
      </c>
      <c r="W4486" t="str">
        <f>IF(Table1[[#This Row],[Avg Monthly GB Download]]&lt;5,"Less than 5GB",IF(Table1[[#This Row],[Avg Monthly GB Download]]&lt;10,"Less than 10GB","10 ot more 10GB"))</f>
        <v>10 ot more 10GB</v>
      </c>
    </row>
    <row r="4487" spans="1:23" x14ac:dyDescent="0.3">
      <c r="A4487" t="s">
        <v>25</v>
      </c>
      <c r="B4487">
        <v>31</v>
      </c>
      <c r="C4487" t="s">
        <v>21</v>
      </c>
      <c r="D4487" t="s">
        <v>22</v>
      </c>
      <c r="E4487" t="s">
        <v>71</v>
      </c>
      <c r="F4487" t="s">
        <v>26</v>
      </c>
      <c r="G4487">
        <v>66</v>
      </c>
      <c r="H4487" t="s">
        <v>21</v>
      </c>
      <c r="I4487" t="s">
        <v>25</v>
      </c>
      <c r="J4487" t="s">
        <v>21</v>
      </c>
      <c r="K4487" t="str">
        <f>IF(Table1[[#This Row],[Under 30]]="yes","Under 30",IF(Table1[[#This Row],[Senior]]="yes","Senior","Other"))</f>
        <v>Senior</v>
      </c>
      <c r="L4487" t="s">
        <v>32</v>
      </c>
      <c r="M4487" t="s">
        <v>38</v>
      </c>
      <c r="N4487" t="s">
        <v>56</v>
      </c>
      <c r="O4487" t="s">
        <v>57</v>
      </c>
      <c r="P4487">
        <v>1</v>
      </c>
      <c r="Q4487">
        <v>1</v>
      </c>
      <c r="R4487">
        <v>32</v>
      </c>
      <c r="S4487">
        <v>3</v>
      </c>
      <c r="T4487">
        <v>0</v>
      </c>
      <c r="U4487">
        <v>0</v>
      </c>
      <c r="V4487">
        <v>3</v>
      </c>
      <c r="W4487" t="str">
        <f>IF(Table1[[#This Row],[Avg Monthly GB Download]]&lt;5,"Less than 5GB",IF(Table1[[#This Row],[Avg Monthly GB Download]]&lt;10,"Less than 10GB","10 ot more 10GB"))</f>
        <v>Less than 5GB</v>
      </c>
    </row>
    <row r="4488" spans="1:23" x14ac:dyDescent="0.3">
      <c r="A4488" t="s">
        <v>25</v>
      </c>
      <c r="B4488">
        <v>31</v>
      </c>
      <c r="C4488" t="s">
        <v>21</v>
      </c>
      <c r="D4488" t="s">
        <v>22</v>
      </c>
      <c r="E4488" t="s">
        <v>71</v>
      </c>
      <c r="F4488" t="s">
        <v>26</v>
      </c>
      <c r="G4488">
        <v>81</v>
      </c>
      <c r="H4488" t="s">
        <v>21</v>
      </c>
      <c r="I4488" t="s">
        <v>25</v>
      </c>
      <c r="J4488" t="s">
        <v>21</v>
      </c>
      <c r="K4488" t="str">
        <f>IF(Table1[[#This Row],[Under 30]]="yes","Under 30",IF(Table1[[#This Row],[Senior]]="yes","Senior","Other"))</f>
        <v>Senior</v>
      </c>
      <c r="L4488" t="s">
        <v>32</v>
      </c>
      <c r="M4488" t="s">
        <v>38</v>
      </c>
      <c r="N4488" t="s">
        <v>56</v>
      </c>
      <c r="O4488" t="s">
        <v>96</v>
      </c>
      <c r="P4488">
        <v>1</v>
      </c>
      <c r="Q4488">
        <v>1</v>
      </c>
      <c r="R4488">
        <v>36</v>
      </c>
      <c r="S4488">
        <v>0</v>
      </c>
      <c r="T4488">
        <v>0</v>
      </c>
      <c r="U4488">
        <v>0</v>
      </c>
      <c r="V4488">
        <v>2</v>
      </c>
      <c r="W4488" t="str">
        <f>IF(Table1[[#This Row],[Avg Monthly GB Download]]&lt;5,"Less than 5GB",IF(Table1[[#This Row],[Avg Monthly GB Download]]&lt;10,"Less than 10GB","10 ot more 10GB"))</f>
        <v>Less than 5GB</v>
      </c>
    </row>
    <row r="4489" spans="1:23" x14ac:dyDescent="0.3">
      <c r="A4489" t="s">
        <v>25</v>
      </c>
      <c r="B4489">
        <v>31</v>
      </c>
      <c r="C4489" t="s">
        <v>21</v>
      </c>
      <c r="D4489" t="s">
        <v>22</v>
      </c>
      <c r="E4489" t="s">
        <v>77</v>
      </c>
      <c r="F4489" t="s">
        <v>24</v>
      </c>
      <c r="G4489">
        <v>62</v>
      </c>
      <c r="H4489" t="s">
        <v>21</v>
      </c>
      <c r="I4489" t="s">
        <v>21</v>
      </c>
      <c r="K4489" t="str">
        <f>IF(Table1[[#This Row],[Under 30]]="yes","Under 30",IF(Table1[[#This Row],[Senior]]="yes","Senior","Other"))</f>
        <v>Other</v>
      </c>
      <c r="P4489">
        <v>1</v>
      </c>
      <c r="R4489">
        <v>32</v>
      </c>
      <c r="S4489">
        <v>0</v>
      </c>
      <c r="T4489">
        <v>0</v>
      </c>
      <c r="U4489">
        <v>0</v>
      </c>
      <c r="V4489">
        <v>1</v>
      </c>
      <c r="W4489" t="str">
        <f>IF(Table1[[#This Row],[Avg Monthly GB Download]]&lt;5,"Less than 5GB",IF(Table1[[#This Row],[Avg Monthly GB Download]]&lt;10,"Less than 10GB","10 ot more 10GB"))</f>
        <v>Less than 5GB</v>
      </c>
    </row>
    <row r="4490" spans="1:23" x14ac:dyDescent="0.3">
      <c r="A4490" t="s">
        <v>25</v>
      </c>
      <c r="B4490">
        <v>31</v>
      </c>
      <c r="C4490" t="s">
        <v>21</v>
      </c>
      <c r="D4490" t="s">
        <v>22</v>
      </c>
      <c r="E4490" t="s">
        <v>80</v>
      </c>
      <c r="F4490" t="s">
        <v>24</v>
      </c>
      <c r="G4490">
        <v>52</v>
      </c>
      <c r="H4490" t="s">
        <v>21</v>
      </c>
      <c r="I4490" t="s">
        <v>21</v>
      </c>
      <c r="K4490" t="str">
        <f>IF(Table1[[#This Row],[Under 30]]="yes","Under 30",IF(Table1[[#This Row],[Senior]]="yes","Senior","Other"))</f>
        <v>Other</v>
      </c>
      <c r="P4490">
        <v>1</v>
      </c>
      <c r="Q4490">
        <v>1</v>
      </c>
      <c r="R4490">
        <v>50</v>
      </c>
      <c r="S4490">
        <v>3</v>
      </c>
      <c r="T4490">
        <v>0</v>
      </c>
      <c r="U4490">
        <v>0</v>
      </c>
      <c r="V4490">
        <v>4</v>
      </c>
      <c r="W4490" t="str">
        <f>IF(Table1[[#This Row],[Avg Monthly GB Download]]&lt;5,"Less than 5GB",IF(Table1[[#This Row],[Avg Monthly GB Download]]&lt;10,"Less than 10GB","10 ot more 10GB"))</f>
        <v>Less than 5GB</v>
      </c>
    </row>
    <row r="4491" spans="1:23" x14ac:dyDescent="0.3">
      <c r="A4491" t="s">
        <v>25</v>
      </c>
      <c r="B4491">
        <v>31</v>
      </c>
      <c r="C4491" t="s">
        <v>21</v>
      </c>
      <c r="D4491" t="s">
        <v>22</v>
      </c>
      <c r="E4491" t="s">
        <v>80</v>
      </c>
      <c r="F4491" t="s">
        <v>24</v>
      </c>
      <c r="G4491">
        <v>77</v>
      </c>
      <c r="H4491" t="s">
        <v>21</v>
      </c>
      <c r="I4491" t="s">
        <v>25</v>
      </c>
      <c r="J4491" t="s">
        <v>21</v>
      </c>
      <c r="K4491" t="str">
        <f>IF(Table1[[#This Row],[Under 30]]="yes","Under 30",IF(Table1[[#This Row],[Senior]]="yes","Senior","Other"))</f>
        <v>Senior</v>
      </c>
      <c r="L4491" t="s">
        <v>53</v>
      </c>
      <c r="M4491" t="s">
        <v>38</v>
      </c>
      <c r="N4491" t="s">
        <v>34</v>
      </c>
      <c r="O4491" t="s">
        <v>34</v>
      </c>
      <c r="P4491">
        <v>1</v>
      </c>
      <c r="R4491">
        <v>28</v>
      </c>
      <c r="S4491">
        <v>2</v>
      </c>
      <c r="T4491">
        <v>0</v>
      </c>
      <c r="U4491">
        <v>0</v>
      </c>
      <c r="V4491">
        <v>14</v>
      </c>
      <c r="W4491" t="str">
        <f>IF(Table1[[#This Row],[Avg Monthly GB Download]]&lt;5,"Less than 5GB",IF(Table1[[#This Row],[Avg Monthly GB Download]]&lt;10,"Less than 10GB","10 ot more 10GB"))</f>
        <v>10 ot more 10GB</v>
      </c>
    </row>
    <row r="4492" spans="1:23" x14ac:dyDescent="0.3">
      <c r="A4492" t="s">
        <v>25</v>
      </c>
      <c r="B4492">
        <v>31</v>
      </c>
      <c r="C4492" t="s">
        <v>21</v>
      </c>
      <c r="D4492" t="s">
        <v>22</v>
      </c>
      <c r="E4492" t="s">
        <v>82</v>
      </c>
      <c r="F4492" t="s">
        <v>26</v>
      </c>
      <c r="G4492">
        <v>73</v>
      </c>
      <c r="H4492" t="s">
        <v>21</v>
      </c>
      <c r="I4492" t="s">
        <v>25</v>
      </c>
      <c r="J4492" t="s">
        <v>21</v>
      </c>
      <c r="K4492" t="str">
        <f>IF(Table1[[#This Row],[Under 30]]="yes","Under 30",IF(Table1[[#This Row],[Senior]]="yes","Senior","Other"))</f>
        <v>Senior</v>
      </c>
      <c r="L4492" t="s">
        <v>32</v>
      </c>
      <c r="M4492" t="s">
        <v>38</v>
      </c>
      <c r="N4492" t="s">
        <v>90</v>
      </c>
      <c r="O4492" t="s">
        <v>91</v>
      </c>
      <c r="P4492">
        <v>1</v>
      </c>
      <c r="Q4492">
        <v>1</v>
      </c>
      <c r="R4492">
        <v>48</v>
      </c>
      <c r="S4492">
        <v>4</v>
      </c>
      <c r="T4492">
        <v>13.5</v>
      </c>
      <c r="U4492">
        <v>0</v>
      </c>
      <c r="V4492">
        <v>5</v>
      </c>
      <c r="W4492" t="str">
        <f>IF(Table1[[#This Row],[Avg Monthly GB Download]]&lt;5,"Less than 5GB",IF(Table1[[#This Row],[Avg Monthly GB Download]]&lt;10,"Less than 10GB","10 ot more 10GB"))</f>
        <v>Less than 10GB</v>
      </c>
    </row>
    <row r="4493" spans="1:23" x14ac:dyDescent="0.3">
      <c r="A4493" t="s">
        <v>25</v>
      </c>
      <c r="B4493">
        <v>31</v>
      </c>
      <c r="C4493" t="s">
        <v>21</v>
      </c>
      <c r="D4493" t="s">
        <v>22</v>
      </c>
      <c r="E4493" t="s">
        <v>85</v>
      </c>
      <c r="F4493" t="s">
        <v>24</v>
      </c>
      <c r="G4493">
        <v>49</v>
      </c>
      <c r="H4493" t="s">
        <v>21</v>
      </c>
      <c r="I4493" t="s">
        <v>21</v>
      </c>
      <c r="K4493" t="str">
        <f>IF(Table1[[#This Row],[Under 30]]="yes","Under 30",IF(Table1[[#This Row],[Senior]]="yes","Senior","Other"))</f>
        <v>Other</v>
      </c>
      <c r="P4493">
        <v>1</v>
      </c>
      <c r="Q4493">
        <v>1</v>
      </c>
      <c r="R4493">
        <v>47</v>
      </c>
      <c r="S4493">
        <v>3</v>
      </c>
      <c r="T4493">
        <v>0</v>
      </c>
      <c r="U4493">
        <v>0</v>
      </c>
      <c r="V4493">
        <v>3</v>
      </c>
      <c r="W4493" t="str">
        <f>IF(Table1[[#This Row],[Avg Monthly GB Download]]&lt;5,"Less than 5GB",IF(Table1[[#This Row],[Avg Monthly GB Download]]&lt;10,"Less than 10GB","10 ot more 10GB"))</f>
        <v>Less than 5GB</v>
      </c>
    </row>
    <row r="4494" spans="1:23" x14ac:dyDescent="0.3">
      <c r="A4494" t="s">
        <v>25</v>
      </c>
      <c r="B4494">
        <v>31</v>
      </c>
      <c r="C4494" t="s">
        <v>21</v>
      </c>
      <c r="D4494" t="s">
        <v>22</v>
      </c>
      <c r="E4494" t="s">
        <v>85</v>
      </c>
      <c r="F4494" t="s">
        <v>26</v>
      </c>
      <c r="G4494">
        <v>50</v>
      </c>
      <c r="H4494" t="s">
        <v>21</v>
      </c>
      <c r="I4494" t="s">
        <v>21</v>
      </c>
      <c r="K4494" t="str">
        <f>IF(Table1[[#This Row],[Under 30]]="yes","Under 30",IF(Table1[[#This Row],[Senior]]="yes","Senior","Other"))</f>
        <v>Other</v>
      </c>
      <c r="P4494">
        <v>1</v>
      </c>
      <c r="R4494">
        <v>38</v>
      </c>
      <c r="S4494">
        <v>1</v>
      </c>
      <c r="T4494">
        <v>0</v>
      </c>
      <c r="U4494">
        <v>0</v>
      </c>
      <c r="V4494">
        <v>2</v>
      </c>
      <c r="W4494" t="str">
        <f>IF(Table1[[#This Row],[Avg Monthly GB Download]]&lt;5,"Less than 5GB",IF(Table1[[#This Row],[Avg Monthly GB Download]]&lt;10,"Less than 10GB","10 ot more 10GB"))</f>
        <v>Less than 5GB</v>
      </c>
    </row>
    <row r="4495" spans="1:23" x14ac:dyDescent="0.3">
      <c r="A4495" t="s">
        <v>25</v>
      </c>
      <c r="B4495">
        <v>31</v>
      </c>
      <c r="C4495" t="s">
        <v>21</v>
      </c>
      <c r="D4495" t="s">
        <v>88</v>
      </c>
      <c r="E4495" t="s">
        <v>93</v>
      </c>
      <c r="F4495" t="s">
        <v>26</v>
      </c>
      <c r="G4495">
        <v>65</v>
      </c>
      <c r="H4495" t="s">
        <v>21</v>
      </c>
      <c r="I4495" t="s">
        <v>21</v>
      </c>
      <c r="K4495" t="str">
        <f>IF(Table1[[#This Row],[Under 30]]="yes","Under 30",IF(Table1[[#This Row],[Senior]]="yes","Senior","Other"))</f>
        <v>Other</v>
      </c>
      <c r="P4495">
        <v>1</v>
      </c>
      <c r="Q4495">
        <v>1</v>
      </c>
      <c r="R4495">
        <v>34</v>
      </c>
      <c r="S4495">
        <v>4</v>
      </c>
      <c r="T4495">
        <v>0</v>
      </c>
      <c r="U4495">
        <v>0</v>
      </c>
      <c r="V4495">
        <v>6</v>
      </c>
      <c r="W4495" t="str">
        <f>IF(Table1[[#This Row],[Avg Monthly GB Download]]&lt;5,"Less than 5GB",IF(Table1[[#This Row],[Avg Monthly GB Download]]&lt;10,"Less than 10GB","10 ot more 10GB"))</f>
        <v>Less than 10GB</v>
      </c>
    </row>
    <row r="4496" spans="1:23" x14ac:dyDescent="0.3">
      <c r="A4496" t="s">
        <v>25</v>
      </c>
      <c r="B4496">
        <v>31</v>
      </c>
      <c r="C4496" t="s">
        <v>21</v>
      </c>
      <c r="D4496" t="s">
        <v>88</v>
      </c>
      <c r="E4496" t="s">
        <v>82</v>
      </c>
      <c r="F4496" t="s">
        <v>26</v>
      </c>
      <c r="G4496">
        <v>32</v>
      </c>
      <c r="H4496" t="s">
        <v>21</v>
      </c>
      <c r="I4496" t="s">
        <v>21</v>
      </c>
      <c r="K4496" t="str">
        <f>IF(Table1[[#This Row],[Under 30]]="yes","Under 30",IF(Table1[[#This Row],[Senior]]="yes","Senior","Other"))</f>
        <v>Other</v>
      </c>
      <c r="P4496">
        <v>1</v>
      </c>
      <c r="Q4496">
        <v>1</v>
      </c>
      <c r="R4496">
        <v>35</v>
      </c>
      <c r="S4496">
        <v>5</v>
      </c>
      <c r="T4496">
        <v>0</v>
      </c>
      <c r="U4496">
        <v>0</v>
      </c>
      <c r="V4496">
        <v>6</v>
      </c>
      <c r="W4496" t="str">
        <f>IF(Table1[[#This Row],[Avg Monthly GB Download]]&lt;5,"Less than 5GB",IF(Table1[[#This Row],[Avg Monthly GB Download]]&lt;10,"Less than 10GB","10 ot more 10GB"))</f>
        <v>Less than 10GB</v>
      </c>
    </row>
    <row r="4497" spans="1:23" x14ac:dyDescent="0.3">
      <c r="A4497" t="s">
        <v>25</v>
      </c>
      <c r="B4497">
        <v>31</v>
      </c>
      <c r="C4497" t="s">
        <v>25</v>
      </c>
      <c r="D4497" t="s">
        <v>22</v>
      </c>
      <c r="E4497" t="s">
        <v>28</v>
      </c>
      <c r="F4497" t="s">
        <v>24</v>
      </c>
      <c r="G4497">
        <v>25</v>
      </c>
      <c r="H4497" t="s">
        <v>25</v>
      </c>
      <c r="I4497" t="s">
        <v>21</v>
      </c>
      <c r="K4497" t="str">
        <f>IF(Table1[[#This Row],[Under 30]]="yes","Under 30",IF(Table1[[#This Row],[Senior]]="yes","Senior","Other"))</f>
        <v>Under 30</v>
      </c>
      <c r="P4497">
        <v>1</v>
      </c>
      <c r="R4497">
        <v>62</v>
      </c>
      <c r="S4497">
        <v>0</v>
      </c>
      <c r="T4497">
        <v>249.6</v>
      </c>
      <c r="U4497">
        <v>0</v>
      </c>
      <c r="V4497">
        <v>19</v>
      </c>
      <c r="W4497" t="str">
        <f>IF(Table1[[#This Row],[Avg Monthly GB Download]]&lt;5,"Less than 5GB",IF(Table1[[#This Row],[Avg Monthly GB Download]]&lt;10,"Less than 10GB","10 ot more 10GB"))</f>
        <v>10 ot more 10GB</v>
      </c>
    </row>
    <row r="4498" spans="1:23" x14ac:dyDescent="0.3">
      <c r="A4498" t="s">
        <v>25</v>
      </c>
      <c r="B4498">
        <v>31</v>
      </c>
      <c r="C4498" t="s">
        <v>25</v>
      </c>
      <c r="D4498" t="s">
        <v>22</v>
      </c>
      <c r="E4498" t="s">
        <v>29</v>
      </c>
      <c r="F4498" t="s">
        <v>24</v>
      </c>
      <c r="G4498">
        <v>57</v>
      </c>
      <c r="H4498" t="s">
        <v>21</v>
      </c>
      <c r="I4498" t="s">
        <v>21</v>
      </c>
      <c r="K4498" t="str">
        <f>IF(Table1[[#This Row],[Under 30]]="yes","Under 30",IF(Table1[[#This Row],[Senior]]="yes","Senior","Other"))</f>
        <v>Other</v>
      </c>
      <c r="P4498">
        <v>1</v>
      </c>
      <c r="Q4498">
        <v>1</v>
      </c>
      <c r="R4498">
        <v>40</v>
      </c>
      <c r="S4498">
        <v>2</v>
      </c>
      <c r="T4498">
        <v>198.4</v>
      </c>
      <c r="U4498">
        <v>0</v>
      </c>
      <c r="V4498">
        <v>3</v>
      </c>
      <c r="W4498" t="str">
        <f>IF(Table1[[#This Row],[Avg Monthly GB Download]]&lt;5,"Less than 5GB",IF(Table1[[#This Row],[Avg Monthly GB Download]]&lt;10,"Less than 10GB","10 ot more 10GB"))</f>
        <v>Less than 5GB</v>
      </c>
    </row>
    <row r="4499" spans="1:23" x14ac:dyDescent="0.3">
      <c r="A4499" t="s">
        <v>25</v>
      </c>
      <c r="B4499">
        <v>31</v>
      </c>
      <c r="C4499" t="s">
        <v>25</v>
      </c>
      <c r="D4499" t="s">
        <v>22</v>
      </c>
      <c r="E4499" t="s">
        <v>29</v>
      </c>
      <c r="F4499" t="s">
        <v>26</v>
      </c>
      <c r="G4499">
        <v>24</v>
      </c>
      <c r="H4499" t="s">
        <v>25</v>
      </c>
      <c r="I4499" t="s">
        <v>21</v>
      </c>
      <c r="K4499" t="str">
        <f>IF(Table1[[#This Row],[Under 30]]="yes","Under 30",IF(Table1[[#This Row],[Senior]]="yes","Senior","Other"))</f>
        <v>Under 30</v>
      </c>
      <c r="P4499">
        <v>1</v>
      </c>
      <c r="R4499">
        <v>38</v>
      </c>
      <c r="S4499">
        <v>3</v>
      </c>
      <c r="T4499">
        <v>65.099999999999994</v>
      </c>
      <c r="U4499">
        <v>0</v>
      </c>
      <c r="V4499">
        <v>38</v>
      </c>
      <c r="W4499" t="str">
        <f>IF(Table1[[#This Row],[Avg Monthly GB Download]]&lt;5,"Less than 5GB",IF(Table1[[#This Row],[Avg Monthly GB Download]]&lt;10,"Less than 10GB","10 ot more 10GB"))</f>
        <v>10 ot more 10GB</v>
      </c>
    </row>
    <row r="4500" spans="1:23" x14ac:dyDescent="0.3">
      <c r="A4500" t="s">
        <v>25</v>
      </c>
      <c r="B4500">
        <v>31</v>
      </c>
      <c r="C4500" t="s">
        <v>25</v>
      </c>
      <c r="D4500" t="s">
        <v>22</v>
      </c>
      <c r="E4500" t="s">
        <v>29</v>
      </c>
      <c r="F4500" t="s">
        <v>26</v>
      </c>
      <c r="G4500">
        <v>55</v>
      </c>
      <c r="H4500" t="s">
        <v>21</v>
      </c>
      <c r="I4500" t="s">
        <v>21</v>
      </c>
      <c r="K4500" t="str">
        <f>IF(Table1[[#This Row],[Under 30]]="yes","Under 30",IF(Table1[[#This Row],[Senior]]="yes","Senior","Other"))</f>
        <v>Other</v>
      </c>
      <c r="P4500">
        <v>1</v>
      </c>
      <c r="R4500">
        <v>30</v>
      </c>
      <c r="S4500">
        <v>1</v>
      </c>
      <c r="T4500">
        <v>111.6</v>
      </c>
      <c r="U4500">
        <v>0</v>
      </c>
      <c r="V4500">
        <v>14</v>
      </c>
      <c r="W4500" t="str">
        <f>IF(Table1[[#This Row],[Avg Monthly GB Download]]&lt;5,"Less than 5GB",IF(Table1[[#This Row],[Avg Monthly GB Download]]&lt;10,"Less than 10GB","10 ot more 10GB"))</f>
        <v>10 ot more 10GB</v>
      </c>
    </row>
    <row r="4501" spans="1:23" x14ac:dyDescent="0.3">
      <c r="A4501" t="s">
        <v>25</v>
      </c>
      <c r="B4501">
        <v>31</v>
      </c>
      <c r="C4501" t="s">
        <v>25</v>
      </c>
      <c r="D4501" t="s">
        <v>22</v>
      </c>
      <c r="E4501" t="s">
        <v>30</v>
      </c>
      <c r="F4501" t="s">
        <v>24</v>
      </c>
      <c r="G4501">
        <v>65</v>
      </c>
      <c r="H4501" t="s">
        <v>21</v>
      </c>
      <c r="I4501" t="s">
        <v>21</v>
      </c>
      <c r="K4501" t="str">
        <f>IF(Table1[[#This Row],[Under 30]]="yes","Under 30",IF(Table1[[#This Row],[Senior]]="yes","Senior","Other"))</f>
        <v>Other</v>
      </c>
      <c r="P4501">
        <v>1</v>
      </c>
      <c r="R4501">
        <v>51</v>
      </c>
      <c r="S4501">
        <v>0</v>
      </c>
      <c r="T4501">
        <v>110.8</v>
      </c>
      <c r="U4501">
        <v>0</v>
      </c>
      <c r="V4501">
        <v>11</v>
      </c>
      <c r="W4501" t="str">
        <f>IF(Table1[[#This Row],[Avg Monthly GB Download]]&lt;5,"Less than 5GB",IF(Table1[[#This Row],[Avg Monthly GB Download]]&lt;10,"Less than 10GB","10 ot more 10GB"))</f>
        <v>10 ot more 10GB</v>
      </c>
    </row>
    <row r="4502" spans="1:23" x14ac:dyDescent="0.3">
      <c r="A4502" t="s">
        <v>25</v>
      </c>
      <c r="B4502">
        <v>31</v>
      </c>
      <c r="C4502" t="s">
        <v>25</v>
      </c>
      <c r="D4502" t="s">
        <v>22</v>
      </c>
      <c r="E4502" t="s">
        <v>37</v>
      </c>
      <c r="F4502" t="s">
        <v>26</v>
      </c>
      <c r="G4502">
        <v>29</v>
      </c>
      <c r="H4502" t="s">
        <v>25</v>
      </c>
      <c r="I4502" t="s">
        <v>21</v>
      </c>
      <c r="K4502" t="str">
        <f>IF(Table1[[#This Row],[Under 30]]="yes","Under 30",IF(Table1[[#This Row],[Senior]]="yes","Senior","Other"))</f>
        <v>Under 30</v>
      </c>
      <c r="P4502">
        <v>1</v>
      </c>
      <c r="R4502">
        <v>40</v>
      </c>
      <c r="S4502">
        <v>0</v>
      </c>
      <c r="T4502">
        <v>212.4</v>
      </c>
      <c r="U4502">
        <v>0</v>
      </c>
      <c r="V4502">
        <v>30</v>
      </c>
      <c r="W4502" t="str">
        <f>IF(Table1[[#This Row],[Avg Monthly GB Download]]&lt;5,"Less than 5GB",IF(Table1[[#This Row],[Avg Monthly GB Download]]&lt;10,"Less than 10GB","10 ot more 10GB"))</f>
        <v>10 ot more 10GB</v>
      </c>
    </row>
    <row r="4503" spans="1:23" x14ac:dyDescent="0.3">
      <c r="A4503" t="s">
        <v>25</v>
      </c>
      <c r="B4503">
        <v>31</v>
      </c>
      <c r="C4503" t="s">
        <v>25</v>
      </c>
      <c r="D4503" t="s">
        <v>22</v>
      </c>
      <c r="E4503" t="s">
        <v>46</v>
      </c>
      <c r="F4503" t="s">
        <v>26</v>
      </c>
      <c r="G4503">
        <v>44</v>
      </c>
      <c r="H4503" t="s">
        <v>21</v>
      </c>
      <c r="I4503" t="s">
        <v>21</v>
      </c>
      <c r="K4503" t="str">
        <f>IF(Table1[[#This Row],[Under 30]]="yes","Under 30",IF(Table1[[#This Row],[Senior]]="yes","Senior","Other"))</f>
        <v>Other</v>
      </c>
      <c r="P4503">
        <v>1</v>
      </c>
      <c r="R4503">
        <v>45</v>
      </c>
      <c r="S4503">
        <v>2</v>
      </c>
      <c r="T4503">
        <v>142.6</v>
      </c>
      <c r="U4503">
        <v>0</v>
      </c>
      <c r="V4503">
        <v>3</v>
      </c>
      <c r="W4503" t="str">
        <f>IF(Table1[[#This Row],[Avg Monthly GB Download]]&lt;5,"Less than 5GB",IF(Table1[[#This Row],[Avg Monthly GB Download]]&lt;10,"Less than 10GB","10 ot more 10GB"))</f>
        <v>Less than 5GB</v>
      </c>
    </row>
    <row r="4504" spans="1:23" x14ac:dyDescent="0.3">
      <c r="A4504" t="s">
        <v>25</v>
      </c>
      <c r="B4504">
        <v>31</v>
      </c>
      <c r="C4504" t="s">
        <v>25</v>
      </c>
      <c r="D4504" t="s">
        <v>22</v>
      </c>
      <c r="E4504" t="s">
        <v>52</v>
      </c>
      <c r="F4504" t="s">
        <v>24</v>
      </c>
      <c r="G4504">
        <v>67</v>
      </c>
      <c r="H4504" t="s">
        <v>21</v>
      </c>
      <c r="I4504" t="s">
        <v>25</v>
      </c>
      <c r="J4504" t="s">
        <v>21</v>
      </c>
      <c r="K4504" t="str">
        <f>IF(Table1[[#This Row],[Under 30]]="yes","Under 30",IF(Table1[[#This Row],[Senior]]="yes","Senior","Other"))</f>
        <v>Senior</v>
      </c>
      <c r="L4504" t="s">
        <v>32</v>
      </c>
      <c r="M4504" t="s">
        <v>38</v>
      </c>
      <c r="N4504" t="s">
        <v>56</v>
      </c>
      <c r="O4504" t="s">
        <v>96</v>
      </c>
      <c r="P4504">
        <v>1</v>
      </c>
      <c r="Q4504">
        <v>1</v>
      </c>
      <c r="R4504">
        <v>38</v>
      </c>
      <c r="S4504">
        <v>0</v>
      </c>
      <c r="T4504">
        <v>109.3</v>
      </c>
      <c r="U4504">
        <v>0</v>
      </c>
      <c r="V4504">
        <v>2</v>
      </c>
      <c r="W4504" t="str">
        <f>IF(Table1[[#This Row],[Avg Monthly GB Download]]&lt;5,"Less than 5GB",IF(Table1[[#This Row],[Avg Monthly GB Download]]&lt;10,"Less than 10GB","10 ot more 10GB"))</f>
        <v>Less than 5GB</v>
      </c>
    </row>
    <row r="4505" spans="1:23" x14ac:dyDescent="0.3">
      <c r="A4505" t="s">
        <v>25</v>
      </c>
      <c r="B4505">
        <v>31</v>
      </c>
      <c r="C4505" t="s">
        <v>25</v>
      </c>
      <c r="D4505" t="s">
        <v>22</v>
      </c>
      <c r="E4505" t="s">
        <v>94</v>
      </c>
      <c r="F4505" t="s">
        <v>24</v>
      </c>
      <c r="G4505">
        <v>83</v>
      </c>
      <c r="H4505" t="s">
        <v>21</v>
      </c>
      <c r="I4505" t="s">
        <v>25</v>
      </c>
      <c r="J4505" t="s">
        <v>21</v>
      </c>
      <c r="K4505" t="str">
        <f>IF(Table1[[#This Row],[Under 30]]="yes","Under 30",IF(Table1[[#This Row],[Senior]]="yes","Senior","Other"))</f>
        <v>Senior</v>
      </c>
      <c r="L4505" t="s">
        <v>32</v>
      </c>
      <c r="M4505" t="s">
        <v>33</v>
      </c>
      <c r="N4505" t="s">
        <v>48</v>
      </c>
      <c r="O4505" t="s">
        <v>99</v>
      </c>
      <c r="P4505">
        <v>1</v>
      </c>
      <c r="Q4505">
        <v>1</v>
      </c>
      <c r="R4505">
        <v>40</v>
      </c>
      <c r="S4505">
        <v>3</v>
      </c>
      <c r="T4505">
        <v>88.4</v>
      </c>
      <c r="U4505">
        <v>0</v>
      </c>
      <c r="V4505">
        <v>3</v>
      </c>
      <c r="W4505" t="str">
        <f>IF(Table1[[#This Row],[Avg Monthly GB Download]]&lt;5,"Less than 5GB",IF(Table1[[#This Row],[Avg Monthly GB Download]]&lt;10,"Less than 10GB","10 ot more 10GB"))</f>
        <v>Less than 5GB</v>
      </c>
    </row>
    <row r="4506" spans="1:23" x14ac:dyDescent="0.3">
      <c r="A4506" t="s">
        <v>25</v>
      </c>
      <c r="B4506">
        <v>31</v>
      </c>
      <c r="C4506" t="s">
        <v>25</v>
      </c>
      <c r="D4506" t="s">
        <v>22</v>
      </c>
      <c r="E4506" t="s">
        <v>59</v>
      </c>
      <c r="F4506" t="s">
        <v>26</v>
      </c>
      <c r="G4506">
        <v>59</v>
      </c>
      <c r="H4506" t="s">
        <v>21</v>
      </c>
      <c r="I4506" t="s">
        <v>21</v>
      </c>
      <c r="K4506" t="str">
        <f>IF(Table1[[#This Row],[Under 30]]="yes","Under 30",IF(Table1[[#This Row],[Senior]]="yes","Senior","Other"))</f>
        <v>Other</v>
      </c>
      <c r="P4506">
        <v>1</v>
      </c>
      <c r="R4506">
        <v>30</v>
      </c>
      <c r="S4506">
        <v>2</v>
      </c>
      <c r="T4506">
        <v>79.099999999999994</v>
      </c>
      <c r="U4506">
        <v>0</v>
      </c>
      <c r="V4506">
        <v>6</v>
      </c>
      <c r="W4506" t="str">
        <f>IF(Table1[[#This Row],[Avg Monthly GB Download]]&lt;5,"Less than 5GB",IF(Table1[[#This Row],[Avg Monthly GB Download]]&lt;10,"Less than 10GB","10 ot more 10GB"))</f>
        <v>Less than 10GB</v>
      </c>
    </row>
    <row r="4507" spans="1:23" x14ac:dyDescent="0.3">
      <c r="A4507" t="s">
        <v>25</v>
      </c>
      <c r="B4507">
        <v>31</v>
      </c>
      <c r="C4507" t="s">
        <v>25</v>
      </c>
      <c r="D4507" t="s">
        <v>22</v>
      </c>
      <c r="E4507" t="s">
        <v>60</v>
      </c>
      <c r="F4507" t="s">
        <v>24</v>
      </c>
      <c r="G4507">
        <v>26</v>
      </c>
      <c r="H4507" t="s">
        <v>25</v>
      </c>
      <c r="I4507" t="s">
        <v>21</v>
      </c>
      <c r="K4507" t="str">
        <f>IF(Table1[[#This Row],[Under 30]]="yes","Under 30",IF(Table1[[#This Row],[Senior]]="yes","Senior","Other"))</f>
        <v>Under 30</v>
      </c>
      <c r="P4507">
        <v>1</v>
      </c>
      <c r="R4507">
        <v>33</v>
      </c>
      <c r="S4507">
        <v>0</v>
      </c>
      <c r="T4507">
        <v>142.6</v>
      </c>
      <c r="U4507">
        <v>0</v>
      </c>
      <c r="V4507">
        <v>20</v>
      </c>
      <c r="W4507" t="str">
        <f>IF(Table1[[#This Row],[Avg Monthly GB Download]]&lt;5,"Less than 5GB",IF(Table1[[#This Row],[Avg Monthly GB Download]]&lt;10,"Less than 10GB","10 ot more 10GB"))</f>
        <v>10 ot more 10GB</v>
      </c>
    </row>
    <row r="4508" spans="1:23" x14ac:dyDescent="0.3">
      <c r="A4508" t="s">
        <v>25</v>
      </c>
      <c r="B4508">
        <v>31</v>
      </c>
      <c r="C4508" t="s">
        <v>25</v>
      </c>
      <c r="D4508" t="s">
        <v>22</v>
      </c>
      <c r="E4508" t="s">
        <v>60</v>
      </c>
      <c r="F4508" t="s">
        <v>26</v>
      </c>
      <c r="G4508">
        <v>62</v>
      </c>
      <c r="H4508" t="s">
        <v>21</v>
      </c>
      <c r="I4508" t="s">
        <v>21</v>
      </c>
      <c r="K4508" t="str">
        <f>IF(Table1[[#This Row],[Under 30]]="yes","Under 30",IF(Table1[[#This Row],[Senior]]="yes","Senior","Other"))</f>
        <v>Other</v>
      </c>
      <c r="P4508">
        <v>1</v>
      </c>
      <c r="R4508">
        <v>25</v>
      </c>
      <c r="S4508">
        <v>1</v>
      </c>
      <c r="T4508">
        <v>54.6</v>
      </c>
      <c r="U4508">
        <v>0</v>
      </c>
      <c r="V4508">
        <v>5</v>
      </c>
      <c r="W4508" t="str">
        <f>IF(Table1[[#This Row],[Avg Monthly GB Download]]&lt;5,"Less than 5GB",IF(Table1[[#This Row],[Avg Monthly GB Download]]&lt;10,"Less than 10GB","10 ot more 10GB"))</f>
        <v>Less than 10GB</v>
      </c>
    </row>
    <row r="4509" spans="1:23" x14ac:dyDescent="0.3">
      <c r="A4509" t="s">
        <v>25</v>
      </c>
      <c r="B4509">
        <v>31</v>
      </c>
      <c r="C4509" t="s">
        <v>25</v>
      </c>
      <c r="D4509" t="s">
        <v>22</v>
      </c>
      <c r="E4509" t="s">
        <v>69</v>
      </c>
      <c r="F4509" t="s">
        <v>24</v>
      </c>
      <c r="G4509">
        <v>29</v>
      </c>
      <c r="H4509" t="s">
        <v>25</v>
      </c>
      <c r="I4509" t="s">
        <v>21</v>
      </c>
      <c r="K4509" t="str">
        <f>IF(Table1[[#This Row],[Under 30]]="yes","Under 30",IF(Table1[[#This Row],[Senior]]="yes","Senior","Other"))</f>
        <v>Under 30</v>
      </c>
      <c r="P4509">
        <v>1</v>
      </c>
      <c r="R4509">
        <v>41</v>
      </c>
      <c r="S4509">
        <v>0</v>
      </c>
      <c r="T4509">
        <v>124</v>
      </c>
      <c r="U4509">
        <v>0</v>
      </c>
      <c r="V4509">
        <v>12</v>
      </c>
      <c r="W4509" t="str">
        <f>IF(Table1[[#This Row],[Avg Monthly GB Download]]&lt;5,"Less than 5GB",IF(Table1[[#This Row],[Avg Monthly GB Download]]&lt;10,"Less than 10GB","10 ot more 10GB"))</f>
        <v>10 ot more 10GB</v>
      </c>
    </row>
    <row r="4510" spans="1:23" x14ac:dyDescent="0.3">
      <c r="A4510" t="s">
        <v>25</v>
      </c>
      <c r="B4510">
        <v>31</v>
      </c>
      <c r="C4510" t="s">
        <v>25</v>
      </c>
      <c r="D4510" t="s">
        <v>22</v>
      </c>
      <c r="E4510" t="s">
        <v>84</v>
      </c>
      <c r="F4510" t="s">
        <v>26</v>
      </c>
      <c r="G4510">
        <v>23</v>
      </c>
      <c r="H4510" t="s">
        <v>25</v>
      </c>
      <c r="I4510" t="s">
        <v>21</v>
      </c>
      <c r="K4510" t="str">
        <f>IF(Table1[[#This Row],[Under 30]]="yes","Under 30",IF(Table1[[#This Row],[Senior]]="yes","Senior","Other"))</f>
        <v>Under 30</v>
      </c>
      <c r="P4510">
        <v>1</v>
      </c>
      <c r="R4510">
        <v>14</v>
      </c>
      <c r="S4510">
        <v>2</v>
      </c>
      <c r="T4510">
        <v>118.6</v>
      </c>
      <c r="U4510">
        <v>0</v>
      </c>
      <c r="V4510">
        <v>8</v>
      </c>
      <c r="W4510" t="str">
        <f>IF(Table1[[#This Row],[Avg Monthly GB Download]]&lt;5,"Less than 5GB",IF(Table1[[#This Row],[Avg Monthly GB Download]]&lt;10,"Less than 10GB","10 ot more 10GB"))</f>
        <v>Less than 10GB</v>
      </c>
    </row>
    <row r="4511" spans="1:23" x14ac:dyDescent="0.3">
      <c r="A4511" t="s">
        <v>25</v>
      </c>
      <c r="B4511">
        <v>31</v>
      </c>
      <c r="C4511" t="s">
        <v>25</v>
      </c>
      <c r="D4511" t="s">
        <v>88</v>
      </c>
      <c r="E4511" t="s">
        <v>36</v>
      </c>
      <c r="F4511" t="s">
        <v>24</v>
      </c>
      <c r="G4511">
        <v>48</v>
      </c>
      <c r="H4511" t="s">
        <v>21</v>
      </c>
      <c r="I4511" t="s">
        <v>21</v>
      </c>
      <c r="K4511" t="str">
        <f>IF(Table1[[#This Row],[Under 30]]="yes","Under 30",IF(Table1[[#This Row],[Senior]]="yes","Senior","Other"))</f>
        <v>Other</v>
      </c>
      <c r="P4511">
        <v>1</v>
      </c>
      <c r="R4511">
        <v>39</v>
      </c>
      <c r="S4511">
        <v>0</v>
      </c>
      <c r="T4511">
        <v>0</v>
      </c>
      <c r="U4511">
        <v>0</v>
      </c>
      <c r="V4511">
        <v>1</v>
      </c>
      <c r="W4511" t="str">
        <f>IF(Table1[[#This Row],[Avg Monthly GB Download]]&lt;5,"Less than 5GB",IF(Table1[[#This Row],[Avg Monthly GB Download]]&lt;10,"Less than 10GB","10 ot more 10GB"))</f>
        <v>Less than 5GB</v>
      </c>
    </row>
    <row r="4512" spans="1:23" x14ac:dyDescent="0.3">
      <c r="A4512" t="s">
        <v>25</v>
      </c>
      <c r="B4512">
        <v>31</v>
      </c>
      <c r="C4512" t="s">
        <v>25</v>
      </c>
      <c r="D4512" t="s">
        <v>88</v>
      </c>
      <c r="E4512" t="s">
        <v>59</v>
      </c>
      <c r="F4512" t="s">
        <v>26</v>
      </c>
      <c r="G4512">
        <v>46</v>
      </c>
      <c r="H4512" t="s">
        <v>21</v>
      </c>
      <c r="I4512" t="s">
        <v>21</v>
      </c>
      <c r="K4512" t="str">
        <f>IF(Table1[[#This Row],[Under 30]]="yes","Under 30",IF(Table1[[#This Row],[Senior]]="yes","Senior","Other"))</f>
        <v>Other</v>
      </c>
      <c r="P4512">
        <v>1</v>
      </c>
      <c r="R4512">
        <v>31</v>
      </c>
      <c r="S4512">
        <v>0</v>
      </c>
      <c r="T4512">
        <v>0</v>
      </c>
      <c r="U4512">
        <v>0</v>
      </c>
      <c r="V4512">
        <v>2</v>
      </c>
      <c r="W4512" t="str">
        <f>IF(Table1[[#This Row],[Avg Monthly GB Download]]&lt;5,"Less than 5GB",IF(Table1[[#This Row],[Avg Monthly GB Download]]&lt;10,"Less than 10GB","10 ot more 10GB"))</f>
        <v>Less than 5GB</v>
      </c>
    </row>
    <row r="4513" spans="1:23" x14ac:dyDescent="0.3">
      <c r="A4513" t="s">
        <v>25</v>
      </c>
      <c r="B4513">
        <v>31</v>
      </c>
      <c r="C4513" t="s">
        <v>25</v>
      </c>
      <c r="D4513" t="s">
        <v>88</v>
      </c>
      <c r="E4513" t="s">
        <v>70</v>
      </c>
      <c r="F4513" t="s">
        <v>24</v>
      </c>
      <c r="G4513">
        <v>54</v>
      </c>
      <c r="H4513" t="s">
        <v>21</v>
      </c>
      <c r="I4513" t="s">
        <v>21</v>
      </c>
      <c r="K4513" t="str">
        <f>IF(Table1[[#This Row],[Under 30]]="yes","Under 30",IF(Table1[[#This Row],[Senior]]="yes","Senior","Other"))</f>
        <v>Other</v>
      </c>
      <c r="P4513">
        <v>1</v>
      </c>
      <c r="R4513">
        <v>24</v>
      </c>
      <c r="S4513">
        <v>0</v>
      </c>
      <c r="T4513">
        <v>0</v>
      </c>
      <c r="U4513">
        <v>0</v>
      </c>
      <c r="V4513">
        <v>5</v>
      </c>
      <c r="W4513" t="str">
        <f>IF(Table1[[#This Row],[Avg Monthly GB Download]]&lt;5,"Less than 5GB",IF(Table1[[#This Row],[Avg Monthly GB Download]]&lt;10,"Less than 10GB","10 ot more 10GB"))</f>
        <v>Less than 10GB</v>
      </c>
    </row>
    <row r="4514" spans="1:23" x14ac:dyDescent="0.3">
      <c r="A4514" t="s">
        <v>25</v>
      </c>
      <c r="B4514">
        <v>31</v>
      </c>
      <c r="C4514" t="s">
        <v>25</v>
      </c>
      <c r="D4514" t="s">
        <v>88</v>
      </c>
      <c r="E4514" t="s">
        <v>80</v>
      </c>
      <c r="F4514" t="s">
        <v>26</v>
      </c>
      <c r="G4514">
        <v>81</v>
      </c>
      <c r="H4514" t="s">
        <v>21</v>
      </c>
      <c r="I4514" t="s">
        <v>25</v>
      </c>
      <c r="J4514" t="s">
        <v>21</v>
      </c>
      <c r="K4514" t="str">
        <f>IF(Table1[[#This Row],[Under 30]]="yes","Under 30",IF(Table1[[#This Row],[Senior]]="yes","Senior","Other"))</f>
        <v>Senior</v>
      </c>
      <c r="L4514" t="s">
        <v>53</v>
      </c>
      <c r="M4514" t="s">
        <v>38</v>
      </c>
      <c r="N4514" t="s">
        <v>34</v>
      </c>
      <c r="O4514" t="s">
        <v>34</v>
      </c>
      <c r="P4514">
        <v>1</v>
      </c>
      <c r="R4514">
        <v>35</v>
      </c>
      <c r="S4514">
        <v>0</v>
      </c>
      <c r="T4514">
        <v>0</v>
      </c>
      <c r="U4514">
        <v>0</v>
      </c>
      <c r="V4514">
        <v>5</v>
      </c>
      <c r="W4514" t="str">
        <f>IF(Table1[[#This Row],[Avg Monthly GB Download]]&lt;5,"Less than 5GB",IF(Table1[[#This Row],[Avg Monthly GB Download]]&lt;10,"Less than 10GB","10 ot more 10GB"))</f>
        <v>Less than 10GB</v>
      </c>
    </row>
    <row r="4515" spans="1:23" x14ac:dyDescent="0.3">
      <c r="A4515" t="s">
        <v>25</v>
      </c>
      <c r="B4515">
        <v>32</v>
      </c>
      <c r="C4515" t="s">
        <v>21</v>
      </c>
      <c r="D4515" t="s">
        <v>22</v>
      </c>
      <c r="E4515" t="s">
        <v>89</v>
      </c>
      <c r="F4515" t="s">
        <v>24</v>
      </c>
      <c r="G4515">
        <v>62</v>
      </c>
      <c r="H4515" t="s">
        <v>21</v>
      </c>
      <c r="I4515" t="s">
        <v>21</v>
      </c>
      <c r="K4515" t="str">
        <f>IF(Table1[[#This Row],[Under 30]]="yes","Under 30",IF(Table1[[#This Row],[Senior]]="yes","Senior","Other"))</f>
        <v>Other</v>
      </c>
      <c r="P4515">
        <v>1</v>
      </c>
      <c r="Q4515">
        <v>1</v>
      </c>
      <c r="R4515">
        <v>30</v>
      </c>
      <c r="S4515">
        <v>0</v>
      </c>
      <c r="T4515">
        <v>0</v>
      </c>
      <c r="U4515">
        <v>0</v>
      </c>
      <c r="V4515">
        <v>5</v>
      </c>
      <c r="W4515" t="str">
        <f>IF(Table1[[#This Row],[Avg Monthly GB Download]]&lt;5,"Less than 5GB",IF(Table1[[#This Row],[Avg Monthly GB Download]]&lt;10,"Less than 10GB","10 ot more 10GB"))</f>
        <v>Less than 10GB</v>
      </c>
    </row>
    <row r="4516" spans="1:23" x14ac:dyDescent="0.3">
      <c r="A4516" t="s">
        <v>25</v>
      </c>
      <c r="B4516">
        <v>32</v>
      </c>
      <c r="C4516" t="s">
        <v>21</v>
      </c>
      <c r="D4516" t="s">
        <v>22</v>
      </c>
      <c r="E4516" t="s">
        <v>35</v>
      </c>
      <c r="F4516" t="s">
        <v>24</v>
      </c>
      <c r="G4516">
        <v>59</v>
      </c>
      <c r="H4516" t="s">
        <v>21</v>
      </c>
      <c r="I4516" t="s">
        <v>21</v>
      </c>
      <c r="K4516" t="str">
        <f>IF(Table1[[#This Row],[Under 30]]="yes","Under 30",IF(Table1[[#This Row],[Senior]]="yes","Senior","Other"))</f>
        <v>Other</v>
      </c>
      <c r="P4516">
        <v>1</v>
      </c>
      <c r="R4516">
        <v>28</v>
      </c>
      <c r="S4516">
        <v>0</v>
      </c>
      <c r="T4516">
        <v>0</v>
      </c>
      <c r="U4516">
        <v>0</v>
      </c>
      <c r="V4516">
        <v>2</v>
      </c>
      <c r="W4516" t="str">
        <f>IF(Table1[[#This Row],[Avg Monthly GB Download]]&lt;5,"Less than 5GB",IF(Table1[[#This Row],[Avg Monthly GB Download]]&lt;10,"Less than 10GB","10 ot more 10GB"))</f>
        <v>Less than 5GB</v>
      </c>
    </row>
    <row r="4517" spans="1:23" x14ac:dyDescent="0.3">
      <c r="A4517" t="s">
        <v>25</v>
      </c>
      <c r="B4517">
        <v>32</v>
      </c>
      <c r="C4517" t="s">
        <v>21</v>
      </c>
      <c r="D4517" t="s">
        <v>22</v>
      </c>
      <c r="E4517" t="s">
        <v>51</v>
      </c>
      <c r="F4517" t="s">
        <v>24</v>
      </c>
      <c r="G4517">
        <v>74</v>
      </c>
      <c r="H4517" t="s">
        <v>21</v>
      </c>
      <c r="I4517" t="s">
        <v>25</v>
      </c>
      <c r="J4517" t="s">
        <v>25</v>
      </c>
      <c r="K4517" t="str">
        <f>IF(Table1[[#This Row],[Under 30]]="yes","Under 30",IF(Table1[[#This Row],[Senior]]="yes","Senior","Other"))</f>
        <v>Senior</v>
      </c>
      <c r="L4517" t="s">
        <v>98</v>
      </c>
      <c r="M4517" t="s">
        <v>38</v>
      </c>
      <c r="N4517" t="s">
        <v>34</v>
      </c>
      <c r="O4517" t="s">
        <v>34</v>
      </c>
      <c r="P4517">
        <v>1</v>
      </c>
      <c r="R4517">
        <v>34</v>
      </c>
      <c r="S4517">
        <v>0</v>
      </c>
      <c r="T4517">
        <v>0</v>
      </c>
      <c r="U4517">
        <v>0</v>
      </c>
      <c r="V4517">
        <v>10</v>
      </c>
      <c r="W4517" t="str">
        <f>IF(Table1[[#This Row],[Avg Monthly GB Download]]&lt;5,"Less than 5GB",IF(Table1[[#This Row],[Avg Monthly GB Download]]&lt;10,"Less than 10GB","10 ot more 10GB"))</f>
        <v>10 ot more 10GB</v>
      </c>
    </row>
    <row r="4518" spans="1:23" x14ac:dyDescent="0.3">
      <c r="A4518" t="s">
        <v>25</v>
      </c>
      <c r="B4518">
        <v>32</v>
      </c>
      <c r="C4518" t="s">
        <v>21</v>
      </c>
      <c r="D4518" t="s">
        <v>22</v>
      </c>
      <c r="E4518" t="s">
        <v>55</v>
      </c>
      <c r="F4518" t="s">
        <v>26</v>
      </c>
      <c r="G4518">
        <v>50</v>
      </c>
      <c r="H4518" t="s">
        <v>21</v>
      </c>
      <c r="I4518" t="s">
        <v>21</v>
      </c>
      <c r="K4518" t="str">
        <f>IF(Table1[[#This Row],[Under 30]]="yes","Under 30",IF(Table1[[#This Row],[Senior]]="yes","Senior","Other"))</f>
        <v>Other</v>
      </c>
      <c r="P4518">
        <v>1</v>
      </c>
      <c r="R4518">
        <v>46</v>
      </c>
      <c r="S4518">
        <v>0</v>
      </c>
      <c r="T4518">
        <v>0</v>
      </c>
      <c r="U4518">
        <v>0</v>
      </c>
      <c r="V4518">
        <v>11</v>
      </c>
      <c r="W4518" t="str">
        <f>IF(Table1[[#This Row],[Avg Monthly GB Download]]&lt;5,"Less than 5GB",IF(Table1[[#This Row],[Avg Monthly GB Download]]&lt;10,"Less than 10GB","10 ot more 10GB"))</f>
        <v>10 ot more 10GB</v>
      </c>
    </row>
    <row r="4519" spans="1:23" x14ac:dyDescent="0.3">
      <c r="A4519" t="s">
        <v>25</v>
      </c>
      <c r="B4519">
        <v>32</v>
      </c>
      <c r="C4519" t="s">
        <v>21</v>
      </c>
      <c r="D4519" t="s">
        <v>22</v>
      </c>
      <c r="E4519" t="s">
        <v>68</v>
      </c>
      <c r="F4519" t="s">
        <v>26</v>
      </c>
      <c r="G4519">
        <v>30</v>
      </c>
      <c r="H4519" t="s">
        <v>21</v>
      </c>
      <c r="I4519" t="s">
        <v>21</v>
      </c>
      <c r="K4519" t="str">
        <f>IF(Table1[[#This Row],[Under 30]]="yes","Under 30",IF(Table1[[#This Row],[Senior]]="yes","Senior","Other"))</f>
        <v>Other</v>
      </c>
      <c r="P4519">
        <v>1</v>
      </c>
      <c r="Q4519">
        <v>1</v>
      </c>
      <c r="R4519">
        <v>45</v>
      </c>
      <c r="S4519">
        <v>0</v>
      </c>
      <c r="T4519">
        <v>0</v>
      </c>
      <c r="U4519">
        <v>0</v>
      </c>
      <c r="V4519">
        <v>11</v>
      </c>
      <c r="W4519" t="str">
        <f>IF(Table1[[#This Row],[Avg Monthly GB Download]]&lt;5,"Less than 5GB",IF(Table1[[#This Row],[Avg Monthly GB Download]]&lt;10,"Less than 10GB","10 ot more 10GB"))</f>
        <v>10 ot more 10GB</v>
      </c>
    </row>
    <row r="4520" spans="1:23" x14ac:dyDescent="0.3">
      <c r="A4520" t="s">
        <v>25</v>
      </c>
      <c r="B4520">
        <v>32</v>
      </c>
      <c r="C4520" t="s">
        <v>21</v>
      </c>
      <c r="D4520" t="s">
        <v>22</v>
      </c>
      <c r="E4520" t="s">
        <v>69</v>
      </c>
      <c r="F4520" t="s">
        <v>26</v>
      </c>
      <c r="G4520">
        <v>21</v>
      </c>
      <c r="H4520" t="s">
        <v>25</v>
      </c>
      <c r="I4520" t="s">
        <v>21</v>
      </c>
      <c r="K4520" t="str">
        <f>IF(Table1[[#This Row],[Under 30]]="yes","Under 30",IF(Table1[[#This Row],[Senior]]="yes","Senior","Other"))</f>
        <v>Under 30</v>
      </c>
      <c r="P4520">
        <v>1</v>
      </c>
      <c r="R4520">
        <v>15</v>
      </c>
      <c r="S4520">
        <v>0</v>
      </c>
      <c r="T4520">
        <v>0</v>
      </c>
      <c r="U4520">
        <v>0</v>
      </c>
      <c r="V4520">
        <v>12</v>
      </c>
      <c r="W4520" t="str">
        <f>IF(Table1[[#This Row],[Avg Monthly GB Download]]&lt;5,"Less than 5GB",IF(Table1[[#This Row],[Avg Monthly GB Download]]&lt;10,"Less than 10GB","10 ot more 10GB"))</f>
        <v>10 ot more 10GB</v>
      </c>
    </row>
    <row r="4521" spans="1:23" x14ac:dyDescent="0.3">
      <c r="A4521" t="s">
        <v>25</v>
      </c>
      <c r="B4521">
        <v>32</v>
      </c>
      <c r="C4521" t="s">
        <v>21</v>
      </c>
      <c r="D4521" t="s">
        <v>22</v>
      </c>
      <c r="E4521" t="s">
        <v>71</v>
      </c>
      <c r="F4521" t="s">
        <v>26</v>
      </c>
      <c r="G4521">
        <v>36</v>
      </c>
      <c r="H4521" t="s">
        <v>21</v>
      </c>
      <c r="I4521" t="s">
        <v>21</v>
      </c>
      <c r="K4521" t="str">
        <f>IF(Table1[[#This Row],[Under 30]]="yes","Under 30",IF(Table1[[#This Row],[Senior]]="yes","Senior","Other"))</f>
        <v>Other</v>
      </c>
      <c r="P4521">
        <v>1</v>
      </c>
      <c r="R4521">
        <v>35</v>
      </c>
      <c r="S4521">
        <v>1</v>
      </c>
      <c r="T4521">
        <v>0</v>
      </c>
      <c r="U4521">
        <v>0</v>
      </c>
      <c r="V4521">
        <v>5</v>
      </c>
      <c r="W4521" t="str">
        <f>IF(Table1[[#This Row],[Avg Monthly GB Download]]&lt;5,"Less than 5GB",IF(Table1[[#This Row],[Avg Monthly GB Download]]&lt;10,"Less than 10GB","10 ot more 10GB"))</f>
        <v>Less than 10GB</v>
      </c>
    </row>
    <row r="4522" spans="1:23" x14ac:dyDescent="0.3">
      <c r="A4522" t="s">
        <v>25</v>
      </c>
      <c r="B4522">
        <v>32</v>
      </c>
      <c r="C4522" t="s">
        <v>21</v>
      </c>
      <c r="D4522" t="s">
        <v>22</v>
      </c>
      <c r="E4522" t="s">
        <v>72</v>
      </c>
      <c r="F4522" t="s">
        <v>24</v>
      </c>
      <c r="G4522">
        <v>25</v>
      </c>
      <c r="H4522" t="s">
        <v>25</v>
      </c>
      <c r="I4522" t="s">
        <v>21</v>
      </c>
      <c r="K4522" t="str">
        <f>IF(Table1[[#This Row],[Under 30]]="yes","Under 30",IF(Table1[[#This Row],[Senior]]="yes","Senior","Other"))</f>
        <v>Under 30</v>
      </c>
      <c r="P4522">
        <v>1</v>
      </c>
      <c r="R4522">
        <v>30</v>
      </c>
      <c r="S4522">
        <v>0</v>
      </c>
      <c r="T4522">
        <v>0</v>
      </c>
      <c r="U4522">
        <v>0</v>
      </c>
      <c r="V4522">
        <v>27</v>
      </c>
      <c r="W4522" t="str">
        <f>IF(Table1[[#This Row],[Avg Monthly GB Download]]&lt;5,"Less than 5GB",IF(Table1[[#This Row],[Avg Monthly GB Download]]&lt;10,"Less than 10GB","10 ot more 10GB"))</f>
        <v>10 ot more 10GB</v>
      </c>
    </row>
    <row r="4523" spans="1:23" x14ac:dyDescent="0.3">
      <c r="A4523" t="s">
        <v>25</v>
      </c>
      <c r="B4523">
        <v>32</v>
      </c>
      <c r="C4523" t="s">
        <v>21</v>
      </c>
      <c r="D4523" t="s">
        <v>22</v>
      </c>
      <c r="E4523" t="s">
        <v>72</v>
      </c>
      <c r="F4523" t="s">
        <v>24</v>
      </c>
      <c r="G4523">
        <v>77</v>
      </c>
      <c r="H4523" t="s">
        <v>21</v>
      </c>
      <c r="I4523" t="s">
        <v>25</v>
      </c>
      <c r="J4523" t="s">
        <v>21</v>
      </c>
      <c r="K4523" t="str">
        <f>IF(Table1[[#This Row],[Under 30]]="yes","Under 30",IF(Table1[[#This Row],[Senior]]="yes","Senior","Other"))</f>
        <v>Senior</v>
      </c>
      <c r="L4523" t="s">
        <v>53</v>
      </c>
      <c r="M4523" t="s">
        <v>38</v>
      </c>
      <c r="N4523" t="s">
        <v>34</v>
      </c>
      <c r="O4523" t="s">
        <v>34</v>
      </c>
      <c r="P4523">
        <v>1</v>
      </c>
      <c r="R4523">
        <v>35</v>
      </c>
      <c r="S4523">
        <v>0</v>
      </c>
      <c r="T4523">
        <v>0</v>
      </c>
      <c r="U4523">
        <v>0</v>
      </c>
      <c r="V4523">
        <v>8</v>
      </c>
      <c r="W4523" t="str">
        <f>IF(Table1[[#This Row],[Avg Monthly GB Download]]&lt;5,"Less than 5GB",IF(Table1[[#This Row],[Avg Monthly GB Download]]&lt;10,"Less than 10GB","10 ot more 10GB"))</f>
        <v>Less than 10GB</v>
      </c>
    </row>
    <row r="4524" spans="1:23" x14ac:dyDescent="0.3">
      <c r="A4524" t="s">
        <v>25</v>
      </c>
      <c r="B4524">
        <v>32</v>
      </c>
      <c r="C4524" t="s">
        <v>21</v>
      </c>
      <c r="D4524" t="s">
        <v>22</v>
      </c>
      <c r="E4524" t="s">
        <v>73</v>
      </c>
      <c r="F4524" t="s">
        <v>26</v>
      </c>
      <c r="G4524">
        <v>43</v>
      </c>
      <c r="H4524" t="s">
        <v>21</v>
      </c>
      <c r="I4524" t="s">
        <v>21</v>
      </c>
      <c r="K4524" t="str">
        <f>IF(Table1[[#This Row],[Under 30]]="yes","Under 30",IF(Table1[[#This Row],[Senior]]="yes","Senior","Other"))</f>
        <v>Other</v>
      </c>
      <c r="P4524">
        <v>1</v>
      </c>
      <c r="R4524">
        <v>30</v>
      </c>
      <c r="S4524">
        <v>0</v>
      </c>
      <c r="T4524">
        <v>0</v>
      </c>
      <c r="U4524">
        <v>0</v>
      </c>
      <c r="V4524">
        <v>15</v>
      </c>
      <c r="W4524" t="str">
        <f>IF(Table1[[#This Row],[Avg Monthly GB Download]]&lt;5,"Less than 5GB",IF(Table1[[#This Row],[Avg Monthly GB Download]]&lt;10,"Less than 10GB","10 ot more 10GB"))</f>
        <v>10 ot more 10GB</v>
      </c>
    </row>
    <row r="4525" spans="1:23" x14ac:dyDescent="0.3">
      <c r="A4525" t="s">
        <v>25</v>
      </c>
      <c r="B4525">
        <v>32</v>
      </c>
      <c r="C4525" t="s">
        <v>21</v>
      </c>
      <c r="D4525" t="s">
        <v>22</v>
      </c>
      <c r="E4525" t="s">
        <v>78</v>
      </c>
      <c r="F4525" t="s">
        <v>26</v>
      </c>
      <c r="G4525">
        <v>32</v>
      </c>
      <c r="H4525" t="s">
        <v>21</v>
      </c>
      <c r="I4525" t="s">
        <v>21</v>
      </c>
      <c r="K4525" t="str">
        <f>IF(Table1[[#This Row],[Under 30]]="yes","Under 30",IF(Table1[[#This Row],[Senior]]="yes","Senior","Other"))</f>
        <v>Other</v>
      </c>
      <c r="P4525">
        <v>1</v>
      </c>
      <c r="R4525">
        <v>36</v>
      </c>
      <c r="S4525">
        <v>0</v>
      </c>
      <c r="T4525">
        <v>0</v>
      </c>
      <c r="U4525">
        <v>0</v>
      </c>
      <c r="V4525">
        <v>3</v>
      </c>
      <c r="W4525" t="str">
        <f>IF(Table1[[#This Row],[Avg Monthly GB Download]]&lt;5,"Less than 5GB",IF(Table1[[#This Row],[Avg Monthly GB Download]]&lt;10,"Less than 10GB","10 ot more 10GB"))</f>
        <v>Less than 5GB</v>
      </c>
    </row>
    <row r="4526" spans="1:23" x14ac:dyDescent="0.3">
      <c r="A4526" t="s">
        <v>25</v>
      </c>
      <c r="B4526">
        <v>32</v>
      </c>
      <c r="C4526" t="s">
        <v>21</v>
      </c>
      <c r="D4526" t="s">
        <v>22</v>
      </c>
      <c r="E4526" t="s">
        <v>79</v>
      </c>
      <c r="F4526" t="s">
        <v>24</v>
      </c>
      <c r="G4526">
        <v>45</v>
      </c>
      <c r="H4526" t="s">
        <v>21</v>
      </c>
      <c r="I4526" t="s">
        <v>21</v>
      </c>
      <c r="K4526" t="str">
        <f>IF(Table1[[#This Row],[Under 30]]="yes","Under 30",IF(Table1[[#This Row],[Senior]]="yes","Senior","Other"))</f>
        <v>Other</v>
      </c>
      <c r="P4526">
        <v>1</v>
      </c>
      <c r="R4526">
        <v>35</v>
      </c>
      <c r="S4526">
        <v>0</v>
      </c>
      <c r="T4526">
        <v>0</v>
      </c>
      <c r="U4526">
        <v>0</v>
      </c>
      <c r="V4526">
        <v>1</v>
      </c>
      <c r="W4526" t="str">
        <f>IF(Table1[[#This Row],[Avg Monthly GB Download]]&lt;5,"Less than 5GB",IF(Table1[[#This Row],[Avg Monthly GB Download]]&lt;10,"Less than 10GB","10 ot more 10GB"))</f>
        <v>Less than 5GB</v>
      </c>
    </row>
    <row r="4527" spans="1:23" x14ac:dyDescent="0.3">
      <c r="A4527" t="s">
        <v>25</v>
      </c>
      <c r="B4527">
        <v>32</v>
      </c>
      <c r="C4527" t="s">
        <v>21</v>
      </c>
      <c r="D4527" t="s">
        <v>22</v>
      </c>
      <c r="E4527" t="s">
        <v>80</v>
      </c>
      <c r="F4527" t="s">
        <v>26</v>
      </c>
      <c r="G4527">
        <v>60</v>
      </c>
      <c r="H4527" t="s">
        <v>21</v>
      </c>
      <c r="I4527" t="s">
        <v>21</v>
      </c>
      <c r="K4527" t="str">
        <f>IF(Table1[[#This Row],[Under 30]]="yes","Under 30",IF(Table1[[#This Row],[Senior]]="yes","Senior","Other"))</f>
        <v>Other</v>
      </c>
      <c r="P4527">
        <v>1</v>
      </c>
      <c r="R4527">
        <v>41</v>
      </c>
      <c r="S4527">
        <v>0</v>
      </c>
      <c r="T4527">
        <v>0</v>
      </c>
      <c r="U4527">
        <v>0</v>
      </c>
      <c r="V4527">
        <v>6</v>
      </c>
      <c r="W4527" t="str">
        <f>IF(Table1[[#This Row],[Avg Monthly GB Download]]&lt;5,"Less than 5GB",IF(Table1[[#This Row],[Avg Monthly GB Download]]&lt;10,"Less than 10GB","10 ot more 10GB"))</f>
        <v>Less than 10GB</v>
      </c>
    </row>
    <row r="4528" spans="1:23" x14ac:dyDescent="0.3">
      <c r="A4528" t="s">
        <v>25</v>
      </c>
      <c r="B4528">
        <v>32</v>
      </c>
      <c r="C4528" t="s">
        <v>21</v>
      </c>
      <c r="D4528" t="s">
        <v>22</v>
      </c>
      <c r="E4528" t="s">
        <v>81</v>
      </c>
      <c r="F4528" t="s">
        <v>26</v>
      </c>
      <c r="G4528">
        <v>24</v>
      </c>
      <c r="H4528" t="s">
        <v>25</v>
      </c>
      <c r="I4528" t="s">
        <v>21</v>
      </c>
      <c r="K4528" t="str">
        <f>IF(Table1[[#This Row],[Under 30]]="yes","Under 30",IF(Table1[[#This Row],[Senior]]="yes","Senior","Other"))</f>
        <v>Under 30</v>
      </c>
      <c r="P4528">
        <v>1</v>
      </c>
      <c r="Q4528">
        <v>1</v>
      </c>
      <c r="R4528">
        <v>44</v>
      </c>
      <c r="S4528">
        <v>1</v>
      </c>
      <c r="T4528">
        <v>0</v>
      </c>
      <c r="U4528">
        <v>0</v>
      </c>
      <c r="V4528">
        <v>24</v>
      </c>
      <c r="W4528" t="str">
        <f>IF(Table1[[#This Row],[Avg Monthly GB Download]]&lt;5,"Less than 5GB",IF(Table1[[#This Row],[Avg Monthly GB Download]]&lt;10,"Less than 10GB","10 ot more 10GB"))</f>
        <v>10 ot more 10GB</v>
      </c>
    </row>
    <row r="4529" spans="1:23" x14ac:dyDescent="0.3">
      <c r="A4529" t="s">
        <v>25</v>
      </c>
      <c r="B4529">
        <v>32</v>
      </c>
      <c r="C4529" t="s">
        <v>21</v>
      </c>
      <c r="D4529" t="s">
        <v>22</v>
      </c>
      <c r="E4529" t="s">
        <v>82</v>
      </c>
      <c r="F4529" t="s">
        <v>24</v>
      </c>
      <c r="G4529">
        <v>61</v>
      </c>
      <c r="H4529" t="s">
        <v>21</v>
      </c>
      <c r="I4529" t="s">
        <v>21</v>
      </c>
      <c r="K4529" t="str">
        <f>IF(Table1[[#This Row],[Under 30]]="yes","Under 30",IF(Table1[[#This Row],[Senior]]="yes","Senior","Other"))</f>
        <v>Other</v>
      </c>
      <c r="P4529">
        <v>1</v>
      </c>
      <c r="Q4529">
        <v>1</v>
      </c>
      <c r="R4529">
        <v>33</v>
      </c>
      <c r="S4529">
        <v>0</v>
      </c>
      <c r="T4529">
        <v>0</v>
      </c>
      <c r="U4529">
        <v>0</v>
      </c>
      <c r="V4529">
        <v>14</v>
      </c>
      <c r="W4529" t="str">
        <f>IF(Table1[[#This Row],[Avg Monthly GB Download]]&lt;5,"Less than 5GB",IF(Table1[[#This Row],[Avg Monthly GB Download]]&lt;10,"Less than 10GB","10 ot more 10GB"))</f>
        <v>10 ot more 10GB</v>
      </c>
    </row>
    <row r="4530" spans="1:23" x14ac:dyDescent="0.3">
      <c r="A4530" t="s">
        <v>25</v>
      </c>
      <c r="B4530">
        <v>32</v>
      </c>
      <c r="C4530" t="s">
        <v>21</v>
      </c>
      <c r="D4530" t="s">
        <v>22</v>
      </c>
      <c r="E4530" t="s">
        <v>82</v>
      </c>
      <c r="F4530" t="s">
        <v>24</v>
      </c>
      <c r="G4530">
        <v>77</v>
      </c>
      <c r="H4530" t="s">
        <v>21</v>
      </c>
      <c r="I4530" t="s">
        <v>25</v>
      </c>
      <c r="J4530" t="s">
        <v>21</v>
      </c>
      <c r="K4530" t="str">
        <f>IF(Table1[[#This Row],[Under 30]]="yes","Under 30",IF(Table1[[#This Row],[Senior]]="yes","Senior","Other"))</f>
        <v>Senior</v>
      </c>
      <c r="L4530" t="s">
        <v>53</v>
      </c>
      <c r="M4530" t="s">
        <v>38</v>
      </c>
      <c r="N4530" t="s">
        <v>34</v>
      </c>
      <c r="O4530" t="s">
        <v>34</v>
      </c>
      <c r="P4530">
        <v>1</v>
      </c>
      <c r="R4530">
        <v>49</v>
      </c>
      <c r="S4530">
        <v>0</v>
      </c>
      <c r="T4530">
        <v>0</v>
      </c>
      <c r="U4530">
        <v>0</v>
      </c>
      <c r="V4530">
        <v>1</v>
      </c>
      <c r="W4530" t="str">
        <f>IF(Table1[[#This Row],[Avg Monthly GB Download]]&lt;5,"Less than 5GB",IF(Table1[[#This Row],[Avg Monthly GB Download]]&lt;10,"Less than 10GB","10 ot more 10GB"))</f>
        <v>Less than 5GB</v>
      </c>
    </row>
    <row r="4531" spans="1:23" x14ac:dyDescent="0.3">
      <c r="A4531" t="s">
        <v>25</v>
      </c>
      <c r="B4531">
        <v>32</v>
      </c>
      <c r="C4531" t="s">
        <v>21</v>
      </c>
      <c r="D4531" t="s">
        <v>22</v>
      </c>
      <c r="E4531" t="s">
        <v>84</v>
      </c>
      <c r="F4531" t="s">
        <v>26</v>
      </c>
      <c r="G4531">
        <v>39</v>
      </c>
      <c r="H4531" t="s">
        <v>21</v>
      </c>
      <c r="I4531" t="s">
        <v>21</v>
      </c>
      <c r="K4531" t="str">
        <f>IF(Table1[[#This Row],[Under 30]]="yes","Under 30",IF(Table1[[#This Row],[Senior]]="yes","Senior","Other"))</f>
        <v>Other</v>
      </c>
      <c r="P4531">
        <v>1</v>
      </c>
      <c r="R4531">
        <v>39</v>
      </c>
      <c r="S4531">
        <v>0</v>
      </c>
      <c r="T4531">
        <v>0</v>
      </c>
      <c r="U4531">
        <v>0</v>
      </c>
      <c r="V4531">
        <v>6</v>
      </c>
      <c r="W4531" t="str">
        <f>IF(Table1[[#This Row],[Avg Monthly GB Download]]&lt;5,"Less than 5GB",IF(Table1[[#This Row],[Avg Monthly GB Download]]&lt;10,"Less than 10GB","10 ot more 10GB"))</f>
        <v>Less than 10GB</v>
      </c>
    </row>
    <row r="4532" spans="1:23" x14ac:dyDescent="0.3">
      <c r="A4532" t="s">
        <v>25</v>
      </c>
      <c r="B4532">
        <v>32</v>
      </c>
      <c r="C4532" t="s">
        <v>21</v>
      </c>
      <c r="D4532" t="s">
        <v>22</v>
      </c>
      <c r="E4532" t="s">
        <v>86</v>
      </c>
      <c r="F4532" t="s">
        <v>26</v>
      </c>
      <c r="G4532">
        <v>83</v>
      </c>
      <c r="H4532" t="s">
        <v>21</v>
      </c>
      <c r="I4532" t="s">
        <v>25</v>
      </c>
      <c r="J4532" t="s">
        <v>21</v>
      </c>
      <c r="K4532" t="str">
        <f>IF(Table1[[#This Row],[Under 30]]="yes","Under 30",IF(Table1[[#This Row],[Senior]]="yes","Senior","Other"))</f>
        <v>Senior</v>
      </c>
      <c r="L4532" t="s">
        <v>53</v>
      </c>
      <c r="M4532" t="s">
        <v>38</v>
      </c>
      <c r="N4532" t="s">
        <v>34</v>
      </c>
      <c r="O4532" t="s">
        <v>34</v>
      </c>
      <c r="P4532">
        <v>1</v>
      </c>
      <c r="R4532">
        <v>52</v>
      </c>
      <c r="S4532">
        <v>0</v>
      </c>
      <c r="T4532">
        <v>0</v>
      </c>
      <c r="U4532">
        <v>0</v>
      </c>
      <c r="V4532">
        <v>1</v>
      </c>
      <c r="W4532" t="str">
        <f>IF(Table1[[#This Row],[Avg Monthly GB Download]]&lt;5,"Less than 5GB",IF(Table1[[#This Row],[Avg Monthly GB Download]]&lt;10,"Less than 10GB","10 ot more 10GB"))</f>
        <v>Less than 5GB</v>
      </c>
    </row>
    <row r="4533" spans="1:23" x14ac:dyDescent="0.3">
      <c r="A4533" t="s">
        <v>25</v>
      </c>
      <c r="B4533">
        <v>32</v>
      </c>
      <c r="C4533" t="s">
        <v>21</v>
      </c>
      <c r="D4533" t="s">
        <v>88</v>
      </c>
      <c r="E4533" t="s">
        <v>44</v>
      </c>
      <c r="F4533" t="s">
        <v>26</v>
      </c>
      <c r="G4533">
        <v>83</v>
      </c>
      <c r="H4533" t="s">
        <v>21</v>
      </c>
      <c r="I4533" t="s">
        <v>25</v>
      </c>
      <c r="J4533" t="s">
        <v>21</v>
      </c>
      <c r="K4533" t="str">
        <f>IF(Table1[[#This Row],[Under 30]]="yes","Under 30",IF(Table1[[#This Row],[Senior]]="yes","Senior","Other"))</f>
        <v>Senior</v>
      </c>
      <c r="L4533" t="s">
        <v>32</v>
      </c>
      <c r="M4533" t="s">
        <v>33</v>
      </c>
      <c r="N4533" t="s">
        <v>56</v>
      </c>
      <c r="O4533" t="s">
        <v>57</v>
      </c>
      <c r="P4533">
        <v>1</v>
      </c>
      <c r="Q4533">
        <v>1</v>
      </c>
      <c r="R4533">
        <v>29</v>
      </c>
      <c r="S4533">
        <v>1</v>
      </c>
      <c r="T4533">
        <v>0</v>
      </c>
      <c r="U4533">
        <v>0</v>
      </c>
      <c r="V4533">
        <v>1</v>
      </c>
      <c r="W4533" t="str">
        <f>IF(Table1[[#This Row],[Avg Monthly GB Download]]&lt;5,"Less than 5GB",IF(Table1[[#This Row],[Avg Monthly GB Download]]&lt;10,"Less than 10GB","10 ot more 10GB"))</f>
        <v>Less than 5GB</v>
      </c>
    </row>
    <row r="4534" spans="1:23" x14ac:dyDescent="0.3">
      <c r="A4534" t="s">
        <v>25</v>
      </c>
      <c r="B4534">
        <v>32</v>
      </c>
      <c r="C4534" t="s">
        <v>21</v>
      </c>
      <c r="D4534" t="s">
        <v>88</v>
      </c>
      <c r="E4534" t="s">
        <v>52</v>
      </c>
      <c r="F4534" t="s">
        <v>26</v>
      </c>
      <c r="G4534">
        <v>22</v>
      </c>
      <c r="H4534" t="s">
        <v>25</v>
      </c>
      <c r="I4534" t="s">
        <v>21</v>
      </c>
      <c r="K4534" t="str">
        <f>IF(Table1[[#This Row],[Under 30]]="yes","Under 30",IF(Table1[[#This Row],[Senior]]="yes","Senior","Other"))</f>
        <v>Under 30</v>
      </c>
      <c r="P4534">
        <v>1</v>
      </c>
      <c r="R4534">
        <v>44</v>
      </c>
      <c r="S4534">
        <v>0</v>
      </c>
      <c r="T4534">
        <v>0</v>
      </c>
      <c r="U4534">
        <v>0</v>
      </c>
      <c r="V4534">
        <v>17</v>
      </c>
      <c r="W4534" t="str">
        <f>IF(Table1[[#This Row],[Avg Monthly GB Download]]&lt;5,"Less than 5GB",IF(Table1[[#This Row],[Avg Monthly GB Download]]&lt;10,"Less than 10GB","10 ot more 10GB"))</f>
        <v>10 ot more 10GB</v>
      </c>
    </row>
    <row r="4535" spans="1:23" x14ac:dyDescent="0.3">
      <c r="A4535" t="s">
        <v>25</v>
      </c>
      <c r="B4535">
        <v>32</v>
      </c>
      <c r="C4535" t="s">
        <v>25</v>
      </c>
      <c r="D4535" t="s">
        <v>22</v>
      </c>
      <c r="E4535" t="s">
        <v>45</v>
      </c>
      <c r="F4535" t="s">
        <v>26</v>
      </c>
      <c r="G4535">
        <v>36</v>
      </c>
      <c r="H4535" t="s">
        <v>21</v>
      </c>
      <c r="I4535" t="s">
        <v>21</v>
      </c>
      <c r="K4535" t="str">
        <f>IF(Table1[[#This Row],[Under 30]]="yes","Under 30",IF(Table1[[#This Row],[Senior]]="yes","Senior","Other"))</f>
        <v>Other</v>
      </c>
      <c r="P4535">
        <v>1</v>
      </c>
      <c r="Q4535">
        <v>1</v>
      </c>
      <c r="R4535">
        <v>29</v>
      </c>
      <c r="S4535">
        <v>2</v>
      </c>
      <c r="T4535">
        <v>117.6</v>
      </c>
      <c r="U4535">
        <v>0</v>
      </c>
      <c r="V4535">
        <v>12</v>
      </c>
      <c r="W4535" t="str">
        <f>IF(Table1[[#This Row],[Avg Monthly GB Download]]&lt;5,"Less than 5GB",IF(Table1[[#This Row],[Avg Monthly GB Download]]&lt;10,"Less than 10GB","10 ot more 10GB"))</f>
        <v>10 ot more 10GB</v>
      </c>
    </row>
    <row r="4536" spans="1:23" x14ac:dyDescent="0.3">
      <c r="A4536" t="s">
        <v>25</v>
      </c>
      <c r="B4536">
        <v>32</v>
      </c>
      <c r="C4536" t="s">
        <v>25</v>
      </c>
      <c r="D4536" t="s">
        <v>22</v>
      </c>
      <c r="E4536" t="s">
        <v>46</v>
      </c>
      <c r="F4536" t="s">
        <v>24</v>
      </c>
      <c r="G4536">
        <v>57</v>
      </c>
      <c r="H4536" t="s">
        <v>21</v>
      </c>
      <c r="I4536" t="s">
        <v>21</v>
      </c>
      <c r="K4536" t="str">
        <f>IF(Table1[[#This Row],[Under 30]]="yes","Under 30",IF(Table1[[#This Row],[Senior]]="yes","Senior","Other"))</f>
        <v>Other</v>
      </c>
      <c r="P4536">
        <v>1</v>
      </c>
      <c r="Q4536">
        <v>1</v>
      </c>
      <c r="R4536">
        <v>26</v>
      </c>
      <c r="S4536">
        <v>0</v>
      </c>
      <c r="T4536">
        <v>161.9</v>
      </c>
      <c r="U4536">
        <v>0</v>
      </c>
      <c r="V4536">
        <v>1</v>
      </c>
      <c r="W4536" t="str">
        <f>IF(Table1[[#This Row],[Avg Monthly GB Download]]&lt;5,"Less than 5GB",IF(Table1[[#This Row],[Avg Monthly GB Download]]&lt;10,"Less than 10GB","10 ot more 10GB"))</f>
        <v>Less than 5GB</v>
      </c>
    </row>
    <row r="4537" spans="1:23" x14ac:dyDescent="0.3">
      <c r="A4537" t="s">
        <v>25</v>
      </c>
      <c r="B4537">
        <v>32</v>
      </c>
      <c r="C4537" t="s">
        <v>25</v>
      </c>
      <c r="D4537" t="s">
        <v>22</v>
      </c>
      <c r="E4537" t="s">
        <v>50</v>
      </c>
      <c r="F4537" t="s">
        <v>26</v>
      </c>
      <c r="G4537">
        <v>82</v>
      </c>
      <c r="H4537" t="s">
        <v>21</v>
      </c>
      <c r="I4537" t="s">
        <v>25</v>
      </c>
      <c r="J4537" t="s">
        <v>21</v>
      </c>
      <c r="K4537" t="str">
        <f>IF(Table1[[#This Row],[Under 30]]="yes","Under 30",IF(Table1[[#This Row],[Senior]]="yes","Senior","Other"))</f>
        <v>Senior</v>
      </c>
      <c r="L4537" t="s">
        <v>98</v>
      </c>
      <c r="M4537" t="s">
        <v>33</v>
      </c>
      <c r="N4537" t="s">
        <v>34</v>
      </c>
      <c r="O4537" t="s">
        <v>34</v>
      </c>
      <c r="P4537">
        <v>1</v>
      </c>
      <c r="R4537">
        <v>28</v>
      </c>
      <c r="S4537">
        <v>0</v>
      </c>
      <c r="T4537">
        <v>78.7</v>
      </c>
      <c r="U4537">
        <v>0</v>
      </c>
      <c r="V4537">
        <v>2</v>
      </c>
      <c r="W4537" t="str">
        <f>IF(Table1[[#This Row],[Avg Monthly GB Download]]&lt;5,"Less than 5GB",IF(Table1[[#This Row],[Avg Monthly GB Download]]&lt;10,"Less than 10GB","10 ot more 10GB"))</f>
        <v>Less than 5GB</v>
      </c>
    </row>
    <row r="4538" spans="1:23" x14ac:dyDescent="0.3">
      <c r="A4538" t="s">
        <v>25</v>
      </c>
      <c r="B4538">
        <v>32</v>
      </c>
      <c r="C4538" t="s">
        <v>25</v>
      </c>
      <c r="D4538" t="s">
        <v>22</v>
      </c>
      <c r="E4538" t="s">
        <v>54</v>
      </c>
      <c r="F4538" t="s">
        <v>26</v>
      </c>
      <c r="G4538">
        <v>38</v>
      </c>
      <c r="H4538" t="s">
        <v>21</v>
      </c>
      <c r="I4538" t="s">
        <v>21</v>
      </c>
      <c r="K4538" t="str">
        <f>IF(Table1[[#This Row],[Under 30]]="yes","Under 30",IF(Table1[[#This Row],[Senior]]="yes","Senior","Other"))</f>
        <v>Other</v>
      </c>
      <c r="P4538">
        <v>1</v>
      </c>
      <c r="R4538">
        <v>13</v>
      </c>
      <c r="S4538">
        <v>1</v>
      </c>
      <c r="T4538">
        <v>63.4</v>
      </c>
      <c r="U4538">
        <v>0</v>
      </c>
      <c r="V4538">
        <v>38</v>
      </c>
      <c r="W4538" t="str">
        <f>IF(Table1[[#This Row],[Avg Monthly GB Download]]&lt;5,"Less than 5GB",IF(Table1[[#This Row],[Avg Monthly GB Download]]&lt;10,"Less than 10GB","10 ot more 10GB"))</f>
        <v>10 ot more 10GB</v>
      </c>
    </row>
    <row r="4539" spans="1:23" x14ac:dyDescent="0.3">
      <c r="A4539" t="s">
        <v>25</v>
      </c>
      <c r="B4539">
        <v>32</v>
      </c>
      <c r="C4539" t="s">
        <v>25</v>
      </c>
      <c r="D4539" t="s">
        <v>22</v>
      </c>
      <c r="E4539" t="s">
        <v>58</v>
      </c>
      <c r="F4539" t="s">
        <v>24</v>
      </c>
      <c r="G4539">
        <v>64</v>
      </c>
      <c r="H4539" t="s">
        <v>21</v>
      </c>
      <c r="I4539" t="s">
        <v>21</v>
      </c>
      <c r="K4539" t="str">
        <f>IF(Table1[[#This Row],[Under 30]]="yes","Under 30",IF(Table1[[#This Row],[Senior]]="yes","Senior","Other"))</f>
        <v>Other</v>
      </c>
      <c r="P4539">
        <v>1</v>
      </c>
      <c r="R4539">
        <v>43</v>
      </c>
      <c r="S4539">
        <v>3</v>
      </c>
      <c r="T4539">
        <v>176</v>
      </c>
      <c r="U4539">
        <v>0</v>
      </c>
      <c r="V4539">
        <v>15</v>
      </c>
      <c r="W4539" t="str">
        <f>IF(Table1[[#This Row],[Avg Monthly GB Download]]&lt;5,"Less than 5GB",IF(Table1[[#This Row],[Avg Monthly GB Download]]&lt;10,"Less than 10GB","10 ot more 10GB"))</f>
        <v>10 ot more 10GB</v>
      </c>
    </row>
    <row r="4540" spans="1:23" x14ac:dyDescent="0.3">
      <c r="A4540" t="s">
        <v>25</v>
      </c>
      <c r="B4540">
        <v>32</v>
      </c>
      <c r="C4540" t="s">
        <v>25</v>
      </c>
      <c r="D4540" t="s">
        <v>22</v>
      </c>
      <c r="E4540" t="s">
        <v>59</v>
      </c>
      <c r="F4540" t="s">
        <v>26</v>
      </c>
      <c r="G4540">
        <v>81</v>
      </c>
      <c r="H4540" t="s">
        <v>21</v>
      </c>
      <c r="I4540" t="s">
        <v>25</v>
      </c>
      <c r="J4540" t="s">
        <v>21</v>
      </c>
      <c r="K4540" t="str">
        <f>IF(Table1[[#This Row],[Under 30]]="yes","Under 30",IF(Table1[[#This Row],[Senior]]="yes","Senior","Other"))</f>
        <v>Senior</v>
      </c>
      <c r="L4540" t="s">
        <v>32</v>
      </c>
      <c r="M4540" t="s">
        <v>38</v>
      </c>
      <c r="N4540" t="s">
        <v>90</v>
      </c>
      <c r="O4540" t="s">
        <v>91</v>
      </c>
      <c r="P4540">
        <v>1</v>
      </c>
      <c r="Q4540">
        <v>1</v>
      </c>
      <c r="R4540">
        <v>49</v>
      </c>
      <c r="S4540">
        <v>2</v>
      </c>
      <c r="T4540">
        <v>230.4</v>
      </c>
      <c r="U4540">
        <v>0</v>
      </c>
      <c r="V4540">
        <v>7</v>
      </c>
      <c r="W4540" t="str">
        <f>IF(Table1[[#This Row],[Avg Monthly GB Download]]&lt;5,"Less than 5GB",IF(Table1[[#This Row],[Avg Monthly GB Download]]&lt;10,"Less than 10GB","10 ot more 10GB"))</f>
        <v>Less than 10GB</v>
      </c>
    </row>
    <row r="4541" spans="1:23" x14ac:dyDescent="0.3">
      <c r="A4541" t="s">
        <v>25</v>
      </c>
      <c r="B4541">
        <v>32</v>
      </c>
      <c r="C4541" t="s">
        <v>25</v>
      </c>
      <c r="D4541" t="s">
        <v>22</v>
      </c>
      <c r="E4541" t="s">
        <v>61</v>
      </c>
      <c r="F4541" t="s">
        <v>24</v>
      </c>
      <c r="G4541">
        <v>58</v>
      </c>
      <c r="H4541" t="s">
        <v>21</v>
      </c>
      <c r="I4541" t="s">
        <v>21</v>
      </c>
      <c r="K4541" t="str">
        <f>IF(Table1[[#This Row],[Under 30]]="yes","Under 30",IF(Table1[[#This Row],[Senior]]="yes","Senior","Other"))</f>
        <v>Other</v>
      </c>
      <c r="P4541">
        <v>1</v>
      </c>
      <c r="R4541">
        <v>21</v>
      </c>
      <c r="S4541">
        <v>0</v>
      </c>
      <c r="T4541">
        <v>69.099999999999994</v>
      </c>
      <c r="U4541">
        <v>0</v>
      </c>
      <c r="V4541">
        <v>4</v>
      </c>
      <c r="W4541" t="str">
        <f>IF(Table1[[#This Row],[Avg Monthly GB Download]]&lt;5,"Less than 5GB",IF(Table1[[#This Row],[Avg Monthly GB Download]]&lt;10,"Less than 10GB","10 ot more 10GB"))</f>
        <v>Less than 5GB</v>
      </c>
    </row>
    <row r="4542" spans="1:23" x14ac:dyDescent="0.3">
      <c r="A4542" t="s">
        <v>25</v>
      </c>
      <c r="B4542">
        <v>32</v>
      </c>
      <c r="C4542" t="s">
        <v>25</v>
      </c>
      <c r="D4542" t="s">
        <v>22</v>
      </c>
      <c r="E4542" t="s">
        <v>79</v>
      </c>
      <c r="F4542" t="s">
        <v>24</v>
      </c>
      <c r="G4542">
        <v>79</v>
      </c>
      <c r="H4542" t="s">
        <v>21</v>
      </c>
      <c r="I4542" t="s">
        <v>25</v>
      </c>
      <c r="J4542" t="s">
        <v>21</v>
      </c>
      <c r="K4542" t="str">
        <f>IF(Table1[[#This Row],[Under 30]]="yes","Under 30",IF(Table1[[#This Row],[Senior]]="yes","Senior","Other"))</f>
        <v>Senior</v>
      </c>
      <c r="L4542" t="s">
        <v>32</v>
      </c>
      <c r="M4542" t="s">
        <v>38</v>
      </c>
      <c r="N4542" t="s">
        <v>56</v>
      </c>
      <c r="O4542" t="s">
        <v>57</v>
      </c>
      <c r="P4542">
        <v>1</v>
      </c>
      <c r="Q4542">
        <v>1</v>
      </c>
      <c r="R4542">
        <v>53</v>
      </c>
      <c r="S4542">
        <v>4</v>
      </c>
      <c r="T4542">
        <v>160.5</v>
      </c>
      <c r="U4542">
        <v>0</v>
      </c>
      <c r="V4542">
        <v>1</v>
      </c>
      <c r="W4542" t="str">
        <f>IF(Table1[[#This Row],[Avg Monthly GB Download]]&lt;5,"Less than 5GB",IF(Table1[[#This Row],[Avg Monthly GB Download]]&lt;10,"Less than 10GB","10 ot more 10GB"))</f>
        <v>Less than 5GB</v>
      </c>
    </row>
    <row r="4543" spans="1:23" x14ac:dyDescent="0.3">
      <c r="A4543" t="s">
        <v>25</v>
      </c>
      <c r="B4543">
        <v>32</v>
      </c>
      <c r="C4543" t="s">
        <v>25</v>
      </c>
      <c r="D4543" t="s">
        <v>22</v>
      </c>
      <c r="E4543" t="s">
        <v>82</v>
      </c>
      <c r="F4543" t="s">
        <v>26</v>
      </c>
      <c r="G4543">
        <v>36</v>
      </c>
      <c r="H4543" t="s">
        <v>21</v>
      </c>
      <c r="I4543" t="s">
        <v>21</v>
      </c>
      <c r="K4543" t="str">
        <f>IF(Table1[[#This Row],[Under 30]]="yes","Under 30",IF(Table1[[#This Row],[Senior]]="yes","Senior","Other"))</f>
        <v>Other</v>
      </c>
      <c r="P4543">
        <v>1</v>
      </c>
      <c r="R4543">
        <v>37</v>
      </c>
      <c r="S4543">
        <v>0</v>
      </c>
      <c r="T4543">
        <v>192</v>
      </c>
      <c r="U4543">
        <v>0</v>
      </c>
      <c r="V4543">
        <v>19</v>
      </c>
      <c r="W4543" t="str">
        <f>IF(Table1[[#This Row],[Avg Monthly GB Download]]&lt;5,"Less than 5GB",IF(Table1[[#This Row],[Avg Monthly GB Download]]&lt;10,"Less than 10GB","10 ot more 10GB"))</f>
        <v>10 ot more 10GB</v>
      </c>
    </row>
    <row r="4544" spans="1:23" x14ac:dyDescent="0.3">
      <c r="A4544" t="s">
        <v>25</v>
      </c>
      <c r="B4544">
        <v>32</v>
      </c>
      <c r="C4544" t="s">
        <v>25</v>
      </c>
      <c r="D4544" t="s">
        <v>88</v>
      </c>
      <c r="E4544" t="s">
        <v>31</v>
      </c>
      <c r="F4544" t="s">
        <v>24</v>
      </c>
      <c r="G4544">
        <v>72</v>
      </c>
      <c r="H4544" t="s">
        <v>21</v>
      </c>
      <c r="I4544" t="s">
        <v>25</v>
      </c>
      <c r="J4544" t="s">
        <v>21</v>
      </c>
      <c r="K4544" t="str">
        <f>IF(Table1[[#This Row],[Under 30]]="yes","Under 30",IF(Table1[[#This Row],[Senior]]="yes","Senior","Other"))</f>
        <v>Senior</v>
      </c>
      <c r="L4544" t="s">
        <v>53</v>
      </c>
      <c r="M4544" t="s">
        <v>95</v>
      </c>
      <c r="N4544" t="s">
        <v>34</v>
      </c>
      <c r="O4544" t="s">
        <v>34</v>
      </c>
      <c r="P4544">
        <v>1</v>
      </c>
      <c r="R4544">
        <v>50</v>
      </c>
      <c r="S4544">
        <v>0</v>
      </c>
      <c r="T4544">
        <v>0</v>
      </c>
      <c r="U4544">
        <v>0</v>
      </c>
      <c r="V4544">
        <v>2</v>
      </c>
      <c r="W4544" t="str">
        <f>IF(Table1[[#This Row],[Avg Monthly GB Download]]&lt;5,"Less than 5GB",IF(Table1[[#This Row],[Avg Monthly GB Download]]&lt;10,"Less than 10GB","10 ot more 10GB"))</f>
        <v>Less than 5GB</v>
      </c>
    </row>
    <row r="4545" spans="1:23" x14ac:dyDescent="0.3">
      <c r="A4545" t="s">
        <v>25</v>
      </c>
      <c r="B4545">
        <v>32</v>
      </c>
      <c r="C4545" t="s">
        <v>25</v>
      </c>
      <c r="D4545" t="s">
        <v>88</v>
      </c>
      <c r="E4545" t="s">
        <v>44</v>
      </c>
      <c r="F4545" t="s">
        <v>26</v>
      </c>
      <c r="G4545">
        <v>26</v>
      </c>
      <c r="H4545" t="s">
        <v>25</v>
      </c>
      <c r="I4545" t="s">
        <v>21</v>
      </c>
      <c r="K4545" t="str">
        <f>IF(Table1[[#This Row],[Under 30]]="yes","Under 30",IF(Table1[[#This Row],[Senior]]="yes","Senior","Other"))</f>
        <v>Under 30</v>
      </c>
      <c r="P4545">
        <v>1</v>
      </c>
      <c r="R4545">
        <v>40</v>
      </c>
      <c r="S4545">
        <v>2</v>
      </c>
      <c r="T4545">
        <v>0</v>
      </c>
      <c r="U4545">
        <v>0</v>
      </c>
      <c r="V4545">
        <v>23</v>
      </c>
      <c r="W4545" t="str">
        <f>IF(Table1[[#This Row],[Avg Monthly GB Download]]&lt;5,"Less than 5GB",IF(Table1[[#This Row],[Avg Monthly GB Download]]&lt;10,"Less than 10GB","10 ot more 10GB"))</f>
        <v>10 ot more 10GB</v>
      </c>
    </row>
    <row r="4546" spans="1:23" x14ac:dyDescent="0.3">
      <c r="A4546" t="s">
        <v>25</v>
      </c>
      <c r="B4546">
        <v>32</v>
      </c>
      <c r="C4546" t="s">
        <v>25</v>
      </c>
      <c r="D4546" t="s">
        <v>88</v>
      </c>
      <c r="E4546" t="s">
        <v>45</v>
      </c>
      <c r="F4546" t="s">
        <v>26</v>
      </c>
      <c r="G4546">
        <v>40</v>
      </c>
      <c r="H4546" t="s">
        <v>21</v>
      </c>
      <c r="I4546" t="s">
        <v>21</v>
      </c>
      <c r="K4546" t="str">
        <f>IF(Table1[[#This Row],[Under 30]]="yes","Under 30",IF(Table1[[#This Row],[Senior]]="yes","Senior","Other"))</f>
        <v>Other</v>
      </c>
      <c r="P4546">
        <v>1</v>
      </c>
      <c r="R4546">
        <v>33</v>
      </c>
      <c r="S4546">
        <v>0</v>
      </c>
      <c r="T4546">
        <v>0</v>
      </c>
      <c r="U4546">
        <v>0</v>
      </c>
      <c r="V4546">
        <v>4</v>
      </c>
      <c r="W4546" t="str">
        <f>IF(Table1[[#This Row],[Avg Monthly GB Download]]&lt;5,"Less than 5GB",IF(Table1[[#This Row],[Avg Monthly GB Download]]&lt;10,"Less than 10GB","10 ot more 10GB"))</f>
        <v>Less than 5GB</v>
      </c>
    </row>
    <row r="4547" spans="1:23" x14ac:dyDescent="0.3">
      <c r="A4547" t="s">
        <v>25</v>
      </c>
      <c r="B4547">
        <v>32</v>
      </c>
      <c r="C4547" t="s">
        <v>25</v>
      </c>
      <c r="D4547" t="s">
        <v>88</v>
      </c>
      <c r="E4547" t="s">
        <v>85</v>
      </c>
      <c r="F4547" t="s">
        <v>26</v>
      </c>
      <c r="G4547">
        <v>64</v>
      </c>
      <c r="H4547" t="s">
        <v>21</v>
      </c>
      <c r="I4547" t="s">
        <v>21</v>
      </c>
      <c r="K4547" t="str">
        <f>IF(Table1[[#This Row],[Under 30]]="yes","Under 30",IF(Table1[[#This Row],[Senior]]="yes","Senior","Other"))</f>
        <v>Other</v>
      </c>
      <c r="P4547">
        <v>1</v>
      </c>
      <c r="R4547">
        <v>33</v>
      </c>
      <c r="S4547">
        <v>2</v>
      </c>
      <c r="T4547">
        <v>0</v>
      </c>
      <c r="U4547">
        <v>0</v>
      </c>
      <c r="V4547">
        <v>5</v>
      </c>
      <c r="W4547" t="str">
        <f>IF(Table1[[#This Row],[Avg Monthly GB Download]]&lt;5,"Less than 5GB",IF(Table1[[#This Row],[Avg Monthly GB Download]]&lt;10,"Less than 10GB","10 ot more 10GB"))</f>
        <v>Less than 10GB</v>
      </c>
    </row>
    <row r="4548" spans="1:23" x14ac:dyDescent="0.3">
      <c r="A4548" t="s">
        <v>25</v>
      </c>
      <c r="B4548">
        <v>33</v>
      </c>
      <c r="C4548" t="s">
        <v>21</v>
      </c>
      <c r="D4548" t="s">
        <v>22</v>
      </c>
      <c r="E4548" t="s">
        <v>23</v>
      </c>
      <c r="F4548" t="s">
        <v>24</v>
      </c>
      <c r="G4548">
        <v>31</v>
      </c>
      <c r="H4548" t="s">
        <v>21</v>
      </c>
      <c r="I4548" t="s">
        <v>21</v>
      </c>
      <c r="K4548" t="str">
        <f>IF(Table1[[#This Row],[Under 30]]="yes","Under 30",IF(Table1[[#This Row],[Senior]]="yes","Senior","Other"))</f>
        <v>Other</v>
      </c>
      <c r="P4548">
        <v>1</v>
      </c>
      <c r="R4548">
        <v>24</v>
      </c>
      <c r="S4548">
        <v>0</v>
      </c>
      <c r="T4548">
        <v>0</v>
      </c>
      <c r="U4548">
        <v>0</v>
      </c>
      <c r="V4548">
        <v>14</v>
      </c>
      <c r="W4548" t="str">
        <f>IF(Table1[[#This Row],[Avg Monthly GB Download]]&lt;5,"Less than 5GB",IF(Table1[[#This Row],[Avg Monthly GB Download]]&lt;10,"Less than 10GB","10 ot more 10GB"))</f>
        <v>10 ot more 10GB</v>
      </c>
    </row>
    <row r="4549" spans="1:23" x14ac:dyDescent="0.3">
      <c r="A4549" t="s">
        <v>25</v>
      </c>
      <c r="B4549">
        <v>33</v>
      </c>
      <c r="C4549" t="s">
        <v>21</v>
      </c>
      <c r="D4549" t="s">
        <v>22</v>
      </c>
      <c r="E4549" t="s">
        <v>36</v>
      </c>
      <c r="F4549" t="s">
        <v>26</v>
      </c>
      <c r="G4549">
        <v>76</v>
      </c>
      <c r="H4549" t="s">
        <v>21</v>
      </c>
      <c r="I4549" t="s">
        <v>25</v>
      </c>
      <c r="J4549" t="s">
        <v>21</v>
      </c>
      <c r="K4549" t="str">
        <f>IF(Table1[[#This Row],[Under 30]]="yes","Under 30",IF(Table1[[#This Row],[Senior]]="yes","Senior","Other"))</f>
        <v>Senior</v>
      </c>
      <c r="L4549" t="s">
        <v>32</v>
      </c>
      <c r="M4549" t="s">
        <v>38</v>
      </c>
      <c r="N4549" t="s">
        <v>34</v>
      </c>
      <c r="O4549" t="s">
        <v>34</v>
      </c>
      <c r="P4549">
        <v>1</v>
      </c>
      <c r="R4549">
        <v>53</v>
      </c>
      <c r="S4549">
        <v>0</v>
      </c>
      <c r="T4549">
        <v>0</v>
      </c>
      <c r="U4549">
        <v>0</v>
      </c>
      <c r="V4549">
        <v>6</v>
      </c>
      <c r="W4549" t="str">
        <f>IF(Table1[[#This Row],[Avg Monthly GB Download]]&lt;5,"Less than 5GB",IF(Table1[[#This Row],[Avg Monthly GB Download]]&lt;10,"Less than 10GB","10 ot more 10GB"))</f>
        <v>Less than 10GB</v>
      </c>
    </row>
    <row r="4550" spans="1:23" x14ac:dyDescent="0.3">
      <c r="A4550" t="s">
        <v>25</v>
      </c>
      <c r="B4550">
        <v>33</v>
      </c>
      <c r="C4550" t="s">
        <v>21</v>
      </c>
      <c r="D4550" t="s">
        <v>22</v>
      </c>
      <c r="E4550" t="s">
        <v>93</v>
      </c>
      <c r="F4550" t="s">
        <v>24</v>
      </c>
      <c r="G4550">
        <v>32</v>
      </c>
      <c r="H4550" t="s">
        <v>21</v>
      </c>
      <c r="I4550" t="s">
        <v>21</v>
      </c>
      <c r="K4550" t="str">
        <f>IF(Table1[[#This Row],[Under 30]]="yes","Under 30",IF(Table1[[#This Row],[Senior]]="yes","Senior","Other"))</f>
        <v>Other</v>
      </c>
      <c r="P4550">
        <v>1</v>
      </c>
      <c r="R4550">
        <v>65</v>
      </c>
      <c r="S4550">
        <v>0</v>
      </c>
      <c r="T4550">
        <v>0</v>
      </c>
      <c r="U4550">
        <v>0</v>
      </c>
      <c r="V4550">
        <v>6</v>
      </c>
      <c r="W4550" t="str">
        <f>IF(Table1[[#This Row],[Avg Monthly GB Download]]&lt;5,"Less than 5GB",IF(Table1[[#This Row],[Avg Monthly GB Download]]&lt;10,"Less than 10GB","10 ot more 10GB"))</f>
        <v>Less than 10GB</v>
      </c>
    </row>
    <row r="4551" spans="1:23" x14ac:dyDescent="0.3">
      <c r="A4551" t="s">
        <v>25</v>
      </c>
      <c r="B4551">
        <v>33</v>
      </c>
      <c r="C4551" t="s">
        <v>21</v>
      </c>
      <c r="D4551" t="s">
        <v>22</v>
      </c>
      <c r="E4551" t="s">
        <v>93</v>
      </c>
      <c r="F4551" t="s">
        <v>26</v>
      </c>
      <c r="G4551">
        <v>23</v>
      </c>
      <c r="H4551" t="s">
        <v>25</v>
      </c>
      <c r="I4551" t="s">
        <v>21</v>
      </c>
      <c r="K4551" t="str">
        <f>IF(Table1[[#This Row],[Under 30]]="yes","Under 30",IF(Table1[[#This Row],[Senior]]="yes","Senior","Other"))</f>
        <v>Under 30</v>
      </c>
      <c r="P4551">
        <v>1</v>
      </c>
      <c r="R4551">
        <v>25</v>
      </c>
      <c r="S4551">
        <v>0</v>
      </c>
      <c r="T4551">
        <v>0</v>
      </c>
      <c r="U4551">
        <v>0</v>
      </c>
      <c r="V4551">
        <v>13</v>
      </c>
      <c r="W4551" t="str">
        <f>IF(Table1[[#This Row],[Avg Monthly GB Download]]&lt;5,"Less than 5GB",IF(Table1[[#This Row],[Avg Monthly GB Download]]&lt;10,"Less than 10GB","10 ot more 10GB"))</f>
        <v>10 ot more 10GB</v>
      </c>
    </row>
    <row r="4552" spans="1:23" x14ac:dyDescent="0.3">
      <c r="A4552" t="s">
        <v>25</v>
      </c>
      <c r="B4552">
        <v>33</v>
      </c>
      <c r="C4552" t="s">
        <v>21</v>
      </c>
      <c r="D4552" t="s">
        <v>22</v>
      </c>
      <c r="E4552" t="s">
        <v>42</v>
      </c>
      <c r="F4552" t="s">
        <v>26</v>
      </c>
      <c r="G4552">
        <v>32</v>
      </c>
      <c r="H4552" t="s">
        <v>21</v>
      </c>
      <c r="I4552" t="s">
        <v>21</v>
      </c>
      <c r="K4552" t="str">
        <f>IF(Table1[[#This Row],[Under 30]]="yes","Under 30",IF(Table1[[#This Row],[Senior]]="yes","Senior","Other"))</f>
        <v>Other</v>
      </c>
      <c r="P4552">
        <v>1</v>
      </c>
      <c r="Q4552">
        <v>1</v>
      </c>
      <c r="R4552">
        <v>39</v>
      </c>
      <c r="S4552">
        <v>0</v>
      </c>
      <c r="T4552">
        <v>0</v>
      </c>
      <c r="U4552">
        <v>0</v>
      </c>
      <c r="V4552">
        <v>1</v>
      </c>
      <c r="W4552" t="str">
        <f>IF(Table1[[#This Row],[Avg Monthly GB Download]]&lt;5,"Less than 5GB",IF(Table1[[#This Row],[Avg Monthly GB Download]]&lt;10,"Less than 10GB","10 ot more 10GB"))</f>
        <v>Less than 5GB</v>
      </c>
    </row>
    <row r="4553" spans="1:23" x14ac:dyDescent="0.3">
      <c r="A4553" t="s">
        <v>25</v>
      </c>
      <c r="B4553">
        <v>33</v>
      </c>
      <c r="C4553" t="s">
        <v>21</v>
      </c>
      <c r="D4553" t="s">
        <v>22</v>
      </c>
      <c r="E4553" t="s">
        <v>44</v>
      </c>
      <c r="F4553" t="s">
        <v>26</v>
      </c>
      <c r="G4553">
        <v>71</v>
      </c>
      <c r="H4553" t="s">
        <v>21</v>
      </c>
      <c r="I4553" t="s">
        <v>25</v>
      </c>
      <c r="J4553" t="s">
        <v>21</v>
      </c>
      <c r="K4553" t="str">
        <f>IF(Table1[[#This Row],[Under 30]]="yes","Under 30",IF(Table1[[#This Row],[Senior]]="yes","Senior","Other"))</f>
        <v>Senior</v>
      </c>
      <c r="L4553" t="s">
        <v>98</v>
      </c>
      <c r="M4553" t="s">
        <v>38</v>
      </c>
      <c r="N4553" t="s">
        <v>34</v>
      </c>
      <c r="O4553" t="s">
        <v>34</v>
      </c>
      <c r="P4553">
        <v>1</v>
      </c>
      <c r="R4553">
        <v>35</v>
      </c>
      <c r="S4553">
        <v>0</v>
      </c>
      <c r="T4553">
        <v>0</v>
      </c>
      <c r="U4553">
        <v>0</v>
      </c>
      <c r="V4553">
        <v>2</v>
      </c>
      <c r="W4553" t="str">
        <f>IF(Table1[[#This Row],[Avg Monthly GB Download]]&lt;5,"Less than 5GB",IF(Table1[[#This Row],[Avg Monthly GB Download]]&lt;10,"Less than 10GB","10 ot more 10GB"))</f>
        <v>Less than 5GB</v>
      </c>
    </row>
    <row r="4554" spans="1:23" x14ac:dyDescent="0.3">
      <c r="A4554" t="s">
        <v>25</v>
      </c>
      <c r="B4554">
        <v>33</v>
      </c>
      <c r="C4554" t="s">
        <v>21</v>
      </c>
      <c r="D4554" t="s">
        <v>22</v>
      </c>
      <c r="E4554" t="s">
        <v>45</v>
      </c>
      <c r="F4554" t="s">
        <v>24</v>
      </c>
      <c r="G4554">
        <v>47</v>
      </c>
      <c r="H4554" t="s">
        <v>21</v>
      </c>
      <c r="I4554" t="s">
        <v>21</v>
      </c>
      <c r="K4554" t="str">
        <f>IF(Table1[[#This Row],[Under 30]]="yes","Under 30",IF(Table1[[#This Row],[Senior]]="yes","Senior","Other"))</f>
        <v>Other</v>
      </c>
      <c r="P4554">
        <v>1</v>
      </c>
      <c r="R4554">
        <v>53</v>
      </c>
      <c r="S4554">
        <v>0</v>
      </c>
      <c r="T4554">
        <v>0</v>
      </c>
      <c r="U4554">
        <v>0</v>
      </c>
      <c r="V4554">
        <v>6</v>
      </c>
      <c r="W4554" t="str">
        <f>IF(Table1[[#This Row],[Avg Monthly GB Download]]&lt;5,"Less than 5GB",IF(Table1[[#This Row],[Avg Monthly GB Download]]&lt;10,"Less than 10GB","10 ot more 10GB"))</f>
        <v>Less than 10GB</v>
      </c>
    </row>
    <row r="4555" spans="1:23" x14ac:dyDescent="0.3">
      <c r="A4555" t="s">
        <v>25</v>
      </c>
      <c r="B4555">
        <v>33</v>
      </c>
      <c r="C4555" t="s">
        <v>21</v>
      </c>
      <c r="D4555" t="s">
        <v>22</v>
      </c>
      <c r="E4555" t="s">
        <v>45</v>
      </c>
      <c r="F4555" t="s">
        <v>26</v>
      </c>
      <c r="G4555">
        <v>77</v>
      </c>
      <c r="H4555" t="s">
        <v>21</v>
      </c>
      <c r="I4555" t="s">
        <v>25</v>
      </c>
      <c r="J4555" t="s">
        <v>21</v>
      </c>
      <c r="K4555" t="str">
        <f>IF(Table1[[#This Row],[Under 30]]="yes","Under 30",IF(Table1[[#This Row],[Senior]]="yes","Senior","Other"))</f>
        <v>Senior</v>
      </c>
      <c r="L4555" t="s">
        <v>98</v>
      </c>
      <c r="M4555" t="s">
        <v>38</v>
      </c>
      <c r="N4555" t="s">
        <v>34</v>
      </c>
      <c r="O4555" t="s">
        <v>34</v>
      </c>
      <c r="P4555">
        <v>1</v>
      </c>
      <c r="R4555">
        <v>52</v>
      </c>
      <c r="S4555">
        <v>2</v>
      </c>
      <c r="T4555">
        <v>0</v>
      </c>
      <c r="U4555">
        <v>0</v>
      </c>
      <c r="V4555">
        <v>3</v>
      </c>
      <c r="W4555" t="str">
        <f>IF(Table1[[#This Row],[Avg Monthly GB Download]]&lt;5,"Less than 5GB",IF(Table1[[#This Row],[Avg Monthly GB Download]]&lt;10,"Less than 10GB","10 ot more 10GB"))</f>
        <v>Less than 5GB</v>
      </c>
    </row>
    <row r="4556" spans="1:23" x14ac:dyDescent="0.3">
      <c r="A4556" t="s">
        <v>25</v>
      </c>
      <c r="B4556">
        <v>33</v>
      </c>
      <c r="C4556" t="s">
        <v>21</v>
      </c>
      <c r="D4556" t="s">
        <v>22</v>
      </c>
      <c r="E4556" t="s">
        <v>46</v>
      </c>
      <c r="F4556" t="s">
        <v>24</v>
      </c>
      <c r="G4556">
        <v>78</v>
      </c>
      <c r="H4556" t="s">
        <v>21</v>
      </c>
      <c r="I4556" t="s">
        <v>25</v>
      </c>
      <c r="J4556" t="s">
        <v>25</v>
      </c>
      <c r="K4556" t="str">
        <f>IF(Table1[[#This Row],[Under 30]]="yes","Under 30",IF(Table1[[#This Row],[Senior]]="yes","Senior","Other"))</f>
        <v>Senior</v>
      </c>
      <c r="L4556" t="s">
        <v>53</v>
      </c>
      <c r="M4556" t="s">
        <v>38</v>
      </c>
      <c r="N4556" t="s">
        <v>34</v>
      </c>
      <c r="O4556" t="s">
        <v>34</v>
      </c>
      <c r="P4556">
        <v>1</v>
      </c>
      <c r="R4556">
        <v>52</v>
      </c>
      <c r="S4556">
        <v>1</v>
      </c>
      <c r="T4556">
        <v>0</v>
      </c>
      <c r="U4556">
        <v>0</v>
      </c>
      <c r="V4556">
        <v>5</v>
      </c>
      <c r="W4556" t="str">
        <f>IF(Table1[[#This Row],[Avg Monthly GB Download]]&lt;5,"Less than 5GB",IF(Table1[[#This Row],[Avg Monthly GB Download]]&lt;10,"Less than 10GB","10 ot more 10GB"))</f>
        <v>Less than 10GB</v>
      </c>
    </row>
    <row r="4557" spans="1:23" x14ac:dyDescent="0.3">
      <c r="A4557" t="s">
        <v>25</v>
      </c>
      <c r="B4557">
        <v>33</v>
      </c>
      <c r="C4557" t="s">
        <v>21</v>
      </c>
      <c r="D4557" t="s">
        <v>22</v>
      </c>
      <c r="E4557" t="s">
        <v>46</v>
      </c>
      <c r="F4557" t="s">
        <v>26</v>
      </c>
      <c r="G4557">
        <v>39</v>
      </c>
      <c r="H4557" t="s">
        <v>21</v>
      </c>
      <c r="I4557" t="s">
        <v>21</v>
      </c>
      <c r="K4557" t="str">
        <f>IF(Table1[[#This Row],[Under 30]]="yes","Under 30",IF(Table1[[#This Row],[Senior]]="yes","Senior","Other"))</f>
        <v>Other</v>
      </c>
      <c r="P4557">
        <v>1</v>
      </c>
      <c r="Q4557">
        <v>1</v>
      </c>
      <c r="R4557">
        <v>39</v>
      </c>
      <c r="S4557">
        <v>2</v>
      </c>
      <c r="T4557">
        <v>0</v>
      </c>
      <c r="U4557">
        <v>0</v>
      </c>
      <c r="V4557">
        <v>2</v>
      </c>
      <c r="W4557" t="str">
        <f>IF(Table1[[#This Row],[Avg Monthly GB Download]]&lt;5,"Less than 5GB",IF(Table1[[#This Row],[Avg Monthly GB Download]]&lt;10,"Less than 10GB","10 ot more 10GB"))</f>
        <v>Less than 5GB</v>
      </c>
    </row>
    <row r="4558" spans="1:23" x14ac:dyDescent="0.3">
      <c r="A4558" t="s">
        <v>25</v>
      </c>
      <c r="B4558">
        <v>33</v>
      </c>
      <c r="C4558" t="s">
        <v>21</v>
      </c>
      <c r="D4558" t="s">
        <v>22</v>
      </c>
      <c r="E4558" t="s">
        <v>50</v>
      </c>
      <c r="F4558" t="s">
        <v>24</v>
      </c>
      <c r="G4558">
        <v>40</v>
      </c>
      <c r="H4558" t="s">
        <v>21</v>
      </c>
      <c r="I4558" t="s">
        <v>21</v>
      </c>
      <c r="K4558" t="str">
        <f>IF(Table1[[#This Row],[Under 30]]="yes","Under 30",IF(Table1[[#This Row],[Senior]]="yes","Senior","Other"))</f>
        <v>Other</v>
      </c>
      <c r="P4558">
        <v>1</v>
      </c>
      <c r="R4558">
        <v>26</v>
      </c>
      <c r="S4558">
        <v>1</v>
      </c>
      <c r="T4558">
        <v>0</v>
      </c>
      <c r="U4558">
        <v>0</v>
      </c>
      <c r="V4558">
        <v>2</v>
      </c>
      <c r="W4558" t="str">
        <f>IF(Table1[[#This Row],[Avg Monthly GB Download]]&lt;5,"Less than 5GB",IF(Table1[[#This Row],[Avg Monthly GB Download]]&lt;10,"Less than 10GB","10 ot more 10GB"))</f>
        <v>Less than 5GB</v>
      </c>
    </row>
    <row r="4559" spans="1:23" x14ac:dyDescent="0.3">
      <c r="A4559" t="s">
        <v>25</v>
      </c>
      <c r="B4559">
        <v>33</v>
      </c>
      <c r="C4559" t="s">
        <v>21</v>
      </c>
      <c r="D4559" t="s">
        <v>22</v>
      </c>
      <c r="E4559" t="s">
        <v>51</v>
      </c>
      <c r="F4559" t="s">
        <v>26</v>
      </c>
      <c r="G4559">
        <v>21</v>
      </c>
      <c r="H4559" t="s">
        <v>25</v>
      </c>
      <c r="I4559" t="s">
        <v>21</v>
      </c>
      <c r="K4559" t="str">
        <f>IF(Table1[[#This Row],[Under 30]]="yes","Under 30",IF(Table1[[#This Row],[Senior]]="yes","Senior","Other"))</f>
        <v>Under 30</v>
      </c>
      <c r="P4559">
        <v>1</v>
      </c>
      <c r="R4559">
        <v>32</v>
      </c>
      <c r="S4559">
        <v>0</v>
      </c>
      <c r="T4559">
        <v>0</v>
      </c>
      <c r="U4559">
        <v>0</v>
      </c>
      <c r="V4559">
        <v>13</v>
      </c>
      <c r="W4559" t="str">
        <f>IF(Table1[[#This Row],[Avg Monthly GB Download]]&lt;5,"Less than 5GB",IF(Table1[[#This Row],[Avg Monthly GB Download]]&lt;10,"Less than 10GB","10 ot more 10GB"))</f>
        <v>10 ot more 10GB</v>
      </c>
    </row>
    <row r="4560" spans="1:23" x14ac:dyDescent="0.3">
      <c r="A4560" t="s">
        <v>25</v>
      </c>
      <c r="B4560">
        <v>33</v>
      </c>
      <c r="C4560" t="s">
        <v>21</v>
      </c>
      <c r="D4560" t="s">
        <v>22</v>
      </c>
      <c r="E4560" t="s">
        <v>52</v>
      </c>
      <c r="F4560" t="s">
        <v>24</v>
      </c>
      <c r="G4560">
        <v>20</v>
      </c>
      <c r="H4560" t="s">
        <v>25</v>
      </c>
      <c r="I4560" t="s">
        <v>21</v>
      </c>
      <c r="K4560" t="str">
        <f>IF(Table1[[#This Row],[Under 30]]="yes","Under 30",IF(Table1[[#This Row],[Senior]]="yes","Senior","Other"))</f>
        <v>Under 30</v>
      </c>
      <c r="P4560">
        <v>1</v>
      </c>
      <c r="R4560">
        <v>26</v>
      </c>
      <c r="S4560">
        <v>0</v>
      </c>
      <c r="T4560">
        <v>0</v>
      </c>
      <c r="U4560">
        <v>0</v>
      </c>
      <c r="V4560">
        <v>35</v>
      </c>
      <c r="W4560" t="str">
        <f>IF(Table1[[#This Row],[Avg Monthly GB Download]]&lt;5,"Less than 5GB",IF(Table1[[#This Row],[Avg Monthly GB Download]]&lt;10,"Less than 10GB","10 ot more 10GB"))</f>
        <v>10 ot more 10GB</v>
      </c>
    </row>
    <row r="4561" spans="1:23" x14ac:dyDescent="0.3">
      <c r="A4561" t="s">
        <v>25</v>
      </c>
      <c r="B4561">
        <v>33</v>
      </c>
      <c r="C4561" t="s">
        <v>21</v>
      </c>
      <c r="D4561" t="s">
        <v>22</v>
      </c>
      <c r="E4561" t="s">
        <v>58</v>
      </c>
      <c r="F4561" t="s">
        <v>24</v>
      </c>
      <c r="G4561">
        <v>32</v>
      </c>
      <c r="H4561" t="s">
        <v>21</v>
      </c>
      <c r="I4561" t="s">
        <v>21</v>
      </c>
      <c r="K4561" t="str">
        <f>IF(Table1[[#This Row],[Under 30]]="yes","Under 30",IF(Table1[[#This Row],[Senior]]="yes","Senior","Other"))</f>
        <v>Other</v>
      </c>
      <c r="P4561">
        <v>1</v>
      </c>
      <c r="R4561">
        <v>20</v>
      </c>
      <c r="S4561">
        <v>0</v>
      </c>
      <c r="T4561">
        <v>0</v>
      </c>
      <c r="U4561">
        <v>0</v>
      </c>
      <c r="V4561">
        <v>13</v>
      </c>
      <c r="W4561" t="str">
        <f>IF(Table1[[#This Row],[Avg Monthly GB Download]]&lt;5,"Less than 5GB",IF(Table1[[#This Row],[Avg Monthly GB Download]]&lt;10,"Less than 10GB","10 ot more 10GB"))</f>
        <v>10 ot more 10GB</v>
      </c>
    </row>
    <row r="4562" spans="1:23" x14ac:dyDescent="0.3">
      <c r="A4562" t="s">
        <v>25</v>
      </c>
      <c r="B4562">
        <v>33</v>
      </c>
      <c r="C4562" t="s">
        <v>21</v>
      </c>
      <c r="D4562" t="s">
        <v>22</v>
      </c>
      <c r="E4562" t="s">
        <v>58</v>
      </c>
      <c r="F4562" t="s">
        <v>26</v>
      </c>
      <c r="G4562">
        <v>38</v>
      </c>
      <c r="H4562" t="s">
        <v>21</v>
      </c>
      <c r="I4562" t="s">
        <v>21</v>
      </c>
      <c r="K4562" t="str">
        <f>IF(Table1[[#This Row],[Under 30]]="yes","Under 30",IF(Table1[[#This Row],[Senior]]="yes","Senior","Other"))</f>
        <v>Other</v>
      </c>
      <c r="P4562">
        <v>1</v>
      </c>
      <c r="R4562">
        <v>51</v>
      </c>
      <c r="S4562">
        <v>0</v>
      </c>
      <c r="T4562">
        <v>0</v>
      </c>
      <c r="U4562">
        <v>0</v>
      </c>
      <c r="V4562">
        <v>1</v>
      </c>
      <c r="W4562" t="str">
        <f>IF(Table1[[#This Row],[Avg Monthly GB Download]]&lt;5,"Less than 5GB",IF(Table1[[#This Row],[Avg Monthly GB Download]]&lt;10,"Less than 10GB","10 ot more 10GB"))</f>
        <v>Less than 5GB</v>
      </c>
    </row>
    <row r="4563" spans="1:23" x14ac:dyDescent="0.3">
      <c r="A4563" t="s">
        <v>25</v>
      </c>
      <c r="B4563">
        <v>33</v>
      </c>
      <c r="C4563" t="s">
        <v>21</v>
      </c>
      <c r="D4563" t="s">
        <v>22</v>
      </c>
      <c r="E4563" t="s">
        <v>58</v>
      </c>
      <c r="F4563" t="s">
        <v>26</v>
      </c>
      <c r="G4563">
        <v>58</v>
      </c>
      <c r="H4563" t="s">
        <v>21</v>
      </c>
      <c r="I4563" t="s">
        <v>21</v>
      </c>
      <c r="K4563" t="str">
        <f>IF(Table1[[#This Row],[Under 30]]="yes","Under 30",IF(Table1[[#This Row],[Senior]]="yes","Senior","Other"))</f>
        <v>Other</v>
      </c>
      <c r="P4563">
        <v>1</v>
      </c>
      <c r="R4563">
        <v>41</v>
      </c>
      <c r="S4563">
        <v>0</v>
      </c>
      <c r="T4563">
        <v>0</v>
      </c>
      <c r="U4563">
        <v>0</v>
      </c>
      <c r="V4563">
        <v>2</v>
      </c>
      <c r="W4563" t="str">
        <f>IF(Table1[[#This Row],[Avg Monthly GB Download]]&lt;5,"Less than 5GB",IF(Table1[[#This Row],[Avg Monthly GB Download]]&lt;10,"Less than 10GB","10 ot more 10GB"))</f>
        <v>Less than 5GB</v>
      </c>
    </row>
    <row r="4564" spans="1:23" x14ac:dyDescent="0.3">
      <c r="A4564" t="s">
        <v>25</v>
      </c>
      <c r="B4564">
        <v>33</v>
      </c>
      <c r="C4564" t="s">
        <v>21</v>
      </c>
      <c r="D4564" t="s">
        <v>22</v>
      </c>
      <c r="E4564" t="s">
        <v>63</v>
      </c>
      <c r="F4564" t="s">
        <v>26</v>
      </c>
      <c r="G4564">
        <v>26</v>
      </c>
      <c r="H4564" t="s">
        <v>25</v>
      </c>
      <c r="I4564" t="s">
        <v>21</v>
      </c>
      <c r="K4564" t="str">
        <f>IF(Table1[[#This Row],[Under 30]]="yes","Under 30",IF(Table1[[#This Row],[Senior]]="yes","Senior","Other"))</f>
        <v>Under 30</v>
      </c>
      <c r="P4564">
        <v>1</v>
      </c>
      <c r="R4564">
        <v>38</v>
      </c>
      <c r="S4564">
        <v>0</v>
      </c>
      <c r="T4564">
        <v>0</v>
      </c>
      <c r="U4564">
        <v>0</v>
      </c>
      <c r="V4564">
        <v>21</v>
      </c>
      <c r="W4564" t="str">
        <f>IF(Table1[[#This Row],[Avg Monthly GB Download]]&lt;5,"Less than 5GB",IF(Table1[[#This Row],[Avg Monthly GB Download]]&lt;10,"Less than 10GB","10 ot more 10GB"))</f>
        <v>10 ot more 10GB</v>
      </c>
    </row>
    <row r="4565" spans="1:23" x14ac:dyDescent="0.3">
      <c r="A4565" t="s">
        <v>25</v>
      </c>
      <c r="B4565">
        <v>33</v>
      </c>
      <c r="C4565" t="s">
        <v>21</v>
      </c>
      <c r="D4565" t="s">
        <v>22</v>
      </c>
      <c r="E4565" t="s">
        <v>64</v>
      </c>
      <c r="F4565" t="s">
        <v>26</v>
      </c>
      <c r="G4565">
        <v>38</v>
      </c>
      <c r="H4565" t="s">
        <v>21</v>
      </c>
      <c r="I4565" t="s">
        <v>21</v>
      </c>
      <c r="K4565" t="str">
        <f>IF(Table1[[#This Row],[Under 30]]="yes","Under 30",IF(Table1[[#This Row],[Senior]]="yes","Senior","Other"))</f>
        <v>Other</v>
      </c>
      <c r="P4565">
        <v>1</v>
      </c>
      <c r="R4565">
        <v>43</v>
      </c>
      <c r="S4565">
        <v>0</v>
      </c>
      <c r="T4565">
        <v>0</v>
      </c>
      <c r="U4565">
        <v>0</v>
      </c>
      <c r="V4565">
        <v>8</v>
      </c>
      <c r="W4565" t="str">
        <f>IF(Table1[[#This Row],[Avg Monthly GB Download]]&lt;5,"Less than 5GB",IF(Table1[[#This Row],[Avg Monthly GB Download]]&lt;10,"Less than 10GB","10 ot more 10GB"))</f>
        <v>Less than 10GB</v>
      </c>
    </row>
    <row r="4566" spans="1:23" x14ac:dyDescent="0.3">
      <c r="A4566" t="s">
        <v>25</v>
      </c>
      <c r="B4566">
        <v>33</v>
      </c>
      <c r="C4566" t="s">
        <v>21</v>
      </c>
      <c r="D4566" t="s">
        <v>22</v>
      </c>
      <c r="E4566" t="s">
        <v>64</v>
      </c>
      <c r="F4566" t="s">
        <v>26</v>
      </c>
      <c r="G4566">
        <v>66</v>
      </c>
      <c r="H4566" t="s">
        <v>21</v>
      </c>
      <c r="I4566" t="s">
        <v>25</v>
      </c>
      <c r="J4566" t="s">
        <v>21</v>
      </c>
      <c r="K4566" t="str">
        <f>IF(Table1[[#This Row],[Under 30]]="yes","Under 30",IF(Table1[[#This Row],[Senior]]="yes","Senior","Other"))</f>
        <v>Senior</v>
      </c>
      <c r="L4566" t="s">
        <v>98</v>
      </c>
      <c r="M4566" t="s">
        <v>38</v>
      </c>
      <c r="N4566" t="s">
        <v>34</v>
      </c>
      <c r="O4566" t="s">
        <v>34</v>
      </c>
      <c r="P4566">
        <v>1</v>
      </c>
      <c r="R4566">
        <v>24</v>
      </c>
      <c r="S4566">
        <v>0</v>
      </c>
      <c r="T4566">
        <v>0</v>
      </c>
      <c r="U4566">
        <v>0</v>
      </c>
      <c r="V4566">
        <v>15</v>
      </c>
      <c r="W4566" t="str">
        <f>IF(Table1[[#This Row],[Avg Monthly GB Download]]&lt;5,"Less than 5GB",IF(Table1[[#This Row],[Avg Monthly GB Download]]&lt;10,"Less than 10GB","10 ot more 10GB"))</f>
        <v>10 ot more 10GB</v>
      </c>
    </row>
    <row r="4567" spans="1:23" x14ac:dyDescent="0.3">
      <c r="A4567" t="s">
        <v>25</v>
      </c>
      <c r="B4567">
        <v>33</v>
      </c>
      <c r="C4567" t="s">
        <v>21</v>
      </c>
      <c r="D4567" t="s">
        <v>22</v>
      </c>
      <c r="E4567" t="s">
        <v>71</v>
      </c>
      <c r="F4567" t="s">
        <v>26</v>
      </c>
      <c r="G4567">
        <v>49</v>
      </c>
      <c r="H4567" t="s">
        <v>21</v>
      </c>
      <c r="I4567" t="s">
        <v>21</v>
      </c>
      <c r="K4567" t="str">
        <f>IF(Table1[[#This Row],[Under 30]]="yes","Under 30",IF(Table1[[#This Row],[Senior]]="yes","Senior","Other"))</f>
        <v>Other</v>
      </c>
      <c r="P4567">
        <v>1</v>
      </c>
      <c r="R4567">
        <v>21</v>
      </c>
      <c r="S4567">
        <v>0</v>
      </c>
      <c r="T4567">
        <v>0</v>
      </c>
      <c r="U4567">
        <v>0</v>
      </c>
      <c r="V4567">
        <v>3</v>
      </c>
      <c r="W4567" t="str">
        <f>IF(Table1[[#This Row],[Avg Monthly GB Download]]&lt;5,"Less than 5GB",IF(Table1[[#This Row],[Avg Monthly GB Download]]&lt;10,"Less than 10GB","10 ot more 10GB"))</f>
        <v>Less than 5GB</v>
      </c>
    </row>
    <row r="4568" spans="1:23" x14ac:dyDescent="0.3">
      <c r="A4568" t="s">
        <v>25</v>
      </c>
      <c r="B4568">
        <v>33</v>
      </c>
      <c r="C4568" t="s">
        <v>21</v>
      </c>
      <c r="D4568" t="s">
        <v>22</v>
      </c>
      <c r="E4568" t="s">
        <v>73</v>
      </c>
      <c r="F4568" t="s">
        <v>26</v>
      </c>
      <c r="G4568">
        <v>69</v>
      </c>
      <c r="H4568" t="s">
        <v>21</v>
      </c>
      <c r="I4568" t="s">
        <v>25</v>
      </c>
      <c r="J4568" t="s">
        <v>21</v>
      </c>
      <c r="K4568" t="str">
        <f>IF(Table1[[#This Row],[Under 30]]="yes","Under 30",IF(Table1[[#This Row],[Senior]]="yes","Senior","Other"))</f>
        <v>Senior</v>
      </c>
      <c r="L4568" t="s">
        <v>32</v>
      </c>
      <c r="M4568" t="s">
        <v>38</v>
      </c>
      <c r="N4568" t="s">
        <v>39</v>
      </c>
      <c r="O4568" t="s">
        <v>106</v>
      </c>
      <c r="P4568">
        <v>1</v>
      </c>
      <c r="Q4568">
        <v>1</v>
      </c>
      <c r="R4568">
        <v>48</v>
      </c>
      <c r="S4568">
        <v>2</v>
      </c>
      <c r="T4568">
        <v>246.1</v>
      </c>
      <c r="U4568">
        <v>0</v>
      </c>
      <c r="V4568">
        <v>3</v>
      </c>
      <c r="W4568" t="str">
        <f>IF(Table1[[#This Row],[Avg Monthly GB Download]]&lt;5,"Less than 5GB",IF(Table1[[#This Row],[Avg Monthly GB Download]]&lt;10,"Less than 10GB","10 ot more 10GB"))</f>
        <v>Less than 5GB</v>
      </c>
    </row>
    <row r="4569" spans="1:23" x14ac:dyDescent="0.3">
      <c r="A4569" t="s">
        <v>25</v>
      </c>
      <c r="B4569">
        <v>33</v>
      </c>
      <c r="C4569" t="s">
        <v>21</v>
      </c>
      <c r="D4569" t="s">
        <v>22</v>
      </c>
      <c r="E4569" t="s">
        <v>75</v>
      </c>
      <c r="F4569" t="s">
        <v>26</v>
      </c>
      <c r="G4569">
        <v>29</v>
      </c>
      <c r="H4569" t="s">
        <v>25</v>
      </c>
      <c r="I4569" t="s">
        <v>21</v>
      </c>
      <c r="K4569" t="str">
        <f>IF(Table1[[#This Row],[Under 30]]="yes","Under 30",IF(Table1[[#This Row],[Senior]]="yes","Senior","Other"))</f>
        <v>Under 30</v>
      </c>
      <c r="P4569">
        <v>1</v>
      </c>
      <c r="R4569">
        <v>28</v>
      </c>
      <c r="S4569">
        <v>0</v>
      </c>
      <c r="T4569">
        <v>0</v>
      </c>
      <c r="U4569">
        <v>0</v>
      </c>
      <c r="V4569">
        <v>35</v>
      </c>
      <c r="W4569" t="str">
        <f>IF(Table1[[#This Row],[Avg Monthly GB Download]]&lt;5,"Less than 5GB",IF(Table1[[#This Row],[Avg Monthly GB Download]]&lt;10,"Less than 10GB","10 ot more 10GB"))</f>
        <v>10 ot more 10GB</v>
      </c>
    </row>
    <row r="4570" spans="1:23" x14ac:dyDescent="0.3">
      <c r="A4570" t="s">
        <v>25</v>
      </c>
      <c r="B4570">
        <v>33</v>
      </c>
      <c r="C4570" t="s">
        <v>21</v>
      </c>
      <c r="D4570" t="s">
        <v>22</v>
      </c>
      <c r="E4570" t="s">
        <v>77</v>
      </c>
      <c r="F4570" t="s">
        <v>24</v>
      </c>
      <c r="G4570">
        <v>37</v>
      </c>
      <c r="H4570" t="s">
        <v>21</v>
      </c>
      <c r="I4570" t="s">
        <v>21</v>
      </c>
      <c r="K4570" t="str">
        <f>IF(Table1[[#This Row],[Under 30]]="yes","Under 30",IF(Table1[[#This Row],[Senior]]="yes","Senior","Other"))</f>
        <v>Other</v>
      </c>
      <c r="P4570">
        <v>1</v>
      </c>
      <c r="R4570">
        <v>35</v>
      </c>
      <c r="S4570">
        <v>0</v>
      </c>
      <c r="T4570">
        <v>0</v>
      </c>
      <c r="U4570">
        <v>0</v>
      </c>
      <c r="V4570">
        <v>6</v>
      </c>
      <c r="W4570" t="str">
        <f>IF(Table1[[#This Row],[Avg Monthly GB Download]]&lt;5,"Less than 5GB",IF(Table1[[#This Row],[Avg Monthly GB Download]]&lt;10,"Less than 10GB","10 ot more 10GB"))</f>
        <v>Less than 10GB</v>
      </c>
    </row>
    <row r="4571" spans="1:23" x14ac:dyDescent="0.3">
      <c r="A4571" t="s">
        <v>25</v>
      </c>
      <c r="B4571">
        <v>33</v>
      </c>
      <c r="C4571" t="s">
        <v>21</v>
      </c>
      <c r="D4571" t="s">
        <v>22</v>
      </c>
      <c r="E4571" t="s">
        <v>77</v>
      </c>
      <c r="F4571" t="s">
        <v>26</v>
      </c>
      <c r="G4571">
        <v>62</v>
      </c>
      <c r="H4571" t="s">
        <v>21</v>
      </c>
      <c r="I4571" t="s">
        <v>21</v>
      </c>
      <c r="K4571" t="str">
        <f>IF(Table1[[#This Row],[Under 30]]="yes","Under 30",IF(Table1[[#This Row],[Senior]]="yes","Senior","Other"))</f>
        <v>Other</v>
      </c>
      <c r="P4571">
        <v>1</v>
      </c>
      <c r="R4571">
        <v>40</v>
      </c>
      <c r="S4571">
        <v>0</v>
      </c>
      <c r="T4571">
        <v>0</v>
      </c>
      <c r="U4571">
        <v>0</v>
      </c>
      <c r="V4571">
        <v>5</v>
      </c>
      <c r="W4571" t="str">
        <f>IF(Table1[[#This Row],[Avg Monthly GB Download]]&lt;5,"Less than 5GB",IF(Table1[[#This Row],[Avg Monthly GB Download]]&lt;10,"Less than 10GB","10 ot more 10GB"))</f>
        <v>Less than 10GB</v>
      </c>
    </row>
    <row r="4572" spans="1:23" x14ac:dyDescent="0.3">
      <c r="A4572" t="s">
        <v>25</v>
      </c>
      <c r="B4572">
        <v>33</v>
      </c>
      <c r="C4572" t="s">
        <v>21</v>
      </c>
      <c r="D4572" t="s">
        <v>22</v>
      </c>
      <c r="E4572" t="s">
        <v>79</v>
      </c>
      <c r="F4572" t="s">
        <v>24</v>
      </c>
      <c r="G4572">
        <v>23</v>
      </c>
      <c r="H4572" t="s">
        <v>25</v>
      </c>
      <c r="I4572" t="s">
        <v>21</v>
      </c>
      <c r="K4572" t="str">
        <f>IF(Table1[[#This Row],[Under 30]]="yes","Under 30",IF(Table1[[#This Row],[Senior]]="yes","Senior","Other"))</f>
        <v>Under 30</v>
      </c>
      <c r="P4572">
        <v>1</v>
      </c>
      <c r="R4572">
        <v>31</v>
      </c>
      <c r="S4572">
        <v>2</v>
      </c>
      <c r="T4572">
        <v>0</v>
      </c>
      <c r="U4572">
        <v>0</v>
      </c>
      <c r="V4572">
        <v>15</v>
      </c>
      <c r="W4572" t="str">
        <f>IF(Table1[[#This Row],[Avg Monthly GB Download]]&lt;5,"Less than 5GB",IF(Table1[[#This Row],[Avg Monthly GB Download]]&lt;10,"Less than 10GB","10 ot more 10GB"))</f>
        <v>10 ot more 10GB</v>
      </c>
    </row>
    <row r="4573" spans="1:23" x14ac:dyDescent="0.3">
      <c r="A4573" t="s">
        <v>25</v>
      </c>
      <c r="B4573">
        <v>33</v>
      </c>
      <c r="C4573" t="s">
        <v>21</v>
      </c>
      <c r="D4573" t="s">
        <v>22</v>
      </c>
      <c r="E4573" t="s">
        <v>85</v>
      </c>
      <c r="F4573" t="s">
        <v>24</v>
      </c>
      <c r="G4573">
        <v>25</v>
      </c>
      <c r="H4573" t="s">
        <v>25</v>
      </c>
      <c r="I4573" t="s">
        <v>21</v>
      </c>
      <c r="K4573" t="str">
        <f>IF(Table1[[#This Row],[Under 30]]="yes","Under 30",IF(Table1[[#This Row],[Senior]]="yes","Senior","Other"))</f>
        <v>Under 30</v>
      </c>
      <c r="P4573">
        <v>1</v>
      </c>
      <c r="Q4573">
        <v>1</v>
      </c>
      <c r="R4573">
        <v>49</v>
      </c>
      <c r="S4573">
        <v>4</v>
      </c>
      <c r="T4573">
        <v>0</v>
      </c>
      <c r="U4573">
        <v>0</v>
      </c>
      <c r="V4573">
        <v>15</v>
      </c>
      <c r="W4573" t="str">
        <f>IF(Table1[[#This Row],[Avg Monthly GB Download]]&lt;5,"Less than 5GB",IF(Table1[[#This Row],[Avg Monthly GB Download]]&lt;10,"Less than 10GB","10 ot more 10GB"))</f>
        <v>10 ot more 10GB</v>
      </c>
    </row>
    <row r="4574" spans="1:23" x14ac:dyDescent="0.3">
      <c r="A4574" t="s">
        <v>25</v>
      </c>
      <c r="B4574">
        <v>33</v>
      </c>
      <c r="C4574" t="s">
        <v>21</v>
      </c>
      <c r="D4574" t="s">
        <v>22</v>
      </c>
      <c r="E4574" t="s">
        <v>85</v>
      </c>
      <c r="F4574" t="s">
        <v>26</v>
      </c>
      <c r="G4574">
        <v>71</v>
      </c>
      <c r="H4574" t="s">
        <v>21</v>
      </c>
      <c r="I4574" t="s">
        <v>25</v>
      </c>
      <c r="J4574" t="s">
        <v>21</v>
      </c>
      <c r="K4574" t="str">
        <f>IF(Table1[[#This Row],[Under 30]]="yes","Under 30",IF(Table1[[#This Row],[Senior]]="yes","Senior","Other"))</f>
        <v>Senior</v>
      </c>
      <c r="L4574" t="s">
        <v>53</v>
      </c>
      <c r="M4574" t="s">
        <v>33</v>
      </c>
      <c r="N4574" t="s">
        <v>34</v>
      </c>
      <c r="O4574" t="s">
        <v>34</v>
      </c>
      <c r="P4574">
        <v>1</v>
      </c>
      <c r="R4574">
        <v>34</v>
      </c>
      <c r="S4574">
        <v>0</v>
      </c>
      <c r="T4574">
        <v>0</v>
      </c>
      <c r="U4574">
        <v>0</v>
      </c>
      <c r="V4574">
        <v>15</v>
      </c>
      <c r="W4574" t="str">
        <f>IF(Table1[[#This Row],[Avg Monthly GB Download]]&lt;5,"Less than 5GB",IF(Table1[[#This Row],[Avg Monthly GB Download]]&lt;10,"Less than 10GB","10 ot more 10GB"))</f>
        <v>10 ot more 10GB</v>
      </c>
    </row>
    <row r="4575" spans="1:23" x14ac:dyDescent="0.3">
      <c r="A4575" t="s">
        <v>25</v>
      </c>
      <c r="B4575">
        <v>33</v>
      </c>
      <c r="C4575" t="s">
        <v>21</v>
      </c>
      <c r="D4575" t="s">
        <v>88</v>
      </c>
      <c r="E4575" t="s">
        <v>23</v>
      </c>
      <c r="F4575" t="s">
        <v>26</v>
      </c>
      <c r="G4575">
        <v>49</v>
      </c>
      <c r="H4575" t="s">
        <v>21</v>
      </c>
      <c r="I4575" t="s">
        <v>21</v>
      </c>
      <c r="K4575" t="str">
        <f>IF(Table1[[#This Row],[Under 30]]="yes","Under 30",IF(Table1[[#This Row],[Senior]]="yes","Senior","Other"))</f>
        <v>Other</v>
      </c>
      <c r="P4575">
        <v>1</v>
      </c>
      <c r="Q4575">
        <v>1</v>
      </c>
      <c r="R4575">
        <v>29</v>
      </c>
      <c r="S4575">
        <v>0</v>
      </c>
      <c r="T4575">
        <v>0</v>
      </c>
      <c r="U4575">
        <v>0</v>
      </c>
      <c r="V4575">
        <v>14</v>
      </c>
      <c r="W4575" t="str">
        <f>IF(Table1[[#This Row],[Avg Monthly GB Download]]&lt;5,"Less than 5GB",IF(Table1[[#This Row],[Avg Monthly GB Download]]&lt;10,"Less than 10GB","10 ot more 10GB"))</f>
        <v>10 ot more 10GB</v>
      </c>
    </row>
    <row r="4576" spans="1:23" x14ac:dyDescent="0.3">
      <c r="A4576" t="s">
        <v>25</v>
      </c>
      <c r="B4576">
        <v>33</v>
      </c>
      <c r="C4576" t="s">
        <v>21</v>
      </c>
      <c r="D4576" t="s">
        <v>88</v>
      </c>
      <c r="E4576" t="s">
        <v>35</v>
      </c>
      <c r="F4576" t="s">
        <v>26</v>
      </c>
      <c r="G4576">
        <v>47</v>
      </c>
      <c r="H4576" t="s">
        <v>21</v>
      </c>
      <c r="I4576" t="s">
        <v>21</v>
      </c>
      <c r="K4576" t="str">
        <f>IF(Table1[[#This Row],[Under 30]]="yes","Under 30",IF(Table1[[#This Row],[Senior]]="yes","Senior","Other"))</f>
        <v>Other</v>
      </c>
      <c r="P4576">
        <v>1</v>
      </c>
      <c r="R4576">
        <v>15</v>
      </c>
      <c r="S4576">
        <v>1</v>
      </c>
      <c r="T4576">
        <v>0</v>
      </c>
      <c r="U4576">
        <v>0</v>
      </c>
      <c r="V4576">
        <v>4</v>
      </c>
      <c r="W4576" t="str">
        <f>IF(Table1[[#This Row],[Avg Monthly GB Download]]&lt;5,"Less than 5GB",IF(Table1[[#This Row],[Avg Monthly GB Download]]&lt;10,"Less than 10GB","10 ot more 10GB"))</f>
        <v>Less than 5GB</v>
      </c>
    </row>
    <row r="4577" spans="1:23" x14ac:dyDescent="0.3">
      <c r="A4577" t="s">
        <v>25</v>
      </c>
      <c r="B4577">
        <v>33</v>
      </c>
      <c r="C4577" t="s">
        <v>21</v>
      </c>
      <c r="D4577" t="s">
        <v>88</v>
      </c>
      <c r="E4577" t="s">
        <v>70</v>
      </c>
      <c r="F4577" t="s">
        <v>24</v>
      </c>
      <c r="G4577">
        <v>73</v>
      </c>
      <c r="H4577" t="s">
        <v>21</v>
      </c>
      <c r="I4577" t="s">
        <v>25</v>
      </c>
      <c r="J4577" t="s">
        <v>21</v>
      </c>
      <c r="K4577" t="str">
        <f>IF(Table1[[#This Row],[Under 30]]="yes","Under 30",IF(Table1[[#This Row],[Senior]]="yes","Senior","Other"))</f>
        <v>Senior</v>
      </c>
      <c r="L4577" t="s">
        <v>32</v>
      </c>
      <c r="M4577" t="s">
        <v>38</v>
      </c>
      <c r="N4577" t="s">
        <v>56</v>
      </c>
      <c r="O4577" t="s">
        <v>100</v>
      </c>
      <c r="P4577">
        <v>1</v>
      </c>
      <c r="Q4577">
        <v>1</v>
      </c>
      <c r="R4577">
        <v>38</v>
      </c>
      <c r="S4577">
        <v>0</v>
      </c>
      <c r="T4577">
        <v>0</v>
      </c>
      <c r="U4577">
        <v>0</v>
      </c>
      <c r="V4577">
        <v>4</v>
      </c>
      <c r="W4577" t="str">
        <f>IF(Table1[[#This Row],[Avg Monthly GB Download]]&lt;5,"Less than 5GB",IF(Table1[[#This Row],[Avg Monthly GB Download]]&lt;10,"Less than 10GB","10 ot more 10GB"))</f>
        <v>Less than 5GB</v>
      </c>
    </row>
    <row r="4578" spans="1:23" x14ac:dyDescent="0.3">
      <c r="A4578" t="s">
        <v>25</v>
      </c>
      <c r="B4578">
        <v>33</v>
      </c>
      <c r="C4578" t="s">
        <v>25</v>
      </c>
      <c r="D4578" t="s">
        <v>22</v>
      </c>
      <c r="E4578" t="s">
        <v>27</v>
      </c>
      <c r="F4578" t="s">
        <v>24</v>
      </c>
      <c r="G4578">
        <v>71</v>
      </c>
      <c r="H4578" t="s">
        <v>21</v>
      </c>
      <c r="I4578" t="s">
        <v>25</v>
      </c>
      <c r="J4578" t="s">
        <v>21</v>
      </c>
      <c r="K4578" t="str">
        <f>IF(Table1[[#This Row],[Under 30]]="yes","Under 30",IF(Table1[[#This Row],[Senior]]="yes","Senior","Other"))</f>
        <v>Senior</v>
      </c>
      <c r="L4578" t="s">
        <v>98</v>
      </c>
      <c r="M4578" t="s">
        <v>38</v>
      </c>
      <c r="N4578" t="s">
        <v>34</v>
      </c>
      <c r="O4578" t="s">
        <v>34</v>
      </c>
      <c r="P4578">
        <v>1</v>
      </c>
      <c r="R4578">
        <v>28</v>
      </c>
      <c r="S4578">
        <v>1</v>
      </c>
      <c r="T4578">
        <v>135.30000000000001</v>
      </c>
      <c r="U4578">
        <v>0</v>
      </c>
      <c r="V4578">
        <v>5</v>
      </c>
      <c r="W4578" t="str">
        <f>IF(Table1[[#This Row],[Avg Monthly GB Download]]&lt;5,"Less than 5GB",IF(Table1[[#This Row],[Avg Monthly GB Download]]&lt;10,"Less than 10GB","10 ot more 10GB"))</f>
        <v>Less than 10GB</v>
      </c>
    </row>
    <row r="4579" spans="1:23" x14ac:dyDescent="0.3">
      <c r="A4579" t="s">
        <v>25</v>
      </c>
      <c r="B4579">
        <v>33</v>
      </c>
      <c r="C4579" t="s">
        <v>25</v>
      </c>
      <c r="D4579" t="s">
        <v>22</v>
      </c>
      <c r="E4579" t="s">
        <v>27</v>
      </c>
      <c r="F4579" t="s">
        <v>24</v>
      </c>
      <c r="G4579">
        <v>76</v>
      </c>
      <c r="H4579" t="s">
        <v>21</v>
      </c>
      <c r="I4579" t="s">
        <v>25</v>
      </c>
      <c r="J4579" t="s">
        <v>21</v>
      </c>
      <c r="K4579" t="str">
        <f>IF(Table1[[#This Row],[Under 30]]="yes","Under 30",IF(Table1[[#This Row],[Senior]]="yes","Senior","Other"))</f>
        <v>Senior</v>
      </c>
      <c r="L4579" t="s">
        <v>53</v>
      </c>
      <c r="M4579" t="s">
        <v>38</v>
      </c>
      <c r="N4579" t="s">
        <v>34</v>
      </c>
      <c r="O4579" t="s">
        <v>34</v>
      </c>
      <c r="P4579">
        <v>1</v>
      </c>
      <c r="R4579">
        <v>40</v>
      </c>
      <c r="S4579">
        <v>0</v>
      </c>
      <c r="T4579">
        <v>191.4</v>
      </c>
      <c r="U4579">
        <v>0</v>
      </c>
      <c r="V4579">
        <v>4</v>
      </c>
      <c r="W4579" t="str">
        <f>IF(Table1[[#This Row],[Avg Monthly GB Download]]&lt;5,"Less than 5GB",IF(Table1[[#This Row],[Avg Monthly GB Download]]&lt;10,"Less than 10GB","10 ot more 10GB"))</f>
        <v>Less than 5GB</v>
      </c>
    </row>
    <row r="4580" spans="1:23" x14ac:dyDescent="0.3">
      <c r="A4580" t="s">
        <v>25</v>
      </c>
      <c r="B4580">
        <v>33</v>
      </c>
      <c r="C4580" t="s">
        <v>25</v>
      </c>
      <c r="D4580" t="s">
        <v>22</v>
      </c>
      <c r="E4580" t="s">
        <v>37</v>
      </c>
      <c r="F4580" t="s">
        <v>26</v>
      </c>
      <c r="G4580">
        <v>44</v>
      </c>
      <c r="H4580" t="s">
        <v>21</v>
      </c>
      <c r="I4580" t="s">
        <v>21</v>
      </c>
      <c r="K4580" t="str">
        <f>IF(Table1[[#This Row],[Under 30]]="yes","Under 30",IF(Table1[[#This Row],[Senior]]="yes","Senior","Other"))</f>
        <v>Other</v>
      </c>
      <c r="P4580">
        <v>1</v>
      </c>
      <c r="Q4580">
        <v>1</v>
      </c>
      <c r="R4580">
        <v>48</v>
      </c>
      <c r="S4580">
        <v>2</v>
      </c>
      <c r="T4580">
        <v>62.7</v>
      </c>
      <c r="U4580">
        <v>0</v>
      </c>
      <c r="V4580">
        <v>13</v>
      </c>
      <c r="W4580" t="str">
        <f>IF(Table1[[#This Row],[Avg Monthly GB Download]]&lt;5,"Less than 5GB",IF(Table1[[#This Row],[Avg Monthly GB Download]]&lt;10,"Less than 10GB","10 ot more 10GB"))</f>
        <v>10 ot more 10GB</v>
      </c>
    </row>
    <row r="4581" spans="1:23" x14ac:dyDescent="0.3">
      <c r="A4581" t="s">
        <v>25</v>
      </c>
      <c r="B4581">
        <v>33</v>
      </c>
      <c r="C4581" t="s">
        <v>25</v>
      </c>
      <c r="D4581" t="s">
        <v>22</v>
      </c>
      <c r="E4581" t="s">
        <v>55</v>
      </c>
      <c r="F4581" t="s">
        <v>24</v>
      </c>
      <c r="G4581">
        <v>47</v>
      </c>
      <c r="H4581" t="s">
        <v>21</v>
      </c>
      <c r="I4581" t="s">
        <v>21</v>
      </c>
      <c r="K4581" t="str">
        <f>IF(Table1[[#This Row],[Under 30]]="yes","Under 30",IF(Table1[[#This Row],[Senior]]="yes","Senior","Other"))</f>
        <v>Other</v>
      </c>
      <c r="P4581">
        <v>1</v>
      </c>
      <c r="R4581">
        <v>56</v>
      </c>
      <c r="S4581">
        <v>0</v>
      </c>
      <c r="T4581">
        <v>111.1</v>
      </c>
      <c r="U4581">
        <v>0</v>
      </c>
      <c r="V4581">
        <v>7</v>
      </c>
      <c r="W4581" t="str">
        <f>IF(Table1[[#This Row],[Avg Monthly GB Download]]&lt;5,"Less than 5GB",IF(Table1[[#This Row],[Avg Monthly GB Download]]&lt;10,"Less than 10GB","10 ot more 10GB"))</f>
        <v>Less than 10GB</v>
      </c>
    </row>
    <row r="4582" spans="1:23" x14ac:dyDescent="0.3">
      <c r="A4582" t="s">
        <v>25</v>
      </c>
      <c r="B4582">
        <v>33</v>
      </c>
      <c r="C4582" t="s">
        <v>25</v>
      </c>
      <c r="D4582" t="s">
        <v>22</v>
      </c>
      <c r="E4582" t="s">
        <v>62</v>
      </c>
      <c r="F4582" t="s">
        <v>24</v>
      </c>
      <c r="G4582">
        <v>51</v>
      </c>
      <c r="H4582" t="s">
        <v>21</v>
      </c>
      <c r="I4582" t="s">
        <v>21</v>
      </c>
      <c r="K4582" t="str">
        <f>IF(Table1[[#This Row],[Under 30]]="yes","Under 30",IF(Table1[[#This Row],[Senior]]="yes","Senior","Other"))</f>
        <v>Other</v>
      </c>
      <c r="P4582">
        <v>1</v>
      </c>
      <c r="Q4582">
        <v>1</v>
      </c>
      <c r="R4582">
        <v>48</v>
      </c>
      <c r="S4582">
        <v>0</v>
      </c>
      <c r="T4582">
        <v>9.9</v>
      </c>
      <c r="U4582">
        <v>0</v>
      </c>
      <c r="V4582">
        <v>9</v>
      </c>
      <c r="W4582" t="str">
        <f>IF(Table1[[#This Row],[Avg Monthly GB Download]]&lt;5,"Less than 5GB",IF(Table1[[#This Row],[Avg Monthly GB Download]]&lt;10,"Less than 10GB","10 ot more 10GB"))</f>
        <v>Less than 10GB</v>
      </c>
    </row>
    <row r="4583" spans="1:23" x14ac:dyDescent="0.3">
      <c r="A4583" t="s">
        <v>25</v>
      </c>
      <c r="B4583">
        <v>33</v>
      </c>
      <c r="C4583" t="s">
        <v>25</v>
      </c>
      <c r="D4583" t="s">
        <v>22</v>
      </c>
      <c r="E4583" t="s">
        <v>62</v>
      </c>
      <c r="F4583" t="s">
        <v>26</v>
      </c>
      <c r="G4583">
        <v>68</v>
      </c>
      <c r="H4583" t="s">
        <v>21</v>
      </c>
      <c r="I4583" t="s">
        <v>25</v>
      </c>
      <c r="J4583" t="s">
        <v>25</v>
      </c>
      <c r="K4583" t="str">
        <f>IF(Table1[[#This Row],[Under 30]]="yes","Under 30",IF(Table1[[#This Row],[Senior]]="yes","Senior","Other"))</f>
        <v>Senior</v>
      </c>
      <c r="L4583" t="s">
        <v>98</v>
      </c>
      <c r="M4583" t="s">
        <v>33</v>
      </c>
      <c r="N4583" t="s">
        <v>34</v>
      </c>
      <c r="O4583" t="s">
        <v>34</v>
      </c>
      <c r="P4583">
        <v>1</v>
      </c>
      <c r="R4583">
        <v>16</v>
      </c>
      <c r="S4583">
        <v>0</v>
      </c>
      <c r="T4583">
        <v>64.7</v>
      </c>
      <c r="U4583">
        <v>0</v>
      </c>
      <c r="V4583">
        <v>3</v>
      </c>
      <c r="W4583" t="str">
        <f>IF(Table1[[#This Row],[Avg Monthly GB Download]]&lt;5,"Less than 5GB",IF(Table1[[#This Row],[Avg Monthly GB Download]]&lt;10,"Less than 10GB","10 ot more 10GB"))</f>
        <v>Less than 5GB</v>
      </c>
    </row>
    <row r="4584" spans="1:23" x14ac:dyDescent="0.3">
      <c r="A4584" t="s">
        <v>25</v>
      </c>
      <c r="B4584">
        <v>33</v>
      </c>
      <c r="C4584" t="s">
        <v>25</v>
      </c>
      <c r="D4584" t="s">
        <v>22</v>
      </c>
      <c r="E4584" t="s">
        <v>62</v>
      </c>
      <c r="F4584" t="s">
        <v>26</v>
      </c>
      <c r="G4584">
        <v>82</v>
      </c>
      <c r="H4584" t="s">
        <v>21</v>
      </c>
      <c r="I4584" t="s">
        <v>25</v>
      </c>
      <c r="J4584" t="s">
        <v>21</v>
      </c>
      <c r="K4584" t="str">
        <f>IF(Table1[[#This Row],[Under 30]]="yes","Under 30",IF(Table1[[#This Row],[Senior]]="yes","Senior","Other"))</f>
        <v>Senior</v>
      </c>
      <c r="L4584" t="s">
        <v>32</v>
      </c>
      <c r="M4584" t="s">
        <v>38</v>
      </c>
      <c r="N4584" t="s">
        <v>39</v>
      </c>
      <c r="O4584" t="s">
        <v>40</v>
      </c>
      <c r="P4584">
        <v>1</v>
      </c>
      <c r="Q4584">
        <v>1</v>
      </c>
      <c r="R4584">
        <v>66</v>
      </c>
      <c r="S4584">
        <v>4</v>
      </c>
      <c r="T4584">
        <v>22.4</v>
      </c>
      <c r="U4584">
        <v>0</v>
      </c>
      <c r="V4584">
        <v>2</v>
      </c>
      <c r="W4584" t="str">
        <f>IF(Table1[[#This Row],[Avg Monthly GB Download]]&lt;5,"Less than 5GB",IF(Table1[[#This Row],[Avg Monthly GB Download]]&lt;10,"Less than 10GB","10 ot more 10GB"))</f>
        <v>Less than 5GB</v>
      </c>
    </row>
    <row r="4585" spans="1:23" x14ac:dyDescent="0.3">
      <c r="A4585" t="s">
        <v>25</v>
      </c>
      <c r="B4585">
        <v>33</v>
      </c>
      <c r="C4585" t="s">
        <v>25</v>
      </c>
      <c r="D4585" t="s">
        <v>22</v>
      </c>
      <c r="E4585" t="s">
        <v>63</v>
      </c>
      <c r="F4585" t="s">
        <v>24</v>
      </c>
      <c r="G4585">
        <v>22</v>
      </c>
      <c r="H4585" t="s">
        <v>25</v>
      </c>
      <c r="I4585" t="s">
        <v>21</v>
      </c>
      <c r="K4585" t="str">
        <f>IF(Table1[[#This Row],[Under 30]]="yes","Under 30",IF(Table1[[#This Row],[Senior]]="yes","Senior","Other"))</f>
        <v>Under 30</v>
      </c>
      <c r="P4585">
        <v>1</v>
      </c>
      <c r="Q4585">
        <v>1</v>
      </c>
      <c r="R4585">
        <v>56</v>
      </c>
      <c r="S4585">
        <v>5</v>
      </c>
      <c r="T4585">
        <v>132</v>
      </c>
      <c r="U4585">
        <v>0</v>
      </c>
      <c r="V4585">
        <v>18</v>
      </c>
      <c r="W4585" t="str">
        <f>IF(Table1[[#This Row],[Avg Monthly GB Download]]&lt;5,"Less than 5GB",IF(Table1[[#This Row],[Avg Monthly GB Download]]&lt;10,"Less than 10GB","10 ot more 10GB"))</f>
        <v>10 ot more 10GB</v>
      </c>
    </row>
    <row r="4586" spans="1:23" x14ac:dyDescent="0.3">
      <c r="A4586" t="s">
        <v>25</v>
      </c>
      <c r="B4586">
        <v>33</v>
      </c>
      <c r="C4586" t="s">
        <v>25</v>
      </c>
      <c r="D4586" t="s">
        <v>22</v>
      </c>
      <c r="E4586" t="s">
        <v>67</v>
      </c>
      <c r="F4586" t="s">
        <v>24</v>
      </c>
      <c r="G4586">
        <v>63</v>
      </c>
      <c r="H4586" t="s">
        <v>21</v>
      </c>
      <c r="I4586" t="s">
        <v>21</v>
      </c>
      <c r="K4586" t="str">
        <f>IF(Table1[[#This Row],[Under 30]]="yes","Under 30",IF(Table1[[#This Row],[Senior]]="yes","Senior","Other"))</f>
        <v>Other</v>
      </c>
      <c r="P4586">
        <v>1</v>
      </c>
      <c r="R4586">
        <v>30</v>
      </c>
      <c r="S4586">
        <v>2</v>
      </c>
      <c r="T4586">
        <v>73.3</v>
      </c>
      <c r="U4586">
        <v>0</v>
      </c>
      <c r="V4586">
        <v>13</v>
      </c>
      <c r="W4586" t="str">
        <f>IF(Table1[[#This Row],[Avg Monthly GB Download]]&lt;5,"Less than 5GB",IF(Table1[[#This Row],[Avg Monthly GB Download]]&lt;10,"Less than 10GB","10 ot more 10GB"))</f>
        <v>10 ot more 10GB</v>
      </c>
    </row>
    <row r="4587" spans="1:23" x14ac:dyDescent="0.3">
      <c r="A4587" t="s">
        <v>25</v>
      </c>
      <c r="B4587">
        <v>33</v>
      </c>
      <c r="C4587" t="s">
        <v>25</v>
      </c>
      <c r="D4587" t="s">
        <v>22</v>
      </c>
      <c r="E4587" t="s">
        <v>68</v>
      </c>
      <c r="F4587" t="s">
        <v>24</v>
      </c>
      <c r="G4587">
        <v>53</v>
      </c>
      <c r="H4587" t="s">
        <v>21</v>
      </c>
      <c r="I4587" t="s">
        <v>21</v>
      </c>
      <c r="K4587" t="str">
        <f>IF(Table1[[#This Row],[Under 30]]="yes","Under 30",IF(Table1[[#This Row],[Senior]]="yes","Senior","Other"))</f>
        <v>Other</v>
      </c>
      <c r="P4587">
        <v>1</v>
      </c>
      <c r="R4587">
        <v>59</v>
      </c>
      <c r="S4587">
        <v>1</v>
      </c>
      <c r="T4587">
        <v>75.2</v>
      </c>
      <c r="U4587">
        <v>0</v>
      </c>
      <c r="V4587">
        <v>6</v>
      </c>
      <c r="W4587" t="str">
        <f>IF(Table1[[#This Row],[Avg Monthly GB Download]]&lt;5,"Less than 5GB",IF(Table1[[#This Row],[Avg Monthly GB Download]]&lt;10,"Less than 10GB","10 ot more 10GB"))</f>
        <v>Less than 10GB</v>
      </c>
    </row>
    <row r="4588" spans="1:23" x14ac:dyDescent="0.3">
      <c r="A4588" t="s">
        <v>25</v>
      </c>
      <c r="B4588">
        <v>33</v>
      </c>
      <c r="C4588" t="s">
        <v>25</v>
      </c>
      <c r="D4588" t="s">
        <v>22</v>
      </c>
      <c r="E4588" t="s">
        <v>68</v>
      </c>
      <c r="F4588" t="s">
        <v>24</v>
      </c>
      <c r="G4588">
        <v>61</v>
      </c>
      <c r="H4588" t="s">
        <v>21</v>
      </c>
      <c r="I4588" t="s">
        <v>21</v>
      </c>
      <c r="K4588" t="str">
        <f>IF(Table1[[#This Row],[Under 30]]="yes","Under 30",IF(Table1[[#This Row],[Senior]]="yes","Senior","Other"))</f>
        <v>Other</v>
      </c>
      <c r="P4588">
        <v>1</v>
      </c>
      <c r="R4588">
        <v>24</v>
      </c>
      <c r="S4588">
        <v>0</v>
      </c>
      <c r="T4588">
        <v>66</v>
      </c>
      <c r="U4588">
        <v>0</v>
      </c>
      <c r="V4588">
        <v>4</v>
      </c>
      <c r="W4588" t="str">
        <f>IF(Table1[[#This Row],[Avg Monthly GB Download]]&lt;5,"Less than 5GB",IF(Table1[[#This Row],[Avg Monthly GB Download]]&lt;10,"Less than 10GB","10 ot more 10GB"))</f>
        <v>Less than 5GB</v>
      </c>
    </row>
    <row r="4589" spans="1:23" x14ac:dyDescent="0.3">
      <c r="A4589" t="s">
        <v>25</v>
      </c>
      <c r="B4589">
        <v>33</v>
      </c>
      <c r="C4589" t="s">
        <v>25</v>
      </c>
      <c r="D4589" t="s">
        <v>22</v>
      </c>
      <c r="E4589" t="s">
        <v>72</v>
      </c>
      <c r="F4589" t="s">
        <v>24</v>
      </c>
      <c r="G4589">
        <v>26</v>
      </c>
      <c r="H4589" t="s">
        <v>25</v>
      </c>
      <c r="I4589" t="s">
        <v>21</v>
      </c>
      <c r="K4589" t="str">
        <f>IF(Table1[[#This Row],[Under 30]]="yes","Under 30",IF(Table1[[#This Row],[Senior]]="yes","Senior","Other"))</f>
        <v>Under 30</v>
      </c>
      <c r="P4589">
        <v>1</v>
      </c>
      <c r="R4589">
        <v>46</v>
      </c>
      <c r="S4589">
        <v>0</v>
      </c>
      <c r="T4589">
        <v>134.5</v>
      </c>
      <c r="U4589">
        <v>0</v>
      </c>
      <c r="V4589">
        <v>43</v>
      </c>
      <c r="W4589" t="str">
        <f>IF(Table1[[#This Row],[Avg Monthly GB Download]]&lt;5,"Less than 5GB",IF(Table1[[#This Row],[Avg Monthly GB Download]]&lt;10,"Less than 10GB","10 ot more 10GB"))</f>
        <v>10 ot more 10GB</v>
      </c>
    </row>
    <row r="4590" spans="1:23" x14ac:dyDescent="0.3">
      <c r="A4590" t="s">
        <v>25</v>
      </c>
      <c r="B4590">
        <v>33</v>
      </c>
      <c r="C4590" t="s">
        <v>25</v>
      </c>
      <c r="D4590" t="s">
        <v>22</v>
      </c>
      <c r="E4590" t="s">
        <v>74</v>
      </c>
      <c r="F4590" t="s">
        <v>26</v>
      </c>
      <c r="G4590">
        <v>36</v>
      </c>
      <c r="H4590" t="s">
        <v>21</v>
      </c>
      <c r="I4590" t="s">
        <v>21</v>
      </c>
      <c r="K4590" t="str">
        <f>IF(Table1[[#This Row],[Under 30]]="yes","Under 30",IF(Table1[[#This Row],[Senior]]="yes","Senior","Other"))</f>
        <v>Other</v>
      </c>
      <c r="P4590">
        <v>1</v>
      </c>
      <c r="Q4590">
        <v>1</v>
      </c>
      <c r="R4590">
        <v>48</v>
      </c>
      <c r="S4590">
        <v>2</v>
      </c>
      <c r="T4590">
        <v>12.1</v>
      </c>
      <c r="U4590">
        <v>0</v>
      </c>
      <c r="V4590">
        <v>1</v>
      </c>
      <c r="W4590" t="str">
        <f>IF(Table1[[#This Row],[Avg Monthly GB Download]]&lt;5,"Less than 5GB",IF(Table1[[#This Row],[Avg Monthly GB Download]]&lt;10,"Less than 10GB","10 ot more 10GB"))</f>
        <v>Less than 5GB</v>
      </c>
    </row>
    <row r="4591" spans="1:23" x14ac:dyDescent="0.3">
      <c r="A4591" t="s">
        <v>25</v>
      </c>
      <c r="B4591">
        <v>33</v>
      </c>
      <c r="C4591" t="s">
        <v>25</v>
      </c>
      <c r="D4591" t="s">
        <v>22</v>
      </c>
      <c r="E4591" t="s">
        <v>76</v>
      </c>
      <c r="F4591" t="s">
        <v>24</v>
      </c>
      <c r="G4591">
        <v>43</v>
      </c>
      <c r="H4591" t="s">
        <v>21</v>
      </c>
      <c r="I4591" t="s">
        <v>21</v>
      </c>
      <c r="K4591" t="str">
        <f>IF(Table1[[#This Row],[Under 30]]="yes","Under 30",IF(Table1[[#This Row],[Senior]]="yes","Senior","Other"))</f>
        <v>Other</v>
      </c>
      <c r="P4591">
        <v>1</v>
      </c>
      <c r="Q4591">
        <v>1</v>
      </c>
      <c r="R4591">
        <v>28</v>
      </c>
      <c r="S4591">
        <v>0</v>
      </c>
      <c r="T4591">
        <v>32.299999999999997</v>
      </c>
      <c r="U4591">
        <v>0</v>
      </c>
      <c r="V4591">
        <v>4</v>
      </c>
      <c r="W4591" t="str">
        <f>IF(Table1[[#This Row],[Avg Monthly GB Download]]&lt;5,"Less than 5GB",IF(Table1[[#This Row],[Avg Monthly GB Download]]&lt;10,"Less than 10GB","10 ot more 10GB"))</f>
        <v>Less than 5GB</v>
      </c>
    </row>
    <row r="4592" spans="1:23" x14ac:dyDescent="0.3">
      <c r="A4592" t="s">
        <v>25</v>
      </c>
      <c r="B4592">
        <v>33</v>
      </c>
      <c r="C4592" t="s">
        <v>25</v>
      </c>
      <c r="D4592" t="s">
        <v>22</v>
      </c>
      <c r="E4592" t="s">
        <v>77</v>
      </c>
      <c r="F4592" t="s">
        <v>24</v>
      </c>
      <c r="G4592">
        <v>38</v>
      </c>
      <c r="H4592" t="s">
        <v>21</v>
      </c>
      <c r="I4592" t="s">
        <v>21</v>
      </c>
      <c r="K4592" t="str">
        <f>IF(Table1[[#This Row],[Under 30]]="yes","Under 30",IF(Table1[[#This Row],[Senior]]="yes","Senior","Other"))</f>
        <v>Other</v>
      </c>
      <c r="P4592">
        <v>1</v>
      </c>
      <c r="Q4592">
        <v>1</v>
      </c>
      <c r="R4592">
        <v>35</v>
      </c>
      <c r="S4592">
        <v>4</v>
      </c>
      <c r="T4592">
        <v>111.1</v>
      </c>
      <c r="U4592">
        <v>0</v>
      </c>
      <c r="V4592">
        <v>1</v>
      </c>
      <c r="W4592" t="str">
        <f>IF(Table1[[#This Row],[Avg Monthly GB Download]]&lt;5,"Less than 5GB",IF(Table1[[#This Row],[Avg Monthly GB Download]]&lt;10,"Less than 10GB","10 ot more 10GB"))</f>
        <v>Less than 5GB</v>
      </c>
    </row>
    <row r="4593" spans="1:23" x14ac:dyDescent="0.3">
      <c r="A4593" t="s">
        <v>25</v>
      </c>
      <c r="B4593">
        <v>33</v>
      </c>
      <c r="C4593" t="s">
        <v>25</v>
      </c>
      <c r="D4593" t="s">
        <v>22</v>
      </c>
      <c r="E4593" t="s">
        <v>78</v>
      </c>
      <c r="F4593" t="s">
        <v>24</v>
      </c>
      <c r="G4593">
        <v>49</v>
      </c>
      <c r="H4593" t="s">
        <v>21</v>
      </c>
      <c r="I4593" t="s">
        <v>21</v>
      </c>
      <c r="K4593" t="str">
        <f>IF(Table1[[#This Row],[Under 30]]="yes","Under 30",IF(Table1[[#This Row],[Senior]]="yes","Senior","Other"))</f>
        <v>Other</v>
      </c>
      <c r="P4593">
        <v>1</v>
      </c>
      <c r="Q4593">
        <v>1</v>
      </c>
      <c r="R4593">
        <v>41</v>
      </c>
      <c r="S4593">
        <v>0</v>
      </c>
      <c r="T4593">
        <v>122.1</v>
      </c>
      <c r="U4593">
        <v>0</v>
      </c>
      <c r="V4593">
        <v>2</v>
      </c>
      <c r="W4593" t="str">
        <f>IF(Table1[[#This Row],[Avg Monthly GB Download]]&lt;5,"Less than 5GB",IF(Table1[[#This Row],[Avg Monthly GB Download]]&lt;10,"Less than 10GB","10 ot more 10GB"))</f>
        <v>Less than 5GB</v>
      </c>
    </row>
    <row r="4594" spans="1:23" x14ac:dyDescent="0.3">
      <c r="A4594" t="s">
        <v>25</v>
      </c>
      <c r="B4594">
        <v>33</v>
      </c>
      <c r="C4594" t="s">
        <v>25</v>
      </c>
      <c r="D4594" t="s">
        <v>22</v>
      </c>
      <c r="E4594" t="s">
        <v>79</v>
      </c>
      <c r="F4594" t="s">
        <v>26</v>
      </c>
      <c r="G4594">
        <v>32</v>
      </c>
      <c r="H4594" t="s">
        <v>21</v>
      </c>
      <c r="I4594" t="s">
        <v>21</v>
      </c>
      <c r="K4594" t="str">
        <f>IF(Table1[[#This Row],[Under 30]]="yes","Under 30",IF(Table1[[#This Row],[Senior]]="yes","Senior","Other"))</f>
        <v>Other</v>
      </c>
      <c r="P4594">
        <v>1</v>
      </c>
      <c r="R4594">
        <v>42</v>
      </c>
      <c r="S4594">
        <v>0</v>
      </c>
      <c r="T4594">
        <v>163.9</v>
      </c>
      <c r="U4594">
        <v>0</v>
      </c>
      <c r="V4594">
        <v>24</v>
      </c>
      <c r="W4594" t="str">
        <f>IF(Table1[[#This Row],[Avg Monthly GB Download]]&lt;5,"Less than 5GB",IF(Table1[[#This Row],[Avg Monthly GB Download]]&lt;10,"Less than 10GB","10 ot more 10GB"))</f>
        <v>10 ot more 10GB</v>
      </c>
    </row>
    <row r="4595" spans="1:23" x14ac:dyDescent="0.3">
      <c r="A4595" t="s">
        <v>25</v>
      </c>
      <c r="B4595">
        <v>33</v>
      </c>
      <c r="C4595" t="s">
        <v>25</v>
      </c>
      <c r="D4595" t="s">
        <v>22</v>
      </c>
      <c r="E4595" t="s">
        <v>80</v>
      </c>
      <c r="F4595" t="s">
        <v>24</v>
      </c>
      <c r="G4595">
        <v>24</v>
      </c>
      <c r="H4595" t="s">
        <v>25</v>
      </c>
      <c r="I4595" t="s">
        <v>21</v>
      </c>
      <c r="K4595" t="str">
        <f>IF(Table1[[#This Row],[Under 30]]="yes","Under 30",IF(Table1[[#This Row],[Senior]]="yes","Senior","Other"))</f>
        <v>Under 30</v>
      </c>
      <c r="P4595">
        <v>1</v>
      </c>
      <c r="R4595">
        <v>31</v>
      </c>
      <c r="S4595">
        <v>0</v>
      </c>
      <c r="T4595">
        <v>140.30000000000001</v>
      </c>
      <c r="U4595">
        <v>0</v>
      </c>
      <c r="V4595">
        <v>7</v>
      </c>
      <c r="W4595" t="str">
        <f>IF(Table1[[#This Row],[Avg Monthly GB Download]]&lt;5,"Less than 5GB",IF(Table1[[#This Row],[Avg Monthly GB Download]]&lt;10,"Less than 10GB","10 ot more 10GB"))</f>
        <v>Less than 10GB</v>
      </c>
    </row>
    <row r="4596" spans="1:23" x14ac:dyDescent="0.3">
      <c r="A4596" t="s">
        <v>25</v>
      </c>
      <c r="B4596">
        <v>33</v>
      </c>
      <c r="C4596" t="s">
        <v>25</v>
      </c>
      <c r="D4596" t="s">
        <v>22</v>
      </c>
      <c r="E4596" t="s">
        <v>83</v>
      </c>
      <c r="F4596" t="s">
        <v>24</v>
      </c>
      <c r="G4596">
        <v>34</v>
      </c>
      <c r="H4596" t="s">
        <v>21</v>
      </c>
      <c r="I4596" t="s">
        <v>21</v>
      </c>
      <c r="K4596" t="str">
        <f>IF(Table1[[#This Row],[Under 30]]="yes","Under 30",IF(Table1[[#This Row],[Senior]]="yes","Senior","Other"))</f>
        <v>Other</v>
      </c>
      <c r="P4596">
        <v>1</v>
      </c>
      <c r="Q4596">
        <v>1</v>
      </c>
      <c r="R4596">
        <v>55</v>
      </c>
      <c r="S4596">
        <v>0</v>
      </c>
      <c r="T4596">
        <v>2.5</v>
      </c>
      <c r="U4596">
        <v>0</v>
      </c>
      <c r="V4596">
        <v>5</v>
      </c>
      <c r="W4596" t="str">
        <f>IF(Table1[[#This Row],[Avg Monthly GB Download]]&lt;5,"Less than 5GB",IF(Table1[[#This Row],[Avg Monthly GB Download]]&lt;10,"Less than 10GB","10 ot more 10GB"))</f>
        <v>Less than 10GB</v>
      </c>
    </row>
    <row r="4597" spans="1:23" x14ac:dyDescent="0.3">
      <c r="A4597" t="s">
        <v>25</v>
      </c>
      <c r="B4597">
        <v>33</v>
      </c>
      <c r="C4597" t="s">
        <v>25</v>
      </c>
      <c r="D4597" t="s">
        <v>22</v>
      </c>
      <c r="E4597" t="s">
        <v>84</v>
      </c>
      <c r="F4597" t="s">
        <v>26</v>
      </c>
      <c r="G4597">
        <v>34</v>
      </c>
      <c r="H4597" t="s">
        <v>21</v>
      </c>
      <c r="I4597" t="s">
        <v>21</v>
      </c>
      <c r="K4597" t="str">
        <f>IF(Table1[[#This Row],[Under 30]]="yes","Under 30",IF(Table1[[#This Row],[Senior]]="yes","Senior","Other"))</f>
        <v>Other</v>
      </c>
      <c r="P4597">
        <v>1</v>
      </c>
      <c r="R4597">
        <v>43</v>
      </c>
      <c r="S4597">
        <v>0</v>
      </c>
      <c r="T4597">
        <v>49.5</v>
      </c>
      <c r="U4597">
        <v>0</v>
      </c>
      <c r="V4597">
        <v>8</v>
      </c>
      <c r="W4597" t="str">
        <f>IF(Table1[[#This Row],[Avg Monthly GB Download]]&lt;5,"Less than 5GB",IF(Table1[[#This Row],[Avg Monthly GB Download]]&lt;10,"Less than 10GB","10 ot more 10GB"))</f>
        <v>Less than 10GB</v>
      </c>
    </row>
    <row r="4598" spans="1:23" x14ac:dyDescent="0.3">
      <c r="A4598" t="s">
        <v>25</v>
      </c>
      <c r="B4598">
        <v>33</v>
      </c>
      <c r="C4598" t="s">
        <v>25</v>
      </c>
      <c r="D4598" t="s">
        <v>22</v>
      </c>
      <c r="E4598" t="s">
        <v>85</v>
      </c>
      <c r="F4598" t="s">
        <v>26</v>
      </c>
      <c r="G4598">
        <v>35</v>
      </c>
      <c r="H4598" t="s">
        <v>21</v>
      </c>
      <c r="I4598" t="s">
        <v>21</v>
      </c>
      <c r="K4598" t="str">
        <f>IF(Table1[[#This Row],[Under 30]]="yes","Under 30",IF(Table1[[#This Row],[Senior]]="yes","Senior","Other"))</f>
        <v>Other</v>
      </c>
      <c r="P4598">
        <v>1</v>
      </c>
      <c r="R4598">
        <v>51</v>
      </c>
      <c r="S4598">
        <v>0</v>
      </c>
      <c r="T4598">
        <v>198</v>
      </c>
      <c r="U4598">
        <v>0</v>
      </c>
      <c r="V4598">
        <v>9</v>
      </c>
      <c r="W4598" t="str">
        <f>IF(Table1[[#This Row],[Avg Monthly GB Download]]&lt;5,"Less than 5GB",IF(Table1[[#This Row],[Avg Monthly GB Download]]&lt;10,"Less than 10GB","10 ot more 10GB"))</f>
        <v>Less than 10GB</v>
      </c>
    </row>
    <row r="4599" spans="1:23" x14ac:dyDescent="0.3">
      <c r="A4599" t="s">
        <v>25</v>
      </c>
      <c r="B4599">
        <v>33</v>
      </c>
      <c r="C4599" t="s">
        <v>25</v>
      </c>
      <c r="D4599" t="s">
        <v>22</v>
      </c>
      <c r="E4599" t="s">
        <v>85</v>
      </c>
      <c r="F4599" t="s">
        <v>26</v>
      </c>
      <c r="G4599">
        <v>57</v>
      </c>
      <c r="H4599" t="s">
        <v>21</v>
      </c>
      <c r="I4599" t="s">
        <v>21</v>
      </c>
      <c r="K4599" t="str">
        <f>IF(Table1[[#This Row],[Under 30]]="yes","Under 30",IF(Table1[[#This Row],[Senior]]="yes","Senior","Other"))</f>
        <v>Other</v>
      </c>
      <c r="P4599">
        <v>1</v>
      </c>
      <c r="R4599">
        <v>45</v>
      </c>
      <c r="S4599">
        <v>0</v>
      </c>
      <c r="T4599">
        <v>81.2</v>
      </c>
      <c r="U4599">
        <v>0</v>
      </c>
      <c r="V4599">
        <v>10</v>
      </c>
      <c r="W4599" t="str">
        <f>IF(Table1[[#This Row],[Avg Monthly GB Download]]&lt;5,"Less than 5GB",IF(Table1[[#This Row],[Avg Monthly GB Download]]&lt;10,"Less than 10GB","10 ot more 10GB"))</f>
        <v>10 ot more 10GB</v>
      </c>
    </row>
    <row r="4600" spans="1:23" x14ac:dyDescent="0.3">
      <c r="A4600" t="s">
        <v>25</v>
      </c>
      <c r="B4600">
        <v>33</v>
      </c>
      <c r="C4600" t="s">
        <v>25</v>
      </c>
      <c r="D4600" t="s">
        <v>22</v>
      </c>
      <c r="E4600" t="s">
        <v>86</v>
      </c>
      <c r="F4600" t="s">
        <v>26</v>
      </c>
      <c r="G4600">
        <v>30</v>
      </c>
      <c r="H4600" t="s">
        <v>21</v>
      </c>
      <c r="I4600" t="s">
        <v>21</v>
      </c>
      <c r="K4600" t="str">
        <f>IF(Table1[[#This Row],[Under 30]]="yes","Under 30",IF(Table1[[#This Row],[Senior]]="yes","Senior","Other"))</f>
        <v>Other</v>
      </c>
      <c r="P4600">
        <v>1</v>
      </c>
      <c r="R4600">
        <v>13</v>
      </c>
      <c r="S4600">
        <v>0</v>
      </c>
      <c r="T4600">
        <v>154</v>
      </c>
      <c r="U4600">
        <v>0</v>
      </c>
      <c r="V4600">
        <v>15</v>
      </c>
      <c r="W4600" t="str">
        <f>IF(Table1[[#This Row],[Avg Monthly GB Download]]&lt;5,"Less than 5GB",IF(Table1[[#This Row],[Avg Monthly GB Download]]&lt;10,"Less than 10GB","10 ot more 10GB"))</f>
        <v>10 ot more 10GB</v>
      </c>
    </row>
    <row r="4601" spans="1:23" x14ac:dyDescent="0.3">
      <c r="A4601" t="s">
        <v>25</v>
      </c>
      <c r="B4601">
        <v>33</v>
      </c>
      <c r="C4601" t="s">
        <v>25</v>
      </c>
      <c r="D4601" t="s">
        <v>88</v>
      </c>
      <c r="E4601" t="s">
        <v>37</v>
      </c>
      <c r="F4601" t="s">
        <v>26</v>
      </c>
      <c r="G4601">
        <v>70</v>
      </c>
      <c r="H4601" t="s">
        <v>21</v>
      </c>
      <c r="I4601" t="s">
        <v>25</v>
      </c>
      <c r="J4601" t="s">
        <v>21</v>
      </c>
      <c r="K4601" t="str">
        <f>IF(Table1[[#This Row],[Under 30]]="yes","Under 30",IF(Table1[[#This Row],[Senior]]="yes","Senior","Other"))</f>
        <v>Senior</v>
      </c>
      <c r="L4601" t="s">
        <v>98</v>
      </c>
      <c r="M4601" t="s">
        <v>38</v>
      </c>
      <c r="N4601" t="s">
        <v>34</v>
      </c>
      <c r="O4601" t="s">
        <v>34</v>
      </c>
      <c r="P4601">
        <v>1</v>
      </c>
      <c r="R4601">
        <v>41</v>
      </c>
      <c r="S4601">
        <v>0</v>
      </c>
      <c r="T4601">
        <v>0</v>
      </c>
      <c r="U4601">
        <v>0</v>
      </c>
      <c r="V4601">
        <v>9</v>
      </c>
      <c r="W4601" t="str">
        <f>IF(Table1[[#This Row],[Avg Monthly GB Download]]&lt;5,"Less than 5GB",IF(Table1[[#This Row],[Avg Monthly GB Download]]&lt;10,"Less than 10GB","10 ot more 10GB"))</f>
        <v>Less than 10GB</v>
      </c>
    </row>
    <row r="4602" spans="1:23" x14ac:dyDescent="0.3">
      <c r="A4602" t="s">
        <v>25</v>
      </c>
      <c r="B4602">
        <v>33</v>
      </c>
      <c r="C4602" t="s">
        <v>25</v>
      </c>
      <c r="D4602" t="s">
        <v>88</v>
      </c>
      <c r="E4602" t="s">
        <v>58</v>
      </c>
      <c r="F4602" t="s">
        <v>24</v>
      </c>
      <c r="G4602">
        <v>50</v>
      </c>
      <c r="H4602" t="s">
        <v>21</v>
      </c>
      <c r="I4602" t="s">
        <v>21</v>
      </c>
      <c r="K4602" t="str">
        <f>IF(Table1[[#This Row],[Under 30]]="yes","Under 30",IF(Table1[[#This Row],[Senior]]="yes","Senior","Other"))</f>
        <v>Other</v>
      </c>
      <c r="P4602">
        <v>1</v>
      </c>
      <c r="R4602">
        <v>23</v>
      </c>
      <c r="S4602">
        <v>1</v>
      </c>
      <c r="T4602">
        <v>0</v>
      </c>
      <c r="U4602">
        <v>0</v>
      </c>
      <c r="V4602">
        <v>7</v>
      </c>
      <c r="W4602" t="str">
        <f>IF(Table1[[#This Row],[Avg Monthly GB Download]]&lt;5,"Less than 5GB",IF(Table1[[#This Row],[Avg Monthly GB Download]]&lt;10,"Less than 10GB","10 ot more 10GB"))</f>
        <v>Less than 10GB</v>
      </c>
    </row>
    <row r="4603" spans="1:23" x14ac:dyDescent="0.3">
      <c r="A4603" t="s">
        <v>25</v>
      </c>
      <c r="B4603">
        <v>34</v>
      </c>
      <c r="C4603" t="s">
        <v>21</v>
      </c>
      <c r="D4603" t="s">
        <v>22</v>
      </c>
      <c r="E4603" t="s">
        <v>27</v>
      </c>
      <c r="F4603" t="s">
        <v>24</v>
      </c>
      <c r="G4603">
        <v>79</v>
      </c>
      <c r="H4603" t="s">
        <v>21</v>
      </c>
      <c r="I4603" t="s">
        <v>25</v>
      </c>
      <c r="J4603" t="s">
        <v>21</v>
      </c>
      <c r="K4603" t="str">
        <f>IF(Table1[[#This Row],[Under 30]]="yes","Under 30",IF(Table1[[#This Row],[Senior]]="yes","Senior","Other"))</f>
        <v>Senior</v>
      </c>
      <c r="L4603" t="s">
        <v>53</v>
      </c>
      <c r="M4603" t="s">
        <v>38</v>
      </c>
      <c r="N4603" t="s">
        <v>34</v>
      </c>
      <c r="O4603" t="s">
        <v>34</v>
      </c>
      <c r="P4603">
        <v>1</v>
      </c>
      <c r="R4603">
        <v>31</v>
      </c>
      <c r="S4603">
        <v>0</v>
      </c>
      <c r="T4603">
        <v>0</v>
      </c>
      <c r="U4603">
        <v>0</v>
      </c>
      <c r="V4603">
        <v>2</v>
      </c>
      <c r="W4603" t="str">
        <f>IF(Table1[[#This Row],[Avg Monthly GB Download]]&lt;5,"Less than 5GB",IF(Table1[[#This Row],[Avg Monthly GB Download]]&lt;10,"Less than 10GB","10 ot more 10GB"))</f>
        <v>Less than 5GB</v>
      </c>
    </row>
    <row r="4604" spans="1:23" x14ac:dyDescent="0.3">
      <c r="A4604" t="s">
        <v>25</v>
      </c>
      <c r="B4604">
        <v>34</v>
      </c>
      <c r="C4604" t="s">
        <v>21</v>
      </c>
      <c r="D4604" t="s">
        <v>22</v>
      </c>
      <c r="E4604" t="s">
        <v>28</v>
      </c>
      <c r="F4604" t="s">
        <v>26</v>
      </c>
      <c r="G4604">
        <v>78</v>
      </c>
      <c r="H4604" t="s">
        <v>21</v>
      </c>
      <c r="I4604" t="s">
        <v>25</v>
      </c>
      <c r="J4604" t="s">
        <v>21</v>
      </c>
      <c r="K4604" t="str">
        <f>IF(Table1[[#This Row],[Under 30]]="yes","Under 30",IF(Table1[[#This Row],[Senior]]="yes","Senior","Other"))</f>
        <v>Senior</v>
      </c>
      <c r="L4604" t="s">
        <v>98</v>
      </c>
      <c r="M4604" t="s">
        <v>38</v>
      </c>
      <c r="N4604" t="s">
        <v>34</v>
      </c>
      <c r="O4604" t="s">
        <v>34</v>
      </c>
      <c r="P4604">
        <v>1</v>
      </c>
      <c r="R4604">
        <v>47</v>
      </c>
      <c r="S4604">
        <v>0</v>
      </c>
      <c r="T4604">
        <v>0</v>
      </c>
      <c r="U4604">
        <v>0</v>
      </c>
      <c r="V4604">
        <v>1</v>
      </c>
      <c r="W4604" t="str">
        <f>IF(Table1[[#This Row],[Avg Monthly GB Download]]&lt;5,"Less than 5GB",IF(Table1[[#This Row],[Avg Monthly GB Download]]&lt;10,"Less than 10GB","10 ot more 10GB"))</f>
        <v>Less than 5GB</v>
      </c>
    </row>
    <row r="4605" spans="1:23" x14ac:dyDescent="0.3">
      <c r="A4605" t="s">
        <v>25</v>
      </c>
      <c r="B4605">
        <v>34</v>
      </c>
      <c r="C4605" t="s">
        <v>21</v>
      </c>
      <c r="D4605" t="s">
        <v>22</v>
      </c>
      <c r="E4605" t="s">
        <v>29</v>
      </c>
      <c r="F4605" t="s">
        <v>26</v>
      </c>
      <c r="G4605">
        <v>57</v>
      </c>
      <c r="H4605" t="s">
        <v>21</v>
      </c>
      <c r="I4605" t="s">
        <v>21</v>
      </c>
      <c r="K4605" t="str">
        <f>IF(Table1[[#This Row],[Under 30]]="yes","Under 30",IF(Table1[[#This Row],[Senior]]="yes","Senior","Other"))</f>
        <v>Other</v>
      </c>
      <c r="P4605">
        <v>1</v>
      </c>
      <c r="R4605">
        <v>44</v>
      </c>
      <c r="S4605">
        <v>0</v>
      </c>
      <c r="T4605">
        <v>0</v>
      </c>
      <c r="U4605">
        <v>0</v>
      </c>
      <c r="V4605">
        <v>5</v>
      </c>
      <c r="W4605" t="str">
        <f>IF(Table1[[#This Row],[Avg Monthly GB Download]]&lt;5,"Less than 5GB",IF(Table1[[#This Row],[Avg Monthly GB Download]]&lt;10,"Less than 10GB","10 ot more 10GB"))</f>
        <v>Less than 10GB</v>
      </c>
    </row>
    <row r="4606" spans="1:23" x14ac:dyDescent="0.3">
      <c r="A4606" t="s">
        <v>25</v>
      </c>
      <c r="B4606">
        <v>34</v>
      </c>
      <c r="C4606" t="s">
        <v>21</v>
      </c>
      <c r="D4606" t="s">
        <v>22</v>
      </c>
      <c r="E4606" t="s">
        <v>30</v>
      </c>
      <c r="F4606" t="s">
        <v>24</v>
      </c>
      <c r="G4606">
        <v>37</v>
      </c>
      <c r="H4606" t="s">
        <v>21</v>
      </c>
      <c r="I4606" t="s">
        <v>21</v>
      </c>
      <c r="K4606" t="str">
        <f>IF(Table1[[#This Row],[Under 30]]="yes","Under 30",IF(Table1[[#This Row],[Senior]]="yes","Senior","Other"))</f>
        <v>Other</v>
      </c>
      <c r="P4606">
        <v>1</v>
      </c>
      <c r="R4606">
        <v>20</v>
      </c>
      <c r="S4606">
        <v>0</v>
      </c>
      <c r="T4606">
        <v>0</v>
      </c>
      <c r="U4606">
        <v>0</v>
      </c>
      <c r="V4606">
        <v>8</v>
      </c>
      <c r="W4606" t="str">
        <f>IF(Table1[[#This Row],[Avg Monthly GB Download]]&lt;5,"Less than 5GB",IF(Table1[[#This Row],[Avg Monthly GB Download]]&lt;10,"Less than 10GB","10 ot more 10GB"))</f>
        <v>Less than 10GB</v>
      </c>
    </row>
    <row r="4607" spans="1:23" x14ac:dyDescent="0.3">
      <c r="A4607" t="s">
        <v>25</v>
      </c>
      <c r="B4607">
        <v>34</v>
      </c>
      <c r="C4607" t="s">
        <v>21</v>
      </c>
      <c r="D4607" t="s">
        <v>22</v>
      </c>
      <c r="E4607" t="s">
        <v>42</v>
      </c>
      <c r="F4607" t="s">
        <v>26</v>
      </c>
      <c r="G4607">
        <v>39</v>
      </c>
      <c r="H4607" t="s">
        <v>21</v>
      </c>
      <c r="I4607" t="s">
        <v>21</v>
      </c>
      <c r="K4607" t="str">
        <f>IF(Table1[[#This Row],[Under 30]]="yes","Under 30",IF(Table1[[#This Row],[Senior]]="yes","Senior","Other"))</f>
        <v>Other</v>
      </c>
      <c r="P4607">
        <v>1</v>
      </c>
      <c r="R4607">
        <v>19</v>
      </c>
      <c r="S4607">
        <v>2</v>
      </c>
      <c r="T4607">
        <v>0</v>
      </c>
      <c r="U4607">
        <v>0</v>
      </c>
      <c r="V4607">
        <v>5</v>
      </c>
      <c r="W4607" t="str">
        <f>IF(Table1[[#This Row],[Avg Monthly GB Download]]&lt;5,"Less than 5GB",IF(Table1[[#This Row],[Avg Monthly GB Download]]&lt;10,"Less than 10GB","10 ot more 10GB"))</f>
        <v>Less than 10GB</v>
      </c>
    </row>
    <row r="4608" spans="1:23" x14ac:dyDescent="0.3">
      <c r="A4608" t="s">
        <v>25</v>
      </c>
      <c r="B4608">
        <v>34</v>
      </c>
      <c r="C4608" t="s">
        <v>21</v>
      </c>
      <c r="D4608" t="s">
        <v>22</v>
      </c>
      <c r="E4608" t="s">
        <v>42</v>
      </c>
      <c r="F4608" t="s">
        <v>26</v>
      </c>
      <c r="G4608">
        <v>55</v>
      </c>
      <c r="H4608" t="s">
        <v>21</v>
      </c>
      <c r="I4608" t="s">
        <v>21</v>
      </c>
      <c r="K4608" t="str">
        <f>IF(Table1[[#This Row],[Under 30]]="yes","Under 30",IF(Table1[[#This Row],[Senior]]="yes","Senior","Other"))</f>
        <v>Other</v>
      </c>
      <c r="P4608">
        <v>1</v>
      </c>
      <c r="R4608">
        <v>50</v>
      </c>
      <c r="S4608">
        <v>0</v>
      </c>
      <c r="T4608">
        <v>0</v>
      </c>
      <c r="U4608">
        <v>0</v>
      </c>
      <c r="V4608">
        <v>9</v>
      </c>
      <c r="W4608" t="str">
        <f>IF(Table1[[#This Row],[Avg Monthly GB Download]]&lt;5,"Less than 5GB",IF(Table1[[#This Row],[Avg Monthly GB Download]]&lt;10,"Less than 10GB","10 ot more 10GB"))</f>
        <v>Less than 10GB</v>
      </c>
    </row>
    <row r="4609" spans="1:23" x14ac:dyDescent="0.3">
      <c r="A4609" t="s">
        <v>25</v>
      </c>
      <c r="B4609">
        <v>34</v>
      </c>
      <c r="C4609" t="s">
        <v>21</v>
      </c>
      <c r="D4609" t="s">
        <v>22</v>
      </c>
      <c r="E4609" t="s">
        <v>44</v>
      </c>
      <c r="F4609" t="s">
        <v>24</v>
      </c>
      <c r="G4609">
        <v>38</v>
      </c>
      <c r="H4609" t="s">
        <v>21</v>
      </c>
      <c r="I4609" t="s">
        <v>21</v>
      </c>
      <c r="K4609" t="str">
        <f>IF(Table1[[#This Row],[Under 30]]="yes","Under 30",IF(Table1[[#This Row],[Senior]]="yes","Senior","Other"))</f>
        <v>Other</v>
      </c>
      <c r="P4609">
        <v>1</v>
      </c>
      <c r="R4609">
        <v>57</v>
      </c>
      <c r="S4609">
        <v>0</v>
      </c>
      <c r="T4609">
        <v>0</v>
      </c>
      <c r="U4609">
        <v>0</v>
      </c>
      <c r="V4609">
        <v>3</v>
      </c>
      <c r="W4609" t="str">
        <f>IF(Table1[[#This Row],[Avg Monthly GB Download]]&lt;5,"Less than 5GB",IF(Table1[[#This Row],[Avg Monthly GB Download]]&lt;10,"Less than 10GB","10 ot more 10GB"))</f>
        <v>Less than 5GB</v>
      </c>
    </row>
    <row r="4610" spans="1:23" x14ac:dyDescent="0.3">
      <c r="A4610" t="s">
        <v>25</v>
      </c>
      <c r="B4610">
        <v>34</v>
      </c>
      <c r="C4610" t="s">
        <v>21</v>
      </c>
      <c r="D4610" t="s">
        <v>22</v>
      </c>
      <c r="E4610" t="s">
        <v>45</v>
      </c>
      <c r="F4610" t="s">
        <v>26</v>
      </c>
      <c r="G4610">
        <v>30</v>
      </c>
      <c r="H4610" t="s">
        <v>21</v>
      </c>
      <c r="I4610" t="s">
        <v>21</v>
      </c>
      <c r="K4610" t="str">
        <f>IF(Table1[[#This Row],[Under 30]]="yes","Under 30",IF(Table1[[#This Row],[Senior]]="yes","Senior","Other"))</f>
        <v>Other</v>
      </c>
      <c r="P4610">
        <v>1</v>
      </c>
      <c r="R4610">
        <v>34</v>
      </c>
      <c r="S4610">
        <v>0</v>
      </c>
      <c r="T4610">
        <v>0</v>
      </c>
      <c r="U4610">
        <v>0</v>
      </c>
      <c r="V4610">
        <v>24</v>
      </c>
      <c r="W4610" t="str">
        <f>IF(Table1[[#This Row],[Avg Monthly GB Download]]&lt;5,"Less than 5GB",IF(Table1[[#This Row],[Avg Monthly GB Download]]&lt;10,"Less than 10GB","10 ot more 10GB"))</f>
        <v>10 ot more 10GB</v>
      </c>
    </row>
    <row r="4611" spans="1:23" x14ac:dyDescent="0.3">
      <c r="A4611" t="s">
        <v>25</v>
      </c>
      <c r="B4611">
        <v>34</v>
      </c>
      <c r="C4611" t="s">
        <v>21</v>
      </c>
      <c r="D4611" t="s">
        <v>22</v>
      </c>
      <c r="E4611" t="s">
        <v>46</v>
      </c>
      <c r="F4611" t="s">
        <v>26</v>
      </c>
      <c r="G4611">
        <v>40</v>
      </c>
      <c r="H4611" t="s">
        <v>21</v>
      </c>
      <c r="I4611" t="s">
        <v>21</v>
      </c>
      <c r="K4611" t="str">
        <f>IF(Table1[[#This Row],[Under 30]]="yes","Under 30",IF(Table1[[#This Row],[Senior]]="yes","Senior","Other"))</f>
        <v>Other</v>
      </c>
      <c r="P4611">
        <v>1</v>
      </c>
      <c r="Q4611">
        <v>1</v>
      </c>
      <c r="R4611">
        <v>35</v>
      </c>
      <c r="S4611">
        <v>5</v>
      </c>
      <c r="T4611">
        <v>0</v>
      </c>
      <c r="U4611">
        <v>0</v>
      </c>
      <c r="V4611">
        <v>2</v>
      </c>
      <c r="W4611" t="str">
        <f>IF(Table1[[#This Row],[Avg Monthly GB Download]]&lt;5,"Less than 5GB",IF(Table1[[#This Row],[Avg Monthly GB Download]]&lt;10,"Less than 10GB","10 ot more 10GB"))</f>
        <v>Less than 5GB</v>
      </c>
    </row>
    <row r="4612" spans="1:23" x14ac:dyDescent="0.3">
      <c r="A4612" t="s">
        <v>25</v>
      </c>
      <c r="B4612">
        <v>34</v>
      </c>
      <c r="C4612" t="s">
        <v>21</v>
      </c>
      <c r="D4612" t="s">
        <v>22</v>
      </c>
      <c r="E4612" t="s">
        <v>54</v>
      </c>
      <c r="F4612" t="s">
        <v>24</v>
      </c>
      <c r="G4612">
        <v>32</v>
      </c>
      <c r="H4612" t="s">
        <v>21</v>
      </c>
      <c r="I4612" t="s">
        <v>21</v>
      </c>
      <c r="K4612" t="str">
        <f>IF(Table1[[#This Row],[Under 30]]="yes","Under 30",IF(Table1[[#This Row],[Senior]]="yes","Senior","Other"))</f>
        <v>Other</v>
      </c>
      <c r="P4612">
        <v>1</v>
      </c>
      <c r="R4612">
        <v>33</v>
      </c>
      <c r="S4612">
        <v>0</v>
      </c>
      <c r="T4612">
        <v>0</v>
      </c>
      <c r="U4612">
        <v>0</v>
      </c>
      <c r="V4612">
        <v>4</v>
      </c>
      <c r="W4612" t="str">
        <f>IF(Table1[[#This Row],[Avg Monthly GB Download]]&lt;5,"Less than 5GB",IF(Table1[[#This Row],[Avg Monthly GB Download]]&lt;10,"Less than 10GB","10 ot more 10GB"))</f>
        <v>Less than 5GB</v>
      </c>
    </row>
    <row r="4613" spans="1:23" x14ac:dyDescent="0.3">
      <c r="A4613" t="s">
        <v>25</v>
      </c>
      <c r="B4613">
        <v>34</v>
      </c>
      <c r="C4613" t="s">
        <v>21</v>
      </c>
      <c r="D4613" t="s">
        <v>22</v>
      </c>
      <c r="E4613" t="s">
        <v>58</v>
      </c>
      <c r="F4613" t="s">
        <v>24</v>
      </c>
      <c r="G4613">
        <v>39</v>
      </c>
      <c r="H4613" t="s">
        <v>21</v>
      </c>
      <c r="I4613" t="s">
        <v>21</v>
      </c>
      <c r="K4613" t="str">
        <f>IF(Table1[[#This Row],[Under 30]]="yes","Under 30",IF(Table1[[#This Row],[Senior]]="yes","Senior","Other"))</f>
        <v>Other</v>
      </c>
      <c r="P4613">
        <v>1</v>
      </c>
      <c r="R4613">
        <v>41</v>
      </c>
      <c r="S4613">
        <v>2</v>
      </c>
      <c r="T4613">
        <v>0</v>
      </c>
      <c r="U4613">
        <v>0</v>
      </c>
      <c r="V4613">
        <v>6</v>
      </c>
      <c r="W4613" t="str">
        <f>IF(Table1[[#This Row],[Avg Monthly GB Download]]&lt;5,"Less than 5GB",IF(Table1[[#This Row],[Avg Monthly GB Download]]&lt;10,"Less than 10GB","10 ot more 10GB"))</f>
        <v>Less than 10GB</v>
      </c>
    </row>
    <row r="4614" spans="1:23" x14ac:dyDescent="0.3">
      <c r="A4614" t="s">
        <v>25</v>
      </c>
      <c r="B4614">
        <v>34</v>
      </c>
      <c r="C4614" t="s">
        <v>21</v>
      </c>
      <c r="D4614" t="s">
        <v>22</v>
      </c>
      <c r="E4614" t="s">
        <v>94</v>
      </c>
      <c r="F4614" t="s">
        <v>24</v>
      </c>
      <c r="G4614">
        <v>62</v>
      </c>
      <c r="H4614" t="s">
        <v>21</v>
      </c>
      <c r="I4614" t="s">
        <v>21</v>
      </c>
      <c r="K4614" t="str">
        <f>IF(Table1[[#This Row],[Under 30]]="yes","Under 30",IF(Table1[[#This Row],[Senior]]="yes","Senior","Other"))</f>
        <v>Other</v>
      </c>
      <c r="P4614">
        <v>1</v>
      </c>
      <c r="R4614">
        <v>37</v>
      </c>
      <c r="S4614">
        <v>0</v>
      </c>
      <c r="T4614">
        <v>0</v>
      </c>
      <c r="U4614">
        <v>0</v>
      </c>
      <c r="V4614">
        <v>4</v>
      </c>
      <c r="W4614" t="str">
        <f>IF(Table1[[#This Row],[Avg Monthly GB Download]]&lt;5,"Less than 5GB",IF(Table1[[#This Row],[Avg Monthly GB Download]]&lt;10,"Less than 10GB","10 ot more 10GB"))</f>
        <v>Less than 5GB</v>
      </c>
    </row>
    <row r="4615" spans="1:23" x14ac:dyDescent="0.3">
      <c r="A4615" t="s">
        <v>25</v>
      </c>
      <c r="B4615">
        <v>34</v>
      </c>
      <c r="C4615" t="s">
        <v>21</v>
      </c>
      <c r="D4615" t="s">
        <v>22</v>
      </c>
      <c r="E4615" t="s">
        <v>60</v>
      </c>
      <c r="F4615" t="s">
        <v>24</v>
      </c>
      <c r="G4615">
        <v>20</v>
      </c>
      <c r="H4615" t="s">
        <v>25</v>
      </c>
      <c r="I4615" t="s">
        <v>21</v>
      </c>
      <c r="K4615" t="str">
        <f>IF(Table1[[#This Row],[Under 30]]="yes","Under 30",IF(Table1[[#This Row],[Senior]]="yes","Senior","Other"))</f>
        <v>Under 30</v>
      </c>
      <c r="P4615">
        <v>1</v>
      </c>
      <c r="R4615">
        <v>36</v>
      </c>
      <c r="S4615">
        <v>1</v>
      </c>
      <c r="T4615">
        <v>0</v>
      </c>
      <c r="U4615">
        <v>0</v>
      </c>
      <c r="V4615">
        <v>12</v>
      </c>
      <c r="W4615" t="str">
        <f>IF(Table1[[#This Row],[Avg Monthly GB Download]]&lt;5,"Less than 5GB",IF(Table1[[#This Row],[Avg Monthly GB Download]]&lt;10,"Less than 10GB","10 ot more 10GB"))</f>
        <v>10 ot more 10GB</v>
      </c>
    </row>
    <row r="4616" spans="1:23" x14ac:dyDescent="0.3">
      <c r="A4616" t="s">
        <v>25</v>
      </c>
      <c r="B4616">
        <v>34</v>
      </c>
      <c r="C4616" t="s">
        <v>21</v>
      </c>
      <c r="D4616" t="s">
        <v>22</v>
      </c>
      <c r="E4616" t="s">
        <v>61</v>
      </c>
      <c r="F4616" t="s">
        <v>24</v>
      </c>
      <c r="G4616">
        <v>76</v>
      </c>
      <c r="H4616" t="s">
        <v>21</v>
      </c>
      <c r="I4616" t="s">
        <v>25</v>
      </c>
      <c r="J4616" t="s">
        <v>21</v>
      </c>
      <c r="K4616" t="str">
        <f>IF(Table1[[#This Row],[Under 30]]="yes","Under 30",IF(Table1[[#This Row],[Senior]]="yes","Senior","Other"))</f>
        <v>Senior</v>
      </c>
      <c r="L4616" t="s">
        <v>32</v>
      </c>
      <c r="M4616" t="s">
        <v>33</v>
      </c>
      <c r="N4616" t="s">
        <v>65</v>
      </c>
      <c r="O4616" t="s">
        <v>105</v>
      </c>
      <c r="P4616">
        <v>1</v>
      </c>
      <c r="Q4616">
        <v>1</v>
      </c>
      <c r="R4616">
        <v>41</v>
      </c>
      <c r="S4616">
        <v>3</v>
      </c>
      <c r="T4616">
        <v>0</v>
      </c>
      <c r="U4616">
        <v>0</v>
      </c>
      <c r="V4616">
        <v>5</v>
      </c>
      <c r="W4616" t="str">
        <f>IF(Table1[[#This Row],[Avg Monthly GB Download]]&lt;5,"Less than 5GB",IF(Table1[[#This Row],[Avg Monthly GB Download]]&lt;10,"Less than 10GB","10 ot more 10GB"))</f>
        <v>Less than 10GB</v>
      </c>
    </row>
    <row r="4617" spans="1:23" x14ac:dyDescent="0.3">
      <c r="A4617" t="s">
        <v>25</v>
      </c>
      <c r="B4617">
        <v>34</v>
      </c>
      <c r="C4617" t="s">
        <v>21</v>
      </c>
      <c r="D4617" t="s">
        <v>22</v>
      </c>
      <c r="E4617" t="s">
        <v>73</v>
      </c>
      <c r="F4617" t="s">
        <v>24</v>
      </c>
      <c r="G4617">
        <v>67</v>
      </c>
      <c r="H4617" t="s">
        <v>21</v>
      </c>
      <c r="I4617" t="s">
        <v>25</v>
      </c>
      <c r="J4617" t="s">
        <v>21</v>
      </c>
      <c r="K4617" t="str">
        <f>IF(Table1[[#This Row],[Under 30]]="yes","Under 30",IF(Table1[[#This Row],[Senior]]="yes","Senior","Other"))</f>
        <v>Senior</v>
      </c>
      <c r="L4617" t="s">
        <v>32</v>
      </c>
      <c r="M4617" t="s">
        <v>33</v>
      </c>
      <c r="N4617" t="s">
        <v>56</v>
      </c>
      <c r="O4617" t="s">
        <v>57</v>
      </c>
      <c r="P4617">
        <v>1</v>
      </c>
      <c r="Q4617">
        <v>1</v>
      </c>
      <c r="R4617">
        <v>31</v>
      </c>
      <c r="S4617">
        <v>1</v>
      </c>
      <c r="T4617">
        <v>40.5</v>
      </c>
      <c r="U4617">
        <v>0</v>
      </c>
      <c r="V4617">
        <v>4</v>
      </c>
      <c r="W4617" t="str">
        <f>IF(Table1[[#This Row],[Avg Monthly GB Download]]&lt;5,"Less than 5GB",IF(Table1[[#This Row],[Avg Monthly GB Download]]&lt;10,"Less than 10GB","10 ot more 10GB"))</f>
        <v>Less than 5GB</v>
      </c>
    </row>
    <row r="4618" spans="1:23" x14ac:dyDescent="0.3">
      <c r="A4618" t="s">
        <v>25</v>
      </c>
      <c r="B4618">
        <v>34</v>
      </c>
      <c r="C4618" t="s">
        <v>21</v>
      </c>
      <c r="D4618" t="s">
        <v>22</v>
      </c>
      <c r="E4618" t="s">
        <v>74</v>
      </c>
      <c r="F4618" t="s">
        <v>24</v>
      </c>
      <c r="G4618">
        <v>28</v>
      </c>
      <c r="H4618" t="s">
        <v>25</v>
      </c>
      <c r="I4618" t="s">
        <v>21</v>
      </c>
      <c r="K4618" t="str">
        <f>IF(Table1[[#This Row],[Under 30]]="yes","Under 30",IF(Table1[[#This Row],[Senior]]="yes","Senior","Other"))</f>
        <v>Under 30</v>
      </c>
      <c r="P4618">
        <v>1</v>
      </c>
      <c r="R4618">
        <v>48</v>
      </c>
      <c r="S4618">
        <v>0</v>
      </c>
      <c r="T4618">
        <v>0</v>
      </c>
      <c r="U4618">
        <v>0</v>
      </c>
      <c r="V4618">
        <v>13</v>
      </c>
      <c r="W4618" t="str">
        <f>IF(Table1[[#This Row],[Avg Monthly GB Download]]&lt;5,"Less than 5GB",IF(Table1[[#This Row],[Avg Monthly GB Download]]&lt;10,"Less than 10GB","10 ot more 10GB"))</f>
        <v>10 ot more 10GB</v>
      </c>
    </row>
    <row r="4619" spans="1:23" x14ac:dyDescent="0.3">
      <c r="A4619" t="s">
        <v>25</v>
      </c>
      <c r="B4619">
        <v>34</v>
      </c>
      <c r="C4619" t="s">
        <v>21</v>
      </c>
      <c r="D4619" t="s">
        <v>22</v>
      </c>
      <c r="E4619" t="s">
        <v>79</v>
      </c>
      <c r="F4619" t="s">
        <v>26</v>
      </c>
      <c r="G4619">
        <v>83</v>
      </c>
      <c r="H4619" t="s">
        <v>21</v>
      </c>
      <c r="I4619" t="s">
        <v>25</v>
      </c>
      <c r="J4619" t="s">
        <v>21</v>
      </c>
      <c r="K4619" t="str">
        <f>IF(Table1[[#This Row],[Under 30]]="yes","Under 30",IF(Table1[[#This Row],[Senior]]="yes","Senior","Other"))</f>
        <v>Senior</v>
      </c>
      <c r="L4619" t="s">
        <v>98</v>
      </c>
      <c r="M4619" t="s">
        <v>38</v>
      </c>
      <c r="N4619" t="s">
        <v>34</v>
      </c>
      <c r="O4619" t="s">
        <v>34</v>
      </c>
      <c r="P4619">
        <v>1</v>
      </c>
      <c r="R4619">
        <v>39</v>
      </c>
      <c r="S4619">
        <v>0</v>
      </c>
      <c r="T4619">
        <v>0</v>
      </c>
      <c r="U4619">
        <v>0</v>
      </c>
      <c r="V4619">
        <v>10</v>
      </c>
      <c r="W4619" t="str">
        <f>IF(Table1[[#This Row],[Avg Monthly GB Download]]&lt;5,"Less than 5GB",IF(Table1[[#This Row],[Avg Monthly GB Download]]&lt;10,"Less than 10GB","10 ot more 10GB"))</f>
        <v>10 ot more 10GB</v>
      </c>
    </row>
    <row r="4620" spans="1:23" x14ac:dyDescent="0.3">
      <c r="A4620" t="s">
        <v>25</v>
      </c>
      <c r="B4620">
        <v>34</v>
      </c>
      <c r="C4620" t="s">
        <v>21</v>
      </c>
      <c r="D4620" t="s">
        <v>22</v>
      </c>
      <c r="E4620" t="s">
        <v>83</v>
      </c>
      <c r="F4620" t="s">
        <v>24</v>
      </c>
      <c r="G4620">
        <v>30</v>
      </c>
      <c r="H4620" t="s">
        <v>21</v>
      </c>
      <c r="I4620" t="s">
        <v>21</v>
      </c>
      <c r="K4620" t="str">
        <f>IF(Table1[[#This Row],[Under 30]]="yes","Under 30",IF(Table1[[#This Row],[Senior]]="yes","Senior","Other"))</f>
        <v>Other</v>
      </c>
      <c r="P4620">
        <v>1</v>
      </c>
      <c r="R4620">
        <v>24</v>
      </c>
      <c r="S4620">
        <v>0</v>
      </c>
      <c r="T4620">
        <v>0</v>
      </c>
      <c r="U4620">
        <v>0</v>
      </c>
      <c r="V4620">
        <v>2</v>
      </c>
      <c r="W4620" t="str">
        <f>IF(Table1[[#This Row],[Avg Monthly GB Download]]&lt;5,"Less than 5GB",IF(Table1[[#This Row],[Avg Monthly GB Download]]&lt;10,"Less than 10GB","10 ot more 10GB"))</f>
        <v>Less than 5GB</v>
      </c>
    </row>
    <row r="4621" spans="1:23" x14ac:dyDescent="0.3">
      <c r="A4621" t="s">
        <v>25</v>
      </c>
      <c r="B4621">
        <v>34</v>
      </c>
      <c r="C4621" t="s">
        <v>21</v>
      </c>
      <c r="D4621" t="s">
        <v>22</v>
      </c>
      <c r="E4621" t="s">
        <v>85</v>
      </c>
      <c r="F4621" t="s">
        <v>26</v>
      </c>
      <c r="G4621">
        <v>25</v>
      </c>
      <c r="H4621" t="s">
        <v>25</v>
      </c>
      <c r="I4621" t="s">
        <v>21</v>
      </c>
      <c r="K4621" t="str">
        <f>IF(Table1[[#This Row],[Under 30]]="yes","Under 30",IF(Table1[[#This Row],[Senior]]="yes","Senior","Other"))</f>
        <v>Under 30</v>
      </c>
      <c r="P4621">
        <v>1</v>
      </c>
      <c r="R4621">
        <v>41</v>
      </c>
      <c r="S4621">
        <v>2</v>
      </c>
      <c r="T4621">
        <v>0</v>
      </c>
      <c r="U4621">
        <v>0</v>
      </c>
      <c r="V4621">
        <v>28</v>
      </c>
      <c r="W4621" t="str">
        <f>IF(Table1[[#This Row],[Avg Monthly GB Download]]&lt;5,"Less than 5GB",IF(Table1[[#This Row],[Avg Monthly GB Download]]&lt;10,"Less than 10GB","10 ot more 10GB"))</f>
        <v>10 ot more 10GB</v>
      </c>
    </row>
    <row r="4622" spans="1:23" x14ac:dyDescent="0.3">
      <c r="A4622" t="s">
        <v>25</v>
      </c>
      <c r="B4622">
        <v>34</v>
      </c>
      <c r="C4622" t="s">
        <v>21</v>
      </c>
      <c r="D4622" t="s">
        <v>22</v>
      </c>
      <c r="E4622" t="s">
        <v>86</v>
      </c>
      <c r="F4622" t="s">
        <v>24</v>
      </c>
      <c r="G4622">
        <v>59</v>
      </c>
      <c r="H4622" t="s">
        <v>21</v>
      </c>
      <c r="I4622" t="s">
        <v>21</v>
      </c>
      <c r="K4622" t="str">
        <f>IF(Table1[[#This Row],[Under 30]]="yes","Under 30",IF(Table1[[#This Row],[Senior]]="yes","Senior","Other"))</f>
        <v>Other</v>
      </c>
      <c r="P4622">
        <v>1</v>
      </c>
      <c r="R4622">
        <v>25</v>
      </c>
      <c r="S4622">
        <v>0</v>
      </c>
      <c r="T4622">
        <v>0</v>
      </c>
      <c r="U4622">
        <v>0</v>
      </c>
      <c r="V4622">
        <v>2</v>
      </c>
      <c r="W4622" t="str">
        <f>IF(Table1[[#This Row],[Avg Monthly GB Download]]&lt;5,"Less than 5GB",IF(Table1[[#This Row],[Avg Monthly GB Download]]&lt;10,"Less than 10GB","10 ot more 10GB"))</f>
        <v>Less than 5GB</v>
      </c>
    </row>
    <row r="4623" spans="1:23" x14ac:dyDescent="0.3">
      <c r="A4623" t="s">
        <v>25</v>
      </c>
      <c r="B4623">
        <v>34</v>
      </c>
      <c r="C4623" t="s">
        <v>25</v>
      </c>
      <c r="D4623" t="s">
        <v>22</v>
      </c>
      <c r="E4623" t="s">
        <v>23</v>
      </c>
      <c r="F4623" t="s">
        <v>26</v>
      </c>
      <c r="G4623">
        <v>53</v>
      </c>
      <c r="H4623" t="s">
        <v>21</v>
      </c>
      <c r="I4623" t="s">
        <v>21</v>
      </c>
      <c r="K4623" t="str">
        <f>IF(Table1[[#This Row],[Under 30]]="yes","Under 30",IF(Table1[[#This Row],[Senior]]="yes","Senior","Other"))</f>
        <v>Other</v>
      </c>
      <c r="P4623">
        <v>1</v>
      </c>
      <c r="R4623">
        <v>39</v>
      </c>
      <c r="S4623">
        <v>0</v>
      </c>
      <c r="T4623">
        <v>53.7</v>
      </c>
      <c r="U4623">
        <v>0</v>
      </c>
      <c r="V4623">
        <v>27</v>
      </c>
      <c r="W4623" t="str">
        <f>IF(Table1[[#This Row],[Avg Monthly GB Download]]&lt;5,"Less than 5GB",IF(Table1[[#This Row],[Avg Monthly GB Download]]&lt;10,"Less than 10GB","10 ot more 10GB"))</f>
        <v>10 ot more 10GB</v>
      </c>
    </row>
    <row r="4624" spans="1:23" x14ac:dyDescent="0.3">
      <c r="A4624" t="s">
        <v>25</v>
      </c>
      <c r="B4624">
        <v>34</v>
      </c>
      <c r="C4624" t="s">
        <v>25</v>
      </c>
      <c r="D4624" t="s">
        <v>22</v>
      </c>
      <c r="E4624" t="s">
        <v>27</v>
      </c>
      <c r="F4624" t="s">
        <v>26</v>
      </c>
      <c r="G4624">
        <v>59</v>
      </c>
      <c r="H4624" t="s">
        <v>21</v>
      </c>
      <c r="I4624" t="s">
        <v>21</v>
      </c>
      <c r="K4624" t="str">
        <f>IF(Table1[[#This Row],[Under 30]]="yes","Under 30",IF(Table1[[#This Row],[Senior]]="yes","Senior","Other"))</f>
        <v>Other</v>
      </c>
      <c r="P4624">
        <v>1</v>
      </c>
      <c r="R4624">
        <v>33</v>
      </c>
      <c r="S4624">
        <v>0</v>
      </c>
      <c r="T4624">
        <v>103.1</v>
      </c>
      <c r="U4624">
        <v>0</v>
      </c>
      <c r="V4624">
        <v>29</v>
      </c>
      <c r="W4624" t="str">
        <f>IF(Table1[[#This Row],[Avg Monthly GB Download]]&lt;5,"Less than 5GB",IF(Table1[[#This Row],[Avg Monthly GB Download]]&lt;10,"Less than 10GB","10 ot more 10GB"))</f>
        <v>10 ot more 10GB</v>
      </c>
    </row>
    <row r="4625" spans="1:23" x14ac:dyDescent="0.3">
      <c r="A4625" t="s">
        <v>25</v>
      </c>
      <c r="B4625">
        <v>34</v>
      </c>
      <c r="C4625" t="s">
        <v>25</v>
      </c>
      <c r="D4625" t="s">
        <v>22</v>
      </c>
      <c r="E4625" t="s">
        <v>28</v>
      </c>
      <c r="F4625" t="s">
        <v>24</v>
      </c>
      <c r="G4625">
        <v>39</v>
      </c>
      <c r="H4625" t="s">
        <v>21</v>
      </c>
      <c r="I4625" t="s">
        <v>21</v>
      </c>
      <c r="K4625" t="str">
        <f>IF(Table1[[#This Row],[Under 30]]="yes","Under 30",IF(Table1[[#This Row],[Senior]]="yes","Senior","Other"))</f>
        <v>Other</v>
      </c>
      <c r="P4625">
        <v>1</v>
      </c>
      <c r="R4625">
        <v>16</v>
      </c>
      <c r="S4625">
        <v>0</v>
      </c>
      <c r="T4625">
        <v>104.6</v>
      </c>
      <c r="U4625">
        <v>0</v>
      </c>
      <c r="V4625">
        <v>8</v>
      </c>
      <c r="W4625" t="str">
        <f>IF(Table1[[#This Row],[Avg Monthly GB Download]]&lt;5,"Less than 5GB",IF(Table1[[#This Row],[Avg Monthly GB Download]]&lt;10,"Less than 10GB","10 ot more 10GB"))</f>
        <v>Less than 10GB</v>
      </c>
    </row>
    <row r="4626" spans="1:23" x14ac:dyDescent="0.3">
      <c r="A4626" t="s">
        <v>25</v>
      </c>
      <c r="B4626">
        <v>34</v>
      </c>
      <c r="C4626" t="s">
        <v>25</v>
      </c>
      <c r="D4626" t="s">
        <v>22</v>
      </c>
      <c r="E4626" t="s">
        <v>35</v>
      </c>
      <c r="F4626" t="s">
        <v>24</v>
      </c>
      <c r="G4626">
        <v>40</v>
      </c>
      <c r="H4626" t="s">
        <v>21</v>
      </c>
      <c r="I4626" t="s">
        <v>21</v>
      </c>
      <c r="K4626" t="str">
        <f>IF(Table1[[#This Row],[Under 30]]="yes","Under 30",IF(Table1[[#This Row],[Senior]]="yes","Senior","Other"))</f>
        <v>Other</v>
      </c>
      <c r="P4626">
        <v>1</v>
      </c>
      <c r="R4626">
        <v>24</v>
      </c>
      <c r="S4626">
        <v>0</v>
      </c>
      <c r="T4626">
        <v>66.3</v>
      </c>
      <c r="U4626">
        <v>0</v>
      </c>
      <c r="V4626">
        <v>3</v>
      </c>
      <c r="W4626" t="str">
        <f>IF(Table1[[#This Row],[Avg Monthly GB Download]]&lt;5,"Less than 5GB",IF(Table1[[#This Row],[Avg Monthly GB Download]]&lt;10,"Less than 10GB","10 ot more 10GB"))</f>
        <v>Less than 5GB</v>
      </c>
    </row>
    <row r="4627" spans="1:23" x14ac:dyDescent="0.3">
      <c r="A4627" t="s">
        <v>25</v>
      </c>
      <c r="B4627">
        <v>34</v>
      </c>
      <c r="C4627" t="s">
        <v>25</v>
      </c>
      <c r="D4627" t="s">
        <v>22</v>
      </c>
      <c r="E4627" t="s">
        <v>37</v>
      </c>
      <c r="F4627" t="s">
        <v>26</v>
      </c>
      <c r="G4627">
        <v>57</v>
      </c>
      <c r="H4627" t="s">
        <v>21</v>
      </c>
      <c r="I4627" t="s">
        <v>21</v>
      </c>
      <c r="K4627" t="str">
        <f>IF(Table1[[#This Row],[Under 30]]="yes","Under 30",IF(Table1[[#This Row],[Senior]]="yes","Senior","Other"))</f>
        <v>Other</v>
      </c>
      <c r="P4627">
        <v>1</v>
      </c>
      <c r="R4627">
        <v>11</v>
      </c>
      <c r="S4627">
        <v>1</v>
      </c>
      <c r="T4627">
        <v>195.5</v>
      </c>
      <c r="U4627">
        <v>0</v>
      </c>
      <c r="V4627">
        <v>14</v>
      </c>
      <c r="W4627" t="str">
        <f>IF(Table1[[#This Row],[Avg Monthly GB Download]]&lt;5,"Less than 5GB",IF(Table1[[#This Row],[Avg Monthly GB Download]]&lt;10,"Less than 10GB","10 ot more 10GB"))</f>
        <v>10 ot more 10GB</v>
      </c>
    </row>
    <row r="4628" spans="1:23" x14ac:dyDescent="0.3">
      <c r="A4628" t="s">
        <v>25</v>
      </c>
      <c r="B4628">
        <v>34</v>
      </c>
      <c r="C4628" t="s">
        <v>25</v>
      </c>
      <c r="D4628" t="s">
        <v>22</v>
      </c>
      <c r="E4628" t="s">
        <v>46</v>
      </c>
      <c r="F4628" t="s">
        <v>26</v>
      </c>
      <c r="G4628">
        <v>72</v>
      </c>
      <c r="H4628" t="s">
        <v>21</v>
      </c>
      <c r="I4628" t="s">
        <v>25</v>
      </c>
      <c r="J4628" t="s">
        <v>21</v>
      </c>
      <c r="K4628" t="str">
        <f>IF(Table1[[#This Row],[Under 30]]="yes","Under 30",IF(Table1[[#This Row],[Senior]]="yes","Senior","Other"))</f>
        <v>Senior</v>
      </c>
      <c r="L4628" t="s">
        <v>32</v>
      </c>
      <c r="M4628" t="s">
        <v>38</v>
      </c>
      <c r="N4628" t="s">
        <v>56</v>
      </c>
      <c r="O4628" t="s">
        <v>100</v>
      </c>
      <c r="P4628">
        <v>1</v>
      </c>
      <c r="Q4628">
        <v>1</v>
      </c>
      <c r="R4628">
        <v>65</v>
      </c>
      <c r="S4628">
        <v>0</v>
      </c>
      <c r="T4628">
        <v>73.400000000000006</v>
      </c>
      <c r="U4628">
        <v>0</v>
      </c>
      <c r="V4628">
        <v>8</v>
      </c>
      <c r="W4628" t="str">
        <f>IF(Table1[[#This Row],[Avg Monthly GB Download]]&lt;5,"Less than 5GB",IF(Table1[[#This Row],[Avg Monthly GB Download]]&lt;10,"Less than 10GB","10 ot more 10GB"))</f>
        <v>Less than 10GB</v>
      </c>
    </row>
    <row r="4629" spans="1:23" x14ac:dyDescent="0.3">
      <c r="A4629" t="s">
        <v>25</v>
      </c>
      <c r="B4629">
        <v>34</v>
      </c>
      <c r="C4629" t="s">
        <v>25</v>
      </c>
      <c r="D4629" t="s">
        <v>22</v>
      </c>
      <c r="E4629" t="s">
        <v>47</v>
      </c>
      <c r="F4629" t="s">
        <v>24</v>
      </c>
      <c r="G4629">
        <v>67</v>
      </c>
      <c r="H4629" t="s">
        <v>21</v>
      </c>
      <c r="I4629" t="s">
        <v>25</v>
      </c>
      <c r="J4629" t="s">
        <v>21</v>
      </c>
      <c r="K4629" t="str">
        <f>IF(Table1[[#This Row],[Under 30]]="yes","Under 30",IF(Table1[[#This Row],[Senior]]="yes","Senior","Other"))</f>
        <v>Senior</v>
      </c>
      <c r="L4629" t="s">
        <v>53</v>
      </c>
      <c r="M4629" t="s">
        <v>38</v>
      </c>
      <c r="N4629" t="s">
        <v>34</v>
      </c>
      <c r="O4629" t="s">
        <v>34</v>
      </c>
      <c r="P4629">
        <v>1</v>
      </c>
      <c r="R4629">
        <v>65</v>
      </c>
      <c r="S4629">
        <v>0</v>
      </c>
      <c r="T4629">
        <v>95.2</v>
      </c>
      <c r="U4629">
        <v>0</v>
      </c>
      <c r="V4629">
        <v>2</v>
      </c>
      <c r="W4629" t="str">
        <f>IF(Table1[[#This Row],[Avg Monthly GB Download]]&lt;5,"Less than 5GB",IF(Table1[[#This Row],[Avg Monthly GB Download]]&lt;10,"Less than 10GB","10 ot more 10GB"))</f>
        <v>Less than 5GB</v>
      </c>
    </row>
    <row r="4630" spans="1:23" x14ac:dyDescent="0.3">
      <c r="A4630" t="s">
        <v>25</v>
      </c>
      <c r="B4630">
        <v>34</v>
      </c>
      <c r="C4630" t="s">
        <v>25</v>
      </c>
      <c r="D4630" t="s">
        <v>22</v>
      </c>
      <c r="E4630" t="s">
        <v>51</v>
      </c>
      <c r="F4630" t="s">
        <v>24</v>
      </c>
      <c r="G4630">
        <v>41</v>
      </c>
      <c r="H4630" t="s">
        <v>21</v>
      </c>
      <c r="I4630" t="s">
        <v>21</v>
      </c>
      <c r="K4630" t="str">
        <f>IF(Table1[[#This Row],[Under 30]]="yes","Under 30",IF(Table1[[#This Row],[Senior]]="yes","Senior","Other"))</f>
        <v>Other</v>
      </c>
      <c r="P4630">
        <v>1</v>
      </c>
      <c r="R4630">
        <v>26</v>
      </c>
      <c r="S4630">
        <v>2</v>
      </c>
      <c r="T4630">
        <v>78.2</v>
      </c>
      <c r="U4630">
        <v>0</v>
      </c>
      <c r="V4630">
        <v>5</v>
      </c>
      <c r="W4630" t="str">
        <f>IF(Table1[[#This Row],[Avg Monthly GB Download]]&lt;5,"Less than 5GB",IF(Table1[[#This Row],[Avg Monthly GB Download]]&lt;10,"Less than 10GB","10 ot more 10GB"))</f>
        <v>Less than 10GB</v>
      </c>
    </row>
    <row r="4631" spans="1:23" x14ac:dyDescent="0.3">
      <c r="A4631" t="s">
        <v>25</v>
      </c>
      <c r="B4631">
        <v>34</v>
      </c>
      <c r="C4631" t="s">
        <v>25</v>
      </c>
      <c r="D4631" t="s">
        <v>22</v>
      </c>
      <c r="E4631" t="s">
        <v>52</v>
      </c>
      <c r="F4631" t="s">
        <v>26</v>
      </c>
      <c r="G4631">
        <v>52</v>
      </c>
      <c r="H4631" t="s">
        <v>21</v>
      </c>
      <c r="I4631" t="s">
        <v>21</v>
      </c>
      <c r="K4631" t="str">
        <f>IF(Table1[[#This Row],[Under 30]]="yes","Under 30",IF(Table1[[#This Row],[Senior]]="yes","Senior","Other"))</f>
        <v>Other</v>
      </c>
      <c r="P4631">
        <v>1</v>
      </c>
      <c r="R4631">
        <v>47</v>
      </c>
      <c r="S4631">
        <v>0</v>
      </c>
      <c r="T4631">
        <v>89.1</v>
      </c>
      <c r="U4631">
        <v>0</v>
      </c>
      <c r="V4631">
        <v>11</v>
      </c>
      <c r="W4631" t="str">
        <f>IF(Table1[[#This Row],[Avg Monthly GB Download]]&lt;5,"Less than 5GB",IF(Table1[[#This Row],[Avg Monthly GB Download]]&lt;10,"Less than 10GB","10 ot more 10GB"))</f>
        <v>10 ot more 10GB</v>
      </c>
    </row>
    <row r="4632" spans="1:23" x14ac:dyDescent="0.3">
      <c r="A4632" t="s">
        <v>25</v>
      </c>
      <c r="B4632">
        <v>34</v>
      </c>
      <c r="C4632" t="s">
        <v>25</v>
      </c>
      <c r="D4632" t="s">
        <v>22</v>
      </c>
      <c r="E4632" t="s">
        <v>68</v>
      </c>
      <c r="F4632" t="s">
        <v>26</v>
      </c>
      <c r="G4632">
        <v>76</v>
      </c>
      <c r="H4632" t="s">
        <v>21</v>
      </c>
      <c r="I4632" t="s">
        <v>25</v>
      </c>
      <c r="J4632" t="s">
        <v>21</v>
      </c>
      <c r="K4632" t="str">
        <f>IF(Table1[[#This Row],[Under 30]]="yes","Under 30",IF(Table1[[#This Row],[Senior]]="yes","Senior","Other"))</f>
        <v>Senior</v>
      </c>
      <c r="L4632" t="s">
        <v>98</v>
      </c>
      <c r="M4632" t="s">
        <v>38</v>
      </c>
      <c r="N4632" t="s">
        <v>34</v>
      </c>
      <c r="O4632" t="s">
        <v>34</v>
      </c>
      <c r="P4632">
        <v>1</v>
      </c>
      <c r="R4632">
        <v>43</v>
      </c>
      <c r="S4632">
        <v>0</v>
      </c>
      <c r="T4632">
        <v>163.19999999999999</v>
      </c>
      <c r="U4632">
        <v>0</v>
      </c>
      <c r="V4632">
        <v>5</v>
      </c>
      <c r="W4632" t="str">
        <f>IF(Table1[[#This Row],[Avg Monthly GB Download]]&lt;5,"Less than 5GB",IF(Table1[[#This Row],[Avg Monthly GB Download]]&lt;10,"Less than 10GB","10 ot more 10GB"))</f>
        <v>Less than 10GB</v>
      </c>
    </row>
    <row r="4633" spans="1:23" x14ac:dyDescent="0.3">
      <c r="A4633" t="s">
        <v>25</v>
      </c>
      <c r="B4633">
        <v>34</v>
      </c>
      <c r="C4633" t="s">
        <v>25</v>
      </c>
      <c r="D4633" t="s">
        <v>22</v>
      </c>
      <c r="E4633" t="s">
        <v>69</v>
      </c>
      <c r="F4633" t="s">
        <v>24</v>
      </c>
      <c r="G4633">
        <v>34</v>
      </c>
      <c r="H4633" t="s">
        <v>21</v>
      </c>
      <c r="I4633" t="s">
        <v>21</v>
      </c>
      <c r="K4633" t="str">
        <f>IF(Table1[[#This Row],[Under 30]]="yes","Under 30",IF(Table1[[#This Row],[Senior]]="yes","Senior","Other"))</f>
        <v>Other</v>
      </c>
      <c r="P4633">
        <v>1</v>
      </c>
      <c r="Q4633">
        <v>1</v>
      </c>
      <c r="R4633">
        <v>12</v>
      </c>
      <c r="S4633">
        <v>0</v>
      </c>
      <c r="T4633">
        <v>96.1</v>
      </c>
      <c r="U4633">
        <v>0</v>
      </c>
      <c r="V4633">
        <v>3</v>
      </c>
      <c r="W4633" t="str">
        <f>IF(Table1[[#This Row],[Avg Monthly GB Download]]&lt;5,"Less than 5GB",IF(Table1[[#This Row],[Avg Monthly GB Download]]&lt;10,"Less than 10GB","10 ot more 10GB"))</f>
        <v>Less than 5GB</v>
      </c>
    </row>
    <row r="4634" spans="1:23" x14ac:dyDescent="0.3">
      <c r="A4634" t="s">
        <v>25</v>
      </c>
      <c r="B4634">
        <v>34</v>
      </c>
      <c r="C4634" t="s">
        <v>25</v>
      </c>
      <c r="D4634" t="s">
        <v>22</v>
      </c>
      <c r="E4634" t="s">
        <v>71</v>
      </c>
      <c r="F4634" t="s">
        <v>24</v>
      </c>
      <c r="G4634">
        <v>80</v>
      </c>
      <c r="H4634" t="s">
        <v>21</v>
      </c>
      <c r="I4634" t="s">
        <v>25</v>
      </c>
      <c r="J4634" t="s">
        <v>21</v>
      </c>
      <c r="K4634" t="str">
        <f>IF(Table1[[#This Row],[Under 30]]="yes","Under 30",IF(Table1[[#This Row],[Senior]]="yes","Senior","Other"))</f>
        <v>Senior</v>
      </c>
      <c r="L4634" t="s">
        <v>32</v>
      </c>
      <c r="M4634" t="s">
        <v>38</v>
      </c>
      <c r="N4634" t="s">
        <v>56</v>
      </c>
      <c r="O4634" t="s">
        <v>96</v>
      </c>
      <c r="P4634">
        <v>1</v>
      </c>
      <c r="Q4634">
        <v>1</v>
      </c>
      <c r="R4634">
        <v>55</v>
      </c>
      <c r="S4634">
        <v>0</v>
      </c>
      <c r="T4634">
        <v>21.8</v>
      </c>
      <c r="U4634">
        <v>0</v>
      </c>
      <c r="V4634">
        <v>2</v>
      </c>
      <c r="W4634" t="str">
        <f>IF(Table1[[#This Row],[Avg Monthly GB Download]]&lt;5,"Less than 5GB",IF(Table1[[#This Row],[Avg Monthly GB Download]]&lt;10,"Less than 10GB","10 ot more 10GB"))</f>
        <v>Less than 5GB</v>
      </c>
    </row>
    <row r="4635" spans="1:23" x14ac:dyDescent="0.3">
      <c r="A4635" t="s">
        <v>25</v>
      </c>
      <c r="B4635">
        <v>34</v>
      </c>
      <c r="C4635" t="s">
        <v>25</v>
      </c>
      <c r="D4635" t="s">
        <v>22</v>
      </c>
      <c r="E4635" t="s">
        <v>75</v>
      </c>
      <c r="F4635" t="s">
        <v>24</v>
      </c>
      <c r="G4635">
        <v>69</v>
      </c>
      <c r="H4635" t="s">
        <v>21</v>
      </c>
      <c r="I4635" t="s">
        <v>25</v>
      </c>
      <c r="J4635" t="s">
        <v>21</v>
      </c>
      <c r="K4635" t="str">
        <f>IF(Table1[[#This Row],[Under 30]]="yes","Under 30",IF(Table1[[#This Row],[Senior]]="yes","Senior","Other"))</f>
        <v>Senior</v>
      </c>
      <c r="L4635" t="s">
        <v>32</v>
      </c>
      <c r="M4635" t="s">
        <v>38</v>
      </c>
      <c r="N4635" t="s">
        <v>34</v>
      </c>
      <c r="O4635" t="s">
        <v>34</v>
      </c>
      <c r="P4635">
        <v>1</v>
      </c>
      <c r="R4635">
        <v>46</v>
      </c>
      <c r="S4635">
        <v>2</v>
      </c>
      <c r="T4635">
        <v>195.5</v>
      </c>
      <c r="U4635">
        <v>0</v>
      </c>
      <c r="V4635">
        <v>6</v>
      </c>
      <c r="W4635" t="str">
        <f>IF(Table1[[#This Row],[Avg Monthly GB Download]]&lt;5,"Less than 5GB",IF(Table1[[#This Row],[Avg Monthly GB Download]]&lt;10,"Less than 10GB","10 ot more 10GB"))</f>
        <v>Less than 10GB</v>
      </c>
    </row>
    <row r="4636" spans="1:23" x14ac:dyDescent="0.3">
      <c r="A4636" t="s">
        <v>25</v>
      </c>
      <c r="B4636">
        <v>34</v>
      </c>
      <c r="C4636" t="s">
        <v>25</v>
      </c>
      <c r="D4636" t="s">
        <v>22</v>
      </c>
      <c r="E4636" t="s">
        <v>75</v>
      </c>
      <c r="F4636" t="s">
        <v>26</v>
      </c>
      <c r="G4636">
        <v>56</v>
      </c>
      <c r="H4636" t="s">
        <v>21</v>
      </c>
      <c r="I4636" t="s">
        <v>21</v>
      </c>
      <c r="K4636" t="str">
        <f>IF(Table1[[#This Row],[Under 30]]="yes","Under 30",IF(Table1[[#This Row],[Senior]]="yes","Senior","Other"))</f>
        <v>Other</v>
      </c>
      <c r="P4636">
        <v>1</v>
      </c>
      <c r="R4636">
        <v>35</v>
      </c>
      <c r="S4636">
        <v>1</v>
      </c>
      <c r="T4636">
        <v>52.4</v>
      </c>
      <c r="U4636">
        <v>0</v>
      </c>
      <c r="V4636">
        <v>1</v>
      </c>
      <c r="W4636" t="str">
        <f>IF(Table1[[#This Row],[Avg Monthly GB Download]]&lt;5,"Less than 5GB",IF(Table1[[#This Row],[Avg Monthly GB Download]]&lt;10,"Less than 10GB","10 ot more 10GB"))</f>
        <v>Less than 5GB</v>
      </c>
    </row>
    <row r="4637" spans="1:23" x14ac:dyDescent="0.3">
      <c r="A4637" t="s">
        <v>25</v>
      </c>
      <c r="B4637">
        <v>34</v>
      </c>
      <c r="C4637" t="s">
        <v>25</v>
      </c>
      <c r="D4637" t="s">
        <v>22</v>
      </c>
      <c r="E4637" t="s">
        <v>75</v>
      </c>
      <c r="F4637" t="s">
        <v>26</v>
      </c>
      <c r="G4637">
        <v>57</v>
      </c>
      <c r="H4637" t="s">
        <v>21</v>
      </c>
      <c r="I4637" t="s">
        <v>21</v>
      </c>
      <c r="K4637" t="str">
        <f>IF(Table1[[#This Row],[Under 30]]="yes","Under 30",IF(Table1[[#This Row],[Senior]]="yes","Senior","Other"))</f>
        <v>Other</v>
      </c>
      <c r="P4637">
        <v>1</v>
      </c>
      <c r="R4637">
        <v>21</v>
      </c>
      <c r="S4637">
        <v>0</v>
      </c>
      <c r="T4637">
        <v>202.3</v>
      </c>
      <c r="U4637">
        <v>0</v>
      </c>
      <c r="V4637">
        <v>4</v>
      </c>
      <c r="W4637" t="str">
        <f>IF(Table1[[#This Row],[Avg Monthly GB Download]]&lt;5,"Less than 5GB",IF(Table1[[#This Row],[Avg Monthly GB Download]]&lt;10,"Less than 10GB","10 ot more 10GB"))</f>
        <v>Less than 5GB</v>
      </c>
    </row>
    <row r="4638" spans="1:23" x14ac:dyDescent="0.3">
      <c r="A4638" t="s">
        <v>25</v>
      </c>
      <c r="B4638">
        <v>34</v>
      </c>
      <c r="C4638" t="s">
        <v>25</v>
      </c>
      <c r="D4638" t="s">
        <v>22</v>
      </c>
      <c r="E4638" t="s">
        <v>77</v>
      </c>
      <c r="F4638" t="s">
        <v>26</v>
      </c>
      <c r="G4638">
        <v>62</v>
      </c>
      <c r="H4638" t="s">
        <v>21</v>
      </c>
      <c r="I4638" t="s">
        <v>21</v>
      </c>
      <c r="K4638" t="str">
        <f>IF(Table1[[#This Row],[Under 30]]="yes","Under 30",IF(Table1[[#This Row],[Senior]]="yes","Senior","Other"))</f>
        <v>Other</v>
      </c>
      <c r="P4638">
        <v>1</v>
      </c>
      <c r="R4638">
        <v>49</v>
      </c>
      <c r="S4638">
        <v>0</v>
      </c>
      <c r="T4638">
        <v>85.7</v>
      </c>
      <c r="U4638">
        <v>0</v>
      </c>
      <c r="V4638">
        <v>7</v>
      </c>
      <c r="W4638" t="str">
        <f>IF(Table1[[#This Row],[Avg Monthly GB Download]]&lt;5,"Less than 5GB",IF(Table1[[#This Row],[Avg Monthly GB Download]]&lt;10,"Less than 10GB","10 ot more 10GB"))</f>
        <v>Less than 10GB</v>
      </c>
    </row>
    <row r="4639" spans="1:23" x14ac:dyDescent="0.3">
      <c r="A4639" t="s">
        <v>25</v>
      </c>
      <c r="B4639">
        <v>34</v>
      </c>
      <c r="C4639" t="s">
        <v>25</v>
      </c>
      <c r="D4639" t="s">
        <v>22</v>
      </c>
      <c r="E4639" t="s">
        <v>84</v>
      </c>
      <c r="F4639" t="s">
        <v>26</v>
      </c>
      <c r="G4639">
        <v>47</v>
      </c>
      <c r="H4639" t="s">
        <v>21</v>
      </c>
      <c r="I4639" t="s">
        <v>21</v>
      </c>
      <c r="K4639" t="str">
        <f>IF(Table1[[#This Row],[Under 30]]="yes","Under 30",IF(Table1[[#This Row],[Senior]]="yes","Senior","Other"))</f>
        <v>Other</v>
      </c>
      <c r="P4639">
        <v>1</v>
      </c>
      <c r="Q4639">
        <v>1</v>
      </c>
      <c r="R4639">
        <v>38</v>
      </c>
      <c r="S4639">
        <v>2</v>
      </c>
      <c r="T4639">
        <v>184.7</v>
      </c>
      <c r="U4639">
        <v>0</v>
      </c>
      <c r="V4639">
        <v>2</v>
      </c>
      <c r="W4639" t="str">
        <f>IF(Table1[[#This Row],[Avg Monthly GB Download]]&lt;5,"Less than 5GB",IF(Table1[[#This Row],[Avg Monthly GB Download]]&lt;10,"Less than 10GB","10 ot more 10GB"))</f>
        <v>Less than 5GB</v>
      </c>
    </row>
    <row r="4640" spans="1:23" x14ac:dyDescent="0.3">
      <c r="A4640" t="s">
        <v>25</v>
      </c>
      <c r="B4640">
        <v>34</v>
      </c>
      <c r="C4640" t="s">
        <v>25</v>
      </c>
      <c r="D4640" t="s">
        <v>88</v>
      </c>
      <c r="E4640" t="s">
        <v>29</v>
      </c>
      <c r="F4640" t="s">
        <v>26</v>
      </c>
      <c r="G4640">
        <v>77</v>
      </c>
      <c r="H4640" t="s">
        <v>21</v>
      </c>
      <c r="I4640" t="s">
        <v>25</v>
      </c>
      <c r="J4640" t="s">
        <v>21</v>
      </c>
      <c r="K4640" t="str">
        <f>IF(Table1[[#This Row],[Under 30]]="yes","Under 30",IF(Table1[[#This Row],[Senior]]="yes","Senior","Other"))</f>
        <v>Senior</v>
      </c>
      <c r="L4640" t="s">
        <v>53</v>
      </c>
      <c r="M4640" t="s">
        <v>33</v>
      </c>
      <c r="N4640" t="s">
        <v>34</v>
      </c>
      <c r="O4640" t="s">
        <v>34</v>
      </c>
      <c r="P4640">
        <v>1</v>
      </c>
      <c r="R4640">
        <v>35</v>
      </c>
      <c r="S4640">
        <v>0</v>
      </c>
      <c r="T4640">
        <v>0</v>
      </c>
      <c r="U4640">
        <v>0</v>
      </c>
      <c r="V4640">
        <v>2</v>
      </c>
      <c r="W4640" t="str">
        <f>IF(Table1[[#This Row],[Avg Monthly GB Download]]&lt;5,"Less than 5GB",IF(Table1[[#This Row],[Avg Monthly GB Download]]&lt;10,"Less than 10GB","10 ot more 10GB"))</f>
        <v>Less than 5GB</v>
      </c>
    </row>
    <row r="4641" spans="1:23" x14ac:dyDescent="0.3">
      <c r="A4641" t="s">
        <v>25</v>
      </c>
      <c r="B4641">
        <v>34</v>
      </c>
      <c r="C4641" t="s">
        <v>25</v>
      </c>
      <c r="D4641" t="s">
        <v>88</v>
      </c>
      <c r="E4641" t="s">
        <v>81</v>
      </c>
      <c r="F4641" t="s">
        <v>24</v>
      </c>
      <c r="G4641">
        <v>56</v>
      </c>
      <c r="H4641" t="s">
        <v>21</v>
      </c>
      <c r="I4641" t="s">
        <v>21</v>
      </c>
      <c r="K4641" t="str">
        <f>IF(Table1[[#This Row],[Under 30]]="yes","Under 30",IF(Table1[[#This Row],[Senior]]="yes","Senior","Other"))</f>
        <v>Other</v>
      </c>
      <c r="P4641">
        <v>1</v>
      </c>
      <c r="R4641">
        <v>30</v>
      </c>
      <c r="S4641">
        <v>0</v>
      </c>
      <c r="T4641">
        <v>0</v>
      </c>
      <c r="U4641">
        <v>0</v>
      </c>
      <c r="V4641">
        <v>4</v>
      </c>
      <c r="W4641" t="str">
        <f>IF(Table1[[#This Row],[Avg Monthly GB Download]]&lt;5,"Less than 5GB",IF(Table1[[#This Row],[Avg Monthly GB Download]]&lt;10,"Less than 10GB","10 ot more 10GB"))</f>
        <v>Less than 5GB</v>
      </c>
    </row>
    <row r="4642" spans="1:23" x14ac:dyDescent="0.3">
      <c r="A4642" t="s">
        <v>25</v>
      </c>
      <c r="B4642">
        <v>35</v>
      </c>
      <c r="C4642" t="s">
        <v>21</v>
      </c>
      <c r="D4642" t="s">
        <v>22</v>
      </c>
      <c r="E4642" t="s">
        <v>27</v>
      </c>
      <c r="F4642" t="s">
        <v>26</v>
      </c>
      <c r="G4642">
        <v>51</v>
      </c>
      <c r="H4642" t="s">
        <v>21</v>
      </c>
      <c r="I4642" t="s">
        <v>21</v>
      </c>
      <c r="K4642" t="str">
        <f>IF(Table1[[#This Row],[Under 30]]="yes","Under 30",IF(Table1[[#This Row],[Senior]]="yes","Senior","Other"))</f>
        <v>Other</v>
      </c>
      <c r="P4642">
        <v>1</v>
      </c>
      <c r="Q4642">
        <v>1</v>
      </c>
      <c r="R4642">
        <v>26</v>
      </c>
      <c r="S4642">
        <v>4</v>
      </c>
      <c r="T4642">
        <v>0</v>
      </c>
      <c r="U4642">
        <v>0</v>
      </c>
      <c r="V4642">
        <v>4</v>
      </c>
      <c r="W4642" t="str">
        <f>IF(Table1[[#This Row],[Avg Monthly GB Download]]&lt;5,"Less than 5GB",IF(Table1[[#This Row],[Avg Monthly GB Download]]&lt;10,"Less than 10GB","10 ot more 10GB"))</f>
        <v>Less than 5GB</v>
      </c>
    </row>
    <row r="4643" spans="1:23" x14ac:dyDescent="0.3">
      <c r="A4643" t="s">
        <v>25</v>
      </c>
      <c r="B4643">
        <v>35</v>
      </c>
      <c r="C4643" t="s">
        <v>21</v>
      </c>
      <c r="D4643" t="s">
        <v>22</v>
      </c>
      <c r="E4643" t="s">
        <v>29</v>
      </c>
      <c r="F4643" t="s">
        <v>26</v>
      </c>
      <c r="G4643">
        <v>27</v>
      </c>
      <c r="H4643" t="s">
        <v>25</v>
      </c>
      <c r="I4643" t="s">
        <v>21</v>
      </c>
      <c r="K4643" t="str">
        <f>IF(Table1[[#This Row],[Under 30]]="yes","Under 30",IF(Table1[[#This Row],[Senior]]="yes","Senior","Other"))</f>
        <v>Under 30</v>
      </c>
      <c r="P4643">
        <v>1</v>
      </c>
      <c r="R4643">
        <v>27</v>
      </c>
      <c r="S4643">
        <v>0</v>
      </c>
      <c r="T4643">
        <v>0</v>
      </c>
      <c r="U4643">
        <v>0</v>
      </c>
      <c r="V4643">
        <v>8</v>
      </c>
      <c r="W4643" t="str">
        <f>IF(Table1[[#This Row],[Avg Monthly GB Download]]&lt;5,"Less than 5GB",IF(Table1[[#This Row],[Avg Monthly GB Download]]&lt;10,"Less than 10GB","10 ot more 10GB"))</f>
        <v>Less than 10GB</v>
      </c>
    </row>
    <row r="4644" spans="1:23" x14ac:dyDescent="0.3">
      <c r="A4644" t="s">
        <v>25</v>
      </c>
      <c r="B4644">
        <v>35</v>
      </c>
      <c r="C4644" t="s">
        <v>21</v>
      </c>
      <c r="D4644" t="s">
        <v>22</v>
      </c>
      <c r="E4644" t="s">
        <v>29</v>
      </c>
      <c r="F4644" t="s">
        <v>26</v>
      </c>
      <c r="G4644">
        <v>61</v>
      </c>
      <c r="H4644" t="s">
        <v>21</v>
      </c>
      <c r="I4644" t="s">
        <v>21</v>
      </c>
      <c r="K4644" t="str">
        <f>IF(Table1[[#This Row],[Under 30]]="yes","Under 30",IF(Table1[[#This Row],[Senior]]="yes","Senior","Other"))</f>
        <v>Other</v>
      </c>
      <c r="P4644">
        <v>1</v>
      </c>
      <c r="R4644">
        <v>37</v>
      </c>
      <c r="S4644">
        <v>1</v>
      </c>
      <c r="T4644">
        <v>0</v>
      </c>
      <c r="U4644">
        <v>0</v>
      </c>
      <c r="V4644">
        <v>7</v>
      </c>
      <c r="W4644" t="str">
        <f>IF(Table1[[#This Row],[Avg Monthly GB Download]]&lt;5,"Less than 5GB",IF(Table1[[#This Row],[Avg Monthly GB Download]]&lt;10,"Less than 10GB","10 ot more 10GB"))</f>
        <v>Less than 10GB</v>
      </c>
    </row>
    <row r="4645" spans="1:23" x14ac:dyDescent="0.3">
      <c r="A4645" t="s">
        <v>25</v>
      </c>
      <c r="B4645">
        <v>35</v>
      </c>
      <c r="C4645" t="s">
        <v>21</v>
      </c>
      <c r="D4645" t="s">
        <v>22</v>
      </c>
      <c r="E4645" t="s">
        <v>35</v>
      </c>
      <c r="F4645" t="s">
        <v>24</v>
      </c>
      <c r="G4645">
        <v>45</v>
      </c>
      <c r="H4645" t="s">
        <v>21</v>
      </c>
      <c r="I4645" t="s">
        <v>21</v>
      </c>
      <c r="K4645" t="str">
        <f>IF(Table1[[#This Row],[Under 30]]="yes","Under 30",IF(Table1[[#This Row],[Senior]]="yes","Senior","Other"))</f>
        <v>Other</v>
      </c>
      <c r="P4645">
        <v>1</v>
      </c>
      <c r="Q4645">
        <v>1</v>
      </c>
      <c r="R4645">
        <v>41</v>
      </c>
      <c r="S4645">
        <v>5</v>
      </c>
      <c r="T4645">
        <v>0</v>
      </c>
      <c r="U4645">
        <v>0</v>
      </c>
      <c r="V4645">
        <v>8</v>
      </c>
      <c r="W4645" t="str">
        <f>IF(Table1[[#This Row],[Avg Monthly GB Download]]&lt;5,"Less than 5GB",IF(Table1[[#This Row],[Avg Monthly GB Download]]&lt;10,"Less than 10GB","10 ot more 10GB"))</f>
        <v>Less than 10GB</v>
      </c>
    </row>
    <row r="4646" spans="1:23" x14ac:dyDescent="0.3">
      <c r="A4646" t="s">
        <v>25</v>
      </c>
      <c r="B4646">
        <v>35</v>
      </c>
      <c r="C4646" t="s">
        <v>21</v>
      </c>
      <c r="D4646" t="s">
        <v>22</v>
      </c>
      <c r="E4646" t="s">
        <v>44</v>
      </c>
      <c r="F4646" t="s">
        <v>24</v>
      </c>
      <c r="G4646">
        <v>59</v>
      </c>
      <c r="H4646" t="s">
        <v>21</v>
      </c>
      <c r="I4646" t="s">
        <v>21</v>
      </c>
      <c r="K4646" t="str">
        <f>IF(Table1[[#This Row],[Under 30]]="yes","Under 30",IF(Table1[[#This Row],[Senior]]="yes","Senior","Other"))</f>
        <v>Other</v>
      </c>
      <c r="P4646">
        <v>1</v>
      </c>
      <c r="Q4646">
        <v>1</v>
      </c>
      <c r="R4646">
        <v>27</v>
      </c>
      <c r="S4646">
        <v>5</v>
      </c>
      <c r="T4646">
        <v>0</v>
      </c>
      <c r="U4646">
        <v>0</v>
      </c>
      <c r="V4646">
        <v>7</v>
      </c>
      <c r="W4646" t="str">
        <f>IF(Table1[[#This Row],[Avg Monthly GB Download]]&lt;5,"Less than 5GB",IF(Table1[[#This Row],[Avg Monthly GB Download]]&lt;10,"Less than 10GB","10 ot more 10GB"))</f>
        <v>Less than 10GB</v>
      </c>
    </row>
    <row r="4647" spans="1:23" x14ac:dyDescent="0.3">
      <c r="A4647" t="s">
        <v>25</v>
      </c>
      <c r="B4647">
        <v>35</v>
      </c>
      <c r="C4647" t="s">
        <v>21</v>
      </c>
      <c r="D4647" t="s">
        <v>22</v>
      </c>
      <c r="E4647" t="s">
        <v>45</v>
      </c>
      <c r="F4647" t="s">
        <v>24</v>
      </c>
      <c r="G4647">
        <v>41</v>
      </c>
      <c r="H4647" t="s">
        <v>21</v>
      </c>
      <c r="I4647" t="s">
        <v>21</v>
      </c>
      <c r="K4647" t="str">
        <f>IF(Table1[[#This Row],[Under 30]]="yes","Under 30",IF(Table1[[#This Row],[Senior]]="yes","Senior","Other"))</f>
        <v>Other</v>
      </c>
      <c r="P4647">
        <v>1</v>
      </c>
      <c r="R4647">
        <v>61</v>
      </c>
      <c r="S4647">
        <v>0</v>
      </c>
      <c r="T4647">
        <v>0</v>
      </c>
      <c r="U4647">
        <v>0</v>
      </c>
      <c r="V4647">
        <v>1</v>
      </c>
      <c r="W4647" t="str">
        <f>IF(Table1[[#This Row],[Avg Monthly GB Download]]&lt;5,"Less than 5GB",IF(Table1[[#This Row],[Avg Monthly GB Download]]&lt;10,"Less than 10GB","10 ot more 10GB"))</f>
        <v>Less than 5GB</v>
      </c>
    </row>
    <row r="4648" spans="1:23" x14ac:dyDescent="0.3">
      <c r="A4648" t="s">
        <v>25</v>
      </c>
      <c r="B4648">
        <v>35</v>
      </c>
      <c r="C4648" t="s">
        <v>21</v>
      </c>
      <c r="D4648" t="s">
        <v>22</v>
      </c>
      <c r="E4648" t="s">
        <v>45</v>
      </c>
      <c r="F4648" t="s">
        <v>24</v>
      </c>
      <c r="G4648">
        <v>47</v>
      </c>
      <c r="H4648" t="s">
        <v>21</v>
      </c>
      <c r="I4648" t="s">
        <v>21</v>
      </c>
      <c r="K4648" t="str">
        <f>IF(Table1[[#This Row],[Under 30]]="yes","Under 30",IF(Table1[[#This Row],[Senior]]="yes","Senior","Other"))</f>
        <v>Other</v>
      </c>
      <c r="P4648">
        <v>1</v>
      </c>
      <c r="Q4648">
        <v>1</v>
      </c>
      <c r="R4648">
        <v>48</v>
      </c>
      <c r="S4648">
        <v>3</v>
      </c>
      <c r="T4648">
        <v>6.3</v>
      </c>
      <c r="U4648">
        <v>0</v>
      </c>
      <c r="V4648">
        <v>9</v>
      </c>
      <c r="W4648" t="str">
        <f>IF(Table1[[#This Row],[Avg Monthly GB Download]]&lt;5,"Less than 5GB",IF(Table1[[#This Row],[Avg Monthly GB Download]]&lt;10,"Less than 10GB","10 ot more 10GB"))</f>
        <v>Less than 10GB</v>
      </c>
    </row>
    <row r="4649" spans="1:23" x14ac:dyDescent="0.3">
      <c r="A4649" t="s">
        <v>25</v>
      </c>
      <c r="B4649">
        <v>35</v>
      </c>
      <c r="C4649" t="s">
        <v>21</v>
      </c>
      <c r="D4649" t="s">
        <v>22</v>
      </c>
      <c r="E4649" t="s">
        <v>45</v>
      </c>
      <c r="F4649" t="s">
        <v>24</v>
      </c>
      <c r="G4649">
        <v>53</v>
      </c>
      <c r="H4649" t="s">
        <v>21</v>
      </c>
      <c r="I4649" t="s">
        <v>21</v>
      </c>
      <c r="K4649" t="str">
        <f>IF(Table1[[#This Row],[Under 30]]="yes","Under 30",IF(Table1[[#This Row],[Senior]]="yes","Senior","Other"))</f>
        <v>Other</v>
      </c>
      <c r="P4649">
        <v>1</v>
      </c>
      <c r="R4649">
        <v>72</v>
      </c>
      <c r="S4649">
        <v>2</v>
      </c>
      <c r="T4649">
        <v>0</v>
      </c>
      <c r="U4649">
        <v>0</v>
      </c>
      <c r="V4649">
        <v>3</v>
      </c>
      <c r="W4649" t="str">
        <f>IF(Table1[[#This Row],[Avg Monthly GB Download]]&lt;5,"Less than 5GB",IF(Table1[[#This Row],[Avg Monthly GB Download]]&lt;10,"Less than 10GB","10 ot more 10GB"))</f>
        <v>Less than 5GB</v>
      </c>
    </row>
    <row r="4650" spans="1:23" x14ac:dyDescent="0.3">
      <c r="A4650" t="s">
        <v>25</v>
      </c>
      <c r="B4650">
        <v>35</v>
      </c>
      <c r="C4650" t="s">
        <v>21</v>
      </c>
      <c r="D4650" t="s">
        <v>22</v>
      </c>
      <c r="E4650" t="s">
        <v>46</v>
      </c>
      <c r="F4650" t="s">
        <v>24</v>
      </c>
      <c r="G4650">
        <v>38</v>
      </c>
      <c r="H4650" t="s">
        <v>21</v>
      </c>
      <c r="I4650" t="s">
        <v>21</v>
      </c>
      <c r="K4650" t="str">
        <f>IF(Table1[[#This Row],[Under 30]]="yes","Under 30",IF(Table1[[#This Row],[Senior]]="yes","Senior","Other"))</f>
        <v>Other</v>
      </c>
      <c r="P4650">
        <v>1</v>
      </c>
      <c r="R4650">
        <v>45</v>
      </c>
      <c r="S4650">
        <v>0</v>
      </c>
      <c r="T4650">
        <v>0</v>
      </c>
      <c r="U4650">
        <v>0</v>
      </c>
      <c r="V4650">
        <v>13</v>
      </c>
      <c r="W4650" t="str">
        <f>IF(Table1[[#This Row],[Avg Monthly GB Download]]&lt;5,"Less than 5GB",IF(Table1[[#This Row],[Avg Monthly GB Download]]&lt;10,"Less than 10GB","10 ot more 10GB"))</f>
        <v>10 ot more 10GB</v>
      </c>
    </row>
    <row r="4651" spans="1:23" x14ac:dyDescent="0.3">
      <c r="A4651" t="s">
        <v>25</v>
      </c>
      <c r="B4651">
        <v>35</v>
      </c>
      <c r="C4651" t="s">
        <v>21</v>
      </c>
      <c r="D4651" t="s">
        <v>22</v>
      </c>
      <c r="E4651" t="s">
        <v>46</v>
      </c>
      <c r="F4651" t="s">
        <v>26</v>
      </c>
      <c r="G4651">
        <v>77</v>
      </c>
      <c r="H4651" t="s">
        <v>21</v>
      </c>
      <c r="I4651" t="s">
        <v>25</v>
      </c>
      <c r="J4651" t="s">
        <v>21</v>
      </c>
      <c r="K4651" t="str">
        <f>IF(Table1[[#This Row],[Under 30]]="yes","Under 30",IF(Table1[[#This Row],[Senior]]="yes","Senior","Other"))</f>
        <v>Senior</v>
      </c>
      <c r="L4651" t="s">
        <v>53</v>
      </c>
      <c r="M4651" t="s">
        <v>38</v>
      </c>
      <c r="N4651" t="s">
        <v>34</v>
      </c>
      <c r="O4651" t="s">
        <v>34</v>
      </c>
      <c r="P4651">
        <v>1</v>
      </c>
      <c r="R4651">
        <v>27</v>
      </c>
      <c r="S4651">
        <v>0</v>
      </c>
      <c r="T4651">
        <v>0</v>
      </c>
      <c r="U4651">
        <v>0</v>
      </c>
      <c r="V4651">
        <v>1</v>
      </c>
      <c r="W4651" t="str">
        <f>IF(Table1[[#This Row],[Avg Monthly GB Download]]&lt;5,"Less than 5GB",IF(Table1[[#This Row],[Avg Monthly GB Download]]&lt;10,"Less than 10GB","10 ot more 10GB"))</f>
        <v>Less than 5GB</v>
      </c>
    </row>
    <row r="4652" spans="1:23" x14ac:dyDescent="0.3">
      <c r="A4652" t="s">
        <v>25</v>
      </c>
      <c r="B4652">
        <v>35</v>
      </c>
      <c r="C4652" t="s">
        <v>21</v>
      </c>
      <c r="D4652" t="s">
        <v>22</v>
      </c>
      <c r="E4652" t="s">
        <v>52</v>
      </c>
      <c r="F4652" t="s">
        <v>26</v>
      </c>
      <c r="G4652">
        <v>48</v>
      </c>
      <c r="H4652" t="s">
        <v>21</v>
      </c>
      <c r="I4652" t="s">
        <v>21</v>
      </c>
      <c r="K4652" t="str">
        <f>IF(Table1[[#This Row],[Under 30]]="yes","Under 30",IF(Table1[[#This Row],[Senior]]="yes","Senior","Other"))</f>
        <v>Other</v>
      </c>
      <c r="P4652">
        <v>1</v>
      </c>
      <c r="R4652">
        <v>41</v>
      </c>
      <c r="S4652">
        <v>0</v>
      </c>
      <c r="T4652">
        <v>0</v>
      </c>
      <c r="U4652">
        <v>0</v>
      </c>
      <c r="V4652">
        <v>19</v>
      </c>
      <c r="W4652" t="str">
        <f>IF(Table1[[#This Row],[Avg Monthly GB Download]]&lt;5,"Less than 5GB",IF(Table1[[#This Row],[Avg Monthly GB Download]]&lt;10,"Less than 10GB","10 ot more 10GB"))</f>
        <v>10 ot more 10GB</v>
      </c>
    </row>
    <row r="4653" spans="1:23" x14ac:dyDescent="0.3">
      <c r="A4653" t="s">
        <v>25</v>
      </c>
      <c r="B4653">
        <v>35</v>
      </c>
      <c r="C4653" t="s">
        <v>21</v>
      </c>
      <c r="D4653" t="s">
        <v>22</v>
      </c>
      <c r="E4653" t="s">
        <v>59</v>
      </c>
      <c r="F4653" t="s">
        <v>26</v>
      </c>
      <c r="G4653">
        <v>68</v>
      </c>
      <c r="H4653" t="s">
        <v>21</v>
      </c>
      <c r="I4653" t="s">
        <v>25</v>
      </c>
      <c r="J4653" t="s">
        <v>21</v>
      </c>
      <c r="K4653" t="str">
        <f>IF(Table1[[#This Row],[Under 30]]="yes","Under 30",IF(Table1[[#This Row],[Senior]]="yes","Senior","Other"))</f>
        <v>Senior</v>
      </c>
      <c r="L4653" t="s">
        <v>98</v>
      </c>
      <c r="M4653" t="s">
        <v>33</v>
      </c>
      <c r="N4653" t="s">
        <v>34</v>
      </c>
      <c r="O4653" t="s">
        <v>34</v>
      </c>
      <c r="P4653">
        <v>1</v>
      </c>
      <c r="R4653">
        <v>34</v>
      </c>
      <c r="S4653">
        <v>0</v>
      </c>
      <c r="T4653">
        <v>0</v>
      </c>
      <c r="U4653">
        <v>0</v>
      </c>
      <c r="V4653">
        <v>9</v>
      </c>
      <c r="W4653" t="str">
        <f>IF(Table1[[#This Row],[Avg Monthly GB Download]]&lt;5,"Less than 5GB",IF(Table1[[#This Row],[Avg Monthly GB Download]]&lt;10,"Less than 10GB","10 ot more 10GB"))</f>
        <v>Less than 10GB</v>
      </c>
    </row>
    <row r="4654" spans="1:23" x14ac:dyDescent="0.3">
      <c r="A4654" t="s">
        <v>25</v>
      </c>
      <c r="B4654">
        <v>35</v>
      </c>
      <c r="C4654" t="s">
        <v>21</v>
      </c>
      <c r="D4654" t="s">
        <v>22</v>
      </c>
      <c r="E4654" t="s">
        <v>63</v>
      </c>
      <c r="F4654" t="s">
        <v>24</v>
      </c>
      <c r="G4654">
        <v>39</v>
      </c>
      <c r="H4654" t="s">
        <v>21</v>
      </c>
      <c r="I4654" t="s">
        <v>21</v>
      </c>
      <c r="K4654" t="str">
        <f>IF(Table1[[#This Row],[Under 30]]="yes","Under 30",IF(Table1[[#This Row],[Senior]]="yes","Senior","Other"))</f>
        <v>Other</v>
      </c>
      <c r="P4654">
        <v>1</v>
      </c>
      <c r="R4654">
        <v>33</v>
      </c>
      <c r="S4654">
        <v>1</v>
      </c>
      <c r="T4654">
        <v>0</v>
      </c>
      <c r="U4654">
        <v>0</v>
      </c>
      <c r="V4654">
        <v>11</v>
      </c>
      <c r="W4654" t="str">
        <f>IF(Table1[[#This Row],[Avg Monthly GB Download]]&lt;5,"Less than 5GB",IF(Table1[[#This Row],[Avg Monthly GB Download]]&lt;10,"Less than 10GB","10 ot more 10GB"))</f>
        <v>10 ot more 10GB</v>
      </c>
    </row>
    <row r="4655" spans="1:23" x14ac:dyDescent="0.3">
      <c r="A4655" t="s">
        <v>25</v>
      </c>
      <c r="B4655">
        <v>35</v>
      </c>
      <c r="C4655" t="s">
        <v>21</v>
      </c>
      <c r="D4655" t="s">
        <v>22</v>
      </c>
      <c r="E4655" t="s">
        <v>73</v>
      </c>
      <c r="F4655" t="s">
        <v>26</v>
      </c>
      <c r="G4655">
        <v>21</v>
      </c>
      <c r="H4655" t="s">
        <v>25</v>
      </c>
      <c r="I4655" t="s">
        <v>21</v>
      </c>
      <c r="K4655" t="str">
        <f>IF(Table1[[#This Row],[Under 30]]="yes","Under 30",IF(Table1[[#This Row],[Senior]]="yes","Senior","Other"))</f>
        <v>Under 30</v>
      </c>
      <c r="P4655">
        <v>1</v>
      </c>
      <c r="R4655">
        <v>56</v>
      </c>
      <c r="S4655">
        <v>0</v>
      </c>
      <c r="T4655">
        <v>0</v>
      </c>
      <c r="U4655">
        <v>0</v>
      </c>
      <c r="V4655">
        <v>14</v>
      </c>
      <c r="W4655" t="str">
        <f>IF(Table1[[#This Row],[Avg Monthly GB Download]]&lt;5,"Less than 5GB",IF(Table1[[#This Row],[Avg Monthly GB Download]]&lt;10,"Less than 10GB","10 ot more 10GB"))</f>
        <v>10 ot more 10GB</v>
      </c>
    </row>
    <row r="4656" spans="1:23" x14ac:dyDescent="0.3">
      <c r="A4656" t="s">
        <v>25</v>
      </c>
      <c r="B4656">
        <v>35</v>
      </c>
      <c r="C4656" t="s">
        <v>21</v>
      </c>
      <c r="D4656" t="s">
        <v>22</v>
      </c>
      <c r="E4656" t="s">
        <v>76</v>
      </c>
      <c r="F4656" t="s">
        <v>24</v>
      </c>
      <c r="G4656">
        <v>35</v>
      </c>
      <c r="H4656" t="s">
        <v>21</v>
      </c>
      <c r="I4656" t="s">
        <v>21</v>
      </c>
      <c r="K4656" t="str">
        <f>IF(Table1[[#This Row],[Under 30]]="yes","Under 30",IF(Table1[[#This Row],[Senior]]="yes","Senior","Other"))</f>
        <v>Other</v>
      </c>
      <c r="P4656">
        <v>1</v>
      </c>
      <c r="Q4656">
        <v>1</v>
      </c>
      <c r="R4656">
        <v>46</v>
      </c>
      <c r="S4656">
        <v>2</v>
      </c>
      <c r="T4656">
        <v>0</v>
      </c>
      <c r="U4656">
        <v>0</v>
      </c>
      <c r="V4656">
        <v>6</v>
      </c>
      <c r="W4656" t="str">
        <f>IF(Table1[[#This Row],[Avg Monthly GB Download]]&lt;5,"Less than 5GB",IF(Table1[[#This Row],[Avg Monthly GB Download]]&lt;10,"Less than 10GB","10 ot more 10GB"))</f>
        <v>Less than 10GB</v>
      </c>
    </row>
    <row r="4657" spans="1:23" x14ac:dyDescent="0.3">
      <c r="A4657" t="s">
        <v>25</v>
      </c>
      <c r="B4657">
        <v>35</v>
      </c>
      <c r="C4657" t="s">
        <v>21</v>
      </c>
      <c r="D4657" t="s">
        <v>22</v>
      </c>
      <c r="E4657" t="s">
        <v>76</v>
      </c>
      <c r="F4657" t="s">
        <v>24</v>
      </c>
      <c r="G4657">
        <v>61</v>
      </c>
      <c r="H4657" t="s">
        <v>21</v>
      </c>
      <c r="I4657" t="s">
        <v>21</v>
      </c>
      <c r="K4657" t="str">
        <f>IF(Table1[[#This Row],[Under 30]]="yes","Under 30",IF(Table1[[#This Row],[Senior]]="yes","Senior","Other"))</f>
        <v>Other</v>
      </c>
      <c r="P4657">
        <v>1</v>
      </c>
      <c r="R4657">
        <v>49</v>
      </c>
      <c r="S4657">
        <v>0</v>
      </c>
      <c r="T4657">
        <v>0</v>
      </c>
      <c r="U4657">
        <v>0</v>
      </c>
      <c r="V4657">
        <v>3</v>
      </c>
      <c r="W4657" t="str">
        <f>IF(Table1[[#This Row],[Avg Monthly GB Download]]&lt;5,"Less than 5GB",IF(Table1[[#This Row],[Avg Monthly GB Download]]&lt;10,"Less than 10GB","10 ot more 10GB"))</f>
        <v>Less than 5GB</v>
      </c>
    </row>
    <row r="4658" spans="1:23" x14ac:dyDescent="0.3">
      <c r="A4658" t="s">
        <v>25</v>
      </c>
      <c r="B4658">
        <v>35</v>
      </c>
      <c r="C4658" t="s">
        <v>21</v>
      </c>
      <c r="D4658" t="s">
        <v>22</v>
      </c>
      <c r="E4658" t="s">
        <v>83</v>
      </c>
      <c r="F4658" t="s">
        <v>26</v>
      </c>
      <c r="G4658">
        <v>26</v>
      </c>
      <c r="H4658" t="s">
        <v>25</v>
      </c>
      <c r="I4658" t="s">
        <v>21</v>
      </c>
      <c r="K4658" t="str">
        <f>IF(Table1[[#This Row],[Under 30]]="yes","Under 30",IF(Table1[[#This Row],[Senior]]="yes","Senior","Other"))</f>
        <v>Under 30</v>
      </c>
      <c r="P4658">
        <v>1</v>
      </c>
      <c r="Q4658">
        <v>1</v>
      </c>
      <c r="R4658">
        <v>37</v>
      </c>
      <c r="S4658">
        <v>4</v>
      </c>
      <c r="T4658">
        <v>0</v>
      </c>
      <c r="U4658">
        <v>0</v>
      </c>
      <c r="V4658">
        <v>10</v>
      </c>
      <c r="W4658" t="str">
        <f>IF(Table1[[#This Row],[Avg Monthly GB Download]]&lt;5,"Less than 5GB",IF(Table1[[#This Row],[Avg Monthly GB Download]]&lt;10,"Less than 10GB","10 ot more 10GB"))</f>
        <v>10 ot more 10GB</v>
      </c>
    </row>
    <row r="4659" spans="1:23" x14ac:dyDescent="0.3">
      <c r="A4659" t="s">
        <v>25</v>
      </c>
      <c r="B4659">
        <v>35</v>
      </c>
      <c r="C4659" t="s">
        <v>25</v>
      </c>
      <c r="D4659" t="s">
        <v>22</v>
      </c>
      <c r="E4659" t="s">
        <v>89</v>
      </c>
      <c r="F4659" t="s">
        <v>24</v>
      </c>
      <c r="G4659">
        <v>31</v>
      </c>
      <c r="H4659" t="s">
        <v>21</v>
      </c>
      <c r="I4659" t="s">
        <v>21</v>
      </c>
      <c r="K4659" t="str">
        <f>IF(Table1[[#This Row],[Under 30]]="yes","Under 30",IF(Table1[[#This Row],[Senior]]="yes","Senior","Other"))</f>
        <v>Other</v>
      </c>
      <c r="P4659">
        <v>1</v>
      </c>
      <c r="R4659">
        <v>35</v>
      </c>
      <c r="S4659">
        <v>0</v>
      </c>
      <c r="T4659">
        <v>110.3</v>
      </c>
      <c r="U4659">
        <v>0</v>
      </c>
      <c r="V4659">
        <v>5</v>
      </c>
      <c r="W4659" t="str">
        <f>IF(Table1[[#This Row],[Avg Monthly GB Download]]&lt;5,"Less than 5GB",IF(Table1[[#This Row],[Avg Monthly GB Download]]&lt;10,"Less than 10GB","10 ot more 10GB"))</f>
        <v>Less than 10GB</v>
      </c>
    </row>
    <row r="4660" spans="1:23" x14ac:dyDescent="0.3">
      <c r="A4660" t="s">
        <v>25</v>
      </c>
      <c r="B4660">
        <v>35</v>
      </c>
      <c r="C4660" t="s">
        <v>25</v>
      </c>
      <c r="D4660" t="s">
        <v>22</v>
      </c>
      <c r="E4660" t="s">
        <v>30</v>
      </c>
      <c r="F4660" t="s">
        <v>26</v>
      </c>
      <c r="G4660">
        <v>51</v>
      </c>
      <c r="H4660" t="s">
        <v>21</v>
      </c>
      <c r="I4660" t="s">
        <v>21</v>
      </c>
      <c r="K4660" t="str">
        <f>IF(Table1[[#This Row],[Under 30]]="yes","Under 30",IF(Table1[[#This Row],[Senior]]="yes","Senior","Other"))</f>
        <v>Other</v>
      </c>
      <c r="P4660">
        <v>1</v>
      </c>
      <c r="R4660">
        <v>35</v>
      </c>
      <c r="S4660">
        <v>0</v>
      </c>
      <c r="T4660">
        <v>148.19999999999999</v>
      </c>
      <c r="U4660">
        <v>0</v>
      </c>
      <c r="V4660">
        <v>5</v>
      </c>
      <c r="W4660" t="str">
        <f>IF(Table1[[#This Row],[Avg Monthly GB Download]]&lt;5,"Less than 5GB",IF(Table1[[#This Row],[Avg Monthly GB Download]]&lt;10,"Less than 10GB","10 ot more 10GB"))</f>
        <v>Less than 10GB</v>
      </c>
    </row>
    <row r="4661" spans="1:23" x14ac:dyDescent="0.3">
      <c r="A4661" t="s">
        <v>25</v>
      </c>
      <c r="B4661">
        <v>35</v>
      </c>
      <c r="C4661" t="s">
        <v>25</v>
      </c>
      <c r="D4661" t="s">
        <v>22</v>
      </c>
      <c r="E4661" t="s">
        <v>35</v>
      </c>
      <c r="F4661" t="s">
        <v>26</v>
      </c>
      <c r="G4661">
        <v>67</v>
      </c>
      <c r="H4661" t="s">
        <v>21</v>
      </c>
      <c r="I4661" t="s">
        <v>25</v>
      </c>
      <c r="J4661" t="s">
        <v>21</v>
      </c>
      <c r="K4661" t="str">
        <f>IF(Table1[[#This Row],[Under 30]]="yes","Under 30",IF(Table1[[#This Row],[Senior]]="yes","Senior","Other"))</f>
        <v>Senior</v>
      </c>
      <c r="L4661" t="s">
        <v>32</v>
      </c>
      <c r="M4661" t="s">
        <v>38</v>
      </c>
      <c r="N4661" t="s">
        <v>56</v>
      </c>
      <c r="O4661" t="s">
        <v>57</v>
      </c>
      <c r="P4661">
        <v>1</v>
      </c>
      <c r="Q4661">
        <v>1</v>
      </c>
      <c r="R4661">
        <v>45</v>
      </c>
      <c r="S4661">
        <v>0</v>
      </c>
      <c r="T4661">
        <v>122.5</v>
      </c>
      <c r="U4661">
        <v>0</v>
      </c>
      <c r="V4661">
        <v>8</v>
      </c>
      <c r="W4661" t="str">
        <f>IF(Table1[[#This Row],[Avg Monthly GB Download]]&lt;5,"Less than 5GB",IF(Table1[[#This Row],[Avg Monthly GB Download]]&lt;10,"Less than 10GB","10 ot more 10GB"))</f>
        <v>Less than 10GB</v>
      </c>
    </row>
    <row r="4662" spans="1:23" x14ac:dyDescent="0.3">
      <c r="A4662" t="s">
        <v>25</v>
      </c>
      <c r="B4662">
        <v>35</v>
      </c>
      <c r="C4662" t="s">
        <v>25</v>
      </c>
      <c r="D4662" t="s">
        <v>22</v>
      </c>
      <c r="E4662" t="s">
        <v>45</v>
      </c>
      <c r="F4662" t="s">
        <v>24</v>
      </c>
      <c r="G4662">
        <v>46</v>
      </c>
      <c r="H4662" t="s">
        <v>21</v>
      </c>
      <c r="I4662" t="s">
        <v>21</v>
      </c>
      <c r="K4662" t="str">
        <f>IF(Table1[[#This Row],[Under 30]]="yes","Under 30",IF(Table1[[#This Row],[Senior]]="yes","Senior","Other"))</f>
        <v>Other</v>
      </c>
      <c r="P4662">
        <v>1</v>
      </c>
      <c r="R4662">
        <v>33</v>
      </c>
      <c r="S4662">
        <v>0</v>
      </c>
      <c r="T4662">
        <v>81.2</v>
      </c>
      <c r="U4662">
        <v>0</v>
      </c>
      <c r="V4662">
        <v>4</v>
      </c>
      <c r="W4662" t="str">
        <f>IF(Table1[[#This Row],[Avg Monthly GB Download]]&lt;5,"Less than 5GB",IF(Table1[[#This Row],[Avg Monthly GB Download]]&lt;10,"Less than 10GB","10 ot more 10GB"))</f>
        <v>Less than 5GB</v>
      </c>
    </row>
    <row r="4663" spans="1:23" x14ac:dyDescent="0.3">
      <c r="A4663" t="s">
        <v>25</v>
      </c>
      <c r="B4663">
        <v>35</v>
      </c>
      <c r="C4663" t="s">
        <v>25</v>
      </c>
      <c r="D4663" t="s">
        <v>22</v>
      </c>
      <c r="E4663" t="s">
        <v>47</v>
      </c>
      <c r="F4663" t="s">
        <v>26</v>
      </c>
      <c r="G4663">
        <v>68</v>
      </c>
      <c r="H4663" t="s">
        <v>21</v>
      </c>
      <c r="I4663" t="s">
        <v>25</v>
      </c>
      <c r="J4663" t="s">
        <v>21</v>
      </c>
      <c r="K4663" t="str">
        <f>IF(Table1[[#This Row],[Under 30]]="yes","Under 30",IF(Table1[[#This Row],[Senior]]="yes","Senior","Other"))</f>
        <v>Senior</v>
      </c>
      <c r="L4663" t="s">
        <v>53</v>
      </c>
      <c r="M4663" t="s">
        <v>33</v>
      </c>
      <c r="N4663" t="s">
        <v>34</v>
      </c>
      <c r="O4663" t="s">
        <v>34</v>
      </c>
      <c r="P4663">
        <v>1</v>
      </c>
      <c r="R4663">
        <v>19</v>
      </c>
      <c r="S4663">
        <v>1</v>
      </c>
      <c r="T4663">
        <v>70.900000000000006</v>
      </c>
      <c r="U4663">
        <v>0</v>
      </c>
      <c r="V4663">
        <v>4</v>
      </c>
      <c r="W4663" t="str">
        <f>IF(Table1[[#This Row],[Avg Monthly GB Download]]&lt;5,"Less than 5GB",IF(Table1[[#This Row],[Avg Monthly GB Download]]&lt;10,"Less than 10GB","10 ot more 10GB"))</f>
        <v>Less than 5GB</v>
      </c>
    </row>
    <row r="4664" spans="1:23" x14ac:dyDescent="0.3">
      <c r="A4664" t="s">
        <v>25</v>
      </c>
      <c r="B4664">
        <v>35</v>
      </c>
      <c r="C4664" t="s">
        <v>25</v>
      </c>
      <c r="D4664" t="s">
        <v>22</v>
      </c>
      <c r="E4664" t="s">
        <v>63</v>
      </c>
      <c r="F4664" t="s">
        <v>26</v>
      </c>
      <c r="G4664">
        <v>30</v>
      </c>
      <c r="H4664" t="s">
        <v>21</v>
      </c>
      <c r="I4664" t="s">
        <v>21</v>
      </c>
      <c r="K4664" t="str">
        <f>IF(Table1[[#This Row],[Under 30]]="yes","Under 30",IF(Table1[[#This Row],[Senior]]="yes","Senior","Other"))</f>
        <v>Other</v>
      </c>
      <c r="P4664">
        <v>1</v>
      </c>
      <c r="R4664">
        <v>39</v>
      </c>
      <c r="S4664">
        <v>0</v>
      </c>
      <c r="T4664">
        <v>129.5</v>
      </c>
      <c r="U4664">
        <v>0</v>
      </c>
      <c r="V4664">
        <v>17</v>
      </c>
      <c r="W4664" t="str">
        <f>IF(Table1[[#This Row],[Avg Monthly GB Download]]&lt;5,"Less than 5GB",IF(Table1[[#This Row],[Avg Monthly GB Download]]&lt;10,"Less than 10GB","10 ot more 10GB"))</f>
        <v>10 ot more 10GB</v>
      </c>
    </row>
    <row r="4665" spans="1:23" x14ac:dyDescent="0.3">
      <c r="A4665" t="s">
        <v>25</v>
      </c>
      <c r="B4665">
        <v>35</v>
      </c>
      <c r="C4665" t="s">
        <v>25</v>
      </c>
      <c r="D4665" t="s">
        <v>22</v>
      </c>
      <c r="E4665" t="s">
        <v>70</v>
      </c>
      <c r="F4665" t="s">
        <v>24</v>
      </c>
      <c r="G4665">
        <v>25</v>
      </c>
      <c r="H4665" t="s">
        <v>25</v>
      </c>
      <c r="I4665" t="s">
        <v>21</v>
      </c>
      <c r="K4665" t="str">
        <f>IF(Table1[[#This Row],[Under 30]]="yes","Under 30",IF(Table1[[#This Row],[Senior]]="yes","Senior","Other"))</f>
        <v>Under 30</v>
      </c>
      <c r="P4665">
        <v>1</v>
      </c>
      <c r="R4665">
        <v>21</v>
      </c>
      <c r="S4665">
        <v>0</v>
      </c>
      <c r="T4665">
        <v>141.19999999999999</v>
      </c>
      <c r="U4665">
        <v>0</v>
      </c>
      <c r="V4665">
        <v>5</v>
      </c>
      <c r="W4665" t="str">
        <f>IF(Table1[[#This Row],[Avg Monthly GB Download]]&lt;5,"Less than 5GB",IF(Table1[[#This Row],[Avg Monthly GB Download]]&lt;10,"Less than 10GB","10 ot more 10GB"))</f>
        <v>Less than 10GB</v>
      </c>
    </row>
    <row r="4666" spans="1:23" x14ac:dyDescent="0.3">
      <c r="A4666" t="s">
        <v>25</v>
      </c>
      <c r="B4666">
        <v>35</v>
      </c>
      <c r="C4666" t="s">
        <v>25</v>
      </c>
      <c r="D4666" t="s">
        <v>22</v>
      </c>
      <c r="E4666" t="s">
        <v>70</v>
      </c>
      <c r="F4666" t="s">
        <v>24</v>
      </c>
      <c r="G4666">
        <v>29</v>
      </c>
      <c r="H4666" t="s">
        <v>25</v>
      </c>
      <c r="I4666" t="s">
        <v>21</v>
      </c>
      <c r="K4666" t="str">
        <f>IF(Table1[[#This Row],[Under 30]]="yes","Under 30",IF(Table1[[#This Row],[Senior]]="yes","Senior","Other"))</f>
        <v>Under 30</v>
      </c>
      <c r="P4666">
        <v>1</v>
      </c>
      <c r="R4666">
        <v>27</v>
      </c>
      <c r="S4666">
        <v>0</v>
      </c>
      <c r="T4666">
        <v>70</v>
      </c>
      <c r="U4666">
        <v>0</v>
      </c>
      <c r="V4666">
        <v>20</v>
      </c>
      <c r="W4666" t="str">
        <f>IF(Table1[[#This Row],[Avg Monthly GB Download]]&lt;5,"Less than 5GB",IF(Table1[[#This Row],[Avg Monthly GB Download]]&lt;10,"Less than 10GB","10 ot more 10GB"))</f>
        <v>10 ot more 10GB</v>
      </c>
    </row>
    <row r="4667" spans="1:23" x14ac:dyDescent="0.3">
      <c r="A4667" t="s">
        <v>25</v>
      </c>
      <c r="B4667">
        <v>35</v>
      </c>
      <c r="C4667" t="s">
        <v>25</v>
      </c>
      <c r="D4667" t="s">
        <v>22</v>
      </c>
      <c r="E4667" t="s">
        <v>73</v>
      </c>
      <c r="F4667" t="s">
        <v>24</v>
      </c>
      <c r="G4667">
        <v>20</v>
      </c>
      <c r="H4667" t="s">
        <v>25</v>
      </c>
      <c r="I4667" t="s">
        <v>21</v>
      </c>
      <c r="K4667" t="str">
        <f>IF(Table1[[#This Row],[Under 30]]="yes","Under 30",IF(Table1[[#This Row],[Senior]]="yes","Senior","Other"))</f>
        <v>Under 30</v>
      </c>
      <c r="P4667">
        <v>1</v>
      </c>
      <c r="R4667">
        <v>32</v>
      </c>
      <c r="S4667">
        <v>1</v>
      </c>
      <c r="T4667">
        <v>91</v>
      </c>
      <c r="U4667">
        <v>0</v>
      </c>
      <c r="V4667">
        <v>15</v>
      </c>
      <c r="W4667" t="str">
        <f>IF(Table1[[#This Row],[Avg Monthly GB Download]]&lt;5,"Less than 5GB",IF(Table1[[#This Row],[Avg Monthly GB Download]]&lt;10,"Less than 10GB","10 ot more 10GB"))</f>
        <v>10 ot more 10GB</v>
      </c>
    </row>
    <row r="4668" spans="1:23" x14ac:dyDescent="0.3">
      <c r="A4668" t="s">
        <v>25</v>
      </c>
      <c r="B4668">
        <v>35</v>
      </c>
      <c r="C4668" t="s">
        <v>25</v>
      </c>
      <c r="D4668" t="s">
        <v>22</v>
      </c>
      <c r="E4668" t="s">
        <v>75</v>
      </c>
      <c r="F4668" t="s">
        <v>26</v>
      </c>
      <c r="G4668">
        <v>27</v>
      </c>
      <c r="H4668" t="s">
        <v>25</v>
      </c>
      <c r="I4668" t="s">
        <v>21</v>
      </c>
      <c r="K4668" t="str">
        <f>IF(Table1[[#This Row],[Under 30]]="yes","Under 30",IF(Table1[[#This Row],[Senior]]="yes","Senior","Other"))</f>
        <v>Under 30</v>
      </c>
      <c r="P4668">
        <v>1</v>
      </c>
      <c r="Q4668">
        <v>1</v>
      </c>
      <c r="R4668">
        <v>58</v>
      </c>
      <c r="S4668">
        <v>1</v>
      </c>
      <c r="T4668">
        <v>4.0999999999999996</v>
      </c>
      <c r="U4668">
        <v>0</v>
      </c>
      <c r="V4668">
        <v>14</v>
      </c>
      <c r="W4668" t="str">
        <f>IF(Table1[[#This Row],[Avg Monthly GB Download]]&lt;5,"Less than 5GB",IF(Table1[[#This Row],[Avg Monthly GB Download]]&lt;10,"Less than 10GB","10 ot more 10GB"))</f>
        <v>10 ot more 10GB</v>
      </c>
    </row>
    <row r="4669" spans="1:23" x14ac:dyDescent="0.3">
      <c r="A4669" t="s">
        <v>25</v>
      </c>
      <c r="B4669">
        <v>35</v>
      </c>
      <c r="C4669" t="s">
        <v>25</v>
      </c>
      <c r="D4669" t="s">
        <v>22</v>
      </c>
      <c r="E4669" t="s">
        <v>76</v>
      </c>
      <c r="F4669" t="s">
        <v>26</v>
      </c>
      <c r="G4669">
        <v>23</v>
      </c>
      <c r="H4669" t="s">
        <v>25</v>
      </c>
      <c r="I4669" t="s">
        <v>21</v>
      </c>
      <c r="K4669" t="str">
        <f>IF(Table1[[#This Row],[Under 30]]="yes","Under 30",IF(Table1[[#This Row],[Senior]]="yes","Senior","Other"))</f>
        <v>Under 30</v>
      </c>
      <c r="P4669">
        <v>1</v>
      </c>
      <c r="R4669">
        <v>23</v>
      </c>
      <c r="S4669">
        <v>0</v>
      </c>
      <c r="T4669">
        <v>83.1</v>
      </c>
      <c r="U4669">
        <v>0</v>
      </c>
      <c r="V4669">
        <v>24</v>
      </c>
      <c r="W4669" t="str">
        <f>IF(Table1[[#This Row],[Avg Monthly GB Download]]&lt;5,"Less than 5GB",IF(Table1[[#This Row],[Avg Monthly GB Download]]&lt;10,"Less than 10GB","10 ot more 10GB"))</f>
        <v>10 ot more 10GB</v>
      </c>
    </row>
    <row r="4670" spans="1:23" x14ac:dyDescent="0.3">
      <c r="A4670" t="s">
        <v>25</v>
      </c>
      <c r="B4670">
        <v>35</v>
      </c>
      <c r="C4670" t="s">
        <v>25</v>
      </c>
      <c r="D4670" t="s">
        <v>22</v>
      </c>
      <c r="E4670" t="s">
        <v>81</v>
      </c>
      <c r="F4670" t="s">
        <v>26</v>
      </c>
      <c r="G4670">
        <v>81</v>
      </c>
      <c r="H4670" t="s">
        <v>21</v>
      </c>
      <c r="I4670" t="s">
        <v>25</v>
      </c>
      <c r="J4670" t="s">
        <v>21</v>
      </c>
      <c r="K4670" t="str">
        <f>IF(Table1[[#This Row],[Under 30]]="yes","Under 30",IF(Table1[[#This Row],[Senior]]="yes","Senior","Other"))</f>
        <v>Senior</v>
      </c>
      <c r="L4670" t="s">
        <v>98</v>
      </c>
      <c r="M4670" t="s">
        <v>38</v>
      </c>
      <c r="N4670" t="s">
        <v>34</v>
      </c>
      <c r="O4670" t="s">
        <v>34</v>
      </c>
      <c r="P4670">
        <v>1</v>
      </c>
      <c r="R4670">
        <v>29</v>
      </c>
      <c r="S4670">
        <v>1</v>
      </c>
      <c r="T4670">
        <v>96.3</v>
      </c>
      <c r="U4670">
        <v>0</v>
      </c>
      <c r="V4670">
        <v>9</v>
      </c>
      <c r="W4670" t="str">
        <f>IF(Table1[[#This Row],[Avg Monthly GB Download]]&lt;5,"Less than 5GB",IF(Table1[[#This Row],[Avg Monthly GB Download]]&lt;10,"Less than 10GB","10 ot more 10GB"))</f>
        <v>Less than 10GB</v>
      </c>
    </row>
    <row r="4671" spans="1:23" x14ac:dyDescent="0.3">
      <c r="A4671" t="s">
        <v>25</v>
      </c>
      <c r="B4671">
        <v>35</v>
      </c>
      <c r="C4671" t="s">
        <v>25</v>
      </c>
      <c r="D4671" t="s">
        <v>22</v>
      </c>
      <c r="E4671" t="s">
        <v>84</v>
      </c>
      <c r="F4671" t="s">
        <v>24</v>
      </c>
      <c r="G4671">
        <v>24</v>
      </c>
      <c r="H4671" t="s">
        <v>25</v>
      </c>
      <c r="I4671" t="s">
        <v>21</v>
      </c>
      <c r="K4671" t="str">
        <f>IF(Table1[[#This Row],[Under 30]]="yes","Under 30",IF(Table1[[#This Row],[Senior]]="yes","Senior","Other"))</f>
        <v>Under 30</v>
      </c>
      <c r="P4671">
        <v>1</v>
      </c>
      <c r="R4671">
        <v>29</v>
      </c>
      <c r="S4671">
        <v>0</v>
      </c>
      <c r="T4671">
        <v>78.8</v>
      </c>
      <c r="U4671">
        <v>0</v>
      </c>
      <c r="V4671">
        <v>7</v>
      </c>
      <c r="W4671" t="str">
        <f>IF(Table1[[#This Row],[Avg Monthly GB Download]]&lt;5,"Less than 5GB",IF(Table1[[#This Row],[Avg Monthly GB Download]]&lt;10,"Less than 10GB","10 ot more 10GB"))</f>
        <v>Less than 10GB</v>
      </c>
    </row>
    <row r="4672" spans="1:23" x14ac:dyDescent="0.3">
      <c r="A4672" t="s">
        <v>25</v>
      </c>
      <c r="B4672">
        <v>35</v>
      </c>
      <c r="C4672" t="s">
        <v>25</v>
      </c>
      <c r="D4672" t="s">
        <v>22</v>
      </c>
      <c r="E4672" t="s">
        <v>84</v>
      </c>
      <c r="F4672" t="s">
        <v>26</v>
      </c>
      <c r="G4672">
        <v>34</v>
      </c>
      <c r="H4672" t="s">
        <v>21</v>
      </c>
      <c r="I4672" t="s">
        <v>21</v>
      </c>
      <c r="K4672" t="str">
        <f>IF(Table1[[#This Row],[Under 30]]="yes","Under 30",IF(Table1[[#This Row],[Senior]]="yes","Senior","Other"))</f>
        <v>Other</v>
      </c>
      <c r="P4672">
        <v>1</v>
      </c>
      <c r="R4672">
        <v>37</v>
      </c>
      <c r="S4672">
        <v>0</v>
      </c>
      <c r="T4672">
        <v>227.5</v>
      </c>
      <c r="U4672">
        <v>0</v>
      </c>
      <c r="V4672">
        <v>8</v>
      </c>
      <c r="W4672" t="str">
        <f>IF(Table1[[#This Row],[Avg Monthly GB Download]]&lt;5,"Less than 5GB",IF(Table1[[#This Row],[Avg Monthly GB Download]]&lt;10,"Less than 10GB","10 ot more 10GB"))</f>
        <v>Less than 10GB</v>
      </c>
    </row>
    <row r="4673" spans="1:23" x14ac:dyDescent="0.3">
      <c r="A4673" t="s">
        <v>25</v>
      </c>
      <c r="B4673">
        <v>35</v>
      </c>
      <c r="C4673" t="s">
        <v>25</v>
      </c>
      <c r="D4673" t="s">
        <v>88</v>
      </c>
      <c r="E4673" t="s">
        <v>52</v>
      </c>
      <c r="F4673" t="s">
        <v>24</v>
      </c>
      <c r="G4673">
        <v>28</v>
      </c>
      <c r="H4673" t="s">
        <v>25</v>
      </c>
      <c r="I4673" t="s">
        <v>21</v>
      </c>
      <c r="K4673" t="str">
        <f>IF(Table1[[#This Row],[Under 30]]="yes","Under 30",IF(Table1[[#This Row],[Senior]]="yes","Senior","Other"))</f>
        <v>Under 30</v>
      </c>
      <c r="P4673">
        <v>1</v>
      </c>
      <c r="R4673">
        <v>63</v>
      </c>
      <c r="S4673">
        <v>0</v>
      </c>
      <c r="T4673">
        <v>0</v>
      </c>
      <c r="U4673">
        <v>0</v>
      </c>
      <c r="V4673">
        <v>16</v>
      </c>
      <c r="W4673" t="str">
        <f>IF(Table1[[#This Row],[Avg Monthly GB Download]]&lt;5,"Less than 5GB",IF(Table1[[#This Row],[Avg Monthly GB Download]]&lt;10,"Less than 10GB","10 ot more 10GB"))</f>
        <v>10 ot more 10GB</v>
      </c>
    </row>
    <row r="4674" spans="1:23" x14ac:dyDescent="0.3">
      <c r="A4674" t="s">
        <v>25</v>
      </c>
      <c r="B4674">
        <v>35</v>
      </c>
      <c r="C4674" t="s">
        <v>25</v>
      </c>
      <c r="D4674" t="s">
        <v>88</v>
      </c>
      <c r="E4674" t="s">
        <v>84</v>
      </c>
      <c r="F4674" t="s">
        <v>26</v>
      </c>
      <c r="G4674">
        <v>50</v>
      </c>
      <c r="H4674" t="s">
        <v>21</v>
      </c>
      <c r="I4674" t="s">
        <v>21</v>
      </c>
      <c r="K4674" t="str">
        <f>IF(Table1[[#This Row],[Under 30]]="yes","Under 30",IF(Table1[[#This Row],[Senior]]="yes","Senior","Other"))</f>
        <v>Other</v>
      </c>
      <c r="P4674">
        <v>1</v>
      </c>
      <c r="R4674">
        <v>32</v>
      </c>
      <c r="S4674">
        <v>0</v>
      </c>
      <c r="T4674">
        <v>0</v>
      </c>
      <c r="U4674">
        <v>0</v>
      </c>
      <c r="V4674">
        <v>5</v>
      </c>
      <c r="W4674" t="str">
        <f>IF(Table1[[#This Row],[Avg Monthly GB Download]]&lt;5,"Less than 5GB",IF(Table1[[#This Row],[Avg Monthly GB Download]]&lt;10,"Less than 10GB","10 ot more 10GB"))</f>
        <v>Less than 10GB</v>
      </c>
    </row>
    <row r="4675" spans="1:23" x14ac:dyDescent="0.3">
      <c r="A4675" t="s">
        <v>25</v>
      </c>
      <c r="B4675">
        <v>36</v>
      </c>
      <c r="C4675" t="s">
        <v>21</v>
      </c>
      <c r="D4675" t="s">
        <v>22</v>
      </c>
      <c r="E4675" t="s">
        <v>23</v>
      </c>
      <c r="F4675" t="s">
        <v>24</v>
      </c>
      <c r="G4675">
        <v>49</v>
      </c>
      <c r="H4675" t="s">
        <v>21</v>
      </c>
      <c r="I4675" t="s">
        <v>21</v>
      </c>
      <c r="K4675" t="str">
        <f>IF(Table1[[#This Row],[Under 30]]="yes","Under 30",IF(Table1[[#This Row],[Senior]]="yes","Senior","Other"))</f>
        <v>Other</v>
      </c>
      <c r="P4675">
        <v>1</v>
      </c>
      <c r="R4675">
        <v>33</v>
      </c>
      <c r="S4675">
        <v>1</v>
      </c>
      <c r="T4675">
        <v>0</v>
      </c>
      <c r="U4675">
        <v>0</v>
      </c>
      <c r="V4675">
        <v>2</v>
      </c>
      <c r="W4675" t="str">
        <f>IF(Table1[[#This Row],[Avg Monthly GB Download]]&lt;5,"Less than 5GB",IF(Table1[[#This Row],[Avg Monthly GB Download]]&lt;10,"Less than 10GB","10 ot more 10GB"))</f>
        <v>Less than 5GB</v>
      </c>
    </row>
    <row r="4676" spans="1:23" x14ac:dyDescent="0.3">
      <c r="A4676" t="s">
        <v>25</v>
      </c>
      <c r="B4676">
        <v>36</v>
      </c>
      <c r="C4676" t="s">
        <v>21</v>
      </c>
      <c r="D4676" t="s">
        <v>22</v>
      </c>
      <c r="E4676" t="s">
        <v>23</v>
      </c>
      <c r="F4676" t="s">
        <v>26</v>
      </c>
      <c r="G4676">
        <v>55</v>
      </c>
      <c r="H4676" t="s">
        <v>21</v>
      </c>
      <c r="I4676" t="s">
        <v>21</v>
      </c>
      <c r="K4676" t="str">
        <f>IF(Table1[[#This Row],[Under 30]]="yes","Under 30",IF(Table1[[#This Row],[Senior]]="yes","Senior","Other"))</f>
        <v>Other</v>
      </c>
      <c r="P4676">
        <v>1</v>
      </c>
      <c r="R4676">
        <v>39</v>
      </c>
      <c r="S4676">
        <v>0</v>
      </c>
      <c r="T4676">
        <v>0</v>
      </c>
      <c r="U4676">
        <v>0</v>
      </c>
      <c r="V4676">
        <v>3</v>
      </c>
      <c r="W4676" t="str">
        <f>IF(Table1[[#This Row],[Avg Monthly GB Download]]&lt;5,"Less than 5GB",IF(Table1[[#This Row],[Avg Monthly GB Download]]&lt;10,"Less than 10GB","10 ot more 10GB"))</f>
        <v>Less than 5GB</v>
      </c>
    </row>
    <row r="4677" spans="1:23" x14ac:dyDescent="0.3">
      <c r="A4677" t="s">
        <v>25</v>
      </c>
      <c r="B4677">
        <v>36</v>
      </c>
      <c r="C4677" t="s">
        <v>21</v>
      </c>
      <c r="D4677" t="s">
        <v>22</v>
      </c>
      <c r="E4677" t="s">
        <v>27</v>
      </c>
      <c r="F4677" t="s">
        <v>26</v>
      </c>
      <c r="G4677">
        <v>60</v>
      </c>
      <c r="H4677" t="s">
        <v>21</v>
      </c>
      <c r="I4677" t="s">
        <v>21</v>
      </c>
      <c r="K4677" t="str">
        <f>IF(Table1[[#This Row],[Under 30]]="yes","Under 30",IF(Table1[[#This Row],[Senior]]="yes","Senior","Other"))</f>
        <v>Other</v>
      </c>
      <c r="P4677">
        <v>1</v>
      </c>
      <c r="R4677">
        <v>30</v>
      </c>
      <c r="S4677">
        <v>0</v>
      </c>
      <c r="T4677">
        <v>0</v>
      </c>
      <c r="U4677">
        <v>0</v>
      </c>
      <c r="V4677">
        <v>10</v>
      </c>
      <c r="W4677" t="str">
        <f>IF(Table1[[#This Row],[Avg Monthly GB Download]]&lt;5,"Less than 5GB",IF(Table1[[#This Row],[Avg Monthly GB Download]]&lt;10,"Less than 10GB","10 ot more 10GB"))</f>
        <v>10 ot more 10GB</v>
      </c>
    </row>
    <row r="4678" spans="1:23" x14ac:dyDescent="0.3">
      <c r="A4678" t="s">
        <v>25</v>
      </c>
      <c r="B4678">
        <v>36</v>
      </c>
      <c r="C4678" t="s">
        <v>21</v>
      </c>
      <c r="D4678" t="s">
        <v>22</v>
      </c>
      <c r="E4678" t="s">
        <v>30</v>
      </c>
      <c r="F4678" t="s">
        <v>24</v>
      </c>
      <c r="G4678">
        <v>85</v>
      </c>
      <c r="H4678" t="s">
        <v>21</v>
      </c>
      <c r="I4678" t="s">
        <v>25</v>
      </c>
      <c r="J4678" t="s">
        <v>21</v>
      </c>
      <c r="K4678" t="str">
        <f>IF(Table1[[#This Row],[Under 30]]="yes","Under 30",IF(Table1[[#This Row],[Senior]]="yes","Senior","Other"))</f>
        <v>Senior</v>
      </c>
      <c r="L4678" t="s">
        <v>53</v>
      </c>
      <c r="M4678" t="s">
        <v>38</v>
      </c>
      <c r="N4678" t="s">
        <v>34</v>
      </c>
      <c r="O4678" t="s">
        <v>34</v>
      </c>
      <c r="P4678">
        <v>1</v>
      </c>
      <c r="R4678">
        <v>43</v>
      </c>
      <c r="S4678">
        <v>2</v>
      </c>
      <c r="T4678">
        <v>0</v>
      </c>
      <c r="U4678">
        <v>0</v>
      </c>
      <c r="V4678">
        <v>3</v>
      </c>
      <c r="W4678" t="str">
        <f>IF(Table1[[#This Row],[Avg Monthly GB Download]]&lt;5,"Less than 5GB",IF(Table1[[#This Row],[Avg Monthly GB Download]]&lt;10,"Less than 10GB","10 ot more 10GB"))</f>
        <v>Less than 5GB</v>
      </c>
    </row>
    <row r="4679" spans="1:23" x14ac:dyDescent="0.3">
      <c r="A4679" t="s">
        <v>25</v>
      </c>
      <c r="B4679">
        <v>36</v>
      </c>
      <c r="C4679" t="s">
        <v>21</v>
      </c>
      <c r="D4679" t="s">
        <v>22</v>
      </c>
      <c r="E4679" t="s">
        <v>31</v>
      </c>
      <c r="F4679" t="s">
        <v>24</v>
      </c>
      <c r="G4679">
        <v>79</v>
      </c>
      <c r="H4679" t="s">
        <v>21</v>
      </c>
      <c r="I4679" t="s">
        <v>25</v>
      </c>
      <c r="J4679" t="s">
        <v>21</v>
      </c>
      <c r="K4679" t="str">
        <f>IF(Table1[[#This Row],[Under 30]]="yes","Under 30",IF(Table1[[#This Row],[Senior]]="yes","Senior","Other"))</f>
        <v>Senior</v>
      </c>
      <c r="L4679" t="s">
        <v>32</v>
      </c>
      <c r="M4679" t="s">
        <v>33</v>
      </c>
      <c r="N4679" t="s">
        <v>34</v>
      </c>
      <c r="O4679" t="s">
        <v>34</v>
      </c>
      <c r="P4679">
        <v>1</v>
      </c>
      <c r="R4679">
        <v>55</v>
      </c>
      <c r="S4679">
        <v>0</v>
      </c>
      <c r="T4679">
        <v>0</v>
      </c>
      <c r="U4679">
        <v>0</v>
      </c>
      <c r="V4679">
        <v>3</v>
      </c>
      <c r="W4679" t="str">
        <f>IF(Table1[[#This Row],[Avg Monthly GB Download]]&lt;5,"Less than 5GB",IF(Table1[[#This Row],[Avg Monthly GB Download]]&lt;10,"Less than 10GB","10 ot more 10GB"))</f>
        <v>Less than 5GB</v>
      </c>
    </row>
    <row r="4680" spans="1:23" x14ac:dyDescent="0.3">
      <c r="A4680" t="s">
        <v>25</v>
      </c>
      <c r="B4680">
        <v>36</v>
      </c>
      <c r="C4680" t="s">
        <v>21</v>
      </c>
      <c r="D4680" t="s">
        <v>22</v>
      </c>
      <c r="E4680" t="s">
        <v>31</v>
      </c>
      <c r="F4680" t="s">
        <v>26</v>
      </c>
      <c r="G4680">
        <v>72</v>
      </c>
      <c r="H4680" t="s">
        <v>21</v>
      </c>
      <c r="I4680" t="s">
        <v>25</v>
      </c>
      <c r="J4680" t="s">
        <v>21</v>
      </c>
      <c r="K4680" t="str">
        <f>IF(Table1[[#This Row],[Under 30]]="yes","Under 30",IF(Table1[[#This Row],[Senior]]="yes","Senior","Other"))</f>
        <v>Senior</v>
      </c>
      <c r="L4680" t="s">
        <v>53</v>
      </c>
      <c r="M4680" t="s">
        <v>38</v>
      </c>
      <c r="N4680" t="s">
        <v>34</v>
      </c>
      <c r="O4680" t="s">
        <v>34</v>
      </c>
      <c r="P4680">
        <v>1</v>
      </c>
      <c r="R4680">
        <v>25</v>
      </c>
      <c r="S4680">
        <v>0</v>
      </c>
      <c r="T4680">
        <v>0</v>
      </c>
      <c r="U4680">
        <v>0</v>
      </c>
      <c r="V4680">
        <v>1</v>
      </c>
      <c r="W4680" t="str">
        <f>IF(Table1[[#This Row],[Avg Monthly GB Download]]&lt;5,"Less than 5GB",IF(Table1[[#This Row],[Avg Monthly GB Download]]&lt;10,"Less than 10GB","10 ot more 10GB"))</f>
        <v>Less than 5GB</v>
      </c>
    </row>
    <row r="4681" spans="1:23" x14ac:dyDescent="0.3">
      <c r="A4681" t="s">
        <v>25</v>
      </c>
      <c r="B4681">
        <v>36</v>
      </c>
      <c r="C4681" t="s">
        <v>21</v>
      </c>
      <c r="D4681" t="s">
        <v>22</v>
      </c>
      <c r="E4681" t="s">
        <v>37</v>
      </c>
      <c r="F4681" t="s">
        <v>24</v>
      </c>
      <c r="G4681">
        <v>23</v>
      </c>
      <c r="H4681" t="s">
        <v>25</v>
      </c>
      <c r="I4681" t="s">
        <v>21</v>
      </c>
      <c r="K4681" t="str">
        <f>IF(Table1[[#This Row],[Under 30]]="yes","Under 30",IF(Table1[[#This Row],[Senior]]="yes","Senior","Other"))</f>
        <v>Under 30</v>
      </c>
      <c r="P4681">
        <v>1</v>
      </c>
      <c r="R4681">
        <v>43</v>
      </c>
      <c r="S4681">
        <v>2</v>
      </c>
      <c r="T4681">
        <v>0</v>
      </c>
      <c r="U4681">
        <v>0</v>
      </c>
      <c r="V4681">
        <v>15</v>
      </c>
      <c r="W4681" t="str">
        <f>IF(Table1[[#This Row],[Avg Monthly GB Download]]&lt;5,"Less than 5GB",IF(Table1[[#This Row],[Avg Monthly GB Download]]&lt;10,"Less than 10GB","10 ot more 10GB"))</f>
        <v>10 ot more 10GB</v>
      </c>
    </row>
    <row r="4682" spans="1:23" x14ac:dyDescent="0.3">
      <c r="A4682" t="s">
        <v>25</v>
      </c>
      <c r="B4682">
        <v>36</v>
      </c>
      <c r="C4682" t="s">
        <v>21</v>
      </c>
      <c r="D4682" t="s">
        <v>22</v>
      </c>
      <c r="E4682" t="s">
        <v>41</v>
      </c>
      <c r="F4682" t="s">
        <v>26</v>
      </c>
      <c r="G4682">
        <v>62</v>
      </c>
      <c r="H4682" t="s">
        <v>21</v>
      </c>
      <c r="I4682" t="s">
        <v>21</v>
      </c>
      <c r="K4682" t="str">
        <f>IF(Table1[[#This Row],[Under 30]]="yes","Under 30",IF(Table1[[#This Row],[Senior]]="yes","Senior","Other"))</f>
        <v>Other</v>
      </c>
      <c r="P4682">
        <v>1</v>
      </c>
      <c r="R4682">
        <v>43</v>
      </c>
      <c r="S4682">
        <v>1</v>
      </c>
      <c r="T4682">
        <v>0</v>
      </c>
      <c r="U4682">
        <v>0</v>
      </c>
      <c r="V4682">
        <v>4</v>
      </c>
      <c r="W4682" t="str">
        <f>IF(Table1[[#This Row],[Avg Monthly GB Download]]&lt;5,"Less than 5GB",IF(Table1[[#This Row],[Avg Monthly GB Download]]&lt;10,"Less than 10GB","10 ot more 10GB"))</f>
        <v>Less than 5GB</v>
      </c>
    </row>
    <row r="4683" spans="1:23" x14ac:dyDescent="0.3">
      <c r="A4683" t="s">
        <v>25</v>
      </c>
      <c r="B4683">
        <v>36</v>
      </c>
      <c r="C4683" t="s">
        <v>21</v>
      </c>
      <c r="D4683" t="s">
        <v>22</v>
      </c>
      <c r="E4683" t="s">
        <v>42</v>
      </c>
      <c r="F4683" t="s">
        <v>24</v>
      </c>
      <c r="G4683">
        <v>66</v>
      </c>
      <c r="H4683" t="s">
        <v>21</v>
      </c>
      <c r="I4683" t="s">
        <v>25</v>
      </c>
      <c r="J4683" t="s">
        <v>21</v>
      </c>
      <c r="K4683" t="str">
        <f>IF(Table1[[#This Row],[Under 30]]="yes","Under 30",IF(Table1[[#This Row],[Senior]]="yes","Senior","Other"))</f>
        <v>Senior</v>
      </c>
      <c r="L4683" t="s">
        <v>32</v>
      </c>
      <c r="M4683" t="s">
        <v>33</v>
      </c>
      <c r="N4683" t="s">
        <v>56</v>
      </c>
      <c r="O4683" t="s">
        <v>102</v>
      </c>
      <c r="P4683">
        <v>1</v>
      </c>
      <c r="Q4683">
        <v>1</v>
      </c>
      <c r="R4683">
        <v>44</v>
      </c>
      <c r="S4683">
        <v>5</v>
      </c>
      <c r="T4683">
        <v>8.3000000000000007</v>
      </c>
      <c r="U4683">
        <v>0</v>
      </c>
      <c r="V4683">
        <v>7</v>
      </c>
      <c r="W4683" t="str">
        <f>IF(Table1[[#This Row],[Avg Monthly GB Download]]&lt;5,"Less than 5GB",IF(Table1[[#This Row],[Avg Monthly GB Download]]&lt;10,"Less than 10GB","10 ot more 10GB"))</f>
        <v>Less than 10GB</v>
      </c>
    </row>
    <row r="4684" spans="1:23" x14ac:dyDescent="0.3">
      <c r="A4684" t="s">
        <v>25</v>
      </c>
      <c r="B4684">
        <v>36</v>
      </c>
      <c r="C4684" t="s">
        <v>21</v>
      </c>
      <c r="D4684" t="s">
        <v>22</v>
      </c>
      <c r="E4684" t="s">
        <v>45</v>
      </c>
      <c r="F4684" t="s">
        <v>24</v>
      </c>
      <c r="G4684">
        <v>40</v>
      </c>
      <c r="H4684" t="s">
        <v>21</v>
      </c>
      <c r="I4684" t="s">
        <v>21</v>
      </c>
      <c r="K4684" t="str">
        <f>IF(Table1[[#This Row],[Under 30]]="yes","Under 30",IF(Table1[[#This Row],[Senior]]="yes","Senior","Other"))</f>
        <v>Other</v>
      </c>
      <c r="P4684">
        <v>1</v>
      </c>
      <c r="R4684">
        <v>20</v>
      </c>
      <c r="S4684">
        <v>0</v>
      </c>
      <c r="T4684">
        <v>0</v>
      </c>
      <c r="U4684">
        <v>0</v>
      </c>
      <c r="V4684">
        <v>1</v>
      </c>
      <c r="W4684" t="str">
        <f>IF(Table1[[#This Row],[Avg Monthly GB Download]]&lt;5,"Less than 5GB",IF(Table1[[#This Row],[Avg Monthly GB Download]]&lt;10,"Less than 10GB","10 ot more 10GB"))</f>
        <v>Less than 5GB</v>
      </c>
    </row>
    <row r="4685" spans="1:23" x14ac:dyDescent="0.3">
      <c r="A4685" t="s">
        <v>25</v>
      </c>
      <c r="B4685">
        <v>36</v>
      </c>
      <c r="C4685" t="s">
        <v>21</v>
      </c>
      <c r="D4685" t="s">
        <v>22</v>
      </c>
      <c r="E4685" t="s">
        <v>45</v>
      </c>
      <c r="F4685" t="s">
        <v>24</v>
      </c>
      <c r="G4685">
        <v>55</v>
      </c>
      <c r="H4685" t="s">
        <v>21</v>
      </c>
      <c r="I4685" t="s">
        <v>21</v>
      </c>
      <c r="K4685" t="str">
        <f>IF(Table1[[#This Row],[Under 30]]="yes","Under 30",IF(Table1[[#This Row],[Senior]]="yes","Senior","Other"))</f>
        <v>Other</v>
      </c>
      <c r="P4685">
        <v>1</v>
      </c>
      <c r="R4685">
        <v>22</v>
      </c>
      <c r="S4685">
        <v>0</v>
      </c>
      <c r="T4685">
        <v>0</v>
      </c>
      <c r="U4685">
        <v>0</v>
      </c>
      <c r="V4685">
        <v>6</v>
      </c>
      <c r="W4685" t="str">
        <f>IF(Table1[[#This Row],[Avg Monthly GB Download]]&lt;5,"Less than 5GB",IF(Table1[[#This Row],[Avg Monthly GB Download]]&lt;10,"Less than 10GB","10 ot more 10GB"))</f>
        <v>Less than 10GB</v>
      </c>
    </row>
    <row r="4686" spans="1:23" x14ac:dyDescent="0.3">
      <c r="A4686" t="s">
        <v>25</v>
      </c>
      <c r="B4686">
        <v>36</v>
      </c>
      <c r="C4686" t="s">
        <v>21</v>
      </c>
      <c r="D4686" t="s">
        <v>22</v>
      </c>
      <c r="E4686" t="s">
        <v>47</v>
      </c>
      <c r="F4686" t="s">
        <v>26</v>
      </c>
      <c r="G4686">
        <v>56</v>
      </c>
      <c r="H4686" t="s">
        <v>21</v>
      </c>
      <c r="I4686" t="s">
        <v>21</v>
      </c>
      <c r="K4686" t="str">
        <f>IF(Table1[[#This Row],[Under 30]]="yes","Under 30",IF(Table1[[#This Row],[Senior]]="yes","Senior","Other"))</f>
        <v>Other</v>
      </c>
      <c r="P4686">
        <v>1</v>
      </c>
      <c r="Q4686">
        <v>1</v>
      </c>
      <c r="R4686">
        <v>16</v>
      </c>
      <c r="S4686">
        <v>0</v>
      </c>
      <c r="T4686">
        <v>0</v>
      </c>
      <c r="U4686">
        <v>0</v>
      </c>
      <c r="V4686">
        <v>6</v>
      </c>
      <c r="W4686" t="str">
        <f>IF(Table1[[#This Row],[Avg Monthly GB Download]]&lt;5,"Less than 5GB",IF(Table1[[#This Row],[Avg Monthly GB Download]]&lt;10,"Less than 10GB","10 ot more 10GB"))</f>
        <v>Less than 10GB</v>
      </c>
    </row>
    <row r="4687" spans="1:23" x14ac:dyDescent="0.3">
      <c r="A4687" t="s">
        <v>25</v>
      </c>
      <c r="B4687">
        <v>36</v>
      </c>
      <c r="C4687" t="s">
        <v>21</v>
      </c>
      <c r="D4687" t="s">
        <v>22</v>
      </c>
      <c r="E4687" t="s">
        <v>55</v>
      </c>
      <c r="F4687" t="s">
        <v>26</v>
      </c>
      <c r="G4687">
        <v>48</v>
      </c>
      <c r="H4687" t="s">
        <v>21</v>
      </c>
      <c r="I4687" t="s">
        <v>21</v>
      </c>
      <c r="K4687" t="str">
        <f>IF(Table1[[#This Row],[Under 30]]="yes","Under 30",IF(Table1[[#This Row],[Senior]]="yes","Senior","Other"))</f>
        <v>Other</v>
      </c>
      <c r="P4687">
        <v>1</v>
      </c>
      <c r="R4687">
        <v>47</v>
      </c>
      <c r="S4687">
        <v>1</v>
      </c>
      <c r="T4687">
        <v>0</v>
      </c>
      <c r="U4687">
        <v>0</v>
      </c>
      <c r="V4687">
        <v>2</v>
      </c>
      <c r="W4687" t="str">
        <f>IF(Table1[[#This Row],[Avg Monthly GB Download]]&lt;5,"Less than 5GB",IF(Table1[[#This Row],[Avg Monthly GB Download]]&lt;10,"Less than 10GB","10 ot more 10GB"))</f>
        <v>Less than 5GB</v>
      </c>
    </row>
    <row r="4688" spans="1:23" x14ac:dyDescent="0.3">
      <c r="A4688" t="s">
        <v>25</v>
      </c>
      <c r="B4688">
        <v>36</v>
      </c>
      <c r="C4688" t="s">
        <v>21</v>
      </c>
      <c r="D4688" t="s">
        <v>22</v>
      </c>
      <c r="E4688" t="s">
        <v>58</v>
      </c>
      <c r="F4688" t="s">
        <v>24</v>
      </c>
      <c r="G4688">
        <v>49</v>
      </c>
      <c r="H4688" t="s">
        <v>21</v>
      </c>
      <c r="I4688" t="s">
        <v>21</v>
      </c>
      <c r="K4688" t="str">
        <f>IF(Table1[[#This Row],[Under 30]]="yes","Under 30",IF(Table1[[#This Row],[Senior]]="yes","Senior","Other"))</f>
        <v>Other</v>
      </c>
      <c r="P4688">
        <v>1</v>
      </c>
      <c r="R4688">
        <v>19</v>
      </c>
      <c r="S4688">
        <v>0</v>
      </c>
      <c r="T4688">
        <v>0</v>
      </c>
      <c r="U4688">
        <v>0</v>
      </c>
      <c r="V4688">
        <v>14</v>
      </c>
      <c r="W4688" t="str">
        <f>IF(Table1[[#This Row],[Avg Monthly GB Download]]&lt;5,"Less than 5GB",IF(Table1[[#This Row],[Avg Monthly GB Download]]&lt;10,"Less than 10GB","10 ot more 10GB"))</f>
        <v>10 ot more 10GB</v>
      </c>
    </row>
    <row r="4689" spans="1:23" x14ac:dyDescent="0.3">
      <c r="A4689" t="s">
        <v>25</v>
      </c>
      <c r="B4689">
        <v>36</v>
      </c>
      <c r="C4689" t="s">
        <v>21</v>
      </c>
      <c r="D4689" t="s">
        <v>22</v>
      </c>
      <c r="E4689" t="s">
        <v>60</v>
      </c>
      <c r="F4689" t="s">
        <v>26</v>
      </c>
      <c r="G4689">
        <v>22</v>
      </c>
      <c r="H4689" t="s">
        <v>25</v>
      </c>
      <c r="I4689" t="s">
        <v>21</v>
      </c>
      <c r="K4689" t="str">
        <f>IF(Table1[[#This Row],[Under 30]]="yes","Under 30",IF(Table1[[#This Row],[Senior]]="yes","Senior","Other"))</f>
        <v>Under 30</v>
      </c>
      <c r="P4689">
        <v>1</v>
      </c>
      <c r="Q4689">
        <v>1</v>
      </c>
      <c r="R4689">
        <v>51</v>
      </c>
      <c r="S4689">
        <v>0</v>
      </c>
      <c r="T4689">
        <v>0</v>
      </c>
      <c r="U4689">
        <v>0</v>
      </c>
      <c r="V4689">
        <v>21</v>
      </c>
      <c r="W4689" t="str">
        <f>IF(Table1[[#This Row],[Avg Monthly GB Download]]&lt;5,"Less than 5GB",IF(Table1[[#This Row],[Avg Monthly GB Download]]&lt;10,"Less than 10GB","10 ot more 10GB"))</f>
        <v>10 ot more 10GB</v>
      </c>
    </row>
    <row r="4690" spans="1:23" x14ac:dyDescent="0.3">
      <c r="A4690" t="s">
        <v>25</v>
      </c>
      <c r="B4690">
        <v>36</v>
      </c>
      <c r="C4690" t="s">
        <v>21</v>
      </c>
      <c r="D4690" t="s">
        <v>22</v>
      </c>
      <c r="E4690" t="s">
        <v>62</v>
      </c>
      <c r="F4690" t="s">
        <v>24</v>
      </c>
      <c r="G4690">
        <v>42</v>
      </c>
      <c r="H4690" t="s">
        <v>21</v>
      </c>
      <c r="I4690" t="s">
        <v>21</v>
      </c>
      <c r="K4690" t="str">
        <f>IF(Table1[[#This Row],[Under 30]]="yes","Under 30",IF(Table1[[#This Row],[Senior]]="yes","Senior","Other"))</f>
        <v>Other</v>
      </c>
      <c r="P4690">
        <v>1</v>
      </c>
      <c r="Q4690">
        <v>1</v>
      </c>
      <c r="R4690">
        <v>34</v>
      </c>
      <c r="S4690">
        <v>4</v>
      </c>
      <c r="T4690">
        <v>0</v>
      </c>
      <c r="U4690">
        <v>0</v>
      </c>
      <c r="V4690">
        <v>7</v>
      </c>
      <c r="W4690" t="str">
        <f>IF(Table1[[#This Row],[Avg Monthly GB Download]]&lt;5,"Less than 5GB",IF(Table1[[#This Row],[Avg Monthly GB Download]]&lt;10,"Less than 10GB","10 ot more 10GB"))</f>
        <v>Less than 10GB</v>
      </c>
    </row>
    <row r="4691" spans="1:23" x14ac:dyDescent="0.3">
      <c r="A4691" t="s">
        <v>25</v>
      </c>
      <c r="B4691">
        <v>36</v>
      </c>
      <c r="C4691" t="s">
        <v>21</v>
      </c>
      <c r="D4691" t="s">
        <v>22</v>
      </c>
      <c r="E4691" t="s">
        <v>67</v>
      </c>
      <c r="F4691" t="s">
        <v>24</v>
      </c>
      <c r="G4691">
        <v>65</v>
      </c>
      <c r="H4691" t="s">
        <v>21</v>
      </c>
      <c r="I4691" t="s">
        <v>25</v>
      </c>
      <c r="J4691" t="s">
        <v>21</v>
      </c>
      <c r="K4691" t="str">
        <f>IF(Table1[[#This Row],[Under 30]]="yes","Under 30",IF(Table1[[#This Row],[Senior]]="yes","Senior","Other"))</f>
        <v>Senior</v>
      </c>
      <c r="L4691" t="s">
        <v>53</v>
      </c>
      <c r="M4691" t="s">
        <v>38</v>
      </c>
      <c r="N4691" t="s">
        <v>34</v>
      </c>
      <c r="O4691" t="s">
        <v>34</v>
      </c>
      <c r="P4691">
        <v>1</v>
      </c>
      <c r="R4691">
        <v>11</v>
      </c>
      <c r="S4691">
        <v>0</v>
      </c>
      <c r="T4691">
        <v>0</v>
      </c>
      <c r="U4691">
        <v>0</v>
      </c>
      <c r="V4691">
        <v>9</v>
      </c>
      <c r="W4691" t="str">
        <f>IF(Table1[[#This Row],[Avg Monthly GB Download]]&lt;5,"Less than 5GB",IF(Table1[[#This Row],[Avg Monthly GB Download]]&lt;10,"Less than 10GB","10 ot more 10GB"))</f>
        <v>Less than 10GB</v>
      </c>
    </row>
    <row r="4692" spans="1:23" x14ac:dyDescent="0.3">
      <c r="A4692" t="s">
        <v>25</v>
      </c>
      <c r="B4692">
        <v>36</v>
      </c>
      <c r="C4692" t="s">
        <v>21</v>
      </c>
      <c r="D4692" t="s">
        <v>22</v>
      </c>
      <c r="E4692" t="s">
        <v>68</v>
      </c>
      <c r="F4692" t="s">
        <v>26</v>
      </c>
      <c r="G4692">
        <v>45</v>
      </c>
      <c r="H4692" t="s">
        <v>21</v>
      </c>
      <c r="I4692" t="s">
        <v>21</v>
      </c>
      <c r="K4692" t="str">
        <f>IF(Table1[[#This Row],[Under 30]]="yes","Under 30",IF(Table1[[#This Row],[Senior]]="yes","Senior","Other"))</f>
        <v>Other</v>
      </c>
      <c r="P4692">
        <v>1</v>
      </c>
      <c r="R4692">
        <v>23</v>
      </c>
      <c r="S4692">
        <v>0</v>
      </c>
      <c r="T4692">
        <v>0</v>
      </c>
      <c r="U4692">
        <v>0</v>
      </c>
      <c r="V4692">
        <v>3</v>
      </c>
      <c r="W4692" t="str">
        <f>IF(Table1[[#This Row],[Avg Monthly GB Download]]&lt;5,"Less than 5GB",IF(Table1[[#This Row],[Avg Monthly GB Download]]&lt;10,"Less than 10GB","10 ot more 10GB"))</f>
        <v>Less than 5GB</v>
      </c>
    </row>
    <row r="4693" spans="1:23" x14ac:dyDescent="0.3">
      <c r="A4693" t="s">
        <v>25</v>
      </c>
      <c r="B4693">
        <v>36</v>
      </c>
      <c r="C4693" t="s">
        <v>21</v>
      </c>
      <c r="D4693" t="s">
        <v>22</v>
      </c>
      <c r="E4693" t="s">
        <v>75</v>
      </c>
      <c r="F4693" t="s">
        <v>24</v>
      </c>
      <c r="G4693">
        <v>32</v>
      </c>
      <c r="H4693" t="s">
        <v>21</v>
      </c>
      <c r="I4693" t="s">
        <v>21</v>
      </c>
      <c r="K4693" t="str">
        <f>IF(Table1[[#This Row],[Under 30]]="yes","Under 30",IF(Table1[[#This Row],[Senior]]="yes","Senior","Other"))</f>
        <v>Other</v>
      </c>
      <c r="P4693">
        <v>1</v>
      </c>
      <c r="R4693">
        <v>27</v>
      </c>
      <c r="S4693">
        <v>1</v>
      </c>
      <c r="T4693">
        <v>0</v>
      </c>
      <c r="U4693">
        <v>0</v>
      </c>
      <c r="V4693">
        <v>2</v>
      </c>
      <c r="W4693" t="str">
        <f>IF(Table1[[#This Row],[Avg Monthly GB Download]]&lt;5,"Less than 5GB",IF(Table1[[#This Row],[Avg Monthly GB Download]]&lt;10,"Less than 10GB","10 ot more 10GB"))</f>
        <v>Less than 5GB</v>
      </c>
    </row>
    <row r="4694" spans="1:23" x14ac:dyDescent="0.3">
      <c r="A4694" t="s">
        <v>25</v>
      </c>
      <c r="B4694">
        <v>36</v>
      </c>
      <c r="C4694" t="s">
        <v>21</v>
      </c>
      <c r="D4694" t="s">
        <v>22</v>
      </c>
      <c r="E4694" t="s">
        <v>76</v>
      </c>
      <c r="F4694" t="s">
        <v>24</v>
      </c>
      <c r="G4694">
        <v>69</v>
      </c>
      <c r="H4694" t="s">
        <v>21</v>
      </c>
      <c r="I4694" t="s">
        <v>25</v>
      </c>
      <c r="J4694" t="s">
        <v>21</v>
      </c>
      <c r="K4694" t="str">
        <f>IF(Table1[[#This Row],[Under 30]]="yes","Under 30",IF(Table1[[#This Row],[Senior]]="yes","Senior","Other"))</f>
        <v>Senior</v>
      </c>
      <c r="L4694" t="s">
        <v>32</v>
      </c>
      <c r="M4694" t="s">
        <v>38</v>
      </c>
      <c r="N4694" t="s">
        <v>90</v>
      </c>
      <c r="O4694" t="s">
        <v>91</v>
      </c>
      <c r="P4694">
        <v>1</v>
      </c>
      <c r="Q4694">
        <v>1</v>
      </c>
      <c r="R4694">
        <v>67</v>
      </c>
      <c r="S4694">
        <v>2</v>
      </c>
      <c r="T4694">
        <v>0</v>
      </c>
      <c r="U4694">
        <v>0</v>
      </c>
      <c r="V4694">
        <v>4</v>
      </c>
      <c r="W4694" t="str">
        <f>IF(Table1[[#This Row],[Avg Monthly GB Download]]&lt;5,"Less than 5GB",IF(Table1[[#This Row],[Avg Monthly GB Download]]&lt;10,"Less than 10GB","10 ot more 10GB"))</f>
        <v>Less than 5GB</v>
      </c>
    </row>
    <row r="4695" spans="1:23" x14ac:dyDescent="0.3">
      <c r="A4695" t="s">
        <v>25</v>
      </c>
      <c r="B4695">
        <v>36</v>
      </c>
      <c r="C4695" t="s">
        <v>21</v>
      </c>
      <c r="D4695" t="s">
        <v>22</v>
      </c>
      <c r="E4695" t="s">
        <v>76</v>
      </c>
      <c r="F4695" t="s">
        <v>26</v>
      </c>
      <c r="G4695">
        <v>68</v>
      </c>
      <c r="H4695" t="s">
        <v>21</v>
      </c>
      <c r="I4695" t="s">
        <v>25</v>
      </c>
      <c r="J4695" t="s">
        <v>21</v>
      </c>
      <c r="K4695" t="str">
        <f>IF(Table1[[#This Row],[Under 30]]="yes","Under 30",IF(Table1[[#This Row],[Senior]]="yes","Senior","Other"))</f>
        <v>Senior</v>
      </c>
      <c r="L4695" t="s">
        <v>32</v>
      </c>
      <c r="M4695" t="s">
        <v>38</v>
      </c>
      <c r="N4695" t="s">
        <v>56</v>
      </c>
      <c r="O4695" t="s">
        <v>57</v>
      </c>
      <c r="P4695">
        <v>1</v>
      </c>
      <c r="Q4695">
        <v>1</v>
      </c>
      <c r="R4695">
        <v>45</v>
      </c>
      <c r="S4695">
        <v>0</v>
      </c>
      <c r="T4695">
        <v>0</v>
      </c>
      <c r="U4695">
        <v>0</v>
      </c>
      <c r="V4695">
        <v>8</v>
      </c>
      <c r="W4695" t="str">
        <f>IF(Table1[[#This Row],[Avg Monthly GB Download]]&lt;5,"Less than 5GB",IF(Table1[[#This Row],[Avg Monthly GB Download]]&lt;10,"Less than 10GB","10 ot more 10GB"))</f>
        <v>Less than 10GB</v>
      </c>
    </row>
    <row r="4696" spans="1:23" x14ac:dyDescent="0.3">
      <c r="A4696" t="s">
        <v>25</v>
      </c>
      <c r="B4696">
        <v>36</v>
      </c>
      <c r="C4696" t="s">
        <v>21</v>
      </c>
      <c r="D4696" t="s">
        <v>22</v>
      </c>
      <c r="E4696" t="s">
        <v>79</v>
      </c>
      <c r="F4696" t="s">
        <v>24</v>
      </c>
      <c r="G4696">
        <v>26</v>
      </c>
      <c r="H4696" t="s">
        <v>25</v>
      </c>
      <c r="I4696" t="s">
        <v>21</v>
      </c>
      <c r="K4696" t="str">
        <f>IF(Table1[[#This Row],[Under 30]]="yes","Under 30",IF(Table1[[#This Row],[Senior]]="yes","Senior","Other"))</f>
        <v>Under 30</v>
      </c>
      <c r="P4696">
        <v>1</v>
      </c>
      <c r="Q4696">
        <v>1</v>
      </c>
      <c r="R4696">
        <v>40</v>
      </c>
      <c r="S4696">
        <v>2</v>
      </c>
      <c r="T4696">
        <v>0</v>
      </c>
      <c r="U4696">
        <v>0</v>
      </c>
      <c r="V4696">
        <v>18</v>
      </c>
      <c r="W4696" t="str">
        <f>IF(Table1[[#This Row],[Avg Monthly GB Download]]&lt;5,"Less than 5GB",IF(Table1[[#This Row],[Avg Monthly GB Download]]&lt;10,"Less than 10GB","10 ot more 10GB"))</f>
        <v>10 ot more 10GB</v>
      </c>
    </row>
    <row r="4697" spans="1:23" x14ac:dyDescent="0.3">
      <c r="A4697" t="s">
        <v>25</v>
      </c>
      <c r="B4697">
        <v>36</v>
      </c>
      <c r="C4697" t="s">
        <v>21</v>
      </c>
      <c r="D4697" t="s">
        <v>22</v>
      </c>
      <c r="E4697" t="s">
        <v>81</v>
      </c>
      <c r="F4697" t="s">
        <v>26</v>
      </c>
      <c r="G4697">
        <v>29</v>
      </c>
      <c r="H4697" t="s">
        <v>25</v>
      </c>
      <c r="I4697" t="s">
        <v>21</v>
      </c>
      <c r="K4697" t="str">
        <f>IF(Table1[[#This Row],[Under 30]]="yes","Under 30",IF(Table1[[#This Row],[Senior]]="yes","Senior","Other"))</f>
        <v>Under 30</v>
      </c>
      <c r="P4697">
        <v>1</v>
      </c>
      <c r="R4697">
        <v>59</v>
      </c>
      <c r="S4697">
        <v>0</v>
      </c>
      <c r="T4697">
        <v>0</v>
      </c>
      <c r="U4697">
        <v>0</v>
      </c>
      <c r="V4697">
        <v>15</v>
      </c>
      <c r="W4697" t="str">
        <f>IF(Table1[[#This Row],[Avg Monthly GB Download]]&lt;5,"Less than 5GB",IF(Table1[[#This Row],[Avg Monthly GB Download]]&lt;10,"Less than 10GB","10 ot more 10GB"))</f>
        <v>10 ot more 10GB</v>
      </c>
    </row>
    <row r="4698" spans="1:23" x14ac:dyDescent="0.3">
      <c r="A4698" t="s">
        <v>25</v>
      </c>
      <c r="B4698">
        <v>36</v>
      </c>
      <c r="C4698" t="s">
        <v>21</v>
      </c>
      <c r="D4698" t="s">
        <v>22</v>
      </c>
      <c r="E4698" t="s">
        <v>82</v>
      </c>
      <c r="F4698" t="s">
        <v>26</v>
      </c>
      <c r="G4698">
        <v>26</v>
      </c>
      <c r="H4698" t="s">
        <v>25</v>
      </c>
      <c r="I4698" t="s">
        <v>21</v>
      </c>
      <c r="K4698" t="str">
        <f>IF(Table1[[#This Row],[Under 30]]="yes","Under 30",IF(Table1[[#This Row],[Senior]]="yes","Senior","Other"))</f>
        <v>Under 30</v>
      </c>
      <c r="P4698">
        <v>1</v>
      </c>
      <c r="R4698">
        <v>41</v>
      </c>
      <c r="S4698">
        <v>0</v>
      </c>
      <c r="T4698">
        <v>0</v>
      </c>
      <c r="U4698">
        <v>0</v>
      </c>
      <c r="V4698">
        <v>20</v>
      </c>
      <c r="W4698" t="str">
        <f>IF(Table1[[#This Row],[Avg Monthly GB Download]]&lt;5,"Less than 5GB",IF(Table1[[#This Row],[Avg Monthly GB Download]]&lt;10,"Less than 10GB","10 ot more 10GB"))</f>
        <v>10 ot more 10GB</v>
      </c>
    </row>
    <row r="4699" spans="1:23" x14ac:dyDescent="0.3">
      <c r="A4699" t="s">
        <v>25</v>
      </c>
      <c r="B4699">
        <v>36</v>
      </c>
      <c r="C4699" t="s">
        <v>21</v>
      </c>
      <c r="D4699" t="s">
        <v>22</v>
      </c>
      <c r="E4699" t="s">
        <v>83</v>
      </c>
      <c r="F4699" t="s">
        <v>24</v>
      </c>
      <c r="G4699">
        <v>41</v>
      </c>
      <c r="H4699" t="s">
        <v>21</v>
      </c>
      <c r="I4699" t="s">
        <v>21</v>
      </c>
      <c r="K4699" t="str">
        <f>IF(Table1[[#This Row],[Under 30]]="yes","Under 30",IF(Table1[[#This Row],[Senior]]="yes","Senior","Other"))</f>
        <v>Other</v>
      </c>
      <c r="P4699">
        <v>1</v>
      </c>
      <c r="R4699">
        <v>55</v>
      </c>
      <c r="S4699">
        <v>0</v>
      </c>
      <c r="T4699">
        <v>0</v>
      </c>
      <c r="U4699">
        <v>0</v>
      </c>
      <c r="V4699">
        <v>1</v>
      </c>
      <c r="W4699" t="str">
        <f>IF(Table1[[#This Row],[Avg Monthly GB Download]]&lt;5,"Less than 5GB",IF(Table1[[#This Row],[Avg Monthly GB Download]]&lt;10,"Less than 10GB","10 ot more 10GB"))</f>
        <v>Less than 5GB</v>
      </c>
    </row>
    <row r="4700" spans="1:23" x14ac:dyDescent="0.3">
      <c r="A4700" t="s">
        <v>25</v>
      </c>
      <c r="B4700">
        <v>36</v>
      </c>
      <c r="C4700" t="s">
        <v>21</v>
      </c>
      <c r="D4700" t="s">
        <v>22</v>
      </c>
      <c r="E4700" t="s">
        <v>84</v>
      </c>
      <c r="F4700" t="s">
        <v>26</v>
      </c>
      <c r="G4700">
        <v>43</v>
      </c>
      <c r="H4700" t="s">
        <v>21</v>
      </c>
      <c r="I4700" t="s">
        <v>21</v>
      </c>
      <c r="K4700" t="str">
        <f>IF(Table1[[#This Row],[Under 30]]="yes","Under 30",IF(Table1[[#This Row],[Senior]]="yes","Senior","Other"))</f>
        <v>Other</v>
      </c>
      <c r="P4700">
        <v>1</v>
      </c>
      <c r="R4700">
        <v>19</v>
      </c>
      <c r="S4700">
        <v>0</v>
      </c>
      <c r="T4700">
        <v>0</v>
      </c>
      <c r="U4700">
        <v>0</v>
      </c>
      <c r="V4700">
        <v>6</v>
      </c>
      <c r="W4700" t="str">
        <f>IF(Table1[[#This Row],[Avg Monthly GB Download]]&lt;5,"Less than 5GB",IF(Table1[[#This Row],[Avg Monthly GB Download]]&lt;10,"Less than 10GB","10 ot more 10GB"))</f>
        <v>Less than 10GB</v>
      </c>
    </row>
    <row r="4701" spans="1:23" x14ac:dyDescent="0.3">
      <c r="A4701" t="s">
        <v>25</v>
      </c>
      <c r="B4701">
        <v>36</v>
      </c>
      <c r="C4701" t="s">
        <v>21</v>
      </c>
      <c r="D4701" t="s">
        <v>22</v>
      </c>
      <c r="E4701" t="s">
        <v>85</v>
      </c>
      <c r="F4701" t="s">
        <v>24</v>
      </c>
      <c r="G4701">
        <v>41</v>
      </c>
      <c r="H4701" t="s">
        <v>21</v>
      </c>
      <c r="I4701" t="s">
        <v>21</v>
      </c>
      <c r="K4701" t="str">
        <f>IF(Table1[[#This Row],[Under 30]]="yes","Under 30",IF(Table1[[#This Row],[Senior]]="yes","Senior","Other"))</f>
        <v>Other</v>
      </c>
      <c r="P4701">
        <v>1</v>
      </c>
      <c r="R4701">
        <v>28</v>
      </c>
      <c r="S4701">
        <v>2</v>
      </c>
      <c r="T4701">
        <v>0</v>
      </c>
      <c r="U4701">
        <v>0</v>
      </c>
      <c r="V4701">
        <v>8</v>
      </c>
      <c r="W4701" t="str">
        <f>IF(Table1[[#This Row],[Avg Monthly GB Download]]&lt;5,"Less than 5GB",IF(Table1[[#This Row],[Avg Monthly GB Download]]&lt;10,"Less than 10GB","10 ot more 10GB"))</f>
        <v>Less than 10GB</v>
      </c>
    </row>
    <row r="4702" spans="1:23" x14ac:dyDescent="0.3">
      <c r="A4702" t="s">
        <v>25</v>
      </c>
      <c r="B4702">
        <v>36</v>
      </c>
      <c r="C4702" t="s">
        <v>21</v>
      </c>
      <c r="D4702" t="s">
        <v>88</v>
      </c>
      <c r="E4702" t="s">
        <v>23</v>
      </c>
      <c r="F4702" t="s">
        <v>26</v>
      </c>
      <c r="G4702">
        <v>66</v>
      </c>
      <c r="H4702" t="s">
        <v>21</v>
      </c>
      <c r="I4702" t="s">
        <v>25</v>
      </c>
      <c r="J4702" t="s">
        <v>21</v>
      </c>
      <c r="K4702" t="str">
        <f>IF(Table1[[#This Row],[Under 30]]="yes","Under 30",IF(Table1[[#This Row],[Senior]]="yes","Senior","Other"))</f>
        <v>Senior</v>
      </c>
      <c r="L4702" t="s">
        <v>32</v>
      </c>
      <c r="M4702" t="s">
        <v>33</v>
      </c>
      <c r="N4702" t="s">
        <v>34</v>
      </c>
      <c r="O4702" t="s">
        <v>34</v>
      </c>
      <c r="P4702">
        <v>1</v>
      </c>
      <c r="R4702">
        <v>31</v>
      </c>
      <c r="S4702">
        <v>1</v>
      </c>
      <c r="T4702">
        <v>0</v>
      </c>
      <c r="U4702">
        <v>0</v>
      </c>
      <c r="V4702">
        <v>8</v>
      </c>
      <c r="W4702" t="str">
        <f>IF(Table1[[#This Row],[Avg Monthly GB Download]]&lt;5,"Less than 5GB",IF(Table1[[#This Row],[Avg Monthly GB Download]]&lt;10,"Less than 10GB","10 ot more 10GB"))</f>
        <v>Less than 10GB</v>
      </c>
    </row>
    <row r="4703" spans="1:23" x14ac:dyDescent="0.3">
      <c r="A4703" t="s">
        <v>25</v>
      </c>
      <c r="B4703">
        <v>36</v>
      </c>
      <c r="C4703" t="s">
        <v>25</v>
      </c>
      <c r="D4703" t="s">
        <v>22</v>
      </c>
      <c r="E4703" t="s">
        <v>27</v>
      </c>
      <c r="F4703" t="s">
        <v>26</v>
      </c>
      <c r="G4703">
        <v>25</v>
      </c>
      <c r="H4703" t="s">
        <v>25</v>
      </c>
      <c r="I4703" t="s">
        <v>21</v>
      </c>
      <c r="K4703" t="str">
        <f>IF(Table1[[#This Row],[Under 30]]="yes","Under 30",IF(Table1[[#This Row],[Senior]]="yes","Senior","Other"))</f>
        <v>Under 30</v>
      </c>
      <c r="P4703">
        <v>1</v>
      </c>
      <c r="R4703">
        <v>37</v>
      </c>
      <c r="S4703">
        <v>0</v>
      </c>
      <c r="T4703">
        <v>170.4</v>
      </c>
      <c r="U4703">
        <v>0</v>
      </c>
      <c r="V4703">
        <v>10</v>
      </c>
      <c r="W4703" t="str">
        <f>IF(Table1[[#This Row],[Avg Monthly GB Download]]&lt;5,"Less than 5GB",IF(Table1[[#This Row],[Avg Monthly GB Download]]&lt;10,"Less than 10GB","10 ot more 10GB"))</f>
        <v>10 ot more 10GB</v>
      </c>
    </row>
    <row r="4704" spans="1:23" x14ac:dyDescent="0.3">
      <c r="A4704" t="s">
        <v>25</v>
      </c>
      <c r="B4704">
        <v>36</v>
      </c>
      <c r="C4704" t="s">
        <v>25</v>
      </c>
      <c r="D4704" t="s">
        <v>22</v>
      </c>
      <c r="E4704" t="s">
        <v>89</v>
      </c>
      <c r="F4704" t="s">
        <v>24</v>
      </c>
      <c r="G4704">
        <v>62</v>
      </c>
      <c r="H4704" t="s">
        <v>21</v>
      </c>
      <c r="I4704" t="s">
        <v>21</v>
      </c>
      <c r="K4704" t="str">
        <f>IF(Table1[[#This Row],[Under 30]]="yes","Under 30",IF(Table1[[#This Row],[Senior]]="yes","Senior","Other"))</f>
        <v>Other</v>
      </c>
      <c r="P4704">
        <v>1</v>
      </c>
      <c r="Q4704">
        <v>1</v>
      </c>
      <c r="R4704">
        <v>28</v>
      </c>
      <c r="S4704">
        <v>2</v>
      </c>
      <c r="T4704">
        <v>111.6</v>
      </c>
      <c r="U4704">
        <v>0</v>
      </c>
      <c r="V4704">
        <v>6</v>
      </c>
      <c r="W4704" t="str">
        <f>IF(Table1[[#This Row],[Avg Monthly GB Download]]&lt;5,"Less than 5GB",IF(Table1[[#This Row],[Avg Monthly GB Download]]&lt;10,"Less than 10GB","10 ot more 10GB"))</f>
        <v>Less than 10GB</v>
      </c>
    </row>
    <row r="4705" spans="1:23" x14ac:dyDescent="0.3">
      <c r="A4705" t="s">
        <v>25</v>
      </c>
      <c r="B4705">
        <v>36</v>
      </c>
      <c r="C4705" t="s">
        <v>25</v>
      </c>
      <c r="D4705" t="s">
        <v>22</v>
      </c>
      <c r="E4705" t="s">
        <v>30</v>
      </c>
      <c r="F4705" t="s">
        <v>26</v>
      </c>
      <c r="G4705">
        <v>25</v>
      </c>
      <c r="H4705" t="s">
        <v>25</v>
      </c>
      <c r="I4705" t="s">
        <v>21</v>
      </c>
      <c r="K4705" t="str">
        <f>IF(Table1[[#This Row],[Under 30]]="yes","Under 30",IF(Table1[[#This Row],[Senior]]="yes","Senior","Other"))</f>
        <v>Under 30</v>
      </c>
      <c r="P4705">
        <v>1</v>
      </c>
      <c r="R4705">
        <v>30</v>
      </c>
      <c r="S4705">
        <v>1</v>
      </c>
      <c r="T4705">
        <v>99</v>
      </c>
      <c r="U4705">
        <v>0</v>
      </c>
      <c r="V4705">
        <v>10</v>
      </c>
      <c r="W4705" t="str">
        <f>IF(Table1[[#This Row],[Avg Monthly GB Download]]&lt;5,"Less than 5GB",IF(Table1[[#This Row],[Avg Monthly GB Download]]&lt;10,"Less than 10GB","10 ot more 10GB"))</f>
        <v>10 ot more 10GB</v>
      </c>
    </row>
    <row r="4706" spans="1:23" x14ac:dyDescent="0.3">
      <c r="A4706" t="s">
        <v>25</v>
      </c>
      <c r="B4706">
        <v>36</v>
      </c>
      <c r="C4706" t="s">
        <v>25</v>
      </c>
      <c r="D4706" t="s">
        <v>22</v>
      </c>
      <c r="E4706" t="s">
        <v>30</v>
      </c>
      <c r="F4706" t="s">
        <v>26</v>
      </c>
      <c r="G4706">
        <v>72</v>
      </c>
      <c r="H4706" t="s">
        <v>21</v>
      </c>
      <c r="I4706" t="s">
        <v>25</v>
      </c>
      <c r="J4706" t="s">
        <v>21</v>
      </c>
      <c r="K4706" t="str">
        <f>IF(Table1[[#This Row],[Under 30]]="yes","Under 30",IF(Table1[[#This Row],[Senior]]="yes","Senior","Other"))</f>
        <v>Senior</v>
      </c>
      <c r="L4706" t="s">
        <v>98</v>
      </c>
      <c r="M4706" t="s">
        <v>38</v>
      </c>
      <c r="N4706" t="s">
        <v>34</v>
      </c>
      <c r="O4706" t="s">
        <v>34</v>
      </c>
      <c r="P4706">
        <v>1</v>
      </c>
      <c r="R4706">
        <v>52</v>
      </c>
      <c r="S4706">
        <v>0</v>
      </c>
      <c r="T4706">
        <v>55.4</v>
      </c>
      <c r="U4706">
        <v>0</v>
      </c>
      <c r="V4706">
        <v>6</v>
      </c>
      <c r="W4706" t="str">
        <f>IF(Table1[[#This Row],[Avg Monthly GB Download]]&lt;5,"Less than 5GB",IF(Table1[[#This Row],[Avg Monthly GB Download]]&lt;10,"Less than 10GB","10 ot more 10GB"))</f>
        <v>Less than 10GB</v>
      </c>
    </row>
    <row r="4707" spans="1:23" x14ac:dyDescent="0.3">
      <c r="A4707" t="s">
        <v>25</v>
      </c>
      <c r="B4707">
        <v>36</v>
      </c>
      <c r="C4707" t="s">
        <v>25</v>
      </c>
      <c r="D4707" t="s">
        <v>22</v>
      </c>
      <c r="E4707" t="s">
        <v>30</v>
      </c>
      <c r="F4707" t="s">
        <v>26</v>
      </c>
      <c r="G4707">
        <v>72</v>
      </c>
      <c r="H4707" t="s">
        <v>21</v>
      </c>
      <c r="I4707" t="s">
        <v>25</v>
      </c>
      <c r="J4707" t="s">
        <v>21</v>
      </c>
      <c r="K4707" t="str">
        <f>IF(Table1[[#This Row],[Under 30]]="yes","Under 30",IF(Table1[[#This Row],[Senior]]="yes","Senior","Other"))</f>
        <v>Senior</v>
      </c>
      <c r="L4707" t="s">
        <v>53</v>
      </c>
      <c r="M4707" t="s">
        <v>38</v>
      </c>
      <c r="N4707" t="s">
        <v>34</v>
      </c>
      <c r="O4707" t="s">
        <v>34</v>
      </c>
      <c r="P4707">
        <v>1</v>
      </c>
      <c r="R4707">
        <v>24</v>
      </c>
      <c r="S4707">
        <v>0</v>
      </c>
      <c r="T4707">
        <v>42</v>
      </c>
      <c r="U4707">
        <v>0</v>
      </c>
      <c r="V4707">
        <v>15</v>
      </c>
      <c r="W4707" t="str">
        <f>IF(Table1[[#This Row],[Avg Monthly GB Download]]&lt;5,"Less than 5GB",IF(Table1[[#This Row],[Avg Monthly GB Download]]&lt;10,"Less than 10GB","10 ot more 10GB"))</f>
        <v>10 ot more 10GB</v>
      </c>
    </row>
    <row r="4708" spans="1:23" x14ac:dyDescent="0.3">
      <c r="A4708" t="s">
        <v>25</v>
      </c>
      <c r="B4708">
        <v>36</v>
      </c>
      <c r="C4708" t="s">
        <v>25</v>
      </c>
      <c r="D4708" t="s">
        <v>22</v>
      </c>
      <c r="E4708" t="s">
        <v>46</v>
      </c>
      <c r="F4708" t="s">
        <v>26</v>
      </c>
      <c r="G4708">
        <v>82</v>
      </c>
      <c r="H4708" t="s">
        <v>21</v>
      </c>
      <c r="I4708" t="s">
        <v>25</v>
      </c>
      <c r="J4708" t="s">
        <v>21</v>
      </c>
      <c r="K4708" t="str">
        <f>IF(Table1[[#This Row],[Under 30]]="yes","Under 30",IF(Table1[[#This Row],[Senior]]="yes","Senior","Other"))</f>
        <v>Senior</v>
      </c>
      <c r="L4708" t="s">
        <v>32</v>
      </c>
      <c r="M4708" t="s">
        <v>38</v>
      </c>
      <c r="N4708" t="s">
        <v>48</v>
      </c>
      <c r="O4708" t="s">
        <v>101</v>
      </c>
      <c r="P4708">
        <v>1</v>
      </c>
      <c r="Q4708">
        <v>1</v>
      </c>
      <c r="R4708">
        <v>59</v>
      </c>
      <c r="S4708">
        <v>1</v>
      </c>
      <c r="T4708">
        <v>151.19999999999999</v>
      </c>
      <c r="U4708">
        <v>0</v>
      </c>
      <c r="V4708">
        <v>2</v>
      </c>
      <c r="W4708" t="str">
        <f>IF(Table1[[#This Row],[Avg Monthly GB Download]]&lt;5,"Less than 5GB",IF(Table1[[#This Row],[Avg Monthly GB Download]]&lt;10,"Less than 10GB","10 ot more 10GB"))</f>
        <v>Less than 5GB</v>
      </c>
    </row>
    <row r="4709" spans="1:23" x14ac:dyDescent="0.3">
      <c r="A4709" t="s">
        <v>25</v>
      </c>
      <c r="B4709">
        <v>36</v>
      </c>
      <c r="C4709" t="s">
        <v>25</v>
      </c>
      <c r="D4709" t="s">
        <v>22</v>
      </c>
      <c r="E4709" t="s">
        <v>94</v>
      </c>
      <c r="F4709" t="s">
        <v>24</v>
      </c>
      <c r="G4709">
        <v>30</v>
      </c>
      <c r="H4709" t="s">
        <v>21</v>
      </c>
      <c r="I4709" t="s">
        <v>21</v>
      </c>
      <c r="K4709" t="str">
        <f>IF(Table1[[#This Row],[Under 30]]="yes","Under 30",IF(Table1[[#This Row],[Senior]]="yes","Senior","Other"))</f>
        <v>Other</v>
      </c>
      <c r="P4709">
        <v>1</v>
      </c>
      <c r="Q4709">
        <v>1</v>
      </c>
      <c r="R4709">
        <v>26</v>
      </c>
      <c r="S4709">
        <v>1</v>
      </c>
      <c r="T4709">
        <v>85</v>
      </c>
      <c r="U4709">
        <v>0</v>
      </c>
      <c r="V4709">
        <v>16</v>
      </c>
      <c r="W4709" t="str">
        <f>IF(Table1[[#This Row],[Avg Monthly GB Download]]&lt;5,"Less than 5GB",IF(Table1[[#This Row],[Avg Monthly GB Download]]&lt;10,"Less than 10GB","10 ot more 10GB"))</f>
        <v>10 ot more 10GB</v>
      </c>
    </row>
    <row r="4710" spans="1:23" x14ac:dyDescent="0.3">
      <c r="A4710" t="s">
        <v>25</v>
      </c>
      <c r="B4710">
        <v>36</v>
      </c>
      <c r="C4710" t="s">
        <v>25</v>
      </c>
      <c r="D4710" t="s">
        <v>22</v>
      </c>
      <c r="E4710" t="s">
        <v>60</v>
      </c>
      <c r="F4710" t="s">
        <v>26</v>
      </c>
      <c r="G4710">
        <v>65</v>
      </c>
      <c r="H4710" t="s">
        <v>21</v>
      </c>
      <c r="I4710" t="s">
        <v>25</v>
      </c>
      <c r="J4710" t="s">
        <v>21</v>
      </c>
      <c r="K4710" t="str">
        <f>IF(Table1[[#This Row],[Under 30]]="yes","Under 30",IF(Table1[[#This Row],[Senior]]="yes","Senior","Other"))</f>
        <v>Senior</v>
      </c>
      <c r="L4710" t="s">
        <v>98</v>
      </c>
      <c r="M4710" t="s">
        <v>38</v>
      </c>
      <c r="N4710" t="s">
        <v>34</v>
      </c>
      <c r="O4710" t="s">
        <v>34</v>
      </c>
      <c r="P4710">
        <v>1</v>
      </c>
      <c r="R4710">
        <v>35</v>
      </c>
      <c r="S4710">
        <v>0</v>
      </c>
      <c r="T4710">
        <v>126</v>
      </c>
      <c r="U4710">
        <v>0</v>
      </c>
      <c r="V4710">
        <v>10</v>
      </c>
      <c r="W4710" t="str">
        <f>IF(Table1[[#This Row],[Avg Monthly GB Download]]&lt;5,"Less than 5GB",IF(Table1[[#This Row],[Avg Monthly GB Download]]&lt;10,"Less than 10GB","10 ot more 10GB"))</f>
        <v>10 ot more 10GB</v>
      </c>
    </row>
    <row r="4711" spans="1:23" x14ac:dyDescent="0.3">
      <c r="A4711" t="s">
        <v>25</v>
      </c>
      <c r="B4711">
        <v>36</v>
      </c>
      <c r="C4711" t="s">
        <v>25</v>
      </c>
      <c r="D4711" t="s">
        <v>22</v>
      </c>
      <c r="E4711" t="s">
        <v>61</v>
      </c>
      <c r="F4711" t="s">
        <v>24</v>
      </c>
      <c r="G4711">
        <v>21</v>
      </c>
      <c r="H4711" t="s">
        <v>25</v>
      </c>
      <c r="I4711" t="s">
        <v>21</v>
      </c>
      <c r="K4711" t="str">
        <f>IF(Table1[[#This Row],[Under 30]]="yes","Under 30",IF(Table1[[#This Row],[Senior]]="yes","Senior","Other"))</f>
        <v>Under 30</v>
      </c>
      <c r="P4711">
        <v>1</v>
      </c>
      <c r="Q4711">
        <v>1</v>
      </c>
      <c r="R4711">
        <v>28</v>
      </c>
      <c r="S4711">
        <v>1</v>
      </c>
      <c r="T4711">
        <v>216</v>
      </c>
      <c r="U4711">
        <v>0</v>
      </c>
      <c r="V4711">
        <v>24</v>
      </c>
      <c r="W4711" t="str">
        <f>IF(Table1[[#This Row],[Avg Monthly GB Download]]&lt;5,"Less than 5GB",IF(Table1[[#This Row],[Avg Monthly GB Download]]&lt;10,"Less than 10GB","10 ot more 10GB"))</f>
        <v>10 ot more 10GB</v>
      </c>
    </row>
    <row r="4712" spans="1:23" x14ac:dyDescent="0.3">
      <c r="A4712" t="s">
        <v>25</v>
      </c>
      <c r="B4712">
        <v>36</v>
      </c>
      <c r="C4712" t="s">
        <v>25</v>
      </c>
      <c r="D4712" t="s">
        <v>22</v>
      </c>
      <c r="E4712" t="s">
        <v>68</v>
      </c>
      <c r="F4712" t="s">
        <v>26</v>
      </c>
      <c r="G4712">
        <v>57</v>
      </c>
      <c r="H4712" t="s">
        <v>21</v>
      </c>
      <c r="I4712" t="s">
        <v>21</v>
      </c>
      <c r="K4712" t="str">
        <f>IF(Table1[[#This Row],[Under 30]]="yes","Under 30",IF(Table1[[#This Row],[Senior]]="yes","Senior","Other"))</f>
        <v>Other</v>
      </c>
      <c r="P4712">
        <v>1</v>
      </c>
      <c r="R4712">
        <v>19</v>
      </c>
      <c r="S4712">
        <v>1</v>
      </c>
      <c r="T4712">
        <v>82.8</v>
      </c>
      <c r="U4712">
        <v>0</v>
      </c>
      <c r="V4712">
        <v>15</v>
      </c>
      <c r="W4712" t="str">
        <f>IF(Table1[[#This Row],[Avg Monthly GB Download]]&lt;5,"Less than 5GB",IF(Table1[[#This Row],[Avg Monthly GB Download]]&lt;10,"Less than 10GB","10 ot more 10GB"))</f>
        <v>10 ot more 10GB</v>
      </c>
    </row>
    <row r="4713" spans="1:23" x14ac:dyDescent="0.3">
      <c r="A4713" t="s">
        <v>25</v>
      </c>
      <c r="B4713">
        <v>36</v>
      </c>
      <c r="C4713" t="s">
        <v>25</v>
      </c>
      <c r="D4713" t="s">
        <v>22</v>
      </c>
      <c r="E4713" t="s">
        <v>71</v>
      </c>
      <c r="F4713" t="s">
        <v>26</v>
      </c>
      <c r="G4713">
        <v>78</v>
      </c>
      <c r="H4713" t="s">
        <v>21</v>
      </c>
      <c r="I4713" t="s">
        <v>25</v>
      </c>
      <c r="J4713" t="s">
        <v>21</v>
      </c>
      <c r="K4713" t="str">
        <f>IF(Table1[[#This Row],[Under 30]]="yes","Under 30",IF(Table1[[#This Row],[Senior]]="yes","Senior","Other"))</f>
        <v>Senior</v>
      </c>
      <c r="L4713" t="s">
        <v>98</v>
      </c>
      <c r="M4713" t="s">
        <v>33</v>
      </c>
      <c r="N4713" t="s">
        <v>48</v>
      </c>
      <c r="O4713" t="s">
        <v>101</v>
      </c>
      <c r="P4713">
        <v>1</v>
      </c>
      <c r="Q4713">
        <v>1</v>
      </c>
      <c r="R4713">
        <v>36</v>
      </c>
      <c r="S4713">
        <v>2</v>
      </c>
      <c r="T4713">
        <v>134.1</v>
      </c>
      <c r="U4713">
        <v>0</v>
      </c>
      <c r="V4713">
        <v>6</v>
      </c>
      <c r="W4713" t="str">
        <f>IF(Table1[[#This Row],[Avg Monthly GB Download]]&lt;5,"Less than 5GB",IF(Table1[[#This Row],[Avg Monthly GB Download]]&lt;10,"Less than 10GB","10 ot more 10GB"))</f>
        <v>Less than 10GB</v>
      </c>
    </row>
    <row r="4714" spans="1:23" x14ac:dyDescent="0.3">
      <c r="A4714" t="s">
        <v>25</v>
      </c>
      <c r="B4714">
        <v>36</v>
      </c>
      <c r="C4714" t="s">
        <v>25</v>
      </c>
      <c r="D4714" t="s">
        <v>22</v>
      </c>
      <c r="E4714" t="s">
        <v>75</v>
      </c>
      <c r="F4714" t="s">
        <v>26</v>
      </c>
      <c r="G4714">
        <v>36</v>
      </c>
      <c r="H4714" t="s">
        <v>21</v>
      </c>
      <c r="I4714" t="s">
        <v>21</v>
      </c>
      <c r="K4714" t="str">
        <f>IF(Table1[[#This Row],[Under 30]]="yes","Under 30",IF(Table1[[#This Row],[Senior]]="yes","Senior","Other"))</f>
        <v>Other</v>
      </c>
      <c r="P4714">
        <v>1</v>
      </c>
      <c r="Q4714">
        <v>1</v>
      </c>
      <c r="R4714">
        <v>39</v>
      </c>
      <c r="S4714">
        <v>3</v>
      </c>
      <c r="T4714">
        <v>49.6</v>
      </c>
      <c r="U4714">
        <v>0</v>
      </c>
      <c r="V4714">
        <v>4</v>
      </c>
      <c r="W4714" t="str">
        <f>IF(Table1[[#This Row],[Avg Monthly GB Download]]&lt;5,"Less than 5GB",IF(Table1[[#This Row],[Avg Monthly GB Download]]&lt;10,"Less than 10GB","10 ot more 10GB"))</f>
        <v>Less than 5GB</v>
      </c>
    </row>
    <row r="4715" spans="1:23" x14ac:dyDescent="0.3">
      <c r="A4715" t="s">
        <v>25</v>
      </c>
      <c r="B4715">
        <v>36</v>
      </c>
      <c r="C4715" t="s">
        <v>25</v>
      </c>
      <c r="D4715" t="s">
        <v>22</v>
      </c>
      <c r="E4715" t="s">
        <v>77</v>
      </c>
      <c r="F4715" t="s">
        <v>26</v>
      </c>
      <c r="G4715">
        <v>45</v>
      </c>
      <c r="H4715" t="s">
        <v>21</v>
      </c>
      <c r="I4715" t="s">
        <v>21</v>
      </c>
      <c r="K4715" t="str">
        <f>IF(Table1[[#This Row],[Under 30]]="yes","Under 30",IF(Table1[[#This Row],[Senior]]="yes","Senior","Other"))</f>
        <v>Other</v>
      </c>
      <c r="P4715">
        <v>1</v>
      </c>
      <c r="Q4715">
        <v>1</v>
      </c>
      <c r="R4715">
        <v>39</v>
      </c>
      <c r="S4715">
        <v>0</v>
      </c>
      <c r="T4715">
        <v>58.3</v>
      </c>
      <c r="U4715">
        <v>0</v>
      </c>
      <c r="V4715">
        <v>7</v>
      </c>
      <c r="W4715" t="str">
        <f>IF(Table1[[#This Row],[Avg Monthly GB Download]]&lt;5,"Less than 5GB",IF(Table1[[#This Row],[Avg Monthly GB Download]]&lt;10,"Less than 10GB","10 ot more 10GB"))</f>
        <v>Less than 10GB</v>
      </c>
    </row>
    <row r="4716" spans="1:23" x14ac:dyDescent="0.3">
      <c r="A4716" t="s">
        <v>25</v>
      </c>
      <c r="B4716">
        <v>36</v>
      </c>
      <c r="C4716" t="s">
        <v>25</v>
      </c>
      <c r="D4716" t="s">
        <v>22</v>
      </c>
      <c r="E4716" t="s">
        <v>80</v>
      </c>
      <c r="F4716" t="s">
        <v>26</v>
      </c>
      <c r="G4716">
        <v>82</v>
      </c>
      <c r="H4716" t="s">
        <v>21</v>
      </c>
      <c r="I4716" t="s">
        <v>25</v>
      </c>
      <c r="J4716" t="s">
        <v>25</v>
      </c>
      <c r="K4716" t="str">
        <f>IF(Table1[[#This Row],[Under 30]]="yes","Under 30",IF(Table1[[#This Row],[Senior]]="yes","Senior","Other"))</f>
        <v>Senior</v>
      </c>
      <c r="L4716" t="s">
        <v>98</v>
      </c>
      <c r="M4716" t="s">
        <v>38</v>
      </c>
      <c r="N4716" t="s">
        <v>34</v>
      </c>
      <c r="O4716" t="s">
        <v>34</v>
      </c>
      <c r="P4716">
        <v>1</v>
      </c>
      <c r="R4716">
        <v>31</v>
      </c>
      <c r="S4716">
        <v>0</v>
      </c>
      <c r="T4716">
        <v>105.3</v>
      </c>
      <c r="U4716">
        <v>0</v>
      </c>
      <c r="V4716">
        <v>6</v>
      </c>
      <c r="W4716" t="str">
        <f>IF(Table1[[#This Row],[Avg Monthly GB Download]]&lt;5,"Less than 5GB",IF(Table1[[#This Row],[Avg Monthly GB Download]]&lt;10,"Less than 10GB","10 ot more 10GB"))</f>
        <v>Less than 10GB</v>
      </c>
    </row>
    <row r="4717" spans="1:23" x14ac:dyDescent="0.3">
      <c r="A4717" t="s">
        <v>25</v>
      </c>
      <c r="B4717">
        <v>36</v>
      </c>
      <c r="C4717" t="s">
        <v>25</v>
      </c>
      <c r="D4717" t="s">
        <v>88</v>
      </c>
      <c r="E4717" t="s">
        <v>30</v>
      </c>
      <c r="F4717" t="s">
        <v>24</v>
      </c>
      <c r="G4717">
        <v>41</v>
      </c>
      <c r="H4717" t="s">
        <v>21</v>
      </c>
      <c r="I4717" t="s">
        <v>21</v>
      </c>
      <c r="K4717" t="str">
        <f>IF(Table1[[#This Row],[Under 30]]="yes","Under 30",IF(Table1[[#This Row],[Senior]]="yes","Senior","Other"))</f>
        <v>Other</v>
      </c>
      <c r="P4717">
        <v>1</v>
      </c>
      <c r="R4717">
        <v>37</v>
      </c>
      <c r="S4717">
        <v>0</v>
      </c>
      <c r="T4717">
        <v>0</v>
      </c>
      <c r="U4717">
        <v>0</v>
      </c>
      <c r="V4717">
        <v>2</v>
      </c>
      <c r="W4717" t="str">
        <f>IF(Table1[[#This Row],[Avg Monthly GB Download]]&lt;5,"Less than 5GB",IF(Table1[[#This Row],[Avg Monthly GB Download]]&lt;10,"Less than 10GB","10 ot more 10GB"))</f>
        <v>Less than 5GB</v>
      </c>
    </row>
    <row r="4718" spans="1:23" x14ac:dyDescent="0.3">
      <c r="A4718" t="s">
        <v>25</v>
      </c>
      <c r="B4718">
        <v>36</v>
      </c>
      <c r="C4718" t="s">
        <v>25</v>
      </c>
      <c r="D4718" t="s">
        <v>88</v>
      </c>
      <c r="E4718" t="s">
        <v>71</v>
      </c>
      <c r="F4718" t="s">
        <v>24</v>
      </c>
      <c r="G4718">
        <v>74</v>
      </c>
      <c r="H4718" t="s">
        <v>21</v>
      </c>
      <c r="I4718" t="s">
        <v>25</v>
      </c>
      <c r="J4718" t="s">
        <v>21</v>
      </c>
      <c r="K4718" t="str">
        <f>IF(Table1[[#This Row],[Under 30]]="yes","Under 30",IF(Table1[[#This Row],[Senior]]="yes","Senior","Other"))</f>
        <v>Senior</v>
      </c>
      <c r="L4718" t="s">
        <v>53</v>
      </c>
      <c r="M4718" t="s">
        <v>38</v>
      </c>
      <c r="N4718" t="s">
        <v>34</v>
      </c>
      <c r="O4718" t="s">
        <v>34</v>
      </c>
      <c r="P4718">
        <v>1</v>
      </c>
      <c r="R4718">
        <v>18</v>
      </c>
      <c r="S4718">
        <v>0</v>
      </c>
      <c r="T4718">
        <v>0</v>
      </c>
      <c r="U4718">
        <v>0</v>
      </c>
      <c r="V4718">
        <v>13</v>
      </c>
      <c r="W4718" t="str">
        <f>IF(Table1[[#This Row],[Avg Monthly GB Download]]&lt;5,"Less than 5GB",IF(Table1[[#This Row],[Avg Monthly GB Download]]&lt;10,"Less than 10GB","10 ot more 10GB"))</f>
        <v>10 ot more 10GB</v>
      </c>
    </row>
    <row r="4719" spans="1:23" x14ac:dyDescent="0.3">
      <c r="A4719" t="s">
        <v>25</v>
      </c>
      <c r="B4719">
        <v>36</v>
      </c>
      <c r="C4719" t="s">
        <v>25</v>
      </c>
      <c r="D4719" t="s">
        <v>88</v>
      </c>
      <c r="E4719" t="s">
        <v>71</v>
      </c>
      <c r="F4719" t="s">
        <v>24</v>
      </c>
      <c r="G4719">
        <v>75</v>
      </c>
      <c r="H4719" t="s">
        <v>21</v>
      </c>
      <c r="I4719" t="s">
        <v>25</v>
      </c>
      <c r="J4719" t="s">
        <v>21</v>
      </c>
      <c r="K4719" t="str">
        <f>IF(Table1[[#This Row],[Under 30]]="yes","Under 30",IF(Table1[[#This Row],[Senior]]="yes","Senior","Other"))</f>
        <v>Senior</v>
      </c>
      <c r="L4719" t="s">
        <v>32</v>
      </c>
      <c r="M4719" t="s">
        <v>38</v>
      </c>
      <c r="N4719" t="s">
        <v>34</v>
      </c>
      <c r="O4719" t="s">
        <v>34</v>
      </c>
      <c r="P4719">
        <v>1</v>
      </c>
      <c r="R4719">
        <v>48</v>
      </c>
      <c r="S4719">
        <v>0</v>
      </c>
      <c r="T4719">
        <v>0</v>
      </c>
      <c r="U4719">
        <v>0</v>
      </c>
      <c r="V4719">
        <v>2</v>
      </c>
      <c r="W4719" t="str">
        <f>IF(Table1[[#This Row],[Avg Monthly GB Download]]&lt;5,"Less than 5GB",IF(Table1[[#This Row],[Avg Monthly GB Download]]&lt;10,"Less than 10GB","10 ot more 10GB"))</f>
        <v>Less than 5GB</v>
      </c>
    </row>
    <row r="4720" spans="1:23" x14ac:dyDescent="0.3">
      <c r="A4720" t="s">
        <v>25</v>
      </c>
      <c r="B4720">
        <v>36</v>
      </c>
      <c r="C4720" t="s">
        <v>25</v>
      </c>
      <c r="D4720" t="s">
        <v>88</v>
      </c>
      <c r="E4720" t="s">
        <v>78</v>
      </c>
      <c r="F4720" t="s">
        <v>26</v>
      </c>
      <c r="G4720">
        <v>58</v>
      </c>
      <c r="H4720" t="s">
        <v>21</v>
      </c>
      <c r="I4720" t="s">
        <v>21</v>
      </c>
      <c r="K4720" t="str">
        <f>IF(Table1[[#This Row],[Under 30]]="yes","Under 30",IF(Table1[[#This Row],[Senior]]="yes","Senior","Other"))</f>
        <v>Other</v>
      </c>
      <c r="P4720">
        <v>1</v>
      </c>
      <c r="R4720">
        <v>24</v>
      </c>
      <c r="S4720">
        <v>0</v>
      </c>
      <c r="T4720">
        <v>0</v>
      </c>
      <c r="U4720">
        <v>0</v>
      </c>
      <c r="V4720">
        <v>10</v>
      </c>
      <c r="W4720" t="str">
        <f>IF(Table1[[#This Row],[Avg Monthly GB Download]]&lt;5,"Less than 5GB",IF(Table1[[#This Row],[Avg Monthly GB Download]]&lt;10,"Less than 10GB","10 ot more 10GB"))</f>
        <v>10 ot more 10GB</v>
      </c>
    </row>
    <row r="4721" spans="1:23" x14ac:dyDescent="0.3">
      <c r="A4721" t="s">
        <v>25</v>
      </c>
      <c r="B4721">
        <v>36</v>
      </c>
      <c r="C4721" t="s">
        <v>25</v>
      </c>
      <c r="D4721" t="s">
        <v>88</v>
      </c>
      <c r="E4721" t="s">
        <v>86</v>
      </c>
      <c r="F4721" t="s">
        <v>24</v>
      </c>
      <c r="G4721">
        <v>35</v>
      </c>
      <c r="H4721" t="s">
        <v>21</v>
      </c>
      <c r="I4721" t="s">
        <v>21</v>
      </c>
      <c r="K4721" t="str">
        <f>IF(Table1[[#This Row],[Under 30]]="yes","Under 30",IF(Table1[[#This Row],[Senior]]="yes","Senior","Other"))</f>
        <v>Other</v>
      </c>
      <c r="P4721">
        <v>1</v>
      </c>
      <c r="R4721">
        <v>15</v>
      </c>
      <c r="S4721">
        <v>1</v>
      </c>
      <c r="T4721">
        <v>0</v>
      </c>
      <c r="U4721">
        <v>0</v>
      </c>
      <c r="V4721">
        <v>5</v>
      </c>
      <c r="W4721" t="str">
        <f>IF(Table1[[#This Row],[Avg Monthly GB Download]]&lt;5,"Less than 5GB",IF(Table1[[#This Row],[Avg Monthly GB Download]]&lt;10,"Less than 10GB","10 ot more 10GB"))</f>
        <v>Less than 10GB</v>
      </c>
    </row>
    <row r="4722" spans="1:23" x14ac:dyDescent="0.3">
      <c r="A4722" t="s">
        <v>25</v>
      </c>
      <c r="B4722">
        <v>37</v>
      </c>
      <c r="C4722" t="s">
        <v>21</v>
      </c>
      <c r="D4722" t="s">
        <v>22</v>
      </c>
      <c r="E4722" t="s">
        <v>27</v>
      </c>
      <c r="F4722" t="s">
        <v>24</v>
      </c>
      <c r="G4722">
        <v>29</v>
      </c>
      <c r="H4722" t="s">
        <v>25</v>
      </c>
      <c r="I4722" t="s">
        <v>21</v>
      </c>
      <c r="K4722" t="str">
        <f>IF(Table1[[#This Row],[Under 30]]="yes","Under 30",IF(Table1[[#This Row],[Senior]]="yes","Senior","Other"))</f>
        <v>Under 30</v>
      </c>
      <c r="P4722">
        <v>1</v>
      </c>
      <c r="R4722">
        <v>38</v>
      </c>
      <c r="S4722">
        <v>0</v>
      </c>
      <c r="T4722">
        <v>0</v>
      </c>
      <c r="U4722">
        <v>0</v>
      </c>
      <c r="V4722">
        <v>20</v>
      </c>
      <c r="W4722" t="str">
        <f>IF(Table1[[#This Row],[Avg Monthly GB Download]]&lt;5,"Less than 5GB",IF(Table1[[#This Row],[Avg Monthly GB Download]]&lt;10,"Less than 10GB","10 ot more 10GB"))</f>
        <v>10 ot more 10GB</v>
      </c>
    </row>
    <row r="4723" spans="1:23" x14ac:dyDescent="0.3">
      <c r="A4723" t="s">
        <v>25</v>
      </c>
      <c r="B4723">
        <v>37</v>
      </c>
      <c r="C4723" t="s">
        <v>21</v>
      </c>
      <c r="D4723" t="s">
        <v>22</v>
      </c>
      <c r="E4723" t="s">
        <v>31</v>
      </c>
      <c r="F4723" t="s">
        <v>26</v>
      </c>
      <c r="G4723">
        <v>59</v>
      </c>
      <c r="H4723" t="s">
        <v>21</v>
      </c>
      <c r="I4723" t="s">
        <v>21</v>
      </c>
      <c r="K4723" t="str">
        <f>IF(Table1[[#This Row],[Under 30]]="yes","Under 30",IF(Table1[[#This Row],[Senior]]="yes","Senior","Other"))</f>
        <v>Other</v>
      </c>
      <c r="P4723">
        <v>1</v>
      </c>
      <c r="R4723">
        <v>47</v>
      </c>
      <c r="S4723">
        <v>0</v>
      </c>
      <c r="T4723">
        <v>0</v>
      </c>
      <c r="U4723">
        <v>0</v>
      </c>
      <c r="V4723">
        <v>6</v>
      </c>
      <c r="W4723" t="str">
        <f>IF(Table1[[#This Row],[Avg Monthly GB Download]]&lt;5,"Less than 5GB",IF(Table1[[#This Row],[Avg Monthly GB Download]]&lt;10,"Less than 10GB","10 ot more 10GB"))</f>
        <v>Less than 10GB</v>
      </c>
    </row>
    <row r="4724" spans="1:23" x14ac:dyDescent="0.3">
      <c r="A4724" t="s">
        <v>25</v>
      </c>
      <c r="B4724">
        <v>37</v>
      </c>
      <c r="C4724" t="s">
        <v>21</v>
      </c>
      <c r="D4724" t="s">
        <v>22</v>
      </c>
      <c r="E4724" t="s">
        <v>31</v>
      </c>
      <c r="F4724" t="s">
        <v>26</v>
      </c>
      <c r="G4724">
        <v>70</v>
      </c>
      <c r="H4724" t="s">
        <v>21</v>
      </c>
      <c r="I4724" t="s">
        <v>25</v>
      </c>
      <c r="J4724" t="s">
        <v>21</v>
      </c>
      <c r="K4724" t="str">
        <f>IF(Table1[[#This Row],[Under 30]]="yes","Under 30",IF(Table1[[#This Row],[Senior]]="yes","Senior","Other"))</f>
        <v>Senior</v>
      </c>
      <c r="L4724" t="s">
        <v>32</v>
      </c>
      <c r="M4724" t="s">
        <v>38</v>
      </c>
      <c r="N4724" t="s">
        <v>56</v>
      </c>
      <c r="O4724" t="s">
        <v>57</v>
      </c>
      <c r="P4724">
        <v>1</v>
      </c>
      <c r="Q4724">
        <v>1</v>
      </c>
      <c r="R4724">
        <v>56</v>
      </c>
      <c r="S4724">
        <v>1</v>
      </c>
      <c r="T4724">
        <v>0</v>
      </c>
      <c r="U4724">
        <v>0</v>
      </c>
      <c r="V4724">
        <v>5</v>
      </c>
      <c r="W4724" t="str">
        <f>IF(Table1[[#This Row],[Avg Monthly GB Download]]&lt;5,"Less than 5GB",IF(Table1[[#This Row],[Avg Monthly GB Download]]&lt;10,"Less than 10GB","10 ot more 10GB"))</f>
        <v>Less than 10GB</v>
      </c>
    </row>
    <row r="4725" spans="1:23" x14ac:dyDescent="0.3">
      <c r="A4725" t="s">
        <v>25</v>
      </c>
      <c r="B4725">
        <v>37</v>
      </c>
      <c r="C4725" t="s">
        <v>21</v>
      </c>
      <c r="D4725" t="s">
        <v>22</v>
      </c>
      <c r="E4725" t="s">
        <v>36</v>
      </c>
      <c r="F4725" t="s">
        <v>26</v>
      </c>
      <c r="G4725">
        <v>63</v>
      </c>
      <c r="H4725" t="s">
        <v>21</v>
      </c>
      <c r="I4725" t="s">
        <v>21</v>
      </c>
      <c r="K4725" t="str">
        <f>IF(Table1[[#This Row],[Under 30]]="yes","Under 30",IF(Table1[[#This Row],[Senior]]="yes","Senior","Other"))</f>
        <v>Other</v>
      </c>
      <c r="P4725">
        <v>1</v>
      </c>
      <c r="R4725">
        <v>35</v>
      </c>
      <c r="S4725">
        <v>0</v>
      </c>
      <c r="T4725">
        <v>0</v>
      </c>
      <c r="U4725">
        <v>0</v>
      </c>
      <c r="V4725">
        <v>9</v>
      </c>
      <c r="W4725" t="str">
        <f>IF(Table1[[#This Row],[Avg Monthly GB Download]]&lt;5,"Less than 5GB",IF(Table1[[#This Row],[Avg Monthly GB Download]]&lt;10,"Less than 10GB","10 ot more 10GB"))</f>
        <v>Less than 10GB</v>
      </c>
    </row>
    <row r="4726" spans="1:23" x14ac:dyDescent="0.3">
      <c r="A4726" t="s">
        <v>25</v>
      </c>
      <c r="B4726">
        <v>37</v>
      </c>
      <c r="C4726" t="s">
        <v>21</v>
      </c>
      <c r="D4726" t="s">
        <v>22</v>
      </c>
      <c r="E4726" t="s">
        <v>43</v>
      </c>
      <c r="F4726" t="s">
        <v>24</v>
      </c>
      <c r="G4726">
        <v>62</v>
      </c>
      <c r="H4726" t="s">
        <v>21</v>
      </c>
      <c r="I4726" t="s">
        <v>21</v>
      </c>
      <c r="K4726" t="str">
        <f>IF(Table1[[#This Row],[Under 30]]="yes","Under 30",IF(Table1[[#This Row],[Senior]]="yes","Senior","Other"))</f>
        <v>Other</v>
      </c>
      <c r="P4726">
        <v>1</v>
      </c>
      <c r="R4726">
        <v>20</v>
      </c>
      <c r="S4726">
        <v>0</v>
      </c>
      <c r="T4726">
        <v>0</v>
      </c>
      <c r="U4726">
        <v>0</v>
      </c>
      <c r="V4726">
        <v>2</v>
      </c>
      <c r="W4726" t="str">
        <f>IF(Table1[[#This Row],[Avg Monthly GB Download]]&lt;5,"Less than 5GB",IF(Table1[[#This Row],[Avg Monthly GB Download]]&lt;10,"Less than 10GB","10 ot more 10GB"))</f>
        <v>Less than 5GB</v>
      </c>
    </row>
    <row r="4727" spans="1:23" x14ac:dyDescent="0.3">
      <c r="A4727" t="s">
        <v>25</v>
      </c>
      <c r="B4727">
        <v>37</v>
      </c>
      <c r="C4727" t="s">
        <v>21</v>
      </c>
      <c r="D4727" t="s">
        <v>22</v>
      </c>
      <c r="E4727" t="s">
        <v>46</v>
      </c>
      <c r="F4727" t="s">
        <v>26</v>
      </c>
      <c r="G4727">
        <v>32</v>
      </c>
      <c r="H4727" t="s">
        <v>21</v>
      </c>
      <c r="I4727" t="s">
        <v>21</v>
      </c>
      <c r="K4727" t="str">
        <f>IF(Table1[[#This Row],[Under 30]]="yes","Under 30",IF(Table1[[#This Row],[Senior]]="yes","Senior","Other"))</f>
        <v>Other</v>
      </c>
      <c r="P4727">
        <v>1</v>
      </c>
      <c r="R4727">
        <v>45</v>
      </c>
      <c r="S4727">
        <v>0</v>
      </c>
      <c r="T4727">
        <v>0</v>
      </c>
      <c r="U4727">
        <v>0</v>
      </c>
      <c r="V4727">
        <v>15</v>
      </c>
      <c r="W4727" t="str">
        <f>IF(Table1[[#This Row],[Avg Monthly GB Download]]&lt;5,"Less than 5GB",IF(Table1[[#This Row],[Avg Monthly GB Download]]&lt;10,"Less than 10GB","10 ot more 10GB"))</f>
        <v>10 ot more 10GB</v>
      </c>
    </row>
    <row r="4728" spans="1:23" x14ac:dyDescent="0.3">
      <c r="A4728" t="s">
        <v>25</v>
      </c>
      <c r="B4728">
        <v>37</v>
      </c>
      <c r="C4728" t="s">
        <v>21</v>
      </c>
      <c r="D4728" t="s">
        <v>22</v>
      </c>
      <c r="E4728" t="s">
        <v>51</v>
      </c>
      <c r="F4728" t="s">
        <v>26</v>
      </c>
      <c r="G4728">
        <v>36</v>
      </c>
      <c r="H4728" t="s">
        <v>21</v>
      </c>
      <c r="I4728" t="s">
        <v>21</v>
      </c>
      <c r="K4728" t="str">
        <f>IF(Table1[[#This Row],[Under 30]]="yes","Under 30",IF(Table1[[#This Row],[Senior]]="yes","Senior","Other"))</f>
        <v>Other</v>
      </c>
      <c r="P4728">
        <v>1</v>
      </c>
      <c r="R4728">
        <v>19</v>
      </c>
      <c r="S4728">
        <v>0</v>
      </c>
      <c r="T4728">
        <v>0</v>
      </c>
      <c r="U4728">
        <v>0</v>
      </c>
      <c r="V4728">
        <v>5</v>
      </c>
      <c r="W4728" t="str">
        <f>IF(Table1[[#This Row],[Avg Monthly GB Download]]&lt;5,"Less than 5GB",IF(Table1[[#This Row],[Avg Monthly GB Download]]&lt;10,"Less than 10GB","10 ot more 10GB"))</f>
        <v>Less than 10GB</v>
      </c>
    </row>
    <row r="4729" spans="1:23" x14ac:dyDescent="0.3">
      <c r="A4729" t="s">
        <v>25</v>
      </c>
      <c r="B4729">
        <v>37</v>
      </c>
      <c r="C4729" t="s">
        <v>21</v>
      </c>
      <c r="D4729" t="s">
        <v>22</v>
      </c>
      <c r="E4729" t="s">
        <v>51</v>
      </c>
      <c r="F4729" t="s">
        <v>26</v>
      </c>
      <c r="G4729">
        <v>46</v>
      </c>
      <c r="H4729" t="s">
        <v>21</v>
      </c>
      <c r="I4729" t="s">
        <v>21</v>
      </c>
      <c r="K4729" t="str">
        <f>IF(Table1[[#This Row],[Under 30]]="yes","Under 30",IF(Table1[[#This Row],[Senior]]="yes","Senior","Other"))</f>
        <v>Other</v>
      </c>
      <c r="P4729">
        <v>1</v>
      </c>
      <c r="R4729">
        <v>33</v>
      </c>
      <c r="S4729">
        <v>0</v>
      </c>
      <c r="T4729">
        <v>0</v>
      </c>
      <c r="U4729">
        <v>0</v>
      </c>
      <c r="V4729">
        <v>8</v>
      </c>
      <c r="W4729" t="str">
        <f>IF(Table1[[#This Row],[Avg Monthly GB Download]]&lt;5,"Less than 5GB",IF(Table1[[#This Row],[Avg Monthly GB Download]]&lt;10,"Less than 10GB","10 ot more 10GB"))</f>
        <v>Less than 10GB</v>
      </c>
    </row>
    <row r="4730" spans="1:23" x14ac:dyDescent="0.3">
      <c r="A4730" t="s">
        <v>25</v>
      </c>
      <c r="B4730">
        <v>37</v>
      </c>
      <c r="C4730" t="s">
        <v>21</v>
      </c>
      <c r="D4730" t="s">
        <v>22</v>
      </c>
      <c r="E4730" t="s">
        <v>54</v>
      </c>
      <c r="F4730" t="s">
        <v>26</v>
      </c>
      <c r="G4730">
        <v>41</v>
      </c>
      <c r="H4730" t="s">
        <v>21</v>
      </c>
      <c r="I4730" t="s">
        <v>21</v>
      </c>
      <c r="K4730" t="str">
        <f>IF(Table1[[#This Row],[Under 30]]="yes","Under 30",IF(Table1[[#This Row],[Senior]]="yes","Senior","Other"))</f>
        <v>Other</v>
      </c>
      <c r="P4730">
        <v>1</v>
      </c>
      <c r="R4730">
        <v>31</v>
      </c>
      <c r="S4730">
        <v>0</v>
      </c>
      <c r="T4730">
        <v>0</v>
      </c>
      <c r="U4730">
        <v>0</v>
      </c>
      <c r="V4730">
        <v>2</v>
      </c>
      <c r="W4730" t="str">
        <f>IF(Table1[[#This Row],[Avg Monthly GB Download]]&lt;5,"Less than 5GB",IF(Table1[[#This Row],[Avg Monthly GB Download]]&lt;10,"Less than 10GB","10 ot more 10GB"))</f>
        <v>Less than 5GB</v>
      </c>
    </row>
    <row r="4731" spans="1:23" x14ac:dyDescent="0.3">
      <c r="A4731" t="s">
        <v>25</v>
      </c>
      <c r="B4731">
        <v>37</v>
      </c>
      <c r="C4731" t="s">
        <v>21</v>
      </c>
      <c r="D4731" t="s">
        <v>22</v>
      </c>
      <c r="E4731" t="s">
        <v>59</v>
      </c>
      <c r="F4731" t="s">
        <v>26</v>
      </c>
      <c r="G4731">
        <v>55</v>
      </c>
      <c r="H4731" t="s">
        <v>21</v>
      </c>
      <c r="I4731" t="s">
        <v>21</v>
      </c>
      <c r="K4731" t="str">
        <f>IF(Table1[[#This Row],[Under 30]]="yes","Under 30",IF(Table1[[#This Row],[Senior]]="yes","Senior","Other"))</f>
        <v>Other</v>
      </c>
      <c r="P4731">
        <v>1</v>
      </c>
      <c r="R4731">
        <v>26</v>
      </c>
      <c r="S4731">
        <v>0</v>
      </c>
      <c r="T4731">
        <v>0</v>
      </c>
      <c r="U4731">
        <v>0</v>
      </c>
      <c r="V4731">
        <v>3</v>
      </c>
      <c r="W4731" t="str">
        <f>IF(Table1[[#This Row],[Avg Monthly GB Download]]&lt;5,"Less than 5GB",IF(Table1[[#This Row],[Avg Monthly GB Download]]&lt;10,"Less than 10GB","10 ot more 10GB"))</f>
        <v>Less than 5GB</v>
      </c>
    </row>
    <row r="4732" spans="1:23" x14ac:dyDescent="0.3">
      <c r="A4732" t="s">
        <v>25</v>
      </c>
      <c r="B4732">
        <v>37</v>
      </c>
      <c r="C4732" t="s">
        <v>21</v>
      </c>
      <c r="D4732" t="s">
        <v>22</v>
      </c>
      <c r="E4732" t="s">
        <v>63</v>
      </c>
      <c r="F4732" t="s">
        <v>26</v>
      </c>
      <c r="G4732">
        <v>42</v>
      </c>
      <c r="H4732" t="s">
        <v>21</v>
      </c>
      <c r="I4732" t="s">
        <v>21</v>
      </c>
      <c r="K4732" t="str">
        <f>IF(Table1[[#This Row],[Under 30]]="yes","Under 30",IF(Table1[[#This Row],[Senior]]="yes","Senior","Other"))</f>
        <v>Other</v>
      </c>
      <c r="P4732">
        <v>1</v>
      </c>
      <c r="R4732">
        <v>25</v>
      </c>
      <c r="S4732">
        <v>0</v>
      </c>
      <c r="T4732">
        <v>0</v>
      </c>
      <c r="U4732">
        <v>0</v>
      </c>
      <c r="V4732">
        <v>5</v>
      </c>
      <c r="W4732" t="str">
        <f>IF(Table1[[#This Row],[Avg Monthly GB Download]]&lt;5,"Less than 5GB",IF(Table1[[#This Row],[Avg Monthly GB Download]]&lt;10,"Less than 10GB","10 ot more 10GB"))</f>
        <v>Less than 10GB</v>
      </c>
    </row>
    <row r="4733" spans="1:23" x14ac:dyDescent="0.3">
      <c r="A4733" t="s">
        <v>25</v>
      </c>
      <c r="B4733">
        <v>37</v>
      </c>
      <c r="C4733" t="s">
        <v>21</v>
      </c>
      <c r="D4733" t="s">
        <v>22</v>
      </c>
      <c r="E4733" t="s">
        <v>63</v>
      </c>
      <c r="F4733" t="s">
        <v>26</v>
      </c>
      <c r="G4733">
        <v>50</v>
      </c>
      <c r="H4733" t="s">
        <v>21</v>
      </c>
      <c r="I4733" t="s">
        <v>21</v>
      </c>
      <c r="K4733" t="str">
        <f>IF(Table1[[#This Row],[Under 30]]="yes","Under 30",IF(Table1[[#This Row],[Senior]]="yes","Senior","Other"))</f>
        <v>Other</v>
      </c>
      <c r="P4733">
        <v>1</v>
      </c>
      <c r="R4733">
        <v>39</v>
      </c>
      <c r="S4733">
        <v>0</v>
      </c>
      <c r="T4733">
        <v>0</v>
      </c>
      <c r="U4733">
        <v>0</v>
      </c>
      <c r="V4733">
        <v>5</v>
      </c>
      <c r="W4733" t="str">
        <f>IF(Table1[[#This Row],[Avg Monthly GB Download]]&lt;5,"Less than 5GB",IF(Table1[[#This Row],[Avg Monthly GB Download]]&lt;10,"Less than 10GB","10 ot more 10GB"))</f>
        <v>Less than 10GB</v>
      </c>
    </row>
    <row r="4734" spans="1:23" x14ac:dyDescent="0.3">
      <c r="A4734" t="s">
        <v>25</v>
      </c>
      <c r="B4734">
        <v>37</v>
      </c>
      <c r="C4734" t="s">
        <v>21</v>
      </c>
      <c r="D4734" t="s">
        <v>22</v>
      </c>
      <c r="E4734" t="s">
        <v>70</v>
      </c>
      <c r="F4734" t="s">
        <v>26</v>
      </c>
      <c r="G4734">
        <v>57</v>
      </c>
      <c r="H4734" t="s">
        <v>21</v>
      </c>
      <c r="I4734" t="s">
        <v>21</v>
      </c>
      <c r="K4734" t="str">
        <f>IF(Table1[[#This Row],[Under 30]]="yes","Under 30",IF(Table1[[#This Row],[Senior]]="yes","Senior","Other"))</f>
        <v>Other</v>
      </c>
      <c r="P4734">
        <v>1</v>
      </c>
      <c r="R4734">
        <v>34</v>
      </c>
      <c r="S4734">
        <v>0</v>
      </c>
      <c r="T4734">
        <v>0</v>
      </c>
      <c r="U4734">
        <v>0</v>
      </c>
      <c r="V4734">
        <v>8</v>
      </c>
      <c r="W4734" t="str">
        <f>IF(Table1[[#This Row],[Avg Monthly GB Download]]&lt;5,"Less than 5GB",IF(Table1[[#This Row],[Avg Monthly GB Download]]&lt;10,"Less than 10GB","10 ot more 10GB"))</f>
        <v>Less than 10GB</v>
      </c>
    </row>
    <row r="4735" spans="1:23" x14ac:dyDescent="0.3">
      <c r="A4735" t="s">
        <v>25</v>
      </c>
      <c r="B4735">
        <v>37</v>
      </c>
      <c r="C4735" t="s">
        <v>21</v>
      </c>
      <c r="D4735" t="s">
        <v>22</v>
      </c>
      <c r="E4735" t="s">
        <v>72</v>
      </c>
      <c r="F4735" t="s">
        <v>24</v>
      </c>
      <c r="G4735">
        <v>44</v>
      </c>
      <c r="H4735" t="s">
        <v>21</v>
      </c>
      <c r="I4735" t="s">
        <v>21</v>
      </c>
      <c r="K4735" t="str">
        <f>IF(Table1[[#This Row],[Under 30]]="yes","Under 30",IF(Table1[[#This Row],[Senior]]="yes","Senior","Other"))</f>
        <v>Other</v>
      </c>
      <c r="P4735">
        <v>1</v>
      </c>
      <c r="R4735">
        <v>42</v>
      </c>
      <c r="S4735">
        <v>1</v>
      </c>
      <c r="T4735">
        <v>0</v>
      </c>
      <c r="U4735">
        <v>0</v>
      </c>
      <c r="V4735">
        <v>5</v>
      </c>
      <c r="W4735" t="str">
        <f>IF(Table1[[#This Row],[Avg Monthly GB Download]]&lt;5,"Less than 5GB",IF(Table1[[#This Row],[Avg Monthly GB Download]]&lt;10,"Less than 10GB","10 ot more 10GB"))</f>
        <v>Less than 10GB</v>
      </c>
    </row>
    <row r="4736" spans="1:23" x14ac:dyDescent="0.3">
      <c r="A4736" t="s">
        <v>25</v>
      </c>
      <c r="B4736">
        <v>37</v>
      </c>
      <c r="C4736" t="s">
        <v>21</v>
      </c>
      <c r="D4736" t="s">
        <v>22</v>
      </c>
      <c r="E4736" t="s">
        <v>74</v>
      </c>
      <c r="F4736" t="s">
        <v>26</v>
      </c>
      <c r="G4736">
        <v>63</v>
      </c>
      <c r="H4736" t="s">
        <v>21</v>
      </c>
      <c r="I4736" t="s">
        <v>21</v>
      </c>
      <c r="K4736" t="str">
        <f>IF(Table1[[#This Row],[Under 30]]="yes","Under 30",IF(Table1[[#This Row],[Senior]]="yes","Senior","Other"))</f>
        <v>Other</v>
      </c>
      <c r="P4736">
        <v>1</v>
      </c>
      <c r="Q4736">
        <v>1</v>
      </c>
      <c r="R4736">
        <v>44</v>
      </c>
      <c r="S4736">
        <v>0</v>
      </c>
      <c r="T4736">
        <v>0</v>
      </c>
      <c r="U4736">
        <v>0</v>
      </c>
      <c r="V4736">
        <v>3</v>
      </c>
      <c r="W4736" t="str">
        <f>IF(Table1[[#This Row],[Avg Monthly GB Download]]&lt;5,"Less than 5GB",IF(Table1[[#This Row],[Avg Monthly GB Download]]&lt;10,"Less than 10GB","10 ot more 10GB"))</f>
        <v>Less than 5GB</v>
      </c>
    </row>
    <row r="4737" spans="1:23" x14ac:dyDescent="0.3">
      <c r="A4737" t="s">
        <v>25</v>
      </c>
      <c r="B4737">
        <v>37</v>
      </c>
      <c r="C4737" t="s">
        <v>21</v>
      </c>
      <c r="D4737" t="s">
        <v>22</v>
      </c>
      <c r="E4737" t="s">
        <v>75</v>
      </c>
      <c r="F4737" t="s">
        <v>26</v>
      </c>
      <c r="G4737">
        <v>76</v>
      </c>
      <c r="H4737" t="s">
        <v>21</v>
      </c>
      <c r="I4737" t="s">
        <v>25</v>
      </c>
      <c r="J4737" t="s">
        <v>25</v>
      </c>
      <c r="K4737" t="str">
        <f>IF(Table1[[#This Row],[Under 30]]="yes","Under 30",IF(Table1[[#This Row],[Senior]]="yes","Senior","Other"))</f>
        <v>Senior</v>
      </c>
      <c r="L4737" t="s">
        <v>98</v>
      </c>
      <c r="M4737" t="s">
        <v>38</v>
      </c>
      <c r="N4737" t="s">
        <v>34</v>
      </c>
      <c r="O4737" t="s">
        <v>34</v>
      </c>
      <c r="P4737">
        <v>1</v>
      </c>
      <c r="R4737">
        <v>30</v>
      </c>
      <c r="S4737">
        <v>0</v>
      </c>
      <c r="T4737">
        <v>0</v>
      </c>
      <c r="U4737">
        <v>0</v>
      </c>
      <c r="V4737">
        <v>7</v>
      </c>
      <c r="W4737" t="str">
        <f>IF(Table1[[#This Row],[Avg Monthly GB Download]]&lt;5,"Less than 5GB",IF(Table1[[#This Row],[Avg Monthly GB Download]]&lt;10,"Less than 10GB","10 ot more 10GB"))</f>
        <v>Less than 10GB</v>
      </c>
    </row>
    <row r="4738" spans="1:23" x14ac:dyDescent="0.3">
      <c r="A4738" t="s">
        <v>25</v>
      </c>
      <c r="B4738">
        <v>37</v>
      </c>
      <c r="C4738" t="s">
        <v>21</v>
      </c>
      <c r="D4738" t="s">
        <v>22</v>
      </c>
      <c r="E4738" t="s">
        <v>81</v>
      </c>
      <c r="F4738" t="s">
        <v>26</v>
      </c>
      <c r="G4738">
        <v>42</v>
      </c>
      <c r="H4738" t="s">
        <v>21</v>
      </c>
      <c r="I4738" t="s">
        <v>21</v>
      </c>
      <c r="K4738" t="str">
        <f>IF(Table1[[#This Row],[Under 30]]="yes","Under 30",IF(Table1[[#This Row],[Senior]]="yes","Senior","Other"))</f>
        <v>Other</v>
      </c>
      <c r="P4738">
        <v>1</v>
      </c>
      <c r="R4738">
        <v>48</v>
      </c>
      <c r="S4738">
        <v>0</v>
      </c>
      <c r="T4738">
        <v>0</v>
      </c>
      <c r="U4738">
        <v>0</v>
      </c>
      <c r="V4738">
        <v>6</v>
      </c>
      <c r="W4738" t="str">
        <f>IF(Table1[[#This Row],[Avg Monthly GB Download]]&lt;5,"Less than 5GB",IF(Table1[[#This Row],[Avg Monthly GB Download]]&lt;10,"Less than 10GB","10 ot more 10GB"))</f>
        <v>Less than 10GB</v>
      </c>
    </row>
    <row r="4739" spans="1:23" x14ac:dyDescent="0.3">
      <c r="A4739" t="s">
        <v>25</v>
      </c>
      <c r="B4739">
        <v>37</v>
      </c>
      <c r="C4739" t="s">
        <v>21</v>
      </c>
      <c r="D4739" t="s">
        <v>22</v>
      </c>
      <c r="E4739" t="s">
        <v>84</v>
      </c>
      <c r="F4739" t="s">
        <v>26</v>
      </c>
      <c r="G4739">
        <v>44</v>
      </c>
      <c r="H4739" t="s">
        <v>21</v>
      </c>
      <c r="I4739" t="s">
        <v>21</v>
      </c>
      <c r="K4739" t="str">
        <f>IF(Table1[[#This Row],[Under 30]]="yes","Under 30",IF(Table1[[#This Row],[Senior]]="yes","Senior","Other"))</f>
        <v>Other</v>
      </c>
      <c r="P4739">
        <v>1</v>
      </c>
      <c r="R4739">
        <v>13</v>
      </c>
      <c r="S4739">
        <v>0</v>
      </c>
      <c r="T4739">
        <v>0</v>
      </c>
      <c r="U4739">
        <v>0</v>
      </c>
      <c r="V4739">
        <v>5</v>
      </c>
      <c r="W4739" t="str">
        <f>IF(Table1[[#This Row],[Avg Monthly GB Download]]&lt;5,"Less than 5GB",IF(Table1[[#This Row],[Avg Monthly GB Download]]&lt;10,"Less than 10GB","10 ot more 10GB"))</f>
        <v>Less than 10GB</v>
      </c>
    </row>
    <row r="4740" spans="1:23" x14ac:dyDescent="0.3">
      <c r="A4740" t="s">
        <v>25</v>
      </c>
      <c r="B4740">
        <v>37</v>
      </c>
      <c r="C4740" t="s">
        <v>21</v>
      </c>
      <c r="D4740" t="s">
        <v>88</v>
      </c>
      <c r="E4740" t="s">
        <v>31</v>
      </c>
      <c r="F4740" t="s">
        <v>24</v>
      </c>
      <c r="G4740">
        <v>50</v>
      </c>
      <c r="H4740" t="s">
        <v>21</v>
      </c>
      <c r="I4740" t="s">
        <v>21</v>
      </c>
      <c r="K4740" t="str">
        <f>IF(Table1[[#This Row],[Under 30]]="yes","Under 30",IF(Table1[[#This Row],[Senior]]="yes","Senior","Other"))</f>
        <v>Other</v>
      </c>
      <c r="P4740">
        <v>1</v>
      </c>
      <c r="R4740">
        <v>39</v>
      </c>
      <c r="S4740">
        <v>0</v>
      </c>
      <c r="T4740">
        <v>0</v>
      </c>
      <c r="U4740">
        <v>0</v>
      </c>
      <c r="V4740">
        <v>2</v>
      </c>
      <c r="W4740" t="str">
        <f>IF(Table1[[#This Row],[Avg Monthly GB Download]]&lt;5,"Less than 5GB",IF(Table1[[#This Row],[Avg Monthly GB Download]]&lt;10,"Less than 10GB","10 ot more 10GB"))</f>
        <v>Less than 5GB</v>
      </c>
    </row>
    <row r="4741" spans="1:23" x14ac:dyDescent="0.3">
      <c r="A4741" t="s">
        <v>25</v>
      </c>
      <c r="B4741">
        <v>37</v>
      </c>
      <c r="C4741" t="s">
        <v>25</v>
      </c>
      <c r="D4741" t="s">
        <v>22</v>
      </c>
      <c r="E4741" t="s">
        <v>36</v>
      </c>
      <c r="F4741" t="s">
        <v>24</v>
      </c>
      <c r="G4741">
        <v>77</v>
      </c>
      <c r="H4741" t="s">
        <v>21</v>
      </c>
      <c r="I4741" t="s">
        <v>25</v>
      </c>
      <c r="J4741" t="s">
        <v>25</v>
      </c>
      <c r="K4741" t="str">
        <f>IF(Table1[[#This Row],[Under 30]]="yes","Under 30",IF(Table1[[#This Row],[Senior]]="yes","Senior","Other"))</f>
        <v>Senior</v>
      </c>
      <c r="L4741" t="s">
        <v>32</v>
      </c>
      <c r="M4741" t="s">
        <v>38</v>
      </c>
      <c r="N4741" t="s">
        <v>48</v>
      </c>
      <c r="O4741" t="s">
        <v>99</v>
      </c>
      <c r="P4741">
        <v>1</v>
      </c>
      <c r="Q4741">
        <v>1</v>
      </c>
      <c r="R4741">
        <v>23</v>
      </c>
      <c r="S4741">
        <v>4</v>
      </c>
      <c r="T4741">
        <v>31.5</v>
      </c>
      <c r="U4741">
        <v>0</v>
      </c>
      <c r="V4741">
        <v>5</v>
      </c>
      <c r="W4741" t="str">
        <f>IF(Table1[[#This Row],[Avg Monthly GB Download]]&lt;5,"Less than 5GB",IF(Table1[[#This Row],[Avg Monthly GB Download]]&lt;10,"Less than 10GB","10 ot more 10GB"))</f>
        <v>Less than 10GB</v>
      </c>
    </row>
    <row r="4742" spans="1:23" x14ac:dyDescent="0.3">
      <c r="A4742" t="s">
        <v>25</v>
      </c>
      <c r="B4742">
        <v>37</v>
      </c>
      <c r="C4742" t="s">
        <v>25</v>
      </c>
      <c r="D4742" t="s">
        <v>22</v>
      </c>
      <c r="E4742" t="s">
        <v>51</v>
      </c>
      <c r="F4742" t="s">
        <v>24</v>
      </c>
      <c r="G4742">
        <v>75</v>
      </c>
      <c r="H4742" t="s">
        <v>21</v>
      </c>
      <c r="I4742" t="s">
        <v>25</v>
      </c>
      <c r="J4742" t="s">
        <v>21</v>
      </c>
      <c r="K4742" t="str">
        <f>IF(Table1[[#This Row],[Under 30]]="yes","Under 30",IF(Table1[[#This Row],[Senior]]="yes","Senior","Other"))</f>
        <v>Senior</v>
      </c>
      <c r="L4742" t="s">
        <v>32</v>
      </c>
      <c r="M4742" t="s">
        <v>38</v>
      </c>
      <c r="N4742" t="s">
        <v>39</v>
      </c>
      <c r="O4742" t="s">
        <v>104</v>
      </c>
      <c r="P4742">
        <v>1</v>
      </c>
      <c r="Q4742">
        <v>1</v>
      </c>
      <c r="R4742">
        <v>30</v>
      </c>
      <c r="S4742">
        <v>0</v>
      </c>
      <c r="T4742">
        <v>74</v>
      </c>
      <c r="U4742">
        <v>0</v>
      </c>
      <c r="V4742">
        <v>9</v>
      </c>
      <c r="W4742" t="str">
        <f>IF(Table1[[#This Row],[Avg Monthly GB Download]]&lt;5,"Less than 5GB",IF(Table1[[#This Row],[Avg Monthly GB Download]]&lt;10,"Less than 10GB","10 ot more 10GB"))</f>
        <v>Less than 10GB</v>
      </c>
    </row>
    <row r="4743" spans="1:23" x14ac:dyDescent="0.3">
      <c r="A4743" t="s">
        <v>25</v>
      </c>
      <c r="B4743">
        <v>37</v>
      </c>
      <c r="C4743" t="s">
        <v>25</v>
      </c>
      <c r="D4743" t="s">
        <v>22</v>
      </c>
      <c r="E4743" t="s">
        <v>69</v>
      </c>
      <c r="F4743" t="s">
        <v>24</v>
      </c>
      <c r="G4743">
        <v>43</v>
      </c>
      <c r="H4743" t="s">
        <v>21</v>
      </c>
      <c r="I4743" t="s">
        <v>21</v>
      </c>
      <c r="K4743" t="str">
        <f>IF(Table1[[#This Row],[Under 30]]="yes","Under 30",IF(Table1[[#This Row],[Senior]]="yes","Senior","Other"))</f>
        <v>Other</v>
      </c>
      <c r="P4743">
        <v>1</v>
      </c>
      <c r="R4743">
        <v>47</v>
      </c>
      <c r="S4743">
        <v>0</v>
      </c>
      <c r="T4743">
        <v>72.2</v>
      </c>
      <c r="U4743">
        <v>0</v>
      </c>
      <c r="V4743">
        <v>5</v>
      </c>
      <c r="W4743" t="str">
        <f>IF(Table1[[#This Row],[Avg Monthly GB Download]]&lt;5,"Less than 5GB",IF(Table1[[#This Row],[Avg Monthly GB Download]]&lt;10,"Less than 10GB","10 ot more 10GB"))</f>
        <v>Less than 10GB</v>
      </c>
    </row>
    <row r="4744" spans="1:23" x14ac:dyDescent="0.3">
      <c r="A4744" t="s">
        <v>25</v>
      </c>
      <c r="B4744">
        <v>37</v>
      </c>
      <c r="C4744" t="s">
        <v>25</v>
      </c>
      <c r="D4744" t="s">
        <v>22</v>
      </c>
      <c r="E4744" t="s">
        <v>71</v>
      </c>
      <c r="F4744" t="s">
        <v>24</v>
      </c>
      <c r="G4744">
        <v>60</v>
      </c>
      <c r="H4744" t="s">
        <v>21</v>
      </c>
      <c r="I4744" t="s">
        <v>21</v>
      </c>
      <c r="K4744" t="str">
        <f>IF(Table1[[#This Row],[Under 30]]="yes","Under 30",IF(Table1[[#This Row],[Senior]]="yes","Senior","Other"))</f>
        <v>Other</v>
      </c>
      <c r="P4744">
        <v>1</v>
      </c>
      <c r="R4744">
        <v>36</v>
      </c>
      <c r="S4744">
        <v>0</v>
      </c>
      <c r="T4744">
        <v>82.3</v>
      </c>
      <c r="U4744">
        <v>0</v>
      </c>
      <c r="V4744">
        <v>3</v>
      </c>
      <c r="W4744" t="str">
        <f>IF(Table1[[#This Row],[Avg Monthly GB Download]]&lt;5,"Less than 5GB",IF(Table1[[#This Row],[Avg Monthly GB Download]]&lt;10,"Less than 10GB","10 ot more 10GB"))</f>
        <v>Less than 5GB</v>
      </c>
    </row>
    <row r="4745" spans="1:23" x14ac:dyDescent="0.3">
      <c r="A4745" t="s">
        <v>25</v>
      </c>
      <c r="B4745">
        <v>37</v>
      </c>
      <c r="C4745" t="s">
        <v>25</v>
      </c>
      <c r="D4745" t="s">
        <v>22</v>
      </c>
      <c r="E4745" t="s">
        <v>73</v>
      </c>
      <c r="F4745" t="s">
        <v>24</v>
      </c>
      <c r="G4745">
        <v>64</v>
      </c>
      <c r="H4745" t="s">
        <v>21</v>
      </c>
      <c r="I4745" t="s">
        <v>21</v>
      </c>
      <c r="K4745" t="str">
        <f>IF(Table1[[#This Row],[Under 30]]="yes","Under 30",IF(Table1[[#This Row],[Senior]]="yes","Senior","Other"))</f>
        <v>Other</v>
      </c>
      <c r="P4745">
        <v>1</v>
      </c>
      <c r="Q4745">
        <v>1</v>
      </c>
      <c r="R4745">
        <v>48</v>
      </c>
      <c r="S4745">
        <v>3</v>
      </c>
      <c r="T4745">
        <v>194.3</v>
      </c>
      <c r="U4745">
        <v>0</v>
      </c>
      <c r="V4745">
        <v>0</v>
      </c>
      <c r="W4745" t="str">
        <f>IF(Table1[[#This Row],[Avg Monthly GB Download]]&lt;5,"Less than 5GB",IF(Table1[[#This Row],[Avg Monthly GB Download]]&lt;10,"Less than 10GB","10 ot more 10GB"))</f>
        <v>Less than 5GB</v>
      </c>
    </row>
    <row r="4746" spans="1:23" x14ac:dyDescent="0.3">
      <c r="A4746" t="s">
        <v>25</v>
      </c>
      <c r="B4746">
        <v>37</v>
      </c>
      <c r="C4746" t="s">
        <v>25</v>
      </c>
      <c r="D4746" t="s">
        <v>22</v>
      </c>
      <c r="E4746" t="s">
        <v>73</v>
      </c>
      <c r="F4746" t="s">
        <v>26</v>
      </c>
      <c r="G4746">
        <v>38</v>
      </c>
      <c r="H4746" t="s">
        <v>21</v>
      </c>
      <c r="I4746" t="s">
        <v>21</v>
      </c>
      <c r="K4746" t="str">
        <f>IF(Table1[[#This Row],[Under 30]]="yes","Under 30",IF(Table1[[#This Row],[Senior]]="yes","Senior","Other"))</f>
        <v>Other</v>
      </c>
      <c r="P4746">
        <v>1</v>
      </c>
      <c r="Q4746">
        <v>1</v>
      </c>
      <c r="R4746">
        <v>41</v>
      </c>
      <c r="S4746">
        <v>3</v>
      </c>
      <c r="T4746">
        <v>77</v>
      </c>
      <c r="U4746">
        <v>0</v>
      </c>
      <c r="V4746">
        <v>6</v>
      </c>
      <c r="W4746" t="str">
        <f>IF(Table1[[#This Row],[Avg Monthly GB Download]]&lt;5,"Less than 5GB",IF(Table1[[#This Row],[Avg Monthly GB Download]]&lt;10,"Less than 10GB","10 ot more 10GB"))</f>
        <v>Less than 10GB</v>
      </c>
    </row>
    <row r="4747" spans="1:23" x14ac:dyDescent="0.3">
      <c r="A4747" t="s">
        <v>25</v>
      </c>
      <c r="B4747">
        <v>37</v>
      </c>
      <c r="C4747" t="s">
        <v>25</v>
      </c>
      <c r="D4747" t="s">
        <v>22</v>
      </c>
      <c r="E4747" t="s">
        <v>74</v>
      </c>
      <c r="F4747" t="s">
        <v>26</v>
      </c>
      <c r="G4747">
        <v>28</v>
      </c>
      <c r="H4747" t="s">
        <v>25</v>
      </c>
      <c r="I4747" t="s">
        <v>21</v>
      </c>
      <c r="K4747" t="str">
        <f>IF(Table1[[#This Row],[Under 30]]="yes","Under 30",IF(Table1[[#This Row],[Senior]]="yes","Senior","Other"))</f>
        <v>Under 30</v>
      </c>
      <c r="P4747">
        <v>1</v>
      </c>
      <c r="R4747">
        <v>18</v>
      </c>
      <c r="S4747">
        <v>0</v>
      </c>
      <c r="T4747">
        <v>203.5</v>
      </c>
      <c r="U4747">
        <v>0</v>
      </c>
      <c r="V4747">
        <v>38</v>
      </c>
      <c r="W4747" t="str">
        <f>IF(Table1[[#This Row],[Avg Monthly GB Download]]&lt;5,"Less than 5GB",IF(Table1[[#This Row],[Avg Monthly GB Download]]&lt;10,"Less than 10GB","10 ot more 10GB"))</f>
        <v>10 ot more 10GB</v>
      </c>
    </row>
    <row r="4748" spans="1:23" x14ac:dyDescent="0.3">
      <c r="A4748" t="s">
        <v>25</v>
      </c>
      <c r="B4748">
        <v>37</v>
      </c>
      <c r="C4748" t="s">
        <v>25</v>
      </c>
      <c r="D4748" t="s">
        <v>22</v>
      </c>
      <c r="E4748" t="s">
        <v>85</v>
      </c>
      <c r="F4748" t="s">
        <v>26</v>
      </c>
      <c r="G4748">
        <v>80</v>
      </c>
      <c r="H4748" t="s">
        <v>21</v>
      </c>
      <c r="I4748" t="s">
        <v>25</v>
      </c>
      <c r="J4748" t="s">
        <v>21</v>
      </c>
      <c r="K4748" t="str">
        <f>IF(Table1[[#This Row],[Under 30]]="yes","Under 30",IF(Table1[[#This Row],[Senior]]="yes","Senior","Other"))</f>
        <v>Senior</v>
      </c>
      <c r="L4748" t="s">
        <v>32</v>
      </c>
      <c r="M4748" t="s">
        <v>38</v>
      </c>
      <c r="N4748" t="s">
        <v>56</v>
      </c>
      <c r="O4748" t="s">
        <v>102</v>
      </c>
      <c r="P4748">
        <v>1</v>
      </c>
      <c r="Q4748">
        <v>1</v>
      </c>
      <c r="R4748">
        <v>42</v>
      </c>
      <c r="S4748">
        <v>5</v>
      </c>
      <c r="T4748">
        <v>153.6</v>
      </c>
      <c r="U4748">
        <v>0</v>
      </c>
      <c r="V4748">
        <v>13</v>
      </c>
      <c r="W4748" t="str">
        <f>IF(Table1[[#This Row],[Avg Monthly GB Download]]&lt;5,"Less than 5GB",IF(Table1[[#This Row],[Avg Monthly GB Download]]&lt;10,"Less than 10GB","10 ot more 10GB"))</f>
        <v>10 ot more 10GB</v>
      </c>
    </row>
    <row r="4749" spans="1:23" x14ac:dyDescent="0.3">
      <c r="A4749" t="s">
        <v>25</v>
      </c>
      <c r="B4749">
        <v>37</v>
      </c>
      <c r="C4749" t="s">
        <v>25</v>
      </c>
      <c r="D4749" t="s">
        <v>88</v>
      </c>
      <c r="E4749" t="s">
        <v>94</v>
      </c>
      <c r="F4749" t="s">
        <v>24</v>
      </c>
      <c r="G4749">
        <v>64</v>
      </c>
      <c r="H4749" t="s">
        <v>21</v>
      </c>
      <c r="I4749" t="s">
        <v>21</v>
      </c>
      <c r="K4749" t="str">
        <f>IF(Table1[[#This Row],[Under 30]]="yes","Under 30",IF(Table1[[#This Row],[Senior]]="yes","Senior","Other"))</f>
        <v>Other</v>
      </c>
      <c r="P4749">
        <v>1</v>
      </c>
      <c r="R4749">
        <v>52</v>
      </c>
      <c r="S4749">
        <v>2</v>
      </c>
      <c r="T4749">
        <v>0</v>
      </c>
      <c r="U4749">
        <v>0</v>
      </c>
      <c r="V4749">
        <v>10</v>
      </c>
      <c r="W4749" t="str">
        <f>IF(Table1[[#This Row],[Avg Monthly GB Download]]&lt;5,"Less than 5GB",IF(Table1[[#This Row],[Avg Monthly GB Download]]&lt;10,"Less than 10GB","10 ot more 10GB"))</f>
        <v>10 ot more 10GB</v>
      </c>
    </row>
    <row r="4750" spans="1:23" x14ac:dyDescent="0.3">
      <c r="A4750" t="s">
        <v>25</v>
      </c>
      <c r="B4750">
        <v>37</v>
      </c>
      <c r="C4750" t="s">
        <v>25</v>
      </c>
      <c r="D4750" t="s">
        <v>88</v>
      </c>
      <c r="E4750" t="s">
        <v>70</v>
      </c>
      <c r="F4750" t="s">
        <v>26</v>
      </c>
      <c r="G4750">
        <v>27</v>
      </c>
      <c r="H4750" t="s">
        <v>25</v>
      </c>
      <c r="I4750" t="s">
        <v>21</v>
      </c>
      <c r="K4750" t="str">
        <f>IF(Table1[[#This Row],[Under 30]]="yes","Under 30",IF(Table1[[#This Row],[Senior]]="yes","Senior","Other"))</f>
        <v>Under 30</v>
      </c>
      <c r="P4750">
        <v>1</v>
      </c>
      <c r="R4750">
        <v>17</v>
      </c>
      <c r="S4750">
        <v>0</v>
      </c>
      <c r="T4750">
        <v>0</v>
      </c>
      <c r="U4750">
        <v>0</v>
      </c>
      <c r="V4750">
        <v>7</v>
      </c>
      <c r="W4750" t="str">
        <f>IF(Table1[[#This Row],[Avg Monthly GB Download]]&lt;5,"Less than 5GB",IF(Table1[[#This Row],[Avg Monthly GB Download]]&lt;10,"Less than 10GB","10 ot more 10GB"))</f>
        <v>Less than 10GB</v>
      </c>
    </row>
    <row r="4751" spans="1:23" x14ac:dyDescent="0.3">
      <c r="A4751" t="s">
        <v>25</v>
      </c>
      <c r="B4751">
        <v>37</v>
      </c>
      <c r="C4751" t="s">
        <v>25</v>
      </c>
      <c r="D4751" t="s">
        <v>88</v>
      </c>
      <c r="E4751" t="s">
        <v>75</v>
      </c>
      <c r="F4751" t="s">
        <v>26</v>
      </c>
      <c r="G4751">
        <v>45</v>
      </c>
      <c r="H4751" t="s">
        <v>21</v>
      </c>
      <c r="I4751" t="s">
        <v>21</v>
      </c>
      <c r="K4751" t="str">
        <f>IF(Table1[[#This Row],[Under 30]]="yes","Under 30",IF(Table1[[#This Row],[Senior]]="yes","Senior","Other"))</f>
        <v>Other</v>
      </c>
      <c r="P4751">
        <v>1</v>
      </c>
      <c r="R4751">
        <v>38</v>
      </c>
      <c r="S4751">
        <v>1</v>
      </c>
      <c r="T4751">
        <v>0</v>
      </c>
      <c r="U4751">
        <v>0</v>
      </c>
      <c r="V4751">
        <v>8</v>
      </c>
      <c r="W4751" t="str">
        <f>IF(Table1[[#This Row],[Avg Monthly GB Download]]&lt;5,"Less than 5GB",IF(Table1[[#This Row],[Avg Monthly GB Download]]&lt;10,"Less than 10GB","10 ot more 10GB"))</f>
        <v>Less than 10GB</v>
      </c>
    </row>
    <row r="4752" spans="1:23" x14ac:dyDescent="0.3">
      <c r="A4752" t="s">
        <v>25</v>
      </c>
      <c r="B4752">
        <v>37</v>
      </c>
      <c r="C4752" t="s">
        <v>25</v>
      </c>
      <c r="D4752" t="s">
        <v>88</v>
      </c>
      <c r="E4752" t="s">
        <v>84</v>
      </c>
      <c r="F4752" t="s">
        <v>24</v>
      </c>
      <c r="G4752">
        <v>57</v>
      </c>
      <c r="H4752" t="s">
        <v>21</v>
      </c>
      <c r="I4752" t="s">
        <v>21</v>
      </c>
      <c r="K4752" t="str">
        <f>IF(Table1[[#This Row],[Under 30]]="yes","Under 30",IF(Table1[[#This Row],[Senior]]="yes","Senior","Other"))</f>
        <v>Other</v>
      </c>
      <c r="P4752">
        <v>1</v>
      </c>
      <c r="R4752">
        <v>51</v>
      </c>
      <c r="S4752">
        <v>0</v>
      </c>
      <c r="T4752">
        <v>0</v>
      </c>
      <c r="U4752">
        <v>0</v>
      </c>
      <c r="V4752">
        <v>8</v>
      </c>
      <c r="W4752" t="str">
        <f>IF(Table1[[#This Row],[Avg Monthly GB Download]]&lt;5,"Less than 5GB",IF(Table1[[#This Row],[Avg Monthly GB Download]]&lt;10,"Less than 10GB","10 ot more 10GB"))</f>
        <v>Less than 10GB</v>
      </c>
    </row>
    <row r="4753" spans="1:23" x14ac:dyDescent="0.3">
      <c r="A4753" t="s">
        <v>25</v>
      </c>
      <c r="B4753">
        <v>38</v>
      </c>
      <c r="C4753" t="s">
        <v>21</v>
      </c>
      <c r="D4753" t="s">
        <v>22</v>
      </c>
      <c r="E4753" t="s">
        <v>23</v>
      </c>
      <c r="F4753" t="s">
        <v>24</v>
      </c>
      <c r="G4753">
        <v>59</v>
      </c>
      <c r="H4753" t="s">
        <v>21</v>
      </c>
      <c r="I4753" t="s">
        <v>21</v>
      </c>
      <c r="K4753" t="str">
        <f>IF(Table1[[#This Row],[Under 30]]="yes","Under 30",IF(Table1[[#This Row],[Senior]]="yes","Senior","Other"))</f>
        <v>Other</v>
      </c>
      <c r="P4753">
        <v>1</v>
      </c>
      <c r="Q4753">
        <v>1</v>
      </c>
      <c r="R4753">
        <v>62</v>
      </c>
      <c r="S4753">
        <v>2</v>
      </c>
      <c r="T4753">
        <v>0</v>
      </c>
      <c r="U4753">
        <v>0</v>
      </c>
      <c r="V4753">
        <v>1</v>
      </c>
      <c r="W4753" t="str">
        <f>IF(Table1[[#This Row],[Avg Monthly GB Download]]&lt;5,"Less than 5GB",IF(Table1[[#This Row],[Avg Monthly GB Download]]&lt;10,"Less than 10GB","10 ot more 10GB"))</f>
        <v>Less than 5GB</v>
      </c>
    </row>
    <row r="4754" spans="1:23" x14ac:dyDescent="0.3">
      <c r="A4754" t="s">
        <v>25</v>
      </c>
      <c r="B4754">
        <v>38</v>
      </c>
      <c r="C4754" t="s">
        <v>21</v>
      </c>
      <c r="D4754" t="s">
        <v>22</v>
      </c>
      <c r="E4754" t="s">
        <v>23</v>
      </c>
      <c r="F4754" t="s">
        <v>26</v>
      </c>
      <c r="G4754">
        <v>62</v>
      </c>
      <c r="H4754" t="s">
        <v>21</v>
      </c>
      <c r="I4754" t="s">
        <v>21</v>
      </c>
      <c r="K4754" t="str">
        <f>IF(Table1[[#This Row],[Under 30]]="yes","Under 30",IF(Table1[[#This Row],[Senior]]="yes","Senior","Other"))</f>
        <v>Other</v>
      </c>
      <c r="P4754">
        <v>1</v>
      </c>
      <c r="Q4754">
        <v>1</v>
      </c>
      <c r="R4754">
        <v>39</v>
      </c>
      <c r="S4754">
        <v>3</v>
      </c>
      <c r="T4754">
        <v>0</v>
      </c>
      <c r="U4754">
        <v>0</v>
      </c>
      <c r="V4754">
        <v>5</v>
      </c>
      <c r="W4754" t="str">
        <f>IF(Table1[[#This Row],[Avg Monthly GB Download]]&lt;5,"Less than 5GB",IF(Table1[[#This Row],[Avg Monthly GB Download]]&lt;10,"Less than 10GB","10 ot more 10GB"))</f>
        <v>Less than 10GB</v>
      </c>
    </row>
    <row r="4755" spans="1:23" x14ac:dyDescent="0.3">
      <c r="A4755" t="s">
        <v>25</v>
      </c>
      <c r="B4755">
        <v>38</v>
      </c>
      <c r="C4755" t="s">
        <v>21</v>
      </c>
      <c r="D4755" t="s">
        <v>22</v>
      </c>
      <c r="E4755" t="s">
        <v>29</v>
      </c>
      <c r="F4755" t="s">
        <v>26</v>
      </c>
      <c r="G4755">
        <v>28</v>
      </c>
      <c r="H4755" t="s">
        <v>25</v>
      </c>
      <c r="I4755" t="s">
        <v>21</v>
      </c>
      <c r="K4755" t="str">
        <f>IF(Table1[[#This Row],[Under 30]]="yes","Under 30",IF(Table1[[#This Row],[Senior]]="yes","Senior","Other"))</f>
        <v>Under 30</v>
      </c>
      <c r="P4755">
        <v>1</v>
      </c>
      <c r="R4755">
        <v>54</v>
      </c>
      <c r="S4755">
        <v>0</v>
      </c>
      <c r="T4755">
        <v>0</v>
      </c>
      <c r="U4755">
        <v>0</v>
      </c>
      <c r="V4755">
        <v>10</v>
      </c>
      <c r="W4755" t="str">
        <f>IF(Table1[[#This Row],[Avg Monthly GB Download]]&lt;5,"Less than 5GB",IF(Table1[[#This Row],[Avg Monthly GB Download]]&lt;10,"Less than 10GB","10 ot more 10GB"))</f>
        <v>10 ot more 10GB</v>
      </c>
    </row>
    <row r="4756" spans="1:23" x14ac:dyDescent="0.3">
      <c r="A4756" t="s">
        <v>25</v>
      </c>
      <c r="B4756">
        <v>38</v>
      </c>
      <c r="C4756" t="s">
        <v>21</v>
      </c>
      <c r="D4756" t="s">
        <v>22</v>
      </c>
      <c r="E4756" t="s">
        <v>29</v>
      </c>
      <c r="F4756" t="s">
        <v>26</v>
      </c>
      <c r="G4756">
        <v>43</v>
      </c>
      <c r="H4756" t="s">
        <v>21</v>
      </c>
      <c r="I4756" t="s">
        <v>21</v>
      </c>
      <c r="K4756" t="str">
        <f>IF(Table1[[#This Row],[Under 30]]="yes","Under 30",IF(Table1[[#This Row],[Senior]]="yes","Senior","Other"))</f>
        <v>Other</v>
      </c>
      <c r="P4756">
        <v>1</v>
      </c>
      <c r="R4756">
        <v>33</v>
      </c>
      <c r="S4756">
        <v>0</v>
      </c>
      <c r="T4756">
        <v>0</v>
      </c>
      <c r="U4756">
        <v>0</v>
      </c>
      <c r="V4756">
        <v>4</v>
      </c>
      <c r="W4756" t="str">
        <f>IF(Table1[[#This Row],[Avg Monthly GB Download]]&lt;5,"Less than 5GB",IF(Table1[[#This Row],[Avg Monthly GB Download]]&lt;10,"Less than 10GB","10 ot more 10GB"))</f>
        <v>Less than 5GB</v>
      </c>
    </row>
    <row r="4757" spans="1:23" x14ac:dyDescent="0.3">
      <c r="A4757" t="s">
        <v>25</v>
      </c>
      <c r="B4757">
        <v>38</v>
      </c>
      <c r="C4757" t="s">
        <v>21</v>
      </c>
      <c r="D4757" t="s">
        <v>22</v>
      </c>
      <c r="E4757" t="s">
        <v>30</v>
      </c>
      <c r="F4757" t="s">
        <v>24</v>
      </c>
      <c r="G4757">
        <v>62</v>
      </c>
      <c r="H4757" t="s">
        <v>21</v>
      </c>
      <c r="I4757" t="s">
        <v>21</v>
      </c>
      <c r="K4757" t="str">
        <f>IF(Table1[[#This Row],[Under 30]]="yes","Under 30",IF(Table1[[#This Row],[Senior]]="yes","Senior","Other"))</f>
        <v>Other</v>
      </c>
      <c r="P4757">
        <v>1</v>
      </c>
      <c r="R4757">
        <v>31</v>
      </c>
      <c r="S4757">
        <v>0</v>
      </c>
      <c r="T4757">
        <v>0</v>
      </c>
      <c r="U4757">
        <v>0</v>
      </c>
      <c r="V4757">
        <v>15</v>
      </c>
      <c r="W4757" t="str">
        <f>IF(Table1[[#This Row],[Avg Monthly GB Download]]&lt;5,"Less than 5GB",IF(Table1[[#This Row],[Avg Monthly GB Download]]&lt;10,"Less than 10GB","10 ot more 10GB"))</f>
        <v>10 ot more 10GB</v>
      </c>
    </row>
    <row r="4758" spans="1:23" x14ac:dyDescent="0.3">
      <c r="A4758" t="s">
        <v>25</v>
      </c>
      <c r="B4758">
        <v>38</v>
      </c>
      <c r="C4758" t="s">
        <v>21</v>
      </c>
      <c r="D4758" t="s">
        <v>22</v>
      </c>
      <c r="E4758" t="s">
        <v>30</v>
      </c>
      <c r="F4758" t="s">
        <v>24</v>
      </c>
      <c r="G4758">
        <v>64</v>
      </c>
      <c r="H4758" t="s">
        <v>21</v>
      </c>
      <c r="I4758" t="s">
        <v>21</v>
      </c>
      <c r="K4758" t="str">
        <f>IF(Table1[[#This Row],[Under 30]]="yes","Under 30",IF(Table1[[#This Row],[Senior]]="yes","Senior","Other"))</f>
        <v>Other</v>
      </c>
      <c r="P4758">
        <v>1</v>
      </c>
      <c r="Q4758">
        <v>1</v>
      </c>
      <c r="R4758">
        <v>49</v>
      </c>
      <c r="S4758">
        <v>0</v>
      </c>
      <c r="T4758">
        <v>0</v>
      </c>
      <c r="U4758">
        <v>0</v>
      </c>
      <c r="V4758">
        <v>15</v>
      </c>
      <c r="W4758" t="str">
        <f>IF(Table1[[#This Row],[Avg Monthly GB Download]]&lt;5,"Less than 5GB",IF(Table1[[#This Row],[Avg Monthly GB Download]]&lt;10,"Less than 10GB","10 ot more 10GB"))</f>
        <v>10 ot more 10GB</v>
      </c>
    </row>
    <row r="4759" spans="1:23" x14ac:dyDescent="0.3">
      <c r="A4759" t="s">
        <v>25</v>
      </c>
      <c r="B4759">
        <v>38</v>
      </c>
      <c r="C4759" t="s">
        <v>21</v>
      </c>
      <c r="D4759" t="s">
        <v>22</v>
      </c>
      <c r="E4759" t="s">
        <v>31</v>
      </c>
      <c r="F4759" t="s">
        <v>24</v>
      </c>
      <c r="G4759">
        <v>62</v>
      </c>
      <c r="H4759" t="s">
        <v>21</v>
      </c>
      <c r="I4759" t="s">
        <v>21</v>
      </c>
      <c r="K4759" t="str">
        <f>IF(Table1[[#This Row],[Under 30]]="yes","Under 30",IF(Table1[[#This Row],[Senior]]="yes","Senior","Other"))</f>
        <v>Other</v>
      </c>
      <c r="P4759">
        <v>1</v>
      </c>
      <c r="R4759">
        <v>38</v>
      </c>
      <c r="S4759">
        <v>2</v>
      </c>
      <c r="T4759">
        <v>0</v>
      </c>
      <c r="U4759">
        <v>0</v>
      </c>
      <c r="V4759">
        <v>7</v>
      </c>
      <c r="W4759" t="str">
        <f>IF(Table1[[#This Row],[Avg Monthly GB Download]]&lt;5,"Less than 5GB",IF(Table1[[#This Row],[Avg Monthly GB Download]]&lt;10,"Less than 10GB","10 ot more 10GB"))</f>
        <v>Less than 10GB</v>
      </c>
    </row>
    <row r="4760" spans="1:23" x14ac:dyDescent="0.3">
      <c r="A4760" t="s">
        <v>25</v>
      </c>
      <c r="B4760">
        <v>38</v>
      </c>
      <c r="C4760" t="s">
        <v>21</v>
      </c>
      <c r="D4760" t="s">
        <v>22</v>
      </c>
      <c r="E4760" t="s">
        <v>37</v>
      </c>
      <c r="F4760" t="s">
        <v>26</v>
      </c>
      <c r="G4760">
        <v>39</v>
      </c>
      <c r="H4760" t="s">
        <v>21</v>
      </c>
      <c r="I4760" t="s">
        <v>21</v>
      </c>
      <c r="K4760" t="str">
        <f>IF(Table1[[#This Row],[Under 30]]="yes","Under 30",IF(Table1[[#This Row],[Senior]]="yes","Senior","Other"))</f>
        <v>Other</v>
      </c>
      <c r="P4760">
        <v>1</v>
      </c>
      <c r="R4760">
        <v>35</v>
      </c>
      <c r="S4760">
        <v>1</v>
      </c>
      <c r="T4760">
        <v>0</v>
      </c>
      <c r="U4760">
        <v>0</v>
      </c>
      <c r="V4760">
        <v>5</v>
      </c>
      <c r="W4760" t="str">
        <f>IF(Table1[[#This Row],[Avg Monthly GB Download]]&lt;5,"Less than 5GB",IF(Table1[[#This Row],[Avg Monthly GB Download]]&lt;10,"Less than 10GB","10 ot more 10GB"))</f>
        <v>Less than 10GB</v>
      </c>
    </row>
    <row r="4761" spans="1:23" x14ac:dyDescent="0.3">
      <c r="A4761" t="s">
        <v>25</v>
      </c>
      <c r="B4761">
        <v>38</v>
      </c>
      <c r="C4761" t="s">
        <v>21</v>
      </c>
      <c r="D4761" t="s">
        <v>22</v>
      </c>
      <c r="E4761" t="s">
        <v>45</v>
      </c>
      <c r="F4761" t="s">
        <v>24</v>
      </c>
      <c r="G4761">
        <v>58</v>
      </c>
      <c r="H4761" t="s">
        <v>21</v>
      </c>
      <c r="I4761" t="s">
        <v>21</v>
      </c>
      <c r="K4761" t="str">
        <f>IF(Table1[[#This Row],[Under 30]]="yes","Under 30",IF(Table1[[#This Row],[Senior]]="yes","Senior","Other"))</f>
        <v>Other</v>
      </c>
      <c r="P4761">
        <v>1</v>
      </c>
      <c r="Q4761">
        <v>1</v>
      </c>
      <c r="R4761">
        <v>56</v>
      </c>
      <c r="S4761">
        <v>2</v>
      </c>
      <c r="T4761">
        <v>0</v>
      </c>
      <c r="U4761">
        <v>0</v>
      </c>
      <c r="V4761">
        <v>1</v>
      </c>
      <c r="W4761" t="str">
        <f>IF(Table1[[#This Row],[Avg Monthly GB Download]]&lt;5,"Less than 5GB",IF(Table1[[#This Row],[Avg Monthly GB Download]]&lt;10,"Less than 10GB","10 ot more 10GB"))</f>
        <v>Less than 5GB</v>
      </c>
    </row>
    <row r="4762" spans="1:23" x14ac:dyDescent="0.3">
      <c r="A4762" t="s">
        <v>25</v>
      </c>
      <c r="B4762">
        <v>38</v>
      </c>
      <c r="C4762" t="s">
        <v>21</v>
      </c>
      <c r="D4762" t="s">
        <v>22</v>
      </c>
      <c r="E4762" t="s">
        <v>55</v>
      </c>
      <c r="F4762" t="s">
        <v>26</v>
      </c>
      <c r="G4762">
        <v>57</v>
      </c>
      <c r="H4762" t="s">
        <v>21</v>
      </c>
      <c r="I4762" t="s">
        <v>21</v>
      </c>
      <c r="K4762" t="str">
        <f>IF(Table1[[#This Row],[Under 30]]="yes","Under 30",IF(Table1[[#This Row],[Senior]]="yes","Senior","Other"))</f>
        <v>Other</v>
      </c>
      <c r="P4762">
        <v>1</v>
      </c>
      <c r="R4762">
        <v>35</v>
      </c>
      <c r="S4762">
        <v>0</v>
      </c>
      <c r="T4762">
        <v>0</v>
      </c>
      <c r="U4762">
        <v>0</v>
      </c>
      <c r="V4762">
        <v>38</v>
      </c>
      <c r="W4762" t="str">
        <f>IF(Table1[[#This Row],[Avg Monthly GB Download]]&lt;5,"Less than 5GB",IF(Table1[[#This Row],[Avg Monthly GB Download]]&lt;10,"Less than 10GB","10 ot more 10GB"))</f>
        <v>10 ot more 10GB</v>
      </c>
    </row>
    <row r="4763" spans="1:23" x14ac:dyDescent="0.3">
      <c r="A4763" t="s">
        <v>25</v>
      </c>
      <c r="B4763">
        <v>38</v>
      </c>
      <c r="C4763" t="s">
        <v>21</v>
      </c>
      <c r="D4763" t="s">
        <v>22</v>
      </c>
      <c r="E4763" t="s">
        <v>58</v>
      </c>
      <c r="F4763" t="s">
        <v>24</v>
      </c>
      <c r="G4763">
        <v>23</v>
      </c>
      <c r="H4763" t="s">
        <v>25</v>
      </c>
      <c r="I4763" t="s">
        <v>21</v>
      </c>
      <c r="K4763" t="str">
        <f>IF(Table1[[#This Row],[Under 30]]="yes","Under 30",IF(Table1[[#This Row],[Senior]]="yes","Senior","Other"))</f>
        <v>Under 30</v>
      </c>
      <c r="P4763">
        <v>1</v>
      </c>
      <c r="R4763">
        <v>24</v>
      </c>
      <c r="S4763">
        <v>1</v>
      </c>
      <c r="T4763">
        <v>0</v>
      </c>
      <c r="U4763">
        <v>0</v>
      </c>
      <c r="V4763">
        <v>19</v>
      </c>
      <c r="W4763" t="str">
        <f>IF(Table1[[#This Row],[Avg Monthly GB Download]]&lt;5,"Less than 5GB",IF(Table1[[#This Row],[Avg Monthly GB Download]]&lt;10,"Less than 10GB","10 ot more 10GB"))</f>
        <v>10 ot more 10GB</v>
      </c>
    </row>
    <row r="4764" spans="1:23" x14ac:dyDescent="0.3">
      <c r="A4764" t="s">
        <v>25</v>
      </c>
      <c r="B4764">
        <v>38</v>
      </c>
      <c r="C4764" t="s">
        <v>21</v>
      </c>
      <c r="D4764" t="s">
        <v>22</v>
      </c>
      <c r="E4764" t="s">
        <v>94</v>
      </c>
      <c r="F4764" t="s">
        <v>24</v>
      </c>
      <c r="G4764">
        <v>51</v>
      </c>
      <c r="H4764" t="s">
        <v>21</v>
      </c>
      <c r="I4764" t="s">
        <v>21</v>
      </c>
      <c r="K4764" t="str">
        <f>IF(Table1[[#This Row],[Under 30]]="yes","Under 30",IF(Table1[[#This Row],[Senior]]="yes","Senior","Other"))</f>
        <v>Other</v>
      </c>
      <c r="P4764">
        <v>1</v>
      </c>
      <c r="R4764">
        <v>35</v>
      </c>
      <c r="S4764">
        <v>0</v>
      </c>
      <c r="T4764">
        <v>0</v>
      </c>
      <c r="U4764">
        <v>0</v>
      </c>
      <c r="V4764">
        <v>4</v>
      </c>
      <c r="W4764" t="str">
        <f>IF(Table1[[#This Row],[Avg Monthly GB Download]]&lt;5,"Less than 5GB",IF(Table1[[#This Row],[Avg Monthly GB Download]]&lt;10,"Less than 10GB","10 ot more 10GB"))</f>
        <v>Less than 5GB</v>
      </c>
    </row>
    <row r="4765" spans="1:23" x14ac:dyDescent="0.3">
      <c r="A4765" t="s">
        <v>25</v>
      </c>
      <c r="B4765">
        <v>38</v>
      </c>
      <c r="C4765" t="s">
        <v>21</v>
      </c>
      <c r="D4765" t="s">
        <v>22</v>
      </c>
      <c r="E4765" t="s">
        <v>61</v>
      </c>
      <c r="F4765" t="s">
        <v>26</v>
      </c>
      <c r="G4765">
        <v>81</v>
      </c>
      <c r="H4765" t="s">
        <v>21</v>
      </c>
      <c r="I4765" t="s">
        <v>25</v>
      </c>
      <c r="J4765" t="s">
        <v>21</v>
      </c>
      <c r="K4765" t="str">
        <f>IF(Table1[[#This Row],[Under 30]]="yes","Under 30",IF(Table1[[#This Row],[Senior]]="yes","Senior","Other"))</f>
        <v>Senior</v>
      </c>
      <c r="L4765" t="s">
        <v>53</v>
      </c>
      <c r="M4765" t="s">
        <v>38</v>
      </c>
      <c r="N4765" t="s">
        <v>34</v>
      </c>
      <c r="O4765" t="s">
        <v>34</v>
      </c>
      <c r="P4765">
        <v>1</v>
      </c>
      <c r="R4765">
        <v>44</v>
      </c>
      <c r="S4765">
        <v>1</v>
      </c>
      <c r="T4765">
        <v>0</v>
      </c>
      <c r="U4765">
        <v>0</v>
      </c>
      <c r="V4765">
        <v>1</v>
      </c>
      <c r="W4765" t="str">
        <f>IF(Table1[[#This Row],[Avg Monthly GB Download]]&lt;5,"Less than 5GB",IF(Table1[[#This Row],[Avg Monthly GB Download]]&lt;10,"Less than 10GB","10 ot more 10GB"))</f>
        <v>Less than 5GB</v>
      </c>
    </row>
    <row r="4766" spans="1:23" x14ac:dyDescent="0.3">
      <c r="A4766" t="s">
        <v>25</v>
      </c>
      <c r="B4766">
        <v>38</v>
      </c>
      <c r="C4766" t="s">
        <v>21</v>
      </c>
      <c r="D4766" t="s">
        <v>22</v>
      </c>
      <c r="E4766" t="s">
        <v>62</v>
      </c>
      <c r="F4766" t="s">
        <v>24</v>
      </c>
      <c r="G4766">
        <v>60</v>
      </c>
      <c r="H4766" t="s">
        <v>21</v>
      </c>
      <c r="I4766" t="s">
        <v>21</v>
      </c>
      <c r="K4766" t="str">
        <f>IF(Table1[[#This Row],[Under 30]]="yes","Under 30",IF(Table1[[#This Row],[Senior]]="yes","Senior","Other"))</f>
        <v>Other</v>
      </c>
      <c r="P4766">
        <v>1</v>
      </c>
      <c r="R4766">
        <v>32</v>
      </c>
      <c r="S4766">
        <v>0</v>
      </c>
      <c r="T4766">
        <v>0</v>
      </c>
      <c r="U4766">
        <v>0</v>
      </c>
      <c r="V4766">
        <v>2</v>
      </c>
      <c r="W4766" t="str">
        <f>IF(Table1[[#This Row],[Avg Monthly GB Download]]&lt;5,"Less than 5GB",IF(Table1[[#This Row],[Avg Monthly GB Download]]&lt;10,"Less than 10GB","10 ot more 10GB"))</f>
        <v>Less than 5GB</v>
      </c>
    </row>
    <row r="4767" spans="1:23" x14ac:dyDescent="0.3">
      <c r="A4767" t="s">
        <v>25</v>
      </c>
      <c r="B4767">
        <v>38</v>
      </c>
      <c r="C4767" t="s">
        <v>21</v>
      </c>
      <c r="D4767" t="s">
        <v>22</v>
      </c>
      <c r="E4767" t="s">
        <v>63</v>
      </c>
      <c r="F4767" t="s">
        <v>24</v>
      </c>
      <c r="G4767">
        <v>81</v>
      </c>
      <c r="H4767" t="s">
        <v>21</v>
      </c>
      <c r="I4767" t="s">
        <v>25</v>
      </c>
      <c r="J4767" t="s">
        <v>21</v>
      </c>
      <c r="K4767" t="str">
        <f>IF(Table1[[#This Row],[Under 30]]="yes","Under 30",IF(Table1[[#This Row],[Senior]]="yes","Senior","Other"))</f>
        <v>Senior</v>
      </c>
      <c r="L4767" t="s">
        <v>53</v>
      </c>
      <c r="M4767" t="s">
        <v>38</v>
      </c>
      <c r="N4767" t="s">
        <v>34</v>
      </c>
      <c r="O4767" t="s">
        <v>34</v>
      </c>
      <c r="P4767">
        <v>1</v>
      </c>
      <c r="R4767">
        <v>54</v>
      </c>
      <c r="S4767">
        <v>0</v>
      </c>
      <c r="T4767">
        <v>0</v>
      </c>
      <c r="U4767">
        <v>0</v>
      </c>
      <c r="V4767">
        <v>8</v>
      </c>
      <c r="W4767" t="str">
        <f>IF(Table1[[#This Row],[Avg Monthly GB Download]]&lt;5,"Less than 5GB",IF(Table1[[#This Row],[Avg Monthly GB Download]]&lt;10,"Less than 10GB","10 ot more 10GB"))</f>
        <v>Less than 10GB</v>
      </c>
    </row>
    <row r="4768" spans="1:23" x14ac:dyDescent="0.3">
      <c r="A4768" t="s">
        <v>25</v>
      </c>
      <c r="B4768">
        <v>38</v>
      </c>
      <c r="C4768" t="s">
        <v>21</v>
      </c>
      <c r="D4768" t="s">
        <v>22</v>
      </c>
      <c r="E4768" t="s">
        <v>67</v>
      </c>
      <c r="F4768" t="s">
        <v>24</v>
      </c>
      <c r="G4768">
        <v>61</v>
      </c>
      <c r="H4768" t="s">
        <v>21</v>
      </c>
      <c r="I4768" t="s">
        <v>21</v>
      </c>
      <c r="K4768" t="str">
        <f>IF(Table1[[#This Row],[Under 30]]="yes","Under 30",IF(Table1[[#This Row],[Senior]]="yes","Senior","Other"))</f>
        <v>Other</v>
      </c>
      <c r="P4768">
        <v>1</v>
      </c>
      <c r="R4768">
        <v>29</v>
      </c>
      <c r="S4768">
        <v>0</v>
      </c>
      <c r="T4768">
        <v>0</v>
      </c>
      <c r="U4768">
        <v>0</v>
      </c>
      <c r="V4768">
        <v>3</v>
      </c>
      <c r="W4768" t="str">
        <f>IF(Table1[[#This Row],[Avg Monthly GB Download]]&lt;5,"Less than 5GB",IF(Table1[[#This Row],[Avg Monthly GB Download]]&lt;10,"Less than 10GB","10 ot more 10GB"))</f>
        <v>Less than 5GB</v>
      </c>
    </row>
    <row r="4769" spans="1:23" x14ac:dyDescent="0.3">
      <c r="A4769" t="s">
        <v>25</v>
      </c>
      <c r="B4769">
        <v>38</v>
      </c>
      <c r="C4769" t="s">
        <v>21</v>
      </c>
      <c r="D4769" t="s">
        <v>22</v>
      </c>
      <c r="E4769" t="s">
        <v>70</v>
      </c>
      <c r="F4769" t="s">
        <v>26</v>
      </c>
      <c r="G4769">
        <v>66</v>
      </c>
      <c r="H4769" t="s">
        <v>21</v>
      </c>
      <c r="I4769" t="s">
        <v>25</v>
      </c>
      <c r="J4769" t="s">
        <v>25</v>
      </c>
      <c r="K4769" t="str">
        <f>IF(Table1[[#This Row],[Under 30]]="yes","Under 30",IF(Table1[[#This Row],[Senior]]="yes","Senior","Other"))</f>
        <v>Senior</v>
      </c>
      <c r="L4769" t="s">
        <v>98</v>
      </c>
      <c r="M4769" t="s">
        <v>38</v>
      </c>
      <c r="N4769" t="s">
        <v>34</v>
      </c>
      <c r="O4769" t="s">
        <v>34</v>
      </c>
      <c r="P4769">
        <v>1</v>
      </c>
      <c r="R4769">
        <v>39</v>
      </c>
      <c r="S4769">
        <v>0</v>
      </c>
      <c r="T4769">
        <v>0</v>
      </c>
      <c r="U4769">
        <v>0</v>
      </c>
      <c r="V4769">
        <v>25</v>
      </c>
      <c r="W4769" t="str">
        <f>IF(Table1[[#This Row],[Avg Monthly GB Download]]&lt;5,"Less than 5GB",IF(Table1[[#This Row],[Avg Monthly GB Download]]&lt;10,"Less than 10GB","10 ot more 10GB"))</f>
        <v>10 ot more 10GB</v>
      </c>
    </row>
    <row r="4770" spans="1:23" x14ac:dyDescent="0.3">
      <c r="A4770" t="s">
        <v>25</v>
      </c>
      <c r="B4770">
        <v>38</v>
      </c>
      <c r="C4770" t="s">
        <v>21</v>
      </c>
      <c r="D4770" t="s">
        <v>22</v>
      </c>
      <c r="E4770" t="s">
        <v>73</v>
      </c>
      <c r="F4770" t="s">
        <v>24</v>
      </c>
      <c r="G4770">
        <v>20</v>
      </c>
      <c r="H4770" t="s">
        <v>25</v>
      </c>
      <c r="I4770" t="s">
        <v>21</v>
      </c>
      <c r="K4770" t="str">
        <f>IF(Table1[[#This Row],[Under 30]]="yes","Under 30",IF(Table1[[#This Row],[Senior]]="yes","Senior","Other"))</f>
        <v>Under 30</v>
      </c>
      <c r="P4770">
        <v>1</v>
      </c>
      <c r="R4770">
        <v>47</v>
      </c>
      <c r="S4770">
        <v>0</v>
      </c>
      <c r="T4770">
        <v>0</v>
      </c>
      <c r="U4770">
        <v>0</v>
      </c>
      <c r="V4770">
        <v>18</v>
      </c>
      <c r="W4770" t="str">
        <f>IF(Table1[[#This Row],[Avg Monthly GB Download]]&lt;5,"Less than 5GB",IF(Table1[[#This Row],[Avg Monthly GB Download]]&lt;10,"Less than 10GB","10 ot more 10GB"))</f>
        <v>10 ot more 10GB</v>
      </c>
    </row>
    <row r="4771" spans="1:23" x14ac:dyDescent="0.3">
      <c r="A4771" t="s">
        <v>25</v>
      </c>
      <c r="B4771">
        <v>38</v>
      </c>
      <c r="C4771" t="s">
        <v>21</v>
      </c>
      <c r="D4771" t="s">
        <v>22</v>
      </c>
      <c r="E4771" t="s">
        <v>74</v>
      </c>
      <c r="F4771" t="s">
        <v>26</v>
      </c>
      <c r="G4771">
        <v>29</v>
      </c>
      <c r="H4771" t="s">
        <v>25</v>
      </c>
      <c r="I4771" t="s">
        <v>21</v>
      </c>
      <c r="K4771" t="str">
        <f>IF(Table1[[#This Row],[Under 30]]="yes","Under 30",IF(Table1[[#This Row],[Senior]]="yes","Senior","Other"))</f>
        <v>Under 30</v>
      </c>
      <c r="P4771">
        <v>1</v>
      </c>
      <c r="R4771">
        <v>16</v>
      </c>
      <c r="S4771">
        <v>0</v>
      </c>
      <c r="T4771">
        <v>0</v>
      </c>
      <c r="U4771">
        <v>0</v>
      </c>
      <c r="V4771">
        <v>12</v>
      </c>
      <c r="W4771" t="str">
        <f>IF(Table1[[#This Row],[Avg Monthly GB Download]]&lt;5,"Less than 5GB",IF(Table1[[#This Row],[Avg Monthly GB Download]]&lt;10,"Less than 10GB","10 ot more 10GB"))</f>
        <v>10 ot more 10GB</v>
      </c>
    </row>
    <row r="4772" spans="1:23" x14ac:dyDescent="0.3">
      <c r="A4772" t="s">
        <v>25</v>
      </c>
      <c r="B4772">
        <v>38</v>
      </c>
      <c r="C4772" t="s">
        <v>21</v>
      </c>
      <c r="D4772" t="s">
        <v>22</v>
      </c>
      <c r="E4772" t="s">
        <v>75</v>
      </c>
      <c r="F4772" t="s">
        <v>24</v>
      </c>
      <c r="G4772">
        <v>53</v>
      </c>
      <c r="H4772" t="s">
        <v>21</v>
      </c>
      <c r="I4772" t="s">
        <v>21</v>
      </c>
      <c r="K4772" t="str">
        <f>IF(Table1[[#This Row],[Under 30]]="yes","Under 30",IF(Table1[[#This Row],[Senior]]="yes","Senior","Other"))</f>
        <v>Other</v>
      </c>
      <c r="P4772">
        <v>1</v>
      </c>
      <c r="Q4772">
        <v>1</v>
      </c>
      <c r="R4772">
        <v>35</v>
      </c>
      <c r="S4772">
        <v>1</v>
      </c>
      <c r="T4772">
        <v>38.5</v>
      </c>
      <c r="U4772">
        <v>0</v>
      </c>
      <c r="V4772">
        <v>10</v>
      </c>
      <c r="W4772" t="str">
        <f>IF(Table1[[#This Row],[Avg Monthly GB Download]]&lt;5,"Less than 5GB",IF(Table1[[#This Row],[Avg Monthly GB Download]]&lt;10,"Less than 10GB","10 ot more 10GB"))</f>
        <v>10 ot more 10GB</v>
      </c>
    </row>
    <row r="4773" spans="1:23" x14ac:dyDescent="0.3">
      <c r="A4773" t="s">
        <v>25</v>
      </c>
      <c r="B4773">
        <v>38</v>
      </c>
      <c r="C4773" t="s">
        <v>21</v>
      </c>
      <c r="D4773" t="s">
        <v>22</v>
      </c>
      <c r="E4773" t="s">
        <v>82</v>
      </c>
      <c r="F4773" t="s">
        <v>26</v>
      </c>
      <c r="G4773">
        <v>33</v>
      </c>
      <c r="H4773" t="s">
        <v>21</v>
      </c>
      <c r="I4773" t="s">
        <v>21</v>
      </c>
      <c r="K4773" t="str">
        <f>IF(Table1[[#This Row],[Under 30]]="yes","Under 30",IF(Table1[[#This Row],[Senior]]="yes","Senior","Other"))</f>
        <v>Other</v>
      </c>
      <c r="P4773">
        <v>1</v>
      </c>
      <c r="R4773">
        <v>63</v>
      </c>
      <c r="S4773">
        <v>0</v>
      </c>
      <c r="T4773">
        <v>0</v>
      </c>
      <c r="U4773">
        <v>0</v>
      </c>
      <c r="V4773">
        <v>11</v>
      </c>
      <c r="W4773" t="str">
        <f>IF(Table1[[#This Row],[Avg Monthly GB Download]]&lt;5,"Less than 5GB",IF(Table1[[#This Row],[Avg Monthly GB Download]]&lt;10,"Less than 10GB","10 ot more 10GB"))</f>
        <v>10 ot more 10GB</v>
      </c>
    </row>
    <row r="4774" spans="1:23" x14ac:dyDescent="0.3">
      <c r="A4774" t="s">
        <v>25</v>
      </c>
      <c r="B4774">
        <v>38</v>
      </c>
      <c r="C4774" t="s">
        <v>21</v>
      </c>
      <c r="D4774" t="s">
        <v>88</v>
      </c>
      <c r="E4774" t="s">
        <v>84</v>
      </c>
      <c r="F4774" t="s">
        <v>26</v>
      </c>
      <c r="G4774">
        <v>32</v>
      </c>
      <c r="H4774" t="s">
        <v>21</v>
      </c>
      <c r="I4774" t="s">
        <v>21</v>
      </c>
      <c r="K4774" t="str">
        <f>IF(Table1[[#This Row],[Under 30]]="yes","Under 30",IF(Table1[[#This Row],[Senior]]="yes","Senior","Other"))</f>
        <v>Other</v>
      </c>
      <c r="P4774">
        <v>1</v>
      </c>
      <c r="Q4774">
        <v>1</v>
      </c>
      <c r="R4774">
        <v>49</v>
      </c>
      <c r="S4774">
        <v>0</v>
      </c>
      <c r="T4774">
        <v>0</v>
      </c>
      <c r="U4774">
        <v>0</v>
      </c>
      <c r="V4774">
        <v>10</v>
      </c>
      <c r="W4774" t="str">
        <f>IF(Table1[[#This Row],[Avg Monthly GB Download]]&lt;5,"Less than 5GB",IF(Table1[[#This Row],[Avg Monthly GB Download]]&lt;10,"Less than 10GB","10 ot more 10GB"))</f>
        <v>10 ot more 10GB</v>
      </c>
    </row>
    <row r="4775" spans="1:23" x14ac:dyDescent="0.3">
      <c r="A4775" t="s">
        <v>25</v>
      </c>
      <c r="B4775">
        <v>38</v>
      </c>
      <c r="C4775" t="s">
        <v>25</v>
      </c>
      <c r="D4775" t="s">
        <v>22</v>
      </c>
      <c r="E4775" t="s">
        <v>28</v>
      </c>
      <c r="F4775" t="s">
        <v>24</v>
      </c>
      <c r="G4775">
        <v>33</v>
      </c>
      <c r="H4775" t="s">
        <v>21</v>
      </c>
      <c r="I4775" t="s">
        <v>21</v>
      </c>
      <c r="K4775" t="str">
        <f>IF(Table1[[#This Row],[Under 30]]="yes","Under 30",IF(Table1[[#This Row],[Senior]]="yes","Senior","Other"))</f>
        <v>Other</v>
      </c>
      <c r="P4775">
        <v>1</v>
      </c>
      <c r="R4775">
        <v>20</v>
      </c>
      <c r="S4775">
        <v>0</v>
      </c>
      <c r="T4775">
        <v>72.2</v>
      </c>
      <c r="U4775">
        <v>0</v>
      </c>
      <c r="V4775">
        <v>10</v>
      </c>
      <c r="W4775" t="str">
        <f>IF(Table1[[#This Row],[Avg Monthly GB Download]]&lt;5,"Less than 5GB",IF(Table1[[#This Row],[Avg Monthly GB Download]]&lt;10,"Less than 10GB","10 ot more 10GB"))</f>
        <v>10 ot more 10GB</v>
      </c>
    </row>
    <row r="4776" spans="1:23" x14ac:dyDescent="0.3">
      <c r="A4776" t="s">
        <v>25</v>
      </c>
      <c r="B4776">
        <v>38</v>
      </c>
      <c r="C4776" t="s">
        <v>25</v>
      </c>
      <c r="D4776" t="s">
        <v>22</v>
      </c>
      <c r="E4776" t="s">
        <v>45</v>
      </c>
      <c r="F4776" t="s">
        <v>24</v>
      </c>
      <c r="G4776">
        <v>32</v>
      </c>
      <c r="H4776" t="s">
        <v>21</v>
      </c>
      <c r="I4776" t="s">
        <v>21</v>
      </c>
      <c r="K4776" t="str">
        <f>IF(Table1[[#This Row],[Under 30]]="yes","Under 30",IF(Table1[[#This Row],[Senior]]="yes","Senior","Other"))</f>
        <v>Other</v>
      </c>
      <c r="P4776">
        <v>1</v>
      </c>
      <c r="R4776">
        <v>38</v>
      </c>
      <c r="S4776">
        <v>1</v>
      </c>
      <c r="T4776">
        <v>193.8</v>
      </c>
      <c r="U4776">
        <v>0</v>
      </c>
      <c r="V4776">
        <v>3</v>
      </c>
      <c r="W4776" t="str">
        <f>IF(Table1[[#This Row],[Avg Monthly GB Download]]&lt;5,"Less than 5GB",IF(Table1[[#This Row],[Avg Monthly GB Download]]&lt;10,"Less than 10GB","10 ot more 10GB"))</f>
        <v>Less than 5GB</v>
      </c>
    </row>
    <row r="4777" spans="1:23" x14ac:dyDescent="0.3">
      <c r="A4777" t="s">
        <v>25</v>
      </c>
      <c r="B4777">
        <v>38</v>
      </c>
      <c r="C4777" t="s">
        <v>25</v>
      </c>
      <c r="D4777" t="s">
        <v>22</v>
      </c>
      <c r="E4777" t="s">
        <v>45</v>
      </c>
      <c r="F4777" t="s">
        <v>26</v>
      </c>
      <c r="G4777">
        <v>67</v>
      </c>
      <c r="H4777" t="s">
        <v>21</v>
      </c>
      <c r="I4777" t="s">
        <v>25</v>
      </c>
      <c r="J4777" t="s">
        <v>21</v>
      </c>
      <c r="K4777" t="str">
        <f>IF(Table1[[#This Row],[Under 30]]="yes","Under 30",IF(Table1[[#This Row],[Senior]]="yes","Senior","Other"))</f>
        <v>Senior</v>
      </c>
      <c r="L4777" t="s">
        <v>32</v>
      </c>
      <c r="M4777" t="s">
        <v>38</v>
      </c>
      <c r="N4777" t="s">
        <v>34</v>
      </c>
      <c r="O4777" t="s">
        <v>34</v>
      </c>
      <c r="P4777">
        <v>1</v>
      </c>
      <c r="R4777">
        <v>11</v>
      </c>
      <c r="S4777">
        <v>0</v>
      </c>
      <c r="T4777">
        <v>61.8</v>
      </c>
      <c r="U4777">
        <v>0</v>
      </c>
      <c r="V4777">
        <v>8</v>
      </c>
      <c r="W4777" t="str">
        <f>IF(Table1[[#This Row],[Avg Monthly GB Download]]&lt;5,"Less than 5GB",IF(Table1[[#This Row],[Avg Monthly GB Download]]&lt;10,"Less than 10GB","10 ot more 10GB"))</f>
        <v>Less than 10GB</v>
      </c>
    </row>
    <row r="4778" spans="1:23" x14ac:dyDescent="0.3">
      <c r="A4778" t="s">
        <v>25</v>
      </c>
      <c r="B4778">
        <v>38</v>
      </c>
      <c r="C4778" t="s">
        <v>25</v>
      </c>
      <c r="D4778" t="s">
        <v>22</v>
      </c>
      <c r="E4778" t="s">
        <v>54</v>
      </c>
      <c r="F4778" t="s">
        <v>24</v>
      </c>
      <c r="G4778">
        <v>28</v>
      </c>
      <c r="H4778" t="s">
        <v>25</v>
      </c>
      <c r="I4778" t="s">
        <v>21</v>
      </c>
      <c r="K4778" t="str">
        <f>IF(Table1[[#This Row],[Under 30]]="yes","Under 30",IF(Table1[[#This Row],[Senior]]="yes","Senior","Other"))</f>
        <v>Under 30</v>
      </c>
      <c r="P4778">
        <v>1</v>
      </c>
      <c r="Q4778">
        <v>1</v>
      </c>
      <c r="R4778">
        <v>41</v>
      </c>
      <c r="S4778">
        <v>5</v>
      </c>
      <c r="T4778">
        <v>164.7</v>
      </c>
      <c r="U4778">
        <v>0</v>
      </c>
      <c r="V4778">
        <v>14</v>
      </c>
      <c r="W4778" t="str">
        <f>IF(Table1[[#This Row],[Avg Monthly GB Download]]&lt;5,"Less than 5GB",IF(Table1[[#This Row],[Avg Monthly GB Download]]&lt;10,"Less than 10GB","10 ot more 10GB"))</f>
        <v>10 ot more 10GB</v>
      </c>
    </row>
    <row r="4779" spans="1:23" x14ac:dyDescent="0.3">
      <c r="A4779" t="s">
        <v>25</v>
      </c>
      <c r="B4779">
        <v>38</v>
      </c>
      <c r="C4779" t="s">
        <v>25</v>
      </c>
      <c r="D4779" t="s">
        <v>22</v>
      </c>
      <c r="E4779" t="s">
        <v>55</v>
      </c>
      <c r="F4779" t="s">
        <v>24</v>
      </c>
      <c r="G4779">
        <v>61</v>
      </c>
      <c r="H4779" t="s">
        <v>21</v>
      </c>
      <c r="I4779" t="s">
        <v>21</v>
      </c>
      <c r="K4779" t="str">
        <f>IF(Table1[[#This Row],[Under 30]]="yes","Under 30",IF(Table1[[#This Row],[Senior]]="yes","Senior","Other"))</f>
        <v>Other</v>
      </c>
      <c r="P4779">
        <v>1</v>
      </c>
      <c r="R4779">
        <v>50</v>
      </c>
      <c r="S4779">
        <v>0</v>
      </c>
      <c r="T4779">
        <v>136.80000000000001</v>
      </c>
      <c r="U4779">
        <v>0</v>
      </c>
      <c r="V4779">
        <v>4</v>
      </c>
      <c r="W4779" t="str">
        <f>IF(Table1[[#This Row],[Avg Monthly GB Download]]&lt;5,"Less than 5GB",IF(Table1[[#This Row],[Avg Monthly GB Download]]&lt;10,"Less than 10GB","10 ot more 10GB"))</f>
        <v>Less than 5GB</v>
      </c>
    </row>
    <row r="4780" spans="1:23" x14ac:dyDescent="0.3">
      <c r="A4780" t="s">
        <v>25</v>
      </c>
      <c r="B4780">
        <v>38</v>
      </c>
      <c r="C4780" t="s">
        <v>25</v>
      </c>
      <c r="D4780" t="s">
        <v>22</v>
      </c>
      <c r="E4780" t="s">
        <v>58</v>
      </c>
      <c r="F4780" t="s">
        <v>26</v>
      </c>
      <c r="G4780">
        <v>33</v>
      </c>
      <c r="H4780" t="s">
        <v>21</v>
      </c>
      <c r="I4780" t="s">
        <v>21</v>
      </c>
      <c r="K4780" t="str">
        <f>IF(Table1[[#This Row],[Under 30]]="yes","Under 30",IF(Table1[[#This Row],[Senior]]="yes","Senior","Other"))</f>
        <v>Other</v>
      </c>
      <c r="P4780">
        <v>1</v>
      </c>
      <c r="Q4780">
        <v>1</v>
      </c>
      <c r="R4780">
        <v>44</v>
      </c>
      <c r="S4780">
        <v>4</v>
      </c>
      <c r="T4780">
        <v>114.1</v>
      </c>
      <c r="U4780">
        <v>0</v>
      </c>
      <c r="V4780">
        <v>43</v>
      </c>
      <c r="W4780" t="str">
        <f>IF(Table1[[#This Row],[Avg Monthly GB Download]]&lt;5,"Less than 5GB",IF(Table1[[#This Row],[Avg Monthly GB Download]]&lt;10,"Less than 10GB","10 ot more 10GB"))</f>
        <v>10 ot more 10GB</v>
      </c>
    </row>
    <row r="4781" spans="1:23" x14ac:dyDescent="0.3">
      <c r="A4781" t="s">
        <v>25</v>
      </c>
      <c r="B4781">
        <v>38</v>
      </c>
      <c r="C4781" t="s">
        <v>25</v>
      </c>
      <c r="D4781" t="s">
        <v>22</v>
      </c>
      <c r="E4781" t="s">
        <v>60</v>
      </c>
      <c r="F4781" t="s">
        <v>24</v>
      </c>
      <c r="G4781">
        <v>21</v>
      </c>
      <c r="H4781" t="s">
        <v>25</v>
      </c>
      <c r="I4781" t="s">
        <v>21</v>
      </c>
      <c r="K4781" t="str">
        <f>IF(Table1[[#This Row],[Under 30]]="yes","Under 30",IF(Table1[[#This Row],[Senior]]="yes","Senior","Other"))</f>
        <v>Under 30</v>
      </c>
      <c r="P4781">
        <v>1</v>
      </c>
      <c r="R4781">
        <v>15</v>
      </c>
      <c r="S4781">
        <v>0</v>
      </c>
      <c r="T4781">
        <v>112.1</v>
      </c>
      <c r="U4781">
        <v>0</v>
      </c>
      <c r="V4781">
        <v>14</v>
      </c>
      <c r="W4781" t="str">
        <f>IF(Table1[[#This Row],[Avg Monthly GB Download]]&lt;5,"Less than 5GB",IF(Table1[[#This Row],[Avg Monthly GB Download]]&lt;10,"Less than 10GB","10 ot more 10GB"))</f>
        <v>10 ot more 10GB</v>
      </c>
    </row>
    <row r="4782" spans="1:23" x14ac:dyDescent="0.3">
      <c r="A4782" t="s">
        <v>25</v>
      </c>
      <c r="B4782">
        <v>38</v>
      </c>
      <c r="C4782" t="s">
        <v>25</v>
      </c>
      <c r="D4782" t="s">
        <v>22</v>
      </c>
      <c r="E4782" t="s">
        <v>60</v>
      </c>
      <c r="F4782" t="s">
        <v>26</v>
      </c>
      <c r="G4782">
        <v>27</v>
      </c>
      <c r="H4782" t="s">
        <v>25</v>
      </c>
      <c r="I4782" t="s">
        <v>21</v>
      </c>
      <c r="K4782" t="str">
        <f>IF(Table1[[#This Row],[Under 30]]="yes","Under 30",IF(Table1[[#This Row],[Senior]]="yes","Senior","Other"))</f>
        <v>Under 30</v>
      </c>
      <c r="P4782">
        <v>1</v>
      </c>
      <c r="Q4782">
        <v>1</v>
      </c>
      <c r="R4782">
        <v>42</v>
      </c>
      <c r="S4782">
        <v>1</v>
      </c>
      <c r="T4782">
        <v>104.9</v>
      </c>
      <c r="U4782">
        <v>0</v>
      </c>
      <c r="V4782">
        <v>10</v>
      </c>
      <c r="W4782" t="str">
        <f>IF(Table1[[#This Row],[Avg Monthly GB Download]]&lt;5,"Less than 5GB",IF(Table1[[#This Row],[Avg Monthly GB Download]]&lt;10,"Less than 10GB","10 ot more 10GB"))</f>
        <v>10 ot more 10GB</v>
      </c>
    </row>
    <row r="4783" spans="1:23" x14ac:dyDescent="0.3">
      <c r="A4783" t="s">
        <v>25</v>
      </c>
      <c r="B4783">
        <v>38</v>
      </c>
      <c r="C4783" t="s">
        <v>25</v>
      </c>
      <c r="D4783" t="s">
        <v>22</v>
      </c>
      <c r="E4783" t="s">
        <v>63</v>
      </c>
      <c r="F4783" t="s">
        <v>26</v>
      </c>
      <c r="G4783">
        <v>53</v>
      </c>
      <c r="H4783" t="s">
        <v>21</v>
      </c>
      <c r="I4783" t="s">
        <v>21</v>
      </c>
      <c r="K4783" t="str">
        <f>IF(Table1[[#This Row],[Under 30]]="yes","Under 30",IF(Table1[[#This Row],[Senior]]="yes","Senior","Other"))</f>
        <v>Other</v>
      </c>
      <c r="P4783">
        <v>1</v>
      </c>
      <c r="R4783">
        <v>40</v>
      </c>
      <c r="S4783">
        <v>0</v>
      </c>
      <c r="T4783">
        <v>226.1</v>
      </c>
      <c r="U4783">
        <v>0</v>
      </c>
      <c r="V4783">
        <v>15</v>
      </c>
      <c r="W4783" t="str">
        <f>IF(Table1[[#This Row],[Avg Monthly GB Download]]&lt;5,"Less than 5GB",IF(Table1[[#This Row],[Avg Monthly GB Download]]&lt;10,"Less than 10GB","10 ot more 10GB"))</f>
        <v>10 ot more 10GB</v>
      </c>
    </row>
    <row r="4784" spans="1:23" x14ac:dyDescent="0.3">
      <c r="A4784" t="s">
        <v>25</v>
      </c>
      <c r="B4784">
        <v>38</v>
      </c>
      <c r="C4784" t="s">
        <v>25</v>
      </c>
      <c r="D4784" t="s">
        <v>22</v>
      </c>
      <c r="E4784" t="s">
        <v>69</v>
      </c>
      <c r="F4784" t="s">
        <v>26</v>
      </c>
      <c r="G4784">
        <v>29</v>
      </c>
      <c r="H4784" t="s">
        <v>25</v>
      </c>
      <c r="I4784" t="s">
        <v>21</v>
      </c>
      <c r="K4784" t="str">
        <f>IF(Table1[[#This Row],[Under 30]]="yes","Under 30",IF(Table1[[#This Row],[Senior]]="yes","Senior","Other"))</f>
        <v>Under 30</v>
      </c>
      <c r="P4784">
        <v>1</v>
      </c>
      <c r="Q4784">
        <v>1</v>
      </c>
      <c r="R4784">
        <v>26</v>
      </c>
      <c r="S4784">
        <v>4</v>
      </c>
      <c r="T4784">
        <v>171</v>
      </c>
      <c r="U4784">
        <v>0</v>
      </c>
      <c r="V4784">
        <v>10</v>
      </c>
      <c r="W4784" t="str">
        <f>IF(Table1[[#This Row],[Avg Monthly GB Download]]&lt;5,"Less than 5GB",IF(Table1[[#This Row],[Avg Monthly GB Download]]&lt;10,"Less than 10GB","10 ot more 10GB"))</f>
        <v>10 ot more 10GB</v>
      </c>
    </row>
    <row r="4785" spans="1:23" x14ac:dyDescent="0.3">
      <c r="A4785" t="s">
        <v>25</v>
      </c>
      <c r="B4785">
        <v>38</v>
      </c>
      <c r="C4785" t="s">
        <v>25</v>
      </c>
      <c r="D4785" t="s">
        <v>22</v>
      </c>
      <c r="E4785" t="s">
        <v>71</v>
      </c>
      <c r="F4785" t="s">
        <v>24</v>
      </c>
      <c r="G4785">
        <v>74</v>
      </c>
      <c r="H4785" t="s">
        <v>21</v>
      </c>
      <c r="I4785" t="s">
        <v>25</v>
      </c>
      <c r="J4785" t="s">
        <v>21</v>
      </c>
      <c r="K4785" t="str">
        <f>IF(Table1[[#This Row],[Under 30]]="yes","Under 30",IF(Table1[[#This Row],[Senior]]="yes","Senior","Other"))</f>
        <v>Senior</v>
      </c>
      <c r="L4785" t="s">
        <v>32</v>
      </c>
      <c r="M4785" t="s">
        <v>38</v>
      </c>
      <c r="N4785" t="s">
        <v>48</v>
      </c>
      <c r="O4785" t="s">
        <v>101</v>
      </c>
      <c r="P4785">
        <v>1</v>
      </c>
      <c r="Q4785">
        <v>1</v>
      </c>
      <c r="R4785">
        <v>62</v>
      </c>
      <c r="S4785">
        <v>4</v>
      </c>
      <c r="T4785">
        <v>174.8</v>
      </c>
      <c r="U4785">
        <v>0</v>
      </c>
      <c r="V4785">
        <v>1</v>
      </c>
      <c r="W4785" t="str">
        <f>IF(Table1[[#This Row],[Avg Monthly GB Download]]&lt;5,"Less than 5GB",IF(Table1[[#This Row],[Avg Monthly GB Download]]&lt;10,"Less than 10GB","10 ot more 10GB"))</f>
        <v>Less than 5GB</v>
      </c>
    </row>
    <row r="4786" spans="1:23" x14ac:dyDescent="0.3">
      <c r="A4786" t="s">
        <v>25</v>
      </c>
      <c r="B4786">
        <v>38</v>
      </c>
      <c r="C4786" t="s">
        <v>25</v>
      </c>
      <c r="D4786" t="s">
        <v>22</v>
      </c>
      <c r="E4786" t="s">
        <v>75</v>
      </c>
      <c r="F4786" t="s">
        <v>26</v>
      </c>
      <c r="G4786">
        <v>28</v>
      </c>
      <c r="H4786" t="s">
        <v>25</v>
      </c>
      <c r="I4786" t="s">
        <v>21</v>
      </c>
      <c r="K4786" t="str">
        <f>IF(Table1[[#This Row],[Under 30]]="yes","Under 30",IF(Table1[[#This Row],[Senior]]="yes","Senior","Other"))</f>
        <v>Under 30</v>
      </c>
      <c r="P4786">
        <v>1</v>
      </c>
      <c r="R4786">
        <v>35</v>
      </c>
      <c r="S4786">
        <v>0</v>
      </c>
      <c r="T4786">
        <v>165.9</v>
      </c>
      <c r="U4786">
        <v>0</v>
      </c>
      <c r="V4786">
        <v>18</v>
      </c>
      <c r="W4786" t="str">
        <f>IF(Table1[[#This Row],[Avg Monthly GB Download]]&lt;5,"Less than 5GB",IF(Table1[[#This Row],[Avg Monthly GB Download]]&lt;10,"Less than 10GB","10 ot more 10GB"))</f>
        <v>10 ot more 10GB</v>
      </c>
    </row>
    <row r="4787" spans="1:23" x14ac:dyDescent="0.3">
      <c r="A4787" t="s">
        <v>25</v>
      </c>
      <c r="B4787">
        <v>38</v>
      </c>
      <c r="C4787" t="s">
        <v>25</v>
      </c>
      <c r="D4787" t="s">
        <v>22</v>
      </c>
      <c r="E4787" t="s">
        <v>79</v>
      </c>
      <c r="F4787" t="s">
        <v>26</v>
      </c>
      <c r="G4787">
        <v>53</v>
      </c>
      <c r="H4787" t="s">
        <v>21</v>
      </c>
      <c r="I4787" t="s">
        <v>21</v>
      </c>
      <c r="K4787" t="str">
        <f>IF(Table1[[#This Row],[Under 30]]="yes","Under 30",IF(Table1[[#This Row],[Senior]]="yes","Senior","Other"))</f>
        <v>Other</v>
      </c>
      <c r="P4787">
        <v>1</v>
      </c>
      <c r="R4787">
        <v>25</v>
      </c>
      <c r="S4787">
        <v>0</v>
      </c>
      <c r="T4787">
        <v>180.5</v>
      </c>
      <c r="U4787">
        <v>0</v>
      </c>
      <c r="V4787">
        <v>11</v>
      </c>
      <c r="W4787" t="str">
        <f>IF(Table1[[#This Row],[Avg Monthly GB Download]]&lt;5,"Less than 5GB",IF(Table1[[#This Row],[Avg Monthly GB Download]]&lt;10,"Less than 10GB","10 ot more 10GB"))</f>
        <v>10 ot more 10GB</v>
      </c>
    </row>
    <row r="4788" spans="1:23" x14ac:dyDescent="0.3">
      <c r="A4788" t="s">
        <v>25</v>
      </c>
      <c r="B4788">
        <v>38</v>
      </c>
      <c r="C4788" t="s">
        <v>25</v>
      </c>
      <c r="D4788" t="s">
        <v>22</v>
      </c>
      <c r="E4788" t="s">
        <v>81</v>
      </c>
      <c r="F4788" t="s">
        <v>26</v>
      </c>
      <c r="G4788">
        <v>27</v>
      </c>
      <c r="H4788" t="s">
        <v>25</v>
      </c>
      <c r="I4788" t="s">
        <v>21</v>
      </c>
      <c r="K4788" t="str">
        <f>IF(Table1[[#This Row],[Under 30]]="yes","Under 30",IF(Table1[[#This Row],[Senior]]="yes","Senior","Other"))</f>
        <v>Under 30</v>
      </c>
      <c r="P4788">
        <v>1</v>
      </c>
      <c r="Q4788">
        <v>1</v>
      </c>
      <c r="R4788">
        <v>29</v>
      </c>
      <c r="S4788">
        <v>0</v>
      </c>
      <c r="T4788">
        <v>79</v>
      </c>
      <c r="U4788">
        <v>0</v>
      </c>
      <c r="V4788">
        <v>28</v>
      </c>
      <c r="W4788" t="str">
        <f>IF(Table1[[#This Row],[Avg Monthly GB Download]]&lt;5,"Less than 5GB",IF(Table1[[#This Row],[Avg Monthly GB Download]]&lt;10,"Less than 10GB","10 ot more 10GB"))</f>
        <v>10 ot more 10GB</v>
      </c>
    </row>
    <row r="4789" spans="1:23" x14ac:dyDescent="0.3">
      <c r="A4789" t="s">
        <v>25</v>
      </c>
      <c r="B4789">
        <v>38</v>
      </c>
      <c r="C4789" t="s">
        <v>25</v>
      </c>
      <c r="D4789" t="s">
        <v>22</v>
      </c>
      <c r="E4789" t="s">
        <v>85</v>
      </c>
      <c r="F4789" t="s">
        <v>24</v>
      </c>
      <c r="G4789">
        <v>72</v>
      </c>
      <c r="H4789" t="s">
        <v>21</v>
      </c>
      <c r="I4789" t="s">
        <v>25</v>
      </c>
      <c r="J4789" t="s">
        <v>21</v>
      </c>
      <c r="K4789" t="str">
        <f>IF(Table1[[#This Row],[Under 30]]="yes","Under 30",IF(Table1[[#This Row],[Senior]]="yes","Senior","Other"))</f>
        <v>Senior</v>
      </c>
      <c r="L4789" t="s">
        <v>32</v>
      </c>
      <c r="M4789" t="s">
        <v>38</v>
      </c>
      <c r="N4789" t="s">
        <v>65</v>
      </c>
      <c r="O4789" t="s">
        <v>66</v>
      </c>
      <c r="P4789">
        <v>1</v>
      </c>
      <c r="Q4789">
        <v>1</v>
      </c>
      <c r="R4789">
        <v>64</v>
      </c>
      <c r="S4789">
        <v>2</v>
      </c>
      <c r="T4789">
        <v>82.1</v>
      </c>
      <c r="U4789">
        <v>0</v>
      </c>
      <c r="V4789">
        <v>1</v>
      </c>
      <c r="W4789" t="str">
        <f>IF(Table1[[#This Row],[Avg Monthly GB Download]]&lt;5,"Less than 5GB",IF(Table1[[#This Row],[Avg Monthly GB Download]]&lt;10,"Less than 10GB","10 ot more 10GB"))</f>
        <v>Less than 5GB</v>
      </c>
    </row>
    <row r="4790" spans="1:23" x14ac:dyDescent="0.3">
      <c r="A4790" t="s">
        <v>25</v>
      </c>
      <c r="B4790">
        <v>38</v>
      </c>
      <c r="C4790" t="s">
        <v>25</v>
      </c>
      <c r="D4790" t="s">
        <v>88</v>
      </c>
      <c r="E4790" t="s">
        <v>51</v>
      </c>
      <c r="F4790" t="s">
        <v>24</v>
      </c>
      <c r="G4790">
        <v>42</v>
      </c>
      <c r="H4790" t="s">
        <v>21</v>
      </c>
      <c r="I4790" t="s">
        <v>21</v>
      </c>
      <c r="K4790" t="str">
        <f>IF(Table1[[#This Row],[Under 30]]="yes","Under 30",IF(Table1[[#This Row],[Senior]]="yes","Senior","Other"))</f>
        <v>Other</v>
      </c>
      <c r="P4790">
        <v>1</v>
      </c>
      <c r="R4790">
        <v>31</v>
      </c>
      <c r="S4790">
        <v>0</v>
      </c>
      <c r="T4790">
        <v>0</v>
      </c>
      <c r="U4790">
        <v>0</v>
      </c>
      <c r="V4790">
        <v>3</v>
      </c>
      <c r="W4790" t="str">
        <f>IF(Table1[[#This Row],[Avg Monthly GB Download]]&lt;5,"Less than 5GB",IF(Table1[[#This Row],[Avg Monthly GB Download]]&lt;10,"Less than 10GB","10 ot more 10GB"))</f>
        <v>Less than 5GB</v>
      </c>
    </row>
    <row r="4791" spans="1:23" x14ac:dyDescent="0.3">
      <c r="A4791" t="s">
        <v>25</v>
      </c>
      <c r="B4791">
        <v>38</v>
      </c>
      <c r="C4791" t="s">
        <v>25</v>
      </c>
      <c r="D4791" t="s">
        <v>88</v>
      </c>
      <c r="E4791" t="s">
        <v>61</v>
      </c>
      <c r="F4791" t="s">
        <v>24</v>
      </c>
      <c r="G4791">
        <v>34</v>
      </c>
      <c r="H4791" t="s">
        <v>21</v>
      </c>
      <c r="I4791" t="s">
        <v>21</v>
      </c>
      <c r="K4791" t="str">
        <f>IF(Table1[[#This Row],[Under 30]]="yes","Under 30",IF(Table1[[#This Row],[Senior]]="yes","Senior","Other"))</f>
        <v>Other</v>
      </c>
      <c r="P4791">
        <v>1</v>
      </c>
      <c r="R4791">
        <v>50</v>
      </c>
      <c r="S4791">
        <v>0</v>
      </c>
      <c r="T4791">
        <v>0</v>
      </c>
      <c r="U4791">
        <v>0</v>
      </c>
      <c r="V4791">
        <v>18</v>
      </c>
      <c r="W4791" t="str">
        <f>IF(Table1[[#This Row],[Avg Monthly GB Download]]&lt;5,"Less than 5GB",IF(Table1[[#This Row],[Avg Monthly GB Download]]&lt;10,"Less than 10GB","10 ot more 10GB"))</f>
        <v>10 ot more 10GB</v>
      </c>
    </row>
    <row r="4792" spans="1:23" x14ac:dyDescent="0.3">
      <c r="A4792" t="s">
        <v>25</v>
      </c>
      <c r="B4792">
        <v>39</v>
      </c>
      <c r="C4792" t="s">
        <v>21</v>
      </c>
      <c r="D4792" t="s">
        <v>22</v>
      </c>
      <c r="E4792" t="s">
        <v>23</v>
      </c>
      <c r="F4792" t="s">
        <v>26</v>
      </c>
      <c r="G4792">
        <v>33</v>
      </c>
      <c r="H4792" t="s">
        <v>21</v>
      </c>
      <c r="I4792" t="s">
        <v>21</v>
      </c>
      <c r="K4792" t="str">
        <f>IF(Table1[[#This Row],[Under 30]]="yes","Under 30",IF(Table1[[#This Row],[Senior]]="yes","Senior","Other"))</f>
        <v>Other</v>
      </c>
      <c r="P4792">
        <v>1</v>
      </c>
      <c r="R4792">
        <v>52</v>
      </c>
      <c r="S4792">
        <v>0</v>
      </c>
      <c r="T4792">
        <v>0</v>
      </c>
      <c r="U4792">
        <v>0</v>
      </c>
      <c r="V4792">
        <v>4</v>
      </c>
      <c r="W4792" t="str">
        <f>IF(Table1[[#This Row],[Avg Monthly GB Download]]&lt;5,"Less than 5GB",IF(Table1[[#This Row],[Avg Monthly GB Download]]&lt;10,"Less than 10GB","10 ot more 10GB"))</f>
        <v>Less than 5GB</v>
      </c>
    </row>
    <row r="4793" spans="1:23" x14ac:dyDescent="0.3">
      <c r="A4793" t="s">
        <v>25</v>
      </c>
      <c r="B4793">
        <v>39</v>
      </c>
      <c r="C4793" t="s">
        <v>21</v>
      </c>
      <c r="D4793" t="s">
        <v>22</v>
      </c>
      <c r="E4793" t="s">
        <v>23</v>
      </c>
      <c r="F4793" t="s">
        <v>26</v>
      </c>
      <c r="G4793">
        <v>66</v>
      </c>
      <c r="H4793" t="s">
        <v>21</v>
      </c>
      <c r="I4793" t="s">
        <v>25</v>
      </c>
      <c r="J4793" t="s">
        <v>25</v>
      </c>
      <c r="K4793" t="str">
        <f>IF(Table1[[#This Row],[Under 30]]="yes","Under 30",IF(Table1[[#This Row],[Senior]]="yes","Senior","Other"))</f>
        <v>Senior</v>
      </c>
      <c r="L4793" t="s">
        <v>98</v>
      </c>
      <c r="M4793" t="s">
        <v>33</v>
      </c>
      <c r="N4793" t="s">
        <v>34</v>
      </c>
      <c r="O4793" t="s">
        <v>34</v>
      </c>
      <c r="P4793">
        <v>1</v>
      </c>
      <c r="R4793">
        <v>18</v>
      </c>
      <c r="S4793">
        <v>2</v>
      </c>
      <c r="T4793">
        <v>0</v>
      </c>
      <c r="U4793">
        <v>0</v>
      </c>
      <c r="V4793">
        <v>19</v>
      </c>
      <c r="W4793" t="str">
        <f>IF(Table1[[#This Row],[Avg Monthly GB Download]]&lt;5,"Less than 5GB",IF(Table1[[#This Row],[Avg Monthly GB Download]]&lt;10,"Less than 10GB","10 ot more 10GB"))</f>
        <v>10 ot more 10GB</v>
      </c>
    </row>
    <row r="4794" spans="1:23" x14ac:dyDescent="0.3">
      <c r="A4794" t="s">
        <v>25</v>
      </c>
      <c r="B4794">
        <v>39</v>
      </c>
      <c r="C4794" t="s">
        <v>21</v>
      </c>
      <c r="D4794" t="s">
        <v>22</v>
      </c>
      <c r="E4794" t="s">
        <v>27</v>
      </c>
      <c r="F4794" t="s">
        <v>24</v>
      </c>
      <c r="G4794">
        <v>29</v>
      </c>
      <c r="H4794" t="s">
        <v>25</v>
      </c>
      <c r="I4794" t="s">
        <v>21</v>
      </c>
      <c r="K4794" t="str">
        <f>IF(Table1[[#This Row],[Under 30]]="yes","Under 30",IF(Table1[[#This Row],[Senior]]="yes","Senior","Other"))</f>
        <v>Under 30</v>
      </c>
      <c r="P4794">
        <v>1</v>
      </c>
      <c r="Q4794">
        <v>1</v>
      </c>
      <c r="R4794">
        <v>45</v>
      </c>
      <c r="S4794">
        <v>0</v>
      </c>
      <c r="T4794">
        <v>0</v>
      </c>
      <c r="U4794">
        <v>0</v>
      </c>
      <c r="V4794">
        <v>14</v>
      </c>
      <c r="W4794" t="str">
        <f>IF(Table1[[#This Row],[Avg Monthly GB Download]]&lt;5,"Less than 5GB",IF(Table1[[#This Row],[Avg Monthly GB Download]]&lt;10,"Less than 10GB","10 ot more 10GB"))</f>
        <v>10 ot more 10GB</v>
      </c>
    </row>
    <row r="4795" spans="1:23" x14ac:dyDescent="0.3">
      <c r="A4795" t="s">
        <v>25</v>
      </c>
      <c r="B4795">
        <v>39</v>
      </c>
      <c r="C4795" t="s">
        <v>21</v>
      </c>
      <c r="D4795" t="s">
        <v>22</v>
      </c>
      <c r="E4795" t="s">
        <v>28</v>
      </c>
      <c r="F4795" t="s">
        <v>24</v>
      </c>
      <c r="G4795">
        <v>26</v>
      </c>
      <c r="H4795" t="s">
        <v>25</v>
      </c>
      <c r="I4795" t="s">
        <v>21</v>
      </c>
      <c r="K4795" t="str">
        <f>IF(Table1[[#This Row],[Under 30]]="yes","Under 30",IF(Table1[[#This Row],[Senior]]="yes","Senior","Other"))</f>
        <v>Under 30</v>
      </c>
      <c r="P4795">
        <v>1</v>
      </c>
      <c r="Q4795">
        <v>1</v>
      </c>
      <c r="R4795">
        <v>29</v>
      </c>
      <c r="S4795">
        <v>2</v>
      </c>
      <c r="T4795">
        <v>0</v>
      </c>
      <c r="U4795">
        <v>0</v>
      </c>
      <c r="V4795">
        <v>8</v>
      </c>
      <c r="W4795" t="str">
        <f>IF(Table1[[#This Row],[Avg Monthly GB Download]]&lt;5,"Less than 5GB",IF(Table1[[#This Row],[Avg Monthly GB Download]]&lt;10,"Less than 10GB","10 ot more 10GB"))</f>
        <v>Less than 10GB</v>
      </c>
    </row>
    <row r="4796" spans="1:23" x14ac:dyDescent="0.3">
      <c r="A4796" t="s">
        <v>25</v>
      </c>
      <c r="B4796">
        <v>39</v>
      </c>
      <c r="C4796" t="s">
        <v>21</v>
      </c>
      <c r="D4796" t="s">
        <v>22</v>
      </c>
      <c r="E4796" t="s">
        <v>29</v>
      </c>
      <c r="F4796" t="s">
        <v>26</v>
      </c>
      <c r="G4796">
        <v>58</v>
      </c>
      <c r="H4796" t="s">
        <v>21</v>
      </c>
      <c r="I4796" t="s">
        <v>21</v>
      </c>
      <c r="K4796" t="str">
        <f>IF(Table1[[#This Row],[Under 30]]="yes","Under 30",IF(Table1[[#This Row],[Senior]]="yes","Senior","Other"))</f>
        <v>Other</v>
      </c>
      <c r="P4796">
        <v>1</v>
      </c>
      <c r="R4796">
        <v>48</v>
      </c>
      <c r="S4796">
        <v>0</v>
      </c>
      <c r="T4796">
        <v>0</v>
      </c>
      <c r="U4796">
        <v>0</v>
      </c>
      <c r="V4796">
        <v>4</v>
      </c>
      <c r="W4796" t="str">
        <f>IF(Table1[[#This Row],[Avg Monthly GB Download]]&lt;5,"Less than 5GB",IF(Table1[[#This Row],[Avg Monthly GB Download]]&lt;10,"Less than 10GB","10 ot more 10GB"))</f>
        <v>Less than 5GB</v>
      </c>
    </row>
    <row r="4797" spans="1:23" x14ac:dyDescent="0.3">
      <c r="A4797" t="s">
        <v>25</v>
      </c>
      <c r="B4797">
        <v>39</v>
      </c>
      <c r="C4797" t="s">
        <v>21</v>
      </c>
      <c r="D4797" t="s">
        <v>22</v>
      </c>
      <c r="E4797" t="s">
        <v>30</v>
      </c>
      <c r="F4797" t="s">
        <v>24</v>
      </c>
      <c r="G4797">
        <v>65</v>
      </c>
      <c r="H4797" t="s">
        <v>21</v>
      </c>
      <c r="I4797" t="s">
        <v>21</v>
      </c>
      <c r="K4797" t="str">
        <f>IF(Table1[[#This Row],[Under 30]]="yes","Under 30",IF(Table1[[#This Row],[Senior]]="yes","Senior","Other"))</f>
        <v>Other</v>
      </c>
      <c r="P4797">
        <v>1</v>
      </c>
      <c r="Q4797">
        <v>1</v>
      </c>
      <c r="R4797">
        <v>35</v>
      </c>
      <c r="S4797">
        <v>0</v>
      </c>
      <c r="T4797">
        <v>0</v>
      </c>
      <c r="U4797">
        <v>0</v>
      </c>
      <c r="V4797">
        <v>9</v>
      </c>
      <c r="W4797" t="str">
        <f>IF(Table1[[#This Row],[Avg Monthly GB Download]]&lt;5,"Less than 5GB",IF(Table1[[#This Row],[Avg Monthly GB Download]]&lt;10,"Less than 10GB","10 ot more 10GB"))</f>
        <v>Less than 10GB</v>
      </c>
    </row>
    <row r="4798" spans="1:23" x14ac:dyDescent="0.3">
      <c r="A4798" t="s">
        <v>25</v>
      </c>
      <c r="B4798">
        <v>39</v>
      </c>
      <c r="C4798" t="s">
        <v>21</v>
      </c>
      <c r="D4798" t="s">
        <v>22</v>
      </c>
      <c r="E4798" t="s">
        <v>36</v>
      </c>
      <c r="F4798" t="s">
        <v>26</v>
      </c>
      <c r="G4798">
        <v>36</v>
      </c>
      <c r="H4798" t="s">
        <v>21</v>
      </c>
      <c r="I4798" t="s">
        <v>21</v>
      </c>
      <c r="K4798" t="str">
        <f>IF(Table1[[#This Row],[Under 30]]="yes","Under 30",IF(Table1[[#This Row],[Senior]]="yes","Senior","Other"))</f>
        <v>Other</v>
      </c>
      <c r="P4798">
        <v>1</v>
      </c>
      <c r="R4798">
        <v>59</v>
      </c>
      <c r="S4798">
        <v>2</v>
      </c>
      <c r="T4798">
        <v>0</v>
      </c>
      <c r="U4798">
        <v>0</v>
      </c>
      <c r="V4798">
        <v>9</v>
      </c>
      <c r="W4798" t="str">
        <f>IF(Table1[[#This Row],[Avg Monthly GB Download]]&lt;5,"Less than 5GB",IF(Table1[[#This Row],[Avg Monthly GB Download]]&lt;10,"Less than 10GB","10 ot more 10GB"))</f>
        <v>Less than 10GB</v>
      </c>
    </row>
    <row r="4799" spans="1:23" x14ac:dyDescent="0.3">
      <c r="A4799" t="s">
        <v>25</v>
      </c>
      <c r="B4799">
        <v>39</v>
      </c>
      <c r="C4799" t="s">
        <v>21</v>
      </c>
      <c r="D4799" t="s">
        <v>22</v>
      </c>
      <c r="E4799" t="s">
        <v>93</v>
      </c>
      <c r="F4799" t="s">
        <v>24</v>
      </c>
      <c r="G4799">
        <v>35</v>
      </c>
      <c r="H4799" t="s">
        <v>21</v>
      </c>
      <c r="I4799" t="s">
        <v>21</v>
      </c>
      <c r="K4799" t="str">
        <f>IF(Table1[[#This Row],[Under 30]]="yes","Under 30",IF(Table1[[#This Row],[Senior]]="yes","Senior","Other"))</f>
        <v>Other</v>
      </c>
      <c r="P4799">
        <v>1</v>
      </c>
      <c r="R4799">
        <v>31</v>
      </c>
      <c r="S4799">
        <v>0</v>
      </c>
      <c r="T4799">
        <v>0</v>
      </c>
      <c r="U4799">
        <v>0</v>
      </c>
      <c r="V4799">
        <v>5</v>
      </c>
      <c r="W4799" t="str">
        <f>IF(Table1[[#This Row],[Avg Monthly GB Download]]&lt;5,"Less than 5GB",IF(Table1[[#This Row],[Avg Monthly GB Download]]&lt;10,"Less than 10GB","10 ot more 10GB"))</f>
        <v>Less than 10GB</v>
      </c>
    </row>
    <row r="4800" spans="1:23" x14ac:dyDescent="0.3">
      <c r="A4800" t="s">
        <v>25</v>
      </c>
      <c r="B4800">
        <v>39</v>
      </c>
      <c r="C4800" t="s">
        <v>21</v>
      </c>
      <c r="D4800" t="s">
        <v>22</v>
      </c>
      <c r="E4800" t="s">
        <v>93</v>
      </c>
      <c r="F4800" t="s">
        <v>24</v>
      </c>
      <c r="G4800">
        <v>59</v>
      </c>
      <c r="H4800" t="s">
        <v>21</v>
      </c>
      <c r="I4800" t="s">
        <v>21</v>
      </c>
      <c r="K4800" t="str">
        <f>IF(Table1[[#This Row],[Under 30]]="yes","Under 30",IF(Table1[[#This Row],[Senior]]="yes","Senior","Other"))</f>
        <v>Other</v>
      </c>
      <c r="P4800">
        <v>1</v>
      </c>
      <c r="R4800">
        <v>35</v>
      </c>
      <c r="S4800">
        <v>0</v>
      </c>
      <c r="T4800">
        <v>0</v>
      </c>
      <c r="U4800">
        <v>0</v>
      </c>
      <c r="V4800">
        <v>8</v>
      </c>
      <c r="W4800" t="str">
        <f>IF(Table1[[#This Row],[Avg Monthly GB Download]]&lt;5,"Less than 5GB",IF(Table1[[#This Row],[Avg Monthly GB Download]]&lt;10,"Less than 10GB","10 ot more 10GB"))</f>
        <v>Less than 10GB</v>
      </c>
    </row>
    <row r="4801" spans="1:23" x14ac:dyDescent="0.3">
      <c r="A4801" t="s">
        <v>25</v>
      </c>
      <c r="B4801">
        <v>39</v>
      </c>
      <c r="C4801" t="s">
        <v>21</v>
      </c>
      <c r="D4801" t="s">
        <v>22</v>
      </c>
      <c r="E4801" t="s">
        <v>43</v>
      </c>
      <c r="F4801" t="s">
        <v>26</v>
      </c>
      <c r="G4801">
        <v>53</v>
      </c>
      <c r="H4801" t="s">
        <v>21</v>
      </c>
      <c r="I4801" t="s">
        <v>21</v>
      </c>
      <c r="K4801" t="str">
        <f>IF(Table1[[#This Row],[Under 30]]="yes","Under 30",IF(Table1[[#This Row],[Senior]]="yes","Senior","Other"))</f>
        <v>Other</v>
      </c>
      <c r="P4801">
        <v>1</v>
      </c>
      <c r="Q4801">
        <v>1</v>
      </c>
      <c r="R4801">
        <v>46</v>
      </c>
      <c r="S4801">
        <v>0</v>
      </c>
      <c r="T4801">
        <v>24.3</v>
      </c>
      <c r="U4801">
        <v>0</v>
      </c>
      <c r="V4801">
        <v>2</v>
      </c>
      <c r="W4801" t="str">
        <f>IF(Table1[[#This Row],[Avg Monthly GB Download]]&lt;5,"Less than 5GB",IF(Table1[[#This Row],[Avg Monthly GB Download]]&lt;10,"Less than 10GB","10 ot more 10GB"))</f>
        <v>Less than 5GB</v>
      </c>
    </row>
    <row r="4802" spans="1:23" x14ac:dyDescent="0.3">
      <c r="A4802" t="s">
        <v>25</v>
      </c>
      <c r="B4802">
        <v>39</v>
      </c>
      <c r="C4802" t="s">
        <v>21</v>
      </c>
      <c r="D4802" t="s">
        <v>22</v>
      </c>
      <c r="E4802" t="s">
        <v>45</v>
      </c>
      <c r="F4802" t="s">
        <v>26</v>
      </c>
      <c r="G4802">
        <v>20</v>
      </c>
      <c r="H4802" t="s">
        <v>25</v>
      </c>
      <c r="I4802" t="s">
        <v>21</v>
      </c>
      <c r="K4802" t="str">
        <f>IF(Table1[[#This Row],[Under 30]]="yes","Under 30",IF(Table1[[#This Row],[Senior]]="yes","Senior","Other"))</f>
        <v>Under 30</v>
      </c>
      <c r="P4802">
        <v>1</v>
      </c>
      <c r="Q4802">
        <v>1</v>
      </c>
      <c r="R4802">
        <v>27</v>
      </c>
      <c r="S4802">
        <v>5</v>
      </c>
      <c r="T4802">
        <v>0</v>
      </c>
      <c r="U4802">
        <v>0</v>
      </c>
      <c r="V4802">
        <v>38</v>
      </c>
      <c r="W4802" t="str">
        <f>IF(Table1[[#This Row],[Avg Monthly GB Download]]&lt;5,"Less than 5GB",IF(Table1[[#This Row],[Avg Monthly GB Download]]&lt;10,"Less than 10GB","10 ot more 10GB"))</f>
        <v>10 ot more 10GB</v>
      </c>
    </row>
    <row r="4803" spans="1:23" x14ac:dyDescent="0.3">
      <c r="A4803" t="s">
        <v>25</v>
      </c>
      <c r="B4803">
        <v>39</v>
      </c>
      <c r="C4803" t="s">
        <v>21</v>
      </c>
      <c r="D4803" t="s">
        <v>22</v>
      </c>
      <c r="E4803" t="s">
        <v>45</v>
      </c>
      <c r="F4803" t="s">
        <v>26</v>
      </c>
      <c r="G4803">
        <v>72</v>
      </c>
      <c r="H4803" t="s">
        <v>21</v>
      </c>
      <c r="I4803" t="s">
        <v>25</v>
      </c>
      <c r="J4803" t="s">
        <v>21</v>
      </c>
      <c r="K4803" t="str">
        <f>IF(Table1[[#This Row],[Under 30]]="yes","Under 30",IF(Table1[[#This Row],[Senior]]="yes","Senior","Other"))</f>
        <v>Senior</v>
      </c>
      <c r="L4803" t="s">
        <v>53</v>
      </c>
      <c r="M4803" t="s">
        <v>38</v>
      </c>
      <c r="N4803" t="s">
        <v>34</v>
      </c>
      <c r="O4803" t="s">
        <v>34</v>
      </c>
      <c r="P4803">
        <v>1</v>
      </c>
      <c r="R4803">
        <v>50</v>
      </c>
      <c r="S4803">
        <v>0</v>
      </c>
      <c r="T4803">
        <v>0</v>
      </c>
      <c r="U4803">
        <v>0</v>
      </c>
      <c r="V4803">
        <v>3</v>
      </c>
      <c r="W4803" t="str">
        <f>IF(Table1[[#This Row],[Avg Monthly GB Download]]&lt;5,"Less than 5GB",IF(Table1[[#This Row],[Avg Monthly GB Download]]&lt;10,"Less than 10GB","10 ot more 10GB"))</f>
        <v>Less than 5GB</v>
      </c>
    </row>
    <row r="4804" spans="1:23" x14ac:dyDescent="0.3">
      <c r="A4804" t="s">
        <v>25</v>
      </c>
      <c r="B4804">
        <v>39</v>
      </c>
      <c r="C4804" t="s">
        <v>21</v>
      </c>
      <c r="D4804" t="s">
        <v>22</v>
      </c>
      <c r="E4804" t="s">
        <v>46</v>
      </c>
      <c r="F4804" t="s">
        <v>24</v>
      </c>
      <c r="G4804">
        <v>31</v>
      </c>
      <c r="H4804" t="s">
        <v>21</v>
      </c>
      <c r="I4804" t="s">
        <v>21</v>
      </c>
      <c r="K4804" t="str">
        <f>IF(Table1[[#This Row],[Under 30]]="yes","Under 30",IF(Table1[[#This Row],[Senior]]="yes","Senior","Other"))</f>
        <v>Other</v>
      </c>
      <c r="P4804">
        <v>1</v>
      </c>
      <c r="R4804">
        <v>30</v>
      </c>
      <c r="S4804">
        <v>2</v>
      </c>
      <c r="T4804">
        <v>0</v>
      </c>
      <c r="U4804">
        <v>0</v>
      </c>
      <c r="V4804">
        <v>8</v>
      </c>
      <c r="W4804" t="str">
        <f>IF(Table1[[#This Row],[Avg Monthly GB Download]]&lt;5,"Less than 5GB",IF(Table1[[#This Row],[Avg Monthly GB Download]]&lt;10,"Less than 10GB","10 ot more 10GB"))</f>
        <v>Less than 10GB</v>
      </c>
    </row>
    <row r="4805" spans="1:23" x14ac:dyDescent="0.3">
      <c r="A4805" t="s">
        <v>25</v>
      </c>
      <c r="B4805">
        <v>39</v>
      </c>
      <c r="C4805" t="s">
        <v>21</v>
      </c>
      <c r="D4805" t="s">
        <v>22</v>
      </c>
      <c r="E4805" t="s">
        <v>47</v>
      </c>
      <c r="F4805" t="s">
        <v>24</v>
      </c>
      <c r="G4805">
        <v>63</v>
      </c>
      <c r="H4805" t="s">
        <v>21</v>
      </c>
      <c r="I4805" t="s">
        <v>21</v>
      </c>
      <c r="K4805" t="str">
        <f>IF(Table1[[#This Row],[Under 30]]="yes","Under 30",IF(Table1[[#This Row],[Senior]]="yes","Senior","Other"))</f>
        <v>Other</v>
      </c>
      <c r="P4805">
        <v>1</v>
      </c>
      <c r="R4805">
        <v>14</v>
      </c>
      <c r="S4805">
        <v>0</v>
      </c>
      <c r="T4805">
        <v>0</v>
      </c>
      <c r="U4805">
        <v>0</v>
      </c>
      <c r="V4805">
        <v>9</v>
      </c>
      <c r="W4805" t="str">
        <f>IF(Table1[[#This Row],[Avg Monthly GB Download]]&lt;5,"Less than 5GB",IF(Table1[[#This Row],[Avg Monthly GB Download]]&lt;10,"Less than 10GB","10 ot more 10GB"))</f>
        <v>Less than 10GB</v>
      </c>
    </row>
    <row r="4806" spans="1:23" x14ac:dyDescent="0.3">
      <c r="A4806" t="s">
        <v>25</v>
      </c>
      <c r="B4806">
        <v>39</v>
      </c>
      <c r="C4806" t="s">
        <v>21</v>
      </c>
      <c r="D4806" t="s">
        <v>22</v>
      </c>
      <c r="E4806" t="s">
        <v>51</v>
      </c>
      <c r="F4806" t="s">
        <v>26</v>
      </c>
      <c r="G4806">
        <v>46</v>
      </c>
      <c r="H4806" t="s">
        <v>21</v>
      </c>
      <c r="I4806" t="s">
        <v>21</v>
      </c>
      <c r="K4806" t="str">
        <f>IF(Table1[[#This Row],[Under 30]]="yes","Under 30",IF(Table1[[#This Row],[Senior]]="yes","Senior","Other"))</f>
        <v>Other</v>
      </c>
      <c r="P4806">
        <v>1</v>
      </c>
      <c r="R4806">
        <v>37</v>
      </c>
      <c r="S4806">
        <v>0</v>
      </c>
      <c r="T4806">
        <v>0</v>
      </c>
      <c r="U4806">
        <v>0</v>
      </c>
      <c r="V4806">
        <v>7</v>
      </c>
      <c r="W4806" t="str">
        <f>IF(Table1[[#This Row],[Avg Monthly GB Download]]&lt;5,"Less than 5GB",IF(Table1[[#This Row],[Avg Monthly GB Download]]&lt;10,"Less than 10GB","10 ot more 10GB"))</f>
        <v>Less than 10GB</v>
      </c>
    </row>
    <row r="4807" spans="1:23" x14ac:dyDescent="0.3">
      <c r="A4807" t="s">
        <v>25</v>
      </c>
      <c r="B4807">
        <v>39</v>
      </c>
      <c r="C4807" t="s">
        <v>21</v>
      </c>
      <c r="D4807" t="s">
        <v>22</v>
      </c>
      <c r="E4807" t="s">
        <v>94</v>
      </c>
      <c r="F4807" t="s">
        <v>24</v>
      </c>
      <c r="G4807">
        <v>56</v>
      </c>
      <c r="H4807" t="s">
        <v>21</v>
      </c>
      <c r="I4807" t="s">
        <v>21</v>
      </c>
      <c r="K4807" t="str">
        <f>IF(Table1[[#This Row],[Under 30]]="yes","Under 30",IF(Table1[[#This Row],[Senior]]="yes","Senior","Other"))</f>
        <v>Other</v>
      </c>
      <c r="P4807">
        <v>1</v>
      </c>
      <c r="Q4807">
        <v>1</v>
      </c>
      <c r="R4807">
        <v>35</v>
      </c>
      <c r="S4807">
        <v>1</v>
      </c>
      <c r="T4807">
        <v>0</v>
      </c>
      <c r="U4807">
        <v>0</v>
      </c>
      <c r="V4807">
        <v>7</v>
      </c>
      <c r="W4807" t="str">
        <f>IF(Table1[[#This Row],[Avg Monthly GB Download]]&lt;5,"Less than 5GB",IF(Table1[[#This Row],[Avg Monthly GB Download]]&lt;10,"Less than 10GB","10 ot more 10GB"))</f>
        <v>Less than 10GB</v>
      </c>
    </row>
    <row r="4808" spans="1:23" x14ac:dyDescent="0.3">
      <c r="A4808" t="s">
        <v>25</v>
      </c>
      <c r="B4808">
        <v>39</v>
      </c>
      <c r="C4808" t="s">
        <v>21</v>
      </c>
      <c r="D4808" t="s">
        <v>22</v>
      </c>
      <c r="E4808" t="s">
        <v>62</v>
      </c>
      <c r="F4808" t="s">
        <v>26</v>
      </c>
      <c r="G4808">
        <v>76</v>
      </c>
      <c r="H4808" t="s">
        <v>21</v>
      </c>
      <c r="I4808" t="s">
        <v>25</v>
      </c>
      <c r="J4808" t="s">
        <v>21</v>
      </c>
      <c r="K4808" t="str">
        <f>IF(Table1[[#This Row],[Under 30]]="yes","Under 30",IF(Table1[[#This Row],[Senior]]="yes","Senior","Other"))</f>
        <v>Senior</v>
      </c>
      <c r="L4808" t="s">
        <v>53</v>
      </c>
      <c r="M4808" t="s">
        <v>38</v>
      </c>
      <c r="N4808" t="s">
        <v>34</v>
      </c>
      <c r="O4808" t="s">
        <v>34</v>
      </c>
      <c r="P4808">
        <v>1</v>
      </c>
      <c r="R4808">
        <v>49</v>
      </c>
      <c r="S4808">
        <v>0</v>
      </c>
      <c r="T4808">
        <v>0</v>
      </c>
      <c r="U4808">
        <v>0</v>
      </c>
      <c r="V4808">
        <v>6</v>
      </c>
      <c r="W4808" t="str">
        <f>IF(Table1[[#This Row],[Avg Monthly GB Download]]&lt;5,"Less than 5GB",IF(Table1[[#This Row],[Avg Monthly GB Download]]&lt;10,"Less than 10GB","10 ot more 10GB"))</f>
        <v>Less than 10GB</v>
      </c>
    </row>
    <row r="4809" spans="1:23" x14ac:dyDescent="0.3">
      <c r="A4809" t="s">
        <v>25</v>
      </c>
      <c r="B4809">
        <v>39</v>
      </c>
      <c r="C4809" t="s">
        <v>21</v>
      </c>
      <c r="D4809" t="s">
        <v>22</v>
      </c>
      <c r="E4809" t="s">
        <v>64</v>
      </c>
      <c r="F4809" t="s">
        <v>24</v>
      </c>
      <c r="G4809">
        <v>82</v>
      </c>
      <c r="H4809" t="s">
        <v>21</v>
      </c>
      <c r="I4809" t="s">
        <v>25</v>
      </c>
      <c r="J4809" t="s">
        <v>21</v>
      </c>
      <c r="K4809" t="str">
        <f>IF(Table1[[#This Row],[Under 30]]="yes","Under 30",IF(Table1[[#This Row],[Senior]]="yes","Senior","Other"))</f>
        <v>Senior</v>
      </c>
      <c r="L4809" t="s">
        <v>98</v>
      </c>
      <c r="M4809" t="s">
        <v>95</v>
      </c>
      <c r="N4809" t="s">
        <v>34</v>
      </c>
      <c r="O4809" t="s">
        <v>34</v>
      </c>
      <c r="P4809">
        <v>1</v>
      </c>
      <c r="R4809">
        <v>34</v>
      </c>
      <c r="S4809">
        <v>0</v>
      </c>
      <c r="T4809">
        <v>0</v>
      </c>
      <c r="U4809">
        <v>0</v>
      </c>
      <c r="V4809">
        <v>4</v>
      </c>
      <c r="W4809" t="str">
        <f>IF(Table1[[#This Row],[Avg Monthly GB Download]]&lt;5,"Less than 5GB",IF(Table1[[#This Row],[Avg Monthly GB Download]]&lt;10,"Less than 10GB","10 ot more 10GB"))</f>
        <v>Less than 5GB</v>
      </c>
    </row>
    <row r="4810" spans="1:23" x14ac:dyDescent="0.3">
      <c r="A4810" t="s">
        <v>25</v>
      </c>
      <c r="B4810">
        <v>39</v>
      </c>
      <c r="C4810" t="s">
        <v>21</v>
      </c>
      <c r="D4810" t="s">
        <v>22</v>
      </c>
      <c r="E4810" t="s">
        <v>73</v>
      </c>
      <c r="F4810" t="s">
        <v>26</v>
      </c>
      <c r="G4810">
        <v>37</v>
      </c>
      <c r="H4810" t="s">
        <v>21</v>
      </c>
      <c r="I4810" t="s">
        <v>21</v>
      </c>
      <c r="K4810" t="str">
        <f>IF(Table1[[#This Row],[Under 30]]="yes","Under 30",IF(Table1[[#This Row],[Senior]]="yes","Senior","Other"))</f>
        <v>Other</v>
      </c>
      <c r="P4810">
        <v>1</v>
      </c>
      <c r="R4810">
        <v>31</v>
      </c>
      <c r="S4810">
        <v>0</v>
      </c>
      <c r="T4810">
        <v>0</v>
      </c>
      <c r="U4810">
        <v>0</v>
      </c>
      <c r="V4810">
        <v>3</v>
      </c>
      <c r="W4810" t="str">
        <f>IF(Table1[[#This Row],[Avg Monthly GB Download]]&lt;5,"Less than 5GB",IF(Table1[[#This Row],[Avg Monthly GB Download]]&lt;10,"Less than 10GB","10 ot more 10GB"))</f>
        <v>Less than 5GB</v>
      </c>
    </row>
    <row r="4811" spans="1:23" x14ac:dyDescent="0.3">
      <c r="A4811" t="s">
        <v>25</v>
      </c>
      <c r="B4811">
        <v>39</v>
      </c>
      <c r="C4811" t="s">
        <v>21</v>
      </c>
      <c r="D4811" t="s">
        <v>22</v>
      </c>
      <c r="E4811" t="s">
        <v>77</v>
      </c>
      <c r="F4811" t="s">
        <v>24</v>
      </c>
      <c r="G4811">
        <v>57</v>
      </c>
      <c r="H4811" t="s">
        <v>21</v>
      </c>
      <c r="I4811" t="s">
        <v>21</v>
      </c>
      <c r="K4811" t="str">
        <f>IF(Table1[[#This Row],[Under 30]]="yes","Under 30",IF(Table1[[#This Row],[Senior]]="yes","Senior","Other"))</f>
        <v>Other</v>
      </c>
      <c r="P4811">
        <v>1</v>
      </c>
      <c r="R4811">
        <v>38</v>
      </c>
      <c r="S4811">
        <v>0</v>
      </c>
      <c r="T4811">
        <v>0</v>
      </c>
      <c r="U4811">
        <v>0</v>
      </c>
      <c r="V4811">
        <v>4</v>
      </c>
      <c r="W4811" t="str">
        <f>IF(Table1[[#This Row],[Avg Monthly GB Download]]&lt;5,"Less than 5GB",IF(Table1[[#This Row],[Avg Monthly GB Download]]&lt;10,"Less than 10GB","10 ot more 10GB"))</f>
        <v>Less than 5GB</v>
      </c>
    </row>
    <row r="4812" spans="1:23" x14ac:dyDescent="0.3">
      <c r="A4812" t="s">
        <v>25</v>
      </c>
      <c r="B4812">
        <v>39</v>
      </c>
      <c r="C4812" t="s">
        <v>21</v>
      </c>
      <c r="D4812" t="s">
        <v>22</v>
      </c>
      <c r="E4812" t="s">
        <v>82</v>
      </c>
      <c r="F4812" t="s">
        <v>24</v>
      </c>
      <c r="G4812">
        <v>38</v>
      </c>
      <c r="H4812" t="s">
        <v>21</v>
      </c>
      <c r="I4812" t="s">
        <v>21</v>
      </c>
      <c r="K4812" t="str">
        <f>IF(Table1[[#This Row],[Under 30]]="yes","Under 30",IF(Table1[[#This Row],[Senior]]="yes","Senior","Other"))</f>
        <v>Other</v>
      </c>
      <c r="P4812">
        <v>1</v>
      </c>
      <c r="R4812">
        <v>21</v>
      </c>
      <c r="S4812">
        <v>0</v>
      </c>
      <c r="T4812">
        <v>0</v>
      </c>
      <c r="U4812">
        <v>0</v>
      </c>
      <c r="V4812">
        <v>2</v>
      </c>
      <c r="W4812" t="str">
        <f>IF(Table1[[#This Row],[Avg Monthly GB Download]]&lt;5,"Less than 5GB",IF(Table1[[#This Row],[Avg Monthly GB Download]]&lt;10,"Less than 10GB","10 ot more 10GB"))</f>
        <v>Less than 5GB</v>
      </c>
    </row>
    <row r="4813" spans="1:23" x14ac:dyDescent="0.3">
      <c r="A4813" t="s">
        <v>25</v>
      </c>
      <c r="B4813">
        <v>39</v>
      </c>
      <c r="C4813" t="s">
        <v>25</v>
      </c>
      <c r="D4813" t="s">
        <v>22</v>
      </c>
      <c r="E4813" t="s">
        <v>28</v>
      </c>
      <c r="F4813" t="s">
        <v>26</v>
      </c>
      <c r="G4813">
        <v>23</v>
      </c>
      <c r="H4813" t="s">
        <v>25</v>
      </c>
      <c r="I4813" t="s">
        <v>21</v>
      </c>
      <c r="K4813" t="str">
        <f>IF(Table1[[#This Row],[Under 30]]="yes","Under 30",IF(Table1[[#This Row],[Senior]]="yes","Senior","Other"))</f>
        <v>Under 30</v>
      </c>
      <c r="P4813">
        <v>1</v>
      </c>
      <c r="R4813">
        <v>49</v>
      </c>
      <c r="S4813">
        <v>0</v>
      </c>
      <c r="T4813">
        <v>95.6</v>
      </c>
      <c r="U4813">
        <v>0</v>
      </c>
      <c r="V4813">
        <v>21</v>
      </c>
      <c r="W4813" t="str">
        <f>IF(Table1[[#This Row],[Avg Monthly GB Download]]&lt;5,"Less than 5GB",IF(Table1[[#This Row],[Avg Monthly GB Download]]&lt;10,"Less than 10GB","10 ot more 10GB"))</f>
        <v>10 ot more 10GB</v>
      </c>
    </row>
    <row r="4814" spans="1:23" x14ac:dyDescent="0.3">
      <c r="A4814" t="s">
        <v>25</v>
      </c>
      <c r="B4814">
        <v>39</v>
      </c>
      <c r="C4814" t="s">
        <v>25</v>
      </c>
      <c r="D4814" t="s">
        <v>22</v>
      </c>
      <c r="E4814" t="s">
        <v>89</v>
      </c>
      <c r="F4814" t="s">
        <v>26</v>
      </c>
      <c r="G4814">
        <v>49</v>
      </c>
      <c r="H4814" t="s">
        <v>21</v>
      </c>
      <c r="I4814" t="s">
        <v>21</v>
      </c>
      <c r="K4814" t="str">
        <f>IF(Table1[[#This Row],[Under 30]]="yes","Under 30",IF(Table1[[#This Row],[Senior]]="yes","Senior","Other"))</f>
        <v>Other</v>
      </c>
      <c r="P4814">
        <v>1</v>
      </c>
      <c r="Q4814">
        <v>1</v>
      </c>
      <c r="R4814">
        <v>30</v>
      </c>
      <c r="S4814">
        <v>1</v>
      </c>
      <c r="T4814">
        <v>179.4</v>
      </c>
      <c r="U4814">
        <v>0</v>
      </c>
      <c r="V4814">
        <v>5</v>
      </c>
      <c r="W4814" t="str">
        <f>IF(Table1[[#This Row],[Avg Monthly GB Download]]&lt;5,"Less than 5GB",IF(Table1[[#This Row],[Avg Monthly GB Download]]&lt;10,"Less than 10GB","10 ot more 10GB"))</f>
        <v>Less than 10GB</v>
      </c>
    </row>
    <row r="4815" spans="1:23" x14ac:dyDescent="0.3">
      <c r="A4815" t="s">
        <v>25</v>
      </c>
      <c r="B4815">
        <v>39</v>
      </c>
      <c r="C4815" t="s">
        <v>25</v>
      </c>
      <c r="D4815" t="s">
        <v>22</v>
      </c>
      <c r="E4815" t="s">
        <v>35</v>
      </c>
      <c r="F4815" t="s">
        <v>24</v>
      </c>
      <c r="G4815">
        <v>63</v>
      </c>
      <c r="H4815" t="s">
        <v>21</v>
      </c>
      <c r="I4815" t="s">
        <v>21</v>
      </c>
      <c r="K4815" t="str">
        <f>IF(Table1[[#This Row],[Under 30]]="yes","Under 30",IF(Table1[[#This Row],[Senior]]="yes","Senior","Other"))</f>
        <v>Other</v>
      </c>
      <c r="P4815">
        <v>1</v>
      </c>
      <c r="Q4815">
        <v>1</v>
      </c>
      <c r="R4815">
        <v>55</v>
      </c>
      <c r="S4815">
        <v>2</v>
      </c>
      <c r="T4815">
        <v>3.2</v>
      </c>
      <c r="U4815">
        <v>0</v>
      </c>
      <c r="V4815">
        <v>10</v>
      </c>
      <c r="W4815" t="str">
        <f>IF(Table1[[#This Row],[Avg Monthly GB Download]]&lt;5,"Less than 5GB",IF(Table1[[#This Row],[Avg Monthly GB Download]]&lt;10,"Less than 10GB","10 ot more 10GB"))</f>
        <v>10 ot more 10GB</v>
      </c>
    </row>
    <row r="4816" spans="1:23" x14ac:dyDescent="0.3">
      <c r="A4816" t="s">
        <v>25</v>
      </c>
      <c r="B4816">
        <v>39</v>
      </c>
      <c r="C4816" t="s">
        <v>25</v>
      </c>
      <c r="D4816" t="s">
        <v>22</v>
      </c>
      <c r="E4816" t="s">
        <v>37</v>
      </c>
      <c r="F4816" t="s">
        <v>26</v>
      </c>
      <c r="G4816">
        <v>81</v>
      </c>
      <c r="H4816" t="s">
        <v>21</v>
      </c>
      <c r="I4816" t="s">
        <v>25</v>
      </c>
      <c r="J4816" t="s">
        <v>25</v>
      </c>
      <c r="K4816" t="str">
        <f>IF(Table1[[#This Row],[Under 30]]="yes","Under 30",IF(Table1[[#This Row],[Senior]]="yes","Senior","Other"))</f>
        <v>Senior</v>
      </c>
      <c r="L4816" t="s">
        <v>53</v>
      </c>
      <c r="M4816" t="s">
        <v>33</v>
      </c>
      <c r="N4816" t="s">
        <v>34</v>
      </c>
      <c r="O4816" t="s">
        <v>34</v>
      </c>
      <c r="P4816">
        <v>1</v>
      </c>
      <c r="R4816">
        <v>31</v>
      </c>
      <c r="S4816">
        <v>0</v>
      </c>
      <c r="T4816">
        <v>118</v>
      </c>
      <c r="U4816">
        <v>0</v>
      </c>
      <c r="V4816">
        <v>5</v>
      </c>
      <c r="W4816" t="str">
        <f>IF(Table1[[#This Row],[Avg Monthly GB Download]]&lt;5,"Less than 5GB",IF(Table1[[#This Row],[Avg Monthly GB Download]]&lt;10,"Less than 10GB","10 ot more 10GB"))</f>
        <v>Less than 10GB</v>
      </c>
    </row>
    <row r="4817" spans="1:23" x14ac:dyDescent="0.3">
      <c r="A4817" t="s">
        <v>25</v>
      </c>
      <c r="B4817">
        <v>39</v>
      </c>
      <c r="C4817" t="s">
        <v>25</v>
      </c>
      <c r="D4817" t="s">
        <v>22</v>
      </c>
      <c r="E4817" t="s">
        <v>45</v>
      </c>
      <c r="F4817" t="s">
        <v>26</v>
      </c>
      <c r="G4817">
        <v>26</v>
      </c>
      <c r="H4817" t="s">
        <v>25</v>
      </c>
      <c r="I4817" t="s">
        <v>21</v>
      </c>
      <c r="K4817" t="str">
        <f>IF(Table1[[#This Row],[Under 30]]="yes","Under 30",IF(Table1[[#This Row],[Senior]]="yes","Senior","Other"))</f>
        <v>Under 30</v>
      </c>
      <c r="P4817">
        <v>1</v>
      </c>
      <c r="R4817">
        <v>39</v>
      </c>
      <c r="S4817">
        <v>0</v>
      </c>
      <c r="T4817">
        <v>90.5</v>
      </c>
      <c r="U4817">
        <v>0</v>
      </c>
      <c r="V4817">
        <v>12</v>
      </c>
      <c r="W4817" t="str">
        <f>IF(Table1[[#This Row],[Avg Monthly GB Download]]&lt;5,"Less than 5GB",IF(Table1[[#This Row],[Avg Monthly GB Download]]&lt;10,"Less than 10GB","10 ot more 10GB"))</f>
        <v>10 ot more 10GB</v>
      </c>
    </row>
    <row r="4818" spans="1:23" x14ac:dyDescent="0.3">
      <c r="A4818" t="s">
        <v>25</v>
      </c>
      <c r="B4818">
        <v>39</v>
      </c>
      <c r="C4818" t="s">
        <v>25</v>
      </c>
      <c r="D4818" t="s">
        <v>22</v>
      </c>
      <c r="E4818" t="s">
        <v>51</v>
      </c>
      <c r="F4818" t="s">
        <v>26</v>
      </c>
      <c r="G4818">
        <v>71</v>
      </c>
      <c r="H4818" t="s">
        <v>21</v>
      </c>
      <c r="I4818" t="s">
        <v>25</v>
      </c>
      <c r="J4818" t="s">
        <v>21</v>
      </c>
      <c r="K4818" t="str">
        <f>IF(Table1[[#This Row],[Under 30]]="yes","Under 30",IF(Table1[[#This Row],[Senior]]="yes","Senior","Other"))</f>
        <v>Senior</v>
      </c>
      <c r="L4818" t="s">
        <v>32</v>
      </c>
      <c r="M4818" t="s">
        <v>38</v>
      </c>
      <c r="N4818" t="s">
        <v>56</v>
      </c>
      <c r="O4818" t="s">
        <v>100</v>
      </c>
      <c r="P4818">
        <v>1</v>
      </c>
      <c r="Q4818">
        <v>1</v>
      </c>
      <c r="R4818">
        <v>50</v>
      </c>
      <c r="S4818">
        <v>2</v>
      </c>
      <c r="T4818">
        <v>142.4</v>
      </c>
      <c r="U4818">
        <v>0</v>
      </c>
      <c r="V4818">
        <v>5</v>
      </c>
      <c r="W4818" t="str">
        <f>IF(Table1[[#This Row],[Avg Monthly GB Download]]&lt;5,"Less than 5GB",IF(Table1[[#This Row],[Avg Monthly GB Download]]&lt;10,"Less than 10GB","10 ot more 10GB"))</f>
        <v>Less than 10GB</v>
      </c>
    </row>
    <row r="4819" spans="1:23" x14ac:dyDescent="0.3">
      <c r="A4819" t="s">
        <v>25</v>
      </c>
      <c r="B4819">
        <v>39</v>
      </c>
      <c r="C4819" t="s">
        <v>25</v>
      </c>
      <c r="D4819" t="s">
        <v>22</v>
      </c>
      <c r="E4819" t="s">
        <v>54</v>
      </c>
      <c r="F4819" t="s">
        <v>26</v>
      </c>
      <c r="G4819">
        <v>60</v>
      </c>
      <c r="H4819" t="s">
        <v>21</v>
      </c>
      <c r="I4819" t="s">
        <v>21</v>
      </c>
      <c r="K4819" t="str">
        <f>IF(Table1[[#This Row],[Under 30]]="yes","Under 30",IF(Table1[[#This Row],[Senior]]="yes","Senior","Other"))</f>
        <v>Other</v>
      </c>
      <c r="P4819">
        <v>1</v>
      </c>
      <c r="R4819">
        <v>35</v>
      </c>
      <c r="S4819">
        <v>2</v>
      </c>
      <c r="T4819">
        <v>206.7</v>
      </c>
      <c r="U4819">
        <v>0</v>
      </c>
      <c r="V4819">
        <v>11</v>
      </c>
      <c r="W4819" t="str">
        <f>IF(Table1[[#This Row],[Avg Monthly GB Download]]&lt;5,"Less than 5GB",IF(Table1[[#This Row],[Avg Monthly GB Download]]&lt;10,"Less than 10GB","10 ot more 10GB"))</f>
        <v>10 ot more 10GB</v>
      </c>
    </row>
    <row r="4820" spans="1:23" x14ac:dyDescent="0.3">
      <c r="A4820" t="s">
        <v>25</v>
      </c>
      <c r="B4820">
        <v>39</v>
      </c>
      <c r="C4820" t="s">
        <v>25</v>
      </c>
      <c r="D4820" t="s">
        <v>22</v>
      </c>
      <c r="E4820" t="s">
        <v>59</v>
      </c>
      <c r="F4820" t="s">
        <v>24</v>
      </c>
      <c r="G4820">
        <v>48</v>
      </c>
      <c r="H4820" t="s">
        <v>21</v>
      </c>
      <c r="I4820" t="s">
        <v>21</v>
      </c>
      <c r="K4820" t="str">
        <f>IF(Table1[[#This Row],[Under 30]]="yes","Under 30",IF(Table1[[#This Row],[Senior]]="yes","Senior","Other"))</f>
        <v>Other</v>
      </c>
      <c r="P4820">
        <v>1</v>
      </c>
      <c r="Q4820">
        <v>1</v>
      </c>
      <c r="R4820">
        <v>31</v>
      </c>
      <c r="S4820">
        <v>5</v>
      </c>
      <c r="T4820">
        <v>4.5999999999999996</v>
      </c>
      <c r="U4820">
        <v>0</v>
      </c>
      <c r="V4820">
        <v>3</v>
      </c>
      <c r="W4820" t="str">
        <f>IF(Table1[[#This Row],[Avg Monthly GB Download]]&lt;5,"Less than 5GB",IF(Table1[[#This Row],[Avg Monthly GB Download]]&lt;10,"Less than 10GB","10 ot more 10GB"))</f>
        <v>Less than 5GB</v>
      </c>
    </row>
    <row r="4821" spans="1:23" x14ac:dyDescent="0.3">
      <c r="A4821" t="s">
        <v>25</v>
      </c>
      <c r="B4821">
        <v>39</v>
      </c>
      <c r="C4821" t="s">
        <v>25</v>
      </c>
      <c r="D4821" t="s">
        <v>22</v>
      </c>
      <c r="E4821" t="s">
        <v>60</v>
      </c>
      <c r="F4821" t="s">
        <v>24</v>
      </c>
      <c r="G4821">
        <v>26</v>
      </c>
      <c r="H4821" t="s">
        <v>25</v>
      </c>
      <c r="I4821" t="s">
        <v>21</v>
      </c>
      <c r="K4821" t="str">
        <f>IF(Table1[[#This Row],[Under 30]]="yes","Under 30",IF(Table1[[#This Row],[Senior]]="yes","Senior","Other"))</f>
        <v>Under 30</v>
      </c>
      <c r="P4821">
        <v>1</v>
      </c>
      <c r="Q4821">
        <v>1</v>
      </c>
      <c r="R4821">
        <v>37</v>
      </c>
      <c r="S4821">
        <v>2</v>
      </c>
      <c r="T4821">
        <v>83.9</v>
      </c>
      <c r="U4821">
        <v>0</v>
      </c>
      <c r="V4821">
        <v>10</v>
      </c>
      <c r="W4821" t="str">
        <f>IF(Table1[[#This Row],[Avg Monthly GB Download]]&lt;5,"Less than 5GB",IF(Table1[[#This Row],[Avg Monthly GB Download]]&lt;10,"Less than 10GB","10 ot more 10GB"))</f>
        <v>10 ot more 10GB</v>
      </c>
    </row>
    <row r="4822" spans="1:23" x14ac:dyDescent="0.3">
      <c r="A4822" t="s">
        <v>25</v>
      </c>
      <c r="B4822">
        <v>39</v>
      </c>
      <c r="C4822" t="s">
        <v>25</v>
      </c>
      <c r="D4822" t="s">
        <v>22</v>
      </c>
      <c r="E4822" t="s">
        <v>78</v>
      </c>
      <c r="F4822" t="s">
        <v>24</v>
      </c>
      <c r="G4822">
        <v>62</v>
      </c>
      <c r="H4822" t="s">
        <v>21</v>
      </c>
      <c r="I4822" t="s">
        <v>21</v>
      </c>
      <c r="K4822" t="str">
        <f>IF(Table1[[#This Row],[Under 30]]="yes","Under 30",IF(Table1[[#This Row],[Senior]]="yes","Senior","Other"))</f>
        <v>Other</v>
      </c>
      <c r="P4822">
        <v>1</v>
      </c>
      <c r="Q4822">
        <v>1</v>
      </c>
      <c r="R4822">
        <v>31</v>
      </c>
      <c r="S4822">
        <v>5</v>
      </c>
      <c r="T4822">
        <v>167.7</v>
      </c>
      <c r="U4822">
        <v>0</v>
      </c>
      <c r="V4822">
        <v>10</v>
      </c>
      <c r="W4822" t="str">
        <f>IF(Table1[[#This Row],[Avg Monthly GB Download]]&lt;5,"Less than 5GB",IF(Table1[[#This Row],[Avg Monthly GB Download]]&lt;10,"Less than 10GB","10 ot more 10GB"))</f>
        <v>10 ot more 10GB</v>
      </c>
    </row>
    <row r="4823" spans="1:23" x14ac:dyDescent="0.3">
      <c r="A4823" t="s">
        <v>25</v>
      </c>
      <c r="B4823">
        <v>39</v>
      </c>
      <c r="C4823" t="s">
        <v>25</v>
      </c>
      <c r="D4823" t="s">
        <v>22</v>
      </c>
      <c r="E4823" t="s">
        <v>82</v>
      </c>
      <c r="F4823" t="s">
        <v>24</v>
      </c>
      <c r="G4823">
        <v>38</v>
      </c>
      <c r="H4823" t="s">
        <v>21</v>
      </c>
      <c r="I4823" t="s">
        <v>21</v>
      </c>
      <c r="K4823" t="str">
        <f>IF(Table1[[#This Row],[Under 30]]="yes","Under 30",IF(Table1[[#This Row],[Senior]]="yes","Senior","Other"))</f>
        <v>Other</v>
      </c>
      <c r="P4823">
        <v>1</v>
      </c>
      <c r="Q4823">
        <v>1</v>
      </c>
      <c r="R4823">
        <v>46</v>
      </c>
      <c r="S4823">
        <v>3</v>
      </c>
      <c r="T4823">
        <v>115.9</v>
      </c>
      <c r="U4823">
        <v>0</v>
      </c>
      <c r="V4823">
        <v>2</v>
      </c>
      <c r="W4823" t="str">
        <f>IF(Table1[[#This Row],[Avg Monthly GB Download]]&lt;5,"Less than 5GB",IF(Table1[[#This Row],[Avg Monthly GB Download]]&lt;10,"Less than 10GB","10 ot more 10GB"))</f>
        <v>Less than 5GB</v>
      </c>
    </row>
    <row r="4824" spans="1:23" x14ac:dyDescent="0.3">
      <c r="A4824" t="s">
        <v>25</v>
      </c>
      <c r="B4824">
        <v>39</v>
      </c>
      <c r="C4824" t="s">
        <v>25</v>
      </c>
      <c r="D4824" t="s">
        <v>22</v>
      </c>
      <c r="E4824" t="s">
        <v>83</v>
      </c>
      <c r="F4824" t="s">
        <v>24</v>
      </c>
      <c r="G4824">
        <v>48</v>
      </c>
      <c r="H4824" t="s">
        <v>21</v>
      </c>
      <c r="I4824" t="s">
        <v>21</v>
      </c>
      <c r="K4824" t="str">
        <f>IF(Table1[[#This Row],[Under 30]]="yes","Under 30",IF(Table1[[#This Row],[Senior]]="yes","Senior","Other"))</f>
        <v>Other</v>
      </c>
      <c r="P4824">
        <v>1</v>
      </c>
      <c r="Q4824">
        <v>1</v>
      </c>
      <c r="R4824">
        <v>34</v>
      </c>
      <c r="S4824">
        <v>3</v>
      </c>
      <c r="T4824">
        <v>39.200000000000003</v>
      </c>
      <c r="U4824">
        <v>0</v>
      </c>
      <c r="V4824">
        <v>15</v>
      </c>
      <c r="W4824" t="str">
        <f>IF(Table1[[#This Row],[Avg Monthly GB Download]]&lt;5,"Less than 5GB",IF(Table1[[#This Row],[Avg Monthly GB Download]]&lt;10,"Less than 10GB","10 ot more 10GB"))</f>
        <v>10 ot more 10GB</v>
      </c>
    </row>
    <row r="4825" spans="1:23" x14ac:dyDescent="0.3">
      <c r="A4825" t="s">
        <v>25</v>
      </c>
      <c r="B4825">
        <v>39</v>
      </c>
      <c r="C4825" t="s">
        <v>25</v>
      </c>
      <c r="D4825" t="s">
        <v>88</v>
      </c>
      <c r="E4825" t="s">
        <v>89</v>
      </c>
      <c r="F4825" t="s">
        <v>24</v>
      </c>
      <c r="G4825">
        <v>23</v>
      </c>
      <c r="H4825" t="s">
        <v>25</v>
      </c>
      <c r="I4825" t="s">
        <v>21</v>
      </c>
      <c r="K4825" t="str">
        <f>IF(Table1[[#This Row],[Under 30]]="yes","Under 30",IF(Table1[[#This Row],[Senior]]="yes","Senior","Other"))</f>
        <v>Under 30</v>
      </c>
      <c r="P4825">
        <v>1</v>
      </c>
      <c r="Q4825">
        <v>1</v>
      </c>
      <c r="R4825">
        <v>43</v>
      </c>
      <c r="S4825">
        <v>0</v>
      </c>
      <c r="T4825">
        <v>0</v>
      </c>
      <c r="U4825">
        <v>0</v>
      </c>
      <c r="V4825">
        <v>16</v>
      </c>
      <c r="W4825" t="str">
        <f>IF(Table1[[#This Row],[Avg Monthly GB Download]]&lt;5,"Less than 5GB",IF(Table1[[#This Row],[Avg Monthly GB Download]]&lt;10,"Less than 10GB","10 ot more 10GB"))</f>
        <v>10 ot more 10GB</v>
      </c>
    </row>
    <row r="4826" spans="1:23" x14ac:dyDescent="0.3">
      <c r="A4826" t="s">
        <v>25</v>
      </c>
      <c r="B4826">
        <v>39</v>
      </c>
      <c r="C4826" t="s">
        <v>25</v>
      </c>
      <c r="D4826" t="s">
        <v>88</v>
      </c>
      <c r="E4826" t="s">
        <v>58</v>
      </c>
      <c r="F4826" t="s">
        <v>24</v>
      </c>
      <c r="G4826">
        <v>78</v>
      </c>
      <c r="H4826" t="s">
        <v>21</v>
      </c>
      <c r="I4826" t="s">
        <v>25</v>
      </c>
      <c r="J4826" t="s">
        <v>21</v>
      </c>
      <c r="K4826" t="str">
        <f>IF(Table1[[#This Row],[Under 30]]="yes","Under 30",IF(Table1[[#This Row],[Senior]]="yes","Senior","Other"))</f>
        <v>Senior</v>
      </c>
      <c r="L4826" t="s">
        <v>32</v>
      </c>
      <c r="M4826" t="s">
        <v>38</v>
      </c>
      <c r="N4826" t="s">
        <v>34</v>
      </c>
      <c r="O4826" t="s">
        <v>34</v>
      </c>
      <c r="P4826">
        <v>1</v>
      </c>
      <c r="R4826">
        <v>46</v>
      </c>
      <c r="S4826">
        <v>1</v>
      </c>
      <c r="T4826">
        <v>0</v>
      </c>
      <c r="U4826">
        <v>0</v>
      </c>
      <c r="V4826">
        <v>7</v>
      </c>
      <c r="W4826" t="str">
        <f>IF(Table1[[#This Row],[Avg Monthly GB Download]]&lt;5,"Less than 5GB",IF(Table1[[#This Row],[Avg Monthly GB Download]]&lt;10,"Less than 10GB","10 ot more 10GB"))</f>
        <v>Less than 10GB</v>
      </c>
    </row>
    <row r="4827" spans="1:23" x14ac:dyDescent="0.3">
      <c r="A4827" t="s">
        <v>25</v>
      </c>
      <c r="B4827">
        <v>40</v>
      </c>
      <c r="C4827" t="s">
        <v>21</v>
      </c>
      <c r="D4827" t="s">
        <v>22</v>
      </c>
      <c r="E4827" t="s">
        <v>29</v>
      </c>
      <c r="F4827" t="s">
        <v>26</v>
      </c>
      <c r="G4827">
        <v>57</v>
      </c>
      <c r="H4827" t="s">
        <v>21</v>
      </c>
      <c r="I4827" t="s">
        <v>21</v>
      </c>
      <c r="K4827" t="str">
        <f>IF(Table1[[#This Row],[Under 30]]="yes","Under 30",IF(Table1[[#This Row],[Senior]]="yes","Senior","Other"))</f>
        <v>Other</v>
      </c>
      <c r="P4827">
        <v>1</v>
      </c>
      <c r="R4827">
        <v>47</v>
      </c>
      <c r="S4827">
        <v>0</v>
      </c>
      <c r="T4827">
        <v>0</v>
      </c>
      <c r="U4827">
        <v>0</v>
      </c>
      <c r="V4827">
        <v>9</v>
      </c>
      <c r="W4827" t="str">
        <f>IF(Table1[[#This Row],[Avg Monthly GB Download]]&lt;5,"Less than 5GB",IF(Table1[[#This Row],[Avg Monthly GB Download]]&lt;10,"Less than 10GB","10 ot more 10GB"))</f>
        <v>Less than 10GB</v>
      </c>
    </row>
    <row r="4828" spans="1:23" x14ac:dyDescent="0.3">
      <c r="A4828" t="s">
        <v>25</v>
      </c>
      <c r="B4828">
        <v>40</v>
      </c>
      <c r="C4828" t="s">
        <v>21</v>
      </c>
      <c r="D4828" t="s">
        <v>22</v>
      </c>
      <c r="E4828" t="s">
        <v>31</v>
      </c>
      <c r="F4828" t="s">
        <v>26</v>
      </c>
      <c r="G4828">
        <v>63</v>
      </c>
      <c r="H4828" t="s">
        <v>21</v>
      </c>
      <c r="I4828" t="s">
        <v>21</v>
      </c>
      <c r="K4828" t="str">
        <f>IF(Table1[[#This Row],[Under 30]]="yes","Under 30",IF(Table1[[#This Row],[Senior]]="yes","Senior","Other"))</f>
        <v>Other</v>
      </c>
      <c r="P4828">
        <v>1</v>
      </c>
      <c r="R4828">
        <v>42</v>
      </c>
      <c r="S4828">
        <v>0</v>
      </c>
      <c r="T4828">
        <v>0</v>
      </c>
      <c r="U4828">
        <v>0</v>
      </c>
      <c r="V4828">
        <v>3</v>
      </c>
      <c r="W4828" t="str">
        <f>IF(Table1[[#This Row],[Avg Monthly GB Download]]&lt;5,"Less than 5GB",IF(Table1[[#This Row],[Avg Monthly GB Download]]&lt;10,"Less than 10GB","10 ot more 10GB"))</f>
        <v>Less than 5GB</v>
      </c>
    </row>
    <row r="4829" spans="1:23" x14ac:dyDescent="0.3">
      <c r="A4829" t="s">
        <v>25</v>
      </c>
      <c r="B4829">
        <v>40</v>
      </c>
      <c r="C4829" t="s">
        <v>21</v>
      </c>
      <c r="D4829" t="s">
        <v>22</v>
      </c>
      <c r="E4829" t="s">
        <v>36</v>
      </c>
      <c r="F4829" t="s">
        <v>24</v>
      </c>
      <c r="G4829">
        <v>23</v>
      </c>
      <c r="H4829" t="s">
        <v>25</v>
      </c>
      <c r="I4829" t="s">
        <v>21</v>
      </c>
      <c r="K4829" t="str">
        <f>IF(Table1[[#This Row],[Under 30]]="yes","Under 30",IF(Table1[[#This Row],[Senior]]="yes","Senior","Other"))</f>
        <v>Under 30</v>
      </c>
      <c r="P4829">
        <v>1</v>
      </c>
      <c r="R4829">
        <v>31</v>
      </c>
      <c r="S4829">
        <v>2</v>
      </c>
      <c r="T4829">
        <v>0</v>
      </c>
      <c r="U4829">
        <v>0</v>
      </c>
      <c r="V4829">
        <v>8</v>
      </c>
      <c r="W4829" t="str">
        <f>IF(Table1[[#This Row],[Avg Monthly GB Download]]&lt;5,"Less than 5GB",IF(Table1[[#This Row],[Avg Monthly GB Download]]&lt;10,"Less than 10GB","10 ot more 10GB"))</f>
        <v>Less than 10GB</v>
      </c>
    </row>
    <row r="4830" spans="1:23" x14ac:dyDescent="0.3">
      <c r="A4830" t="s">
        <v>25</v>
      </c>
      <c r="B4830">
        <v>40</v>
      </c>
      <c r="C4830" t="s">
        <v>21</v>
      </c>
      <c r="D4830" t="s">
        <v>22</v>
      </c>
      <c r="E4830" t="s">
        <v>36</v>
      </c>
      <c r="F4830" t="s">
        <v>24</v>
      </c>
      <c r="G4830">
        <v>68</v>
      </c>
      <c r="H4830" t="s">
        <v>21</v>
      </c>
      <c r="I4830" t="s">
        <v>25</v>
      </c>
      <c r="J4830" t="s">
        <v>21</v>
      </c>
      <c r="K4830" t="str">
        <f>IF(Table1[[#This Row],[Under 30]]="yes","Under 30",IF(Table1[[#This Row],[Senior]]="yes","Senior","Other"))</f>
        <v>Senior</v>
      </c>
      <c r="L4830" t="s">
        <v>53</v>
      </c>
      <c r="M4830" t="s">
        <v>38</v>
      </c>
      <c r="N4830" t="s">
        <v>34</v>
      </c>
      <c r="O4830" t="s">
        <v>34</v>
      </c>
      <c r="P4830">
        <v>1</v>
      </c>
      <c r="R4830">
        <v>39</v>
      </c>
      <c r="S4830">
        <v>0</v>
      </c>
      <c r="T4830">
        <v>0</v>
      </c>
      <c r="U4830">
        <v>0</v>
      </c>
      <c r="V4830">
        <v>0</v>
      </c>
      <c r="W4830" t="str">
        <f>IF(Table1[[#This Row],[Avg Monthly GB Download]]&lt;5,"Less than 5GB",IF(Table1[[#This Row],[Avg Monthly GB Download]]&lt;10,"Less than 10GB","10 ot more 10GB"))</f>
        <v>Less than 5GB</v>
      </c>
    </row>
    <row r="4831" spans="1:23" x14ac:dyDescent="0.3">
      <c r="A4831" t="s">
        <v>25</v>
      </c>
      <c r="B4831">
        <v>40</v>
      </c>
      <c r="C4831" t="s">
        <v>21</v>
      </c>
      <c r="D4831" t="s">
        <v>22</v>
      </c>
      <c r="E4831" t="s">
        <v>41</v>
      </c>
      <c r="F4831" t="s">
        <v>24</v>
      </c>
      <c r="G4831">
        <v>63</v>
      </c>
      <c r="H4831" t="s">
        <v>21</v>
      </c>
      <c r="I4831" t="s">
        <v>21</v>
      </c>
      <c r="K4831" t="str">
        <f>IF(Table1[[#This Row],[Under 30]]="yes","Under 30",IF(Table1[[#This Row],[Senior]]="yes","Senior","Other"))</f>
        <v>Other</v>
      </c>
      <c r="P4831">
        <v>1</v>
      </c>
      <c r="R4831">
        <v>20</v>
      </c>
      <c r="S4831">
        <v>2</v>
      </c>
      <c r="T4831">
        <v>0</v>
      </c>
      <c r="U4831">
        <v>0</v>
      </c>
      <c r="V4831">
        <v>4</v>
      </c>
      <c r="W4831" t="str">
        <f>IF(Table1[[#This Row],[Avg Monthly GB Download]]&lt;5,"Less than 5GB",IF(Table1[[#This Row],[Avg Monthly GB Download]]&lt;10,"Less than 10GB","10 ot more 10GB"))</f>
        <v>Less than 5GB</v>
      </c>
    </row>
    <row r="4832" spans="1:23" x14ac:dyDescent="0.3">
      <c r="A4832" t="s">
        <v>25</v>
      </c>
      <c r="B4832">
        <v>40</v>
      </c>
      <c r="C4832" t="s">
        <v>21</v>
      </c>
      <c r="D4832" t="s">
        <v>22</v>
      </c>
      <c r="E4832" t="s">
        <v>44</v>
      </c>
      <c r="F4832" t="s">
        <v>26</v>
      </c>
      <c r="G4832">
        <v>30</v>
      </c>
      <c r="H4832" t="s">
        <v>21</v>
      </c>
      <c r="I4832" t="s">
        <v>21</v>
      </c>
      <c r="K4832" t="str">
        <f>IF(Table1[[#This Row],[Under 30]]="yes","Under 30",IF(Table1[[#This Row],[Senior]]="yes","Senior","Other"))</f>
        <v>Other</v>
      </c>
      <c r="P4832">
        <v>1</v>
      </c>
      <c r="R4832">
        <v>25</v>
      </c>
      <c r="S4832">
        <v>1</v>
      </c>
      <c r="T4832">
        <v>0</v>
      </c>
      <c r="U4832">
        <v>0</v>
      </c>
      <c r="V4832">
        <v>6</v>
      </c>
      <c r="W4832" t="str">
        <f>IF(Table1[[#This Row],[Avg Monthly GB Download]]&lt;5,"Less than 5GB",IF(Table1[[#This Row],[Avg Monthly GB Download]]&lt;10,"Less than 10GB","10 ot more 10GB"))</f>
        <v>Less than 10GB</v>
      </c>
    </row>
    <row r="4833" spans="1:23" x14ac:dyDescent="0.3">
      <c r="A4833" t="s">
        <v>25</v>
      </c>
      <c r="B4833">
        <v>40</v>
      </c>
      <c r="C4833" t="s">
        <v>21</v>
      </c>
      <c r="D4833" t="s">
        <v>22</v>
      </c>
      <c r="E4833" t="s">
        <v>51</v>
      </c>
      <c r="F4833" t="s">
        <v>24</v>
      </c>
      <c r="G4833">
        <v>59</v>
      </c>
      <c r="H4833" t="s">
        <v>21</v>
      </c>
      <c r="I4833" t="s">
        <v>21</v>
      </c>
      <c r="K4833" t="str">
        <f>IF(Table1[[#This Row],[Under 30]]="yes","Under 30",IF(Table1[[#This Row],[Senior]]="yes","Senior","Other"))</f>
        <v>Other</v>
      </c>
      <c r="P4833">
        <v>1</v>
      </c>
      <c r="R4833">
        <v>27</v>
      </c>
      <c r="S4833">
        <v>1</v>
      </c>
      <c r="T4833">
        <v>0</v>
      </c>
      <c r="U4833">
        <v>0</v>
      </c>
      <c r="V4833">
        <v>4</v>
      </c>
      <c r="W4833" t="str">
        <f>IF(Table1[[#This Row],[Avg Monthly GB Download]]&lt;5,"Less than 5GB",IF(Table1[[#This Row],[Avg Monthly GB Download]]&lt;10,"Less than 10GB","10 ot more 10GB"))</f>
        <v>Less than 5GB</v>
      </c>
    </row>
    <row r="4834" spans="1:23" x14ac:dyDescent="0.3">
      <c r="A4834" t="s">
        <v>25</v>
      </c>
      <c r="B4834">
        <v>40</v>
      </c>
      <c r="C4834" t="s">
        <v>21</v>
      </c>
      <c r="D4834" t="s">
        <v>22</v>
      </c>
      <c r="E4834" t="s">
        <v>54</v>
      </c>
      <c r="F4834" t="s">
        <v>24</v>
      </c>
      <c r="G4834">
        <v>69</v>
      </c>
      <c r="H4834" t="s">
        <v>21</v>
      </c>
      <c r="I4834" t="s">
        <v>25</v>
      </c>
      <c r="J4834" t="s">
        <v>21</v>
      </c>
      <c r="K4834" t="str">
        <f>IF(Table1[[#This Row],[Under 30]]="yes","Under 30",IF(Table1[[#This Row],[Senior]]="yes","Senior","Other"))</f>
        <v>Senior</v>
      </c>
      <c r="L4834" t="s">
        <v>53</v>
      </c>
      <c r="M4834" t="s">
        <v>38</v>
      </c>
      <c r="N4834" t="s">
        <v>34</v>
      </c>
      <c r="O4834" t="s">
        <v>34</v>
      </c>
      <c r="P4834">
        <v>1</v>
      </c>
      <c r="R4834">
        <v>40</v>
      </c>
      <c r="S4834">
        <v>0</v>
      </c>
      <c r="T4834">
        <v>0</v>
      </c>
      <c r="U4834">
        <v>0</v>
      </c>
      <c r="V4834">
        <v>8</v>
      </c>
      <c r="W4834" t="str">
        <f>IF(Table1[[#This Row],[Avg Monthly GB Download]]&lt;5,"Less than 5GB",IF(Table1[[#This Row],[Avg Monthly GB Download]]&lt;10,"Less than 10GB","10 ot more 10GB"))</f>
        <v>Less than 10GB</v>
      </c>
    </row>
    <row r="4835" spans="1:23" x14ac:dyDescent="0.3">
      <c r="A4835" t="s">
        <v>25</v>
      </c>
      <c r="B4835">
        <v>40</v>
      </c>
      <c r="C4835" t="s">
        <v>21</v>
      </c>
      <c r="D4835" t="s">
        <v>22</v>
      </c>
      <c r="E4835" t="s">
        <v>54</v>
      </c>
      <c r="F4835" t="s">
        <v>26</v>
      </c>
      <c r="G4835">
        <v>31</v>
      </c>
      <c r="H4835" t="s">
        <v>21</v>
      </c>
      <c r="I4835" t="s">
        <v>21</v>
      </c>
      <c r="K4835" t="str">
        <f>IF(Table1[[#This Row],[Under 30]]="yes","Under 30",IF(Table1[[#This Row],[Senior]]="yes","Senior","Other"))</f>
        <v>Other</v>
      </c>
      <c r="P4835">
        <v>1</v>
      </c>
      <c r="R4835">
        <v>39</v>
      </c>
      <c r="S4835">
        <v>0</v>
      </c>
      <c r="T4835">
        <v>0</v>
      </c>
      <c r="U4835">
        <v>0</v>
      </c>
      <c r="V4835">
        <v>25</v>
      </c>
      <c r="W4835" t="str">
        <f>IF(Table1[[#This Row],[Avg Monthly GB Download]]&lt;5,"Less than 5GB",IF(Table1[[#This Row],[Avg Monthly GB Download]]&lt;10,"Less than 10GB","10 ot more 10GB"))</f>
        <v>10 ot more 10GB</v>
      </c>
    </row>
    <row r="4836" spans="1:23" x14ac:dyDescent="0.3">
      <c r="A4836" t="s">
        <v>25</v>
      </c>
      <c r="B4836">
        <v>40</v>
      </c>
      <c r="C4836" t="s">
        <v>21</v>
      </c>
      <c r="D4836" t="s">
        <v>22</v>
      </c>
      <c r="E4836" t="s">
        <v>55</v>
      </c>
      <c r="F4836" t="s">
        <v>26</v>
      </c>
      <c r="G4836">
        <v>30</v>
      </c>
      <c r="H4836" t="s">
        <v>21</v>
      </c>
      <c r="I4836" t="s">
        <v>21</v>
      </c>
      <c r="K4836" t="str">
        <f>IF(Table1[[#This Row],[Under 30]]="yes","Under 30",IF(Table1[[#This Row],[Senior]]="yes","Senior","Other"))</f>
        <v>Other</v>
      </c>
      <c r="P4836">
        <v>1</v>
      </c>
      <c r="R4836">
        <v>30</v>
      </c>
      <c r="S4836">
        <v>0</v>
      </c>
      <c r="T4836">
        <v>0</v>
      </c>
      <c r="U4836">
        <v>0</v>
      </c>
      <c r="V4836">
        <v>29</v>
      </c>
      <c r="W4836" t="str">
        <f>IF(Table1[[#This Row],[Avg Monthly GB Download]]&lt;5,"Less than 5GB",IF(Table1[[#This Row],[Avg Monthly GB Download]]&lt;10,"Less than 10GB","10 ot more 10GB"))</f>
        <v>10 ot more 10GB</v>
      </c>
    </row>
    <row r="4837" spans="1:23" x14ac:dyDescent="0.3">
      <c r="A4837" t="s">
        <v>25</v>
      </c>
      <c r="B4837">
        <v>40</v>
      </c>
      <c r="C4837" t="s">
        <v>21</v>
      </c>
      <c r="D4837" t="s">
        <v>22</v>
      </c>
      <c r="E4837" t="s">
        <v>59</v>
      </c>
      <c r="F4837" t="s">
        <v>26</v>
      </c>
      <c r="G4837">
        <v>39</v>
      </c>
      <c r="H4837" t="s">
        <v>21</v>
      </c>
      <c r="I4837" t="s">
        <v>21</v>
      </c>
      <c r="K4837" t="str">
        <f>IF(Table1[[#This Row],[Under 30]]="yes","Under 30",IF(Table1[[#This Row],[Senior]]="yes","Senior","Other"))</f>
        <v>Other</v>
      </c>
      <c r="P4837">
        <v>1</v>
      </c>
      <c r="R4837">
        <v>25</v>
      </c>
      <c r="S4837">
        <v>0</v>
      </c>
      <c r="T4837">
        <v>0</v>
      </c>
      <c r="U4837">
        <v>0</v>
      </c>
      <c r="V4837">
        <v>7</v>
      </c>
      <c r="W4837" t="str">
        <f>IF(Table1[[#This Row],[Avg Monthly GB Download]]&lt;5,"Less than 5GB",IF(Table1[[#This Row],[Avg Monthly GB Download]]&lt;10,"Less than 10GB","10 ot more 10GB"))</f>
        <v>Less than 10GB</v>
      </c>
    </row>
    <row r="4838" spans="1:23" x14ac:dyDescent="0.3">
      <c r="A4838" t="s">
        <v>25</v>
      </c>
      <c r="B4838">
        <v>40</v>
      </c>
      <c r="C4838" t="s">
        <v>21</v>
      </c>
      <c r="D4838" t="s">
        <v>22</v>
      </c>
      <c r="E4838" t="s">
        <v>60</v>
      </c>
      <c r="F4838" t="s">
        <v>24</v>
      </c>
      <c r="G4838">
        <v>77</v>
      </c>
      <c r="H4838" t="s">
        <v>21</v>
      </c>
      <c r="I4838" t="s">
        <v>25</v>
      </c>
      <c r="J4838" t="s">
        <v>21</v>
      </c>
      <c r="K4838" t="str">
        <f>IF(Table1[[#This Row],[Under 30]]="yes","Under 30",IF(Table1[[#This Row],[Senior]]="yes","Senior","Other"))</f>
        <v>Senior</v>
      </c>
      <c r="L4838" t="s">
        <v>53</v>
      </c>
      <c r="M4838" t="s">
        <v>38</v>
      </c>
      <c r="N4838" t="s">
        <v>34</v>
      </c>
      <c r="O4838" t="s">
        <v>34</v>
      </c>
      <c r="P4838">
        <v>1</v>
      </c>
      <c r="R4838">
        <v>33</v>
      </c>
      <c r="S4838">
        <v>1</v>
      </c>
      <c r="T4838">
        <v>0</v>
      </c>
      <c r="U4838">
        <v>0</v>
      </c>
      <c r="V4838">
        <v>4</v>
      </c>
      <c r="W4838" t="str">
        <f>IF(Table1[[#This Row],[Avg Monthly GB Download]]&lt;5,"Less than 5GB",IF(Table1[[#This Row],[Avg Monthly GB Download]]&lt;10,"Less than 10GB","10 ot more 10GB"))</f>
        <v>Less than 5GB</v>
      </c>
    </row>
    <row r="4839" spans="1:23" x14ac:dyDescent="0.3">
      <c r="A4839" t="s">
        <v>25</v>
      </c>
      <c r="B4839">
        <v>40</v>
      </c>
      <c r="C4839" t="s">
        <v>21</v>
      </c>
      <c r="D4839" t="s">
        <v>22</v>
      </c>
      <c r="E4839" t="s">
        <v>61</v>
      </c>
      <c r="F4839" t="s">
        <v>24</v>
      </c>
      <c r="G4839">
        <v>40</v>
      </c>
      <c r="H4839" t="s">
        <v>21</v>
      </c>
      <c r="I4839" t="s">
        <v>21</v>
      </c>
      <c r="K4839" t="str">
        <f>IF(Table1[[#This Row],[Under 30]]="yes","Under 30",IF(Table1[[#This Row],[Senior]]="yes","Senior","Other"))</f>
        <v>Other</v>
      </c>
      <c r="P4839">
        <v>1</v>
      </c>
      <c r="R4839">
        <v>15</v>
      </c>
      <c r="S4839">
        <v>0</v>
      </c>
      <c r="T4839">
        <v>0</v>
      </c>
      <c r="U4839">
        <v>0</v>
      </c>
      <c r="V4839">
        <v>5</v>
      </c>
      <c r="W4839" t="str">
        <f>IF(Table1[[#This Row],[Avg Monthly GB Download]]&lt;5,"Less than 5GB",IF(Table1[[#This Row],[Avg Monthly GB Download]]&lt;10,"Less than 10GB","10 ot more 10GB"))</f>
        <v>Less than 10GB</v>
      </c>
    </row>
    <row r="4840" spans="1:23" x14ac:dyDescent="0.3">
      <c r="A4840" t="s">
        <v>25</v>
      </c>
      <c r="B4840">
        <v>40</v>
      </c>
      <c r="C4840" t="s">
        <v>21</v>
      </c>
      <c r="D4840" t="s">
        <v>22</v>
      </c>
      <c r="E4840" t="s">
        <v>61</v>
      </c>
      <c r="F4840" t="s">
        <v>26</v>
      </c>
      <c r="G4840">
        <v>81</v>
      </c>
      <c r="H4840" t="s">
        <v>21</v>
      </c>
      <c r="I4840" t="s">
        <v>25</v>
      </c>
      <c r="J4840" t="s">
        <v>21</v>
      </c>
      <c r="K4840" t="str">
        <f>IF(Table1[[#This Row],[Under 30]]="yes","Under 30",IF(Table1[[#This Row],[Senior]]="yes","Senior","Other"))</f>
        <v>Senior</v>
      </c>
      <c r="L4840" t="s">
        <v>32</v>
      </c>
      <c r="M4840" t="s">
        <v>38</v>
      </c>
      <c r="N4840" t="s">
        <v>39</v>
      </c>
      <c r="O4840" t="s">
        <v>104</v>
      </c>
      <c r="P4840">
        <v>1</v>
      </c>
      <c r="Q4840">
        <v>1</v>
      </c>
      <c r="R4840">
        <v>49</v>
      </c>
      <c r="S4840">
        <v>0</v>
      </c>
      <c r="T4840">
        <v>0</v>
      </c>
      <c r="U4840">
        <v>0</v>
      </c>
      <c r="V4840">
        <v>1</v>
      </c>
      <c r="W4840" t="str">
        <f>IF(Table1[[#This Row],[Avg Monthly GB Download]]&lt;5,"Less than 5GB",IF(Table1[[#This Row],[Avg Monthly GB Download]]&lt;10,"Less than 10GB","10 ot more 10GB"))</f>
        <v>Less than 5GB</v>
      </c>
    </row>
    <row r="4841" spans="1:23" x14ac:dyDescent="0.3">
      <c r="A4841" t="s">
        <v>25</v>
      </c>
      <c r="B4841">
        <v>40</v>
      </c>
      <c r="C4841" t="s">
        <v>21</v>
      </c>
      <c r="D4841" t="s">
        <v>22</v>
      </c>
      <c r="E4841" t="s">
        <v>62</v>
      </c>
      <c r="F4841" t="s">
        <v>24</v>
      </c>
      <c r="G4841">
        <v>59</v>
      </c>
      <c r="H4841" t="s">
        <v>21</v>
      </c>
      <c r="I4841" t="s">
        <v>21</v>
      </c>
      <c r="K4841" t="str">
        <f>IF(Table1[[#This Row],[Under 30]]="yes","Under 30",IF(Table1[[#This Row],[Senior]]="yes","Senior","Other"))</f>
        <v>Other</v>
      </c>
      <c r="P4841">
        <v>1</v>
      </c>
      <c r="R4841">
        <v>29</v>
      </c>
      <c r="S4841">
        <v>0</v>
      </c>
      <c r="T4841">
        <v>0</v>
      </c>
      <c r="U4841">
        <v>0</v>
      </c>
      <c r="V4841">
        <v>2</v>
      </c>
      <c r="W4841" t="str">
        <f>IF(Table1[[#This Row],[Avg Monthly GB Download]]&lt;5,"Less than 5GB",IF(Table1[[#This Row],[Avg Monthly GB Download]]&lt;10,"Less than 10GB","10 ot more 10GB"))</f>
        <v>Less than 5GB</v>
      </c>
    </row>
    <row r="4842" spans="1:23" x14ac:dyDescent="0.3">
      <c r="A4842" t="s">
        <v>25</v>
      </c>
      <c r="B4842">
        <v>40</v>
      </c>
      <c r="C4842" t="s">
        <v>21</v>
      </c>
      <c r="D4842" t="s">
        <v>22</v>
      </c>
      <c r="E4842" t="s">
        <v>64</v>
      </c>
      <c r="F4842" t="s">
        <v>24</v>
      </c>
      <c r="G4842">
        <v>22</v>
      </c>
      <c r="H4842" t="s">
        <v>25</v>
      </c>
      <c r="I4842" t="s">
        <v>21</v>
      </c>
      <c r="K4842" t="str">
        <f>IF(Table1[[#This Row],[Under 30]]="yes","Under 30",IF(Table1[[#This Row],[Senior]]="yes","Senior","Other"))</f>
        <v>Under 30</v>
      </c>
      <c r="P4842">
        <v>1</v>
      </c>
      <c r="R4842">
        <v>27</v>
      </c>
      <c r="S4842">
        <v>2</v>
      </c>
      <c r="T4842">
        <v>0</v>
      </c>
      <c r="U4842">
        <v>0</v>
      </c>
      <c r="V4842">
        <v>14</v>
      </c>
      <c r="W4842" t="str">
        <f>IF(Table1[[#This Row],[Avg Monthly GB Download]]&lt;5,"Less than 5GB",IF(Table1[[#This Row],[Avg Monthly GB Download]]&lt;10,"Less than 10GB","10 ot more 10GB"))</f>
        <v>10 ot more 10GB</v>
      </c>
    </row>
    <row r="4843" spans="1:23" x14ac:dyDescent="0.3">
      <c r="A4843" t="s">
        <v>25</v>
      </c>
      <c r="B4843">
        <v>40</v>
      </c>
      <c r="C4843" t="s">
        <v>21</v>
      </c>
      <c r="D4843" t="s">
        <v>22</v>
      </c>
      <c r="E4843" t="s">
        <v>64</v>
      </c>
      <c r="F4843" t="s">
        <v>26</v>
      </c>
      <c r="G4843">
        <v>39</v>
      </c>
      <c r="H4843" t="s">
        <v>21</v>
      </c>
      <c r="I4843" t="s">
        <v>21</v>
      </c>
      <c r="K4843" t="str">
        <f>IF(Table1[[#This Row],[Under 30]]="yes","Under 30",IF(Table1[[#This Row],[Senior]]="yes","Senior","Other"))</f>
        <v>Other</v>
      </c>
      <c r="P4843">
        <v>1</v>
      </c>
      <c r="R4843">
        <v>26</v>
      </c>
      <c r="S4843">
        <v>0</v>
      </c>
      <c r="T4843">
        <v>0</v>
      </c>
      <c r="U4843">
        <v>0</v>
      </c>
      <c r="V4843">
        <v>1</v>
      </c>
      <c r="W4843" t="str">
        <f>IF(Table1[[#This Row],[Avg Monthly GB Download]]&lt;5,"Less than 5GB",IF(Table1[[#This Row],[Avg Monthly GB Download]]&lt;10,"Less than 10GB","10 ot more 10GB"))</f>
        <v>Less than 5GB</v>
      </c>
    </row>
    <row r="4844" spans="1:23" x14ac:dyDescent="0.3">
      <c r="A4844" t="s">
        <v>25</v>
      </c>
      <c r="B4844">
        <v>40</v>
      </c>
      <c r="C4844" t="s">
        <v>21</v>
      </c>
      <c r="D4844" t="s">
        <v>22</v>
      </c>
      <c r="E4844" t="s">
        <v>70</v>
      </c>
      <c r="F4844" t="s">
        <v>24</v>
      </c>
      <c r="G4844">
        <v>25</v>
      </c>
      <c r="H4844" t="s">
        <v>25</v>
      </c>
      <c r="I4844" t="s">
        <v>21</v>
      </c>
      <c r="K4844" t="str">
        <f>IF(Table1[[#This Row],[Under 30]]="yes","Under 30",IF(Table1[[#This Row],[Senior]]="yes","Senior","Other"))</f>
        <v>Under 30</v>
      </c>
      <c r="P4844">
        <v>1</v>
      </c>
      <c r="Q4844">
        <v>1</v>
      </c>
      <c r="R4844">
        <v>70</v>
      </c>
      <c r="S4844">
        <v>0</v>
      </c>
      <c r="T4844">
        <v>0</v>
      </c>
      <c r="U4844">
        <v>0</v>
      </c>
      <c r="V4844">
        <v>30</v>
      </c>
      <c r="W4844" t="str">
        <f>IF(Table1[[#This Row],[Avg Monthly GB Download]]&lt;5,"Less than 5GB",IF(Table1[[#This Row],[Avg Monthly GB Download]]&lt;10,"Less than 10GB","10 ot more 10GB"))</f>
        <v>10 ot more 10GB</v>
      </c>
    </row>
    <row r="4845" spans="1:23" x14ac:dyDescent="0.3">
      <c r="A4845" t="s">
        <v>25</v>
      </c>
      <c r="B4845">
        <v>40</v>
      </c>
      <c r="C4845" t="s">
        <v>21</v>
      </c>
      <c r="D4845" t="s">
        <v>22</v>
      </c>
      <c r="E4845" t="s">
        <v>70</v>
      </c>
      <c r="F4845" t="s">
        <v>26</v>
      </c>
      <c r="G4845">
        <v>36</v>
      </c>
      <c r="H4845" t="s">
        <v>21</v>
      </c>
      <c r="I4845" t="s">
        <v>21</v>
      </c>
      <c r="K4845" t="str">
        <f>IF(Table1[[#This Row],[Under 30]]="yes","Under 30",IF(Table1[[#This Row],[Senior]]="yes","Senior","Other"))</f>
        <v>Other</v>
      </c>
      <c r="P4845">
        <v>1</v>
      </c>
      <c r="R4845">
        <v>26</v>
      </c>
      <c r="S4845">
        <v>0</v>
      </c>
      <c r="T4845">
        <v>0</v>
      </c>
      <c r="U4845">
        <v>0</v>
      </c>
      <c r="V4845">
        <v>1</v>
      </c>
      <c r="W4845" t="str">
        <f>IF(Table1[[#This Row],[Avg Monthly GB Download]]&lt;5,"Less than 5GB",IF(Table1[[#This Row],[Avg Monthly GB Download]]&lt;10,"Less than 10GB","10 ot more 10GB"))</f>
        <v>Less than 5GB</v>
      </c>
    </row>
    <row r="4846" spans="1:23" x14ac:dyDescent="0.3">
      <c r="A4846" t="s">
        <v>25</v>
      </c>
      <c r="B4846">
        <v>40</v>
      </c>
      <c r="C4846" t="s">
        <v>21</v>
      </c>
      <c r="D4846" t="s">
        <v>22</v>
      </c>
      <c r="E4846" t="s">
        <v>72</v>
      </c>
      <c r="F4846" t="s">
        <v>26</v>
      </c>
      <c r="G4846">
        <v>41</v>
      </c>
      <c r="H4846" t="s">
        <v>21</v>
      </c>
      <c r="I4846" t="s">
        <v>21</v>
      </c>
      <c r="K4846" t="str">
        <f>IF(Table1[[#This Row],[Under 30]]="yes","Under 30",IF(Table1[[#This Row],[Senior]]="yes","Senior","Other"))</f>
        <v>Other</v>
      </c>
      <c r="P4846">
        <v>1</v>
      </c>
      <c r="R4846">
        <v>68</v>
      </c>
      <c r="S4846">
        <v>0</v>
      </c>
      <c r="T4846">
        <v>0</v>
      </c>
      <c r="U4846">
        <v>0</v>
      </c>
      <c r="V4846">
        <v>6</v>
      </c>
      <c r="W4846" t="str">
        <f>IF(Table1[[#This Row],[Avg Monthly GB Download]]&lt;5,"Less than 5GB",IF(Table1[[#This Row],[Avg Monthly GB Download]]&lt;10,"Less than 10GB","10 ot more 10GB"))</f>
        <v>Less than 10GB</v>
      </c>
    </row>
    <row r="4847" spans="1:23" x14ac:dyDescent="0.3">
      <c r="A4847" t="s">
        <v>25</v>
      </c>
      <c r="B4847">
        <v>40</v>
      </c>
      <c r="C4847" t="s">
        <v>21</v>
      </c>
      <c r="D4847" t="s">
        <v>22</v>
      </c>
      <c r="E4847" t="s">
        <v>74</v>
      </c>
      <c r="F4847" t="s">
        <v>24</v>
      </c>
      <c r="G4847">
        <v>38</v>
      </c>
      <c r="H4847" t="s">
        <v>21</v>
      </c>
      <c r="I4847" t="s">
        <v>21</v>
      </c>
      <c r="K4847" t="str">
        <f>IF(Table1[[#This Row],[Under 30]]="yes","Under 30",IF(Table1[[#This Row],[Senior]]="yes","Senior","Other"))</f>
        <v>Other</v>
      </c>
      <c r="P4847">
        <v>1</v>
      </c>
      <c r="Q4847">
        <v>1</v>
      </c>
      <c r="R4847">
        <v>33</v>
      </c>
      <c r="S4847">
        <v>4</v>
      </c>
      <c r="T4847">
        <v>0</v>
      </c>
      <c r="U4847">
        <v>0</v>
      </c>
      <c r="V4847">
        <v>1</v>
      </c>
      <c r="W4847" t="str">
        <f>IF(Table1[[#This Row],[Avg Monthly GB Download]]&lt;5,"Less than 5GB",IF(Table1[[#This Row],[Avg Monthly GB Download]]&lt;10,"Less than 10GB","10 ot more 10GB"))</f>
        <v>Less than 5GB</v>
      </c>
    </row>
    <row r="4848" spans="1:23" x14ac:dyDescent="0.3">
      <c r="A4848" t="s">
        <v>25</v>
      </c>
      <c r="B4848">
        <v>40</v>
      </c>
      <c r="C4848" t="s">
        <v>21</v>
      </c>
      <c r="D4848" t="s">
        <v>22</v>
      </c>
      <c r="E4848" t="s">
        <v>74</v>
      </c>
      <c r="F4848" t="s">
        <v>24</v>
      </c>
      <c r="G4848">
        <v>54</v>
      </c>
      <c r="H4848" t="s">
        <v>21</v>
      </c>
      <c r="I4848" t="s">
        <v>21</v>
      </c>
      <c r="K4848" t="str">
        <f>IF(Table1[[#This Row],[Under 30]]="yes","Under 30",IF(Table1[[#This Row],[Senior]]="yes","Senior","Other"))</f>
        <v>Other</v>
      </c>
      <c r="P4848">
        <v>1</v>
      </c>
      <c r="R4848">
        <v>41</v>
      </c>
      <c r="S4848">
        <v>2</v>
      </c>
      <c r="T4848">
        <v>0</v>
      </c>
      <c r="U4848">
        <v>0</v>
      </c>
      <c r="V4848">
        <v>3</v>
      </c>
      <c r="W4848" t="str">
        <f>IF(Table1[[#This Row],[Avg Monthly GB Download]]&lt;5,"Less than 5GB",IF(Table1[[#This Row],[Avg Monthly GB Download]]&lt;10,"Less than 10GB","10 ot more 10GB"))</f>
        <v>Less than 5GB</v>
      </c>
    </row>
    <row r="4849" spans="1:23" x14ac:dyDescent="0.3">
      <c r="A4849" t="s">
        <v>25</v>
      </c>
      <c r="B4849">
        <v>40</v>
      </c>
      <c r="C4849" t="s">
        <v>21</v>
      </c>
      <c r="D4849" t="s">
        <v>22</v>
      </c>
      <c r="E4849" t="s">
        <v>76</v>
      </c>
      <c r="F4849" t="s">
        <v>24</v>
      </c>
      <c r="G4849">
        <v>31</v>
      </c>
      <c r="H4849" t="s">
        <v>21</v>
      </c>
      <c r="I4849" t="s">
        <v>21</v>
      </c>
      <c r="K4849" t="str">
        <f>IF(Table1[[#This Row],[Under 30]]="yes","Under 30",IF(Table1[[#This Row],[Senior]]="yes","Senior","Other"))</f>
        <v>Other</v>
      </c>
      <c r="P4849">
        <v>1</v>
      </c>
      <c r="R4849">
        <v>42</v>
      </c>
      <c r="S4849">
        <v>0</v>
      </c>
      <c r="T4849">
        <v>0</v>
      </c>
      <c r="U4849">
        <v>0</v>
      </c>
      <c r="V4849">
        <v>13</v>
      </c>
      <c r="W4849" t="str">
        <f>IF(Table1[[#This Row],[Avg Monthly GB Download]]&lt;5,"Less than 5GB",IF(Table1[[#This Row],[Avg Monthly GB Download]]&lt;10,"Less than 10GB","10 ot more 10GB"))</f>
        <v>10 ot more 10GB</v>
      </c>
    </row>
    <row r="4850" spans="1:23" x14ac:dyDescent="0.3">
      <c r="A4850" t="s">
        <v>25</v>
      </c>
      <c r="B4850">
        <v>40</v>
      </c>
      <c r="C4850" t="s">
        <v>21</v>
      </c>
      <c r="D4850" t="s">
        <v>22</v>
      </c>
      <c r="E4850" t="s">
        <v>76</v>
      </c>
      <c r="F4850" t="s">
        <v>26</v>
      </c>
      <c r="G4850">
        <v>63</v>
      </c>
      <c r="H4850" t="s">
        <v>21</v>
      </c>
      <c r="I4850" t="s">
        <v>21</v>
      </c>
      <c r="K4850" t="str">
        <f>IF(Table1[[#This Row],[Under 30]]="yes","Under 30",IF(Table1[[#This Row],[Senior]]="yes","Senior","Other"))</f>
        <v>Other</v>
      </c>
      <c r="P4850">
        <v>1</v>
      </c>
      <c r="R4850">
        <v>26</v>
      </c>
      <c r="S4850">
        <v>0</v>
      </c>
      <c r="T4850">
        <v>0</v>
      </c>
      <c r="U4850">
        <v>0</v>
      </c>
      <c r="V4850">
        <v>4</v>
      </c>
      <c r="W4850" t="str">
        <f>IF(Table1[[#This Row],[Avg Monthly GB Download]]&lt;5,"Less than 5GB",IF(Table1[[#This Row],[Avg Monthly GB Download]]&lt;10,"Less than 10GB","10 ot more 10GB"))</f>
        <v>Less than 5GB</v>
      </c>
    </row>
    <row r="4851" spans="1:23" x14ac:dyDescent="0.3">
      <c r="A4851" t="s">
        <v>25</v>
      </c>
      <c r="B4851">
        <v>40</v>
      </c>
      <c r="C4851" t="s">
        <v>21</v>
      </c>
      <c r="D4851" t="s">
        <v>22</v>
      </c>
      <c r="E4851" t="s">
        <v>79</v>
      </c>
      <c r="F4851" t="s">
        <v>24</v>
      </c>
      <c r="G4851">
        <v>22</v>
      </c>
      <c r="H4851" t="s">
        <v>25</v>
      </c>
      <c r="I4851" t="s">
        <v>21</v>
      </c>
      <c r="K4851" t="str">
        <f>IF(Table1[[#This Row],[Under 30]]="yes","Under 30",IF(Table1[[#This Row],[Senior]]="yes","Senior","Other"))</f>
        <v>Under 30</v>
      </c>
      <c r="P4851">
        <v>1</v>
      </c>
      <c r="R4851">
        <v>61</v>
      </c>
      <c r="S4851">
        <v>0</v>
      </c>
      <c r="T4851">
        <v>0</v>
      </c>
      <c r="U4851">
        <v>0</v>
      </c>
      <c r="V4851">
        <v>20</v>
      </c>
      <c r="W4851" t="str">
        <f>IF(Table1[[#This Row],[Avg Monthly GB Download]]&lt;5,"Less than 5GB",IF(Table1[[#This Row],[Avg Monthly GB Download]]&lt;10,"Less than 10GB","10 ot more 10GB"))</f>
        <v>10 ot more 10GB</v>
      </c>
    </row>
    <row r="4852" spans="1:23" x14ac:dyDescent="0.3">
      <c r="A4852" t="s">
        <v>25</v>
      </c>
      <c r="B4852">
        <v>40</v>
      </c>
      <c r="C4852" t="s">
        <v>21</v>
      </c>
      <c r="D4852" t="s">
        <v>22</v>
      </c>
      <c r="E4852" t="s">
        <v>84</v>
      </c>
      <c r="F4852" t="s">
        <v>24</v>
      </c>
      <c r="G4852">
        <v>40</v>
      </c>
      <c r="H4852" t="s">
        <v>21</v>
      </c>
      <c r="I4852" t="s">
        <v>21</v>
      </c>
      <c r="K4852" t="str">
        <f>IF(Table1[[#This Row],[Under 30]]="yes","Under 30",IF(Table1[[#This Row],[Senior]]="yes","Senior","Other"))</f>
        <v>Other</v>
      </c>
      <c r="P4852">
        <v>1</v>
      </c>
      <c r="R4852">
        <v>17</v>
      </c>
      <c r="S4852">
        <v>0</v>
      </c>
      <c r="T4852">
        <v>0</v>
      </c>
      <c r="U4852">
        <v>0</v>
      </c>
      <c r="V4852">
        <v>3</v>
      </c>
      <c r="W4852" t="str">
        <f>IF(Table1[[#This Row],[Avg Monthly GB Download]]&lt;5,"Less than 5GB",IF(Table1[[#This Row],[Avg Monthly GB Download]]&lt;10,"Less than 10GB","10 ot more 10GB"))</f>
        <v>Less than 5GB</v>
      </c>
    </row>
    <row r="4853" spans="1:23" x14ac:dyDescent="0.3">
      <c r="A4853" t="s">
        <v>25</v>
      </c>
      <c r="B4853">
        <v>40</v>
      </c>
      <c r="C4853" t="s">
        <v>21</v>
      </c>
      <c r="D4853" t="s">
        <v>22</v>
      </c>
      <c r="E4853" t="s">
        <v>84</v>
      </c>
      <c r="F4853" t="s">
        <v>24</v>
      </c>
      <c r="G4853">
        <v>44</v>
      </c>
      <c r="H4853" t="s">
        <v>21</v>
      </c>
      <c r="I4853" t="s">
        <v>21</v>
      </c>
      <c r="K4853" t="str">
        <f>IF(Table1[[#This Row],[Under 30]]="yes","Under 30",IF(Table1[[#This Row],[Senior]]="yes","Senior","Other"))</f>
        <v>Other</v>
      </c>
      <c r="P4853">
        <v>1</v>
      </c>
      <c r="R4853">
        <v>42</v>
      </c>
      <c r="S4853">
        <v>1</v>
      </c>
      <c r="T4853">
        <v>0</v>
      </c>
      <c r="U4853">
        <v>0</v>
      </c>
      <c r="V4853">
        <v>4</v>
      </c>
      <c r="W4853" t="str">
        <f>IF(Table1[[#This Row],[Avg Monthly GB Download]]&lt;5,"Less than 5GB",IF(Table1[[#This Row],[Avg Monthly GB Download]]&lt;10,"Less than 10GB","10 ot more 10GB"))</f>
        <v>Less than 5GB</v>
      </c>
    </row>
    <row r="4854" spans="1:23" x14ac:dyDescent="0.3">
      <c r="A4854" t="s">
        <v>25</v>
      </c>
      <c r="B4854">
        <v>40</v>
      </c>
      <c r="C4854" t="s">
        <v>21</v>
      </c>
      <c r="D4854" t="s">
        <v>22</v>
      </c>
      <c r="E4854" t="s">
        <v>85</v>
      </c>
      <c r="F4854" t="s">
        <v>26</v>
      </c>
      <c r="G4854">
        <v>40</v>
      </c>
      <c r="H4854" t="s">
        <v>21</v>
      </c>
      <c r="I4854" t="s">
        <v>21</v>
      </c>
      <c r="K4854" t="str">
        <f>IF(Table1[[#This Row],[Under 30]]="yes","Under 30",IF(Table1[[#This Row],[Senior]]="yes","Senior","Other"))</f>
        <v>Other</v>
      </c>
      <c r="P4854">
        <v>1</v>
      </c>
      <c r="R4854">
        <v>30</v>
      </c>
      <c r="S4854">
        <v>0</v>
      </c>
      <c r="T4854">
        <v>0</v>
      </c>
      <c r="U4854">
        <v>0</v>
      </c>
      <c r="V4854">
        <v>14</v>
      </c>
      <c r="W4854" t="str">
        <f>IF(Table1[[#This Row],[Avg Monthly GB Download]]&lt;5,"Less than 5GB",IF(Table1[[#This Row],[Avg Monthly GB Download]]&lt;10,"Less than 10GB","10 ot more 10GB"))</f>
        <v>10 ot more 10GB</v>
      </c>
    </row>
    <row r="4855" spans="1:23" x14ac:dyDescent="0.3">
      <c r="A4855" t="s">
        <v>25</v>
      </c>
      <c r="B4855">
        <v>40</v>
      </c>
      <c r="C4855" t="s">
        <v>21</v>
      </c>
      <c r="D4855" t="s">
        <v>22</v>
      </c>
      <c r="E4855" t="s">
        <v>86</v>
      </c>
      <c r="F4855" t="s">
        <v>24</v>
      </c>
      <c r="G4855">
        <v>40</v>
      </c>
      <c r="H4855" t="s">
        <v>21</v>
      </c>
      <c r="I4855" t="s">
        <v>21</v>
      </c>
      <c r="K4855" t="str">
        <f>IF(Table1[[#This Row],[Under 30]]="yes","Under 30",IF(Table1[[#This Row],[Senior]]="yes","Senior","Other"))</f>
        <v>Other</v>
      </c>
      <c r="P4855">
        <v>1</v>
      </c>
      <c r="Q4855">
        <v>1</v>
      </c>
      <c r="R4855">
        <v>64</v>
      </c>
      <c r="S4855">
        <v>0</v>
      </c>
      <c r="T4855">
        <v>0</v>
      </c>
      <c r="U4855">
        <v>0</v>
      </c>
      <c r="V4855">
        <v>2</v>
      </c>
      <c r="W4855" t="str">
        <f>IF(Table1[[#This Row],[Avg Monthly GB Download]]&lt;5,"Less than 5GB",IF(Table1[[#This Row],[Avg Monthly GB Download]]&lt;10,"Less than 10GB","10 ot more 10GB"))</f>
        <v>Less than 5GB</v>
      </c>
    </row>
    <row r="4856" spans="1:23" x14ac:dyDescent="0.3">
      <c r="A4856" t="s">
        <v>25</v>
      </c>
      <c r="B4856">
        <v>40</v>
      </c>
      <c r="C4856" t="s">
        <v>25</v>
      </c>
      <c r="D4856" t="s">
        <v>22</v>
      </c>
      <c r="E4856" t="s">
        <v>36</v>
      </c>
      <c r="F4856" t="s">
        <v>24</v>
      </c>
      <c r="G4856">
        <v>83</v>
      </c>
      <c r="H4856" t="s">
        <v>21</v>
      </c>
      <c r="I4856" t="s">
        <v>25</v>
      </c>
      <c r="J4856" t="s">
        <v>21</v>
      </c>
      <c r="K4856" t="str">
        <f>IF(Table1[[#This Row],[Under 30]]="yes","Under 30",IF(Table1[[#This Row],[Senior]]="yes","Senior","Other"))</f>
        <v>Senior</v>
      </c>
      <c r="L4856" t="s">
        <v>32</v>
      </c>
      <c r="M4856" t="s">
        <v>38</v>
      </c>
      <c r="N4856" t="s">
        <v>34</v>
      </c>
      <c r="O4856" t="s">
        <v>34</v>
      </c>
      <c r="P4856">
        <v>1</v>
      </c>
      <c r="R4856">
        <v>56</v>
      </c>
      <c r="S4856">
        <v>0</v>
      </c>
      <c r="T4856">
        <v>130</v>
      </c>
      <c r="U4856">
        <v>0</v>
      </c>
      <c r="V4856">
        <v>5</v>
      </c>
      <c r="W4856" t="str">
        <f>IF(Table1[[#This Row],[Avg Monthly GB Download]]&lt;5,"Less than 5GB",IF(Table1[[#This Row],[Avg Monthly GB Download]]&lt;10,"Less than 10GB","10 ot more 10GB"))</f>
        <v>Less than 10GB</v>
      </c>
    </row>
    <row r="4857" spans="1:23" x14ac:dyDescent="0.3">
      <c r="A4857" t="s">
        <v>25</v>
      </c>
      <c r="B4857">
        <v>40</v>
      </c>
      <c r="C4857" t="s">
        <v>25</v>
      </c>
      <c r="D4857" t="s">
        <v>22</v>
      </c>
      <c r="E4857" t="s">
        <v>52</v>
      </c>
      <c r="F4857" t="s">
        <v>24</v>
      </c>
      <c r="G4857">
        <v>27</v>
      </c>
      <c r="H4857" t="s">
        <v>25</v>
      </c>
      <c r="I4857" t="s">
        <v>21</v>
      </c>
      <c r="K4857" t="str">
        <f>IF(Table1[[#This Row],[Under 30]]="yes","Under 30",IF(Table1[[#This Row],[Senior]]="yes","Senior","Other"))</f>
        <v>Under 30</v>
      </c>
      <c r="P4857">
        <v>1</v>
      </c>
      <c r="R4857">
        <v>19</v>
      </c>
      <c r="S4857">
        <v>0</v>
      </c>
      <c r="T4857">
        <v>105.6</v>
      </c>
      <c r="U4857">
        <v>0</v>
      </c>
      <c r="V4857">
        <v>13</v>
      </c>
      <c r="W4857" t="str">
        <f>IF(Table1[[#This Row],[Avg Monthly GB Download]]&lt;5,"Less than 5GB",IF(Table1[[#This Row],[Avg Monthly GB Download]]&lt;10,"Less than 10GB","10 ot more 10GB"))</f>
        <v>10 ot more 10GB</v>
      </c>
    </row>
    <row r="4858" spans="1:23" x14ac:dyDescent="0.3">
      <c r="A4858" t="s">
        <v>25</v>
      </c>
      <c r="B4858">
        <v>40</v>
      </c>
      <c r="C4858" t="s">
        <v>25</v>
      </c>
      <c r="D4858" t="s">
        <v>22</v>
      </c>
      <c r="E4858" t="s">
        <v>54</v>
      </c>
      <c r="F4858" t="s">
        <v>24</v>
      </c>
      <c r="G4858">
        <v>33</v>
      </c>
      <c r="H4858" t="s">
        <v>21</v>
      </c>
      <c r="I4858" t="s">
        <v>21</v>
      </c>
      <c r="K4858" t="str">
        <f>IF(Table1[[#This Row],[Under 30]]="yes","Under 30",IF(Table1[[#This Row],[Senior]]="yes","Senior","Other"))</f>
        <v>Other</v>
      </c>
      <c r="P4858">
        <v>1</v>
      </c>
      <c r="R4858">
        <v>35</v>
      </c>
      <c r="S4858">
        <v>0</v>
      </c>
      <c r="T4858">
        <v>63.2</v>
      </c>
      <c r="U4858">
        <v>0</v>
      </c>
      <c r="V4858">
        <v>16</v>
      </c>
      <c r="W4858" t="str">
        <f>IF(Table1[[#This Row],[Avg Monthly GB Download]]&lt;5,"Less than 5GB",IF(Table1[[#This Row],[Avg Monthly GB Download]]&lt;10,"Less than 10GB","10 ot more 10GB"))</f>
        <v>10 ot more 10GB</v>
      </c>
    </row>
    <row r="4859" spans="1:23" x14ac:dyDescent="0.3">
      <c r="A4859" t="s">
        <v>25</v>
      </c>
      <c r="B4859">
        <v>40</v>
      </c>
      <c r="C4859" t="s">
        <v>25</v>
      </c>
      <c r="D4859" t="s">
        <v>22</v>
      </c>
      <c r="E4859" t="s">
        <v>54</v>
      </c>
      <c r="F4859" t="s">
        <v>24</v>
      </c>
      <c r="G4859">
        <v>74</v>
      </c>
      <c r="H4859" t="s">
        <v>21</v>
      </c>
      <c r="I4859" t="s">
        <v>25</v>
      </c>
      <c r="J4859" t="s">
        <v>21</v>
      </c>
      <c r="K4859" t="str">
        <f>IF(Table1[[#This Row],[Under 30]]="yes","Under 30",IF(Table1[[#This Row],[Senior]]="yes","Senior","Other"))</f>
        <v>Senior</v>
      </c>
      <c r="L4859" t="s">
        <v>98</v>
      </c>
      <c r="M4859" t="s">
        <v>38</v>
      </c>
      <c r="N4859" t="s">
        <v>34</v>
      </c>
      <c r="O4859" t="s">
        <v>34</v>
      </c>
      <c r="P4859">
        <v>1</v>
      </c>
      <c r="R4859">
        <v>55</v>
      </c>
      <c r="S4859">
        <v>0</v>
      </c>
      <c r="T4859">
        <v>96</v>
      </c>
      <c r="U4859">
        <v>0</v>
      </c>
      <c r="V4859">
        <v>3</v>
      </c>
      <c r="W4859" t="str">
        <f>IF(Table1[[#This Row],[Avg Monthly GB Download]]&lt;5,"Less than 5GB",IF(Table1[[#This Row],[Avg Monthly GB Download]]&lt;10,"Less than 10GB","10 ot more 10GB"))</f>
        <v>Less than 5GB</v>
      </c>
    </row>
    <row r="4860" spans="1:23" x14ac:dyDescent="0.3">
      <c r="A4860" t="s">
        <v>25</v>
      </c>
      <c r="B4860">
        <v>40</v>
      </c>
      <c r="C4860" t="s">
        <v>25</v>
      </c>
      <c r="D4860" t="s">
        <v>22</v>
      </c>
      <c r="E4860" t="s">
        <v>94</v>
      </c>
      <c r="F4860" t="s">
        <v>24</v>
      </c>
      <c r="G4860">
        <v>26</v>
      </c>
      <c r="H4860" t="s">
        <v>25</v>
      </c>
      <c r="I4860" t="s">
        <v>21</v>
      </c>
      <c r="K4860" t="str">
        <f>IF(Table1[[#This Row],[Under 30]]="yes","Under 30",IF(Table1[[#This Row],[Senior]]="yes","Senior","Other"))</f>
        <v>Under 30</v>
      </c>
      <c r="P4860">
        <v>1</v>
      </c>
      <c r="R4860">
        <v>59</v>
      </c>
      <c r="S4860">
        <v>0</v>
      </c>
      <c r="T4860">
        <v>149.30000000000001</v>
      </c>
      <c r="U4860">
        <v>0</v>
      </c>
      <c r="V4860">
        <v>15</v>
      </c>
      <c r="W4860" t="str">
        <f>IF(Table1[[#This Row],[Avg Monthly GB Download]]&lt;5,"Less than 5GB",IF(Table1[[#This Row],[Avg Monthly GB Download]]&lt;10,"Less than 10GB","10 ot more 10GB"))</f>
        <v>10 ot more 10GB</v>
      </c>
    </row>
    <row r="4861" spans="1:23" x14ac:dyDescent="0.3">
      <c r="A4861" t="s">
        <v>25</v>
      </c>
      <c r="B4861">
        <v>40</v>
      </c>
      <c r="C4861" t="s">
        <v>25</v>
      </c>
      <c r="D4861" t="s">
        <v>22</v>
      </c>
      <c r="E4861" t="s">
        <v>62</v>
      </c>
      <c r="F4861" t="s">
        <v>24</v>
      </c>
      <c r="G4861">
        <v>71</v>
      </c>
      <c r="H4861" t="s">
        <v>21</v>
      </c>
      <c r="I4861" t="s">
        <v>25</v>
      </c>
      <c r="J4861" t="s">
        <v>21</v>
      </c>
      <c r="K4861" t="str">
        <f>IF(Table1[[#This Row],[Under 30]]="yes","Under 30",IF(Table1[[#This Row],[Senior]]="yes","Senior","Other"))</f>
        <v>Senior</v>
      </c>
      <c r="L4861" t="s">
        <v>98</v>
      </c>
      <c r="M4861" t="s">
        <v>33</v>
      </c>
      <c r="N4861" t="s">
        <v>34</v>
      </c>
      <c r="O4861" t="s">
        <v>34</v>
      </c>
      <c r="P4861">
        <v>1</v>
      </c>
      <c r="R4861">
        <v>67</v>
      </c>
      <c r="S4861">
        <v>1</v>
      </c>
      <c r="T4861">
        <v>130</v>
      </c>
      <c r="U4861">
        <v>0</v>
      </c>
      <c r="V4861">
        <v>8</v>
      </c>
      <c r="W4861" t="str">
        <f>IF(Table1[[#This Row],[Avg Monthly GB Download]]&lt;5,"Less than 5GB",IF(Table1[[#This Row],[Avg Monthly GB Download]]&lt;10,"Less than 10GB","10 ot more 10GB"))</f>
        <v>Less than 10GB</v>
      </c>
    </row>
    <row r="4862" spans="1:23" x14ac:dyDescent="0.3">
      <c r="A4862" t="s">
        <v>25</v>
      </c>
      <c r="B4862">
        <v>40</v>
      </c>
      <c r="C4862" t="s">
        <v>25</v>
      </c>
      <c r="D4862" t="s">
        <v>22</v>
      </c>
      <c r="E4862" t="s">
        <v>82</v>
      </c>
      <c r="F4862" t="s">
        <v>24</v>
      </c>
      <c r="G4862">
        <v>42</v>
      </c>
      <c r="H4862" t="s">
        <v>21</v>
      </c>
      <c r="I4862" t="s">
        <v>21</v>
      </c>
      <c r="K4862" t="str">
        <f>IF(Table1[[#This Row],[Under 30]]="yes","Under 30",IF(Table1[[#This Row],[Senior]]="yes","Senior","Other"))</f>
        <v>Other</v>
      </c>
      <c r="P4862">
        <v>1</v>
      </c>
      <c r="Q4862">
        <v>1</v>
      </c>
      <c r="R4862">
        <v>33</v>
      </c>
      <c r="S4862">
        <v>0</v>
      </c>
      <c r="T4862">
        <v>113.6</v>
      </c>
      <c r="U4862">
        <v>0</v>
      </c>
      <c r="V4862">
        <v>9</v>
      </c>
      <c r="W4862" t="str">
        <f>IF(Table1[[#This Row],[Avg Monthly GB Download]]&lt;5,"Less than 5GB",IF(Table1[[#This Row],[Avg Monthly GB Download]]&lt;10,"Less than 10GB","10 ot more 10GB"))</f>
        <v>Less than 10GB</v>
      </c>
    </row>
    <row r="4863" spans="1:23" x14ac:dyDescent="0.3">
      <c r="A4863" t="s">
        <v>25</v>
      </c>
      <c r="B4863">
        <v>40</v>
      </c>
      <c r="C4863" t="s">
        <v>25</v>
      </c>
      <c r="D4863" t="s">
        <v>22</v>
      </c>
      <c r="E4863" t="s">
        <v>83</v>
      </c>
      <c r="F4863" t="s">
        <v>26</v>
      </c>
      <c r="G4863">
        <v>62</v>
      </c>
      <c r="H4863" t="s">
        <v>21</v>
      </c>
      <c r="I4863" t="s">
        <v>21</v>
      </c>
      <c r="K4863" t="str">
        <f>IF(Table1[[#This Row],[Under 30]]="yes","Under 30",IF(Table1[[#This Row],[Senior]]="yes","Senior","Other"))</f>
        <v>Other</v>
      </c>
      <c r="P4863">
        <v>1</v>
      </c>
      <c r="Q4863">
        <v>1</v>
      </c>
      <c r="R4863">
        <v>36</v>
      </c>
      <c r="S4863">
        <v>1</v>
      </c>
      <c r="T4863">
        <v>86.4</v>
      </c>
      <c r="U4863">
        <v>0</v>
      </c>
      <c r="V4863">
        <v>1</v>
      </c>
      <c r="W4863" t="str">
        <f>IF(Table1[[#This Row],[Avg Monthly GB Download]]&lt;5,"Less than 5GB",IF(Table1[[#This Row],[Avg Monthly GB Download]]&lt;10,"Less than 10GB","10 ot more 10GB"))</f>
        <v>Less than 5GB</v>
      </c>
    </row>
    <row r="4864" spans="1:23" x14ac:dyDescent="0.3">
      <c r="A4864" t="s">
        <v>25</v>
      </c>
      <c r="B4864">
        <v>40</v>
      </c>
      <c r="C4864" t="s">
        <v>25</v>
      </c>
      <c r="D4864" t="s">
        <v>22</v>
      </c>
      <c r="E4864" t="s">
        <v>84</v>
      </c>
      <c r="F4864" t="s">
        <v>26</v>
      </c>
      <c r="G4864">
        <v>41</v>
      </c>
      <c r="H4864" t="s">
        <v>21</v>
      </c>
      <c r="I4864" t="s">
        <v>21</v>
      </c>
      <c r="K4864" t="str">
        <f>IF(Table1[[#This Row],[Under 30]]="yes","Under 30",IF(Table1[[#This Row],[Senior]]="yes","Senior","Other"))</f>
        <v>Other</v>
      </c>
      <c r="P4864">
        <v>1</v>
      </c>
      <c r="Q4864">
        <v>1</v>
      </c>
      <c r="R4864">
        <v>52</v>
      </c>
      <c r="S4864">
        <v>3</v>
      </c>
      <c r="T4864">
        <v>172</v>
      </c>
      <c r="U4864">
        <v>0</v>
      </c>
      <c r="V4864">
        <v>2</v>
      </c>
      <c r="W4864" t="str">
        <f>IF(Table1[[#This Row],[Avg Monthly GB Download]]&lt;5,"Less than 5GB",IF(Table1[[#This Row],[Avg Monthly GB Download]]&lt;10,"Less than 10GB","10 ot more 10GB"))</f>
        <v>Less than 5GB</v>
      </c>
    </row>
    <row r="4865" spans="1:23" x14ac:dyDescent="0.3">
      <c r="A4865" t="s">
        <v>25</v>
      </c>
      <c r="B4865">
        <v>40</v>
      </c>
      <c r="C4865" t="s">
        <v>25</v>
      </c>
      <c r="D4865" t="s">
        <v>88</v>
      </c>
      <c r="E4865" t="s">
        <v>73</v>
      </c>
      <c r="F4865" t="s">
        <v>24</v>
      </c>
      <c r="G4865">
        <v>40</v>
      </c>
      <c r="H4865" t="s">
        <v>21</v>
      </c>
      <c r="I4865" t="s">
        <v>21</v>
      </c>
      <c r="K4865" t="str">
        <f>IF(Table1[[#This Row],[Under 30]]="yes","Under 30",IF(Table1[[#This Row],[Senior]]="yes","Senior","Other"))</f>
        <v>Other</v>
      </c>
      <c r="P4865">
        <v>1</v>
      </c>
      <c r="R4865">
        <v>37</v>
      </c>
      <c r="S4865">
        <v>1</v>
      </c>
      <c r="T4865">
        <v>0</v>
      </c>
      <c r="U4865">
        <v>0</v>
      </c>
      <c r="V4865">
        <v>10</v>
      </c>
      <c r="W4865" t="str">
        <f>IF(Table1[[#This Row],[Avg Monthly GB Download]]&lt;5,"Less than 5GB",IF(Table1[[#This Row],[Avg Monthly GB Download]]&lt;10,"Less than 10GB","10 ot more 10GB"))</f>
        <v>10 ot more 10GB</v>
      </c>
    </row>
    <row r="4866" spans="1:23" x14ac:dyDescent="0.3">
      <c r="A4866" t="s">
        <v>25</v>
      </c>
      <c r="B4866">
        <v>40</v>
      </c>
      <c r="C4866" t="s">
        <v>25</v>
      </c>
      <c r="D4866" t="s">
        <v>88</v>
      </c>
      <c r="E4866" t="s">
        <v>85</v>
      </c>
      <c r="F4866" t="s">
        <v>26</v>
      </c>
      <c r="G4866">
        <v>41</v>
      </c>
      <c r="H4866" t="s">
        <v>21</v>
      </c>
      <c r="I4866" t="s">
        <v>21</v>
      </c>
      <c r="K4866" t="str">
        <f>IF(Table1[[#This Row],[Under 30]]="yes","Under 30",IF(Table1[[#This Row],[Senior]]="yes","Senior","Other"))</f>
        <v>Other</v>
      </c>
      <c r="P4866">
        <v>1</v>
      </c>
      <c r="R4866">
        <v>24</v>
      </c>
      <c r="S4866">
        <v>0</v>
      </c>
      <c r="T4866">
        <v>0</v>
      </c>
      <c r="U4866">
        <v>0</v>
      </c>
      <c r="V4866">
        <v>5</v>
      </c>
      <c r="W4866" t="str">
        <f>IF(Table1[[#This Row],[Avg Monthly GB Download]]&lt;5,"Less than 5GB",IF(Table1[[#This Row],[Avg Monthly GB Download]]&lt;10,"Less than 10GB","10 ot more 10GB"))</f>
        <v>Less than 10GB</v>
      </c>
    </row>
    <row r="4867" spans="1:23" x14ac:dyDescent="0.3">
      <c r="A4867" t="s">
        <v>25</v>
      </c>
      <c r="B4867">
        <v>41</v>
      </c>
      <c r="C4867" t="s">
        <v>21</v>
      </c>
      <c r="D4867" t="s">
        <v>22</v>
      </c>
      <c r="E4867" t="s">
        <v>23</v>
      </c>
      <c r="F4867" t="s">
        <v>24</v>
      </c>
      <c r="G4867">
        <v>30</v>
      </c>
      <c r="H4867" t="s">
        <v>21</v>
      </c>
      <c r="I4867" t="s">
        <v>21</v>
      </c>
      <c r="K4867" t="str">
        <f>IF(Table1[[#This Row],[Under 30]]="yes","Under 30",IF(Table1[[#This Row],[Senior]]="yes","Senior","Other"))</f>
        <v>Other</v>
      </c>
      <c r="P4867">
        <v>1</v>
      </c>
      <c r="R4867">
        <v>47</v>
      </c>
      <c r="S4867">
        <v>1</v>
      </c>
      <c r="T4867">
        <v>0</v>
      </c>
      <c r="U4867">
        <v>0</v>
      </c>
      <c r="V4867">
        <v>30</v>
      </c>
      <c r="W4867" t="str">
        <f>IF(Table1[[#This Row],[Avg Monthly GB Download]]&lt;5,"Less than 5GB",IF(Table1[[#This Row],[Avg Monthly GB Download]]&lt;10,"Less than 10GB","10 ot more 10GB"))</f>
        <v>10 ot more 10GB</v>
      </c>
    </row>
    <row r="4868" spans="1:23" x14ac:dyDescent="0.3">
      <c r="A4868" t="s">
        <v>25</v>
      </c>
      <c r="B4868">
        <v>41</v>
      </c>
      <c r="C4868" t="s">
        <v>21</v>
      </c>
      <c r="D4868" t="s">
        <v>22</v>
      </c>
      <c r="E4868" t="s">
        <v>23</v>
      </c>
      <c r="F4868" t="s">
        <v>26</v>
      </c>
      <c r="G4868">
        <v>28</v>
      </c>
      <c r="H4868" t="s">
        <v>25</v>
      </c>
      <c r="I4868" t="s">
        <v>21</v>
      </c>
      <c r="K4868" t="str">
        <f>IF(Table1[[#This Row],[Under 30]]="yes","Under 30",IF(Table1[[#This Row],[Senior]]="yes","Senior","Other"))</f>
        <v>Under 30</v>
      </c>
      <c r="P4868">
        <v>1</v>
      </c>
      <c r="R4868">
        <v>33</v>
      </c>
      <c r="S4868">
        <v>0</v>
      </c>
      <c r="T4868">
        <v>0</v>
      </c>
      <c r="U4868">
        <v>0</v>
      </c>
      <c r="V4868">
        <v>26</v>
      </c>
      <c r="W4868" t="str">
        <f>IF(Table1[[#This Row],[Avg Monthly GB Download]]&lt;5,"Less than 5GB",IF(Table1[[#This Row],[Avg Monthly GB Download]]&lt;10,"Less than 10GB","10 ot more 10GB"))</f>
        <v>10 ot more 10GB</v>
      </c>
    </row>
    <row r="4869" spans="1:23" x14ac:dyDescent="0.3">
      <c r="A4869" t="s">
        <v>25</v>
      </c>
      <c r="B4869">
        <v>41</v>
      </c>
      <c r="C4869" t="s">
        <v>21</v>
      </c>
      <c r="D4869" t="s">
        <v>22</v>
      </c>
      <c r="E4869" t="s">
        <v>36</v>
      </c>
      <c r="F4869" t="s">
        <v>26</v>
      </c>
      <c r="G4869">
        <v>35</v>
      </c>
      <c r="H4869" t="s">
        <v>21</v>
      </c>
      <c r="I4869" t="s">
        <v>21</v>
      </c>
      <c r="K4869" t="str">
        <f>IF(Table1[[#This Row],[Under 30]]="yes","Under 30",IF(Table1[[#This Row],[Senior]]="yes","Senior","Other"))</f>
        <v>Other</v>
      </c>
      <c r="P4869">
        <v>1</v>
      </c>
      <c r="Q4869">
        <v>1</v>
      </c>
      <c r="R4869">
        <v>50</v>
      </c>
      <c r="S4869">
        <v>4</v>
      </c>
      <c r="T4869">
        <v>0</v>
      </c>
      <c r="U4869">
        <v>0</v>
      </c>
      <c r="V4869">
        <v>3</v>
      </c>
      <c r="W4869" t="str">
        <f>IF(Table1[[#This Row],[Avg Monthly GB Download]]&lt;5,"Less than 5GB",IF(Table1[[#This Row],[Avg Monthly GB Download]]&lt;10,"Less than 10GB","10 ot more 10GB"))</f>
        <v>Less than 5GB</v>
      </c>
    </row>
    <row r="4870" spans="1:23" x14ac:dyDescent="0.3">
      <c r="A4870" t="s">
        <v>25</v>
      </c>
      <c r="B4870">
        <v>41</v>
      </c>
      <c r="C4870" t="s">
        <v>21</v>
      </c>
      <c r="D4870" t="s">
        <v>22</v>
      </c>
      <c r="E4870" t="s">
        <v>43</v>
      </c>
      <c r="F4870" t="s">
        <v>24</v>
      </c>
      <c r="G4870">
        <v>44</v>
      </c>
      <c r="H4870" t="s">
        <v>21</v>
      </c>
      <c r="I4870" t="s">
        <v>21</v>
      </c>
      <c r="K4870" t="str">
        <f>IF(Table1[[#This Row],[Under 30]]="yes","Under 30",IF(Table1[[#This Row],[Senior]]="yes","Senior","Other"))</f>
        <v>Other</v>
      </c>
      <c r="P4870">
        <v>1</v>
      </c>
      <c r="R4870">
        <v>51</v>
      </c>
      <c r="S4870">
        <v>0</v>
      </c>
      <c r="T4870">
        <v>0</v>
      </c>
      <c r="U4870">
        <v>0</v>
      </c>
      <c r="V4870">
        <v>5</v>
      </c>
      <c r="W4870" t="str">
        <f>IF(Table1[[#This Row],[Avg Monthly GB Download]]&lt;5,"Less than 5GB",IF(Table1[[#This Row],[Avg Monthly GB Download]]&lt;10,"Less than 10GB","10 ot more 10GB"))</f>
        <v>Less than 10GB</v>
      </c>
    </row>
    <row r="4871" spans="1:23" x14ac:dyDescent="0.3">
      <c r="A4871" t="s">
        <v>25</v>
      </c>
      <c r="B4871">
        <v>41</v>
      </c>
      <c r="C4871" t="s">
        <v>21</v>
      </c>
      <c r="D4871" t="s">
        <v>22</v>
      </c>
      <c r="E4871" t="s">
        <v>43</v>
      </c>
      <c r="F4871" t="s">
        <v>24</v>
      </c>
      <c r="G4871">
        <v>67</v>
      </c>
      <c r="H4871" t="s">
        <v>21</v>
      </c>
      <c r="I4871" t="s">
        <v>25</v>
      </c>
      <c r="J4871" t="s">
        <v>21</v>
      </c>
      <c r="K4871" t="str">
        <f>IF(Table1[[#This Row],[Under 30]]="yes","Under 30",IF(Table1[[#This Row],[Senior]]="yes","Senior","Other"))</f>
        <v>Senior</v>
      </c>
      <c r="L4871" t="s">
        <v>32</v>
      </c>
      <c r="M4871" t="s">
        <v>38</v>
      </c>
      <c r="N4871" t="s">
        <v>65</v>
      </c>
      <c r="O4871" t="s">
        <v>97</v>
      </c>
      <c r="P4871">
        <v>1</v>
      </c>
      <c r="Q4871">
        <v>1</v>
      </c>
      <c r="R4871">
        <v>58</v>
      </c>
      <c r="S4871">
        <v>0</v>
      </c>
      <c r="T4871">
        <v>0</v>
      </c>
      <c r="U4871">
        <v>0</v>
      </c>
      <c r="V4871">
        <v>4</v>
      </c>
      <c r="W4871" t="str">
        <f>IF(Table1[[#This Row],[Avg Monthly GB Download]]&lt;5,"Less than 5GB",IF(Table1[[#This Row],[Avg Monthly GB Download]]&lt;10,"Less than 10GB","10 ot more 10GB"))</f>
        <v>Less than 5GB</v>
      </c>
    </row>
    <row r="4872" spans="1:23" x14ac:dyDescent="0.3">
      <c r="A4872" t="s">
        <v>25</v>
      </c>
      <c r="B4872">
        <v>41</v>
      </c>
      <c r="C4872" t="s">
        <v>21</v>
      </c>
      <c r="D4872" t="s">
        <v>22</v>
      </c>
      <c r="E4872" t="s">
        <v>43</v>
      </c>
      <c r="F4872" t="s">
        <v>26</v>
      </c>
      <c r="G4872">
        <v>35</v>
      </c>
      <c r="H4872" t="s">
        <v>21</v>
      </c>
      <c r="I4872" t="s">
        <v>21</v>
      </c>
      <c r="K4872" t="str">
        <f>IF(Table1[[#This Row],[Under 30]]="yes","Under 30",IF(Table1[[#This Row],[Senior]]="yes","Senior","Other"))</f>
        <v>Other</v>
      </c>
      <c r="P4872">
        <v>1</v>
      </c>
      <c r="R4872">
        <v>30</v>
      </c>
      <c r="S4872">
        <v>0</v>
      </c>
      <c r="T4872">
        <v>0</v>
      </c>
      <c r="U4872">
        <v>0</v>
      </c>
      <c r="V4872">
        <v>9</v>
      </c>
      <c r="W4872" t="str">
        <f>IF(Table1[[#This Row],[Avg Monthly GB Download]]&lt;5,"Less than 5GB",IF(Table1[[#This Row],[Avg Monthly GB Download]]&lt;10,"Less than 10GB","10 ot more 10GB"))</f>
        <v>Less than 10GB</v>
      </c>
    </row>
    <row r="4873" spans="1:23" x14ac:dyDescent="0.3">
      <c r="A4873" t="s">
        <v>25</v>
      </c>
      <c r="B4873">
        <v>41</v>
      </c>
      <c r="C4873" t="s">
        <v>21</v>
      </c>
      <c r="D4873" t="s">
        <v>22</v>
      </c>
      <c r="E4873" t="s">
        <v>45</v>
      </c>
      <c r="F4873" t="s">
        <v>24</v>
      </c>
      <c r="G4873">
        <v>21</v>
      </c>
      <c r="H4873" t="s">
        <v>25</v>
      </c>
      <c r="I4873" t="s">
        <v>21</v>
      </c>
      <c r="K4873" t="str">
        <f>IF(Table1[[#This Row],[Under 30]]="yes","Under 30",IF(Table1[[#This Row],[Senior]]="yes","Senior","Other"))</f>
        <v>Under 30</v>
      </c>
      <c r="P4873">
        <v>1</v>
      </c>
      <c r="R4873">
        <v>32</v>
      </c>
      <c r="S4873">
        <v>0</v>
      </c>
      <c r="T4873">
        <v>0</v>
      </c>
      <c r="U4873">
        <v>0</v>
      </c>
      <c r="V4873">
        <v>30</v>
      </c>
      <c r="W4873" t="str">
        <f>IF(Table1[[#This Row],[Avg Monthly GB Download]]&lt;5,"Less than 5GB",IF(Table1[[#This Row],[Avg Monthly GB Download]]&lt;10,"Less than 10GB","10 ot more 10GB"))</f>
        <v>10 ot more 10GB</v>
      </c>
    </row>
    <row r="4874" spans="1:23" x14ac:dyDescent="0.3">
      <c r="A4874" t="s">
        <v>25</v>
      </c>
      <c r="B4874">
        <v>41</v>
      </c>
      <c r="C4874" t="s">
        <v>21</v>
      </c>
      <c r="D4874" t="s">
        <v>22</v>
      </c>
      <c r="E4874" t="s">
        <v>54</v>
      </c>
      <c r="F4874" t="s">
        <v>24</v>
      </c>
      <c r="G4874">
        <v>46</v>
      </c>
      <c r="H4874" t="s">
        <v>21</v>
      </c>
      <c r="I4874" t="s">
        <v>21</v>
      </c>
      <c r="K4874" t="str">
        <f>IF(Table1[[#This Row],[Under 30]]="yes","Under 30",IF(Table1[[#This Row],[Senior]]="yes","Senior","Other"))</f>
        <v>Other</v>
      </c>
      <c r="P4874">
        <v>1</v>
      </c>
      <c r="R4874">
        <v>42</v>
      </c>
      <c r="S4874">
        <v>0</v>
      </c>
      <c r="T4874">
        <v>0</v>
      </c>
      <c r="U4874">
        <v>0</v>
      </c>
      <c r="V4874">
        <v>2</v>
      </c>
      <c r="W4874" t="str">
        <f>IF(Table1[[#This Row],[Avg Monthly GB Download]]&lt;5,"Less than 5GB",IF(Table1[[#This Row],[Avg Monthly GB Download]]&lt;10,"Less than 10GB","10 ot more 10GB"))</f>
        <v>Less than 5GB</v>
      </c>
    </row>
    <row r="4875" spans="1:23" x14ac:dyDescent="0.3">
      <c r="A4875" t="s">
        <v>25</v>
      </c>
      <c r="B4875">
        <v>41</v>
      </c>
      <c r="C4875" t="s">
        <v>21</v>
      </c>
      <c r="D4875" t="s">
        <v>22</v>
      </c>
      <c r="E4875" t="s">
        <v>55</v>
      </c>
      <c r="F4875" t="s">
        <v>24</v>
      </c>
      <c r="G4875">
        <v>25</v>
      </c>
      <c r="H4875" t="s">
        <v>25</v>
      </c>
      <c r="I4875" t="s">
        <v>21</v>
      </c>
      <c r="K4875" t="str">
        <f>IF(Table1[[#This Row],[Under 30]]="yes","Under 30",IF(Table1[[#This Row],[Senior]]="yes","Senior","Other"))</f>
        <v>Under 30</v>
      </c>
      <c r="P4875">
        <v>1</v>
      </c>
      <c r="R4875">
        <v>36</v>
      </c>
      <c r="S4875">
        <v>2</v>
      </c>
      <c r="T4875">
        <v>0</v>
      </c>
      <c r="U4875">
        <v>0</v>
      </c>
      <c r="V4875">
        <v>15</v>
      </c>
      <c r="W4875" t="str">
        <f>IF(Table1[[#This Row],[Avg Monthly GB Download]]&lt;5,"Less than 5GB",IF(Table1[[#This Row],[Avg Monthly GB Download]]&lt;10,"Less than 10GB","10 ot more 10GB"))</f>
        <v>10 ot more 10GB</v>
      </c>
    </row>
    <row r="4876" spans="1:23" x14ac:dyDescent="0.3">
      <c r="A4876" t="s">
        <v>25</v>
      </c>
      <c r="B4876">
        <v>41</v>
      </c>
      <c r="C4876" t="s">
        <v>21</v>
      </c>
      <c r="D4876" t="s">
        <v>22</v>
      </c>
      <c r="E4876" t="s">
        <v>60</v>
      </c>
      <c r="F4876" t="s">
        <v>26</v>
      </c>
      <c r="G4876">
        <v>65</v>
      </c>
      <c r="H4876" t="s">
        <v>21</v>
      </c>
      <c r="I4876" t="s">
        <v>25</v>
      </c>
      <c r="J4876" t="s">
        <v>25</v>
      </c>
      <c r="K4876" t="str">
        <f>IF(Table1[[#This Row],[Under 30]]="yes","Under 30",IF(Table1[[#This Row],[Senior]]="yes","Senior","Other"))</f>
        <v>Senior</v>
      </c>
      <c r="L4876" t="s">
        <v>32</v>
      </c>
      <c r="M4876" t="s">
        <v>33</v>
      </c>
      <c r="N4876" t="s">
        <v>34</v>
      </c>
      <c r="O4876" t="s">
        <v>34</v>
      </c>
      <c r="P4876">
        <v>1</v>
      </c>
      <c r="R4876">
        <v>34</v>
      </c>
      <c r="S4876">
        <v>1</v>
      </c>
      <c r="T4876">
        <v>0</v>
      </c>
      <c r="U4876">
        <v>0</v>
      </c>
      <c r="V4876">
        <v>10</v>
      </c>
      <c r="W4876" t="str">
        <f>IF(Table1[[#This Row],[Avg Monthly GB Download]]&lt;5,"Less than 5GB",IF(Table1[[#This Row],[Avg Monthly GB Download]]&lt;10,"Less than 10GB","10 ot more 10GB"))</f>
        <v>10 ot more 10GB</v>
      </c>
    </row>
    <row r="4877" spans="1:23" x14ac:dyDescent="0.3">
      <c r="A4877" t="s">
        <v>25</v>
      </c>
      <c r="B4877">
        <v>41</v>
      </c>
      <c r="C4877" t="s">
        <v>21</v>
      </c>
      <c r="D4877" t="s">
        <v>22</v>
      </c>
      <c r="E4877" t="s">
        <v>60</v>
      </c>
      <c r="F4877" t="s">
        <v>26</v>
      </c>
      <c r="G4877">
        <v>69</v>
      </c>
      <c r="H4877" t="s">
        <v>21</v>
      </c>
      <c r="I4877" t="s">
        <v>25</v>
      </c>
      <c r="J4877" t="s">
        <v>21</v>
      </c>
      <c r="K4877" t="str">
        <f>IF(Table1[[#This Row],[Under 30]]="yes","Under 30",IF(Table1[[#This Row],[Senior]]="yes","Senior","Other"))</f>
        <v>Senior</v>
      </c>
      <c r="L4877" t="s">
        <v>32</v>
      </c>
      <c r="M4877" t="s">
        <v>38</v>
      </c>
      <c r="N4877" t="s">
        <v>90</v>
      </c>
      <c r="O4877" t="s">
        <v>91</v>
      </c>
      <c r="P4877">
        <v>1</v>
      </c>
      <c r="Q4877">
        <v>1</v>
      </c>
      <c r="R4877">
        <v>56</v>
      </c>
      <c r="S4877">
        <v>5</v>
      </c>
      <c r="T4877">
        <v>0</v>
      </c>
      <c r="U4877">
        <v>0</v>
      </c>
      <c r="V4877">
        <v>5</v>
      </c>
      <c r="W4877" t="str">
        <f>IF(Table1[[#This Row],[Avg Monthly GB Download]]&lt;5,"Less than 5GB",IF(Table1[[#This Row],[Avg Monthly GB Download]]&lt;10,"Less than 10GB","10 ot more 10GB"))</f>
        <v>Less than 10GB</v>
      </c>
    </row>
    <row r="4878" spans="1:23" x14ac:dyDescent="0.3">
      <c r="A4878" t="s">
        <v>25</v>
      </c>
      <c r="B4878">
        <v>41</v>
      </c>
      <c r="C4878" t="s">
        <v>21</v>
      </c>
      <c r="D4878" t="s">
        <v>22</v>
      </c>
      <c r="E4878" t="s">
        <v>69</v>
      </c>
      <c r="F4878" t="s">
        <v>24</v>
      </c>
      <c r="G4878">
        <v>55</v>
      </c>
      <c r="H4878" t="s">
        <v>21</v>
      </c>
      <c r="I4878" t="s">
        <v>21</v>
      </c>
      <c r="K4878" t="str">
        <f>IF(Table1[[#This Row],[Under 30]]="yes","Under 30",IF(Table1[[#This Row],[Senior]]="yes","Senior","Other"))</f>
        <v>Other</v>
      </c>
      <c r="P4878">
        <v>1</v>
      </c>
      <c r="R4878">
        <v>40</v>
      </c>
      <c r="S4878">
        <v>0</v>
      </c>
      <c r="T4878">
        <v>0</v>
      </c>
      <c r="U4878">
        <v>0</v>
      </c>
      <c r="V4878">
        <v>6</v>
      </c>
      <c r="W4878" t="str">
        <f>IF(Table1[[#This Row],[Avg Monthly GB Download]]&lt;5,"Less than 5GB",IF(Table1[[#This Row],[Avg Monthly GB Download]]&lt;10,"Less than 10GB","10 ot more 10GB"))</f>
        <v>Less than 10GB</v>
      </c>
    </row>
    <row r="4879" spans="1:23" x14ac:dyDescent="0.3">
      <c r="A4879" t="s">
        <v>25</v>
      </c>
      <c r="B4879">
        <v>41</v>
      </c>
      <c r="C4879" t="s">
        <v>21</v>
      </c>
      <c r="D4879" t="s">
        <v>22</v>
      </c>
      <c r="E4879" t="s">
        <v>70</v>
      </c>
      <c r="F4879" t="s">
        <v>24</v>
      </c>
      <c r="G4879">
        <v>54</v>
      </c>
      <c r="H4879" t="s">
        <v>21</v>
      </c>
      <c r="I4879" t="s">
        <v>21</v>
      </c>
      <c r="K4879" t="str">
        <f>IF(Table1[[#This Row],[Under 30]]="yes","Under 30",IF(Table1[[#This Row],[Senior]]="yes","Senior","Other"))</f>
        <v>Other</v>
      </c>
      <c r="P4879">
        <v>1</v>
      </c>
      <c r="R4879">
        <v>26</v>
      </c>
      <c r="S4879">
        <v>0</v>
      </c>
      <c r="T4879">
        <v>0</v>
      </c>
      <c r="U4879">
        <v>0</v>
      </c>
      <c r="V4879">
        <v>15</v>
      </c>
      <c r="W4879" t="str">
        <f>IF(Table1[[#This Row],[Avg Monthly GB Download]]&lt;5,"Less than 5GB",IF(Table1[[#This Row],[Avg Monthly GB Download]]&lt;10,"Less than 10GB","10 ot more 10GB"))</f>
        <v>10 ot more 10GB</v>
      </c>
    </row>
    <row r="4880" spans="1:23" x14ac:dyDescent="0.3">
      <c r="A4880" t="s">
        <v>25</v>
      </c>
      <c r="B4880">
        <v>41</v>
      </c>
      <c r="C4880" t="s">
        <v>21</v>
      </c>
      <c r="D4880" t="s">
        <v>22</v>
      </c>
      <c r="E4880" t="s">
        <v>71</v>
      </c>
      <c r="F4880" t="s">
        <v>24</v>
      </c>
      <c r="G4880">
        <v>64</v>
      </c>
      <c r="H4880" t="s">
        <v>21</v>
      </c>
      <c r="I4880" t="s">
        <v>21</v>
      </c>
      <c r="K4880" t="str">
        <f>IF(Table1[[#This Row],[Under 30]]="yes","Under 30",IF(Table1[[#This Row],[Senior]]="yes","Senior","Other"))</f>
        <v>Other</v>
      </c>
      <c r="P4880">
        <v>1</v>
      </c>
      <c r="Q4880">
        <v>1</v>
      </c>
      <c r="R4880">
        <v>38</v>
      </c>
      <c r="S4880">
        <v>2</v>
      </c>
      <c r="T4880">
        <v>0</v>
      </c>
      <c r="U4880">
        <v>0</v>
      </c>
      <c r="V4880">
        <v>8</v>
      </c>
      <c r="W4880" t="str">
        <f>IF(Table1[[#This Row],[Avg Monthly GB Download]]&lt;5,"Less than 5GB",IF(Table1[[#This Row],[Avg Monthly GB Download]]&lt;10,"Less than 10GB","10 ot more 10GB"))</f>
        <v>Less than 10GB</v>
      </c>
    </row>
    <row r="4881" spans="1:23" x14ac:dyDescent="0.3">
      <c r="A4881" t="s">
        <v>25</v>
      </c>
      <c r="B4881">
        <v>41</v>
      </c>
      <c r="C4881" t="s">
        <v>21</v>
      </c>
      <c r="D4881" t="s">
        <v>22</v>
      </c>
      <c r="E4881" t="s">
        <v>71</v>
      </c>
      <c r="F4881" t="s">
        <v>26</v>
      </c>
      <c r="G4881">
        <v>57</v>
      </c>
      <c r="H4881" t="s">
        <v>21</v>
      </c>
      <c r="I4881" t="s">
        <v>21</v>
      </c>
      <c r="K4881" t="str">
        <f>IF(Table1[[#This Row],[Under 30]]="yes","Under 30",IF(Table1[[#This Row],[Senior]]="yes","Senior","Other"))</f>
        <v>Other</v>
      </c>
      <c r="P4881">
        <v>1</v>
      </c>
      <c r="R4881">
        <v>35</v>
      </c>
      <c r="S4881">
        <v>0</v>
      </c>
      <c r="T4881">
        <v>0</v>
      </c>
      <c r="U4881">
        <v>0</v>
      </c>
      <c r="V4881">
        <v>7</v>
      </c>
      <c r="W4881" t="str">
        <f>IF(Table1[[#This Row],[Avg Monthly GB Download]]&lt;5,"Less than 5GB",IF(Table1[[#This Row],[Avg Monthly GB Download]]&lt;10,"Less than 10GB","10 ot more 10GB"))</f>
        <v>Less than 10GB</v>
      </c>
    </row>
    <row r="4882" spans="1:23" x14ac:dyDescent="0.3">
      <c r="A4882" t="s">
        <v>25</v>
      </c>
      <c r="B4882">
        <v>41</v>
      </c>
      <c r="C4882" t="s">
        <v>21</v>
      </c>
      <c r="D4882" t="s">
        <v>22</v>
      </c>
      <c r="E4882" t="s">
        <v>71</v>
      </c>
      <c r="F4882" t="s">
        <v>26</v>
      </c>
      <c r="G4882">
        <v>64</v>
      </c>
      <c r="H4882" t="s">
        <v>21</v>
      </c>
      <c r="I4882" t="s">
        <v>21</v>
      </c>
      <c r="K4882" t="str">
        <f>IF(Table1[[#This Row],[Under 30]]="yes","Under 30",IF(Table1[[#This Row],[Senior]]="yes","Senior","Other"))</f>
        <v>Other</v>
      </c>
      <c r="P4882">
        <v>1</v>
      </c>
      <c r="R4882">
        <v>26</v>
      </c>
      <c r="S4882">
        <v>0</v>
      </c>
      <c r="T4882">
        <v>0</v>
      </c>
      <c r="U4882">
        <v>0</v>
      </c>
      <c r="V4882">
        <v>5</v>
      </c>
      <c r="W4882" t="str">
        <f>IF(Table1[[#This Row],[Avg Monthly GB Download]]&lt;5,"Less than 5GB",IF(Table1[[#This Row],[Avg Monthly GB Download]]&lt;10,"Less than 10GB","10 ot more 10GB"))</f>
        <v>Less than 10GB</v>
      </c>
    </row>
    <row r="4883" spans="1:23" x14ac:dyDescent="0.3">
      <c r="A4883" t="s">
        <v>25</v>
      </c>
      <c r="B4883">
        <v>41</v>
      </c>
      <c r="C4883" t="s">
        <v>21</v>
      </c>
      <c r="D4883" t="s">
        <v>22</v>
      </c>
      <c r="E4883" t="s">
        <v>73</v>
      </c>
      <c r="F4883" t="s">
        <v>26</v>
      </c>
      <c r="G4883">
        <v>19</v>
      </c>
      <c r="H4883" t="s">
        <v>25</v>
      </c>
      <c r="I4883" t="s">
        <v>21</v>
      </c>
      <c r="K4883" t="str">
        <f>IF(Table1[[#This Row],[Under 30]]="yes","Under 30",IF(Table1[[#This Row],[Senior]]="yes","Senior","Other"))</f>
        <v>Under 30</v>
      </c>
      <c r="P4883">
        <v>1</v>
      </c>
      <c r="R4883">
        <v>25</v>
      </c>
      <c r="S4883">
        <v>0</v>
      </c>
      <c r="T4883">
        <v>0</v>
      </c>
      <c r="U4883">
        <v>0</v>
      </c>
      <c r="V4883">
        <v>7</v>
      </c>
      <c r="W4883" t="str">
        <f>IF(Table1[[#This Row],[Avg Monthly GB Download]]&lt;5,"Less than 5GB",IF(Table1[[#This Row],[Avg Monthly GB Download]]&lt;10,"Less than 10GB","10 ot more 10GB"))</f>
        <v>Less than 10GB</v>
      </c>
    </row>
    <row r="4884" spans="1:23" x14ac:dyDescent="0.3">
      <c r="A4884" t="s">
        <v>25</v>
      </c>
      <c r="B4884">
        <v>41</v>
      </c>
      <c r="C4884" t="s">
        <v>21</v>
      </c>
      <c r="D4884" t="s">
        <v>22</v>
      </c>
      <c r="E4884" t="s">
        <v>75</v>
      </c>
      <c r="F4884" t="s">
        <v>24</v>
      </c>
      <c r="G4884">
        <v>28</v>
      </c>
      <c r="H4884" t="s">
        <v>25</v>
      </c>
      <c r="I4884" t="s">
        <v>21</v>
      </c>
      <c r="K4884" t="str">
        <f>IF(Table1[[#This Row],[Under 30]]="yes","Under 30",IF(Table1[[#This Row],[Senior]]="yes","Senior","Other"))</f>
        <v>Under 30</v>
      </c>
      <c r="P4884">
        <v>1</v>
      </c>
      <c r="R4884">
        <v>36</v>
      </c>
      <c r="S4884">
        <v>0</v>
      </c>
      <c r="T4884">
        <v>0</v>
      </c>
      <c r="U4884">
        <v>0</v>
      </c>
      <c r="V4884">
        <v>13</v>
      </c>
      <c r="W4884" t="str">
        <f>IF(Table1[[#This Row],[Avg Monthly GB Download]]&lt;5,"Less than 5GB",IF(Table1[[#This Row],[Avg Monthly GB Download]]&lt;10,"Less than 10GB","10 ot more 10GB"))</f>
        <v>10 ot more 10GB</v>
      </c>
    </row>
    <row r="4885" spans="1:23" x14ac:dyDescent="0.3">
      <c r="A4885" t="s">
        <v>25</v>
      </c>
      <c r="B4885">
        <v>41</v>
      </c>
      <c r="C4885" t="s">
        <v>21</v>
      </c>
      <c r="D4885" t="s">
        <v>22</v>
      </c>
      <c r="E4885" t="s">
        <v>75</v>
      </c>
      <c r="F4885" t="s">
        <v>26</v>
      </c>
      <c r="G4885">
        <v>59</v>
      </c>
      <c r="H4885" t="s">
        <v>21</v>
      </c>
      <c r="I4885" t="s">
        <v>21</v>
      </c>
      <c r="K4885" t="str">
        <f>IF(Table1[[#This Row],[Under 30]]="yes","Under 30",IF(Table1[[#This Row],[Senior]]="yes","Senior","Other"))</f>
        <v>Other</v>
      </c>
      <c r="P4885">
        <v>1</v>
      </c>
      <c r="R4885">
        <v>40</v>
      </c>
      <c r="S4885">
        <v>0</v>
      </c>
      <c r="T4885">
        <v>0</v>
      </c>
      <c r="U4885">
        <v>0</v>
      </c>
      <c r="V4885">
        <v>11</v>
      </c>
      <c r="W4885" t="str">
        <f>IF(Table1[[#This Row],[Avg Monthly GB Download]]&lt;5,"Less than 5GB",IF(Table1[[#This Row],[Avg Monthly GB Download]]&lt;10,"Less than 10GB","10 ot more 10GB"))</f>
        <v>10 ot more 10GB</v>
      </c>
    </row>
    <row r="4886" spans="1:23" x14ac:dyDescent="0.3">
      <c r="A4886" t="s">
        <v>25</v>
      </c>
      <c r="B4886">
        <v>41</v>
      </c>
      <c r="C4886" t="s">
        <v>21</v>
      </c>
      <c r="D4886" t="s">
        <v>22</v>
      </c>
      <c r="E4886" t="s">
        <v>77</v>
      </c>
      <c r="F4886" t="s">
        <v>24</v>
      </c>
      <c r="G4886">
        <v>66</v>
      </c>
      <c r="H4886" t="s">
        <v>21</v>
      </c>
      <c r="I4886" t="s">
        <v>25</v>
      </c>
      <c r="J4886" t="s">
        <v>21</v>
      </c>
      <c r="K4886" t="str">
        <f>IF(Table1[[#This Row],[Under 30]]="yes","Under 30",IF(Table1[[#This Row],[Senior]]="yes","Senior","Other"))</f>
        <v>Senior</v>
      </c>
      <c r="L4886" t="s">
        <v>98</v>
      </c>
      <c r="M4886" t="s">
        <v>38</v>
      </c>
      <c r="N4886" t="s">
        <v>34</v>
      </c>
      <c r="O4886" t="s">
        <v>34</v>
      </c>
      <c r="P4886">
        <v>1</v>
      </c>
      <c r="R4886">
        <v>17</v>
      </c>
      <c r="S4886">
        <v>0</v>
      </c>
      <c r="T4886">
        <v>0</v>
      </c>
      <c r="U4886">
        <v>0</v>
      </c>
      <c r="V4886">
        <v>3</v>
      </c>
      <c r="W4886" t="str">
        <f>IF(Table1[[#This Row],[Avg Monthly GB Download]]&lt;5,"Less than 5GB",IF(Table1[[#This Row],[Avg Monthly GB Download]]&lt;10,"Less than 10GB","10 ot more 10GB"))</f>
        <v>Less than 5GB</v>
      </c>
    </row>
    <row r="4887" spans="1:23" x14ac:dyDescent="0.3">
      <c r="A4887" t="s">
        <v>25</v>
      </c>
      <c r="B4887">
        <v>41</v>
      </c>
      <c r="C4887" t="s">
        <v>21</v>
      </c>
      <c r="D4887" t="s">
        <v>22</v>
      </c>
      <c r="E4887" t="s">
        <v>78</v>
      </c>
      <c r="F4887" t="s">
        <v>24</v>
      </c>
      <c r="G4887">
        <v>36</v>
      </c>
      <c r="H4887" t="s">
        <v>21</v>
      </c>
      <c r="I4887" t="s">
        <v>21</v>
      </c>
      <c r="K4887" t="str">
        <f>IF(Table1[[#This Row],[Under 30]]="yes","Under 30",IF(Table1[[#This Row],[Senior]]="yes","Senior","Other"))</f>
        <v>Other</v>
      </c>
      <c r="P4887">
        <v>1</v>
      </c>
      <c r="R4887">
        <v>39</v>
      </c>
      <c r="S4887">
        <v>0</v>
      </c>
      <c r="T4887">
        <v>0</v>
      </c>
      <c r="U4887">
        <v>0</v>
      </c>
      <c r="V4887">
        <v>2</v>
      </c>
      <c r="W4887" t="str">
        <f>IF(Table1[[#This Row],[Avg Monthly GB Download]]&lt;5,"Less than 5GB",IF(Table1[[#This Row],[Avg Monthly GB Download]]&lt;10,"Less than 10GB","10 ot more 10GB"))</f>
        <v>Less than 5GB</v>
      </c>
    </row>
    <row r="4888" spans="1:23" x14ac:dyDescent="0.3">
      <c r="A4888" t="s">
        <v>25</v>
      </c>
      <c r="B4888">
        <v>41</v>
      </c>
      <c r="C4888" t="s">
        <v>21</v>
      </c>
      <c r="D4888" t="s">
        <v>22</v>
      </c>
      <c r="E4888" t="s">
        <v>82</v>
      </c>
      <c r="F4888" t="s">
        <v>26</v>
      </c>
      <c r="G4888">
        <v>38</v>
      </c>
      <c r="H4888" t="s">
        <v>21</v>
      </c>
      <c r="I4888" t="s">
        <v>21</v>
      </c>
      <c r="K4888" t="str">
        <f>IF(Table1[[#This Row],[Under 30]]="yes","Under 30",IF(Table1[[#This Row],[Senior]]="yes","Senior","Other"))</f>
        <v>Other</v>
      </c>
      <c r="P4888">
        <v>1</v>
      </c>
      <c r="Q4888">
        <v>1</v>
      </c>
      <c r="R4888">
        <v>21</v>
      </c>
      <c r="S4888">
        <v>1</v>
      </c>
      <c r="T4888">
        <v>0</v>
      </c>
      <c r="U4888">
        <v>0</v>
      </c>
      <c r="V4888">
        <v>4</v>
      </c>
      <c r="W4888" t="str">
        <f>IF(Table1[[#This Row],[Avg Monthly GB Download]]&lt;5,"Less than 5GB",IF(Table1[[#This Row],[Avg Monthly GB Download]]&lt;10,"Less than 10GB","10 ot more 10GB"))</f>
        <v>Less than 5GB</v>
      </c>
    </row>
    <row r="4889" spans="1:23" x14ac:dyDescent="0.3">
      <c r="A4889" t="s">
        <v>25</v>
      </c>
      <c r="B4889">
        <v>41</v>
      </c>
      <c r="C4889" t="s">
        <v>21</v>
      </c>
      <c r="D4889" t="s">
        <v>22</v>
      </c>
      <c r="E4889" t="s">
        <v>85</v>
      </c>
      <c r="F4889" t="s">
        <v>24</v>
      </c>
      <c r="G4889">
        <v>68</v>
      </c>
      <c r="H4889" t="s">
        <v>21</v>
      </c>
      <c r="I4889" t="s">
        <v>25</v>
      </c>
      <c r="J4889" t="s">
        <v>21</v>
      </c>
      <c r="K4889" t="str">
        <f>IF(Table1[[#This Row],[Under 30]]="yes","Under 30",IF(Table1[[#This Row],[Senior]]="yes","Senior","Other"))</f>
        <v>Senior</v>
      </c>
      <c r="L4889" t="s">
        <v>53</v>
      </c>
      <c r="M4889" t="s">
        <v>33</v>
      </c>
      <c r="N4889" t="s">
        <v>34</v>
      </c>
      <c r="O4889" t="s">
        <v>34</v>
      </c>
      <c r="P4889">
        <v>1</v>
      </c>
      <c r="R4889">
        <v>33</v>
      </c>
      <c r="S4889">
        <v>2</v>
      </c>
      <c r="T4889">
        <v>0</v>
      </c>
      <c r="U4889">
        <v>0</v>
      </c>
      <c r="V4889">
        <v>7</v>
      </c>
      <c r="W4889" t="str">
        <f>IF(Table1[[#This Row],[Avg Monthly GB Download]]&lt;5,"Less than 5GB",IF(Table1[[#This Row],[Avg Monthly GB Download]]&lt;10,"Less than 10GB","10 ot more 10GB"))</f>
        <v>Less than 10GB</v>
      </c>
    </row>
    <row r="4890" spans="1:23" x14ac:dyDescent="0.3">
      <c r="A4890" t="s">
        <v>25</v>
      </c>
      <c r="B4890">
        <v>41</v>
      </c>
      <c r="C4890" t="s">
        <v>21</v>
      </c>
      <c r="D4890" t="s">
        <v>22</v>
      </c>
      <c r="E4890" t="s">
        <v>85</v>
      </c>
      <c r="F4890" t="s">
        <v>26</v>
      </c>
      <c r="G4890">
        <v>32</v>
      </c>
      <c r="H4890" t="s">
        <v>21</v>
      </c>
      <c r="I4890" t="s">
        <v>21</v>
      </c>
      <c r="K4890" t="str">
        <f>IF(Table1[[#This Row],[Under 30]]="yes","Under 30",IF(Table1[[#This Row],[Senior]]="yes","Senior","Other"))</f>
        <v>Other</v>
      </c>
      <c r="P4890">
        <v>1</v>
      </c>
      <c r="R4890">
        <v>42</v>
      </c>
      <c r="S4890">
        <v>0</v>
      </c>
      <c r="T4890">
        <v>0</v>
      </c>
      <c r="U4890">
        <v>0</v>
      </c>
      <c r="V4890">
        <v>30</v>
      </c>
      <c r="W4890" t="str">
        <f>IF(Table1[[#This Row],[Avg Monthly GB Download]]&lt;5,"Less than 5GB",IF(Table1[[#This Row],[Avg Monthly GB Download]]&lt;10,"Less than 10GB","10 ot more 10GB"))</f>
        <v>10 ot more 10GB</v>
      </c>
    </row>
    <row r="4891" spans="1:23" x14ac:dyDescent="0.3">
      <c r="A4891" t="s">
        <v>25</v>
      </c>
      <c r="B4891">
        <v>41</v>
      </c>
      <c r="C4891" t="s">
        <v>21</v>
      </c>
      <c r="D4891" t="s">
        <v>88</v>
      </c>
      <c r="E4891" t="s">
        <v>58</v>
      </c>
      <c r="F4891" t="s">
        <v>26</v>
      </c>
      <c r="G4891">
        <v>70</v>
      </c>
      <c r="H4891" t="s">
        <v>21</v>
      </c>
      <c r="I4891" t="s">
        <v>25</v>
      </c>
      <c r="J4891" t="s">
        <v>21</v>
      </c>
      <c r="K4891" t="str">
        <f>IF(Table1[[#This Row],[Under 30]]="yes","Under 30",IF(Table1[[#This Row],[Senior]]="yes","Senior","Other"))</f>
        <v>Senior</v>
      </c>
      <c r="L4891" t="s">
        <v>98</v>
      </c>
      <c r="M4891" t="s">
        <v>38</v>
      </c>
      <c r="N4891" t="s">
        <v>39</v>
      </c>
      <c r="O4891" t="s">
        <v>104</v>
      </c>
      <c r="P4891">
        <v>1</v>
      </c>
      <c r="Q4891">
        <v>1</v>
      </c>
      <c r="R4891">
        <v>62</v>
      </c>
      <c r="S4891">
        <v>1</v>
      </c>
      <c r="T4891">
        <v>0</v>
      </c>
      <c r="U4891">
        <v>0</v>
      </c>
      <c r="V4891">
        <v>7</v>
      </c>
      <c r="W4891" t="str">
        <f>IF(Table1[[#This Row],[Avg Monthly GB Download]]&lt;5,"Less than 5GB",IF(Table1[[#This Row],[Avg Monthly GB Download]]&lt;10,"Less than 10GB","10 ot more 10GB"))</f>
        <v>Less than 10GB</v>
      </c>
    </row>
    <row r="4892" spans="1:23" x14ac:dyDescent="0.3">
      <c r="A4892" t="s">
        <v>25</v>
      </c>
      <c r="B4892">
        <v>41</v>
      </c>
      <c r="C4892" t="s">
        <v>21</v>
      </c>
      <c r="D4892" t="s">
        <v>88</v>
      </c>
      <c r="E4892" t="s">
        <v>71</v>
      </c>
      <c r="F4892" t="s">
        <v>26</v>
      </c>
      <c r="G4892">
        <v>58</v>
      </c>
      <c r="H4892" t="s">
        <v>21</v>
      </c>
      <c r="I4892" t="s">
        <v>21</v>
      </c>
      <c r="K4892" t="str">
        <f>IF(Table1[[#This Row],[Under 30]]="yes","Under 30",IF(Table1[[#This Row],[Senior]]="yes","Senior","Other"))</f>
        <v>Other</v>
      </c>
      <c r="P4892">
        <v>1</v>
      </c>
      <c r="Q4892">
        <v>1</v>
      </c>
      <c r="R4892">
        <v>37</v>
      </c>
      <c r="S4892">
        <v>5</v>
      </c>
      <c r="T4892">
        <v>0</v>
      </c>
      <c r="U4892">
        <v>0</v>
      </c>
      <c r="V4892">
        <v>1</v>
      </c>
      <c r="W4892" t="str">
        <f>IF(Table1[[#This Row],[Avg Monthly GB Download]]&lt;5,"Less than 5GB",IF(Table1[[#This Row],[Avg Monthly GB Download]]&lt;10,"Less than 10GB","10 ot more 10GB"))</f>
        <v>Less than 5GB</v>
      </c>
    </row>
    <row r="4893" spans="1:23" x14ac:dyDescent="0.3">
      <c r="A4893" t="s">
        <v>25</v>
      </c>
      <c r="B4893">
        <v>41</v>
      </c>
      <c r="C4893" t="s">
        <v>25</v>
      </c>
      <c r="D4893" t="s">
        <v>22</v>
      </c>
      <c r="E4893" t="s">
        <v>89</v>
      </c>
      <c r="F4893" t="s">
        <v>26</v>
      </c>
      <c r="G4893">
        <v>43</v>
      </c>
      <c r="H4893" t="s">
        <v>21</v>
      </c>
      <c r="I4893" t="s">
        <v>21</v>
      </c>
      <c r="K4893" t="str">
        <f>IF(Table1[[#This Row],[Under 30]]="yes","Under 30",IF(Table1[[#This Row],[Senior]]="yes","Senior","Other"))</f>
        <v>Other</v>
      </c>
      <c r="P4893">
        <v>1</v>
      </c>
      <c r="R4893">
        <v>21</v>
      </c>
      <c r="S4893">
        <v>0</v>
      </c>
      <c r="T4893">
        <v>141.5</v>
      </c>
      <c r="U4893">
        <v>0</v>
      </c>
      <c r="V4893">
        <v>4</v>
      </c>
      <c r="W4893" t="str">
        <f>IF(Table1[[#This Row],[Avg Monthly GB Download]]&lt;5,"Less than 5GB",IF(Table1[[#This Row],[Avg Monthly GB Download]]&lt;10,"Less than 10GB","10 ot more 10GB"))</f>
        <v>Less than 5GB</v>
      </c>
    </row>
    <row r="4894" spans="1:23" x14ac:dyDescent="0.3">
      <c r="A4894" t="s">
        <v>25</v>
      </c>
      <c r="B4894">
        <v>41</v>
      </c>
      <c r="C4894" t="s">
        <v>25</v>
      </c>
      <c r="D4894" t="s">
        <v>22</v>
      </c>
      <c r="E4894" t="s">
        <v>30</v>
      </c>
      <c r="F4894" t="s">
        <v>24</v>
      </c>
      <c r="G4894">
        <v>71</v>
      </c>
      <c r="H4894" t="s">
        <v>21</v>
      </c>
      <c r="I4894" t="s">
        <v>25</v>
      </c>
      <c r="J4894" t="s">
        <v>21</v>
      </c>
      <c r="K4894" t="str">
        <f>IF(Table1[[#This Row],[Under 30]]="yes","Under 30",IF(Table1[[#This Row],[Senior]]="yes","Senior","Other"))</f>
        <v>Senior</v>
      </c>
      <c r="L4894" t="s">
        <v>98</v>
      </c>
      <c r="M4894" t="s">
        <v>33</v>
      </c>
      <c r="N4894" t="s">
        <v>39</v>
      </c>
      <c r="O4894" t="s">
        <v>40</v>
      </c>
      <c r="P4894">
        <v>1</v>
      </c>
      <c r="Q4894">
        <v>1</v>
      </c>
      <c r="R4894">
        <v>37</v>
      </c>
      <c r="S4894">
        <v>3</v>
      </c>
      <c r="T4894">
        <v>57</v>
      </c>
      <c r="U4894">
        <v>0</v>
      </c>
      <c r="V4894">
        <v>7</v>
      </c>
      <c r="W4894" t="str">
        <f>IF(Table1[[#This Row],[Avg Monthly GB Download]]&lt;5,"Less than 5GB",IF(Table1[[#This Row],[Avg Monthly GB Download]]&lt;10,"Less than 10GB","10 ot more 10GB"))</f>
        <v>Less than 10GB</v>
      </c>
    </row>
    <row r="4895" spans="1:23" x14ac:dyDescent="0.3">
      <c r="A4895" t="s">
        <v>25</v>
      </c>
      <c r="B4895">
        <v>41</v>
      </c>
      <c r="C4895" t="s">
        <v>25</v>
      </c>
      <c r="D4895" t="s">
        <v>22</v>
      </c>
      <c r="E4895" t="s">
        <v>54</v>
      </c>
      <c r="F4895" t="s">
        <v>26</v>
      </c>
      <c r="G4895">
        <v>63</v>
      </c>
      <c r="H4895" t="s">
        <v>21</v>
      </c>
      <c r="I4895" t="s">
        <v>21</v>
      </c>
      <c r="K4895" t="str">
        <f>IF(Table1[[#This Row],[Under 30]]="yes","Under 30",IF(Table1[[#This Row],[Senior]]="yes","Senior","Other"))</f>
        <v>Other</v>
      </c>
      <c r="P4895">
        <v>1</v>
      </c>
      <c r="R4895">
        <v>25</v>
      </c>
      <c r="S4895">
        <v>0</v>
      </c>
      <c r="T4895">
        <v>95.9</v>
      </c>
      <c r="U4895">
        <v>0</v>
      </c>
      <c r="V4895">
        <v>2</v>
      </c>
      <c r="W4895" t="str">
        <f>IF(Table1[[#This Row],[Avg Monthly GB Download]]&lt;5,"Less than 5GB",IF(Table1[[#This Row],[Avg Monthly GB Download]]&lt;10,"Less than 10GB","10 ot more 10GB"))</f>
        <v>Less than 5GB</v>
      </c>
    </row>
    <row r="4896" spans="1:23" x14ac:dyDescent="0.3">
      <c r="A4896" t="s">
        <v>25</v>
      </c>
      <c r="B4896">
        <v>41</v>
      </c>
      <c r="C4896" t="s">
        <v>25</v>
      </c>
      <c r="D4896" t="s">
        <v>22</v>
      </c>
      <c r="E4896" t="s">
        <v>69</v>
      </c>
      <c r="F4896" t="s">
        <v>26</v>
      </c>
      <c r="G4896">
        <v>26</v>
      </c>
      <c r="H4896" t="s">
        <v>25</v>
      </c>
      <c r="I4896" t="s">
        <v>21</v>
      </c>
      <c r="K4896" t="str">
        <f>IF(Table1[[#This Row],[Under 30]]="yes","Under 30",IF(Table1[[#This Row],[Senior]]="yes","Senior","Other"))</f>
        <v>Under 30</v>
      </c>
      <c r="P4896">
        <v>1</v>
      </c>
      <c r="R4896">
        <v>22</v>
      </c>
      <c r="S4896">
        <v>1</v>
      </c>
      <c r="T4896">
        <v>159.9</v>
      </c>
      <c r="U4896">
        <v>0</v>
      </c>
      <c r="V4896">
        <v>24</v>
      </c>
      <c r="W4896" t="str">
        <f>IF(Table1[[#This Row],[Avg Monthly GB Download]]&lt;5,"Less than 5GB",IF(Table1[[#This Row],[Avg Monthly GB Download]]&lt;10,"Less than 10GB","10 ot more 10GB"))</f>
        <v>10 ot more 10GB</v>
      </c>
    </row>
    <row r="4897" spans="1:23" x14ac:dyDescent="0.3">
      <c r="A4897" t="s">
        <v>25</v>
      </c>
      <c r="B4897">
        <v>41</v>
      </c>
      <c r="C4897" t="s">
        <v>25</v>
      </c>
      <c r="D4897" t="s">
        <v>22</v>
      </c>
      <c r="E4897" t="s">
        <v>80</v>
      </c>
      <c r="F4897" t="s">
        <v>26</v>
      </c>
      <c r="G4897">
        <v>33</v>
      </c>
      <c r="H4897" t="s">
        <v>21</v>
      </c>
      <c r="I4897" t="s">
        <v>21</v>
      </c>
      <c r="K4897" t="str">
        <f>IF(Table1[[#This Row],[Under 30]]="yes","Under 30",IF(Table1[[#This Row],[Senior]]="yes","Senior","Other"))</f>
        <v>Other</v>
      </c>
      <c r="P4897">
        <v>1</v>
      </c>
      <c r="Q4897">
        <v>1</v>
      </c>
      <c r="R4897">
        <v>28</v>
      </c>
      <c r="S4897">
        <v>4</v>
      </c>
      <c r="T4897">
        <v>172.3</v>
      </c>
      <c r="U4897">
        <v>0</v>
      </c>
      <c r="V4897">
        <v>10</v>
      </c>
      <c r="W4897" t="str">
        <f>IF(Table1[[#This Row],[Avg Monthly GB Download]]&lt;5,"Less than 5GB",IF(Table1[[#This Row],[Avg Monthly GB Download]]&lt;10,"Less than 10GB","10 ot more 10GB"))</f>
        <v>10 ot more 10GB</v>
      </c>
    </row>
    <row r="4898" spans="1:23" x14ac:dyDescent="0.3">
      <c r="A4898" t="s">
        <v>25</v>
      </c>
      <c r="B4898">
        <v>41</v>
      </c>
      <c r="C4898" t="s">
        <v>25</v>
      </c>
      <c r="D4898" t="s">
        <v>22</v>
      </c>
      <c r="E4898" t="s">
        <v>85</v>
      </c>
      <c r="F4898" t="s">
        <v>26</v>
      </c>
      <c r="G4898">
        <v>32</v>
      </c>
      <c r="H4898" t="s">
        <v>21</v>
      </c>
      <c r="I4898" t="s">
        <v>21</v>
      </c>
      <c r="K4898" t="str">
        <f>IF(Table1[[#This Row],[Under 30]]="yes","Under 30",IF(Table1[[#This Row],[Senior]]="yes","Senior","Other"))</f>
        <v>Other</v>
      </c>
      <c r="P4898">
        <v>1</v>
      </c>
      <c r="R4898">
        <v>31</v>
      </c>
      <c r="S4898">
        <v>0</v>
      </c>
      <c r="T4898">
        <v>153.80000000000001</v>
      </c>
      <c r="U4898">
        <v>0</v>
      </c>
      <c r="V4898">
        <v>11</v>
      </c>
      <c r="W4898" t="str">
        <f>IF(Table1[[#This Row],[Avg Monthly GB Download]]&lt;5,"Less than 5GB",IF(Table1[[#This Row],[Avg Monthly GB Download]]&lt;10,"Less than 10GB","10 ot more 10GB"))</f>
        <v>10 ot more 10GB</v>
      </c>
    </row>
    <row r="4899" spans="1:23" x14ac:dyDescent="0.3">
      <c r="A4899" t="s">
        <v>25</v>
      </c>
      <c r="B4899">
        <v>41</v>
      </c>
      <c r="C4899" t="s">
        <v>25</v>
      </c>
      <c r="D4899" t="s">
        <v>88</v>
      </c>
      <c r="E4899" t="s">
        <v>44</v>
      </c>
      <c r="F4899" t="s">
        <v>24</v>
      </c>
      <c r="G4899">
        <v>56</v>
      </c>
      <c r="H4899" t="s">
        <v>21</v>
      </c>
      <c r="I4899" t="s">
        <v>21</v>
      </c>
      <c r="K4899" t="str">
        <f>IF(Table1[[#This Row],[Under 30]]="yes","Under 30",IF(Table1[[#This Row],[Senior]]="yes","Senior","Other"))</f>
        <v>Other</v>
      </c>
      <c r="P4899">
        <v>1</v>
      </c>
      <c r="R4899">
        <v>20</v>
      </c>
      <c r="S4899">
        <v>0</v>
      </c>
      <c r="T4899">
        <v>0</v>
      </c>
      <c r="U4899">
        <v>0</v>
      </c>
      <c r="V4899">
        <v>6</v>
      </c>
      <c r="W4899" t="str">
        <f>IF(Table1[[#This Row],[Avg Monthly GB Download]]&lt;5,"Less than 5GB",IF(Table1[[#This Row],[Avg Monthly GB Download]]&lt;10,"Less than 10GB","10 ot more 10GB"))</f>
        <v>Less than 10GB</v>
      </c>
    </row>
    <row r="4900" spans="1:23" x14ac:dyDescent="0.3">
      <c r="A4900" t="s">
        <v>25</v>
      </c>
      <c r="B4900">
        <v>41</v>
      </c>
      <c r="C4900" t="s">
        <v>25</v>
      </c>
      <c r="D4900" t="s">
        <v>88</v>
      </c>
      <c r="E4900" t="s">
        <v>63</v>
      </c>
      <c r="F4900" t="s">
        <v>24</v>
      </c>
      <c r="G4900">
        <v>27</v>
      </c>
      <c r="H4900" t="s">
        <v>25</v>
      </c>
      <c r="I4900" t="s">
        <v>21</v>
      </c>
      <c r="K4900" t="str">
        <f>IF(Table1[[#This Row],[Under 30]]="yes","Under 30",IF(Table1[[#This Row],[Senior]]="yes","Senior","Other"))</f>
        <v>Under 30</v>
      </c>
      <c r="P4900">
        <v>1</v>
      </c>
      <c r="R4900">
        <v>42</v>
      </c>
      <c r="S4900">
        <v>0</v>
      </c>
      <c r="T4900">
        <v>0</v>
      </c>
      <c r="U4900">
        <v>0</v>
      </c>
      <c r="V4900">
        <v>17</v>
      </c>
      <c r="W4900" t="str">
        <f>IF(Table1[[#This Row],[Avg Monthly GB Download]]&lt;5,"Less than 5GB",IF(Table1[[#This Row],[Avg Monthly GB Download]]&lt;10,"Less than 10GB","10 ot more 10GB"))</f>
        <v>10 ot more 10GB</v>
      </c>
    </row>
    <row r="4901" spans="1:23" x14ac:dyDescent="0.3">
      <c r="A4901" t="s">
        <v>25</v>
      </c>
      <c r="B4901">
        <v>41</v>
      </c>
      <c r="C4901" t="s">
        <v>25</v>
      </c>
      <c r="D4901" t="s">
        <v>88</v>
      </c>
      <c r="E4901" t="s">
        <v>69</v>
      </c>
      <c r="F4901" t="s">
        <v>26</v>
      </c>
      <c r="G4901">
        <v>51</v>
      </c>
      <c r="H4901" t="s">
        <v>21</v>
      </c>
      <c r="I4901" t="s">
        <v>21</v>
      </c>
      <c r="K4901" t="str">
        <f>IF(Table1[[#This Row],[Under 30]]="yes","Under 30",IF(Table1[[#This Row],[Senior]]="yes","Senior","Other"))</f>
        <v>Other</v>
      </c>
      <c r="P4901">
        <v>1</v>
      </c>
      <c r="R4901">
        <v>36</v>
      </c>
      <c r="S4901">
        <v>0</v>
      </c>
      <c r="T4901">
        <v>0</v>
      </c>
      <c r="U4901">
        <v>0</v>
      </c>
      <c r="V4901">
        <v>4</v>
      </c>
      <c r="W4901" t="str">
        <f>IF(Table1[[#This Row],[Avg Monthly GB Download]]&lt;5,"Less than 5GB",IF(Table1[[#This Row],[Avg Monthly GB Download]]&lt;10,"Less than 10GB","10 ot more 10GB"))</f>
        <v>Less than 5GB</v>
      </c>
    </row>
    <row r="4902" spans="1:23" x14ac:dyDescent="0.3">
      <c r="A4902" t="s">
        <v>25</v>
      </c>
      <c r="B4902">
        <v>41</v>
      </c>
      <c r="C4902" t="s">
        <v>25</v>
      </c>
      <c r="D4902" t="s">
        <v>88</v>
      </c>
      <c r="E4902" t="s">
        <v>85</v>
      </c>
      <c r="F4902" t="s">
        <v>24</v>
      </c>
      <c r="G4902">
        <v>55</v>
      </c>
      <c r="H4902" t="s">
        <v>21</v>
      </c>
      <c r="I4902" t="s">
        <v>21</v>
      </c>
      <c r="K4902" t="str">
        <f>IF(Table1[[#This Row],[Under 30]]="yes","Under 30",IF(Table1[[#This Row],[Senior]]="yes","Senior","Other"))</f>
        <v>Other</v>
      </c>
      <c r="P4902">
        <v>1</v>
      </c>
      <c r="R4902">
        <v>32</v>
      </c>
      <c r="S4902">
        <v>0</v>
      </c>
      <c r="T4902">
        <v>0</v>
      </c>
      <c r="U4902">
        <v>0</v>
      </c>
      <c r="V4902">
        <v>5</v>
      </c>
      <c r="W4902" t="str">
        <f>IF(Table1[[#This Row],[Avg Monthly GB Download]]&lt;5,"Less than 5GB",IF(Table1[[#This Row],[Avg Monthly GB Download]]&lt;10,"Less than 10GB","10 ot more 10GB"))</f>
        <v>Less than 10GB</v>
      </c>
    </row>
    <row r="4903" spans="1:23" x14ac:dyDescent="0.3">
      <c r="A4903" t="s">
        <v>25</v>
      </c>
      <c r="B4903">
        <v>42</v>
      </c>
      <c r="C4903" t="s">
        <v>21</v>
      </c>
      <c r="D4903" t="s">
        <v>22</v>
      </c>
      <c r="E4903" t="s">
        <v>27</v>
      </c>
      <c r="F4903" t="s">
        <v>26</v>
      </c>
      <c r="G4903">
        <v>32</v>
      </c>
      <c r="H4903" t="s">
        <v>21</v>
      </c>
      <c r="I4903" t="s">
        <v>21</v>
      </c>
      <c r="K4903" t="str">
        <f>IF(Table1[[#This Row],[Under 30]]="yes","Under 30",IF(Table1[[#This Row],[Senior]]="yes","Senior","Other"))</f>
        <v>Other</v>
      </c>
      <c r="P4903">
        <v>1</v>
      </c>
      <c r="R4903">
        <v>43</v>
      </c>
      <c r="S4903">
        <v>0</v>
      </c>
      <c r="T4903">
        <v>0</v>
      </c>
      <c r="U4903">
        <v>0</v>
      </c>
      <c r="V4903">
        <v>20</v>
      </c>
      <c r="W4903" t="str">
        <f>IF(Table1[[#This Row],[Avg Monthly GB Download]]&lt;5,"Less than 5GB",IF(Table1[[#This Row],[Avg Monthly GB Download]]&lt;10,"Less than 10GB","10 ot more 10GB"))</f>
        <v>10 ot more 10GB</v>
      </c>
    </row>
    <row r="4904" spans="1:23" x14ac:dyDescent="0.3">
      <c r="A4904" t="s">
        <v>25</v>
      </c>
      <c r="B4904">
        <v>42</v>
      </c>
      <c r="C4904" t="s">
        <v>21</v>
      </c>
      <c r="D4904" t="s">
        <v>22</v>
      </c>
      <c r="E4904" t="s">
        <v>30</v>
      </c>
      <c r="F4904" t="s">
        <v>26</v>
      </c>
      <c r="G4904">
        <v>54</v>
      </c>
      <c r="H4904" t="s">
        <v>21</v>
      </c>
      <c r="I4904" t="s">
        <v>21</v>
      </c>
      <c r="K4904" t="str">
        <f>IF(Table1[[#This Row],[Under 30]]="yes","Under 30",IF(Table1[[#This Row],[Senior]]="yes","Senior","Other"))</f>
        <v>Other</v>
      </c>
      <c r="P4904">
        <v>1</v>
      </c>
      <c r="R4904">
        <v>62</v>
      </c>
      <c r="S4904">
        <v>0</v>
      </c>
      <c r="T4904">
        <v>0</v>
      </c>
      <c r="U4904">
        <v>0</v>
      </c>
      <c r="V4904">
        <v>4</v>
      </c>
      <c r="W4904" t="str">
        <f>IF(Table1[[#This Row],[Avg Monthly GB Download]]&lt;5,"Less than 5GB",IF(Table1[[#This Row],[Avg Monthly GB Download]]&lt;10,"Less than 10GB","10 ot more 10GB"))</f>
        <v>Less than 5GB</v>
      </c>
    </row>
    <row r="4905" spans="1:23" x14ac:dyDescent="0.3">
      <c r="A4905" t="s">
        <v>25</v>
      </c>
      <c r="B4905">
        <v>42</v>
      </c>
      <c r="C4905" t="s">
        <v>21</v>
      </c>
      <c r="D4905" t="s">
        <v>22</v>
      </c>
      <c r="E4905" t="s">
        <v>30</v>
      </c>
      <c r="F4905" t="s">
        <v>26</v>
      </c>
      <c r="G4905">
        <v>59</v>
      </c>
      <c r="H4905" t="s">
        <v>21</v>
      </c>
      <c r="I4905" t="s">
        <v>21</v>
      </c>
      <c r="K4905" t="str">
        <f>IF(Table1[[#This Row],[Under 30]]="yes","Under 30",IF(Table1[[#This Row],[Senior]]="yes","Senior","Other"))</f>
        <v>Other</v>
      </c>
      <c r="P4905">
        <v>1</v>
      </c>
      <c r="R4905">
        <v>42</v>
      </c>
      <c r="S4905">
        <v>0</v>
      </c>
      <c r="T4905">
        <v>0</v>
      </c>
      <c r="U4905">
        <v>0</v>
      </c>
      <c r="V4905">
        <v>11</v>
      </c>
      <c r="W4905" t="str">
        <f>IF(Table1[[#This Row],[Avg Monthly GB Download]]&lt;5,"Less than 5GB",IF(Table1[[#This Row],[Avg Monthly GB Download]]&lt;10,"Less than 10GB","10 ot more 10GB"))</f>
        <v>10 ot more 10GB</v>
      </c>
    </row>
    <row r="4906" spans="1:23" x14ac:dyDescent="0.3">
      <c r="A4906" t="s">
        <v>25</v>
      </c>
      <c r="B4906">
        <v>42</v>
      </c>
      <c r="C4906" t="s">
        <v>21</v>
      </c>
      <c r="D4906" t="s">
        <v>22</v>
      </c>
      <c r="E4906" t="s">
        <v>30</v>
      </c>
      <c r="F4906" t="s">
        <v>26</v>
      </c>
      <c r="G4906">
        <v>68</v>
      </c>
      <c r="H4906" t="s">
        <v>21</v>
      </c>
      <c r="I4906" t="s">
        <v>25</v>
      </c>
      <c r="J4906" t="s">
        <v>21</v>
      </c>
      <c r="K4906" t="str">
        <f>IF(Table1[[#This Row],[Under 30]]="yes","Under 30",IF(Table1[[#This Row],[Senior]]="yes","Senior","Other"))</f>
        <v>Senior</v>
      </c>
      <c r="L4906" t="s">
        <v>98</v>
      </c>
      <c r="M4906" t="s">
        <v>38</v>
      </c>
      <c r="N4906" t="s">
        <v>34</v>
      </c>
      <c r="O4906" t="s">
        <v>34</v>
      </c>
      <c r="P4906">
        <v>1</v>
      </c>
      <c r="R4906">
        <v>36</v>
      </c>
      <c r="S4906">
        <v>0</v>
      </c>
      <c r="T4906">
        <v>0</v>
      </c>
      <c r="U4906">
        <v>0</v>
      </c>
      <c r="V4906">
        <v>3</v>
      </c>
      <c r="W4906" t="str">
        <f>IF(Table1[[#This Row],[Avg Monthly GB Download]]&lt;5,"Less than 5GB",IF(Table1[[#This Row],[Avg Monthly GB Download]]&lt;10,"Less than 10GB","10 ot more 10GB"))</f>
        <v>Less than 5GB</v>
      </c>
    </row>
    <row r="4907" spans="1:23" x14ac:dyDescent="0.3">
      <c r="A4907" t="s">
        <v>25</v>
      </c>
      <c r="B4907">
        <v>42</v>
      </c>
      <c r="C4907" t="s">
        <v>21</v>
      </c>
      <c r="D4907" t="s">
        <v>22</v>
      </c>
      <c r="E4907" t="s">
        <v>31</v>
      </c>
      <c r="F4907" t="s">
        <v>24</v>
      </c>
      <c r="G4907">
        <v>76</v>
      </c>
      <c r="H4907" t="s">
        <v>21</v>
      </c>
      <c r="I4907" t="s">
        <v>25</v>
      </c>
      <c r="J4907" t="s">
        <v>21</v>
      </c>
      <c r="K4907" t="str">
        <f>IF(Table1[[#This Row],[Under 30]]="yes","Under 30",IF(Table1[[#This Row],[Senior]]="yes","Senior","Other"))</f>
        <v>Senior</v>
      </c>
      <c r="L4907" t="s">
        <v>32</v>
      </c>
      <c r="M4907" t="s">
        <v>38</v>
      </c>
      <c r="N4907" t="s">
        <v>56</v>
      </c>
      <c r="O4907" t="s">
        <v>57</v>
      </c>
      <c r="P4907">
        <v>1</v>
      </c>
      <c r="Q4907">
        <v>1</v>
      </c>
      <c r="R4907">
        <v>54</v>
      </c>
      <c r="S4907">
        <v>5</v>
      </c>
      <c r="T4907">
        <v>0</v>
      </c>
      <c r="U4907">
        <v>0</v>
      </c>
      <c r="V4907">
        <v>3</v>
      </c>
      <c r="W4907" t="str">
        <f>IF(Table1[[#This Row],[Avg Monthly GB Download]]&lt;5,"Less than 5GB",IF(Table1[[#This Row],[Avg Monthly GB Download]]&lt;10,"Less than 10GB","10 ot more 10GB"))</f>
        <v>Less than 5GB</v>
      </c>
    </row>
    <row r="4908" spans="1:23" x14ac:dyDescent="0.3">
      <c r="A4908" t="s">
        <v>25</v>
      </c>
      <c r="B4908">
        <v>42</v>
      </c>
      <c r="C4908" t="s">
        <v>21</v>
      </c>
      <c r="D4908" t="s">
        <v>22</v>
      </c>
      <c r="E4908" t="s">
        <v>31</v>
      </c>
      <c r="F4908" t="s">
        <v>26</v>
      </c>
      <c r="G4908">
        <v>36</v>
      </c>
      <c r="H4908" t="s">
        <v>21</v>
      </c>
      <c r="I4908" t="s">
        <v>21</v>
      </c>
      <c r="K4908" t="str">
        <f>IF(Table1[[#This Row],[Under 30]]="yes","Under 30",IF(Table1[[#This Row],[Senior]]="yes","Senior","Other"))</f>
        <v>Other</v>
      </c>
      <c r="P4908">
        <v>1</v>
      </c>
      <c r="Q4908">
        <v>1</v>
      </c>
      <c r="R4908">
        <v>46</v>
      </c>
      <c r="S4908">
        <v>1</v>
      </c>
      <c r="T4908">
        <v>0</v>
      </c>
      <c r="U4908">
        <v>0</v>
      </c>
      <c r="V4908">
        <v>6</v>
      </c>
      <c r="W4908" t="str">
        <f>IF(Table1[[#This Row],[Avg Monthly GB Download]]&lt;5,"Less than 5GB",IF(Table1[[#This Row],[Avg Monthly GB Download]]&lt;10,"Less than 10GB","10 ot more 10GB"))</f>
        <v>Less than 10GB</v>
      </c>
    </row>
    <row r="4909" spans="1:23" x14ac:dyDescent="0.3">
      <c r="A4909" t="s">
        <v>25</v>
      </c>
      <c r="B4909">
        <v>42</v>
      </c>
      <c r="C4909" t="s">
        <v>21</v>
      </c>
      <c r="D4909" t="s">
        <v>22</v>
      </c>
      <c r="E4909" t="s">
        <v>35</v>
      </c>
      <c r="F4909" t="s">
        <v>24</v>
      </c>
      <c r="G4909">
        <v>32</v>
      </c>
      <c r="H4909" t="s">
        <v>21</v>
      </c>
      <c r="I4909" t="s">
        <v>21</v>
      </c>
      <c r="K4909" t="str">
        <f>IF(Table1[[#This Row],[Under 30]]="yes","Under 30",IF(Table1[[#This Row],[Senior]]="yes","Senior","Other"))</f>
        <v>Other</v>
      </c>
      <c r="P4909">
        <v>1</v>
      </c>
      <c r="R4909">
        <v>33</v>
      </c>
      <c r="S4909">
        <v>0</v>
      </c>
      <c r="T4909">
        <v>0</v>
      </c>
      <c r="U4909">
        <v>0</v>
      </c>
      <c r="V4909">
        <v>4</v>
      </c>
      <c r="W4909" t="str">
        <f>IF(Table1[[#This Row],[Avg Monthly GB Download]]&lt;5,"Less than 5GB",IF(Table1[[#This Row],[Avg Monthly GB Download]]&lt;10,"Less than 10GB","10 ot more 10GB"))</f>
        <v>Less than 5GB</v>
      </c>
    </row>
    <row r="4910" spans="1:23" x14ac:dyDescent="0.3">
      <c r="A4910" t="s">
        <v>25</v>
      </c>
      <c r="B4910">
        <v>42</v>
      </c>
      <c r="C4910" t="s">
        <v>21</v>
      </c>
      <c r="D4910" t="s">
        <v>22</v>
      </c>
      <c r="E4910" t="s">
        <v>36</v>
      </c>
      <c r="F4910" t="s">
        <v>26</v>
      </c>
      <c r="G4910">
        <v>62</v>
      </c>
      <c r="H4910" t="s">
        <v>21</v>
      </c>
      <c r="I4910" t="s">
        <v>21</v>
      </c>
      <c r="K4910" t="str">
        <f>IF(Table1[[#This Row],[Under 30]]="yes","Under 30",IF(Table1[[#This Row],[Senior]]="yes","Senior","Other"))</f>
        <v>Other</v>
      </c>
      <c r="P4910">
        <v>1</v>
      </c>
      <c r="R4910">
        <v>35</v>
      </c>
      <c r="S4910">
        <v>0</v>
      </c>
      <c r="T4910">
        <v>0</v>
      </c>
      <c r="U4910">
        <v>0</v>
      </c>
      <c r="V4910">
        <v>3</v>
      </c>
      <c r="W4910" t="str">
        <f>IF(Table1[[#This Row],[Avg Monthly GB Download]]&lt;5,"Less than 5GB",IF(Table1[[#This Row],[Avg Monthly GB Download]]&lt;10,"Less than 10GB","10 ot more 10GB"))</f>
        <v>Less than 5GB</v>
      </c>
    </row>
    <row r="4911" spans="1:23" x14ac:dyDescent="0.3">
      <c r="A4911" t="s">
        <v>25</v>
      </c>
      <c r="B4911">
        <v>42</v>
      </c>
      <c r="C4911" t="s">
        <v>21</v>
      </c>
      <c r="D4911" t="s">
        <v>22</v>
      </c>
      <c r="E4911" t="s">
        <v>93</v>
      </c>
      <c r="F4911" t="s">
        <v>24</v>
      </c>
      <c r="G4911">
        <v>57</v>
      </c>
      <c r="H4911" t="s">
        <v>21</v>
      </c>
      <c r="I4911" t="s">
        <v>21</v>
      </c>
      <c r="K4911" t="str">
        <f>IF(Table1[[#This Row],[Under 30]]="yes","Under 30",IF(Table1[[#This Row],[Senior]]="yes","Senior","Other"))</f>
        <v>Other</v>
      </c>
      <c r="P4911">
        <v>1</v>
      </c>
      <c r="R4911">
        <v>24</v>
      </c>
      <c r="S4911">
        <v>0</v>
      </c>
      <c r="T4911">
        <v>0</v>
      </c>
      <c r="U4911">
        <v>0</v>
      </c>
      <c r="V4911">
        <v>5</v>
      </c>
      <c r="W4911" t="str">
        <f>IF(Table1[[#This Row],[Avg Monthly GB Download]]&lt;5,"Less than 5GB",IF(Table1[[#This Row],[Avg Monthly GB Download]]&lt;10,"Less than 10GB","10 ot more 10GB"))</f>
        <v>Less than 10GB</v>
      </c>
    </row>
    <row r="4912" spans="1:23" x14ac:dyDescent="0.3">
      <c r="A4912" t="s">
        <v>25</v>
      </c>
      <c r="B4912">
        <v>42</v>
      </c>
      <c r="C4912" t="s">
        <v>21</v>
      </c>
      <c r="D4912" t="s">
        <v>22</v>
      </c>
      <c r="E4912" t="s">
        <v>93</v>
      </c>
      <c r="F4912" t="s">
        <v>26</v>
      </c>
      <c r="G4912">
        <v>29</v>
      </c>
      <c r="H4912" t="s">
        <v>25</v>
      </c>
      <c r="I4912" t="s">
        <v>21</v>
      </c>
      <c r="K4912" t="str">
        <f>IF(Table1[[#This Row],[Under 30]]="yes","Under 30",IF(Table1[[#This Row],[Senior]]="yes","Senior","Other"))</f>
        <v>Under 30</v>
      </c>
      <c r="P4912">
        <v>1</v>
      </c>
      <c r="R4912">
        <v>24</v>
      </c>
      <c r="S4912">
        <v>2</v>
      </c>
      <c r="T4912">
        <v>0</v>
      </c>
      <c r="U4912">
        <v>0</v>
      </c>
      <c r="V4912">
        <v>18</v>
      </c>
      <c r="W4912" t="str">
        <f>IF(Table1[[#This Row],[Avg Monthly GB Download]]&lt;5,"Less than 5GB",IF(Table1[[#This Row],[Avg Monthly GB Download]]&lt;10,"Less than 10GB","10 ot more 10GB"))</f>
        <v>10 ot more 10GB</v>
      </c>
    </row>
    <row r="4913" spans="1:23" x14ac:dyDescent="0.3">
      <c r="A4913" t="s">
        <v>25</v>
      </c>
      <c r="B4913">
        <v>42</v>
      </c>
      <c r="C4913" t="s">
        <v>21</v>
      </c>
      <c r="D4913" t="s">
        <v>22</v>
      </c>
      <c r="E4913" t="s">
        <v>41</v>
      </c>
      <c r="F4913" t="s">
        <v>24</v>
      </c>
      <c r="G4913">
        <v>32</v>
      </c>
      <c r="H4913" t="s">
        <v>21</v>
      </c>
      <c r="I4913" t="s">
        <v>21</v>
      </c>
      <c r="K4913" t="str">
        <f>IF(Table1[[#This Row],[Under 30]]="yes","Under 30",IF(Table1[[#This Row],[Senior]]="yes","Senior","Other"))</f>
        <v>Other</v>
      </c>
      <c r="P4913">
        <v>1</v>
      </c>
      <c r="R4913">
        <v>39</v>
      </c>
      <c r="S4913">
        <v>0</v>
      </c>
      <c r="T4913">
        <v>0</v>
      </c>
      <c r="U4913">
        <v>0</v>
      </c>
      <c r="V4913">
        <v>27</v>
      </c>
      <c r="W4913" t="str">
        <f>IF(Table1[[#This Row],[Avg Monthly GB Download]]&lt;5,"Less than 5GB",IF(Table1[[#This Row],[Avg Monthly GB Download]]&lt;10,"Less than 10GB","10 ot more 10GB"))</f>
        <v>10 ot more 10GB</v>
      </c>
    </row>
    <row r="4914" spans="1:23" x14ac:dyDescent="0.3">
      <c r="A4914" t="s">
        <v>25</v>
      </c>
      <c r="B4914">
        <v>42</v>
      </c>
      <c r="C4914" t="s">
        <v>21</v>
      </c>
      <c r="D4914" t="s">
        <v>22</v>
      </c>
      <c r="E4914" t="s">
        <v>41</v>
      </c>
      <c r="F4914" t="s">
        <v>26</v>
      </c>
      <c r="G4914">
        <v>51</v>
      </c>
      <c r="H4914" t="s">
        <v>21</v>
      </c>
      <c r="I4914" t="s">
        <v>21</v>
      </c>
      <c r="K4914" t="str">
        <f>IF(Table1[[#This Row],[Under 30]]="yes","Under 30",IF(Table1[[#This Row],[Senior]]="yes","Senior","Other"))</f>
        <v>Other</v>
      </c>
      <c r="P4914">
        <v>1</v>
      </c>
      <c r="R4914">
        <v>49</v>
      </c>
      <c r="S4914">
        <v>0</v>
      </c>
      <c r="T4914">
        <v>0</v>
      </c>
      <c r="U4914">
        <v>0</v>
      </c>
      <c r="V4914">
        <v>2</v>
      </c>
      <c r="W4914" t="str">
        <f>IF(Table1[[#This Row],[Avg Monthly GB Download]]&lt;5,"Less than 5GB",IF(Table1[[#This Row],[Avg Monthly GB Download]]&lt;10,"Less than 10GB","10 ot more 10GB"))</f>
        <v>Less than 5GB</v>
      </c>
    </row>
    <row r="4915" spans="1:23" x14ac:dyDescent="0.3">
      <c r="A4915" t="s">
        <v>25</v>
      </c>
      <c r="B4915">
        <v>42</v>
      </c>
      <c r="C4915" t="s">
        <v>21</v>
      </c>
      <c r="D4915" t="s">
        <v>22</v>
      </c>
      <c r="E4915" t="s">
        <v>42</v>
      </c>
      <c r="F4915" t="s">
        <v>24</v>
      </c>
      <c r="G4915">
        <v>28</v>
      </c>
      <c r="H4915" t="s">
        <v>25</v>
      </c>
      <c r="I4915" t="s">
        <v>21</v>
      </c>
      <c r="K4915" t="str">
        <f>IF(Table1[[#This Row],[Under 30]]="yes","Under 30",IF(Table1[[#This Row],[Senior]]="yes","Senior","Other"))</f>
        <v>Under 30</v>
      </c>
      <c r="P4915">
        <v>1</v>
      </c>
      <c r="Q4915">
        <v>1</v>
      </c>
      <c r="R4915">
        <v>35</v>
      </c>
      <c r="S4915">
        <v>1</v>
      </c>
      <c r="T4915">
        <v>0</v>
      </c>
      <c r="U4915">
        <v>0</v>
      </c>
      <c r="V4915">
        <v>17</v>
      </c>
      <c r="W4915" t="str">
        <f>IF(Table1[[#This Row],[Avg Monthly GB Download]]&lt;5,"Less than 5GB",IF(Table1[[#This Row],[Avg Monthly GB Download]]&lt;10,"Less than 10GB","10 ot more 10GB"))</f>
        <v>10 ot more 10GB</v>
      </c>
    </row>
    <row r="4916" spans="1:23" x14ac:dyDescent="0.3">
      <c r="A4916" t="s">
        <v>25</v>
      </c>
      <c r="B4916">
        <v>42</v>
      </c>
      <c r="C4916" t="s">
        <v>21</v>
      </c>
      <c r="D4916" t="s">
        <v>22</v>
      </c>
      <c r="E4916" t="s">
        <v>43</v>
      </c>
      <c r="F4916" t="s">
        <v>24</v>
      </c>
      <c r="G4916">
        <v>55</v>
      </c>
      <c r="H4916" t="s">
        <v>21</v>
      </c>
      <c r="I4916" t="s">
        <v>21</v>
      </c>
      <c r="K4916" t="str">
        <f>IF(Table1[[#This Row],[Under 30]]="yes","Under 30",IF(Table1[[#This Row],[Senior]]="yes","Senior","Other"))</f>
        <v>Other</v>
      </c>
      <c r="P4916">
        <v>1</v>
      </c>
      <c r="R4916">
        <v>38</v>
      </c>
      <c r="S4916">
        <v>0</v>
      </c>
      <c r="T4916">
        <v>0</v>
      </c>
      <c r="U4916">
        <v>0</v>
      </c>
      <c r="V4916">
        <v>1</v>
      </c>
      <c r="W4916" t="str">
        <f>IF(Table1[[#This Row],[Avg Monthly GB Download]]&lt;5,"Less than 5GB",IF(Table1[[#This Row],[Avg Monthly GB Download]]&lt;10,"Less than 10GB","10 ot more 10GB"))</f>
        <v>Less than 5GB</v>
      </c>
    </row>
    <row r="4917" spans="1:23" x14ac:dyDescent="0.3">
      <c r="A4917" t="s">
        <v>25</v>
      </c>
      <c r="B4917">
        <v>42</v>
      </c>
      <c r="C4917" t="s">
        <v>21</v>
      </c>
      <c r="D4917" t="s">
        <v>22</v>
      </c>
      <c r="E4917" t="s">
        <v>45</v>
      </c>
      <c r="F4917" t="s">
        <v>24</v>
      </c>
      <c r="G4917">
        <v>43</v>
      </c>
      <c r="H4917" t="s">
        <v>21</v>
      </c>
      <c r="I4917" t="s">
        <v>21</v>
      </c>
      <c r="K4917" t="str">
        <f>IF(Table1[[#This Row],[Under 30]]="yes","Under 30",IF(Table1[[#This Row],[Senior]]="yes","Senior","Other"))</f>
        <v>Other</v>
      </c>
      <c r="P4917">
        <v>1</v>
      </c>
      <c r="R4917">
        <v>20</v>
      </c>
      <c r="S4917">
        <v>0</v>
      </c>
      <c r="T4917">
        <v>0</v>
      </c>
      <c r="U4917">
        <v>0</v>
      </c>
      <c r="V4917">
        <v>3</v>
      </c>
      <c r="W4917" t="str">
        <f>IF(Table1[[#This Row],[Avg Monthly GB Download]]&lt;5,"Less than 5GB",IF(Table1[[#This Row],[Avg Monthly GB Download]]&lt;10,"Less than 10GB","10 ot more 10GB"))</f>
        <v>Less than 5GB</v>
      </c>
    </row>
    <row r="4918" spans="1:23" x14ac:dyDescent="0.3">
      <c r="A4918" t="s">
        <v>25</v>
      </c>
      <c r="B4918">
        <v>42</v>
      </c>
      <c r="C4918" t="s">
        <v>21</v>
      </c>
      <c r="D4918" t="s">
        <v>22</v>
      </c>
      <c r="E4918" t="s">
        <v>46</v>
      </c>
      <c r="F4918" t="s">
        <v>26</v>
      </c>
      <c r="G4918">
        <v>45</v>
      </c>
      <c r="H4918" t="s">
        <v>21</v>
      </c>
      <c r="I4918" t="s">
        <v>21</v>
      </c>
      <c r="K4918" t="str">
        <f>IF(Table1[[#This Row],[Under 30]]="yes","Under 30",IF(Table1[[#This Row],[Senior]]="yes","Senior","Other"))</f>
        <v>Other</v>
      </c>
      <c r="P4918">
        <v>1</v>
      </c>
      <c r="R4918">
        <v>34</v>
      </c>
      <c r="S4918">
        <v>0</v>
      </c>
      <c r="T4918">
        <v>0</v>
      </c>
      <c r="U4918">
        <v>0</v>
      </c>
      <c r="V4918">
        <v>1</v>
      </c>
      <c r="W4918" t="str">
        <f>IF(Table1[[#This Row],[Avg Monthly GB Download]]&lt;5,"Less than 5GB",IF(Table1[[#This Row],[Avg Monthly GB Download]]&lt;10,"Less than 10GB","10 ot more 10GB"))</f>
        <v>Less than 5GB</v>
      </c>
    </row>
    <row r="4919" spans="1:23" x14ac:dyDescent="0.3">
      <c r="A4919" t="s">
        <v>25</v>
      </c>
      <c r="B4919">
        <v>42</v>
      </c>
      <c r="C4919" t="s">
        <v>21</v>
      </c>
      <c r="D4919" t="s">
        <v>22</v>
      </c>
      <c r="E4919" t="s">
        <v>54</v>
      </c>
      <c r="F4919" t="s">
        <v>24</v>
      </c>
      <c r="G4919">
        <v>25</v>
      </c>
      <c r="H4919" t="s">
        <v>25</v>
      </c>
      <c r="I4919" t="s">
        <v>21</v>
      </c>
      <c r="K4919" t="str">
        <f>IF(Table1[[#This Row],[Under 30]]="yes","Under 30",IF(Table1[[#This Row],[Senior]]="yes","Senior","Other"))</f>
        <v>Under 30</v>
      </c>
      <c r="P4919">
        <v>1</v>
      </c>
      <c r="R4919">
        <v>38</v>
      </c>
      <c r="S4919">
        <v>0</v>
      </c>
      <c r="T4919">
        <v>0</v>
      </c>
      <c r="U4919">
        <v>0</v>
      </c>
      <c r="V4919">
        <v>10</v>
      </c>
      <c r="W4919" t="str">
        <f>IF(Table1[[#This Row],[Avg Monthly GB Download]]&lt;5,"Less than 5GB",IF(Table1[[#This Row],[Avg Monthly GB Download]]&lt;10,"Less than 10GB","10 ot more 10GB"))</f>
        <v>10 ot more 10GB</v>
      </c>
    </row>
    <row r="4920" spans="1:23" x14ac:dyDescent="0.3">
      <c r="A4920" t="s">
        <v>25</v>
      </c>
      <c r="B4920">
        <v>42</v>
      </c>
      <c r="C4920" t="s">
        <v>21</v>
      </c>
      <c r="D4920" t="s">
        <v>22</v>
      </c>
      <c r="E4920" t="s">
        <v>55</v>
      </c>
      <c r="F4920" t="s">
        <v>24</v>
      </c>
      <c r="G4920">
        <v>62</v>
      </c>
      <c r="H4920" t="s">
        <v>21</v>
      </c>
      <c r="I4920" t="s">
        <v>21</v>
      </c>
      <c r="K4920" t="str">
        <f>IF(Table1[[#This Row],[Under 30]]="yes","Under 30",IF(Table1[[#This Row],[Senior]]="yes","Senior","Other"))</f>
        <v>Other</v>
      </c>
      <c r="P4920">
        <v>1</v>
      </c>
      <c r="Q4920">
        <v>1</v>
      </c>
      <c r="R4920">
        <v>23</v>
      </c>
      <c r="S4920">
        <v>2</v>
      </c>
      <c r="T4920">
        <v>0</v>
      </c>
      <c r="U4920">
        <v>0</v>
      </c>
      <c r="V4920">
        <v>3</v>
      </c>
      <c r="W4920" t="str">
        <f>IF(Table1[[#This Row],[Avg Monthly GB Download]]&lt;5,"Less than 5GB",IF(Table1[[#This Row],[Avg Monthly GB Download]]&lt;10,"Less than 10GB","10 ot more 10GB"))</f>
        <v>Less than 5GB</v>
      </c>
    </row>
    <row r="4921" spans="1:23" x14ac:dyDescent="0.3">
      <c r="A4921" t="s">
        <v>25</v>
      </c>
      <c r="B4921">
        <v>42</v>
      </c>
      <c r="C4921" t="s">
        <v>21</v>
      </c>
      <c r="D4921" t="s">
        <v>22</v>
      </c>
      <c r="E4921" t="s">
        <v>55</v>
      </c>
      <c r="F4921" t="s">
        <v>26</v>
      </c>
      <c r="G4921">
        <v>72</v>
      </c>
      <c r="H4921" t="s">
        <v>21</v>
      </c>
      <c r="I4921" t="s">
        <v>25</v>
      </c>
      <c r="J4921" t="s">
        <v>21</v>
      </c>
      <c r="K4921" t="str">
        <f>IF(Table1[[#This Row],[Under 30]]="yes","Under 30",IF(Table1[[#This Row],[Senior]]="yes","Senior","Other"))</f>
        <v>Senior</v>
      </c>
      <c r="L4921" t="s">
        <v>98</v>
      </c>
      <c r="M4921" t="s">
        <v>33</v>
      </c>
      <c r="N4921" t="s">
        <v>34</v>
      </c>
      <c r="O4921" t="s">
        <v>34</v>
      </c>
      <c r="P4921">
        <v>1</v>
      </c>
      <c r="R4921">
        <v>64</v>
      </c>
      <c r="S4921">
        <v>0</v>
      </c>
      <c r="T4921">
        <v>0</v>
      </c>
      <c r="U4921">
        <v>0</v>
      </c>
      <c r="V4921">
        <v>9</v>
      </c>
      <c r="W4921" t="str">
        <f>IF(Table1[[#This Row],[Avg Monthly GB Download]]&lt;5,"Less than 5GB",IF(Table1[[#This Row],[Avg Monthly GB Download]]&lt;10,"Less than 10GB","10 ot more 10GB"))</f>
        <v>Less than 10GB</v>
      </c>
    </row>
    <row r="4922" spans="1:23" x14ac:dyDescent="0.3">
      <c r="A4922" t="s">
        <v>25</v>
      </c>
      <c r="B4922">
        <v>42</v>
      </c>
      <c r="C4922" t="s">
        <v>21</v>
      </c>
      <c r="D4922" t="s">
        <v>22</v>
      </c>
      <c r="E4922" t="s">
        <v>94</v>
      </c>
      <c r="F4922" t="s">
        <v>26</v>
      </c>
      <c r="G4922">
        <v>48</v>
      </c>
      <c r="H4922" t="s">
        <v>21</v>
      </c>
      <c r="I4922" t="s">
        <v>21</v>
      </c>
      <c r="K4922" t="str">
        <f>IF(Table1[[#This Row],[Under 30]]="yes","Under 30",IF(Table1[[#This Row],[Senior]]="yes","Senior","Other"))</f>
        <v>Other</v>
      </c>
      <c r="P4922">
        <v>1</v>
      </c>
      <c r="R4922">
        <v>37</v>
      </c>
      <c r="S4922">
        <v>0</v>
      </c>
      <c r="T4922">
        <v>0</v>
      </c>
      <c r="U4922">
        <v>0</v>
      </c>
      <c r="V4922">
        <v>8</v>
      </c>
      <c r="W4922" t="str">
        <f>IF(Table1[[#This Row],[Avg Monthly GB Download]]&lt;5,"Less than 5GB",IF(Table1[[#This Row],[Avg Monthly GB Download]]&lt;10,"Less than 10GB","10 ot more 10GB"))</f>
        <v>Less than 10GB</v>
      </c>
    </row>
    <row r="4923" spans="1:23" x14ac:dyDescent="0.3">
      <c r="A4923" t="s">
        <v>25</v>
      </c>
      <c r="B4923">
        <v>42</v>
      </c>
      <c r="C4923" t="s">
        <v>21</v>
      </c>
      <c r="D4923" t="s">
        <v>22</v>
      </c>
      <c r="E4923" t="s">
        <v>60</v>
      </c>
      <c r="F4923" t="s">
        <v>26</v>
      </c>
      <c r="G4923">
        <v>22</v>
      </c>
      <c r="H4923" t="s">
        <v>25</v>
      </c>
      <c r="I4923" t="s">
        <v>21</v>
      </c>
      <c r="K4923" t="str">
        <f>IF(Table1[[#This Row],[Under 30]]="yes","Under 30",IF(Table1[[#This Row],[Senior]]="yes","Senior","Other"))</f>
        <v>Under 30</v>
      </c>
      <c r="P4923">
        <v>1</v>
      </c>
      <c r="R4923">
        <v>24</v>
      </c>
      <c r="S4923">
        <v>0</v>
      </c>
      <c r="T4923">
        <v>0</v>
      </c>
      <c r="U4923">
        <v>0</v>
      </c>
      <c r="V4923">
        <v>14</v>
      </c>
      <c r="W4923" t="str">
        <f>IF(Table1[[#This Row],[Avg Monthly GB Download]]&lt;5,"Less than 5GB",IF(Table1[[#This Row],[Avg Monthly GB Download]]&lt;10,"Less than 10GB","10 ot more 10GB"))</f>
        <v>10 ot more 10GB</v>
      </c>
    </row>
    <row r="4924" spans="1:23" x14ac:dyDescent="0.3">
      <c r="A4924" t="s">
        <v>25</v>
      </c>
      <c r="B4924">
        <v>42</v>
      </c>
      <c r="C4924" t="s">
        <v>21</v>
      </c>
      <c r="D4924" t="s">
        <v>22</v>
      </c>
      <c r="E4924" t="s">
        <v>64</v>
      </c>
      <c r="F4924" t="s">
        <v>24</v>
      </c>
      <c r="G4924">
        <v>35</v>
      </c>
      <c r="H4924" t="s">
        <v>21</v>
      </c>
      <c r="I4924" t="s">
        <v>21</v>
      </c>
      <c r="K4924" t="str">
        <f>IF(Table1[[#This Row],[Under 30]]="yes","Under 30",IF(Table1[[#This Row],[Senior]]="yes","Senior","Other"))</f>
        <v>Other</v>
      </c>
      <c r="P4924">
        <v>1</v>
      </c>
      <c r="R4924">
        <v>31</v>
      </c>
      <c r="S4924">
        <v>0</v>
      </c>
      <c r="T4924">
        <v>0</v>
      </c>
      <c r="U4924">
        <v>0</v>
      </c>
      <c r="V4924">
        <v>6</v>
      </c>
      <c r="W4924" t="str">
        <f>IF(Table1[[#This Row],[Avg Monthly GB Download]]&lt;5,"Less than 5GB",IF(Table1[[#This Row],[Avg Monthly GB Download]]&lt;10,"Less than 10GB","10 ot more 10GB"))</f>
        <v>Less than 10GB</v>
      </c>
    </row>
    <row r="4925" spans="1:23" x14ac:dyDescent="0.3">
      <c r="A4925" t="s">
        <v>25</v>
      </c>
      <c r="B4925">
        <v>42</v>
      </c>
      <c r="C4925" t="s">
        <v>21</v>
      </c>
      <c r="D4925" t="s">
        <v>22</v>
      </c>
      <c r="E4925" t="s">
        <v>67</v>
      </c>
      <c r="F4925" t="s">
        <v>26</v>
      </c>
      <c r="G4925">
        <v>29</v>
      </c>
      <c r="H4925" t="s">
        <v>25</v>
      </c>
      <c r="I4925" t="s">
        <v>21</v>
      </c>
      <c r="K4925" t="str">
        <f>IF(Table1[[#This Row],[Under 30]]="yes","Under 30",IF(Table1[[#This Row],[Senior]]="yes","Senior","Other"))</f>
        <v>Under 30</v>
      </c>
      <c r="P4925">
        <v>1</v>
      </c>
      <c r="R4925">
        <v>39</v>
      </c>
      <c r="S4925">
        <v>0</v>
      </c>
      <c r="T4925">
        <v>0</v>
      </c>
      <c r="U4925">
        <v>0</v>
      </c>
      <c r="V4925">
        <v>21</v>
      </c>
      <c r="W4925" t="str">
        <f>IF(Table1[[#This Row],[Avg Monthly GB Download]]&lt;5,"Less than 5GB",IF(Table1[[#This Row],[Avg Monthly GB Download]]&lt;10,"Less than 10GB","10 ot more 10GB"))</f>
        <v>10 ot more 10GB</v>
      </c>
    </row>
    <row r="4926" spans="1:23" x14ac:dyDescent="0.3">
      <c r="A4926" t="s">
        <v>25</v>
      </c>
      <c r="B4926">
        <v>42</v>
      </c>
      <c r="C4926" t="s">
        <v>21</v>
      </c>
      <c r="D4926" t="s">
        <v>22</v>
      </c>
      <c r="E4926" t="s">
        <v>71</v>
      </c>
      <c r="F4926" t="s">
        <v>26</v>
      </c>
      <c r="G4926">
        <v>47</v>
      </c>
      <c r="H4926" t="s">
        <v>21</v>
      </c>
      <c r="I4926" t="s">
        <v>21</v>
      </c>
      <c r="K4926" t="str">
        <f>IF(Table1[[#This Row],[Under 30]]="yes","Under 30",IF(Table1[[#This Row],[Senior]]="yes","Senior","Other"))</f>
        <v>Other</v>
      </c>
      <c r="P4926">
        <v>1</v>
      </c>
      <c r="R4926">
        <v>23</v>
      </c>
      <c r="S4926">
        <v>0</v>
      </c>
      <c r="T4926">
        <v>0</v>
      </c>
      <c r="U4926">
        <v>0</v>
      </c>
      <c r="V4926">
        <v>2</v>
      </c>
      <c r="W4926" t="str">
        <f>IF(Table1[[#This Row],[Avg Monthly GB Download]]&lt;5,"Less than 5GB",IF(Table1[[#This Row],[Avg Monthly GB Download]]&lt;10,"Less than 10GB","10 ot more 10GB"))</f>
        <v>Less than 5GB</v>
      </c>
    </row>
    <row r="4927" spans="1:23" x14ac:dyDescent="0.3">
      <c r="A4927" t="s">
        <v>25</v>
      </c>
      <c r="B4927">
        <v>42</v>
      </c>
      <c r="C4927" t="s">
        <v>21</v>
      </c>
      <c r="D4927" t="s">
        <v>22</v>
      </c>
      <c r="E4927" t="s">
        <v>78</v>
      </c>
      <c r="F4927" t="s">
        <v>26</v>
      </c>
      <c r="G4927">
        <v>47</v>
      </c>
      <c r="H4927" t="s">
        <v>21</v>
      </c>
      <c r="I4927" t="s">
        <v>21</v>
      </c>
      <c r="K4927" t="str">
        <f>IF(Table1[[#This Row],[Under 30]]="yes","Under 30",IF(Table1[[#This Row],[Senior]]="yes","Senior","Other"))</f>
        <v>Other</v>
      </c>
      <c r="P4927">
        <v>1</v>
      </c>
      <c r="R4927">
        <v>11</v>
      </c>
      <c r="S4927">
        <v>0</v>
      </c>
      <c r="T4927">
        <v>0</v>
      </c>
      <c r="U4927">
        <v>0</v>
      </c>
      <c r="V4927">
        <v>27</v>
      </c>
      <c r="W4927" t="str">
        <f>IF(Table1[[#This Row],[Avg Monthly GB Download]]&lt;5,"Less than 5GB",IF(Table1[[#This Row],[Avg Monthly GB Download]]&lt;10,"Less than 10GB","10 ot more 10GB"))</f>
        <v>10 ot more 10GB</v>
      </c>
    </row>
    <row r="4928" spans="1:23" x14ac:dyDescent="0.3">
      <c r="A4928" t="s">
        <v>25</v>
      </c>
      <c r="B4928">
        <v>42</v>
      </c>
      <c r="C4928" t="s">
        <v>21</v>
      </c>
      <c r="D4928" t="s">
        <v>22</v>
      </c>
      <c r="E4928" t="s">
        <v>79</v>
      </c>
      <c r="F4928" t="s">
        <v>24</v>
      </c>
      <c r="G4928">
        <v>32</v>
      </c>
      <c r="H4928" t="s">
        <v>21</v>
      </c>
      <c r="I4928" t="s">
        <v>21</v>
      </c>
      <c r="K4928" t="str">
        <f>IF(Table1[[#This Row],[Under 30]]="yes","Under 30",IF(Table1[[#This Row],[Senior]]="yes","Senior","Other"))</f>
        <v>Other</v>
      </c>
      <c r="P4928">
        <v>1</v>
      </c>
      <c r="R4928">
        <v>50</v>
      </c>
      <c r="S4928">
        <v>2</v>
      </c>
      <c r="T4928">
        <v>0</v>
      </c>
      <c r="U4928">
        <v>0</v>
      </c>
      <c r="V4928">
        <v>30</v>
      </c>
      <c r="W4928" t="str">
        <f>IF(Table1[[#This Row],[Avg Monthly GB Download]]&lt;5,"Less than 5GB",IF(Table1[[#This Row],[Avg Monthly GB Download]]&lt;10,"Less than 10GB","10 ot more 10GB"))</f>
        <v>10 ot more 10GB</v>
      </c>
    </row>
    <row r="4929" spans="1:23" x14ac:dyDescent="0.3">
      <c r="A4929" t="s">
        <v>25</v>
      </c>
      <c r="B4929">
        <v>42</v>
      </c>
      <c r="C4929" t="s">
        <v>21</v>
      </c>
      <c r="D4929" t="s">
        <v>22</v>
      </c>
      <c r="E4929" t="s">
        <v>79</v>
      </c>
      <c r="F4929" t="s">
        <v>26</v>
      </c>
      <c r="G4929">
        <v>82</v>
      </c>
      <c r="H4929" t="s">
        <v>21</v>
      </c>
      <c r="I4929" t="s">
        <v>25</v>
      </c>
      <c r="J4929" t="s">
        <v>21</v>
      </c>
      <c r="K4929" t="str">
        <f>IF(Table1[[#This Row],[Under 30]]="yes","Under 30",IF(Table1[[#This Row],[Senior]]="yes","Senior","Other"))</f>
        <v>Senior</v>
      </c>
      <c r="L4929" t="s">
        <v>32</v>
      </c>
      <c r="M4929" t="s">
        <v>38</v>
      </c>
      <c r="N4929" t="s">
        <v>56</v>
      </c>
      <c r="O4929" t="s">
        <v>57</v>
      </c>
      <c r="P4929">
        <v>1</v>
      </c>
      <c r="Q4929">
        <v>1</v>
      </c>
      <c r="R4929">
        <v>50</v>
      </c>
      <c r="S4929">
        <v>5</v>
      </c>
      <c r="T4929">
        <v>15.3</v>
      </c>
      <c r="U4929">
        <v>0</v>
      </c>
      <c r="V4929">
        <v>2</v>
      </c>
      <c r="W4929" t="str">
        <f>IF(Table1[[#This Row],[Avg Monthly GB Download]]&lt;5,"Less than 5GB",IF(Table1[[#This Row],[Avg Monthly GB Download]]&lt;10,"Less than 10GB","10 ot more 10GB"))</f>
        <v>Less than 5GB</v>
      </c>
    </row>
    <row r="4930" spans="1:23" x14ac:dyDescent="0.3">
      <c r="A4930" t="s">
        <v>25</v>
      </c>
      <c r="B4930">
        <v>42</v>
      </c>
      <c r="C4930" t="s">
        <v>21</v>
      </c>
      <c r="D4930" t="s">
        <v>22</v>
      </c>
      <c r="E4930" t="s">
        <v>80</v>
      </c>
      <c r="F4930" t="s">
        <v>26</v>
      </c>
      <c r="G4930">
        <v>58</v>
      </c>
      <c r="H4930" t="s">
        <v>21</v>
      </c>
      <c r="I4930" t="s">
        <v>21</v>
      </c>
      <c r="K4930" t="str">
        <f>IF(Table1[[#This Row],[Under 30]]="yes","Under 30",IF(Table1[[#This Row],[Senior]]="yes","Senior","Other"))</f>
        <v>Other</v>
      </c>
      <c r="P4930">
        <v>1</v>
      </c>
      <c r="R4930">
        <v>28</v>
      </c>
      <c r="S4930">
        <v>0</v>
      </c>
      <c r="T4930">
        <v>0</v>
      </c>
      <c r="U4930">
        <v>0</v>
      </c>
      <c r="V4930">
        <v>8</v>
      </c>
      <c r="W4930" t="str">
        <f>IF(Table1[[#This Row],[Avg Monthly GB Download]]&lt;5,"Less than 5GB",IF(Table1[[#This Row],[Avg Monthly GB Download]]&lt;10,"Less than 10GB","10 ot more 10GB"))</f>
        <v>Less than 10GB</v>
      </c>
    </row>
    <row r="4931" spans="1:23" x14ac:dyDescent="0.3">
      <c r="A4931" t="s">
        <v>25</v>
      </c>
      <c r="B4931">
        <v>42</v>
      </c>
      <c r="C4931" t="s">
        <v>21</v>
      </c>
      <c r="D4931" t="s">
        <v>22</v>
      </c>
      <c r="E4931" t="s">
        <v>81</v>
      </c>
      <c r="F4931" t="s">
        <v>24</v>
      </c>
      <c r="G4931">
        <v>59</v>
      </c>
      <c r="H4931" t="s">
        <v>21</v>
      </c>
      <c r="I4931" t="s">
        <v>21</v>
      </c>
      <c r="K4931" t="str">
        <f>IF(Table1[[#This Row],[Under 30]]="yes","Under 30",IF(Table1[[#This Row],[Senior]]="yes","Senior","Other"))</f>
        <v>Other</v>
      </c>
      <c r="P4931">
        <v>1</v>
      </c>
      <c r="R4931">
        <v>27</v>
      </c>
      <c r="S4931">
        <v>0</v>
      </c>
      <c r="T4931">
        <v>0</v>
      </c>
      <c r="U4931">
        <v>0</v>
      </c>
      <c r="V4931">
        <v>2</v>
      </c>
      <c r="W4931" t="str">
        <f>IF(Table1[[#This Row],[Avg Monthly GB Download]]&lt;5,"Less than 5GB",IF(Table1[[#This Row],[Avg Monthly GB Download]]&lt;10,"Less than 10GB","10 ot more 10GB"))</f>
        <v>Less than 5GB</v>
      </c>
    </row>
    <row r="4932" spans="1:23" x14ac:dyDescent="0.3">
      <c r="A4932" t="s">
        <v>25</v>
      </c>
      <c r="B4932">
        <v>42</v>
      </c>
      <c r="C4932" t="s">
        <v>21</v>
      </c>
      <c r="D4932" t="s">
        <v>22</v>
      </c>
      <c r="E4932" t="s">
        <v>82</v>
      </c>
      <c r="F4932" t="s">
        <v>24</v>
      </c>
      <c r="G4932">
        <v>48</v>
      </c>
      <c r="H4932" t="s">
        <v>21</v>
      </c>
      <c r="I4932" t="s">
        <v>21</v>
      </c>
      <c r="K4932" t="str">
        <f>IF(Table1[[#This Row],[Under 30]]="yes","Under 30",IF(Table1[[#This Row],[Senior]]="yes","Senior","Other"))</f>
        <v>Other</v>
      </c>
      <c r="P4932">
        <v>1</v>
      </c>
      <c r="R4932">
        <v>47</v>
      </c>
      <c r="S4932">
        <v>0</v>
      </c>
      <c r="T4932">
        <v>0</v>
      </c>
      <c r="U4932">
        <v>0</v>
      </c>
      <c r="V4932">
        <v>5</v>
      </c>
      <c r="W4932" t="str">
        <f>IF(Table1[[#This Row],[Avg Monthly GB Download]]&lt;5,"Less than 5GB",IF(Table1[[#This Row],[Avg Monthly GB Download]]&lt;10,"Less than 10GB","10 ot more 10GB"))</f>
        <v>Less than 10GB</v>
      </c>
    </row>
    <row r="4933" spans="1:23" x14ac:dyDescent="0.3">
      <c r="A4933" t="s">
        <v>25</v>
      </c>
      <c r="B4933">
        <v>42</v>
      </c>
      <c r="C4933" t="s">
        <v>21</v>
      </c>
      <c r="D4933" t="s">
        <v>22</v>
      </c>
      <c r="E4933" t="s">
        <v>83</v>
      </c>
      <c r="F4933" t="s">
        <v>24</v>
      </c>
      <c r="G4933">
        <v>66</v>
      </c>
      <c r="H4933" t="s">
        <v>21</v>
      </c>
      <c r="I4933" t="s">
        <v>25</v>
      </c>
      <c r="J4933" t="s">
        <v>21</v>
      </c>
      <c r="K4933" t="str">
        <f>IF(Table1[[#This Row],[Under 30]]="yes","Under 30",IF(Table1[[#This Row],[Senior]]="yes","Senior","Other"))</f>
        <v>Senior</v>
      </c>
      <c r="L4933" t="s">
        <v>32</v>
      </c>
      <c r="M4933" t="s">
        <v>33</v>
      </c>
      <c r="N4933" t="s">
        <v>34</v>
      </c>
      <c r="O4933" t="s">
        <v>34</v>
      </c>
      <c r="P4933">
        <v>1</v>
      </c>
      <c r="R4933">
        <v>36</v>
      </c>
      <c r="S4933">
        <v>0</v>
      </c>
      <c r="T4933">
        <v>0</v>
      </c>
      <c r="U4933">
        <v>0</v>
      </c>
      <c r="V4933">
        <v>12</v>
      </c>
      <c r="W4933" t="str">
        <f>IF(Table1[[#This Row],[Avg Monthly GB Download]]&lt;5,"Less than 5GB",IF(Table1[[#This Row],[Avg Monthly GB Download]]&lt;10,"Less than 10GB","10 ot more 10GB"))</f>
        <v>10 ot more 10GB</v>
      </c>
    </row>
    <row r="4934" spans="1:23" x14ac:dyDescent="0.3">
      <c r="A4934" t="s">
        <v>25</v>
      </c>
      <c r="B4934">
        <v>42</v>
      </c>
      <c r="C4934" t="s">
        <v>25</v>
      </c>
      <c r="D4934" t="s">
        <v>22</v>
      </c>
      <c r="E4934" t="s">
        <v>89</v>
      </c>
      <c r="F4934" t="s">
        <v>24</v>
      </c>
      <c r="G4934">
        <v>52</v>
      </c>
      <c r="H4934" t="s">
        <v>21</v>
      </c>
      <c r="I4934" t="s">
        <v>21</v>
      </c>
      <c r="K4934" t="str">
        <f>IF(Table1[[#This Row],[Under 30]]="yes","Under 30",IF(Table1[[#This Row],[Senior]]="yes","Senior","Other"))</f>
        <v>Other</v>
      </c>
      <c r="P4934">
        <v>1</v>
      </c>
      <c r="R4934">
        <v>45</v>
      </c>
      <c r="S4934">
        <v>0</v>
      </c>
      <c r="T4934">
        <v>74.599999999999994</v>
      </c>
      <c r="U4934">
        <v>0</v>
      </c>
      <c r="V4934">
        <v>3</v>
      </c>
      <c r="W4934" t="str">
        <f>IF(Table1[[#This Row],[Avg Monthly GB Download]]&lt;5,"Less than 5GB",IF(Table1[[#This Row],[Avg Monthly GB Download]]&lt;10,"Less than 10GB","10 ot more 10GB"))</f>
        <v>Less than 5GB</v>
      </c>
    </row>
    <row r="4935" spans="1:23" x14ac:dyDescent="0.3">
      <c r="A4935" t="s">
        <v>25</v>
      </c>
      <c r="B4935">
        <v>42</v>
      </c>
      <c r="C4935" t="s">
        <v>25</v>
      </c>
      <c r="D4935" t="s">
        <v>22</v>
      </c>
      <c r="E4935" t="s">
        <v>30</v>
      </c>
      <c r="F4935" t="s">
        <v>24</v>
      </c>
      <c r="G4935">
        <v>44</v>
      </c>
      <c r="H4935" t="s">
        <v>21</v>
      </c>
      <c r="I4935" t="s">
        <v>21</v>
      </c>
      <c r="K4935" t="str">
        <f>IF(Table1[[#This Row],[Under 30]]="yes","Under 30",IF(Table1[[#This Row],[Senior]]="yes","Senior","Other"))</f>
        <v>Other</v>
      </c>
      <c r="P4935">
        <v>1</v>
      </c>
      <c r="R4935">
        <v>46</v>
      </c>
      <c r="S4935">
        <v>0</v>
      </c>
      <c r="T4935">
        <v>152.6</v>
      </c>
      <c r="U4935">
        <v>0</v>
      </c>
      <c r="V4935">
        <v>4</v>
      </c>
      <c r="W4935" t="str">
        <f>IF(Table1[[#This Row],[Avg Monthly GB Download]]&lt;5,"Less than 5GB",IF(Table1[[#This Row],[Avg Monthly GB Download]]&lt;10,"Less than 10GB","10 ot more 10GB"))</f>
        <v>Less than 5GB</v>
      </c>
    </row>
    <row r="4936" spans="1:23" x14ac:dyDescent="0.3">
      <c r="A4936" t="s">
        <v>25</v>
      </c>
      <c r="B4936">
        <v>42</v>
      </c>
      <c r="C4936" t="s">
        <v>25</v>
      </c>
      <c r="D4936" t="s">
        <v>22</v>
      </c>
      <c r="E4936" t="s">
        <v>93</v>
      </c>
      <c r="F4936" t="s">
        <v>26</v>
      </c>
      <c r="G4936">
        <v>68</v>
      </c>
      <c r="H4936" t="s">
        <v>21</v>
      </c>
      <c r="I4936" t="s">
        <v>25</v>
      </c>
      <c r="J4936" t="s">
        <v>21</v>
      </c>
      <c r="K4936" t="str">
        <f>IF(Table1[[#This Row],[Under 30]]="yes","Under 30",IF(Table1[[#This Row],[Senior]]="yes","Senior","Other"))</f>
        <v>Senior</v>
      </c>
      <c r="L4936" t="s">
        <v>32</v>
      </c>
      <c r="M4936" t="s">
        <v>38</v>
      </c>
      <c r="N4936" t="s">
        <v>39</v>
      </c>
      <c r="O4936" t="s">
        <v>104</v>
      </c>
      <c r="P4936">
        <v>1</v>
      </c>
      <c r="Q4936">
        <v>1</v>
      </c>
      <c r="R4936">
        <v>60</v>
      </c>
      <c r="S4936">
        <v>5</v>
      </c>
      <c r="T4936">
        <v>106.1</v>
      </c>
      <c r="U4936">
        <v>0</v>
      </c>
      <c r="V4936">
        <v>8</v>
      </c>
      <c r="W4936" t="str">
        <f>IF(Table1[[#This Row],[Avg Monthly GB Download]]&lt;5,"Less than 5GB",IF(Table1[[#This Row],[Avg Monthly GB Download]]&lt;10,"Less than 10GB","10 ot more 10GB"))</f>
        <v>Less than 10GB</v>
      </c>
    </row>
    <row r="4937" spans="1:23" x14ac:dyDescent="0.3">
      <c r="A4937" t="s">
        <v>25</v>
      </c>
      <c r="B4937">
        <v>42</v>
      </c>
      <c r="C4937" t="s">
        <v>25</v>
      </c>
      <c r="D4937" t="s">
        <v>22</v>
      </c>
      <c r="E4937" t="s">
        <v>41</v>
      </c>
      <c r="F4937" t="s">
        <v>26</v>
      </c>
      <c r="G4937">
        <v>21</v>
      </c>
      <c r="H4937" t="s">
        <v>25</v>
      </c>
      <c r="I4937" t="s">
        <v>21</v>
      </c>
      <c r="K4937" t="str">
        <f>IF(Table1[[#This Row],[Under 30]]="yes","Under 30",IF(Table1[[#This Row],[Senior]]="yes","Senior","Other"))</f>
        <v>Under 30</v>
      </c>
      <c r="P4937">
        <v>1</v>
      </c>
      <c r="Q4937">
        <v>1</v>
      </c>
      <c r="R4937">
        <v>58</v>
      </c>
      <c r="S4937">
        <v>2</v>
      </c>
      <c r="T4937">
        <v>184.4</v>
      </c>
      <c r="U4937">
        <v>0</v>
      </c>
      <c r="V4937">
        <v>24</v>
      </c>
      <c r="W4937" t="str">
        <f>IF(Table1[[#This Row],[Avg Monthly GB Download]]&lt;5,"Less than 5GB",IF(Table1[[#This Row],[Avg Monthly GB Download]]&lt;10,"Less than 10GB","10 ot more 10GB"))</f>
        <v>10 ot more 10GB</v>
      </c>
    </row>
    <row r="4938" spans="1:23" x14ac:dyDescent="0.3">
      <c r="A4938" t="s">
        <v>25</v>
      </c>
      <c r="B4938">
        <v>42</v>
      </c>
      <c r="C4938" t="s">
        <v>25</v>
      </c>
      <c r="D4938" t="s">
        <v>22</v>
      </c>
      <c r="E4938" t="s">
        <v>46</v>
      </c>
      <c r="F4938" t="s">
        <v>26</v>
      </c>
      <c r="G4938">
        <v>70</v>
      </c>
      <c r="H4938" t="s">
        <v>21</v>
      </c>
      <c r="I4938" t="s">
        <v>25</v>
      </c>
      <c r="J4938" t="s">
        <v>21</v>
      </c>
      <c r="K4938" t="str">
        <f>IF(Table1[[#This Row],[Under 30]]="yes","Under 30",IF(Table1[[#This Row],[Senior]]="yes","Senior","Other"))</f>
        <v>Senior</v>
      </c>
      <c r="L4938" t="s">
        <v>98</v>
      </c>
      <c r="M4938" t="s">
        <v>38</v>
      </c>
      <c r="N4938" t="s">
        <v>34</v>
      </c>
      <c r="O4938" t="s">
        <v>34</v>
      </c>
      <c r="P4938">
        <v>1</v>
      </c>
      <c r="R4938">
        <v>48</v>
      </c>
      <c r="S4938">
        <v>1</v>
      </c>
      <c r="T4938">
        <v>159.6</v>
      </c>
      <c r="U4938">
        <v>0</v>
      </c>
      <c r="V4938">
        <v>5</v>
      </c>
      <c r="W4938" t="str">
        <f>IF(Table1[[#This Row],[Avg Monthly GB Download]]&lt;5,"Less than 5GB",IF(Table1[[#This Row],[Avg Monthly GB Download]]&lt;10,"Less than 10GB","10 ot more 10GB"))</f>
        <v>Less than 10GB</v>
      </c>
    </row>
    <row r="4939" spans="1:23" x14ac:dyDescent="0.3">
      <c r="A4939" t="s">
        <v>25</v>
      </c>
      <c r="B4939">
        <v>42</v>
      </c>
      <c r="C4939" t="s">
        <v>25</v>
      </c>
      <c r="D4939" t="s">
        <v>22</v>
      </c>
      <c r="E4939" t="s">
        <v>63</v>
      </c>
      <c r="F4939" t="s">
        <v>24</v>
      </c>
      <c r="G4939">
        <v>67</v>
      </c>
      <c r="H4939" t="s">
        <v>21</v>
      </c>
      <c r="I4939" t="s">
        <v>25</v>
      </c>
      <c r="J4939" t="s">
        <v>21</v>
      </c>
      <c r="K4939" t="str">
        <f>IF(Table1[[#This Row],[Under 30]]="yes","Under 30",IF(Table1[[#This Row],[Senior]]="yes","Senior","Other"))</f>
        <v>Senior</v>
      </c>
      <c r="L4939" t="s">
        <v>32</v>
      </c>
      <c r="M4939" t="s">
        <v>33</v>
      </c>
      <c r="N4939" t="s">
        <v>56</v>
      </c>
      <c r="O4939" t="s">
        <v>96</v>
      </c>
      <c r="P4939">
        <v>1</v>
      </c>
      <c r="Q4939">
        <v>1</v>
      </c>
      <c r="R4939">
        <v>31</v>
      </c>
      <c r="S4939">
        <v>4</v>
      </c>
      <c r="T4939">
        <v>187.6</v>
      </c>
      <c r="U4939">
        <v>0</v>
      </c>
      <c r="V4939">
        <v>4</v>
      </c>
      <c r="W4939" t="str">
        <f>IF(Table1[[#This Row],[Avg Monthly GB Download]]&lt;5,"Less than 5GB",IF(Table1[[#This Row],[Avg Monthly GB Download]]&lt;10,"Less than 10GB","10 ot more 10GB"))</f>
        <v>Less than 5GB</v>
      </c>
    </row>
    <row r="4940" spans="1:23" x14ac:dyDescent="0.3">
      <c r="A4940" t="s">
        <v>25</v>
      </c>
      <c r="B4940">
        <v>42</v>
      </c>
      <c r="C4940" t="s">
        <v>25</v>
      </c>
      <c r="D4940" t="s">
        <v>22</v>
      </c>
      <c r="E4940" t="s">
        <v>67</v>
      </c>
      <c r="F4940" t="s">
        <v>26</v>
      </c>
      <c r="G4940">
        <v>44</v>
      </c>
      <c r="H4940" t="s">
        <v>21</v>
      </c>
      <c r="I4940" t="s">
        <v>21</v>
      </c>
      <c r="K4940" t="str">
        <f>IF(Table1[[#This Row],[Under 30]]="yes","Under 30",IF(Table1[[#This Row],[Senior]]="yes","Senior","Other"))</f>
        <v>Other</v>
      </c>
      <c r="P4940">
        <v>1</v>
      </c>
      <c r="R4940">
        <v>43</v>
      </c>
      <c r="S4940">
        <v>0</v>
      </c>
      <c r="T4940">
        <v>101.9</v>
      </c>
      <c r="U4940">
        <v>0</v>
      </c>
      <c r="V4940">
        <v>2</v>
      </c>
      <c r="W4940" t="str">
        <f>IF(Table1[[#This Row],[Avg Monthly GB Download]]&lt;5,"Less than 5GB",IF(Table1[[#This Row],[Avg Monthly GB Download]]&lt;10,"Less than 10GB","10 ot more 10GB"))</f>
        <v>Less than 5GB</v>
      </c>
    </row>
    <row r="4941" spans="1:23" x14ac:dyDescent="0.3">
      <c r="A4941" t="s">
        <v>25</v>
      </c>
      <c r="B4941">
        <v>42</v>
      </c>
      <c r="C4941" t="s">
        <v>25</v>
      </c>
      <c r="D4941" t="s">
        <v>22</v>
      </c>
      <c r="E4941" t="s">
        <v>72</v>
      </c>
      <c r="F4941" t="s">
        <v>24</v>
      </c>
      <c r="G4941">
        <v>64</v>
      </c>
      <c r="H4941" t="s">
        <v>21</v>
      </c>
      <c r="I4941" t="s">
        <v>21</v>
      </c>
      <c r="K4941" t="str">
        <f>IF(Table1[[#This Row],[Under 30]]="yes","Under 30",IF(Table1[[#This Row],[Senior]]="yes","Senior","Other"))</f>
        <v>Other</v>
      </c>
      <c r="P4941">
        <v>1</v>
      </c>
      <c r="Q4941">
        <v>1</v>
      </c>
      <c r="R4941">
        <v>23</v>
      </c>
      <c r="S4941">
        <v>5</v>
      </c>
      <c r="T4941">
        <v>2.2000000000000002</v>
      </c>
      <c r="U4941">
        <v>0</v>
      </c>
      <c r="V4941">
        <v>1</v>
      </c>
      <c r="W4941" t="str">
        <f>IF(Table1[[#This Row],[Avg Monthly GB Download]]&lt;5,"Less than 5GB",IF(Table1[[#This Row],[Avg Monthly GB Download]]&lt;10,"Less than 10GB","10 ot more 10GB"))</f>
        <v>Less than 5GB</v>
      </c>
    </row>
    <row r="4942" spans="1:23" x14ac:dyDescent="0.3">
      <c r="A4942" t="s">
        <v>25</v>
      </c>
      <c r="B4942">
        <v>42</v>
      </c>
      <c r="C4942" t="s">
        <v>25</v>
      </c>
      <c r="D4942" t="s">
        <v>22</v>
      </c>
      <c r="E4942" t="s">
        <v>83</v>
      </c>
      <c r="F4942" t="s">
        <v>24</v>
      </c>
      <c r="G4942">
        <v>43</v>
      </c>
      <c r="H4942" t="s">
        <v>21</v>
      </c>
      <c r="I4942" t="s">
        <v>21</v>
      </c>
      <c r="K4942" t="str">
        <f>IF(Table1[[#This Row],[Under 30]]="yes","Under 30",IF(Table1[[#This Row],[Senior]]="yes","Senior","Other"))</f>
        <v>Other</v>
      </c>
      <c r="P4942">
        <v>1</v>
      </c>
      <c r="R4942">
        <v>31</v>
      </c>
      <c r="S4942">
        <v>2</v>
      </c>
      <c r="T4942">
        <v>130.19999999999999</v>
      </c>
      <c r="U4942">
        <v>0</v>
      </c>
      <c r="V4942">
        <v>5</v>
      </c>
      <c r="W4942" t="str">
        <f>IF(Table1[[#This Row],[Avg Monthly GB Download]]&lt;5,"Less than 5GB",IF(Table1[[#This Row],[Avg Monthly GB Download]]&lt;10,"Less than 10GB","10 ot more 10GB"))</f>
        <v>Less than 10GB</v>
      </c>
    </row>
    <row r="4943" spans="1:23" x14ac:dyDescent="0.3">
      <c r="A4943" t="s">
        <v>25</v>
      </c>
      <c r="B4943">
        <v>42</v>
      </c>
      <c r="C4943" t="s">
        <v>25</v>
      </c>
      <c r="D4943" t="s">
        <v>88</v>
      </c>
      <c r="E4943" t="s">
        <v>28</v>
      </c>
      <c r="F4943" t="s">
        <v>26</v>
      </c>
      <c r="G4943">
        <v>42</v>
      </c>
      <c r="H4943" t="s">
        <v>21</v>
      </c>
      <c r="I4943" t="s">
        <v>21</v>
      </c>
      <c r="K4943" t="str">
        <f>IF(Table1[[#This Row],[Under 30]]="yes","Under 30",IF(Table1[[#This Row],[Senior]]="yes","Senior","Other"))</f>
        <v>Other</v>
      </c>
      <c r="P4943">
        <v>1</v>
      </c>
      <c r="R4943">
        <v>46</v>
      </c>
      <c r="S4943">
        <v>0</v>
      </c>
      <c r="T4943">
        <v>0</v>
      </c>
      <c r="U4943">
        <v>0</v>
      </c>
      <c r="V4943">
        <v>7</v>
      </c>
      <c r="W4943" t="str">
        <f>IF(Table1[[#This Row],[Avg Monthly GB Download]]&lt;5,"Less than 5GB",IF(Table1[[#This Row],[Avg Monthly GB Download]]&lt;10,"Less than 10GB","10 ot more 10GB"))</f>
        <v>Less than 10GB</v>
      </c>
    </row>
    <row r="4944" spans="1:23" x14ac:dyDescent="0.3">
      <c r="A4944" t="s">
        <v>25</v>
      </c>
      <c r="B4944">
        <v>42</v>
      </c>
      <c r="C4944" t="s">
        <v>25</v>
      </c>
      <c r="D4944" t="s">
        <v>88</v>
      </c>
      <c r="E4944" t="s">
        <v>67</v>
      </c>
      <c r="F4944" t="s">
        <v>26</v>
      </c>
      <c r="G4944">
        <v>66</v>
      </c>
      <c r="H4944" t="s">
        <v>21</v>
      </c>
      <c r="I4944" t="s">
        <v>25</v>
      </c>
      <c r="J4944" t="s">
        <v>21</v>
      </c>
      <c r="K4944" t="str">
        <f>IF(Table1[[#This Row],[Under 30]]="yes","Under 30",IF(Table1[[#This Row],[Senior]]="yes","Senior","Other"))</f>
        <v>Senior</v>
      </c>
      <c r="L4944" t="s">
        <v>98</v>
      </c>
      <c r="M4944" t="s">
        <v>38</v>
      </c>
      <c r="N4944" t="s">
        <v>34</v>
      </c>
      <c r="O4944" t="s">
        <v>34</v>
      </c>
      <c r="P4944">
        <v>1</v>
      </c>
      <c r="R4944">
        <v>54</v>
      </c>
      <c r="S4944">
        <v>0</v>
      </c>
      <c r="T4944">
        <v>0</v>
      </c>
      <c r="U4944">
        <v>0</v>
      </c>
      <c r="V4944">
        <v>3</v>
      </c>
      <c r="W4944" t="str">
        <f>IF(Table1[[#This Row],[Avg Monthly GB Download]]&lt;5,"Less than 5GB",IF(Table1[[#This Row],[Avg Monthly GB Download]]&lt;10,"Less than 10GB","10 ot more 10GB"))</f>
        <v>Less than 5GB</v>
      </c>
    </row>
    <row r="4945" spans="1:23" x14ac:dyDescent="0.3">
      <c r="A4945" t="s">
        <v>25</v>
      </c>
      <c r="B4945">
        <v>42</v>
      </c>
      <c r="C4945" t="s">
        <v>25</v>
      </c>
      <c r="D4945" t="s">
        <v>88</v>
      </c>
      <c r="E4945" t="s">
        <v>69</v>
      </c>
      <c r="F4945" t="s">
        <v>26</v>
      </c>
      <c r="G4945">
        <v>51</v>
      </c>
      <c r="H4945" t="s">
        <v>21</v>
      </c>
      <c r="I4945" t="s">
        <v>21</v>
      </c>
      <c r="K4945" t="str">
        <f>IF(Table1[[#This Row],[Under 30]]="yes","Under 30",IF(Table1[[#This Row],[Senior]]="yes","Senior","Other"))</f>
        <v>Other</v>
      </c>
      <c r="P4945">
        <v>1</v>
      </c>
      <c r="R4945">
        <v>65</v>
      </c>
      <c r="S4945">
        <v>0</v>
      </c>
      <c r="T4945">
        <v>0</v>
      </c>
      <c r="U4945">
        <v>0</v>
      </c>
      <c r="V4945">
        <v>3</v>
      </c>
      <c r="W4945" t="str">
        <f>IF(Table1[[#This Row],[Avg Monthly GB Download]]&lt;5,"Less than 5GB",IF(Table1[[#This Row],[Avg Monthly GB Download]]&lt;10,"Less than 10GB","10 ot more 10GB"))</f>
        <v>Less than 5GB</v>
      </c>
    </row>
    <row r="4946" spans="1:23" x14ac:dyDescent="0.3">
      <c r="A4946" t="s">
        <v>25</v>
      </c>
      <c r="B4946">
        <v>42</v>
      </c>
      <c r="C4946" t="s">
        <v>25</v>
      </c>
      <c r="D4946" t="s">
        <v>88</v>
      </c>
      <c r="E4946" t="s">
        <v>75</v>
      </c>
      <c r="F4946" t="s">
        <v>24</v>
      </c>
      <c r="G4946">
        <v>45</v>
      </c>
      <c r="H4946" t="s">
        <v>21</v>
      </c>
      <c r="I4946" t="s">
        <v>21</v>
      </c>
      <c r="K4946" t="str">
        <f>IF(Table1[[#This Row],[Under 30]]="yes","Under 30",IF(Table1[[#This Row],[Senior]]="yes","Senior","Other"))</f>
        <v>Other</v>
      </c>
      <c r="P4946">
        <v>1</v>
      </c>
      <c r="Q4946">
        <v>1</v>
      </c>
      <c r="R4946">
        <v>25</v>
      </c>
      <c r="S4946">
        <v>0</v>
      </c>
      <c r="T4946">
        <v>0</v>
      </c>
      <c r="U4946">
        <v>0</v>
      </c>
      <c r="V4946">
        <v>14</v>
      </c>
      <c r="W4946" t="str">
        <f>IF(Table1[[#This Row],[Avg Monthly GB Download]]&lt;5,"Less than 5GB",IF(Table1[[#This Row],[Avg Monthly GB Download]]&lt;10,"Less than 10GB","10 ot more 10GB"))</f>
        <v>10 ot more 10GB</v>
      </c>
    </row>
    <row r="4947" spans="1:23" x14ac:dyDescent="0.3">
      <c r="A4947" t="s">
        <v>25</v>
      </c>
      <c r="B4947">
        <v>43</v>
      </c>
      <c r="C4947" t="s">
        <v>21</v>
      </c>
      <c r="D4947" t="s">
        <v>22</v>
      </c>
      <c r="E4947" t="s">
        <v>27</v>
      </c>
      <c r="F4947" t="s">
        <v>24</v>
      </c>
      <c r="G4947">
        <v>35</v>
      </c>
      <c r="H4947" t="s">
        <v>21</v>
      </c>
      <c r="I4947" t="s">
        <v>21</v>
      </c>
      <c r="K4947" t="str">
        <f>IF(Table1[[#This Row],[Under 30]]="yes","Under 30",IF(Table1[[#This Row],[Senior]]="yes","Senior","Other"))</f>
        <v>Other</v>
      </c>
      <c r="P4947">
        <v>1</v>
      </c>
      <c r="R4947">
        <v>57</v>
      </c>
      <c r="S4947">
        <v>0</v>
      </c>
      <c r="T4947">
        <v>0</v>
      </c>
      <c r="U4947">
        <v>0</v>
      </c>
      <c r="V4947">
        <v>6</v>
      </c>
      <c r="W4947" t="str">
        <f>IF(Table1[[#This Row],[Avg Monthly GB Download]]&lt;5,"Less than 5GB",IF(Table1[[#This Row],[Avg Monthly GB Download]]&lt;10,"Less than 10GB","10 ot more 10GB"))</f>
        <v>Less than 10GB</v>
      </c>
    </row>
    <row r="4948" spans="1:23" x14ac:dyDescent="0.3">
      <c r="A4948" t="s">
        <v>25</v>
      </c>
      <c r="B4948">
        <v>43</v>
      </c>
      <c r="C4948" t="s">
        <v>21</v>
      </c>
      <c r="D4948" t="s">
        <v>22</v>
      </c>
      <c r="E4948" t="s">
        <v>29</v>
      </c>
      <c r="F4948" t="s">
        <v>26</v>
      </c>
      <c r="G4948">
        <v>25</v>
      </c>
      <c r="H4948" t="s">
        <v>25</v>
      </c>
      <c r="I4948" t="s">
        <v>21</v>
      </c>
      <c r="K4948" t="str">
        <f>IF(Table1[[#This Row],[Under 30]]="yes","Under 30",IF(Table1[[#This Row],[Senior]]="yes","Senior","Other"))</f>
        <v>Under 30</v>
      </c>
      <c r="P4948">
        <v>1</v>
      </c>
      <c r="R4948">
        <v>48</v>
      </c>
      <c r="S4948">
        <v>2</v>
      </c>
      <c r="T4948">
        <v>0</v>
      </c>
      <c r="U4948">
        <v>0</v>
      </c>
      <c r="V4948">
        <v>8</v>
      </c>
      <c r="W4948" t="str">
        <f>IF(Table1[[#This Row],[Avg Monthly GB Download]]&lt;5,"Less than 5GB",IF(Table1[[#This Row],[Avg Monthly GB Download]]&lt;10,"Less than 10GB","10 ot more 10GB"))</f>
        <v>Less than 10GB</v>
      </c>
    </row>
    <row r="4949" spans="1:23" x14ac:dyDescent="0.3">
      <c r="A4949" t="s">
        <v>25</v>
      </c>
      <c r="B4949">
        <v>43</v>
      </c>
      <c r="C4949" t="s">
        <v>21</v>
      </c>
      <c r="D4949" t="s">
        <v>22</v>
      </c>
      <c r="E4949" t="s">
        <v>89</v>
      </c>
      <c r="F4949" t="s">
        <v>24</v>
      </c>
      <c r="G4949">
        <v>67</v>
      </c>
      <c r="H4949" t="s">
        <v>21</v>
      </c>
      <c r="I4949" t="s">
        <v>25</v>
      </c>
      <c r="J4949" t="s">
        <v>21</v>
      </c>
      <c r="K4949" t="str">
        <f>IF(Table1[[#This Row],[Under 30]]="yes","Under 30",IF(Table1[[#This Row],[Senior]]="yes","Senior","Other"))</f>
        <v>Senior</v>
      </c>
      <c r="L4949" t="s">
        <v>53</v>
      </c>
      <c r="M4949" t="s">
        <v>38</v>
      </c>
      <c r="N4949" t="s">
        <v>34</v>
      </c>
      <c r="O4949" t="s">
        <v>34</v>
      </c>
      <c r="P4949">
        <v>1</v>
      </c>
      <c r="R4949">
        <v>33</v>
      </c>
      <c r="S4949">
        <v>0</v>
      </c>
      <c r="T4949">
        <v>0</v>
      </c>
      <c r="U4949">
        <v>0</v>
      </c>
      <c r="V4949">
        <v>3</v>
      </c>
      <c r="W4949" t="str">
        <f>IF(Table1[[#This Row],[Avg Monthly GB Download]]&lt;5,"Less than 5GB",IF(Table1[[#This Row],[Avg Monthly GB Download]]&lt;10,"Less than 10GB","10 ot more 10GB"))</f>
        <v>Less than 5GB</v>
      </c>
    </row>
    <row r="4950" spans="1:23" x14ac:dyDescent="0.3">
      <c r="A4950" t="s">
        <v>25</v>
      </c>
      <c r="B4950">
        <v>43</v>
      </c>
      <c r="C4950" t="s">
        <v>21</v>
      </c>
      <c r="D4950" t="s">
        <v>22</v>
      </c>
      <c r="E4950" t="s">
        <v>31</v>
      </c>
      <c r="F4950" t="s">
        <v>24</v>
      </c>
      <c r="G4950">
        <v>57</v>
      </c>
      <c r="H4950" t="s">
        <v>21</v>
      </c>
      <c r="I4950" t="s">
        <v>21</v>
      </c>
      <c r="K4950" t="str">
        <f>IF(Table1[[#This Row],[Under 30]]="yes","Under 30",IF(Table1[[#This Row],[Senior]]="yes","Senior","Other"))</f>
        <v>Other</v>
      </c>
      <c r="P4950">
        <v>1</v>
      </c>
      <c r="Q4950">
        <v>1</v>
      </c>
      <c r="R4950">
        <v>45</v>
      </c>
      <c r="S4950">
        <v>5</v>
      </c>
      <c r="T4950">
        <v>0</v>
      </c>
      <c r="U4950">
        <v>0</v>
      </c>
      <c r="V4950">
        <v>4</v>
      </c>
      <c r="W4950" t="str">
        <f>IF(Table1[[#This Row],[Avg Monthly GB Download]]&lt;5,"Less than 5GB",IF(Table1[[#This Row],[Avg Monthly GB Download]]&lt;10,"Less than 10GB","10 ot more 10GB"))</f>
        <v>Less than 5GB</v>
      </c>
    </row>
    <row r="4951" spans="1:23" x14ac:dyDescent="0.3">
      <c r="A4951" t="s">
        <v>25</v>
      </c>
      <c r="B4951">
        <v>43</v>
      </c>
      <c r="C4951" t="s">
        <v>21</v>
      </c>
      <c r="D4951" t="s">
        <v>22</v>
      </c>
      <c r="E4951" t="s">
        <v>42</v>
      </c>
      <c r="F4951" t="s">
        <v>24</v>
      </c>
      <c r="G4951">
        <v>26</v>
      </c>
      <c r="H4951" t="s">
        <v>25</v>
      </c>
      <c r="I4951" t="s">
        <v>21</v>
      </c>
      <c r="K4951" t="str">
        <f>IF(Table1[[#This Row],[Under 30]]="yes","Under 30",IF(Table1[[#This Row],[Senior]]="yes","Senior","Other"))</f>
        <v>Under 30</v>
      </c>
      <c r="P4951">
        <v>1</v>
      </c>
      <c r="R4951">
        <v>26</v>
      </c>
      <c r="S4951">
        <v>2</v>
      </c>
      <c r="T4951">
        <v>0</v>
      </c>
      <c r="U4951">
        <v>0</v>
      </c>
      <c r="V4951">
        <v>10</v>
      </c>
      <c r="W4951" t="str">
        <f>IF(Table1[[#This Row],[Avg Monthly GB Download]]&lt;5,"Less than 5GB",IF(Table1[[#This Row],[Avg Monthly GB Download]]&lt;10,"Less than 10GB","10 ot more 10GB"))</f>
        <v>10 ot more 10GB</v>
      </c>
    </row>
    <row r="4952" spans="1:23" x14ac:dyDescent="0.3">
      <c r="A4952" t="s">
        <v>25</v>
      </c>
      <c r="B4952">
        <v>43</v>
      </c>
      <c r="C4952" t="s">
        <v>21</v>
      </c>
      <c r="D4952" t="s">
        <v>22</v>
      </c>
      <c r="E4952" t="s">
        <v>42</v>
      </c>
      <c r="F4952" t="s">
        <v>24</v>
      </c>
      <c r="G4952">
        <v>69</v>
      </c>
      <c r="H4952" t="s">
        <v>21</v>
      </c>
      <c r="I4952" t="s">
        <v>25</v>
      </c>
      <c r="J4952" t="s">
        <v>21</v>
      </c>
      <c r="K4952" t="str">
        <f>IF(Table1[[#This Row],[Under 30]]="yes","Under 30",IF(Table1[[#This Row],[Senior]]="yes","Senior","Other"))</f>
        <v>Senior</v>
      </c>
      <c r="L4952" t="s">
        <v>98</v>
      </c>
      <c r="M4952" t="s">
        <v>38</v>
      </c>
      <c r="N4952" t="s">
        <v>34</v>
      </c>
      <c r="O4952" t="s">
        <v>34</v>
      </c>
      <c r="P4952">
        <v>1</v>
      </c>
      <c r="R4952">
        <v>41</v>
      </c>
      <c r="S4952">
        <v>0</v>
      </c>
      <c r="T4952">
        <v>0</v>
      </c>
      <c r="U4952">
        <v>0</v>
      </c>
      <c r="V4952">
        <v>7</v>
      </c>
      <c r="W4952" t="str">
        <f>IF(Table1[[#This Row],[Avg Monthly GB Download]]&lt;5,"Less than 5GB",IF(Table1[[#This Row],[Avg Monthly GB Download]]&lt;10,"Less than 10GB","10 ot more 10GB"))</f>
        <v>Less than 10GB</v>
      </c>
    </row>
    <row r="4953" spans="1:23" x14ac:dyDescent="0.3">
      <c r="A4953" t="s">
        <v>25</v>
      </c>
      <c r="B4953">
        <v>43</v>
      </c>
      <c r="C4953" t="s">
        <v>21</v>
      </c>
      <c r="D4953" t="s">
        <v>22</v>
      </c>
      <c r="E4953" t="s">
        <v>45</v>
      </c>
      <c r="F4953" t="s">
        <v>24</v>
      </c>
      <c r="G4953">
        <v>37</v>
      </c>
      <c r="H4953" t="s">
        <v>21</v>
      </c>
      <c r="I4953" t="s">
        <v>21</v>
      </c>
      <c r="K4953" t="str">
        <f>IF(Table1[[#This Row],[Under 30]]="yes","Under 30",IF(Table1[[#This Row],[Senior]]="yes","Senior","Other"))</f>
        <v>Other</v>
      </c>
      <c r="P4953">
        <v>1</v>
      </c>
      <c r="R4953">
        <v>31</v>
      </c>
      <c r="S4953">
        <v>0</v>
      </c>
      <c r="T4953">
        <v>0</v>
      </c>
      <c r="U4953">
        <v>0</v>
      </c>
      <c r="V4953">
        <v>4</v>
      </c>
      <c r="W4953" t="str">
        <f>IF(Table1[[#This Row],[Avg Monthly GB Download]]&lt;5,"Less than 5GB",IF(Table1[[#This Row],[Avg Monthly GB Download]]&lt;10,"Less than 10GB","10 ot more 10GB"))</f>
        <v>Less than 5GB</v>
      </c>
    </row>
    <row r="4954" spans="1:23" x14ac:dyDescent="0.3">
      <c r="A4954" t="s">
        <v>25</v>
      </c>
      <c r="B4954">
        <v>43</v>
      </c>
      <c r="C4954" t="s">
        <v>21</v>
      </c>
      <c r="D4954" t="s">
        <v>22</v>
      </c>
      <c r="E4954" t="s">
        <v>45</v>
      </c>
      <c r="F4954" t="s">
        <v>26</v>
      </c>
      <c r="G4954">
        <v>71</v>
      </c>
      <c r="H4954" t="s">
        <v>21</v>
      </c>
      <c r="I4954" t="s">
        <v>25</v>
      </c>
      <c r="J4954" t="s">
        <v>21</v>
      </c>
      <c r="K4954" t="str">
        <f>IF(Table1[[#This Row],[Under 30]]="yes","Under 30",IF(Table1[[#This Row],[Senior]]="yes","Senior","Other"))</f>
        <v>Senior</v>
      </c>
      <c r="L4954" t="s">
        <v>32</v>
      </c>
      <c r="M4954" t="s">
        <v>95</v>
      </c>
      <c r="N4954" t="s">
        <v>65</v>
      </c>
      <c r="O4954" t="s">
        <v>97</v>
      </c>
      <c r="P4954">
        <v>1</v>
      </c>
      <c r="Q4954">
        <v>1</v>
      </c>
      <c r="R4954">
        <v>54</v>
      </c>
      <c r="S4954">
        <v>3</v>
      </c>
      <c r="T4954">
        <v>0</v>
      </c>
      <c r="U4954">
        <v>0</v>
      </c>
      <c r="V4954">
        <v>3</v>
      </c>
      <c r="W4954" t="str">
        <f>IF(Table1[[#This Row],[Avg Monthly GB Download]]&lt;5,"Less than 5GB",IF(Table1[[#This Row],[Avg Monthly GB Download]]&lt;10,"Less than 10GB","10 ot more 10GB"))</f>
        <v>Less than 5GB</v>
      </c>
    </row>
    <row r="4955" spans="1:23" x14ac:dyDescent="0.3">
      <c r="A4955" t="s">
        <v>25</v>
      </c>
      <c r="B4955">
        <v>43</v>
      </c>
      <c r="C4955" t="s">
        <v>21</v>
      </c>
      <c r="D4955" t="s">
        <v>22</v>
      </c>
      <c r="E4955" t="s">
        <v>55</v>
      </c>
      <c r="F4955" t="s">
        <v>24</v>
      </c>
      <c r="G4955">
        <v>22</v>
      </c>
      <c r="H4955" t="s">
        <v>25</v>
      </c>
      <c r="I4955" t="s">
        <v>21</v>
      </c>
      <c r="K4955" t="str">
        <f>IF(Table1[[#This Row],[Under 30]]="yes","Under 30",IF(Table1[[#This Row],[Senior]]="yes","Senior","Other"))</f>
        <v>Under 30</v>
      </c>
      <c r="P4955">
        <v>1</v>
      </c>
      <c r="Q4955">
        <v>1</v>
      </c>
      <c r="R4955">
        <v>33</v>
      </c>
      <c r="S4955">
        <v>5</v>
      </c>
      <c r="T4955">
        <v>0</v>
      </c>
      <c r="U4955">
        <v>0</v>
      </c>
      <c r="V4955">
        <v>27</v>
      </c>
      <c r="W4955" t="str">
        <f>IF(Table1[[#This Row],[Avg Monthly GB Download]]&lt;5,"Less than 5GB",IF(Table1[[#This Row],[Avg Monthly GB Download]]&lt;10,"Less than 10GB","10 ot more 10GB"))</f>
        <v>10 ot more 10GB</v>
      </c>
    </row>
    <row r="4956" spans="1:23" x14ac:dyDescent="0.3">
      <c r="A4956" t="s">
        <v>25</v>
      </c>
      <c r="B4956">
        <v>43</v>
      </c>
      <c r="C4956" t="s">
        <v>21</v>
      </c>
      <c r="D4956" t="s">
        <v>22</v>
      </c>
      <c r="E4956" t="s">
        <v>55</v>
      </c>
      <c r="F4956" t="s">
        <v>24</v>
      </c>
      <c r="G4956">
        <v>65</v>
      </c>
      <c r="H4956" t="s">
        <v>21</v>
      </c>
      <c r="I4956" t="s">
        <v>21</v>
      </c>
      <c r="K4956" t="str">
        <f>IF(Table1[[#This Row],[Under 30]]="yes","Under 30",IF(Table1[[#This Row],[Senior]]="yes","Senior","Other"))</f>
        <v>Other</v>
      </c>
      <c r="P4956">
        <v>1</v>
      </c>
      <c r="Q4956">
        <v>1</v>
      </c>
      <c r="R4956">
        <v>40</v>
      </c>
      <c r="S4956">
        <v>4</v>
      </c>
      <c r="T4956">
        <v>0</v>
      </c>
      <c r="U4956">
        <v>0</v>
      </c>
      <c r="V4956">
        <v>5</v>
      </c>
      <c r="W4956" t="str">
        <f>IF(Table1[[#This Row],[Avg Monthly GB Download]]&lt;5,"Less than 5GB",IF(Table1[[#This Row],[Avg Monthly GB Download]]&lt;10,"Less than 10GB","10 ot more 10GB"))</f>
        <v>Less than 10GB</v>
      </c>
    </row>
    <row r="4957" spans="1:23" x14ac:dyDescent="0.3">
      <c r="A4957" t="s">
        <v>25</v>
      </c>
      <c r="B4957">
        <v>43</v>
      </c>
      <c r="C4957" t="s">
        <v>21</v>
      </c>
      <c r="D4957" t="s">
        <v>22</v>
      </c>
      <c r="E4957" t="s">
        <v>60</v>
      </c>
      <c r="F4957" t="s">
        <v>26</v>
      </c>
      <c r="G4957">
        <v>54</v>
      </c>
      <c r="H4957" t="s">
        <v>21</v>
      </c>
      <c r="I4957" t="s">
        <v>21</v>
      </c>
      <c r="K4957" t="str">
        <f>IF(Table1[[#This Row],[Under 30]]="yes","Under 30",IF(Table1[[#This Row],[Senior]]="yes","Senior","Other"))</f>
        <v>Other</v>
      </c>
      <c r="P4957">
        <v>1</v>
      </c>
      <c r="R4957">
        <v>20</v>
      </c>
      <c r="S4957">
        <v>1</v>
      </c>
      <c r="T4957">
        <v>0</v>
      </c>
      <c r="U4957">
        <v>0</v>
      </c>
      <c r="V4957">
        <v>5</v>
      </c>
      <c r="W4957" t="str">
        <f>IF(Table1[[#This Row],[Avg Monthly GB Download]]&lt;5,"Less than 5GB",IF(Table1[[#This Row],[Avg Monthly GB Download]]&lt;10,"Less than 10GB","10 ot more 10GB"))</f>
        <v>Less than 10GB</v>
      </c>
    </row>
    <row r="4958" spans="1:23" x14ac:dyDescent="0.3">
      <c r="A4958" t="s">
        <v>25</v>
      </c>
      <c r="B4958">
        <v>43</v>
      </c>
      <c r="C4958" t="s">
        <v>21</v>
      </c>
      <c r="D4958" t="s">
        <v>22</v>
      </c>
      <c r="E4958" t="s">
        <v>61</v>
      </c>
      <c r="F4958" t="s">
        <v>26</v>
      </c>
      <c r="G4958">
        <v>32</v>
      </c>
      <c r="H4958" t="s">
        <v>21</v>
      </c>
      <c r="I4958" t="s">
        <v>21</v>
      </c>
      <c r="K4958" t="str">
        <f>IF(Table1[[#This Row],[Under 30]]="yes","Under 30",IF(Table1[[#This Row],[Senior]]="yes","Senior","Other"))</f>
        <v>Other</v>
      </c>
      <c r="P4958">
        <v>1</v>
      </c>
      <c r="R4958">
        <v>24</v>
      </c>
      <c r="S4958">
        <v>0</v>
      </c>
      <c r="T4958">
        <v>0</v>
      </c>
      <c r="U4958">
        <v>0</v>
      </c>
      <c r="V4958">
        <v>17</v>
      </c>
      <c r="W4958" t="str">
        <f>IF(Table1[[#This Row],[Avg Monthly GB Download]]&lt;5,"Less than 5GB",IF(Table1[[#This Row],[Avg Monthly GB Download]]&lt;10,"Less than 10GB","10 ot more 10GB"))</f>
        <v>10 ot more 10GB</v>
      </c>
    </row>
    <row r="4959" spans="1:23" x14ac:dyDescent="0.3">
      <c r="A4959" t="s">
        <v>25</v>
      </c>
      <c r="B4959">
        <v>43</v>
      </c>
      <c r="C4959" t="s">
        <v>21</v>
      </c>
      <c r="D4959" t="s">
        <v>22</v>
      </c>
      <c r="E4959" t="s">
        <v>68</v>
      </c>
      <c r="F4959" t="s">
        <v>26</v>
      </c>
      <c r="G4959">
        <v>30</v>
      </c>
      <c r="H4959" t="s">
        <v>21</v>
      </c>
      <c r="I4959" t="s">
        <v>21</v>
      </c>
      <c r="K4959" t="str">
        <f>IF(Table1[[#This Row],[Under 30]]="yes","Under 30",IF(Table1[[#This Row],[Senior]]="yes","Senior","Other"))</f>
        <v>Other</v>
      </c>
      <c r="P4959">
        <v>1</v>
      </c>
      <c r="R4959">
        <v>41</v>
      </c>
      <c r="S4959">
        <v>0</v>
      </c>
      <c r="T4959">
        <v>0</v>
      </c>
      <c r="U4959">
        <v>0</v>
      </c>
      <c r="V4959">
        <v>24</v>
      </c>
      <c r="W4959" t="str">
        <f>IF(Table1[[#This Row],[Avg Monthly GB Download]]&lt;5,"Less than 5GB",IF(Table1[[#This Row],[Avg Monthly GB Download]]&lt;10,"Less than 10GB","10 ot more 10GB"))</f>
        <v>10 ot more 10GB</v>
      </c>
    </row>
    <row r="4960" spans="1:23" x14ac:dyDescent="0.3">
      <c r="A4960" t="s">
        <v>25</v>
      </c>
      <c r="B4960">
        <v>43</v>
      </c>
      <c r="C4960" t="s">
        <v>21</v>
      </c>
      <c r="D4960" t="s">
        <v>22</v>
      </c>
      <c r="E4960" t="s">
        <v>70</v>
      </c>
      <c r="F4960" t="s">
        <v>26</v>
      </c>
      <c r="G4960">
        <v>71</v>
      </c>
      <c r="H4960" t="s">
        <v>21</v>
      </c>
      <c r="I4960" t="s">
        <v>25</v>
      </c>
      <c r="J4960" t="s">
        <v>21</v>
      </c>
      <c r="K4960" t="str">
        <f>IF(Table1[[#This Row],[Under 30]]="yes","Under 30",IF(Table1[[#This Row],[Senior]]="yes","Senior","Other"))</f>
        <v>Senior</v>
      </c>
      <c r="L4960" t="s">
        <v>53</v>
      </c>
      <c r="M4960" t="s">
        <v>38</v>
      </c>
      <c r="N4960" t="s">
        <v>34</v>
      </c>
      <c r="O4960" t="s">
        <v>34</v>
      </c>
      <c r="P4960">
        <v>1</v>
      </c>
      <c r="R4960">
        <v>55</v>
      </c>
      <c r="S4960">
        <v>0</v>
      </c>
      <c r="T4960">
        <v>0</v>
      </c>
      <c r="U4960">
        <v>0</v>
      </c>
      <c r="V4960">
        <v>1</v>
      </c>
      <c r="W4960" t="str">
        <f>IF(Table1[[#This Row],[Avg Monthly GB Download]]&lt;5,"Less than 5GB",IF(Table1[[#This Row],[Avg Monthly GB Download]]&lt;10,"Less than 10GB","10 ot more 10GB"))</f>
        <v>Less than 5GB</v>
      </c>
    </row>
    <row r="4961" spans="1:23" x14ac:dyDescent="0.3">
      <c r="A4961" t="s">
        <v>25</v>
      </c>
      <c r="B4961">
        <v>43</v>
      </c>
      <c r="C4961" t="s">
        <v>21</v>
      </c>
      <c r="D4961" t="s">
        <v>22</v>
      </c>
      <c r="E4961" t="s">
        <v>77</v>
      </c>
      <c r="F4961" t="s">
        <v>26</v>
      </c>
      <c r="G4961">
        <v>50</v>
      </c>
      <c r="H4961" t="s">
        <v>21</v>
      </c>
      <c r="I4961" t="s">
        <v>21</v>
      </c>
      <c r="K4961" t="str">
        <f>IF(Table1[[#This Row],[Under 30]]="yes","Under 30",IF(Table1[[#This Row],[Senior]]="yes","Senior","Other"))</f>
        <v>Other</v>
      </c>
      <c r="P4961">
        <v>1</v>
      </c>
      <c r="Q4961">
        <v>1</v>
      </c>
      <c r="R4961">
        <v>29</v>
      </c>
      <c r="S4961">
        <v>2</v>
      </c>
      <c r="T4961">
        <v>0</v>
      </c>
      <c r="U4961">
        <v>0</v>
      </c>
      <c r="V4961">
        <v>8</v>
      </c>
      <c r="W4961" t="str">
        <f>IF(Table1[[#This Row],[Avg Monthly GB Download]]&lt;5,"Less than 5GB",IF(Table1[[#This Row],[Avg Monthly GB Download]]&lt;10,"Less than 10GB","10 ot more 10GB"))</f>
        <v>Less than 10GB</v>
      </c>
    </row>
    <row r="4962" spans="1:23" x14ac:dyDescent="0.3">
      <c r="A4962" t="s">
        <v>25</v>
      </c>
      <c r="B4962">
        <v>43</v>
      </c>
      <c r="C4962" t="s">
        <v>21</v>
      </c>
      <c r="D4962" t="s">
        <v>22</v>
      </c>
      <c r="E4962" t="s">
        <v>79</v>
      </c>
      <c r="F4962" t="s">
        <v>26</v>
      </c>
      <c r="G4962">
        <v>48</v>
      </c>
      <c r="H4962" t="s">
        <v>21</v>
      </c>
      <c r="I4962" t="s">
        <v>21</v>
      </c>
      <c r="K4962" t="str">
        <f>IF(Table1[[#This Row],[Under 30]]="yes","Under 30",IF(Table1[[#This Row],[Senior]]="yes","Senior","Other"))</f>
        <v>Other</v>
      </c>
      <c r="P4962">
        <v>1</v>
      </c>
      <c r="R4962">
        <v>40</v>
      </c>
      <c r="S4962">
        <v>1</v>
      </c>
      <c r="T4962">
        <v>0</v>
      </c>
      <c r="U4962">
        <v>0</v>
      </c>
      <c r="V4962">
        <v>5</v>
      </c>
      <c r="W4962" t="str">
        <f>IF(Table1[[#This Row],[Avg Monthly GB Download]]&lt;5,"Less than 5GB",IF(Table1[[#This Row],[Avg Monthly GB Download]]&lt;10,"Less than 10GB","10 ot more 10GB"))</f>
        <v>Less than 10GB</v>
      </c>
    </row>
    <row r="4963" spans="1:23" x14ac:dyDescent="0.3">
      <c r="A4963" t="s">
        <v>25</v>
      </c>
      <c r="B4963">
        <v>43</v>
      </c>
      <c r="C4963" t="s">
        <v>21</v>
      </c>
      <c r="D4963" t="s">
        <v>22</v>
      </c>
      <c r="E4963" t="s">
        <v>79</v>
      </c>
      <c r="F4963" t="s">
        <v>26</v>
      </c>
      <c r="G4963">
        <v>56</v>
      </c>
      <c r="H4963" t="s">
        <v>21</v>
      </c>
      <c r="I4963" t="s">
        <v>21</v>
      </c>
      <c r="K4963" t="str">
        <f>IF(Table1[[#This Row],[Under 30]]="yes","Under 30",IF(Table1[[#This Row],[Senior]]="yes","Senior","Other"))</f>
        <v>Other</v>
      </c>
      <c r="P4963">
        <v>1</v>
      </c>
      <c r="R4963">
        <v>61</v>
      </c>
      <c r="S4963">
        <v>0</v>
      </c>
      <c r="T4963">
        <v>0</v>
      </c>
      <c r="U4963">
        <v>0</v>
      </c>
      <c r="V4963">
        <v>4</v>
      </c>
      <c r="W4963" t="str">
        <f>IF(Table1[[#This Row],[Avg Monthly GB Download]]&lt;5,"Less than 5GB",IF(Table1[[#This Row],[Avg Monthly GB Download]]&lt;10,"Less than 10GB","10 ot more 10GB"))</f>
        <v>Less than 5GB</v>
      </c>
    </row>
    <row r="4964" spans="1:23" x14ac:dyDescent="0.3">
      <c r="A4964" t="s">
        <v>25</v>
      </c>
      <c r="B4964">
        <v>43</v>
      </c>
      <c r="C4964" t="s">
        <v>21</v>
      </c>
      <c r="D4964" t="s">
        <v>22</v>
      </c>
      <c r="E4964" t="s">
        <v>81</v>
      </c>
      <c r="F4964" t="s">
        <v>24</v>
      </c>
      <c r="G4964">
        <v>27</v>
      </c>
      <c r="H4964" t="s">
        <v>25</v>
      </c>
      <c r="I4964" t="s">
        <v>21</v>
      </c>
      <c r="K4964" t="str">
        <f>IF(Table1[[#This Row],[Under 30]]="yes","Under 30",IF(Table1[[#This Row],[Senior]]="yes","Senior","Other"))</f>
        <v>Under 30</v>
      </c>
      <c r="P4964">
        <v>1</v>
      </c>
      <c r="R4964">
        <v>72</v>
      </c>
      <c r="S4964">
        <v>0</v>
      </c>
      <c r="T4964">
        <v>0</v>
      </c>
      <c r="U4964">
        <v>0</v>
      </c>
      <c r="V4964">
        <v>7</v>
      </c>
      <c r="W4964" t="str">
        <f>IF(Table1[[#This Row],[Avg Monthly GB Download]]&lt;5,"Less than 5GB",IF(Table1[[#This Row],[Avg Monthly GB Download]]&lt;10,"Less than 10GB","10 ot more 10GB"))</f>
        <v>Less than 10GB</v>
      </c>
    </row>
    <row r="4965" spans="1:23" x14ac:dyDescent="0.3">
      <c r="A4965" t="s">
        <v>25</v>
      </c>
      <c r="B4965">
        <v>43</v>
      </c>
      <c r="C4965" t="s">
        <v>21</v>
      </c>
      <c r="D4965" t="s">
        <v>22</v>
      </c>
      <c r="E4965" t="s">
        <v>81</v>
      </c>
      <c r="F4965" t="s">
        <v>24</v>
      </c>
      <c r="G4965">
        <v>62</v>
      </c>
      <c r="H4965" t="s">
        <v>21</v>
      </c>
      <c r="I4965" t="s">
        <v>21</v>
      </c>
      <c r="K4965" t="str">
        <f>IF(Table1[[#This Row],[Under 30]]="yes","Under 30",IF(Table1[[#This Row],[Senior]]="yes","Senior","Other"))</f>
        <v>Other</v>
      </c>
      <c r="P4965">
        <v>1</v>
      </c>
      <c r="R4965">
        <v>20</v>
      </c>
      <c r="S4965">
        <v>0</v>
      </c>
      <c r="T4965">
        <v>0</v>
      </c>
      <c r="U4965">
        <v>0</v>
      </c>
      <c r="V4965">
        <v>11</v>
      </c>
      <c r="W4965" t="str">
        <f>IF(Table1[[#This Row],[Avg Monthly GB Download]]&lt;5,"Less than 5GB",IF(Table1[[#This Row],[Avg Monthly GB Download]]&lt;10,"Less than 10GB","10 ot more 10GB"))</f>
        <v>10 ot more 10GB</v>
      </c>
    </row>
    <row r="4966" spans="1:23" x14ac:dyDescent="0.3">
      <c r="A4966" t="s">
        <v>25</v>
      </c>
      <c r="B4966">
        <v>43</v>
      </c>
      <c r="C4966" t="s">
        <v>21</v>
      </c>
      <c r="D4966" t="s">
        <v>22</v>
      </c>
      <c r="E4966" t="s">
        <v>82</v>
      </c>
      <c r="F4966" t="s">
        <v>24</v>
      </c>
      <c r="G4966">
        <v>80</v>
      </c>
      <c r="H4966" t="s">
        <v>21</v>
      </c>
      <c r="I4966" t="s">
        <v>25</v>
      </c>
      <c r="J4966" t="s">
        <v>21</v>
      </c>
      <c r="K4966" t="str">
        <f>IF(Table1[[#This Row],[Under 30]]="yes","Under 30",IF(Table1[[#This Row],[Senior]]="yes","Senior","Other"))</f>
        <v>Senior</v>
      </c>
      <c r="L4966" t="s">
        <v>53</v>
      </c>
      <c r="M4966" t="s">
        <v>38</v>
      </c>
      <c r="N4966" t="s">
        <v>34</v>
      </c>
      <c r="O4966" t="s">
        <v>34</v>
      </c>
      <c r="P4966">
        <v>1</v>
      </c>
      <c r="R4966">
        <v>69</v>
      </c>
      <c r="S4966">
        <v>0</v>
      </c>
      <c r="T4966">
        <v>0</v>
      </c>
      <c r="U4966">
        <v>0</v>
      </c>
      <c r="V4966">
        <v>3</v>
      </c>
      <c r="W4966" t="str">
        <f>IF(Table1[[#This Row],[Avg Monthly GB Download]]&lt;5,"Less than 5GB",IF(Table1[[#This Row],[Avg Monthly GB Download]]&lt;10,"Less than 10GB","10 ot more 10GB"))</f>
        <v>Less than 5GB</v>
      </c>
    </row>
    <row r="4967" spans="1:23" x14ac:dyDescent="0.3">
      <c r="A4967" t="s">
        <v>25</v>
      </c>
      <c r="B4967">
        <v>43</v>
      </c>
      <c r="C4967" t="s">
        <v>21</v>
      </c>
      <c r="D4967" t="s">
        <v>22</v>
      </c>
      <c r="E4967" t="s">
        <v>83</v>
      </c>
      <c r="F4967" t="s">
        <v>26</v>
      </c>
      <c r="G4967">
        <v>44</v>
      </c>
      <c r="H4967" t="s">
        <v>21</v>
      </c>
      <c r="I4967" t="s">
        <v>21</v>
      </c>
      <c r="K4967" t="str">
        <f>IF(Table1[[#This Row],[Under 30]]="yes","Under 30",IF(Table1[[#This Row],[Senior]]="yes","Senior","Other"))</f>
        <v>Other</v>
      </c>
      <c r="P4967">
        <v>1</v>
      </c>
      <c r="R4967">
        <v>41</v>
      </c>
      <c r="S4967">
        <v>0</v>
      </c>
      <c r="T4967">
        <v>0</v>
      </c>
      <c r="U4967">
        <v>0</v>
      </c>
      <c r="V4967">
        <v>7</v>
      </c>
      <c r="W4967" t="str">
        <f>IF(Table1[[#This Row],[Avg Monthly GB Download]]&lt;5,"Less than 5GB",IF(Table1[[#This Row],[Avg Monthly GB Download]]&lt;10,"Less than 10GB","10 ot more 10GB"))</f>
        <v>Less than 10GB</v>
      </c>
    </row>
    <row r="4968" spans="1:23" x14ac:dyDescent="0.3">
      <c r="A4968" t="s">
        <v>25</v>
      </c>
      <c r="B4968">
        <v>43</v>
      </c>
      <c r="C4968" t="s">
        <v>21</v>
      </c>
      <c r="D4968" t="s">
        <v>22</v>
      </c>
      <c r="E4968" t="s">
        <v>83</v>
      </c>
      <c r="F4968" t="s">
        <v>26</v>
      </c>
      <c r="G4968">
        <v>65</v>
      </c>
      <c r="H4968" t="s">
        <v>21</v>
      </c>
      <c r="I4968" t="s">
        <v>25</v>
      </c>
      <c r="J4968" t="s">
        <v>21</v>
      </c>
      <c r="K4968" t="str">
        <f>IF(Table1[[#This Row],[Under 30]]="yes","Under 30",IF(Table1[[#This Row],[Senior]]="yes","Senior","Other"))</f>
        <v>Senior</v>
      </c>
      <c r="L4968" t="s">
        <v>32</v>
      </c>
      <c r="M4968" t="s">
        <v>38</v>
      </c>
      <c r="N4968" t="s">
        <v>34</v>
      </c>
      <c r="O4968" t="s">
        <v>34</v>
      </c>
      <c r="P4968">
        <v>1</v>
      </c>
      <c r="R4968">
        <v>33</v>
      </c>
      <c r="S4968">
        <v>1</v>
      </c>
      <c r="T4968">
        <v>0</v>
      </c>
      <c r="U4968">
        <v>0</v>
      </c>
      <c r="V4968">
        <v>2</v>
      </c>
      <c r="W4968" t="str">
        <f>IF(Table1[[#This Row],[Avg Monthly GB Download]]&lt;5,"Less than 5GB",IF(Table1[[#This Row],[Avg Monthly GB Download]]&lt;10,"Less than 10GB","10 ot more 10GB"))</f>
        <v>Less than 5GB</v>
      </c>
    </row>
    <row r="4969" spans="1:23" x14ac:dyDescent="0.3">
      <c r="A4969" t="s">
        <v>25</v>
      </c>
      <c r="B4969">
        <v>43</v>
      </c>
      <c r="C4969" t="s">
        <v>21</v>
      </c>
      <c r="D4969" t="s">
        <v>22</v>
      </c>
      <c r="E4969" t="s">
        <v>85</v>
      </c>
      <c r="F4969" t="s">
        <v>24</v>
      </c>
      <c r="G4969">
        <v>62</v>
      </c>
      <c r="H4969" t="s">
        <v>21</v>
      </c>
      <c r="I4969" t="s">
        <v>21</v>
      </c>
      <c r="K4969" t="str">
        <f>IF(Table1[[#This Row],[Under 30]]="yes","Under 30",IF(Table1[[#This Row],[Senior]]="yes","Senior","Other"))</f>
        <v>Other</v>
      </c>
      <c r="P4969">
        <v>1</v>
      </c>
      <c r="Q4969">
        <v>1</v>
      </c>
      <c r="R4969">
        <v>49</v>
      </c>
      <c r="S4969">
        <v>1</v>
      </c>
      <c r="T4969">
        <v>0</v>
      </c>
      <c r="U4969">
        <v>0</v>
      </c>
      <c r="V4969">
        <v>7</v>
      </c>
      <c r="W4969" t="str">
        <f>IF(Table1[[#This Row],[Avg Monthly GB Download]]&lt;5,"Less than 5GB",IF(Table1[[#This Row],[Avg Monthly GB Download]]&lt;10,"Less than 10GB","10 ot more 10GB"))</f>
        <v>Less than 10GB</v>
      </c>
    </row>
    <row r="4970" spans="1:23" x14ac:dyDescent="0.3">
      <c r="A4970" t="s">
        <v>25</v>
      </c>
      <c r="B4970">
        <v>43</v>
      </c>
      <c r="C4970" t="s">
        <v>21</v>
      </c>
      <c r="D4970" t="s">
        <v>22</v>
      </c>
      <c r="E4970" t="s">
        <v>85</v>
      </c>
      <c r="F4970" t="s">
        <v>26</v>
      </c>
      <c r="G4970">
        <v>39</v>
      </c>
      <c r="H4970" t="s">
        <v>21</v>
      </c>
      <c r="I4970" t="s">
        <v>21</v>
      </c>
      <c r="K4970" t="str">
        <f>IF(Table1[[#This Row],[Under 30]]="yes","Under 30",IF(Table1[[#This Row],[Senior]]="yes","Senior","Other"))</f>
        <v>Other</v>
      </c>
      <c r="P4970">
        <v>1</v>
      </c>
      <c r="R4970">
        <v>28</v>
      </c>
      <c r="S4970">
        <v>0</v>
      </c>
      <c r="T4970">
        <v>0</v>
      </c>
      <c r="U4970">
        <v>0</v>
      </c>
      <c r="V4970">
        <v>1</v>
      </c>
      <c r="W4970" t="str">
        <f>IF(Table1[[#This Row],[Avg Monthly GB Download]]&lt;5,"Less than 5GB",IF(Table1[[#This Row],[Avg Monthly GB Download]]&lt;10,"Less than 10GB","10 ot more 10GB"))</f>
        <v>Less than 5GB</v>
      </c>
    </row>
    <row r="4971" spans="1:23" x14ac:dyDescent="0.3">
      <c r="A4971" t="s">
        <v>25</v>
      </c>
      <c r="B4971">
        <v>43</v>
      </c>
      <c r="C4971" t="s">
        <v>21</v>
      </c>
      <c r="D4971" t="s">
        <v>88</v>
      </c>
      <c r="E4971" t="s">
        <v>47</v>
      </c>
      <c r="F4971" t="s">
        <v>26</v>
      </c>
      <c r="G4971">
        <v>75</v>
      </c>
      <c r="H4971" t="s">
        <v>21</v>
      </c>
      <c r="I4971" t="s">
        <v>25</v>
      </c>
      <c r="J4971" t="s">
        <v>21</v>
      </c>
      <c r="K4971" t="str">
        <f>IF(Table1[[#This Row],[Under 30]]="yes","Under 30",IF(Table1[[#This Row],[Senior]]="yes","Senior","Other"))</f>
        <v>Senior</v>
      </c>
      <c r="L4971" t="s">
        <v>32</v>
      </c>
      <c r="M4971" t="s">
        <v>38</v>
      </c>
      <c r="N4971" t="s">
        <v>65</v>
      </c>
      <c r="O4971" t="s">
        <v>105</v>
      </c>
      <c r="P4971">
        <v>1</v>
      </c>
      <c r="Q4971">
        <v>1</v>
      </c>
      <c r="R4971">
        <v>65</v>
      </c>
      <c r="S4971">
        <v>2</v>
      </c>
      <c r="T4971">
        <v>0</v>
      </c>
      <c r="U4971">
        <v>0</v>
      </c>
      <c r="V4971">
        <v>3</v>
      </c>
      <c r="W4971" t="str">
        <f>IF(Table1[[#This Row],[Avg Monthly GB Download]]&lt;5,"Less than 5GB",IF(Table1[[#This Row],[Avg Monthly GB Download]]&lt;10,"Less than 10GB","10 ot more 10GB"))</f>
        <v>Less than 5GB</v>
      </c>
    </row>
    <row r="4972" spans="1:23" x14ac:dyDescent="0.3">
      <c r="A4972" t="s">
        <v>25</v>
      </c>
      <c r="B4972">
        <v>43</v>
      </c>
      <c r="C4972" t="s">
        <v>25</v>
      </c>
      <c r="D4972" t="s">
        <v>22</v>
      </c>
      <c r="E4972" t="s">
        <v>23</v>
      </c>
      <c r="F4972" t="s">
        <v>24</v>
      </c>
      <c r="G4972">
        <v>45</v>
      </c>
      <c r="H4972" t="s">
        <v>21</v>
      </c>
      <c r="I4972" t="s">
        <v>21</v>
      </c>
      <c r="K4972" t="str">
        <f>IF(Table1[[#This Row],[Under 30]]="yes","Under 30",IF(Table1[[#This Row],[Senior]]="yes","Senior","Other"))</f>
        <v>Other</v>
      </c>
      <c r="P4972">
        <v>1</v>
      </c>
      <c r="R4972">
        <v>29</v>
      </c>
      <c r="S4972">
        <v>0</v>
      </c>
      <c r="T4972">
        <v>83.9</v>
      </c>
      <c r="U4972">
        <v>0</v>
      </c>
      <c r="V4972">
        <v>5</v>
      </c>
      <c r="W4972" t="str">
        <f>IF(Table1[[#This Row],[Avg Monthly GB Download]]&lt;5,"Less than 5GB",IF(Table1[[#This Row],[Avg Monthly GB Download]]&lt;10,"Less than 10GB","10 ot more 10GB"))</f>
        <v>Less than 10GB</v>
      </c>
    </row>
    <row r="4973" spans="1:23" x14ac:dyDescent="0.3">
      <c r="A4973" t="s">
        <v>25</v>
      </c>
      <c r="B4973">
        <v>43</v>
      </c>
      <c r="C4973" t="s">
        <v>25</v>
      </c>
      <c r="D4973" t="s">
        <v>22</v>
      </c>
      <c r="E4973" t="s">
        <v>27</v>
      </c>
      <c r="F4973" t="s">
        <v>24</v>
      </c>
      <c r="G4973">
        <v>29</v>
      </c>
      <c r="H4973" t="s">
        <v>25</v>
      </c>
      <c r="I4973" t="s">
        <v>21</v>
      </c>
      <c r="K4973" t="str">
        <f>IF(Table1[[#This Row],[Under 30]]="yes","Under 30",IF(Table1[[#This Row],[Senior]]="yes","Senior","Other"))</f>
        <v>Under 30</v>
      </c>
      <c r="P4973">
        <v>1</v>
      </c>
      <c r="R4973">
        <v>37</v>
      </c>
      <c r="S4973">
        <v>0</v>
      </c>
      <c r="T4973">
        <v>64.5</v>
      </c>
      <c r="U4973">
        <v>0</v>
      </c>
      <c r="V4973">
        <v>20</v>
      </c>
      <c r="W4973" t="str">
        <f>IF(Table1[[#This Row],[Avg Monthly GB Download]]&lt;5,"Less than 5GB",IF(Table1[[#This Row],[Avg Monthly GB Download]]&lt;10,"Less than 10GB","10 ot more 10GB"))</f>
        <v>10 ot more 10GB</v>
      </c>
    </row>
    <row r="4974" spans="1:23" x14ac:dyDescent="0.3">
      <c r="A4974" t="s">
        <v>25</v>
      </c>
      <c r="B4974">
        <v>43</v>
      </c>
      <c r="C4974" t="s">
        <v>25</v>
      </c>
      <c r="D4974" t="s">
        <v>22</v>
      </c>
      <c r="E4974" t="s">
        <v>28</v>
      </c>
      <c r="F4974" t="s">
        <v>26</v>
      </c>
      <c r="G4974">
        <v>82</v>
      </c>
      <c r="H4974" t="s">
        <v>21</v>
      </c>
      <c r="I4974" t="s">
        <v>25</v>
      </c>
      <c r="J4974" t="s">
        <v>21</v>
      </c>
      <c r="K4974" t="str">
        <f>IF(Table1[[#This Row],[Under 30]]="yes","Under 30",IF(Table1[[#This Row],[Senior]]="yes","Senior","Other"))</f>
        <v>Senior</v>
      </c>
      <c r="L4974" t="s">
        <v>32</v>
      </c>
      <c r="M4974" t="s">
        <v>38</v>
      </c>
      <c r="N4974" t="s">
        <v>56</v>
      </c>
      <c r="O4974" t="s">
        <v>96</v>
      </c>
      <c r="P4974">
        <v>1</v>
      </c>
      <c r="Q4974">
        <v>1</v>
      </c>
      <c r="R4974">
        <v>50</v>
      </c>
      <c r="S4974">
        <v>1</v>
      </c>
      <c r="T4974">
        <v>83.9</v>
      </c>
      <c r="U4974">
        <v>0</v>
      </c>
      <c r="V4974">
        <v>11</v>
      </c>
      <c r="W4974" t="str">
        <f>IF(Table1[[#This Row],[Avg Monthly GB Download]]&lt;5,"Less than 5GB",IF(Table1[[#This Row],[Avg Monthly GB Download]]&lt;10,"Less than 10GB","10 ot more 10GB"))</f>
        <v>10 ot more 10GB</v>
      </c>
    </row>
    <row r="4975" spans="1:23" x14ac:dyDescent="0.3">
      <c r="A4975" t="s">
        <v>25</v>
      </c>
      <c r="B4975">
        <v>43</v>
      </c>
      <c r="C4975" t="s">
        <v>25</v>
      </c>
      <c r="D4975" t="s">
        <v>22</v>
      </c>
      <c r="E4975" t="s">
        <v>36</v>
      </c>
      <c r="F4975" t="s">
        <v>26</v>
      </c>
      <c r="G4975">
        <v>58</v>
      </c>
      <c r="H4975" t="s">
        <v>21</v>
      </c>
      <c r="I4975" t="s">
        <v>21</v>
      </c>
      <c r="K4975" t="str">
        <f>IF(Table1[[#This Row],[Under 30]]="yes","Under 30",IF(Table1[[#This Row],[Senior]]="yes","Senior","Other"))</f>
        <v>Other</v>
      </c>
      <c r="P4975">
        <v>1</v>
      </c>
      <c r="Q4975">
        <v>1</v>
      </c>
      <c r="R4975">
        <v>46</v>
      </c>
      <c r="S4975">
        <v>4</v>
      </c>
      <c r="T4975">
        <v>288.10000000000002</v>
      </c>
      <c r="U4975">
        <v>0</v>
      </c>
      <c r="V4975">
        <v>5</v>
      </c>
      <c r="W4975" t="str">
        <f>IF(Table1[[#This Row],[Avg Monthly GB Download]]&lt;5,"Less than 5GB",IF(Table1[[#This Row],[Avg Monthly GB Download]]&lt;10,"Less than 10GB","10 ot more 10GB"))</f>
        <v>Less than 10GB</v>
      </c>
    </row>
    <row r="4976" spans="1:23" x14ac:dyDescent="0.3">
      <c r="A4976" t="s">
        <v>25</v>
      </c>
      <c r="B4976">
        <v>43</v>
      </c>
      <c r="C4976" t="s">
        <v>25</v>
      </c>
      <c r="D4976" t="s">
        <v>22</v>
      </c>
      <c r="E4976" t="s">
        <v>36</v>
      </c>
      <c r="F4976" t="s">
        <v>26</v>
      </c>
      <c r="G4976">
        <v>67</v>
      </c>
      <c r="H4976" t="s">
        <v>21</v>
      </c>
      <c r="I4976" t="s">
        <v>25</v>
      </c>
      <c r="J4976" t="s">
        <v>21</v>
      </c>
      <c r="K4976" t="str">
        <f>IF(Table1[[#This Row],[Under 30]]="yes","Under 30",IF(Table1[[#This Row],[Senior]]="yes","Senior","Other"))</f>
        <v>Senior</v>
      </c>
      <c r="L4976" t="s">
        <v>32</v>
      </c>
      <c r="M4976" t="s">
        <v>38</v>
      </c>
      <c r="N4976" t="s">
        <v>65</v>
      </c>
      <c r="O4976" t="s">
        <v>97</v>
      </c>
      <c r="P4976">
        <v>1</v>
      </c>
      <c r="Q4976">
        <v>1</v>
      </c>
      <c r="R4976">
        <v>49</v>
      </c>
      <c r="S4976">
        <v>3</v>
      </c>
      <c r="T4976">
        <v>281.7</v>
      </c>
      <c r="U4976">
        <v>0</v>
      </c>
      <c r="V4976">
        <v>4</v>
      </c>
      <c r="W4976" t="str">
        <f>IF(Table1[[#This Row],[Avg Monthly GB Download]]&lt;5,"Less than 5GB",IF(Table1[[#This Row],[Avg Monthly GB Download]]&lt;10,"Less than 10GB","10 ot more 10GB"))</f>
        <v>Less than 5GB</v>
      </c>
    </row>
    <row r="4977" spans="1:23" x14ac:dyDescent="0.3">
      <c r="A4977" t="s">
        <v>25</v>
      </c>
      <c r="B4977">
        <v>43</v>
      </c>
      <c r="C4977" t="s">
        <v>25</v>
      </c>
      <c r="D4977" t="s">
        <v>22</v>
      </c>
      <c r="E4977" t="s">
        <v>52</v>
      </c>
      <c r="F4977" t="s">
        <v>26</v>
      </c>
      <c r="G4977">
        <v>22</v>
      </c>
      <c r="H4977" t="s">
        <v>25</v>
      </c>
      <c r="I4977" t="s">
        <v>21</v>
      </c>
      <c r="K4977" t="str">
        <f>IF(Table1[[#This Row],[Under 30]]="yes","Under 30",IF(Table1[[#This Row],[Senior]]="yes","Senior","Other"))</f>
        <v>Under 30</v>
      </c>
      <c r="P4977">
        <v>1</v>
      </c>
      <c r="R4977">
        <v>44</v>
      </c>
      <c r="S4977">
        <v>0</v>
      </c>
      <c r="T4977">
        <v>98.9</v>
      </c>
      <c r="U4977">
        <v>0</v>
      </c>
      <c r="V4977">
        <v>9</v>
      </c>
      <c r="W4977" t="str">
        <f>IF(Table1[[#This Row],[Avg Monthly GB Download]]&lt;5,"Less than 5GB",IF(Table1[[#This Row],[Avg Monthly GB Download]]&lt;10,"Less than 10GB","10 ot more 10GB"))</f>
        <v>Less than 10GB</v>
      </c>
    </row>
    <row r="4978" spans="1:23" x14ac:dyDescent="0.3">
      <c r="A4978" t="s">
        <v>25</v>
      </c>
      <c r="B4978">
        <v>43</v>
      </c>
      <c r="C4978" t="s">
        <v>25</v>
      </c>
      <c r="D4978" t="s">
        <v>22</v>
      </c>
      <c r="E4978" t="s">
        <v>94</v>
      </c>
      <c r="F4978" t="s">
        <v>24</v>
      </c>
      <c r="G4978">
        <v>58</v>
      </c>
      <c r="H4978" t="s">
        <v>21</v>
      </c>
      <c r="I4978" t="s">
        <v>21</v>
      </c>
      <c r="K4978" t="str">
        <f>IF(Table1[[#This Row],[Under 30]]="yes","Under 30",IF(Table1[[#This Row],[Senior]]="yes","Senior","Other"))</f>
        <v>Other</v>
      </c>
      <c r="P4978">
        <v>1</v>
      </c>
      <c r="R4978">
        <v>45</v>
      </c>
      <c r="S4978">
        <v>0</v>
      </c>
      <c r="T4978">
        <v>76.5</v>
      </c>
      <c r="U4978">
        <v>0</v>
      </c>
      <c r="V4978">
        <v>4</v>
      </c>
      <c r="W4978" t="str">
        <f>IF(Table1[[#This Row],[Avg Monthly GB Download]]&lt;5,"Less than 5GB",IF(Table1[[#This Row],[Avg Monthly GB Download]]&lt;10,"Less than 10GB","10 ot more 10GB"))</f>
        <v>Less than 5GB</v>
      </c>
    </row>
    <row r="4979" spans="1:23" x14ac:dyDescent="0.3">
      <c r="A4979" t="s">
        <v>25</v>
      </c>
      <c r="B4979">
        <v>43</v>
      </c>
      <c r="C4979" t="s">
        <v>25</v>
      </c>
      <c r="D4979" t="s">
        <v>22</v>
      </c>
      <c r="E4979" t="s">
        <v>60</v>
      </c>
      <c r="F4979" t="s">
        <v>26</v>
      </c>
      <c r="G4979">
        <v>21</v>
      </c>
      <c r="H4979" t="s">
        <v>25</v>
      </c>
      <c r="I4979" t="s">
        <v>21</v>
      </c>
      <c r="K4979" t="str">
        <f>IF(Table1[[#This Row],[Under 30]]="yes","Under 30",IF(Table1[[#This Row],[Senior]]="yes","Senior","Other"))</f>
        <v>Under 30</v>
      </c>
      <c r="P4979">
        <v>1</v>
      </c>
      <c r="R4979">
        <v>31</v>
      </c>
      <c r="S4979">
        <v>1</v>
      </c>
      <c r="T4979">
        <v>202.1</v>
      </c>
      <c r="U4979">
        <v>0</v>
      </c>
      <c r="V4979">
        <v>12</v>
      </c>
      <c r="W4979" t="str">
        <f>IF(Table1[[#This Row],[Avg Monthly GB Download]]&lt;5,"Less than 5GB",IF(Table1[[#This Row],[Avg Monthly GB Download]]&lt;10,"Less than 10GB","10 ot more 10GB"))</f>
        <v>10 ot more 10GB</v>
      </c>
    </row>
    <row r="4980" spans="1:23" x14ac:dyDescent="0.3">
      <c r="A4980" t="s">
        <v>25</v>
      </c>
      <c r="B4980">
        <v>43</v>
      </c>
      <c r="C4980" t="s">
        <v>25</v>
      </c>
      <c r="D4980" t="s">
        <v>22</v>
      </c>
      <c r="E4980" t="s">
        <v>70</v>
      </c>
      <c r="F4980" t="s">
        <v>26</v>
      </c>
      <c r="G4980">
        <v>74</v>
      </c>
      <c r="H4980" t="s">
        <v>21</v>
      </c>
      <c r="I4980" t="s">
        <v>25</v>
      </c>
      <c r="J4980" t="s">
        <v>21</v>
      </c>
      <c r="K4980" t="str">
        <f>IF(Table1[[#This Row],[Under 30]]="yes","Under 30",IF(Table1[[#This Row],[Senior]]="yes","Senior","Other"))</f>
        <v>Senior</v>
      </c>
      <c r="L4980" t="s">
        <v>98</v>
      </c>
      <c r="M4980" t="s">
        <v>38</v>
      </c>
      <c r="N4980" t="s">
        <v>34</v>
      </c>
      <c r="O4980" t="s">
        <v>34</v>
      </c>
      <c r="P4980">
        <v>1</v>
      </c>
      <c r="R4980">
        <v>36</v>
      </c>
      <c r="S4980">
        <v>0</v>
      </c>
      <c r="T4980">
        <v>270.89999999999998</v>
      </c>
      <c r="U4980">
        <v>0</v>
      </c>
      <c r="V4980">
        <v>3</v>
      </c>
      <c r="W4980" t="str">
        <f>IF(Table1[[#This Row],[Avg Monthly GB Download]]&lt;5,"Less than 5GB",IF(Table1[[#This Row],[Avg Monthly GB Download]]&lt;10,"Less than 10GB","10 ot more 10GB"))</f>
        <v>Less than 5GB</v>
      </c>
    </row>
    <row r="4981" spans="1:23" x14ac:dyDescent="0.3">
      <c r="A4981" t="s">
        <v>25</v>
      </c>
      <c r="B4981">
        <v>43</v>
      </c>
      <c r="C4981" t="s">
        <v>25</v>
      </c>
      <c r="D4981" t="s">
        <v>22</v>
      </c>
      <c r="E4981" t="s">
        <v>75</v>
      </c>
      <c r="F4981" t="s">
        <v>24</v>
      </c>
      <c r="G4981">
        <v>45</v>
      </c>
      <c r="H4981" t="s">
        <v>21</v>
      </c>
      <c r="I4981" t="s">
        <v>21</v>
      </c>
      <c r="K4981" t="str">
        <f>IF(Table1[[#This Row],[Under 30]]="yes","Under 30",IF(Table1[[#This Row],[Senior]]="yes","Senior","Other"))</f>
        <v>Other</v>
      </c>
      <c r="P4981">
        <v>1</v>
      </c>
      <c r="R4981">
        <v>42</v>
      </c>
      <c r="S4981">
        <v>0</v>
      </c>
      <c r="T4981">
        <v>230.1</v>
      </c>
      <c r="U4981">
        <v>0</v>
      </c>
      <c r="V4981">
        <v>3</v>
      </c>
      <c r="W4981" t="str">
        <f>IF(Table1[[#This Row],[Avg Monthly GB Download]]&lt;5,"Less than 5GB",IF(Table1[[#This Row],[Avg Monthly GB Download]]&lt;10,"Less than 10GB","10 ot more 10GB"))</f>
        <v>Less than 5GB</v>
      </c>
    </row>
    <row r="4982" spans="1:23" x14ac:dyDescent="0.3">
      <c r="A4982" t="s">
        <v>25</v>
      </c>
      <c r="B4982">
        <v>43</v>
      </c>
      <c r="C4982" t="s">
        <v>25</v>
      </c>
      <c r="D4982" t="s">
        <v>88</v>
      </c>
      <c r="E4982" t="s">
        <v>31</v>
      </c>
      <c r="F4982" t="s">
        <v>24</v>
      </c>
      <c r="G4982">
        <v>29</v>
      </c>
      <c r="H4982" t="s">
        <v>25</v>
      </c>
      <c r="I4982" t="s">
        <v>21</v>
      </c>
      <c r="K4982" t="str">
        <f>IF(Table1[[#This Row],[Under 30]]="yes","Under 30",IF(Table1[[#This Row],[Senior]]="yes","Senior","Other"))</f>
        <v>Under 30</v>
      </c>
      <c r="P4982">
        <v>1</v>
      </c>
      <c r="R4982">
        <v>30</v>
      </c>
      <c r="S4982">
        <v>0</v>
      </c>
      <c r="T4982">
        <v>0</v>
      </c>
      <c r="U4982">
        <v>0</v>
      </c>
      <c r="V4982">
        <v>9</v>
      </c>
      <c r="W4982" t="str">
        <f>IF(Table1[[#This Row],[Avg Monthly GB Download]]&lt;5,"Less than 5GB",IF(Table1[[#This Row],[Avg Monthly GB Download]]&lt;10,"Less than 10GB","10 ot more 10GB"))</f>
        <v>Less than 10GB</v>
      </c>
    </row>
    <row r="4983" spans="1:23" x14ac:dyDescent="0.3">
      <c r="A4983" t="s">
        <v>25</v>
      </c>
      <c r="B4983">
        <v>43</v>
      </c>
      <c r="C4983" t="s">
        <v>25</v>
      </c>
      <c r="D4983" t="s">
        <v>88</v>
      </c>
      <c r="E4983" t="s">
        <v>31</v>
      </c>
      <c r="F4983" t="s">
        <v>24</v>
      </c>
      <c r="G4983">
        <v>40</v>
      </c>
      <c r="H4983" t="s">
        <v>21</v>
      </c>
      <c r="I4983" t="s">
        <v>21</v>
      </c>
      <c r="K4983" t="str">
        <f>IF(Table1[[#This Row],[Under 30]]="yes","Under 30",IF(Table1[[#This Row],[Senior]]="yes","Senior","Other"))</f>
        <v>Other</v>
      </c>
      <c r="P4983">
        <v>1</v>
      </c>
      <c r="R4983">
        <v>15</v>
      </c>
      <c r="S4983">
        <v>0</v>
      </c>
      <c r="T4983">
        <v>0</v>
      </c>
      <c r="U4983">
        <v>0</v>
      </c>
      <c r="V4983">
        <v>10</v>
      </c>
      <c r="W4983" t="str">
        <f>IF(Table1[[#This Row],[Avg Monthly GB Download]]&lt;5,"Less than 5GB",IF(Table1[[#This Row],[Avg Monthly GB Download]]&lt;10,"Less than 10GB","10 ot more 10GB"))</f>
        <v>10 ot more 10GB</v>
      </c>
    </row>
    <row r="4984" spans="1:23" x14ac:dyDescent="0.3">
      <c r="A4984" t="s">
        <v>25</v>
      </c>
      <c r="B4984">
        <v>43</v>
      </c>
      <c r="C4984" t="s">
        <v>25</v>
      </c>
      <c r="D4984" t="s">
        <v>88</v>
      </c>
      <c r="E4984" t="s">
        <v>86</v>
      </c>
      <c r="F4984" t="s">
        <v>24</v>
      </c>
      <c r="G4984">
        <v>60</v>
      </c>
      <c r="H4984" t="s">
        <v>21</v>
      </c>
      <c r="I4984" t="s">
        <v>21</v>
      </c>
      <c r="K4984" t="str">
        <f>IF(Table1[[#This Row],[Under 30]]="yes","Under 30",IF(Table1[[#This Row],[Senior]]="yes","Senior","Other"))</f>
        <v>Other</v>
      </c>
      <c r="P4984">
        <v>1</v>
      </c>
      <c r="R4984">
        <v>40</v>
      </c>
      <c r="S4984">
        <v>0</v>
      </c>
      <c r="T4984">
        <v>0</v>
      </c>
      <c r="U4984">
        <v>0</v>
      </c>
      <c r="V4984">
        <v>4</v>
      </c>
      <c r="W4984" t="str">
        <f>IF(Table1[[#This Row],[Avg Monthly GB Download]]&lt;5,"Less than 5GB",IF(Table1[[#This Row],[Avg Monthly GB Download]]&lt;10,"Less than 10GB","10 ot more 10GB"))</f>
        <v>Less than 5GB</v>
      </c>
    </row>
    <row r="4985" spans="1:23" x14ac:dyDescent="0.3">
      <c r="A4985" t="s">
        <v>25</v>
      </c>
      <c r="B4985">
        <v>44</v>
      </c>
      <c r="C4985" t="s">
        <v>21</v>
      </c>
      <c r="D4985" t="s">
        <v>22</v>
      </c>
      <c r="E4985" t="s">
        <v>27</v>
      </c>
      <c r="F4985" t="s">
        <v>24</v>
      </c>
      <c r="G4985">
        <v>70</v>
      </c>
      <c r="H4985" t="s">
        <v>21</v>
      </c>
      <c r="I4985" t="s">
        <v>25</v>
      </c>
      <c r="J4985" t="s">
        <v>21</v>
      </c>
      <c r="K4985" t="str">
        <f>IF(Table1[[#This Row],[Under 30]]="yes","Under 30",IF(Table1[[#This Row],[Senior]]="yes","Senior","Other"))</f>
        <v>Senior</v>
      </c>
      <c r="L4985" t="s">
        <v>32</v>
      </c>
      <c r="M4985" t="s">
        <v>38</v>
      </c>
      <c r="N4985" t="s">
        <v>34</v>
      </c>
      <c r="O4985" t="s">
        <v>34</v>
      </c>
      <c r="P4985">
        <v>1</v>
      </c>
      <c r="R4985">
        <v>21</v>
      </c>
      <c r="S4985">
        <v>0</v>
      </c>
      <c r="T4985">
        <v>0</v>
      </c>
      <c r="U4985">
        <v>0</v>
      </c>
      <c r="V4985">
        <v>6</v>
      </c>
      <c r="W4985" t="str">
        <f>IF(Table1[[#This Row],[Avg Monthly GB Download]]&lt;5,"Less than 5GB",IF(Table1[[#This Row],[Avg Monthly GB Download]]&lt;10,"Less than 10GB","10 ot more 10GB"))</f>
        <v>Less than 10GB</v>
      </c>
    </row>
    <row r="4986" spans="1:23" x14ac:dyDescent="0.3">
      <c r="A4986" t="s">
        <v>25</v>
      </c>
      <c r="B4986">
        <v>44</v>
      </c>
      <c r="C4986" t="s">
        <v>21</v>
      </c>
      <c r="D4986" t="s">
        <v>22</v>
      </c>
      <c r="E4986" t="s">
        <v>89</v>
      </c>
      <c r="F4986" t="s">
        <v>24</v>
      </c>
      <c r="G4986">
        <v>77</v>
      </c>
      <c r="H4986" t="s">
        <v>21</v>
      </c>
      <c r="I4986" t="s">
        <v>25</v>
      </c>
      <c r="J4986" t="s">
        <v>21</v>
      </c>
      <c r="K4986" t="str">
        <f>IF(Table1[[#This Row],[Under 30]]="yes","Under 30",IF(Table1[[#This Row],[Senior]]="yes","Senior","Other"))</f>
        <v>Senior</v>
      </c>
      <c r="L4986" t="s">
        <v>53</v>
      </c>
      <c r="M4986" t="s">
        <v>38</v>
      </c>
      <c r="N4986" t="s">
        <v>34</v>
      </c>
      <c r="O4986" t="s">
        <v>34</v>
      </c>
      <c r="P4986">
        <v>1</v>
      </c>
      <c r="Q4986">
        <v>1</v>
      </c>
      <c r="R4986">
        <v>26</v>
      </c>
      <c r="S4986">
        <v>0</v>
      </c>
      <c r="T4986">
        <v>0</v>
      </c>
      <c r="U4986">
        <v>0</v>
      </c>
      <c r="V4986">
        <v>1</v>
      </c>
      <c r="W4986" t="str">
        <f>IF(Table1[[#This Row],[Avg Monthly GB Download]]&lt;5,"Less than 5GB",IF(Table1[[#This Row],[Avg Monthly GB Download]]&lt;10,"Less than 10GB","10 ot more 10GB"))</f>
        <v>Less than 5GB</v>
      </c>
    </row>
    <row r="4987" spans="1:23" x14ac:dyDescent="0.3">
      <c r="A4987" t="s">
        <v>25</v>
      </c>
      <c r="B4987">
        <v>44</v>
      </c>
      <c r="C4987" t="s">
        <v>21</v>
      </c>
      <c r="D4987" t="s">
        <v>22</v>
      </c>
      <c r="E4987" t="s">
        <v>30</v>
      </c>
      <c r="F4987" t="s">
        <v>24</v>
      </c>
      <c r="G4987">
        <v>29</v>
      </c>
      <c r="H4987" t="s">
        <v>25</v>
      </c>
      <c r="I4987" t="s">
        <v>21</v>
      </c>
      <c r="K4987" t="str">
        <f>IF(Table1[[#This Row],[Under 30]]="yes","Under 30",IF(Table1[[#This Row],[Senior]]="yes","Senior","Other"))</f>
        <v>Under 30</v>
      </c>
      <c r="P4987">
        <v>1</v>
      </c>
      <c r="Q4987">
        <v>1</v>
      </c>
      <c r="R4987">
        <v>26</v>
      </c>
      <c r="S4987">
        <v>1</v>
      </c>
      <c r="T4987">
        <v>0</v>
      </c>
      <c r="U4987">
        <v>0</v>
      </c>
      <c r="V4987">
        <v>10</v>
      </c>
      <c r="W4987" t="str">
        <f>IF(Table1[[#This Row],[Avg Monthly GB Download]]&lt;5,"Less than 5GB",IF(Table1[[#This Row],[Avg Monthly GB Download]]&lt;10,"Less than 10GB","10 ot more 10GB"))</f>
        <v>10 ot more 10GB</v>
      </c>
    </row>
    <row r="4988" spans="1:23" x14ac:dyDescent="0.3">
      <c r="A4988" t="s">
        <v>25</v>
      </c>
      <c r="B4988">
        <v>44</v>
      </c>
      <c r="C4988" t="s">
        <v>21</v>
      </c>
      <c r="D4988" t="s">
        <v>22</v>
      </c>
      <c r="E4988" t="s">
        <v>30</v>
      </c>
      <c r="F4988" t="s">
        <v>26</v>
      </c>
      <c r="G4988">
        <v>24</v>
      </c>
      <c r="H4988" t="s">
        <v>25</v>
      </c>
      <c r="I4988" t="s">
        <v>21</v>
      </c>
      <c r="K4988" t="str">
        <f>IF(Table1[[#This Row],[Under 30]]="yes","Under 30",IF(Table1[[#This Row],[Senior]]="yes","Senior","Other"))</f>
        <v>Under 30</v>
      </c>
      <c r="P4988">
        <v>1</v>
      </c>
      <c r="R4988">
        <v>25</v>
      </c>
      <c r="S4988">
        <v>0</v>
      </c>
      <c r="T4988">
        <v>0</v>
      </c>
      <c r="U4988">
        <v>0</v>
      </c>
      <c r="V4988">
        <v>26</v>
      </c>
      <c r="W4988" t="str">
        <f>IF(Table1[[#This Row],[Avg Monthly GB Download]]&lt;5,"Less than 5GB",IF(Table1[[#This Row],[Avg Monthly GB Download]]&lt;10,"Less than 10GB","10 ot more 10GB"))</f>
        <v>10 ot more 10GB</v>
      </c>
    </row>
    <row r="4989" spans="1:23" x14ac:dyDescent="0.3">
      <c r="A4989" t="s">
        <v>25</v>
      </c>
      <c r="B4989">
        <v>44</v>
      </c>
      <c r="C4989" t="s">
        <v>21</v>
      </c>
      <c r="D4989" t="s">
        <v>22</v>
      </c>
      <c r="E4989" t="s">
        <v>46</v>
      </c>
      <c r="F4989" t="s">
        <v>26</v>
      </c>
      <c r="G4989">
        <v>33</v>
      </c>
      <c r="H4989" t="s">
        <v>21</v>
      </c>
      <c r="I4989" t="s">
        <v>21</v>
      </c>
      <c r="K4989" t="str">
        <f>IF(Table1[[#This Row],[Under 30]]="yes","Under 30",IF(Table1[[#This Row],[Senior]]="yes","Senior","Other"))</f>
        <v>Other</v>
      </c>
      <c r="P4989">
        <v>1</v>
      </c>
      <c r="R4989">
        <v>34</v>
      </c>
      <c r="S4989">
        <v>0</v>
      </c>
      <c r="T4989">
        <v>0</v>
      </c>
      <c r="U4989">
        <v>0</v>
      </c>
      <c r="V4989">
        <v>12</v>
      </c>
      <c r="W4989" t="str">
        <f>IF(Table1[[#This Row],[Avg Monthly GB Download]]&lt;5,"Less than 5GB",IF(Table1[[#This Row],[Avg Monthly GB Download]]&lt;10,"Less than 10GB","10 ot more 10GB"))</f>
        <v>10 ot more 10GB</v>
      </c>
    </row>
    <row r="4990" spans="1:23" x14ac:dyDescent="0.3">
      <c r="A4990" t="s">
        <v>25</v>
      </c>
      <c r="B4990">
        <v>44</v>
      </c>
      <c r="C4990" t="s">
        <v>21</v>
      </c>
      <c r="D4990" t="s">
        <v>22</v>
      </c>
      <c r="E4990" t="s">
        <v>52</v>
      </c>
      <c r="F4990" t="s">
        <v>24</v>
      </c>
      <c r="G4990">
        <v>25</v>
      </c>
      <c r="H4990" t="s">
        <v>25</v>
      </c>
      <c r="I4990" t="s">
        <v>21</v>
      </c>
      <c r="K4990" t="str">
        <f>IF(Table1[[#This Row],[Under 30]]="yes","Under 30",IF(Table1[[#This Row],[Senior]]="yes","Senior","Other"))</f>
        <v>Under 30</v>
      </c>
      <c r="P4990">
        <v>1</v>
      </c>
      <c r="Q4990">
        <v>1</v>
      </c>
      <c r="R4990">
        <v>48</v>
      </c>
      <c r="S4990">
        <v>2</v>
      </c>
      <c r="T4990">
        <v>0</v>
      </c>
      <c r="U4990">
        <v>0</v>
      </c>
      <c r="V4990">
        <v>9</v>
      </c>
      <c r="W4990" t="str">
        <f>IF(Table1[[#This Row],[Avg Monthly GB Download]]&lt;5,"Less than 5GB",IF(Table1[[#This Row],[Avg Monthly GB Download]]&lt;10,"Less than 10GB","10 ot more 10GB"))</f>
        <v>Less than 10GB</v>
      </c>
    </row>
    <row r="4991" spans="1:23" x14ac:dyDescent="0.3">
      <c r="A4991" t="s">
        <v>25</v>
      </c>
      <c r="B4991">
        <v>44</v>
      </c>
      <c r="C4991" t="s">
        <v>21</v>
      </c>
      <c r="D4991" t="s">
        <v>22</v>
      </c>
      <c r="E4991" t="s">
        <v>52</v>
      </c>
      <c r="F4991" t="s">
        <v>26</v>
      </c>
      <c r="G4991">
        <v>49</v>
      </c>
      <c r="H4991" t="s">
        <v>21</v>
      </c>
      <c r="I4991" t="s">
        <v>21</v>
      </c>
      <c r="K4991" t="str">
        <f>IF(Table1[[#This Row],[Under 30]]="yes","Under 30",IF(Table1[[#This Row],[Senior]]="yes","Senior","Other"))</f>
        <v>Other</v>
      </c>
      <c r="P4991">
        <v>1</v>
      </c>
      <c r="R4991">
        <v>40</v>
      </c>
      <c r="S4991">
        <v>0</v>
      </c>
      <c r="T4991">
        <v>0</v>
      </c>
      <c r="U4991">
        <v>0</v>
      </c>
      <c r="V4991">
        <v>5</v>
      </c>
      <c r="W4991" t="str">
        <f>IF(Table1[[#This Row],[Avg Monthly GB Download]]&lt;5,"Less than 5GB",IF(Table1[[#This Row],[Avg Monthly GB Download]]&lt;10,"Less than 10GB","10 ot more 10GB"))</f>
        <v>Less than 10GB</v>
      </c>
    </row>
    <row r="4992" spans="1:23" x14ac:dyDescent="0.3">
      <c r="A4992" t="s">
        <v>25</v>
      </c>
      <c r="B4992">
        <v>44</v>
      </c>
      <c r="C4992" t="s">
        <v>21</v>
      </c>
      <c r="D4992" t="s">
        <v>22</v>
      </c>
      <c r="E4992" t="s">
        <v>61</v>
      </c>
      <c r="F4992" t="s">
        <v>24</v>
      </c>
      <c r="G4992">
        <v>61</v>
      </c>
      <c r="H4992" t="s">
        <v>21</v>
      </c>
      <c r="I4992" t="s">
        <v>21</v>
      </c>
      <c r="K4992" t="str">
        <f>IF(Table1[[#This Row],[Under 30]]="yes","Under 30",IF(Table1[[#This Row],[Senior]]="yes","Senior","Other"))</f>
        <v>Other</v>
      </c>
      <c r="P4992">
        <v>1</v>
      </c>
      <c r="R4992">
        <v>73</v>
      </c>
      <c r="S4992">
        <v>0</v>
      </c>
      <c r="T4992">
        <v>0</v>
      </c>
      <c r="U4992">
        <v>0</v>
      </c>
      <c r="V4992">
        <v>2</v>
      </c>
      <c r="W4992" t="str">
        <f>IF(Table1[[#This Row],[Avg Monthly GB Download]]&lt;5,"Less than 5GB",IF(Table1[[#This Row],[Avg Monthly GB Download]]&lt;10,"Less than 10GB","10 ot more 10GB"))</f>
        <v>Less than 5GB</v>
      </c>
    </row>
    <row r="4993" spans="1:23" x14ac:dyDescent="0.3">
      <c r="A4993" t="s">
        <v>25</v>
      </c>
      <c r="B4993">
        <v>44</v>
      </c>
      <c r="C4993" t="s">
        <v>21</v>
      </c>
      <c r="D4993" t="s">
        <v>22</v>
      </c>
      <c r="E4993" t="s">
        <v>67</v>
      </c>
      <c r="F4993" t="s">
        <v>24</v>
      </c>
      <c r="G4993">
        <v>57</v>
      </c>
      <c r="H4993" t="s">
        <v>21</v>
      </c>
      <c r="I4993" t="s">
        <v>21</v>
      </c>
      <c r="K4993" t="str">
        <f>IF(Table1[[#This Row],[Under 30]]="yes","Under 30",IF(Table1[[#This Row],[Senior]]="yes","Senior","Other"))</f>
        <v>Other</v>
      </c>
      <c r="P4993">
        <v>1</v>
      </c>
      <c r="R4993">
        <v>42</v>
      </c>
      <c r="S4993">
        <v>0</v>
      </c>
      <c r="T4993">
        <v>0</v>
      </c>
      <c r="U4993">
        <v>0</v>
      </c>
      <c r="V4993">
        <v>27</v>
      </c>
      <c r="W4993" t="str">
        <f>IF(Table1[[#This Row],[Avg Monthly GB Download]]&lt;5,"Less than 5GB",IF(Table1[[#This Row],[Avg Monthly GB Download]]&lt;10,"Less than 10GB","10 ot more 10GB"))</f>
        <v>10 ot more 10GB</v>
      </c>
    </row>
    <row r="4994" spans="1:23" x14ac:dyDescent="0.3">
      <c r="A4994" t="s">
        <v>25</v>
      </c>
      <c r="B4994">
        <v>44</v>
      </c>
      <c r="C4994" t="s">
        <v>21</v>
      </c>
      <c r="D4994" t="s">
        <v>22</v>
      </c>
      <c r="E4994" t="s">
        <v>69</v>
      </c>
      <c r="F4994" t="s">
        <v>26</v>
      </c>
      <c r="G4994">
        <v>72</v>
      </c>
      <c r="H4994" t="s">
        <v>21</v>
      </c>
      <c r="I4994" t="s">
        <v>25</v>
      </c>
      <c r="J4994" t="s">
        <v>21</v>
      </c>
      <c r="K4994" t="str">
        <f>IF(Table1[[#This Row],[Under 30]]="yes","Under 30",IF(Table1[[#This Row],[Senior]]="yes","Senior","Other"))</f>
        <v>Senior</v>
      </c>
      <c r="L4994" t="s">
        <v>98</v>
      </c>
      <c r="M4994" t="s">
        <v>33</v>
      </c>
      <c r="N4994" t="s">
        <v>56</v>
      </c>
      <c r="O4994" t="s">
        <v>57</v>
      </c>
      <c r="P4994">
        <v>1</v>
      </c>
      <c r="Q4994">
        <v>1</v>
      </c>
      <c r="R4994">
        <v>50</v>
      </c>
      <c r="S4994">
        <v>2</v>
      </c>
      <c r="T4994">
        <v>0</v>
      </c>
      <c r="U4994">
        <v>0</v>
      </c>
      <c r="V4994">
        <v>4</v>
      </c>
      <c r="W4994" t="str">
        <f>IF(Table1[[#This Row],[Avg Monthly GB Download]]&lt;5,"Less than 5GB",IF(Table1[[#This Row],[Avg Monthly GB Download]]&lt;10,"Less than 10GB","10 ot more 10GB"))</f>
        <v>Less than 5GB</v>
      </c>
    </row>
    <row r="4995" spans="1:23" x14ac:dyDescent="0.3">
      <c r="A4995" t="s">
        <v>25</v>
      </c>
      <c r="B4995">
        <v>44</v>
      </c>
      <c r="C4995" t="s">
        <v>21</v>
      </c>
      <c r="D4995" t="s">
        <v>22</v>
      </c>
      <c r="E4995" t="s">
        <v>70</v>
      </c>
      <c r="F4995" t="s">
        <v>24</v>
      </c>
      <c r="G4995">
        <v>28</v>
      </c>
      <c r="H4995" t="s">
        <v>25</v>
      </c>
      <c r="I4995" t="s">
        <v>21</v>
      </c>
      <c r="K4995" t="str">
        <f>IF(Table1[[#This Row],[Under 30]]="yes","Under 30",IF(Table1[[#This Row],[Senior]]="yes","Senior","Other"))</f>
        <v>Under 30</v>
      </c>
      <c r="P4995">
        <v>1</v>
      </c>
      <c r="R4995">
        <v>48</v>
      </c>
      <c r="S4995">
        <v>0</v>
      </c>
      <c r="T4995">
        <v>0</v>
      </c>
      <c r="U4995">
        <v>0</v>
      </c>
      <c r="V4995">
        <v>10</v>
      </c>
      <c r="W4995" t="str">
        <f>IF(Table1[[#This Row],[Avg Monthly GB Download]]&lt;5,"Less than 5GB",IF(Table1[[#This Row],[Avg Monthly GB Download]]&lt;10,"Less than 10GB","10 ot more 10GB"))</f>
        <v>10 ot more 10GB</v>
      </c>
    </row>
    <row r="4996" spans="1:23" x14ac:dyDescent="0.3">
      <c r="A4996" t="s">
        <v>25</v>
      </c>
      <c r="B4996">
        <v>44</v>
      </c>
      <c r="C4996" t="s">
        <v>21</v>
      </c>
      <c r="D4996" t="s">
        <v>22</v>
      </c>
      <c r="E4996" t="s">
        <v>71</v>
      </c>
      <c r="F4996" t="s">
        <v>24</v>
      </c>
      <c r="G4996">
        <v>76</v>
      </c>
      <c r="H4996" t="s">
        <v>21</v>
      </c>
      <c r="I4996" t="s">
        <v>25</v>
      </c>
      <c r="J4996" t="s">
        <v>21</v>
      </c>
      <c r="K4996" t="str">
        <f>IF(Table1[[#This Row],[Under 30]]="yes","Under 30",IF(Table1[[#This Row],[Senior]]="yes","Senior","Other"))</f>
        <v>Senior</v>
      </c>
      <c r="L4996" t="s">
        <v>98</v>
      </c>
      <c r="M4996" t="s">
        <v>38</v>
      </c>
      <c r="N4996" t="s">
        <v>34</v>
      </c>
      <c r="O4996" t="s">
        <v>34</v>
      </c>
      <c r="P4996">
        <v>1</v>
      </c>
      <c r="R4996">
        <v>62</v>
      </c>
      <c r="S4996">
        <v>2</v>
      </c>
      <c r="T4996">
        <v>0</v>
      </c>
      <c r="U4996">
        <v>0</v>
      </c>
      <c r="V4996">
        <v>2</v>
      </c>
      <c r="W4996" t="str">
        <f>IF(Table1[[#This Row],[Avg Monthly GB Download]]&lt;5,"Less than 5GB",IF(Table1[[#This Row],[Avg Monthly GB Download]]&lt;10,"Less than 10GB","10 ot more 10GB"))</f>
        <v>Less than 5GB</v>
      </c>
    </row>
    <row r="4997" spans="1:23" x14ac:dyDescent="0.3">
      <c r="A4997" t="s">
        <v>25</v>
      </c>
      <c r="B4997">
        <v>44</v>
      </c>
      <c r="C4997" t="s">
        <v>21</v>
      </c>
      <c r="D4997" t="s">
        <v>22</v>
      </c>
      <c r="E4997" t="s">
        <v>74</v>
      </c>
      <c r="F4997" t="s">
        <v>24</v>
      </c>
      <c r="G4997">
        <v>69</v>
      </c>
      <c r="H4997" t="s">
        <v>21</v>
      </c>
      <c r="I4997" t="s">
        <v>25</v>
      </c>
      <c r="J4997" t="s">
        <v>21</v>
      </c>
      <c r="K4997" t="str">
        <f>IF(Table1[[#This Row],[Under 30]]="yes","Under 30",IF(Table1[[#This Row],[Senior]]="yes","Senior","Other"))</f>
        <v>Senior</v>
      </c>
      <c r="L4997" t="s">
        <v>98</v>
      </c>
      <c r="M4997" t="s">
        <v>38</v>
      </c>
      <c r="N4997" t="s">
        <v>56</v>
      </c>
      <c r="O4997" t="s">
        <v>57</v>
      </c>
      <c r="P4997">
        <v>1</v>
      </c>
      <c r="Q4997">
        <v>1</v>
      </c>
      <c r="R4997">
        <v>46</v>
      </c>
      <c r="S4997">
        <v>3</v>
      </c>
      <c r="T4997">
        <v>13.8</v>
      </c>
      <c r="U4997">
        <v>0</v>
      </c>
      <c r="V4997">
        <v>10</v>
      </c>
      <c r="W4997" t="str">
        <f>IF(Table1[[#This Row],[Avg Monthly GB Download]]&lt;5,"Less than 5GB",IF(Table1[[#This Row],[Avg Monthly GB Download]]&lt;10,"Less than 10GB","10 ot more 10GB"))</f>
        <v>10 ot more 10GB</v>
      </c>
    </row>
    <row r="4998" spans="1:23" x14ac:dyDescent="0.3">
      <c r="A4998" t="s">
        <v>25</v>
      </c>
      <c r="B4998">
        <v>44</v>
      </c>
      <c r="C4998" t="s">
        <v>21</v>
      </c>
      <c r="D4998" t="s">
        <v>22</v>
      </c>
      <c r="E4998" t="s">
        <v>75</v>
      </c>
      <c r="F4998" t="s">
        <v>24</v>
      </c>
      <c r="G4998">
        <v>55</v>
      </c>
      <c r="H4998" t="s">
        <v>21</v>
      </c>
      <c r="I4998" t="s">
        <v>21</v>
      </c>
      <c r="K4998" t="str">
        <f>IF(Table1[[#This Row],[Under 30]]="yes","Under 30",IF(Table1[[#This Row],[Senior]]="yes","Senior","Other"))</f>
        <v>Other</v>
      </c>
      <c r="P4998">
        <v>1</v>
      </c>
      <c r="R4998">
        <v>33</v>
      </c>
      <c r="S4998">
        <v>0</v>
      </c>
      <c r="T4998">
        <v>0</v>
      </c>
      <c r="U4998">
        <v>0</v>
      </c>
      <c r="V4998">
        <v>2</v>
      </c>
      <c r="W4998" t="str">
        <f>IF(Table1[[#This Row],[Avg Monthly GB Download]]&lt;5,"Less than 5GB",IF(Table1[[#This Row],[Avg Monthly GB Download]]&lt;10,"Less than 10GB","10 ot more 10GB"))</f>
        <v>Less than 5GB</v>
      </c>
    </row>
    <row r="4999" spans="1:23" x14ac:dyDescent="0.3">
      <c r="A4999" t="s">
        <v>25</v>
      </c>
      <c r="B4999">
        <v>44</v>
      </c>
      <c r="C4999" t="s">
        <v>21</v>
      </c>
      <c r="D4999" t="s">
        <v>22</v>
      </c>
      <c r="E4999" t="s">
        <v>76</v>
      </c>
      <c r="F4999" t="s">
        <v>26</v>
      </c>
      <c r="G4999">
        <v>47</v>
      </c>
      <c r="H4999" t="s">
        <v>21</v>
      </c>
      <c r="I4999" t="s">
        <v>21</v>
      </c>
      <c r="K4999" t="str">
        <f>IF(Table1[[#This Row],[Under 30]]="yes","Under 30",IF(Table1[[#This Row],[Senior]]="yes","Senior","Other"))</f>
        <v>Other</v>
      </c>
      <c r="P4999">
        <v>1</v>
      </c>
      <c r="R4999">
        <v>44</v>
      </c>
      <c r="S4999">
        <v>0</v>
      </c>
      <c r="T4999">
        <v>0</v>
      </c>
      <c r="U4999">
        <v>0</v>
      </c>
      <c r="V4999">
        <v>10</v>
      </c>
      <c r="W4999" t="str">
        <f>IF(Table1[[#This Row],[Avg Monthly GB Download]]&lt;5,"Less than 5GB",IF(Table1[[#This Row],[Avg Monthly GB Download]]&lt;10,"Less than 10GB","10 ot more 10GB"))</f>
        <v>10 ot more 10GB</v>
      </c>
    </row>
    <row r="5000" spans="1:23" x14ac:dyDescent="0.3">
      <c r="A5000" t="s">
        <v>25</v>
      </c>
      <c r="B5000">
        <v>44</v>
      </c>
      <c r="C5000" t="s">
        <v>21</v>
      </c>
      <c r="D5000" t="s">
        <v>22</v>
      </c>
      <c r="E5000" t="s">
        <v>77</v>
      </c>
      <c r="F5000" t="s">
        <v>24</v>
      </c>
      <c r="G5000">
        <v>50</v>
      </c>
      <c r="H5000" t="s">
        <v>21</v>
      </c>
      <c r="I5000" t="s">
        <v>21</v>
      </c>
      <c r="K5000" t="str">
        <f>IF(Table1[[#This Row],[Under 30]]="yes","Under 30",IF(Table1[[#This Row],[Senior]]="yes","Senior","Other"))</f>
        <v>Other</v>
      </c>
      <c r="P5000">
        <v>1</v>
      </c>
      <c r="R5000">
        <v>17</v>
      </c>
      <c r="S5000">
        <v>0</v>
      </c>
      <c r="T5000">
        <v>0</v>
      </c>
      <c r="U5000">
        <v>0</v>
      </c>
      <c r="V5000">
        <v>4</v>
      </c>
      <c r="W5000" t="str">
        <f>IF(Table1[[#This Row],[Avg Monthly GB Download]]&lt;5,"Less than 5GB",IF(Table1[[#This Row],[Avg Monthly GB Download]]&lt;10,"Less than 10GB","10 ot more 10GB"))</f>
        <v>Less than 5GB</v>
      </c>
    </row>
    <row r="5001" spans="1:23" x14ac:dyDescent="0.3">
      <c r="A5001" t="s">
        <v>25</v>
      </c>
      <c r="B5001">
        <v>44</v>
      </c>
      <c r="C5001" t="s">
        <v>21</v>
      </c>
      <c r="D5001" t="s">
        <v>22</v>
      </c>
      <c r="E5001" t="s">
        <v>78</v>
      </c>
      <c r="F5001" t="s">
        <v>26</v>
      </c>
      <c r="G5001">
        <v>62</v>
      </c>
      <c r="H5001" t="s">
        <v>21</v>
      </c>
      <c r="I5001" t="s">
        <v>21</v>
      </c>
      <c r="K5001" t="str">
        <f>IF(Table1[[#This Row],[Under 30]]="yes","Under 30",IF(Table1[[#This Row],[Senior]]="yes","Senior","Other"))</f>
        <v>Other</v>
      </c>
      <c r="P5001">
        <v>1</v>
      </c>
      <c r="R5001">
        <v>22</v>
      </c>
      <c r="S5001">
        <v>1</v>
      </c>
      <c r="T5001">
        <v>0</v>
      </c>
      <c r="U5001">
        <v>0</v>
      </c>
      <c r="V5001">
        <v>4</v>
      </c>
      <c r="W5001" t="str">
        <f>IF(Table1[[#This Row],[Avg Monthly GB Download]]&lt;5,"Less than 5GB",IF(Table1[[#This Row],[Avg Monthly GB Download]]&lt;10,"Less than 10GB","10 ot more 10GB"))</f>
        <v>Less than 5GB</v>
      </c>
    </row>
    <row r="5002" spans="1:23" x14ac:dyDescent="0.3">
      <c r="A5002" t="s">
        <v>25</v>
      </c>
      <c r="B5002">
        <v>44</v>
      </c>
      <c r="C5002" t="s">
        <v>21</v>
      </c>
      <c r="D5002" t="s">
        <v>22</v>
      </c>
      <c r="E5002" t="s">
        <v>79</v>
      </c>
      <c r="F5002" t="s">
        <v>24</v>
      </c>
      <c r="G5002">
        <v>41</v>
      </c>
      <c r="H5002" t="s">
        <v>21</v>
      </c>
      <c r="I5002" t="s">
        <v>21</v>
      </c>
      <c r="K5002" t="str">
        <f>IF(Table1[[#This Row],[Under 30]]="yes","Under 30",IF(Table1[[#This Row],[Senior]]="yes","Senior","Other"))</f>
        <v>Other</v>
      </c>
      <c r="P5002">
        <v>1</v>
      </c>
      <c r="R5002">
        <v>21</v>
      </c>
      <c r="S5002">
        <v>0</v>
      </c>
      <c r="T5002">
        <v>0</v>
      </c>
      <c r="U5002">
        <v>0</v>
      </c>
      <c r="V5002">
        <v>6</v>
      </c>
      <c r="W5002" t="str">
        <f>IF(Table1[[#This Row],[Avg Monthly GB Download]]&lt;5,"Less than 5GB",IF(Table1[[#This Row],[Avg Monthly GB Download]]&lt;10,"Less than 10GB","10 ot more 10GB"))</f>
        <v>Less than 10GB</v>
      </c>
    </row>
    <row r="5003" spans="1:23" x14ac:dyDescent="0.3">
      <c r="A5003" t="s">
        <v>25</v>
      </c>
      <c r="B5003">
        <v>44</v>
      </c>
      <c r="C5003" t="s">
        <v>21</v>
      </c>
      <c r="D5003" t="s">
        <v>22</v>
      </c>
      <c r="E5003" t="s">
        <v>81</v>
      </c>
      <c r="F5003" t="s">
        <v>24</v>
      </c>
      <c r="G5003">
        <v>55</v>
      </c>
      <c r="H5003" t="s">
        <v>21</v>
      </c>
      <c r="I5003" t="s">
        <v>21</v>
      </c>
      <c r="K5003" t="str">
        <f>IF(Table1[[#This Row],[Under 30]]="yes","Under 30",IF(Table1[[#This Row],[Senior]]="yes","Senior","Other"))</f>
        <v>Other</v>
      </c>
      <c r="P5003">
        <v>1</v>
      </c>
      <c r="R5003">
        <v>53</v>
      </c>
      <c r="S5003">
        <v>0</v>
      </c>
      <c r="T5003">
        <v>0</v>
      </c>
      <c r="U5003">
        <v>0</v>
      </c>
      <c r="V5003">
        <v>8</v>
      </c>
      <c r="W5003" t="str">
        <f>IF(Table1[[#This Row],[Avg Monthly GB Download]]&lt;5,"Less than 5GB",IF(Table1[[#This Row],[Avg Monthly GB Download]]&lt;10,"Less than 10GB","10 ot more 10GB"))</f>
        <v>Less than 10GB</v>
      </c>
    </row>
    <row r="5004" spans="1:23" x14ac:dyDescent="0.3">
      <c r="A5004" t="s">
        <v>25</v>
      </c>
      <c r="B5004">
        <v>44</v>
      </c>
      <c r="C5004" t="s">
        <v>21</v>
      </c>
      <c r="D5004" t="s">
        <v>22</v>
      </c>
      <c r="E5004" t="s">
        <v>81</v>
      </c>
      <c r="F5004" t="s">
        <v>26</v>
      </c>
      <c r="G5004">
        <v>28</v>
      </c>
      <c r="H5004" t="s">
        <v>25</v>
      </c>
      <c r="I5004" t="s">
        <v>21</v>
      </c>
      <c r="K5004" t="str">
        <f>IF(Table1[[#This Row],[Under 30]]="yes","Under 30",IF(Table1[[#This Row],[Senior]]="yes","Senior","Other"))</f>
        <v>Under 30</v>
      </c>
      <c r="P5004">
        <v>1</v>
      </c>
      <c r="R5004">
        <v>12</v>
      </c>
      <c r="S5004">
        <v>0</v>
      </c>
      <c r="T5004">
        <v>0</v>
      </c>
      <c r="U5004">
        <v>0</v>
      </c>
      <c r="V5004">
        <v>12</v>
      </c>
      <c r="W5004" t="str">
        <f>IF(Table1[[#This Row],[Avg Monthly GB Download]]&lt;5,"Less than 5GB",IF(Table1[[#This Row],[Avg Monthly GB Download]]&lt;10,"Less than 10GB","10 ot more 10GB"))</f>
        <v>10 ot more 10GB</v>
      </c>
    </row>
    <row r="5005" spans="1:23" x14ac:dyDescent="0.3">
      <c r="A5005" t="s">
        <v>25</v>
      </c>
      <c r="B5005">
        <v>44</v>
      </c>
      <c r="C5005" t="s">
        <v>21</v>
      </c>
      <c r="D5005" t="s">
        <v>22</v>
      </c>
      <c r="E5005" t="s">
        <v>82</v>
      </c>
      <c r="F5005" t="s">
        <v>24</v>
      </c>
      <c r="G5005">
        <v>73</v>
      </c>
      <c r="H5005" t="s">
        <v>21</v>
      </c>
      <c r="I5005" t="s">
        <v>25</v>
      </c>
      <c r="J5005" t="s">
        <v>21</v>
      </c>
      <c r="K5005" t="str">
        <f>IF(Table1[[#This Row],[Under 30]]="yes","Under 30",IF(Table1[[#This Row],[Senior]]="yes","Senior","Other"))</f>
        <v>Senior</v>
      </c>
      <c r="L5005" t="s">
        <v>32</v>
      </c>
      <c r="M5005" t="s">
        <v>38</v>
      </c>
      <c r="N5005" t="s">
        <v>34</v>
      </c>
      <c r="O5005" t="s">
        <v>34</v>
      </c>
      <c r="P5005">
        <v>1</v>
      </c>
      <c r="R5005">
        <v>51</v>
      </c>
      <c r="S5005">
        <v>0</v>
      </c>
      <c r="T5005">
        <v>0</v>
      </c>
      <c r="U5005">
        <v>0</v>
      </c>
      <c r="V5005">
        <v>11</v>
      </c>
      <c r="W5005" t="str">
        <f>IF(Table1[[#This Row],[Avg Monthly GB Download]]&lt;5,"Less than 5GB",IF(Table1[[#This Row],[Avg Monthly GB Download]]&lt;10,"Less than 10GB","10 ot more 10GB"))</f>
        <v>10 ot more 10GB</v>
      </c>
    </row>
    <row r="5006" spans="1:23" x14ac:dyDescent="0.3">
      <c r="A5006" t="s">
        <v>25</v>
      </c>
      <c r="B5006">
        <v>44</v>
      </c>
      <c r="C5006" t="s">
        <v>21</v>
      </c>
      <c r="D5006" t="s">
        <v>22</v>
      </c>
      <c r="E5006" t="s">
        <v>82</v>
      </c>
      <c r="F5006" t="s">
        <v>26</v>
      </c>
      <c r="G5006">
        <v>61</v>
      </c>
      <c r="H5006" t="s">
        <v>21</v>
      </c>
      <c r="I5006" t="s">
        <v>21</v>
      </c>
      <c r="K5006" t="str">
        <f>IF(Table1[[#This Row],[Under 30]]="yes","Under 30",IF(Table1[[#This Row],[Senior]]="yes","Senior","Other"))</f>
        <v>Other</v>
      </c>
      <c r="P5006">
        <v>1</v>
      </c>
      <c r="R5006">
        <v>22</v>
      </c>
      <c r="S5006">
        <v>0</v>
      </c>
      <c r="T5006">
        <v>0</v>
      </c>
      <c r="U5006">
        <v>0</v>
      </c>
      <c r="V5006">
        <v>2</v>
      </c>
      <c r="W5006" t="str">
        <f>IF(Table1[[#This Row],[Avg Monthly GB Download]]&lt;5,"Less than 5GB",IF(Table1[[#This Row],[Avg Monthly GB Download]]&lt;10,"Less than 10GB","10 ot more 10GB"))</f>
        <v>Less than 5GB</v>
      </c>
    </row>
    <row r="5007" spans="1:23" x14ac:dyDescent="0.3">
      <c r="A5007" t="s">
        <v>25</v>
      </c>
      <c r="B5007">
        <v>44</v>
      </c>
      <c r="C5007" t="s">
        <v>21</v>
      </c>
      <c r="D5007" t="s">
        <v>22</v>
      </c>
      <c r="E5007" t="s">
        <v>83</v>
      </c>
      <c r="F5007" t="s">
        <v>24</v>
      </c>
      <c r="G5007">
        <v>40</v>
      </c>
      <c r="H5007" t="s">
        <v>21</v>
      </c>
      <c r="I5007" t="s">
        <v>21</v>
      </c>
      <c r="K5007" t="str">
        <f>IF(Table1[[#This Row],[Under 30]]="yes","Under 30",IF(Table1[[#This Row],[Senior]]="yes","Senior","Other"))</f>
        <v>Other</v>
      </c>
      <c r="P5007">
        <v>1</v>
      </c>
      <c r="R5007">
        <v>28</v>
      </c>
      <c r="S5007">
        <v>0</v>
      </c>
      <c r="T5007">
        <v>0</v>
      </c>
      <c r="U5007">
        <v>0</v>
      </c>
      <c r="V5007">
        <v>6</v>
      </c>
      <c r="W5007" t="str">
        <f>IF(Table1[[#This Row],[Avg Monthly GB Download]]&lt;5,"Less than 5GB",IF(Table1[[#This Row],[Avg Monthly GB Download]]&lt;10,"Less than 10GB","10 ot more 10GB"))</f>
        <v>Less than 10GB</v>
      </c>
    </row>
    <row r="5008" spans="1:23" x14ac:dyDescent="0.3">
      <c r="A5008" t="s">
        <v>25</v>
      </c>
      <c r="B5008">
        <v>44</v>
      </c>
      <c r="C5008" t="s">
        <v>21</v>
      </c>
      <c r="D5008" t="s">
        <v>22</v>
      </c>
      <c r="E5008" t="s">
        <v>83</v>
      </c>
      <c r="F5008" t="s">
        <v>26</v>
      </c>
      <c r="G5008">
        <v>67</v>
      </c>
      <c r="H5008" t="s">
        <v>21</v>
      </c>
      <c r="I5008" t="s">
        <v>25</v>
      </c>
      <c r="J5008" t="s">
        <v>21</v>
      </c>
      <c r="K5008" t="str">
        <f>IF(Table1[[#This Row],[Under 30]]="yes","Under 30",IF(Table1[[#This Row],[Senior]]="yes","Senior","Other"))</f>
        <v>Senior</v>
      </c>
      <c r="L5008" t="s">
        <v>53</v>
      </c>
      <c r="M5008" t="s">
        <v>38</v>
      </c>
      <c r="N5008" t="s">
        <v>34</v>
      </c>
      <c r="O5008" t="s">
        <v>34</v>
      </c>
      <c r="P5008">
        <v>1</v>
      </c>
      <c r="R5008">
        <v>35</v>
      </c>
      <c r="S5008">
        <v>0</v>
      </c>
      <c r="T5008">
        <v>0</v>
      </c>
      <c r="U5008">
        <v>0</v>
      </c>
      <c r="V5008">
        <v>9</v>
      </c>
      <c r="W5008" t="str">
        <f>IF(Table1[[#This Row],[Avg Monthly GB Download]]&lt;5,"Less than 5GB",IF(Table1[[#This Row],[Avg Monthly GB Download]]&lt;10,"Less than 10GB","10 ot more 10GB"))</f>
        <v>Less than 10GB</v>
      </c>
    </row>
    <row r="5009" spans="1:23" x14ac:dyDescent="0.3">
      <c r="A5009" t="s">
        <v>25</v>
      </c>
      <c r="B5009">
        <v>44</v>
      </c>
      <c r="C5009" t="s">
        <v>21</v>
      </c>
      <c r="D5009" t="s">
        <v>22</v>
      </c>
      <c r="E5009" t="s">
        <v>84</v>
      </c>
      <c r="F5009" t="s">
        <v>24</v>
      </c>
      <c r="G5009">
        <v>26</v>
      </c>
      <c r="H5009" t="s">
        <v>25</v>
      </c>
      <c r="I5009" t="s">
        <v>21</v>
      </c>
      <c r="K5009" t="str">
        <f>IF(Table1[[#This Row],[Under 30]]="yes","Under 30",IF(Table1[[#This Row],[Senior]]="yes","Senior","Other"))</f>
        <v>Under 30</v>
      </c>
      <c r="P5009">
        <v>1</v>
      </c>
      <c r="R5009">
        <v>39</v>
      </c>
      <c r="S5009">
        <v>2</v>
      </c>
      <c r="T5009">
        <v>0</v>
      </c>
      <c r="U5009">
        <v>0</v>
      </c>
      <c r="V5009">
        <v>17</v>
      </c>
      <c r="W5009" t="str">
        <f>IF(Table1[[#This Row],[Avg Monthly GB Download]]&lt;5,"Less than 5GB",IF(Table1[[#This Row],[Avg Monthly GB Download]]&lt;10,"Less than 10GB","10 ot more 10GB"))</f>
        <v>10 ot more 10GB</v>
      </c>
    </row>
    <row r="5010" spans="1:23" x14ac:dyDescent="0.3">
      <c r="A5010" t="s">
        <v>25</v>
      </c>
      <c r="B5010">
        <v>44</v>
      </c>
      <c r="C5010" t="s">
        <v>21</v>
      </c>
      <c r="D5010" t="s">
        <v>88</v>
      </c>
      <c r="E5010" t="s">
        <v>71</v>
      </c>
      <c r="F5010" t="s">
        <v>26</v>
      </c>
      <c r="G5010">
        <v>51</v>
      </c>
      <c r="H5010" t="s">
        <v>21</v>
      </c>
      <c r="I5010" t="s">
        <v>21</v>
      </c>
      <c r="K5010" t="str">
        <f>IF(Table1[[#This Row],[Under 30]]="yes","Under 30",IF(Table1[[#This Row],[Senior]]="yes","Senior","Other"))</f>
        <v>Other</v>
      </c>
      <c r="P5010">
        <v>1</v>
      </c>
      <c r="R5010">
        <v>23</v>
      </c>
      <c r="S5010">
        <v>0</v>
      </c>
      <c r="T5010">
        <v>0</v>
      </c>
      <c r="U5010">
        <v>0</v>
      </c>
      <c r="V5010">
        <v>3</v>
      </c>
      <c r="W5010" t="str">
        <f>IF(Table1[[#This Row],[Avg Monthly GB Download]]&lt;5,"Less than 5GB",IF(Table1[[#This Row],[Avg Monthly GB Download]]&lt;10,"Less than 10GB","10 ot more 10GB"))</f>
        <v>Less than 5GB</v>
      </c>
    </row>
    <row r="5011" spans="1:23" x14ac:dyDescent="0.3">
      <c r="A5011" t="s">
        <v>25</v>
      </c>
      <c r="B5011">
        <v>44</v>
      </c>
      <c r="C5011" t="s">
        <v>25</v>
      </c>
      <c r="D5011" t="s">
        <v>22</v>
      </c>
      <c r="E5011" t="s">
        <v>28</v>
      </c>
      <c r="F5011" t="s">
        <v>26</v>
      </c>
      <c r="G5011">
        <v>19</v>
      </c>
      <c r="H5011" t="s">
        <v>25</v>
      </c>
      <c r="I5011" t="s">
        <v>21</v>
      </c>
      <c r="K5011" t="str">
        <f>IF(Table1[[#This Row],[Under 30]]="yes","Under 30",IF(Table1[[#This Row],[Senior]]="yes","Senior","Other"))</f>
        <v>Under 30</v>
      </c>
      <c r="P5011">
        <v>1</v>
      </c>
      <c r="R5011">
        <v>19</v>
      </c>
      <c r="S5011">
        <v>0</v>
      </c>
      <c r="T5011">
        <v>235.4</v>
      </c>
      <c r="U5011">
        <v>0</v>
      </c>
      <c r="V5011">
        <v>20</v>
      </c>
      <c r="W5011" t="str">
        <f>IF(Table1[[#This Row],[Avg Monthly GB Download]]&lt;5,"Less than 5GB",IF(Table1[[#This Row],[Avg Monthly GB Download]]&lt;10,"Less than 10GB","10 ot more 10GB"))</f>
        <v>10 ot more 10GB</v>
      </c>
    </row>
    <row r="5012" spans="1:23" x14ac:dyDescent="0.3">
      <c r="A5012" t="s">
        <v>25</v>
      </c>
      <c r="B5012">
        <v>44</v>
      </c>
      <c r="C5012" t="s">
        <v>25</v>
      </c>
      <c r="D5012" t="s">
        <v>22</v>
      </c>
      <c r="E5012" t="s">
        <v>42</v>
      </c>
      <c r="F5012" t="s">
        <v>24</v>
      </c>
      <c r="G5012">
        <v>36</v>
      </c>
      <c r="H5012" t="s">
        <v>21</v>
      </c>
      <c r="I5012" t="s">
        <v>21</v>
      </c>
      <c r="K5012" t="str">
        <f>IF(Table1[[#This Row],[Under 30]]="yes","Under 30",IF(Table1[[#This Row],[Senior]]="yes","Senior","Other"))</f>
        <v>Other</v>
      </c>
      <c r="P5012">
        <v>1</v>
      </c>
      <c r="R5012">
        <v>55</v>
      </c>
      <c r="S5012">
        <v>0</v>
      </c>
      <c r="T5012">
        <v>200.2</v>
      </c>
      <c r="U5012">
        <v>0</v>
      </c>
      <c r="V5012">
        <v>4</v>
      </c>
      <c r="W5012" t="str">
        <f>IF(Table1[[#This Row],[Avg Monthly GB Download]]&lt;5,"Less than 5GB",IF(Table1[[#This Row],[Avg Monthly GB Download]]&lt;10,"Less than 10GB","10 ot more 10GB"))</f>
        <v>Less than 5GB</v>
      </c>
    </row>
    <row r="5013" spans="1:23" x14ac:dyDescent="0.3">
      <c r="A5013" t="s">
        <v>25</v>
      </c>
      <c r="B5013">
        <v>44</v>
      </c>
      <c r="C5013" t="s">
        <v>25</v>
      </c>
      <c r="D5013" t="s">
        <v>22</v>
      </c>
      <c r="E5013" t="s">
        <v>46</v>
      </c>
      <c r="F5013" t="s">
        <v>24</v>
      </c>
      <c r="G5013">
        <v>73</v>
      </c>
      <c r="H5013" t="s">
        <v>21</v>
      </c>
      <c r="I5013" t="s">
        <v>25</v>
      </c>
      <c r="J5013" t="s">
        <v>21</v>
      </c>
      <c r="K5013" t="str">
        <f>IF(Table1[[#This Row],[Under 30]]="yes","Under 30",IF(Table1[[#This Row],[Senior]]="yes","Senior","Other"))</f>
        <v>Senior</v>
      </c>
      <c r="L5013" t="s">
        <v>32</v>
      </c>
      <c r="M5013" t="s">
        <v>33</v>
      </c>
      <c r="N5013" t="s">
        <v>90</v>
      </c>
      <c r="O5013" t="s">
        <v>91</v>
      </c>
      <c r="P5013">
        <v>1</v>
      </c>
      <c r="Q5013">
        <v>1</v>
      </c>
      <c r="R5013">
        <v>31</v>
      </c>
      <c r="S5013">
        <v>0</v>
      </c>
      <c r="T5013">
        <v>133.1</v>
      </c>
      <c r="U5013">
        <v>0</v>
      </c>
      <c r="V5013">
        <v>7</v>
      </c>
      <c r="W5013" t="str">
        <f>IF(Table1[[#This Row],[Avg Monthly GB Download]]&lt;5,"Less than 5GB",IF(Table1[[#This Row],[Avg Monthly GB Download]]&lt;10,"Less than 10GB","10 ot more 10GB"))</f>
        <v>Less than 10GB</v>
      </c>
    </row>
    <row r="5014" spans="1:23" x14ac:dyDescent="0.3">
      <c r="A5014" t="s">
        <v>25</v>
      </c>
      <c r="B5014">
        <v>44</v>
      </c>
      <c r="C5014" t="s">
        <v>25</v>
      </c>
      <c r="D5014" t="s">
        <v>22</v>
      </c>
      <c r="E5014" t="s">
        <v>58</v>
      </c>
      <c r="F5014" t="s">
        <v>26</v>
      </c>
      <c r="G5014">
        <v>51</v>
      </c>
      <c r="H5014" t="s">
        <v>21</v>
      </c>
      <c r="I5014" t="s">
        <v>21</v>
      </c>
      <c r="K5014" t="str">
        <f>IF(Table1[[#This Row],[Under 30]]="yes","Under 30",IF(Table1[[#This Row],[Senior]]="yes","Senior","Other"))</f>
        <v>Other</v>
      </c>
      <c r="P5014">
        <v>1</v>
      </c>
      <c r="Q5014">
        <v>1</v>
      </c>
      <c r="R5014">
        <v>57</v>
      </c>
      <c r="S5014">
        <v>5</v>
      </c>
      <c r="T5014">
        <v>198</v>
      </c>
      <c r="U5014">
        <v>0</v>
      </c>
      <c r="V5014">
        <v>1</v>
      </c>
      <c r="W5014" t="str">
        <f>IF(Table1[[#This Row],[Avg Monthly GB Download]]&lt;5,"Less than 5GB",IF(Table1[[#This Row],[Avg Monthly GB Download]]&lt;10,"Less than 10GB","10 ot more 10GB"))</f>
        <v>Less than 5GB</v>
      </c>
    </row>
    <row r="5015" spans="1:23" x14ac:dyDescent="0.3">
      <c r="A5015" t="s">
        <v>25</v>
      </c>
      <c r="B5015">
        <v>44</v>
      </c>
      <c r="C5015" t="s">
        <v>25</v>
      </c>
      <c r="D5015" t="s">
        <v>22</v>
      </c>
      <c r="E5015" t="s">
        <v>59</v>
      </c>
      <c r="F5015" t="s">
        <v>26</v>
      </c>
      <c r="G5015">
        <v>38</v>
      </c>
      <c r="H5015" t="s">
        <v>21</v>
      </c>
      <c r="I5015" t="s">
        <v>21</v>
      </c>
      <c r="K5015" t="str">
        <f>IF(Table1[[#This Row],[Under 30]]="yes","Under 30",IF(Table1[[#This Row],[Senior]]="yes","Senior","Other"))</f>
        <v>Other</v>
      </c>
      <c r="P5015">
        <v>1</v>
      </c>
      <c r="R5015">
        <v>32</v>
      </c>
      <c r="S5015">
        <v>0</v>
      </c>
      <c r="T5015">
        <v>104.1</v>
      </c>
      <c r="U5015">
        <v>0</v>
      </c>
      <c r="V5015">
        <v>6</v>
      </c>
      <c r="W5015" t="str">
        <f>IF(Table1[[#This Row],[Avg Monthly GB Download]]&lt;5,"Less than 5GB",IF(Table1[[#This Row],[Avg Monthly GB Download]]&lt;10,"Less than 10GB","10 ot more 10GB"))</f>
        <v>Less than 10GB</v>
      </c>
    </row>
    <row r="5016" spans="1:23" x14ac:dyDescent="0.3">
      <c r="A5016" t="s">
        <v>25</v>
      </c>
      <c r="B5016">
        <v>44</v>
      </c>
      <c r="C5016" t="s">
        <v>25</v>
      </c>
      <c r="D5016" t="s">
        <v>22</v>
      </c>
      <c r="E5016" t="s">
        <v>60</v>
      </c>
      <c r="F5016" t="s">
        <v>26</v>
      </c>
      <c r="G5016">
        <v>44</v>
      </c>
      <c r="H5016" t="s">
        <v>21</v>
      </c>
      <c r="I5016" t="s">
        <v>21</v>
      </c>
      <c r="K5016" t="str">
        <f>IF(Table1[[#This Row],[Under 30]]="yes","Under 30",IF(Table1[[#This Row],[Senior]]="yes","Senior","Other"))</f>
        <v>Other</v>
      </c>
      <c r="P5016">
        <v>1</v>
      </c>
      <c r="Q5016">
        <v>1</v>
      </c>
      <c r="R5016">
        <v>54</v>
      </c>
      <c r="S5016">
        <v>3</v>
      </c>
      <c r="T5016">
        <v>28.5</v>
      </c>
      <c r="U5016">
        <v>0</v>
      </c>
      <c r="V5016">
        <v>8</v>
      </c>
      <c r="W5016" t="str">
        <f>IF(Table1[[#This Row],[Avg Monthly GB Download]]&lt;5,"Less than 5GB",IF(Table1[[#This Row],[Avg Monthly GB Download]]&lt;10,"Less than 10GB","10 ot more 10GB"))</f>
        <v>Less than 10GB</v>
      </c>
    </row>
    <row r="5017" spans="1:23" x14ac:dyDescent="0.3">
      <c r="A5017" t="s">
        <v>25</v>
      </c>
      <c r="B5017">
        <v>44</v>
      </c>
      <c r="C5017" t="s">
        <v>25</v>
      </c>
      <c r="D5017" t="s">
        <v>22</v>
      </c>
      <c r="E5017" t="s">
        <v>61</v>
      </c>
      <c r="F5017" t="s">
        <v>24</v>
      </c>
      <c r="G5017">
        <v>79</v>
      </c>
      <c r="H5017" t="s">
        <v>21</v>
      </c>
      <c r="I5017" t="s">
        <v>25</v>
      </c>
      <c r="J5017" t="s">
        <v>21</v>
      </c>
      <c r="K5017" t="str">
        <f>IF(Table1[[#This Row],[Under 30]]="yes","Under 30",IF(Table1[[#This Row],[Senior]]="yes","Senior","Other"))</f>
        <v>Senior</v>
      </c>
      <c r="L5017" t="s">
        <v>98</v>
      </c>
      <c r="M5017" t="s">
        <v>33</v>
      </c>
      <c r="N5017" t="s">
        <v>65</v>
      </c>
      <c r="O5017" t="s">
        <v>87</v>
      </c>
      <c r="P5017">
        <v>1</v>
      </c>
      <c r="Q5017">
        <v>1</v>
      </c>
      <c r="R5017">
        <v>51</v>
      </c>
      <c r="S5017">
        <v>0</v>
      </c>
      <c r="T5017">
        <v>103.8</v>
      </c>
      <c r="U5017">
        <v>0</v>
      </c>
      <c r="V5017">
        <v>7</v>
      </c>
      <c r="W5017" t="str">
        <f>IF(Table1[[#This Row],[Avg Monthly GB Download]]&lt;5,"Less than 5GB",IF(Table1[[#This Row],[Avg Monthly GB Download]]&lt;10,"Less than 10GB","10 ot more 10GB"))</f>
        <v>Less than 10GB</v>
      </c>
    </row>
    <row r="5018" spans="1:23" x14ac:dyDescent="0.3">
      <c r="A5018" t="s">
        <v>25</v>
      </c>
      <c r="B5018">
        <v>44</v>
      </c>
      <c r="C5018" t="s">
        <v>25</v>
      </c>
      <c r="D5018" t="s">
        <v>22</v>
      </c>
      <c r="E5018" t="s">
        <v>62</v>
      </c>
      <c r="F5018" t="s">
        <v>24</v>
      </c>
      <c r="G5018">
        <v>41</v>
      </c>
      <c r="H5018" t="s">
        <v>21</v>
      </c>
      <c r="I5018" t="s">
        <v>21</v>
      </c>
      <c r="K5018" t="str">
        <f>IF(Table1[[#This Row],[Under 30]]="yes","Under 30",IF(Table1[[#This Row],[Senior]]="yes","Senior","Other"))</f>
        <v>Other</v>
      </c>
      <c r="P5018">
        <v>1</v>
      </c>
      <c r="R5018">
        <v>47</v>
      </c>
      <c r="S5018">
        <v>0</v>
      </c>
      <c r="T5018">
        <v>148.5</v>
      </c>
      <c r="U5018">
        <v>0</v>
      </c>
      <c r="V5018">
        <v>5</v>
      </c>
      <c r="W5018" t="str">
        <f>IF(Table1[[#This Row],[Avg Monthly GB Download]]&lt;5,"Less than 5GB",IF(Table1[[#This Row],[Avg Monthly GB Download]]&lt;10,"Less than 10GB","10 ot more 10GB"))</f>
        <v>Less than 10GB</v>
      </c>
    </row>
    <row r="5019" spans="1:23" x14ac:dyDescent="0.3">
      <c r="A5019" t="s">
        <v>25</v>
      </c>
      <c r="B5019">
        <v>44</v>
      </c>
      <c r="C5019" t="s">
        <v>25</v>
      </c>
      <c r="D5019" t="s">
        <v>22</v>
      </c>
      <c r="E5019" t="s">
        <v>70</v>
      </c>
      <c r="F5019" t="s">
        <v>26</v>
      </c>
      <c r="G5019">
        <v>29</v>
      </c>
      <c r="H5019" t="s">
        <v>25</v>
      </c>
      <c r="I5019" t="s">
        <v>21</v>
      </c>
      <c r="K5019" t="str">
        <f>IF(Table1[[#This Row],[Under 30]]="yes","Under 30",IF(Table1[[#This Row],[Senior]]="yes","Senior","Other"))</f>
        <v>Under 30</v>
      </c>
      <c r="P5019">
        <v>1</v>
      </c>
      <c r="R5019">
        <v>44</v>
      </c>
      <c r="S5019">
        <v>2</v>
      </c>
      <c r="T5019">
        <v>99.4</v>
      </c>
      <c r="U5019">
        <v>0</v>
      </c>
      <c r="V5019">
        <v>18</v>
      </c>
      <c r="W5019" t="str">
        <f>IF(Table1[[#This Row],[Avg Monthly GB Download]]&lt;5,"Less than 5GB",IF(Table1[[#This Row],[Avg Monthly GB Download]]&lt;10,"Less than 10GB","10 ot more 10GB"))</f>
        <v>10 ot more 10GB</v>
      </c>
    </row>
    <row r="5020" spans="1:23" x14ac:dyDescent="0.3">
      <c r="A5020" t="s">
        <v>25</v>
      </c>
      <c r="B5020">
        <v>44</v>
      </c>
      <c r="C5020" t="s">
        <v>25</v>
      </c>
      <c r="D5020" t="s">
        <v>22</v>
      </c>
      <c r="E5020" t="s">
        <v>83</v>
      </c>
      <c r="F5020" t="s">
        <v>26</v>
      </c>
      <c r="G5020">
        <v>41</v>
      </c>
      <c r="H5020" t="s">
        <v>21</v>
      </c>
      <c r="I5020" t="s">
        <v>21</v>
      </c>
      <c r="K5020" t="str">
        <f>IF(Table1[[#This Row],[Under 30]]="yes","Under 30",IF(Table1[[#This Row],[Senior]]="yes","Senior","Other"))</f>
        <v>Other</v>
      </c>
      <c r="P5020">
        <v>1</v>
      </c>
      <c r="Q5020">
        <v>1</v>
      </c>
      <c r="R5020">
        <v>28</v>
      </c>
      <c r="S5020">
        <v>3</v>
      </c>
      <c r="T5020">
        <v>132</v>
      </c>
      <c r="U5020">
        <v>0</v>
      </c>
      <c r="V5020">
        <v>1</v>
      </c>
      <c r="W5020" t="str">
        <f>IF(Table1[[#This Row],[Avg Monthly GB Download]]&lt;5,"Less than 5GB",IF(Table1[[#This Row],[Avg Monthly GB Download]]&lt;10,"Less than 10GB","10 ot more 10GB"))</f>
        <v>Less than 5GB</v>
      </c>
    </row>
    <row r="5021" spans="1:23" x14ac:dyDescent="0.3">
      <c r="A5021" t="s">
        <v>25</v>
      </c>
      <c r="B5021">
        <v>44</v>
      </c>
      <c r="C5021" t="s">
        <v>25</v>
      </c>
      <c r="D5021" t="s">
        <v>22</v>
      </c>
      <c r="E5021" t="s">
        <v>83</v>
      </c>
      <c r="F5021" t="s">
        <v>26</v>
      </c>
      <c r="G5021">
        <v>53</v>
      </c>
      <c r="H5021" t="s">
        <v>21</v>
      </c>
      <c r="I5021" t="s">
        <v>21</v>
      </c>
      <c r="K5021" t="str">
        <f>IF(Table1[[#This Row],[Under 30]]="yes","Under 30",IF(Table1[[#This Row],[Senior]]="yes","Senior","Other"))</f>
        <v>Other</v>
      </c>
      <c r="P5021">
        <v>1</v>
      </c>
      <c r="R5021">
        <v>47</v>
      </c>
      <c r="S5021">
        <v>0</v>
      </c>
      <c r="T5021">
        <v>95</v>
      </c>
      <c r="U5021">
        <v>0</v>
      </c>
      <c r="V5021">
        <v>8</v>
      </c>
      <c r="W5021" t="str">
        <f>IF(Table1[[#This Row],[Avg Monthly GB Download]]&lt;5,"Less than 5GB",IF(Table1[[#This Row],[Avg Monthly GB Download]]&lt;10,"Less than 10GB","10 ot more 10GB"))</f>
        <v>Less than 10GB</v>
      </c>
    </row>
    <row r="5022" spans="1:23" x14ac:dyDescent="0.3">
      <c r="A5022" t="s">
        <v>25</v>
      </c>
      <c r="B5022">
        <v>44</v>
      </c>
      <c r="C5022" t="s">
        <v>25</v>
      </c>
      <c r="D5022" t="s">
        <v>88</v>
      </c>
      <c r="E5022" t="s">
        <v>61</v>
      </c>
      <c r="F5022" t="s">
        <v>24</v>
      </c>
      <c r="G5022">
        <v>73</v>
      </c>
      <c r="H5022" t="s">
        <v>21</v>
      </c>
      <c r="I5022" t="s">
        <v>25</v>
      </c>
      <c r="J5022" t="s">
        <v>21</v>
      </c>
      <c r="K5022" t="str">
        <f>IF(Table1[[#This Row],[Under 30]]="yes","Under 30",IF(Table1[[#This Row],[Senior]]="yes","Senior","Other"))</f>
        <v>Senior</v>
      </c>
      <c r="L5022" t="s">
        <v>98</v>
      </c>
      <c r="M5022" t="s">
        <v>38</v>
      </c>
      <c r="N5022" t="s">
        <v>34</v>
      </c>
      <c r="O5022" t="s">
        <v>34</v>
      </c>
      <c r="P5022">
        <v>1</v>
      </c>
      <c r="R5022">
        <v>37</v>
      </c>
      <c r="S5022">
        <v>2</v>
      </c>
      <c r="T5022">
        <v>0</v>
      </c>
      <c r="U5022">
        <v>0</v>
      </c>
      <c r="V5022">
        <v>3</v>
      </c>
      <c r="W5022" t="str">
        <f>IF(Table1[[#This Row],[Avg Monthly GB Download]]&lt;5,"Less than 5GB",IF(Table1[[#This Row],[Avg Monthly GB Download]]&lt;10,"Less than 10GB","10 ot more 10GB"))</f>
        <v>Less than 5GB</v>
      </c>
    </row>
    <row r="5023" spans="1:23" x14ac:dyDescent="0.3">
      <c r="A5023" t="s">
        <v>25</v>
      </c>
      <c r="B5023">
        <v>44</v>
      </c>
      <c r="C5023" t="s">
        <v>25</v>
      </c>
      <c r="D5023" t="s">
        <v>88</v>
      </c>
      <c r="E5023" t="s">
        <v>69</v>
      </c>
      <c r="F5023" t="s">
        <v>24</v>
      </c>
      <c r="G5023">
        <v>68</v>
      </c>
      <c r="H5023" t="s">
        <v>21</v>
      </c>
      <c r="I5023" t="s">
        <v>25</v>
      </c>
      <c r="J5023" t="s">
        <v>21</v>
      </c>
      <c r="K5023" t="str">
        <f>IF(Table1[[#This Row],[Under 30]]="yes","Under 30",IF(Table1[[#This Row],[Senior]]="yes","Senior","Other"))</f>
        <v>Senior</v>
      </c>
      <c r="L5023" t="s">
        <v>98</v>
      </c>
      <c r="M5023" t="s">
        <v>33</v>
      </c>
      <c r="N5023" t="s">
        <v>34</v>
      </c>
      <c r="O5023" t="s">
        <v>34</v>
      </c>
      <c r="P5023">
        <v>1</v>
      </c>
      <c r="R5023">
        <v>54</v>
      </c>
      <c r="S5023">
        <v>2</v>
      </c>
      <c r="T5023">
        <v>0</v>
      </c>
      <c r="U5023">
        <v>0</v>
      </c>
      <c r="V5023">
        <v>1</v>
      </c>
      <c r="W5023" t="str">
        <f>IF(Table1[[#This Row],[Avg Monthly GB Download]]&lt;5,"Less than 5GB",IF(Table1[[#This Row],[Avg Monthly GB Download]]&lt;10,"Less than 10GB","10 ot more 10GB"))</f>
        <v>Less than 5GB</v>
      </c>
    </row>
    <row r="5024" spans="1:23" x14ac:dyDescent="0.3">
      <c r="A5024" t="s">
        <v>25</v>
      </c>
      <c r="B5024">
        <v>44</v>
      </c>
      <c r="C5024" t="s">
        <v>25</v>
      </c>
      <c r="D5024" t="s">
        <v>88</v>
      </c>
      <c r="E5024" t="s">
        <v>76</v>
      </c>
      <c r="F5024" t="s">
        <v>26</v>
      </c>
      <c r="G5024">
        <v>41</v>
      </c>
      <c r="H5024" t="s">
        <v>21</v>
      </c>
      <c r="I5024" t="s">
        <v>21</v>
      </c>
      <c r="K5024" t="str">
        <f>IF(Table1[[#This Row],[Under 30]]="yes","Under 30",IF(Table1[[#This Row],[Senior]]="yes","Senior","Other"))</f>
        <v>Other</v>
      </c>
      <c r="P5024">
        <v>1</v>
      </c>
      <c r="R5024">
        <v>41</v>
      </c>
      <c r="S5024">
        <v>0</v>
      </c>
      <c r="T5024">
        <v>0</v>
      </c>
      <c r="U5024">
        <v>0</v>
      </c>
      <c r="V5024">
        <v>4</v>
      </c>
      <c r="W5024" t="str">
        <f>IF(Table1[[#This Row],[Avg Monthly GB Download]]&lt;5,"Less than 5GB",IF(Table1[[#This Row],[Avg Monthly GB Download]]&lt;10,"Less than 10GB","10 ot more 10GB"))</f>
        <v>Less than 5GB</v>
      </c>
    </row>
    <row r="5025" spans="1:23" x14ac:dyDescent="0.3">
      <c r="A5025" t="s">
        <v>25</v>
      </c>
      <c r="B5025">
        <v>44</v>
      </c>
      <c r="C5025" t="s">
        <v>25</v>
      </c>
      <c r="D5025" t="s">
        <v>88</v>
      </c>
      <c r="E5025" t="s">
        <v>83</v>
      </c>
      <c r="F5025" t="s">
        <v>24</v>
      </c>
      <c r="G5025">
        <v>33</v>
      </c>
      <c r="H5025" t="s">
        <v>21</v>
      </c>
      <c r="I5025" t="s">
        <v>21</v>
      </c>
      <c r="K5025" t="str">
        <f>IF(Table1[[#This Row],[Under 30]]="yes","Under 30",IF(Table1[[#This Row],[Senior]]="yes","Senior","Other"))</f>
        <v>Other</v>
      </c>
      <c r="P5025">
        <v>1</v>
      </c>
      <c r="R5025">
        <v>22</v>
      </c>
      <c r="S5025">
        <v>0</v>
      </c>
      <c r="T5025">
        <v>0</v>
      </c>
      <c r="U5025">
        <v>0</v>
      </c>
      <c r="V5025">
        <v>5</v>
      </c>
      <c r="W5025" t="str">
        <f>IF(Table1[[#This Row],[Avg Monthly GB Download]]&lt;5,"Less than 5GB",IF(Table1[[#This Row],[Avg Monthly GB Download]]&lt;10,"Less than 10GB","10 ot more 10GB"))</f>
        <v>Less than 10GB</v>
      </c>
    </row>
    <row r="5026" spans="1:23" x14ac:dyDescent="0.3">
      <c r="A5026" t="s">
        <v>25</v>
      </c>
      <c r="B5026">
        <v>45</v>
      </c>
      <c r="C5026" t="s">
        <v>21</v>
      </c>
      <c r="D5026" t="s">
        <v>22</v>
      </c>
      <c r="E5026" t="s">
        <v>23</v>
      </c>
      <c r="F5026" t="s">
        <v>26</v>
      </c>
      <c r="G5026">
        <v>42</v>
      </c>
      <c r="H5026" t="s">
        <v>21</v>
      </c>
      <c r="I5026" t="s">
        <v>21</v>
      </c>
      <c r="K5026" t="str">
        <f>IF(Table1[[#This Row],[Under 30]]="yes","Under 30",IF(Table1[[#This Row],[Senior]]="yes","Senior","Other"))</f>
        <v>Other</v>
      </c>
      <c r="P5026">
        <v>1</v>
      </c>
      <c r="Q5026">
        <v>1</v>
      </c>
      <c r="R5026">
        <v>44</v>
      </c>
      <c r="S5026">
        <v>4</v>
      </c>
      <c r="T5026">
        <v>0</v>
      </c>
      <c r="U5026">
        <v>0</v>
      </c>
      <c r="V5026">
        <v>7</v>
      </c>
      <c r="W5026" t="str">
        <f>IF(Table1[[#This Row],[Avg Monthly GB Download]]&lt;5,"Less than 5GB",IF(Table1[[#This Row],[Avg Monthly GB Download]]&lt;10,"Less than 10GB","10 ot more 10GB"))</f>
        <v>Less than 10GB</v>
      </c>
    </row>
    <row r="5027" spans="1:23" x14ac:dyDescent="0.3">
      <c r="A5027" t="s">
        <v>25</v>
      </c>
      <c r="B5027">
        <v>45</v>
      </c>
      <c r="C5027" t="s">
        <v>21</v>
      </c>
      <c r="D5027" t="s">
        <v>22</v>
      </c>
      <c r="E5027" t="s">
        <v>27</v>
      </c>
      <c r="F5027" t="s">
        <v>26</v>
      </c>
      <c r="G5027">
        <v>59</v>
      </c>
      <c r="H5027" t="s">
        <v>21</v>
      </c>
      <c r="I5027" t="s">
        <v>21</v>
      </c>
      <c r="K5027" t="str">
        <f>IF(Table1[[#This Row],[Under 30]]="yes","Under 30",IF(Table1[[#This Row],[Senior]]="yes","Senior","Other"))</f>
        <v>Other</v>
      </c>
      <c r="P5027">
        <v>1</v>
      </c>
      <c r="R5027">
        <v>21</v>
      </c>
      <c r="S5027">
        <v>0</v>
      </c>
      <c r="T5027">
        <v>0</v>
      </c>
      <c r="U5027">
        <v>0</v>
      </c>
      <c r="V5027">
        <v>4</v>
      </c>
      <c r="W5027" t="str">
        <f>IF(Table1[[#This Row],[Avg Monthly GB Download]]&lt;5,"Less than 5GB",IF(Table1[[#This Row],[Avg Monthly GB Download]]&lt;10,"Less than 10GB","10 ot more 10GB"))</f>
        <v>Less than 5GB</v>
      </c>
    </row>
    <row r="5028" spans="1:23" x14ac:dyDescent="0.3">
      <c r="A5028" t="s">
        <v>25</v>
      </c>
      <c r="B5028">
        <v>45</v>
      </c>
      <c r="C5028" t="s">
        <v>21</v>
      </c>
      <c r="D5028" t="s">
        <v>22</v>
      </c>
      <c r="E5028" t="s">
        <v>27</v>
      </c>
      <c r="F5028" t="s">
        <v>26</v>
      </c>
      <c r="G5028">
        <v>67</v>
      </c>
      <c r="H5028" t="s">
        <v>21</v>
      </c>
      <c r="I5028" t="s">
        <v>25</v>
      </c>
      <c r="J5028" t="s">
        <v>21</v>
      </c>
      <c r="K5028" t="str">
        <f>IF(Table1[[#This Row],[Under 30]]="yes","Under 30",IF(Table1[[#This Row],[Senior]]="yes","Senior","Other"))</f>
        <v>Senior</v>
      </c>
      <c r="L5028" t="s">
        <v>98</v>
      </c>
      <c r="M5028" t="s">
        <v>33</v>
      </c>
      <c r="N5028" t="s">
        <v>34</v>
      </c>
      <c r="O5028" t="s">
        <v>34</v>
      </c>
      <c r="P5028">
        <v>1</v>
      </c>
      <c r="R5028">
        <v>46</v>
      </c>
      <c r="S5028">
        <v>0</v>
      </c>
      <c r="T5028">
        <v>0</v>
      </c>
      <c r="U5028">
        <v>0</v>
      </c>
      <c r="V5028">
        <v>10</v>
      </c>
      <c r="W5028" t="str">
        <f>IF(Table1[[#This Row],[Avg Monthly GB Download]]&lt;5,"Less than 5GB",IF(Table1[[#This Row],[Avg Monthly GB Download]]&lt;10,"Less than 10GB","10 ot more 10GB"))</f>
        <v>10 ot more 10GB</v>
      </c>
    </row>
    <row r="5029" spans="1:23" x14ac:dyDescent="0.3">
      <c r="A5029" t="s">
        <v>25</v>
      </c>
      <c r="B5029">
        <v>45</v>
      </c>
      <c r="C5029" t="s">
        <v>21</v>
      </c>
      <c r="D5029" t="s">
        <v>22</v>
      </c>
      <c r="E5029" t="s">
        <v>28</v>
      </c>
      <c r="F5029" t="s">
        <v>24</v>
      </c>
      <c r="G5029">
        <v>65</v>
      </c>
      <c r="H5029" t="s">
        <v>21</v>
      </c>
      <c r="I5029" t="s">
        <v>21</v>
      </c>
      <c r="K5029" t="str">
        <f>IF(Table1[[#This Row],[Under 30]]="yes","Under 30",IF(Table1[[#This Row],[Senior]]="yes","Senior","Other"))</f>
        <v>Other</v>
      </c>
      <c r="P5029">
        <v>1</v>
      </c>
      <c r="R5029">
        <v>31</v>
      </c>
      <c r="S5029">
        <v>2</v>
      </c>
      <c r="T5029">
        <v>0</v>
      </c>
      <c r="U5029">
        <v>0</v>
      </c>
      <c r="V5029">
        <v>6</v>
      </c>
      <c r="W5029" t="str">
        <f>IF(Table1[[#This Row],[Avg Monthly GB Download]]&lt;5,"Less than 5GB",IF(Table1[[#This Row],[Avg Monthly GB Download]]&lt;10,"Less than 10GB","10 ot more 10GB"))</f>
        <v>Less than 10GB</v>
      </c>
    </row>
    <row r="5030" spans="1:23" x14ac:dyDescent="0.3">
      <c r="A5030" t="s">
        <v>25</v>
      </c>
      <c r="B5030">
        <v>45</v>
      </c>
      <c r="C5030" t="s">
        <v>21</v>
      </c>
      <c r="D5030" t="s">
        <v>22</v>
      </c>
      <c r="E5030" t="s">
        <v>30</v>
      </c>
      <c r="F5030" t="s">
        <v>26</v>
      </c>
      <c r="G5030">
        <v>27</v>
      </c>
      <c r="H5030" t="s">
        <v>25</v>
      </c>
      <c r="I5030" t="s">
        <v>21</v>
      </c>
      <c r="K5030" t="str">
        <f>IF(Table1[[#This Row],[Under 30]]="yes","Under 30",IF(Table1[[#This Row],[Senior]]="yes","Senior","Other"))</f>
        <v>Under 30</v>
      </c>
      <c r="P5030">
        <v>1</v>
      </c>
      <c r="R5030">
        <v>13</v>
      </c>
      <c r="S5030">
        <v>0</v>
      </c>
      <c r="T5030">
        <v>0</v>
      </c>
      <c r="U5030">
        <v>0</v>
      </c>
      <c r="V5030">
        <v>24</v>
      </c>
      <c r="W5030" t="str">
        <f>IF(Table1[[#This Row],[Avg Monthly GB Download]]&lt;5,"Less than 5GB",IF(Table1[[#This Row],[Avg Monthly GB Download]]&lt;10,"Less than 10GB","10 ot more 10GB"))</f>
        <v>10 ot more 10GB</v>
      </c>
    </row>
    <row r="5031" spans="1:23" x14ac:dyDescent="0.3">
      <c r="A5031" t="s">
        <v>25</v>
      </c>
      <c r="B5031">
        <v>45</v>
      </c>
      <c r="C5031" t="s">
        <v>21</v>
      </c>
      <c r="D5031" t="s">
        <v>22</v>
      </c>
      <c r="E5031" t="s">
        <v>36</v>
      </c>
      <c r="F5031" t="s">
        <v>26</v>
      </c>
      <c r="G5031">
        <v>44</v>
      </c>
      <c r="H5031" t="s">
        <v>21</v>
      </c>
      <c r="I5031" t="s">
        <v>21</v>
      </c>
      <c r="K5031" t="str">
        <f>IF(Table1[[#This Row],[Under 30]]="yes","Under 30",IF(Table1[[#This Row],[Senior]]="yes","Senior","Other"))</f>
        <v>Other</v>
      </c>
      <c r="P5031">
        <v>1</v>
      </c>
      <c r="R5031">
        <v>27</v>
      </c>
      <c r="S5031">
        <v>1</v>
      </c>
      <c r="T5031">
        <v>0</v>
      </c>
      <c r="U5031">
        <v>0</v>
      </c>
      <c r="V5031">
        <v>3</v>
      </c>
      <c r="W5031" t="str">
        <f>IF(Table1[[#This Row],[Avg Monthly GB Download]]&lt;5,"Less than 5GB",IF(Table1[[#This Row],[Avg Monthly GB Download]]&lt;10,"Less than 10GB","10 ot more 10GB"))</f>
        <v>Less than 5GB</v>
      </c>
    </row>
    <row r="5032" spans="1:23" x14ac:dyDescent="0.3">
      <c r="A5032" t="s">
        <v>25</v>
      </c>
      <c r="B5032">
        <v>45</v>
      </c>
      <c r="C5032" t="s">
        <v>21</v>
      </c>
      <c r="D5032" t="s">
        <v>22</v>
      </c>
      <c r="E5032" t="s">
        <v>93</v>
      </c>
      <c r="F5032" t="s">
        <v>24</v>
      </c>
      <c r="G5032">
        <v>60</v>
      </c>
      <c r="H5032" t="s">
        <v>21</v>
      </c>
      <c r="I5032" t="s">
        <v>21</v>
      </c>
      <c r="K5032" t="str">
        <f>IF(Table1[[#This Row],[Under 30]]="yes","Under 30",IF(Table1[[#This Row],[Senior]]="yes","Senior","Other"))</f>
        <v>Other</v>
      </c>
      <c r="P5032">
        <v>1</v>
      </c>
      <c r="R5032">
        <v>28</v>
      </c>
      <c r="S5032">
        <v>0</v>
      </c>
      <c r="T5032">
        <v>0</v>
      </c>
      <c r="U5032">
        <v>0</v>
      </c>
      <c r="V5032">
        <v>1</v>
      </c>
      <c r="W5032" t="str">
        <f>IF(Table1[[#This Row],[Avg Monthly GB Download]]&lt;5,"Less than 5GB",IF(Table1[[#This Row],[Avg Monthly GB Download]]&lt;10,"Less than 10GB","10 ot more 10GB"))</f>
        <v>Less than 5GB</v>
      </c>
    </row>
    <row r="5033" spans="1:23" x14ac:dyDescent="0.3">
      <c r="A5033" t="s">
        <v>25</v>
      </c>
      <c r="B5033">
        <v>45</v>
      </c>
      <c r="C5033" t="s">
        <v>21</v>
      </c>
      <c r="D5033" t="s">
        <v>22</v>
      </c>
      <c r="E5033" t="s">
        <v>43</v>
      </c>
      <c r="F5033" t="s">
        <v>26</v>
      </c>
      <c r="G5033">
        <v>73</v>
      </c>
      <c r="H5033" t="s">
        <v>21</v>
      </c>
      <c r="I5033" t="s">
        <v>25</v>
      </c>
      <c r="J5033" t="s">
        <v>21</v>
      </c>
      <c r="K5033" t="str">
        <f>IF(Table1[[#This Row],[Under 30]]="yes","Under 30",IF(Table1[[#This Row],[Senior]]="yes","Senior","Other"))</f>
        <v>Senior</v>
      </c>
      <c r="L5033" t="s">
        <v>32</v>
      </c>
      <c r="M5033" t="s">
        <v>38</v>
      </c>
      <c r="N5033" t="s">
        <v>65</v>
      </c>
      <c r="O5033" t="s">
        <v>105</v>
      </c>
      <c r="P5033">
        <v>1</v>
      </c>
      <c r="Q5033">
        <v>1</v>
      </c>
      <c r="R5033">
        <v>41</v>
      </c>
      <c r="S5033">
        <v>0</v>
      </c>
      <c r="T5033">
        <v>0</v>
      </c>
      <c r="U5033">
        <v>0</v>
      </c>
      <c r="V5033">
        <v>4</v>
      </c>
      <c r="W5033" t="str">
        <f>IF(Table1[[#This Row],[Avg Monthly GB Download]]&lt;5,"Less than 5GB",IF(Table1[[#This Row],[Avg Monthly GB Download]]&lt;10,"Less than 10GB","10 ot more 10GB"))</f>
        <v>Less than 5GB</v>
      </c>
    </row>
    <row r="5034" spans="1:23" x14ac:dyDescent="0.3">
      <c r="A5034" t="s">
        <v>25</v>
      </c>
      <c r="B5034">
        <v>45</v>
      </c>
      <c r="C5034" t="s">
        <v>21</v>
      </c>
      <c r="D5034" t="s">
        <v>22</v>
      </c>
      <c r="E5034" t="s">
        <v>46</v>
      </c>
      <c r="F5034" t="s">
        <v>24</v>
      </c>
      <c r="G5034">
        <v>29</v>
      </c>
      <c r="H5034" t="s">
        <v>25</v>
      </c>
      <c r="I5034" t="s">
        <v>21</v>
      </c>
      <c r="K5034" t="str">
        <f>IF(Table1[[#This Row],[Under 30]]="yes","Under 30",IF(Table1[[#This Row],[Senior]]="yes","Senior","Other"))</f>
        <v>Under 30</v>
      </c>
      <c r="P5034">
        <v>1</v>
      </c>
      <c r="R5034">
        <v>39</v>
      </c>
      <c r="S5034">
        <v>0</v>
      </c>
      <c r="T5034">
        <v>0</v>
      </c>
      <c r="U5034">
        <v>0</v>
      </c>
      <c r="V5034">
        <v>16</v>
      </c>
      <c r="W5034" t="str">
        <f>IF(Table1[[#This Row],[Avg Monthly GB Download]]&lt;5,"Less than 5GB",IF(Table1[[#This Row],[Avg Monthly GB Download]]&lt;10,"Less than 10GB","10 ot more 10GB"))</f>
        <v>10 ot more 10GB</v>
      </c>
    </row>
    <row r="5035" spans="1:23" x14ac:dyDescent="0.3">
      <c r="A5035" t="s">
        <v>25</v>
      </c>
      <c r="B5035">
        <v>45</v>
      </c>
      <c r="C5035" t="s">
        <v>21</v>
      </c>
      <c r="D5035" t="s">
        <v>22</v>
      </c>
      <c r="E5035" t="s">
        <v>51</v>
      </c>
      <c r="F5035" t="s">
        <v>26</v>
      </c>
      <c r="G5035">
        <v>73</v>
      </c>
      <c r="H5035" t="s">
        <v>21</v>
      </c>
      <c r="I5035" t="s">
        <v>25</v>
      </c>
      <c r="J5035" t="s">
        <v>21</v>
      </c>
      <c r="K5035" t="str">
        <f>IF(Table1[[#This Row],[Under 30]]="yes","Under 30",IF(Table1[[#This Row],[Senior]]="yes","Senior","Other"))</f>
        <v>Senior</v>
      </c>
      <c r="L5035" t="s">
        <v>53</v>
      </c>
      <c r="M5035" t="s">
        <v>38</v>
      </c>
      <c r="N5035" t="s">
        <v>34</v>
      </c>
      <c r="O5035" t="s">
        <v>34</v>
      </c>
      <c r="P5035">
        <v>1</v>
      </c>
      <c r="R5035">
        <v>32</v>
      </c>
      <c r="S5035">
        <v>0</v>
      </c>
      <c r="T5035">
        <v>0</v>
      </c>
      <c r="U5035">
        <v>0</v>
      </c>
      <c r="V5035">
        <v>6</v>
      </c>
      <c r="W5035" t="str">
        <f>IF(Table1[[#This Row],[Avg Monthly GB Download]]&lt;5,"Less than 5GB",IF(Table1[[#This Row],[Avg Monthly GB Download]]&lt;10,"Less than 10GB","10 ot more 10GB"))</f>
        <v>Less than 10GB</v>
      </c>
    </row>
    <row r="5036" spans="1:23" x14ac:dyDescent="0.3">
      <c r="A5036" t="s">
        <v>25</v>
      </c>
      <c r="B5036">
        <v>45</v>
      </c>
      <c r="C5036" t="s">
        <v>21</v>
      </c>
      <c r="D5036" t="s">
        <v>22</v>
      </c>
      <c r="E5036" t="s">
        <v>55</v>
      </c>
      <c r="F5036" t="s">
        <v>24</v>
      </c>
      <c r="G5036">
        <v>21</v>
      </c>
      <c r="H5036" t="s">
        <v>25</v>
      </c>
      <c r="I5036" t="s">
        <v>21</v>
      </c>
      <c r="K5036" t="str">
        <f>IF(Table1[[#This Row],[Under 30]]="yes","Under 30",IF(Table1[[#This Row],[Senior]]="yes","Senior","Other"))</f>
        <v>Under 30</v>
      </c>
      <c r="P5036">
        <v>1</v>
      </c>
      <c r="Q5036">
        <v>1</v>
      </c>
      <c r="R5036">
        <v>51</v>
      </c>
      <c r="S5036">
        <v>3</v>
      </c>
      <c r="T5036">
        <v>0</v>
      </c>
      <c r="U5036">
        <v>0</v>
      </c>
      <c r="V5036">
        <v>15</v>
      </c>
      <c r="W5036" t="str">
        <f>IF(Table1[[#This Row],[Avg Monthly GB Download]]&lt;5,"Less than 5GB",IF(Table1[[#This Row],[Avg Monthly GB Download]]&lt;10,"Less than 10GB","10 ot more 10GB"))</f>
        <v>10 ot more 10GB</v>
      </c>
    </row>
    <row r="5037" spans="1:23" x14ac:dyDescent="0.3">
      <c r="A5037" t="s">
        <v>25</v>
      </c>
      <c r="B5037">
        <v>45</v>
      </c>
      <c r="C5037" t="s">
        <v>21</v>
      </c>
      <c r="D5037" t="s">
        <v>22</v>
      </c>
      <c r="E5037" t="s">
        <v>58</v>
      </c>
      <c r="F5037" t="s">
        <v>24</v>
      </c>
      <c r="G5037">
        <v>44</v>
      </c>
      <c r="H5037" t="s">
        <v>21</v>
      </c>
      <c r="I5037" t="s">
        <v>21</v>
      </c>
      <c r="K5037" t="str">
        <f>IF(Table1[[#This Row],[Under 30]]="yes","Under 30",IF(Table1[[#This Row],[Senior]]="yes","Senior","Other"))</f>
        <v>Other</v>
      </c>
      <c r="P5037">
        <v>1</v>
      </c>
      <c r="Q5037">
        <v>1</v>
      </c>
      <c r="R5037">
        <v>36</v>
      </c>
      <c r="S5037">
        <v>2</v>
      </c>
      <c r="T5037">
        <v>0</v>
      </c>
      <c r="U5037">
        <v>0</v>
      </c>
      <c r="V5037">
        <v>8</v>
      </c>
      <c r="W5037" t="str">
        <f>IF(Table1[[#This Row],[Avg Monthly GB Download]]&lt;5,"Less than 5GB",IF(Table1[[#This Row],[Avg Monthly GB Download]]&lt;10,"Less than 10GB","10 ot more 10GB"))</f>
        <v>Less than 10GB</v>
      </c>
    </row>
    <row r="5038" spans="1:23" x14ac:dyDescent="0.3">
      <c r="A5038" t="s">
        <v>25</v>
      </c>
      <c r="B5038">
        <v>45</v>
      </c>
      <c r="C5038" t="s">
        <v>21</v>
      </c>
      <c r="D5038" t="s">
        <v>22</v>
      </c>
      <c r="E5038" t="s">
        <v>58</v>
      </c>
      <c r="F5038" t="s">
        <v>24</v>
      </c>
      <c r="G5038">
        <v>61</v>
      </c>
      <c r="H5038" t="s">
        <v>21</v>
      </c>
      <c r="I5038" t="s">
        <v>21</v>
      </c>
      <c r="K5038" t="str">
        <f>IF(Table1[[#This Row],[Under 30]]="yes","Under 30",IF(Table1[[#This Row],[Senior]]="yes","Senior","Other"))</f>
        <v>Other</v>
      </c>
      <c r="P5038">
        <v>1</v>
      </c>
      <c r="R5038">
        <v>38</v>
      </c>
      <c r="S5038">
        <v>0</v>
      </c>
      <c r="T5038">
        <v>0</v>
      </c>
      <c r="U5038">
        <v>0</v>
      </c>
      <c r="V5038">
        <v>5</v>
      </c>
      <c r="W5038" t="str">
        <f>IF(Table1[[#This Row],[Avg Monthly GB Download]]&lt;5,"Less than 5GB",IF(Table1[[#This Row],[Avg Monthly GB Download]]&lt;10,"Less than 10GB","10 ot more 10GB"))</f>
        <v>Less than 10GB</v>
      </c>
    </row>
    <row r="5039" spans="1:23" x14ac:dyDescent="0.3">
      <c r="A5039" t="s">
        <v>25</v>
      </c>
      <c r="B5039">
        <v>45</v>
      </c>
      <c r="C5039" t="s">
        <v>21</v>
      </c>
      <c r="D5039" t="s">
        <v>22</v>
      </c>
      <c r="E5039" t="s">
        <v>58</v>
      </c>
      <c r="F5039" t="s">
        <v>26</v>
      </c>
      <c r="G5039">
        <v>55</v>
      </c>
      <c r="H5039" t="s">
        <v>21</v>
      </c>
      <c r="I5039" t="s">
        <v>21</v>
      </c>
      <c r="K5039" t="str">
        <f>IF(Table1[[#This Row],[Under 30]]="yes","Under 30",IF(Table1[[#This Row],[Senior]]="yes","Senior","Other"))</f>
        <v>Other</v>
      </c>
      <c r="P5039">
        <v>1</v>
      </c>
      <c r="R5039">
        <v>75</v>
      </c>
      <c r="S5039">
        <v>0</v>
      </c>
      <c r="T5039">
        <v>0</v>
      </c>
      <c r="U5039">
        <v>0</v>
      </c>
      <c r="V5039">
        <v>2</v>
      </c>
      <c r="W5039" t="str">
        <f>IF(Table1[[#This Row],[Avg Monthly GB Download]]&lt;5,"Less than 5GB",IF(Table1[[#This Row],[Avg Monthly GB Download]]&lt;10,"Less than 10GB","10 ot more 10GB"))</f>
        <v>Less than 5GB</v>
      </c>
    </row>
    <row r="5040" spans="1:23" x14ac:dyDescent="0.3">
      <c r="A5040" t="s">
        <v>25</v>
      </c>
      <c r="B5040">
        <v>45</v>
      </c>
      <c r="C5040" t="s">
        <v>21</v>
      </c>
      <c r="D5040" t="s">
        <v>22</v>
      </c>
      <c r="E5040" t="s">
        <v>62</v>
      </c>
      <c r="F5040" t="s">
        <v>26</v>
      </c>
      <c r="G5040">
        <v>29</v>
      </c>
      <c r="H5040" t="s">
        <v>25</v>
      </c>
      <c r="I5040" t="s">
        <v>21</v>
      </c>
      <c r="K5040" t="str">
        <f>IF(Table1[[#This Row],[Under 30]]="yes","Under 30",IF(Table1[[#This Row],[Senior]]="yes","Senior","Other"))</f>
        <v>Under 30</v>
      </c>
      <c r="P5040">
        <v>1</v>
      </c>
      <c r="R5040">
        <v>53</v>
      </c>
      <c r="S5040">
        <v>0</v>
      </c>
      <c r="T5040">
        <v>0</v>
      </c>
      <c r="U5040">
        <v>0</v>
      </c>
      <c r="V5040">
        <v>23</v>
      </c>
      <c r="W5040" t="str">
        <f>IF(Table1[[#This Row],[Avg Monthly GB Download]]&lt;5,"Less than 5GB",IF(Table1[[#This Row],[Avg Monthly GB Download]]&lt;10,"Less than 10GB","10 ot more 10GB"))</f>
        <v>10 ot more 10GB</v>
      </c>
    </row>
    <row r="5041" spans="1:23" x14ac:dyDescent="0.3">
      <c r="A5041" t="s">
        <v>25</v>
      </c>
      <c r="B5041">
        <v>45</v>
      </c>
      <c r="C5041" t="s">
        <v>21</v>
      </c>
      <c r="D5041" t="s">
        <v>22</v>
      </c>
      <c r="E5041" t="s">
        <v>64</v>
      </c>
      <c r="F5041" t="s">
        <v>24</v>
      </c>
      <c r="G5041">
        <v>45</v>
      </c>
      <c r="H5041" t="s">
        <v>21</v>
      </c>
      <c r="I5041" t="s">
        <v>21</v>
      </c>
      <c r="K5041" t="str">
        <f>IF(Table1[[#This Row],[Under 30]]="yes","Under 30",IF(Table1[[#This Row],[Senior]]="yes","Senior","Other"))</f>
        <v>Other</v>
      </c>
      <c r="P5041">
        <v>1</v>
      </c>
      <c r="R5041">
        <v>36</v>
      </c>
      <c r="S5041">
        <v>0</v>
      </c>
      <c r="T5041">
        <v>0</v>
      </c>
      <c r="U5041">
        <v>0</v>
      </c>
      <c r="V5041">
        <v>4</v>
      </c>
      <c r="W5041" t="str">
        <f>IF(Table1[[#This Row],[Avg Monthly GB Download]]&lt;5,"Less than 5GB",IF(Table1[[#This Row],[Avg Monthly GB Download]]&lt;10,"Less than 10GB","10 ot more 10GB"))</f>
        <v>Less than 5GB</v>
      </c>
    </row>
    <row r="5042" spans="1:23" x14ac:dyDescent="0.3">
      <c r="A5042" t="s">
        <v>25</v>
      </c>
      <c r="B5042">
        <v>45</v>
      </c>
      <c r="C5042" t="s">
        <v>21</v>
      </c>
      <c r="D5042" t="s">
        <v>22</v>
      </c>
      <c r="E5042" t="s">
        <v>67</v>
      </c>
      <c r="F5042" t="s">
        <v>24</v>
      </c>
      <c r="G5042">
        <v>68</v>
      </c>
      <c r="H5042" t="s">
        <v>21</v>
      </c>
      <c r="I5042" t="s">
        <v>25</v>
      </c>
      <c r="J5042" t="s">
        <v>21</v>
      </c>
      <c r="K5042" t="str">
        <f>IF(Table1[[#This Row],[Under 30]]="yes","Under 30",IF(Table1[[#This Row],[Senior]]="yes","Senior","Other"))</f>
        <v>Senior</v>
      </c>
      <c r="L5042" t="s">
        <v>98</v>
      </c>
      <c r="M5042" t="s">
        <v>38</v>
      </c>
      <c r="N5042" t="s">
        <v>34</v>
      </c>
      <c r="O5042" t="s">
        <v>34</v>
      </c>
      <c r="P5042">
        <v>1</v>
      </c>
      <c r="R5042">
        <v>28</v>
      </c>
      <c r="S5042">
        <v>0</v>
      </c>
      <c r="T5042">
        <v>0</v>
      </c>
      <c r="U5042">
        <v>0</v>
      </c>
      <c r="V5042">
        <v>3</v>
      </c>
      <c r="W5042" t="str">
        <f>IF(Table1[[#This Row],[Avg Monthly GB Download]]&lt;5,"Less than 5GB",IF(Table1[[#This Row],[Avg Monthly GB Download]]&lt;10,"Less than 10GB","10 ot more 10GB"))</f>
        <v>Less than 5GB</v>
      </c>
    </row>
    <row r="5043" spans="1:23" x14ac:dyDescent="0.3">
      <c r="A5043" t="s">
        <v>25</v>
      </c>
      <c r="B5043">
        <v>45</v>
      </c>
      <c r="C5043" t="s">
        <v>21</v>
      </c>
      <c r="D5043" t="s">
        <v>22</v>
      </c>
      <c r="E5043" t="s">
        <v>71</v>
      </c>
      <c r="F5043" t="s">
        <v>26</v>
      </c>
      <c r="G5043">
        <v>78</v>
      </c>
      <c r="H5043" t="s">
        <v>21</v>
      </c>
      <c r="I5043" t="s">
        <v>25</v>
      </c>
      <c r="J5043" t="s">
        <v>21</v>
      </c>
      <c r="K5043" t="str">
        <f>IF(Table1[[#This Row],[Under 30]]="yes","Under 30",IF(Table1[[#This Row],[Senior]]="yes","Senior","Other"))</f>
        <v>Senior</v>
      </c>
      <c r="L5043" t="s">
        <v>32</v>
      </c>
      <c r="M5043" t="s">
        <v>38</v>
      </c>
      <c r="N5043" t="s">
        <v>56</v>
      </c>
      <c r="O5043" t="s">
        <v>96</v>
      </c>
      <c r="P5043">
        <v>1</v>
      </c>
      <c r="Q5043">
        <v>1</v>
      </c>
      <c r="R5043">
        <v>19</v>
      </c>
      <c r="S5043">
        <v>5</v>
      </c>
      <c r="T5043">
        <v>3.8</v>
      </c>
      <c r="U5043">
        <v>0</v>
      </c>
      <c r="V5043">
        <v>6</v>
      </c>
      <c r="W5043" t="str">
        <f>IF(Table1[[#This Row],[Avg Monthly GB Download]]&lt;5,"Less than 5GB",IF(Table1[[#This Row],[Avg Monthly GB Download]]&lt;10,"Less than 10GB","10 ot more 10GB"))</f>
        <v>Less than 10GB</v>
      </c>
    </row>
    <row r="5044" spans="1:23" x14ac:dyDescent="0.3">
      <c r="A5044" t="s">
        <v>25</v>
      </c>
      <c r="B5044">
        <v>45</v>
      </c>
      <c r="C5044" t="s">
        <v>21</v>
      </c>
      <c r="D5044" t="s">
        <v>22</v>
      </c>
      <c r="E5044" t="s">
        <v>72</v>
      </c>
      <c r="F5044" t="s">
        <v>24</v>
      </c>
      <c r="G5044">
        <v>75</v>
      </c>
      <c r="H5044" t="s">
        <v>21</v>
      </c>
      <c r="I5044" t="s">
        <v>25</v>
      </c>
      <c r="J5044" t="s">
        <v>21</v>
      </c>
      <c r="K5044" t="str">
        <f>IF(Table1[[#This Row],[Under 30]]="yes","Under 30",IF(Table1[[#This Row],[Senior]]="yes","Senior","Other"))</f>
        <v>Senior</v>
      </c>
      <c r="L5044" t="s">
        <v>98</v>
      </c>
      <c r="M5044" t="s">
        <v>33</v>
      </c>
      <c r="N5044" t="s">
        <v>34</v>
      </c>
      <c r="O5044" t="s">
        <v>34</v>
      </c>
      <c r="P5044">
        <v>1</v>
      </c>
      <c r="R5044">
        <v>46</v>
      </c>
      <c r="S5044">
        <v>3</v>
      </c>
      <c r="T5044">
        <v>0</v>
      </c>
      <c r="U5044">
        <v>0</v>
      </c>
      <c r="V5044">
        <v>4</v>
      </c>
      <c r="W5044" t="str">
        <f>IF(Table1[[#This Row],[Avg Monthly GB Download]]&lt;5,"Less than 5GB",IF(Table1[[#This Row],[Avg Monthly GB Download]]&lt;10,"Less than 10GB","10 ot more 10GB"))</f>
        <v>Less than 5GB</v>
      </c>
    </row>
    <row r="5045" spans="1:23" x14ac:dyDescent="0.3">
      <c r="A5045" t="s">
        <v>25</v>
      </c>
      <c r="B5045">
        <v>45</v>
      </c>
      <c r="C5045" t="s">
        <v>21</v>
      </c>
      <c r="D5045" t="s">
        <v>22</v>
      </c>
      <c r="E5045" t="s">
        <v>73</v>
      </c>
      <c r="F5045" t="s">
        <v>24</v>
      </c>
      <c r="G5045">
        <v>34</v>
      </c>
      <c r="H5045" t="s">
        <v>21</v>
      </c>
      <c r="I5045" t="s">
        <v>21</v>
      </c>
      <c r="K5045" t="str">
        <f>IF(Table1[[#This Row],[Under 30]]="yes","Under 30",IF(Table1[[#This Row],[Senior]]="yes","Senior","Other"))</f>
        <v>Other</v>
      </c>
      <c r="P5045">
        <v>1</v>
      </c>
      <c r="R5045">
        <v>46</v>
      </c>
      <c r="S5045">
        <v>0</v>
      </c>
      <c r="T5045">
        <v>0</v>
      </c>
      <c r="U5045">
        <v>0</v>
      </c>
      <c r="V5045">
        <v>8</v>
      </c>
      <c r="W5045" t="str">
        <f>IF(Table1[[#This Row],[Avg Monthly GB Download]]&lt;5,"Less than 5GB",IF(Table1[[#This Row],[Avg Monthly GB Download]]&lt;10,"Less than 10GB","10 ot more 10GB"))</f>
        <v>Less than 10GB</v>
      </c>
    </row>
    <row r="5046" spans="1:23" x14ac:dyDescent="0.3">
      <c r="A5046" t="s">
        <v>25</v>
      </c>
      <c r="B5046">
        <v>45</v>
      </c>
      <c r="C5046" t="s">
        <v>21</v>
      </c>
      <c r="D5046" t="s">
        <v>22</v>
      </c>
      <c r="E5046" t="s">
        <v>74</v>
      </c>
      <c r="F5046" t="s">
        <v>24</v>
      </c>
      <c r="G5046">
        <v>73</v>
      </c>
      <c r="H5046" t="s">
        <v>21</v>
      </c>
      <c r="I5046" t="s">
        <v>25</v>
      </c>
      <c r="J5046" t="s">
        <v>25</v>
      </c>
      <c r="K5046" t="str">
        <f>IF(Table1[[#This Row],[Under 30]]="yes","Under 30",IF(Table1[[#This Row],[Senior]]="yes","Senior","Other"))</f>
        <v>Senior</v>
      </c>
      <c r="L5046" t="s">
        <v>53</v>
      </c>
      <c r="M5046" t="s">
        <v>38</v>
      </c>
      <c r="N5046" t="s">
        <v>34</v>
      </c>
      <c r="O5046" t="s">
        <v>34</v>
      </c>
      <c r="P5046">
        <v>1</v>
      </c>
      <c r="R5046">
        <v>53</v>
      </c>
      <c r="S5046">
        <v>0</v>
      </c>
      <c r="T5046">
        <v>0</v>
      </c>
      <c r="U5046">
        <v>0</v>
      </c>
      <c r="V5046">
        <v>8</v>
      </c>
      <c r="W5046" t="str">
        <f>IF(Table1[[#This Row],[Avg Monthly GB Download]]&lt;5,"Less than 5GB",IF(Table1[[#This Row],[Avg Monthly GB Download]]&lt;10,"Less than 10GB","10 ot more 10GB"))</f>
        <v>Less than 10GB</v>
      </c>
    </row>
    <row r="5047" spans="1:23" x14ac:dyDescent="0.3">
      <c r="A5047" t="s">
        <v>25</v>
      </c>
      <c r="B5047">
        <v>45</v>
      </c>
      <c r="C5047" t="s">
        <v>21</v>
      </c>
      <c r="D5047" t="s">
        <v>22</v>
      </c>
      <c r="E5047" t="s">
        <v>81</v>
      </c>
      <c r="F5047" t="s">
        <v>24</v>
      </c>
      <c r="G5047">
        <v>61</v>
      </c>
      <c r="H5047" t="s">
        <v>21</v>
      </c>
      <c r="I5047" t="s">
        <v>21</v>
      </c>
      <c r="K5047" t="str">
        <f>IF(Table1[[#This Row],[Under 30]]="yes","Under 30",IF(Table1[[#This Row],[Senior]]="yes","Senior","Other"))</f>
        <v>Other</v>
      </c>
      <c r="P5047">
        <v>1</v>
      </c>
      <c r="Q5047">
        <v>1</v>
      </c>
      <c r="R5047">
        <v>27</v>
      </c>
      <c r="S5047">
        <v>2</v>
      </c>
      <c r="T5047">
        <v>34.6</v>
      </c>
      <c r="U5047">
        <v>0</v>
      </c>
      <c r="V5047">
        <v>10</v>
      </c>
      <c r="W5047" t="str">
        <f>IF(Table1[[#This Row],[Avg Monthly GB Download]]&lt;5,"Less than 5GB",IF(Table1[[#This Row],[Avg Monthly GB Download]]&lt;10,"Less than 10GB","10 ot more 10GB"))</f>
        <v>10 ot more 10GB</v>
      </c>
    </row>
    <row r="5048" spans="1:23" x14ac:dyDescent="0.3">
      <c r="A5048" t="s">
        <v>25</v>
      </c>
      <c r="B5048">
        <v>45</v>
      </c>
      <c r="C5048" t="s">
        <v>21</v>
      </c>
      <c r="D5048" t="s">
        <v>22</v>
      </c>
      <c r="E5048" t="s">
        <v>83</v>
      </c>
      <c r="F5048" t="s">
        <v>24</v>
      </c>
      <c r="G5048">
        <v>29</v>
      </c>
      <c r="H5048" t="s">
        <v>25</v>
      </c>
      <c r="I5048" t="s">
        <v>21</v>
      </c>
      <c r="K5048" t="str">
        <f>IF(Table1[[#This Row],[Under 30]]="yes","Under 30",IF(Table1[[#This Row],[Senior]]="yes","Senior","Other"))</f>
        <v>Under 30</v>
      </c>
      <c r="P5048">
        <v>1</v>
      </c>
      <c r="R5048">
        <v>49</v>
      </c>
      <c r="S5048">
        <v>0</v>
      </c>
      <c r="T5048">
        <v>0</v>
      </c>
      <c r="U5048">
        <v>0</v>
      </c>
      <c r="V5048">
        <v>24</v>
      </c>
      <c r="W5048" t="str">
        <f>IF(Table1[[#This Row],[Avg Monthly GB Download]]&lt;5,"Less than 5GB",IF(Table1[[#This Row],[Avg Monthly GB Download]]&lt;10,"Less than 10GB","10 ot more 10GB"))</f>
        <v>10 ot more 10GB</v>
      </c>
    </row>
    <row r="5049" spans="1:23" x14ac:dyDescent="0.3">
      <c r="A5049" t="s">
        <v>25</v>
      </c>
      <c r="B5049">
        <v>45</v>
      </c>
      <c r="C5049" t="s">
        <v>21</v>
      </c>
      <c r="D5049" t="s">
        <v>22</v>
      </c>
      <c r="E5049" t="s">
        <v>83</v>
      </c>
      <c r="F5049" t="s">
        <v>24</v>
      </c>
      <c r="G5049">
        <v>54</v>
      </c>
      <c r="H5049" t="s">
        <v>21</v>
      </c>
      <c r="I5049" t="s">
        <v>21</v>
      </c>
      <c r="K5049" t="str">
        <f>IF(Table1[[#This Row],[Under 30]]="yes","Under 30",IF(Table1[[#This Row],[Senior]]="yes","Senior","Other"))</f>
        <v>Other</v>
      </c>
      <c r="P5049">
        <v>1</v>
      </c>
      <c r="R5049">
        <v>28</v>
      </c>
      <c r="S5049">
        <v>0</v>
      </c>
      <c r="T5049">
        <v>0</v>
      </c>
      <c r="U5049">
        <v>0</v>
      </c>
      <c r="V5049">
        <v>15</v>
      </c>
      <c r="W5049" t="str">
        <f>IF(Table1[[#This Row],[Avg Monthly GB Download]]&lt;5,"Less than 5GB",IF(Table1[[#This Row],[Avg Monthly GB Download]]&lt;10,"Less than 10GB","10 ot more 10GB"))</f>
        <v>10 ot more 10GB</v>
      </c>
    </row>
    <row r="5050" spans="1:23" x14ac:dyDescent="0.3">
      <c r="A5050" t="s">
        <v>25</v>
      </c>
      <c r="B5050">
        <v>45</v>
      </c>
      <c r="C5050" t="s">
        <v>21</v>
      </c>
      <c r="D5050" t="s">
        <v>22</v>
      </c>
      <c r="E5050" t="s">
        <v>84</v>
      </c>
      <c r="F5050" t="s">
        <v>26</v>
      </c>
      <c r="G5050">
        <v>31</v>
      </c>
      <c r="H5050" t="s">
        <v>21</v>
      </c>
      <c r="I5050" t="s">
        <v>21</v>
      </c>
      <c r="K5050" t="str">
        <f>IF(Table1[[#This Row],[Under 30]]="yes","Under 30",IF(Table1[[#This Row],[Senior]]="yes","Senior","Other"))</f>
        <v>Other</v>
      </c>
      <c r="P5050">
        <v>1</v>
      </c>
      <c r="R5050">
        <v>23</v>
      </c>
      <c r="S5050">
        <v>0</v>
      </c>
      <c r="T5050">
        <v>0</v>
      </c>
      <c r="U5050">
        <v>0</v>
      </c>
      <c r="V5050">
        <v>13</v>
      </c>
      <c r="W5050" t="str">
        <f>IF(Table1[[#This Row],[Avg Monthly GB Download]]&lt;5,"Less than 5GB",IF(Table1[[#This Row],[Avg Monthly GB Download]]&lt;10,"Less than 10GB","10 ot more 10GB"))</f>
        <v>10 ot more 10GB</v>
      </c>
    </row>
    <row r="5051" spans="1:23" x14ac:dyDescent="0.3">
      <c r="A5051" t="s">
        <v>25</v>
      </c>
      <c r="B5051">
        <v>45</v>
      </c>
      <c r="C5051" t="s">
        <v>21</v>
      </c>
      <c r="D5051" t="s">
        <v>22</v>
      </c>
      <c r="E5051" t="s">
        <v>84</v>
      </c>
      <c r="F5051" t="s">
        <v>26</v>
      </c>
      <c r="G5051">
        <v>54</v>
      </c>
      <c r="H5051" t="s">
        <v>21</v>
      </c>
      <c r="I5051" t="s">
        <v>21</v>
      </c>
      <c r="K5051" t="str">
        <f>IF(Table1[[#This Row],[Under 30]]="yes","Under 30",IF(Table1[[#This Row],[Senior]]="yes","Senior","Other"))</f>
        <v>Other</v>
      </c>
      <c r="P5051">
        <v>1</v>
      </c>
      <c r="R5051">
        <v>35</v>
      </c>
      <c r="S5051">
        <v>0</v>
      </c>
      <c r="T5051">
        <v>0</v>
      </c>
      <c r="U5051">
        <v>0</v>
      </c>
      <c r="V5051">
        <v>5</v>
      </c>
      <c r="W5051" t="str">
        <f>IF(Table1[[#This Row],[Avg Monthly GB Download]]&lt;5,"Less than 5GB",IF(Table1[[#This Row],[Avg Monthly GB Download]]&lt;10,"Less than 10GB","10 ot more 10GB"))</f>
        <v>Less than 10GB</v>
      </c>
    </row>
    <row r="5052" spans="1:23" x14ac:dyDescent="0.3">
      <c r="A5052" t="s">
        <v>25</v>
      </c>
      <c r="B5052">
        <v>45</v>
      </c>
      <c r="C5052" t="s">
        <v>21</v>
      </c>
      <c r="D5052" t="s">
        <v>22</v>
      </c>
      <c r="E5052" t="s">
        <v>85</v>
      </c>
      <c r="F5052" t="s">
        <v>24</v>
      </c>
      <c r="G5052">
        <v>55</v>
      </c>
      <c r="H5052" t="s">
        <v>21</v>
      </c>
      <c r="I5052" t="s">
        <v>21</v>
      </c>
      <c r="K5052" t="str">
        <f>IF(Table1[[#This Row],[Under 30]]="yes","Under 30",IF(Table1[[#This Row],[Senior]]="yes","Senior","Other"))</f>
        <v>Other</v>
      </c>
      <c r="P5052">
        <v>1</v>
      </c>
      <c r="R5052">
        <v>20</v>
      </c>
      <c r="S5052">
        <v>0</v>
      </c>
      <c r="T5052">
        <v>0</v>
      </c>
      <c r="U5052">
        <v>0</v>
      </c>
      <c r="V5052">
        <v>1</v>
      </c>
      <c r="W5052" t="str">
        <f>IF(Table1[[#This Row],[Avg Monthly GB Download]]&lt;5,"Less than 5GB",IF(Table1[[#This Row],[Avg Monthly GB Download]]&lt;10,"Less than 10GB","10 ot more 10GB"))</f>
        <v>Less than 5GB</v>
      </c>
    </row>
    <row r="5053" spans="1:23" x14ac:dyDescent="0.3">
      <c r="A5053" t="s">
        <v>25</v>
      </c>
      <c r="B5053">
        <v>45</v>
      </c>
      <c r="C5053" t="s">
        <v>21</v>
      </c>
      <c r="D5053" t="s">
        <v>22</v>
      </c>
      <c r="E5053" t="s">
        <v>85</v>
      </c>
      <c r="F5053" t="s">
        <v>24</v>
      </c>
      <c r="G5053">
        <v>76</v>
      </c>
      <c r="H5053" t="s">
        <v>21</v>
      </c>
      <c r="I5053" t="s">
        <v>25</v>
      </c>
      <c r="J5053" t="s">
        <v>21</v>
      </c>
      <c r="K5053" t="str">
        <f>IF(Table1[[#This Row],[Under 30]]="yes","Under 30",IF(Table1[[#This Row],[Senior]]="yes","Senior","Other"))</f>
        <v>Senior</v>
      </c>
      <c r="L5053" t="s">
        <v>53</v>
      </c>
      <c r="M5053" t="s">
        <v>38</v>
      </c>
      <c r="N5053" t="s">
        <v>34</v>
      </c>
      <c r="O5053" t="s">
        <v>34</v>
      </c>
      <c r="P5053">
        <v>1</v>
      </c>
      <c r="R5053">
        <v>49</v>
      </c>
      <c r="S5053">
        <v>0</v>
      </c>
      <c r="T5053">
        <v>0</v>
      </c>
      <c r="U5053">
        <v>0</v>
      </c>
      <c r="V5053">
        <v>1</v>
      </c>
      <c r="W5053" t="str">
        <f>IF(Table1[[#This Row],[Avg Monthly GB Download]]&lt;5,"Less than 5GB",IF(Table1[[#This Row],[Avg Monthly GB Download]]&lt;10,"Less than 10GB","10 ot more 10GB"))</f>
        <v>Less than 5GB</v>
      </c>
    </row>
    <row r="5054" spans="1:23" x14ac:dyDescent="0.3">
      <c r="A5054" t="s">
        <v>25</v>
      </c>
      <c r="B5054">
        <v>45</v>
      </c>
      <c r="C5054" t="s">
        <v>21</v>
      </c>
      <c r="D5054" t="s">
        <v>22</v>
      </c>
      <c r="E5054" t="s">
        <v>85</v>
      </c>
      <c r="F5054" t="s">
        <v>26</v>
      </c>
      <c r="G5054">
        <v>41</v>
      </c>
      <c r="H5054" t="s">
        <v>21</v>
      </c>
      <c r="I5054" t="s">
        <v>21</v>
      </c>
      <c r="K5054" t="str">
        <f>IF(Table1[[#This Row],[Under 30]]="yes","Under 30",IF(Table1[[#This Row],[Senior]]="yes","Senior","Other"))</f>
        <v>Other</v>
      </c>
      <c r="P5054">
        <v>1</v>
      </c>
      <c r="R5054">
        <v>39</v>
      </c>
      <c r="S5054">
        <v>1</v>
      </c>
      <c r="T5054">
        <v>0</v>
      </c>
      <c r="U5054">
        <v>0</v>
      </c>
      <c r="V5054">
        <v>9</v>
      </c>
      <c r="W5054" t="str">
        <f>IF(Table1[[#This Row],[Avg Monthly GB Download]]&lt;5,"Less than 5GB",IF(Table1[[#This Row],[Avg Monthly GB Download]]&lt;10,"Less than 10GB","10 ot more 10GB"))</f>
        <v>Less than 10GB</v>
      </c>
    </row>
    <row r="5055" spans="1:23" x14ac:dyDescent="0.3">
      <c r="A5055" t="s">
        <v>25</v>
      </c>
      <c r="B5055">
        <v>45</v>
      </c>
      <c r="C5055" t="s">
        <v>21</v>
      </c>
      <c r="D5055" t="s">
        <v>22</v>
      </c>
      <c r="E5055" t="s">
        <v>86</v>
      </c>
      <c r="F5055" t="s">
        <v>24</v>
      </c>
      <c r="G5055">
        <v>29</v>
      </c>
      <c r="H5055" t="s">
        <v>25</v>
      </c>
      <c r="I5055" t="s">
        <v>21</v>
      </c>
      <c r="K5055" t="str">
        <f>IF(Table1[[#This Row],[Under 30]]="yes","Under 30",IF(Table1[[#This Row],[Senior]]="yes","Senior","Other"))</f>
        <v>Under 30</v>
      </c>
      <c r="P5055">
        <v>1</v>
      </c>
      <c r="Q5055">
        <v>1</v>
      </c>
      <c r="R5055">
        <v>41</v>
      </c>
      <c r="S5055">
        <v>3</v>
      </c>
      <c r="T5055">
        <v>0</v>
      </c>
      <c r="U5055">
        <v>0</v>
      </c>
      <c r="V5055">
        <v>17</v>
      </c>
      <c r="W5055" t="str">
        <f>IF(Table1[[#This Row],[Avg Monthly GB Download]]&lt;5,"Less than 5GB",IF(Table1[[#This Row],[Avg Monthly GB Download]]&lt;10,"Less than 10GB","10 ot more 10GB"))</f>
        <v>10 ot more 10GB</v>
      </c>
    </row>
    <row r="5056" spans="1:23" x14ac:dyDescent="0.3">
      <c r="A5056" t="s">
        <v>25</v>
      </c>
      <c r="B5056">
        <v>45</v>
      </c>
      <c r="C5056" t="s">
        <v>21</v>
      </c>
      <c r="D5056" t="s">
        <v>22</v>
      </c>
      <c r="E5056" t="s">
        <v>86</v>
      </c>
      <c r="F5056" t="s">
        <v>24</v>
      </c>
      <c r="G5056">
        <v>56</v>
      </c>
      <c r="H5056" t="s">
        <v>21</v>
      </c>
      <c r="I5056" t="s">
        <v>21</v>
      </c>
      <c r="K5056" t="str">
        <f>IF(Table1[[#This Row],[Under 30]]="yes","Under 30",IF(Table1[[#This Row],[Senior]]="yes","Senior","Other"))</f>
        <v>Other</v>
      </c>
      <c r="P5056">
        <v>1</v>
      </c>
      <c r="Q5056">
        <v>1</v>
      </c>
      <c r="R5056">
        <v>21</v>
      </c>
      <c r="S5056">
        <v>0</v>
      </c>
      <c r="T5056">
        <v>0</v>
      </c>
      <c r="U5056">
        <v>0</v>
      </c>
      <c r="V5056">
        <v>3</v>
      </c>
      <c r="W5056" t="str">
        <f>IF(Table1[[#This Row],[Avg Monthly GB Download]]&lt;5,"Less than 5GB",IF(Table1[[#This Row],[Avg Monthly GB Download]]&lt;10,"Less than 10GB","10 ot more 10GB"))</f>
        <v>Less than 5GB</v>
      </c>
    </row>
    <row r="5057" spans="1:23" x14ac:dyDescent="0.3">
      <c r="A5057" t="s">
        <v>25</v>
      </c>
      <c r="B5057">
        <v>45</v>
      </c>
      <c r="C5057" t="s">
        <v>21</v>
      </c>
      <c r="D5057" t="s">
        <v>22</v>
      </c>
      <c r="E5057" t="s">
        <v>86</v>
      </c>
      <c r="F5057" t="s">
        <v>26</v>
      </c>
      <c r="G5057">
        <v>60</v>
      </c>
      <c r="H5057" t="s">
        <v>21</v>
      </c>
      <c r="I5057" t="s">
        <v>21</v>
      </c>
      <c r="K5057" t="str">
        <f>IF(Table1[[#This Row],[Under 30]]="yes","Under 30",IF(Table1[[#This Row],[Senior]]="yes","Senior","Other"))</f>
        <v>Other</v>
      </c>
      <c r="P5057">
        <v>1</v>
      </c>
      <c r="R5057">
        <v>37</v>
      </c>
      <c r="S5057">
        <v>0</v>
      </c>
      <c r="T5057">
        <v>0</v>
      </c>
      <c r="U5057">
        <v>0</v>
      </c>
      <c r="V5057">
        <v>9</v>
      </c>
      <c r="W5057" t="str">
        <f>IF(Table1[[#This Row],[Avg Monthly GB Download]]&lt;5,"Less than 5GB",IF(Table1[[#This Row],[Avg Monthly GB Download]]&lt;10,"Less than 10GB","10 ot more 10GB"))</f>
        <v>Less than 10GB</v>
      </c>
    </row>
    <row r="5058" spans="1:23" x14ac:dyDescent="0.3">
      <c r="A5058" t="s">
        <v>25</v>
      </c>
      <c r="B5058">
        <v>45</v>
      </c>
      <c r="C5058" t="s">
        <v>25</v>
      </c>
      <c r="D5058" t="s">
        <v>22</v>
      </c>
      <c r="E5058" t="s">
        <v>37</v>
      </c>
      <c r="F5058" t="s">
        <v>24</v>
      </c>
      <c r="G5058">
        <v>69</v>
      </c>
      <c r="H5058" t="s">
        <v>21</v>
      </c>
      <c r="I5058" t="s">
        <v>25</v>
      </c>
      <c r="J5058" t="s">
        <v>21</v>
      </c>
      <c r="K5058" t="str">
        <f>IF(Table1[[#This Row],[Under 30]]="yes","Under 30",IF(Table1[[#This Row],[Senior]]="yes","Senior","Other"))</f>
        <v>Senior</v>
      </c>
      <c r="L5058" t="s">
        <v>98</v>
      </c>
      <c r="M5058" t="s">
        <v>38</v>
      </c>
      <c r="N5058" t="s">
        <v>34</v>
      </c>
      <c r="O5058" t="s">
        <v>34</v>
      </c>
      <c r="P5058">
        <v>1</v>
      </c>
      <c r="R5058">
        <v>33</v>
      </c>
      <c r="S5058">
        <v>1</v>
      </c>
      <c r="T5058">
        <v>69.3</v>
      </c>
      <c r="U5058">
        <v>0</v>
      </c>
      <c r="V5058">
        <v>9</v>
      </c>
      <c r="W5058" t="str">
        <f>IF(Table1[[#This Row],[Avg Monthly GB Download]]&lt;5,"Less than 5GB",IF(Table1[[#This Row],[Avg Monthly GB Download]]&lt;10,"Less than 10GB","10 ot more 10GB"))</f>
        <v>Less than 10GB</v>
      </c>
    </row>
    <row r="5059" spans="1:23" x14ac:dyDescent="0.3">
      <c r="A5059" t="s">
        <v>25</v>
      </c>
      <c r="B5059">
        <v>45</v>
      </c>
      <c r="C5059" t="s">
        <v>25</v>
      </c>
      <c r="D5059" t="s">
        <v>22</v>
      </c>
      <c r="E5059" t="s">
        <v>50</v>
      </c>
      <c r="F5059" t="s">
        <v>26</v>
      </c>
      <c r="G5059">
        <v>77</v>
      </c>
      <c r="H5059" t="s">
        <v>21</v>
      </c>
      <c r="I5059" t="s">
        <v>25</v>
      </c>
      <c r="J5059" t="s">
        <v>21</v>
      </c>
      <c r="K5059" t="str">
        <f>IF(Table1[[#This Row],[Under 30]]="yes","Under 30",IF(Table1[[#This Row],[Senior]]="yes","Senior","Other"))</f>
        <v>Senior</v>
      </c>
      <c r="L5059" t="s">
        <v>53</v>
      </c>
      <c r="M5059" t="s">
        <v>38</v>
      </c>
      <c r="N5059" t="s">
        <v>34</v>
      </c>
      <c r="O5059" t="s">
        <v>34</v>
      </c>
      <c r="P5059">
        <v>1</v>
      </c>
      <c r="R5059">
        <v>40</v>
      </c>
      <c r="S5059">
        <v>1</v>
      </c>
      <c r="T5059">
        <v>106.2</v>
      </c>
      <c r="U5059">
        <v>0</v>
      </c>
      <c r="V5059">
        <v>8</v>
      </c>
      <c r="W5059" t="str">
        <f>IF(Table1[[#This Row],[Avg Monthly GB Download]]&lt;5,"Less than 5GB",IF(Table1[[#This Row],[Avg Monthly GB Download]]&lt;10,"Less than 10GB","10 ot more 10GB"))</f>
        <v>Less than 10GB</v>
      </c>
    </row>
    <row r="5060" spans="1:23" x14ac:dyDescent="0.3">
      <c r="A5060" t="s">
        <v>25</v>
      </c>
      <c r="B5060">
        <v>45</v>
      </c>
      <c r="C5060" t="s">
        <v>25</v>
      </c>
      <c r="D5060" t="s">
        <v>22</v>
      </c>
      <c r="E5060" t="s">
        <v>55</v>
      </c>
      <c r="F5060" t="s">
        <v>26</v>
      </c>
      <c r="G5060">
        <v>55</v>
      </c>
      <c r="H5060" t="s">
        <v>21</v>
      </c>
      <c r="I5060" t="s">
        <v>21</v>
      </c>
      <c r="K5060" t="str">
        <f>IF(Table1[[#This Row],[Under 30]]="yes","Under 30",IF(Table1[[#This Row],[Senior]]="yes","Senior","Other"))</f>
        <v>Other</v>
      </c>
      <c r="P5060">
        <v>1</v>
      </c>
      <c r="R5060">
        <v>64</v>
      </c>
      <c r="S5060">
        <v>2</v>
      </c>
      <c r="T5060">
        <v>174</v>
      </c>
      <c r="U5060">
        <v>0</v>
      </c>
      <c r="V5060">
        <v>4</v>
      </c>
      <c r="W5060" t="str">
        <f>IF(Table1[[#This Row],[Avg Monthly GB Download]]&lt;5,"Less than 5GB",IF(Table1[[#This Row],[Avg Monthly GB Download]]&lt;10,"Less than 10GB","10 ot more 10GB"))</f>
        <v>Less than 5GB</v>
      </c>
    </row>
    <row r="5061" spans="1:23" x14ac:dyDescent="0.3">
      <c r="A5061" t="s">
        <v>25</v>
      </c>
      <c r="B5061">
        <v>45</v>
      </c>
      <c r="C5061" t="s">
        <v>25</v>
      </c>
      <c r="D5061" t="s">
        <v>22</v>
      </c>
      <c r="E5061" t="s">
        <v>58</v>
      </c>
      <c r="F5061" t="s">
        <v>26</v>
      </c>
      <c r="G5061">
        <v>60</v>
      </c>
      <c r="H5061" t="s">
        <v>21</v>
      </c>
      <c r="I5061" t="s">
        <v>21</v>
      </c>
      <c r="K5061" t="str">
        <f>IF(Table1[[#This Row],[Under 30]]="yes","Under 30",IF(Table1[[#This Row],[Senior]]="yes","Senior","Other"))</f>
        <v>Other</v>
      </c>
      <c r="P5061">
        <v>1</v>
      </c>
      <c r="R5061">
        <v>38</v>
      </c>
      <c r="S5061">
        <v>1</v>
      </c>
      <c r="T5061">
        <v>294.8</v>
      </c>
      <c r="U5061">
        <v>0</v>
      </c>
      <c r="V5061">
        <v>6</v>
      </c>
      <c r="W5061" t="str">
        <f>IF(Table1[[#This Row],[Avg Monthly GB Download]]&lt;5,"Less than 5GB",IF(Table1[[#This Row],[Avg Monthly GB Download]]&lt;10,"Less than 10GB","10 ot more 10GB"))</f>
        <v>Less than 10GB</v>
      </c>
    </row>
    <row r="5062" spans="1:23" x14ac:dyDescent="0.3">
      <c r="A5062" t="s">
        <v>25</v>
      </c>
      <c r="B5062">
        <v>45</v>
      </c>
      <c r="C5062" t="s">
        <v>25</v>
      </c>
      <c r="D5062" t="s">
        <v>22</v>
      </c>
      <c r="E5062" t="s">
        <v>60</v>
      </c>
      <c r="F5062" t="s">
        <v>24</v>
      </c>
      <c r="G5062">
        <v>51</v>
      </c>
      <c r="H5062" t="s">
        <v>21</v>
      </c>
      <c r="I5062" t="s">
        <v>21</v>
      </c>
      <c r="K5062" t="str">
        <f>IF(Table1[[#This Row],[Under 30]]="yes","Under 30",IF(Table1[[#This Row],[Senior]]="yes","Senior","Other"))</f>
        <v>Other</v>
      </c>
      <c r="P5062">
        <v>1</v>
      </c>
      <c r="R5062">
        <v>34</v>
      </c>
      <c r="S5062">
        <v>0</v>
      </c>
      <c r="T5062">
        <v>85.5</v>
      </c>
      <c r="U5062">
        <v>0</v>
      </c>
      <c r="V5062">
        <v>3</v>
      </c>
      <c r="W5062" t="str">
        <f>IF(Table1[[#This Row],[Avg Monthly GB Download]]&lt;5,"Less than 5GB",IF(Table1[[#This Row],[Avg Monthly GB Download]]&lt;10,"Less than 10GB","10 ot more 10GB"))</f>
        <v>Less than 5GB</v>
      </c>
    </row>
    <row r="5063" spans="1:23" x14ac:dyDescent="0.3">
      <c r="A5063" t="s">
        <v>25</v>
      </c>
      <c r="B5063">
        <v>45</v>
      </c>
      <c r="C5063" t="s">
        <v>25</v>
      </c>
      <c r="D5063" t="s">
        <v>22</v>
      </c>
      <c r="E5063" t="s">
        <v>61</v>
      </c>
      <c r="F5063" t="s">
        <v>26</v>
      </c>
      <c r="G5063">
        <v>48</v>
      </c>
      <c r="H5063" t="s">
        <v>21</v>
      </c>
      <c r="I5063" t="s">
        <v>21</v>
      </c>
      <c r="K5063" t="str">
        <f>IF(Table1[[#This Row],[Under 30]]="yes","Under 30",IF(Table1[[#This Row],[Senior]]="yes","Senior","Other"))</f>
        <v>Other</v>
      </c>
      <c r="P5063">
        <v>1</v>
      </c>
      <c r="R5063">
        <v>36</v>
      </c>
      <c r="S5063">
        <v>0</v>
      </c>
      <c r="T5063">
        <v>346.5</v>
      </c>
      <c r="U5063">
        <v>0</v>
      </c>
      <c r="V5063">
        <v>7</v>
      </c>
      <c r="W5063" t="str">
        <f>IF(Table1[[#This Row],[Avg Monthly GB Download]]&lt;5,"Less than 5GB",IF(Table1[[#This Row],[Avg Monthly GB Download]]&lt;10,"Less than 10GB","10 ot more 10GB"))</f>
        <v>Less than 10GB</v>
      </c>
    </row>
    <row r="5064" spans="1:23" x14ac:dyDescent="0.3">
      <c r="A5064" t="s">
        <v>25</v>
      </c>
      <c r="B5064">
        <v>45</v>
      </c>
      <c r="C5064" t="s">
        <v>25</v>
      </c>
      <c r="D5064" t="s">
        <v>22</v>
      </c>
      <c r="E5064" t="s">
        <v>69</v>
      </c>
      <c r="F5064" t="s">
        <v>26</v>
      </c>
      <c r="G5064">
        <v>56</v>
      </c>
      <c r="H5064" t="s">
        <v>21</v>
      </c>
      <c r="I5064" t="s">
        <v>21</v>
      </c>
      <c r="K5064" t="str">
        <f>IF(Table1[[#This Row],[Under 30]]="yes","Under 30",IF(Table1[[#This Row],[Senior]]="yes","Senior","Other"))</f>
        <v>Other</v>
      </c>
      <c r="P5064">
        <v>1</v>
      </c>
      <c r="R5064">
        <v>21</v>
      </c>
      <c r="S5064">
        <v>0</v>
      </c>
      <c r="T5064">
        <v>107.1</v>
      </c>
      <c r="U5064">
        <v>0</v>
      </c>
      <c r="V5064">
        <v>5</v>
      </c>
      <c r="W5064" t="str">
        <f>IF(Table1[[#This Row],[Avg Monthly GB Download]]&lt;5,"Less than 5GB",IF(Table1[[#This Row],[Avg Monthly GB Download]]&lt;10,"Less than 10GB","10 ot more 10GB"))</f>
        <v>Less than 10GB</v>
      </c>
    </row>
    <row r="5065" spans="1:23" x14ac:dyDescent="0.3">
      <c r="A5065" t="s">
        <v>25</v>
      </c>
      <c r="B5065">
        <v>45</v>
      </c>
      <c r="C5065" t="s">
        <v>25</v>
      </c>
      <c r="D5065" t="s">
        <v>22</v>
      </c>
      <c r="E5065" t="s">
        <v>70</v>
      </c>
      <c r="F5065" t="s">
        <v>24</v>
      </c>
      <c r="G5065">
        <v>42</v>
      </c>
      <c r="H5065" t="s">
        <v>21</v>
      </c>
      <c r="I5065" t="s">
        <v>21</v>
      </c>
      <c r="K5065" t="str">
        <f>IF(Table1[[#This Row],[Under 30]]="yes","Under 30",IF(Table1[[#This Row],[Senior]]="yes","Senior","Other"))</f>
        <v>Other</v>
      </c>
      <c r="P5065">
        <v>1</v>
      </c>
      <c r="R5065">
        <v>41</v>
      </c>
      <c r="S5065">
        <v>1</v>
      </c>
      <c r="T5065">
        <v>156</v>
      </c>
      <c r="U5065">
        <v>0</v>
      </c>
      <c r="V5065">
        <v>5</v>
      </c>
      <c r="W5065" t="str">
        <f>IF(Table1[[#This Row],[Avg Monthly GB Download]]&lt;5,"Less than 5GB",IF(Table1[[#This Row],[Avg Monthly GB Download]]&lt;10,"Less than 10GB","10 ot more 10GB"))</f>
        <v>Less than 10GB</v>
      </c>
    </row>
    <row r="5066" spans="1:23" x14ac:dyDescent="0.3">
      <c r="A5066" t="s">
        <v>25</v>
      </c>
      <c r="B5066">
        <v>45</v>
      </c>
      <c r="C5066" t="s">
        <v>25</v>
      </c>
      <c r="D5066" t="s">
        <v>22</v>
      </c>
      <c r="E5066" t="s">
        <v>73</v>
      </c>
      <c r="F5066" t="s">
        <v>24</v>
      </c>
      <c r="G5066">
        <v>47</v>
      </c>
      <c r="H5066" t="s">
        <v>21</v>
      </c>
      <c r="I5066" t="s">
        <v>21</v>
      </c>
      <c r="K5066" t="str">
        <f>IF(Table1[[#This Row],[Under 30]]="yes","Under 30",IF(Table1[[#This Row],[Senior]]="yes","Senior","Other"))</f>
        <v>Other</v>
      </c>
      <c r="P5066">
        <v>1</v>
      </c>
      <c r="R5066">
        <v>34</v>
      </c>
      <c r="S5066">
        <v>2</v>
      </c>
      <c r="T5066">
        <v>118.1</v>
      </c>
      <c r="U5066">
        <v>0</v>
      </c>
      <c r="V5066">
        <v>3</v>
      </c>
      <c r="W5066" t="str">
        <f>IF(Table1[[#This Row],[Avg Monthly GB Download]]&lt;5,"Less than 5GB",IF(Table1[[#This Row],[Avg Monthly GB Download]]&lt;10,"Less than 10GB","10 ot more 10GB"))</f>
        <v>Less than 5GB</v>
      </c>
    </row>
    <row r="5067" spans="1:23" x14ac:dyDescent="0.3">
      <c r="A5067" t="s">
        <v>25</v>
      </c>
      <c r="B5067">
        <v>45</v>
      </c>
      <c r="C5067" t="s">
        <v>25</v>
      </c>
      <c r="D5067" t="s">
        <v>22</v>
      </c>
      <c r="E5067" t="s">
        <v>81</v>
      </c>
      <c r="F5067" t="s">
        <v>24</v>
      </c>
      <c r="G5067">
        <v>66</v>
      </c>
      <c r="H5067" t="s">
        <v>21</v>
      </c>
      <c r="I5067" t="s">
        <v>25</v>
      </c>
      <c r="J5067" t="s">
        <v>21</v>
      </c>
      <c r="K5067" t="str">
        <f>IF(Table1[[#This Row],[Under 30]]="yes","Under 30",IF(Table1[[#This Row],[Senior]]="yes","Senior","Other"))</f>
        <v>Senior</v>
      </c>
      <c r="L5067" t="s">
        <v>98</v>
      </c>
      <c r="M5067" t="s">
        <v>38</v>
      </c>
      <c r="N5067" t="s">
        <v>34</v>
      </c>
      <c r="O5067" t="s">
        <v>34</v>
      </c>
      <c r="P5067">
        <v>1</v>
      </c>
      <c r="R5067">
        <v>55</v>
      </c>
      <c r="S5067">
        <v>0</v>
      </c>
      <c r="T5067">
        <v>169.5</v>
      </c>
      <c r="U5067">
        <v>0</v>
      </c>
      <c r="V5067">
        <v>10</v>
      </c>
      <c r="W5067" t="str">
        <f>IF(Table1[[#This Row],[Avg Monthly GB Download]]&lt;5,"Less than 5GB",IF(Table1[[#This Row],[Avg Monthly GB Download]]&lt;10,"Less than 10GB","10 ot more 10GB"))</f>
        <v>10 ot more 10GB</v>
      </c>
    </row>
    <row r="5068" spans="1:23" x14ac:dyDescent="0.3">
      <c r="A5068" t="s">
        <v>25</v>
      </c>
      <c r="B5068">
        <v>45</v>
      </c>
      <c r="C5068" t="s">
        <v>25</v>
      </c>
      <c r="D5068" t="s">
        <v>22</v>
      </c>
      <c r="E5068" t="s">
        <v>84</v>
      </c>
      <c r="F5068" t="s">
        <v>26</v>
      </c>
      <c r="G5068">
        <v>76</v>
      </c>
      <c r="H5068" t="s">
        <v>21</v>
      </c>
      <c r="I5068" t="s">
        <v>25</v>
      </c>
      <c r="J5068" t="s">
        <v>21</v>
      </c>
      <c r="K5068" t="str">
        <f>IF(Table1[[#This Row],[Under 30]]="yes","Under 30",IF(Table1[[#This Row],[Senior]]="yes","Senior","Other"))</f>
        <v>Senior</v>
      </c>
      <c r="L5068" t="s">
        <v>98</v>
      </c>
      <c r="M5068" t="s">
        <v>33</v>
      </c>
      <c r="N5068" t="s">
        <v>65</v>
      </c>
      <c r="O5068" t="s">
        <v>87</v>
      </c>
      <c r="P5068">
        <v>1</v>
      </c>
      <c r="Q5068">
        <v>1</v>
      </c>
      <c r="R5068">
        <v>23</v>
      </c>
      <c r="S5068">
        <v>5</v>
      </c>
      <c r="T5068">
        <v>138</v>
      </c>
      <c r="U5068">
        <v>0</v>
      </c>
      <c r="V5068">
        <v>3</v>
      </c>
      <c r="W5068" t="str">
        <f>IF(Table1[[#This Row],[Avg Monthly GB Download]]&lt;5,"Less than 5GB",IF(Table1[[#This Row],[Avg Monthly GB Download]]&lt;10,"Less than 10GB","10 ot more 10GB"))</f>
        <v>Less than 5GB</v>
      </c>
    </row>
    <row r="5069" spans="1:23" x14ac:dyDescent="0.3">
      <c r="A5069" t="s">
        <v>25</v>
      </c>
      <c r="B5069">
        <v>45</v>
      </c>
      <c r="C5069" t="s">
        <v>25</v>
      </c>
      <c r="D5069" t="s">
        <v>88</v>
      </c>
      <c r="E5069" t="s">
        <v>73</v>
      </c>
      <c r="F5069" t="s">
        <v>24</v>
      </c>
      <c r="G5069">
        <v>52</v>
      </c>
      <c r="H5069" t="s">
        <v>21</v>
      </c>
      <c r="I5069" t="s">
        <v>21</v>
      </c>
      <c r="K5069" t="str">
        <f>IF(Table1[[#This Row],[Under 30]]="yes","Under 30",IF(Table1[[#This Row],[Senior]]="yes","Senior","Other"))</f>
        <v>Other</v>
      </c>
      <c r="P5069">
        <v>1</v>
      </c>
      <c r="R5069">
        <v>17</v>
      </c>
      <c r="S5069">
        <v>0</v>
      </c>
      <c r="T5069">
        <v>0</v>
      </c>
      <c r="U5069">
        <v>0</v>
      </c>
      <c r="V5069">
        <v>6</v>
      </c>
      <c r="W5069" t="str">
        <f>IF(Table1[[#This Row],[Avg Monthly GB Download]]&lt;5,"Less than 5GB",IF(Table1[[#This Row],[Avg Monthly GB Download]]&lt;10,"Less than 10GB","10 ot more 10GB"))</f>
        <v>Less than 10GB</v>
      </c>
    </row>
    <row r="5070" spans="1:23" x14ac:dyDescent="0.3">
      <c r="A5070" t="s">
        <v>25</v>
      </c>
      <c r="B5070">
        <v>46</v>
      </c>
      <c r="C5070" t="s">
        <v>21</v>
      </c>
      <c r="D5070" t="s">
        <v>22</v>
      </c>
      <c r="E5070" t="s">
        <v>23</v>
      </c>
      <c r="F5070" t="s">
        <v>24</v>
      </c>
      <c r="G5070">
        <v>62</v>
      </c>
      <c r="H5070" t="s">
        <v>21</v>
      </c>
      <c r="I5070" t="s">
        <v>21</v>
      </c>
      <c r="K5070" t="str">
        <f>IF(Table1[[#This Row],[Under 30]]="yes","Under 30",IF(Table1[[#This Row],[Senior]]="yes","Senior","Other"))</f>
        <v>Other</v>
      </c>
      <c r="P5070">
        <v>1</v>
      </c>
      <c r="R5070">
        <v>47</v>
      </c>
      <c r="S5070">
        <v>0</v>
      </c>
      <c r="T5070">
        <v>0</v>
      </c>
      <c r="U5070">
        <v>0</v>
      </c>
      <c r="V5070">
        <v>15</v>
      </c>
      <c r="W5070" t="str">
        <f>IF(Table1[[#This Row],[Avg Monthly GB Download]]&lt;5,"Less than 5GB",IF(Table1[[#This Row],[Avg Monthly GB Download]]&lt;10,"Less than 10GB","10 ot more 10GB"))</f>
        <v>10 ot more 10GB</v>
      </c>
    </row>
    <row r="5071" spans="1:23" x14ac:dyDescent="0.3">
      <c r="A5071" t="s">
        <v>25</v>
      </c>
      <c r="B5071">
        <v>46</v>
      </c>
      <c r="C5071" t="s">
        <v>21</v>
      </c>
      <c r="D5071" t="s">
        <v>22</v>
      </c>
      <c r="E5071" t="s">
        <v>29</v>
      </c>
      <c r="F5071" t="s">
        <v>26</v>
      </c>
      <c r="G5071">
        <v>23</v>
      </c>
      <c r="H5071" t="s">
        <v>25</v>
      </c>
      <c r="I5071" t="s">
        <v>21</v>
      </c>
      <c r="K5071" t="str">
        <f>IF(Table1[[#This Row],[Under 30]]="yes","Under 30",IF(Table1[[#This Row],[Senior]]="yes","Senior","Other"))</f>
        <v>Under 30</v>
      </c>
      <c r="P5071">
        <v>1</v>
      </c>
      <c r="R5071">
        <v>47</v>
      </c>
      <c r="S5071">
        <v>0</v>
      </c>
      <c r="T5071">
        <v>0</v>
      </c>
      <c r="U5071">
        <v>0</v>
      </c>
      <c r="V5071">
        <v>10</v>
      </c>
      <c r="W5071" t="str">
        <f>IF(Table1[[#This Row],[Avg Monthly GB Download]]&lt;5,"Less than 5GB",IF(Table1[[#This Row],[Avg Monthly GB Download]]&lt;10,"Less than 10GB","10 ot more 10GB"))</f>
        <v>10 ot more 10GB</v>
      </c>
    </row>
    <row r="5072" spans="1:23" x14ac:dyDescent="0.3">
      <c r="A5072" t="s">
        <v>25</v>
      </c>
      <c r="B5072">
        <v>46</v>
      </c>
      <c r="C5072" t="s">
        <v>21</v>
      </c>
      <c r="D5072" t="s">
        <v>22</v>
      </c>
      <c r="E5072" t="s">
        <v>35</v>
      </c>
      <c r="F5072" t="s">
        <v>26</v>
      </c>
      <c r="G5072">
        <v>48</v>
      </c>
      <c r="H5072" t="s">
        <v>21</v>
      </c>
      <c r="I5072" t="s">
        <v>21</v>
      </c>
      <c r="K5072" t="str">
        <f>IF(Table1[[#This Row],[Under 30]]="yes","Under 30",IF(Table1[[#This Row],[Senior]]="yes","Senior","Other"))</f>
        <v>Other</v>
      </c>
      <c r="P5072">
        <v>1</v>
      </c>
      <c r="R5072">
        <v>56</v>
      </c>
      <c r="S5072">
        <v>2</v>
      </c>
      <c r="T5072">
        <v>0</v>
      </c>
      <c r="U5072">
        <v>0</v>
      </c>
      <c r="V5072">
        <v>6</v>
      </c>
      <c r="W5072" t="str">
        <f>IF(Table1[[#This Row],[Avg Monthly GB Download]]&lt;5,"Less than 5GB",IF(Table1[[#This Row],[Avg Monthly GB Download]]&lt;10,"Less than 10GB","10 ot more 10GB"))</f>
        <v>Less than 10GB</v>
      </c>
    </row>
    <row r="5073" spans="1:23" x14ac:dyDescent="0.3">
      <c r="A5073" t="s">
        <v>25</v>
      </c>
      <c r="B5073">
        <v>46</v>
      </c>
      <c r="C5073" t="s">
        <v>21</v>
      </c>
      <c r="D5073" t="s">
        <v>22</v>
      </c>
      <c r="E5073" t="s">
        <v>42</v>
      </c>
      <c r="F5073" t="s">
        <v>24</v>
      </c>
      <c r="G5073">
        <v>44</v>
      </c>
      <c r="H5073" t="s">
        <v>21</v>
      </c>
      <c r="I5073" t="s">
        <v>21</v>
      </c>
      <c r="K5073" t="str">
        <f>IF(Table1[[#This Row],[Under 30]]="yes","Under 30",IF(Table1[[#This Row],[Senior]]="yes","Senior","Other"))</f>
        <v>Other</v>
      </c>
      <c r="P5073">
        <v>1</v>
      </c>
      <c r="R5073">
        <v>53</v>
      </c>
      <c r="S5073">
        <v>1</v>
      </c>
      <c r="T5073">
        <v>0</v>
      </c>
      <c r="U5073">
        <v>0</v>
      </c>
      <c r="V5073">
        <v>6</v>
      </c>
      <c r="W5073" t="str">
        <f>IF(Table1[[#This Row],[Avg Monthly GB Download]]&lt;5,"Less than 5GB",IF(Table1[[#This Row],[Avg Monthly GB Download]]&lt;10,"Less than 10GB","10 ot more 10GB"))</f>
        <v>Less than 10GB</v>
      </c>
    </row>
    <row r="5074" spans="1:23" x14ac:dyDescent="0.3">
      <c r="A5074" t="s">
        <v>25</v>
      </c>
      <c r="B5074">
        <v>46</v>
      </c>
      <c r="C5074" t="s">
        <v>21</v>
      </c>
      <c r="D5074" t="s">
        <v>22</v>
      </c>
      <c r="E5074" t="s">
        <v>44</v>
      </c>
      <c r="F5074" t="s">
        <v>24</v>
      </c>
      <c r="G5074">
        <v>32</v>
      </c>
      <c r="H5074" t="s">
        <v>21</v>
      </c>
      <c r="I5074" t="s">
        <v>21</v>
      </c>
      <c r="K5074" t="str">
        <f>IF(Table1[[#This Row],[Under 30]]="yes","Under 30",IF(Table1[[#This Row],[Senior]]="yes","Senior","Other"))</f>
        <v>Other</v>
      </c>
      <c r="P5074">
        <v>1</v>
      </c>
      <c r="Q5074">
        <v>1</v>
      </c>
      <c r="R5074">
        <v>58</v>
      </c>
      <c r="S5074">
        <v>4</v>
      </c>
      <c r="T5074">
        <v>0</v>
      </c>
      <c r="U5074">
        <v>0</v>
      </c>
      <c r="V5074">
        <v>10</v>
      </c>
      <c r="W5074" t="str">
        <f>IF(Table1[[#This Row],[Avg Monthly GB Download]]&lt;5,"Less than 5GB",IF(Table1[[#This Row],[Avg Monthly GB Download]]&lt;10,"Less than 10GB","10 ot more 10GB"))</f>
        <v>10 ot more 10GB</v>
      </c>
    </row>
    <row r="5075" spans="1:23" x14ac:dyDescent="0.3">
      <c r="A5075" t="s">
        <v>25</v>
      </c>
      <c r="B5075">
        <v>46</v>
      </c>
      <c r="C5075" t="s">
        <v>21</v>
      </c>
      <c r="D5075" t="s">
        <v>22</v>
      </c>
      <c r="E5075" t="s">
        <v>45</v>
      </c>
      <c r="F5075" t="s">
        <v>26</v>
      </c>
      <c r="G5075">
        <v>55</v>
      </c>
      <c r="H5075" t="s">
        <v>21</v>
      </c>
      <c r="I5075" t="s">
        <v>21</v>
      </c>
      <c r="K5075" t="str">
        <f>IF(Table1[[#This Row],[Under 30]]="yes","Under 30",IF(Table1[[#This Row],[Senior]]="yes","Senior","Other"))</f>
        <v>Other</v>
      </c>
      <c r="P5075">
        <v>1</v>
      </c>
      <c r="R5075">
        <v>30</v>
      </c>
      <c r="S5075">
        <v>0</v>
      </c>
      <c r="T5075">
        <v>0</v>
      </c>
      <c r="U5075">
        <v>0</v>
      </c>
      <c r="V5075">
        <v>5</v>
      </c>
      <c r="W5075" t="str">
        <f>IF(Table1[[#This Row],[Avg Monthly GB Download]]&lt;5,"Less than 5GB",IF(Table1[[#This Row],[Avg Monthly GB Download]]&lt;10,"Less than 10GB","10 ot more 10GB"))</f>
        <v>Less than 10GB</v>
      </c>
    </row>
    <row r="5076" spans="1:23" x14ac:dyDescent="0.3">
      <c r="A5076" t="s">
        <v>25</v>
      </c>
      <c r="B5076">
        <v>46</v>
      </c>
      <c r="C5076" t="s">
        <v>21</v>
      </c>
      <c r="D5076" t="s">
        <v>22</v>
      </c>
      <c r="E5076" t="s">
        <v>46</v>
      </c>
      <c r="F5076" t="s">
        <v>24</v>
      </c>
      <c r="G5076">
        <v>44</v>
      </c>
      <c r="H5076" t="s">
        <v>21</v>
      </c>
      <c r="I5076" t="s">
        <v>21</v>
      </c>
      <c r="K5076" t="str">
        <f>IF(Table1[[#This Row],[Under 30]]="yes","Under 30",IF(Table1[[#This Row],[Senior]]="yes","Senior","Other"))</f>
        <v>Other</v>
      </c>
      <c r="P5076">
        <v>1</v>
      </c>
      <c r="R5076">
        <v>42</v>
      </c>
      <c r="S5076">
        <v>0</v>
      </c>
      <c r="T5076">
        <v>0</v>
      </c>
      <c r="U5076">
        <v>0</v>
      </c>
      <c r="V5076">
        <v>9</v>
      </c>
      <c r="W5076" t="str">
        <f>IF(Table1[[#This Row],[Avg Monthly GB Download]]&lt;5,"Less than 5GB",IF(Table1[[#This Row],[Avg Monthly GB Download]]&lt;10,"Less than 10GB","10 ot more 10GB"))</f>
        <v>Less than 10GB</v>
      </c>
    </row>
    <row r="5077" spans="1:23" x14ac:dyDescent="0.3">
      <c r="A5077" t="s">
        <v>25</v>
      </c>
      <c r="B5077">
        <v>46</v>
      </c>
      <c r="C5077" t="s">
        <v>21</v>
      </c>
      <c r="D5077" t="s">
        <v>22</v>
      </c>
      <c r="E5077" t="s">
        <v>47</v>
      </c>
      <c r="F5077" t="s">
        <v>24</v>
      </c>
      <c r="G5077">
        <v>25</v>
      </c>
      <c r="H5077" t="s">
        <v>25</v>
      </c>
      <c r="I5077" t="s">
        <v>21</v>
      </c>
      <c r="K5077" t="str">
        <f>IF(Table1[[#This Row],[Under 30]]="yes","Under 30",IF(Table1[[#This Row],[Senior]]="yes","Senior","Other"))</f>
        <v>Under 30</v>
      </c>
      <c r="P5077">
        <v>1</v>
      </c>
      <c r="R5077">
        <v>27</v>
      </c>
      <c r="S5077">
        <v>0</v>
      </c>
      <c r="T5077">
        <v>0</v>
      </c>
      <c r="U5077">
        <v>0</v>
      </c>
      <c r="V5077">
        <v>16</v>
      </c>
      <c r="W5077" t="str">
        <f>IF(Table1[[#This Row],[Avg Monthly GB Download]]&lt;5,"Less than 5GB",IF(Table1[[#This Row],[Avg Monthly GB Download]]&lt;10,"Less than 10GB","10 ot more 10GB"))</f>
        <v>10 ot more 10GB</v>
      </c>
    </row>
    <row r="5078" spans="1:23" x14ac:dyDescent="0.3">
      <c r="A5078" t="s">
        <v>25</v>
      </c>
      <c r="B5078">
        <v>46</v>
      </c>
      <c r="C5078" t="s">
        <v>21</v>
      </c>
      <c r="D5078" t="s">
        <v>22</v>
      </c>
      <c r="E5078" t="s">
        <v>50</v>
      </c>
      <c r="F5078" t="s">
        <v>26</v>
      </c>
      <c r="G5078">
        <v>33</v>
      </c>
      <c r="H5078" t="s">
        <v>21</v>
      </c>
      <c r="I5078" t="s">
        <v>21</v>
      </c>
      <c r="K5078" t="str">
        <f>IF(Table1[[#This Row],[Under 30]]="yes","Under 30",IF(Table1[[#This Row],[Senior]]="yes","Senior","Other"))</f>
        <v>Other</v>
      </c>
      <c r="P5078">
        <v>1</v>
      </c>
      <c r="R5078">
        <v>49</v>
      </c>
      <c r="S5078">
        <v>1</v>
      </c>
      <c r="T5078">
        <v>0</v>
      </c>
      <c r="U5078">
        <v>0</v>
      </c>
      <c r="V5078">
        <v>18</v>
      </c>
      <c r="W5078" t="str">
        <f>IF(Table1[[#This Row],[Avg Monthly GB Download]]&lt;5,"Less than 5GB",IF(Table1[[#This Row],[Avg Monthly GB Download]]&lt;10,"Less than 10GB","10 ot more 10GB"))</f>
        <v>10 ot more 10GB</v>
      </c>
    </row>
    <row r="5079" spans="1:23" x14ac:dyDescent="0.3">
      <c r="A5079" t="s">
        <v>25</v>
      </c>
      <c r="B5079">
        <v>46</v>
      </c>
      <c r="C5079" t="s">
        <v>21</v>
      </c>
      <c r="D5079" t="s">
        <v>22</v>
      </c>
      <c r="E5079" t="s">
        <v>51</v>
      </c>
      <c r="F5079" t="s">
        <v>24</v>
      </c>
      <c r="G5079">
        <v>80</v>
      </c>
      <c r="H5079" t="s">
        <v>21</v>
      </c>
      <c r="I5079" t="s">
        <v>25</v>
      </c>
      <c r="J5079" t="s">
        <v>25</v>
      </c>
      <c r="K5079" t="str">
        <f>IF(Table1[[#This Row],[Under 30]]="yes","Under 30",IF(Table1[[#This Row],[Senior]]="yes","Senior","Other"))</f>
        <v>Senior</v>
      </c>
      <c r="L5079" t="s">
        <v>98</v>
      </c>
      <c r="M5079" t="s">
        <v>38</v>
      </c>
      <c r="N5079" t="s">
        <v>34</v>
      </c>
      <c r="O5079" t="s">
        <v>34</v>
      </c>
      <c r="P5079">
        <v>1</v>
      </c>
      <c r="R5079">
        <v>15</v>
      </c>
      <c r="S5079">
        <v>0</v>
      </c>
      <c r="T5079">
        <v>0</v>
      </c>
      <c r="U5079">
        <v>0</v>
      </c>
      <c r="V5079">
        <v>10</v>
      </c>
      <c r="W5079" t="str">
        <f>IF(Table1[[#This Row],[Avg Monthly GB Download]]&lt;5,"Less than 5GB",IF(Table1[[#This Row],[Avg Monthly GB Download]]&lt;10,"Less than 10GB","10 ot more 10GB"))</f>
        <v>10 ot more 10GB</v>
      </c>
    </row>
    <row r="5080" spans="1:23" x14ac:dyDescent="0.3">
      <c r="A5080" t="s">
        <v>25</v>
      </c>
      <c r="B5080">
        <v>46</v>
      </c>
      <c r="C5080" t="s">
        <v>21</v>
      </c>
      <c r="D5080" t="s">
        <v>22</v>
      </c>
      <c r="E5080" t="s">
        <v>55</v>
      </c>
      <c r="F5080" t="s">
        <v>26</v>
      </c>
      <c r="G5080">
        <v>61</v>
      </c>
      <c r="H5080" t="s">
        <v>21</v>
      </c>
      <c r="I5080" t="s">
        <v>21</v>
      </c>
      <c r="K5080" t="str">
        <f>IF(Table1[[#This Row],[Under 30]]="yes","Under 30",IF(Table1[[#This Row],[Senior]]="yes","Senior","Other"))</f>
        <v>Other</v>
      </c>
      <c r="P5080">
        <v>1</v>
      </c>
      <c r="R5080">
        <v>30</v>
      </c>
      <c r="S5080">
        <v>0</v>
      </c>
      <c r="T5080">
        <v>0</v>
      </c>
      <c r="U5080">
        <v>0</v>
      </c>
      <c r="V5080">
        <v>1</v>
      </c>
      <c r="W5080" t="str">
        <f>IF(Table1[[#This Row],[Avg Monthly GB Download]]&lt;5,"Less than 5GB",IF(Table1[[#This Row],[Avg Monthly GB Download]]&lt;10,"Less than 10GB","10 ot more 10GB"))</f>
        <v>Less than 5GB</v>
      </c>
    </row>
    <row r="5081" spans="1:23" x14ac:dyDescent="0.3">
      <c r="A5081" t="s">
        <v>25</v>
      </c>
      <c r="B5081">
        <v>46</v>
      </c>
      <c r="C5081" t="s">
        <v>21</v>
      </c>
      <c r="D5081" t="s">
        <v>22</v>
      </c>
      <c r="E5081" t="s">
        <v>94</v>
      </c>
      <c r="F5081" t="s">
        <v>26</v>
      </c>
      <c r="G5081">
        <v>19</v>
      </c>
      <c r="H5081" t="s">
        <v>25</v>
      </c>
      <c r="I5081" t="s">
        <v>21</v>
      </c>
      <c r="K5081" t="str">
        <f>IF(Table1[[#This Row],[Under 30]]="yes","Under 30",IF(Table1[[#This Row],[Senior]]="yes","Senior","Other"))</f>
        <v>Under 30</v>
      </c>
      <c r="P5081">
        <v>1</v>
      </c>
      <c r="R5081">
        <v>32</v>
      </c>
      <c r="S5081">
        <v>0</v>
      </c>
      <c r="T5081">
        <v>0</v>
      </c>
      <c r="U5081">
        <v>0</v>
      </c>
      <c r="V5081">
        <v>12</v>
      </c>
      <c r="W5081" t="str">
        <f>IF(Table1[[#This Row],[Avg Monthly GB Download]]&lt;5,"Less than 5GB",IF(Table1[[#This Row],[Avg Monthly GB Download]]&lt;10,"Less than 10GB","10 ot more 10GB"))</f>
        <v>10 ot more 10GB</v>
      </c>
    </row>
    <row r="5082" spans="1:23" x14ac:dyDescent="0.3">
      <c r="A5082" t="s">
        <v>25</v>
      </c>
      <c r="B5082">
        <v>46</v>
      </c>
      <c r="C5082" t="s">
        <v>21</v>
      </c>
      <c r="D5082" t="s">
        <v>22</v>
      </c>
      <c r="E5082" t="s">
        <v>59</v>
      </c>
      <c r="F5082" t="s">
        <v>26</v>
      </c>
      <c r="G5082">
        <v>32</v>
      </c>
      <c r="H5082" t="s">
        <v>21</v>
      </c>
      <c r="I5082" t="s">
        <v>21</v>
      </c>
      <c r="K5082" t="str">
        <f>IF(Table1[[#This Row],[Under 30]]="yes","Under 30",IF(Table1[[#This Row],[Senior]]="yes","Senior","Other"))</f>
        <v>Other</v>
      </c>
      <c r="P5082">
        <v>1</v>
      </c>
      <c r="R5082">
        <v>38</v>
      </c>
      <c r="S5082">
        <v>0</v>
      </c>
      <c r="T5082">
        <v>0</v>
      </c>
      <c r="U5082">
        <v>0</v>
      </c>
      <c r="V5082">
        <v>6</v>
      </c>
      <c r="W5082" t="str">
        <f>IF(Table1[[#This Row],[Avg Monthly GB Download]]&lt;5,"Less than 5GB",IF(Table1[[#This Row],[Avg Monthly GB Download]]&lt;10,"Less than 10GB","10 ot more 10GB"))</f>
        <v>Less than 10GB</v>
      </c>
    </row>
    <row r="5083" spans="1:23" x14ac:dyDescent="0.3">
      <c r="A5083" t="s">
        <v>25</v>
      </c>
      <c r="B5083">
        <v>46</v>
      </c>
      <c r="C5083" t="s">
        <v>21</v>
      </c>
      <c r="D5083" t="s">
        <v>22</v>
      </c>
      <c r="E5083" t="s">
        <v>61</v>
      </c>
      <c r="F5083" t="s">
        <v>26</v>
      </c>
      <c r="G5083">
        <v>79</v>
      </c>
      <c r="H5083" t="s">
        <v>21</v>
      </c>
      <c r="I5083" t="s">
        <v>25</v>
      </c>
      <c r="J5083" t="s">
        <v>21</v>
      </c>
      <c r="K5083" t="str">
        <f>IF(Table1[[#This Row],[Under 30]]="yes","Under 30",IF(Table1[[#This Row],[Senior]]="yes","Senior","Other"))</f>
        <v>Senior</v>
      </c>
      <c r="L5083" t="s">
        <v>98</v>
      </c>
      <c r="M5083" t="s">
        <v>38</v>
      </c>
      <c r="N5083" t="s">
        <v>34</v>
      </c>
      <c r="O5083" t="s">
        <v>34</v>
      </c>
      <c r="P5083">
        <v>1</v>
      </c>
      <c r="R5083">
        <v>46</v>
      </c>
      <c r="S5083">
        <v>1</v>
      </c>
      <c r="T5083">
        <v>0</v>
      </c>
      <c r="U5083">
        <v>0</v>
      </c>
      <c r="V5083">
        <v>11</v>
      </c>
      <c r="W5083" t="str">
        <f>IF(Table1[[#This Row],[Avg Monthly GB Download]]&lt;5,"Less than 5GB",IF(Table1[[#This Row],[Avg Monthly GB Download]]&lt;10,"Less than 10GB","10 ot more 10GB"))</f>
        <v>10 ot more 10GB</v>
      </c>
    </row>
    <row r="5084" spans="1:23" x14ac:dyDescent="0.3">
      <c r="A5084" t="s">
        <v>25</v>
      </c>
      <c r="B5084">
        <v>46</v>
      </c>
      <c r="C5084" t="s">
        <v>21</v>
      </c>
      <c r="D5084" t="s">
        <v>22</v>
      </c>
      <c r="E5084" t="s">
        <v>67</v>
      </c>
      <c r="F5084" t="s">
        <v>24</v>
      </c>
      <c r="G5084">
        <v>52</v>
      </c>
      <c r="H5084" t="s">
        <v>21</v>
      </c>
      <c r="I5084" t="s">
        <v>21</v>
      </c>
      <c r="K5084" t="str">
        <f>IF(Table1[[#This Row],[Under 30]]="yes","Under 30",IF(Table1[[#This Row],[Senior]]="yes","Senior","Other"))</f>
        <v>Other</v>
      </c>
      <c r="P5084">
        <v>1</v>
      </c>
      <c r="Q5084">
        <v>1</v>
      </c>
      <c r="R5084">
        <v>56</v>
      </c>
      <c r="S5084">
        <v>2</v>
      </c>
      <c r="T5084">
        <v>0</v>
      </c>
      <c r="U5084">
        <v>0</v>
      </c>
      <c r="V5084">
        <v>2</v>
      </c>
      <c r="W5084" t="str">
        <f>IF(Table1[[#This Row],[Avg Monthly GB Download]]&lt;5,"Less than 5GB",IF(Table1[[#This Row],[Avg Monthly GB Download]]&lt;10,"Less than 10GB","10 ot more 10GB"))</f>
        <v>Less than 5GB</v>
      </c>
    </row>
    <row r="5085" spans="1:23" x14ac:dyDescent="0.3">
      <c r="A5085" t="s">
        <v>25</v>
      </c>
      <c r="B5085">
        <v>46</v>
      </c>
      <c r="C5085" t="s">
        <v>21</v>
      </c>
      <c r="D5085" t="s">
        <v>22</v>
      </c>
      <c r="E5085" t="s">
        <v>67</v>
      </c>
      <c r="F5085" t="s">
        <v>24</v>
      </c>
      <c r="G5085">
        <v>56</v>
      </c>
      <c r="H5085" t="s">
        <v>21</v>
      </c>
      <c r="I5085" t="s">
        <v>21</v>
      </c>
      <c r="K5085" t="str">
        <f>IF(Table1[[#This Row],[Under 30]]="yes","Under 30",IF(Table1[[#This Row],[Senior]]="yes","Senior","Other"))</f>
        <v>Other</v>
      </c>
      <c r="P5085">
        <v>1</v>
      </c>
      <c r="R5085">
        <v>21</v>
      </c>
      <c r="S5085">
        <v>0</v>
      </c>
      <c r="T5085">
        <v>0</v>
      </c>
      <c r="U5085">
        <v>0</v>
      </c>
      <c r="V5085">
        <v>1</v>
      </c>
      <c r="W5085" t="str">
        <f>IF(Table1[[#This Row],[Avg Monthly GB Download]]&lt;5,"Less than 5GB",IF(Table1[[#This Row],[Avg Monthly GB Download]]&lt;10,"Less than 10GB","10 ot more 10GB"))</f>
        <v>Less than 5GB</v>
      </c>
    </row>
    <row r="5086" spans="1:23" x14ac:dyDescent="0.3">
      <c r="A5086" t="s">
        <v>25</v>
      </c>
      <c r="B5086">
        <v>46</v>
      </c>
      <c r="C5086" t="s">
        <v>21</v>
      </c>
      <c r="D5086" t="s">
        <v>22</v>
      </c>
      <c r="E5086" t="s">
        <v>67</v>
      </c>
      <c r="F5086" t="s">
        <v>26</v>
      </c>
      <c r="G5086">
        <v>55</v>
      </c>
      <c r="H5086" t="s">
        <v>21</v>
      </c>
      <c r="I5086" t="s">
        <v>21</v>
      </c>
      <c r="K5086" t="str">
        <f>IF(Table1[[#This Row],[Under 30]]="yes","Under 30",IF(Table1[[#This Row],[Senior]]="yes","Senior","Other"))</f>
        <v>Other</v>
      </c>
      <c r="P5086">
        <v>1</v>
      </c>
      <c r="R5086">
        <v>62</v>
      </c>
      <c r="S5086">
        <v>0</v>
      </c>
      <c r="T5086">
        <v>0</v>
      </c>
      <c r="U5086">
        <v>0</v>
      </c>
      <c r="V5086">
        <v>3</v>
      </c>
      <c r="W5086" t="str">
        <f>IF(Table1[[#This Row],[Avg Monthly GB Download]]&lt;5,"Less than 5GB",IF(Table1[[#This Row],[Avg Monthly GB Download]]&lt;10,"Less than 10GB","10 ot more 10GB"))</f>
        <v>Less than 5GB</v>
      </c>
    </row>
    <row r="5087" spans="1:23" x14ac:dyDescent="0.3">
      <c r="A5087" t="s">
        <v>25</v>
      </c>
      <c r="B5087">
        <v>46</v>
      </c>
      <c r="C5087" t="s">
        <v>21</v>
      </c>
      <c r="D5087" t="s">
        <v>22</v>
      </c>
      <c r="E5087" t="s">
        <v>68</v>
      </c>
      <c r="F5087" t="s">
        <v>24</v>
      </c>
      <c r="G5087">
        <v>31</v>
      </c>
      <c r="H5087" t="s">
        <v>21</v>
      </c>
      <c r="I5087" t="s">
        <v>21</v>
      </c>
      <c r="K5087" t="str">
        <f>IF(Table1[[#This Row],[Under 30]]="yes","Under 30",IF(Table1[[#This Row],[Senior]]="yes","Senior","Other"))</f>
        <v>Other</v>
      </c>
      <c r="P5087">
        <v>1</v>
      </c>
      <c r="R5087">
        <v>29</v>
      </c>
      <c r="S5087">
        <v>0</v>
      </c>
      <c r="T5087">
        <v>0</v>
      </c>
      <c r="U5087">
        <v>0</v>
      </c>
      <c r="V5087">
        <v>4</v>
      </c>
      <c r="W5087" t="str">
        <f>IF(Table1[[#This Row],[Avg Monthly GB Download]]&lt;5,"Less than 5GB",IF(Table1[[#This Row],[Avg Monthly GB Download]]&lt;10,"Less than 10GB","10 ot more 10GB"))</f>
        <v>Less than 5GB</v>
      </c>
    </row>
    <row r="5088" spans="1:23" x14ac:dyDescent="0.3">
      <c r="A5088" t="s">
        <v>25</v>
      </c>
      <c r="B5088">
        <v>46</v>
      </c>
      <c r="C5088" t="s">
        <v>21</v>
      </c>
      <c r="D5088" t="s">
        <v>22</v>
      </c>
      <c r="E5088" t="s">
        <v>68</v>
      </c>
      <c r="F5088" t="s">
        <v>24</v>
      </c>
      <c r="G5088">
        <v>50</v>
      </c>
      <c r="H5088" t="s">
        <v>21</v>
      </c>
      <c r="I5088" t="s">
        <v>21</v>
      </c>
      <c r="K5088" t="str">
        <f>IF(Table1[[#This Row],[Under 30]]="yes","Under 30",IF(Table1[[#This Row],[Senior]]="yes","Senior","Other"))</f>
        <v>Other</v>
      </c>
      <c r="P5088">
        <v>1</v>
      </c>
      <c r="R5088">
        <v>26</v>
      </c>
      <c r="S5088">
        <v>1</v>
      </c>
      <c r="T5088">
        <v>0</v>
      </c>
      <c r="U5088">
        <v>0</v>
      </c>
      <c r="V5088">
        <v>2</v>
      </c>
      <c r="W5088" t="str">
        <f>IF(Table1[[#This Row],[Avg Monthly GB Download]]&lt;5,"Less than 5GB",IF(Table1[[#This Row],[Avg Monthly GB Download]]&lt;10,"Less than 10GB","10 ot more 10GB"))</f>
        <v>Less than 5GB</v>
      </c>
    </row>
    <row r="5089" spans="1:23" x14ac:dyDescent="0.3">
      <c r="A5089" t="s">
        <v>25</v>
      </c>
      <c r="B5089">
        <v>46</v>
      </c>
      <c r="C5089" t="s">
        <v>21</v>
      </c>
      <c r="D5089" t="s">
        <v>22</v>
      </c>
      <c r="E5089" t="s">
        <v>70</v>
      </c>
      <c r="F5089" t="s">
        <v>24</v>
      </c>
      <c r="G5089">
        <v>64</v>
      </c>
      <c r="H5089" t="s">
        <v>21</v>
      </c>
      <c r="I5089" t="s">
        <v>21</v>
      </c>
      <c r="K5089" t="str">
        <f>IF(Table1[[#This Row],[Under 30]]="yes","Under 30",IF(Table1[[#This Row],[Senior]]="yes","Senior","Other"))</f>
        <v>Other</v>
      </c>
      <c r="P5089">
        <v>1</v>
      </c>
      <c r="R5089">
        <v>46</v>
      </c>
      <c r="S5089">
        <v>0</v>
      </c>
      <c r="T5089">
        <v>0</v>
      </c>
      <c r="U5089">
        <v>0</v>
      </c>
      <c r="V5089">
        <v>8</v>
      </c>
      <c r="W5089" t="str">
        <f>IF(Table1[[#This Row],[Avg Monthly GB Download]]&lt;5,"Less than 5GB",IF(Table1[[#This Row],[Avg Monthly GB Download]]&lt;10,"Less than 10GB","10 ot more 10GB"))</f>
        <v>Less than 10GB</v>
      </c>
    </row>
    <row r="5090" spans="1:23" x14ac:dyDescent="0.3">
      <c r="A5090" t="s">
        <v>25</v>
      </c>
      <c r="B5090">
        <v>46</v>
      </c>
      <c r="C5090" t="s">
        <v>21</v>
      </c>
      <c r="D5090" t="s">
        <v>22</v>
      </c>
      <c r="E5090" t="s">
        <v>73</v>
      </c>
      <c r="F5090" t="s">
        <v>24</v>
      </c>
      <c r="G5090">
        <v>53</v>
      </c>
      <c r="H5090" t="s">
        <v>21</v>
      </c>
      <c r="I5090" t="s">
        <v>21</v>
      </c>
      <c r="K5090" t="str">
        <f>IF(Table1[[#This Row],[Under 30]]="yes","Under 30",IF(Table1[[#This Row],[Senior]]="yes","Senior","Other"))</f>
        <v>Other</v>
      </c>
      <c r="P5090">
        <v>1</v>
      </c>
      <c r="R5090">
        <v>28</v>
      </c>
      <c r="S5090">
        <v>0</v>
      </c>
      <c r="T5090">
        <v>0</v>
      </c>
      <c r="U5090">
        <v>0</v>
      </c>
      <c r="V5090">
        <v>6</v>
      </c>
      <c r="W5090" t="str">
        <f>IF(Table1[[#This Row],[Avg Monthly GB Download]]&lt;5,"Less than 5GB",IF(Table1[[#This Row],[Avg Monthly GB Download]]&lt;10,"Less than 10GB","10 ot more 10GB"))</f>
        <v>Less than 10GB</v>
      </c>
    </row>
    <row r="5091" spans="1:23" x14ac:dyDescent="0.3">
      <c r="A5091" t="s">
        <v>25</v>
      </c>
      <c r="B5091">
        <v>46</v>
      </c>
      <c r="C5091" t="s">
        <v>21</v>
      </c>
      <c r="D5091" t="s">
        <v>22</v>
      </c>
      <c r="E5091" t="s">
        <v>73</v>
      </c>
      <c r="F5091" t="s">
        <v>24</v>
      </c>
      <c r="G5091">
        <v>58</v>
      </c>
      <c r="H5091" t="s">
        <v>21</v>
      </c>
      <c r="I5091" t="s">
        <v>21</v>
      </c>
      <c r="K5091" t="str">
        <f>IF(Table1[[#This Row],[Under 30]]="yes","Under 30",IF(Table1[[#This Row],[Senior]]="yes","Senior","Other"))</f>
        <v>Other</v>
      </c>
      <c r="P5091">
        <v>1</v>
      </c>
      <c r="R5091">
        <v>17</v>
      </c>
      <c r="S5091">
        <v>2</v>
      </c>
      <c r="T5091">
        <v>0</v>
      </c>
      <c r="U5091">
        <v>0</v>
      </c>
      <c r="V5091">
        <v>6</v>
      </c>
      <c r="W5091" t="str">
        <f>IF(Table1[[#This Row],[Avg Monthly GB Download]]&lt;5,"Less than 5GB",IF(Table1[[#This Row],[Avg Monthly GB Download]]&lt;10,"Less than 10GB","10 ot more 10GB"))</f>
        <v>Less than 10GB</v>
      </c>
    </row>
    <row r="5092" spans="1:23" x14ac:dyDescent="0.3">
      <c r="A5092" t="s">
        <v>25</v>
      </c>
      <c r="B5092">
        <v>46</v>
      </c>
      <c r="C5092" t="s">
        <v>21</v>
      </c>
      <c r="D5092" t="s">
        <v>22</v>
      </c>
      <c r="E5092" t="s">
        <v>74</v>
      </c>
      <c r="F5092" t="s">
        <v>26</v>
      </c>
      <c r="G5092">
        <v>23</v>
      </c>
      <c r="H5092" t="s">
        <v>25</v>
      </c>
      <c r="I5092" t="s">
        <v>21</v>
      </c>
      <c r="K5092" t="str">
        <f>IF(Table1[[#This Row],[Under 30]]="yes","Under 30",IF(Table1[[#This Row],[Senior]]="yes","Senior","Other"))</f>
        <v>Under 30</v>
      </c>
      <c r="P5092">
        <v>1</v>
      </c>
      <c r="R5092">
        <v>24</v>
      </c>
      <c r="S5092">
        <v>0</v>
      </c>
      <c r="T5092">
        <v>0</v>
      </c>
      <c r="U5092">
        <v>0</v>
      </c>
      <c r="V5092">
        <v>7</v>
      </c>
      <c r="W5092" t="str">
        <f>IF(Table1[[#This Row],[Avg Monthly GB Download]]&lt;5,"Less than 5GB",IF(Table1[[#This Row],[Avg Monthly GB Download]]&lt;10,"Less than 10GB","10 ot more 10GB"))</f>
        <v>Less than 10GB</v>
      </c>
    </row>
    <row r="5093" spans="1:23" x14ac:dyDescent="0.3">
      <c r="A5093" t="s">
        <v>25</v>
      </c>
      <c r="B5093">
        <v>46</v>
      </c>
      <c r="C5093" t="s">
        <v>21</v>
      </c>
      <c r="D5093" t="s">
        <v>22</v>
      </c>
      <c r="E5093" t="s">
        <v>74</v>
      </c>
      <c r="F5093" t="s">
        <v>26</v>
      </c>
      <c r="G5093">
        <v>58</v>
      </c>
      <c r="H5093" t="s">
        <v>21</v>
      </c>
      <c r="I5093" t="s">
        <v>21</v>
      </c>
      <c r="K5093" t="str">
        <f>IF(Table1[[#This Row],[Under 30]]="yes","Under 30",IF(Table1[[#This Row],[Senior]]="yes","Senior","Other"))</f>
        <v>Other</v>
      </c>
      <c r="P5093">
        <v>1</v>
      </c>
      <c r="R5093">
        <v>33</v>
      </c>
      <c r="S5093">
        <v>0</v>
      </c>
      <c r="T5093">
        <v>0</v>
      </c>
      <c r="U5093">
        <v>0</v>
      </c>
      <c r="V5093">
        <v>6</v>
      </c>
      <c r="W5093" t="str">
        <f>IF(Table1[[#This Row],[Avg Monthly GB Download]]&lt;5,"Less than 5GB",IF(Table1[[#This Row],[Avg Monthly GB Download]]&lt;10,"Less than 10GB","10 ot more 10GB"))</f>
        <v>Less than 10GB</v>
      </c>
    </row>
    <row r="5094" spans="1:23" x14ac:dyDescent="0.3">
      <c r="A5094" t="s">
        <v>25</v>
      </c>
      <c r="B5094">
        <v>46</v>
      </c>
      <c r="C5094" t="s">
        <v>21</v>
      </c>
      <c r="D5094" t="s">
        <v>22</v>
      </c>
      <c r="E5094" t="s">
        <v>76</v>
      </c>
      <c r="F5094" t="s">
        <v>24</v>
      </c>
      <c r="G5094">
        <v>26</v>
      </c>
      <c r="H5094" t="s">
        <v>25</v>
      </c>
      <c r="I5094" t="s">
        <v>21</v>
      </c>
      <c r="K5094" t="str">
        <f>IF(Table1[[#This Row],[Under 30]]="yes","Under 30",IF(Table1[[#This Row],[Senior]]="yes","Senior","Other"))</f>
        <v>Under 30</v>
      </c>
      <c r="P5094">
        <v>1</v>
      </c>
      <c r="Q5094">
        <v>1</v>
      </c>
      <c r="R5094">
        <v>65</v>
      </c>
      <c r="S5094">
        <v>2</v>
      </c>
      <c r="T5094">
        <v>12.5</v>
      </c>
      <c r="U5094">
        <v>0</v>
      </c>
      <c r="V5094">
        <v>30</v>
      </c>
      <c r="W5094" t="str">
        <f>IF(Table1[[#This Row],[Avg Monthly GB Download]]&lt;5,"Less than 5GB",IF(Table1[[#This Row],[Avg Monthly GB Download]]&lt;10,"Less than 10GB","10 ot more 10GB"))</f>
        <v>10 ot more 10GB</v>
      </c>
    </row>
    <row r="5095" spans="1:23" x14ac:dyDescent="0.3">
      <c r="A5095" t="s">
        <v>25</v>
      </c>
      <c r="B5095">
        <v>46</v>
      </c>
      <c r="C5095" t="s">
        <v>21</v>
      </c>
      <c r="D5095" t="s">
        <v>22</v>
      </c>
      <c r="E5095" t="s">
        <v>76</v>
      </c>
      <c r="F5095" t="s">
        <v>24</v>
      </c>
      <c r="G5095">
        <v>34</v>
      </c>
      <c r="H5095" t="s">
        <v>21</v>
      </c>
      <c r="I5095" t="s">
        <v>21</v>
      </c>
      <c r="K5095" t="str">
        <f>IF(Table1[[#This Row],[Under 30]]="yes","Under 30",IF(Table1[[#This Row],[Senior]]="yes","Senior","Other"))</f>
        <v>Other</v>
      </c>
      <c r="P5095">
        <v>1</v>
      </c>
      <c r="Q5095">
        <v>1</v>
      </c>
      <c r="R5095">
        <v>22</v>
      </c>
      <c r="S5095">
        <v>4</v>
      </c>
      <c r="T5095">
        <v>0</v>
      </c>
      <c r="U5095">
        <v>0</v>
      </c>
      <c r="V5095">
        <v>7</v>
      </c>
      <c r="W5095" t="str">
        <f>IF(Table1[[#This Row],[Avg Monthly GB Download]]&lt;5,"Less than 5GB",IF(Table1[[#This Row],[Avg Monthly GB Download]]&lt;10,"Less than 10GB","10 ot more 10GB"))</f>
        <v>Less than 10GB</v>
      </c>
    </row>
    <row r="5096" spans="1:23" x14ac:dyDescent="0.3">
      <c r="A5096" t="s">
        <v>25</v>
      </c>
      <c r="B5096">
        <v>46</v>
      </c>
      <c r="C5096" t="s">
        <v>21</v>
      </c>
      <c r="D5096" t="s">
        <v>22</v>
      </c>
      <c r="E5096" t="s">
        <v>80</v>
      </c>
      <c r="F5096" t="s">
        <v>26</v>
      </c>
      <c r="G5096">
        <v>39</v>
      </c>
      <c r="H5096" t="s">
        <v>21</v>
      </c>
      <c r="I5096" t="s">
        <v>21</v>
      </c>
      <c r="K5096" t="str">
        <f>IF(Table1[[#This Row],[Under 30]]="yes","Under 30",IF(Table1[[#This Row],[Senior]]="yes","Senior","Other"))</f>
        <v>Other</v>
      </c>
      <c r="P5096">
        <v>1</v>
      </c>
      <c r="R5096">
        <v>25</v>
      </c>
      <c r="S5096">
        <v>0</v>
      </c>
      <c r="T5096">
        <v>0</v>
      </c>
      <c r="U5096">
        <v>0</v>
      </c>
      <c r="V5096">
        <v>1</v>
      </c>
      <c r="W5096" t="str">
        <f>IF(Table1[[#This Row],[Avg Monthly GB Download]]&lt;5,"Less than 5GB",IF(Table1[[#This Row],[Avg Monthly GB Download]]&lt;10,"Less than 10GB","10 ot more 10GB"))</f>
        <v>Less than 5GB</v>
      </c>
    </row>
    <row r="5097" spans="1:23" x14ac:dyDescent="0.3">
      <c r="A5097" t="s">
        <v>25</v>
      </c>
      <c r="B5097">
        <v>46</v>
      </c>
      <c r="C5097" t="s">
        <v>21</v>
      </c>
      <c r="D5097" t="s">
        <v>22</v>
      </c>
      <c r="E5097" t="s">
        <v>81</v>
      </c>
      <c r="F5097" t="s">
        <v>26</v>
      </c>
      <c r="G5097">
        <v>36</v>
      </c>
      <c r="H5097" t="s">
        <v>21</v>
      </c>
      <c r="I5097" t="s">
        <v>21</v>
      </c>
      <c r="K5097" t="str">
        <f>IF(Table1[[#This Row],[Under 30]]="yes","Under 30",IF(Table1[[#This Row],[Senior]]="yes","Senior","Other"))</f>
        <v>Other</v>
      </c>
      <c r="P5097">
        <v>1</v>
      </c>
      <c r="R5097">
        <v>39</v>
      </c>
      <c r="S5097">
        <v>1</v>
      </c>
      <c r="T5097">
        <v>0</v>
      </c>
      <c r="U5097">
        <v>0</v>
      </c>
      <c r="V5097">
        <v>3</v>
      </c>
      <c r="W5097" t="str">
        <f>IF(Table1[[#This Row],[Avg Monthly GB Download]]&lt;5,"Less than 5GB",IF(Table1[[#This Row],[Avg Monthly GB Download]]&lt;10,"Less than 10GB","10 ot more 10GB"))</f>
        <v>Less than 5GB</v>
      </c>
    </row>
    <row r="5098" spans="1:23" x14ac:dyDescent="0.3">
      <c r="A5098" t="s">
        <v>25</v>
      </c>
      <c r="B5098">
        <v>46</v>
      </c>
      <c r="C5098" t="s">
        <v>21</v>
      </c>
      <c r="D5098" t="s">
        <v>22</v>
      </c>
      <c r="E5098" t="s">
        <v>84</v>
      </c>
      <c r="F5098" t="s">
        <v>26</v>
      </c>
      <c r="G5098">
        <v>58</v>
      </c>
      <c r="H5098" t="s">
        <v>21</v>
      </c>
      <c r="I5098" t="s">
        <v>21</v>
      </c>
      <c r="K5098" t="str">
        <f>IF(Table1[[#This Row],[Under 30]]="yes","Under 30",IF(Table1[[#This Row],[Senior]]="yes","Senior","Other"))</f>
        <v>Other</v>
      </c>
      <c r="P5098">
        <v>1</v>
      </c>
      <c r="R5098">
        <v>42</v>
      </c>
      <c r="S5098">
        <v>0</v>
      </c>
      <c r="T5098">
        <v>0</v>
      </c>
      <c r="U5098">
        <v>0</v>
      </c>
      <c r="V5098">
        <v>3</v>
      </c>
      <c r="W5098" t="str">
        <f>IF(Table1[[#This Row],[Avg Monthly GB Download]]&lt;5,"Less than 5GB",IF(Table1[[#This Row],[Avg Monthly GB Download]]&lt;10,"Less than 10GB","10 ot more 10GB"))</f>
        <v>Less than 5GB</v>
      </c>
    </row>
    <row r="5099" spans="1:23" x14ac:dyDescent="0.3">
      <c r="A5099" t="s">
        <v>25</v>
      </c>
      <c r="B5099">
        <v>46</v>
      </c>
      <c r="C5099" t="s">
        <v>21</v>
      </c>
      <c r="D5099" t="s">
        <v>22</v>
      </c>
      <c r="E5099" t="s">
        <v>85</v>
      </c>
      <c r="F5099" t="s">
        <v>26</v>
      </c>
      <c r="G5099">
        <v>74</v>
      </c>
      <c r="H5099" t="s">
        <v>21</v>
      </c>
      <c r="I5099" t="s">
        <v>25</v>
      </c>
      <c r="J5099" t="s">
        <v>21</v>
      </c>
      <c r="K5099" t="str">
        <f>IF(Table1[[#This Row],[Under 30]]="yes","Under 30",IF(Table1[[#This Row],[Senior]]="yes","Senior","Other"))</f>
        <v>Senior</v>
      </c>
      <c r="L5099" t="s">
        <v>53</v>
      </c>
      <c r="M5099" t="s">
        <v>33</v>
      </c>
      <c r="N5099" t="s">
        <v>34</v>
      </c>
      <c r="O5099" t="s">
        <v>34</v>
      </c>
      <c r="P5099">
        <v>1</v>
      </c>
      <c r="R5099">
        <v>33</v>
      </c>
      <c r="S5099">
        <v>0</v>
      </c>
      <c r="T5099">
        <v>0</v>
      </c>
      <c r="U5099">
        <v>0</v>
      </c>
      <c r="V5099">
        <v>7</v>
      </c>
      <c r="W5099" t="str">
        <f>IF(Table1[[#This Row],[Avg Monthly GB Download]]&lt;5,"Less than 5GB",IF(Table1[[#This Row],[Avg Monthly GB Download]]&lt;10,"Less than 10GB","10 ot more 10GB"))</f>
        <v>Less than 10GB</v>
      </c>
    </row>
    <row r="5100" spans="1:23" x14ac:dyDescent="0.3">
      <c r="A5100" t="s">
        <v>25</v>
      </c>
      <c r="B5100">
        <v>46</v>
      </c>
      <c r="C5100" t="s">
        <v>21</v>
      </c>
      <c r="D5100" t="s">
        <v>88</v>
      </c>
      <c r="E5100" t="s">
        <v>35</v>
      </c>
      <c r="F5100" t="s">
        <v>24</v>
      </c>
      <c r="G5100">
        <v>81</v>
      </c>
      <c r="H5100" t="s">
        <v>21</v>
      </c>
      <c r="I5100" t="s">
        <v>25</v>
      </c>
      <c r="J5100" t="s">
        <v>21</v>
      </c>
      <c r="K5100" t="str">
        <f>IF(Table1[[#This Row],[Under 30]]="yes","Under 30",IF(Table1[[#This Row],[Senior]]="yes","Senior","Other"))</f>
        <v>Senior</v>
      </c>
      <c r="L5100" t="s">
        <v>32</v>
      </c>
      <c r="M5100" t="s">
        <v>38</v>
      </c>
      <c r="N5100" t="s">
        <v>56</v>
      </c>
      <c r="O5100" t="s">
        <v>100</v>
      </c>
      <c r="P5100">
        <v>1</v>
      </c>
      <c r="Q5100">
        <v>1</v>
      </c>
      <c r="R5100">
        <v>39</v>
      </c>
      <c r="S5100">
        <v>3</v>
      </c>
      <c r="T5100">
        <v>0</v>
      </c>
      <c r="U5100">
        <v>0</v>
      </c>
      <c r="V5100">
        <v>1</v>
      </c>
      <c r="W5100" t="str">
        <f>IF(Table1[[#This Row],[Avg Monthly GB Download]]&lt;5,"Less than 5GB",IF(Table1[[#This Row],[Avg Monthly GB Download]]&lt;10,"Less than 10GB","10 ot more 10GB"))</f>
        <v>Less than 5GB</v>
      </c>
    </row>
    <row r="5101" spans="1:23" x14ac:dyDescent="0.3">
      <c r="A5101" t="s">
        <v>25</v>
      </c>
      <c r="B5101">
        <v>46</v>
      </c>
      <c r="C5101" t="s">
        <v>21</v>
      </c>
      <c r="D5101" t="s">
        <v>88</v>
      </c>
      <c r="E5101" t="s">
        <v>79</v>
      </c>
      <c r="F5101" t="s">
        <v>26</v>
      </c>
      <c r="G5101">
        <v>68</v>
      </c>
      <c r="H5101" t="s">
        <v>21</v>
      </c>
      <c r="I5101" t="s">
        <v>25</v>
      </c>
      <c r="J5101" t="s">
        <v>21</v>
      </c>
      <c r="K5101" t="str">
        <f>IF(Table1[[#This Row],[Under 30]]="yes","Under 30",IF(Table1[[#This Row],[Senior]]="yes","Senior","Other"))</f>
        <v>Senior</v>
      </c>
      <c r="L5101" t="s">
        <v>32</v>
      </c>
      <c r="M5101" t="s">
        <v>38</v>
      </c>
      <c r="N5101" t="s">
        <v>34</v>
      </c>
      <c r="O5101" t="s">
        <v>34</v>
      </c>
      <c r="P5101">
        <v>1</v>
      </c>
      <c r="R5101">
        <v>47</v>
      </c>
      <c r="S5101">
        <v>2</v>
      </c>
      <c r="T5101">
        <v>0</v>
      </c>
      <c r="U5101">
        <v>0</v>
      </c>
      <c r="V5101">
        <v>10</v>
      </c>
      <c r="W5101" t="str">
        <f>IF(Table1[[#This Row],[Avg Monthly GB Download]]&lt;5,"Less than 5GB",IF(Table1[[#This Row],[Avg Monthly GB Download]]&lt;10,"Less than 10GB","10 ot more 10GB"))</f>
        <v>10 ot more 10GB</v>
      </c>
    </row>
    <row r="5102" spans="1:23" x14ac:dyDescent="0.3">
      <c r="A5102" t="s">
        <v>25</v>
      </c>
      <c r="B5102">
        <v>46</v>
      </c>
      <c r="C5102" t="s">
        <v>25</v>
      </c>
      <c r="D5102" t="s">
        <v>22</v>
      </c>
      <c r="E5102" t="s">
        <v>23</v>
      </c>
      <c r="F5102" t="s">
        <v>26</v>
      </c>
      <c r="G5102">
        <v>37</v>
      </c>
      <c r="H5102" t="s">
        <v>21</v>
      </c>
      <c r="I5102" t="s">
        <v>21</v>
      </c>
      <c r="K5102" t="str">
        <f>IF(Table1[[#This Row],[Under 30]]="yes","Under 30",IF(Table1[[#This Row],[Senior]]="yes","Senior","Other"))</f>
        <v>Other</v>
      </c>
      <c r="P5102">
        <v>1</v>
      </c>
      <c r="R5102">
        <v>44</v>
      </c>
      <c r="S5102">
        <v>2</v>
      </c>
      <c r="T5102">
        <v>85.6</v>
      </c>
      <c r="U5102">
        <v>0</v>
      </c>
      <c r="V5102">
        <v>10</v>
      </c>
      <c r="W5102" t="str">
        <f>IF(Table1[[#This Row],[Avg Monthly GB Download]]&lt;5,"Less than 5GB",IF(Table1[[#This Row],[Avg Monthly GB Download]]&lt;10,"Less than 10GB","10 ot more 10GB"))</f>
        <v>10 ot more 10GB</v>
      </c>
    </row>
    <row r="5103" spans="1:23" x14ac:dyDescent="0.3">
      <c r="A5103" t="s">
        <v>25</v>
      </c>
      <c r="B5103">
        <v>46</v>
      </c>
      <c r="C5103" t="s">
        <v>25</v>
      </c>
      <c r="D5103" t="s">
        <v>22</v>
      </c>
      <c r="E5103" t="s">
        <v>27</v>
      </c>
      <c r="F5103" t="s">
        <v>26</v>
      </c>
      <c r="G5103">
        <v>68</v>
      </c>
      <c r="H5103" t="s">
        <v>21</v>
      </c>
      <c r="I5103" t="s">
        <v>25</v>
      </c>
      <c r="J5103" t="s">
        <v>21</v>
      </c>
      <c r="K5103" t="str">
        <f>IF(Table1[[#This Row],[Under 30]]="yes","Under 30",IF(Table1[[#This Row],[Senior]]="yes","Senior","Other"))</f>
        <v>Senior</v>
      </c>
      <c r="L5103" t="s">
        <v>98</v>
      </c>
      <c r="M5103" t="s">
        <v>38</v>
      </c>
      <c r="N5103" t="s">
        <v>34</v>
      </c>
      <c r="O5103" t="s">
        <v>34</v>
      </c>
      <c r="P5103">
        <v>1</v>
      </c>
      <c r="R5103">
        <v>38</v>
      </c>
      <c r="S5103">
        <v>0</v>
      </c>
      <c r="T5103">
        <v>299</v>
      </c>
      <c r="U5103">
        <v>0</v>
      </c>
      <c r="V5103">
        <v>5</v>
      </c>
      <c r="W5103" t="str">
        <f>IF(Table1[[#This Row],[Avg Monthly GB Download]]&lt;5,"Less than 5GB",IF(Table1[[#This Row],[Avg Monthly GB Download]]&lt;10,"Less than 10GB","10 ot more 10GB"))</f>
        <v>Less than 10GB</v>
      </c>
    </row>
    <row r="5104" spans="1:23" x14ac:dyDescent="0.3">
      <c r="A5104" t="s">
        <v>25</v>
      </c>
      <c r="B5104">
        <v>46</v>
      </c>
      <c r="C5104" t="s">
        <v>25</v>
      </c>
      <c r="D5104" t="s">
        <v>22</v>
      </c>
      <c r="E5104" t="s">
        <v>29</v>
      </c>
      <c r="F5104" t="s">
        <v>26</v>
      </c>
      <c r="G5104">
        <v>85</v>
      </c>
      <c r="H5104" t="s">
        <v>21</v>
      </c>
      <c r="I5104" t="s">
        <v>25</v>
      </c>
      <c r="J5104" t="s">
        <v>21</v>
      </c>
      <c r="K5104" t="str">
        <f>IF(Table1[[#This Row],[Under 30]]="yes","Under 30",IF(Table1[[#This Row],[Senior]]="yes","Senior","Other"))</f>
        <v>Senior</v>
      </c>
      <c r="L5104" t="s">
        <v>32</v>
      </c>
      <c r="M5104" t="s">
        <v>38</v>
      </c>
      <c r="N5104" t="s">
        <v>56</v>
      </c>
      <c r="O5104" t="s">
        <v>57</v>
      </c>
      <c r="P5104">
        <v>1</v>
      </c>
      <c r="Q5104">
        <v>1</v>
      </c>
      <c r="R5104">
        <v>53</v>
      </c>
      <c r="S5104">
        <v>5</v>
      </c>
      <c r="T5104">
        <v>324.3</v>
      </c>
      <c r="U5104">
        <v>0</v>
      </c>
      <c r="V5104">
        <v>7</v>
      </c>
      <c r="W5104" t="str">
        <f>IF(Table1[[#This Row],[Avg Monthly GB Download]]&lt;5,"Less than 5GB",IF(Table1[[#This Row],[Avg Monthly GB Download]]&lt;10,"Less than 10GB","10 ot more 10GB"))</f>
        <v>Less than 10GB</v>
      </c>
    </row>
    <row r="5105" spans="1:23" x14ac:dyDescent="0.3">
      <c r="A5105" t="s">
        <v>25</v>
      </c>
      <c r="B5105">
        <v>46</v>
      </c>
      <c r="C5105" t="s">
        <v>25</v>
      </c>
      <c r="D5105" t="s">
        <v>22</v>
      </c>
      <c r="E5105" t="s">
        <v>36</v>
      </c>
      <c r="F5105" t="s">
        <v>24</v>
      </c>
      <c r="G5105">
        <v>25</v>
      </c>
      <c r="H5105" t="s">
        <v>25</v>
      </c>
      <c r="I5105" t="s">
        <v>21</v>
      </c>
      <c r="K5105" t="str">
        <f>IF(Table1[[#This Row],[Under 30]]="yes","Under 30",IF(Table1[[#This Row],[Senior]]="yes","Senior","Other"))</f>
        <v>Under 30</v>
      </c>
      <c r="P5105">
        <v>1</v>
      </c>
      <c r="Q5105">
        <v>1</v>
      </c>
      <c r="R5105">
        <v>38</v>
      </c>
      <c r="S5105">
        <v>0</v>
      </c>
      <c r="T5105">
        <v>112.2</v>
      </c>
      <c r="U5105">
        <v>0</v>
      </c>
      <c r="V5105">
        <v>36</v>
      </c>
      <c r="W5105" t="str">
        <f>IF(Table1[[#This Row],[Avg Monthly GB Download]]&lt;5,"Less than 5GB",IF(Table1[[#This Row],[Avg Monthly GB Download]]&lt;10,"Less than 10GB","10 ot more 10GB"))</f>
        <v>10 ot more 10GB</v>
      </c>
    </row>
    <row r="5106" spans="1:23" x14ac:dyDescent="0.3">
      <c r="A5106" t="s">
        <v>25</v>
      </c>
      <c r="B5106">
        <v>46</v>
      </c>
      <c r="C5106" t="s">
        <v>25</v>
      </c>
      <c r="D5106" t="s">
        <v>22</v>
      </c>
      <c r="E5106" t="s">
        <v>37</v>
      </c>
      <c r="F5106" t="s">
        <v>26</v>
      </c>
      <c r="G5106">
        <v>39</v>
      </c>
      <c r="H5106" t="s">
        <v>21</v>
      </c>
      <c r="I5106" t="s">
        <v>21</v>
      </c>
      <c r="K5106" t="str">
        <f>IF(Table1[[#This Row],[Under 30]]="yes","Under 30",IF(Table1[[#This Row],[Senior]]="yes","Senior","Other"))</f>
        <v>Other</v>
      </c>
      <c r="P5106">
        <v>1</v>
      </c>
      <c r="R5106">
        <v>30</v>
      </c>
      <c r="S5106">
        <v>0</v>
      </c>
      <c r="T5106">
        <v>53.4</v>
      </c>
      <c r="U5106">
        <v>0</v>
      </c>
      <c r="V5106">
        <v>3</v>
      </c>
      <c r="W5106" t="str">
        <f>IF(Table1[[#This Row],[Avg Monthly GB Download]]&lt;5,"Less than 5GB",IF(Table1[[#This Row],[Avg Monthly GB Download]]&lt;10,"Less than 10GB","10 ot more 10GB"))</f>
        <v>Less than 5GB</v>
      </c>
    </row>
    <row r="5107" spans="1:23" x14ac:dyDescent="0.3">
      <c r="A5107" t="s">
        <v>25</v>
      </c>
      <c r="B5107">
        <v>46</v>
      </c>
      <c r="C5107" t="s">
        <v>25</v>
      </c>
      <c r="D5107" t="s">
        <v>22</v>
      </c>
      <c r="E5107" t="s">
        <v>51</v>
      </c>
      <c r="F5107" t="s">
        <v>26</v>
      </c>
      <c r="G5107">
        <v>55</v>
      </c>
      <c r="H5107" t="s">
        <v>21</v>
      </c>
      <c r="I5107" t="s">
        <v>21</v>
      </c>
      <c r="K5107" t="str">
        <f>IF(Table1[[#This Row],[Under 30]]="yes","Under 30",IF(Table1[[#This Row],[Senior]]="yes","Senior","Other"))</f>
        <v>Other</v>
      </c>
      <c r="P5107">
        <v>1</v>
      </c>
      <c r="Q5107">
        <v>1</v>
      </c>
      <c r="R5107">
        <v>15</v>
      </c>
      <c r="S5107">
        <v>5</v>
      </c>
      <c r="T5107">
        <v>190.9</v>
      </c>
      <c r="U5107">
        <v>0</v>
      </c>
      <c r="V5107">
        <v>5</v>
      </c>
      <c r="W5107" t="str">
        <f>IF(Table1[[#This Row],[Avg Monthly GB Download]]&lt;5,"Less than 5GB",IF(Table1[[#This Row],[Avg Monthly GB Download]]&lt;10,"Less than 10GB","10 ot more 10GB"))</f>
        <v>Less than 10GB</v>
      </c>
    </row>
    <row r="5108" spans="1:23" x14ac:dyDescent="0.3">
      <c r="A5108" t="s">
        <v>25</v>
      </c>
      <c r="B5108">
        <v>46</v>
      </c>
      <c r="C5108" t="s">
        <v>25</v>
      </c>
      <c r="D5108" t="s">
        <v>22</v>
      </c>
      <c r="E5108" t="s">
        <v>58</v>
      </c>
      <c r="F5108" t="s">
        <v>26</v>
      </c>
      <c r="G5108">
        <v>79</v>
      </c>
      <c r="H5108" t="s">
        <v>21</v>
      </c>
      <c r="I5108" t="s">
        <v>25</v>
      </c>
      <c r="J5108" t="s">
        <v>21</v>
      </c>
      <c r="K5108" t="str">
        <f>IF(Table1[[#This Row],[Under 30]]="yes","Under 30",IF(Table1[[#This Row],[Senior]]="yes","Senior","Other"))</f>
        <v>Senior</v>
      </c>
      <c r="L5108" t="s">
        <v>53</v>
      </c>
      <c r="M5108" t="s">
        <v>38</v>
      </c>
      <c r="N5108" t="s">
        <v>34</v>
      </c>
      <c r="O5108" t="s">
        <v>34</v>
      </c>
      <c r="P5108">
        <v>1</v>
      </c>
      <c r="R5108">
        <v>22</v>
      </c>
      <c r="S5108">
        <v>0</v>
      </c>
      <c r="T5108">
        <v>333.5</v>
      </c>
      <c r="U5108">
        <v>0</v>
      </c>
      <c r="V5108">
        <v>3</v>
      </c>
      <c r="W5108" t="str">
        <f>IF(Table1[[#This Row],[Avg Monthly GB Download]]&lt;5,"Less than 5GB",IF(Table1[[#This Row],[Avg Monthly GB Download]]&lt;10,"Less than 10GB","10 ot more 10GB"))</f>
        <v>Less than 5GB</v>
      </c>
    </row>
    <row r="5109" spans="1:23" x14ac:dyDescent="0.3">
      <c r="A5109" t="s">
        <v>25</v>
      </c>
      <c r="B5109">
        <v>46</v>
      </c>
      <c r="C5109" t="s">
        <v>25</v>
      </c>
      <c r="D5109" t="s">
        <v>22</v>
      </c>
      <c r="E5109" t="s">
        <v>64</v>
      </c>
      <c r="F5109" t="s">
        <v>24</v>
      </c>
      <c r="G5109">
        <v>78</v>
      </c>
      <c r="H5109" t="s">
        <v>21</v>
      </c>
      <c r="I5109" t="s">
        <v>25</v>
      </c>
      <c r="J5109" t="s">
        <v>21</v>
      </c>
      <c r="K5109" t="str">
        <f>IF(Table1[[#This Row],[Under 30]]="yes","Under 30",IF(Table1[[#This Row],[Senior]]="yes","Senior","Other"))</f>
        <v>Senior</v>
      </c>
      <c r="L5109" t="s">
        <v>98</v>
      </c>
      <c r="M5109" t="s">
        <v>33</v>
      </c>
      <c r="N5109" t="s">
        <v>56</v>
      </c>
      <c r="O5109" t="s">
        <v>96</v>
      </c>
      <c r="P5109">
        <v>1</v>
      </c>
      <c r="Q5109">
        <v>1</v>
      </c>
      <c r="R5109">
        <v>60</v>
      </c>
      <c r="S5109">
        <v>4</v>
      </c>
      <c r="T5109">
        <v>284.39999999999998</v>
      </c>
      <c r="U5109">
        <v>0</v>
      </c>
      <c r="V5109">
        <v>15</v>
      </c>
      <c r="W5109" t="str">
        <f>IF(Table1[[#This Row],[Avg Monthly GB Download]]&lt;5,"Less than 5GB",IF(Table1[[#This Row],[Avg Monthly GB Download]]&lt;10,"Less than 10GB","10 ot more 10GB"))</f>
        <v>10 ot more 10GB</v>
      </c>
    </row>
    <row r="5110" spans="1:23" x14ac:dyDescent="0.3">
      <c r="A5110" t="s">
        <v>25</v>
      </c>
      <c r="B5110">
        <v>46</v>
      </c>
      <c r="C5110" t="s">
        <v>25</v>
      </c>
      <c r="D5110" t="s">
        <v>22</v>
      </c>
      <c r="E5110" t="s">
        <v>70</v>
      </c>
      <c r="F5110" t="s">
        <v>24</v>
      </c>
      <c r="G5110">
        <v>51</v>
      </c>
      <c r="H5110" t="s">
        <v>21</v>
      </c>
      <c r="I5110" t="s">
        <v>21</v>
      </c>
      <c r="K5110" t="str">
        <f>IF(Table1[[#This Row],[Under 30]]="yes","Under 30",IF(Table1[[#This Row],[Senior]]="yes","Senior","Other"))</f>
        <v>Other</v>
      </c>
      <c r="P5110">
        <v>1</v>
      </c>
      <c r="R5110">
        <v>30</v>
      </c>
      <c r="S5110">
        <v>0</v>
      </c>
      <c r="T5110">
        <v>116.5</v>
      </c>
      <c r="U5110">
        <v>0</v>
      </c>
      <c r="V5110">
        <v>4</v>
      </c>
      <c r="W5110" t="str">
        <f>IF(Table1[[#This Row],[Avg Monthly GB Download]]&lt;5,"Less than 5GB",IF(Table1[[#This Row],[Avg Monthly GB Download]]&lt;10,"Less than 10GB","10 ot more 10GB"))</f>
        <v>Less than 5GB</v>
      </c>
    </row>
    <row r="5111" spans="1:23" x14ac:dyDescent="0.3">
      <c r="A5111" t="s">
        <v>25</v>
      </c>
      <c r="B5111">
        <v>46</v>
      </c>
      <c r="C5111" t="s">
        <v>25</v>
      </c>
      <c r="D5111" t="s">
        <v>22</v>
      </c>
      <c r="E5111" t="s">
        <v>70</v>
      </c>
      <c r="F5111" t="s">
        <v>26</v>
      </c>
      <c r="G5111">
        <v>34</v>
      </c>
      <c r="H5111" t="s">
        <v>21</v>
      </c>
      <c r="I5111" t="s">
        <v>21</v>
      </c>
      <c r="K5111" t="str">
        <f>IF(Table1[[#This Row],[Under 30]]="yes","Under 30",IF(Table1[[#This Row],[Senior]]="yes","Senior","Other"))</f>
        <v>Other</v>
      </c>
      <c r="P5111">
        <v>1</v>
      </c>
      <c r="R5111">
        <v>18</v>
      </c>
      <c r="S5111">
        <v>0</v>
      </c>
      <c r="T5111">
        <v>211.6</v>
      </c>
      <c r="U5111">
        <v>0</v>
      </c>
      <c r="V5111">
        <v>9</v>
      </c>
      <c r="W5111" t="str">
        <f>IF(Table1[[#This Row],[Avg Monthly GB Download]]&lt;5,"Less than 5GB",IF(Table1[[#This Row],[Avg Monthly GB Download]]&lt;10,"Less than 10GB","10 ot more 10GB"))</f>
        <v>Less than 10GB</v>
      </c>
    </row>
    <row r="5112" spans="1:23" x14ac:dyDescent="0.3">
      <c r="A5112" t="s">
        <v>25</v>
      </c>
      <c r="B5112">
        <v>46</v>
      </c>
      <c r="C5112" t="s">
        <v>25</v>
      </c>
      <c r="D5112" t="s">
        <v>22</v>
      </c>
      <c r="E5112" t="s">
        <v>74</v>
      </c>
      <c r="F5112" t="s">
        <v>26</v>
      </c>
      <c r="G5112">
        <v>23</v>
      </c>
      <c r="H5112" t="s">
        <v>25</v>
      </c>
      <c r="I5112" t="s">
        <v>21</v>
      </c>
      <c r="K5112" t="str">
        <f>IF(Table1[[#This Row],[Under 30]]="yes","Under 30",IF(Table1[[#This Row],[Senior]]="yes","Senior","Other"))</f>
        <v>Under 30</v>
      </c>
      <c r="P5112">
        <v>1</v>
      </c>
      <c r="R5112">
        <v>43</v>
      </c>
      <c r="S5112">
        <v>0</v>
      </c>
      <c r="T5112">
        <v>82.8</v>
      </c>
      <c r="U5112">
        <v>0</v>
      </c>
      <c r="V5112">
        <v>10</v>
      </c>
      <c r="W5112" t="str">
        <f>IF(Table1[[#This Row],[Avg Monthly GB Download]]&lt;5,"Less than 5GB",IF(Table1[[#This Row],[Avg Monthly GB Download]]&lt;10,"Less than 10GB","10 ot more 10GB"))</f>
        <v>10 ot more 10GB</v>
      </c>
    </row>
    <row r="5113" spans="1:23" x14ac:dyDescent="0.3">
      <c r="A5113" t="s">
        <v>25</v>
      </c>
      <c r="B5113">
        <v>46</v>
      </c>
      <c r="C5113" t="s">
        <v>25</v>
      </c>
      <c r="D5113" t="s">
        <v>22</v>
      </c>
      <c r="E5113" t="s">
        <v>79</v>
      </c>
      <c r="F5113" t="s">
        <v>24</v>
      </c>
      <c r="G5113">
        <v>55</v>
      </c>
      <c r="H5113" t="s">
        <v>21</v>
      </c>
      <c r="I5113" t="s">
        <v>21</v>
      </c>
      <c r="K5113" t="str">
        <f>IF(Table1[[#This Row],[Under 30]]="yes","Under 30",IF(Table1[[#This Row],[Senior]]="yes","Senior","Other"))</f>
        <v>Other</v>
      </c>
      <c r="P5113">
        <v>1</v>
      </c>
      <c r="R5113">
        <v>55</v>
      </c>
      <c r="S5113">
        <v>0</v>
      </c>
      <c r="T5113">
        <v>107</v>
      </c>
      <c r="U5113">
        <v>0</v>
      </c>
      <c r="V5113">
        <v>5</v>
      </c>
      <c r="W5113" t="str">
        <f>IF(Table1[[#This Row],[Avg Monthly GB Download]]&lt;5,"Less than 5GB",IF(Table1[[#This Row],[Avg Monthly GB Download]]&lt;10,"Less than 10GB","10 ot more 10GB"))</f>
        <v>Less than 10GB</v>
      </c>
    </row>
    <row r="5114" spans="1:23" x14ac:dyDescent="0.3">
      <c r="A5114" t="s">
        <v>25</v>
      </c>
      <c r="B5114">
        <v>46</v>
      </c>
      <c r="C5114" t="s">
        <v>25</v>
      </c>
      <c r="D5114" t="s">
        <v>22</v>
      </c>
      <c r="E5114" t="s">
        <v>81</v>
      </c>
      <c r="F5114" t="s">
        <v>24</v>
      </c>
      <c r="G5114">
        <v>29</v>
      </c>
      <c r="H5114" t="s">
        <v>25</v>
      </c>
      <c r="I5114" t="s">
        <v>21</v>
      </c>
      <c r="K5114" t="str">
        <f>IF(Table1[[#This Row],[Under 30]]="yes","Under 30",IF(Table1[[#This Row],[Senior]]="yes","Senior","Other"))</f>
        <v>Under 30</v>
      </c>
      <c r="P5114">
        <v>1</v>
      </c>
      <c r="R5114">
        <v>37</v>
      </c>
      <c r="S5114">
        <v>0</v>
      </c>
      <c r="T5114">
        <v>193.2</v>
      </c>
      <c r="U5114">
        <v>0</v>
      </c>
      <c r="V5114">
        <v>13</v>
      </c>
      <c r="W5114" t="str">
        <f>IF(Table1[[#This Row],[Avg Monthly GB Download]]&lt;5,"Less than 5GB",IF(Table1[[#This Row],[Avg Monthly GB Download]]&lt;10,"Less than 10GB","10 ot more 10GB"))</f>
        <v>10 ot more 10GB</v>
      </c>
    </row>
    <row r="5115" spans="1:23" x14ac:dyDescent="0.3">
      <c r="A5115" t="s">
        <v>25</v>
      </c>
      <c r="B5115">
        <v>46</v>
      </c>
      <c r="C5115" t="s">
        <v>25</v>
      </c>
      <c r="D5115" t="s">
        <v>22</v>
      </c>
      <c r="E5115" t="s">
        <v>83</v>
      </c>
      <c r="F5115" t="s">
        <v>26</v>
      </c>
      <c r="G5115">
        <v>32</v>
      </c>
      <c r="H5115" t="s">
        <v>21</v>
      </c>
      <c r="I5115" t="s">
        <v>21</v>
      </c>
      <c r="K5115" t="str">
        <f>IF(Table1[[#This Row],[Under 30]]="yes","Under 30",IF(Table1[[#This Row],[Senior]]="yes","Senior","Other"))</f>
        <v>Other</v>
      </c>
      <c r="P5115">
        <v>1</v>
      </c>
      <c r="R5115">
        <v>49</v>
      </c>
      <c r="S5115">
        <v>2</v>
      </c>
      <c r="T5115">
        <v>159.5</v>
      </c>
      <c r="U5115">
        <v>0</v>
      </c>
      <c r="V5115">
        <v>3</v>
      </c>
      <c r="W5115" t="str">
        <f>IF(Table1[[#This Row],[Avg Monthly GB Download]]&lt;5,"Less than 5GB",IF(Table1[[#This Row],[Avg Monthly GB Download]]&lt;10,"Less than 10GB","10 ot more 10GB"))</f>
        <v>Less than 5GB</v>
      </c>
    </row>
    <row r="5116" spans="1:23" x14ac:dyDescent="0.3">
      <c r="A5116" t="s">
        <v>25</v>
      </c>
      <c r="B5116">
        <v>46</v>
      </c>
      <c r="C5116" t="s">
        <v>25</v>
      </c>
      <c r="D5116" t="s">
        <v>22</v>
      </c>
      <c r="E5116" t="s">
        <v>86</v>
      </c>
      <c r="F5116" t="s">
        <v>24</v>
      </c>
      <c r="G5116">
        <v>40</v>
      </c>
      <c r="H5116" t="s">
        <v>21</v>
      </c>
      <c r="I5116" t="s">
        <v>21</v>
      </c>
      <c r="K5116" t="str">
        <f>IF(Table1[[#This Row],[Under 30]]="yes","Under 30",IF(Table1[[#This Row],[Senior]]="yes","Senior","Other"))</f>
        <v>Other</v>
      </c>
      <c r="P5116">
        <v>1</v>
      </c>
      <c r="R5116">
        <v>29</v>
      </c>
      <c r="S5116">
        <v>1</v>
      </c>
      <c r="T5116">
        <v>102.1</v>
      </c>
      <c r="U5116">
        <v>0</v>
      </c>
      <c r="V5116">
        <v>6</v>
      </c>
      <c r="W5116" t="str">
        <f>IF(Table1[[#This Row],[Avg Monthly GB Download]]&lt;5,"Less than 5GB",IF(Table1[[#This Row],[Avg Monthly GB Download]]&lt;10,"Less than 10GB","10 ot more 10GB"))</f>
        <v>Less than 10GB</v>
      </c>
    </row>
    <row r="5117" spans="1:23" x14ac:dyDescent="0.3">
      <c r="A5117" t="s">
        <v>25</v>
      </c>
      <c r="B5117">
        <v>46</v>
      </c>
      <c r="C5117" t="s">
        <v>25</v>
      </c>
      <c r="D5117" t="s">
        <v>88</v>
      </c>
      <c r="E5117" t="s">
        <v>28</v>
      </c>
      <c r="F5117" t="s">
        <v>26</v>
      </c>
      <c r="G5117">
        <v>47</v>
      </c>
      <c r="H5117" t="s">
        <v>21</v>
      </c>
      <c r="I5117" t="s">
        <v>21</v>
      </c>
      <c r="K5117" t="str">
        <f>IF(Table1[[#This Row],[Under 30]]="yes","Under 30",IF(Table1[[#This Row],[Senior]]="yes","Senior","Other"))</f>
        <v>Other</v>
      </c>
      <c r="P5117">
        <v>1</v>
      </c>
      <c r="R5117">
        <v>37</v>
      </c>
      <c r="S5117">
        <v>0</v>
      </c>
      <c r="T5117">
        <v>0</v>
      </c>
      <c r="U5117">
        <v>0</v>
      </c>
      <c r="V5117">
        <v>1</v>
      </c>
      <c r="W5117" t="str">
        <f>IF(Table1[[#This Row],[Avg Monthly GB Download]]&lt;5,"Less than 5GB",IF(Table1[[#This Row],[Avg Monthly GB Download]]&lt;10,"Less than 10GB","10 ot more 10GB"))</f>
        <v>Less than 5GB</v>
      </c>
    </row>
    <row r="5118" spans="1:23" x14ac:dyDescent="0.3">
      <c r="A5118" t="s">
        <v>25</v>
      </c>
      <c r="B5118">
        <v>46</v>
      </c>
      <c r="C5118" t="s">
        <v>25</v>
      </c>
      <c r="D5118" t="s">
        <v>88</v>
      </c>
      <c r="E5118" t="s">
        <v>85</v>
      </c>
      <c r="F5118" t="s">
        <v>24</v>
      </c>
      <c r="G5118">
        <v>79</v>
      </c>
      <c r="H5118" t="s">
        <v>21</v>
      </c>
      <c r="I5118" t="s">
        <v>25</v>
      </c>
      <c r="J5118" t="s">
        <v>21</v>
      </c>
      <c r="K5118" t="str">
        <f>IF(Table1[[#This Row],[Under 30]]="yes","Under 30",IF(Table1[[#This Row],[Senior]]="yes","Senior","Other"))</f>
        <v>Senior</v>
      </c>
      <c r="L5118" t="s">
        <v>98</v>
      </c>
      <c r="M5118" t="s">
        <v>38</v>
      </c>
      <c r="N5118" t="s">
        <v>34</v>
      </c>
      <c r="O5118" t="s">
        <v>34</v>
      </c>
      <c r="P5118">
        <v>1</v>
      </c>
      <c r="R5118">
        <v>36</v>
      </c>
      <c r="S5118">
        <v>0</v>
      </c>
      <c r="T5118">
        <v>0</v>
      </c>
      <c r="U5118">
        <v>0</v>
      </c>
      <c r="V5118">
        <v>4</v>
      </c>
      <c r="W5118" t="str">
        <f>IF(Table1[[#This Row],[Avg Monthly GB Download]]&lt;5,"Less than 5GB",IF(Table1[[#This Row],[Avg Monthly GB Download]]&lt;10,"Less than 10GB","10 ot more 10GB"))</f>
        <v>Less than 5GB</v>
      </c>
    </row>
    <row r="5119" spans="1:23" x14ac:dyDescent="0.3">
      <c r="A5119" t="s">
        <v>25</v>
      </c>
      <c r="B5119">
        <v>46</v>
      </c>
      <c r="C5119" t="s">
        <v>25</v>
      </c>
      <c r="D5119" t="s">
        <v>88</v>
      </c>
      <c r="E5119" t="s">
        <v>86</v>
      </c>
      <c r="F5119" t="s">
        <v>24</v>
      </c>
      <c r="G5119">
        <v>29</v>
      </c>
      <c r="H5119" t="s">
        <v>25</v>
      </c>
      <c r="I5119" t="s">
        <v>21</v>
      </c>
      <c r="K5119" t="str">
        <f>IF(Table1[[#This Row],[Under 30]]="yes","Under 30",IF(Table1[[#This Row],[Senior]]="yes","Senior","Other"))</f>
        <v>Under 30</v>
      </c>
      <c r="P5119">
        <v>1</v>
      </c>
      <c r="R5119">
        <v>17</v>
      </c>
      <c r="S5119">
        <v>0</v>
      </c>
      <c r="T5119">
        <v>0</v>
      </c>
      <c r="U5119">
        <v>0</v>
      </c>
      <c r="V5119">
        <v>17</v>
      </c>
      <c r="W5119" t="str">
        <f>IF(Table1[[#This Row],[Avg Monthly GB Download]]&lt;5,"Less than 5GB",IF(Table1[[#This Row],[Avg Monthly GB Download]]&lt;10,"Less than 10GB","10 ot more 10GB"))</f>
        <v>10 ot more 10GB</v>
      </c>
    </row>
    <row r="5120" spans="1:23" x14ac:dyDescent="0.3">
      <c r="A5120" t="s">
        <v>25</v>
      </c>
      <c r="B5120">
        <v>46</v>
      </c>
      <c r="C5120" t="s">
        <v>25</v>
      </c>
      <c r="D5120" t="s">
        <v>88</v>
      </c>
      <c r="E5120" t="s">
        <v>86</v>
      </c>
      <c r="F5120" t="s">
        <v>26</v>
      </c>
      <c r="G5120">
        <v>35</v>
      </c>
      <c r="H5120" t="s">
        <v>21</v>
      </c>
      <c r="I5120" t="s">
        <v>21</v>
      </c>
      <c r="K5120" t="str">
        <f>IF(Table1[[#This Row],[Under 30]]="yes","Under 30",IF(Table1[[#This Row],[Senior]]="yes","Senior","Other"))</f>
        <v>Other</v>
      </c>
      <c r="P5120">
        <v>1</v>
      </c>
      <c r="R5120">
        <v>50</v>
      </c>
      <c r="S5120">
        <v>0</v>
      </c>
      <c r="T5120">
        <v>0</v>
      </c>
      <c r="U5120">
        <v>0</v>
      </c>
      <c r="V5120">
        <v>15</v>
      </c>
      <c r="W5120" t="str">
        <f>IF(Table1[[#This Row],[Avg Monthly GB Download]]&lt;5,"Less than 5GB",IF(Table1[[#This Row],[Avg Monthly GB Download]]&lt;10,"Less than 10GB","10 ot more 10GB"))</f>
        <v>10 ot more 10GB</v>
      </c>
    </row>
    <row r="5121" spans="1:23" x14ac:dyDescent="0.3">
      <c r="A5121" t="s">
        <v>25</v>
      </c>
      <c r="B5121">
        <v>47</v>
      </c>
      <c r="C5121" t="s">
        <v>21</v>
      </c>
      <c r="D5121" t="s">
        <v>22</v>
      </c>
      <c r="E5121" t="s">
        <v>23</v>
      </c>
      <c r="F5121" t="s">
        <v>26</v>
      </c>
      <c r="G5121">
        <v>36</v>
      </c>
      <c r="H5121" t="s">
        <v>21</v>
      </c>
      <c r="I5121" t="s">
        <v>21</v>
      </c>
      <c r="K5121" t="str">
        <f>IF(Table1[[#This Row],[Under 30]]="yes","Under 30",IF(Table1[[#This Row],[Senior]]="yes","Senior","Other"))</f>
        <v>Other</v>
      </c>
      <c r="P5121">
        <v>1</v>
      </c>
      <c r="R5121">
        <v>40</v>
      </c>
      <c r="S5121">
        <v>1</v>
      </c>
      <c r="T5121">
        <v>0</v>
      </c>
      <c r="U5121">
        <v>0</v>
      </c>
      <c r="V5121">
        <v>5</v>
      </c>
      <c r="W5121" t="str">
        <f>IF(Table1[[#This Row],[Avg Monthly GB Download]]&lt;5,"Less than 5GB",IF(Table1[[#This Row],[Avg Monthly GB Download]]&lt;10,"Less than 10GB","10 ot more 10GB"))</f>
        <v>Less than 10GB</v>
      </c>
    </row>
    <row r="5122" spans="1:23" x14ac:dyDescent="0.3">
      <c r="A5122" t="s">
        <v>25</v>
      </c>
      <c r="B5122">
        <v>47</v>
      </c>
      <c r="C5122" t="s">
        <v>21</v>
      </c>
      <c r="D5122" t="s">
        <v>22</v>
      </c>
      <c r="E5122" t="s">
        <v>27</v>
      </c>
      <c r="F5122" t="s">
        <v>26</v>
      </c>
      <c r="G5122">
        <v>30</v>
      </c>
      <c r="H5122" t="s">
        <v>21</v>
      </c>
      <c r="I5122" t="s">
        <v>21</v>
      </c>
      <c r="K5122" t="str">
        <f>IF(Table1[[#This Row],[Under 30]]="yes","Under 30",IF(Table1[[#This Row],[Senior]]="yes","Senior","Other"))</f>
        <v>Other</v>
      </c>
      <c r="P5122">
        <v>1</v>
      </c>
      <c r="R5122">
        <v>34</v>
      </c>
      <c r="S5122">
        <v>0</v>
      </c>
      <c r="T5122">
        <v>0</v>
      </c>
      <c r="U5122">
        <v>0</v>
      </c>
      <c r="V5122">
        <v>11</v>
      </c>
      <c r="W5122" t="str">
        <f>IF(Table1[[#This Row],[Avg Monthly GB Download]]&lt;5,"Less than 5GB",IF(Table1[[#This Row],[Avg Monthly GB Download]]&lt;10,"Less than 10GB","10 ot more 10GB"))</f>
        <v>10 ot more 10GB</v>
      </c>
    </row>
    <row r="5123" spans="1:23" x14ac:dyDescent="0.3">
      <c r="A5123" t="s">
        <v>25</v>
      </c>
      <c r="B5123">
        <v>47</v>
      </c>
      <c r="C5123" t="s">
        <v>21</v>
      </c>
      <c r="D5123" t="s">
        <v>22</v>
      </c>
      <c r="E5123" t="s">
        <v>29</v>
      </c>
      <c r="F5123" t="s">
        <v>24</v>
      </c>
      <c r="G5123">
        <v>33</v>
      </c>
      <c r="H5123" t="s">
        <v>21</v>
      </c>
      <c r="I5123" t="s">
        <v>21</v>
      </c>
      <c r="K5123" t="str">
        <f>IF(Table1[[#This Row],[Under 30]]="yes","Under 30",IF(Table1[[#This Row],[Senior]]="yes","Senior","Other"))</f>
        <v>Other</v>
      </c>
      <c r="P5123">
        <v>1</v>
      </c>
      <c r="R5123">
        <v>46</v>
      </c>
      <c r="S5123">
        <v>0</v>
      </c>
      <c r="T5123">
        <v>0</v>
      </c>
      <c r="U5123">
        <v>0</v>
      </c>
      <c r="V5123">
        <v>7</v>
      </c>
      <c r="W5123" t="str">
        <f>IF(Table1[[#This Row],[Avg Monthly GB Download]]&lt;5,"Less than 5GB",IF(Table1[[#This Row],[Avg Monthly GB Download]]&lt;10,"Less than 10GB","10 ot more 10GB"))</f>
        <v>Less than 10GB</v>
      </c>
    </row>
    <row r="5124" spans="1:23" x14ac:dyDescent="0.3">
      <c r="A5124" t="s">
        <v>25</v>
      </c>
      <c r="B5124">
        <v>47</v>
      </c>
      <c r="C5124" t="s">
        <v>21</v>
      </c>
      <c r="D5124" t="s">
        <v>22</v>
      </c>
      <c r="E5124" t="s">
        <v>35</v>
      </c>
      <c r="F5124" t="s">
        <v>24</v>
      </c>
      <c r="G5124">
        <v>83</v>
      </c>
      <c r="H5124" t="s">
        <v>21</v>
      </c>
      <c r="I5124" t="s">
        <v>25</v>
      </c>
      <c r="J5124" t="s">
        <v>21</v>
      </c>
      <c r="K5124" t="str">
        <f>IF(Table1[[#This Row],[Under 30]]="yes","Under 30",IF(Table1[[#This Row],[Senior]]="yes","Senior","Other"))</f>
        <v>Senior</v>
      </c>
      <c r="L5124" t="s">
        <v>32</v>
      </c>
      <c r="M5124" t="s">
        <v>38</v>
      </c>
      <c r="N5124" t="s">
        <v>48</v>
      </c>
      <c r="O5124" t="s">
        <v>92</v>
      </c>
      <c r="P5124">
        <v>1</v>
      </c>
      <c r="Q5124">
        <v>1</v>
      </c>
      <c r="R5124">
        <v>51</v>
      </c>
      <c r="S5124">
        <v>2</v>
      </c>
      <c r="T5124">
        <v>0</v>
      </c>
      <c r="U5124">
        <v>0</v>
      </c>
      <c r="V5124">
        <v>4</v>
      </c>
      <c r="W5124" t="str">
        <f>IF(Table1[[#This Row],[Avg Monthly GB Download]]&lt;5,"Less than 5GB",IF(Table1[[#This Row],[Avg Monthly GB Download]]&lt;10,"Less than 10GB","10 ot more 10GB"))</f>
        <v>Less than 5GB</v>
      </c>
    </row>
    <row r="5125" spans="1:23" x14ac:dyDescent="0.3">
      <c r="A5125" t="s">
        <v>25</v>
      </c>
      <c r="B5125">
        <v>47</v>
      </c>
      <c r="C5125" t="s">
        <v>21</v>
      </c>
      <c r="D5125" t="s">
        <v>22</v>
      </c>
      <c r="E5125" t="s">
        <v>37</v>
      </c>
      <c r="F5125" t="s">
        <v>26</v>
      </c>
      <c r="G5125">
        <v>62</v>
      </c>
      <c r="H5125" t="s">
        <v>21</v>
      </c>
      <c r="I5125" t="s">
        <v>21</v>
      </c>
      <c r="K5125" t="str">
        <f>IF(Table1[[#This Row],[Under 30]]="yes","Under 30",IF(Table1[[#This Row],[Senior]]="yes","Senior","Other"))</f>
        <v>Other</v>
      </c>
      <c r="P5125">
        <v>1</v>
      </c>
      <c r="R5125">
        <v>35</v>
      </c>
      <c r="S5125">
        <v>2</v>
      </c>
      <c r="T5125">
        <v>0</v>
      </c>
      <c r="U5125">
        <v>0</v>
      </c>
      <c r="V5125">
        <v>4</v>
      </c>
      <c r="W5125" t="str">
        <f>IF(Table1[[#This Row],[Avg Monthly GB Download]]&lt;5,"Less than 5GB",IF(Table1[[#This Row],[Avg Monthly GB Download]]&lt;10,"Less than 10GB","10 ot more 10GB"))</f>
        <v>Less than 5GB</v>
      </c>
    </row>
    <row r="5126" spans="1:23" x14ac:dyDescent="0.3">
      <c r="A5126" t="s">
        <v>25</v>
      </c>
      <c r="B5126">
        <v>47</v>
      </c>
      <c r="C5126" t="s">
        <v>21</v>
      </c>
      <c r="D5126" t="s">
        <v>22</v>
      </c>
      <c r="E5126" t="s">
        <v>93</v>
      </c>
      <c r="F5126" t="s">
        <v>24</v>
      </c>
      <c r="G5126">
        <v>59</v>
      </c>
      <c r="H5126" t="s">
        <v>21</v>
      </c>
      <c r="I5126" t="s">
        <v>21</v>
      </c>
      <c r="K5126" t="str">
        <f>IF(Table1[[#This Row],[Under 30]]="yes","Under 30",IF(Table1[[#This Row],[Senior]]="yes","Senior","Other"))</f>
        <v>Other</v>
      </c>
      <c r="P5126">
        <v>1</v>
      </c>
      <c r="R5126">
        <v>38</v>
      </c>
      <c r="S5126">
        <v>0</v>
      </c>
      <c r="T5126">
        <v>0</v>
      </c>
      <c r="U5126">
        <v>0</v>
      </c>
      <c r="V5126">
        <v>1</v>
      </c>
      <c r="W5126" t="str">
        <f>IF(Table1[[#This Row],[Avg Monthly GB Download]]&lt;5,"Less than 5GB",IF(Table1[[#This Row],[Avg Monthly GB Download]]&lt;10,"Less than 10GB","10 ot more 10GB"))</f>
        <v>Less than 5GB</v>
      </c>
    </row>
    <row r="5127" spans="1:23" x14ac:dyDescent="0.3">
      <c r="A5127" t="s">
        <v>25</v>
      </c>
      <c r="B5127">
        <v>47</v>
      </c>
      <c r="C5127" t="s">
        <v>21</v>
      </c>
      <c r="D5127" t="s">
        <v>22</v>
      </c>
      <c r="E5127" t="s">
        <v>42</v>
      </c>
      <c r="F5127" t="s">
        <v>26</v>
      </c>
      <c r="G5127">
        <v>33</v>
      </c>
      <c r="H5127" t="s">
        <v>21</v>
      </c>
      <c r="I5127" t="s">
        <v>21</v>
      </c>
      <c r="K5127" t="str">
        <f>IF(Table1[[#This Row],[Under 30]]="yes","Under 30",IF(Table1[[#This Row],[Senior]]="yes","Senior","Other"))</f>
        <v>Other</v>
      </c>
      <c r="P5127">
        <v>1</v>
      </c>
      <c r="Q5127">
        <v>1</v>
      </c>
      <c r="R5127">
        <v>62</v>
      </c>
      <c r="S5127">
        <v>2</v>
      </c>
      <c r="T5127">
        <v>0</v>
      </c>
      <c r="U5127">
        <v>0</v>
      </c>
      <c r="V5127">
        <v>1</v>
      </c>
      <c r="W5127" t="str">
        <f>IF(Table1[[#This Row],[Avg Monthly GB Download]]&lt;5,"Less than 5GB",IF(Table1[[#This Row],[Avg Monthly GB Download]]&lt;10,"Less than 10GB","10 ot more 10GB"))</f>
        <v>Less than 5GB</v>
      </c>
    </row>
    <row r="5128" spans="1:23" x14ac:dyDescent="0.3">
      <c r="A5128" t="s">
        <v>25</v>
      </c>
      <c r="B5128">
        <v>47</v>
      </c>
      <c r="C5128" t="s">
        <v>21</v>
      </c>
      <c r="D5128" t="s">
        <v>22</v>
      </c>
      <c r="E5128" t="s">
        <v>43</v>
      </c>
      <c r="F5128" t="s">
        <v>24</v>
      </c>
      <c r="G5128">
        <v>33</v>
      </c>
      <c r="H5128" t="s">
        <v>21</v>
      </c>
      <c r="I5128" t="s">
        <v>21</v>
      </c>
      <c r="K5128" t="str">
        <f>IF(Table1[[#This Row],[Under 30]]="yes","Under 30",IF(Table1[[#This Row],[Senior]]="yes","Senior","Other"))</f>
        <v>Other</v>
      </c>
      <c r="P5128">
        <v>1</v>
      </c>
      <c r="R5128">
        <v>48</v>
      </c>
      <c r="S5128">
        <v>0</v>
      </c>
      <c r="T5128">
        <v>0</v>
      </c>
      <c r="U5128">
        <v>0</v>
      </c>
      <c r="V5128">
        <v>4</v>
      </c>
      <c r="W5128" t="str">
        <f>IF(Table1[[#This Row],[Avg Monthly GB Download]]&lt;5,"Less than 5GB",IF(Table1[[#This Row],[Avg Monthly GB Download]]&lt;10,"Less than 10GB","10 ot more 10GB"))</f>
        <v>Less than 5GB</v>
      </c>
    </row>
    <row r="5129" spans="1:23" x14ac:dyDescent="0.3">
      <c r="A5129" t="s">
        <v>25</v>
      </c>
      <c r="B5129">
        <v>47</v>
      </c>
      <c r="C5129" t="s">
        <v>21</v>
      </c>
      <c r="D5129" t="s">
        <v>22</v>
      </c>
      <c r="E5129" t="s">
        <v>50</v>
      </c>
      <c r="F5129" t="s">
        <v>24</v>
      </c>
      <c r="G5129">
        <v>60</v>
      </c>
      <c r="H5129" t="s">
        <v>21</v>
      </c>
      <c r="I5129" t="s">
        <v>21</v>
      </c>
      <c r="K5129" t="str">
        <f>IF(Table1[[#This Row],[Under 30]]="yes","Under 30",IF(Table1[[#This Row],[Senior]]="yes","Senior","Other"))</f>
        <v>Other</v>
      </c>
      <c r="P5129">
        <v>1</v>
      </c>
      <c r="R5129">
        <v>25</v>
      </c>
      <c r="S5129">
        <v>0</v>
      </c>
      <c r="T5129">
        <v>0</v>
      </c>
      <c r="U5129">
        <v>0</v>
      </c>
      <c r="V5129">
        <v>8</v>
      </c>
      <c r="W5129" t="str">
        <f>IF(Table1[[#This Row],[Avg Monthly GB Download]]&lt;5,"Less than 5GB",IF(Table1[[#This Row],[Avg Monthly GB Download]]&lt;10,"Less than 10GB","10 ot more 10GB"))</f>
        <v>Less than 10GB</v>
      </c>
    </row>
    <row r="5130" spans="1:23" x14ac:dyDescent="0.3">
      <c r="A5130" t="s">
        <v>25</v>
      </c>
      <c r="B5130">
        <v>47</v>
      </c>
      <c r="C5130" t="s">
        <v>21</v>
      </c>
      <c r="D5130" t="s">
        <v>22</v>
      </c>
      <c r="E5130" t="s">
        <v>51</v>
      </c>
      <c r="F5130" t="s">
        <v>24</v>
      </c>
      <c r="G5130">
        <v>21</v>
      </c>
      <c r="H5130" t="s">
        <v>25</v>
      </c>
      <c r="I5130" t="s">
        <v>21</v>
      </c>
      <c r="K5130" t="str">
        <f>IF(Table1[[#This Row],[Under 30]]="yes","Under 30",IF(Table1[[#This Row],[Senior]]="yes","Senior","Other"))</f>
        <v>Under 30</v>
      </c>
      <c r="P5130">
        <v>1</v>
      </c>
      <c r="R5130">
        <v>41</v>
      </c>
      <c r="S5130">
        <v>0</v>
      </c>
      <c r="T5130">
        <v>0</v>
      </c>
      <c r="U5130">
        <v>0</v>
      </c>
      <c r="V5130">
        <v>23</v>
      </c>
      <c r="W5130" t="str">
        <f>IF(Table1[[#This Row],[Avg Monthly GB Download]]&lt;5,"Less than 5GB",IF(Table1[[#This Row],[Avg Monthly GB Download]]&lt;10,"Less than 10GB","10 ot more 10GB"))</f>
        <v>10 ot more 10GB</v>
      </c>
    </row>
    <row r="5131" spans="1:23" x14ac:dyDescent="0.3">
      <c r="A5131" t="s">
        <v>25</v>
      </c>
      <c r="B5131">
        <v>47</v>
      </c>
      <c r="C5131" t="s">
        <v>21</v>
      </c>
      <c r="D5131" t="s">
        <v>22</v>
      </c>
      <c r="E5131" t="s">
        <v>51</v>
      </c>
      <c r="F5131" t="s">
        <v>24</v>
      </c>
      <c r="G5131">
        <v>55</v>
      </c>
      <c r="H5131" t="s">
        <v>21</v>
      </c>
      <c r="I5131" t="s">
        <v>21</v>
      </c>
      <c r="K5131" t="str">
        <f>IF(Table1[[#This Row],[Under 30]]="yes","Under 30",IF(Table1[[#This Row],[Senior]]="yes","Senior","Other"))</f>
        <v>Other</v>
      </c>
      <c r="P5131">
        <v>1</v>
      </c>
      <c r="R5131">
        <v>52</v>
      </c>
      <c r="S5131">
        <v>0</v>
      </c>
      <c r="T5131">
        <v>0</v>
      </c>
      <c r="U5131">
        <v>0</v>
      </c>
      <c r="V5131">
        <v>27</v>
      </c>
      <c r="W5131" t="str">
        <f>IF(Table1[[#This Row],[Avg Monthly GB Download]]&lt;5,"Less than 5GB",IF(Table1[[#This Row],[Avg Monthly GB Download]]&lt;10,"Less than 10GB","10 ot more 10GB"))</f>
        <v>10 ot more 10GB</v>
      </c>
    </row>
    <row r="5132" spans="1:23" x14ac:dyDescent="0.3">
      <c r="A5132" t="s">
        <v>25</v>
      </c>
      <c r="B5132">
        <v>47</v>
      </c>
      <c r="C5132" t="s">
        <v>21</v>
      </c>
      <c r="D5132" t="s">
        <v>22</v>
      </c>
      <c r="E5132" t="s">
        <v>58</v>
      </c>
      <c r="F5132" t="s">
        <v>24</v>
      </c>
      <c r="G5132">
        <v>27</v>
      </c>
      <c r="H5132" t="s">
        <v>25</v>
      </c>
      <c r="I5132" t="s">
        <v>21</v>
      </c>
      <c r="K5132" t="str">
        <f>IF(Table1[[#This Row],[Under 30]]="yes","Under 30",IF(Table1[[#This Row],[Senior]]="yes","Senior","Other"))</f>
        <v>Under 30</v>
      </c>
      <c r="P5132">
        <v>1</v>
      </c>
      <c r="R5132">
        <v>30</v>
      </c>
      <c r="S5132">
        <v>2</v>
      </c>
      <c r="T5132">
        <v>0</v>
      </c>
      <c r="U5132">
        <v>0</v>
      </c>
      <c r="V5132">
        <v>8</v>
      </c>
      <c r="W5132" t="str">
        <f>IF(Table1[[#This Row],[Avg Monthly GB Download]]&lt;5,"Less than 5GB",IF(Table1[[#This Row],[Avg Monthly GB Download]]&lt;10,"Less than 10GB","10 ot more 10GB"))</f>
        <v>Less than 10GB</v>
      </c>
    </row>
    <row r="5133" spans="1:23" x14ac:dyDescent="0.3">
      <c r="A5133" t="s">
        <v>25</v>
      </c>
      <c r="B5133">
        <v>47</v>
      </c>
      <c r="C5133" t="s">
        <v>21</v>
      </c>
      <c r="D5133" t="s">
        <v>22</v>
      </c>
      <c r="E5133" t="s">
        <v>58</v>
      </c>
      <c r="F5133" t="s">
        <v>24</v>
      </c>
      <c r="G5133">
        <v>62</v>
      </c>
      <c r="H5133" t="s">
        <v>21</v>
      </c>
      <c r="I5133" t="s">
        <v>21</v>
      </c>
      <c r="K5133" t="str">
        <f>IF(Table1[[#This Row],[Under 30]]="yes","Under 30",IF(Table1[[#This Row],[Senior]]="yes","Senior","Other"))</f>
        <v>Other</v>
      </c>
      <c r="P5133">
        <v>1</v>
      </c>
      <c r="R5133">
        <v>28</v>
      </c>
      <c r="S5133">
        <v>0</v>
      </c>
      <c r="T5133">
        <v>0</v>
      </c>
      <c r="U5133">
        <v>0</v>
      </c>
      <c r="V5133">
        <v>1</v>
      </c>
      <c r="W5133" t="str">
        <f>IF(Table1[[#This Row],[Avg Monthly GB Download]]&lt;5,"Less than 5GB",IF(Table1[[#This Row],[Avg Monthly GB Download]]&lt;10,"Less than 10GB","10 ot more 10GB"))</f>
        <v>Less than 5GB</v>
      </c>
    </row>
    <row r="5134" spans="1:23" x14ac:dyDescent="0.3">
      <c r="A5134" t="s">
        <v>25</v>
      </c>
      <c r="B5134">
        <v>47</v>
      </c>
      <c r="C5134" t="s">
        <v>21</v>
      </c>
      <c r="D5134" t="s">
        <v>22</v>
      </c>
      <c r="E5134" t="s">
        <v>58</v>
      </c>
      <c r="F5134" t="s">
        <v>24</v>
      </c>
      <c r="G5134">
        <v>83</v>
      </c>
      <c r="H5134" t="s">
        <v>21</v>
      </c>
      <c r="I5134" t="s">
        <v>25</v>
      </c>
      <c r="J5134" t="s">
        <v>21</v>
      </c>
      <c r="K5134" t="str">
        <f>IF(Table1[[#This Row],[Under 30]]="yes","Under 30",IF(Table1[[#This Row],[Senior]]="yes","Senior","Other"))</f>
        <v>Senior</v>
      </c>
      <c r="L5134" t="s">
        <v>32</v>
      </c>
      <c r="M5134" t="s">
        <v>38</v>
      </c>
      <c r="N5134" t="s">
        <v>56</v>
      </c>
      <c r="O5134" t="s">
        <v>102</v>
      </c>
      <c r="P5134">
        <v>1</v>
      </c>
      <c r="Q5134">
        <v>1</v>
      </c>
      <c r="R5134">
        <v>49</v>
      </c>
      <c r="S5134">
        <v>5</v>
      </c>
      <c r="T5134">
        <v>0</v>
      </c>
      <c r="U5134">
        <v>0</v>
      </c>
      <c r="V5134">
        <v>2</v>
      </c>
      <c r="W5134" t="str">
        <f>IF(Table1[[#This Row],[Avg Monthly GB Download]]&lt;5,"Less than 5GB",IF(Table1[[#This Row],[Avg Monthly GB Download]]&lt;10,"Less than 10GB","10 ot more 10GB"))</f>
        <v>Less than 5GB</v>
      </c>
    </row>
    <row r="5135" spans="1:23" x14ac:dyDescent="0.3">
      <c r="A5135" t="s">
        <v>25</v>
      </c>
      <c r="B5135">
        <v>47</v>
      </c>
      <c r="C5135" t="s">
        <v>21</v>
      </c>
      <c r="D5135" t="s">
        <v>22</v>
      </c>
      <c r="E5135" t="s">
        <v>94</v>
      </c>
      <c r="F5135" t="s">
        <v>24</v>
      </c>
      <c r="G5135">
        <v>63</v>
      </c>
      <c r="H5135" t="s">
        <v>21</v>
      </c>
      <c r="I5135" t="s">
        <v>21</v>
      </c>
      <c r="K5135" t="str">
        <f>IF(Table1[[#This Row],[Under 30]]="yes","Under 30",IF(Table1[[#This Row],[Senior]]="yes","Senior","Other"))</f>
        <v>Other</v>
      </c>
      <c r="P5135">
        <v>1</v>
      </c>
      <c r="R5135">
        <v>45</v>
      </c>
      <c r="S5135">
        <v>1</v>
      </c>
      <c r="T5135">
        <v>0</v>
      </c>
      <c r="U5135">
        <v>0</v>
      </c>
      <c r="V5135">
        <v>9</v>
      </c>
      <c r="W5135" t="str">
        <f>IF(Table1[[#This Row],[Avg Monthly GB Download]]&lt;5,"Less than 5GB",IF(Table1[[#This Row],[Avg Monthly GB Download]]&lt;10,"Less than 10GB","10 ot more 10GB"))</f>
        <v>Less than 10GB</v>
      </c>
    </row>
    <row r="5136" spans="1:23" x14ac:dyDescent="0.3">
      <c r="A5136" t="s">
        <v>25</v>
      </c>
      <c r="B5136">
        <v>47</v>
      </c>
      <c r="C5136" t="s">
        <v>21</v>
      </c>
      <c r="D5136" t="s">
        <v>22</v>
      </c>
      <c r="E5136" t="s">
        <v>60</v>
      </c>
      <c r="F5136" t="s">
        <v>26</v>
      </c>
      <c r="G5136">
        <v>80</v>
      </c>
      <c r="H5136" t="s">
        <v>21</v>
      </c>
      <c r="I5136" t="s">
        <v>25</v>
      </c>
      <c r="J5136" t="s">
        <v>21</v>
      </c>
      <c r="K5136" t="str">
        <f>IF(Table1[[#This Row],[Under 30]]="yes","Under 30",IF(Table1[[#This Row],[Senior]]="yes","Senior","Other"))</f>
        <v>Senior</v>
      </c>
      <c r="L5136" t="s">
        <v>98</v>
      </c>
      <c r="M5136" t="s">
        <v>38</v>
      </c>
      <c r="N5136" t="s">
        <v>34</v>
      </c>
      <c r="O5136" t="s">
        <v>34</v>
      </c>
      <c r="P5136">
        <v>1</v>
      </c>
      <c r="R5136">
        <v>35</v>
      </c>
      <c r="S5136">
        <v>0</v>
      </c>
      <c r="T5136">
        <v>0</v>
      </c>
      <c r="U5136">
        <v>0</v>
      </c>
      <c r="V5136">
        <v>8</v>
      </c>
      <c r="W5136" t="str">
        <f>IF(Table1[[#This Row],[Avg Monthly GB Download]]&lt;5,"Less than 5GB",IF(Table1[[#This Row],[Avg Monthly GB Download]]&lt;10,"Less than 10GB","10 ot more 10GB"))</f>
        <v>Less than 10GB</v>
      </c>
    </row>
    <row r="5137" spans="1:23" x14ac:dyDescent="0.3">
      <c r="A5137" t="s">
        <v>25</v>
      </c>
      <c r="B5137">
        <v>47</v>
      </c>
      <c r="C5137" t="s">
        <v>21</v>
      </c>
      <c r="D5137" t="s">
        <v>22</v>
      </c>
      <c r="E5137" t="s">
        <v>62</v>
      </c>
      <c r="F5137" t="s">
        <v>26</v>
      </c>
      <c r="G5137">
        <v>24</v>
      </c>
      <c r="H5137" t="s">
        <v>25</v>
      </c>
      <c r="I5137" t="s">
        <v>21</v>
      </c>
      <c r="K5137" t="str">
        <f>IF(Table1[[#This Row],[Under 30]]="yes","Under 30",IF(Table1[[#This Row],[Senior]]="yes","Senior","Other"))</f>
        <v>Under 30</v>
      </c>
      <c r="P5137">
        <v>1</v>
      </c>
      <c r="R5137">
        <v>13</v>
      </c>
      <c r="S5137">
        <v>0</v>
      </c>
      <c r="T5137">
        <v>0</v>
      </c>
      <c r="U5137">
        <v>0</v>
      </c>
      <c r="V5137">
        <v>24</v>
      </c>
      <c r="W5137" t="str">
        <f>IF(Table1[[#This Row],[Avg Monthly GB Download]]&lt;5,"Less than 5GB",IF(Table1[[#This Row],[Avg Monthly GB Download]]&lt;10,"Less than 10GB","10 ot more 10GB"))</f>
        <v>10 ot more 10GB</v>
      </c>
    </row>
    <row r="5138" spans="1:23" x14ac:dyDescent="0.3">
      <c r="A5138" t="s">
        <v>25</v>
      </c>
      <c r="B5138">
        <v>47</v>
      </c>
      <c r="C5138" t="s">
        <v>21</v>
      </c>
      <c r="D5138" t="s">
        <v>22</v>
      </c>
      <c r="E5138" t="s">
        <v>71</v>
      </c>
      <c r="F5138" t="s">
        <v>24</v>
      </c>
      <c r="G5138">
        <v>69</v>
      </c>
      <c r="H5138" t="s">
        <v>21</v>
      </c>
      <c r="I5138" t="s">
        <v>25</v>
      </c>
      <c r="J5138" t="s">
        <v>21</v>
      </c>
      <c r="K5138" t="str">
        <f>IF(Table1[[#This Row],[Under 30]]="yes","Under 30",IF(Table1[[#This Row],[Senior]]="yes","Senior","Other"))</f>
        <v>Senior</v>
      </c>
      <c r="L5138" t="s">
        <v>98</v>
      </c>
      <c r="M5138" t="s">
        <v>38</v>
      </c>
      <c r="N5138" t="s">
        <v>34</v>
      </c>
      <c r="O5138" t="s">
        <v>34</v>
      </c>
      <c r="P5138">
        <v>1</v>
      </c>
      <c r="R5138">
        <v>26</v>
      </c>
      <c r="S5138">
        <v>0</v>
      </c>
      <c r="T5138">
        <v>0</v>
      </c>
      <c r="U5138">
        <v>0</v>
      </c>
      <c r="V5138">
        <v>0</v>
      </c>
      <c r="W5138" t="str">
        <f>IF(Table1[[#This Row],[Avg Monthly GB Download]]&lt;5,"Less than 5GB",IF(Table1[[#This Row],[Avg Monthly GB Download]]&lt;10,"Less than 10GB","10 ot more 10GB"))</f>
        <v>Less than 5GB</v>
      </c>
    </row>
    <row r="5139" spans="1:23" x14ac:dyDescent="0.3">
      <c r="A5139" t="s">
        <v>25</v>
      </c>
      <c r="B5139">
        <v>47</v>
      </c>
      <c r="C5139" t="s">
        <v>21</v>
      </c>
      <c r="D5139" t="s">
        <v>22</v>
      </c>
      <c r="E5139" t="s">
        <v>71</v>
      </c>
      <c r="F5139" t="s">
        <v>26</v>
      </c>
      <c r="G5139">
        <v>63</v>
      </c>
      <c r="H5139" t="s">
        <v>21</v>
      </c>
      <c r="I5139" t="s">
        <v>21</v>
      </c>
      <c r="K5139" t="str">
        <f>IF(Table1[[#This Row],[Under 30]]="yes","Under 30",IF(Table1[[#This Row],[Senior]]="yes","Senior","Other"))</f>
        <v>Other</v>
      </c>
      <c r="P5139">
        <v>1</v>
      </c>
      <c r="R5139">
        <v>60</v>
      </c>
      <c r="S5139">
        <v>0</v>
      </c>
      <c r="T5139">
        <v>0</v>
      </c>
      <c r="U5139">
        <v>0</v>
      </c>
      <c r="V5139">
        <v>1</v>
      </c>
      <c r="W5139" t="str">
        <f>IF(Table1[[#This Row],[Avg Monthly GB Download]]&lt;5,"Less than 5GB",IF(Table1[[#This Row],[Avg Monthly GB Download]]&lt;10,"Less than 10GB","10 ot more 10GB"))</f>
        <v>Less than 5GB</v>
      </c>
    </row>
    <row r="5140" spans="1:23" x14ac:dyDescent="0.3">
      <c r="A5140" t="s">
        <v>25</v>
      </c>
      <c r="B5140">
        <v>47</v>
      </c>
      <c r="C5140" t="s">
        <v>21</v>
      </c>
      <c r="D5140" t="s">
        <v>22</v>
      </c>
      <c r="E5140" t="s">
        <v>77</v>
      </c>
      <c r="F5140" t="s">
        <v>26</v>
      </c>
      <c r="G5140">
        <v>28</v>
      </c>
      <c r="H5140" t="s">
        <v>25</v>
      </c>
      <c r="I5140" t="s">
        <v>21</v>
      </c>
      <c r="K5140" t="str">
        <f>IF(Table1[[#This Row],[Under 30]]="yes","Under 30",IF(Table1[[#This Row],[Senior]]="yes","Senior","Other"))</f>
        <v>Under 30</v>
      </c>
      <c r="P5140">
        <v>1</v>
      </c>
      <c r="R5140">
        <v>21</v>
      </c>
      <c r="S5140">
        <v>0</v>
      </c>
      <c r="T5140">
        <v>0</v>
      </c>
      <c r="U5140">
        <v>0</v>
      </c>
      <c r="V5140">
        <v>5</v>
      </c>
      <c r="W5140" t="str">
        <f>IF(Table1[[#This Row],[Avg Monthly GB Download]]&lt;5,"Less than 5GB",IF(Table1[[#This Row],[Avg Monthly GB Download]]&lt;10,"Less than 10GB","10 ot more 10GB"))</f>
        <v>Less than 10GB</v>
      </c>
    </row>
    <row r="5141" spans="1:23" x14ac:dyDescent="0.3">
      <c r="A5141" t="s">
        <v>25</v>
      </c>
      <c r="B5141">
        <v>47</v>
      </c>
      <c r="C5141" t="s">
        <v>21</v>
      </c>
      <c r="D5141" t="s">
        <v>22</v>
      </c>
      <c r="E5141" t="s">
        <v>81</v>
      </c>
      <c r="F5141" t="s">
        <v>24</v>
      </c>
      <c r="G5141">
        <v>20</v>
      </c>
      <c r="H5141" t="s">
        <v>25</v>
      </c>
      <c r="I5141" t="s">
        <v>21</v>
      </c>
      <c r="K5141" t="str">
        <f>IF(Table1[[#This Row],[Under 30]]="yes","Under 30",IF(Table1[[#This Row],[Senior]]="yes","Senior","Other"))</f>
        <v>Under 30</v>
      </c>
      <c r="P5141">
        <v>1</v>
      </c>
      <c r="R5141">
        <v>63</v>
      </c>
      <c r="S5141">
        <v>0</v>
      </c>
      <c r="T5141">
        <v>0</v>
      </c>
      <c r="U5141">
        <v>0</v>
      </c>
      <c r="V5141">
        <v>27</v>
      </c>
      <c r="W5141" t="str">
        <f>IF(Table1[[#This Row],[Avg Monthly GB Download]]&lt;5,"Less than 5GB",IF(Table1[[#This Row],[Avg Monthly GB Download]]&lt;10,"Less than 10GB","10 ot more 10GB"))</f>
        <v>10 ot more 10GB</v>
      </c>
    </row>
    <row r="5142" spans="1:23" x14ac:dyDescent="0.3">
      <c r="A5142" t="s">
        <v>25</v>
      </c>
      <c r="B5142">
        <v>47</v>
      </c>
      <c r="C5142" t="s">
        <v>21</v>
      </c>
      <c r="D5142" t="s">
        <v>22</v>
      </c>
      <c r="E5142" t="s">
        <v>84</v>
      </c>
      <c r="F5142" t="s">
        <v>26</v>
      </c>
      <c r="G5142">
        <v>42</v>
      </c>
      <c r="H5142" t="s">
        <v>21</v>
      </c>
      <c r="I5142" t="s">
        <v>21</v>
      </c>
      <c r="K5142" t="str">
        <f>IF(Table1[[#This Row],[Under 30]]="yes","Under 30",IF(Table1[[#This Row],[Senior]]="yes","Senior","Other"))</f>
        <v>Other</v>
      </c>
      <c r="P5142">
        <v>1</v>
      </c>
      <c r="R5142">
        <v>27</v>
      </c>
      <c r="S5142">
        <v>0</v>
      </c>
      <c r="T5142">
        <v>0</v>
      </c>
      <c r="U5142">
        <v>0</v>
      </c>
      <c r="V5142">
        <v>8</v>
      </c>
      <c r="W5142" t="str">
        <f>IF(Table1[[#This Row],[Avg Monthly GB Download]]&lt;5,"Less than 5GB",IF(Table1[[#This Row],[Avg Monthly GB Download]]&lt;10,"Less than 10GB","10 ot more 10GB"))</f>
        <v>Less than 10GB</v>
      </c>
    </row>
    <row r="5143" spans="1:23" x14ac:dyDescent="0.3">
      <c r="A5143" t="s">
        <v>25</v>
      </c>
      <c r="B5143">
        <v>47</v>
      </c>
      <c r="C5143" t="s">
        <v>21</v>
      </c>
      <c r="D5143" t="s">
        <v>22</v>
      </c>
      <c r="E5143" t="s">
        <v>85</v>
      </c>
      <c r="F5143" t="s">
        <v>24</v>
      </c>
      <c r="G5143">
        <v>54</v>
      </c>
      <c r="H5143" t="s">
        <v>21</v>
      </c>
      <c r="I5143" t="s">
        <v>21</v>
      </c>
      <c r="K5143" t="str">
        <f>IF(Table1[[#This Row],[Under 30]]="yes","Under 30",IF(Table1[[#This Row],[Senior]]="yes","Senior","Other"))</f>
        <v>Other</v>
      </c>
      <c r="P5143">
        <v>1</v>
      </c>
      <c r="R5143">
        <v>25</v>
      </c>
      <c r="S5143">
        <v>0</v>
      </c>
      <c r="T5143">
        <v>0</v>
      </c>
      <c r="U5143">
        <v>0</v>
      </c>
      <c r="V5143">
        <v>1</v>
      </c>
      <c r="W5143" t="str">
        <f>IF(Table1[[#This Row],[Avg Monthly GB Download]]&lt;5,"Less than 5GB",IF(Table1[[#This Row],[Avg Monthly GB Download]]&lt;10,"Less than 10GB","10 ot more 10GB"))</f>
        <v>Less than 5GB</v>
      </c>
    </row>
    <row r="5144" spans="1:23" x14ac:dyDescent="0.3">
      <c r="A5144" t="s">
        <v>25</v>
      </c>
      <c r="B5144">
        <v>47</v>
      </c>
      <c r="C5144" t="s">
        <v>21</v>
      </c>
      <c r="D5144" t="s">
        <v>22</v>
      </c>
      <c r="E5144" t="s">
        <v>85</v>
      </c>
      <c r="F5144" t="s">
        <v>24</v>
      </c>
      <c r="G5144">
        <v>63</v>
      </c>
      <c r="H5144" t="s">
        <v>21</v>
      </c>
      <c r="I5144" t="s">
        <v>21</v>
      </c>
      <c r="K5144" t="str">
        <f>IF(Table1[[#This Row],[Under 30]]="yes","Under 30",IF(Table1[[#This Row],[Senior]]="yes","Senior","Other"))</f>
        <v>Other</v>
      </c>
      <c r="P5144">
        <v>1</v>
      </c>
      <c r="R5144">
        <v>36</v>
      </c>
      <c r="S5144">
        <v>0</v>
      </c>
      <c r="T5144">
        <v>0</v>
      </c>
      <c r="U5144">
        <v>0</v>
      </c>
      <c r="V5144">
        <v>8</v>
      </c>
      <c r="W5144" t="str">
        <f>IF(Table1[[#This Row],[Avg Monthly GB Download]]&lt;5,"Less than 5GB",IF(Table1[[#This Row],[Avg Monthly GB Download]]&lt;10,"Less than 10GB","10 ot more 10GB"))</f>
        <v>Less than 10GB</v>
      </c>
    </row>
    <row r="5145" spans="1:23" x14ac:dyDescent="0.3">
      <c r="A5145" t="s">
        <v>25</v>
      </c>
      <c r="B5145">
        <v>47</v>
      </c>
      <c r="C5145" t="s">
        <v>21</v>
      </c>
      <c r="D5145" t="s">
        <v>22</v>
      </c>
      <c r="E5145" t="s">
        <v>86</v>
      </c>
      <c r="F5145" t="s">
        <v>26</v>
      </c>
      <c r="G5145">
        <v>82</v>
      </c>
      <c r="H5145" t="s">
        <v>21</v>
      </c>
      <c r="I5145" t="s">
        <v>25</v>
      </c>
      <c r="J5145" t="s">
        <v>21</v>
      </c>
      <c r="K5145" t="str">
        <f>IF(Table1[[#This Row],[Under 30]]="yes","Under 30",IF(Table1[[#This Row],[Senior]]="yes","Senior","Other"))</f>
        <v>Senior</v>
      </c>
      <c r="L5145" t="s">
        <v>32</v>
      </c>
      <c r="M5145" t="s">
        <v>38</v>
      </c>
      <c r="N5145" t="s">
        <v>90</v>
      </c>
      <c r="O5145" t="s">
        <v>91</v>
      </c>
      <c r="P5145">
        <v>1</v>
      </c>
      <c r="Q5145">
        <v>1</v>
      </c>
      <c r="R5145">
        <v>35</v>
      </c>
      <c r="S5145">
        <v>1</v>
      </c>
      <c r="T5145">
        <v>0</v>
      </c>
      <c r="U5145">
        <v>0</v>
      </c>
      <c r="V5145">
        <v>15</v>
      </c>
      <c r="W5145" t="str">
        <f>IF(Table1[[#This Row],[Avg Monthly GB Download]]&lt;5,"Less than 5GB",IF(Table1[[#This Row],[Avg Monthly GB Download]]&lt;10,"Less than 10GB","10 ot more 10GB"))</f>
        <v>10 ot more 10GB</v>
      </c>
    </row>
    <row r="5146" spans="1:23" x14ac:dyDescent="0.3">
      <c r="A5146" t="s">
        <v>25</v>
      </c>
      <c r="B5146">
        <v>47</v>
      </c>
      <c r="C5146" t="s">
        <v>21</v>
      </c>
      <c r="D5146" t="s">
        <v>88</v>
      </c>
      <c r="E5146" t="s">
        <v>30</v>
      </c>
      <c r="F5146" t="s">
        <v>24</v>
      </c>
      <c r="G5146">
        <v>39</v>
      </c>
      <c r="H5146" t="s">
        <v>21</v>
      </c>
      <c r="I5146" t="s">
        <v>21</v>
      </c>
      <c r="K5146" t="str">
        <f>IF(Table1[[#This Row],[Under 30]]="yes","Under 30",IF(Table1[[#This Row],[Senior]]="yes","Senior","Other"))</f>
        <v>Other</v>
      </c>
      <c r="P5146">
        <v>1</v>
      </c>
      <c r="Q5146">
        <v>1</v>
      </c>
      <c r="R5146">
        <v>32</v>
      </c>
      <c r="S5146">
        <v>0</v>
      </c>
      <c r="T5146">
        <v>0</v>
      </c>
      <c r="U5146">
        <v>0</v>
      </c>
      <c r="V5146">
        <v>12</v>
      </c>
      <c r="W5146" t="str">
        <f>IF(Table1[[#This Row],[Avg Monthly GB Download]]&lt;5,"Less than 5GB",IF(Table1[[#This Row],[Avg Monthly GB Download]]&lt;10,"Less than 10GB","10 ot more 10GB"))</f>
        <v>10 ot more 10GB</v>
      </c>
    </row>
    <row r="5147" spans="1:23" x14ac:dyDescent="0.3">
      <c r="A5147" t="s">
        <v>25</v>
      </c>
      <c r="B5147">
        <v>47</v>
      </c>
      <c r="C5147" t="s">
        <v>25</v>
      </c>
      <c r="D5147" t="s">
        <v>22</v>
      </c>
      <c r="E5147" t="s">
        <v>27</v>
      </c>
      <c r="F5147" t="s">
        <v>26</v>
      </c>
      <c r="G5147">
        <v>40</v>
      </c>
      <c r="H5147" t="s">
        <v>21</v>
      </c>
      <c r="I5147" t="s">
        <v>21</v>
      </c>
      <c r="K5147" t="str">
        <f>IF(Table1[[#This Row],[Under 30]]="yes","Under 30",IF(Table1[[#This Row],[Senior]]="yes","Senior","Other"))</f>
        <v>Other</v>
      </c>
      <c r="P5147">
        <v>1</v>
      </c>
      <c r="R5147">
        <v>64</v>
      </c>
      <c r="S5147">
        <v>0</v>
      </c>
      <c r="T5147">
        <v>183.3</v>
      </c>
      <c r="U5147">
        <v>0</v>
      </c>
      <c r="V5147">
        <v>4</v>
      </c>
      <c r="W5147" t="str">
        <f>IF(Table1[[#This Row],[Avg Monthly GB Download]]&lt;5,"Less than 5GB",IF(Table1[[#This Row],[Avg Monthly GB Download]]&lt;10,"Less than 10GB","10 ot more 10GB"))</f>
        <v>Less than 5GB</v>
      </c>
    </row>
    <row r="5148" spans="1:23" x14ac:dyDescent="0.3">
      <c r="A5148" t="s">
        <v>25</v>
      </c>
      <c r="B5148">
        <v>47</v>
      </c>
      <c r="C5148" t="s">
        <v>25</v>
      </c>
      <c r="D5148" t="s">
        <v>22</v>
      </c>
      <c r="E5148" t="s">
        <v>29</v>
      </c>
      <c r="F5148" t="s">
        <v>24</v>
      </c>
      <c r="G5148">
        <v>70</v>
      </c>
      <c r="H5148" t="s">
        <v>21</v>
      </c>
      <c r="I5148" t="s">
        <v>25</v>
      </c>
      <c r="J5148" t="s">
        <v>21</v>
      </c>
      <c r="K5148" t="str">
        <f>IF(Table1[[#This Row],[Under 30]]="yes","Under 30",IF(Table1[[#This Row],[Senior]]="yes","Senior","Other"))</f>
        <v>Senior</v>
      </c>
      <c r="L5148" t="s">
        <v>32</v>
      </c>
      <c r="M5148" t="s">
        <v>38</v>
      </c>
      <c r="N5148" t="s">
        <v>56</v>
      </c>
      <c r="O5148" t="s">
        <v>57</v>
      </c>
      <c r="P5148">
        <v>1</v>
      </c>
      <c r="Q5148">
        <v>1</v>
      </c>
      <c r="R5148">
        <v>43</v>
      </c>
      <c r="S5148">
        <v>3</v>
      </c>
      <c r="T5148">
        <v>109</v>
      </c>
      <c r="U5148">
        <v>0</v>
      </c>
      <c r="V5148">
        <v>7</v>
      </c>
      <c r="W5148" t="str">
        <f>IF(Table1[[#This Row],[Avg Monthly GB Download]]&lt;5,"Less than 5GB",IF(Table1[[#This Row],[Avg Monthly GB Download]]&lt;10,"Less than 10GB","10 ot more 10GB"))</f>
        <v>Less than 10GB</v>
      </c>
    </row>
    <row r="5149" spans="1:23" x14ac:dyDescent="0.3">
      <c r="A5149" t="s">
        <v>25</v>
      </c>
      <c r="B5149">
        <v>47</v>
      </c>
      <c r="C5149" t="s">
        <v>25</v>
      </c>
      <c r="D5149" t="s">
        <v>22</v>
      </c>
      <c r="E5149" t="s">
        <v>30</v>
      </c>
      <c r="F5149" t="s">
        <v>24</v>
      </c>
      <c r="G5149">
        <v>41</v>
      </c>
      <c r="H5149" t="s">
        <v>21</v>
      </c>
      <c r="I5149" t="s">
        <v>21</v>
      </c>
      <c r="K5149" t="str">
        <f>IF(Table1[[#This Row],[Under 30]]="yes","Under 30",IF(Table1[[#This Row],[Senior]]="yes","Senior","Other"))</f>
        <v>Other</v>
      </c>
      <c r="P5149">
        <v>1</v>
      </c>
      <c r="R5149">
        <v>35</v>
      </c>
      <c r="S5149">
        <v>0</v>
      </c>
      <c r="T5149">
        <v>216.2</v>
      </c>
      <c r="U5149">
        <v>0</v>
      </c>
      <c r="V5149">
        <v>4</v>
      </c>
      <c r="W5149" t="str">
        <f>IF(Table1[[#This Row],[Avg Monthly GB Download]]&lt;5,"Less than 5GB",IF(Table1[[#This Row],[Avg Monthly GB Download]]&lt;10,"Less than 10GB","10 ot more 10GB"))</f>
        <v>Less than 5GB</v>
      </c>
    </row>
    <row r="5150" spans="1:23" x14ac:dyDescent="0.3">
      <c r="A5150" t="s">
        <v>25</v>
      </c>
      <c r="B5150">
        <v>47</v>
      </c>
      <c r="C5150" t="s">
        <v>25</v>
      </c>
      <c r="D5150" t="s">
        <v>22</v>
      </c>
      <c r="E5150" t="s">
        <v>36</v>
      </c>
      <c r="F5150" t="s">
        <v>26</v>
      </c>
      <c r="G5150">
        <v>28</v>
      </c>
      <c r="H5150" t="s">
        <v>25</v>
      </c>
      <c r="I5150" t="s">
        <v>21</v>
      </c>
      <c r="K5150" t="str">
        <f>IF(Table1[[#This Row],[Under 30]]="yes","Under 30",IF(Table1[[#This Row],[Senior]]="yes","Senior","Other"))</f>
        <v>Under 30</v>
      </c>
      <c r="P5150">
        <v>1</v>
      </c>
      <c r="R5150">
        <v>42</v>
      </c>
      <c r="S5150">
        <v>0</v>
      </c>
      <c r="T5150">
        <v>136.30000000000001</v>
      </c>
      <c r="U5150">
        <v>0</v>
      </c>
      <c r="V5150">
        <v>23</v>
      </c>
      <c r="W5150" t="str">
        <f>IF(Table1[[#This Row],[Avg Monthly GB Download]]&lt;5,"Less than 5GB",IF(Table1[[#This Row],[Avg Monthly GB Download]]&lt;10,"Less than 10GB","10 ot more 10GB"))</f>
        <v>10 ot more 10GB</v>
      </c>
    </row>
    <row r="5151" spans="1:23" x14ac:dyDescent="0.3">
      <c r="A5151" t="s">
        <v>25</v>
      </c>
      <c r="B5151">
        <v>47</v>
      </c>
      <c r="C5151" t="s">
        <v>25</v>
      </c>
      <c r="D5151" t="s">
        <v>22</v>
      </c>
      <c r="E5151" t="s">
        <v>47</v>
      </c>
      <c r="F5151" t="s">
        <v>24</v>
      </c>
      <c r="G5151">
        <v>30</v>
      </c>
      <c r="H5151" t="s">
        <v>21</v>
      </c>
      <c r="I5151" t="s">
        <v>21</v>
      </c>
      <c r="K5151" t="str">
        <f>IF(Table1[[#This Row],[Under 30]]="yes","Under 30",IF(Table1[[#This Row],[Senior]]="yes","Senior","Other"))</f>
        <v>Other</v>
      </c>
      <c r="P5151">
        <v>1</v>
      </c>
      <c r="R5151">
        <v>32</v>
      </c>
      <c r="S5151">
        <v>0</v>
      </c>
      <c r="T5151">
        <v>192.7</v>
      </c>
      <c r="U5151">
        <v>0</v>
      </c>
      <c r="V5151">
        <v>30</v>
      </c>
      <c r="W5151" t="str">
        <f>IF(Table1[[#This Row],[Avg Monthly GB Download]]&lt;5,"Less than 5GB",IF(Table1[[#This Row],[Avg Monthly GB Download]]&lt;10,"Less than 10GB","10 ot more 10GB"))</f>
        <v>10 ot more 10GB</v>
      </c>
    </row>
    <row r="5152" spans="1:23" x14ac:dyDescent="0.3">
      <c r="A5152" t="s">
        <v>25</v>
      </c>
      <c r="B5152">
        <v>47</v>
      </c>
      <c r="C5152" t="s">
        <v>25</v>
      </c>
      <c r="D5152" t="s">
        <v>22</v>
      </c>
      <c r="E5152" t="s">
        <v>75</v>
      </c>
      <c r="F5152" t="s">
        <v>26</v>
      </c>
      <c r="G5152">
        <v>21</v>
      </c>
      <c r="H5152" t="s">
        <v>25</v>
      </c>
      <c r="I5152" t="s">
        <v>21</v>
      </c>
      <c r="K5152" t="str">
        <f>IF(Table1[[#This Row],[Under 30]]="yes","Under 30",IF(Table1[[#This Row],[Senior]]="yes","Senior","Other"))</f>
        <v>Under 30</v>
      </c>
      <c r="P5152">
        <v>1</v>
      </c>
      <c r="R5152">
        <v>26</v>
      </c>
      <c r="S5152">
        <v>0</v>
      </c>
      <c r="T5152">
        <v>60.2</v>
      </c>
      <c r="U5152">
        <v>0</v>
      </c>
      <c r="V5152">
        <v>12</v>
      </c>
      <c r="W5152" t="str">
        <f>IF(Table1[[#This Row],[Avg Monthly GB Download]]&lt;5,"Less than 5GB",IF(Table1[[#This Row],[Avg Monthly GB Download]]&lt;10,"Less than 10GB","10 ot more 10GB"))</f>
        <v>10 ot more 10GB</v>
      </c>
    </row>
    <row r="5153" spans="1:23" x14ac:dyDescent="0.3">
      <c r="A5153" t="s">
        <v>25</v>
      </c>
      <c r="B5153">
        <v>47</v>
      </c>
      <c r="C5153" t="s">
        <v>25</v>
      </c>
      <c r="D5153" t="s">
        <v>22</v>
      </c>
      <c r="E5153" t="s">
        <v>81</v>
      </c>
      <c r="F5153" t="s">
        <v>26</v>
      </c>
      <c r="G5153">
        <v>40</v>
      </c>
      <c r="H5153" t="s">
        <v>21</v>
      </c>
      <c r="I5153" t="s">
        <v>21</v>
      </c>
      <c r="K5153" t="str">
        <f>IF(Table1[[#This Row],[Under 30]]="yes","Under 30",IF(Table1[[#This Row],[Senior]]="yes","Senior","Other"))</f>
        <v>Other</v>
      </c>
      <c r="P5153">
        <v>1</v>
      </c>
      <c r="R5153">
        <v>21</v>
      </c>
      <c r="S5153">
        <v>0</v>
      </c>
      <c r="T5153">
        <v>329</v>
      </c>
      <c r="U5153">
        <v>0</v>
      </c>
      <c r="V5153">
        <v>13</v>
      </c>
      <c r="W5153" t="str">
        <f>IF(Table1[[#This Row],[Avg Monthly GB Download]]&lt;5,"Less than 5GB",IF(Table1[[#This Row],[Avg Monthly GB Download]]&lt;10,"Less than 10GB","10 ot more 10GB"))</f>
        <v>10 ot more 10GB</v>
      </c>
    </row>
    <row r="5154" spans="1:23" x14ac:dyDescent="0.3">
      <c r="A5154" t="s">
        <v>25</v>
      </c>
      <c r="B5154">
        <v>47</v>
      </c>
      <c r="C5154" t="s">
        <v>25</v>
      </c>
      <c r="D5154" t="s">
        <v>22</v>
      </c>
      <c r="E5154" t="s">
        <v>83</v>
      </c>
      <c r="F5154" t="s">
        <v>24</v>
      </c>
      <c r="G5154">
        <v>65</v>
      </c>
      <c r="H5154" t="s">
        <v>21</v>
      </c>
      <c r="I5154" t="s">
        <v>25</v>
      </c>
      <c r="J5154" t="s">
        <v>21</v>
      </c>
      <c r="K5154" t="str">
        <f>IF(Table1[[#This Row],[Under 30]]="yes","Under 30",IF(Table1[[#This Row],[Senior]]="yes","Senior","Other"))</f>
        <v>Senior</v>
      </c>
      <c r="L5154" t="s">
        <v>53</v>
      </c>
      <c r="M5154" t="s">
        <v>33</v>
      </c>
      <c r="N5154" t="s">
        <v>34</v>
      </c>
      <c r="O5154" t="s">
        <v>34</v>
      </c>
      <c r="P5154">
        <v>1</v>
      </c>
      <c r="R5154">
        <v>27</v>
      </c>
      <c r="S5154">
        <v>1</v>
      </c>
      <c r="T5154">
        <v>148.1</v>
      </c>
      <c r="U5154">
        <v>0</v>
      </c>
      <c r="V5154">
        <v>3</v>
      </c>
      <c r="W5154" t="str">
        <f>IF(Table1[[#This Row],[Avg Monthly GB Download]]&lt;5,"Less than 5GB",IF(Table1[[#This Row],[Avg Monthly GB Download]]&lt;10,"Less than 10GB","10 ot more 10GB"))</f>
        <v>Less than 5GB</v>
      </c>
    </row>
    <row r="5155" spans="1:23" x14ac:dyDescent="0.3">
      <c r="A5155" t="s">
        <v>25</v>
      </c>
      <c r="B5155">
        <v>47</v>
      </c>
      <c r="C5155" t="s">
        <v>25</v>
      </c>
      <c r="D5155" t="s">
        <v>88</v>
      </c>
      <c r="E5155" t="s">
        <v>93</v>
      </c>
      <c r="F5155" t="s">
        <v>24</v>
      </c>
      <c r="G5155">
        <v>76</v>
      </c>
      <c r="H5155" t="s">
        <v>21</v>
      </c>
      <c r="I5155" t="s">
        <v>25</v>
      </c>
      <c r="J5155" t="s">
        <v>21</v>
      </c>
      <c r="K5155" t="str">
        <f>IF(Table1[[#This Row],[Under 30]]="yes","Under 30",IF(Table1[[#This Row],[Senior]]="yes","Senior","Other"))</f>
        <v>Senior</v>
      </c>
      <c r="L5155" t="s">
        <v>98</v>
      </c>
      <c r="M5155" t="s">
        <v>38</v>
      </c>
      <c r="N5155" t="s">
        <v>34</v>
      </c>
      <c r="O5155" t="s">
        <v>34</v>
      </c>
      <c r="P5155">
        <v>1</v>
      </c>
      <c r="R5155">
        <v>59</v>
      </c>
      <c r="S5155">
        <v>1</v>
      </c>
      <c r="T5155">
        <v>0</v>
      </c>
      <c r="U5155">
        <v>0</v>
      </c>
      <c r="V5155">
        <v>5</v>
      </c>
      <c r="W5155" t="str">
        <f>IF(Table1[[#This Row],[Avg Monthly GB Download]]&lt;5,"Less than 5GB",IF(Table1[[#This Row],[Avg Monthly GB Download]]&lt;10,"Less than 10GB","10 ot more 10GB"))</f>
        <v>Less than 10GB</v>
      </c>
    </row>
    <row r="5156" spans="1:23" x14ac:dyDescent="0.3">
      <c r="A5156" t="s">
        <v>25</v>
      </c>
      <c r="B5156">
        <v>47</v>
      </c>
      <c r="C5156" t="s">
        <v>25</v>
      </c>
      <c r="D5156" t="s">
        <v>88</v>
      </c>
      <c r="E5156" t="s">
        <v>54</v>
      </c>
      <c r="F5156" t="s">
        <v>26</v>
      </c>
      <c r="G5156">
        <v>38</v>
      </c>
      <c r="H5156" t="s">
        <v>21</v>
      </c>
      <c r="I5156" t="s">
        <v>21</v>
      </c>
      <c r="K5156" t="str">
        <f>IF(Table1[[#This Row],[Under 30]]="yes","Under 30",IF(Table1[[#This Row],[Senior]]="yes","Senior","Other"))</f>
        <v>Other</v>
      </c>
      <c r="P5156">
        <v>1</v>
      </c>
      <c r="R5156">
        <v>28</v>
      </c>
      <c r="S5156">
        <v>1</v>
      </c>
      <c r="T5156">
        <v>0</v>
      </c>
      <c r="U5156">
        <v>0</v>
      </c>
      <c r="V5156">
        <v>11</v>
      </c>
      <c r="W5156" t="str">
        <f>IF(Table1[[#This Row],[Avg Monthly GB Download]]&lt;5,"Less than 5GB",IF(Table1[[#This Row],[Avg Monthly GB Download]]&lt;10,"Less than 10GB","10 ot more 10GB"))</f>
        <v>10 ot more 10GB</v>
      </c>
    </row>
    <row r="5157" spans="1:23" x14ac:dyDescent="0.3">
      <c r="A5157" t="s">
        <v>25</v>
      </c>
      <c r="B5157">
        <v>47</v>
      </c>
      <c r="C5157" t="s">
        <v>25</v>
      </c>
      <c r="D5157" t="s">
        <v>88</v>
      </c>
      <c r="E5157" t="s">
        <v>68</v>
      </c>
      <c r="F5157" t="s">
        <v>24</v>
      </c>
      <c r="G5157">
        <v>36</v>
      </c>
      <c r="H5157" t="s">
        <v>21</v>
      </c>
      <c r="I5157" t="s">
        <v>21</v>
      </c>
      <c r="K5157" t="str">
        <f>IF(Table1[[#This Row],[Under 30]]="yes","Under 30",IF(Table1[[#This Row],[Senior]]="yes","Senior","Other"))</f>
        <v>Other</v>
      </c>
      <c r="P5157">
        <v>1</v>
      </c>
      <c r="R5157">
        <v>47</v>
      </c>
      <c r="S5157">
        <v>0</v>
      </c>
      <c r="T5157">
        <v>0</v>
      </c>
      <c r="U5157">
        <v>0</v>
      </c>
      <c r="V5157">
        <v>3</v>
      </c>
      <c r="W5157" t="str">
        <f>IF(Table1[[#This Row],[Avg Monthly GB Download]]&lt;5,"Less than 5GB",IF(Table1[[#This Row],[Avg Monthly GB Download]]&lt;10,"Less than 10GB","10 ot more 10GB"))</f>
        <v>Less than 5GB</v>
      </c>
    </row>
    <row r="5158" spans="1:23" x14ac:dyDescent="0.3">
      <c r="A5158" t="s">
        <v>25</v>
      </c>
      <c r="B5158">
        <v>47</v>
      </c>
      <c r="C5158" t="s">
        <v>25</v>
      </c>
      <c r="D5158" t="s">
        <v>88</v>
      </c>
      <c r="E5158" t="s">
        <v>83</v>
      </c>
      <c r="F5158" t="s">
        <v>24</v>
      </c>
      <c r="G5158">
        <v>19</v>
      </c>
      <c r="H5158" t="s">
        <v>25</v>
      </c>
      <c r="I5158" t="s">
        <v>21</v>
      </c>
      <c r="K5158" t="str">
        <f>IF(Table1[[#This Row],[Under 30]]="yes","Under 30",IF(Table1[[#This Row],[Senior]]="yes","Senior","Other"))</f>
        <v>Under 30</v>
      </c>
      <c r="P5158">
        <v>1</v>
      </c>
      <c r="R5158">
        <v>38</v>
      </c>
      <c r="S5158">
        <v>2</v>
      </c>
      <c r="T5158">
        <v>0</v>
      </c>
      <c r="U5158">
        <v>0</v>
      </c>
      <c r="V5158">
        <v>35</v>
      </c>
      <c r="W5158" t="str">
        <f>IF(Table1[[#This Row],[Avg Monthly GB Download]]&lt;5,"Less than 5GB",IF(Table1[[#This Row],[Avg Monthly GB Download]]&lt;10,"Less than 10GB","10 ot more 10GB"))</f>
        <v>10 ot more 10GB</v>
      </c>
    </row>
    <row r="5159" spans="1:23" x14ac:dyDescent="0.3">
      <c r="A5159" t="s">
        <v>25</v>
      </c>
      <c r="B5159">
        <v>48</v>
      </c>
      <c r="C5159" t="s">
        <v>21</v>
      </c>
      <c r="D5159" t="s">
        <v>22</v>
      </c>
      <c r="E5159" t="s">
        <v>29</v>
      </c>
      <c r="F5159" t="s">
        <v>24</v>
      </c>
      <c r="G5159">
        <v>42</v>
      </c>
      <c r="H5159" t="s">
        <v>21</v>
      </c>
      <c r="I5159" t="s">
        <v>21</v>
      </c>
      <c r="K5159" t="str">
        <f>IF(Table1[[#This Row],[Under 30]]="yes","Under 30",IF(Table1[[#This Row],[Senior]]="yes","Senior","Other"))</f>
        <v>Other</v>
      </c>
      <c r="P5159">
        <v>1</v>
      </c>
      <c r="R5159">
        <v>35</v>
      </c>
      <c r="S5159">
        <v>0</v>
      </c>
      <c r="T5159">
        <v>0</v>
      </c>
      <c r="U5159">
        <v>0</v>
      </c>
      <c r="V5159">
        <v>5</v>
      </c>
      <c r="W5159" t="str">
        <f>IF(Table1[[#This Row],[Avg Monthly GB Download]]&lt;5,"Less than 5GB",IF(Table1[[#This Row],[Avg Monthly GB Download]]&lt;10,"Less than 10GB","10 ot more 10GB"))</f>
        <v>Less than 10GB</v>
      </c>
    </row>
    <row r="5160" spans="1:23" x14ac:dyDescent="0.3">
      <c r="A5160" t="s">
        <v>25</v>
      </c>
      <c r="B5160">
        <v>48</v>
      </c>
      <c r="C5160" t="s">
        <v>21</v>
      </c>
      <c r="D5160" t="s">
        <v>22</v>
      </c>
      <c r="E5160" t="s">
        <v>29</v>
      </c>
      <c r="F5160" t="s">
        <v>26</v>
      </c>
      <c r="G5160">
        <v>28</v>
      </c>
      <c r="H5160" t="s">
        <v>25</v>
      </c>
      <c r="I5160" t="s">
        <v>21</v>
      </c>
      <c r="K5160" t="str">
        <f>IF(Table1[[#This Row],[Under 30]]="yes","Under 30",IF(Table1[[#This Row],[Senior]]="yes","Senior","Other"))</f>
        <v>Under 30</v>
      </c>
      <c r="P5160">
        <v>1</v>
      </c>
      <c r="R5160">
        <v>50</v>
      </c>
      <c r="S5160">
        <v>0</v>
      </c>
      <c r="T5160">
        <v>0</v>
      </c>
      <c r="U5160">
        <v>0</v>
      </c>
      <c r="V5160">
        <v>12</v>
      </c>
      <c r="W5160" t="str">
        <f>IF(Table1[[#This Row],[Avg Monthly GB Download]]&lt;5,"Less than 5GB",IF(Table1[[#This Row],[Avg Monthly GB Download]]&lt;10,"Less than 10GB","10 ot more 10GB"))</f>
        <v>10 ot more 10GB</v>
      </c>
    </row>
    <row r="5161" spans="1:23" x14ac:dyDescent="0.3">
      <c r="A5161" t="s">
        <v>25</v>
      </c>
      <c r="B5161">
        <v>48</v>
      </c>
      <c r="C5161" t="s">
        <v>21</v>
      </c>
      <c r="D5161" t="s">
        <v>22</v>
      </c>
      <c r="E5161" t="s">
        <v>29</v>
      </c>
      <c r="F5161" t="s">
        <v>26</v>
      </c>
      <c r="G5161">
        <v>53</v>
      </c>
      <c r="H5161" t="s">
        <v>21</v>
      </c>
      <c r="I5161" t="s">
        <v>21</v>
      </c>
      <c r="K5161" t="str">
        <f>IF(Table1[[#This Row],[Under 30]]="yes","Under 30",IF(Table1[[#This Row],[Senior]]="yes","Senior","Other"))</f>
        <v>Other</v>
      </c>
      <c r="P5161">
        <v>1</v>
      </c>
      <c r="Q5161">
        <v>1</v>
      </c>
      <c r="R5161">
        <v>44</v>
      </c>
      <c r="S5161">
        <v>5</v>
      </c>
      <c r="T5161">
        <v>4</v>
      </c>
      <c r="U5161">
        <v>0</v>
      </c>
      <c r="V5161">
        <v>3</v>
      </c>
      <c r="W5161" t="str">
        <f>IF(Table1[[#This Row],[Avg Monthly GB Download]]&lt;5,"Less than 5GB",IF(Table1[[#This Row],[Avg Monthly GB Download]]&lt;10,"Less than 10GB","10 ot more 10GB"))</f>
        <v>Less than 5GB</v>
      </c>
    </row>
    <row r="5162" spans="1:23" x14ac:dyDescent="0.3">
      <c r="A5162" t="s">
        <v>25</v>
      </c>
      <c r="B5162">
        <v>48</v>
      </c>
      <c r="C5162" t="s">
        <v>21</v>
      </c>
      <c r="D5162" t="s">
        <v>22</v>
      </c>
      <c r="E5162" t="s">
        <v>35</v>
      </c>
      <c r="F5162" t="s">
        <v>24</v>
      </c>
      <c r="G5162">
        <v>54</v>
      </c>
      <c r="H5162" t="s">
        <v>21</v>
      </c>
      <c r="I5162" t="s">
        <v>21</v>
      </c>
      <c r="K5162" t="str">
        <f>IF(Table1[[#This Row],[Under 30]]="yes","Under 30",IF(Table1[[#This Row],[Senior]]="yes","Senior","Other"))</f>
        <v>Other</v>
      </c>
      <c r="P5162">
        <v>1</v>
      </c>
      <c r="R5162">
        <v>30</v>
      </c>
      <c r="S5162">
        <v>0</v>
      </c>
      <c r="T5162">
        <v>0</v>
      </c>
      <c r="U5162">
        <v>0</v>
      </c>
      <c r="V5162">
        <v>4</v>
      </c>
      <c r="W5162" t="str">
        <f>IF(Table1[[#This Row],[Avg Monthly GB Download]]&lt;5,"Less than 5GB",IF(Table1[[#This Row],[Avg Monthly GB Download]]&lt;10,"Less than 10GB","10 ot more 10GB"))</f>
        <v>Less than 5GB</v>
      </c>
    </row>
    <row r="5163" spans="1:23" x14ac:dyDescent="0.3">
      <c r="A5163" t="s">
        <v>25</v>
      </c>
      <c r="B5163">
        <v>48</v>
      </c>
      <c r="C5163" t="s">
        <v>21</v>
      </c>
      <c r="D5163" t="s">
        <v>22</v>
      </c>
      <c r="E5163" t="s">
        <v>36</v>
      </c>
      <c r="F5163" t="s">
        <v>26</v>
      </c>
      <c r="G5163">
        <v>44</v>
      </c>
      <c r="H5163" t="s">
        <v>21</v>
      </c>
      <c r="I5163" t="s">
        <v>21</v>
      </c>
      <c r="K5163" t="str">
        <f>IF(Table1[[#This Row],[Under 30]]="yes","Under 30",IF(Table1[[#This Row],[Senior]]="yes","Senior","Other"))</f>
        <v>Other</v>
      </c>
      <c r="P5163">
        <v>1</v>
      </c>
      <c r="R5163">
        <v>52</v>
      </c>
      <c r="S5163">
        <v>0</v>
      </c>
      <c r="T5163">
        <v>0</v>
      </c>
      <c r="U5163">
        <v>0</v>
      </c>
      <c r="V5163">
        <v>5</v>
      </c>
      <c r="W5163" t="str">
        <f>IF(Table1[[#This Row],[Avg Monthly GB Download]]&lt;5,"Less than 5GB",IF(Table1[[#This Row],[Avg Monthly GB Download]]&lt;10,"Less than 10GB","10 ot more 10GB"))</f>
        <v>Less than 10GB</v>
      </c>
    </row>
    <row r="5164" spans="1:23" x14ac:dyDescent="0.3">
      <c r="A5164" t="s">
        <v>25</v>
      </c>
      <c r="B5164">
        <v>48</v>
      </c>
      <c r="C5164" t="s">
        <v>21</v>
      </c>
      <c r="D5164" t="s">
        <v>22</v>
      </c>
      <c r="E5164" t="s">
        <v>45</v>
      </c>
      <c r="F5164" t="s">
        <v>24</v>
      </c>
      <c r="G5164">
        <v>40</v>
      </c>
      <c r="H5164" t="s">
        <v>21</v>
      </c>
      <c r="I5164" t="s">
        <v>21</v>
      </c>
      <c r="K5164" t="str">
        <f>IF(Table1[[#This Row],[Under 30]]="yes","Under 30",IF(Table1[[#This Row],[Senior]]="yes","Senior","Other"))</f>
        <v>Other</v>
      </c>
      <c r="P5164">
        <v>1</v>
      </c>
      <c r="R5164">
        <v>28</v>
      </c>
      <c r="S5164">
        <v>2</v>
      </c>
      <c r="T5164">
        <v>0</v>
      </c>
      <c r="U5164">
        <v>0</v>
      </c>
      <c r="V5164">
        <v>25</v>
      </c>
      <c r="W5164" t="str">
        <f>IF(Table1[[#This Row],[Avg Monthly GB Download]]&lt;5,"Less than 5GB",IF(Table1[[#This Row],[Avg Monthly GB Download]]&lt;10,"Less than 10GB","10 ot more 10GB"))</f>
        <v>10 ot more 10GB</v>
      </c>
    </row>
    <row r="5165" spans="1:23" x14ac:dyDescent="0.3">
      <c r="A5165" t="s">
        <v>25</v>
      </c>
      <c r="B5165">
        <v>48</v>
      </c>
      <c r="C5165" t="s">
        <v>21</v>
      </c>
      <c r="D5165" t="s">
        <v>22</v>
      </c>
      <c r="E5165" t="s">
        <v>46</v>
      </c>
      <c r="F5165" t="s">
        <v>24</v>
      </c>
      <c r="G5165">
        <v>60</v>
      </c>
      <c r="H5165" t="s">
        <v>21</v>
      </c>
      <c r="I5165" t="s">
        <v>21</v>
      </c>
      <c r="K5165" t="str">
        <f>IF(Table1[[#This Row],[Under 30]]="yes","Under 30",IF(Table1[[#This Row],[Senior]]="yes","Senior","Other"))</f>
        <v>Other</v>
      </c>
      <c r="P5165">
        <v>1</v>
      </c>
      <c r="R5165">
        <v>36</v>
      </c>
      <c r="S5165">
        <v>0</v>
      </c>
      <c r="T5165">
        <v>0</v>
      </c>
      <c r="U5165">
        <v>0</v>
      </c>
      <c r="V5165">
        <v>5</v>
      </c>
      <c r="W5165" t="str">
        <f>IF(Table1[[#This Row],[Avg Monthly GB Download]]&lt;5,"Less than 5GB",IF(Table1[[#This Row],[Avg Monthly GB Download]]&lt;10,"Less than 10GB","10 ot more 10GB"))</f>
        <v>Less than 10GB</v>
      </c>
    </row>
    <row r="5166" spans="1:23" x14ac:dyDescent="0.3">
      <c r="A5166" t="s">
        <v>25</v>
      </c>
      <c r="B5166">
        <v>48</v>
      </c>
      <c r="C5166" t="s">
        <v>21</v>
      </c>
      <c r="D5166" t="s">
        <v>22</v>
      </c>
      <c r="E5166" t="s">
        <v>47</v>
      </c>
      <c r="F5166" t="s">
        <v>26</v>
      </c>
      <c r="G5166">
        <v>44</v>
      </c>
      <c r="H5166" t="s">
        <v>21</v>
      </c>
      <c r="I5166" t="s">
        <v>21</v>
      </c>
      <c r="K5166" t="str">
        <f>IF(Table1[[#This Row],[Under 30]]="yes","Under 30",IF(Table1[[#This Row],[Senior]]="yes","Senior","Other"))</f>
        <v>Other</v>
      </c>
      <c r="P5166">
        <v>1</v>
      </c>
      <c r="R5166">
        <v>45</v>
      </c>
      <c r="S5166">
        <v>0</v>
      </c>
      <c r="T5166">
        <v>0</v>
      </c>
      <c r="U5166">
        <v>0</v>
      </c>
      <c r="V5166">
        <v>2</v>
      </c>
      <c r="W5166" t="str">
        <f>IF(Table1[[#This Row],[Avg Monthly GB Download]]&lt;5,"Less than 5GB",IF(Table1[[#This Row],[Avg Monthly GB Download]]&lt;10,"Less than 10GB","10 ot more 10GB"))</f>
        <v>Less than 5GB</v>
      </c>
    </row>
    <row r="5167" spans="1:23" x14ac:dyDescent="0.3">
      <c r="A5167" t="s">
        <v>25</v>
      </c>
      <c r="B5167">
        <v>48</v>
      </c>
      <c r="C5167" t="s">
        <v>21</v>
      </c>
      <c r="D5167" t="s">
        <v>22</v>
      </c>
      <c r="E5167" t="s">
        <v>47</v>
      </c>
      <c r="F5167" t="s">
        <v>26</v>
      </c>
      <c r="G5167">
        <v>59</v>
      </c>
      <c r="H5167" t="s">
        <v>21</v>
      </c>
      <c r="I5167" t="s">
        <v>21</v>
      </c>
      <c r="K5167" t="str">
        <f>IF(Table1[[#This Row],[Under 30]]="yes","Under 30",IF(Table1[[#This Row],[Senior]]="yes","Senior","Other"))</f>
        <v>Other</v>
      </c>
      <c r="P5167">
        <v>1</v>
      </c>
      <c r="Q5167">
        <v>1</v>
      </c>
      <c r="R5167">
        <v>36</v>
      </c>
      <c r="S5167">
        <v>5</v>
      </c>
      <c r="T5167">
        <v>0</v>
      </c>
      <c r="U5167">
        <v>0</v>
      </c>
      <c r="V5167">
        <v>1</v>
      </c>
      <c r="W5167" t="str">
        <f>IF(Table1[[#This Row],[Avg Monthly GB Download]]&lt;5,"Less than 5GB",IF(Table1[[#This Row],[Avg Monthly GB Download]]&lt;10,"Less than 10GB","10 ot more 10GB"))</f>
        <v>Less than 5GB</v>
      </c>
    </row>
    <row r="5168" spans="1:23" x14ac:dyDescent="0.3">
      <c r="A5168" t="s">
        <v>25</v>
      </c>
      <c r="B5168">
        <v>48</v>
      </c>
      <c r="C5168" t="s">
        <v>21</v>
      </c>
      <c r="D5168" t="s">
        <v>22</v>
      </c>
      <c r="E5168" t="s">
        <v>50</v>
      </c>
      <c r="F5168" t="s">
        <v>24</v>
      </c>
      <c r="G5168">
        <v>75</v>
      </c>
      <c r="H5168" t="s">
        <v>21</v>
      </c>
      <c r="I5168" t="s">
        <v>25</v>
      </c>
      <c r="J5168" t="s">
        <v>21</v>
      </c>
      <c r="K5168" t="str">
        <f>IF(Table1[[#This Row],[Under 30]]="yes","Under 30",IF(Table1[[#This Row],[Senior]]="yes","Senior","Other"))</f>
        <v>Senior</v>
      </c>
      <c r="L5168" t="s">
        <v>53</v>
      </c>
      <c r="M5168" t="s">
        <v>33</v>
      </c>
      <c r="N5168" t="s">
        <v>34</v>
      </c>
      <c r="O5168" t="s">
        <v>34</v>
      </c>
      <c r="P5168">
        <v>1</v>
      </c>
      <c r="R5168">
        <v>19</v>
      </c>
      <c r="S5168">
        <v>0</v>
      </c>
      <c r="T5168">
        <v>0</v>
      </c>
      <c r="U5168">
        <v>0</v>
      </c>
      <c r="V5168">
        <v>1</v>
      </c>
      <c r="W5168" t="str">
        <f>IF(Table1[[#This Row],[Avg Monthly GB Download]]&lt;5,"Less than 5GB",IF(Table1[[#This Row],[Avg Monthly GB Download]]&lt;10,"Less than 10GB","10 ot more 10GB"))</f>
        <v>Less than 5GB</v>
      </c>
    </row>
    <row r="5169" spans="1:23" x14ac:dyDescent="0.3">
      <c r="A5169" t="s">
        <v>25</v>
      </c>
      <c r="B5169">
        <v>48</v>
      </c>
      <c r="C5169" t="s">
        <v>21</v>
      </c>
      <c r="D5169" t="s">
        <v>22</v>
      </c>
      <c r="E5169" t="s">
        <v>51</v>
      </c>
      <c r="F5169" t="s">
        <v>26</v>
      </c>
      <c r="G5169">
        <v>41</v>
      </c>
      <c r="H5169" t="s">
        <v>21</v>
      </c>
      <c r="I5169" t="s">
        <v>21</v>
      </c>
      <c r="K5169" t="str">
        <f>IF(Table1[[#This Row],[Under 30]]="yes","Under 30",IF(Table1[[#This Row],[Senior]]="yes","Senior","Other"))</f>
        <v>Other</v>
      </c>
      <c r="P5169">
        <v>1</v>
      </c>
      <c r="Q5169">
        <v>1</v>
      </c>
      <c r="R5169">
        <v>62</v>
      </c>
      <c r="S5169">
        <v>3</v>
      </c>
      <c r="T5169">
        <v>0</v>
      </c>
      <c r="U5169">
        <v>0</v>
      </c>
      <c r="V5169">
        <v>9</v>
      </c>
      <c r="W5169" t="str">
        <f>IF(Table1[[#This Row],[Avg Monthly GB Download]]&lt;5,"Less than 5GB",IF(Table1[[#This Row],[Avg Monthly GB Download]]&lt;10,"Less than 10GB","10 ot more 10GB"))</f>
        <v>Less than 10GB</v>
      </c>
    </row>
    <row r="5170" spans="1:23" x14ac:dyDescent="0.3">
      <c r="A5170" t="s">
        <v>25</v>
      </c>
      <c r="B5170">
        <v>48</v>
      </c>
      <c r="C5170" t="s">
        <v>21</v>
      </c>
      <c r="D5170" t="s">
        <v>22</v>
      </c>
      <c r="E5170" t="s">
        <v>54</v>
      </c>
      <c r="F5170" t="s">
        <v>24</v>
      </c>
      <c r="G5170">
        <v>67</v>
      </c>
      <c r="H5170" t="s">
        <v>21</v>
      </c>
      <c r="I5170" t="s">
        <v>25</v>
      </c>
      <c r="J5170" t="s">
        <v>21</v>
      </c>
      <c r="K5170" t="str">
        <f>IF(Table1[[#This Row],[Under 30]]="yes","Under 30",IF(Table1[[#This Row],[Senior]]="yes","Senior","Other"))</f>
        <v>Senior</v>
      </c>
      <c r="L5170" t="s">
        <v>53</v>
      </c>
      <c r="M5170" t="s">
        <v>38</v>
      </c>
      <c r="N5170" t="s">
        <v>34</v>
      </c>
      <c r="O5170" t="s">
        <v>34</v>
      </c>
      <c r="P5170">
        <v>1</v>
      </c>
      <c r="R5170">
        <v>43</v>
      </c>
      <c r="S5170">
        <v>2</v>
      </c>
      <c r="T5170">
        <v>0</v>
      </c>
      <c r="U5170">
        <v>0</v>
      </c>
      <c r="V5170">
        <v>9</v>
      </c>
      <c r="W5170" t="str">
        <f>IF(Table1[[#This Row],[Avg Monthly GB Download]]&lt;5,"Less than 5GB",IF(Table1[[#This Row],[Avg Monthly GB Download]]&lt;10,"Less than 10GB","10 ot more 10GB"))</f>
        <v>Less than 10GB</v>
      </c>
    </row>
    <row r="5171" spans="1:23" x14ac:dyDescent="0.3">
      <c r="A5171" t="s">
        <v>25</v>
      </c>
      <c r="B5171">
        <v>48</v>
      </c>
      <c r="C5171" t="s">
        <v>21</v>
      </c>
      <c r="D5171" t="s">
        <v>22</v>
      </c>
      <c r="E5171" t="s">
        <v>55</v>
      </c>
      <c r="F5171" t="s">
        <v>24</v>
      </c>
      <c r="G5171">
        <v>19</v>
      </c>
      <c r="H5171" t="s">
        <v>25</v>
      </c>
      <c r="I5171" t="s">
        <v>21</v>
      </c>
      <c r="K5171" t="str">
        <f>IF(Table1[[#This Row],[Under 30]]="yes","Under 30",IF(Table1[[#This Row],[Senior]]="yes","Senior","Other"))</f>
        <v>Under 30</v>
      </c>
      <c r="P5171">
        <v>1</v>
      </c>
      <c r="R5171">
        <v>27</v>
      </c>
      <c r="S5171">
        <v>2</v>
      </c>
      <c r="T5171">
        <v>0</v>
      </c>
      <c r="U5171">
        <v>0</v>
      </c>
      <c r="V5171">
        <v>17</v>
      </c>
      <c r="W5171" t="str">
        <f>IF(Table1[[#This Row],[Avg Monthly GB Download]]&lt;5,"Less than 5GB",IF(Table1[[#This Row],[Avg Monthly GB Download]]&lt;10,"Less than 10GB","10 ot more 10GB"))</f>
        <v>10 ot more 10GB</v>
      </c>
    </row>
    <row r="5172" spans="1:23" x14ac:dyDescent="0.3">
      <c r="A5172" t="s">
        <v>25</v>
      </c>
      <c r="B5172">
        <v>48</v>
      </c>
      <c r="C5172" t="s">
        <v>21</v>
      </c>
      <c r="D5172" t="s">
        <v>22</v>
      </c>
      <c r="E5172" t="s">
        <v>55</v>
      </c>
      <c r="F5172" t="s">
        <v>26</v>
      </c>
      <c r="G5172">
        <v>38</v>
      </c>
      <c r="H5172" t="s">
        <v>21</v>
      </c>
      <c r="I5172" t="s">
        <v>21</v>
      </c>
      <c r="K5172" t="str">
        <f>IF(Table1[[#This Row],[Under 30]]="yes","Under 30",IF(Table1[[#This Row],[Senior]]="yes","Senior","Other"))</f>
        <v>Other</v>
      </c>
      <c r="P5172">
        <v>1</v>
      </c>
      <c r="R5172">
        <v>36</v>
      </c>
      <c r="S5172">
        <v>0</v>
      </c>
      <c r="T5172">
        <v>0</v>
      </c>
      <c r="U5172">
        <v>0</v>
      </c>
      <c r="V5172">
        <v>29</v>
      </c>
      <c r="W5172" t="str">
        <f>IF(Table1[[#This Row],[Avg Monthly GB Download]]&lt;5,"Less than 5GB",IF(Table1[[#This Row],[Avg Monthly GB Download]]&lt;10,"Less than 10GB","10 ot more 10GB"))</f>
        <v>10 ot more 10GB</v>
      </c>
    </row>
    <row r="5173" spans="1:23" x14ac:dyDescent="0.3">
      <c r="A5173" t="s">
        <v>25</v>
      </c>
      <c r="B5173">
        <v>48</v>
      </c>
      <c r="C5173" t="s">
        <v>21</v>
      </c>
      <c r="D5173" t="s">
        <v>22</v>
      </c>
      <c r="E5173" t="s">
        <v>55</v>
      </c>
      <c r="F5173" t="s">
        <v>26</v>
      </c>
      <c r="G5173">
        <v>76</v>
      </c>
      <c r="H5173" t="s">
        <v>21</v>
      </c>
      <c r="I5173" t="s">
        <v>25</v>
      </c>
      <c r="J5173" t="s">
        <v>21</v>
      </c>
      <c r="K5173" t="str">
        <f>IF(Table1[[#This Row],[Under 30]]="yes","Under 30",IF(Table1[[#This Row],[Senior]]="yes","Senior","Other"))</f>
        <v>Senior</v>
      </c>
      <c r="L5173" t="s">
        <v>98</v>
      </c>
      <c r="M5173" t="s">
        <v>38</v>
      </c>
      <c r="N5173" t="s">
        <v>34</v>
      </c>
      <c r="O5173" t="s">
        <v>34</v>
      </c>
      <c r="P5173">
        <v>1</v>
      </c>
      <c r="R5173">
        <v>64</v>
      </c>
      <c r="S5173">
        <v>2</v>
      </c>
      <c r="T5173">
        <v>0</v>
      </c>
      <c r="U5173">
        <v>0</v>
      </c>
      <c r="V5173">
        <v>1</v>
      </c>
      <c r="W5173" t="str">
        <f>IF(Table1[[#This Row],[Avg Monthly GB Download]]&lt;5,"Less than 5GB",IF(Table1[[#This Row],[Avg Monthly GB Download]]&lt;10,"Less than 10GB","10 ot more 10GB"))</f>
        <v>Less than 5GB</v>
      </c>
    </row>
    <row r="5174" spans="1:23" x14ac:dyDescent="0.3">
      <c r="A5174" t="s">
        <v>25</v>
      </c>
      <c r="B5174">
        <v>48</v>
      </c>
      <c r="C5174" t="s">
        <v>21</v>
      </c>
      <c r="D5174" t="s">
        <v>22</v>
      </c>
      <c r="E5174" t="s">
        <v>59</v>
      </c>
      <c r="F5174" t="s">
        <v>24</v>
      </c>
      <c r="G5174">
        <v>62</v>
      </c>
      <c r="H5174" t="s">
        <v>21</v>
      </c>
      <c r="I5174" t="s">
        <v>21</v>
      </c>
      <c r="K5174" t="str">
        <f>IF(Table1[[#This Row],[Under 30]]="yes","Under 30",IF(Table1[[#This Row],[Senior]]="yes","Senior","Other"))</f>
        <v>Other</v>
      </c>
      <c r="P5174">
        <v>1</v>
      </c>
      <c r="R5174">
        <v>65</v>
      </c>
      <c r="S5174">
        <v>0</v>
      </c>
      <c r="T5174">
        <v>0</v>
      </c>
      <c r="U5174">
        <v>0</v>
      </c>
      <c r="V5174">
        <v>1</v>
      </c>
      <c r="W5174" t="str">
        <f>IF(Table1[[#This Row],[Avg Monthly GB Download]]&lt;5,"Less than 5GB",IF(Table1[[#This Row],[Avg Monthly GB Download]]&lt;10,"Less than 10GB","10 ot more 10GB"))</f>
        <v>Less than 5GB</v>
      </c>
    </row>
    <row r="5175" spans="1:23" x14ac:dyDescent="0.3">
      <c r="A5175" t="s">
        <v>25</v>
      </c>
      <c r="B5175">
        <v>48</v>
      </c>
      <c r="C5175" t="s">
        <v>21</v>
      </c>
      <c r="D5175" t="s">
        <v>22</v>
      </c>
      <c r="E5175" t="s">
        <v>61</v>
      </c>
      <c r="F5175" t="s">
        <v>24</v>
      </c>
      <c r="G5175">
        <v>29</v>
      </c>
      <c r="H5175" t="s">
        <v>25</v>
      </c>
      <c r="I5175" t="s">
        <v>21</v>
      </c>
      <c r="K5175" t="str">
        <f>IF(Table1[[#This Row],[Under 30]]="yes","Under 30",IF(Table1[[#This Row],[Senior]]="yes","Senior","Other"))</f>
        <v>Under 30</v>
      </c>
      <c r="P5175">
        <v>1</v>
      </c>
      <c r="R5175">
        <v>36</v>
      </c>
      <c r="S5175">
        <v>0</v>
      </c>
      <c r="T5175">
        <v>0</v>
      </c>
      <c r="U5175">
        <v>0</v>
      </c>
      <c r="V5175">
        <v>20</v>
      </c>
      <c r="W5175" t="str">
        <f>IF(Table1[[#This Row],[Avg Monthly GB Download]]&lt;5,"Less than 5GB",IF(Table1[[#This Row],[Avg Monthly GB Download]]&lt;10,"Less than 10GB","10 ot more 10GB"))</f>
        <v>10 ot more 10GB</v>
      </c>
    </row>
    <row r="5176" spans="1:23" x14ac:dyDescent="0.3">
      <c r="A5176" t="s">
        <v>25</v>
      </c>
      <c r="B5176">
        <v>48</v>
      </c>
      <c r="C5176" t="s">
        <v>21</v>
      </c>
      <c r="D5176" t="s">
        <v>22</v>
      </c>
      <c r="E5176" t="s">
        <v>61</v>
      </c>
      <c r="F5176" t="s">
        <v>24</v>
      </c>
      <c r="G5176">
        <v>41</v>
      </c>
      <c r="H5176" t="s">
        <v>21</v>
      </c>
      <c r="I5176" t="s">
        <v>21</v>
      </c>
      <c r="K5176" t="str">
        <f>IF(Table1[[#This Row],[Under 30]]="yes","Under 30",IF(Table1[[#This Row],[Senior]]="yes","Senior","Other"))</f>
        <v>Other</v>
      </c>
      <c r="P5176">
        <v>1</v>
      </c>
      <c r="R5176">
        <v>8</v>
      </c>
      <c r="S5176">
        <v>2</v>
      </c>
      <c r="T5176">
        <v>0</v>
      </c>
      <c r="U5176">
        <v>0</v>
      </c>
      <c r="V5176">
        <v>3</v>
      </c>
      <c r="W5176" t="str">
        <f>IF(Table1[[#This Row],[Avg Monthly GB Download]]&lt;5,"Less than 5GB",IF(Table1[[#This Row],[Avg Monthly GB Download]]&lt;10,"Less than 10GB","10 ot more 10GB"))</f>
        <v>Less than 5GB</v>
      </c>
    </row>
    <row r="5177" spans="1:23" x14ac:dyDescent="0.3">
      <c r="A5177" t="s">
        <v>25</v>
      </c>
      <c r="B5177">
        <v>48</v>
      </c>
      <c r="C5177" t="s">
        <v>21</v>
      </c>
      <c r="D5177" t="s">
        <v>22</v>
      </c>
      <c r="E5177" t="s">
        <v>61</v>
      </c>
      <c r="F5177" t="s">
        <v>24</v>
      </c>
      <c r="G5177">
        <v>75</v>
      </c>
      <c r="H5177" t="s">
        <v>21</v>
      </c>
      <c r="I5177" t="s">
        <v>25</v>
      </c>
      <c r="J5177" t="s">
        <v>21</v>
      </c>
      <c r="K5177" t="str">
        <f>IF(Table1[[#This Row],[Under 30]]="yes","Under 30",IF(Table1[[#This Row],[Senior]]="yes","Senior","Other"))</f>
        <v>Senior</v>
      </c>
      <c r="L5177" t="s">
        <v>53</v>
      </c>
      <c r="M5177" t="s">
        <v>33</v>
      </c>
      <c r="N5177" t="s">
        <v>34</v>
      </c>
      <c r="O5177" t="s">
        <v>34</v>
      </c>
      <c r="P5177">
        <v>1</v>
      </c>
      <c r="R5177">
        <v>40</v>
      </c>
      <c r="S5177">
        <v>1</v>
      </c>
      <c r="T5177">
        <v>0</v>
      </c>
      <c r="U5177">
        <v>0</v>
      </c>
      <c r="V5177">
        <v>5</v>
      </c>
      <c r="W5177" t="str">
        <f>IF(Table1[[#This Row],[Avg Monthly GB Download]]&lt;5,"Less than 5GB",IF(Table1[[#This Row],[Avg Monthly GB Download]]&lt;10,"Less than 10GB","10 ot more 10GB"))</f>
        <v>Less than 10GB</v>
      </c>
    </row>
    <row r="5178" spans="1:23" x14ac:dyDescent="0.3">
      <c r="A5178" t="s">
        <v>25</v>
      </c>
      <c r="B5178">
        <v>48</v>
      </c>
      <c r="C5178" t="s">
        <v>21</v>
      </c>
      <c r="D5178" t="s">
        <v>22</v>
      </c>
      <c r="E5178" t="s">
        <v>62</v>
      </c>
      <c r="F5178" t="s">
        <v>26</v>
      </c>
      <c r="G5178">
        <v>53</v>
      </c>
      <c r="H5178" t="s">
        <v>21</v>
      </c>
      <c r="I5178" t="s">
        <v>21</v>
      </c>
      <c r="K5178" t="str">
        <f>IF(Table1[[#This Row],[Under 30]]="yes","Under 30",IF(Table1[[#This Row],[Senior]]="yes","Senior","Other"))</f>
        <v>Other</v>
      </c>
      <c r="P5178">
        <v>1</v>
      </c>
      <c r="R5178">
        <v>40</v>
      </c>
      <c r="S5178">
        <v>0</v>
      </c>
      <c r="T5178">
        <v>0</v>
      </c>
      <c r="U5178">
        <v>0</v>
      </c>
      <c r="V5178">
        <v>7</v>
      </c>
      <c r="W5178" t="str">
        <f>IF(Table1[[#This Row],[Avg Monthly GB Download]]&lt;5,"Less than 5GB",IF(Table1[[#This Row],[Avg Monthly GB Download]]&lt;10,"Less than 10GB","10 ot more 10GB"))</f>
        <v>Less than 10GB</v>
      </c>
    </row>
    <row r="5179" spans="1:23" x14ac:dyDescent="0.3">
      <c r="A5179" t="s">
        <v>25</v>
      </c>
      <c r="B5179">
        <v>48</v>
      </c>
      <c r="C5179" t="s">
        <v>21</v>
      </c>
      <c r="D5179" t="s">
        <v>22</v>
      </c>
      <c r="E5179" t="s">
        <v>63</v>
      </c>
      <c r="F5179" t="s">
        <v>24</v>
      </c>
      <c r="G5179">
        <v>54</v>
      </c>
      <c r="H5179" t="s">
        <v>21</v>
      </c>
      <c r="I5179" t="s">
        <v>21</v>
      </c>
      <c r="K5179" t="str">
        <f>IF(Table1[[#This Row],[Under 30]]="yes","Under 30",IF(Table1[[#This Row],[Senior]]="yes","Senior","Other"))</f>
        <v>Other</v>
      </c>
      <c r="P5179">
        <v>1</v>
      </c>
      <c r="R5179">
        <v>31</v>
      </c>
      <c r="S5179">
        <v>1</v>
      </c>
      <c r="T5179">
        <v>0</v>
      </c>
      <c r="U5179">
        <v>0</v>
      </c>
      <c r="V5179">
        <v>18</v>
      </c>
      <c r="W5179" t="str">
        <f>IF(Table1[[#This Row],[Avg Monthly GB Download]]&lt;5,"Less than 5GB",IF(Table1[[#This Row],[Avg Monthly GB Download]]&lt;10,"Less than 10GB","10 ot more 10GB"))</f>
        <v>10 ot more 10GB</v>
      </c>
    </row>
    <row r="5180" spans="1:23" x14ac:dyDescent="0.3">
      <c r="A5180" t="s">
        <v>25</v>
      </c>
      <c r="B5180">
        <v>48</v>
      </c>
      <c r="C5180" t="s">
        <v>21</v>
      </c>
      <c r="D5180" t="s">
        <v>22</v>
      </c>
      <c r="E5180" t="s">
        <v>69</v>
      </c>
      <c r="F5180" t="s">
        <v>24</v>
      </c>
      <c r="G5180">
        <v>34</v>
      </c>
      <c r="H5180" t="s">
        <v>21</v>
      </c>
      <c r="I5180" t="s">
        <v>21</v>
      </c>
      <c r="K5180" t="str">
        <f>IF(Table1[[#This Row],[Under 30]]="yes","Under 30",IF(Table1[[#This Row],[Senior]]="yes","Senior","Other"))</f>
        <v>Other</v>
      </c>
      <c r="P5180">
        <v>1</v>
      </c>
      <c r="R5180">
        <v>61</v>
      </c>
      <c r="S5180">
        <v>0</v>
      </c>
      <c r="T5180">
        <v>0</v>
      </c>
      <c r="U5180">
        <v>0</v>
      </c>
      <c r="V5180">
        <v>6</v>
      </c>
      <c r="W5180" t="str">
        <f>IF(Table1[[#This Row],[Avg Monthly GB Download]]&lt;5,"Less than 5GB",IF(Table1[[#This Row],[Avg Monthly GB Download]]&lt;10,"Less than 10GB","10 ot more 10GB"))</f>
        <v>Less than 10GB</v>
      </c>
    </row>
    <row r="5181" spans="1:23" x14ac:dyDescent="0.3">
      <c r="A5181" t="s">
        <v>25</v>
      </c>
      <c r="B5181">
        <v>48</v>
      </c>
      <c r="C5181" t="s">
        <v>21</v>
      </c>
      <c r="D5181" t="s">
        <v>22</v>
      </c>
      <c r="E5181" t="s">
        <v>69</v>
      </c>
      <c r="F5181" t="s">
        <v>26</v>
      </c>
      <c r="G5181">
        <v>33</v>
      </c>
      <c r="H5181" t="s">
        <v>21</v>
      </c>
      <c r="I5181" t="s">
        <v>21</v>
      </c>
      <c r="K5181" t="str">
        <f>IF(Table1[[#This Row],[Under 30]]="yes","Under 30",IF(Table1[[#This Row],[Senior]]="yes","Senior","Other"))</f>
        <v>Other</v>
      </c>
      <c r="P5181">
        <v>1</v>
      </c>
      <c r="R5181">
        <v>47</v>
      </c>
      <c r="S5181">
        <v>0</v>
      </c>
      <c r="T5181">
        <v>0</v>
      </c>
      <c r="U5181">
        <v>0</v>
      </c>
      <c r="V5181">
        <v>12</v>
      </c>
      <c r="W5181" t="str">
        <f>IF(Table1[[#This Row],[Avg Monthly GB Download]]&lt;5,"Less than 5GB",IF(Table1[[#This Row],[Avg Monthly GB Download]]&lt;10,"Less than 10GB","10 ot more 10GB"))</f>
        <v>10 ot more 10GB</v>
      </c>
    </row>
    <row r="5182" spans="1:23" x14ac:dyDescent="0.3">
      <c r="A5182" t="s">
        <v>25</v>
      </c>
      <c r="B5182">
        <v>48</v>
      </c>
      <c r="C5182" t="s">
        <v>21</v>
      </c>
      <c r="D5182" t="s">
        <v>22</v>
      </c>
      <c r="E5182" t="s">
        <v>72</v>
      </c>
      <c r="F5182" t="s">
        <v>26</v>
      </c>
      <c r="G5182">
        <v>32</v>
      </c>
      <c r="H5182" t="s">
        <v>21</v>
      </c>
      <c r="I5182" t="s">
        <v>21</v>
      </c>
      <c r="K5182" t="str">
        <f>IF(Table1[[#This Row],[Under 30]]="yes","Under 30",IF(Table1[[#This Row],[Senior]]="yes","Senior","Other"))</f>
        <v>Other</v>
      </c>
      <c r="P5182">
        <v>1</v>
      </c>
      <c r="R5182">
        <v>37</v>
      </c>
      <c r="S5182">
        <v>2</v>
      </c>
      <c r="T5182">
        <v>0</v>
      </c>
      <c r="U5182">
        <v>0</v>
      </c>
      <c r="V5182">
        <v>6</v>
      </c>
      <c r="W5182" t="str">
        <f>IF(Table1[[#This Row],[Avg Monthly GB Download]]&lt;5,"Less than 5GB",IF(Table1[[#This Row],[Avg Monthly GB Download]]&lt;10,"Less than 10GB","10 ot more 10GB"))</f>
        <v>Less than 10GB</v>
      </c>
    </row>
    <row r="5183" spans="1:23" x14ac:dyDescent="0.3">
      <c r="A5183" t="s">
        <v>25</v>
      </c>
      <c r="B5183">
        <v>48</v>
      </c>
      <c r="C5183" t="s">
        <v>21</v>
      </c>
      <c r="D5183" t="s">
        <v>22</v>
      </c>
      <c r="E5183" t="s">
        <v>72</v>
      </c>
      <c r="F5183" t="s">
        <v>26</v>
      </c>
      <c r="G5183">
        <v>46</v>
      </c>
      <c r="H5183" t="s">
        <v>21</v>
      </c>
      <c r="I5183" t="s">
        <v>21</v>
      </c>
      <c r="K5183" t="str">
        <f>IF(Table1[[#This Row],[Under 30]]="yes","Under 30",IF(Table1[[#This Row],[Senior]]="yes","Senior","Other"))</f>
        <v>Other</v>
      </c>
      <c r="P5183">
        <v>1</v>
      </c>
      <c r="Q5183">
        <v>1</v>
      </c>
      <c r="R5183">
        <v>55</v>
      </c>
      <c r="S5183">
        <v>0</v>
      </c>
      <c r="T5183">
        <v>0</v>
      </c>
      <c r="U5183">
        <v>0</v>
      </c>
      <c r="V5183">
        <v>1</v>
      </c>
      <c r="W5183" t="str">
        <f>IF(Table1[[#This Row],[Avg Monthly GB Download]]&lt;5,"Less than 5GB",IF(Table1[[#This Row],[Avg Monthly GB Download]]&lt;10,"Less than 10GB","10 ot more 10GB"))</f>
        <v>Less than 5GB</v>
      </c>
    </row>
    <row r="5184" spans="1:23" x14ac:dyDescent="0.3">
      <c r="A5184" t="s">
        <v>25</v>
      </c>
      <c r="B5184">
        <v>48</v>
      </c>
      <c r="C5184" t="s">
        <v>21</v>
      </c>
      <c r="D5184" t="s">
        <v>22</v>
      </c>
      <c r="E5184" t="s">
        <v>73</v>
      </c>
      <c r="F5184" t="s">
        <v>26</v>
      </c>
      <c r="G5184">
        <v>79</v>
      </c>
      <c r="H5184" t="s">
        <v>21</v>
      </c>
      <c r="I5184" t="s">
        <v>25</v>
      </c>
      <c r="J5184" t="s">
        <v>21</v>
      </c>
      <c r="K5184" t="str">
        <f>IF(Table1[[#This Row],[Under 30]]="yes","Under 30",IF(Table1[[#This Row],[Senior]]="yes","Senior","Other"))</f>
        <v>Senior</v>
      </c>
      <c r="L5184" t="s">
        <v>53</v>
      </c>
      <c r="M5184" t="s">
        <v>33</v>
      </c>
      <c r="N5184" t="s">
        <v>34</v>
      </c>
      <c r="O5184" t="s">
        <v>34</v>
      </c>
      <c r="P5184">
        <v>1</v>
      </c>
      <c r="R5184">
        <v>31</v>
      </c>
      <c r="S5184">
        <v>0</v>
      </c>
      <c r="T5184">
        <v>0</v>
      </c>
      <c r="U5184">
        <v>0</v>
      </c>
      <c r="V5184">
        <v>3</v>
      </c>
      <c r="W5184" t="str">
        <f>IF(Table1[[#This Row],[Avg Monthly GB Download]]&lt;5,"Less than 5GB",IF(Table1[[#This Row],[Avg Monthly GB Download]]&lt;10,"Less than 10GB","10 ot more 10GB"))</f>
        <v>Less than 5GB</v>
      </c>
    </row>
    <row r="5185" spans="1:23" x14ac:dyDescent="0.3">
      <c r="A5185" t="s">
        <v>25</v>
      </c>
      <c r="B5185">
        <v>48</v>
      </c>
      <c r="C5185" t="s">
        <v>21</v>
      </c>
      <c r="D5185" t="s">
        <v>22</v>
      </c>
      <c r="E5185" t="s">
        <v>75</v>
      </c>
      <c r="F5185" t="s">
        <v>26</v>
      </c>
      <c r="G5185">
        <v>49</v>
      </c>
      <c r="H5185" t="s">
        <v>21</v>
      </c>
      <c r="I5185" t="s">
        <v>21</v>
      </c>
      <c r="K5185" t="str">
        <f>IF(Table1[[#This Row],[Under 30]]="yes","Under 30",IF(Table1[[#This Row],[Senior]]="yes","Senior","Other"))</f>
        <v>Other</v>
      </c>
      <c r="P5185">
        <v>1</v>
      </c>
      <c r="R5185">
        <v>46</v>
      </c>
      <c r="S5185">
        <v>0</v>
      </c>
      <c r="T5185">
        <v>0</v>
      </c>
      <c r="U5185">
        <v>0</v>
      </c>
      <c r="V5185">
        <v>5</v>
      </c>
      <c r="W5185" t="str">
        <f>IF(Table1[[#This Row],[Avg Monthly GB Download]]&lt;5,"Less than 5GB",IF(Table1[[#This Row],[Avg Monthly GB Download]]&lt;10,"Less than 10GB","10 ot more 10GB"))</f>
        <v>Less than 10GB</v>
      </c>
    </row>
    <row r="5186" spans="1:23" x14ac:dyDescent="0.3">
      <c r="A5186" t="s">
        <v>25</v>
      </c>
      <c r="B5186">
        <v>48</v>
      </c>
      <c r="C5186" t="s">
        <v>21</v>
      </c>
      <c r="D5186" t="s">
        <v>22</v>
      </c>
      <c r="E5186" t="s">
        <v>76</v>
      </c>
      <c r="F5186" t="s">
        <v>26</v>
      </c>
      <c r="G5186">
        <v>29</v>
      </c>
      <c r="H5186" t="s">
        <v>25</v>
      </c>
      <c r="I5186" t="s">
        <v>21</v>
      </c>
      <c r="K5186" t="str">
        <f>IF(Table1[[#This Row],[Under 30]]="yes","Under 30",IF(Table1[[#This Row],[Senior]]="yes","Senior","Other"))</f>
        <v>Under 30</v>
      </c>
      <c r="P5186">
        <v>1</v>
      </c>
      <c r="R5186">
        <v>37</v>
      </c>
      <c r="S5186">
        <v>0</v>
      </c>
      <c r="T5186">
        <v>0</v>
      </c>
      <c r="U5186">
        <v>0</v>
      </c>
      <c r="V5186">
        <v>26</v>
      </c>
      <c r="W5186" t="str">
        <f>IF(Table1[[#This Row],[Avg Monthly GB Download]]&lt;5,"Less than 5GB",IF(Table1[[#This Row],[Avg Monthly GB Download]]&lt;10,"Less than 10GB","10 ot more 10GB"))</f>
        <v>10 ot more 10GB</v>
      </c>
    </row>
    <row r="5187" spans="1:23" x14ac:dyDescent="0.3">
      <c r="A5187" t="s">
        <v>25</v>
      </c>
      <c r="B5187">
        <v>48</v>
      </c>
      <c r="C5187" t="s">
        <v>21</v>
      </c>
      <c r="D5187" t="s">
        <v>22</v>
      </c>
      <c r="E5187" t="s">
        <v>83</v>
      </c>
      <c r="F5187" t="s">
        <v>26</v>
      </c>
      <c r="G5187">
        <v>45</v>
      </c>
      <c r="H5187" t="s">
        <v>21</v>
      </c>
      <c r="I5187" t="s">
        <v>21</v>
      </c>
      <c r="K5187" t="str">
        <f>IF(Table1[[#This Row],[Under 30]]="yes","Under 30",IF(Table1[[#This Row],[Senior]]="yes","Senior","Other"))</f>
        <v>Other</v>
      </c>
      <c r="P5187">
        <v>1</v>
      </c>
      <c r="R5187">
        <v>31</v>
      </c>
      <c r="S5187">
        <v>2</v>
      </c>
      <c r="T5187">
        <v>0</v>
      </c>
      <c r="U5187">
        <v>0</v>
      </c>
      <c r="V5187">
        <v>3</v>
      </c>
      <c r="W5187" t="str">
        <f>IF(Table1[[#This Row],[Avg Monthly GB Download]]&lt;5,"Less than 5GB",IF(Table1[[#This Row],[Avg Monthly GB Download]]&lt;10,"Less than 10GB","10 ot more 10GB"))</f>
        <v>Less than 5GB</v>
      </c>
    </row>
    <row r="5188" spans="1:23" x14ac:dyDescent="0.3">
      <c r="A5188" t="s">
        <v>25</v>
      </c>
      <c r="B5188">
        <v>48</v>
      </c>
      <c r="C5188" t="s">
        <v>21</v>
      </c>
      <c r="D5188" t="s">
        <v>22</v>
      </c>
      <c r="E5188" t="s">
        <v>86</v>
      </c>
      <c r="F5188" t="s">
        <v>26</v>
      </c>
      <c r="G5188">
        <v>59</v>
      </c>
      <c r="H5188" t="s">
        <v>21</v>
      </c>
      <c r="I5188" t="s">
        <v>21</v>
      </c>
      <c r="K5188" t="str">
        <f>IF(Table1[[#This Row],[Under 30]]="yes","Under 30",IF(Table1[[#This Row],[Senior]]="yes","Senior","Other"))</f>
        <v>Other</v>
      </c>
      <c r="P5188">
        <v>1</v>
      </c>
      <c r="Q5188">
        <v>1</v>
      </c>
      <c r="R5188">
        <v>35</v>
      </c>
      <c r="S5188">
        <v>0</v>
      </c>
      <c r="T5188">
        <v>0</v>
      </c>
      <c r="U5188">
        <v>0</v>
      </c>
      <c r="V5188">
        <v>5</v>
      </c>
      <c r="W5188" t="str">
        <f>IF(Table1[[#This Row],[Avg Monthly GB Download]]&lt;5,"Less than 5GB",IF(Table1[[#This Row],[Avg Monthly GB Download]]&lt;10,"Less than 10GB","10 ot more 10GB"))</f>
        <v>Less than 10GB</v>
      </c>
    </row>
    <row r="5189" spans="1:23" x14ac:dyDescent="0.3">
      <c r="A5189" t="s">
        <v>25</v>
      </c>
      <c r="B5189">
        <v>48</v>
      </c>
      <c r="C5189" t="s">
        <v>21</v>
      </c>
      <c r="D5189" t="s">
        <v>88</v>
      </c>
      <c r="E5189" t="s">
        <v>47</v>
      </c>
      <c r="F5189" t="s">
        <v>24</v>
      </c>
      <c r="G5189">
        <v>74</v>
      </c>
      <c r="H5189" t="s">
        <v>21</v>
      </c>
      <c r="I5189" t="s">
        <v>25</v>
      </c>
      <c r="J5189" t="s">
        <v>21</v>
      </c>
      <c r="K5189" t="str">
        <f>IF(Table1[[#This Row],[Under 30]]="yes","Under 30",IF(Table1[[#This Row],[Senior]]="yes","Senior","Other"))</f>
        <v>Senior</v>
      </c>
      <c r="L5189" t="s">
        <v>32</v>
      </c>
      <c r="M5189" t="s">
        <v>38</v>
      </c>
      <c r="N5189" t="s">
        <v>39</v>
      </c>
      <c r="O5189" t="s">
        <v>106</v>
      </c>
      <c r="P5189">
        <v>1</v>
      </c>
      <c r="Q5189">
        <v>1</v>
      </c>
      <c r="R5189">
        <v>45</v>
      </c>
      <c r="S5189">
        <v>3</v>
      </c>
      <c r="T5189">
        <v>0</v>
      </c>
      <c r="U5189">
        <v>0</v>
      </c>
      <c r="V5189">
        <v>8</v>
      </c>
      <c r="W5189" t="str">
        <f>IF(Table1[[#This Row],[Avg Monthly GB Download]]&lt;5,"Less than 5GB",IF(Table1[[#This Row],[Avg Monthly GB Download]]&lt;10,"Less than 10GB","10 ot more 10GB"))</f>
        <v>Less than 10GB</v>
      </c>
    </row>
    <row r="5190" spans="1:23" x14ac:dyDescent="0.3">
      <c r="A5190" t="s">
        <v>25</v>
      </c>
      <c r="B5190">
        <v>48</v>
      </c>
      <c r="C5190" t="s">
        <v>21</v>
      </c>
      <c r="D5190" t="s">
        <v>88</v>
      </c>
      <c r="E5190" t="s">
        <v>85</v>
      </c>
      <c r="F5190" t="s">
        <v>26</v>
      </c>
      <c r="G5190">
        <v>23</v>
      </c>
      <c r="H5190" t="s">
        <v>25</v>
      </c>
      <c r="I5190" t="s">
        <v>21</v>
      </c>
      <c r="K5190" t="str">
        <f>IF(Table1[[#This Row],[Under 30]]="yes","Under 30",IF(Table1[[#This Row],[Senior]]="yes","Senior","Other"))</f>
        <v>Under 30</v>
      </c>
      <c r="P5190">
        <v>1</v>
      </c>
      <c r="R5190">
        <v>54</v>
      </c>
      <c r="S5190">
        <v>0</v>
      </c>
      <c r="T5190">
        <v>0</v>
      </c>
      <c r="U5190">
        <v>0</v>
      </c>
      <c r="V5190">
        <v>18</v>
      </c>
      <c r="W5190" t="str">
        <f>IF(Table1[[#This Row],[Avg Monthly GB Download]]&lt;5,"Less than 5GB",IF(Table1[[#This Row],[Avg Monthly GB Download]]&lt;10,"Less than 10GB","10 ot more 10GB"))</f>
        <v>10 ot more 10GB</v>
      </c>
    </row>
    <row r="5191" spans="1:23" x14ac:dyDescent="0.3">
      <c r="A5191" t="s">
        <v>25</v>
      </c>
      <c r="B5191">
        <v>48</v>
      </c>
      <c r="C5191" t="s">
        <v>25</v>
      </c>
      <c r="D5191" t="s">
        <v>22</v>
      </c>
      <c r="E5191" t="s">
        <v>31</v>
      </c>
      <c r="F5191" t="s">
        <v>24</v>
      </c>
      <c r="G5191">
        <v>55</v>
      </c>
      <c r="H5191" t="s">
        <v>21</v>
      </c>
      <c r="I5191" t="s">
        <v>21</v>
      </c>
      <c r="K5191" t="str">
        <f>IF(Table1[[#This Row],[Under 30]]="yes","Under 30",IF(Table1[[#This Row],[Senior]]="yes","Senior","Other"))</f>
        <v>Other</v>
      </c>
      <c r="P5191">
        <v>1</v>
      </c>
      <c r="Q5191">
        <v>1</v>
      </c>
      <c r="R5191">
        <v>39</v>
      </c>
      <c r="S5191">
        <v>2</v>
      </c>
      <c r="T5191">
        <v>352.8</v>
      </c>
      <c r="U5191">
        <v>0</v>
      </c>
      <c r="V5191">
        <v>4</v>
      </c>
      <c r="W5191" t="str">
        <f>IF(Table1[[#This Row],[Avg Monthly GB Download]]&lt;5,"Less than 5GB",IF(Table1[[#This Row],[Avg Monthly GB Download]]&lt;10,"Less than 10GB","10 ot more 10GB"))</f>
        <v>Less than 5GB</v>
      </c>
    </row>
    <row r="5192" spans="1:23" x14ac:dyDescent="0.3">
      <c r="A5192" t="s">
        <v>25</v>
      </c>
      <c r="B5192">
        <v>48</v>
      </c>
      <c r="C5192" t="s">
        <v>25</v>
      </c>
      <c r="D5192" t="s">
        <v>22</v>
      </c>
      <c r="E5192" t="s">
        <v>42</v>
      </c>
      <c r="F5192" t="s">
        <v>24</v>
      </c>
      <c r="G5192">
        <v>50</v>
      </c>
      <c r="H5192" t="s">
        <v>21</v>
      </c>
      <c r="I5192" t="s">
        <v>21</v>
      </c>
      <c r="K5192" t="str">
        <f>IF(Table1[[#This Row],[Under 30]]="yes","Under 30",IF(Table1[[#This Row],[Senior]]="yes","Senior","Other"))</f>
        <v>Other</v>
      </c>
      <c r="P5192">
        <v>1</v>
      </c>
      <c r="Q5192">
        <v>1</v>
      </c>
      <c r="R5192">
        <v>36</v>
      </c>
      <c r="S5192">
        <v>0</v>
      </c>
      <c r="T5192">
        <v>241.6</v>
      </c>
      <c r="U5192">
        <v>0</v>
      </c>
      <c r="V5192">
        <v>7</v>
      </c>
      <c r="W5192" t="str">
        <f>IF(Table1[[#This Row],[Avg Monthly GB Download]]&lt;5,"Less than 5GB",IF(Table1[[#This Row],[Avg Monthly GB Download]]&lt;10,"Less than 10GB","10 ot more 10GB"))</f>
        <v>Less than 10GB</v>
      </c>
    </row>
    <row r="5193" spans="1:23" x14ac:dyDescent="0.3">
      <c r="A5193" t="s">
        <v>25</v>
      </c>
      <c r="B5193">
        <v>48</v>
      </c>
      <c r="C5193" t="s">
        <v>25</v>
      </c>
      <c r="D5193" t="s">
        <v>22</v>
      </c>
      <c r="E5193" t="s">
        <v>60</v>
      </c>
      <c r="F5193" t="s">
        <v>26</v>
      </c>
      <c r="G5193">
        <v>24</v>
      </c>
      <c r="H5193" t="s">
        <v>25</v>
      </c>
      <c r="I5193" t="s">
        <v>21</v>
      </c>
      <c r="K5193" t="str">
        <f>IF(Table1[[#This Row],[Under 30]]="yes","Under 30",IF(Table1[[#This Row],[Senior]]="yes","Senior","Other"))</f>
        <v>Under 30</v>
      </c>
      <c r="P5193">
        <v>1</v>
      </c>
      <c r="R5193">
        <v>16</v>
      </c>
      <c r="S5193">
        <v>1</v>
      </c>
      <c r="T5193">
        <v>220.8</v>
      </c>
      <c r="U5193">
        <v>0</v>
      </c>
      <c r="V5193">
        <v>12</v>
      </c>
      <c r="W5193" t="str">
        <f>IF(Table1[[#This Row],[Avg Monthly GB Download]]&lt;5,"Less than 5GB",IF(Table1[[#This Row],[Avg Monthly GB Download]]&lt;10,"Less than 10GB","10 ot more 10GB"))</f>
        <v>10 ot more 10GB</v>
      </c>
    </row>
    <row r="5194" spans="1:23" x14ac:dyDescent="0.3">
      <c r="A5194" t="s">
        <v>25</v>
      </c>
      <c r="B5194">
        <v>48</v>
      </c>
      <c r="C5194" t="s">
        <v>25</v>
      </c>
      <c r="D5194" t="s">
        <v>22</v>
      </c>
      <c r="E5194" t="s">
        <v>62</v>
      </c>
      <c r="F5194" t="s">
        <v>26</v>
      </c>
      <c r="G5194">
        <v>56</v>
      </c>
      <c r="H5194" t="s">
        <v>21</v>
      </c>
      <c r="I5194" t="s">
        <v>21</v>
      </c>
      <c r="K5194" t="str">
        <f>IF(Table1[[#This Row],[Under 30]]="yes","Under 30",IF(Table1[[#This Row],[Senior]]="yes","Senior","Other"))</f>
        <v>Other</v>
      </c>
      <c r="P5194">
        <v>1</v>
      </c>
      <c r="R5194">
        <v>21</v>
      </c>
      <c r="S5194">
        <v>0</v>
      </c>
      <c r="T5194">
        <v>211.2</v>
      </c>
      <c r="U5194">
        <v>0</v>
      </c>
      <c r="V5194">
        <v>4</v>
      </c>
      <c r="W5194" t="str">
        <f>IF(Table1[[#This Row],[Avg Monthly GB Download]]&lt;5,"Less than 5GB",IF(Table1[[#This Row],[Avg Monthly GB Download]]&lt;10,"Less than 10GB","10 ot more 10GB"))</f>
        <v>Less than 5GB</v>
      </c>
    </row>
    <row r="5195" spans="1:23" x14ac:dyDescent="0.3">
      <c r="A5195" t="s">
        <v>25</v>
      </c>
      <c r="B5195">
        <v>48</v>
      </c>
      <c r="C5195" t="s">
        <v>25</v>
      </c>
      <c r="D5195" t="s">
        <v>22</v>
      </c>
      <c r="E5195" t="s">
        <v>72</v>
      </c>
      <c r="F5195" t="s">
        <v>24</v>
      </c>
      <c r="G5195">
        <v>67</v>
      </c>
      <c r="H5195" t="s">
        <v>21</v>
      </c>
      <c r="I5195" t="s">
        <v>25</v>
      </c>
      <c r="J5195" t="s">
        <v>21</v>
      </c>
      <c r="K5195" t="str">
        <f>IF(Table1[[#This Row],[Under 30]]="yes","Under 30",IF(Table1[[#This Row],[Senior]]="yes","Senior","Other"))</f>
        <v>Senior</v>
      </c>
      <c r="L5195" t="s">
        <v>98</v>
      </c>
      <c r="M5195" t="s">
        <v>38</v>
      </c>
      <c r="N5195" t="s">
        <v>34</v>
      </c>
      <c r="O5195" t="s">
        <v>34</v>
      </c>
      <c r="P5195">
        <v>1</v>
      </c>
      <c r="R5195">
        <v>34</v>
      </c>
      <c r="S5195">
        <v>2</v>
      </c>
      <c r="T5195">
        <v>249.6</v>
      </c>
      <c r="U5195">
        <v>0</v>
      </c>
      <c r="V5195">
        <v>7</v>
      </c>
      <c r="W5195" t="str">
        <f>IF(Table1[[#This Row],[Avg Monthly GB Download]]&lt;5,"Less than 5GB",IF(Table1[[#This Row],[Avg Monthly GB Download]]&lt;10,"Less than 10GB","10 ot more 10GB"))</f>
        <v>Less than 10GB</v>
      </c>
    </row>
    <row r="5196" spans="1:23" x14ac:dyDescent="0.3">
      <c r="A5196" t="s">
        <v>25</v>
      </c>
      <c r="B5196">
        <v>48</v>
      </c>
      <c r="C5196" t="s">
        <v>25</v>
      </c>
      <c r="D5196" t="s">
        <v>22</v>
      </c>
      <c r="E5196" t="s">
        <v>76</v>
      </c>
      <c r="F5196" t="s">
        <v>26</v>
      </c>
      <c r="G5196">
        <v>29</v>
      </c>
      <c r="H5196" t="s">
        <v>25</v>
      </c>
      <c r="I5196" t="s">
        <v>21</v>
      </c>
      <c r="K5196" t="str">
        <f>IF(Table1[[#This Row],[Under 30]]="yes","Under 30",IF(Table1[[#This Row],[Senior]]="yes","Senior","Other"))</f>
        <v>Under 30</v>
      </c>
      <c r="P5196">
        <v>1</v>
      </c>
      <c r="R5196">
        <v>32</v>
      </c>
      <c r="S5196">
        <v>0</v>
      </c>
      <c r="T5196">
        <v>249.6</v>
      </c>
      <c r="U5196">
        <v>0</v>
      </c>
      <c r="V5196">
        <v>30</v>
      </c>
      <c r="W5196" t="str">
        <f>IF(Table1[[#This Row],[Avg Monthly GB Download]]&lt;5,"Less than 5GB",IF(Table1[[#This Row],[Avg Monthly GB Download]]&lt;10,"Less than 10GB","10 ot more 10GB"))</f>
        <v>10 ot more 10GB</v>
      </c>
    </row>
    <row r="5197" spans="1:23" x14ac:dyDescent="0.3">
      <c r="A5197" t="s">
        <v>25</v>
      </c>
      <c r="B5197">
        <v>48</v>
      </c>
      <c r="C5197" t="s">
        <v>25</v>
      </c>
      <c r="D5197" t="s">
        <v>22</v>
      </c>
      <c r="E5197" t="s">
        <v>77</v>
      </c>
      <c r="F5197" t="s">
        <v>24</v>
      </c>
      <c r="G5197">
        <v>24</v>
      </c>
      <c r="H5197" t="s">
        <v>25</v>
      </c>
      <c r="I5197" t="s">
        <v>21</v>
      </c>
      <c r="K5197" t="str">
        <f>IF(Table1[[#This Row],[Under 30]]="yes","Under 30",IF(Table1[[#This Row],[Senior]]="yes","Senior","Other"))</f>
        <v>Under 30</v>
      </c>
      <c r="P5197">
        <v>1</v>
      </c>
      <c r="R5197">
        <v>52</v>
      </c>
      <c r="S5197">
        <v>0</v>
      </c>
      <c r="T5197">
        <v>180.8</v>
      </c>
      <c r="U5197">
        <v>0</v>
      </c>
      <c r="V5197">
        <v>26</v>
      </c>
      <c r="W5197" t="str">
        <f>IF(Table1[[#This Row],[Avg Monthly GB Download]]&lt;5,"Less than 5GB",IF(Table1[[#This Row],[Avg Monthly GB Download]]&lt;10,"Less than 10GB","10 ot more 10GB"))</f>
        <v>10 ot more 10GB</v>
      </c>
    </row>
    <row r="5198" spans="1:23" x14ac:dyDescent="0.3">
      <c r="A5198" t="s">
        <v>25</v>
      </c>
      <c r="B5198">
        <v>48</v>
      </c>
      <c r="C5198" t="s">
        <v>25</v>
      </c>
      <c r="D5198" t="s">
        <v>22</v>
      </c>
      <c r="E5198" t="s">
        <v>83</v>
      </c>
      <c r="F5198" t="s">
        <v>24</v>
      </c>
      <c r="G5198">
        <v>84</v>
      </c>
      <c r="H5198" t="s">
        <v>21</v>
      </c>
      <c r="I5198" t="s">
        <v>25</v>
      </c>
      <c r="J5198" t="s">
        <v>25</v>
      </c>
      <c r="K5198" t="str">
        <f>IF(Table1[[#This Row],[Under 30]]="yes","Under 30",IF(Table1[[#This Row],[Senior]]="yes","Senior","Other"))</f>
        <v>Senior</v>
      </c>
      <c r="L5198" t="s">
        <v>53</v>
      </c>
      <c r="M5198" t="s">
        <v>38</v>
      </c>
      <c r="N5198" t="s">
        <v>34</v>
      </c>
      <c r="O5198" t="s">
        <v>34</v>
      </c>
      <c r="P5198">
        <v>1</v>
      </c>
      <c r="R5198">
        <v>46</v>
      </c>
      <c r="S5198">
        <v>0</v>
      </c>
      <c r="T5198">
        <v>129.6</v>
      </c>
      <c r="U5198">
        <v>0</v>
      </c>
      <c r="V5198">
        <v>25</v>
      </c>
      <c r="W5198" t="str">
        <f>IF(Table1[[#This Row],[Avg Monthly GB Download]]&lt;5,"Less than 5GB",IF(Table1[[#This Row],[Avg Monthly GB Download]]&lt;10,"Less than 10GB","10 ot more 10GB"))</f>
        <v>10 ot more 10GB</v>
      </c>
    </row>
    <row r="5199" spans="1:23" x14ac:dyDescent="0.3">
      <c r="A5199" t="s">
        <v>25</v>
      </c>
      <c r="B5199">
        <v>48</v>
      </c>
      <c r="C5199" t="s">
        <v>25</v>
      </c>
      <c r="D5199" t="s">
        <v>22</v>
      </c>
      <c r="E5199" t="s">
        <v>83</v>
      </c>
      <c r="F5199" t="s">
        <v>26</v>
      </c>
      <c r="G5199">
        <v>48</v>
      </c>
      <c r="H5199" t="s">
        <v>21</v>
      </c>
      <c r="I5199" t="s">
        <v>21</v>
      </c>
      <c r="K5199" t="str">
        <f>IF(Table1[[#This Row],[Under 30]]="yes","Under 30",IF(Table1[[#This Row],[Senior]]="yes","Senior","Other"))</f>
        <v>Other</v>
      </c>
      <c r="P5199">
        <v>1</v>
      </c>
      <c r="R5199">
        <v>40</v>
      </c>
      <c r="S5199">
        <v>0</v>
      </c>
      <c r="T5199">
        <v>97.9</v>
      </c>
      <c r="U5199">
        <v>0</v>
      </c>
      <c r="V5199">
        <v>3</v>
      </c>
      <c r="W5199" t="str">
        <f>IF(Table1[[#This Row],[Avg Monthly GB Download]]&lt;5,"Less than 5GB",IF(Table1[[#This Row],[Avg Monthly GB Download]]&lt;10,"Less than 10GB","10 ot more 10GB"))</f>
        <v>Less than 5GB</v>
      </c>
    </row>
    <row r="5200" spans="1:23" x14ac:dyDescent="0.3">
      <c r="A5200" t="s">
        <v>25</v>
      </c>
      <c r="B5200">
        <v>48</v>
      </c>
      <c r="C5200" t="s">
        <v>25</v>
      </c>
      <c r="D5200" t="s">
        <v>22</v>
      </c>
      <c r="E5200" t="s">
        <v>85</v>
      </c>
      <c r="F5200" t="s">
        <v>24</v>
      </c>
      <c r="G5200">
        <v>46</v>
      </c>
      <c r="H5200" t="s">
        <v>21</v>
      </c>
      <c r="I5200" t="s">
        <v>21</v>
      </c>
      <c r="K5200" t="str">
        <f>IF(Table1[[#This Row],[Under 30]]="yes","Under 30",IF(Table1[[#This Row],[Senior]]="yes","Senior","Other"))</f>
        <v>Other</v>
      </c>
      <c r="P5200">
        <v>1</v>
      </c>
      <c r="R5200">
        <v>45</v>
      </c>
      <c r="S5200">
        <v>2</v>
      </c>
      <c r="T5200">
        <v>237.6</v>
      </c>
      <c r="U5200">
        <v>0</v>
      </c>
      <c r="V5200">
        <v>8</v>
      </c>
      <c r="W5200" t="str">
        <f>IF(Table1[[#This Row],[Avg Monthly GB Download]]&lt;5,"Less than 5GB",IF(Table1[[#This Row],[Avg Monthly GB Download]]&lt;10,"Less than 10GB","10 ot more 10GB"))</f>
        <v>Less than 10GB</v>
      </c>
    </row>
    <row r="5201" spans="1:23" x14ac:dyDescent="0.3">
      <c r="A5201" t="s">
        <v>25</v>
      </c>
      <c r="B5201">
        <v>48</v>
      </c>
      <c r="C5201" t="s">
        <v>25</v>
      </c>
      <c r="D5201" t="s">
        <v>22</v>
      </c>
      <c r="E5201" t="s">
        <v>86</v>
      </c>
      <c r="F5201" t="s">
        <v>24</v>
      </c>
      <c r="G5201">
        <v>59</v>
      </c>
      <c r="H5201" t="s">
        <v>21</v>
      </c>
      <c r="I5201" t="s">
        <v>21</v>
      </c>
      <c r="K5201" t="str">
        <f>IF(Table1[[#This Row],[Under 30]]="yes","Under 30",IF(Table1[[#This Row],[Senior]]="yes","Senior","Other"))</f>
        <v>Other</v>
      </c>
      <c r="P5201">
        <v>1</v>
      </c>
      <c r="R5201">
        <v>32</v>
      </c>
      <c r="S5201">
        <v>0</v>
      </c>
      <c r="T5201">
        <v>285.60000000000002</v>
      </c>
      <c r="U5201">
        <v>0</v>
      </c>
      <c r="V5201">
        <v>1</v>
      </c>
      <c r="W5201" t="str">
        <f>IF(Table1[[#This Row],[Avg Monthly GB Download]]&lt;5,"Less than 5GB",IF(Table1[[#This Row],[Avg Monthly GB Download]]&lt;10,"Less than 10GB","10 ot more 10GB"))</f>
        <v>Less than 5GB</v>
      </c>
    </row>
    <row r="5202" spans="1:23" x14ac:dyDescent="0.3">
      <c r="A5202" t="s">
        <v>25</v>
      </c>
      <c r="B5202">
        <v>48</v>
      </c>
      <c r="C5202" t="s">
        <v>25</v>
      </c>
      <c r="D5202" t="s">
        <v>88</v>
      </c>
      <c r="E5202" t="s">
        <v>31</v>
      </c>
      <c r="F5202" t="s">
        <v>26</v>
      </c>
      <c r="G5202">
        <v>63</v>
      </c>
      <c r="H5202" t="s">
        <v>21</v>
      </c>
      <c r="I5202" t="s">
        <v>21</v>
      </c>
      <c r="K5202" t="str">
        <f>IF(Table1[[#This Row],[Under 30]]="yes","Under 30",IF(Table1[[#This Row],[Senior]]="yes","Senior","Other"))</f>
        <v>Other</v>
      </c>
      <c r="P5202">
        <v>1</v>
      </c>
      <c r="R5202">
        <v>52</v>
      </c>
      <c r="S5202">
        <v>0</v>
      </c>
      <c r="T5202">
        <v>0</v>
      </c>
      <c r="U5202">
        <v>0</v>
      </c>
      <c r="V5202">
        <v>7</v>
      </c>
      <c r="W5202" t="str">
        <f>IF(Table1[[#This Row],[Avg Monthly GB Download]]&lt;5,"Less than 5GB",IF(Table1[[#This Row],[Avg Monthly GB Download]]&lt;10,"Less than 10GB","10 ot more 10GB"))</f>
        <v>Less than 10GB</v>
      </c>
    </row>
    <row r="5203" spans="1:23" x14ac:dyDescent="0.3">
      <c r="A5203" t="s">
        <v>25</v>
      </c>
      <c r="B5203">
        <v>48</v>
      </c>
      <c r="C5203" t="s">
        <v>25</v>
      </c>
      <c r="D5203" t="s">
        <v>88</v>
      </c>
      <c r="E5203" t="s">
        <v>43</v>
      </c>
      <c r="F5203" t="s">
        <v>26</v>
      </c>
      <c r="G5203">
        <v>32</v>
      </c>
      <c r="H5203" t="s">
        <v>21</v>
      </c>
      <c r="I5203" t="s">
        <v>21</v>
      </c>
      <c r="K5203" t="str">
        <f>IF(Table1[[#This Row],[Under 30]]="yes","Under 30",IF(Table1[[#This Row],[Senior]]="yes","Senior","Other"))</f>
        <v>Other</v>
      </c>
      <c r="P5203">
        <v>1</v>
      </c>
      <c r="R5203">
        <v>38</v>
      </c>
      <c r="S5203">
        <v>2</v>
      </c>
      <c r="T5203">
        <v>0</v>
      </c>
      <c r="U5203">
        <v>0</v>
      </c>
      <c r="V5203">
        <v>7</v>
      </c>
      <c r="W5203" t="str">
        <f>IF(Table1[[#This Row],[Avg Monthly GB Download]]&lt;5,"Less than 5GB",IF(Table1[[#This Row],[Avg Monthly GB Download]]&lt;10,"Less than 10GB","10 ot more 10GB"))</f>
        <v>Less than 10GB</v>
      </c>
    </row>
    <row r="5204" spans="1:23" x14ac:dyDescent="0.3">
      <c r="A5204" t="s">
        <v>25</v>
      </c>
      <c r="B5204">
        <v>48</v>
      </c>
      <c r="C5204" t="s">
        <v>25</v>
      </c>
      <c r="D5204" t="s">
        <v>88</v>
      </c>
      <c r="E5204" t="s">
        <v>51</v>
      </c>
      <c r="F5204" t="s">
        <v>26</v>
      </c>
      <c r="G5204">
        <v>43</v>
      </c>
      <c r="H5204" t="s">
        <v>21</v>
      </c>
      <c r="I5204" t="s">
        <v>21</v>
      </c>
      <c r="K5204" t="str">
        <f>IF(Table1[[#This Row],[Under 30]]="yes","Under 30",IF(Table1[[#This Row],[Senior]]="yes","Senior","Other"))</f>
        <v>Other</v>
      </c>
      <c r="P5204">
        <v>1</v>
      </c>
      <c r="R5204">
        <v>11</v>
      </c>
      <c r="S5204">
        <v>1</v>
      </c>
      <c r="T5204">
        <v>0</v>
      </c>
      <c r="U5204">
        <v>0</v>
      </c>
      <c r="V5204">
        <v>5</v>
      </c>
      <c r="W5204" t="str">
        <f>IF(Table1[[#This Row],[Avg Monthly GB Download]]&lt;5,"Less than 5GB",IF(Table1[[#This Row],[Avg Monthly GB Download]]&lt;10,"Less than 10GB","10 ot more 10GB"))</f>
        <v>Less than 10GB</v>
      </c>
    </row>
    <row r="5205" spans="1:23" x14ac:dyDescent="0.3">
      <c r="A5205" t="s">
        <v>25</v>
      </c>
      <c r="B5205">
        <v>48</v>
      </c>
      <c r="C5205" t="s">
        <v>25</v>
      </c>
      <c r="D5205" t="s">
        <v>88</v>
      </c>
      <c r="E5205" t="s">
        <v>68</v>
      </c>
      <c r="F5205" t="s">
        <v>26</v>
      </c>
      <c r="G5205">
        <v>65</v>
      </c>
      <c r="H5205" t="s">
        <v>21</v>
      </c>
      <c r="I5205" t="s">
        <v>25</v>
      </c>
      <c r="J5205" t="s">
        <v>21</v>
      </c>
      <c r="K5205" t="str">
        <f>IF(Table1[[#This Row],[Under 30]]="yes","Under 30",IF(Table1[[#This Row],[Senior]]="yes","Senior","Other"))</f>
        <v>Senior</v>
      </c>
      <c r="L5205" t="s">
        <v>98</v>
      </c>
      <c r="M5205" t="s">
        <v>38</v>
      </c>
      <c r="N5205" t="s">
        <v>56</v>
      </c>
      <c r="O5205" t="s">
        <v>102</v>
      </c>
      <c r="P5205">
        <v>1</v>
      </c>
      <c r="Q5205">
        <v>1</v>
      </c>
      <c r="R5205">
        <v>50</v>
      </c>
      <c r="S5205">
        <v>3</v>
      </c>
      <c r="T5205">
        <v>0</v>
      </c>
      <c r="U5205">
        <v>0</v>
      </c>
      <c r="V5205">
        <v>2</v>
      </c>
      <c r="W5205" t="str">
        <f>IF(Table1[[#This Row],[Avg Monthly GB Download]]&lt;5,"Less than 5GB",IF(Table1[[#This Row],[Avg Monthly GB Download]]&lt;10,"Less than 10GB","10 ot more 10GB"))</f>
        <v>Less than 5GB</v>
      </c>
    </row>
    <row r="5206" spans="1:23" x14ac:dyDescent="0.3">
      <c r="A5206" t="s">
        <v>25</v>
      </c>
      <c r="B5206">
        <v>49</v>
      </c>
      <c r="C5206" t="s">
        <v>21</v>
      </c>
      <c r="D5206" t="s">
        <v>22</v>
      </c>
      <c r="E5206" t="s">
        <v>23</v>
      </c>
      <c r="F5206" t="s">
        <v>24</v>
      </c>
      <c r="G5206">
        <v>48</v>
      </c>
      <c r="H5206" t="s">
        <v>21</v>
      </c>
      <c r="I5206" t="s">
        <v>21</v>
      </c>
      <c r="K5206" t="str">
        <f>IF(Table1[[#This Row],[Under 30]]="yes","Under 30",IF(Table1[[#This Row],[Senior]]="yes","Senior","Other"))</f>
        <v>Other</v>
      </c>
      <c r="P5206">
        <v>1</v>
      </c>
      <c r="R5206">
        <v>60</v>
      </c>
      <c r="S5206">
        <v>0</v>
      </c>
      <c r="T5206">
        <v>0</v>
      </c>
      <c r="U5206">
        <v>0</v>
      </c>
      <c r="V5206">
        <v>14</v>
      </c>
      <c r="W5206" t="str">
        <f>IF(Table1[[#This Row],[Avg Monthly GB Download]]&lt;5,"Less than 5GB",IF(Table1[[#This Row],[Avg Monthly GB Download]]&lt;10,"Less than 10GB","10 ot more 10GB"))</f>
        <v>10 ot more 10GB</v>
      </c>
    </row>
    <row r="5207" spans="1:23" x14ac:dyDescent="0.3">
      <c r="A5207" t="s">
        <v>25</v>
      </c>
      <c r="B5207">
        <v>49</v>
      </c>
      <c r="C5207" t="s">
        <v>21</v>
      </c>
      <c r="D5207" t="s">
        <v>22</v>
      </c>
      <c r="E5207" t="s">
        <v>28</v>
      </c>
      <c r="F5207" t="s">
        <v>24</v>
      </c>
      <c r="G5207">
        <v>74</v>
      </c>
      <c r="H5207" t="s">
        <v>21</v>
      </c>
      <c r="I5207" t="s">
        <v>25</v>
      </c>
      <c r="J5207" t="s">
        <v>21</v>
      </c>
      <c r="K5207" t="str">
        <f>IF(Table1[[#This Row],[Under 30]]="yes","Under 30",IF(Table1[[#This Row],[Senior]]="yes","Senior","Other"))</f>
        <v>Senior</v>
      </c>
      <c r="L5207" t="s">
        <v>32</v>
      </c>
      <c r="M5207" t="s">
        <v>38</v>
      </c>
      <c r="N5207" t="s">
        <v>56</v>
      </c>
      <c r="O5207" t="s">
        <v>100</v>
      </c>
      <c r="P5207">
        <v>1</v>
      </c>
      <c r="Q5207">
        <v>1</v>
      </c>
      <c r="R5207">
        <v>45</v>
      </c>
      <c r="S5207">
        <v>0</v>
      </c>
      <c r="T5207">
        <v>0</v>
      </c>
      <c r="U5207">
        <v>0</v>
      </c>
      <c r="V5207">
        <v>3</v>
      </c>
      <c r="W5207" t="str">
        <f>IF(Table1[[#This Row],[Avg Monthly GB Download]]&lt;5,"Less than 5GB",IF(Table1[[#This Row],[Avg Monthly GB Download]]&lt;10,"Less than 10GB","10 ot more 10GB"))</f>
        <v>Less than 5GB</v>
      </c>
    </row>
    <row r="5208" spans="1:23" x14ac:dyDescent="0.3">
      <c r="A5208" t="s">
        <v>25</v>
      </c>
      <c r="B5208">
        <v>49</v>
      </c>
      <c r="C5208" t="s">
        <v>21</v>
      </c>
      <c r="D5208" t="s">
        <v>22</v>
      </c>
      <c r="E5208" t="s">
        <v>28</v>
      </c>
      <c r="F5208" t="s">
        <v>26</v>
      </c>
      <c r="G5208">
        <v>20</v>
      </c>
      <c r="H5208" t="s">
        <v>25</v>
      </c>
      <c r="I5208" t="s">
        <v>21</v>
      </c>
      <c r="K5208" t="str">
        <f>IF(Table1[[#This Row],[Under 30]]="yes","Under 30",IF(Table1[[#This Row],[Senior]]="yes","Senior","Other"))</f>
        <v>Under 30</v>
      </c>
      <c r="P5208">
        <v>1</v>
      </c>
      <c r="R5208">
        <v>19</v>
      </c>
      <c r="S5208">
        <v>0</v>
      </c>
      <c r="T5208">
        <v>0</v>
      </c>
      <c r="U5208">
        <v>0</v>
      </c>
      <c r="V5208">
        <v>24</v>
      </c>
      <c r="W5208" t="str">
        <f>IF(Table1[[#This Row],[Avg Monthly GB Download]]&lt;5,"Less than 5GB",IF(Table1[[#This Row],[Avg Monthly GB Download]]&lt;10,"Less than 10GB","10 ot more 10GB"))</f>
        <v>10 ot more 10GB</v>
      </c>
    </row>
    <row r="5209" spans="1:23" x14ac:dyDescent="0.3">
      <c r="A5209" t="s">
        <v>25</v>
      </c>
      <c r="B5209">
        <v>49</v>
      </c>
      <c r="C5209" t="s">
        <v>21</v>
      </c>
      <c r="D5209" t="s">
        <v>22</v>
      </c>
      <c r="E5209" t="s">
        <v>31</v>
      </c>
      <c r="F5209" t="s">
        <v>24</v>
      </c>
      <c r="G5209">
        <v>47</v>
      </c>
      <c r="H5209" t="s">
        <v>21</v>
      </c>
      <c r="I5209" t="s">
        <v>21</v>
      </c>
      <c r="K5209" t="str">
        <f>IF(Table1[[#This Row],[Under 30]]="yes","Under 30",IF(Table1[[#This Row],[Senior]]="yes","Senior","Other"))</f>
        <v>Other</v>
      </c>
      <c r="P5209">
        <v>1</v>
      </c>
      <c r="R5209">
        <v>18</v>
      </c>
      <c r="S5209">
        <v>1</v>
      </c>
      <c r="T5209">
        <v>0</v>
      </c>
      <c r="U5209">
        <v>0</v>
      </c>
      <c r="V5209">
        <v>2</v>
      </c>
      <c r="W5209" t="str">
        <f>IF(Table1[[#This Row],[Avg Monthly GB Download]]&lt;5,"Less than 5GB",IF(Table1[[#This Row],[Avg Monthly GB Download]]&lt;10,"Less than 10GB","10 ot more 10GB"))</f>
        <v>Less than 5GB</v>
      </c>
    </row>
    <row r="5210" spans="1:23" x14ac:dyDescent="0.3">
      <c r="A5210" t="s">
        <v>25</v>
      </c>
      <c r="B5210">
        <v>49</v>
      </c>
      <c r="C5210" t="s">
        <v>21</v>
      </c>
      <c r="D5210" t="s">
        <v>22</v>
      </c>
      <c r="E5210" t="s">
        <v>35</v>
      </c>
      <c r="F5210" t="s">
        <v>24</v>
      </c>
      <c r="G5210">
        <v>57</v>
      </c>
      <c r="H5210" t="s">
        <v>21</v>
      </c>
      <c r="I5210" t="s">
        <v>21</v>
      </c>
      <c r="K5210" t="str">
        <f>IF(Table1[[#This Row],[Under 30]]="yes","Under 30",IF(Table1[[#This Row],[Senior]]="yes","Senior","Other"))</f>
        <v>Other</v>
      </c>
      <c r="P5210">
        <v>1</v>
      </c>
      <c r="R5210">
        <v>51</v>
      </c>
      <c r="S5210">
        <v>1</v>
      </c>
      <c r="T5210">
        <v>0</v>
      </c>
      <c r="U5210">
        <v>0</v>
      </c>
      <c r="V5210">
        <v>2</v>
      </c>
      <c r="W5210" t="str">
        <f>IF(Table1[[#This Row],[Avg Monthly GB Download]]&lt;5,"Less than 5GB",IF(Table1[[#This Row],[Avg Monthly GB Download]]&lt;10,"Less than 10GB","10 ot more 10GB"))</f>
        <v>Less than 5GB</v>
      </c>
    </row>
    <row r="5211" spans="1:23" x14ac:dyDescent="0.3">
      <c r="A5211" t="s">
        <v>25</v>
      </c>
      <c r="B5211">
        <v>49</v>
      </c>
      <c r="C5211" t="s">
        <v>21</v>
      </c>
      <c r="D5211" t="s">
        <v>22</v>
      </c>
      <c r="E5211" t="s">
        <v>37</v>
      </c>
      <c r="F5211" t="s">
        <v>24</v>
      </c>
      <c r="G5211">
        <v>24</v>
      </c>
      <c r="H5211" t="s">
        <v>25</v>
      </c>
      <c r="I5211" t="s">
        <v>21</v>
      </c>
      <c r="K5211" t="str">
        <f>IF(Table1[[#This Row],[Under 30]]="yes","Under 30",IF(Table1[[#This Row],[Senior]]="yes","Senior","Other"))</f>
        <v>Under 30</v>
      </c>
      <c r="P5211">
        <v>1</v>
      </c>
      <c r="Q5211">
        <v>1</v>
      </c>
      <c r="R5211">
        <v>64</v>
      </c>
      <c r="S5211">
        <v>0</v>
      </c>
      <c r="T5211">
        <v>0</v>
      </c>
      <c r="U5211">
        <v>0</v>
      </c>
      <c r="V5211">
        <v>12</v>
      </c>
      <c r="W5211" t="str">
        <f>IF(Table1[[#This Row],[Avg Monthly GB Download]]&lt;5,"Less than 5GB",IF(Table1[[#This Row],[Avg Monthly GB Download]]&lt;10,"Less than 10GB","10 ot more 10GB"))</f>
        <v>10 ot more 10GB</v>
      </c>
    </row>
    <row r="5212" spans="1:23" x14ac:dyDescent="0.3">
      <c r="A5212" t="s">
        <v>25</v>
      </c>
      <c r="B5212">
        <v>49</v>
      </c>
      <c r="C5212" t="s">
        <v>21</v>
      </c>
      <c r="D5212" t="s">
        <v>22</v>
      </c>
      <c r="E5212" t="s">
        <v>44</v>
      </c>
      <c r="F5212" t="s">
        <v>26</v>
      </c>
      <c r="G5212">
        <v>57</v>
      </c>
      <c r="H5212" t="s">
        <v>21</v>
      </c>
      <c r="I5212" t="s">
        <v>21</v>
      </c>
      <c r="K5212" t="str">
        <f>IF(Table1[[#This Row],[Under 30]]="yes","Under 30",IF(Table1[[#This Row],[Senior]]="yes","Senior","Other"))</f>
        <v>Other</v>
      </c>
      <c r="P5212">
        <v>1</v>
      </c>
      <c r="R5212">
        <v>27</v>
      </c>
      <c r="S5212">
        <v>2</v>
      </c>
      <c r="T5212">
        <v>0</v>
      </c>
      <c r="U5212">
        <v>0</v>
      </c>
      <c r="V5212">
        <v>6</v>
      </c>
      <c r="W5212" t="str">
        <f>IF(Table1[[#This Row],[Avg Monthly GB Download]]&lt;5,"Less than 5GB",IF(Table1[[#This Row],[Avg Monthly GB Download]]&lt;10,"Less than 10GB","10 ot more 10GB"))</f>
        <v>Less than 10GB</v>
      </c>
    </row>
    <row r="5213" spans="1:23" x14ac:dyDescent="0.3">
      <c r="A5213" t="s">
        <v>25</v>
      </c>
      <c r="B5213">
        <v>49</v>
      </c>
      <c r="C5213" t="s">
        <v>21</v>
      </c>
      <c r="D5213" t="s">
        <v>22</v>
      </c>
      <c r="E5213" t="s">
        <v>54</v>
      </c>
      <c r="F5213" t="s">
        <v>26</v>
      </c>
      <c r="G5213">
        <v>28</v>
      </c>
      <c r="H5213" t="s">
        <v>25</v>
      </c>
      <c r="I5213" t="s">
        <v>21</v>
      </c>
      <c r="K5213" t="str">
        <f>IF(Table1[[#This Row],[Under 30]]="yes","Under 30",IF(Table1[[#This Row],[Senior]]="yes","Senior","Other"))</f>
        <v>Under 30</v>
      </c>
      <c r="P5213">
        <v>1</v>
      </c>
      <c r="Q5213">
        <v>1</v>
      </c>
      <c r="R5213">
        <v>50</v>
      </c>
      <c r="S5213">
        <v>5</v>
      </c>
      <c r="T5213">
        <v>0</v>
      </c>
      <c r="U5213">
        <v>0</v>
      </c>
      <c r="V5213">
        <v>17</v>
      </c>
      <c r="W5213" t="str">
        <f>IF(Table1[[#This Row],[Avg Monthly GB Download]]&lt;5,"Less than 5GB",IF(Table1[[#This Row],[Avg Monthly GB Download]]&lt;10,"Less than 10GB","10 ot more 10GB"))</f>
        <v>10 ot more 10GB</v>
      </c>
    </row>
    <row r="5214" spans="1:23" x14ac:dyDescent="0.3">
      <c r="A5214" t="s">
        <v>25</v>
      </c>
      <c r="B5214">
        <v>49</v>
      </c>
      <c r="C5214" t="s">
        <v>21</v>
      </c>
      <c r="D5214" t="s">
        <v>22</v>
      </c>
      <c r="E5214" t="s">
        <v>58</v>
      </c>
      <c r="F5214" t="s">
        <v>24</v>
      </c>
      <c r="G5214">
        <v>34</v>
      </c>
      <c r="H5214" t="s">
        <v>21</v>
      </c>
      <c r="I5214" t="s">
        <v>21</v>
      </c>
      <c r="K5214" t="str">
        <f>IF(Table1[[#This Row],[Under 30]]="yes","Under 30",IF(Table1[[#This Row],[Senior]]="yes","Senior","Other"))</f>
        <v>Other</v>
      </c>
      <c r="P5214">
        <v>1</v>
      </c>
      <c r="R5214">
        <v>31</v>
      </c>
      <c r="S5214">
        <v>1</v>
      </c>
      <c r="T5214">
        <v>0</v>
      </c>
      <c r="U5214">
        <v>0</v>
      </c>
      <c r="V5214">
        <v>9</v>
      </c>
      <c r="W5214" t="str">
        <f>IF(Table1[[#This Row],[Avg Monthly GB Download]]&lt;5,"Less than 5GB",IF(Table1[[#This Row],[Avg Monthly GB Download]]&lt;10,"Less than 10GB","10 ot more 10GB"))</f>
        <v>Less than 10GB</v>
      </c>
    </row>
    <row r="5215" spans="1:23" x14ac:dyDescent="0.3">
      <c r="A5215" t="s">
        <v>25</v>
      </c>
      <c r="B5215">
        <v>49</v>
      </c>
      <c r="C5215" t="s">
        <v>21</v>
      </c>
      <c r="D5215" t="s">
        <v>22</v>
      </c>
      <c r="E5215" t="s">
        <v>60</v>
      </c>
      <c r="F5215" t="s">
        <v>26</v>
      </c>
      <c r="G5215">
        <v>37</v>
      </c>
      <c r="H5215" t="s">
        <v>21</v>
      </c>
      <c r="I5215" t="s">
        <v>21</v>
      </c>
      <c r="K5215" t="str">
        <f>IF(Table1[[#This Row],[Under 30]]="yes","Under 30",IF(Table1[[#This Row],[Senior]]="yes","Senior","Other"))</f>
        <v>Other</v>
      </c>
      <c r="P5215">
        <v>1</v>
      </c>
      <c r="Q5215">
        <v>1</v>
      </c>
      <c r="R5215">
        <v>36</v>
      </c>
      <c r="S5215">
        <v>0</v>
      </c>
      <c r="T5215">
        <v>0</v>
      </c>
      <c r="U5215">
        <v>0</v>
      </c>
      <c r="V5215">
        <v>3</v>
      </c>
      <c r="W5215" t="str">
        <f>IF(Table1[[#This Row],[Avg Monthly GB Download]]&lt;5,"Less than 5GB",IF(Table1[[#This Row],[Avg Monthly GB Download]]&lt;10,"Less than 10GB","10 ot more 10GB"))</f>
        <v>Less than 5GB</v>
      </c>
    </row>
    <row r="5216" spans="1:23" x14ac:dyDescent="0.3">
      <c r="A5216" t="s">
        <v>25</v>
      </c>
      <c r="B5216">
        <v>49</v>
      </c>
      <c r="C5216" t="s">
        <v>21</v>
      </c>
      <c r="D5216" t="s">
        <v>22</v>
      </c>
      <c r="E5216" t="s">
        <v>69</v>
      </c>
      <c r="F5216" t="s">
        <v>26</v>
      </c>
      <c r="G5216">
        <v>44</v>
      </c>
      <c r="H5216" t="s">
        <v>21</v>
      </c>
      <c r="I5216" t="s">
        <v>21</v>
      </c>
      <c r="K5216" t="str">
        <f>IF(Table1[[#This Row],[Under 30]]="yes","Under 30",IF(Table1[[#This Row],[Senior]]="yes","Senior","Other"))</f>
        <v>Other</v>
      </c>
      <c r="P5216">
        <v>1</v>
      </c>
      <c r="R5216">
        <v>14</v>
      </c>
      <c r="S5216">
        <v>0</v>
      </c>
      <c r="T5216">
        <v>0</v>
      </c>
      <c r="U5216">
        <v>0</v>
      </c>
      <c r="V5216">
        <v>2</v>
      </c>
      <c r="W5216" t="str">
        <f>IF(Table1[[#This Row],[Avg Monthly GB Download]]&lt;5,"Less than 5GB",IF(Table1[[#This Row],[Avg Monthly GB Download]]&lt;10,"Less than 10GB","10 ot more 10GB"))</f>
        <v>Less than 5GB</v>
      </c>
    </row>
    <row r="5217" spans="1:23" x14ac:dyDescent="0.3">
      <c r="A5217" t="s">
        <v>25</v>
      </c>
      <c r="B5217">
        <v>49</v>
      </c>
      <c r="C5217" t="s">
        <v>21</v>
      </c>
      <c r="D5217" t="s">
        <v>22</v>
      </c>
      <c r="E5217" t="s">
        <v>70</v>
      </c>
      <c r="F5217" t="s">
        <v>24</v>
      </c>
      <c r="G5217">
        <v>34</v>
      </c>
      <c r="H5217" t="s">
        <v>21</v>
      </c>
      <c r="I5217" t="s">
        <v>21</v>
      </c>
      <c r="K5217" t="str">
        <f>IF(Table1[[#This Row],[Under 30]]="yes","Under 30",IF(Table1[[#This Row],[Senior]]="yes","Senior","Other"))</f>
        <v>Other</v>
      </c>
      <c r="P5217">
        <v>1</v>
      </c>
      <c r="Q5217">
        <v>1</v>
      </c>
      <c r="R5217">
        <v>56</v>
      </c>
      <c r="S5217">
        <v>2</v>
      </c>
      <c r="T5217">
        <v>0</v>
      </c>
      <c r="U5217">
        <v>0</v>
      </c>
      <c r="V5217">
        <v>10</v>
      </c>
      <c r="W5217" t="str">
        <f>IF(Table1[[#This Row],[Avg Monthly GB Download]]&lt;5,"Less than 5GB",IF(Table1[[#This Row],[Avg Monthly GB Download]]&lt;10,"Less than 10GB","10 ot more 10GB"))</f>
        <v>10 ot more 10GB</v>
      </c>
    </row>
    <row r="5218" spans="1:23" x14ac:dyDescent="0.3">
      <c r="A5218" t="s">
        <v>25</v>
      </c>
      <c r="B5218">
        <v>49</v>
      </c>
      <c r="C5218" t="s">
        <v>21</v>
      </c>
      <c r="D5218" t="s">
        <v>22</v>
      </c>
      <c r="E5218" t="s">
        <v>70</v>
      </c>
      <c r="F5218" t="s">
        <v>24</v>
      </c>
      <c r="G5218">
        <v>38</v>
      </c>
      <c r="H5218" t="s">
        <v>21</v>
      </c>
      <c r="I5218" t="s">
        <v>21</v>
      </c>
      <c r="K5218" t="str">
        <f>IF(Table1[[#This Row],[Under 30]]="yes","Under 30",IF(Table1[[#This Row],[Senior]]="yes","Senior","Other"))</f>
        <v>Other</v>
      </c>
      <c r="P5218">
        <v>1</v>
      </c>
      <c r="R5218">
        <v>39</v>
      </c>
      <c r="S5218">
        <v>0</v>
      </c>
      <c r="T5218">
        <v>0</v>
      </c>
      <c r="U5218">
        <v>0</v>
      </c>
      <c r="V5218">
        <v>2</v>
      </c>
      <c r="W5218" t="str">
        <f>IF(Table1[[#This Row],[Avg Monthly GB Download]]&lt;5,"Less than 5GB",IF(Table1[[#This Row],[Avg Monthly GB Download]]&lt;10,"Less than 10GB","10 ot more 10GB"))</f>
        <v>Less than 5GB</v>
      </c>
    </row>
    <row r="5219" spans="1:23" x14ac:dyDescent="0.3">
      <c r="A5219" t="s">
        <v>25</v>
      </c>
      <c r="B5219">
        <v>49</v>
      </c>
      <c r="C5219" t="s">
        <v>21</v>
      </c>
      <c r="D5219" t="s">
        <v>22</v>
      </c>
      <c r="E5219" t="s">
        <v>72</v>
      </c>
      <c r="F5219" t="s">
        <v>24</v>
      </c>
      <c r="G5219">
        <v>25</v>
      </c>
      <c r="H5219" t="s">
        <v>25</v>
      </c>
      <c r="I5219" t="s">
        <v>21</v>
      </c>
      <c r="K5219" t="str">
        <f>IF(Table1[[#This Row],[Under 30]]="yes","Under 30",IF(Table1[[#This Row],[Senior]]="yes","Senior","Other"))</f>
        <v>Under 30</v>
      </c>
      <c r="P5219">
        <v>1</v>
      </c>
      <c r="R5219">
        <v>21</v>
      </c>
      <c r="S5219">
        <v>0</v>
      </c>
      <c r="T5219">
        <v>0</v>
      </c>
      <c r="U5219">
        <v>0</v>
      </c>
      <c r="V5219">
        <v>21</v>
      </c>
      <c r="W5219" t="str">
        <f>IF(Table1[[#This Row],[Avg Monthly GB Download]]&lt;5,"Less than 5GB",IF(Table1[[#This Row],[Avg Monthly GB Download]]&lt;10,"Less than 10GB","10 ot more 10GB"))</f>
        <v>10 ot more 10GB</v>
      </c>
    </row>
    <row r="5220" spans="1:23" x14ac:dyDescent="0.3">
      <c r="A5220" t="s">
        <v>25</v>
      </c>
      <c r="B5220">
        <v>49</v>
      </c>
      <c r="C5220" t="s">
        <v>21</v>
      </c>
      <c r="D5220" t="s">
        <v>22</v>
      </c>
      <c r="E5220" t="s">
        <v>72</v>
      </c>
      <c r="F5220" t="s">
        <v>24</v>
      </c>
      <c r="G5220">
        <v>47</v>
      </c>
      <c r="H5220" t="s">
        <v>21</v>
      </c>
      <c r="I5220" t="s">
        <v>21</v>
      </c>
      <c r="K5220" t="str">
        <f>IF(Table1[[#This Row],[Under 30]]="yes","Under 30",IF(Table1[[#This Row],[Senior]]="yes","Senior","Other"))</f>
        <v>Other</v>
      </c>
      <c r="P5220">
        <v>1</v>
      </c>
      <c r="R5220">
        <v>22</v>
      </c>
      <c r="S5220">
        <v>0</v>
      </c>
      <c r="T5220">
        <v>0</v>
      </c>
      <c r="U5220">
        <v>0</v>
      </c>
      <c r="V5220">
        <v>5</v>
      </c>
      <c r="W5220" t="str">
        <f>IF(Table1[[#This Row],[Avg Monthly GB Download]]&lt;5,"Less than 5GB",IF(Table1[[#This Row],[Avg Monthly GB Download]]&lt;10,"Less than 10GB","10 ot more 10GB"))</f>
        <v>Less than 10GB</v>
      </c>
    </row>
    <row r="5221" spans="1:23" x14ac:dyDescent="0.3">
      <c r="A5221" t="s">
        <v>25</v>
      </c>
      <c r="B5221">
        <v>49</v>
      </c>
      <c r="C5221" t="s">
        <v>21</v>
      </c>
      <c r="D5221" t="s">
        <v>22</v>
      </c>
      <c r="E5221" t="s">
        <v>72</v>
      </c>
      <c r="F5221" t="s">
        <v>26</v>
      </c>
      <c r="G5221">
        <v>32</v>
      </c>
      <c r="H5221" t="s">
        <v>21</v>
      </c>
      <c r="I5221" t="s">
        <v>21</v>
      </c>
      <c r="K5221" t="str">
        <f>IF(Table1[[#This Row],[Under 30]]="yes","Under 30",IF(Table1[[#This Row],[Senior]]="yes","Senior","Other"))</f>
        <v>Other</v>
      </c>
      <c r="P5221">
        <v>1</v>
      </c>
      <c r="R5221">
        <v>55</v>
      </c>
      <c r="S5221">
        <v>2</v>
      </c>
      <c r="T5221">
        <v>0</v>
      </c>
      <c r="U5221">
        <v>0</v>
      </c>
      <c r="V5221">
        <v>3</v>
      </c>
      <c r="W5221" t="str">
        <f>IF(Table1[[#This Row],[Avg Monthly GB Download]]&lt;5,"Less than 5GB",IF(Table1[[#This Row],[Avg Monthly GB Download]]&lt;10,"Less than 10GB","10 ot more 10GB"))</f>
        <v>Less than 5GB</v>
      </c>
    </row>
    <row r="5222" spans="1:23" x14ac:dyDescent="0.3">
      <c r="A5222" t="s">
        <v>25</v>
      </c>
      <c r="B5222">
        <v>49</v>
      </c>
      <c r="C5222" t="s">
        <v>21</v>
      </c>
      <c r="D5222" t="s">
        <v>22</v>
      </c>
      <c r="E5222" t="s">
        <v>72</v>
      </c>
      <c r="F5222" t="s">
        <v>26</v>
      </c>
      <c r="G5222">
        <v>34</v>
      </c>
      <c r="H5222" t="s">
        <v>21</v>
      </c>
      <c r="I5222" t="s">
        <v>21</v>
      </c>
      <c r="K5222" t="str">
        <f>IF(Table1[[#This Row],[Under 30]]="yes","Under 30",IF(Table1[[#This Row],[Senior]]="yes","Senior","Other"))</f>
        <v>Other</v>
      </c>
      <c r="P5222">
        <v>1</v>
      </c>
      <c r="R5222">
        <v>20</v>
      </c>
      <c r="S5222">
        <v>1</v>
      </c>
      <c r="T5222">
        <v>0</v>
      </c>
      <c r="U5222">
        <v>0</v>
      </c>
      <c r="V5222">
        <v>0</v>
      </c>
      <c r="W5222" t="str">
        <f>IF(Table1[[#This Row],[Avg Monthly GB Download]]&lt;5,"Less than 5GB",IF(Table1[[#This Row],[Avg Monthly GB Download]]&lt;10,"Less than 10GB","10 ot more 10GB"))</f>
        <v>Less than 5GB</v>
      </c>
    </row>
    <row r="5223" spans="1:23" x14ac:dyDescent="0.3">
      <c r="A5223" t="s">
        <v>25</v>
      </c>
      <c r="B5223">
        <v>49</v>
      </c>
      <c r="C5223" t="s">
        <v>21</v>
      </c>
      <c r="D5223" t="s">
        <v>22</v>
      </c>
      <c r="E5223" t="s">
        <v>73</v>
      </c>
      <c r="F5223" t="s">
        <v>24</v>
      </c>
      <c r="G5223">
        <v>27</v>
      </c>
      <c r="H5223" t="s">
        <v>25</v>
      </c>
      <c r="I5223" t="s">
        <v>21</v>
      </c>
      <c r="K5223" t="str">
        <f>IF(Table1[[#This Row],[Under 30]]="yes","Under 30",IF(Table1[[#This Row],[Senior]]="yes","Senior","Other"))</f>
        <v>Under 30</v>
      </c>
      <c r="P5223">
        <v>1</v>
      </c>
      <c r="R5223">
        <v>37</v>
      </c>
      <c r="S5223">
        <v>0</v>
      </c>
      <c r="T5223">
        <v>0</v>
      </c>
      <c r="U5223">
        <v>0</v>
      </c>
      <c r="V5223">
        <v>15</v>
      </c>
      <c r="W5223" t="str">
        <f>IF(Table1[[#This Row],[Avg Monthly GB Download]]&lt;5,"Less than 5GB",IF(Table1[[#This Row],[Avg Monthly GB Download]]&lt;10,"Less than 10GB","10 ot more 10GB"))</f>
        <v>10 ot more 10GB</v>
      </c>
    </row>
    <row r="5224" spans="1:23" x14ac:dyDescent="0.3">
      <c r="A5224" t="s">
        <v>25</v>
      </c>
      <c r="B5224">
        <v>49</v>
      </c>
      <c r="C5224" t="s">
        <v>21</v>
      </c>
      <c r="D5224" t="s">
        <v>22</v>
      </c>
      <c r="E5224" t="s">
        <v>74</v>
      </c>
      <c r="F5224" t="s">
        <v>26</v>
      </c>
      <c r="G5224">
        <v>58</v>
      </c>
      <c r="H5224" t="s">
        <v>21</v>
      </c>
      <c r="I5224" t="s">
        <v>21</v>
      </c>
      <c r="K5224" t="str">
        <f>IF(Table1[[#This Row],[Under 30]]="yes","Under 30",IF(Table1[[#This Row],[Senior]]="yes","Senior","Other"))</f>
        <v>Other</v>
      </c>
      <c r="P5224">
        <v>1</v>
      </c>
      <c r="Q5224">
        <v>1</v>
      </c>
      <c r="R5224">
        <v>38</v>
      </c>
      <c r="S5224">
        <v>1</v>
      </c>
      <c r="T5224">
        <v>14.1</v>
      </c>
      <c r="U5224">
        <v>0</v>
      </c>
      <c r="V5224">
        <v>7</v>
      </c>
      <c r="W5224" t="str">
        <f>IF(Table1[[#This Row],[Avg Monthly GB Download]]&lt;5,"Less than 5GB",IF(Table1[[#This Row],[Avg Monthly GB Download]]&lt;10,"Less than 10GB","10 ot more 10GB"))</f>
        <v>Less than 10GB</v>
      </c>
    </row>
    <row r="5225" spans="1:23" x14ac:dyDescent="0.3">
      <c r="A5225" t="s">
        <v>25</v>
      </c>
      <c r="B5225">
        <v>49</v>
      </c>
      <c r="C5225" t="s">
        <v>21</v>
      </c>
      <c r="D5225" t="s">
        <v>22</v>
      </c>
      <c r="E5225" t="s">
        <v>75</v>
      </c>
      <c r="F5225" t="s">
        <v>24</v>
      </c>
      <c r="G5225">
        <v>43</v>
      </c>
      <c r="H5225" t="s">
        <v>21</v>
      </c>
      <c r="I5225" t="s">
        <v>21</v>
      </c>
      <c r="K5225" t="str">
        <f>IF(Table1[[#This Row],[Under 30]]="yes","Under 30",IF(Table1[[#This Row],[Senior]]="yes","Senior","Other"))</f>
        <v>Other</v>
      </c>
      <c r="P5225">
        <v>1</v>
      </c>
      <c r="Q5225">
        <v>1</v>
      </c>
      <c r="R5225">
        <v>38</v>
      </c>
      <c r="S5225">
        <v>4</v>
      </c>
      <c r="T5225">
        <v>0</v>
      </c>
      <c r="U5225">
        <v>0</v>
      </c>
      <c r="V5225">
        <v>15</v>
      </c>
      <c r="W5225" t="str">
        <f>IF(Table1[[#This Row],[Avg Monthly GB Download]]&lt;5,"Less than 5GB",IF(Table1[[#This Row],[Avg Monthly GB Download]]&lt;10,"Less than 10GB","10 ot more 10GB"))</f>
        <v>10 ot more 10GB</v>
      </c>
    </row>
    <row r="5226" spans="1:23" x14ac:dyDescent="0.3">
      <c r="A5226" t="s">
        <v>25</v>
      </c>
      <c r="B5226">
        <v>49</v>
      </c>
      <c r="C5226" t="s">
        <v>21</v>
      </c>
      <c r="D5226" t="s">
        <v>22</v>
      </c>
      <c r="E5226" t="s">
        <v>76</v>
      </c>
      <c r="F5226" t="s">
        <v>24</v>
      </c>
      <c r="G5226">
        <v>60</v>
      </c>
      <c r="H5226" t="s">
        <v>21</v>
      </c>
      <c r="I5226" t="s">
        <v>21</v>
      </c>
      <c r="K5226" t="str">
        <f>IF(Table1[[#This Row],[Under 30]]="yes","Under 30",IF(Table1[[#This Row],[Senior]]="yes","Senior","Other"))</f>
        <v>Other</v>
      </c>
      <c r="P5226">
        <v>1</v>
      </c>
      <c r="R5226">
        <v>61</v>
      </c>
      <c r="S5226">
        <v>0</v>
      </c>
      <c r="T5226">
        <v>0</v>
      </c>
      <c r="U5226">
        <v>0</v>
      </c>
      <c r="V5226">
        <v>3</v>
      </c>
      <c r="W5226" t="str">
        <f>IF(Table1[[#This Row],[Avg Monthly GB Download]]&lt;5,"Less than 5GB",IF(Table1[[#This Row],[Avg Monthly GB Download]]&lt;10,"Less than 10GB","10 ot more 10GB"))</f>
        <v>Less than 5GB</v>
      </c>
    </row>
    <row r="5227" spans="1:23" x14ac:dyDescent="0.3">
      <c r="A5227" t="s">
        <v>25</v>
      </c>
      <c r="B5227">
        <v>49</v>
      </c>
      <c r="C5227" t="s">
        <v>21</v>
      </c>
      <c r="D5227" t="s">
        <v>22</v>
      </c>
      <c r="E5227" t="s">
        <v>76</v>
      </c>
      <c r="F5227" t="s">
        <v>26</v>
      </c>
      <c r="G5227">
        <v>49</v>
      </c>
      <c r="H5227" t="s">
        <v>21</v>
      </c>
      <c r="I5227" t="s">
        <v>21</v>
      </c>
      <c r="K5227" t="str">
        <f>IF(Table1[[#This Row],[Under 30]]="yes","Under 30",IF(Table1[[#This Row],[Senior]]="yes","Senior","Other"))</f>
        <v>Other</v>
      </c>
      <c r="P5227">
        <v>1</v>
      </c>
      <c r="R5227">
        <v>57</v>
      </c>
      <c r="S5227">
        <v>0</v>
      </c>
      <c r="T5227">
        <v>0</v>
      </c>
      <c r="U5227">
        <v>0</v>
      </c>
      <c r="V5227">
        <v>3</v>
      </c>
      <c r="W5227" t="str">
        <f>IF(Table1[[#This Row],[Avg Monthly GB Download]]&lt;5,"Less than 5GB",IF(Table1[[#This Row],[Avg Monthly GB Download]]&lt;10,"Less than 10GB","10 ot more 10GB"))</f>
        <v>Less than 5GB</v>
      </c>
    </row>
    <row r="5228" spans="1:23" x14ac:dyDescent="0.3">
      <c r="A5228" t="s">
        <v>25</v>
      </c>
      <c r="B5228">
        <v>49</v>
      </c>
      <c r="C5228" t="s">
        <v>21</v>
      </c>
      <c r="D5228" t="s">
        <v>22</v>
      </c>
      <c r="E5228" t="s">
        <v>78</v>
      </c>
      <c r="F5228" t="s">
        <v>24</v>
      </c>
      <c r="G5228">
        <v>44</v>
      </c>
      <c r="H5228" t="s">
        <v>21</v>
      </c>
      <c r="I5228" t="s">
        <v>21</v>
      </c>
      <c r="K5228" t="str">
        <f>IF(Table1[[#This Row],[Under 30]]="yes","Under 30",IF(Table1[[#This Row],[Senior]]="yes","Senior","Other"))</f>
        <v>Other</v>
      </c>
      <c r="P5228">
        <v>1</v>
      </c>
      <c r="R5228">
        <v>45</v>
      </c>
      <c r="S5228">
        <v>0</v>
      </c>
      <c r="T5228">
        <v>0</v>
      </c>
      <c r="U5228">
        <v>0</v>
      </c>
      <c r="V5228">
        <v>5</v>
      </c>
      <c r="W5228" t="str">
        <f>IF(Table1[[#This Row],[Avg Monthly GB Download]]&lt;5,"Less than 5GB",IF(Table1[[#This Row],[Avg Monthly GB Download]]&lt;10,"Less than 10GB","10 ot more 10GB"))</f>
        <v>Less than 10GB</v>
      </c>
    </row>
    <row r="5229" spans="1:23" x14ac:dyDescent="0.3">
      <c r="A5229" t="s">
        <v>25</v>
      </c>
      <c r="B5229">
        <v>49</v>
      </c>
      <c r="C5229" t="s">
        <v>21</v>
      </c>
      <c r="D5229" t="s">
        <v>22</v>
      </c>
      <c r="E5229" t="s">
        <v>79</v>
      </c>
      <c r="F5229" t="s">
        <v>24</v>
      </c>
      <c r="G5229">
        <v>37</v>
      </c>
      <c r="H5229" t="s">
        <v>21</v>
      </c>
      <c r="I5229" t="s">
        <v>21</v>
      </c>
      <c r="K5229" t="str">
        <f>IF(Table1[[#This Row],[Under 30]]="yes","Under 30",IF(Table1[[#This Row],[Senior]]="yes","Senior","Other"))</f>
        <v>Other</v>
      </c>
      <c r="P5229">
        <v>1</v>
      </c>
      <c r="Q5229">
        <v>1</v>
      </c>
      <c r="R5229">
        <v>60</v>
      </c>
      <c r="S5229">
        <v>1</v>
      </c>
      <c r="T5229">
        <v>0</v>
      </c>
      <c r="U5229">
        <v>0</v>
      </c>
      <c r="V5229">
        <v>5</v>
      </c>
      <c r="W5229" t="str">
        <f>IF(Table1[[#This Row],[Avg Monthly GB Download]]&lt;5,"Less than 5GB",IF(Table1[[#This Row],[Avg Monthly GB Download]]&lt;10,"Less than 10GB","10 ot more 10GB"))</f>
        <v>Less than 10GB</v>
      </c>
    </row>
    <row r="5230" spans="1:23" x14ac:dyDescent="0.3">
      <c r="A5230" t="s">
        <v>25</v>
      </c>
      <c r="B5230">
        <v>49</v>
      </c>
      <c r="C5230" t="s">
        <v>21</v>
      </c>
      <c r="D5230" t="s">
        <v>22</v>
      </c>
      <c r="E5230" t="s">
        <v>79</v>
      </c>
      <c r="F5230" t="s">
        <v>26</v>
      </c>
      <c r="G5230">
        <v>49</v>
      </c>
      <c r="H5230" t="s">
        <v>21</v>
      </c>
      <c r="I5230" t="s">
        <v>21</v>
      </c>
      <c r="K5230" t="str">
        <f>IF(Table1[[#This Row],[Under 30]]="yes","Under 30",IF(Table1[[#This Row],[Senior]]="yes","Senior","Other"))</f>
        <v>Other</v>
      </c>
      <c r="P5230">
        <v>1</v>
      </c>
      <c r="R5230">
        <v>63</v>
      </c>
      <c r="S5230">
        <v>1</v>
      </c>
      <c r="T5230">
        <v>0</v>
      </c>
      <c r="U5230">
        <v>0</v>
      </c>
      <c r="V5230">
        <v>3</v>
      </c>
      <c r="W5230" t="str">
        <f>IF(Table1[[#This Row],[Avg Monthly GB Download]]&lt;5,"Less than 5GB",IF(Table1[[#This Row],[Avg Monthly GB Download]]&lt;10,"Less than 10GB","10 ot more 10GB"))</f>
        <v>Less than 5GB</v>
      </c>
    </row>
    <row r="5231" spans="1:23" x14ac:dyDescent="0.3">
      <c r="A5231" t="s">
        <v>25</v>
      </c>
      <c r="B5231">
        <v>49</v>
      </c>
      <c r="C5231" t="s">
        <v>21</v>
      </c>
      <c r="D5231" t="s">
        <v>22</v>
      </c>
      <c r="E5231" t="s">
        <v>80</v>
      </c>
      <c r="F5231" t="s">
        <v>26</v>
      </c>
      <c r="G5231">
        <v>22</v>
      </c>
      <c r="H5231" t="s">
        <v>25</v>
      </c>
      <c r="I5231" t="s">
        <v>21</v>
      </c>
      <c r="K5231" t="str">
        <f>IF(Table1[[#This Row],[Under 30]]="yes","Under 30",IF(Table1[[#This Row],[Senior]]="yes","Senior","Other"))</f>
        <v>Under 30</v>
      </c>
      <c r="P5231">
        <v>1</v>
      </c>
      <c r="R5231">
        <v>26</v>
      </c>
      <c r="S5231">
        <v>1</v>
      </c>
      <c r="T5231">
        <v>0</v>
      </c>
      <c r="U5231">
        <v>0</v>
      </c>
      <c r="V5231">
        <v>7</v>
      </c>
      <c r="W5231" t="str">
        <f>IF(Table1[[#This Row],[Avg Monthly GB Download]]&lt;5,"Less than 5GB",IF(Table1[[#This Row],[Avg Monthly GB Download]]&lt;10,"Less than 10GB","10 ot more 10GB"))</f>
        <v>Less than 10GB</v>
      </c>
    </row>
    <row r="5232" spans="1:23" x14ac:dyDescent="0.3">
      <c r="A5232" t="s">
        <v>25</v>
      </c>
      <c r="B5232">
        <v>49</v>
      </c>
      <c r="C5232" t="s">
        <v>21</v>
      </c>
      <c r="D5232" t="s">
        <v>22</v>
      </c>
      <c r="E5232" t="s">
        <v>81</v>
      </c>
      <c r="F5232" t="s">
        <v>26</v>
      </c>
      <c r="G5232">
        <v>59</v>
      </c>
      <c r="H5232" t="s">
        <v>21</v>
      </c>
      <c r="I5232" t="s">
        <v>21</v>
      </c>
      <c r="K5232" t="str">
        <f>IF(Table1[[#This Row],[Under 30]]="yes","Under 30",IF(Table1[[#This Row],[Senior]]="yes","Senior","Other"))</f>
        <v>Other</v>
      </c>
      <c r="P5232">
        <v>1</v>
      </c>
      <c r="R5232">
        <v>42</v>
      </c>
      <c r="S5232">
        <v>0</v>
      </c>
      <c r="T5232">
        <v>0</v>
      </c>
      <c r="U5232">
        <v>0</v>
      </c>
      <c r="V5232">
        <v>7</v>
      </c>
      <c r="W5232" t="str">
        <f>IF(Table1[[#This Row],[Avg Monthly GB Download]]&lt;5,"Less than 5GB",IF(Table1[[#This Row],[Avg Monthly GB Download]]&lt;10,"Less than 10GB","10 ot more 10GB"))</f>
        <v>Less than 10GB</v>
      </c>
    </row>
    <row r="5233" spans="1:23" x14ac:dyDescent="0.3">
      <c r="A5233" t="s">
        <v>25</v>
      </c>
      <c r="B5233">
        <v>49</v>
      </c>
      <c r="C5233" t="s">
        <v>21</v>
      </c>
      <c r="D5233" t="s">
        <v>88</v>
      </c>
      <c r="E5233" t="s">
        <v>80</v>
      </c>
      <c r="F5233" t="s">
        <v>24</v>
      </c>
      <c r="G5233">
        <v>33</v>
      </c>
      <c r="H5233" t="s">
        <v>21</v>
      </c>
      <c r="I5233" t="s">
        <v>21</v>
      </c>
      <c r="K5233" t="str">
        <f>IF(Table1[[#This Row],[Under 30]]="yes","Under 30",IF(Table1[[#This Row],[Senior]]="yes","Senior","Other"))</f>
        <v>Other</v>
      </c>
      <c r="P5233">
        <v>1</v>
      </c>
      <c r="R5233">
        <v>57</v>
      </c>
      <c r="S5233">
        <v>1</v>
      </c>
      <c r="T5233">
        <v>0</v>
      </c>
      <c r="U5233">
        <v>0</v>
      </c>
      <c r="V5233">
        <v>17</v>
      </c>
      <c r="W5233" t="str">
        <f>IF(Table1[[#This Row],[Avg Monthly GB Download]]&lt;5,"Less than 5GB",IF(Table1[[#This Row],[Avg Monthly GB Download]]&lt;10,"Less than 10GB","10 ot more 10GB"))</f>
        <v>10 ot more 10GB</v>
      </c>
    </row>
    <row r="5234" spans="1:23" x14ac:dyDescent="0.3">
      <c r="A5234" t="s">
        <v>25</v>
      </c>
      <c r="B5234">
        <v>49</v>
      </c>
      <c r="C5234" t="s">
        <v>25</v>
      </c>
      <c r="D5234" t="s">
        <v>22</v>
      </c>
      <c r="E5234" t="s">
        <v>23</v>
      </c>
      <c r="F5234" t="s">
        <v>24</v>
      </c>
      <c r="G5234">
        <v>29</v>
      </c>
      <c r="H5234" t="s">
        <v>25</v>
      </c>
      <c r="I5234" t="s">
        <v>21</v>
      </c>
      <c r="K5234" t="str">
        <f>IF(Table1[[#This Row],[Under 30]]="yes","Under 30",IF(Table1[[#This Row],[Senior]]="yes","Senior","Other"))</f>
        <v>Under 30</v>
      </c>
      <c r="P5234">
        <v>1</v>
      </c>
      <c r="R5234">
        <v>38</v>
      </c>
      <c r="S5234">
        <v>0</v>
      </c>
      <c r="T5234">
        <v>51</v>
      </c>
      <c r="U5234">
        <v>0</v>
      </c>
      <c r="V5234">
        <v>30</v>
      </c>
      <c r="W5234" t="str">
        <f>IF(Table1[[#This Row],[Avg Monthly GB Download]]&lt;5,"Less than 5GB",IF(Table1[[#This Row],[Avg Monthly GB Download]]&lt;10,"Less than 10GB","10 ot more 10GB"))</f>
        <v>10 ot more 10GB</v>
      </c>
    </row>
    <row r="5235" spans="1:23" x14ac:dyDescent="0.3">
      <c r="A5235" t="s">
        <v>25</v>
      </c>
      <c r="B5235">
        <v>49</v>
      </c>
      <c r="C5235" t="s">
        <v>25</v>
      </c>
      <c r="D5235" t="s">
        <v>22</v>
      </c>
      <c r="E5235" t="s">
        <v>28</v>
      </c>
      <c r="F5235" t="s">
        <v>26</v>
      </c>
      <c r="G5235">
        <v>66</v>
      </c>
      <c r="H5235" t="s">
        <v>21</v>
      </c>
      <c r="I5235" t="s">
        <v>25</v>
      </c>
      <c r="J5235" t="s">
        <v>21</v>
      </c>
      <c r="K5235" t="str">
        <f>IF(Table1[[#This Row],[Under 30]]="yes","Under 30",IF(Table1[[#This Row],[Senior]]="yes","Senior","Other"))</f>
        <v>Senior</v>
      </c>
      <c r="L5235" t="s">
        <v>32</v>
      </c>
      <c r="M5235" t="s">
        <v>38</v>
      </c>
      <c r="N5235" t="s">
        <v>90</v>
      </c>
      <c r="O5235" t="s">
        <v>91</v>
      </c>
      <c r="P5235">
        <v>1</v>
      </c>
      <c r="Q5235">
        <v>1</v>
      </c>
      <c r="R5235">
        <v>56</v>
      </c>
      <c r="S5235">
        <v>2</v>
      </c>
      <c r="T5235">
        <v>4.0999999999999996</v>
      </c>
      <c r="U5235">
        <v>0</v>
      </c>
      <c r="V5235">
        <v>5</v>
      </c>
      <c r="W5235" t="str">
        <f>IF(Table1[[#This Row],[Avg Monthly GB Download]]&lt;5,"Less than 5GB",IF(Table1[[#This Row],[Avg Monthly GB Download]]&lt;10,"Less than 10GB","10 ot more 10GB"))</f>
        <v>Less than 10GB</v>
      </c>
    </row>
    <row r="5236" spans="1:23" x14ac:dyDescent="0.3">
      <c r="A5236" t="s">
        <v>25</v>
      </c>
      <c r="B5236">
        <v>49</v>
      </c>
      <c r="C5236" t="s">
        <v>25</v>
      </c>
      <c r="D5236" t="s">
        <v>22</v>
      </c>
      <c r="E5236" t="s">
        <v>35</v>
      </c>
      <c r="F5236" t="s">
        <v>26</v>
      </c>
      <c r="G5236">
        <v>67</v>
      </c>
      <c r="H5236" t="s">
        <v>21</v>
      </c>
      <c r="I5236" t="s">
        <v>25</v>
      </c>
      <c r="J5236" t="s">
        <v>21</v>
      </c>
      <c r="K5236" t="str">
        <f>IF(Table1[[#This Row],[Under 30]]="yes","Under 30",IF(Table1[[#This Row],[Senior]]="yes","Senior","Other"))</f>
        <v>Senior</v>
      </c>
      <c r="L5236" t="s">
        <v>53</v>
      </c>
      <c r="M5236" t="s">
        <v>38</v>
      </c>
      <c r="N5236" t="s">
        <v>34</v>
      </c>
      <c r="O5236" t="s">
        <v>34</v>
      </c>
      <c r="P5236">
        <v>1</v>
      </c>
      <c r="R5236">
        <v>46</v>
      </c>
      <c r="S5236">
        <v>0</v>
      </c>
      <c r="T5236">
        <v>89.4</v>
      </c>
      <c r="U5236">
        <v>0</v>
      </c>
      <c r="V5236">
        <v>1</v>
      </c>
      <c r="W5236" t="str">
        <f>IF(Table1[[#This Row],[Avg Monthly GB Download]]&lt;5,"Less than 5GB",IF(Table1[[#This Row],[Avg Monthly GB Download]]&lt;10,"Less than 10GB","10 ot more 10GB"))</f>
        <v>Less than 5GB</v>
      </c>
    </row>
    <row r="5237" spans="1:23" x14ac:dyDescent="0.3">
      <c r="A5237" t="s">
        <v>25</v>
      </c>
      <c r="B5237">
        <v>49</v>
      </c>
      <c r="C5237" t="s">
        <v>25</v>
      </c>
      <c r="D5237" t="s">
        <v>22</v>
      </c>
      <c r="E5237" t="s">
        <v>36</v>
      </c>
      <c r="F5237" t="s">
        <v>24</v>
      </c>
      <c r="G5237">
        <v>57</v>
      </c>
      <c r="H5237" t="s">
        <v>21</v>
      </c>
      <c r="I5237" t="s">
        <v>21</v>
      </c>
      <c r="K5237" t="str">
        <f>IF(Table1[[#This Row],[Under 30]]="yes","Under 30",IF(Table1[[#This Row],[Senior]]="yes","Senior","Other"))</f>
        <v>Other</v>
      </c>
      <c r="P5237">
        <v>1</v>
      </c>
      <c r="Q5237">
        <v>1</v>
      </c>
      <c r="R5237">
        <v>56</v>
      </c>
      <c r="S5237">
        <v>3</v>
      </c>
      <c r="T5237">
        <v>168.2</v>
      </c>
      <c r="U5237">
        <v>0</v>
      </c>
      <c r="V5237">
        <v>3</v>
      </c>
      <c r="W5237" t="str">
        <f>IF(Table1[[#This Row],[Avg Monthly GB Download]]&lt;5,"Less than 5GB",IF(Table1[[#This Row],[Avg Monthly GB Download]]&lt;10,"Less than 10GB","10 ot more 10GB"))</f>
        <v>Less than 5GB</v>
      </c>
    </row>
    <row r="5238" spans="1:23" x14ac:dyDescent="0.3">
      <c r="A5238" t="s">
        <v>25</v>
      </c>
      <c r="B5238">
        <v>49</v>
      </c>
      <c r="C5238" t="s">
        <v>25</v>
      </c>
      <c r="D5238" t="s">
        <v>22</v>
      </c>
      <c r="E5238" t="s">
        <v>37</v>
      </c>
      <c r="F5238" t="s">
        <v>26</v>
      </c>
      <c r="G5238">
        <v>64</v>
      </c>
      <c r="H5238" t="s">
        <v>21</v>
      </c>
      <c r="I5238" t="s">
        <v>21</v>
      </c>
      <c r="K5238" t="str">
        <f>IF(Table1[[#This Row],[Under 30]]="yes","Under 30",IF(Table1[[#This Row],[Senior]]="yes","Senior","Other"))</f>
        <v>Other</v>
      </c>
      <c r="P5238">
        <v>1</v>
      </c>
      <c r="Q5238">
        <v>1</v>
      </c>
      <c r="R5238">
        <v>38</v>
      </c>
      <c r="S5238">
        <v>4</v>
      </c>
      <c r="T5238">
        <v>147</v>
      </c>
      <c r="U5238">
        <v>0</v>
      </c>
      <c r="V5238">
        <v>0</v>
      </c>
      <c r="W5238" t="str">
        <f>IF(Table1[[#This Row],[Avg Monthly GB Download]]&lt;5,"Less than 5GB",IF(Table1[[#This Row],[Avg Monthly GB Download]]&lt;10,"Less than 10GB","10 ot more 10GB"))</f>
        <v>Less than 5GB</v>
      </c>
    </row>
    <row r="5239" spans="1:23" x14ac:dyDescent="0.3">
      <c r="A5239" t="s">
        <v>25</v>
      </c>
      <c r="B5239">
        <v>49</v>
      </c>
      <c r="C5239" t="s">
        <v>25</v>
      </c>
      <c r="D5239" t="s">
        <v>22</v>
      </c>
      <c r="E5239" t="s">
        <v>43</v>
      </c>
      <c r="F5239" t="s">
        <v>24</v>
      </c>
      <c r="G5239">
        <v>46</v>
      </c>
      <c r="H5239" t="s">
        <v>21</v>
      </c>
      <c r="I5239" t="s">
        <v>21</v>
      </c>
      <c r="K5239" t="str">
        <f>IF(Table1[[#This Row],[Under 30]]="yes","Under 30",IF(Table1[[#This Row],[Senior]]="yes","Senior","Other"))</f>
        <v>Other</v>
      </c>
      <c r="P5239">
        <v>1</v>
      </c>
      <c r="R5239">
        <v>14</v>
      </c>
      <c r="S5239">
        <v>0</v>
      </c>
      <c r="T5239">
        <v>308.7</v>
      </c>
      <c r="U5239">
        <v>0</v>
      </c>
      <c r="V5239">
        <v>11</v>
      </c>
      <c r="W5239" t="str">
        <f>IF(Table1[[#This Row],[Avg Monthly GB Download]]&lt;5,"Less than 5GB",IF(Table1[[#This Row],[Avg Monthly GB Download]]&lt;10,"Less than 10GB","10 ot more 10GB"))</f>
        <v>10 ot more 10GB</v>
      </c>
    </row>
    <row r="5240" spans="1:23" x14ac:dyDescent="0.3">
      <c r="A5240" t="s">
        <v>25</v>
      </c>
      <c r="B5240">
        <v>49</v>
      </c>
      <c r="C5240" t="s">
        <v>25</v>
      </c>
      <c r="D5240" t="s">
        <v>22</v>
      </c>
      <c r="E5240" t="s">
        <v>46</v>
      </c>
      <c r="F5240" t="s">
        <v>24</v>
      </c>
      <c r="G5240">
        <v>25</v>
      </c>
      <c r="H5240" t="s">
        <v>25</v>
      </c>
      <c r="I5240" t="s">
        <v>21</v>
      </c>
      <c r="K5240" t="str">
        <f>IF(Table1[[#This Row],[Under 30]]="yes","Under 30",IF(Table1[[#This Row],[Senior]]="yes","Senior","Other"))</f>
        <v>Under 30</v>
      </c>
      <c r="P5240">
        <v>1</v>
      </c>
      <c r="R5240">
        <v>30</v>
      </c>
      <c r="S5240">
        <v>0</v>
      </c>
      <c r="T5240">
        <v>189.9</v>
      </c>
      <c r="U5240">
        <v>0</v>
      </c>
      <c r="V5240">
        <v>36</v>
      </c>
      <c r="W5240" t="str">
        <f>IF(Table1[[#This Row],[Avg Monthly GB Download]]&lt;5,"Less than 5GB",IF(Table1[[#This Row],[Avg Monthly GB Download]]&lt;10,"Less than 10GB","10 ot more 10GB"))</f>
        <v>10 ot more 10GB</v>
      </c>
    </row>
    <row r="5241" spans="1:23" x14ac:dyDescent="0.3">
      <c r="A5241" t="s">
        <v>25</v>
      </c>
      <c r="B5241">
        <v>49</v>
      </c>
      <c r="C5241" t="s">
        <v>25</v>
      </c>
      <c r="D5241" t="s">
        <v>22</v>
      </c>
      <c r="E5241" t="s">
        <v>50</v>
      </c>
      <c r="F5241" t="s">
        <v>26</v>
      </c>
      <c r="G5241">
        <v>82</v>
      </c>
      <c r="H5241" t="s">
        <v>21</v>
      </c>
      <c r="I5241" t="s">
        <v>25</v>
      </c>
      <c r="J5241" t="s">
        <v>21</v>
      </c>
      <c r="K5241" t="str">
        <f>IF(Table1[[#This Row],[Under 30]]="yes","Under 30",IF(Table1[[#This Row],[Senior]]="yes","Senior","Other"))</f>
        <v>Senior</v>
      </c>
      <c r="L5241" t="s">
        <v>53</v>
      </c>
      <c r="M5241" t="s">
        <v>33</v>
      </c>
      <c r="N5241" t="s">
        <v>34</v>
      </c>
      <c r="O5241" t="s">
        <v>34</v>
      </c>
      <c r="P5241">
        <v>1</v>
      </c>
      <c r="R5241">
        <v>64</v>
      </c>
      <c r="S5241">
        <v>0</v>
      </c>
      <c r="T5241">
        <v>215.6</v>
      </c>
      <c r="U5241">
        <v>0</v>
      </c>
      <c r="V5241">
        <v>2</v>
      </c>
      <c r="W5241" t="str">
        <f>IF(Table1[[#This Row],[Avg Monthly GB Download]]&lt;5,"Less than 5GB",IF(Table1[[#This Row],[Avg Monthly GB Download]]&lt;10,"Less than 10GB","10 ot more 10GB"))</f>
        <v>Less than 5GB</v>
      </c>
    </row>
    <row r="5242" spans="1:23" x14ac:dyDescent="0.3">
      <c r="A5242" t="s">
        <v>25</v>
      </c>
      <c r="B5242">
        <v>49</v>
      </c>
      <c r="C5242" t="s">
        <v>25</v>
      </c>
      <c r="D5242" t="s">
        <v>22</v>
      </c>
      <c r="E5242" t="s">
        <v>54</v>
      </c>
      <c r="F5242" t="s">
        <v>26</v>
      </c>
      <c r="G5242">
        <v>25</v>
      </c>
      <c r="H5242" t="s">
        <v>25</v>
      </c>
      <c r="I5242" t="s">
        <v>21</v>
      </c>
      <c r="K5242" t="str">
        <f>IF(Table1[[#This Row],[Under 30]]="yes","Under 30",IF(Table1[[#This Row],[Senior]]="yes","Senior","Other"))</f>
        <v>Under 30</v>
      </c>
      <c r="P5242">
        <v>1</v>
      </c>
      <c r="R5242">
        <v>32</v>
      </c>
      <c r="S5242">
        <v>2</v>
      </c>
      <c r="T5242">
        <v>183.8</v>
      </c>
      <c r="U5242">
        <v>0</v>
      </c>
      <c r="V5242">
        <v>19</v>
      </c>
      <c r="W5242" t="str">
        <f>IF(Table1[[#This Row],[Avg Monthly GB Download]]&lt;5,"Less than 5GB",IF(Table1[[#This Row],[Avg Monthly GB Download]]&lt;10,"Less than 10GB","10 ot more 10GB"))</f>
        <v>10 ot more 10GB</v>
      </c>
    </row>
    <row r="5243" spans="1:23" x14ac:dyDescent="0.3">
      <c r="A5243" t="s">
        <v>25</v>
      </c>
      <c r="B5243">
        <v>49</v>
      </c>
      <c r="C5243" t="s">
        <v>25</v>
      </c>
      <c r="D5243" t="s">
        <v>22</v>
      </c>
      <c r="E5243" t="s">
        <v>61</v>
      </c>
      <c r="F5243" t="s">
        <v>26</v>
      </c>
      <c r="G5243">
        <v>51</v>
      </c>
      <c r="H5243" t="s">
        <v>21</v>
      </c>
      <c r="I5243" t="s">
        <v>21</v>
      </c>
      <c r="K5243" t="str">
        <f>IF(Table1[[#This Row],[Under 30]]="yes","Under 30",IF(Table1[[#This Row],[Senior]]="yes","Senior","Other"))</f>
        <v>Other</v>
      </c>
      <c r="P5243">
        <v>1</v>
      </c>
      <c r="R5243">
        <v>30</v>
      </c>
      <c r="S5243">
        <v>2</v>
      </c>
      <c r="T5243">
        <v>64.7</v>
      </c>
      <c r="U5243">
        <v>0</v>
      </c>
      <c r="V5243">
        <v>7</v>
      </c>
      <c r="W5243" t="str">
        <f>IF(Table1[[#This Row],[Avg Monthly GB Download]]&lt;5,"Less than 5GB",IF(Table1[[#This Row],[Avg Monthly GB Download]]&lt;10,"Less than 10GB","10 ot more 10GB"))</f>
        <v>Less than 10GB</v>
      </c>
    </row>
    <row r="5244" spans="1:23" x14ac:dyDescent="0.3">
      <c r="A5244" t="s">
        <v>25</v>
      </c>
      <c r="B5244">
        <v>49</v>
      </c>
      <c r="C5244" t="s">
        <v>25</v>
      </c>
      <c r="D5244" t="s">
        <v>22</v>
      </c>
      <c r="E5244" t="s">
        <v>64</v>
      </c>
      <c r="F5244" t="s">
        <v>26</v>
      </c>
      <c r="G5244">
        <v>77</v>
      </c>
      <c r="H5244" t="s">
        <v>21</v>
      </c>
      <c r="I5244" t="s">
        <v>25</v>
      </c>
      <c r="J5244" t="s">
        <v>21</v>
      </c>
      <c r="K5244" t="str">
        <f>IF(Table1[[#This Row],[Under 30]]="yes","Under 30",IF(Table1[[#This Row],[Senior]]="yes","Senior","Other"))</f>
        <v>Senior</v>
      </c>
      <c r="L5244" t="s">
        <v>32</v>
      </c>
      <c r="M5244" t="s">
        <v>38</v>
      </c>
      <c r="N5244" t="s">
        <v>56</v>
      </c>
      <c r="O5244" t="s">
        <v>100</v>
      </c>
      <c r="P5244">
        <v>1</v>
      </c>
      <c r="Q5244">
        <v>1</v>
      </c>
      <c r="R5244">
        <v>47</v>
      </c>
      <c r="S5244">
        <v>2</v>
      </c>
      <c r="T5244">
        <v>142.1</v>
      </c>
      <c r="U5244">
        <v>0</v>
      </c>
      <c r="V5244">
        <v>7</v>
      </c>
      <c r="W5244" t="str">
        <f>IF(Table1[[#This Row],[Avg Monthly GB Download]]&lt;5,"Less than 5GB",IF(Table1[[#This Row],[Avg Monthly GB Download]]&lt;10,"Less than 10GB","10 ot more 10GB"))</f>
        <v>Less than 10GB</v>
      </c>
    </row>
    <row r="5245" spans="1:23" x14ac:dyDescent="0.3">
      <c r="A5245" t="s">
        <v>25</v>
      </c>
      <c r="B5245">
        <v>49</v>
      </c>
      <c r="C5245" t="s">
        <v>25</v>
      </c>
      <c r="D5245" t="s">
        <v>22</v>
      </c>
      <c r="E5245" t="s">
        <v>74</v>
      </c>
      <c r="F5245" t="s">
        <v>24</v>
      </c>
      <c r="G5245">
        <v>44</v>
      </c>
      <c r="H5245" t="s">
        <v>21</v>
      </c>
      <c r="I5245" t="s">
        <v>21</v>
      </c>
      <c r="K5245" t="str">
        <f>IF(Table1[[#This Row],[Under 30]]="yes","Under 30",IF(Table1[[#This Row],[Senior]]="yes","Senior","Other"))</f>
        <v>Other</v>
      </c>
      <c r="P5245">
        <v>1</v>
      </c>
      <c r="Q5245">
        <v>1</v>
      </c>
      <c r="R5245">
        <v>38</v>
      </c>
      <c r="S5245">
        <v>4</v>
      </c>
      <c r="T5245">
        <v>227</v>
      </c>
      <c r="U5245">
        <v>0</v>
      </c>
      <c r="V5245">
        <v>15</v>
      </c>
      <c r="W5245" t="str">
        <f>IF(Table1[[#This Row],[Avg Monthly GB Download]]&lt;5,"Less than 5GB",IF(Table1[[#This Row],[Avg Monthly GB Download]]&lt;10,"Less than 10GB","10 ot more 10GB"))</f>
        <v>10 ot more 10GB</v>
      </c>
    </row>
    <row r="5246" spans="1:23" x14ac:dyDescent="0.3">
      <c r="A5246" t="s">
        <v>25</v>
      </c>
      <c r="B5246">
        <v>49</v>
      </c>
      <c r="C5246" t="s">
        <v>25</v>
      </c>
      <c r="D5246" t="s">
        <v>22</v>
      </c>
      <c r="E5246" t="s">
        <v>79</v>
      </c>
      <c r="F5246" t="s">
        <v>24</v>
      </c>
      <c r="G5246">
        <v>36</v>
      </c>
      <c r="H5246" t="s">
        <v>21</v>
      </c>
      <c r="I5246" t="s">
        <v>21</v>
      </c>
      <c r="K5246" t="str">
        <f>IF(Table1[[#This Row],[Under 30]]="yes","Under 30",IF(Table1[[#This Row],[Senior]]="yes","Senior","Other"))</f>
        <v>Other</v>
      </c>
      <c r="P5246">
        <v>1</v>
      </c>
      <c r="R5246">
        <v>36</v>
      </c>
      <c r="S5246">
        <v>0</v>
      </c>
      <c r="T5246">
        <v>55.5</v>
      </c>
      <c r="U5246">
        <v>0</v>
      </c>
      <c r="V5246">
        <v>5</v>
      </c>
      <c r="W5246" t="str">
        <f>IF(Table1[[#This Row],[Avg Monthly GB Download]]&lt;5,"Less than 5GB",IF(Table1[[#This Row],[Avg Monthly GB Download]]&lt;10,"Less than 10GB","10 ot more 10GB"))</f>
        <v>Less than 10GB</v>
      </c>
    </row>
    <row r="5247" spans="1:23" x14ac:dyDescent="0.3">
      <c r="A5247" t="s">
        <v>25</v>
      </c>
      <c r="B5247">
        <v>49</v>
      </c>
      <c r="C5247" t="s">
        <v>25</v>
      </c>
      <c r="D5247" t="s">
        <v>22</v>
      </c>
      <c r="E5247" t="s">
        <v>79</v>
      </c>
      <c r="F5247" t="s">
        <v>24</v>
      </c>
      <c r="G5247">
        <v>69</v>
      </c>
      <c r="H5247" t="s">
        <v>21</v>
      </c>
      <c r="I5247" t="s">
        <v>25</v>
      </c>
      <c r="J5247" t="s">
        <v>21</v>
      </c>
      <c r="K5247" t="str">
        <f>IF(Table1[[#This Row],[Under 30]]="yes","Under 30",IF(Table1[[#This Row],[Senior]]="yes","Senior","Other"))</f>
        <v>Senior</v>
      </c>
      <c r="L5247" t="s">
        <v>32</v>
      </c>
      <c r="M5247" t="s">
        <v>38</v>
      </c>
      <c r="N5247" t="s">
        <v>34</v>
      </c>
      <c r="O5247" t="s">
        <v>34</v>
      </c>
      <c r="P5247">
        <v>1</v>
      </c>
      <c r="R5247">
        <v>44</v>
      </c>
      <c r="S5247">
        <v>0</v>
      </c>
      <c r="T5247">
        <v>263</v>
      </c>
      <c r="U5247">
        <v>0</v>
      </c>
      <c r="V5247">
        <v>6</v>
      </c>
      <c r="W5247" t="str">
        <f>IF(Table1[[#This Row],[Avg Monthly GB Download]]&lt;5,"Less than 5GB",IF(Table1[[#This Row],[Avg Monthly GB Download]]&lt;10,"Less than 10GB","10 ot more 10GB"))</f>
        <v>Less than 10GB</v>
      </c>
    </row>
    <row r="5248" spans="1:23" x14ac:dyDescent="0.3">
      <c r="A5248" t="s">
        <v>25</v>
      </c>
      <c r="B5248">
        <v>49</v>
      </c>
      <c r="C5248" t="s">
        <v>25</v>
      </c>
      <c r="D5248" t="s">
        <v>88</v>
      </c>
      <c r="E5248" t="s">
        <v>36</v>
      </c>
      <c r="F5248" t="s">
        <v>26</v>
      </c>
      <c r="G5248">
        <v>48</v>
      </c>
      <c r="H5248" t="s">
        <v>21</v>
      </c>
      <c r="I5248" t="s">
        <v>21</v>
      </c>
      <c r="K5248" t="str">
        <f>IF(Table1[[#This Row],[Under 30]]="yes","Under 30",IF(Table1[[#This Row],[Senior]]="yes","Senior","Other"))</f>
        <v>Other</v>
      </c>
      <c r="P5248">
        <v>1</v>
      </c>
      <c r="R5248">
        <v>36</v>
      </c>
      <c r="S5248">
        <v>2</v>
      </c>
      <c r="T5248">
        <v>0</v>
      </c>
      <c r="U5248">
        <v>0</v>
      </c>
      <c r="V5248">
        <v>9</v>
      </c>
      <c r="W5248" t="str">
        <f>IF(Table1[[#This Row],[Avg Monthly GB Download]]&lt;5,"Less than 5GB",IF(Table1[[#This Row],[Avg Monthly GB Download]]&lt;10,"Less than 10GB","10 ot more 10GB"))</f>
        <v>Less than 10GB</v>
      </c>
    </row>
    <row r="5249" spans="1:23" x14ac:dyDescent="0.3">
      <c r="A5249" t="s">
        <v>25</v>
      </c>
      <c r="B5249">
        <v>50</v>
      </c>
      <c r="C5249" t="s">
        <v>21</v>
      </c>
      <c r="D5249" t="s">
        <v>22</v>
      </c>
      <c r="E5249" t="s">
        <v>27</v>
      </c>
      <c r="F5249" t="s">
        <v>26</v>
      </c>
      <c r="G5249">
        <v>47</v>
      </c>
      <c r="H5249" t="s">
        <v>21</v>
      </c>
      <c r="I5249" t="s">
        <v>21</v>
      </c>
      <c r="K5249" t="str">
        <f>IF(Table1[[#This Row],[Under 30]]="yes","Under 30",IF(Table1[[#This Row],[Senior]]="yes","Senior","Other"))</f>
        <v>Other</v>
      </c>
      <c r="P5249">
        <v>1</v>
      </c>
      <c r="R5249">
        <v>53</v>
      </c>
      <c r="S5249">
        <v>0</v>
      </c>
      <c r="T5249">
        <v>0</v>
      </c>
      <c r="U5249">
        <v>0</v>
      </c>
      <c r="V5249">
        <v>8</v>
      </c>
      <c r="W5249" t="str">
        <f>IF(Table1[[#This Row],[Avg Monthly GB Download]]&lt;5,"Less than 5GB",IF(Table1[[#This Row],[Avg Monthly GB Download]]&lt;10,"Less than 10GB","10 ot more 10GB"))</f>
        <v>Less than 10GB</v>
      </c>
    </row>
    <row r="5250" spans="1:23" x14ac:dyDescent="0.3">
      <c r="A5250" t="s">
        <v>25</v>
      </c>
      <c r="B5250">
        <v>50</v>
      </c>
      <c r="C5250" t="s">
        <v>21</v>
      </c>
      <c r="D5250" t="s">
        <v>22</v>
      </c>
      <c r="E5250" t="s">
        <v>31</v>
      </c>
      <c r="F5250" t="s">
        <v>24</v>
      </c>
      <c r="G5250">
        <v>55</v>
      </c>
      <c r="H5250" t="s">
        <v>21</v>
      </c>
      <c r="I5250" t="s">
        <v>21</v>
      </c>
      <c r="K5250" t="str">
        <f>IF(Table1[[#This Row],[Under 30]]="yes","Under 30",IF(Table1[[#This Row],[Senior]]="yes","Senior","Other"))</f>
        <v>Other</v>
      </c>
      <c r="P5250">
        <v>1</v>
      </c>
      <c r="R5250">
        <v>63</v>
      </c>
      <c r="S5250">
        <v>1</v>
      </c>
      <c r="T5250">
        <v>0</v>
      </c>
      <c r="U5250">
        <v>0</v>
      </c>
      <c r="V5250">
        <v>4</v>
      </c>
      <c r="W5250" t="str">
        <f>IF(Table1[[#This Row],[Avg Monthly GB Download]]&lt;5,"Less than 5GB",IF(Table1[[#This Row],[Avg Monthly GB Download]]&lt;10,"Less than 10GB","10 ot more 10GB"))</f>
        <v>Less than 5GB</v>
      </c>
    </row>
    <row r="5251" spans="1:23" x14ac:dyDescent="0.3">
      <c r="A5251" t="s">
        <v>25</v>
      </c>
      <c r="B5251">
        <v>50</v>
      </c>
      <c r="C5251" t="s">
        <v>21</v>
      </c>
      <c r="D5251" t="s">
        <v>22</v>
      </c>
      <c r="E5251" t="s">
        <v>35</v>
      </c>
      <c r="F5251" t="s">
        <v>24</v>
      </c>
      <c r="G5251">
        <v>68</v>
      </c>
      <c r="H5251" t="s">
        <v>21</v>
      </c>
      <c r="I5251" t="s">
        <v>25</v>
      </c>
      <c r="J5251" t="s">
        <v>21</v>
      </c>
      <c r="K5251" t="str">
        <f>IF(Table1[[#This Row],[Under 30]]="yes","Under 30",IF(Table1[[#This Row],[Senior]]="yes","Senior","Other"))</f>
        <v>Senior</v>
      </c>
      <c r="L5251" t="s">
        <v>98</v>
      </c>
      <c r="M5251" t="s">
        <v>38</v>
      </c>
      <c r="N5251" t="s">
        <v>34</v>
      </c>
      <c r="O5251" t="s">
        <v>34</v>
      </c>
      <c r="P5251">
        <v>1</v>
      </c>
      <c r="R5251">
        <v>35</v>
      </c>
      <c r="S5251">
        <v>0</v>
      </c>
      <c r="T5251">
        <v>0</v>
      </c>
      <c r="U5251">
        <v>0</v>
      </c>
      <c r="V5251">
        <v>6</v>
      </c>
      <c r="W5251" t="str">
        <f>IF(Table1[[#This Row],[Avg Monthly GB Download]]&lt;5,"Less than 5GB",IF(Table1[[#This Row],[Avg Monthly GB Download]]&lt;10,"Less than 10GB","10 ot more 10GB"))</f>
        <v>Less than 10GB</v>
      </c>
    </row>
    <row r="5252" spans="1:23" x14ac:dyDescent="0.3">
      <c r="A5252" t="s">
        <v>25</v>
      </c>
      <c r="B5252">
        <v>50</v>
      </c>
      <c r="C5252" t="s">
        <v>21</v>
      </c>
      <c r="D5252" t="s">
        <v>22</v>
      </c>
      <c r="E5252" t="s">
        <v>37</v>
      </c>
      <c r="F5252" t="s">
        <v>24</v>
      </c>
      <c r="G5252">
        <v>81</v>
      </c>
      <c r="H5252" t="s">
        <v>21</v>
      </c>
      <c r="I5252" t="s">
        <v>25</v>
      </c>
      <c r="J5252" t="s">
        <v>21</v>
      </c>
      <c r="K5252" t="str">
        <f>IF(Table1[[#This Row],[Under 30]]="yes","Under 30",IF(Table1[[#This Row],[Senior]]="yes","Senior","Other"))</f>
        <v>Senior</v>
      </c>
      <c r="L5252" t="s">
        <v>98</v>
      </c>
      <c r="M5252" t="s">
        <v>33</v>
      </c>
      <c r="N5252" t="s">
        <v>34</v>
      </c>
      <c r="O5252" t="s">
        <v>34</v>
      </c>
      <c r="P5252">
        <v>1</v>
      </c>
      <c r="R5252">
        <v>45</v>
      </c>
      <c r="S5252">
        <v>0</v>
      </c>
      <c r="T5252">
        <v>0</v>
      </c>
      <c r="U5252">
        <v>0</v>
      </c>
      <c r="V5252">
        <v>7</v>
      </c>
      <c r="W5252" t="str">
        <f>IF(Table1[[#This Row],[Avg Monthly GB Download]]&lt;5,"Less than 5GB",IF(Table1[[#This Row],[Avg Monthly GB Download]]&lt;10,"Less than 10GB","10 ot more 10GB"))</f>
        <v>Less than 10GB</v>
      </c>
    </row>
    <row r="5253" spans="1:23" x14ac:dyDescent="0.3">
      <c r="A5253" t="s">
        <v>25</v>
      </c>
      <c r="B5253">
        <v>50</v>
      </c>
      <c r="C5253" t="s">
        <v>21</v>
      </c>
      <c r="D5253" t="s">
        <v>22</v>
      </c>
      <c r="E5253" t="s">
        <v>37</v>
      </c>
      <c r="F5253" t="s">
        <v>26</v>
      </c>
      <c r="G5253">
        <v>77</v>
      </c>
      <c r="H5253" t="s">
        <v>21</v>
      </c>
      <c r="I5253" t="s">
        <v>25</v>
      </c>
      <c r="J5253" t="s">
        <v>25</v>
      </c>
      <c r="K5253" t="str">
        <f>IF(Table1[[#This Row],[Under 30]]="yes","Under 30",IF(Table1[[#This Row],[Senior]]="yes","Senior","Other"))</f>
        <v>Senior</v>
      </c>
      <c r="L5253" t="s">
        <v>98</v>
      </c>
      <c r="M5253" t="s">
        <v>38</v>
      </c>
      <c r="N5253" t="s">
        <v>34</v>
      </c>
      <c r="O5253" t="s">
        <v>34</v>
      </c>
      <c r="P5253">
        <v>1</v>
      </c>
      <c r="R5253">
        <v>39</v>
      </c>
      <c r="S5253">
        <v>0</v>
      </c>
      <c r="T5253">
        <v>0</v>
      </c>
      <c r="U5253">
        <v>0</v>
      </c>
      <c r="V5253">
        <v>4</v>
      </c>
      <c r="W5253" t="str">
        <f>IF(Table1[[#This Row],[Avg Monthly GB Download]]&lt;5,"Less than 5GB",IF(Table1[[#This Row],[Avg Monthly GB Download]]&lt;10,"Less than 10GB","10 ot more 10GB"))</f>
        <v>Less than 5GB</v>
      </c>
    </row>
    <row r="5254" spans="1:23" x14ac:dyDescent="0.3">
      <c r="A5254" t="s">
        <v>25</v>
      </c>
      <c r="B5254">
        <v>50</v>
      </c>
      <c r="C5254" t="s">
        <v>21</v>
      </c>
      <c r="D5254" t="s">
        <v>22</v>
      </c>
      <c r="E5254" t="s">
        <v>42</v>
      </c>
      <c r="F5254" t="s">
        <v>26</v>
      </c>
      <c r="G5254">
        <v>45</v>
      </c>
      <c r="H5254" t="s">
        <v>21</v>
      </c>
      <c r="I5254" t="s">
        <v>21</v>
      </c>
      <c r="K5254" t="str">
        <f>IF(Table1[[#This Row],[Under 30]]="yes","Under 30",IF(Table1[[#This Row],[Senior]]="yes","Senior","Other"))</f>
        <v>Other</v>
      </c>
      <c r="P5254">
        <v>1</v>
      </c>
      <c r="Q5254">
        <v>1</v>
      </c>
      <c r="R5254">
        <v>37</v>
      </c>
      <c r="S5254">
        <v>1</v>
      </c>
      <c r="T5254">
        <v>0</v>
      </c>
      <c r="U5254">
        <v>0</v>
      </c>
      <c r="V5254">
        <v>1</v>
      </c>
      <c r="W5254" t="str">
        <f>IF(Table1[[#This Row],[Avg Monthly GB Download]]&lt;5,"Less than 5GB",IF(Table1[[#This Row],[Avg Monthly GB Download]]&lt;10,"Less than 10GB","10 ot more 10GB"))</f>
        <v>Less than 5GB</v>
      </c>
    </row>
    <row r="5255" spans="1:23" x14ac:dyDescent="0.3">
      <c r="A5255" t="s">
        <v>25</v>
      </c>
      <c r="B5255">
        <v>50</v>
      </c>
      <c r="C5255" t="s">
        <v>21</v>
      </c>
      <c r="D5255" t="s">
        <v>22</v>
      </c>
      <c r="E5255" t="s">
        <v>46</v>
      </c>
      <c r="F5255" t="s">
        <v>26</v>
      </c>
      <c r="G5255">
        <v>48</v>
      </c>
      <c r="H5255" t="s">
        <v>21</v>
      </c>
      <c r="I5255" t="s">
        <v>21</v>
      </c>
      <c r="K5255" t="str">
        <f>IF(Table1[[#This Row],[Under 30]]="yes","Under 30",IF(Table1[[#This Row],[Senior]]="yes","Senior","Other"))</f>
        <v>Other</v>
      </c>
      <c r="P5255">
        <v>1</v>
      </c>
      <c r="R5255">
        <v>39</v>
      </c>
      <c r="S5255">
        <v>2</v>
      </c>
      <c r="T5255">
        <v>0</v>
      </c>
      <c r="U5255">
        <v>0</v>
      </c>
      <c r="V5255">
        <v>2</v>
      </c>
      <c r="W5255" t="str">
        <f>IF(Table1[[#This Row],[Avg Monthly GB Download]]&lt;5,"Less than 5GB",IF(Table1[[#This Row],[Avg Monthly GB Download]]&lt;10,"Less than 10GB","10 ot more 10GB"))</f>
        <v>Less than 5GB</v>
      </c>
    </row>
    <row r="5256" spans="1:23" x14ac:dyDescent="0.3">
      <c r="A5256" t="s">
        <v>25</v>
      </c>
      <c r="B5256">
        <v>50</v>
      </c>
      <c r="C5256" t="s">
        <v>21</v>
      </c>
      <c r="D5256" t="s">
        <v>22</v>
      </c>
      <c r="E5256" t="s">
        <v>51</v>
      </c>
      <c r="F5256" t="s">
        <v>24</v>
      </c>
      <c r="G5256">
        <v>48</v>
      </c>
      <c r="H5256" t="s">
        <v>21</v>
      </c>
      <c r="I5256" t="s">
        <v>21</v>
      </c>
      <c r="K5256" t="str">
        <f>IF(Table1[[#This Row],[Under 30]]="yes","Under 30",IF(Table1[[#This Row],[Senior]]="yes","Senior","Other"))</f>
        <v>Other</v>
      </c>
      <c r="P5256">
        <v>1</v>
      </c>
      <c r="R5256">
        <v>23</v>
      </c>
      <c r="S5256">
        <v>0</v>
      </c>
      <c r="T5256">
        <v>0</v>
      </c>
      <c r="U5256">
        <v>0</v>
      </c>
      <c r="V5256">
        <v>7</v>
      </c>
      <c r="W5256" t="str">
        <f>IF(Table1[[#This Row],[Avg Monthly GB Download]]&lt;5,"Less than 5GB",IF(Table1[[#This Row],[Avg Monthly GB Download]]&lt;10,"Less than 10GB","10 ot more 10GB"))</f>
        <v>Less than 10GB</v>
      </c>
    </row>
    <row r="5257" spans="1:23" x14ac:dyDescent="0.3">
      <c r="A5257" t="s">
        <v>25</v>
      </c>
      <c r="B5257">
        <v>50</v>
      </c>
      <c r="C5257" t="s">
        <v>21</v>
      </c>
      <c r="D5257" t="s">
        <v>22</v>
      </c>
      <c r="E5257" t="s">
        <v>54</v>
      </c>
      <c r="F5257" t="s">
        <v>24</v>
      </c>
      <c r="G5257">
        <v>29</v>
      </c>
      <c r="H5257" t="s">
        <v>25</v>
      </c>
      <c r="I5257" t="s">
        <v>21</v>
      </c>
      <c r="K5257" t="str">
        <f>IF(Table1[[#This Row],[Under 30]]="yes","Under 30",IF(Table1[[#This Row],[Senior]]="yes","Senior","Other"))</f>
        <v>Under 30</v>
      </c>
      <c r="P5257">
        <v>1</v>
      </c>
      <c r="R5257">
        <v>49</v>
      </c>
      <c r="S5257">
        <v>0</v>
      </c>
      <c r="T5257">
        <v>0</v>
      </c>
      <c r="U5257">
        <v>0</v>
      </c>
      <c r="V5257">
        <v>36</v>
      </c>
      <c r="W5257" t="str">
        <f>IF(Table1[[#This Row],[Avg Monthly GB Download]]&lt;5,"Less than 5GB",IF(Table1[[#This Row],[Avg Monthly GB Download]]&lt;10,"Less than 10GB","10 ot more 10GB"))</f>
        <v>10 ot more 10GB</v>
      </c>
    </row>
    <row r="5258" spans="1:23" x14ac:dyDescent="0.3">
      <c r="A5258" t="s">
        <v>25</v>
      </c>
      <c r="B5258">
        <v>50</v>
      </c>
      <c r="C5258" t="s">
        <v>21</v>
      </c>
      <c r="D5258" t="s">
        <v>22</v>
      </c>
      <c r="E5258" t="s">
        <v>58</v>
      </c>
      <c r="F5258" t="s">
        <v>26</v>
      </c>
      <c r="G5258">
        <v>22</v>
      </c>
      <c r="H5258" t="s">
        <v>25</v>
      </c>
      <c r="I5258" t="s">
        <v>21</v>
      </c>
      <c r="K5258" t="str">
        <f>IF(Table1[[#This Row],[Under 30]]="yes","Under 30",IF(Table1[[#This Row],[Senior]]="yes","Senior","Other"))</f>
        <v>Under 30</v>
      </c>
      <c r="P5258">
        <v>1</v>
      </c>
      <c r="R5258">
        <v>20</v>
      </c>
      <c r="S5258">
        <v>0</v>
      </c>
      <c r="T5258">
        <v>0</v>
      </c>
      <c r="U5258">
        <v>0</v>
      </c>
      <c r="V5258">
        <v>14</v>
      </c>
      <c r="W5258" t="str">
        <f>IF(Table1[[#This Row],[Avg Monthly GB Download]]&lt;5,"Less than 5GB",IF(Table1[[#This Row],[Avg Monthly GB Download]]&lt;10,"Less than 10GB","10 ot more 10GB"))</f>
        <v>10 ot more 10GB</v>
      </c>
    </row>
    <row r="5259" spans="1:23" x14ac:dyDescent="0.3">
      <c r="A5259" t="s">
        <v>25</v>
      </c>
      <c r="B5259">
        <v>50</v>
      </c>
      <c r="C5259" t="s">
        <v>21</v>
      </c>
      <c r="D5259" t="s">
        <v>22</v>
      </c>
      <c r="E5259" t="s">
        <v>58</v>
      </c>
      <c r="F5259" t="s">
        <v>26</v>
      </c>
      <c r="G5259">
        <v>29</v>
      </c>
      <c r="H5259" t="s">
        <v>25</v>
      </c>
      <c r="I5259" t="s">
        <v>21</v>
      </c>
      <c r="K5259" t="str">
        <f>IF(Table1[[#This Row],[Under 30]]="yes","Under 30",IF(Table1[[#This Row],[Senior]]="yes","Senior","Other"))</f>
        <v>Under 30</v>
      </c>
      <c r="P5259">
        <v>1</v>
      </c>
      <c r="R5259">
        <v>59</v>
      </c>
      <c r="S5259">
        <v>0</v>
      </c>
      <c r="T5259">
        <v>0</v>
      </c>
      <c r="U5259">
        <v>0</v>
      </c>
      <c r="V5259">
        <v>10</v>
      </c>
      <c r="W5259" t="str">
        <f>IF(Table1[[#This Row],[Avg Monthly GB Download]]&lt;5,"Less than 5GB",IF(Table1[[#This Row],[Avg Monthly GB Download]]&lt;10,"Less than 10GB","10 ot more 10GB"))</f>
        <v>10 ot more 10GB</v>
      </c>
    </row>
    <row r="5260" spans="1:23" x14ac:dyDescent="0.3">
      <c r="A5260" t="s">
        <v>25</v>
      </c>
      <c r="B5260">
        <v>50</v>
      </c>
      <c r="C5260" t="s">
        <v>21</v>
      </c>
      <c r="D5260" t="s">
        <v>22</v>
      </c>
      <c r="E5260" t="s">
        <v>94</v>
      </c>
      <c r="F5260" t="s">
        <v>26</v>
      </c>
      <c r="G5260">
        <v>33</v>
      </c>
      <c r="H5260" t="s">
        <v>21</v>
      </c>
      <c r="I5260" t="s">
        <v>21</v>
      </c>
      <c r="K5260" t="str">
        <f>IF(Table1[[#This Row],[Under 30]]="yes","Under 30",IF(Table1[[#This Row],[Senior]]="yes","Senior","Other"))</f>
        <v>Other</v>
      </c>
      <c r="P5260">
        <v>1</v>
      </c>
      <c r="R5260">
        <v>56</v>
      </c>
      <c r="S5260">
        <v>0</v>
      </c>
      <c r="T5260">
        <v>0</v>
      </c>
      <c r="U5260">
        <v>0</v>
      </c>
      <c r="V5260">
        <v>4</v>
      </c>
      <c r="W5260" t="str">
        <f>IF(Table1[[#This Row],[Avg Monthly GB Download]]&lt;5,"Less than 5GB",IF(Table1[[#This Row],[Avg Monthly GB Download]]&lt;10,"Less than 10GB","10 ot more 10GB"))</f>
        <v>Less than 5GB</v>
      </c>
    </row>
    <row r="5261" spans="1:23" x14ac:dyDescent="0.3">
      <c r="A5261" t="s">
        <v>25</v>
      </c>
      <c r="B5261">
        <v>50</v>
      </c>
      <c r="C5261" t="s">
        <v>21</v>
      </c>
      <c r="D5261" t="s">
        <v>22</v>
      </c>
      <c r="E5261" t="s">
        <v>60</v>
      </c>
      <c r="F5261" t="s">
        <v>26</v>
      </c>
      <c r="G5261">
        <v>25</v>
      </c>
      <c r="H5261" t="s">
        <v>25</v>
      </c>
      <c r="I5261" t="s">
        <v>21</v>
      </c>
      <c r="K5261" t="str">
        <f>IF(Table1[[#This Row],[Under 30]]="yes","Under 30",IF(Table1[[#This Row],[Senior]]="yes","Senior","Other"))</f>
        <v>Under 30</v>
      </c>
      <c r="P5261">
        <v>1</v>
      </c>
      <c r="R5261">
        <v>36</v>
      </c>
      <c r="S5261">
        <v>0</v>
      </c>
      <c r="T5261">
        <v>0</v>
      </c>
      <c r="U5261">
        <v>0</v>
      </c>
      <c r="V5261">
        <v>14</v>
      </c>
      <c r="W5261" t="str">
        <f>IF(Table1[[#This Row],[Avg Monthly GB Download]]&lt;5,"Less than 5GB",IF(Table1[[#This Row],[Avg Monthly GB Download]]&lt;10,"Less than 10GB","10 ot more 10GB"))</f>
        <v>10 ot more 10GB</v>
      </c>
    </row>
    <row r="5262" spans="1:23" x14ac:dyDescent="0.3">
      <c r="A5262" t="s">
        <v>25</v>
      </c>
      <c r="B5262">
        <v>50</v>
      </c>
      <c r="C5262" t="s">
        <v>21</v>
      </c>
      <c r="D5262" t="s">
        <v>22</v>
      </c>
      <c r="E5262" t="s">
        <v>61</v>
      </c>
      <c r="F5262" t="s">
        <v>24</v>
      </c>
      <c r="G5262">
        <v>51</v>
      </c>
      <c r="H5262" t="s">
        <v>21</v>
      </c>
      <c r="I5262" t="s">
        <v>21</v>
      </c>
      <c r="K5262" t="str">
        <f>IF(Table1[[#This Row],[Under 30]]="yes","Under 30",IF(Table1[[#This Row],[Senior]]="yes","Senior","Other"))</f>
        <v>Other</v>
      </c>
      <c r="P5262">
        <v>1</v>
      </c>
      <c r="Q5262">
        <v>1</v>
      </c>
      <c r="R5262">
        <v>52</v>
      </c>
      <c r="S5262">
        <v>1</v>
      </c>
      <c r="T5262">
        <v>0</v>
      </c>
      <c r="U5262">
        <v>0</v>
      </c>
      <c r="V5262">
        <v>2</v>
      </c>
      <c r="W5262" t="str">
        <f>IF(Table1[[#This Row],[Avg Monthly GB Download]]&lt;5,"Less than 5GB",IF(Table1[[#This Row],[Avg Monthly GB Download]]&lt;10,"Less than 10GB","10 ot more 10GB"))</f>
        <v>Less than 5GB</v>
      </c>
    </row>
    <row r="5263" spans="1:23" x14ac:dyDescent="0.3">
      <c r="A5263" t="s">
        <v>25</v>
      </c>
      <c r="B5263">
        <v>50</v>
      </c>
      <c r="C5263" t="s">
        <v>21</v>
      </c>
      <c r="D5263" t="s">
        <v>22</v>
      </c>
      <c r="E5263" t="s">
        <v>62</v>
      </c>
      <c r="F5263" t="s">
        <v>26</v>
      </c>
      <c r="G5263">
        <v>66</v>
      </c>
      <c r="H5263" t="s">
        <v>21</v>
      </c>
      <c r="I5263" t="s">
        <v>25</v>
      </c>
      <c r="J5263" t="s">
        <v>25</v>
      </c>
      <c r="K5263" t="str">
        <f>IF(Table1[[#This Row],[Under 30]]="yes","Under 30",IF(Table1[[#This Row],[Senior]]="yes","Senior","Other"))</f>
        <v>Senior</v>
      </c>
      <c r="L5263" t="s">
        <v>32</v>
      </c>
      <c r="M5263" t="s">
        <v>33</v>
      </c>
      <c r="N5263" t="s">
        <v>34</v>
      </c>
      <c r="O5263" t="s">
        <v>34</v>
      </c>
      <c r="P5263">
        <v>1</v>
      </c>
      <c r="R5263">
        <v>45</v>
      </c>
      <c r="S5263">
        <v>2</v>
      </c>
      <c r="T5263">
        <v>0</v>
      </c>
      <c r="U5263">
        <v>0</v>
      </c>
      <c r="V5263">
        <v>10</v>
      </c>
      <c r="W5263" t="str">
        <f>IF(Table1[[#This Row],[Avg Monthly GB Download]]&lt;5,"Less than 5GB",IF(Table1[[#This Row],[Avg Monthly GB Download]]&lt;10,"Less than 10GB","10 ot more 10GB"))</f>
        <v>10 ot more 10GB</v>
      </c>
    </row>
    <row r="5264" spans="1:23" x14ac:dyDescent="0.3">
      <c r="A5264" t="s">
        <v>25</v>
      </c>
      <c r="B5264">
        <v>50</v>
      </c>
      <c r="C5264" t="s">
        <v>21</v>
      </c>
      <c r="D5264" t="s">
        <v>22</v>
      </c>
      <c r="E5264" t="s">
        <v>63</v>
      </c>
      <c r="F5264" t="s">
        <v>24</v>
      </c>
      <c r="G5264">
        <v>54</v>
      </c>
      <c r="H5264" t="s">
        <v>21</v>
      </c>
      <c r="I5264" t="s">
        <v>21</v>
      </c>
      <c r="K5264" t="str">
        <f>IF(Table1[[#This Row],[Under 30]]="yes","Under 30",IF(Table1[[#This Row],[Senior]]="yes","Senior","Other"))</f>
        <v>Other</v>
      </c>
      <c r="P5264">
        <v>1</v>
      </c>
      <c r="R5264">
        <v>34</v>
      </c>
      <c r="S5264">
        <v>0</v>
      </c>
      <c r="T5264">
        <v>0</v>
      </c>
      <c r="U5264">
        <v>0</v>
      </c>
      <c r="V5264">
        <v>25</v>
      </c>
      <c r="W5264" t="str">
        <f>IF(Table1[[#This Row],[Avg Monthly GB Download]]&lt;5,"Less than 5GB",IF(Table1[[#This Row],[Avg Monthly GB Download]]&lt;10,"Less than 10GB","10 ot more 10GB"))</f>
        <v>10 ot more 10GB</v>
      </c>
    </row>
    <row r="5265" spans="1:23" x14ac:dyDescent="0.3">
      <c r="A5265" t="s">
        <v>25</v>
      </c>
      <c r="B5265">
        <v>50</v>
      </c>
      <c r="C5265" t="s">
        <v>21</v>
      </c>
      <c r="D5265" t="s">
        <v>22</v>
      </c>
      <c r="E5265" t="s">
        <v>67</v>
      </c>
      <c r="F5265" t="s">
        <v>26</v>
      </c>
      <c r="G5265">
        <v>68</v>
      </c>
      <c r="H5265" t="s">
        <v>21</v>
      </c>
      <c r="I5265" t="s">
        <v>25</v>
      </c>
      <c r="J5265" t="s">
        <v>21</v>
      </c>
      <c r="K5265" t="str">
        <f>IF(Table1[[#This Row],[Under 30]]="yes","Under 30",IF(Table1[[#This Row],[Senior]]="yes","Senior","Other"))</f>
        <v>Senior</v>
      </c>
      <c r="L5265" t="s">
        <v>32</v>
      </c>
      <c r="M5265" t="s">
        <v>33</v>
      </c>
      <c r="N5265" t="s">
        <v>34</v>
      </c>
      <c r="O5265" t="s">
        <v>34</v>
      </c>
      <c r="P5265">
        <v>1</v>
      </c>
      <c r="R5265">
        <v>15</v>
      </c>
      <c r="S5265">
        <v>0</v>
      </c>
      <c r="T5265">
        <v>0</v>
      </c>
      <c r="U5265">
        <v>0</v>
      </c>
      <c r="V5265">
        <v>4</v>
      </c>
      <c r="W5265" t="str">
        <f>IF(Table1[[#This Row],[Avg Monthly GB Download]]&lt;5,"Less than 5GB",IF(Table1[[#This Row],[Avg Monthly GB Download]]&lt;10,"Less than 10GB","10 ot more 10GB"))</f>
        <v>Less than 5GB</v>
      </c>
    </row>
    <row r="5266" spans="1:23" x14ac:dyDescent="0.3">
      <c r="A5266" t="s">
        <v>25</v>
      </c>
      <c r="B5266">
        <v>50</v>
      </c>
      <c r="C5266" t="s">
        <v>21</v>
      </c>
      <c r="D5266" t="s">
        <v>22</v>
      </c>
      <c r="E5266" t="s">
        <v>70</v>
      </c>
      <c r="F5266" t="s">
        <v>24</v>
      </c>
      <c r="G5266">
        <v>44</v>
      </c>
      <c r="H5266" t="s">
        <v>21</v>
      </c>
      <c r="I5266" t="s">
        <v>21</v>
      </c>
      <c r="K5266" t="str">
        <f>IF(Table1[[#This Row],[Under 30]]="yes","Under 30",IF(Table1[[#This Row],[Senior]]="yes","Senior","Other"))</f>
        <v>Other</v>
      </c>
      <c r="P5266">
        <v>1</v>
      </c>
      <c r="R5266">
        <v>32</v>
      </c>
      <c r="S5266">
        <v>1</v>
      </c>
      <c r="T5266">
        <v>0</v>
      </c>
      <c r="U5266">
        <v>0</v>
      </c>
      <c r="V5266">
        <v>5</v>
      </c>
      <c r="W5266" t="str">
        <f>IF(Table1[[#This Row],[Avg Monthly GB Download]]&lt;5,"Less than 5GB",IF(Table1[[#This Row],[Avg Monthly GB Download]]&lt;10,"Less than 10GB","10 ot more 10GB"))</f>
        <v>Less than 10GB</v>
      </c>
    </row>
    <row r="5267" spans="1:23" x14ac:dyDescent="0.3">
      <c r="A5267" t="s">
        <v>25</v>
      </c>
      <c r="B5267">
        <v>50</v>
      </c>
      <c r="C5267" t="s">
        <v>21</v>
      </c>
      <c r="D5267" t="s">
        <v>22</v>
      </c>
      <c r="E5267" t="s">
        <v>71</v>
      </c>
      <c r="F5267" t="s">
        <v>24</v>
      </c>
      <c r="G5267">
        <v>39</v>
      </c>
      <c r="H5267" t="s">
        <v>21</v>
      </c>
      <c r="I5267" t="s">
        <v>21</v>
      </c>
      <c r="K5267" t="str">
        <f>IF(Table1[[#This Row],[Under 30]]="yes","Under 30",IF(Table1[[#This Row],[Senior]]="yes","Senior","Other"))</f>
        <v>Other</v>
      </c>
      <c r="P5267">
        <v>1</v>
      </c>
      <c r="R5267">
        <v>61</v>
      </c>
      <c r="S5267">
        <v>0</v>
      </c>
      <c r="T5267">
        <v>0</v>
      </c>
      <c r="U5267">
        <v>0</v>
      </c>
      <c r="V5267">
        <v>3</v>
      </c>
      <c r="W5267" t="str">
        <f>IF(Table1[[#This Row],[Avg Monthly GB Download]]&lt;5,"Less than 5GB",IF(Table1[[#This Row],[Avg Monthly GB Download]]&lt;10,"Less than 10GB","10 ot more 10GB"))</f>
        <v>Less than 5GB</v>
      </c>
    </row>
    <row r="5268" spans="1:23" x14ac:dyDescent="0.3">
      <c r="A5268" t="s">
        <v>25</v>
      </c>
      <c r="B5268">
        <v>50</v>
      </c>
      <c r="C5268" t="s">
        <v>21</v>
      </c>
      <c r="D5268" t="s">
        <v>22</v>
      </c>
      <c r="E5268" t="s">
        <v>73</v>
      </c>
      <c r="F5268" t="s">
        <v>24</v>
      </c>
      <c r="G5268">
        <v>69</v>
      </c>
      <c r="H5268" t="s">
        <v>21</v>
      </c>
      <c r="I5268" t="s">
        <v>25</v>
      </c>
      <c r="J5268" t="s">
        <v>21</v>
      </c>
      <c r="K5268" t="str">
        <f>IF(Table1[[#This Row],[Under 30]]="yes","Under 30",IF(Table1[[#This Row],[Senior]]="yes","Senior","Other"))</f>
        <v>Senior</v>
      </c>
      <c r="L5268" t="s">
        <v>98</v>
      </c>
      <c r="M5268" t="s">
        <v>38</v>
      </c>
      <c r="N5268" t="s">
        <v>34</v>
      </c>
      <c r="O5268" t="s">
        <v>34</v>
      </c>
      <c r="P5268">
        <v>1</v>
      </c>
      <c r="R5268">
        <v>33</v>
      </c>
      <c r="S5268">
        <v>0</v>
      </c>
      <c r="T5268">
        <v>0</v>
      </c>
      <c r="U5268">
        <v>0</v>
      </c>
      <c r="V5268">
        <v>11</v>
      </c>
      <c r="W5268" t="str">
        <f>IF(Table1[[#This Row],[Avg Monthly GB Download]]&lt;5,"Less than 5GB",IF(Table1[[#This Row],[Avg Monthly GB Download]]&lt;10,"Less than 10GB","10 ot more 10GB"))</f>
        <v>10 ot more 10GB</v>
      </c>
    </row>
    <row r="5269" spans="1:23" x14ac:dyDescent="0.3">
      <c r="A5269" t="s">
        <v>25</v>
      </c>
      <c r="B5269">
        <v>50</v>
      </c>
      <c r="C5269" t="s">
        <v>21</v>
      </c>
      <c r="D5269" t="s">
        <v>22</v>
      </c>
      <c r="E5269" t="s">
        <v>75</v>
      </c>
      <c r="F5269" t="s">
        <v>24</v>
      </c>
      <c r="G5269">
        <v>62</v>
      </c>
      <c r="H5269" t="s">
        <v>21</v>
      </c>
      <c r="I5269" t="s">
        <v>21</v>
      </c>
      <c r="K5269" t="str">
        <f>IF(Table1[[#This Row],[Under 30]]="yes","Under 30",IF(Table1[[#This Row],[Senior]]="yes","Senior","Other"))</f>
        <v>Other</v>
      </c>
      <c r="P5269">
        <v>1</v>
      </c>
      <c r="R5269">
        <v>33</v>
      </c>
      <c r="S5269">
        <v>0</v>
      </c>
      <c r="T5269">
        <v>0</v>
      </c>
      <c r="U5269">
        <v>0</v>
      </c>
      <c r="V5269">
        <v>3</v>
      </c>
      <c r="W5269" t="str">
        <f>IF(Table1[[#This Row],[Avg Monthly GB Download]]&lt;5,"Less than 5GB",IF(Table1[[#This Row],[Avg Monthly GB Download]]&lt;10,"Less than 10GB","10 ot more 10GB"))</f>
        <v>Less than 5GB</v>
      </c>
    </row>
    <row r="5270" spans="1:23" x14ac:dyDescent="0.3">
      <c r="A5270" t="s">
        <v>25</v>
      </c>
      <c r="B5270">
        <v>50</v>
      </c>
      <c r="C5270" t="s">
        <v>21</v>
      </c>
      <c r="D5270" t="s">
        <v>22</v>
      </c>
      <c r="E5270" t="s">
        <v>80</v>
      </c>
      <c r="F5270" t="s">
        <v>26</v>
      </c>
      <c r="G5270">
        <v>40</v>
      </c>
      <c r="H5270" t="s">
        <v>21</v>
      </c>
      <c r="I5270" t="s">
        <v>21</v>
      </c>
      <c r="K5270" t="str">
        <f>IF(Table1[[#This Row],[Under 30]]="yes","Under 30",IF(Table1[[#This Row],[Senior]]="yes","Senior","Other"))</f>
        <v>Other</v>
      </c>
      <c r="P5270">
        <v>1</v>
      </c>
      <c r="Q5270">
        <v>1</v>
      </c>
      <c r="R5270">
        <v>43</v>
      </c>
      <c r="S5270">
        <v>4</v>
      </c>
      <c r="T5270">
        <v>0</v>
      </c>
      <c r="U5270">
        <v>0</v>
      </c>
      <c r="V5270">
        <v>3</v>
      </c>
      <c r="W5270" t="str">
        <f>IF(Table1[[#This Row],[Avg Monthly GB Download]]&lt;5,"Less than 5GB",IF(Table1[[#This Row],[Avg Monthly GB Download]]&lt;10,"Less than 10GB","10 ot more 10GB"))</f>
        <v>Less than 5GB</v>
      </c>
    </row>
    <row r="5271" spans="1:23" x14ac:dyDescent="0.3">
      <c r="A5271" t="s">
        <v>25</v>
      </c>
      <c r="B5271">
        <v>50</v>
      </c>
      <c r="C5271" t="s">
        <v>21</v>
      </c>
      <c r="D5271" t="s">
        <v>22</v>
      </c>
      <c r="E5271" t="s">
        <v>81</v>
      </c>
      <c r="F5271" t="s">
        <v>26</v>
      </c>
      <c r="G5271">
        <v>41</v>
      </c>
      <c r="H5271" t="s">
        <v>21</v>
      </c>
      <c r="I5271" t="s">
        <v>21</v>
      </c>
      <c r="K5271" t="str">
        <f>IF(Table1[[#This Row],[Under 30]]="yes","Under 30",IF(Table1[[#This Row],[Senior]]="yes","Senior","Other"))</f>
        <v>Other</v>
      </c>
      <c r="P5271">
        <v>1</v>
      </c>
      <c r="R5271">
        <v>21</v>
      </c>
      <c r="S5271">
        <v>0</v>
      </c>
      <c r="T5271">
        <v>0</v>
      </c>
      <c r="U5271">
        <v>0</v>
      </c>
      <c r="V5271">
        <v>8</v>
      </c>
      <c r="W5271" t="str">
        <f>IF(Table1[[#This Row],[Avg Monthly GB Download]]&lt;5,"Less than 5GB",IF(Table1[[#This Row],[Avg Monthly GB Download]]&lt;10,"Less than 10GB","10 ot more 10GB"))</f>
        <v>Less than 10GB</v>
      </c>
    </row>
    <row r="5272" spans="1:23" x14ac:dyDescent="0.3">
      <c r="A5272" t="s">
        <v>25</v>
      </c>
      <c r="B5272">
        <v>50</v>
      </c>
      <c r="C5272" t="s">
        <v>21</v>
      </c>
      <c r="D5272" t="s">
        <v>22</v>
      </c>
      <c r="E5272" t="s">
        <v>85</v>
      </c>
      <c r="F5272" t="s">
        <v>24</v>
      </c>
      <c r="G5272">
        <v>38</v>
      </c>
      <c r="H5272" t="s">
        <v>21</v>
      </c>
      <c r="I5272" t="s">
        <v>21</v>
      </c>
      <c r="K5272" t="str">
        <f>IF(Table1[[#This Row],[Under 30]]="yes","Under 30",IF(Table1[[#This Row],[Senior]]="yes","Senior","Other"))</f>
        <v>Other</v>
      </c>
      <c r="P5272">
        <v>1</v>
      </c>
      <c r="R5272">
        <v>32</v>
      </c>
      <c r="S5272">
        <v>2</v>
      </c>
      <c r="T5272">
        <v>0</v>
      </c>
      <c r="U5272">
        <v>0</v>
      </c>
      <c r="V5272">
        <v>1</v>
      </c>
      <c r="W5272" t="str">
        <f>IF(Table1[[#This Row],[Avg Monthly GB Download]]&lt;5,"Less than 5GB",IF(Table1[[#This Row],[Avg Monthly GB Download]]&lt;10,"Less than 10GB","10 ot more 10GB"))</f>
        <v>Less than 5GB</v>
      </c>
    </row>
    <row r="5273" spans="1:23" x14ac:dyDescent="0.3">
      <c r="A5273" t="s">
        <v>25</v>
      </c>
      <c r="B5273">
        <v>50</v>
      </c>
      <c r="C5273" t="s">
        <v>21</v>
      </c>
      <c r="D5273" t="s">
        <v>88</v>
      </c>
      <c r="E5273" t="s">
        <v>59</v>
      </c>
      <c r="F5273" t="s">
        <v>26</v>
      </c>
      <c r="G5273">
        <v>53</v>
      </c>
      <c r="H5273" t="s">
        <v>21</v>
      </c>
      <c r="I5273" t="s">
        <v>21</v>
      </c>
      <c r="K5273" t="str">
        <f>IF(Table1[[#This Row],[Under 30]]="yes","Under 30",IF(Table1[[#This Row],[Senior]]="yes","Senior","Other"))</f>
        <v>Other</v>
      </c>
      <c r="P5273">
        <v>1</v>
      </c>
      <c r="Q5273">
        <v>1</v>
      </c>
      <c r="R5273">
        <v>41</v>
      </c>
      <c r="S5273">
        <v>3</v>
      </c>
      <c r="T5273">
        <v>0</v>
      </c>
      <c r="U5273">
        <v>0</v>
      </c>
      <c r="V5273">
        <v>7</v>
      </c>
      <c r="W5273" t="str">
        <f>IF(Table1[[#This Row],[Avg Monthly GB Download]]&lt;5,"Less than 5GB",IF(Table1[[#This Row],[Avg Monthly GB Download]]&lt;10,"Less than 10GB","10 ot more 10GB"))</f>
        <v>Less than 10GB</v>
      </c>
    </row>
    <row r="5274" spans="1:23" x14ac:dyDescent="0.3">
      <c r="A5274" t="s">
        <v>25</v>
      </c>
      <c r="B5274">
        <v>50</v>
      </c>
      <c r="C5274" t="s">
        <v>21</v>
      </c>
      <c r="D5274" t="s">
        <v>88</v>
      </c>
      <c r="E5274" t="s">
        <v>86</v>
      </c>
      <c r="F5274" t="s">
        <v>26</v>
      </c>
      <c r="G5274">
        <v>37</v>
      </c>
      <c r="H5274" t="s">
        <v>21</v>
      </c>
      <c r="I5274" t="s">
        <v>21</v>
      </c>
      <c r="K5274" t="str">
        <f>IF(Table1[[#This Row],[Under 30]]="yes","Under 30",IF(Table1[[#This Row],[Senior]]="yes","Senior","Other"))</f>
        <v>Other</v>
      </c>
      <c r="P5274">
        <v>1</v>
      </c>
      <c r="R5274">
        <v>42</v>
      </c>
      <c r="S5274">
        <v>0</v>
      </c>
      <c r="T5274">
        <v>0</v>
      </c>
      <c r="U5274">
        <v>0</v>
      </c>
      <c r="V5274">
        <v>4</v>
      </c>
      <c r="W5274" t="str">
        <f>IF(Table1[[#This Row],[Avg Monthly GB Download]]&lt;5,"Less than 5GB",IF(Table1[[#This Row],[Avg Monthly GB Download]]&lt;10,"Less than 10GB","10 ot more 10GB"))</f>
        <v>Less than 5GB</v>
      </c>
    </row>
    <row r="5275" spans="1:23" x14ac:dyDescent="0.3">
      <c r="A5275" t="s">
        <v>25</v>
      </c>
      <c r="B5275">
        <v>50</v>
      </c>
      <c r="C5275" t="s">
        <v>25</v>
      </c>
      <c r="D5275" t="s">
        <v>22</v>
      </c>
      <c r="E5275" t="s">
        <v>36</v>
      </c>
      <c r="F5275" t="s">
        <v>24</v>
      </c>
      <c r="G5275">
        <v>21</v>
      </c>
      <c r="H5275" t="s">
        <v>25</v>
      </c>
      <c r="I5275" t="s">
        <v>21</v>
      </c>
      <c r="K5275" t="str">
        <f>IF(Table1[[#This Row],[Under 30]]="yes","Under 30",IF(Table1[[#This Row],[Senior]]="yes","Senior","Other"))</f>
        <v>Under 30</v>
      </c>
      <c r="P5275">
        <v>1</v>
      </c>
      <c r="R5275">
        <v>17</v>
      </c>
      <c r="S5275">
        <v>0</v>
      </c>
      <c r="T5275">
        <v>375</v>
      </c>
      <c r="U5275">
        <v>0</v>
      </c>
      <c r="V5275">
        <v>41</v>
      </c>
      <c r="W5275" t="str">
        <f>IF(Table1[[#This Row],[Avg Monthly GB Download]]&lt;5,"Less than 5GB",IF(Table1[[#This Row],[Avg Monthly GB Download]]&lt;10,"Less than 10GB","10 ot more 10GB"))</f>
        <v>10 ot more 10GB</v>
      </c>
    </row>
    <row r="5276" spans="1:23" x14ac:dyDescent="0.3">
      <c r="A5276" t="s">
        <v>25</v>
      </c>
      <c r="B5276">
        <v>50</v>
      </c>
      <c r="C5276" t="s">
        <v>25</v>
      </c>
      <c r="D5276" t="s">
        <v>22</v>
      </c>
      <c r="E5276" t="s">
        <v>36</v>
      </c>
      <c r="F5276" t="s">
        <v>26</v>
      </c>
      <c r="G5276">
        <v>54</v>
      </c>
      <c r="H5276" t="s">
        <v>21</v>
      </c>
      <c r="I5276" t="s">
        <v>21</v>
      </c>
      <c r="K5276" t="str">
        <f>IF(Table1[[#This Row],[Under 30]]="yes","Under 30",IF(Table1[[#This Row],[Senior]]="yes","Senior","Other"))</f>
        <v>Other</v>
      </c>
      <c r="P5276">
        <v>1</v>
      </c>
      <c r="R5276">
        <v>41</v>
      </c>
      <c r="S5276">
        <v>2</v>
      </c>
      <c r="T5276">
        <v>257.5</v>
      </c>
      <c r="U5276">
        <v>0</v>
      </c>
      <c r="V5276">
        <v>7</v>
      </c>
      <c r="W5276" t="str">
        <f>IF(Table1[[#This Row],[Avg Monthly GB Download]]&lt;5,"Less than 5GB",IF(Table1[[#This Row],[Avg Monthly GB Download]]&lt;10,"Less than 10GB","10 ot more 10GB"))</f>
        <v>Less than 10GB</v>
      </c>
    </row>
    <row r="5277" spans="1:23" x14ac:dyDescent="0.3">
      <c r="A5277" t="s">
        <v>25</v>
      </c>
      <c r="B5277">
        <v>50</v>
      </c>
      <c r="C5277" t="s">
        <v>25</v>
      </c>
      <c r="D5277" t="s">
        <v>22</v>
      </c>
      <c r="E5277" t="s">
        <v>93</v>
      </c>
      <c r="F5277" t="s">
        <v>26</v>
      </c>
      <c r="G5277">
        <v>72</v>
      </c>
      <c r="H5277" t="s">
        <v>21</v>
      </c>
      <c r="I5277" t="s">
        <v>25</v>
      </c>
      <c r="J5277" t="s">
        <v>21</v>
      </c>
      <c r="K5277" t="str">
        <f>IF(Table1[[#This Row],[Under 30]]="yes","Under 30",IF(Table1[[#This Row],[Senior]]="yes","Senior","Other"))</f>
        <v>Senior</v>
      </c>
      <c r="L5277" t="s">
        <v>32</v>
      </c>
      <c r="M5277" t="s">
        <v>33</v>
      </c>
      <c r="N5277" t="s">
        <v>56</v>
      </c>
      <c r="O5277" t="s">
        <v>57</v>
      </c>
      <c r="P5277">
        <v>1</v>
      </c>
      <c r="Q5277">
        <v>1</v>
      </c>
      <c r="R5277">
        <v>34</v>
      </c>
      <c r="S5277">
        <v>3</v>
      </c>
      <c r="T5277">
        <v>63.3</v>
      </c>
      <c r="U5277">
        <v>0</v>
      </c>
      <c r="V5277">
        <v>7</v>
      </c>
      <c r="W5277" t="str">
        <f>IF(Table1[[#This Row],[Avg Monthly GB Download]]&lt;5,"Less than 5GB",IF(Table1[[#This Row],[Avg Monthly GB Download]]&lt;10,"Less than 10GB","10 ot more 10GB"))</f>
        <v>Less than 10GB</v>
      </c>
    </row>
    <row r="5278" spans="1:23" x14ac:dyDescent="0.3">
      <c r="A5278" t="s">
        <v>25</v>
      </c>
      <c r="B5278">
        <v>50</v>
      </c>
      <c r="C5278" t="s">
        <v>25</v>
      </c>
      <c r="D5278" t="s">
        <v>22</v>
      </c>
      <c r="E5278" t="s">
        <v>47</v>
      </c>
      <c r="F5278" t="s">
        <v>24</v>
      </c>
      <c r="G5278">
        <v>35</v>
      </c>
      <c r="H5278" t="s">
        <v>21</v>
      </c>
      <c r="I5278" t="s">
        <v>21</v>
      </c>
      <c r="K5278" t="str">
        <f>IF(Table1[[#This Row],[Under 30]]="yes","Under 30",IF(Table1[[#This Row],[Senior]]="yes","Senior","Other"))</f>
        <v>Other</v>
      </c>
      <c r="P5278">
        <v>1</v>
      </c>
      <c r="R5278">
        <v>31</v>
      </c>
      <c r="S5278">
        <v>0</v>
      </c>
      <c r="T5278">
        <v>161.30000000000001</v>
      </c>
      <c r="U5278">
        <v>0</v>
      </c>
      <c r="V5278">
        <v>12</v>
      </c>
      <c r="W5278" t="str">
        <f>IF(Table1[[#This Row],[Avg Monthly GB Download]]&lt;5,"Less than 5GB",IF(Table1[[#This Row],[Avg Monthly GB Download]]&lt;10,"Less than 10GB","10 ot more 10GB"))</f>
        <v>10 ot more 10GB</v>
      </c>
    </row>
    <row r="5279" spans="1:23" x14ac:dyDescent="0.3">
      <c r="A5279" t="s">
        <v>25</v>
      </c>
      <c r="B5279">
        <v>50</v>
      </c>
      <c r="C5279" t="s">
        <v>25</v>
      </c>
      <c r="D5279" t="s">
        <v>22</v>
      </c>
      <c r="E5279" t="s">
        <v>59</v>
      </c>
      <c r="F5279" t="s">
        <v>24</v>
      </c>
      <c r="G5279">
        <v>72</v>
      </c>
      <c r="H5279" t="s">
        <v>21</v>
      </c>
      <c r="I5279" t="s">
        <v>25</v>
      </c>
      <c r="J5279" t="s">
        <v>21</v>
      </c>
      <c r="K5279" t="str">
        <f>IF(Table1[[#This Row],[Under 30]]="yes","Under 30",IF(Table1[[#This Row],[Senior]]="yes","Senior","Other"))</f>
        <v>Senior</v>
      </c>
      <c r="L5279" t="s">
        <v>32</v>
      </c>
      <c r="M5279" t="s">
        <v>38</v>
      </c>
      <c r="N5279" t="s">
        <v>34</v>
      </c>
      <c r="O5279" t="s">
        <v>34</v>
      </c>
      <c r="P5279">
        <v>1</v>
      </c>
      <c r="R5279">
        <v>37</v>
      </c>
      <c r="S5279">
        <v>0</v>
      </c>
      <c r="T5279">
        <v>193.3</v>
      </c>
      <c r="U5279">
        <v>0</v>
      </c>
      <c r="V5279">
        <v>6</v>
      </c>
      <c r="W5279" t="str">
        <f>IF(Table1[[#This Row],[Avg Monthly GB Download]]&lt;5,"Less than 5GB",IF(Table1[[#This Row],[Avg Monthly GB Download]]&lt;10,"Less than 10GB","10 ot more 10GB"))</f>
        <v>Less than 10GB</v>
      </c>
    </row>
    <row r="5280" spans="1:23" x14ac:dyDescent="0.3">
      <c r="A5280" t="s">
        <v>25</v>
      </c>
      <c r="B5280">
        <v>50</v>
      </c>
      <c r="C5280" t="s">
        <v>25</v>
      </c>
      <c r="D5280" t="s">
        <v>22</v>
      </c>
      <c r="E5280" t="s">
        <v>61</v>
      </c>
      <c r="F5280" t="s">
        <v>24</v>
      </c>
      <c r="G5280">
        <v>22</v>
      </c>
      <c r="H5280" t="s">
        <v>25</v>
      </c>
      <c r="I5280" t="s">
        <v>21</v>
      </c>
      <c r="K5280" t="str">
        <f>IF(Table1[[#This Row],[Under 30]]="yes","Under 30",IF(Table1[[#This Row],[Senior]]="yes","Senior","Other"))</f>
        <v>Under 30</v>
      </c>
      <c r="P5280">
        <v>1</v>
      </c>
      <c r="R5280">
        <v>37</v>
      </c>
      <c r="S5280">
        <v>0</v>
      </c>
      <c r="T5280">
        <v>137</v>
      </c>
      <c r="U5280">
        <v>0</v>
      </c>
      <c r="V5280">
        <v>26</v>
      </c>
      <c r="W5280" t="str">
        <f>IF(Table1[[#This Row],[Avg Monthly GB Download]]&lt;5,"Less than 5GB",IF(Table1[[#This Row],[Avg Monthly GB Download]]&lt;10,"Less than 10GB","10 ot more 10GB"))</f>
        <v>10 ot more 10GB</v>
      </c>
    </row>
    <row r="5281" spans="1:23" x14ac:dyDescent="0.3">
      <c r="A5281" t="s">
        <v>25</v>
      </c>
      <c r="B5281">
        <v>50</v>
      </c>
      <c r="C5281" t="s">
        <v>25</v>
      </c>
      <c r="D5281" t="s">
        <v>22</v>
      </c>
      <c r="E5281" t="s">
        <v>67</v>
      </c>
      <c r="F5281" t="s">
        <v>26</v>
      </c>
      <c r="G5281">
        <v>71</v>
      </c>
      <c r="H5281" t="s">
        <v>21</v>
      </c>
      <c r="I5281" t="s">
        <v>25</v>
      </c>
      <c r="J5281" t="s">
        <v>21</v>
      </c>
      <c r="K5281" t="str">
        <f>IF(Table1[[#This Row],[Under 30]]="yes","Under 30",IF(Table1[[#This Row],[Senior]]="yes","Senior","Other"))</f>
        <v>Senior</v>
      </c>
      <c r="L5281" t="s">
        <v>53</v>
      </c>
      <c r="M5281" t="s">
        <v>33</v>
      </c>
      <c r="N5281" t="s">
        <v>34</v>
      </c>
      <c r="O5281" t="s">
        <v>34</v>
      </c>
      <c r="P5281">
        <v>1</v>
      </c>
      <c r="R5281">
        <v>39</v>
      </c>
      <c r="S5281">
        <v>0</v>
      </c>
      <c r="T5281">
        <v>185</v>
      </c>
      <c r="U5281">
        <v>0</v>
      </c>
      <c r="V5281">
        <v>3</v>
      </c>
      <c r="W5281" t="str">
        <f>IF(Table1[[#This Row],[Avg Monthly GB Download]]&lt;5,"Less than 5GB",IF(Table1[[#This Row],[Avg Monthly GB Download]]&lt;10,"Less than 10GB","10 ot more 10GB"))</f>
        <v>Less than 5GB</v>
      </c>
    </row>
    <row r="5282" spans="1:23" x14ac:dyDescent="0.3">
      <c r="A5282" t="s">
        <v>25</v>
      </c>
      <c r="B5282">
        <v>50</v>
      </c>
      <c r="C5282" t="s">
        <v>25</v>
      </c>
      <c r="D5282" t="s">
        <v>22</v>
      </c>
      <c r="E5282" t="s">
        <v>68</v>
      </c>
      <c r="F5282" t="s">
        <v>24</v>
      </c>
      <c r="G5282">
        <v>75</v>
      </c>
      <c r="H5282" t="s">
        <v>21</v>
      </c>
      <c r="I5282" t="s">
        <v>25</v>
      </c>
      <c r="J5282" t="s">
        <v>21</v>
      </c>
      <c r="K5282" t="str">
        <f>IF(Table1[[#This Row],[Under 30]]="yes","Under 30",IF(Table1[[#This Row],[Senior]]="yes","Senior","Other"))</f>
        <v>Senior</v>
      </c>
      <c r="L5282" t="s">
        <v>32</v>
      </c>
      <c r="M5282" t="s">
        <v>38</v>
      </c>
      <c r="N5282" t="s">
        <v>34</v>
      </c>
      <c r="O5282" t="s">
        <v>34</v>
      </c>
      <c r="P5282">
        <v>1</v>
      </c>
      <c r="R5282">
        <v>37</v>
      </c>
      <c r="S5282">
        <v>0</v>
      </c>
      <c r="T5282">
        <v>142.5</v>
      </c>
      <c r="U5282">
        <v>0</v>
      </c>
      <c r="V5282">
        <v>1</v>
      </c>
      <c r="W5282" t="str">
        <f>IF(Table1[[#This Row],[Avg Monthly GB Download]]&lt;5,"Less than 5GB",IF(Table1[[#This Row],[Avg Monthly GB Download]]&lt;10,"Less than 10GB","10 ot more 10GB"))</f>
        <v>Less than 5GB</v>
      </c>
    </row>
    <row r="5283" spans="1:23" x14ac:dyDescent="0.3">
      <c r="A5283" t="s">
        <v>25</v>
      </c>
      <c r="B5283">
        <v>50</v>
      </c>
      <c r="C5283" t="s">
        <v>25</v>
      </c>
      <c r="D5283" t="s">
        <v>22</v>
      </c>
      <c r="E5283" t="s">
        <v>71</v>
      </c>
      <c r="F5283" t="s">
        <v>26</v>
      </c>
      <c r="G5283">
        <v>63</v>
      </c>
      <c r="H5283" t="s">
        <v>21</v>
      </c>
      <c r="I5283" t="s">
        <v>21</v>
      </c>
      <c r="K5283" t="str">
        <f>IF(Table1[[#This Row],[Under 30]]="yes","Under 30",IF(Table1[[#This Row],[Senior]]="yes","Senior","Other"))</f>
        <v>Other</v>
      </c>
      <c r="P5283">
        <v>1</v>
      </c>
      <c r="Q5283">
        <v>1</v>
      </c>
      <c r="R5283">
        <v>33</v>
      </c>
      <c r="S5283">
        <v>0</v>
      </c>
      <c r="T5283">
        <v>2.5</v>
      </c>
      <c r="U5283">
        <v>0</v>
      </c>
      <c r="V5283">
        <v>3</v>
      </c>
      <c r="W5283" t="str">
        <f>IF(Table1[[#This Row],[Avg Monthly GB Download]]&lt;5,"Less than 5GB",IF(Table1[[#This Row],[Avg Monthly GB Download]]&lt;10,"Less than 10GB","10 ot more 10GB"))</f>
        <v>Less than 5GB</v>
      </c>
    </row>
    <row r="5284" spans="1:23" x14ac:dyDescent="0.3">
      <c r="A5284" t="s">
        <v>25</v>
      </c>
      <c r="B5284">
        <v>50</v>
      </c>
      <c r="C5284" t="s">
        <v>25</v>
      </c>
      <c r="D5284" t="s">
        <v>22</v>
      </c>
      <c r="E5284" t="s">
        <v>75</v>
      </c>
      <c r="F5284" t="s">
        <v>26</v>
      </c>
      <c r="G5284">
        <v>67</v>
      </c>
      <c r="H5284" t="s">
        <v>21</v>
      </c>
      <c r="I5284" t="s">
        <v>25</v>
      </c>
      <c r="J5284" t="s">
        <v>21</v>
      </c>
      <c r="K5284" t="str">
        <f>IF(Table1[[#This Row],[Under 30]]="yes","Under 30",IF(Table1[[#This Row],[Senior]]="yes","Senior","Other"))</f>
        <v>Senior</v>
      </c>
      <c r="L5284" t="s">
        <v>32</v>
      </c>
      <c r="M5284" t="s">
        <v>38</v>
      </c>
      <c r="N5284" t="s">
        <v>48</v>
      </c>
      <c r="O5284" t="s">
        <v>49</v>
      </c>
      <c r="P5284">
        <v>1</v>
      </c>
      <c r="Q5284">
        <v>1</v>
      </c>
      <c r="R5284">
        <v>64</v>
      </c>
      <c r="S5284">
        <v>2</v>
      </c>
      <c r="T5284">
        <v>352.5</v>
      </c>
      <c r="U5284">
        <v>0</v>
      </c>
      <c r="V5284">
        <v>6</v>
      </c>
      <c r="W5284" t="str">
        <f>IF(Table1[[#This Row],[Avg Monthly GB Download]]&lt;5,"Less than 5GB",IF(Table1[[#This Row],[Avg Monthly GB Download]]&lt;10,"Less than 10GB","10 ot more 10GB"))</f>
        <v>Less than 10GB</v>
      </c>
    </row>
    <row r="5285" spans="1:23" x14ac:dyDescent="0.3">
      <c r="A5285" t="s">
        <v>25</v>
      </c>
      <c r="B5285">
        <v>50</v>
      </c>
      <c r="C5285" t="s">
        <v>25</v>
      </c>
      <c r="D5285" t="s">
        <v>22</v>
      </c>
      <c r="E5285" t="s">
        <v>78</v>
      </c>
      <c r="F5285" t="s">
        <v>26</v>
      </c>
      <c r="G5285">
        <v>46</v>
      </c>
      <c r="H5285" t="s">
        <v>21</v>
      </c>
      <c r="I5285" t="s">
        <v>21</v>
      </c>
      <c r="K5285" t="str">
        <f>IF(Table1[[#This Row],[Under 30]]="yes","Under 30",IF(Table1[[#This Row],[Senior]]="yes","Senior","Other"))</f>
        <v>Other</v>
      </c>
      <c r="P5285">
        <v>1</v>
      </c>
      <c r="R5285">
        <v>27</v>
      </c>
      <c r="S5285">
        <v>0</v>
      </c>
      <c r="T5285">
        <v>140</v>
      </c>
      <c r="U5285">
        <v>0</v>
      </c>
      <c r="V5285">
        <v>14</v>
      </c>
      <c r="W5285" t="str">
        <f>IF(Table1[[#This Row],[Avg Monthly GB Download]]&lt;5,"Less than 5GB",IF(Table1[[#This Row],[Avg Monthly GB Download]]&lt;10,"Less than 10GB","10 ot more 10GB"))</f>
        <v>10 ot more 10GB</v>
      </c>
    </row>
    <row r="5286" spans="1:23" x14ac:dyDescent="0.3">
      <c r="A5286" t="s">
        <v>25</v>
      </c>
      <c r="B5286">
        <v>50</v>
      </c>
      <c r="C5286" t="s">
        <v>25</v>
      </c>
      <c r="D5286" t="s">
        <v>22</v>
      </c>
      <c r="E5286" t="s">
        <v>80</v>
      </c>
      <c r="F5286" t="s">
        <v>24</v>
      </c>
      <c r="G5286">
        <v>81</v>
      </c>
      <c r="H5286" t="s">
        <v>21</v>
      </c>
      <c r="I5286" t="s">
        <v>25</v>
      </c>
      <c r="J5286" t="s">
        <v>21</v>
      </c>
      <c r="K5286" t="str">
        <f>IF(Table1[[#This Row],[Under 30]]="yes","Under 30",IF(Table1[[#This Row],[Senior]]="yes","Senior","Other"))</f>
        <v>Senior</v>
      </c>
      <c r="L5286" t="s">
        <v>32</v>
      </c>
      <c r="M5286" t="s">
        <v>33</v>
      </c>
      <c r="N5286" t="s">
        <v>90</v>
      </c>
      <c r="O5286" t="s">
        <v>91</v>
      </c>
      <c r="P5286">
        <v>1</v>
      </c>
      <c r="Q5286">
        <v>1</v>
      </c>
      <c r="R5286">
        <v>36</v>
      </c>
      <c r="S5286">
        <v>4</v>
      </c>
      <c r="T5286">
        <v>108.8</v>
      </c>
      <c r="U5286">
        <v>0</v>
      </c>
      <c r="V5286">
        <v>4</v>
      </c>
      <c r="W5286" t="str">
        <f>IF(Table1[[#This Row],[Avg Monthly GB Download]]&lt;5,"Less than 5GB",IF(Table1[[#This Row],[Avg Monthly GB Download]]&lt;10,"Less than 10GB","10 ot more 10GB"))</f>
        <v>Less than 5GB</v>
      </c>
    </row>
    <row r="5287" spans="1:23" x14ac:dyDescent="0.3">
      <c r="A5287" t="s">
        <v>25</v>
      </c>
      <c r="B5287">
        <v>50</v>
      </c>
      <c r="C5287" t="s">
        <v>25</v>
      </c>
      <c r="D5287" t="s">
        <v>22</v>
      </c>
      <c r="E5287" t="s">
        <v>85</v>
      </c>
      <c r="F5287" t="s">
        <v>24</v>
      </c>
      <c r="G5287">
        <v>82</v>
      </c>
      <c r="H5287" t="s">
        <v>21</v>
      </c>
      <c r="I5287" t="s">
        <v>25</v>
      </c>
      <c r="J5287" t="s">
        <v>21</v>
      </c>
      <c r="K5287" t="str">
        <f>IF(Table1[[#This Row],[Under 30]]="yes","Under 30",IF(Table1[[#This Row],[Senior]]="yes","Senior","Other"))</f>
        <v>Senior</v>
      </c>
      <c r="L5287" t="s">
        <v>98</v>
      </c>
      <c r="M5287" t="s">
        <v>38</v>
      </c>
      <c r="N5287" t="s">
        <v>34</v>
      </c>
      <c r="O5287" t="s">
        <v>34</v>
      </c>
      <c r="P5287">
        <v>1</v>
      </c>
      <c r="R5287">
        <v>66</v>
      </c>
      <c r="S5287">
        <v>2</v>
      </c>
      <c r="T5287">
        <v>275</v>
      </c>
      <c r="U5287">
        <v>0</v>
      </c>
      <c r="V5287">
        <v>5</v>
      </c>
      <c r="W5287" t="str">
        <f>IF(Table1[[#This Row],[Avg Monthly GB Download]]&lt;5,"Less than 5GB",IF(Table1[[#This Row],[Avg Monthly GB Download]]&lt;10,"Less than 10GB","10 ot more 10GB"))</f>
        <v>Less than 10GB</v>
      </c>
    </row>
    <row r="5288" spans="1:23" x14ac:dyDescent="0.3">
      <c r="A5288" t="s">
        <v>25</v>
      </c>
      <c r="B5288">
        <v>50</v>
      </c>
      <c r="C5288" t="s">
        <v>25</v>
      </c>
      <c r="D5288" t="s">
        <v>88</v>
      </c>
      <c r="E5288" t="s">
        <v>61</v>
      </c>
      <c r="F5288" t="s">
        <v>24</v>
      </c>
      <c r="G5288">
        <v>70</v>
      </c>
      <c r="H5288" t="s">
        <v>21</v>
      </c>
      <c r="I5288" t="s">
        <v>25</v>
      </c>
      <c r="J5288" t="s">
        <v>21</v>
      </c>
      <c r="K5288" t="str">
        <f>IF(Table1[[#This Row],[Under 30]]="yes","Under 30",IF(Table1[[#This Row],[Senior]]="yes","Senior","Other"))</f>
        <v>Senior</v>
      </c>
      <c r="L5288" t="s">
        <v>98</v>
      </c>
      <c r="M5288" t="s">
        <v>38</v>
      </c>
      <c r="N5288" t="s">
        <v>34</v>
      </c>
      <c r="O5288" t="s">
        <v>34</v>
      </c>
      <c r="P5288">
        <v>1</v>
      </c>
      <c r="R5288">
        <v>69</v>
      </c>
      <c r="S5288">
        <v>0</v>
      </c>
      <c r="T5288">
        <v>0</v>
      </c>
      <c r="U5288">
        <v>0</v>
      </c>
      <c r="V5288">
        <v>7</v>
      </c>
      <c r="W5288" t="str">
        <f>IF(Table1[[#This Row],[Avg Monthly GB Download]]&lt;5,"Less than 5GB",IF(Table1[[#This Row],[Avg Monthly GB Download]]&lt;10,"Less than 10GB","10 ot more 10GB"))</f>
        <v>Less than 10GB</v>
      </c>
    </row>
    <row r="5289" spans="1:23" x14ac:dyDescent="0.3">
      <c r="A5289" t="s">
        <v>25</v>
      </c>
      <c r="B5289">
        <v>50</v>
      </c>
      <c r="C5289" t="s">
        <v>25</v>
      </c>
      <c r="D5289" t="s">
        <v>88</v>
      </c>
      <c r="E5289" t="s">
        <v>72</v>
      </c>
      <c r="F5289" t="s">
        <v>26</v>
      </c>
      <c r="G5289">
        <v>67</v>
      </c>
      <c r="H5289" t="s">
        <v>21</v>
      </c>
      <c r="I5289" t="s">
        <v>25</v>
      </c>
      <c r="J5289" t="s">
        <v>21</v>
      </c>
      <c r="K5289" t="str">
        <f>IF(Table1[[#This Row],[Under 30]]="yes","Under 30",IF(Table1[[#This Row],[Senior]]="yes","Senior","Other"))</f>
        <v>Senior</v>
      </c>
      <c r="L5289" t="s">
        <v>98</v>
      </c>
      <c r="M5289" t="s">
        <v>38</v>
      </c>
      <c r="N5289" t="s">
        <v>34</v>
      </c>
      <c r="O5289" t="s">
        <v>34</v>
      </c>
      <c r="P5289">
        <v>1</v>
      </c>
      <c r="R5289">
        <v>28</v>
      </c>
      <c r="S5289">
        <v>0</v>
      </c>
      <c r="T5289">
        <v>0</v>
      </c>
      <c r="U5289">
        <v>0</v>
      </c>
      <c r="V5289">
        <v>3</v>
      </c>
      <c r="W5289" t="str">
        <f>IF(Table1[[#This Row],[Avg Monthly GB Download]]&lt;5,"Less than 5GB",IF(Table1[[#This Row],[Avg Monthly GB Download]]&lt;10,"Less than 10GB","10 ot more 10GB"))</f>
        <v>Less than 5GB</v>
      </c>
    </row>
    <row r="5290" spans="1:23" x14ac:dyDescent="0.3">
      <c r="A5290" t="s">
        <v>25</v>
      </c>
      <c r="B5290">
        <v>50</v>
      </c>
      <c r="C5290" t="s">
        <v>25</v>
      </c>
      <c r="D5290" t="s">
        <v>88</v>
      </c>
      <c r="E5290" t="s">
        <v>78</v>
      </c>
      <c r="F5290" t="s">
        <v>26</v>
      </c>
      <c r="G5290">
        <v>59</v>
      </c>
      <c r="H5290" t="s">
        <v>21</v>
      </c>
      <c r="I5290" t="s">
        <v>21</v>
      </c>
      <c r="K5290" t="str">
        <f>IF(Table1[[#This Row],[Under 30]]="yes","Under 30",IF(Table1[[#This Row],[Senior]]="yes","Senior","Other"))</f>
        <v>Other</v>
      </c>
      <c r="P5290">
        <v>1</v>
      </c>
      <c r="R5290">
        <v>40</v>
      </c>
      <c r="S5290">
        <v>0</v>
      </c>
      <c r="T5290">
        <v>0</v>
      </c>
      <c r="U5290">
        <v>0</v>
      </c>
      <c r="V5290">
        <v>9</v>
      </c>
      <c r="W5290" t="str">
        <f>IF(Table1[[#This Row],[Avg Monthly GB Download]]&lt;5,"Less than 5GB",IF(Table1[[#This Row],[Avg Monthly GB Download]]&lt;10,"Less than 10GB","10 ot more 10GB"))</f>
        <v>Less than 10GB</v>
      </c>
    </row>
    <row r="5291" spans="1:23" x14ac:dyDescent="0.3">
      <c r="A5291" t="s">
        <v>25</v>
      </c>
      <c r="B5291">
        <v>51</v>
      </c>
      <c r="C5291" t="s">
        <v>21</v>
      </c>
      <c r="D5291" t="s">
        <v>22</v>
      </c>
      <c r="E5291" t="s">
        <v>27</v>
      </c>
      <c r="F5291" t="s">
        <v>26</v>
      </c>
      <c r="G5291">
        <v>41</v>
      </c>
      <c r="H5291" t="s">
        <v>21</v>
      </c>
      <c r="I5291" t="s">
        <v>21</v>
      </c>
      <c r="K5291" t="str">
        <f>IF(Table1[[#This Row],[Under 30]]="yes","Under 30",IF(Table1[[#This Row],[Senior]]="yes","Senior","Other"))</f>
        <v>Other</v>
      </c>
      <c r="P5291">
        <v>1</v>
      </c>
      <c r="R5291">
        <v>33</v>
      </c>
      <c r="S5291">
        <v>0</v>
      </c>
      <c r="T5291">
        <v>0</v>
      </c>
      <c r="U5291">
        <v>0</v>
      </c>
      <c r="V5291">
        <v>7</v>
      </c>
      <c r="W5291" t="str">
        <f>IF(Table1[[#This Row],[Avg Monthly GB Download]]&lt;5,"Less than 5GB",IF(Table1[[#This Row],[Avg Monthly GB Download]]&lt;10,"Less than 10GB","10 ot more 10GB"))</f>
        <v>Less than 10GB</v>
      </c>
    </row>
    <row r="5292" spans="1:23" x14ac:dyDescent="0.3">
      <c r="A5292" t="s">
        <v>25</v>
      </c>
      <c r="B5292">
        <v>51</v>
      </c>
      <c r="C5292" t="s">
        <v>21</v>
      </c>
      <c r="D5292" t="s">
        <v>22</v>
      </c>
      <c r="E5292" t="s">
        <v>89</v>
      </c>
      <c r="F5292" t="s">
        <v>26</v>
      </c>
      <c r="G5292">
        <v>24</v>
      </c>
      <c r="H5292" t="s">
        <v>25</v>
      </c>
      <c r="I5292" t="s">
        <v>21</v>
      </c>
      <c r="K5292" t="str">
        <f>IF(Table1[[#This Row],[Under 30]]="yes","Under 30",IF(Table1[[#This Row],[Senior]]="yes","Senior","Other"))</f>
        <v>Under 30</v>
      </c>
      <c r="P5292">
        <v>1</v>
      </c>
      <c r="Q5292">
        <v>1</v>
      </c>
      <c r="R5292">
        <v>46</v>
      </c>
      <c r="S5292">
        <v>2</v>
      </c>
      <c r="T5292">
        <v>0</v>
      </c>
      <c r="U5292">
        <v>0</v>
      </c>
      <c r="V5292">
        <v>30</v>
      </c>
      <c r="W5292" t="str">
        <f>IF(Table1[[#This Row],[Avg Monthly GB Download]]&lt;5,"Less than 5GB",IF(Table1[[#This Row],[Avg Monthly GB Download]]&lt;10,"Less than 10GB","10 ot more 10GB"))</f>
        <v>10 ot more 10GB</v>
      </c>
    </row>
    <row r="5293" spans="1:23" x14ac:dyDescent="0.3">
      <c r="A5293" t="s">
        <v>25</v>
      </c>
      <c r="B5293">
        <v>51</v>
      </c>
      <c r="C5293" t="s">
        <v>21</v>
      </c>
      <c r="D5293" t="s">
        <v>22</v>
      </c>
      <c r="E5293" t="s">
        <v>37</v>
      </c>
      <c r="F5293" t="s">
        <v>24</v>
      </c>
      <c r="G5293">
        <v>39</v>
      </c>
      <c r="H5293" t="s">
        <v>21</v>
      </c>
      <c r="I5293" t="s">
        <v>21</v>
      </c>
      <c r="K5293" t="str">
        <f>IF(Table1[[#This Row],[Under 30]]="yes","Under 30",IF(Table1[[#This Row],[Senior]]="yes","Senior","Other"))</f>
        <v>Other</v>
      </c>
      <c r="P5293">
        <v>1</v>
      </c>
      <c r="R5293">
        <v>40</v>
      </c>
      <c r="S5293">
        <v>0</v>
      </c>
      <c r="T5293">
        <v>0</v>
      </c>
      <c r="U5293">
        <v>0</v>
      </c>
      <c r="V5293">
        <v>7</v>
      </c>
      <c r="W5293" t="str">
        <f>IF(Table1[[#This Row],[Avg Monthly GB Download]]&lt;5,"Less than 5GB",IF(Table1[[#This Row],[Avg Monthly GB Download]]&lt;10,"Less than 10GB","10 ot more 10GB"))</f>
        <v>Less than 10GB</v>
      </c>
    </row>
    <row r="5294" spans="1:23" x14ac:dyDescent="0.3">
      <c r="A5294" t="s">
        <v>25</v>
      </c>
      <c r="B5294">
        <v>51</v>
      </c>
      <c r="C5294" t="s">
        <v>21</v>
      </c>
      <c r="D5294" t="s">
        <v>22</v>
      </c>
      <c r="E5294" t="s">
        <v>93</v>
      </c>
      <c r="F5294" t="s">
        <v>26</v>
      </c>
      <c r="G5294">
        <v>79</v>
      </c>
      <c r="H5294" t="s">
        <v>21</v>
      </c>
      <c r="I5294" t="s">
        <v>25</v>
      </c>
      <c r="J5294" t="s">
        <v>25</v>
      </c>
      <c r="K5294" t="str">
        <f>IF(Table1[[#This Row],[Under 30]]="yes","Under 30",IF(Table1[[#This Row],[Senior]]="yes","Senior","Other"))</f>
        <v>Senior</v>
      </c>
      <c r="L5294" t="s">
        <v>53</v>
      </c>
      <c r="M5294" t="s">
        <v>38</v>
      </c>
      <c r="N5294" t="s">
        <v>34</v>
      </c>
      <c r="O5294" t="s">
        <v>34</v>
      </c>
      <c r="P5294">
        <v>1</v>
      </c>
      <c r="R5294">
        <v>37</v>
      </c>
      <c r="S5294">
        <v>1</v>
      </c>
      <c r="T5294">
        <v>0</v>
      </c>
      <c r="U5294">
        <v>0</v>
      </c>
      <c r="V5294">
        <v>4</v>
      </c>
      <c r="W5294" t="str">
        <f>IF(Table1[[#This Row],[Avg Monthly GB Download]]&lt;5,"Less than 5GB",IF(Table1[[#This Row],[Avg Monthly GB Download]]&lt;10,"Less than 10GB","10 ot more 10GB"))</f>
        <v>Less than 5GB</v>
      </c>
    </row>
    <row r="5295" spans="1:23" x14ac:dyDescent="0.3">
      <c r="A5295" t="s">
        <v>25</v>
      </c>
      <c r="B5295">
        <v>51</v>
      </c>
      <c r="C5295" t="s">
        <v>21</v>
      </c>
      <c r="D5295" t="s">
        <v>22</v>
      </c>
      <c r="E5295" t="s">
        <v>41</v>
      </c>
      <c r="F5295" t="s">
        <v>26</v>
      </c>
      <c r="G5295">
        <v>46</v>
      </c>
      <c r="H5295" t="s">
        <v>21</v>
      </c>
      <c r="I5295" t="s">
        <v>21</v>
      </c>
      <c r="K5295" t="str">
        <f>IF(Table1[[#This Row],[Under 30]]="yes","Under 30",IF(Table1[[#This Row],[Senior]]="yes","Senior","Other"))</f>
        <v>Other</v>
      </c>
      <c r="P5295">
        <v>1</v>
      </c>
      <c r="R5295">
        <v>26</v>
      </c>
      <c r="S5295">
        <v>0</v>
      </c>
      <c r="T5295">
        <v>0</v>
      </c>
      <c r="U5295">
        <v>0</v>
      </c>
      <c r="V5295">
        <v>5</v>
      </c>
      <c r="W5295" t="str">
        <f>IF(Table1[[#This Row],[Avg Monthly GB Download]]&lt;5,"Less than 5GB",IF(Table1[[#This Row],[Avg Monthly GB Download]]&lt;10,"Less than 10GB","10 ot more 10GB"))</f>
        <v>Less than 10GB</v>
      </c>
    </row>
    <row r="5296" spans="1:23" x14ac:dyDescent="0.3">
      <c r="A5296" t="s">
        <v>25</v>
      </c>
      <c r="B5296">
        <v>51</v>
      </c>
      <c r="C5296" t="s">
        <v>21</v>
      </c>
      <c r="D5296" t="s">
        <v>22</v>
      </c>
      <c r="E5296" t="s">
        <v>42</v>
      </c>
      <c r="F5296" t="s">
        <v>24</v>
      </c>
      <c r="G5296">
        <v>35</v>
      </c>
      <c r="H5296" t="s">
        <v>21</v>
      </c>
      <c r="I5296" t="s">
        <v>21</v>
      </c>
      <c r="K5296" t="str">
        <f>IF(Table1[[#This Row],[Under 30]]="yes","Under 30",IF(Table1[[#This Row],[Senior]]="yes","Senior","Other"))</f>
        <v>Other</v>
      </c>
      <c r="P5296">
        <v>1</v>
      </c>
      <c r="R5296">
        <v>57</v>
      </c>
      <c r="S5296">
        <v>0</v>
      </c>
      <c r="T5296">
        <v>0</v>
      </c>
      <c r="U5296">
        <v>0</v>
      </c>
      <c r="V5296">
        <v>2</v>
      </c>
      <c r="W5296" t="str">
        <f>IF(Table1[[#This Row],[Avg Monthly GB Download]]&lt;5,"Less than 5GB",IF(Table1[[#This Row],[Avg Monthly GB Download]]&lt;10,"Less than 10GB","10 ot more 10GB"))</f>
        <v>Less than 5GB</v>
      </c>
    </row>
    <row r="5297" spans="1:23" x14ac:dyDescent="0.3">
      <c r="A5297" t="s">
        <v>25</v>
      </c>
      <c r="B5297">
        <v>51</v>
      </c>
      <c r="C5297" t="s">
        <v>21</v>
      </c>
      <c r="D5297" t="s">
        <v>22</v>
      </c>
      <c r="E5297" t="s">
        <v>42</v>
      </c>
      <c r="F5297" t="s">
        <v>24</v>
      </c>
      <c r="G5297">
        <v>63</v>
      </c>
      <c r="H5297" t="s">
        <v>21</v>
      </c>
      <c r="I5297" t="s">
        <v>21</v>
      </c>
      <c r="K5297" t="str">
        <f>IF(Table1[[#This Row],[Under 30]]="yes","Under 30",IF(Table1[[#This Row],[Senior]]="yes","Senior","Other"))</f>
        <v>Other</v>
      </c>
      <c r="P5297">
        <v>1</v>
      </c>
      <c r="R5297">
        <v>17</v>
      </c>
      <c r="S5297">
        <v>0</v>
      </c>
      <c r="T5297">
        <v>0</v>
      </c>
      <c r="U5297">
        <v>0</v>
      </c>
      <c r="V5297">
        <v>6</v>
      </c>
      <c r="W5297" t="str">
        <f>IF(Table1[[#This Row],[Avg Monthly GB Download]]&lt;5,"Less than 5GB",IF(Table1[[#This Row],[Avg Monthly GB Download]]&lt;10,"Less than 10GB","10 ot more 10GB"))</f>
        <v>Less than 10GB</v>
      </c>
    </row>
    <row r="5298" spans="1:23" x14ac:dyDescent="0.3">
      <c r="A5298" t="s">
        <v>25</v>
      </c>
      <c r="B5298">
        <v>51</v>
      </c>
      <c r="C5298" t="s">
        <v>21</v>
      </c>
      <c r="D5298" t="s">
        <v>22</v>
      </c>
      <c r="E5298" t="s">
        <v>43</v>
      </c>
      <c r="F5298" t="s">
        <v>26</v>
      </c>
      <c r="G5298">
        <v>48</v>
      </c>
      <c r="H5298" t="s">
        <v>21</v>
      </c>
      <c r="I5298" t="s">
        <v>21</v>
      </c>
      <c r="K5298" t="str">
        <f>IF(Table1[[#This Row],[Under 30]]="yes","Under 30",IF(Table1[[#This Row],[Senior]]="yes","Senior","Other"))</f>
        <v>Other</v>
      </c>
      <c r="P5298">
        <v>1</v>
      </c>
      <c r="R5298">
        <v>33</v>
      </c>
      <c r="S5298">
        <v>1</v>
      </c>
      <c r="T5298">
        <v>0</v>
      </c>
      <c r="U5298">
        <v>0</v>
      </c>
      <c r="V5298">
        <v>10</v>
      </c>
      <c r="W5298" t="str">
        <f>IF(Table1[[#This Row],[Avg Monthly GB Download]]&lt;5,"Less than 5GB",IF(Table1[[#This Row],[Avg Monthly GB Download]]&lt;10,"Less than 10GB","10 ot more 10GB"))</f>
        <v>10 ot more 10GB</v>
      </c>
    </row>
    <row r="5299" spans="1:23" x14ac:dyDescent="0.3">
      <c r="A5299" t="s">
        <v>25</v>
      </c>
      <c r="B5299">
        <v>51</v>
      </c>
      <c r="C5299" t="s">
        <v>21</v>
      </c>
      <c r="D5299" t="s">
        <v>22</v>
      </c>
      <c r="E5299" t="s">
        <v>43</v>
      </c>
      <c r="F5299" t="s">
        <v>26</v>
      </c>
      <c r="G5299">
        <v>55</v>
      </c>
      <c r="H5299" t="s">
        <v>21</v>
      </c>
      <c r="I5299" t="s">
        <v>21</v>
      </c>
      <c r="K5299" t="str">
        <f>IF(Table1[[#This Row],[Under 30]]="yes","Under 30",IF(Table1[[#This Row],[Senior]]="yes","Senior","Other"))</f>
        <v>Other</v>
      </c>
      <c r="P5299">
        <v>1</v>
      </c>
      <c r="R5299">
        <v>14</v>
      </c>
      <c r="S5299">
        <v>0</v>
      </c>
      <c r="T5299">
        <v>0</v>
      </c>
      <c r="U5299">
        <v>0</v>
      </c>
      <c r="V5299">
        <v>4</v>
      </c>
      <c r="W5299" t="str">
        <f>IF(Table1[[#This Row],[Avg Monthly GB Download]]&lt;5,"Less than 5GB",IF(Table1[[#This Row],[Avg Monthly GB Download]]&lt;10,"Less than 10GB","10 ot more 10GB"))</f>
        <v>Less than 5GB</v>
      </c>
    </row>
    <row r="5300" spans="1:23" x14ac:dyDescent="0.3">
      <c r="A5300" t="s">
        <v>25</v>
      </c>
      <c r="B5300">
        <v>51</v>
      </c>
      <c r="C5300" t="s">
        <v>21</v>
      </c>
      <c r="D5300" t="s">
        <v>22</v>
      </c>
      <c r="E5300" t="s">
        <v>45</v>
      </c>
      <c r="F5300" t="s">
        <v>26</v>
      </c>
      <c r="G5300">
        <v>34</v>
      </c>
      <c r="H5300" t="s">
        <v>21</v>
      </c>
      <c r="I5300" t="s">
        <v>21</v>
      </c>
      <c r="K5300" t="str">
        <f>IF(Table1[[#This Row],[Under 30]]="yes","Under 30",IF(Table1[[#This Row],[Senior]]="yes","Senior","Other"))</f>
        <v>Other</v>
      </c>
      <c r="P5300">
        <v>1</v>
      </c>
      <c r="R5300">
        <v>21</v>
      </c>
      <c r="S5300">
        <v>0</v>
      </c>
      <c r="T5300">
        <v>0</v>
      </c>
      <c r="U5300">
        <v>0</v>
      </c>
      <c r="V5300">
        <v>3</v>
      </c>
      <c r="W5300" t="str">
        <f>IF(Table1[[#This Row],[Avg Monthly GB Download]]&lt;5,"Less than 5GB",IF(Table1[[#This Row],[Avg Monthly GB Download]]&lt;10,"Less than 10GB","10 ot more 10GB"))</f>
        <v>Less than 5GB</v>
      </c>
    </row>
    <row r="5301" spans="1:23" x14ac:dyDescent="0.3">
      <c r="A5301" t="s">
        <v>25</v>
      </c>
      <c r="B5301">
        <v>51</v>
      </c>
      <c r="C5301" t="s">
        <v>21</v>
      </c>
      <c r="D5301" t="s">
        <v>22</v>
      </c>
      <c r="E5301" t="s">
        <v>47</v>
      </c>
      <c r="F5301" t="s">
        <v>24</v>
      </c>
      <c r="G5301">
        <v>23</v>
      </c>
      <c r="H5301" t="s">
        <v>25</v>
      </c>
      <c r="I5301" t="s">
        <v>21</v>
      </c>
      <c r="K5301" t="str">
        <f>IF(Table1[[#This Row],[Under 30]]="yes","Under 30",IF(Table1[[#This Row],[Senior]]="yes","Senior","Other"))</f>
        <v>Under 30</v>
      </c>
      <c r="P5301">
        <v>1</v>
      </c>
      <c r="R5301">
        <v>25</v>
      </c>
      <c r="S5301">
        <v>0</v>
      </c>
      <c r="T5301">
        <v>0</v>
      </c>
      <c r="U5301">
        <v>0</v>
      </c>
      <c r="V5301">
        <v>8</v>
      </c>
      <c r="W5301" t="str">
        <f>IF(Table1[[#This Row],[Avg Monthly GB Download]]&lt;5,"Less than 5GB",IF(Table1[[#This Row],[Avg Monthly GB Download]]&lt;10,"Less than 10GB","10 ot more 10GB"))</f>
        <v>Less than 10GB</v>
      </c>
    </row>
    <row r="5302" spans="1:23" x14ac:dyDescent="0.3">
      <c r="A5302" t="s">
        <v>25</v>
      </c>
      <c r="B5302">
        <v>51</v>
      </c>
      <c r="C5302" t="s">
        <v>21</v>
      </c>
      <c r="D5302" t="s">
        <v>22</v>
      </c>
      <c r="E5302" t="s">
        <v>51</v>
      </c>
      <c r="F5302" t="s">
        <v>24</v>
      </c>
      <c r="G5302">
        <v>21</v>
      </c>
      <c r="H5302" t="s">
        <v>25</v>
      </c>
      <c r="I5302" t="s">
        <v>21</v>
      </c>
      <c r="K5302" t="str">
        <f>IF(Table1[[#This Row],[Under 30]]="yes","Under 30",IF(Table1[[#This Row],[Senior]]="yes","Senior","Other"))</f>
        <v>Under 30</v>
      </c>
      <c r="P5302">
        <v>1</v>
      </c>
      <c r="R5302">
        <v>39</v>
      </c>
      <c r="S5302">
        <v>0</v>
      </c>
      <c r="T5302">
        <v>0</v>
      </c>
      <c r="U5302">
        <v>0</v>
      </c>
      <c r="V5302">
        <v>12</v>
      </c>
      <c r="W5302" t="str">
        <f>IF(Table1[[#This Row],[Avg Monthly GB Download]]&lt;5,"Less than 5GB",IF(Table1[[#This Row],[Avg Monthly GB Download]]&lt;10,"Less than 10GB","10 ot more 10GB"))</f>
        <v>10 ot more 10GB</v>
      </c>
    </row>
    <row r="5303" spans="1:23" x14ac:dyDescent="0.3">
      <c r="A5303" t="s">
        <v>25</v>
      </c>
      <c r="B5303">
        <v>51</v>
      </c>
      <c r="C5303" t="s">
        <v>21</v>
      </c>
      <c r="D5303" t="s">
        <v>22</v>
      </c>
      <c r="E5303" t="s">
        <v>51</v>
      </c>
      <c r="F5303" t="s">
        <v>24</v>
      </c>
      <c r="G5303">
        <v>43</v>
      </c>
      <c r="H5303" t="s">
        <v>21</v>
      </c>
      <c r="I5303" t="s">
        <v>21</v>
      </c>
      <c r="K5303" t="str">
        <f>IF(Table1[[#This Row],[Under 30]]="yes","Under 30",IF(Table1[[#This Row],[Senior]]="yes","Senior","Other"))</f>
        <v>Other</v>
      </c>
      <c r="P5303">
        <v>1</v>
      </c>
      <c r="R5303">
        <v>17</v>
      </c>
      <c r="S5303">
        <v>0</v>
      </c>
      <c r="T5303">
        <v>0</v>
      </c>
      <c r="U5303">
        <v>0</v>
      </c>
      <c r="V5303">
        <v>13</v>
      </c>
      <c r="W5303" t="str">
        <f>IF(Table1[[#This Row],[Avg Monthly GB Download]]&lt;5,"Less than 5GB",IF(Table1[[#This Row],[Avg Monthly GB Download]]&lt;10,"Less than 10GB","10 ot more 10GB"))</f>
        <v>10 ot more 10GB</v>
      </c>
    </row>
    <row r="5304" spans="1:23" x14ac:dyDescent="0.3">
      <c r="A5304" t="s">
        <v>25</v>
      </c>
      <c r="B5304">
        <v>51</v>
      </c>
      <c r="C5304" t="s">
        <v>21</v>
      </c>
      <c r="D5304" t="s">
        <v>22</v>
      </c>
      <c r="E5304" t="s">
        <v>51</v>
      </c>
      <c r="F5304" t="s">
        <v>26</v>
      </c>
      <c r="G5304">
        <v>59</v>
      </c>
      <c r="H5304" t="s">
        <v>21</v>
      </c>
      <c r="I5304" t="s">
        <v>21</v>
      </c>
      <c r="K5304" t="str">
        <f>IF(Table1[[#This Row],[Under 30]]="yes","Under 30",IF(Table1[[#This Row],[Senior]]="yes","Senior","Other"))</f>
        <v>Other</v>
      </c>
      <c r="P5304">
        <v>1</v>
      </c>
      <c r="R5304">
        <v>19</v>
      </c>
      <c r="S5304">
        <v>0</v>
      </c>
      <c r="T5304">
        <v>0</v>
      </c>
      <c r="U5304">
        <v>0</v>
      </c>
      <c r="V5304">
        <v>2</v>
      </c>
      <c r="W5304" t="str">
        <f>IF(Table1[[#This Row],[Avg Monthly GB Download]]&lt;5,"Less than 5GB",IF(Table1[[#This Row],[Avg Monthly GB Download]]&lt;10,"Less than 10GB","10 ot more 10GB"))</f>
        <v>Less than 5GB</v>
      </c>
    </row>
    <row r="5305" spans="1:23" x14ac:dyDescent="0.3">
      <c r="A5305" t="s">
        <v>25</v>
      </c>
      <c r="B5305">
        <v>51</v>
      </c>
      <c r="C5305" t="s">
        <v>21</v>
      </c>
      <c r="D5305" t="s">
        <v>22</v>
      </c>
      <c r="E5305" t="s">
        <v>52</v>
      </c>
      <c r="F5305" t="s">
        <v>24</v>
      </c>
      <c r="G5305">
        <v>32</v>
      </c>
      <c r="H5305" t="s">
        <v>21</v>
      </c>
      <c r="I5305" t="s">
        <v>21</v>
      </c>
      <c r="K5305" t="str">
        <f>IF(Table1[[#This Row],[Under 30]]="yes","Under 30",IF(Table1[[#This Row],[Senior]]="yes","Senior","Other"))</f>
        <v>Other</v>
      </c>
      <c r="P5305">
        <v>1</v>
      </c>
      <c r="R5305">
        <v>19</v>
      </c>
      <c r="S5305">
        <v>0</v>
      </c>
      <c r="T5305">
        <v>0</v>
      </c>
      <c r="U5305">
        <v>0</v>
      </c>
      <c r="V5305">
        <v>2</v>
      </c>
      <c r="W5305" t="str">
        <f>IF(Table1[[#This Row],[Avg Monthly GB Download]]&lt;5,"Less than 5GB",IF(Table1[[#This Row],[Avg Monthly GB Download]]&lt;10,"Less than 10GB","10 ot more 10GB"))</f>
        <v>Less than 5GB</v>
      </c>
    </row>
    <row r="5306" spans="1:23" x14ac:dyDescent="0.3">
      <c r="A5306" t="s">
        <v>25</v>
      </c>
      <c r="B5306">
        <v>51</v>
      </c>
      <c r="C5306" t="s">
        <v>21</v>
      </c>
      <c r="D5306" t="s">
        <v>22</v>
      </c>
      <c r="E5306" t="s">
        <v>52</v>
      </c>
      <c r="F5306" t="s">
        <v>24</v>
      </c>
      <c r="G5306">
        <v>55</v>
      </c>
      <c r="H5306" t="s">
        <v>21</v>
      </c>
      <c r="I5306" t="s">
        <v>21</v>
      </c>
      <c r="K5306" t="str">
        <f>IF(Table1[[#This Row],[Under 30]]="yes","Under 30",IF(Table1[[#This Row],[Senior]]="yes","Senior","Other"))</f>
        <v>Other</v>
      </c>
      <c r="P5306">
        <v>1</v>
      </c>
      <c r="R5306">
        <v>27</v>
      </c>
      <c r="S5306">
        <v>0</v>
      </c>
      <c r="T5306">
        <v>0</v>
      </c>
      <c r="U5306">
        <v>0</v>
      </c>
      <c r="V5306">
        <v>2</v>
      </c>
      <c r="W5306" t="str">
        <f>IF(Table1[[#This Row],[Avg Monthly GB Download]]&lt;5,"Less than 5GB",IF(Table1[[#This Row],[Avg Monthly GB Download]]&lt;10,"Less than 10GB","10 ot more 10GB"))</f>
        <v>Less than 5GB</v>
      </c>
    </row>
    <row r="5307" spans="1:23" x14ac:dyDescent="0.3">
      <c r="A5307" t="s">
        <v>25</v>
      </c>
      <c r="B5307">
        <v>51</v>
      </c>
      <c r="C5307" t="s">
        <v>21</v>
      </c>
      <c r="D5307" t="s">
        <v>22</v>
      </c>
      <c r="E5307" t="s">
        <v>54</v>
      </c>
      <c r="F5307" t="s">
        <v>26</v>
      </c>
      <c r="G5307">
        <v>76</v>
      </c>
      <c r="H5307" t="s">
        <v>21</v>
      </c>
      <c r="I5307" t="s">
        <v>25</v>
      </c>
      <c r="J5307" t="s">
        <v>21</v>
      </c>
      <c r="K5307" t="str">
        <f>IF(Table1[[#This Row],[Under 30]]="yes","Under 30",IF(Table1[[#This Row],[Senior]]="yes","Senior","Other"))</f>
        <v>Senior</v>
      </c>
      <c r="L5307" t="s">
        <v>98</v>
      </c>
      <c r="M5307" t="s">
        <v>38</v>
      </c>
      <c r="N5307" t="s">
        <v>34</v>
      </c>
      <c r="O5307" t="s">
        <v>34</v>
      </c>
      <c r="P5307">
        <v>1</v>
      </c>
      <c r="R5307">
        <v>37</v>
      </c>
      <c r="S5307">
        <v>0</v>
      </c>
      <c r="T5307">
        <v>0</v>
      </c>
      <c r="U5307">
        <v>0</v>
      </c>
      <c r="V5307">
        <v>5</v>
      </c>
      <c r="W5307" t="str">
        <f>IF(Table1[[#This Row],[Avg Monthly GB Download]]&lt;5,"Less than 5GB",IF(Table1[[#This Row],[Avg Monthly GB Download]]&lt;10,"Less than 10GB","10 ot more 10GB"))</f>
        <v>Less than 10GB</v>
      </c>
    </row>
    <row r="5308" spans="1:23" x14ac:dyDescent="0.3">
      <c r="A5308" t="s">
        <v>25</v>
      </c>
      <c r="B5308">
        <v>51</v>
      </c>
      <c r="C5308" t="s">
        <v>21</v>
      </c>
      <c r="D5308" t="s">
        <v>22</v>
      </c>
      <c r="E5308" t="s">
        <v>55</v>
      </c>
      <c r="F5308" t="s">
        <v>24</v>
      </c>
      <c r="G5308">
        <v>63</v>
      </c>
      <c r="H5308" t="s">
        <v>21</v>
      </c>
      <c r="I5308" t="s">
        <v>21</v>
      </c>
      <c r="K5308" t="str">
        <f>IF(Table1[[#This Row],[Under 30]]="yes","Under 30",IF(Table1[[#This Row],[Senior]]="yes","Senior","Other"))</f>
        <v>Other</v>
      </c>
      <c r="P5308">
        <v>1</v>
      </c>
      <c r="R5308">
        <v>53</v>
      </c>
      <c r="S5308">
        <v>0</v>
      </c>
      <c r="T5308">
        <v>0</v>
      </c>
      <c r="U5308">
        <v>0</v>
      </c>
      <c r="V5308">
        <v>1</v>
      </c>
      <c r="W5308" t="str">
        <f>IF(Table1[[#This Row],[Avg Monthly GB Download]]&lt;5,"Less than 5GB",IF(Table1[[#This Row],[Avg Monthly GB Download]]&lt;10,"Less than 10GB","10 ot more 10GB"))</f>
        <v>Less than 5GB</v>
      </c>
    </row>
    <row r="5309" spans="1:23" x14ac:dyDescent="0.3">
      <c r="A5309" t="s">
        <v>25</v>
      </c>
      <c r="B5309">
        <v>51</v>
      </c>
      <c r="C5309" t="s">
        <v>21</v>
      </c>
      <c r="D5309" t="s">
        <v>22</v>
      </c>
      <c r="E5309" t="s">
        <v>58</v>
      </c>
      <c r="F5309" t="s">
        <v>24</v>
      </c>
      <c r="G5309">
        <v>38</v>
      </c>
      <c r="H5309" t="s">
        <v>21</v>
      </c>
      <c r="I5309" t="s">
        <v>21</v>
      </c>
      <c r="K5309" t="str">
        <f>IF(Table1[[#This Row],[Under 30]]="yes","Under 30",IF(Table1[[#This Row],[Senior]]="yes","Senior","Other"))</f>
        <v>Other</v>
      </c>
      <c r="P5309">
        <v>1</v>
      </c>
      <c r="R5309">
        <v>39</v>
      </c>
      <c r="S5309">
        <v>2</v>
      </c>
      <c r="T5309">
        <v>0</v>
      </c>
      <c r="U5309">
        <v>0</v>
      </c>
      <c r="V5309">
        <v>7</v>
      </c>
      <c r="W5309" t="str">
        <f>IF(Table1[[#This Row],[Avg Monthly GB Download]]&lt;5,"Less than 5GB",IF(Table1[[#This Row],[Avg Monthly GB Download]]&lt;10,"Less than 10GB","10 ot more 10GB"))</f>
        <v>Less than 10GB</v>
      </c>
    </row>
    <row r="5310" spans="1:23" x14ac:dyDescent="0.3">
      <c r="A5310" t="s">
        <v>25</v>
      </c>
      <c r="B5310">
        <v>51</v>
      </c>
      <c r="C5310" t="s">
        <v>21</v>
      </c>
      <c r="D5310" t="s">
        <v>22</v>
      </c>
      <c r="E5310" t="s">
        <v>59</v>
      </c>
      <c r="F5310" t="s">
        <v>26</v>
      </c>
      <c r="G5310">
        <v>47</v>
      </c>
      <c r="H5310" t="s">
        <v>21</v>
      </c>
      <c r="I5310" t="s">
        <v>21</v>
      </c>
      <c r="K5310" t="str">
        <f>IF(Table1[[#This Row],[Under 30]]="yes","Under 30",IF(Table1[[#This Row],[Senior]]="yes","Senior","Other"))</f>
        <v>Other</v>
      </c>
      <c r="P5310">
        <v>1</v>
      </c>
      <c r="R5310">
        <v>17</v>
      </c>
      <c r="S5310">
        <v>0</v>
      </c>
      <c r="T5310">
        <v>0</v>
      </c>
      <c r="U5310">
        <v>0</v>
      </c>
      <c r="V5310">
        <v>6</v>
      </c>
      <c r="W5310" t="str">
        <f>IF(Table1[[#This Row],[Avg Monthly GB Download]]&lt;5,"Less than 5GB",IF(Table1[[#This Row],[Avg Monthly GB Download]]&lt;10,"Less than 10GB","10 ot more 10GB"))</f>
        <v>Less than 10GB</v>
      </c>
    </row>
    <row r="5311" spans="1:23" x14ac:dyDescent="0.3">
      <c r="A5311" t="s">
        <v>25</v>
      </c>
      <c r="B5311">
        <v>51</v>
      </c>
      <c r="C5311" t="s">
        <v>21</v>
      </c>
      <c r="D5311" t="s">
        <v>22</v>
      </c>
      <c r="E5311" t="s">
        <v>59</v>
      </c>
      <c r="F5311" t="s">
        <v>26</v>
      </c>
      <c r="G5311">
        <v>57</v>
      </c>
      <c r="H5311" t="s">
        <v>21</v>
      </c>
      <c r="I5311" t="s">
        <v>21</v>
      </c>
      <c r="K5311" t="str">
        <f>IF(Table1[[#This Row],[Under 30]]="yes","Under 30",IF(Table1[[#This Row],[Senior]]="yes","Senior","Other"))</f>
        <v>Other</v>
      </c>
      <c r="P5311">
        <v>1</v>
      </c>
      <c r="R5311">
        <v>35</v>
      </c>
      <c r="S5311">
        <v>2</v>
      </c>
      <c r="T5311">
        <v>0</v>
      </c>
      <c r="U5311">
        <v>0</v>
      </c>
      <c r="V5311">
        <v>2</v>
      </c>
      <c r="W5311" t="str">
        <f>IF(Table1[[#This Row],[Avg Monthly GB Download]]&lt;5,"Less than 5GB",IF(Table1[[#This Row],[Avg Monthly GB Download]]&lt;10,"Less than 10GB","10 ot more 10GB"))</f>
        <v>Less than 5GB</v>
      </c>
    </row>
    <row r="5312" spans="1:23" x14ac:dyDescent="0.3">
      <c r="A5312" t="s">
        <v>25</v>
      </c>
      <c r="B5312">
        <v>51</v>
      </c>
      <c r="C5312" t="s">
        <v>21</v>
      </c>
      <c r="D5312" t="s">
        <v>22</v>
      </c>
      <c r="E5312" t="s">
        <v>60</v>
      </c>
      <c r="F5312" t="s">
        <v>24</v>
      </c>
      <c r="G5312">
        <v>29</v>
      </c>
      <c r="H5312" t="s">
        <v>25</v>
      </c>
      <c r="I5312" t="s">
        <v>21</v>
      </c>
      <c r="K5312" t="str">
        <f>IF(Table1[[#This Row],[Under 30]]="yes","Under 30",IF(Table1[[#This Row],[Senior]]="yes","Senior","Other"))</f>
        <v>Under 30</v>
      </c>
      <c r="P5312">
        <v>1</v>
      </c>
      <c r="R5312">
        <v>25</v>
      </c>
      <c r="S5312">
        <v>0</v>
      </c>
      <c r="T5312">
        <v>0</v>
      </c>
      <c r="U5312">
        <v>0</v>
      </c>
      <c r="V5312">
        <v>36</v>
      </c>
      <c r="W5312" t="str">
        <f>IF(Table1[[#This Row],[Avg Monthly GB Download]]&lt;5,"Less than 5GB",IF(Table1[[#This Row],[Avg Monthly GB Download]]&lt;10,"Less than 10GB","10 ot more 10GB"))</f>
        <v>10 ot more 10GB</v>
      </c>
    </row>
    <row r="5313" spans="1:23" x14ac:dyDescent="0.3">
      <c r="A5313" t="s">
        <v>25</v>
      </c>
      <c r="B5313">
        <v>51</v>
      </c>
      <c r="C5313" t="s">
        <v>21</v>
      </c>
      <c r="D5313" t="s">
        <v>22</v>
      </c>
      <c r="E5313" t="s">
        <v>68</v>
      </c>
      <c r="F5313" t="s">
        <v>26</v>
      </c>
      <c r="G5313">
        <v>22</v>
      </c>
      <c r="H5313" t="s">
        <v>25</v>
      </c>
      <c r="I5313" t="s">
        <v>21</v>
      </c>
      <c r="K5313" t="str">
        <f>IF(Table1[[#This Row],[Under 30]]="yes","Under 30",IF(Table1[[#This Row],[Senior]]="yes","Senior","Other"))</f>
        <v>Under 30</v>
      </c>
      <c r="P5313">
        <v>1</v>
      </c>
      <c r="Q5313">
        <v>1</v>
      </c>
      <c r="R5313">
        <v>47</v>
      </c>
      <c r="S5313">
        <v>0</v>
      </c>
      <c r="T5313">
        <v>0</v>
      </c>
      <c r="U5313">
        <v>0</v>
      </c>
      <c r="V5313">
        <v>12</v>
      </c>
      <c r="W5313" t="str">
        <f>IF(Table1[[#This Row],[Avg Monthly GB Download]]&lt;5,"Less than 5GB",IF(Table1[[#This Row],[Avg Monthly GB Download]]&lt;10,"Less than 10GB","10 ot more 10GB"))</f>
        <v>10 ot more 10GB</v>
      </c>
    </row>
    <row r="5314" spans="1:23" x14ac:dyDescent="0.3">
      <c r="A5314" t="s">
        <v>25</v>
      </c>
      <c r="B5314">
        <v>51</v>
      </c>
      <c r="C5314" t="s">
        <v>21</v>
      </c>
      <c r="D5314" t="s">
        <v>22</v>
      </c>
      <c r="E5314" t="s">
        <v>68</v>
      </c>
      <c r="F5314" t="s">
        <v>26</v>
      </c>
      <c r="G5314">
        <v>33</v>
      </c>
      <c r="H5314" t="s">
        <v>21</v>
      </c>
      <c r="I5314" t="s">
        <v>21</v>
      </c>
      <c r="K5314" t="str">
        <f>IF(Table1[[#This Row],[Under 30]]="yes","Under 30",IF(Table1[[#This Row],[Senior]]="yes","Senior","Other"))</f>
        <v>Other</v>
      </c>
      <c r="P5314">
        <v>1</v>
      </c>
      <c r="R5314">
        <v>44</v>
      </c>
      <c r="S5314">
        <v>0</v>
      </c>
      <c r="T5314">
        <v>0</v>
      </c>
      <c r="U5314">
        <v>0</v>
      </c>
      <c r="V5314">
        <v>0</v>
      </c>
      <c r="W5314" t="str">
        <f>IF(Table1[[#This Row],[Avg Monthly GB Download]]&lt;5,"Less than 5GB",IF(Table1[[#This Row],[Avg Monthly GB Download]]&lt;10,"Less than 10GB","10 ot more 10GB"))</f>
        <v>Less than 5GB</v>
      </c>
    </row>
    <row r="5315" spans="1:23" x14ac:dyDescent="0.3">
      <c r="A5315" t="s">
        <v>25</v>
      </c>
      <c r="B5315">
        <v>51</v>
      </c>
      <c r="C5315" t="s">
        <v>21</v>
      </c>
      <c r="D5315" t="s">
        <v>22</v>
      </c>
      <c r="E5315" t="s">
        <v>73</v>
      </c>
      <c r="F5315" t="s">
        <v>24</v>
      </c>
      <c r="G5315">
        <v>39</v>
      </c>
      <c r="H5315" t="s">
        <v>21</v>
      </c>
      <c r="I5315" t="s">
        <v>21</v>
      </c>
      <c r="K5315" t="str">
        <f>IF(Table1[[#This Row],[Under 30]]="yes","Under 30",IF(Table1[[#This Row],[Senior]]="yes","Senior","Other"))</f>
        <v>Other</v>
      </c>
      <c r="P5315">
        <v>1</v>
      </c>
      <c r="R5315">
        <v>26</v>
      </c>
      <c r="S5315">
        <v>0</v>
      </c>
      <c r="T5315">
        <v>0</v>
      </c>
      <c r="U5315">
        <v>0</v>
      </c>
      <c r="V5315">
        <v>7</v>
      </c>
      <c r="W5315" t="str">
        <f>IF(Table1[[#This Row],[Avg Monthly GB Download]]&lt;5,"Less than 5GB",IF(Table1[[#This Row],[Avg Monthly GB Download]]&lt;10,"Less than 10GB","10 ot more 10GB"))</f>
        <v>Less than 10GB</v>
      </c>
    </row>
    <row r="5316" spans="1:23" x14ac:dyDescent="0.3">
      <c r="A5316" t="s">
        <v>25</v>
      </c>
      <c r="B5316">
        <v>51</v>
      </c>
      <c r="C5316" t="s">
        <v>21</v>
      </c>
      <c r="D5316" t="s">
        <v>22</v>
      </c>
      <c r="E5316" t="s">
        <v>73</v>
      </c>
      <c r="F5316" t="s">
        <v>26</v>
      </c>
      <c r="G5316">
        <v>35</v>
      </c>
      <c r="H5316" t="s">
        <v>21</v>
      </c>
      <c r="I5316" t="s">
        <v>21</v>
      </c>
      <c r="K5316" t="str">
        <f>IF(Table1[[#This Row],[Under 30]]="yes","Under 30",IF(Table1[[#This Row],[Senior]]="yes","Senior","Other"))</f>
        <v>Other</v>
      </c>
      <c r="P5316">
        <v>1</v>
      </c>
      <c r="R5316">
        <v>36</v>
      </c>
      <c r="S5316">
        <v>0</v>
      </c>
      <c r="T5316">
        <v>0</v>
      </c>
      <c r="U5316">
        <v>0</v>
      </c>
      <c r="V5316">
        <v>26</v>
      </c>
      <c r="W5316" t="str">
        <f>IF(Table1[[#This Row],[Avg Monthly GB Download]]&lt;5,"Less than 5GB",IF(Table1[[#This Row],[Avg Monthly GB Download]]&lt;10,"Less than 10GB","10 ot more 10GB"))</f>
        <v>10 ot more 10GB</v>
      </c>
    </row>
    <row r="5317" spans="1:23" x14ac:dyDescent="0.3">
      <c r="A5317" t="s">
        <v>25</v>
      </c>
      <c r="B5317">
        <v>51</v>
      </c>
      <c r="C5317" t="s">
        <v>21</v>
      </c>
      <c r="D5317" t="s">
        <v>22</v>
      </c>
      <c r="E5317" t="s">
        <v>76</v>
      </c>
      <c r="F5317" t="s">
        <v>26</v>
      </c>
      <c r="G5317">
        <v>61</v>
      </c>
      <c r="H5317" t="s">
        <v>21</v>
      </c>
      <c r="I5317" t="s">
        <v>21</v>
      </c>
      <c r="K5317" t="str">
        <f>IF(Table1[[#This Row],[Under 30]]="yes","Under 30",IF(Table1[[#This Row],[Senior]]="yes","Senior","Other"))</f>
        <v>Other</v>
      </c>
      <c r="P5317">
        <v>1</v>
      </c>
      <c r="R5317">
        <v>51</v>
      </c>
      <c r="S5317">
        <v>0</v>
      </c>
      <c r="T5317">
        <v>0</v>
      </c>
      <c r="U5317">
        <v>0</v>
      </c>
      <c r="V5317">
        <v>2</v>
      </c>
      <c r="W5317" t="str">
        <f>IF(Table1[[#This Row],[Avg Monthly GB Download]]&lt;5,"Less than 5GB",IF(Table1[[#This Row],[Avg Monthly GB Download]]&lt;10,"Less than 10GB","10 ot more 10GB"))</f>
        <v>Less than 5GB</v>
      </c>
    </row>
    <row r="5318" spans="1:23" x14ac:dyDescent="0.3">
      <c r="A5318" t="s">
        <v>25</v>
      </c>
      <c r="B5318">
        <v>51</v>
      </c>
      <c r="C5318" t="s">
        <v>21</v>
      </c>
      <c r="D5318" t="s">
        <v>22</v>
      </c>
      <c r="E5318" t="s">
        <v>77</v>
      </c>
      <c r="F5318" t="s">
        <v>26</v>
      </c>
      <c r="G5318">
        <v>30</v>
      </c>
      <c r="H5318" t="s">
        <v>21</v>
      </c>
      <c r="I5318" t="s">
        <v>21</v>
      </c>
      <c r="K5318" t="str">
        <f>IF(Table1[[#This Row],[Under 30]]="yes","Under 30",IF(Table1[[#This Row],[Senior]]="yes","Senior","Other"))</f>
        <v>Other</v>
      </c>
      <c r="P5318">
        <v>1</v>
      </c>
      <c r="R5318">
        <v>40</v>
      </c>
      <c r="S5318">
        <v>1</v>
      </c>
      <c r="T5318">
        <v>0</v>
      </c>
      <c r="U5318">
        <v>0</v>
      </c>
      <c r="V5318">
        <v>17</v>
      </c>
      <c r="W5318" t="str">
        <f>IF(Table1[[#This Row],[Avg Monthly GB Download]]&lt;5,"Less than 5GB",IF(Table1[[#This Row],[Avg Monthly GB Download]]&lt;10,"Less than 10GB","10 ot more 10GB"))</f>
        <v>10 ot more 10GB</v>
      </c>
    </row>
    <row r="5319" spans="1:23" x14ac:dyDescent="0.3">
      <c r="A5319" t="s">
        <v>25</v>
      </c>
      <c r="B5319">
        <v>51</v>
      </c>
      <c r="C5319" t="s">
        <v>21</v>
      </c>
      <c r="D5319" t="s">
        <v>22</v>
      </c>
      <c r="E5319" t="s">
        <v>78</v>
      </c>
      <c r="F5319" t="s">
        <v>26</v>
      </c>
      <c r="G5319">
        <v>54</v>
      </c>
      <c r="H5319" t="s">
        <v>21</v>
      </c>
      <c r="I5319" t="s">
        <v>21</v>
      </c>
      <c r="K5319" t="str">
        <f>IF(Table1[[#This Row],[Under 30]]="yes","Under 30",IF(Table1[[#This Row],[Senior]]="yes","Senior","Other"))</f>
        <v>Other</v>
      </c>
      <c r="P5319">
        <v>1</v>
      </c>
      <c r="R5319">
        <v>24</v>
      </c>
      <c r="S5319">
        <v>0</v>
      </c>
      <c r="T5319">
        <v>0</v>
      </c>
      <c r="U5319">
        <v>0</v>
      </c>
      <c r="V5319">
        <v>6</v>
      </c>
      <c r="W5319" t="str">
        <f>IF(Table1[[#This Row],[Avg Monthly GB Download]]&lt;5,"Less than 5GB",IF(Table1[[#This Row],[Avg Monthly GB Download]]&lt;10,"Less than 10GB","10 ot more 10GB"))</f>
        <v>Less than 10GB</v>
      </c>
    </row>
    <row r="5320" spans="1:23" x14ac:dyDescent="0.3">
      <c r="A5320" t="s">
        <v>25</v>
      </c>
      <c r="B5320">
        <v>51</v>
      </c>
      <c r="C5320" t="s">
        <v>21</v>
      </c>
      <c r="D5320" t="s">
        <v>22</v>
      </c>
      <c r="E5320" t="s">
        <v>80</v>
      </c>
      <c r="F5320" t="s">
        <v>26</v>
      </c>
      <c r="G5320">
        <v>47</v>
      </c>
      <c r="H5320" t="s">
        <v>21</v>
      </c>
      <c r="I5320" t="s">
        <v>21</v>
      </c>
      <c r="K5320" t="str">
        <f>IF(Table1[[#This Row],[Under 30]]="yes","Under 30",IF(Table1[[#This Row],[Senior]]="yes","Senior","Other"))</f>
        <v>Other</v>
      </c>
      <c r="P5320">
        <v>1</v>
      </c>
      <c r="R5320">
        <v>21</v>
      </c>
      <c r="S5320">
        <v>0</v>
      </c>
      <c r="T5320">
        <v>0</v>
      </c>
      <c r="U5320">
        <v>0</v>
      </c>
      <c r="V5320">
        <v>12</v>
      </c>
      <c r="W5320" t="str">
        <f>IF(Table1[[#This Row],[Avg Monthly GB Download]]&lt;5,"Less than 5GB",IF(Table1[[#This Row],[Avg Monthly GB Download]]&lt;10,"Less than 10GB","10 ot more 10GB"))</f>
        <v>10 ot more 10GB</v>
      </c>
    </row>
    <row r="5321" spans="1:23" x14ac:dyDescent="0.3">
      <c r="A5321" t="s">
        <v>25</v>
      </c>
      <c r="B5321">
        <v>51</v>
      </c>
      <c r="C5321" t="s">
        <v>21</v>
      </c>
      <c r="D5321" t="s">
        <v>22</v>
      </c>
      <c r="E5321" t="s">
        <v>81</v>
      </c>
      <c r="F5321" t="s">
        <v>24</v>
      </c>
      <c r="G5321">
        <v>38</v>
      </c>
      <c r="H5321" t="s">
        <v>21</v>
      </c>
      <c r="I5321" t="s">
        <v>21</v>
      </c>
      <c r="K5321" t="str">
        <f>IF(Table1[[#This Row],[Under 30]]="yes","Under 30",IF(Table1[[#This Row],[Senior]]="yes","Senior","Other"))</f>
        <v>Other</v>
      </c>
      <c r="P5321">
        <v>1</v>
      </c>
      <c r="R5321">
        <v>32</v>
      </c>
      <c r="S5321">
        <v>1</v>
      </c>
      <c r="T5321">
        <v>0</v>
      </c>
      <c r="U5321">
        <v>0</v>
      </c>
      <c r="V5321">
        <v>12</v>
      </c>
      <c r="W5321" t="str">
        <f>IF(Table1[[#This Row],[Avg Monthly GB Download]]&lt;5,"Less than 5GB",IF(Table1[[#This Row],[Avg Monthly GB Download]]&lt;10,"Less than 10GB","10 ot more 10GB"))</f>
        <v>10 ot more 10GB</v>
      </c>
    </row>
    <row r="5322" spans="1:23" x14ac:dyDescent="0.3">
      <c r="A5322" t="s">
        <v>25</v>
      </c>
      <c r="B5322">
        <v>51</v>
      </c>
      <c r="C5322" t="s">
        <v>21</v>
      </c>
      <c r="D5322" t="s">
        <v>22</v>
      </c>
      <c r="E5322" t="s">
        <v>82</v>
      </c>
      <c r="F5322" t="s">
        <v>24</v>
      </c>
      <c r="G5322">
        <v>40</v>
      </c>
      <c r="H5322" t="s">
        <v>21</v>
      </c>
      <c r="I5322" t="s">
        <v>21</v>
      </c>
      <c r="K5322" t="str">
        <f>IF(Table1[[#This Row],[Under 30]]="yes","Under 30",IF(Table1[[#This Row],[Senior]]="yes","Senior","Other"))</f>
        <v>Other</v>
      </c>
      <c r="P5322">
        <v>1</v>
      </c>
      <c r="R5322">
        <v>36</v>
      </c>
      <c r="S5322">
        <v>0</v>
      </c>
      <c r="T5322">
        <v>0</v>
      </c>
      <c r="U5322">
        <v>0</v>
      </c>
      <c r="V5322">
        <v>9</v>
      </c>
      <c r="W5322" t="str">
        <f>IF(Table1[[#This Row],[Avg Monthly GB Download]]&lt;5,"Less than 5GB",IF(Table1[[#This Row],[Avg Monthly GB Download]]&lt;10,"Less than 10GB","10 ot more 10GB"))</f>
        <v>Less than 10GB</v>
      </c>
    </row>
    <row r="5323" spans="1:23" x14ac:dyDescent="0.3">
      <c r="A5323" t="s">
        <v>25</v>
      </c>
      <c r="B5323">
        <v>51</v>
      </c>
      <c r="C5323" t="s">
        <v>21</v>
      </c>
      <c r="D5323" t="s">
        <v>22</v>
      </c>
      <c r="E5323" t="s">
        <v>82</v>
      </c>
      <c r="F5323" t="s">
        <v>26</v>
      </c>
      <c r="G5323">
        <v>20</v>
      </c>
      <c r="H5323" t="s">
        <v>25</v>
      </c>
      <c r="I5323" t="s">
        <v>21</v>
      </c>
      <c r="K5323" t="str">
        <f>IF(Table1[[#This Row],[Under 30]]="yes","Under 30",IF(Table1[[#This Row],[Senior]]="yes","Senior","Other"))</f>
        <v>Under 30</v>
      </c>
      <c r="P5323">
        <v>1</v>
      </c>
      <c r="R5323">
        <v>32</v>
      </c>
      <c r="S5323">
        <v>3</v>
      </c>
      <c r="T5323">
        <v>0</v>
      </c>
      <c r="U5323">
        <v>0</v>
      </c>
      <c r="V5323">
        <v>8</v>
      </c>
      <c r="W5323" t="str">
        <f>IF(Table1[[#This Row],[Avg Monthly GB Download]]&lt;5,"Less than 5GB",IF(Table1[[#This Row],[Avg Monthly GB Download]]&lt;10,"Less than 10GB","10 ot more 10GB"))</f>
        <v>Less than 10GB</v>
      </c>
    </row>
    <row r="5324" spans="1:23" x14ac:dyDescent="0.3">
      <c r="A5324" t="s">
        <v>25</v>
      </c>
      <c r="B5324">
        <v>51</v>
      </c>
      <c r="C5324" t="s">
        <v>21</v>
      </c>
      <c r="D5324" t="s">
        <v>22</v>
      </c>
      <c r="E5324" t="s">
        <v>82</v>
      </c>
      <c r="F5324" t="s">
        <v>26</v>
      </c>
      <c r="G5324">
        <v>23</v>
      </c>
      <c r="H5324" t="s">
        <v>25</v>
      </c>
      <c r="I5324" t="s">
        <v>21</v>
      </c>
      <c r="K5324" t="str">
        <f>IF(Table1[[#This Row],[Under 30]]="yes","Under 30",IF(Table1[[#This Row],[Senior]]="yes","Senior","Other"))</f>
        <v>Under 30</v>
      </c>
      <c r="P5324">
        <v>1</v>
      </c>
      <c r="R5324">
        <v>54</v>
      </c>
      <c r="S5324">
        <v>0</v>
      </c>
      <c r="T5324">
        <v>0</v>
      </c>
      <c r="U5324">
        <v>0</v>
      </c>
      <c r="V5324">
        <v>19</v>
      </c>
      <c r="W5324" t="str">
        <f>IF(Table1[[#This Row],[Avg Monthly GB Download]]&lt;5,"Less than 5GB",IF(Table1[[#This Row],[Avg Monthly GB Download]]&lt;10,"Less than 10GB","10 ot more 10GB"))</f>
        <v>10 ot more 10GB</v>
      </c>
    </row>
    <row r="5325" spans="1:23" x14ac:dyDescent="0.3">
      <c r="A5325" t="s">
        <v>25</v>
      </c>
      <c r="B5325">
        <v>51</v>
      </c>
      <c r="C5325" t="s">
        <v>21</v>
      </c>
      <c r="D5325" t="s">
        <v>22</v>
      </c>
      <c r="E5325" t="s">
        <v>85</v>
      </c>
      <c r="F5325" t="s">
        <v>26</v>
      </c>
      <c r="G5325">
        <v>47</v>
      </c>
      <c r="H5325" t="s">
        <v>21</v>
      </c>
      <c r="I5325" t="s">
        <v>21</v>
      </c>
      <c r="K5325" t="str">
        <f>IF(Table1[[#This Row],[Under 30]]="yes","Under 30",IF(Table1[[#This Row],[Senior]]="yes","Senior","Other"))</f>
        <v>Other</v>
      </c>
      <c r="P5325">
        <v>1</v>
      </c>
      <c r="Q5325">
        <v>1</v>
      </c>
      <c r="R5325">
        <v>50</v>
      </c>
      <c r="S5325">
        <v>0</v>
      </c>
      <c r="T5325">
        <v>0</v>
      </c>
      <c r="U5325">
        <v>0</v>
      </c>
      <c r="V5325">
        <v>3</v>
      </c>
      <c r="W5325" t="str">
        <f>IF(Table1[[#This Row],[Avg Monthly GB Download]]&lt;5,"Less than 5GB",IF(Table1[[#This Row],[Avg Monthly GB Download]]&lt;10,"Less than 10GB","10 ot more 10GB"))</f>
        <v>Less than 5GB</v>
      </c>
    </row>
    <row r="5326" spans="1:23" x14ac:dyDescent="0.3">
      <c r="A5326" t="s">
        <v>25</v>
      </c>
      <c r="B5326">
        <v>51</v>
      </c>
      <c r="C5326" t="s">
        <v>21</v>
      </c>
      <c r="D5326" t="s">
        <v>88</v>
      </c>
      <c r="E5326" t="s">
        <v>31</v>
      </c>
      <c r="F5326" t="s">
        <v>26</v>
      </c>
      <c r="G5326">
        <v>46</v>
      </c>
      <c r="H5326" t="s">
        <v>21</v>
      </c>
      <c r="I5326" t="s">
        <v>21</v>
      </c>
      <c r="K5326" t="str">
        <f>IF(Table1[[#This Row],[Under 30]]="yes","Under 30",IF(Table1[[#This Row],[Senior]]="yes","Senior","Other"))</f>
        <v>Other</v>
      </c>
      <c r="P5326">
        <v>1</v>
      </c>
      <c r="Q5326">
        <v>1</v>
      </c>
      <c r="R5326">
        <v>67</v>
      </c>
      <c r="S5326">
        <v>2</v>
      </c>
      <c r="T5326">
        <v>0</v>
      </c>
      <c r="U5326">
        <v>0</v>
      </c>
      <c r="V5326">
        <v>8</v>
      </c>
      <c r="W5326" t="str">
        <f>IF(Table1[[#This Row],[Avg Monthly GB Download]]&lt;5,"Less than 5GB",IF(Table1[[#This Row],[Avg Monthly GB Download]]&lt;10,"Less than 10GB","10 ot more 10GB"))</f>
        <v>Less than 10GB</v>
      </c>
    </row>
    <row r="5327" spans="1:23" x14ac:dyDescent="0.3">
      <c r="A5327" t="s">
        <v>25</v>
      </c>
      <c r="B5327">
        <v>51</v>
      </c>
      <c r="C5327" t="s">
        <v>21</v>
      </c>
      <c r="D5327" t="s">
        <v>88</v>
      </c>
      <c r="E5327" t="s">
        <v>37</v>
      </c>
      <c r="F5327" t="s">
        <v>24</v>
      </c>
      <c r="G5327">
        <v>47</v>
      </c>
      <c r="H5327" t="s">
        <v>21</v>
      </c>
      <c r="I5327" t="s">
        <v>21</v>
      </c>
      <c r="K5327" t="str">
        <f>IF(Table1[[#This Row],[Under 30]]="yes","Under 30",IF(Table1[[#This Row],[Senior]]="yes","Senior","Other"))</f>
        <v>Other</v>
      </c>
      <c r="P5327">
        <v>1</v>
      </c>
      <c r="R5327">
        <v>29</v>
      </c>
      <c r="S5327">
        <v>1</v>
      </c>
      <c r="T5327">
        <v>0</v>
      </c>
      <c r="U5327">
        <v>0</v>
      </c>
      <c r="V5327">
        <v>3</v>
      </c>
      <c r="W5327" t="str">
        <f>IF(Table1[[#This Row],[Avg Monthly GB Download]]&lt;5,"Less than 5GB",IF(Table1[[#This Row],[Avg Monthly GB Download]]&lt;10,"Less than 10GB","10 ot more 10GB"))</f>
        <v>Less than 5GB</v>
      </c>
    </row>
    <row r="5328" spans="1:23" x14ac:dyDescent="0.3">
      <c r="A5328" t="s">
        <v>25</v>
      </c>
      <c r="B5328">
        <v>51</v>
      </c>
      <c r="C5328" t="s">
        <v>25</v>
      </c>
      <c r="D5328" t="s">
        <v>22</v>
      </c>
      <c r="E5328" t="s">
        <v>23</v>
      </c>
      <c r="F5328" t="s">
        <v>26</v>
      </c>
      <c r="G5328">
        <v>77</v>
      </c>
      <c r="H5328" t="s">
        <v>21</v>
      </c>
      <c r="I5328" t="s">
        <v>25</v>
      </c>
      <c r="J5328" t="s">
        <v>21</v>
      </c>
      <c r="K5328" t="str">
        <f>IF(Table1[[#This Row],[Under 30]]="yes","Under 30",IF(Table1[[#This Row],[Senior]]="yes","Senior","Other"))</f>
        <v>Senior</v>
      </c>
      <c r="L5328" t="s">
        <v>32</v>
      </c>
      <c r="M5328" t="s">
        <v>38</v>
      </c>
      <c r="N5328" t="s">
        <v>65</v>
      </c>
      <c r="O5328" t="s">
        <v>87</v>
      </c>
      <c r="P5328">
        <v>1</v>
      </c>
      <c r="Q5328">
        <v>1</v>
      </c>
      <c r="R5328">
        <v>43</v>
      </c>
      <c r="S5328">
        <v>4</v>
      </c>
      <c r="T5328">
        <v>137.69999999999999</v>
      </c>
      <c r="U5328">
        <v>0</v>
      </c>
      <c r="V5328">
        <v>8</v>
      </c>
      <c r="W5328" t="str">
        <f>IF(Table1[[#This Row],[Avg Monthly GB Download]]&lt;5,"Less than 5GB",IF(Table1[[#This Row],[Avg Monthly GB Download]]&lt;10,"Less than 10GB","10 ot more 10GB"))</f>
        <v>Less than 10GB</v>
      </c>
    </row>
    <row r="5329" spans="1:23" x14ac:dyDescent="0.3">
      <c r="A5329" t="s">
        <v>25</v>
      </c>
      <c r="B5329">
        <v>51</v>
      </c>
      <c r="C5329" t="s">
        <v>25</v>
      </c>
      <c r="D5329" t="s">
        <v>22</v>
      </c>
      <c r="E5329" t="s">
        <v>29</v>
      </c>
      <c r="F5329" t="s">
        <v>26</v>
      </c>
      <c r="G5329">
        <v>51</v>
      </c>
      <c r="H5329" t="s">
        <v>21</v>
      </c>
      <c r="I5329" t="s">
        <v>21</v>
      </c>
      <c r="K5329" t="str">
        <f>IF(Table1[[#This Row],[Under 30]]="yes","Under 30",IF(Table1[[#This Row],[Senior]]="yes","Senior","Other"))</f>
        <v>Other</v>
      </c>
      <c r="P5329">
        <v>1</v>
      </c>
      <c r="R5329">
        <v>49</v>
      </c>
      <c r="S5329">
        <v>1</v>
      </c>
      <c r="T5329">
        <v>125.5</v>
      </c>
      <c r="U5329">
        <v>0</v>
      </c>
      <c r="V5329">
        <v>6</v>
      </c>
      <c r="W5329" t="str">
        <f>IF(Table1[[#This Row],[Avg Monthly GB Download]]&lt;5,"Less than 5GB",IF(Table1[[#This Row],[Avg Monthly GB Download]]&lt;10,"Less than 10GB","10 ot more 10GB"))</f>
        <v>Less than 10GB</v>
      </c>
    </row>
    <row r="5330" spans="1:23" x14ac:dyDescent="0.3">
      <c r="A5330" t="s">
        <v>25</v>
      </c>
      <c r="B5330">
        <v>51</v>
      </c>
      <c r="C5330" t="s">
        <v>25</v>
      </c>
      <c r="D5330" t="s">
        <v>22</v>
      </c>
      <c r="E5330" t="s">
        <v>59</v>
      </c>
      <c r="F5330" t="s">
        <v>24</v>
      </c>
      <c r="G5330">
        <v>67</v>
      </c>
      <c r="H5330" t="s">
        <v>21</v>
      </c>
      <c r="I5330" t="s">
        <v>25</v>
      </c>
      <c r="J5330" t="s">
        <v>21</v>
      </c>
      <c r="K5330" t="str">
        <f>IF(Table1[[#This Row],[Under 30]]="yes","Under 30",IF(Table1[[#This Row],[Senior]]="yes","Senior","Other"))</f>
        <v>Senior</v>
      </c>
      <c r="L5330" t="s">
        <v>53</v>
      </c>
      <c r="M5330" t="s">
        <v>38</v>
      </c>
      <c r="N5330" t="s">
        <v>56</v>
      </c>
      <c r="O5330" t="s">
        <v>96</v>
      </c>
      <c r="P5330">
        <v>1</v>
      </c>
      <c r="Q5330">
        <v>1</v>
      </c>
      <c r="R5330">
        <v>57</v>
      </c>
      <c r="S5330">
        <v>0</v>
      </c>
      <c r="T5330">
        <v>92.8</v>
      </c>
      <c r="U5330">
        <v>0</v>
      </c>
      <c r="V5330">
        <v>14</v>
      </c>
      <c r="W5330" t="str">
        <f>IF(Table1[[#This Row],[Avg Monthly GB Download]]&lt;5,"Less than 5GB",IF(Table1[[#This Row],[Avg Monthly GB Download]]&lt;10,"Less than 10GB","10 ot more 10GB"))</f>
        <v>10 ot more 10GB</v>
      </c>
    </row>
    <row r="5331" spans="1:23" x14ac:dyDescent="0.3">
      <c r="A5331" t="s">
        <v>25</v>
      </c>
      <c r="B5331">
        <v>51</v>
      </c>
      <c r="C5331" t="s">
        <v>25</v>
      </c>
      <c r="D5331" t="s">
        <v>22</v>
      </c>
      <c r="E5331" t="s">
        <v>79</v>
      </c>
      <c r="F5331" t="s">
        <v>24</v>
      </c>
      <c r="G5331">
        <v>21</v>
      </c>
      <c r="H5331" t="s">
        <v>25</v>
      </c>
      <c r="I5331" t="s">
        <v>21</v>
      </c>
      <c r="K5331" t="str">
        <f>IF(Table1[[#This Row],[Under 30]]="yes","Under 30",IF(Table1[[#This Row],[Senior]]="yes","Senior","Other"))</f>
        <v>Under 30</v>
      </c>
      <c r="P5331">
        <v>1</v>
      </c>
      <c r="R5331">
        <v>50</v>
      </c>
      <c r="S5331">
        <v>0</v>
      </c>
      <c r="T5331">
        <v>101</v>
      </c>
      <c r="U5331">
        <v>0</v>
      </c>
      <c r="V5331">
        <v>21</v>
      </c>
      <c r="W5331" t="str">
        <f>IF(Table1[[#This Row],[Avg Monthly GB Download]]&lt;5,"Less than 5GB",IF(Table1[[#This Row],[Avg Monthly GB Download]]&lt;10,"Less than 10GB","10 ot more 10GB"))</f>
        <v>10 ot more 10GB</v>
      </c>
    </row>
    <row r="5332" spans="1:23" x14ac:dyDescent="0.3">
      <c r="A5332" t="s">
        <v>25</v>
      </c>
      <c r="B5332">
        <v>51</v>
      </c>
      <c r="C5332" t="s">
        <v>25</v>
      </c>
      <c r="D5332" t="s">
        <v>88</v>
      </c>
      <c r="E5332" t="s">
        <v>37</v>
      </c>
      <c r="F5332" t="s">
        <v>26</v>
      </c>
      <c r="G5332">
        <v>35</v>
      </c>
      <c r="H5332" t="s">
        <v>21</v>
      </c>
      <c r="I5332" t="s">
        <v>21</v>
      </c>
      <c r="K5332" t="str">
        <f>IF(Table1[[#This Row],[Under 30]]="yes","Under 30",IF(Table1[[#This Row],[Senior]]="yes","Senior","Other"))</f>
        <v>Other</v>
      </c>
      <c r="P5332">
        <v>1</v>
      </c>
      <c r="R5332">
        <v>49</v>
      </c>
      <c r="S5332">
        <v>0</v>
      </c>
      <c r="T5332">
        <v>0</v>
      </c>
      <c r="U5332">
        <v>0</v>
      </c>
      <c r="V5332">
        <v>6</v>
      </c>
      <c r="W5332" t="str">
        <f>IF(Table1[[#This Row],[Avg Monthly GB Download]]&lt;5,"Less than 5GB",IF(Table1[[#This Row],[Avg Monthly GB Download]]&lt;10,"Less than 10GB","10 ot more 10GB"))</f>
        <v>Less than 10GB</v>
      </c>
    </row>
    <row r="5333" spans="1:23" x14ac:dyDescent="0.3">
      <c r="A5333" t="s">
        <v>25</v>
      </c>
      <c r="B5333">
        <v>51</v>
      </c>
      <c r="C5333" t="s">
        <v>25</v>
      </c>
      <c r="D5333" t="s">
        <v>88</v>
      </c>
      <c r="E5333" t="s">
        <v>55</v>
      </c>
      <c r="F5333" t="s">
        <v>24</v>
      </c>
      <c r="G5333">
        <v>58</v>
      </c>
      <c r="H5333" t="s">
        <v>21</v>
      </c>
      <c r="I5333" t="s">
        <v>21</v>
      </c>
      <c r="K5333" t="str">
        <f>IF(Table1[[#This Row],[Under 30]]="yes","Under 30",IF(Table1[[#This Row],[Senior]]="yes","Senior","Other"))</f>
        <v>Other</v>
      </c>
      <c r="P5333">
        <v>1</v>
      </c>
      <c r="R5333">
        <v>34</v>
      </c>
      <c r="S5333">
        <v>0</v>
      </c>
      <c r="T5333">
        <v>0</v>
      </c>
      <c r="U5333">
        <v>0</v>
      </c>
      <c r="V5333">
        <v>7</v>
      </c>
      <c r="W5333" t="str">
        <f>IF(Table1[[#This Row],[Avg Monthly GB Download]]&lt;5,"Less than 5GB",IF(Table1[[#This Row],[Avg Monthly GB Download]]&lt;10,"Less than 10GB","10 ot more 10GB"))</f>
        <v>Less than 10GB</v>
      </c>
    </row>
    <row r="5334" spans="1:23" x14ac:dyDescent="0.3">
      <c r="A5334" t="s">
        <v>25</v>
      </c>
      <c r="B5334">
        <v>51</v>
      </c>
      <c r="C5334" t="s">
        <v>25</v>
      </c>
      <c r="D5334" t="s">
        <v>88</v>
      </c>
      <c r="E5334" t="s">
        <v>62</v>
      </c>
      <c r="F5334" t="s">
        <v>24</v>
      </c>
      <c r="G5334">
        <v>33</v>
      </c>
      <c r="H5334" t="s">
        <v>21</v>
      </c>
      <c r="I5334" t="s">
        <v>21</v>
      </c>
      <c r="K5334" t="str">
        <f>IF(Table1[[#This Row],[Under 30]]="yes","Under 30",IF(Table1[[#This Row],[Senior]]="yes","Senior","Other"))</f>
        <v>Other</v>
      </c>
      <c r="P5334">
        <v>1</v>
      </c>
      <c r="R5334">
        <v>32</v>
      </c>
      <c r="S5334">
        <v>0</v>
      </c>
      <c r="T5334">
        <v>0</v>
      </c>
      <c r="U5334">
        <v>0</v>
      </c>
      <c r="V5334">
        <v>30</v>
      </c>
      <c r="W5334" t="str">
        <f>IF(Table1[[#This Row],[Avg Monthly GB Download]]&lt;5,"Less than 5GB",IF(Table1[[#This Row],[Avg Monthly GB Download]]&lt;10,"Less than 10GB","10 ot more 10GB"))</f>
        <v>10 ot more 10GB</v>
      </c>
    </row>
    <row r="5335" spans="1:23" x14ac:dyDescent="0.3">
      <c r="A5335" t="s">
        <v>25</v>
      </c>
      <c r="B5335">
        <v>51</v>
      </c>
      <c r="C5335" t="s">
        <v>25</v>
      </c>
      <c r="D5335" t="s">
        <v>88</v>
      </c>
      <c r="E5335" t="s">
        <v>69</v>
      </c>
      <c r="F5335" t="s">
        <v>24</v>
      </c>
      <c r="G5335">
        <v>48</v>
      </c>
      <c r="H5335" t="s">
        <v>21</v>
      </c>
      <c r="I5335" t="s">
        <v>21</v>
      </c>
      <c r="K5335" t="str">
        <f>IF(Table1[[#This Row],[Under 30]]="yes","Under 30",IF(Table1[[#This Row],[Senior]]="yes","Senior","Other"))</f>
        <v>Other</v>
      </c>
      <c r="P5335">
        <v>1</v>
      </c>
      <c r="R5335">
        <v>32</v>
      </c>
      <c r="S5335">
        <v>0</v>
      </c>
      <c r="T5335">
        <v>0</v>
      </c>
      <c r="U5335">
        <v>0</v>
      </c>
      <c r="V5335">
        <v>3</v>
      </c>
      <c r="W5335" t="str">
        <f>IF(Table1[[#This Row],[Avg Monthly GB Download]]&lt;5,"Less than 5GB",IF(Table1[[#This Row],[Avg Monthly GB Download]]&lt;10,"Less than 10GB","10 ot more 10GB"))</f>
        <v>Less than 5GB</v>
      </c>
    </row>
    <row r="5336" spans="1:23" x14ac:dyDescent="0.3">
      <c r="A5336" t="s">
        <v>25</v>
      </c>
      <c r="B5336">
        <v>51</v>
      </c>
      <c r="C5336" t="s">
        <v>25</v>
      </c>
      <c r="D5336" t="s">
        <v>88</v>
      </c>
      <c r="E5336" t="s">
        <v>71</v>
      </c>
      <c r="F5336" t="s">
        <v>24</v>
      </c>
      <c r="G5336">
        <v>75</v>
      </c>
      <c r="H5336" t="s">
        <v>21</v>
      </c>
      <c r="I5336" t="s">
        <v>25</v>
      </c>
      <c r="J5336" t="s">
        <v>21</v>
      </c>
      <c r="K5336" t="str">
        <f>IF(Table1[[#This Row],[Under 30]]="yes","Under 30",IF(Table1[[#This Row],[Senior]]="yes","Senior","Other"))</f>
        <v>Senior</v>
      </c>
      <c r="L5336" t="s">
        <v>53</v>
      </c>
      <c r="M5336" t="s">
        <v>38</v>
      </c>
      <c r="N5336" t="s">
        <v>34</v>
      </c>
      <c r="O5336" t="s">
        <v>34</v>
      </c>
      <c r="P5336">
        <v>1</v>
      </c>
      <c r="R5336">
        <v>23</v>
      </c>
      <c r="S5336">
        <v>1</v>
      </c>
      <c r="T5336">
        <v>0</v>
      </c>
      <c r="U5336">
        <v>0</v>
      </c>
      <c r="V5336">
        <v>12</v>
      </c>
      <c r="W5336" t="str">
        <f>IF(Table1[[#This Row],[Avg Monthly GB Download]]&lt;5,"Less than 5GB",IF(Table1[[#This Row],[Avg Monthly GB Download]]&lt;10,"Less than 10GB","10 ot more 10GB"))</f>
        <v>10 ot more 10GB</v>
      </c>
    </row>
    <row r="5337" spans="1:23" x14ac:dyDescent="0.3">
      <c r="A5337" t="s">
        <v>25</v>
      </c>
      <c r="B5337">
        <v>51</v>
      </c>
      <c r="C5337" t="s">
        <v>25</v>
      </c>
      <c r="D5337" t="s">
        <v>88</v>
      </c>
      <c r="E5337" t="s">
        <v>71</v>
      </c>
      <c r="F5337" t="s">
        <v>26</v>
      </c>
      <c r="G5337">
        <v>62</v>
      </c>
      <c r="H5337" t="s">
        <v>21</v>
      </c>
      <c r="I5337" t="s">
        <v>21</v>
      </c>
      <c r="K5337" t="str">
        <f>IF(Table1[[#This Row],[Under 30]]="yes","Under 30",IF(Table1[[#This Row],[Senior]]="yes","Senior","Other"))</f>
        <v>Other</v>
      </c>
      <c r="P5337">
        <v>1</v>
      </c>
      <c r="R5337">
        <v>53</v>
      </c>
      <c r="S5337">
        <v>0</v>
      </c>
      <c r="T5337">
        <v>0</v>
      </c>
      <c r="U5337">
        <v>0</v>
      </c>
      <c r="V5337">
        <v>11</v>
      </c>
      <c r="W5337" t="str">
        <f>IF(Table1[[#This Row],[Avg Monthly GB Download]]&lt;5,"Less than 5GB",IF(Table1[[#This Row],[Avg Monthly GB Download]]&lt;10,"Less than 10GB","10 ot more 10GB"))</f>
        <v>10 ot more 10GB</v>
      </c>
    </row>
    <row r="5338" spans="1:23" x14ac:dyDescent="0.3">
      <c r="A5338" t="s">
        <v>25</v>
      </c>
      <c r="B5338">
        <v>52</v>
      </c>
      <c r="C5338" t="s">
        <v>21</v>
      </c>
      <c r="D5338" t="s">
        <v>22</v>
      </c>
      <c r="E5338" t="s">
        <v>27</v>
      </c>
      <c r="F5338" t="s">
        <v>24</v>
      </c>
      <c r="G5338">
        <v>20</v>
      </c>
      <c r="H5338" t="s">
        <v>25</v>
      </c>
      <c r="I5338" t="s">
        <v>21</v>
      </c>
      <c r="K5338" t="str">
        <f>IF(Table1[[#This Row],[Under 30]]="yes","Under 30",IF(Table1[[#This Row],[Senior]]="yes","Senior","Other"))</f>
        <v>Under 30</v>
      </c>
      <c r="P5338">
        <v>1</v>
      </c>
      <c r="R5338">
        <v>51</v>
      </c>
      <c r="S5338">
        <v>0</v>
      </c>
      <c r="T5338">
        <v>0</v>
      </c>
      <c r="U5338">
        <v>0</v>
      </c>
      <c r="V5338">
        <v>17</v>
      </c>
      <c r="W5338" t="str">
        <f>IF(Table1[[#This Row],[Avg Monthly GB Download]]&lt;5,"Less than 5GB",IF(Table1[[#This Row],[Avg Monthly GB Download]]&lt;10,"Less than 10GB","10 ot more 10GB"))</f>
        <v>10 ot more 10GB</v>
      </c>
    </row>
    <row r="5339" spans="1:23" x14ac:dyDescent="0.3">
      <c r="A5339" t="s">
        <v>25</v>
      </c>
      <c r="B5339">
        <v>52</v>
      </c>
      <c r="C5339" t="s">
        <v>21</v>
      </c>
      <c r="D5339" t="s">
        <v>22</v>
      </c>
      <c r="E5339" t="s">
        <v>27</v>
      </c>
      <c r="F5339" t="s">
        <v>24</v>
      </c>
      <c r="G5339">
        <v>23</v>
      </c>
      <c r="H5339" t="s">
        <v>25</v>
      </c>
      <c r="I5339" t="s">
        <v>21</v>
      </c>
      <c r="K5339" t="str">
        <f>IF(Table1[[#This Row],[Under 30]]="yes","Under 30",IF(Table1[[#This Row],[Senior]]="yes","Senior","Other"))</f>
        <v>Under 30</v>
      </c>
      <c r="P5339">
        <v>1</v>
      </c>
      <c r="R5339">
        <v>14</v>
      </c>
      <c r="S5339">
        <v>1</v>
      </c>
      <c r="T5339">
        <v>0</v>
      </c>
      <c r="U5339">
        <v>0</v>
      </c>
      <c r="V5339">
        <v>14</v>
      </c>
      <c r="W5339" t="str">
        <f>IF(Table1[[#This Row],[Avg Monthly GB Download]]&lt;5,"Less than 5GB",IF(Table1[[#This Row],[Avg Monthly GB Download]]&lt;10,"Less than 10GB","10 ot more 10GB"))</f>
        <v>10 ot more 10GB</v>
      </c>
    </row>
    <row r="5340" spans="1:23" x14ac:dyDescent="0.3">
      <c r="A5340" t="s">
        <v>25</v>
      </c>
      <c r="B5340">
        <v>52</v>
      </c>
      <c r="C5340" t="s">
        <v>21</v>
      </c>
      <c r="D5340" t="s">
        <v>22</v>
      </c>
      <c r="E5340" t="s">
        <v>28</v>
      </c>
      <c r="F5340" t="s">
        <v>26</v>
      </c>
      <c r="G5340">
        <v>37</v>
      </c>
      <c r="H5340" t="s">
        <v>21</v>
      </c>
      <c r="I5340" t="s">
        <v>21</v>
      </c>
      <c r="K5340" t="str">
        <f>IF(Table1[[#This Row],[Under 30]]="yes","Under 30",IF(Table1[[#This Row],[Senior]]="yes","Senior","Other"))</f>
        <v>Other</v>
      </c>
      <c r="P5340">
        <v>1</v>
      </c>
      <c r="R5340">
        <v>27</v>
      </c>
      <c r="S5340">
        <v>0</v>
      </c>
      <c r="T5340">
        <v>0</v>
      </c>
      <c r="U5340">
        <v>0</v>
      </c>
      <c r="V5340">
        <v>8</v>
      </c>
      <c r="W5340" t="str">
        <f>IF(Table1[[#This Row],[Avg Monthly GB Download]]&lt;5,"Less than 5GB",IF(Table1[[#This Row],[Avg Monthly GB Download]]&lt;10,"Less than 10GB","10 ot more 10GB"))</f>
        <v>Less than 10GB</v>
      </c>
    </row>
    <row r="5341" spans="1:23" x14ac:dyDescent="0.3">
      <c r="A5341" t="s">
        <v>25</v>
      </c>
      <c r="B5341">
        <v>52</v>
      </c>
      <c r="C5341" t="s">
        <v>21</v>
      </c>
      <c r="D5341" t="s">
        <v>22</v>
      </c>
      <c r="E5341" t="s">
        <v>29</v>
      </c>
      <c r="F5341" t="s">
        <v>24</v>
      </c>
      <c r="G5341">
        <v>65</v>
      </c>
      <c r="H5341" t="s">
        <v>21</v>
      </c>
      <c r="I5341" t="s">
        <v>21</v>
      </c>
      <c r="K5341" t="str">
        <f>IF(Table1[[#This Row],[Under 30]]="yes","Under 30",IF(Table1[[#This Row],[Senior]]="yes","Senior","Other"))</f>
        <v>Other</v>
      </c>
      <c r="P5341">
        <v>1</v>
      </c>
      <c r="R5341">
        <v>47</v>
      </c>
      <c r="S5341">
        <v>2</v>
      </c>
      <c r="T5341">
        <v>0</v>
      </c>
      <c r="U5341">
        <v>0</v>
      </c>
      <c r="V5341">
        <v>3</v>
      </c>
      <c r="W5341" t="str">
        <f>IF(Table1[[#This Row],[Avg Monthly GB Download]]&lt;5,"Less than 5GB",IF(Table1[[#This Row],[Avg Monthly GB Download]]&lt;10,"Less than 10GB","10 ot more 10GB"))</f>
        <v>Less than 5GB</v>
      </c>
    </row>
    <row r="5342" spans="1:23" x14ac:dyDescent="0.3">
      <c r="A5342" t="s">
        <v>25</v>
      </c>
      <c r="B5342">
        <v>52</v>
      </c>
      <c r="C5342" t="s">
        <v>21</v>
      </c>
      <c r="D5342" t="s">
        <v>22</v>
      </c>
      <c r="E5342" t="s">
        <v>29</v>
      </c>
      <c r="F5342" t="s">
        <v>26</v>
      </c>
      <c r="G5342">
        <v>41</v>
      </c>
      <c r="H5342" t="s">
        <v>21</v>
      </c>
      <c r="I5342" t="s">
        <v>21</v>
      </c>
      <c r="K5342" t="str">
        <f>IF(Table1[[#This Row],[Under 30]]="yes","Under 30",IF(Table1[[#This Row],[Senior]]="yes","Senior","Other"))</f>
        <v>Other</v>
      </c>
      <c r="P5342">
        <v>1</v>
      </c>
      <c r="R5342">
        <v>47</v>
      </c>
      <c r="S5342">
        <v>0</v>
      </c>
      <c r="T5342">
        <v>0</v>
      </c>
      <c r="U5342">
        <v>0</v>
      </c>
      <c r="V5342">
        <v>19</v>
      </c>
      <c r="W5342" t="str">
        <f>IF(Table1[[#This Row],[Avg Monthly GB Download]]&lt;5,"Less than 5GB",IF(Table1[[#This Row],[Avg Monthly GB Download]]&lt;10,"Less than 10GB","10 ot more 10GB"))</f>
        <v>10 ot more 10GB</v>
      </c>
    </row>
    <row r="5343" spans="1:23" x14ac:dyDescent="0.3">
      <c r="A5343" t="s">
        <v>25</v>
      </c>
      <c r="B5343">
        <v>52</v>
      </c>
      <c r="C5343" t="s">
        <v>21</v>
      </c>
      <c r="D5343" t="s">
        <v>22</v>
      </c>
      <c r="E5343" t="s">
        <v>89</v>
      </c>
      <c r="F5343" t="s">
        <v>26</v>
      </c>
      <c r="G5343">
        <v>55</v>
      </c>
      <c r="H5343" t="s">
        <v>21</v>
      </c>
      <c r="I5343" t="s">
        <v>21</v>
      </c>
      <c r="K5343" t="str">
        <f>IF(Table1[[#This Row],[Under 30]]="yes","Under 30",IF(Table1[[#This Row],[Senior]]="yes","Senior","Other"))</f>
        <v>Other</v>
      </c>
      <c r="P5343">
        <v>1</v>
      </c>
      <c r="Q5343">
        <v>1</v>
      </c>
      <c r="R5343">
        <v>37</v>
      </c>
      <c r="S5343">
        <v>2</v>
      </c>
      <c r="T5343">
        <v>0</v>
      </c>
      <c r="U5343">
        <v>0</v>
      </c>
      <c r="V5343">
        <v>5</v>
      </c>
      <c r="W5343" t="str">
        <f>IF(Table1[[#This Row],[Avg Monthly GB Download]]&lt;5,"Less than 5GB",IF(Table1[[#This Row],[Avg Monthly GB Download]]&lt;10,"Less than 10GB","10 ot more 10GB"))</f>
        <v>Less than 10GB</v>
      </c>
    </row>
    <row r="5344" spans="1:23" x14ac:dyDescent="0.3">
      <c r="A5344" t="s">
        <v>25</v>
      </c>
      <c r="B5344">
        <v>52</v>
      </c>
      <c r="C5344" t="s">
        <v>21</v>
      </c>
      <c r="D5344" t="s">
        <v>22</v>
      </c>
      <c r="E5344" t="s">
        <v>31</v>
      </c>
      <c r="F5344" t="s">
        <v>24</v>
      </c>
      <c r="G5344">
        <v>67</v>
      </c>
      <c r="H5344" t="s">
        <v>21</v>
      </c>
      <c r="I5344" t="s">
        <v>25</v>
      </c>
      <c r="J5344" t="s">
        <v>21</v>
      </c>
      <c r="K5344" t="str">
        <f>IF(Table1[[#This Row],[Under 30]]="yes","Under 30",IF(Table1[[#This Row],[Senior]]="yes","Senior","Other"))</f>
        <v>Senior</v>
      </c>
      <c r="L5344" t="s">
        <v>53</v>
      </c>
      <c r="M5344" t="s">
        <v>33</v>
      </c>
      <c r="N5344" t="s">
        <v>34</v>
      </c>
      <c r="O5344" t="s">
        <v>34</v>
      </c>
      <c r="P5344">
        <v>1</v>
      </c>
      <c r="R5344">
        <v>44</v>
      </c>
      <c r="S5344">
        <v>0</v>
      </c>
      <c r="T5344">
        <v>0</v>
      </c>
      <c r="U5344">
        <v>0</v>
      </c>
      <c r="V5344">
        <v>4</v>
      </c>
      <c r="W5344" t="str">
        <f>IF(Table1[[#This Row],[Avg Monthly GB Download]]&lt;5,"Less than 5GB",IF(Table1[[#This Row],[Avg Monthly GB Download]]&lt;10,"Less than 10GB","10 ot more 10GB"))</f>
        <v>Less than 5GB</v>
      </c>
    </row>
    <row r="5345" spans="1:23" x14ac:dyDescent="0.3">
      <c r="A5345" t="s">
        <v>25</v>
      </c>
      <c r="B5345">
        <v>52</v>
      </c>
      <c r="C5345" t="s">
        <v>21</v>
      </c>
      <c r="D5345" t="s">
        <v>22</v>
      </c>
      <c r="E5345" t="s">
        <v>35</v>
      </c>
      <c r="F5345" t="s">
        <v>24</v>
      </c>
      <c r="G5345">
        <v>59</v>
      </c>
      <c r="H5345" t="s">
        <v>21</v>
      </c>
      <c r="I5345" t="s">
        <v>21</v>
      </c>
      <c r="K5345" t="str">
        <f>IF(Table1[[#This Row],[Under 30]]="yes","Under 30",IF(Table1[[#This Row],[Senior]]="yes","Senior","Other"))</f>
        <v>Other</v>
      </c>
      <c r="P5345">
        <v>1</v>
      </c>
      <c r="R5345">
        <v>45</v>
      </c>
      <c r="S5345">
        <v>0</v>
      </c>
      <c r="T5345">
        <v>0</v>
      </c>
      <c r="U5345">
        <v>0</v>
      </c>
      <c r="V5345">
        <v>12</v>
      </c>
      <c r="W5345" t="str">
        <f>IF(Table1[[#This Row],[Avg Monthly GB Download]]&lt;5,"Less than 5GB",IF(Table1[[#This Row],[Avg Monthly GB Download]]&lt;10,"Less than 10GB","10 ot more 10GB"))</f>
        <v>10 ot more 10GB</v>
      </c>
    </row>
    <row r="5346" spans="1:23" x14ac:dyDescent="0.3">
      <c r="A5346" t="s">
        <v>25</v>
      </c>
      <c r="B5346">
        <v>52</v>
      </c>
      <c r="C5346" t="s">
        <v>21</v>
      </c>
      <c r="D5346" t="s">
        <v>22</v>
      </c>
      <c r="E5346" t="s">
        <v>37</v>
      </c>
      <c r="F5346" t="s">
        <v>24</v>
      </c>
      <c r="G5346">
        <v>83</v>
      </c>
      <c r="H5346" t="s">
        <v>21</v>
      </c>
      <c r="I5346" t="s">
        <v>25</v>
      </c>
      <c r="J5346" t="s">
        <v>21</v>
      </c>
      <c r="K5346" t="str">
        <f>IF(Table1[[#This Row],[Under 30]]="yes","Under 30",IF(Table1[[#This Row],[Senior]]="yes","Senior","Other"))</f>
        <v>Senior</v>
      </c>
      <c r="L5346" t="s">
        <v>53</v>
      </c>
      <c r="M5346" t="s">
        <v>38</v>
      </c>
      <c r="N5346" t="s">
        <v>34</v>
      </c>
      <c r="O5346" t="s">
        <v>34</v>
      </c>
      <c r="P5346">
        <v>1</v>
      </c>
      <c r="R5346">
        <v>29</v>
      </c>
      <c r="S5346">
        <v>0</v>
      </c>
      <c r="T5346">
        <v>0</v>
      </c>
      <c r="U5346">
        <v>0</v>
      </c>
      <c r="V5346">
        <v>1</v>
      </c>
      <c r="W5346" t="str">
        <f>IF(Table1[[#This Row],[Avg Monthly GB Download]]&lt;5,"Less than 5GB",IF(Table1[[#This Row],[Avg Monthly GB Download]]&lt;10,"Less than 10GB","10 ot more 10GB"))</f>
        <v>Less than 5GB</v>
      </c>
    </row>
    <row r="5347" spans="1:23" x14ac:dyDescent="0.3">
      <c r="A5347" t="s">
        <v>25</v>
      </c>
      <c r="B5347">
        <v>52</v>
      </c>
      <c r="C5347" t="s">
        <v>21</v>
      </c>
      <c r="D5347" t="s">
        <v>22</v>
      </c>
      <c r="E5347" t="s">
        <v>45</v>
      </c>
      <c r="F5347" t="s">
        <v>24</v>
      </c>
      <c r="G5347">
        <v>32</v>
      </c>
      <c r="H5347" t="s">
        <v>21</v>
      </c>
      <c r="I5347" t="s">
        <v>21</v>
      </c>
      <c r="K5347" t="str">
        <f>IF(Table1[[#This Row],[Under 30]]="yes","Under 30",IF(Table1[[#This Row],[Senior]]="yes","Senior","Other"))</f>
        <v>Other</v>
      </c>
      <c r="P5347">
        <v>1</v>
      </c>
      <c r="R5347">
        <v>59</v>
      </c>
      <c r="S5347">
        <v>0</v>
      </c>
      <c r="T5347">
        <v>0</v>
      </c>
      <c r="U5347">
        <v>0</v>
      </c>
      <c r="V5347">
        <v>21</v>
      </c>
      <c r="W5347" t="str">
        <f>IF(Table1[[#This Row],[Avg Monthly GB Download]]&lt;5,"Less than 5GB",IF(Table1[[#This Row],[Avg Monthly GB Download]]&lt;10,"Less than 10GB","10 ot more 10GB"))</f>
        <v>10 ot more 10GB</v>
      </c>
    </row>
    <row r="5348" spans="1:23" x14ac:dyDescent="0.3">
      <c r="A5348" t="s">
        <v>25</v>
      </c>
      <c r="B5348">
        <v>52</v>
      </c>
      <c r="C5348" t="s">
        <v>21</v>
      </c>
      <c r="D5348" t="s">
        <v>22</v>
      </c>
      <c r="E5348" t="s">
        <v>47</v>
      </c>
      <c r="F5348" t="s">
        <v>24</v>
      </c>
      <c r="G5348">
        <v>24</v>
      </c>
      <c r="H5348" t="s">
        <v>25</v>
      </c>
      <c r="I5348" t="s">
        <v>21</v>
      </c>
      <c r="K5348" t="str">
        <f>IF(Table1[[#This Row],[Under 30]]="yes","Under 30",IF(Table1[[#This Row],[Senior]]="yes","Senior","Other"))</f>
        <v>Under 30</v>
      </c>
      <c r="P5348">
        <v>1</v>
      </c>
      <c r="R5348">
        <v>62</v>
      </c>
      <c r="S5348">
        <v>1</v>
      </c>
      <c r="T5348">
        <v>0</v>
      </c>
      <c r="U5348">
        <v>0</v>
      </c>
      <c r="V5348">
        <v>24</v>
      </c>
      <c r="W5348" t="str">
        <f>IF(Table1[[#This Row],[Avg Monthly GB Download]]&lt;5,"Less than 5GB",IF(Table1[[#This Row],[Avg Monthly GB Download]]&lt;10,"Less than 10GB","10 ot more 10GB"))</f>
        <v>10 ot more 10GB</v>
      </c>
    </row>
    <row r="5349" spans="1:23" x14ac:dyDescent="0.3">
      <c r="A5349" t="s">
        <v>25</v>
      </c>
      <c r="B5349">
        <v>52</v>
      </c>
      <c r="C5349" t="s">
        <v>21</v>
      </c>
      <c r="D5349" t="s">
        <v>22</v>
      </c>
      <c r="E5349" t="s">
        <v>47</v>
      </c>
      <c r="F5349" t="s">
        <v>26</v>
      </c>
      <c r="G5349">
        <v>34</v>
      </c>
      <c r="H5349" t="s">
        <v>21</v>
      </c>
      <c r="I5349" t="s">
        <v>21</v>
      </c>
      <c r="K5349" t="str">
        <f>IF(Table1[[#This Row],[Under 30]]="yes","Under 30",IF(Table1[[#This Row],[Senior]]="yes","Senior","Other"))</f>
        <v>Other</v>
      </c>
      <c r="P5349">
        <v>1</v>
      </c>
      <c r="R5349">
        <v>23</v>
      </c>
      <c r="S5349">
        <v>2</v>
      </c>
      <c r="T5349">
        <v>0</v>
      </c>
      <c r="U5349">
        <v>0</v>
      </c>
      <c r="V5349">
        <v>10</v>
      </c>
      <c r="W5349" t="str">
        <f>IF(Table1[[#This Row],[Avg Monthly GB Download]]&lt;5,"Less than 5GB",IF(Table1[[#This Row],[Avg Monthly GB Download]]&lt;10,"Less than 10GB","10 ot more 10GB"))</f>
        <v>10 ot more 10GB</v>
      </c>
    </row>
    <row r="5350" spans="1:23" x14ac:dyDescent="0.3">
      <c r="A5350" t="s">
        <v>25</v>
      </c>
      <c r="B5350">
        <v>52</v>
      </c>
      <c r="C5350" t="s">
        <v>21</v>
      </c>
      <c r="D5350" t="s">
        <v>22</v>
      </c>
      <c r="E5350" t="s">
        <v>47</v>
      </c>
      <c r="F5350" t="s">
        <v>26</v>
      </c>
      <c r="G5350">
        <v>53</v>
      </c>
      <c r="H5350" t="s">
        <v>21</v>
      </c>
      <c r="I5350" t="s">
        <v>21</v>
      </c>
      <c r="K5350" t="str">
        <f>IF(Table1[[#This Row],[Under 30]]="yes","Under 30",IF(Table1[[#This Row],[Senior]]="yes","Senior","Other"))</f>
        <v>Other</v>
      </c>
      <c r="P5350">
        <v>1</v>
      </c>
      <c r="R5350">
        <v>37</v>
      </c>
      <c r="S5350">
        <v>1</v>
      </c>
      <c r="T5350">
        <v>0</v>
      </c>
      <c r="U5350">
        <v>0</v>
      </c>
      <c r="V5350">
        <v>6</v>
      </c>
      <c r="W5350" t="str">
        <f>IF(Table1[[#This Row],[Avg Monthly GB Download]]&lt;5,"Less than 5GB",IF(Table1[[#This Row],[Avg Monthly GB Download]]&lt;10,"Less than 10GB","10 ot more 10GB"))</f>
        <v>Less than 10GB</v>
      </c>
    </row>
    <row r="5351" spans="1:23" x14ac:dyDescent="0.3">
      <c r="A5351" t="s">
        <v>25</v>
      </c>
      <c r="B5351">
        <v>52</v>
      </c>
      <c r="C5351" t="s">
        <v>21</v>
      </c>
      <c r="D5351" t="s">
        <v>22</v>
      </c>
      <c r="E5351" t="s">
        <v>50</v>
      </c>
      <c r="F5351" t="s">
        <v>24</v>
      </c>
      <c r="G5351">
        <v>41</v>
      </c>
      <c r="H5351" t="s">
        <v>21</v>
      </c>
      <c r="I5351" t="s">
        <v>21</v>
      </c>
      <c r="K5351" t="str">
        <f>IF(Table1[[#This Row],[Under 30]]="yes","Under 30",IF(Table1[[#This Row],[Senior]]="yes","Senior","Other"))</f>
        <v>Other</v>
      </c>
      <c r="P5351">
        <v>1</v>
      </c>
      <c r="R5351">
        <v>18</v>
      </c>
      <c r="S5351">
        <v>1</v>
      </c>
      <c r="T5351">
        <v>0</v>
      </c>
      <c r="U5351">
        <v>0</v>
      </c>
      <c r="V5351">
        <v>38</v>
      </c>
      <c r="W5351" t="str">
        <f>IF(Table1[[#This Row],[Avg Monthly GB Download]]&lt;5,"Less than 5GB",IF(Table1[[#This Row],[Avg Monthly GB Download]]&lt;10,"Less than 10GB","10 ot more 10GB"))</f>
        <v>10 ot more 10GB</v>
      </c>
    </row>
    <row r="5352" spans="1:23" x14ac:dyDescent="0.3">
      <c r="A5352" t="s">
        <v>25</v>
      </c>
      <c r="B5352">
        <v>52</v>
      </c>
      <c r="C5352" t="s">
        <v>21</v>
      </c>
      <c r="D5352" t="s">
        <v>22</v>
      </c>
      <c r="E5352" t="s">
        <v>51</v>
      </c>
      <c r="F5352" t="s">
        <v>24</v>
      </c>
      <c r="G5352">
        <v>38</v>
      </c>
      <c r="H5352" t="s">
        <v>21</v>
      </c>
      <c r="I5352" t="s">
        <v>21</v>
      </c>
      <c r="K5352" t="str">
        <f>IF(Table1[[#This Row],[Under 30]]="yes","Under 30",IF(Table1[[#This Row],[Senior]]="yes","Senior","Other"))</f>
        <v>Other</v>
      </c>
      <c r="P5352">
        <v>1</v>
      </c>
      <c r="R5352">
        <v>37</v>
      </c>
      <c r="S5352">
        <v>0</v>
      </c>
      <c r="T5352">
        <v>0</v>
      </c>
      <c r="U5352">
        <v>0</v>
      </c>
      <c r="V5352">
        <v>2</v>
      </c>
      <c r="W5352" t="str">
        <f>IF(Table1[[#This Row],[Avg Monthly GB Download]]&lt;5,"Less than 5GB",IF(Table1[[#This Row],[Avg Monthly GB Download]]&lt;10,"Less than 10GB","10 ot more 10GB"))</f>
        <v>Less than 5GB</v>
      </c>
    </row>
    <row r="5353" spans="1:23" x14ac:dyDescent="0.3">
      <c r="A5353" t="s">
        <v>25</v>
      </c>
      <c r="B5353">
        <v>52</v>
      </c>
      <c r="C5353" t="s">
        <v>21</v>
      </c>
      <c r="D5353" t="s">
        <v>22</v>
      </c>
      <c r="E5353" t="s">
        <v>51</v>
      </c>
      <c r="F5353" t="s">
        <v>26</v>
      </c>
      <c r="G5353">
        <v>25</v>
      </c>
      <c r="H5353" t="s">
        <v>25</v>
      </c>
      <c r="I5353" t="s">
        <v>21</v>
      </c>
      <c r="K5353" t="str">
        <f>IF(Table1[[#This Row],[Under 30]]="yes","Under 30",IF(Table1[[#This Row],[Senior]]="yes","Senior","Other"))</f>
        <v>Under 30</v>
      </c>
      <c r="P5353">
        <v>1</v>
      </c>
      <c r="R5353">
        <v>39</v>
      </c>
      <c r="S5353">
        <v>0</v>
      </c>
      <c r="T5353">
        <v>0</v>
      </c>
      <c r="U5353">
        <v>0</v>
      </c>
      <c r="V5353">
        <v>8</v>
      </c>
      <c r="W5353" t="str">
        <f>IF(Table1[[#This Row],[Avg Monthly GB Download]]&lt;5,"Less than 5GB",IF(Table1[[#This Row],[Avg Monthly GB Download]]&lt;10,"Less than 10GB","10 ot more 10GB"))</f>
        <v>Less than 10GB</v>
      </c>
    </row>
    <row r="5354" spans="1:23" x14ac:dyDescent="0.3">
      <c r="A5354" t="s">
        <v>25</v>
      </c>
      <c r="B5354">
        <v>52</v>
      </c>
      <c r="C5354" t="s">
        <v>21</v>
      </c>
      <c r="D5354" t="s">
        <v>22</v>
      </c>
      <c r="E5354" t="s">
        <v>52</v>
      </c>
      <c r="F5354" t="s">
        <v>26</v>
      </c>
      <c r="G5354">
        <v>63</v>
      </c>
      <c r="H5354" t="s">
        <v>21</v>
      </c>
      <c r="I5354" t="s">
        <v>21</v>
      </c>
      <c r="K5354" t="str">
        <f>IF(Table1[[#This Row],[Under 30]]="yes","Under 30",IF(Table1[[#This Row],[Senior]]="yes","Senior","Other"))</f>
        <v>Other</v>
      </c>
      <c r="P5354">
        <v>1</v>
      </c>
      <c r="R5354">
        <v>49</v>
      </c>
      <c r="S5354">
        <v>2</v>
      </c>
      <c r="T5354">
        <v>0</v>
      </c>
      <c r="U5354">
        <v>0</v>
      </c>
      <c r="V5354">
        <v>2</v>
      </c>
      <c r="W5354" t="str">
        <f>IF(Table1[[#This Row],[Avg Monthly GB Download]]&lt;5,"Less than 5GB",IF(Table1[[#This Row],[Avg Monthly GB Download]]&lt;10,"Less than 10GB","10 ot more 10GB"))</f>
        <v>Less than 5GB</v>
      </c>
    </row>
    <row r="5355" spans="1:23" x14ac:dyDescent="0.3">
      <c r="A5355" t="s">
        <v>25</v>
      </c>
      <c r="B5355">
        <v>52</v>
      </c>
      <c r="C5355" t="s">
        <v>21</v>
      </c>
      <c r="D5355" t="s">
        <v>22</v>
      </c>
      <c r="E5355" t="s">
        <v>54</v>
      </c>
      <c r="F5355" t="s">
        <v>24</v>
      </c>
      <c r="G5355">
        <v>34</v>
      </c>
      <c r="H5355" t="s">
        <v>21</v>
      </c>
      <c r="I5355" t="s">
        <v>21</v>
      </c>
      <c r="K5355" t="str">
        <f>IF(Table1[[#This Row],[Under 30]]="yes","Under 30",IF(Table1[[#This Row],[Senior]]="yes","Senior","Other"))</f>
        <v>Other</v>
      </c>
      <c r="P5355">
        <v>1</v>
      </c>
      <c r="R5355">
        <v>32</v>
      </c>
      <c r="S5355">
        <v>0</v>
      </c>
      <c r="T5355">
        <v>0</v>
      </c>
      <c r="U5355">
        <v>0</v>
      </c>
      <c r="V5355">
        <v>4</v>
      </c>
      <c r="W5355" t="str">
        <f>IF(Table1[[#This Row],[Avg Monthly GB Download]]&lt;5,"Less than 5GB",IF(Table1[[#This Row],[Avg Monthly GB Download]]&lt;10,"Less than 10GB","10 ot more 10GB"))</f>
        <v>Less than 5GB</v>
      </c>
    </row>
    <row r="5356" spans="1:23" x14ac:dyDescent="0.3">
      <c r="A5356" t="s">
        <v>25</v>
      </c>
      <c r="B5356">
        <v>52</v>
      </c>
      <c r="C5356" t="s">
        <v>21</v>
      </c>
      <c r="D5356" t="s">
        <v>22</v>
      </c>
      <c r="E5356" t="s">
        <v>55</v>
      </c>
      <c r="F5356" t="s">
        <v>26</v>
      </c>
      <c r="G5356">
        <v>36</v>
      </c>
      <c r="H5356" t="s">
        <v>21</v>
      </c>
      <c r="I5356" t="s">
        <v>21</v>
      </c>
      <c r="K5356" t="str">
        <f>IF(Table1[[#This Row],[Under 30]]="yes","Under 30",IF(Table1[[#This Row],[Senior]]="yes","Senior","Other"))</f>
        <v>Other</v>
      </c>
      <c r="P5356">
        <v>1</v>
      </c>
      <c r="R5356">
        <v>42</v>
      </c>
      <c r="S5356">
        <v>0</v>
      </c>
      <c r="T5356">
        <v>0</v>
      </c>
      <c r="U5356">
        <v>0</v>
      </c>
      <c r="V5356">
        <v>4</v>
      </c>
      <c r="W5356" t="str">
        <f>IF(Table1[[#This Row],[Avg Monthly GB Download]]&lt;5,"Less than 5GB",IF(Table1[[#This Row],[Avg Monthly GB Download]]&lt;10,"Less than 10GB","10 ot more 10GB"))</f>
        <v>Less than 5GB</v>
      </c>
    </row>
    <row r="5357" spans="1:23" x14ac:dyDescent="0.3">
      <c r="A5357" t="s">
        <v>25</v>
      </c>
      <c r="B5357">
        <v>52</v>
      </c>
      <c r="C5357" t="s">
        <v>21</v>
      </c>
      <c r="D5357" t="s">
        <v>22</v>
      </c>
      <c r="E5357" t="s">
        <v>58</v>
      </c>
      <c r="F5357" t="s">
        <v>26</v>
      </c>
      <c r="G5357">
        <v>25</v>
      </c>
      <c r="H5357" t="s">
        <v>25</v>
      </c>
      <c r="I5357" t="s">
        <v>21</v>
      </c>
      <c r="K5357" t="str">
        <f>IF(Table1[[#This Row],[Under 30]]="yes","Under 30",IF(Table1[[#This Row],[Senior]]="yes","Senior","Other"))</f>
        <v>Under 30</v>
      </c>
      <c r="P5357">
        <v>1</v>
      </c>
      <c r="R5357">
        <v>44</v>
      </c>
      <c r="S5357">
        <v>0</v>
      </c>
      <c r="T5357">
        <v>0</v>
      </c>
      <c r="U5357">
        <v>0</v>
      </c>
      <c r="V5357">
        <v>17</v>
      </c>
      <c r="W5357" t="str">
        <f>IF(Table1[[#This Row],[Avg Monthly GB Download]]&lt;5,"Less than 5GB",IF(Table1[[#This Row],[Avg Monthly GB Download]]&lt;10,"Less than 10GB","10 ot more 10GB"))</f>
        <v>10 ot more 10GB</v>
      </c>
    </row>
    <row r="5358" spans="1:23" x14ac:dyDescent="0.3">
      <c r="A5358" t="s">
        <v>25</v>
      </c>
      <c r="B5358">
        <v>52</v>
      </c>
      <c r="C5358" t="s">
        <v>21</v>
      </c>
      <c r="D5358" t="s">
        <v>22</v>
      </c>
      <c r="E5358" t="s">
        <v>94</v>
      </c>
      <c r="F5358" t="s">
        <v>26</v>
      </c>
      <c r="G5358">
        <v>38</v>
      </c>
      <c r="H5358" t="s">
        <v>21</v>
      </c>
      <c r="I5358" t="s">
        <v>21</v>
      </c>
      <c r="K5358" t="str">
        <f>IF(Table1[[#This Row],[Under 30]]="yes","Under 30",IF(Table1[[#This Row],[Senior]]="yes","Senior","Other"))</f>
        <v>Other</v>
      </c>
      <c r="P5358">
        <v>1</v>
      </c>
      <c r="R5358">
        <v>39</v>
      </c>
      <c r="S5358">
        <v>0</v>
      </c>
      <c r="T5358">
        <v>0</v>
      </c>
      <c r="U5358">
        <v>0</v>
      </c>
      <c r="V5358">
        <v>1</v>
      </c>
      <c r="W5358" t="str">
        <f>IF(Table1[[#This Row],[Avg Monthly GB Download]]&lt;5,"Less than 5GB",IF(Table1[[#This Row],[Avg Monthly GB Download]]&lt;10,"Less than 10GB","10 ot more 10GB"))</f>
        <v>Less than 5GB</v>
      </c>
    </row>
    <row r="5359" spans="1:23" x14ac:dyDescent="0.3">
      <c r="A5359" t="s">
        <v>25</v>
      </c>
      <c r="B5359">
        <v>52</v>
      </c>
      <c r="C5359" t="s">
        <v>21</v>
      </c>
      <c r="D5359" t="s">
        <v>22</v>
      </c>
      <c r="E5359" t="s">
        <v>94</v>
      </c>
      <c r="F5359" t="s">
        <v>26</v>
      </c>
      <c r="G5359">
        <v>47</v>
      </c>
      <c r="H5359" t="s">
        <v>21</v>
      </c>
      <c r="I5359" t="s">
        <v>21</v>
      </c>
      <c r="K5359" t="str">
        <f>IF(Table1[[#This Row],[Under 30]]="yes","Under 30",IF(Table1[[#This Row],[Senior]]="yes","Senior","Other"))</f>
        <v>Other</v>
      </c>
      <c r="P5359">
        <v>1</v>
      </c>
      <c r="Q5359">
        <v>1</v>
      </c>
      <c r="R5359">
        <v>45</v>
      </c>
      <c r="S5359">
        <v>3</v>
      </c>
      <c r="T5359">
        <v>4.4000000000000004</v>
      </c>
      <c r="U5359">
        <v>0</v>
      </c>
      <c r="V5359">
        <v>2</v>
      </c>
      <c r="W5359" t="str">
        <f>IF(Table1[[#This Row],[Avg Monthly GB Download]]&lt;5,"Less than 5GB",IF(Table1[[#This Row],[Avg Monthly GB Download]]&lt;10,"Less than 10GB","10 ot more 10GB"))</f>
        <v>Less than 5GB</v>
      </c>
    </row>
    <row r="5360" spans="1:23" x14ac:dyDescent="0.3">
      <c r="A5360" t="s">
        <v>25</v>
      </c>
      <c r="B5360">
        <v>52</v>
      </c>
      <c r="C5360" t="s">
        <v>21</v>
      </c>
      <c r="D5360" t="s">
        <v>22</v>
      </c>
      <c r="E5360" t="s">
        <v>59</v>
      </c>
      <c r="F5360" t="s">
        <v>24</v>
      </c>
      <c r="G5360">
        <v>50</v>
      </c>
      <c r="H5360" t="s">
        <v>21</v>
      </c>
      <c r="I5360" t="s">
        <v>21</v>
      </c>
      <c r="K5360" t="str">
        <f>IF(Table1[[#This Row],[Under 30]]="yes","Under 30",IF(Table1[[#This Row],[Senior]]="yes","Senior","Other"))</f>
        <v>Other</v>
      </c>
      <c r="P5360">
        <v>1</v>
      </c>
      <c r="R5360">
        <v>20</v>
      </c>
      <c r="S5360">
        <v>0</v>
      </c>
      <c r="T5360">
        <v>0</v>
      </c>
      <c r="U5360">
        <v>0</v>
      </c>
      <c r="V5360">
        <v>6</v>
      </c>
      <c r="W5360" t="str">
        <f>IF(Table1[[#This Row],[Avg Monthly GB Download]]&lt;5,"Less than 5GB",IF(Table1[[#This Row],[Avg Monthly GB Download]]&lt;10,"Less than 10GB","10 ot more 10GB"))</f>
        <v>Less than 10GB</v>
      </c>
    </row>
    <row r="5361" spans="1:23" x14ac:dyDescent="0.3">
      <c r="A5361" t="s">
        <v>25</v>
      </c>
      <c r="B5361">
        <v>52</v>
      </c>
      <c r="C5361" t="s">
        <v>21</v>
      </c>
      <c r="D5361" t="s">
        <v>22</v>
      </c>
      <c r="E5361" t="s">
        <v>62</v>
      </c>
      <c r="F5361" t="s">
        <v>24</v>
      </c>
      <c r="G5361">
        <v>43</v>
      </c>
      <c r="H5361" t="s">
        <v>21</v>
      </c>
      <c r="I5361" t="s">
        <v>21</v>
      </c>
      <c r="K5361" t="str">
        <f>IF(Table1[[#This Row],[Under 30]]="yes","Under 30",IF(Table1[[#This Row],[Senior]]="yes","Senior","Other"))</f>
        <v>Other</v>
      </c>
      <c r="P5361">
        <v>1</v>
      </c>
      <c r="R5361">
        <v>31</v>
      </c>
      <c r="S5361">
        <v>0</v>
      </c>
      <c r="T5361">
        <v>0</v>
      </c>
      <c r="U5361">
        <v>0</v>
      </c>
      <c r="V5361">
        <v>6</v>
      </c>
      <c r="W5361" t="str">
        <f>IF(Table1[[#This Row],[Avg Monthly GB Download]]&lt;5,"Less than 5GB",IF(Table1[[#This Row],[Avg Monthly GB Download]]&lt;10,"Less than 10GB","10 ot more 10GB"))</f>
        <v>Less than 10GB</v>
      </c>
    </row>
    <row r="5362" spans="1:23" x14ac:dyDescent="0.3">
      <c r="A5362" t="s">
        <v>25</v>
      </c>
      <c r="B5362">
        <v>52</v>
      </c>
      <c r="C5362" t="s">
        <v>21</v>
      </c>
      <c r="D5362" t="s">
        <v>22</v>
      </c>
      <c r="E5362" t="s">
        <v>63</v>
      </c>
      <c r="F5362" t="s">
        <v>26</v>
      </c>
      <c r="G5362">
        <v>43</v>
      </c>
      <c r="H5362" t="s">
        <v>21</v>
      </c>
      <c r="I5362" t="s">
        <v>21</v>
      </c>
      <c r="K5362" t="str">
        <f>IF(Table1[[#This Row],[Under 30]]="yes","Under 30",IF(Table1[[#This Row],[Senior]]="yes","Senior","Other"))</f>
        <v>Other</v>
      </c>
      <c r="P5362">
        <v>1</v>
      </c>
      <c r="R5362">
        <v>64</v>
      </c>
      <c r="S5362">
        <v>0</v>
      </c>
      <c r="T5362">
        <v>0</v>
      </c>
      <c r="U5362">
        <v>0</v>
      </c>
      <c r="V5362">
        <v>9</v>
      </c>
      <c r="W5362" t="str">
        <f>IF(Table1[[#This Row],[Avg Monthly GB Download]]&lt;5,"Less than 5GB",IF(Table1[[#This Row],[Avg Monthly GB Download]]&lt;10,"Less than 10GB","10 ot more 10GB"))</f>
        <v>Less than 10GB</v>
      </c>
    </row>
    <row r="5363" spans="1:23" x14ac:dyDescent="0.3">
      <c r="A5363" t="s">
        <v>25</v>
      </c>
      <c r="B5363">
        <v>52</v>
      </c>
      <c r="C5363" t="s">
        <v>21</v>
      </c>
      <c r="D5363" t="s">
        <v>22</v>
      </c>
      <c r="E5363" t="s">
        <v>67</v>
      </c>
      <c r="F5363" t="s">
        <v>24</v>
      </c>
      <c r="G5363">
        <v>51</v>
      </c>
      <c r="H5363" t="s">
        <v>21</v>
      </c>
      <c r="I5363" t="s">
        <v>21</v>
      </c>
      <c r="K5363" t="str">
        <f>IF(Table1[[#This Row],[Under 30]]="yes","Under 30",IF(Table1[[#This Row],[Senior]]="yes","Senior","Other"))</f>
        <v>Other</v>
      </c>
      <c r="P5363">
        <v>1</v>
      </c>
      <c r="R5363">
        <v>31</v>
      </c>
      <c r="S5363">
        <v>0</v>
      </c>
      <c r="T5363">
        <v>0</v>
      </c>
      <c r="U5363">
        <v>0</v>
      </c>
      <c r="V5363">
        <v>4</v>
      </c>
      <c r="W5363" t="str">
        <f>IF(Table1[[#This Row],[Avg Monthly GB Download]]&lt;5,"Less than 5GB",IF(Table1[[#This Row],[Avg Monthly GB Download]]&lt;10,"Less than 10GB","10 ot more 10GB"))</f>
        <v>Less than 5GB</v>
      </c>
    </row>
    <row r="5364" spans="1:23" x14ac:dyDescent="0.3">
      <c r="A5364" t="s">
        <v>25</v>
      </c>
      <c r="B5364">
        <v>52</v>
      </c>
      <c r="C5364" t="s">
        <v>21</v>
      </c>
      <c r="D5364" t="s">
        <v>22</v>
      </c>
      <c r="E5364" t="s">
        <v>71</v>
      </c>
      <c r="F5364" t="s">
        <v>24</v>
      </c>
      <c r="G5364">
        <v>44</v>
      </c>
      <c r="H5364" t="s">
        <v>21</v>
      </c>
      <c r="I5364" t="s">
        <v>21</v>
      </c>
      <c r="K5364" t="str">
        <f>IF(Table1[[#This Row],[Under 30]]="yes","Under 30",IF(Table1[[#This Row],[Senior]]="yes","Senior","Other"))</f>
        <v>Other</v>
      </c>
      <c r="P5364">
        <v>1</v>
      </c>
      <c r="Q5364">
        <v>1</v>
      </c>
      <c r="R5364">
        <v>43</v>
      </c>
      <c r="S5364">
        <v>3</v>
      </c>
      <c r="T5364">
        <v>0</v>
      </c>
      <c r="U5364">
        <v>0</v>
      </c>
      <c r="V5364">
        <v>5</v>
      </c>
      <c r="W5364" t="str">
        <f>IF(Table1[[#This Row],[Avg Monthly GB Download]]&lt;5,"Less than 5GB",IF(Table1[[#This Row],[Avg Monthly GB Download]]&lt;10,"Less than 10GB","10 ot more 10GB"))</f>
        <v>Less than 10GB</v>
      </c>
    </row>
    <row r="5365" spans="1:23" x14ac:dyDescent="0.3">
      <c r="A5365" t="s">
        <v>25</v>
      </c>
      <c r="B5365">
        <v>52</v>
      </c>
      <c r="C5365" t="s">
        <v>21</v>
      </c>
      <c r="D5365" t="s">
        <v>22</v>
      </c>
      <c r="E5365" t="s">
        <v>72</v>
      </c>
      <c r="F5365" t="s">
        <v>26</v>
      </c>
      <c r="G5365">
        <v>33</v>
      </c>
      <c r="H5365" t="s">
        <v>21</v>
      </c>
      <c r="I5365" t="s">
        <v>21</v>
      </c>
      <c r="K5365" t="str">
        <f>IF(Table1[[#This Row],[Under 30]]="yes","Under 30",IF(Table1[[#This Row],[Senior]]="yes","Senior","Other"))</f>
        <v>Other</v>
      </c>
      <c r="P5365">
        <v>1</v>
      </c>
      <c r="R5365">
        <v>55</v>
      </c>
      <c r="S5365">
        <v>0</v>
      </c>
      <c r="T5365">
        <v>0</v>
      </c>
      <c r="U5365">
        <v>0</v>
      </c>
      <c r="V5365">
        <v>10</v>
      </c>
      <c r="W5365" t="str">
        <f>IF(Table1[[#This Row],[Avg Monthly GB Download]]&lt;5,"Less than 5GB",IF(Table1[[#This Row],[Avg Monthly GB Download]]&lt;10,"Less than 10GB","10 ot more 10GB"))</f>
        <v>10 ot more 10GB</v>
      </c>
    </row>
    <row r="5366" spans="1:23" x14ac:dyDescent="0.3">
      <c r="A5366" t="s">
        <v>25</v>
      </c>
      <c r="B5366">
        <v>52</v>
      </c>
      <c r="C5366" t="s">
        <v>21</v>
      </c>
      <c r="D5366" t="s">
        <v>22</v>
      </c>
      <c r="E5366" t="s">
        <v>75</v>
      </c>
      <c r="F5366" t="s">
        <v>24</v>
      </c>
      <c r="G5366">
        <v>30</v>
      </c>
      <c r="H5366" t="s">
        <v>21</v>
      </c>
      <c r="I5366" t="s">
        <v>21</v>
      </c>
      <c r="K5366" t="str">
        <f>IF(Table1[[#This Row],[Under 30]]="yes","Under 30",IF(Table1[[#This Row],[Senior]]="yes","Senior","Other"))</f>
        <v>Other</v>
      </c>
      <c r="P5366">
        <v>1</v>
      </c>
      <c r="R5366">
        <v>47</v>
      </c>
      <c r="S5366">
        <v>0</v>
      </c>
      <c r="T5366">
        <v>0</v>
      </c>
      <c r="U5366">
        <v>0</v>
      </c>
      <c r="V5366">
        <v>5</v>
      </c>
      <c r="W5366" t="str">
        <f>IF(Table1[[#This Row],[Avg Monthly GB Download]]&lt;5,"Less than 5GB",IF(Table1[[#This Row],[Avg Monthly GB Download]]&lt;10,"Less than 10GB","10 ot more 10GB"))</f>
        <v>Less than 10GB</v>
      </c>
    </row>
    <row r="5367" spans="1:23" x14ac:dyDescent="0.3">
      <c r="A5367" t="s">
        <v>25</v>
      </c>
      <c r="B5367">
        <v>52</v>
      </c>
      <c r="C5367" t="s">
        <v>21</v>
      </c>
      <c r="D5367" t="s">
        <v>22</v>
      </c>
      <c r="E5367" t="s">
        <v>80</v>
      </c>
      <c r="F5367" t="s">
        <v>26</v>
      </c>
      <c r="G5367">
        <v>84</v>
      </c>
      <c r="H5367" t="s">
        <v>21</v>
      </c>
      <c r="I5367" t="s">
        <v>25</v>
      </c>
      <c r="J5367" t="s">
        <v>21</v>
      </c>
      <c r="K5367" t="str">
        <f>IF(Table1[[#This Row],[Under 30]]="yes","Under 30",IF(Table1[[#This Row],[Senior]]="yes","Senior","Other"))</f>
        <v>Senior</v>
      </c>
      <c r="L5367" t="s">
        <v>98</v>
      </c>
      <c r="M5367" t="s">
        <v>38</v>
      </c>
      <c r="N5367" t="s">
        <v>34</v>
      </c>
      <c r="O5367" t="s">
        <v>34</v>
      </c>
      <c r="P5367">
        <v>1</v>
      </c>
      <c r="R5367">
        <v>50</v>
      </c>
      <c r="S5367">
        <v>0</v>
      </c>
      <c r="T5367">
        <v>0</v>
      </c>
      <c r="U5367">
        <v>0</v>
      </c>
      <c r="V5367">
        <v>2</v>
      </c>
      <c r="W5367" t="str">
        <f>IF(Table1[[#This Row],[Avg Monthly GB Download]]&lt;5,"Less than 5GB",IF(Table1[[#This Row],[Avg Monthly GB Download]]&lt;10,"Less than 10GB","10 ot more 10GB"))</f>
        <v>Less than 5GB</v>
      </c>
    </row>
    <row r="5368" spans="1:23" x14ac:dyDescent="0.3">
      <c r="A5368" t="s">
        <v>25</v>
      </c>
      <c r="B5368">
        <v>52</v>
      </c>
      <c r="C5368" t="s">
        <v>21</v>
      </c>
      <c r="D5368" t="s">
        <v>22</v>
      </c>
      <c r="E5368" t="s">
        <v>81</v>
      </c>
      <c r="F5368" t="s">
        <v>24</v>
      </c>
      <c r="G5368">
        <v>54</v>
      </c>
      <c r="H5368" t="s">
        <v>21</v>
      </c>
      <c r="I5368" t="s">
        <v>21</v>
      </c>
      <c r="K5368" t="str">
        <f>IF(Table1[[#This Row],[Under 30]]="yes","Under 30",IF(Table1[[#This Row],[Senior]]="yes","Senior","Other"))</f>
        <v>Other</v>
      </c>
      <c r="P5368">
        <v>1</v>
      </c>
      <c r="R5368">
        <v>29</v>
      </c>
      <c r="S5368">
        <v>1</v>
      </c>
      <c r="T5368">
        <v>0</v>
      </c>
      <c r="U5368">
        <v>0</v>
      </c>
      <c r="V5368">
        <v>2</v>
      </c>
      <c r="W5368" t="str">
        <f>IF(Table1[[#This Row],[Avg Monthly GB Download]]&lt;5,"Less than 5GB",IF(Table1[[#This Row],[Avg Monthly GB Download]]&lt;10,"Less than 10GB","10 ot more 10GB"))</f>
        <v>Less than 5GB</v>
      </c>
    </row>
    <row r="5369" spans="1:23" x14ac:dyDescent="0.3">
      <c r="A5369" t="s">
        <v>25</v>
      </c>
      <c r="B5369">
        <v>52</v>
      </c>
      <c r="C5369" t="s">
        <v>21</v>
      </c>
      <c r="D5369" t="s">
        <v>22</v>
      </c>
      <c r="E5369" t="s">
        <v>81</v>
      </c>
      <c r="F5369" t="s">
        <v>26</v>
      </c>
      <c r="G5369">
        <v>67</v>
      </c>
      <c r="H5369" t="s">
        <v>21</v>
      </c>
      <c r="I5369" t="s">
        <v>25</v>
      </c>
      <c r="J5369" t="s">
        <v>21</v>
      </c>
      <c r="K5369" t="str">
        <f>IF(Table1[[#This Row],[Under 30]]="yes","Under 30",IF(Table1[[#This Row],[Senior]]="yes","Senior","Other"))</f>
        <v>Senior</v>
      </c>
      <c r="L5369" t="s">
        <v>53</v>
      </c>
      <c r="M5369" t="s">
        <v>33</v>
      </c>
      <c r="N5369" t="s">
        <v>34</v>
      </c>
      <c r="O5369" t="s">
        <v>34</v>
      </c>
      <c r="P5369">
        <v>1</v>
      </c>
      <c r="R5369">
        <v>21</v>
      </c>
      <c r="S5369">
        <v>0</v>
      </c>
      <c r="T5369">
        <v>0</v>
      </c>
      <c r="U5369">
        <v>0</v>
      </c>
      <c r="V5369">
        <v>5</v>
      </c>
      <c r="W5369" t="str">
        <f>IF(Table1[[#This Row],[Avg Monthly GB Download]]&lt;5,"Less than 5GB",IF(Table1[[#This Row],[Avg Monthly GB Download]]&lt;10,"Less than 10GB","10 ot more 10GB"))</f>
        <v>Less than 10GB</v>
      </c>
    </row>
    <row r="5370" spans="1:23" x14ac:dyDescent="0.3">
      <c r="A5370" t="s">
        <v>25</v>
      </c>
      <c r="B5370">
        <v>52</v>
      </c>
      <c r="C5370" t="s">
        <v>21</v>
      </c>
      <c r="D5370" t="s">
        <v>22</v>
      </c>
      <c r="E5370" t="s">
        <v>84</v>
      </c>
      <c r="F5370" t="s">
        <v>24</v>
      </c>
      <c r="G5370">
        <v>76</v>
      </c>
      <c r="H5370" t="s">
        <v>21</v>
      </c>
      <c r="I5370" t="s">
        <v>25</v>
      </c>
      <c r="J5370" t="s">
        <v>21</v>
      </c>
      <c r="K5370" t="str">
        <f>IF(Table1[[#This Row],[Under 30]]="yes","Under 30",IF(Table1[[#This Row],[Senior]]="yes","Senior","Other"))</f>
        <v>Senior</v>
      </c>
      <c r="L5370" t="s">
        <v>98</v>
      </c>
      <c r="M5370" t="s">
        <v>38</v>
      </c>
      <c r="N5370" t="s">
        <v>34</v>
      </c>
      <c r="O5370" t="s">
        <v>34</v>
      </c>
      <c r="P5370">
        <v>1</v>
      </c>
      <c r="R5370">
        <v>38</v>
      </c>
      <c r="S5370">
        <v>1</v>
      </c>
      <c r="T5370">
        <v>0</v>
      </c>
      <c r="U5370">
        <v>0</v>
      </c>
      <c r="V5370">
        <v>12</v>
      </c>
      <c r="W5370" t="str">
        <f>IF(Table1[[#This Row],[Avg Monthly GB Download]]&lt;5,"Less than 5GB",IF(Table1[[#This Row],[Avg Monthly GB Download]]&lt;10,"Less than 10GB","10 ot more 10GB"))</f>
        <v>10 ot more 10GB</v>
      </c>
    </row>
    <row r="5371" spans="1:23" x14ac:dyDescent="0.3">
      <c r="A5371" t="s">
        <v>25</v>
      </c>
      <c r="B5371">
        <v>52</v>
      </c>
      <c r="C5371" t="s">
        <v>21</v>
      </c>
      <c r="D5371" t="s">
        <v>22</v>
      </c>
      <c r="E5371" t="s">
        <v>85</v>
      </c>
      <c r="F5371" t="s">
        <v>24</v>
      </c>
      <c r="G5371">
        <v>35</v>
      </c>
      <c r="H5371" t="s">
        <v>21</v>
      </c>
      <c r="I5371" t="s">
        <v>21</v>
      </c>
      <c r="K5371" t="str">
        <f>IF(Table1[[#This Row],[Under 30]]="yes","Under 30",IF(Table1[[#This Row],[Senior]]="yes","Senior","Other"))</f>
        <v>Other</v>
      </c>
      <c r="P5371">
        <v>1</v>
      </c>
      <c r="R5371">
        <v>34</v>
      </c>
      <c r="S5371">
        <v>0</v>
      </c>
      <c r="T5371">
        <v>0</v>
      </c>
      <c r="U5371">
        <v>0</v>
      </c>
      <c r="V5371">
        <v>11</v>
      </c>
      <c r="W5371" t="str">
        <f>IF(Table1[[#This Row],[Avg Monthly GB Download]]&lt;5,"Less than 5GB",IF(Table1[[#This Row],[Avg Monthly GB Download]]&lt;10,"Less than 10GB","10 ot more 10GB"))</f>
        <v>10 ot more 10GB</v>
      </c>
    </row>
    <row r="5372" spans="1:23" x14ac:dyDescent="0.3">
      <c r="A5372" t="s">
        <v>25</v>
      </c>
      <c r="B5372">
        <v>52</v>
      </c>
      <c r="C5372" t="s">
        <v>21</v>
      </c>
      <c r="D5372" t="s">
        <v>22</v>
      </c>
      <c r="E5372" t="s">
        <v>85</v>
      </c>
      <c r="F5372" t="s">
        <v>26</v>
      </c>
      <c r="G5372">
        <v>41</v>
      </c>
      <c r="H5372" t="s">
        <v>21</v>
      </c>
      <c r="I5372" t="s">
        <v>21</v>
      </c>
      <c r="K5372" t="str">
        <f>IF(Table1[[#This Row],[Under 30]]="yes","Under 30",IF(Table1[[#This Row],[Senior]]="yes","Senior","Other"))</f>
        <v>Other</v>
      </c>
      <c r="P5372">
        <v>1</v>
      </c>
      <c r="R5372">
        <v>24</v>
      </c>
      <c r="S5372">
        <v>0</v>
      </c>
      <c r="T5372">
        <v>0</v>
      </c>
      <c r="U5372">
        <v>0</v>
      </c>
      <c r="V5372">
        <v>1</v>
      </c>
      <c r="W5372" t="str">
        <f>IF(Table1[[#This Row],[Avg Monthly GB Download]]&lt;5,"Less than 5GB",IF(Table1[[#This Row],[Avg Monthly GB Download]]&lt;10,"Less than 10GB","10 ot more 10GB"))</f>
        <v>Less than 5GB</v>
      </c>
    </row>
    <row r="5373" spans="1:23" x14ac:dyDescent="0.3">
      <c r="A5373" t="s">
        <v>25</v>
      </c>
      <c r="B5373">
        <v>52</v>
      </c>
      <c r="C5373" t="s">
        <v>21</v>
      </c>
      <c r="D5373" t="s">
        <v>88</v>
      </c>
      <c r="E5373" t="s">
        <v>30</v>
      </c>
      <c r="F5373" t="s">
        <v>24</v>
      </c>
      <c r="G5373">
        <v>56</v>
      </c>
      <c r="H5373" t="s">
        <v>21</v>
      </c>
      <c r="I5373" t="s">
        <v>21</v>
      </c>
      <c r="K5373" t="str">
        <f>IF(Table1[[#This Row],[Under 30]]="yes","Under 30",IF(Table1[[#This Row],[Senior]]="yes","Senior","Other"))</f>
        <v>Other</v>
      </c>
      <c r="P5373">
        <v>1</v>
      </c>
      <c r="Q5373">
        <v>1</v>
      </c>
      <c r="R5373">
        <v>49</v>
      </c>
      <c r="S5373">
        <v>3</v>
      </c>
      <c r="T5373">
        <v>0</v>
      </c>
      <c r="U5373">
        <v>0</v>
      </c>
      <c r="V5373">
        <v>4</v>
      </c>
      <c r="W5373" t="str">
        <f>IF(Table1[[#This Row],[Avg Monthly GB Download]]&lt;5,"Less than 5GB",IF(Table1[[#This Row],[Avg Monthly GB Download]]&lt;10,"Less than 10GB","10 ot more 10GB"))</f>
        <v>Less than 5GB</v>
      </c>
    </row>
    <row r="5374" spans="1:23" x14ac:dyDescent="0.3">
      <c r="A5374" t="s">
        <v>25</v>
      </c>
      <c r="B5374">
        <v>52</v>
      </c>
      <c r="C5374" t="s">
        <v>21</v>
      </c>
      <c r="D5374" t="s">
        <v>88</v>
      </c>
      <c r="E5374" t="s">
        <v>51</v>
      </c>
      <c r="F5374" t="s">
        <v>26</v>
      </c>
      <c r="G5374">
        <v>67</v>
      </c>
      <c r="H5374" t="s">
        <v>21</v>
      </c>
      <c r="I5374" t="s">
        <v>25</v>
      </c>
      <c r="J5374" t="s">
        <v>21</v>
      </c>
      <c r="K5374" t="str">
        <f>IF(Table1[[#This Row],[Under 30]]="yes","Under 30",IF(Table1[[#This Row],[Senior]]="yes","Senior","Other"))</f>
        <v>Senior</v>
      </c>
      <c r="L5374" t="s">
        <v>53</v>
      </c>
      <c r="M5374" t="s">
        <v>33</v>
      </c>
      <c r="N5374" t="s">
        <v>34</v>
      </c>
      <c r="O5374" t="s">
        <v>34</v>
      </c>
      <c r="P5374">
        <v>1</v>
      </c>
      <c r="R5374">
        <v>54</v>
      </c>
      <c r="S5374">
        <v>0</v>
      </c>
      <c r="T5374">
        <v>0</v>
      </c>
      <c r="U5374">
        <v>0</v>
      </c>
      <c r="V5374">
        <v>9</v>
      </c>
      <c r="W5374" t="str">
        <f>IF(Table1[[#This Row],[Avg Monthly GB Download]]&lt;5,"Less than 5GB",IF(Table1[[#This Row],[Avg Monthly GB Download]]&lt;10,"Less than 10GB","10 ot more 10GB"))</f>
        <v>Less than 10GB</v>
      </c>
    </row>
    <row r="5375" spans="1:23" x14ac:dyDescent="0.3">
      <c r="A5375" t="s">
        <v>25</v>
      </c>
      <c r="B5375">
        <v>52</v>
      </c>
      <c r="C5375" t="s">
        <v>21</v>
      </c>
      <c r="D5375" t="s">
        <v>88</v>
      </c>
      <c r="E5375" t="s">
        <v>62</v>
      </c>
      <c r="F5375" t="s">
        <v>24</v>
      </c>
      <c r="G5375">
        <v>74</v>
      </c>
      <c r="H5375" t="s">
        <v>21</v>
      </c>
      <c r="I5375" t="s">
        <v>25</v>
      </c>
      <c r="J5375" t="s">
        <v>21</v>
      </c>
      <c r="K5375" t="str">
        <f>IF(Table1[[#This Row],[Under 30]]="yes","Under 30",IF(Table1[[#This Row],[Senior]]="yes","Senior","Other"))</f>
        <v>Senior</v>
      </c>
      <c r="L5375" t="s">
        <v>98</v>
      </c>
      <c r="M5375" t="s">
        <v>33</v>
      </c>
      <c r="N5375" t="s">
        <v>34</v>
      </c>
      <c r="O5375" t="s">
        <v>34</v>
      </c>
      <c r="P5375">
        <v>1</v>
      </c>
      <c r="R5375">
        <v>38</v>
      </c>
      <c r="S5375">
        <v>2</v>
      </c>
      <c r="T5375">
        <v>0</v>
      </c>
      <c r="U5375">
        <v>0</v>
      </c>
      <c r="V5375">
        <v>4</v>
      </c>
      <c r="W5375" t="str">
        <f>IF(Table1[[#This Row],[Avg Monthly GB Download]]&lt;5,"Less than 5GB",IF(Table1[[#This Row],[Avg Monthly GB Download]]&lt;10,"Less than 10GB","10 ot more 10GB"))</f>
        <v>Less than 5GB</v>
      </c>
    </row>
    <row r="5376" spans="1:23" x14ac:dyDescent="0.3">
      <c r="A5376" t="s">
        <v>25</v>
      </c>
      <c r="B5376">
        <v>52</v>
      </c>
      <c r="C5376" t="s">
        <v>25</v>
      </c>
      <c r="D5376" t="s">
        <v>22</v>
      </c>
      <c r="E5376" t="s">
        <v>31</v>
      </c>
      <c r="F5376" t="s">
        <v>26</v>
      </c>
      <c r="G5376">
        <v>77</v>
      </c>
      <c r="H5376" t="s">
        <v>21</v>
      </c>
      <c r="I5376" t="s">
        <v>25</v>
      </c>
      <c r="J5376" t="s">
        <v>21</v>
      </c>
      <c r="K5376" t="str">
        <f>IF(Table1[[#This Row],[Under 30]]="yes","Under 30",IF(Table1[[#This Row],[Senior]]="yes","Senior","Other"))</f>
        <v>Senior</v>
      </c>
      <c r="L5376" t="s">
        <v>98</v>
      </c>
      <c r="M5376" t="s">
        <v>38</v>
      </c>
      <c r="N5376" t="s">
        <v>34</v>
      </c>
      <c r="O5376" t="s">
        <v>34</v>
      </c>
      <c r="P5376">
        <v>1</v>
      </c>
      <c r="R5376">
        <v>54</v>
      </c>
      <c r="S5376">
        <v>0</v>
      </c>
      <c r="T5376">
        <v>153.4</v>
      </c>
      <c r="U5376">
        <v>0</v>
      </c>
      <c r="V5376">
        <v>4</v>
      </c>
      <c r="W5376" t="str">
        <f>IF(Table1[[#This Row],[Avg Monthly GB Download]]&lt;5,"Less than 5GB",IF(Table1[[#This Row],[Avg Monthly GB Download]]&lt;10,"Less than 10GB","10 ot more 10GB"))</f>
        <v>Less than 5GB</v>
      </c>
    </row>
    <row r="5377" spans="1:23" x14ac:dyDescent="0.3">
      <c r="A5377" t="s">
        <v>25</v>
      </c>
      <c r="B5377">
        <v>52</v>
      </c>
      <c r="C5377" t="s">
        <v>25</v>
      </c>
      <c r="D5377" t="s">
        <v>22</v>
      </c>
      <c r="E5377" t="s">
        <v>41</v>
      </c>
      <c r="F5377" t="s">
        <v>26</v>
      </c>
      <c r="G5377">
        <v>21</v>
      </c>
      <c r="H5377" t="s">
        <v>25</v>
      </c>
      <c r="I5377" t="s">
        <v>21</v>
      </c>
      <c r="K5377" t="str">
        <f>IF(Table1[[#This Row],[Under 30]]="yes","Under 30",IF(Table1[[#This Row],[Senior]]="yes","Senior","Other"))</f>
        <v>Under 30</v>
      </c>
      <c r="P5377">
        <v>1</v>
      </c>
      <c r="Q5377">
        <v>1</v>
      </c>
      <c r="R5377">
        <v>54</v>
      </c>
      <c r="S5377">
        <v>5</v>
      </c>
      <c r="T5377">
        <v>118.6</v>
      </c>
      <c r="U5377">
        <v>0</v>
      </c>
      <c r="V5377">
        <v>10</v>
      </c>
      <c r="W5377" t="str">
        <f>IF(Table1[[#This Row],[Avg Monthly GB Download]]&lt;5,"Less than 5GB",IF(Table1[[#This Row],[Avg Monthly GB Download]]&lt;10,"Less than 10GB","10 ot more 10GB"))</f>
        <v>10 ot more 10GB</v>
      </c>
    </row>
    <row r="5378" spans="1:23" x14ac:dyDescent="0.3">
      <c r="A5378" t="s">
        <v>25</v>
      </c>
      <c r="B5378">
        <v>52</v>
      </c>
      <c r="C5378" t="s">
        <v>25</v>
      </c>
      <c r="D5378" t="s">
        <v>22</v>
      </c>
      <c r="E5378" t="s">
        <v>41</v>
      </c>
      <c r="F5378" t="s">
        <v>26</v>
      </c>
      <c r="G5378">
        <v>78</v>
      </c>
      <c r="H5378" t="s">
        <v>21</v>
      </c>
      <c r="I5378" t="s">
        <v>25</v>
      </c>
      <c r="J5378" t="s">
        <v>21</v>
      </c>
      <c r="K5378" t="str">
        <f>IF(Table1[[#This Row],[Under 30]]="yes","Under 30",IF(Table1[[#This Row],[Senior]]="yes","Senior","Other"))</f>
        <v>Senior</v>
      </c>
      <c r="L5378" t="s">
        <v>32</v>
      </c>
      <c r="M5378" t="s">
        <v>38</v>
      </c>
      <c r="N5378" t="s">
        <v>48</v>
      </c>
      <c r="O5378" t="s">
        <v>92</v>
      </c>
      <c r="P5378">
        <v>1</v>
      </c>
      <c r="Q5378">
        <v>1</v>
      </c>
      <c r="R5378">
        <v>26</v>
      </c>
      <c r="S5378">
        <v>3</v>
      </c>
      <c r="T5378">
        <v>75.900000000000006</v>
      </c>
      <c r="U5378">
        <v>0</v>
      </c>
      <c r="V5378">
        <v>6</v>
      </c>
      <c r="W5378" t="str">
        <f>IF(Table1[[#This Row],[Avg Monthly GB Download]]&lt;5,"Less than 5GB",IF(Table1[[#This Row],[Avg Monthly GB Download]]&lt;10,"Less than 10GB","10 ot more 10GB"))</f>
        <v>Less than 10GB</v>
      </c>
    </row>
    <row r="5379" spans="1:23" x14ac:dyDescent="0.3">
      <c r="A5379" t="s">
        <v>25</v>
      </c>
      <c r="B5379">
        <v>52</v>
      </c>
      <c r="C5379" t="s">
        <v>25</v>
      </c>
      <c r="D5379" t="s">
        <v>22</v>
      </c>
      <c r="E5379" t="s">
        <v>50</v>
      </c>
      <c r="F5379" t="s">
        <v>26</v>
      </c>
      <c r="G5379">
        <v>39</v>
      </c>
      <c r="H5379" t="s">
        <v>21</v>
      </c>
      <c r="I5379" t="s">
        <v>21</v>
      </c>
      <c r="K5379" t="str">
        <f>IF(Table1[[#This Row],[Under 30]]="yes","Under 30",IF(Table1[[#This Row],[Senior]]="yes","Senior","Other"))</f>
        <v>Other</v>
      </c>
      <c r="P5379">
        <v>1</v>
      </c>
      <c r="Q5379">
        <v>1</v>
      </c>
      <c r="R5379">
        <v>55</v>
      </c>
      <c r="S5379">
        <v>2</v>
      </c>
      <c r="T5379">
        <v>179.4</v>
      </c>
      <c r="U5379">
        <v>0</v>
      </c>
      <c r="V5379">
        <v>7</v>
      </c>
      <c r="W5379" t="str">
        <f>IF(Table1[[#This Row],[Avg Monthly GB Download]]&lt;5,"Less than 5GB",IF(Table1[[#This Row],[Avg Monthly GB Download]]&lt;10,"Less than 10GB","10 ot more 10GB"))</f>
        <v>Less than 10GB</v>
      </c>
    </row>
    <row r="5380" spans="1:23" x14ac:dyDescent="0.3">
      <c r="A5380" t="s">
        <v>25</v>
      </c>
      <c r="B5380">
        <v>52</v>
      </c>
      <c r="C5380" t="s">
        <v>25</v>
      </c>
      <c r="D5380" t="s">
        <v>22</v>
      </c>
      <c r="E5380" t="s">
        <v>68</v>
      </c>
      <c r="F5380" t="s">
        <v>26</v>
      </c>
      <c r="G5380">
        <v>28</v>
      </c>
      <c r="H5380" t="s">
        <v>25</v>
      </c>
      <c r="I5380" t="s">
        <v>21</v>
      </c>
      <c r="K5380" t="str">
        <f>IF(Table1[[#This Row],[Under 30]]="yes","Under 30",IF(Table1[[#This Row],[Senior]]="yes","Senior","Other"))</f>
        <v>Under 30</v>
      </c>
      <c r="P5380">
        <v>1</v>
      </c>
      <c r="R5380">
        <v>41</v>
      </c>
      <c r="S5380">
        <v>0</v>
      </c>
      <c r="T5380">
        <v>306.8</v>
      </c>
      <c r="U5380">
        <v>0</v>
      </c>
      <c r="V5380">
        <v>13</v>
      </c>
      <c r="W5380" t="str">
        <f>IF(Table1[[#This Row],[Avg Monthly GB Download]]&lt;5,"Less than 5GB",IF(Table1[[#This Row],[Avg Monthly GB Download]]&lt;10,"Less than 10GB","10 ot more 10GB"))</f>
        <v>10 ot more 10GB</v>
      </c>
    </row>
    <row r="5381" spans="1:23" x14ac:dyDescent="0.3">
      <c r="A5381" t="s">
        <v>25</v>
      </c>
      <c r="B5381">
        <v>52</v>
      </c>
      <c r="C5381" t="s">
        <v>25</v>
      </c>
      <c r="D5381" t="s">
        <v>22</v>
      </c>
      <c r="E5381" t="s">
        <v>72</v>
      </c>
      <c r="F5381" t="s">
        <v>26</v>
      </c>
      <c r="G5381">
        <v>46</v>
      </c>
      <c r="H5381" t="s">
        <v>21</v>
      </c>
      <c r="I5381" t="s">
        <v>21</v>
      </c>
      <c r="K5381" t="str">
        <f>IF(Table1[[#This Row],[Under 30]]="yes","Under 30",IF(Table1[[#This Row],[Senior]]="yes","Senior","Other"))</f>
        <v>Other</v>
      </c>
      <c r="P5381">
        <v>1</v>
      </c>
      <c r="R5381">
        <v>51</v>
      </c>
      <c r="S5381">
        <v>0</v>
      </c>
      <c r="T5381">
        <v>273</v>
      </c>
      <c r="U5381">
        <v>0</v>
      </c>
      <c r="V5381">
        <v>6</v>
      </c>
      <c r="W5381" t="str">
        <f>IF(Table1[[#This Row],[Avg Monthly GB Download]]&lt;5,"Less than 5GB",IF(Table1[[#This Row],[Avg Monthly GB Download]]&lt;10,"Less than 10GB","10 ot more 10GB"))</f>
        <v>Less than 10GB</v>
      </c>
    </row>
    <row r="5382" spans="1:23" x14ac:dyDescent="0.3">
      <c r="A5382" t="s">
        <v>25</v>
      </c>
      <c r="B5382">
        <v>52</v>
      </c>
      <c r="C5382" t="s">
        <v>25</v>
      </c>
      <c r="D5382" t="s">
        <v>22</v>
      </c>
      <c r="E5382" t="s">
        <v>75</v>
      </c>
      <c r="F5382" t="s">
        <v>24</v>
      </c>
      <c r="G5382">
        <v>39</v>
      </c>
      <c r="H5382" t="s">
        <v>21</v>
      </c>
      <c r="I5382" t="s">
        <v>21</v>
      </c>
      <c r="K5382" t="str">
        <f>IF(Table1[[#This Row],[Under 30]]="yes","Under 30",IF(Table1[[#This Row],[Senior]]="yes","Senior","Other"))</f>
        <v>Other</v>
      </c>
      <c r="P5382">
        <v>1</v>
      </c>
      <c r="R5382">
        <v>42</v>
      </c>
      <c r="S5382">
        <v>0</v>
      </c>
      <c r="T5382">
        <v>244.4</v>
      </c>
      <c r="U5382">
        <v>0</v>
      </c>
      <c r="V5382">
        <v>2</v>
      </c>
      <c r="W5382" t="str">
        <f>IF(Table1[[#This Row],[Avg Monthly GB Download]]&lt;5,"Less than 5GB",IF(Table1[[#This Row],[Avg Monthly GB Download]]&lt;10,"Less than 10GB","10 ot more 10GB"))</f>
        <v>Less than 5GB</v>
      </c>
    </row>
    <row r="5383" spans="1:23" x14ac:dyDescent="0.3">
      <c r="A5383" t="s">
        <v>25</v>
      </c>
      <c r="B5383">
        <v>52</v>
      </c>
      <c r="C5383" t="s">
        <v>25</v>
      </c>
      <c r="D5383" t="s">
        <v>22</v>
      </c>
      <c r="E5383" t="s">
        <v>81</v>
      </c>
      <c r="F5383" t="s">
        <v>26</v>
      </c>
      <c r="G5383">
        <v>27</v>
      </c>
      <c r="H5383" t="s">
        <v>25</v>
      </c>
      <c r="I5383" t="s">
        <v>21</v>
      </c>
      <c r="K5383" t="str">
        <f>IF(Table1[[#This Row],[Under 30]]="yes","Under 30",IF(Table1[[#This Row],[Senior]]="yes","Senior","Other"))</f>
        <v>Under 30</v>
      </c>
      <c r="P5383">
        <v>1</v>
      </c>
      <c r="R5383">
        <v>54</v>
      </c>
      <c r="S5383">
        <v>1</v>
      </c>
      <c r="T5383">
        <v>226.2</v>
      </c>
      <c r="U5383">
        <v>0</v>
      </c>
      <c r="V5383">
        <v>12</v>
      </c>
      <c r="W5383" t="str">
        <f>IF(Table1[[#This Row],[Avg Monthly GB Download]]&lt;5,"Less than 5GB",IF(Table1[[#This Row],[Avg Monthly GB Download]]&lt;10,"Less than 10GB","10 ot more 10GB"))</f>
        <v>10 ot more 10GB</v>
      </c>
    </row>
    <row r="5384" spans="1:23" x14ac:dyDescent="0.3">
      <c r="A5384" t="s">
        <v>25</v>
      </c>
      <c r="B5384">
        <v>52</v>
      </c>
      <c r="C5384" t="s">
        <v>25</v>
      </c>
      <c r="D5384" t="s">
        <v>22</v>
      </c>
      <c r="E5384" t="s">
        <v>83</v>
      </c>
      <c r="F5384" t="s">
        <v>26</v>
      </c>
      <c r="G5384">
        <v>42</v>
      </c>
      <c r="H5384" t="s">
        <v>21</v>
      </c>
      <c r="I5384" t="s">
        <v>21</v>
      </c>
      <c r="K5384" t="str">
        <f>IF(Table1[[#This Row],[Under 30]]="yes","Under 30",IF(Table1[[#This Row],[Senior]]="yes","Senior","Other"))</f>
        <v>Other</v>
      </c>
      <c r="P5384">
        <v>1</v>
      </c>
      <c r="R5384">
        <v>35</v>
      </c>
      <c r="S5384">
        <v>0</v>
      </c>
      <c r="T5384">
        <v>361.4</v>
      </c>
      <c r="U5384">
        <v>0</v>
      </c>
      <c r="V5384">
        <v>3</v>
      </c>
      <c r="W5384" t="str">
        <f>IF(Table1[[#This Row],[Avg Monthly GB Download]]&lt;5,"Less than 5GB",IF(Table1[[#This Row],[Avg Monthly GB Download]]&lt;10,"Less than 10GB","10 ot more 10GB"))</f>
        <v>Less than 5GB</v>
      </c>
    </row>
    <row r="5385" spans="1:23" x14ac:dyDescent="0.3">
      <c r="A5385" t="s">
        <v>25</v>
      </c>
      <c r="B5385">
        <v>52</v>
      </c>
      <c r="C5385" t="s">
        <v>25</v>
      </c>
      <c r="D5385" t="s">
        <v>88</v>
      </c>
      <c r="E5385" t="s">
        <v>36</v>
      </c>
      <c r="F5385" t="s">
        <v>24</v>
      </c>
      <c r="G5385">
        <v>29</v>
      </c>
      <c r="H5385" t="s">
        <v>25</v>
      </c>
      <c r="I5385" t="s">
        <v>21</v>
      </c>
      <c r="K5385" t="str">
        <f>IF(Table1[[#This Row],[Under 30]]="yes","Under 30",IF(Table1[[#This Row],[Senior]]="yes","Senior","Other"))</f>
        <v>Under 30</v>
      </c>
      <c r="P5385">
        <v>1</v>
      </c>
      <c r="R5385">
        <v>44</v>
      </c>
      <c r="S5385">
        <v>2</v>
      </c>
      <c r="T5385">
        <v>0</v>
      </c>
      <c r="U5385">
        <v>0</v>
      </c>
      <c r="V5385">
        <v>17</v>
      </c>
      <c r="W5385" t="str">
        <f>IF(Table1[[#This Row],[Avg Monthly GB Download]]&lt;5,"Less than 5GB",IF(Table1[[#This Row],[Avg Monthly GB Download]]&lt;10,"Less than 10GB","10 ot more 10GB"))</f>
        <v>10 ot more 10GB</v>
      </c>
    </row>
    <row r="5386" spans="1:23" x14ac:dyDescent="0.3">
      <c r="A5386" t="s">
        <v>25</v>
      </c>
      <c r="B5386">
        <v>52</v>
      </c>
      <c r="C5386" t="s">
        <v>25</v>
      </c>
      <c r="D5386" t="s">
        <v>88</v>
      </c>
      <c r="E5386" t="s">
        <v>61</v>
      </c>
      <c r="F5386" t="s">
        <v>24</v>
      </c>
      <c r="G5386">
        <v>39</v>
      </c>
      <c r="H5386" t="s">
        <v>21</v>
      </c>
      <c r="I5386" t="s">
        <v>21</v>
      </c>
      <c r="K5386" t="str">
        <f>IF(Table1[[#This Row],[Under 30]]="yes","Under 30",IF(Table1[[#This Row],[Senior]]="yes","Senior","Other"))</f>
        <v>Other</v>
      </c>
      <c r="P5386">
        <v>1</v>
      </c>
      <c r="R5386">
        <v>56</v>
      </c>
      <c r="S5386">
        <v>0</v>
      </c>
      <c r="T5386">
        <v>0</v>
      </c>
      <c r="U5386">
        <v>0</v>
      </c>
      <c r="V5386">
        <v>7</v>
      </c>
      <c r="W5386" t="str">
        <f>IF(Table1[[#This Row],[Avg Monthly GB Download]]&lt;5,"Less than 5GB",IF(Table1[[#This Row],[Avg Monthly GB Download]]&lt;10,"Less than 10GB","10 ot more 10GB"))</f>
        <v>Less than 10GB</v>
      </c>
    </row>
    <row r="5387" spans="1:23" x14ac:dyDescent="0.3">
      <c r="A5387" t="s">
        <v>25</v>
      </c>
      <c r="B5387">
        <v>52</v>
      </c>
      <c r="C5387" t="s">
        <v>25</v>
      </c>
      <c r="D5387" t="s">
        <v>88</v>
      </c>
      <c r="E5387" t="s">
        <v>75</v>
      </c>
      <c r="F5387" t="s">
        <v>26</v>
      </c>
      <c r="G5387">
        <v>43</v>
      </c>
      <c r="H5387" t="s">
        <v>21</v>
      </c>
      <c r="I5387" t="s">
        <v>21</v>
      </c>
      <c r="K5387" t="str">
        <f>IF(Table1[[#This Row],[Under 30]]="yes","Under 30",IF(Table1[[#This Row],[Senior]]="yes","Senior","Other"))</f>
        <v>Other</v>
      </c>
      <c r="P5387">
        <v>1</v>
      </c>
      <c r="R5387">
        <v>31</v>
      </c>
      <c r="S5387">
        <v>0</v>
      </c>
      <c r="T5387">
        <v>0</v>
      </c>
      <c r="U5387">
        <v>0</v>
      </c>
      <c r="V5387">
        <v>2</v>
      </c>
      <c r="W5387" t="str">
        <f>IF(Table1[[#This Row],[Avg Monthly GB Download]]&lt;5,"Less than 5GB",IF(Table1[[#This Row],[Avg Monthly GB Download]]&lt;10,"Less than 10GB","10 ot more 10GB"))</f>
        <v>Less than 5GB</v>
      </c>
    </row>
    <row r="5388" spans="1:23" x14ac:dyDescent="0.3">
      <c r="A5388" t="s">
        <v>25</v>
      </c>
      <c r="B5388">
        <v>52</v>
      </c>
      <c r="C5388" t="s">
        <v>25</v>
      </c>
      <c r="D5388" t="s">
        <v>88</v>
      </c>
      <c r="E5388" t="s">
        <v>79</v>
      </c>
      <c r="F5388" t="s">
        <v>26</v>
      </c>
      <c r="G5388">
        <v>80</v>
      </c>
      <c r="H5388" t="s">
        <v>21</v>
      </c>
      <c r="I5388" t="s">
        <v>25</v>
      </c>
      <c r="J5388" t="s">
        <v>21</v>
      </c>
      <c r="K5388" t="str">
        <f>IF(Table1[[#This Row],[Under 30]]="yes","Under 30",IF(Table1[[#This Row],[Senior]]="yes","Senior","Other"))</f>
        <v>Senior</v>
      </c>
      <c r="L5388" t="s">
        <v>53</v>
      </c>
      <c r="M5388" t="s">
        <v>38</v>
      </c>
      <c r="N5388" t="s">
        <v>34</v>
      </c>
      <c r="O5388" t="s">
        <v>34</v>
      </c>
      <c r="P5388">
        <v>1</v>
      </c>
      <c r="R5388">
        <v>45</v>
      </c>
      <c r="S5388">
        <v>0</v>
      </c>
      <c r="T5388">
        <v>0</v>
      </c>
      <c r="U5388">
        <v>0</v>
      </c>
      <c r="V5388">
        <v>2</v>
      </c>
      <c r="W5388" t="str">
        <f>IF(Table1[[#This Row],[Avg Monthly GB Download]]&lt;5,"Less than 5GB",IF(Table1[[#This Row],[Avg Monthly GB Download]]&lt;10,"Less than 10GB","10 ot more 10GB"))</f>
        <v>Less than 5GB</v>
      </c>
    </row>
    <row r="5389" spans="1:23" x14ac:dyDescent="0.3">
      <c r="A5389" t="s">
        <v>25</v>
      </c>
      <c r="B5389">
        <v>53</v>
      </c>
      <c r="C5389" t="s">
        <v>21</v>
      </c>
      <c r="D5389" t="s">
        <v>22</v>
      </c>
      <c r="E5389" t="s">
        <v>27</v>
      </c>
      <c r="F5389" t="s">
        <v>24</v>
      </c>
      <c r="G5389">
        <v>60</v>
      </c>
      <c r="H5389" t="s">
        <v>21</v>
      </c>
      <c r="I5389" t="s">
        <v>21</v>
      </c>
      <c r="K5389" t="str">
        <f>IF(Table1[[#This Row],[Under 30]]="yes","Under 30",IF(Table1[[#This Row],[Senior]]="yes","Senior","Other"))</f>
        <v>Other</v>
      </c>
      <c r="P5389">
        <v>1</v>
      </c>
      <c r="R5389">
        <v>63</v>
      </c>
      <c r="S5389">
        <v>2</v>
      </c>
      <c r="T5389">
        <v>0</v>
      </c>
      <c r="U5389">
        <v>0</v>
      </c>
      <c r="V5389">
        <v>3</v>
      </c>
      <c r="W5389" t="str">
        <f>IF(Table1[[#This Row],[Avg Monthly GB Download]]&lt;5,"Less than 5GB",IF(Table1[[#This Row],[Avg Monthly GB Download]]&lt;10,"Less than 10GB","10 ot more 10GB"))</f>
        <v>Less than 5GB</v>
      </c>
    </row>
    <row r="5390" spans="1:23" x14ac:dyDescent="0.3">
      <c r="A5390" t="s">
        <v>25</v>
      </c>
      <c r="B5390">
        <v>53</v>
      </c>
      <c r="C5390" t="s">
        <v>21</v>
      </c>
      <c r="D5390" t="s">
        <v>22</v>
      </c>
      <c r="E5390" t="s">
        <v>28</v>
      </c>
      <c r="F5390" t="s">
        <v>24</v>
      </c>
      <c r="G5390">
        <v>61</v>
      </c>
      <c r="H5390" t="s">
        <v>21</v>
      </c>
      <c r="I5390" t="s">
        <v>21</v>
      </c>
      <c r="K5390" t="str">
        <f>IF(Table1[[#This Row],[Under 30]]="yes","Under 30",IF(Table1[[#This Row],[Senior]]="yes","Senior","Other"))</f>
        <v>Other</v>
      </c>
      <c r="P5390">
        <v>1</v>
      </c>
      <c r="R5390">
        <v>41</v>
      </c>
      <c r="S5390">
        <v>0</v>
      </c>
      <c r="T5390">
        <v>0</v>
      </c>
      <c r="U5390">
        <v>0</v>
      </c>
      <c r="V5390">
        <v>9</v>
      </c>
      <c r="W5390" t="str">
        <f>IF(Table1[[#This Row],[Avg Monthly GB Download]]&lt;5,"Less than 5GB",IF(Table1[[#This Row],[Avg Monthly GB Download]]&lt;10,"Less than 10GB","10 ot more 10GB"))</f>
        <v>Less than 10GB</v>
      </c>
    </row>
    <row r="5391" spans="1:23" x14ac:dyDescent="0.3">
      <c r="A5391" t="s">
        <v>25</v>
      </c>
      <c r="B5391">
        <v>53</v>
      </c>
      <c r="C5391" t="s">
        <v>21</v>
      </c>
      <c r="D5391" t="s">
        <v>22</v>
      </c>
      <c r="E5391" t="s">
        <v>31</v>
      </c>
      <c r="F5391" t="s">
        <v>24</v>
      </c>
      <c r="G5391">
        <v>39</v>
      </c>
      <c r="H5391" t="s">
        <v>21</v>
      </c>
      <c r="I5391" t="s">
        <v>21</v>
      </c>
      <c r="K5391" t="str">
        <f>IF(Table1[[#This Row],[Under 30]]="yes","Under 30",IF(Table1[[#This Row],[Senior]]="yes","Senior","Other"))</f>
        <v>Other</v>
      </c>
      <c r="P5391">
        <v>1</v>
      </c>
      <c r="R5391">
        <v>35</v>
      </c>
      <c r="S5391">
        <v>0</v>
      </c>
      <c r="T5391">
        <v>0</v>
      </c>
      <c r="U5391">
        <v>0</v>
      </c>
      <c r="V5391">
        <v>5</v>
      </c>
      <c r="W5391" t="str">
        <f>IF(Table1[[#This Row],[Avg Monthly GB Download]]&lt;5,"Less than 5GB",IF(Table1[[#This Row],[Avg Monthly GB Download]]&lt;10,"Less than 10GB","10 ot more 10GB"))</f>
        <v>Less than 10GB</v>
      </c>
    </row>
    <row r="5392" spans="1:23" x14ac:dyDescent="0.3">
      <c r="A5392" t="s">
        <v>25</v>
      </c>
      <c r="B5392">
        <v>53</v>
      </c>
      <c r="C5392" t="s">
        <v>21</v>
      </c>
      <c r="D5392" t="s">
        <v>22</v>
      </c>
      <c r="E5392" t="s">
        <v>31</v>
      </c>
      <c r="F5392" t="s">
        <v>24</v>
      </c>
      <c r="G5392">
        <v>42</v>
      </c>
      <c r="H5392" t="s">
        <v>21</v>
      </c>
      <c r="I5392" t="s">
        <v>21</v>
      </c>
      <c r="K5392" t="str">
        <f>IF(Table1[[#This Row],[Under 30]]="yes","Under 30",IF(Table1[[#This Row],[Senior]]="yes","Senior","Other"))</f>
        <v>Other</v>
      </c>
      <c r="P5392">
        <v>1</v>
      </c>
      <c r="R5392">
        <v>62</v>
      </c>
      <c r="S5392">
        <v>1</v>
      </c>
      <c r="T5392">
        <v>0</v>
      </c>
      <c r="U5392">
        <v>0</v>
      </c>
      <c r="V5392">
        <v>6</v>
      </c>
      <c r="W5392" t="str">
        <f>IF(Table1[[#This Row],[Avg Monthly GB Download]]&lt;5,"Less than 5GB",IF(Table1[[#This Row],[Avg Monthly GB Download]]&lt;10,"Less than 10GB","10 ot more 10GB"))</f>
        <v>Less than 10GB</v>
      </c>
    </row>
    <row r="5393" spans="1:23" x14ac:dyDescent="0.3">
      <c r="A5393" t="s">
        <v>25</v>
      </c>
      <c r="B5393">
        <v>53</v>
      </c>
      <c r="C5393" t="s">
        <v>21</v>
      </c>
      <c r="D5393" t="s">
        <v>22</v>
      </c>
      <c r="E5393" t="s">
        <v>37</v>
      </c>
      <c r="F5393" t="s">
        <v>24</v>
      </c>
      <c r="G5393">
        <v>35</v>
      </c>
      <c r="H5393" t="s">
        <v>21</v>
      </c>
      <c r="I5393" t="s">
        <v>21</v>
      </c>
      <c r="K5393" t="str">
        <f>IF(Table1[[#This Row],[Under 30]]="yes","Under 30",IF(Table1[[#This Row],[Senior]]="yes","Senior","Other"))</f>
        <v>Other</v>
      </c>
      <c r="P5393">
        <v>1</v>
      </c>
      <c r="R5393">
        <v>67</v>
      </c>
      <c r="S5393">
        <v>0</v>
      </c>
      <c r="T5393">
        <v>0</v>
      </c>
      <c r="U5393">
        <v>0</v>
      </c>
      <c r="V5393">
        <v>5</v>
      </c>
      <c r="W5393" t="str">
        <f>IF(Table1[[#This Row],[Avg Monthly GB Download]]&lt;5,"Less than 5GB",IF(Table1[[#This Row],[Avg Monthly GB Download]]&lt;10,"Less than 10GB","10 ot more 10GB"))</f>
        <v>Less than 10GB</v>
      </c>
    </row>
    <row r="5394" spans="1:23" x14ac:dyDescent="0.3">
      <c r="A5394" t="s">
        <v>25</v>
      </c>
      <c r="B5394">
        <v>53</v>
      </c>
      <c r="C5394" t="s">
        <v>21</v>
      </c>
      <c r="D5394" t="s">
        <v>22</v>
      </c>
      <c r="E5394" t="s">
        <v>93</v>
      </c>
      <c r="F5394" t="s">
        <v>26</v>
      </c>
      <c r="G5394">
        <v>44</v>
      </c>
      <c r="H5394" t="s">
        <v>21</v>
      </c>
      <c r="I5394" t="s">
        <v>21</v>
      </c>
      <c r="K5394" t="str">
        <f>IF(Table1[[#This Row],[Under 30]]="yes","Under 30",IF(Table1[[#This Row],[Senior]]="yes","Senior","Other"))</f>
        <v>Other</v>
      </c>
      <c r="P5394">
        <v>1</v>
      </c>
      <c r="R5394">
        <v>10</v>
      </c>
      <c r="S5394">
        <v>1</v>
      </c>
      <c r="T5394">
        <v>0</v>
      </c>
      <c r="U5394">
        <v>0</v>
      </c>
      <c r="V5394">
        <v>2</v>
      </c>
      <c r="W5394" t="str">
        <f>IF(Table1[[#This Row],[Avg Monthly GB Download]]&lt;5,"Less than 5GB",IF(Table1[[#This Row],[Avg Monthly GB Download]]&lt;10,"Less than 10GB","10 ot more 10GB"))</f>
        <v>Less than 5GB</v>
      </c>
    </row>
    <row r="5395" spans="1:23" x14ac:dyDescent="0.3">
      <c r="A5395" t="s">
        <v>25</v>
      </c>
      <c r="B5395">
        <v>53</v>
      </c>
      <c r="C5395" t="s">
        <v>21</v>
      </c>
      <c r="D5395" t="s">
        <v>22</v>
      </c>
      <c r="E5395" t="s">
        <v>43</v>
      </c>
      <c r="F5395" t="s">
        <v>26</v>
      </c>
      <c r="G5395">
        <v>25</v>
      </c>
      <c r="H5395" t="s">
        <v>25</v>
      </c>
      <c r="I5395" t="s">
        <v>21</v>
      </c>
      <c r="K5395" t="str">
        <f>IF(Table1[[#This Row],[Under 30]]="yes","Under 30",IF(Table1[[#This Row],[Senior]]="yes","Senior","Other"))</f>
        <v>Under 30</v>
      </c>
      <c r="P5395">
        <v>1</v>
      </c>
      <c r="R5395">
        <v>51</v>
      </c>
      <c r="S5395">
        <v>0</v>
      </c>
      <c r="T5395">
        <v>0</v>
      </c>
      <c r="U5395">
        <v>0</v>
      </c>
      <c r="V5395">
        <v>37</v>
      </c>
      <c r="W5395" t="str">
        <f>IF(Table1[[#This Row],[Avg Monthly GB Download]]&lt;5,"Less than 5GB",IF(Table1[[#This Row],[Avg Monthly GB Download]]&lt;10,"Less than 10GB","10 ot more 10GB"))</f>
        <v>10 ot more 10GB</v>
      </c>
    </row>
    <row r="5396" spans="1:23" x14ac:dyDescent="0.3">
      <c r="A5396" t="s">
        <v>25</v>
      </c>
      <c r="B5396">
        <v>53</v>
      </c>
      <c r="C5396" t="s">
        <v>21</v>
      </c>
      <c r="D5396" t="s">
        <v>22</v>
      </c>
      <c r="E5396" t="s">
        <v>43</v>
      </c>
      <c r="F5396" t="s">
        <v>26</v>
      </c>
      <c r="G5396">
        <v>53</v>
      </c>
      <c r="H5396" t="s">
        <v>21</v>
      </c>
      <c r="I5396" t="s">
        <v>21</v>
      </c>
      <c r="K5396" t="str">
        <f>IF(Table1[[#This Row],[Under 30]]="yes","Under 30",IF(Table1[[#This Row],[Senior]]="yes","Senior","Other"))</f>
        <v>Other</v>
      </c>
      <c r="P5396">
        <v>1</v>
      </c>
      <c r="R5396">
        <v>44</v>
      </c>
      <c r="S5396">
        <v>0</v>
      </c>
      <c r="T5396">
        <v>0</v>
      </c>
      <c r="U5396">
        <v>0</v>
      </c>
      <c r="V5396">
        <v>7</v>
      </c>
      <c r="W5396" t="str">
        <f>IF(Table1[[#This Row],[Avg Monthly GB Download]]&lt;5,"Less than 5GB",IF(Table1[[#This Row],[Avg Monthly GB Download]]&lt;10,"Less than 10GB","10 ot more 10GB"))</f>
        <v>Less than 10GB</v>
      </c>
    </row>
    <row r="5397" spans="1:23" x14ac:dyDescent="0.3">
      <c r="A5397" t="s">
        <v>25</v>
      </c>
      <c r="B5397">
        <v>53</v>
      </c>
      <c r="C5397" t="s">
        <v>21</v>
      </c>
      <c r="D5397" t="s">
        <v>22</v>
      </c>
      <c r="E5397" t="s">
        <v>47</v>
      </c>
      <c r="F5397" t="s">
        <v>24</v>
      </c>
      <c r="G5397">
        <v>57</v>
      </c>
      <c r="H5397" t="s">
        <v>21</v>
      </c>
      <c r="I5397" t="s">
        <v>21</v>
      </c>
      <c r="K5397" t="str">
        <f>IF(Table1[[#This Row],[Under 30]]="yes","Under 30",IF(Table1[[#This Row],[Senior]]="yes","Senior","Other"))</f>
        <v>Other</v>
      </c>
      <c r="P5397">
        <v>1</v>
      </c>
      <c r="R5397">
        <v>59</v>
      </c>
      <c r="S5397">
        <v>2</v>
      </c>
      <c r="T5397">
        <v>0</v>
      </c>
      <c r="U5397">
        <v>0</v>
      </c>
      <c r="V5397">
        <v>3</v>
      </c>
      <c r="W5397" t="str">
        <f>IF(Table1[[#This Row],[Avg Monthly GB Download]]&lt;5,"Less than 5GB",IF(Table1[[#This Row],[Avg Monthly GB Download]]&lt;10,"Less than 10GB","10 ot more 10GB"))</f>
        <v>Less than 5GB</v>
      </c>
    </row>
    <row r="5398" spans="1:23" x14ac:dyDescent="0.3">
      <c r="A5398" t="s">
        <v>25</v>
      </c>
      <c r="B5398">
        <v>53</v>
      </c>
      <c r="C5398" t="s">
        <v>21</v>
      </c>
      <c r="D5398" t="s">
        <v>22</v>
      </c>
      <c r="E5398" t="s">
        <v>47</v>
      </c>
      <c r="F5398" t="s">
        <v>26</v>
      </c>
      <c r="G5398">
        <v>49</v>
      </c>
      <c r="H5398" t="s">
        <v>21</v>
      </c>
      <c r="I5398" t="s">
        <v>21</v>
      </c>
      <c r="K5398" t="str">
        <f>IF(Table1[[#This Row],[Under 30]]="yes","Under 30",IF(Table1[[#This Row],[Senior]]="yes","Senior","Other"))</f>
        <v>Other</v>
      </c>
      <c r="P5398">
        <v>1</v>
      </c>
      <c r="R5398">
        <v>21</v>
      </c>
      <c r="S5398">
        <v>1</v>
      </c>
      <c r="T5398">
        <v>0</v>
      </c>
      <c r="U5398">
        <v>0</v>
      </c>
      <c r="V5398">
        <v>4</v>
      </c>
      <c r="W5398" t="str">
        <f>IF(Table1[[#This Row],[Avg Monthly GB Download]]&lt;5,"Less than 5GB",IF(Table1[[#This Row],[Avg Monthly GB Download]]&lt;10,"Less than 10GB","10 ot more 10GB"))</f>
        <v>Less than 5GB</v>
      </c>
    </row>
    <row r="5399" spans="1:23" x14ac:dyDescent="0.3">
      <c r="A5399" t="s">
        <v>25</v>
      </c>
      <c r="B5399">
        <v>53</v>
      </c>
      <c r="C5399" t="s">
        <v>21</v>
      </c>
      <c r="D5399" t="s">
        <v>22</v>
      </c>
      <c r="E5399" t="s">
        <v>51</v>
      </c>
      <c r="F5399" t="s">
        <v>24</v>
      </c>
      <c r="G5399">
        <v>67</v>
      </c>
      <c r="H5399" t="s">
        <v>21</v>
      </c>
      <c r="I5399" t="s">
        <v>25</v>
      </c>
      <c r="J5399" t="s">
        <v>21</v>
      </c>
      <c r="K5399" t="str">
        <f>IF(Table1[[#This Row],[Under 30]]="yes","Under 30",IF(Table1[[#This Row],[Senior]]="yes","Senior","Other"))</f>
        <v>Senior</v>
      </c>
      <c r="L5399" t="s">
        <v>98</v>
      </c>
      <c r="M5399" t="s">
        <v>38</v>
      </c>
      <c r="N5399" t="s">
        <v>56</v>
      </c>
      <c r="O5399" t="s">
        <v>57</v>
      </c>
      <c r="P5399">
        <v>1</v>
      </c>
      <c r="Q5399">
        <v>1</v>
      </c>
      <c r="R5399">
        <v>51</v>
      </c>
      <c r="S5399">
        <v>0</v>
      </c>
      <c r="T5399">
        <v>49.5</v>
      </c>
      <c r="U5399">
        <v>0</v>
      </c>
      <c r="V5399">
        <v>1</v>
      </c>
      <c r="W5399" t="str">
        <f>IF(Table1[[#This Row],[Avg Monthly GB Download]]&lt;5,"Less than 5GB",IF(Table1[[#This Row],[Avg Monthly GB Download]]&lt;10,"Less than 10GB","10 ot more 10GB"))</f>
        <v>Less than 5GB</v>
      </c>
    </row>
    <row r="5400" spans="1:23" x14ac:dyDescent="0.3">
      <c r="A5400" t="s">
        <v>25</v>
      </c>
      <c r="B5400">
        <v>53</v>
      </c>
      <c r="C5400" t="s">
        <v>21</v>
      </c>
      <c r="D5400" t="s">
        <v>22</v>
      </c>
      <c r="E5400" t="s">
        <v>52</v>
      </c>
      <c r="F5400" t="s">
        <v>24</v>
      </c>
      <c r="G5400">
        <v>72</v>
      </c>
      <c r="H5400" t="s">
        <v>21</v>
      </c>
      <c r="I5400" t="s">
        <v>25</v>
      </c>
      <c r="J5400" t="s">
        <v>21</v>
      </c>
      <c r="K5400" t="str">
        <f>IF(Table1[[#This Row],[Under 30]]="yes","Under 30",IF(Table1[[#This Row],[Senior]]="yes","Senior","Other"))</f>
        <v>Senior</v>
      </c>
      <c r="L5400" t="s">
        <v>98</v>
      </c>
      <c r="M5400" t="s">
        <v>38</v>
      </c>
      <c r="N5400" t="s">
        <v>90</v>
      </c>
      <c r="O5400" t="s">
        <v>103</v>
      </c>
      <c r="P5400">
        <v>1</v>
      </c>
      <c r="Q5400">
        <v>1</v>
      </c>
      <c r="R5400">
        <v>63</v>
      </c>
      <c r="S5400">
        <v>2</v>
      </c>
      <c r="T5400">
        <v>0</v>
      </c>
      <c r="U5400">
        <v>0</v>
      </c>
      <c r="V5400">
        <v>2</v>
      </c>
      <c r="W5400" t="str">
        <f>IF(Table1[[#This Row],[Avg Monthly GB Download]]&lt;5,"Less than 5GB",IF(Table1[[#This Row],[Avg Monthly GB Download]]&lt;10,"Less than 10GB","10 ot more 10GB"))</f>
        <v>Less than 5GB</v>
      </c>
    </row>
    <row r="5401" spans="1:23" x14ac:dyDescent="0.3">
      <c r="A5401" t="s">
        <v>25</v>
      </c>
      <c r="B5401">
        <v>53</v>
      </c>
      <c r="C5401" t="s">
        <v>21</v>
      </c>
      <c r="D5401" t="s">
        <v>22</v>
      </c>
      <c r="E5401" t="s">
        <v>54</v>
      </c>
      <c r="F5401" t="s">
        <v>24</v>
      </c>
      <c r="G5401">
        <v>42</v>
      </c>
      <c r="H5401" t="s">
        <v>21</v>
      </c>
      <c r="I5401" t="s">
        <v>21</v>
      </c>
      <c r="K5401" t="str">
        <f>IF(Table1[[#This Row],[Under 30]]="yes","Under 30",IF(Table1[[#This Row],[Senior]]="yes","Senior","Other"))</f>
        <v>Other</v>
      </c>
      <c r="P5401">
        <v>1</v>
      </c>
      <c r="R5401">
        <v>59</v>
      </c>
      <c r="S5401">
        <v>0</v>
      </c>
      <c r="T5401">
        <v>0</v>
      </c>
      <c r="U5401">
        <v>0</v>
      </c>
      <c r="V5401">
        <v>2</v>
      </c>
      <c r="W5401" t="str">
        <f>IF(Table1[[#This Row],[Avg Monthly GB Download]]&lt;5,"Less than 5GB",IF(Table1[[#This Row],[Avg Monthly GB Download]]&lt;10,"Less than 10GB","10 ot more 10GB"))</f>
        <v>Less than 5GB</v>
      </c>
    </row>
    <row r="5402" spans="1:23" x14ac:dyDescent="0.3">
      <c r="A5402" t="s">
        <v>25</v>
      </c>
      <c r="B5402">
        <v>53</v>
      </c>
      <c r="C5402" t="s">
        <v>21</v>
      </c>
      <c r="D5402" t="s">
        <v>22</v>
      </c>
      <c r="E5402" t="s">
        <v>58</v>
      </c>
      <c r="F5402" t="s">
        <v>26</v>
      </c>
      <c r="G5402">
        <v>78</v>
      </c>
      <c r="H5402" t="s">
        <v>21</v>
      </c>
      <c r="I5402" t="s">
        <v>25</v>
      </c>
      <c r="J5402" t="s">
        <v>21</v>
      </c>
      <c r="K5402" t="str">
        <f>IF(Table1[[#This Row],[Under 30]]="yes","Under 30",IF(Table1[[#This Row],[Senior]]="yes","Senior","Other"))</f>
        <v>Senior</v>
      </c>
      <c r="L5402" t="s">
        <v>32</v>
      </c>
      <c r="M5402" t="s">
        <v>38</v>
      </c>
      <c r="N5402" t="s">
        <v>34</v>
      </c>
      <c r="O5402" t="s">
        <v>34</v>
      </c>
      <c r="P5402">
        <v>1</v>
      </c>
      <c r="R5402">
        <v>43</v>
      </c>
      <c r="S5402">
        <v>0</v>
      </c>
      <c r="T5402">
        <v>0</v>
      </c>
      <c r="U5402">
        <v>0</v>
      </c>
      <c r="V5402">
        <v>3</v>
      </c>
      <c r="W5402" t="str">
        <f>IF(Table1[[#This Row],[Avg Monthly GB Download]]&lt;5,"Less than 5GB",IF(Table1[[#This Row],[Avg Monthly GB Download]]&lt;10,"Less than 10GB","10 ot more 10GB"))</f>
        <v>Less than 5GB</v>
      </c>
    </row>
    <row r="5403" spans="1:23" x14ac:dyDescent="0.3">
      <c r="A5403" t="s">
        <v>25</v>
      </c>
      <c r="B5403">
        <v>53</v>
      </c>
      <c r="C5403" t="s">
        <v>21</v>
      </c>
      <c r="D5403" t="s">
        <v>22</v>
      </c>
      <c r="E5403" t="s">
        <v>94</v>
      </c>
      <c r="F5403" t="s">
        <v>24</v>
      </c>
      <c r="G5403">
        <v>23</v>
      </c>
      <c r="H5403" t="s">
        <v>25</v>
      </c>
      <c r="I5403" t="s">
        <v>21</v>
      </c>
      <c r="K5403" t="str">
        <f>IF(Table1[[#This Row],[Under 30]]="yes","Under 30",IF(Table1[[#This Row],[Senior]]="yes","Senior","Other"))</f>
        <v>Under 30</v>
      </c>
      <c r="P5403">
        <v>1</v>
      </c>
      <c r="Q5403">
        <v>1</v>
      </c>
      <c r="R5403">
        <v>42</v>
      </c>
      <c r="S5403">
        <v>2</v>
      </c>
      <c r="T5403">
        <v>0</v>
      </c>
      <c r="U5403">
        <v>0</v>
      </c>
      <c r="V5403">
        <v>24</v>
      </c>
      <c r="W5403" t="str">
        <f>IF(Table1[[#This Row],[Avg Monthly GB Download]]&lt;5,"Less than 5GB",IF(Table1[[#This Row],[Avg Monthly GB Download]]&lt;10,"Less than 10GB","10 ot more 10GB"))</f>
        <v>10 ot more 10GB</v>
      </c>
    </row>
    <row r="5404" spans="1:23" x14ac:dyDescent="0.3">
      <c r="A5404" t="s">
        <v>25</v>
      </c>
      <c r="B5404">
        <v>53</v>
      </c>
      <c r="C5404" t="s">
        <v>21</v>
      </c>
      <c r="D5404" t="s">
        <v>22</v>
      </c>
      <c r="E5404" t="s">
        <v>63</v>
      </c>
      <c r="F5404" t="s">
        <v>26</v>
      </c>
      <c r="G5404">
        <v>46</v>
      </c>
      <c r="H5404" t="s">
        <v>21</v>
      </c>
      <c r="I5404" t="s">
        <v>21</v>
      </c>
      <c r="K5404" t="str">
        <f>IF(Table1[[#This Row],[Under 30]]="yes","Under 30",IF(Table1[[#This Row],[Senior]]="yes","Senior","Other"))</f>
        <v>Other</v>
      </c>
      <c r="P5404">
        <v>1</v>
      </c>
      <c r="R5404">
        <v>35</v>
      </c>
      <c r="S5404">
        <v>0</v>
      </c>
      <c r="T5404">
        <v>0</v>
      </c>
      <c r="U5404">
        <v>0</v>
      </c>
      <c r="V5404">
        <v>13</v>
      </c>
      <c r="W5404" t="str">
        <f>IF(Table1[[#This Row],[Avg Monthly GB Download]]&lt;5,"Less than 5GB",IF(Table1[[#This Row],[Avg Monthly GB Download]]&lt;10,"Less than 10GB","10 ot more 10GB"))</f>
        <v>10 ot more 10GB</v>
      </c>
    </row>
    <row r="5405" spans="1:23" x14ac:dyDescent="0.3">
      <c r="A5405" t="s">
        <v>25</v>
      </c>
      <c r="B5405">
        <v>53</v>
      </c>
      <c r="C5405" t="s">
        <v>21</v>
      </c>
      <c r="D5405" t="s">
        <v>22</v>
      </c>
      <c r="E5405" t="s">
        <v>67</v>
      </c>
      <c r="F5405" t="s">
        <v>26</v>
      </c>
      <c r="G5405">
        <v>29</v>
      </c>
      <c r="H5405" t="s">
        <v>25</v>
      </c>
      <c r="I5405" t="s">
        <v>21</v>
      </c>
      <c r="K5405" t="str">
        <f>IF(Table1[[#This Row],[Under 30]]="yes","Under 30",IF(Table1[[#This Row],[Senior]]="yes","Senior","Other"))</f>
        <v>Under 30</v>
      </c>
      <c r="P5405">
        <v>1</v>
      </c>
      <c r="R5405">
        <v>51</v>
      </c>
      <c r="S5405">
        <v>0</v>
      </c>
      <c r="T5405">
        <v>0</v>
      </c>
      <c r="U5405">
        <v>0</v>
      </c>
      <c r="V5405">
        <v>43</v>
      </c>
      <c r="W5405" t="str">
        <f>IF(Table1[[#This Row],[Avg Monthly GB Download]]&lt;5,"Less than 5GB",IF(Table1[[#This Row],[Avg Monthly GB Download]]&lt;10,"Less than 10GB","10 ot more 10GB"))</f>
        <v>10 ot more 10GB</v>
      </c>
    </row>
    <row r="5406" spans="1:23" x14ac:dyDescent="0.3">
      <c r="A5406" t="s">
        <v>25</v>
      </c>
      <c r="B5406">
        <v>53</v>
      </c>
      <c r="C5406" t="s">
        <v>21</v>
      </c>
      <c r="D5406" t="s">
        <v>22</v>
      </c>
      <c r="E5406" t="s">
        <v>69</v>
      </c>
      <c r="F5406" t="s">
        <v>24</v>
      </c>
      <c r="G5406">
        <v>53</v>
      </c>
      <c r="H5406" t="s">
        <v>21</v>
      </c>
      <c r="I5406" t="s">
        <v>21</v>
      </c>
      <c r="K5406" t="str">
        <f>IF(Table1[[#This Row],[Under 30]]="yes","Under 30",IF(Table1[[#This Row],[Senior]]="yes","Senior","Other"))</f>
        <v>Other</v>
      </c>
      <c r="P5406">
        <v>1</v>
      </c>
      <c r="R5406">
        <v>25</v>
      </c>
      <c r="S5406">
        <v>0</v>
      </c>
      <c r="T5406">
        <v>0</v>
      </c>
      <c r="U5406">
        <v>0</v>
      </c>
      <c r="V5406">
        <v>5</v>
      </c>
      <c r="W5406" t="str">
        <f>IF(Table1[[#This Row],[Avg Monthly GB Download]]&lt;5,"Less than 5GB",IF(Table1[[#This Row],[Avg Monthly GB Download]]&lt;10,"Less than 10GB","10 ot more 10GB"))</f>
        <v>Less than 10GB</v>
      </c>
    </row>
    <row r="5407" spans="1:23" x14ac:dyDescent="0.3">
      <c r="A5407" t="s">
        <v>25</v>
      </c>
      <c r="B5407">
        <v>53</v>
      </c>
      <c r="C5407" t="s">
        <v>21</v>
      </c>
      <c r="D5407" t="s">
        <v>22</v>
      </c>
      <c r="E5407" t="s">
        <v>69</v>
      </c>
      <c r="F5407" t="s">
        <v>26</v>
      </c>
      <c r="G5407">
        <v>41</v>
      </c>
      <c r="H5407" t="s">
        <v>21</v>
      </c>
      <c r="I5407" t="s">
        <v>21</v>
      </c>
      <c r="K5407" t="str">
        <f>IF(Table1[[#This Row],[Under 30]]="yes","Under 30",IF(Table1[[#This Row],[Senior]]="yes","Senior","Other"))</f>
        <v>Other</v>
      </c>
      <c r="P5407">
        <v>1</v>
      </c>
      <c r="Q5407">
        <v>1</v>
      </c>
      <c r="R5407">
        <v>33</v>
      </c>
      <c r="S5407">
        <v>5</v>
      </c>
      <c r="T5407">
        <v>0</v>
      </c>
      <c r="U5407">
        <v>0</v>
      </c>
      <c r="V5407">
        <v>10</v>
      </c>
      <c r="W5407" t="str">
        <f>IF(Table1[[#This Row],[Avg Monthly GB Download]]&lt;5,"Less than 5GB",IF(Table1[[#This Row],[Avg Monthly GB Download]]&lt;10,"Less than 10GB","10 ot more 10GB"))</f>
        <v>10 ot more 10GB</v>
      </c>
    </row>
    <row r="5408" spans="1:23" x14ac:dyDescent="0.3">
      <c r="A5408" t="s">
        <v>25</v>
      </c>
      <c r="B5408">
        <v>53</v>
      </c>
      <c r="C5408" t="s">
        <v>21</v>
      </c>
      <c r="D5408" t="s">
        <v>22</v>
      </c>
      <c r="E5408" t="s">
        <v>73</v>
      </c>
      <c r="F5408" t="s">
        <v>26</v>
      </c>
      <c r="G5408">
        <v>39</v>
      </c>
      <c r="H5408" t="s">
        <v>21</v>
      </c>
      <c r="I5408" t="s">
        <v>21</v>
      </c>
      <c r="K5408" t="str">
        <f>IF(Table1[[#This Row],[Under 30]]="yes","Under 30",IF(Table1[[#This Row],[Senior]]="yes","Senior","Other"))</f>
        <v>Other</v>
      </c>
      <c r="P5408">
        <v>1</v>
      </c>
      <c r="R5408">
        <v>30</v>
      </c>
      <c r="S5408">
        <v>0</v>
      </c>
      <c r="T5408">
        <v>0</v>
      </c>
      <c r="U5408">
        <v>0</v>
      </c>
      <c r="V5408">
        <v>7</v>
      </c>
      <c r="W5408" t="str">
        <f>IF(Table1[[#This Row],[Avg Monthly GB Download]]&lt;5,"Less than 5GB",IF(Table1[[#This Row],[Avg Monthly GB Download]]&lt;10,"Less than 10GB","10 ot more 10GB"))</f>
        <v>Less than 10GB</v>
      </c>
    </row>
    <row r="5409" spans="1:23" x14ac:dyDescent="0.3">
      <c r="A5409" t="s">
        <v>25</v>
      </c>
      <c r="B5409">
        <v>53</v>
      </c>
      <c r="C5409" t="s">
        <v>21</v>
      </c>
      <c r="D5409" t="s">
        <v>22</v>
      </c>
      <c r="E5409" t="s">
        <v>77</v>
      </c>
      <c r="F5409" t="s">
        <v>26</v>
      </c>
      <c r="G5409">
        <v>74</v>
      </c>
      <c r="H5409" t="s">
        <v>21</v>
      </c>
      <c r="I5409" t="s">
        <v>25</v>
      </c>
      <c r="J5409" t="s">
        <v>21</v>
      </c>
      <c r="K5409" t="str">
        <f>IF(Table1[[#This Row],[Under 30]]="yes","Under 30",IF(Table1[[#This Row],[Senior]]="yes","Senior","Other"))</f>
        <v>Senior</v>
      </c>
      <c r="L5409" t="s">
        <v>32</v>
      </c>
      <c r="M5409" t="s">
        <v>38</v>
      </c>
      <c r="N5409" t="s">
        <v>56</v>
      </c>
      <c r="O5409" t="s">
        <v>102</v>
      </c>
      <c r="P5409">
        <v>1</v>
      </c>
      <c r="Q5409">
        <v>1</v>
      </c>
      <c r="R5409">
        <v>48</v>
      </c>
      <c r="S5409">
        <v>2</v>
      </c>
      <c r="T5409">
        <v>0</v>
      </c>
      <c r="U5409">
        <v>0</v>
      </c>
      <c r="V5409">
        <v>5</v>
      </c>
      <c r="W5409" t="str">
        <f>IF(Table1[[#This Row],[Avg Monthly GB Download]]&lt;5,"Less than 5GB",IF(Table1[[#This Row],[Avg Monthly GB Download]]&lt;10,"Less than 10GB","10 ot more 10GB"))</f>
        <v>Less than 10GB</v>
      </c>
    </row>
    <row r="5410" spans="1:23" x14ac:dyDescent="0.3">
      <c r="A5410" t="s">
        <v>25</v>
      </c>
      <c r="B5410">
        <v>53</v>
      </c>
      <c r="C5410" t="s">
        <v>21</v>
      </c>
      <c r="D5410" t="s">
        <v>22</v>
      </c>
      <c r="E5410" t="s">
        <v>80</v>
      </c>
      <c r="F5410" t="s">
        <v>26</v>
      </c>
      <c r="G5410">
        <v>79</v>
      </c>
      <c r="H5410" t="s">
        <v>21</v>
      </c>
      <c r="I5410" t="s">
        <v>25</v>
      </c>
      <c r="J5410" t="s">
        <v>21</v>
      </c>
      <c r="K5410" t="str">
        <f>IF(Table1[[#This Row],[Under 30]]="yes","Under 30",IF(Table1[[#This Row],[Senior]]="yes","Senior","Other"))</f>
        <v>Senior</v>
      </c>
      <c r="L5410" t="s">
        <v>32</v>
      </c>
      <c r="M5410" t="s">
        <v>38</v>
      </c>
      <c r="N5410" t="s">
        <v>56</v>
      </c>
      <c r="O5410" t="s">
        <v>96</v>
      </c>
      <c r="P5410">
        <v>1</v>
      </c>
      <c r="Q5410">
        <v>1</v>
      </c>
      <c r="R5410">
        <v>65</v>
      </c>
      <c r="S5410">
        <v>3</v>
      </c>
      <c r="T5410">
        <v>0</v>
      </c>
      <c r="U5410">
        <v>0</v>
      </c>
      <c r="V5410">
        <v>6</v>
      </c>
      <c r="W5410" t="str">
        <f>IF(Table1[[#This Row],[Avg Monthly GB Download]]&lt;5,"Less than 5GB",IF(Table1[[#This Row],[Avg Monthly GB Download]]&lt;10,"Less than 10GB","10 ot more 10GB"))</f>
        <v>Less than 10GB</v>
      </c>
    </row>
    <row r="5411" spans="1:23" x14ac:dyDescent="0.3">
      <c r="A5411" t="s">
        <v>25</v>
      </c>
      <c r="B5411">
        <v>53</v>
      </c>
      <c r="C5411" t="s">
        <v>21</v>
      </c>
      <c r="D5411" t="s">
        <v>22</v>
      </c>
      <c r="E5411" t="s">
        <v>82</v>
      </c>
      <c r="F5411" t="s">
        <v>26</v>
      </c>
      <c r="G5411">
        <v>44</v>
      </c>
      <c r="H5411" t="s">
        <v>21</v>
      </c>
      <c r="I5411" t="s">
        <v>21</v>
      </c>
      <c r="K5411" t="str">
        <f>IF(Table1[[#This Row],[Under 30]]="yes","Under 30",IF(Table1[[#This Row],[Senior]]="yes","Senior","Other"))</f>
        <v>Other</v>
      </c>
      <c r="P5411">
        <v>1</v>
      </c>
      <c r="R5411">
        <v>47</v>
      </c>
      <c r="S5411">
        <v>0</v>
      </c>
      <c r="T5411">
        <v>0</v>
      </c>
      <c r="U5411">
        <v>0</v>
      </c>
      <c r="V5411">
        <v>6</v>
      </c>
      <c r="W5411" t="str">
        <f>IF(Table1[[#This Row],[Avg Monthly GB Download]]&lt;5,"Less than 5GB",IF(Table1[[#This Row],[Avg Monthly GB Download]]&lt;10,"Less than 10GB","10 ot more 10GB"))</f>
        <v>Less than 10GB</v>
      </c>
    </row>
    <row r="5412" spans="1:23" x14ac:dyDescent="0.3">
      <c r="A5412" t="s">
        <v>25</v>
      </c>
      <c r="B5412">
        <v>53</v>
      </c>
      <c r="C5412" t="s">
        <v>21</v>
      </c>
      <c r="D5412" t="s">
        <v>22</v>
      </c>
      <c r="E5412" t="s">
        <v>84</v>
      </c>
      <c r="F5412" t="s">
        <v>24</v>
      </c>
      <c r="G5412">
        <v>22</v>
      </c>
      <c r="H5412" t="s">
        <v>25</v>
      </c>
      <c r="I5412" t="s">
        <v>21</v>
      </c>
      <c r="K5412" t="str">
        <f>IF(Table1[[#This Row],[Under 30]]="yes","Under 30",IF(Table1[[#This Row],[Senior]]="yes","Senior","Other"))</f>
        <v>Under 30</v>
      </c>
      <c r="P5412">
        <v>1</v>
      </c>
      <c r="Q5412">
        <v>1</v>
      </c>
      <c r="R5412">
        <v>51</v>
      </c>
      <c r="S5412">
        <v>3</v>
      </c>
      <c r="T5412">
        <v>0</v>
      </c>
      <c r="U5412">
        <v>0</v>
      </c>
      <c r="V5412">
        <v>10</v>
      </c>
      <c r="W5412" t="str">
        <f>IF(Table1[[#This Row],[Avg Monthly GB Download]]&lt;5,"Less than 5GB",IF(Table1[[#This Row],[Avg Monthly GB Download]]&lt;10,"Less than 10GB","10 ot more 10GB"))</f>
        <v>10 ot more 10GB</v>
      </c>
    </row>
    <row r="5413" spans="1:23" x14ac:dyDescent="0.3">
      <c r="A5413" t="s">
        <v>25</v>
      </c>
      <c r="B5413">
        <v>53</v>
      </c>
      <c r="C5413" t="s">
        <v>21</v>
      </c>
      <c r="D5413" t="s">
        <v>22</v>
      </c>
      <c r="E5413" t="s">
        <v>85</v>
      </c>
      <c r="F5413" t="s">
        <v>26</v>
      </c>
      <c r="G5413">
        <v>72</v>
      </c>
      <c r="H5413" t="s">
        <v>21</v>
      </c>
      <c r="I5413" t="s">
        <v>25</v>
      </c>
      <c r="J5413" t="s">
        <v>21</v>
      </c>
      <c r="K5413" t="str">
        <f>IF(Table1[[#This Row],[Under 30]]="yes","Under 30",IF(Table1[[#This Row],[Senior]]="yes","Senior","Other"))</f>
        <v>Senior</v>
      </c>
      <c r="L5413" t="s">
        <v>53</v>
      </c>
      <c r="M5413" t="s">
        <v>38</v>
      </c>
      <c r="N5413" t="s">
        <v>34</v>
      </c>
      <c r="O5413" t="s">
        <v>34</v>
      </c>
      <c r="P5413">
        <v>1</v>
      </c>
      <c r="R5413">
        <v>64</v>
      </c>
      <c r="S5413">
        <v>2</v>
      </c>
      <c r="T5413">
        <v>0</v>
      </c>
      <c r="U5413">
        <v>0</v>
      </c>
      <c r="V5413">
        <v>5</v>
      </c>
      <c r="W5413" t="str">
        <f>IF(Table1[[#This Row],[Avg Monthly GB Download]]&lt;5,"Less than 5GB",IF(Table1[[#This Row],[Avg Monthly GB Download]]&lt;10,"Less than 10GB","10 ot more 10GB"))</f>
        <v>Less than 10GB</v>
      </c>
    </row>
    <row r="5414" spans="1:23" x14ac:dyDescent="0.3">
      <c r="A5414" t="s">
        <v>25</v>
      </c>
      <c r="B5414">
        <v>53</v>
      </c>
      <c r="C5414" t="s">
        <v>25</v>
      </c>
      <c r="D5414" t="s">
        <v>22</v>
      </c>
      <c r="E5414" t="s">
        <v>23</v>
      </c>
      <c r="F5414" t="s">
        <v>24</v>
      </c>
      <c r="G5414">
        <v>48</v>
      </c>
      <c r="H5414" t="s">
        <v>21</v>
      </c>
      <c r="I5414" t="s">
        <v>21</v>
      </c>
      <c r="K5414" t="str">
        <f>IF(Table1[[#This Row],[Under 30]]="yes","Under 30",IF(Table1[[#This Row],[Senior]]="yes","Senior","Other"))</f>
        <v>Other</v>
      </c>
      <c r="P5414">
        <v>1</v>
      </c>
      <c r="Q5414">
        <v>1</v>
      </c>
      <c r="R5414">
        <v>23</v>
      </c>
      <c r="S5414">
        <v>3</v>
      </c>
      <c r="T5414">
        <v>413.4</v>
      </c>
      <c r="U5414">
        <v>0</v>
      </c>
      <c r="V5414">
        <v>3</v>
      </c>
      <c r="W5414" t="str">
        <f>IF(Table1[[#This Row],[Avg Monthly GB Download]]&lt;5,"Less than 5GB",IF(Table1[[#This Row],[Avg Monthly GB Download]]&lt;10,"Less than 10GB","10 ot more 10GB"))</f>
        <v>Less than 5GB</v>
      </c>
    </row>
    <row r="5415" spans="1:23" x14ac:dyDescent="0.3">
      <c r="A5415" t="s">
        <v>25</v>
      </c>
      <c r="B5415">
        <v>53</v>
      </c>
      <c r="C5415" t="s">
        <v>25</v>
      </c>
      <c r="D5415" t="s">
        <v>22</v>
      </c>
      <c r="E5415" t="s">
        <v>36</v>
      </c>
      <c r="F5415" t="s">
        <v>24</v>
      </c>
      <c r="G5415">
        <v>62</v>
      </c>
      <c r="H5415" t="s">
        <v>21</v>
      </c>
      <c r="I5415" t="s">
        <v>21</v>
      </c>
      <c r="K5415" t="str">
        <f>IF(Table1[[#This Row],[Under 30]]="yes","Under 30",IF(Table1[[#This Row],[Senior]]="yes","Senior","Other"))</f>
        <v>Other</v>
      </c>
      <c r="P5415">
        <v>1</v>
      </c>
      <c r="R5415">
        <v>53</v>
      </c>
      <c r="S5415">
        <v>0</v>
      </c>
      <c r="T5415">
        <v>128.30000000000001</v>
      </c>
      <c r="U5415">
        <v>0</v>
      </c>
      <c r="V5415">
        <v>4</v>
      </c>
      <c r="W5415" t="str">
        <f>IF(Table1[[#This Row],[Avg Monthly GB Download]]&lt;5,"Less than 5GB",IF(Table1[[#This Row],[Avg Monthly GB Download]]&lt;10,"Less than 10GB","10 ot more 10GB"))</f>
        <v>Less than 5GB</v>
      </c>
    </row>
    <row r="5416" spans="1:23" x14ac:dyDescent="0.3">
      <c r="A5416" t="s">
        <v>25</v>
      </c>
      <c r="B5416">
        <v>53</v>
      </c>
      <c r="C5416" t="s">
        <v>25</v>
      </c>
      <c r="D5416" t="s">
        <v>22</v>
      </c>
      <c r="E5416" t="s">
        <v>52</v>
      </c>
      <c r="F5416" t="s">
        <v>24</v>
      </c>
      <c r="G5416">
        <v>26</v>
      </c>
      <c r="H5416" t="s">
        <v>25</v>
      </c>
      <c r="I5416" t="s">
        <v>21</v>
      </c>
      <c r="K5416" t="str">
        <f>IF(Table1[[#This Row],[Under 30]]="yes","Under 30",IF(Table1[[#This Row],[Senior]]="yes","Senior","Other"))</f>
        <v>Under 30</v>
      </c>
      <c r="P5416">
        <v>1</v>
      </c>
      <c r="R5416">
        <v>51</v>
      </c>
      <c r="S5416">
        <v>0</v>
      </c>
      <c r="T5416">
        <v>163.19999999999999</v>
      </c>
      <c r="U5416">
        <v>0</v>
      </c>
      <c r="V5416">
        <v>17</v>
      </c>
      <c r="W5416" t="str">
        <f>IF(Table1[[#This Row],[Avg Monthly GB Download]]&lt;5,"Less than 5GB",IF(Table1[[#This Row],[Avg Monthly GB Download]]&lt;10,"Less than 10GB","10 ot more 10GB"))</f>
        <v>10 ot more 10GB</v>
      </c>
    </row>
    <row r="5417" spans="1:23" x14ac:dyDescent="0.3">
      <c r="A5417" t="s">
        <v>25</v>
      </c>
      <c r="B5417">
        <v>53</v>
      </c>
      <c r="C5417" t="s">
        <v>25</v>
      </c>
      <c r="D5417" t="s">
        <v>22</v>
      </c>
      <c r="E5417" t="s">
        <v>52</v>
      </c>
      <c r="F5417" t="s">
        <v>26</v>
      </c>
      <c r="G5417">
        <v>52</v>
      </c>
      <c r="H5417" t="s">
        <v>21</v>
      </c>
      <c r="I5417" t="s">
        <v>21</v>
      </c>
      <c r="K5417" t="str">
        <f>IF(Table1[[#This Row],[Under 30]]="yes","Under 30",IF(Table1[[#This Row],[Senior]]="yes","Senior","Other"))</f>
        <v>Other</v>
      </c>
      <c r="P5417">
        <v>1</v>
      </c>
      <c r="R5417">
        <v>35</v>
      </c>
      <c r="S5417">
        <v>0</v>
      </c>
      <c r="T5417">
        <v>185.5</v>
      </c>
      <c r="U5417">
        <v>0</v>
      </c>
      <c r="V5417">
        <v>11</v>
      </c>
      <c r="W5417" t="str">
        <f>IF(Table1[[#This Row],[Avg Monthly GB Download]]&lt;5,"Less than 5GB",IF(Table1[[#This Row],[Avg Monthly GB Download]]&lt;10,"Less than 10GB","10 ot more 10GB"))</f>
        <v>10 ot more 10GB</v>
      </c>
    </row>
    <row r="5418" spans="1:23" x14ac:dyDescent="0.3">
      <c r="A5418" t="s">
        <v>25</v>
      </c>
      <c r="B5418">
        <v>53</v>
      </c>
      <c r="C5418" t="s">
        <v>25</v>
      </c>
      <c r="D5418" t="s">
        <v>22</v>
      </c>
      <c r="E5418" t="s">
        <v>59</v>
      </c>
      <c r="F5418" t="s">
        <v>26</v>
      </c>
      <c r="G5418">
        <v>65</v>
      </c>
      <c r="H5418" t="s">
        <v>21</v>
      </c>
      <c r="I5418" t="s">
        <v>25</v>
      </c>
      <c r="J5418" t="s">
        <v>25</v>
      </c>
      <c r="K5418" t="str">
        <f>IF(Table1[[#This Row],[Under 30]]="yes","Under 30",IF(Table1[[#This Row],[Senior]]="yes","Senior","Other"))</f>
        <v>Senior</v>
      </c>
      <c r="L5418" t="s">
        <v>32</v>
      </c>
      <c r="M5418" t="s">
        <v>38</v>
      </c>
      <c r="N5418" t="s">
        <v>34</v>
      </c>
      <c r="O5418" t="s">
        <v>34</v>
      </c>
      <c r="P5418">
        <v>1</v>
      </c>
      <c r="R5418">
        <v>32</v>
      </c>
      <c r="S5418">
        <v>0</v>
      </c>
      <c r="T5418">
        <v>178.9</v>
      </c>
      <c r="U5418">
        <v>0</v>
      </c>
      <c r="V5418">
        <v>9</v>
      </c>
      <c r="W5418" t="str">
        <f>IF(Table1[[#This Row],[Avg Monthly GB Download]]&lt;5,"Less than 5GB",IF(Table1[[#This Row],[Avg Monthly GB Download]]&lt;10,"Less than 10GB","10 ot more 10GB"))</f>
        <v>Less than 10GB</v>
      </c>
    </row>
    <row r="5419" spans="1:23" x14ac:dyDescent="0.3">
      <c r="A5419" t="s">
        <v>25</v>
      </c>
      <c r="B5419">
        <v>53</v>
      </c>
      <c r="C5419" t="s">
        <v>25</v>
      </c>
      <c r="D5419" t="s">
        <v>22</v>
      </c>
      <c r="E5419" t="s">
        <v>73</v>
      </c>
      <c r="F5419" t="s">
        <v>24</v>
      </c>
      <c r="G5419">
        <v>26</v>
      </c>
      <c r="H5419" t="s">
        <v>25</v>
      </c>
      <c r="I5419" t="s">
        <v>21</v>
      </c>
      <c r="K5419" t="str">
        <f>IF(Table1[[#This Row],[Under 30]]="yes","Under 30",IF(Table1[[#This Row],[Senior]]="yes","Senior","Other"))</f>
        <v>Under 30</v>
      </c>
      <c r="P5419">
        <v>1</v>
      </c>
      <c r="Q5419">
        <v>1</v>
      </c>
      <c r="R5419">
        <v>54</v>
      </c>
      <c r="S5419">
        <v>0</v>
      </c>
      <c r="T5419">
        <v>22.3</v>
      </c>
      <c r="U5419">
        <v>0</v>
      </c>
      <c r="V5419">
        <v>15</v>
      </c>
      <c r="W5419" t="str">
        <f>IF(Table1[[#This Row],[Avg Monthly GB Download]]&lt;5,"Less than 5GB",IF(Table1[[#This Row],[Avg Monthly GB Download]]&lt;10,"Less than 10GB","10 ot more 10GB"))</f>
        <v>10 ot more 10GB</v>
      </c>
    </row>
    <row r="5420" spans="1:23" x14ac:dyDescent="0.3">
      <c r="A5420" t="s">
        <v>25</v>
      </c>
      <c r="B5420">
        <v>53</v>
      </c>
      <c r="C5420" t="s">
        <v>25</v>
      </c>
      <c r="D5420" t="s">
        <v>22</v>
      </c>
      <c r="E5420" t="s">
        <v>77</v>
      </c>
      <c r="F5420" t="s">
        <v>24</v>
      </c>
      <c r="G5420">
        <v>72</v>
      </c>
      <c r="H5420" t="s">
        <v>21</v>
      </c>
      <c r="I5420" t="s">
        <v>25</v>
      </c>
      <c r="J5420" t="s">
        <v>21</v>
      </c>
      <c r="K5420" t="str">
        <f>IF(Table1[[#This Row],[Under 30]]="yes","Under 30",IF(Table1[[#This Row],[Senior]]="yes","Senior","Other"))</f>
        <v>Senior</v>
      </c>
      <c r="L5420" t="s">
        <v>98</v>
      </c>
      <c r="M5420" t="s">
        <v>33</v>
      </c>
      <c r="N5420" t="s">
        <v>48</v>
      </c>
      <c r="O5420" t="s">
        <v>101</v>
      </c>
      <c r="P5420">
        <v>1</v>
      </c>
      <c r="Q5420">
        <v>1</v>
      </c>
      <c r="R5420">
        <v>49</v>
      </c>
      <c r="S5420">
        <v>3</v>
      </c>
      <c r="T5420">
        <v>229.7</v>
      </c>
      <c r="U5420">
        <v>0</v>
      </c>
      <c r="V5420">
        <v>4</v>
      </c>
      <c r="W5420" t="str">
        <f>IF(Table1[[#This Row],[Avg Monthly GB Download]]&lt;5,"Less than 5GB",IF(Table1[[#This Row],[Avg Monthly GB Download]]&lt;10,"Less than 10GB","10 ot more 10GB"))</f>
        <v>Less than 5GB</v>
      </c>
    </row>
    <row r="5421" spans="1:23" x14ac:dyDescent="0.3">
      <c r="A5421" t="s">
        <v>25</v>
      </c>
      <c r="B5421">
        <v>53</v>
      </c>
      <c r="C5421" t="s">
        <v>25</v>
      </c>
      <c r="D5421" t="s">
        <v>22</v>
      </c>
      <c r="E5421" t="s">
        <v>84</v>
      </c>
      <c r="F5421" t="s">
        <v>26</v>
      </c>
      <c r="G5421">
        <v>37</v>
      </c>
      <c r="H5421" t="s">
        <v>21</v>
      </c>
      <c r="I5421" t="s">
        <v>21</v>
      </c>
      <c r="K5421" t="str">
        <f>IF(Table1[[#This Row],[Under 30]]="yes","Under 30",IF(Table1[[#This Row],[Senior]]="yes","Senior","Other"))</f>
        <v>Other</v>
      </c>
      <c r="P5421">
        <v>1</v>
      </c>
      <c r="Q5421">
        <v>1</v>
      </c>
      <c r="R5421">
        <v>36</v>
      </c>
      <c r="S5421">
        <v>1</v>
      </c>
      <c r="T5421">
        <v>89</v>
      </c>
      <c r="U5421">
        <v>0</v>
      </c>
      <c r="V5421">
        <v>5</v>
      </c>
      <c r="W5421" t="str">
        <f>IF(Table1[[#This Row],[Avg Monthly GB Download]]&lt;5,"Less than 5GB",IF(Table1[[#This Row],[Avg Monthly GB Download]]&lt;10,"Less than 10GB","10 ot more 10GB"))</f>
        <v>Less than 10GB</v>
      </c>
    </row>
    <row r="5422" spans="1:23" x14ac:dyDescent="0.3">
      <c r="A5422" t="s">
        <v>25</v>
      </c>
      <c r="B5422">
        <v>53</v>
      </c>
      <c r="C5422" t="s">
        <v>25</v>
      </c>
      <c r="D5422" t="s">
        <v>22</v>
      </c>
      <c r="E5422" t="s">
        <v>84</v>
      </c>
      <c r="F5422" t="s">
        <v>26</v>
      </c>
      <c r="G5422">
        <v>62</v>
      </c>
      <c r="H5422" t="s">
        <v>21</v>
      </c>
      <c r="I5422" t="s">
        <v>21</v>
      </c>
      <c r="K5422" t="str">
        <f>IF(Table1[[#This Row],[Under 30]]="yes","Under 30",IF(Table1[[#This Row],[Senior]]="yes","Senior","Other"))</f>
        <v>Other</v>
      </c>
      <c r="P5422">
        <v>1</v>
      </c>
      <c r="R5422">
        <v>52</v>
      </c>
      <c r="S5422">
        <v>0</v>
      </c>
      <c r="T5422">
        <v>173.1</v>
      </c>
      <c r="U5422">
        <v>0</v>
      </c>
      <c r="V5422">
        <v>5</v>
      </c>
      <c r="W5422" t="str">
        <f>IF(Table1[[#This Row],[Avg Monthly GB Download]]&lt;5,"Less than 5GB",IF(Table1[[#This Row],[Avg Monthly GB Download]]&lt;10,"Less than 10GB","10 ot more 10GB"))</f>
        <v>Less than 10GB</v>
      </c>
    </row>
    <row r="5423" spans="1:23" x14ac:dyDescent="0.3">
      <c r="A5423" t="s">
        <v>25</v>
      </c>
      <c r="B5423">
        <v>53</v>
      </c>
      <c r="C5423" t="s">
        <v>25</v>
      </c>
      <c r="D5423" t="s">
        <v>22</v>
      </c>
      <c r="E5423" t="s">
        <v>86</v>
      </c>
      <c r="F5423" t="s">
        <v>24</v>
      </c>
      <c r="G5423">
        <v>23</v>
      </c>
      <c r="H5423" t="s">
        <v>25</v>
      </c>
      <c r="I5423" t="s">
        <v>21</v>
      </c>
      <c r="K5423" t="str">
        <f>IF(Table1[[#This Row],[Under 30]]="yes","Under 30",IF(Table1[[#This Row],[Senior]]="yes","Senior","Other"))</f>
        <v>Under 30</v>
      </c>
      <c r="P5423">
        <v>1</v>
      </c>
      <c r="R5423">
        <v>32</v>
      </c>
      <c r="S5423">
        <v>0</v>
      </c>
      <c r="T5423">
        <v>95.4</v>
      </c>
      <c r="U5423">
        <v>0</v>
      </c>
      <c r="V5423">
        <v>12</v>
      </c>
      <c r="W5423" t="str">
        <f>IF(Table1[[#This Row],[Avg Monthly GB Download]]&lt;5,"Less than 5GB",IF(Table1[[#This Row],[Avg Monthly GB Download]]&lt;10,"Less than 10GB","10 ot more 10GB"))</f>
        <v>10 ot more 10GB</v>
      </c>
    </row>
    <row r="5424" spans="1:23" x14ac:dyDescent="0.3">
      <c r="A5424" t="s">
        <v>25</v>
      </c>
      <c r="B5424">
        <v>53</v>
      </c>
      <c r="C5424" t="s">
        <v>25</v>
      </c>
      <c r="D5424" t="s">
        <v>88</v>
      </c>
      <c r="E5424" t="s">
        <v>52</v>
      </c>
      <c r="F5424" t="s">
        <v>26</v>
      </c>
      <c r="G5424">
        <v>53</v>
      </c>
      <c r="H5424" t="s">
        <v>21</v>
      </c>
      <c r="I5424" t="s">
        <v>21</v>
      </c>
      <c r="K5424" t="str">
        <f>IF(Table1[[#This Row],[Under 30]]="yes","Under 30",IF(Table1[[#This Row],[Senior]]="yes","Senior","Other"))</f>
        <v>Other</v>
      </c>
      <c r="P5424">
        <v>1</v>
      </c>
      <c r="R5424">
        <v>65</v>
      </c>
      <c r="S5424">
        <v>0</v>
      </c>
      <c r="T5424">
        <v>0</v>
      </c>
      <c r="U5424">
        <v>0</v>
      </c>
      <c r="V5424">
        <v>1</v>
      </c>
      <c r="W5424" t="str">
        <f>IF(Table1[[#This Row],[Avg Monthly GB Download]]&lt;5,"Less than 5GB",IF(Table1[[#This Row],[Avg Monthly GB Download]]&lt;10,"Less than 10GB","10 ot more 10GB"))</f>
        <v>Less than 5GB</v>
      </c>
    </row>
    <row r="5425" spans="1:23" x14ac:dyDescent="0.3">
      <c r="A5425" t="s">
        <v>25</v>
      </c>
      <c r="B5425">
        <v>53</v>
      </c>
      <c r="C5425" t="s">
        <v>25</v>
      </c>
      <c r="D5425" t="s">
        <v>88</v>
      </c>
      <c r="E5425" t="s">
        <v>61</v>
      </c>
      <c r="F5425" t="s">
        <v>26</v>
      </c>
      <c r="G5425">
        <v>65</v>
      </c>
      <c r="H5425" t="s">
        <v>21</v>
      </c>
      <c r="I5425" t="s">
        <v>25</v>
      </c>
      <c r="J5425" t="s">
        <v>21</v>
      </c>
      <c r="K5425" t="str">
        <f>IF(Table1[[#This Row],[Under 30]]="yes","Under 30",IF(Table1[[#This Row],[Senior]]="yes","Senior","Other"))</f>
        <v>Senior</v>
      </c>
      <c r="L5425" t="s">
        <v>98</v>
      </c>
      <c r="M5425" t="s">
        <v>38</v>
      </c>
      <c r="N5425" t="s">
        <v>48</v>
      </c>
      <c r="O5425" t="s">
        <v>101</v>
      </c>
      <c r="P5425">
        <v>1</v>
      </c>
      <c r="Q5425">
        <v>1</v>
      </c>
      <c r="R5425">
        <v>31</v>
      </c>
      <c r="S5425">
        <v>4</v>
      </c>
      <c r="T5425">
        <v>0</v>
      </c>
      <c r="U5425">
        <v>0</v>
      </c>
      <c r="V5425">
        <v>3</v>
      </c>
      <c r="W5425" t="str">
        <f>IF(Table1[[#This Row],[Avg Monthly GB Download]]&lt;5,"Less than 5GB",IF(Table1[[#This Row],[Avg Monthly GB Download]]&lt;10,"Less than 10GB","10 ot more 10GB"))</f>
        <v>Less than 5GB</v>
      </c>
    </row>
    <row r="5426" spans="1:23" x14ac:dyDescent="0.3">
      <c r="A5426" t="s">
        <v>25</v>
      </c>
      <c r="B5426">
        <v>54</v>
      </c>
      <c r="C5426" t="s">
        <v>21</v>
      </c>
      <c r="D5426" t="s">
        <v>22</v>
      </c>
      <c r="E5426" t="s">
        <v>27</v>
      </c>
      <c r="F5426" t="s">
        <v>26</v>
      </c>
      <c r="G5426">
        <v>22</v>
      </c>
      <c r="H5426" t="s">
        <v>25</v>
      </c>
      <c r="I5426" t="s">
        <v>21</v>
      </c>
      <c r="K5426" t="str">
        <f>IF(Table1[[#This Row],[Under 30]]="yes","Under 30",IF(Table1[[#This Row],[Senior]]="yes","Senior","Other"))</f>
        <v>Under 30</v>
      </c>
      <c r="P5426">
        <v>1</v>
      </c>
      <c r="R5426">
        <v>19</v>
      </c>
      <c r="S5426">
        <v>0</v>
      </c>
      <c r="T5426">
        <v>0</v>
      </c>
      <c r="U5426">
        <v>0</v>
      </c>
      <c r="V5426">
        <v>30</v>
      </c>
      <c r="W5426" t="str">
        <f>IF(Table1[[#This Row],[Avg Monthly GB Download]]&lt;5,"Less than 5GB",IF(Table1[[#This Row],[Avg Monthly GB Download]]&lt;10,"Less than 10GB","10 ot more 10GB"))</f>
        <v>10 ot more 10GB</v>
      </c>
    </row>
    <row r="5427" spans="1:23" x14ac:dyDescent="0.3">
      <c r="A5427" t="s">
        <v>25</v>
      </c>
      <c r="B5427">
        <v>54</v>
      </c>
      <c r="C5427" t="s">
        <v>21</v>
      </c>
      <c r="D5427" t="s">
        <v>22</v>
      </c>
      <c r="E5427" t="s">
        <v>89</v>
      </c>
      <c r="F5427" t="s">
        <v>26</v>
      </c>
      <c r="G5427">
        <v>50</v>
      </c>
      <c r="H5427" t="s">
        <v>21</v>
      </c>
      <c r="I5427" t="s">
        <v>21</v>
      </c>
      <c r="K5427" t="str">
        <f>IF(Table1[[#This Row],[Under 30]]="yes","Under 30",IF(Table1[[#This Row],[Senior]]="yes","Senior","Other"))</f>
        <v>Other</v>
      </c>
      <c r="P5427">
        <v>1</v>
      </c>
      <c r="R5427">
        <v>35</v>
      </c>
      <c r="S5427">
        <v>0</v>
      </c>
      <c r="T5427">
        <v>0</v>
      </c>
      <c r="U5427">
        <v>0</v>
      </c>
      <c r="V5427">
        <v>5</v>
      </c>
      <c r="W5427" t="str">
        <f>IF(Table1[[#This Row],[Avg Monthly GB Download]]&lt;5,"Less than 5GB",IF(Table1[[#This Row],[Avg Monthly GB Download]]&lt;10,"Less than 10GB","10 ot more 10GB"))</f>
        <v>Less than 10GB</v>
      </c>
    </row>
    <row r="5428" spans="1:23" x14ac:dyDescent="0.3">
      <c r="A5428" t="s">
        <v>25</v>
      </c>
      <c r="B5428">
        <v>54</v>
      </c>
      <c r="C5428" t="s">
        <v>21</v>
      </c>
      <c r="D5428" t="s">
        <v>22</v>
      </c>
      <c r="E5428" t="s">
        <v>30</v>
      </c>
      <c r="F5428" t="s">
        <v>24</v>
      </c>
      <c r="G5428">
        <v>50</v>
      </c>
      <c r="H5428" t="s">
        <v>21</v>
      </c>
      <c r="I5428" t="s">
        <v>21</v>
      </c>
      <c r="K5428" t="str">
        <f>IF(Table1[[#This Row],[Under 30]]="yes","Under 30",IF(Table1[[#This Row],[Senior]]="yes","Senior","Other"))</f>
        <v>Other</v>
      </c>
      <c r="P5428">
        <v>1</v>
      </c>
      <c r="R5428">
        <v>21</v>
      </c>
      <c r="S5428">
        <v>0</v>
      </c>
      <c r="T5428">
        <v>0</v>
      </c>
      <c r="U5428">
        <v>0</v>
      </c>
      <c r="V5428">
        <v>7</v>
      </c>
      <c r="W5428" t="str">
        <f>IF(Table1[[#This Row],[Avg Monthly GB Download]]&lt;5,"Less than 5GB",IF(Table1[[#This Row],[Avg Monthly GB Download]]&lt;10,"Less than 10GB","10 ot more 10GB"))</f>
        <v>Less than 10GB</v>
      </c>
    </row>
    <row r="5429" spans="1:23" x14ac:dyDescent="0.3">
      <c r="A5429" t="s">
        <v>25</v>
      </c>
      <c r="B5429">
        <v>54</v>
      </c>
      <c r="C5429" t="s">
        <v>21</v>
      </c>
      <c r="D5429" t="s">
        <v>22</v>
      </c>
      <c r="E5429" t="s">
        <v>30</v>
      </c>
      <c r="F5429" t="s">
        <v>26</v>
      </c>
      <c r="G5429">
        <v>76</v>
      </c>
      <c r="H5429" t="s">
        <v>21</v>
      </c>
      <c r="I5429" t="s">
        <v>25</v>
      </c>
      <c r="J5429" t="s">
        <v>21</v>
      </c>
      <c r="K5429" t="str">
        <f>IF(Table1[[#This Row],[Under 30]]="yes","Under 30",IF(Table1[[#This Row],[Senior]]="yes","Senior","Other"))</f>
        <v>Senior</v>
      </c>
      <c r="L5429" t="s">
        <v>98</v>
      </c>
      <c r="M5429" t="s">
        <v>38</v>
      </c>
      <c r="N5429" t="s">
        <v>34</v>
      </c>
      <c r="O5429" t="s">
        <v>34</v>
      </c>
      <c r="P5429">
        <v>1</v>
      </c>
      <c r="R5429">
        <v>35</v>
      </c>
      <c r="S5429">
        <v>0</v>
      </c>
      <c r="T5429">
        <v>0</v>
      </c>
      <c r="U5429">
        <v>0</v>
      </c>
      <c r="V5429">
        <v>1</v>
      </c>
      <c r="W5429" t="str">
        <f>IF(Table1[[#This Row],[Avg Monthly GB Download]]&lt;5,"Less than 5GB",IF(Table1[[#This Row],[Avg Monthly GB Download]]&lt;10,"Less than 10GB","10 ot more 10GB"))</f>
        <v>Less than 5GB</v>
      </c>
    </row>
    <row r="5430" spans="1:23" x14ac:dyDescent="0.3">
      <c r="A5430" t="s">
        <v>25</v>
      </c>
      <c r="B5430">
        <v>54</v>
      </c>
      <c r="C5430" t="s">
        <v>21</v>
      </c>
      <c r="D5430" t="s">
        <v>22</v>
      </c>
      <c r="E5430" t="s">
        <v>41</v>
      </c>
      <c r="F5430" t="s">
        <v>26</v>
      </c>
      <c r="G5430">
        <v>34</v>
      </c>
      <c r="H5430" t="s">
        <v>21</v>
      </c>
      <c r="I5430" t="s">
        <v>21</v>
      </c>
      <c r="K5430" t="str">
        <f>IF(Table1[[#This Row],[Under 30]]="yes","Under 30",IF(Table1[[#This Row],[Senior]]="yes","Senior","Other"))</f>
        <v>Other</v>
      </c>
      <c r="P5430">
        <v>1</v>
      </c>
      <c r="Q5430">
        <v>1</v>
      </c>
      <c r="R5430">
        <v>48</v>
      </c>
      <c r="S5430">
        <v>0</v>
      </c>
      <c r="T5430">
        <v>0</v>
      </c>
      <c r="U5430">
        <v>0</v>
      </c>
      <c r="V5430">
        <v>5</v>
      </c>
      <c r="W5430" t="str">
        <f>IF(Table1[[#This Row],[Avg Monthly GB Download]]&lt;5,"Less than 5GB",IF(Table1[[#This Row],[Avg Monthly GB Download]]&lt;10,"Less than 10GB","10 ot more 10GB"))</f>
        <v>Less than 10GB</v>
      </c>
    </row>
    <row r="5431" spans="1:23" x14ac:dyDescent="0.3">
      <c r="A5431" t="s">
        <v>25</v>
      </c>
      <c r="B5431">
        <v>54</v>
      </c>
      <c r="C5431" t="s">
        <v>21</v>
      </c>
      <c r="D5431" t="s">
        <v>22</v>
      </c>
      <c r="E5431" t="s">
        <v>43</v>
      </c>
      <c r="F5431" t="s">
        <v>26</v>
      </c>
      <c r="G5431">
        <v>49</v>
      </c>
      <c r="H5431" t="s">
        <v>21</v>
      </c>
      <c r="I5431" t="s">
        <v>21</v>
      </c>
      <c r="K5431" t="str">
        <f>IF(Table1[[#This Row],[Under 30]]="yes","Under 30",IF(Table1[[#This Row],[Senior]]="yes","Senior","Other"))</f>
        <v>Other</v>
      </c>
      <c r="P5431">
        <v>1</v>
      </c>
      <c r="R5431">
        <v>24</v>
      </c>
      <c r="S5431">
        <v>2</v>
      </c>
      <c r="T5431">
        <v>0</v>
      </c>
      <c r="U5431">
        <v>0</v>
      </c>
      <c r="V5431">
        <v>2</v>
      </c>
      <c r="W5431" t="str">
        <f>IF(Table1[[#This Row],[Avg Monthly GB Download]]&lt;5,"Less than 5GB",IF(Table1[[#This Row],[Avg Monthly GB Download]]&lt;10,"Less than 10GB","10 ot more 10GB"))</f>
        <v>Less than 5GB</v>
      </c>
    </row>
    <row r="5432" spans="1:23" x14ac:dyDescent="0.3">
      <c r="A5432" t="s">
        <v>25</v>
      </c>
      <c r="B5432">
        <v>54</v>
      </c>
      <c r="C5432" t="s">
        <v>21</v>
      </c>
      <c r="D5432" t="s">
        <v>22</v>
      </c>
      <c r="E5432" t="s">
        <v>45</v>
      </c>
      <c r="F5432" t="s">
        <v>24</v>
      </c>
      <c r="G5432">
        <v>65</v>
      </c>
      <c r="H5432" t="s">
        <v>21</v>
      </c>
      <c r="I5432" t="s">
        <v>25</v>
      </c>
      <c r="J5432" t="s">
        <v>25</v>
      </c>
      <c r="K5432" t="str">
        <f>IF(Table1[[#This Row],[Under 30]]="yes","Under 30",IF(Table1[[#This Row],[Senior]]="yes","Senior","Other"))</f>
        <v>Senior</v>
      </c>
      <c r="L5432" t="s">
        <v>53</v>
      </c>
      <c r="M5432" t="s">
        <v>38</v>
      </c>
      <c r="N5432" t="s">
        <v>34</v>
      </c>
      <c r="O5432" t="s">
        <v>34</v>
      </c>
      <c r="P5432">
        <v>1</v>
      </c>
      <c r="R5432">
        <v>16</v>
      </c>
      <c r="S5432">
        <v>0</v>
      </c>
      <c r="T5432">
        <v>0</v>
      </c>
      <c r="U5432">
        <v>0</v>
      </c>
      <c r="V5432">
        <v>11</v>
      </c>
      <c r="W5432" t="str">
        <f>IF(Table1[[#This Row],[Avg Monthly GB Download]]&lt;5,"Less than 5GB",IF(Table1[[#This Row],[Avg Monthly GB Download]]&lt;10,"Less than 10GB","10 ot more 10GB"))</f>
        <v>10 ot more 10GB</v>
      </c>
    </row>
    <row r="5433" spans="1:23" x14ac:dyDescent="0.3">
      <c r="A5433" t="s">
        <v>25</v>
      </c>
      <c r="B5433">
        <v>54</v>
      </c>
      <c r="C5433" t="s">
        <v>21</v>
      </c>
      <c r="D5433" t="s">
        <v>22</v>
      </c>
      <c r="E5433" t="s">
        <v>46</v>
      </c>
      <c r="F5433" t="s">
        <v>26</v>
      </c>
      <c r="G5433">
        <v>54</v>
      </c>
      <c r="H5433" t="s">
        <v>21</v>
      </c>
      <c r="I5433" t="s">
        <v>21</v>
      </c>
      <c r="K5433" t="str">
        <f>IF(Table1[[#This Row],[Under 30]]="yes","Under 30",IF(Table1[[#This Row],[Senior]]="yes","Senior","Other"))</f>
        <v>Other</v>
      </c>
      <c r="P5433">
        <v>1</v>
      </c>
      <c r="R5433">
        <v>56</v>
      </c>
      <c r="S5433">
        <v>0</v>
      </c>
      <c r="T5433">
        <v>0</v>
      </c>
      <c r="U5433">
        <v>0</v>
      </c>
      <c r="V5433">
        <v>29</v>
      </c>
      <c r="W5433" t="str">
        <f>IF(Table1[[#This Row],[Avg Monthly GB Download]]&lt;5,"Less than 5GB",IF(Table1[[#This Row],[Avg Monthly GB Download]]&lt;10,"Less than 10GB","10 ot more 10GB"))</f>
        <v>10 ot more 10GB</v>
      </c>
    </row>
    <row r="5434" spans="1:23" x14ac:dyDescent="0.3">
      <c r="A5434" t="s">
        <v>25</v>
      </c>
      <c r="B5434">
        <v>54</v>
      </c>
      <c r="C5434" t="s">
        <v>21</v>
      </c>
      <c r="D5434" t="s">
        <v>22</v>
      </c>
      <c r="E5434" t="s">
        <v>51</v>
      </c>
      <c r="F5434" t="s">
        <v>24</v>
      </c>
      <c r="G5434">
        <v>68</v>
      </c>
      <c r="H5434" t="s">
        <v>21</v>
      </c>
      <c r="I5434" t="s">
        <v>25</v>
      </c>
      <c r="J5434" t="s">
        <v>21</v>
      </c>
      <c r="K5434" t="str">
        <f>IF(Table1[[#This Row],[Under 30]]="yes","Under 30",IF(Table1[[#This Row],[Senior]]="yes","Senior","Other"))</f>
        <v>Senior</v>
      </c>
      <c r="L5434" t="s">
        <v>32</v>
      </c>
      <c r="M5434" t="s">
        <v>33</v>
      </c>
      <c r="N5434" t="s">
        <v>34</v>
      </c>
      <c r="O5434" t="s">
        <v>34</v>
      </c>
      <c r="P5434">
        <v>1</v>
      </c>
      <c r="R5434">
        <v>48</v>
      </c>
      <c r="S5434">
        <v>3</v>
      </c>
      <c r="T5434">
        <v>0</v>
      </c>
      <c r="U5434">
        <v>0</v>
      </c>
      <c r="V5434">
        <v>5</v>
      </c>
      <c r="W5434" t="str">
        <f>IF(Table1[[#This Row],[Avg Monthly GB Download]]&lt;5,"Less than 5GB",IF(Table1[[#This Row],[Avg Monthly GB Download]]&lt;10,"Less than 10GB","10 ot more 10GB"))</f>
        <v>Less than 10GB</v>
      </c>
    </row>
    <row r="5435" spans="1:23" x14ac:dyDescent="0.3">
      <c r="A5435" t="s">
        <v>25</v>
      </c>
      <c r="B5435">
        <v>54</v>
      </c>
      <c r="C5435" t="s">
        <v>21</v>
      </c>
      <c r="D5435" t="s">
        <v>22</v>
      </c>
      <c r="E5435" t="s">
        <v>54</v>
      </c>
      <c r="F5435" t="s">
        <v>24</v>
      </c>
      <c r="G5435">
        <v>42</v>
      </c>
      <c r="H5435" t="s">
        <v>21</v>
      </c>
      <c r="I5435" t="s">
        <v>21</v>
      </c>
      <c r="K5435" t="str">
        <f>IF(Table1[[#This Row],[Under 30]]="yes","Under 30",IF(Table1[[#This Row],[Senior]]="yes","Senior","Other"))</f>
        <v>Other</v>
      </c>
      <c r="P5435">
        <v>1</v>
      </c>
      <c r="R5435">
        <v>43</v>
      </c>
      <c r="S5435">
        <v>1</v>
      </c>
      <c r="T5435">
        <v>0</v>
      </c>
      <c r="U5435">
        <v>0</v>
      </c>
      <c r="V5435">
        <v>5</v>
      </c>
      <c r="W5435" t="str">
        <f>IF(Table1[[#This Row],[Avg Monthly GB Download]]&lt;5,"Less than 5GB",IF(Table1[[#This Row],[Avg Monthly GB Download]]&lt;10,"Less than 10GB","10 ot more 10GB"))</f>
        <v>Less than 10GB</v>
      </c>
    </row>
    <row r="5436" spans="1:23" x14ac:dyDescent="0.3">
      <c r="A5436" t="s">
        <v>25</v>
      </c>
      <c r="B5436">
        <v>54</v>
      </c>
      <c r="C5436" t="s">
        <v>21</v>
      </c>
      <c r="D5436" t="s">
        <v>22</v>
      </c>
      <c r="E5436" t="s">
        <v>54</v>
      </c>
      <c r="F5436" t="s">
        <v>26</v>
      </c>
      <c r="G5436">
        <v>20</v>
      </c>
      <c r="H5436" t="s">
        <v>25</v>
      </c>
      <c r="I5436" t="s">
        <v>21</v>
      </c>
      <c r="K5436" t="str">
        <f>IF(Table1[[#This Row],[Under 30]]="yes","Under 30",IF(Table1[[#This Row],[Senior]]="yes","Senior","Other"))</f>
        <v>Under 30</v>
      </c>
      <c r="P5436">
        <v>1</v>
      </c>
      <c r="R5436">
        <v>22</v>
      </c>
      <c r="S5436">
        <v>0</v>
      </c>
      <c r="T5436">
        <v>0</v>
      </c>
      <c r="U5436">
        <v>0</v>
      </c>
      <c r="V5436">
        <v>20</v>
      </c>
      <c r="W5436" t="str">
        <f>IF(Table1[[#This Row],[Avg Monthly GB Download]]&lt;5,"Less than 5GB",IF(Table1[[#This Row],[Avg Monthly GB Download]]&lt;10,"Less than 10GB","10 ot more 10GB"))</f>
        <v>10 ot more 10GB</v>
      </c>
    </row>
    <row r="5437" spans="1:23" x14ac:dyDescent="0.3">
      <c r="A5437" t="s">
        <v>25</v>
      </c>
      <c r="B5437">
        <v>54</v>
      </c>
      <c r="C5437" t="s">
        <v>21</v>
      </c>
      <c r="D5437" t="s">
        <v>22</v>
      </c>
      <c r="E5437" t="s">
        <v>55</v>
      </c>
      <c r="F5437" t="s">
        <v>26</v>
      </c>
      <c r="G5437">
        <v>38</v>
      </c>
      <c r="H5437" t="s">
        <v>21</v>
      </c>
      <c r="I5437" t="s">
        <v>21</v>
      </c>
      <c r="K5437" t="str">
        <f>IF(Table1[[#This Row],[Under 30]]="yes","Under 30",IF(Table1[[#This Row],[Senior]]="yes","Senior","Other"))</f>
        <v>Other</v>
      </c>
      <c r="P5437">
        <v>1</v>
      </c>
      <c r="R5437">
        <v>43</v>
      </c>
      <c r="S5437">
        <v>0</v>
      </c>
      <c r="T5437">
        <v>0</v>
      </c>
      <c r="U5437">
        <v>0</v>
      </c>
      <c r="V5437">
        <v>1</v>
      </c>
      <c r="W5437" t="str">
        <f>IF(Table1[[#This Row],[Avg Monthly GB Download]]&lt;5,"Less than 5GB",IF(Table1[[#This Row],[Avg Monthly GB Download]]&lt;10,"Less than 10GB","10 ot more 10GB"))</f>
        <v>Less than 5GB</v>
      </c>
    </row>
    <row r="5438" spans="1:23" x14ac:dyDescent="0.3">
      <c r="A5438" t="s">
        <v>25</v>
      </c>
      <c r="B5438">
        <v>54</v>
      </c>
      <c r="C5438" t="s">
        <v>21</v>
      </c>
      <c r="D5438" t="s">
        <v>22</v>
      </c>
      <c r="E5438" t="s">
        <v>58</v>
      </c>
      <c r="F5438" t="s">
        <v>24</v>
      </c>
      <c r="G5438">
        <v>65</v>
      </c>
      <c r="H5438" t="s">
        <v>21</v>
      </c>
      <c r="I5438" t="s">
        <v>21</v>
      </c>
      <c r="K5438" t="str">
        <f>IF(Table1[[#This Row],[Under 30]]="yes","Under 30",IF(Table1[[#This Row],[Senior]]="yes","Senior","Other"))</f>
        <v>Other</v>
      </c>
      <c r="P5438">
        <v>1</v>
      </c>
      <c r="R5438">
        <v>55</v>
      </c>
      <c r="S5438">
        <v>0</v>
      </c>
      <c r="T5438">
        <v>0</v>
      </c>
      <c r="U5438">
        <v>0</v>
      </c>
      <c r="V5438">
        <v>1</v>
      </c>
      <c r="W5438" t="str">
        <f>IF(Table1[[#This Row],[Avg Monthly GB Download]]&lt;5,"Less than 5GB",IF(Table1[[#This Row],[Avg Monthly GB Download]]&lt;10,"Less than 10GB","10 ot more 10GB"))</f>
        <v>Less than 5GB</v>
      </c>
    </row>
    <row r="5439" spans="1:23" x14ac:dyDescent="0.3">
      <c r="A5439" t="s">
        <v>25</v>
      </c>
      <c r="B5439">
        <v>54</v>
      </c>
      <c r="C5439" t="s">
        <v>21</v>
      </c>
      <c r="D5439" t="s">
        <v>22</v>
      </c>
      <c r="E5439" t="s">
        <v>58</v>
      </c>
      <c r="F5439" t="s">
        <v>24</v>
      </c>
      <c r="G5439">
        <v>69</v>
      </c>
      <c r="H5439" t="s">
        <v>21</v>
      </c>
      <c r="I5439" t="s">
        <v>25</v>
      </c>
      <c r="J5439" t="s">
        <v>21</v>
      </c>
      <c r="K5439" t="str">
        <f>IF(Table1[[#This Row],[Under 30]]="yes","Under 30",IF(Table1[[#This Row],[Senior]]="yes","Senior","Other"))</f>
        <v>Senior</v>
      </c>
      <c r="L5439" t="s">
        <v>98</v>
      </c>
      <c r="M5439" t="s">
        <v>33</v>
      </c>
      <c r="N5439" t="s">
        <v>34</v>
      </c>
      <c r="O5439" t="s">
        <v>34</v>
      </c>
      <c r="P5439">
        <v>1</v>
      </c>
      <c r="R5439">
        <v>41</v>
      </c>
      <c r="S5439">
        <v>0</v>
      </c>
      <c r="T5439">
        <v>0</v>
      </c>
      <c r="U5439">
        <v>0</v>
      </c>
      <c r="V5439">
        <v>9</v>
      </c>
      <c r="W5439" t="str">
        <f>IF(Table1[[#This Row],[Avg Monthly GB Download]]&lt;5,"Less than 5GB",IF(Table1[[#This Row],[Avg Monthly GB Download]]&lt;10,"Less than 10GB","10 ot more 10GB"))</f>
        <v>Less than 10GB</v>
      </c>
    </row>
    <row r="5440" spans="1:23" x14ac:dyDescent="0.3">
      <c r="A5440" t="s">
        <v>25</v>
      </c>
      <c r="B5440">
        <v>54</v>
      </c>
      <c r="C5440" t="s">
        <v>21</v>
      </c>
      <c r="D5440" t="s">
        <v>22</v>
      </c>
      <c r="E5440" t="s">
        <v>58</v>
      </c>
      <c r="F5440" t="s">
        <v>26</v>
      </c>
      <c r="G5440">
        <v>29</v>
      </c>
      <c r="H5440" t="s">
        <v>25</v>
      </c>
      <c r="I5440" t="s">
        <v>21</v>
      </c>
      <c r="K5440" t="str">
        <f>IF(Table1[[#This Row],[Under 30]]="yes","Under 30",IF(Table1[[#This Row],[Senior]]="yes","Senior","Other"))</f>
        <v>Under 30</v>
      </c>
      <c r="P5440">
        <v>1</v>
      </c>
      <c r="Q5440">
        <v>1</v>
      </c>
      <c r="R5440">
        <v>51</v>
      </c>
      <c r="S5440">
        <v>0</v>
      </c>
      <c r="T5440">
        <v>0</v>
      </c>
      <c r="U5440">
        <v>0</v>
      </c>
      <c r="V5440">
        <v>15</v>
      </c>
      <c r="W5440" t="str">
        <f>IF(Table1[[#This Row],[Avg Monthly GB Download]]&lt;5,"Less than 5GB",IF(Table1[[#This Row],[Avg Monthly GB Download]]&lt;10,"Less than 10GB","10 ot more 10GB"))</f>
        <v>10 ot more 10GB</v>
      </c>
    </row>
    <row r="5441" spans="1:23" x14ac:dyDescent="0.3">
      <c r="A5441" t="s">
        <v>25</v>
      </c>
      <c r="B5441">
        <v>54</v>
      </c>
      <c r="C5441" t="s">
        <v>21</v>
      </c>
      <c r="D5441" t="s">
        <v>22</v>
      </c>
      <c r="E5441" t="s">
        <v>60</v>
      </c>
      <c r="F5441" t="s">
        <v>24</v>
      </c>
      <c r="G5441">
        <v>47</v>
      </c>
      <c r="H5441" t="s">
        <v>21</v>
      </c>
      <c r="I5441" t="s">
        <v>21</v>
      </c>
      <c r="K5441" t="str">
        <f>IF(Table1[[#This Row],[Under 30]]="yes","Under 30",IF(Table1[[#This Row],[Senior]]="yes","Senior","Other"))</f>
        <v>Other</v>
      </c>
      <c r="P5441">
        <v>1</v>
      </c>
      <c r="Q5441">
        <v>1</v>
      </c>
      <c r="R5441">
        <v>51</v>
      </c>
      <c r="S5441">
        <v>5</v>
      </c>
      <c r="T5441">
        <v>0</v>
      </c>
      <c r="U5441">
        <v>0</v>
      </c>
      <c r="V5441">
        <v>1</v>
      </c>
      <c r="W5441" t="str">
        <f>IF(Table1[[#This Row],[Avg Monthly GB Download]]&lt;5,"Less than 5GB",IF(Table1[[#This Row],[Avg Monthly GB Download]]&lt;10,"Less than 10GB","10 ot more 10GB"))</f>
        <v>Less than 5GB</v>
      </c>
    </row>
    <row r="5442" spans="1:23" x14ac:dyDescent="0.3">
      <c r="A5442" t="s">
        <v>25</v>
      </c>
      <c r="B5442">
        <v>54</v>
      </c>
      <c r="C5442" t="s">
        <v>21</v>
      </c>
      <c r="D5442" t="s">
        <v>22</v>
      </c>
      <c r="E5442" t="s">
        <v>60</v>
      </c>
      <c r="F5442" t="s">
        <v>26</v>
      </c>
      <c r="G5442">
        <v>65</v>
      </c>
      <c r="H5442" t="s">
        <v>21</v>
      </c>
      <c r="I5442" t="s">
        <v>25</v>
      </c>
      <c r="J5442" t="s">
        <v>25</v>
      </c>
      <c r="K5442" t="str">
        <f>IF(Table1[[#This Row],[Under 30]]="yes","Under 30",IF(Table1[[#This Row],[Senior]]="yes","Senior","Other"))</f>
        <v>Senior</v>
      </c>
      <c r="L5442" t="s">
        <v>53</v>
      </c>
      <c r="M5442" t="s">
        <v>33</v>
      </c>
      <c r="N5442" t="s">
        <v>34</v>
      </c>
      <c r="O5442" t="s">
        <v>34</v>
      </c>
      <c r="P5442">
        <v>1</v>
      </c>
      <c r="R5442">
        <v>28</v>
      </c>
      <c r="S5442">
        <v>0</v>
      </c>
      <c r="T5442">
        <v>0</v>
      </c>
      <c r="U5442">
        <v>0</v>
      </c>
      <c r="V5442">
        <v>4</v>
      </c>
      <c r="W5442" t="str">
        <f>IF(Table1[[#This Row],[Avg Monthly GB Download]]&lt;5,"Less than 5GB",IF(Table1[[#This Row],[Avg Monthly GB Download]]&lt;10,"Less than 10GB","10 ot more 10GB"))</f>
        <v>Less than 5GB</v>
      </c>
    </row>
    <row r="5443" spans="1:23" x14ac:dyDescent="0.3">
      <c r="A5443" t="s">
        <v>25</v>
      </c>
      <c r="B5443">
        <v>54</v>
      </c>
      <c r="C5443" t="s">
        <v>21</v>
      </c>
      <c r="D5443" t="s">
        <v>22</v>
      </c>
      <c r="E5443" t="s">
        <v>67</v>
      </c>
      <c r="F5443" t="s">
        <v>24</v>
      </c>
      <c r="G5443">
        <v>66</v>
      </c>
      <c r="H5443" t="s">
        <v>21</v>
      </c>
      <c r="I5443" t="s">
        <v>25</v>
      </c>
      <c r="J5443" t="s">
        <v>21</v>
      </c>
      <c r="K5443" t="str">
        <f>IF(Table1[[#This Row],[Under 30]]="yes","Under 30",IF(Table1[[#This Row],[Senior]]="yes","Senior","Other"))</f>
        <v>Senior</v>
      </c>
      <c r="L5443" t="s">
        <v>98</v>
      </c>
      <c r="M5443" t="s">
        <v>33</v>
      </c>
      <c r="N5443" t="s">
        <v>34</v>
      </c>
      <c r="O5443" t="s">
        <v>34</v>
      </c>
      <c r="P5443">
        <v>1</v>
      </c>
      <c r="R5443">
        <v>47</v>
      </c>
      <c r="S5443">
        <v>0</v>
      </c>
      <c r="T5443">
        <v>0</v>
      </c>
      <c r="U5443">
        <v>0</v>
      </c>
      <c r="V5443">
        <v>1</v>
      </c>
      <c r="W5443" t="str">
        <f>IF(Table1[[#This Row],[Avg Monthly GB Download]]&lt;5,"Less than 5GB",IF(Table1[[#This Row],[Avg Monthly GB Download]]&lt;10,"Less than 10GB","10 ot more 10GB"))</f>
        <v>Less than 5GB</v>
      </c>
    </row>
    <row r="5444" spans="1:23" x14ac:dyDescent="0.3">
      <c r="A5444" t="s">
        <v>25</v>
      </c>
      <c r="B5444">
        <v>54</v>
      </c>
      <c r="C5444" t="s">
        <v>21</v>
      </c>
      <c r="D5444" t="s">
        <v>22</v>
      </c>
      <c r="E5444" t="s">
        <v>67</v>
      </c>
      <c r="F5444" t="s">
        <v>26</v>
      </c>
      <c r="G5444">
        <v>29</v>
      </c>
      <c r="H5444" t="s">
        <v>25</v>
      </c>
      <c r="I5444" t="s">
        <v>21</v>
      </c>
      <c r="K5444" t="str">
        <f>IF(Table1[[#This Row],[Under 30]]="yes","Under 30",IF(Table1[[#This Row],[Senior]]="yes","Senior","Other"))</f>
        <v>Under 30</v>
      </c>
      <c r="P5444">
        <v>1</v>
      </c>
      <c r="R5444">
        <v>33</v>
      </c>
      <c r="S5444">
        <v>0</v>
      </c>
      <c r="T5444">
        <v>0</v>
      </c>
      <c r="U5444">
        <v>0</v>
      </c>
      <c r="V5444">
        <v>30</v>
      </c>
      <c r="W5444" t="str">
        <f>IF(Table1[[#This Row],[Avg Monthly GB Download]]&lt;5,"Less than 5GB",IF(Table1[[#This Row],[Avg Monthly GB Download]]&lt;10,"Less than 10GB","10 ot more 10GB"))</f>
        <v>10 ot more 10GB</v>
      </c>
    </row>
    <row r="5445" spans="1:23" x14ac:dyDescent="0.3">
      <c r="A5445" t="s">
        <v>25</v>
      </c>
      <c r="B5445">
        <v>54</v>
      </c>
      <c r="C5445" t="s">
        <v>21</v>
      </c>
      <c r="D5445" t="s">
        <v>22</v>
      </c>
      <c r="E5445" t="s">
        <v>69</v>
      </c>
      <c r="F5445" t="s">
        <v>26</v>
      </c>
      <c r="G5445">
        <v>22</v>
      </c>
      <c r="H5445" t="s">
        <v>25</v>
      </c>
      <c r="I5445" t="s">
        <v>21</v>
      </c>
      <c r="K5445" t="str">
        <f>IF(Table1[[#This Row],[Under 30]]="yes","Under 30",IF(Table1[[#This Row],[Senior]]="yes","Senior","Other"))</f>
        <v>Under 30</v>
      </c>
      <c r="P5445">
        <v>1</v>
      </c>
      <c r="R5445">
        <v>25</v>
      </c>
      <c r="S5445">
        <v>0</v>
      </c>
      <c r="T5445">
        <v>0</v>
      </c>
      <c r="U5445">
        <v>0</v>
      </c>
      <c r="V5445">
        <v>24</v>
      </c>
      <c r="W5445" t="str">
        <f>IF(Table1[[#This Row],[Avg Monthly GB Download]]&lt;5,"Less than 5GB",IF(Table1[[#This Row],[Avg Monthly GB Download]]&lt;10,"Less than 10GB","10 ot more 10GB"))</f>
        <v>10 ot more 10GB</v>
      </c>
    </row>
    <row r="5446" spans="1:23" x14ac:dyDescent="0.3">
      <c r="A5446" t="s">
        <v>25</v>
      </c>
      <c r="B5446">
        <v>54</v>
      </c>
      <c r="C5446" t="s">
        <v>21</v>
      </c>
      <c r="D5446" t="s">
        <v>22</v>
      </c>
      <c r="E5446" t="s">
        <v>70</v>
      </c>
      <c r="F5446" t="s">
        <v>26</v>
      </c>
      <c r="G5446">
        <v>46</v>
      </c>
      <c r="H5446" t="s">
        <v>21</v>
      </c>
      <c r="I5446" t="s">
        <v>21</v>
      </c>
      <c r="K5446" t="str">
        <f>IF(Table1[[#This Row],[Under 30]]="yes","Under 30",IF(Table1[[#This Row],[Senior]]="yes","Senior","Other"))</f>
        <v>Other</v>
      </c>
      <c r="P5446">
        <v>1</v>
      </c>
      <c r="R5446">
        <v>22</v>
      </c>
      <c r="S5446">
        <v>0</v>
      </c>
      <c r="T5446">
        <v>0</v>
      </c>
      <c r="U5446">
        <v>0</v>
      </c>
      <c r="V5446">
        <v>3</v>
      </c>
      <c r="W5446" t="str">
        <f>IF(Table1[[#This Row],[Avg Monthly GB Download]]&lt;5,"Less than 5GB",IF(Table1[[#This Row],[Avg Monthly GB Download]]&lt;10,"Less than 10GB","10 ot more 10GB"))</f>
        <v>Less than 5GB</v>
      </c>
    </row>
    <row r="5447" spans="1:23" x14ac:dyDescent="0.3">
      <c r="A5447" t="s">
        <v>25</v>
      </c>
      <c r="B5447">
        <v>54</v>
      </c>
      <c r="C5447" t="s">
        <v>21</v>
      </c>
      <c r="D5447" t="s">
        <v>22</v>
      </c>
      <c r="E5447" t="s">
        <v>71</v>
      </c>
      <c r="F5447" t="s">
        <v>24</v>
      </c>
      <c r="G5447">
        <v>74</v>
      </c>
      <c r="H5447" t="s">
        <v>21</v>
      </c>
      <c r="I5447" t="s">
        <v>25</v>
      </c>
      <c r="J5447" t="s">
        <v>21</v>
      </c>
      <c r="K5447" t="str">
        <f>IF(Table1[[#This Row],[Under 30]]="yes","Under 30",IF(Table1[[#This Row],[Senior]]="yes","Senior","Other"))</f>
        <v>Senior</v>
      </c>
      <c r="L5447" t="s">
        <v>53</v>
      </c>
      <c r="M5447" t="s">
        <v>38</v>
      </c>
      <c r="N5447" t="s">
        <v>34</v>
      </c>
      <c r="O5447" t="s">
        <v>34</v>
      </c>
      <c r="P5447">
        <v>1</v>
      </c>
      <c r="R5447">
        <v>45</v>
      </c>
      <c r="S5447">
        <v>0</v>
      </c>
      <c r="T5447">
        <v>0</v>
      </c>
      <c r="U5447">
        <v>0</v>
      </c>
      <c r="V5447">
        <v>9</v>
      </c>
      <c r="W5447" t="str">
        <f>IF(Table1[[#This Row],[Avg Monthly GB Download]]&lt;5,"Less than 5GB",IF(Table1[[#This Row],[Avg Monthly GB Download]]&lt;10,"Less than 10GB","10 ot more 10GB"))</f>
        <v>Less than 10GB</v>
      </c>
    </row>
    <row r="5448" spans="1:23" x14ac:dyDescent="0.3">
      <c r="A5448" t="s">
        <v>25</v>
      </c>
      <c r="B5448">
        <v>54</v>
      </c>
      <c r="C5448" t="s">
        <v>21</v>
      </c>
      <c r="D5448" t="s">
        <v>22</v>
      </c>
      <c r="E5448" t="s">
        <v>75</v>
      </c>
      <c r="F5448" t="s">
        <v>24</v>
      </c>
      <c r="G5448">
        <v>37</v>
      </c>
      <c r="H5448" t="s">
        <v>21</v>
      </c>
      <c r="I5448" t="s">
        <v>21</v>
      </c>
      <c r="K5448" t="str">
        <f>IF(Table1[[#This Row],[Under 30]]="yes","Under 30",IF(Table1[[#This Row],[Senior]]="yes","Senior","Other"))</f>
        <v>Other</v>
      </c>
      <c r="P5448">
        <v>1</v>
      </c>
      <c r="R5448">
        <v>31</v>
      </c>
      <c r="S5448">
        <v>0</v>
      </c>
      <c r="T5448">
        <v>0</v>
      </c>
      <c r="U5448">
        <v>0</v>
      </c>
      <c r="V5448">
        <v>4</v>
      </c>
      <c r="W5448" t="str">
        <f>IF(Table1[[#This Row],[Avg Monthly GB Download]]&lt;5,"Less than 5GB",IF(Table1[[#This Row],[Avg Monthly GB Download]]&lt;10,"Less than 10GB","10 ot more 10GB"))</f>
        <v>Less than 5GB</v>
      </c>
    </row>
    <row r="5449" spans="1:23" x14ac:dyDescent="0.3">
      <c r="A5449" t="s">
        <v>25</v>
      </c>
      <c r="B5449">
        <v>54</v>
      </c>
      <c r="C5449" t="s">
        <v>21</v>
      </c>
      <c r="D5449" t="s">
        <v>22</v>
      </c>
      <c r="E5449" t="s">
        <v>76</v>
      </c>
      <c r="F5449" t="s">
        <v>26</v>
      </c>
      <c r="G5449">
        <v>34</v>
      </c>
      <c r="H5449" t="s">
        <v>21</v>
      </c>
      <c r="I5449" t="s">
        <v>21</v>
      </c>
      <c r="K5449" t="str">
        <f>IF(Table1[[#This Row],[Under 30]]="yes","Under 30",IF(Table1[[#This Row],[Senior]]="yes","Senior","Other"))</f>
        <v>Other</v>
      </c>
      <c r="P5449">
        <v>1</v>
      </c>
      <c r="R5449">
        <v>30</v>
      </c>
      <c r="S5449">
        <v>0</v>
      </c>
      <c r="T5449">
        <v>0</v>
      </c>
      <c r="U5449">
        <v>0</v>
      </c>
      <c r="V5449">
        <v>4</v>
      </c>
      <c r="W5449" t="str">
        <f>IF(Table1[[#This Row],[Avg Monthly GB Download]]&lt;5,"Less than 5GB",IF(Table1[[#This Row],[Avg Monthly GB Download]]&lt;10,"Less than 10GB","10 ot more 10GB"))</f>
        <v>Less than 5GB</v>
      </c>
    </row>
    <row r="5450" spans="1:23" x14ac:dyDescent="0.3">
      <c r="A5450" t="s">
        <v>25</v>
      </c>
      <c r="B5450">
        <v>54</v>
      </c>
      <c r="C5450" t="s">
        <v>21</v>
      </c>
      <c r="D5450" t="s">
        <v>22</v>
      </c>
      <c r="E5450" t="s">
        <v>77</v>
      </c>
      <c r="F5450" t="s">
        <v>26</v>
      </c>
      <c r="G5450">
        <v>69</v>
      </c>
      <c r="H5450" t="s">
        <v>21</v>
      </c>
      <c r="I5450" t="s">
        <v>25</v>
      </c>
      <c r="J5450" t="s">
        <v>21</v>
      </c>
      <c r="K5450" t="str">
        <f>IF(Table1[[#This Row],[Under 30]]="yes","Under 30",IF(Table1[[#This Row],[Senior]]="yes","Senior","Other"))</f>
        <v>Senior</v>
      </c>
      <c r="L5450" t="s">
        <v>98</v>
      </c>
      <c r="M5450" t="s">
        <v>38</v>
      </c>
      <c r="N5450" t="s">
        <v>34</v>
      </c>
      <c r="O5450" t="s">
        <v>34</v>
      </c>
      <c r="P5450">
        <v>1</v>
      </c>
      <c r="R5450">
        <v>36</v>
      </c>
      <c r="S5450">
        <v>0</v>
      </c>
      <c r="T5450">
        <v>0</v>
      </c>
      <c r="U5450">
        <v>0</v>
      </c>
      <c r="V5450">
        <v>7</v>
      </c>
      <c r="W5450" t="str">
        <f>IF(Table1[[#This Row],[Avg Monthly GB Download]]&lt;5,"Less than 5GB",IF(Table1[[#This Row],[Avg Monthly GB Download]]&lt;10,"Less than 10GB","10 ot more 10GB"))</f>
        <v>Less than 10GB</v>
      </c>
    </row>
    <row r="5451" spans="1:23" x14ac:dyDescent="0.3">
      <c r="A5451" t="s">
        <v>25</v>
      </c>
      <c r="B5451">
        <v>54</v>
      </c>
      <c r="C5451" t="s">
        <v>21</v>
      </c>
      <c r="D5451" t="s">
        <v>22</v>
      </c>
      <c r="E5451" t="s">
        <v>79</v>
      </c>
      <c r="F5451" t="s">
        <v>24</v>
      </c>
      <c r="G5451">
        <v>22</v>
      </c>
      <c r="H5451" t="s">
        <v>25</v>
      </c>
      <c r="I5451" t="s">
        <v>21</v>
      </c>
      <c r="K5451" t="str">
        <f>IF(Table1[[#This Row],[Under 30]]="yes","Under 30",IF(Table1[[#This Row],[Senior]]="yes","Senior","Other"))</f>
        <v>Under 30</v>
      </c>
      <c r="P5451">
        <v>1</v>
      </c>
      <c r="Q5451">
        <v>1</v>
      </c>
      <c r="R5451">
        <v>49</v>
      </c>
      <c r="S5451">
        <v>4</v>
      </c>
      <c r="T5451">
        <v>0</v>
      </c>
      <c r="U5451">
        <v>0</v>
      </c>
      <c r="V5451">
        <v>16</v>
      </c>
      <c r="W5451" t="str">
        <f>IF(Table1[[#This Row],[Avg Monthly GB Download]]&lt;5,"Less than 5GB",IF(Table1[[#This Row],[Avg Monthly GB Download]]&lt;10,"Less than 10GB","10 ot more 10GB"))</f>
        <v>10 ot more 10GB</v>
      </c>
    </row>
    <row r="5452" spans="1:23" x14ac:dyDescent="0.3">
      <c r="A5452" t="s">
        <v>25</v>
      </c>
      <c r="B5452">
        <v>54</v>
      </c>
      <c r="C5452" t="s">
        <v>21</v>
      </c>
      <c r="D5452" t="s">
        <v>22</v>
      </c>
      <c r="E5452" t="s">
        <v>80</v>
      </c>
      <c r="F5452" t="s">
        <v>24</v>
      </c>
      <c r="G5452">
        <v>72</v>
      </c>
      <c r="H5452" t="s">
        <v>21</v>
      </c>
      <c r="I5452" t="s">
        <v>25</v>
      </c>
      <c r="J5452" t="s">
        <v>21</v>
      </c>
      <c r="K5452" t="str">
        <f>IF(Table1[[#This Row],[Under 30]]="yes","Under 30",IF(Table1[[#This Row],[Senior]]="yes","Senior","Other"))</f>
        <v>Senior</v>
      </c>
      <c r="L5452" t="s">
        <v>98</v>
      </c>
      <c r="M5452" t="s">
        <v>38</v>
      </c>
      <c r="N5452" t="s">
        <v>34</v>
      </c>
      <c r="O5452" t="s">
        <v>34</v>
      </c>
      <c r="P5452">
        <v>1</v>
      </c>
      <c r="R5452">
        <v>42</v>
      </c>
      <c r="S5452">
        <v>0</v>
      </c>
      <c r="T5452">
        <v>0</v>
      </c>
      <c r="U5452">
        <v>0</v>
      </c>
      <c r="V5452">
        <v>2</v>
      </c>
      <c r="W5452" t="str">
        <f>IF(Table1[[#This Row],[Avg Monthly GB Download]]&lt;5,"Less than 5GB",IF(Table1[[#This Row],[Avg Monthly GB Download]]&lt;10,"Less than 10GB","10 ot more 10GB"))</f>
        <v>Less than 5GB</v>
      </c>
    </row>
    <row r="5453" spans="1:23" x14ac:dyDescent="0.3">
      <c r="A5453" t="s">
        <v>25</v>
      </c>
      <c r="B5453">
        <v>54</v>
      </c>
      <c r="C5453" t="s">
        <v>21</v>
      </c>
      <c r="D5453" t="s">
        <v>22</v>
      </c>
      <c r="E5453" t="s">
        <v>81</v>
      </c>
      <c r="F5453" t="s">
        <v>24</v>
      </c>
      <c r="G5453">
        <v>29</v>
      </c>
      <c r="H5453" t="s">
        <v>25</v>
      </c>
      <c r="I5453" t="s">
        <v>21</v>
      </c>
      <c r="K5453" t="str">
        <f>IF(Table1[[#This Row],[Under 30]]="yes","Under 30",IF(Table1[[#This Row],[Senior]]="yes","Senior","Other"))</f>
        <v>Under 30</v>
      </c>
      <c r="P5453">
        <v>1</v>
      </c>
      <c r="R5453">
        <v>39</v>
      </c>
      <c r="S5453">
        <v>0</v>
      </c>
      <c r="T5453">
        <v>0</v>
      </c>
      <c r="U5453">
        <v>0</v>
      </c>
      <c r="V5453">
        <v>25</v>
      </c>
      <c r="W5453" t="str">
        <f>IF(Table1[[#This Row],[Avg Monthly GB Download]]&lt;5,"Less than 5GB",IF(Table1[[#This Row],[Avg Monthly GB Download]]&lt;10,"Less than 10GB","10 ot more 10GB"))</f>
        <v>10 ot more 10GB</v>
      </c>
    </row>
    <row r="5454" spans="1:23" x14ac:dyDescent="0.3">
      <c r="A5454" t="s">
        <v>25</v>
      </c>
      <c r="B5454">
        <v>54</v>
      </c>
      <c r="C5454" t="s">
        <v>21</v>
      </c>
      <c r="D5454" t="s">
        <v>22</v>
      </c>
      <c r="E5454" t="s">
        <v>81</v>
      </c>
      <c r="F5454" t="s">
        <v>24</v>
      </c>
      <c r="G5454">
        <v>70</v>
      </c>
      <c r="H5454" t="s">
        <v>21</v>
      </c>
      <c r="I5454" t="s">
        <v>25</v>
      </c>
      <c r="J5454" t="s">
        <v>25</v>
      </c>
      <c r="K5454" t="str">
        <f>IF(Table1[[#This Row],[Under 30]]="yes","Under 30",IF(Table1[[#This Row],[Senior]]="yes","Senior","Other"))</f>
        <v>Senior</v>
      </c>
      <c r="L5454" t="s">
        <v>98</v>
      </c>
      <c r="M5454" t="s">
        <v>38</v>
      </c>
      <c r="N5454" t="s">
        <v>34</v>
      </c>
      <c r="O5454" t="s">
        <v>34</v>
      </c>
      <c r="P5454">
        <v>1</v>
      </c>
      <c r="R5454">
        <v>34</v>
      </c>
      <c r="S5454">
        <v>0</v>
      </c>
      <c r="T5454">
        <v>0</v>
      </c>
      <c r="U5454">
        <v>0</v>
      </c>
      <c r="V5454">
        <v>5</v>
      </c>
      <c r="W5454" t="str">
        <f>IF(Table1[[#This Row],[Avg Monthly GB Download]]&lt;5,"Less than 5GB",IF(Table1[[#This Row],[Avg Monthly GB Download]]&lt;10,"Less than 10GB","10 ot more 10GB"))</f>
        <v>Less than 10GB</v>
      </c>
    </row>
    <row r="5455" spans="1:23" x14ac:dyDescent="0.3">
      <c r="A5455" t="s">
        <v>25</v>
      </c>
      <c r="B5455">
        <v>54</v>
      </c>
      <c r="C5455" t="s">
        <v>21</v>
      </c>
      <c r="D5455" t="s">
        <v>22</v>
      </c>
      <c r="E5455" t="s">
        <v>83</v>
      </c>
      <c r="F5455" t="s">
        <v>24</v>
      </c>
      <c r="G5455">
        <v>66</v>
      </c>
      <c r="H5455" t="s">
        <v>21</v>
      </c>
      <c r="I5455" t="s">
        <v>25</v>
      </c>
      <c r="J5455" t="s">
        <v>21</v>
      </c>
      <c r="K5455" t="str">
        <f>IF(Table1[[#This Row],[Under 30]]="yes","Under 30",IF(Table1[[#This Row],[Senior]]="yes","Senior","Other"))</f>
        <v>Senior</v>
      </c>
      <c r="L5455" t="s">
        <v>98</v>
      </c>
      <c r="M5455" t="s">
        <v>38</v>
      </c>
      <c r="N5455" t="s">
        <v>34</v>
      </c>
      <c r="O5455" t="s">
        <v>34</v>
      </c>
      <c r="P5455">
        <v>1</v>
      </c>
      <c r="R5455">
        <v>35</v>
      </c>
      <c r="S5455">
        <v>0</v>
      </c>
      <c r="T5455">
        <v>0</v>
      </c>
      <c r="U5455">
        <v>0</v>
      </c>
      <c r="V5455">
        <v>2</v>
      </c>
      <c r="W5455" t="str">
        <f>IF(Table1[[#This Row],[Avg Monthly GB Download]]&lt;5,"Less than 5GB",IF(Table1[[#This Row],[Avg Monthly GB Download]]&lt;10,"Less than 10GB","10 ot more 10GB"))</f>
        <v>Less than 5GB</v>
      </c>
    </row>
    <row r="5456" spans="1:23" x14ac:dyDescent="0.3">
      <c r="A5456" t="s">
        <v>25</v>
      </c>
      <c r="B5456">
        <v>54</v>
      </c>
      <c r="C5456" t="s">
        <v>21</v>
      </c>
      <c r="D5456" t="s">
        <v>22</v>
      </c>
      <c r="E5456" t="s">
        <v>83</v>
      </c>
      <c r="F5456" t="s">
        <v>26</v>
      </c>
      <c r="G5456">
        <v>23</v>
      </c>
      <c r="H5456" t="s">
        <v>25</v>
      </c>
      <c r="I5456" t="s">
        <v>21</v>
      </c>
      <c r="K5456" t="str">
        <f>IF(Table1[[#This Row],[Under 30]]="yes","Under 30",IF(Table1[[#This Row],[Senior]]="yes","Senior","Other"))</f>
        <v>Under 30</v>
      </c>
      <c r="P5456">
        <v>1</v>
      </c>
      <c r="Q5456">
        <v>1</v>
      </c>
      <c r="R5456">
        <v>47</v>
      </c>
      <c r="S5456">
        <v>0</v>
      </c>
      <c r="T5456">
        <v>0</v>
      </c>
      <c r="U5456">
        <v>0</v>
      </c>
      <c r="V5456">
        <v>17</v>
      </c>
      <c r="W5456" t="str">
        <f>IF(Table1[[#This Row],[Avg Monthly GB Download]]&lt;5,"Less than 5GB",IF(Table1[[#This Row],[Avg Monthly GB Download]]&lt;10,"Less than 10GB","10 ot more 10GB"))</f>
        <v>10 ot more 10GB</v>
      </c>
    </row>
    <row r="5457" spans="1:23" x14ac:dyDescent="0.3">
      <c r="A5457" t="s">
        <v>25</v>
      </c>
      <c r="B5457">
        <v>54</v>
      </c>
      <c r="C5457" t="s">
        <v>21</v>
      </c>
      <c r="D5457" t="s">
        <v>22</v>
      </c>
      <c r="E5457" t="s">
        <v>84</v>
      </c>
      <c r="F5457" t="s">
        <v>26</v>
      </c>
      <c r="G5457">
        <v>50</v>
      </c>
      <c r="H5457" t="s">
        <v>21</v>
      </c>
      <c r="I5457" t="s">
        <v>21</v>
      </c>
      <c r="K5457" t="str">
        <f>IF(Table1[[#This Row],[Under 30]]="yes","Under 30",IF(Table1[[#This Row],[Senior]]="yes","Senior","Other"))</f>
        <v>Other</v>
      </c>
      <c r="P5457">
        <v>1</v>
      </c>
      <c r="R5457">
        <v>34</v>
      </c>
      <c r="S5457">
        <v>1</v>
      </c>
      <c r="T5457">
        <v>0</v>
      </c>
      <c r="U5457">
        <v>0</v>
      </c>
      <c r="V5457">
        <v>7</v>
      </c>
      <c r="W5457" t="str">
        <f>IF(Table1[[#This Row],[Avg Monthly GB Download]]&lt;5,"Less than 5GB",IF(Table1[[#This Row],[Avg Monthly GB Download]]&lt;10,"Less than 10GB","10 ot more 10GB"))</f>
        <v>Less than 10GB</v>
      </c>
    </row>
    <row r="5458" spans="1:23" x14ac:dyDescent="0.3">
      <c r="A5458" t="s">
        <v>25</v>
      </c>
      <c r="B5458">
        <v>54</v>
      </c>
      <c r="C5458" t="s">
        <v>21</v>
      </c>
      <c r="D5458" t="s">
        <v>22</v>
      </c>
      <c r="E5458" t="s">
        <v>85</v>
      </c>
      <c r="F5458" t="s">
        <v>24</v>
      </c>
      <c r="G5458">
        <v>81</v>
      </c>
      <c r="H5458" t="s">
        <v>21</v>
      </c>
      <c r="I5458" t="s">
        <v>25</v>
      </c>
      <c r="J5458" t="s">
        <v>21</v>
      </c>
      <c r="K5458" t="str">
        <f>IF(Table1[[#This Row],[Under 30]]="yes","Under 30",IF(Table1[[#This Row],[Senior]]="yes","Senior","Other"))</f>
        <v>Senior</v>
      </c>
      <c r="L5458" t="s">
        <v>53</v>
      </c>
      <c r="M5458" t="s">
        <v>33</v>
      </c>
      <c r="N5458" t="s">
        <v>34</v>
      </c>
      <c r="O5458" t="s">
        <v>34</v>
      </c>
      <c r="P5458">
        <v>1</v>
      </c>
      <c r="R5458">
        <v>62</v>
      </c>
      <c r="S5458">
        <v>0</v>
      </c>
      <c r="T5458">
        <v>0</v>
      </c>
      <c r="U5458">
        <v>0</v>
      </c>
      <c r="V5458">
        <v>5</v>
      </c>
      <c r="W5458" t="str">
        <f>IF(Table1[[#This Row],[Avg Monthly GB Download]]&lt;5,"Less than 5GB",IF(Table1[[#This Row],[Avg Monthly GB Download]]&lt;10,"Less than 10GB","10 ot more 10GB"))</f>
        <v>Less than 10GB</v>
      </c>
    </row>
    <row r="5459" spans="1:23" x14ac:dyDescent="0.3">
      <c r="A5459" t="s">
        <v>25</v>
      </c>
      <c r="B5459">
        <v>54</v>
      </c>
      <c r="C5459" t="s">
        <v>21</v>
      </c>
      <c r="D5459" t="s">
        <v>22</v>
      </c>
      <c r="E5459" t="s">
        <v>86</v>
      </c>
      <c r="F5459" t="s">
        <v>24</v>
      </c>
      <c r="G5459">
        <v>72</v>
      </c>
      <c r="H5459" t="s">
        <v>21</v>
      </c>
      <c r="I5459" t="s">
        <v>25</v>
      </c>
      <c r="J5459" t="s">
        <v>21</v>
      </c>
      <c r="K5459" t="str">
        <f>IF(Table1[[#This Row],[Under 30]]="yes","Under 30",IF(Table1[[#This Row],[Senior]]="yes","Senior","Other"))</f>
        <v>Senior</v>
      </c>
      <c r="L5459" t="s">
        <v>32</v>
      </c>
      <c r="M5459" t="s">
        <v>33</v>
      </c>
      <c r="N5459" t="s">
        <v>34</v>
      </c>
      <c r="O5459" t="s">
        <v>34</v>
      </c>
      <c r="P5459">
        <v>1</v>
      </c>
      <c r="R5459">
        <v>29</v>
      </c>
      <c r="S5459">
        <v>0</v>
      </c>
      <c r="T5459">
        <v>0</v>
      </c>
      <c r="U5459">
        <v>0</v>
      </c>
      <c r="V5459">
        <v>3</v>
      </c>
      <c r="W5459" t="str">
        <f>IF(Table1[[#This Row],[Avg Monthly GB Download]]&lt;5,"Less than 5GB",IF(Table1[[#This Row],[Avg Monthly GB Download]]&lt;10,"Less than 10GB","10 ot more 10GB"))</f>
        <v>Less than 5GB</v>
      </c>
    </row>
    <row r="5460" spans="1:23" x14ac:dyDescent="0.3">
      <c r="A5460" t="s">
        <v>25</v>
      </c>
      <c r="B5460">
        <v>54</v>
      </c>
      <c r="C5460" t="s">
        <v>21</v>
      </c>
      <c r="D5460" t="s">
        <v>88</v>
      </c>
      <c r="E5460" t="s">
        <v>41</v>
      </c>
      <c r="F5460" t="s">
        <v>24</v>
      </c>
      <c r="G5460">
        <v>20</v>
      </c>
      <c r="H5460" t="s">
        <v>25</v>
      </c>
      <c r="I5460" t="s">
        <v>21</v>
      </c>
      <c r="K5460" t="str">
        <f>IF(Table1[[#This Row],[Under 30]]="yes","Under 30",IF(Table1[[#This Row],[Senior]]="yes","Senior","Other"))</f>
        <v>Under 30</v>
      </c>
      <c r="P5460">
        <v>1</v>
      </c>
      <c r="Q5460">
        <v>1</v>
      </c>
      <c r="R5460">
        <v>62</v>
      </c>
      <c r="S5460">
        <v>4</v>
      </c>
      <c r="T5460">
        <v>0</v>
      </c>
      <c r="U5460">
        <v>0</v>
      </c>
      <c r="V5460">
        <v>10</v>
      </c>
      <c r="W5460" t="str">
        <f>IF(Table1[[#This Row],[Avg Monthly GB Download]]&lt;5,"Less than 5GB",IF(Table1[[#This Row],[Avg Monthly GB Download]]&lt;10,"Less than 10GB","10 ot more 10GB"))</f>
        <v>10 ot more 10GB</v>
      </c>
    </row>
    <row r="5461" spans="1:23" x14ac:dyDescent="0.3">
      <c r="A5461" t="s">
        <v>25</v>
      </c>
      <c r="B5461">
        <v>54</v>
      </c>
      <c r="C5461" t="s">
        <v>25</v>
      </c>
      <c r="D5461" t="s">
        <v>22</v>
      </c>
      <c r="E5461" t="s">
        <v>29</v>
      </c>
      <c r="F5461" t="s">
        <v>24</v>
      </c>
      <c r="G5461">
        <v>47</v>
      </c>
      <c r="H5461" t="s">
        <v>21</v>
      </c>
      <c r="I5461" t="s">
        <v>21</v>
      </c>
      <c r="K5461" t="str">
        <f>IF(Table1[[#This Row],[Under 30]]="yes","Under 30",IF(Table1[[#This Row],[Senior]]="yes","Senior","Other"))</f>
        <v>Other</v>
      </c>
      <c r="P5461">
        <v>1</v>
      </c>
      <c r="Q5461">
        <v>1</v>
      </c>
      <c r="R5461">
        <v>44</v>
      </c>
      <c r="S5461">
        <v>4</v>
      </c>
      <c r="T5461">
        <v>110.8</v>
      </c>
      <c r="U5461">
        <v>0</v>
      </c>
      <c r="V5461">
        <v>2</v>
      </c>
      <c r="W5461" t="str">
        <f>IF(Table1[[#This Row],[Avg Monthly GB Download]]&lt;5,"Less than 5GB",IF(Table1[[#This Row],[Avg Monthly GB Download]]&lt;10,"Less than 10GB","10 ot more 10GB"))</f>
        <v>Less than 5GB</v>
      </c>
    </row>
    <row r="5462" spans="1:23" x14ac:dyDescent="0.3">
      <c r="A5462" t="s">
        <v>25</v>
      </c>
      <c r="B5462">
        <v>54</v>
      </c>
      <c r="C5462" t="s">
        <v>25</v>
      </c>
      <c r="D5462" t="s">
        <v>22</v>
      </c>
      <c r="E5462" t="s">
        <v>31</v>
      </c>
      <c r="F5462" t="s">
        <v>24</v>
      </c>
      <c r="G5462">
        <v>56</v>
      </c>
      <c r="H5462" t="s">
        <v>21</v>
      </c>
      <c r="I5462" t="s">
        <v>21</v>
      </c>
      <c r="K5462" t="str">
        <f>IF(Table1[[#This Row],[Under 30]]="yes","Under 30",IF(Table1[[#This Row],[Senior]]="yes","Senior","Other"))</f>
        <v>Other</v>
      </c>
      <c r="P5462">
        <v>1</v>
      </c>
      <c r="R5462">
        <v>53</v>
      </c>
      <c r="S5462">
        <v>0</v>
      </c>
      <c r="T5462">
        <v>378</v>
      </c>
      <c r="U5462">
        <v>0</v>
      </c>
      <c r="V5462">
        <v>6</v>
      </c>
      <c r="W5462" t="str">
        <f>IF(Table1[[#This Row],[Avg Monthly GB Download]]&lt;5,"Less than 5GB",IF(Table1[[#This Row],[Avg Monthly GB Download]]&lt;10,"Less than 10GB","10 ot more 10GB"))</f>
        <v>Less than 10GB</v>
      </c>
    </row>
    <row r="5463" spans="1:23" x14ac:dyDescent="0.3">
      <c r="A5463" t="s">
        <v>25</v>
      </c>
      <c r="B5463">
        <v>54</v>
      </c>
      <c r="C5463" t="s">
        <v>25</v>
      </c>
      <c r="D5463" t="s">
        <v>22</v>
      </c>
      <c r="E5463" t="s">
        <v>35</v>
      </c>
      <c r="F5463" t="s">
        <v>24</v>
      </c>
      <c r="G5463">
        <v>36</v>
      </c>
      <c r="H5463" t="s">
        <v>21</v>
      </c>
      <c r="I5463" t="s">
        <v>21</v>
      </c>
      <c r="K5463" t="str">
        <f>IF(Table1[[#This Row],[Under 30]]="yes","Under 30",IF(Table1[[#This Row],[Senior]]="yes","Senior","Other"))</f>
        <v>Other</v>
      </c>
      <c r="P5463">
        <v>1</v>
      </c>
      <c r="R5463">
        <v>36</v>
      </c>
      <c r="S5463">
        <v>0</v>
      </c>
      <c r="T5463">
        <v>418.5</v>
      </c>
      <c r="U5463">
        <v>0</v>
      </c>
      <c r="V5463">
        <v>4</v>
      </c>
      <c r="W5463" t="str">
        <f>IF(Table1[[#This Row],[Avg Monthly GB Download]]&lt;5,"Less than 5GB",IF(Table1[[#This Row],[Avg Monthly GB Download]]&lt;10,"Less than 10GB","10 ot more 10GB"))</f>
        <v>Less than 5GB</v>
      </c>
    </row>
    <row r="5464" spans="1:23" x14ac:dyDescent="0.3">
      <c r="A5464" t="s">
        <v>25</v>
      </c>
      <c r="B5464">
        <v>54</v>
      </c>
      <c r="C5464" t="s">
        <v>25</v>
      </c>
      <c r="D5464" t="s">
        <v>22</v>
      </c>
      <c r="E5464" t="s">
        <v>55</v>
      </c>
      <c r="F5464" t="s">
        <v>26</v>
      </c>
      <c r="G5464">
        <v>40</v>
      </c>
      <c r="H5464" t="s">
        <v>21</v>
      </c>
      <c r="I5464" t="s">
        <v>21</v>
      </c>
      <c r="K5464" t="str">
        <f>IF(Table1[[#This Row],[Under 30]]="yes","Under 30",IF(Table1[[#This Row],[Senior]]="yes","Senior","Other"))</f>
        <v>Other</v>
      </c>
      <c r="P5464">
        <v>1</v>
      </c>
      <c r="Q5464">
        <v>1</v>
      </c>
      <c r="R5464">
        <v>39</v>
      </c>
      <c r="S5464">
        <v>0</v>
      </c>
      <c r="T5464">
        <v>3.8</v>
      </c>
      <c r="U5464">
        <v>0</v>
      </c>
      <c r="V5464">
        <v>5</v>
      </c>
      <c r="W5464" t="str">
        <f>IF(Table1[[#This Row],[Avg Monthly GB Download]]&lt;5,"Less than 5GB",IF(Table1[[#This Row],[Avg Monthly GB Download]]&lt;10,"Less than 10GB","10 ot more 10GB"))</f>
        <v>Less than 10GB</v>
      </c>
    </row>
    <row r="5465" spans="1:23" x14ac:dyDescent="0.3">
      <c r="A5465" t="s">
        <v>25</v>
      </c>
      <c r="B5465">
        <v>54</v>
      </c>
      <c r="C5465" t="s">
        <v>25</v>
      </c>
      <c r="D5465" t="s">
        <v>22</v>
      </c>
      <c r="E5465" t="s">
        <v>58</v>
      </c>
      <c r="F5465" t="s">
        <v>26</v>
      </c>
      <c r="G5465">
        <v>41</v>
      </c>
      <c r="H5465" t="s">
        <v>21</v>
      </c>
      <c r="I5465" t="s">
        <v>21</v>
      </c>
      <c r="K5465" t="str">
        <f>IF(Table1[[#This Row],[Under 30]]="yes","Under 30",IF(Table1[[#This Row],[Senior]]="yes","Senior","Other"))</f>
        <v>Other</v>
      </c>
      <c r="P5465">
        <v>1</v>
      </c>
      <c r="R5465">
        <v>17</v>
      </c>
      <c r="S5465">
        <v>0</v>
      </c>
      <c r="T5465">
        <v>163.4</v>
      </c>
      <c r="U5465">
        <v>0</v>
      </c>
      <c r="V5465">
        <v>5</v>
      </c>
      <c r="W5465" t="str">
        <f>IF(Table1[[#This Row],[Avg Monthly GB Download]]&lt;5,"Less than 5GB",IF(Table1[[#This Row],[Avg Monthly GB Download]]&lt;10,"Less than 10GB","10 ot more 10GB"))</f>
        <v>Less than 10GB</v>
      </c>
    </row>
    <row r="5466" spans="1:23" x14ac:dyDescent="0.3">
      <c r="A5466" t="s">
        <v>25</v>
      </c>
      <c r="B5466">
        <v>54</v>
      </c>
      <c r="C5466" t="s">
        <v>25</v>
      </c>
      <c r="D5466" t="s">
        <v>22</v>
      </c>
      <c r="E5466" t="s">
        <v>58</v>
      </c>
      <c r="F5466" t="s">
        <v>26</v>
      </c>
      <c r="G5466">
        <v>74</v>
      </c>
      <c r="H5466" t="s">
        <v>21</v>
      </c>
      <c r="I5466" t="s">
        <v>25</v>
      </c>
      <c r="J5466" t="s">
        <v>21</v>
      </c>
      <c r="K5466" t="str">
        <f>IF(Table1[[#This Row],[Under 30]]="yes","Under 30",IF(Table1[[#This Row],[Senior]]="yes","Senior","Other"))</f>
        <v>Senior</v>
      </c>
      <c r="L5466" t="s">
        <v>32</v>
      </c>
      <c r="M5466" t="s">
        <v>38</v>
      </c>
      <c r="N5466" t="s">
        <v>48</v>
      </c>
      <c r="O5466" t="s">
        <v>92</v>
      </c>
      <c r="P5466">
        <v>1</v>
      </c>
      <c r="Q5466">
        <v>1</v>
      </c>
      <c r="R5466">
        <v>63</v>
      </c>
      <c r="S5466">
        <v>2</v>
      </c>
      <c r="T5466">
        <v>165.6</v>
      </c>
      <c r="U5466">
        <v>0</v>
      </c>
      <c r="V5466">
        <v>2</v>
      </c>
      <c r="W5466" t="str">
        <f>IF(Table1[[#This Row],[Avg Monthly GB Download]]&lt;5,"Less than 5GB",IF(Table1[[#This Row],[Avg Monthly GB Download]]&lt;10,"Less than 10GB","10 ot more 10GB"))</f>
        <v>Less than 5GB</v>
      </c>
    </row>
    <row r="5467" spans="1:23" x14ac:dyDescent="0.3">
      <c r="A5467" t="s">
        <v>25</v>
      </c>
      <c r="B5467">
        <v>54</v>
      </c>
      <c r="C5467" t="s">
        <v>25</v>
      </c>
      <c r="D5467" t="s">
        <v>22</v>
      </c>
      <c r="E5467" t="s">
        <v>69</v>
      </c>
      <c r="F5467" t="s">
        <v>24</v>
      </c>
      <c r="G5467">
        <v>60</v>
      </c>
      <c r="H5467" t="s">
        <v>21</v>
      </c>
      <c r="I5467" t="s">
        <v>21</v>
      </c>
      <c r="K5467" t="str">
        <f>IF(Table1[[#This Row],[Under 30]]="yes","Under 30",IF(Table1[[#This Row],[Senior]]="yes","Senior","Other"))</f>
        <v>Other</v>
      </c>
      <c r="P5467">
        <v>1</v>
      </c>
      <c r="R5467">
        <v>50</v>
      </c>
      <c r="S5467">
        <v>1</v>
      </c>
      <c r="T5467">
        <v>124.2</v>
      </c>
      <c r="U5467">
        <v>0</v>
      </c>
      <c r="V5467">
        <v>25</v>
      </c>
      <c r="W5467" t="str">
        <f>IF(Table1[[#This Row],[Avg Monthly GB Download]]&lt;5,"Less than 5GB",IF(Table1[[#This Row],[Avg Monthly GB Download]]&lt;10,"Less than 10GB","10 ot more 10GB"))</f>
        <v>10 ot more 10GB</v>
      </c>
    </row>
    <row r="5468" spans="1:23" x14ac:dyDescent="0.3">
      <c r="A5468" t="s">
        <v>25</v>
      </c>
      <c r="B5468">
        <v>54</v>
      </c>
      <c r="C5468" t="s">
        <v>25</v>
      </c>
      <c r="D5468" t="s">
        <v>22</v>
      </c>
      <c r="E5468" t="s">
        <v>70</v>
      </c>
      <c r="F5468" t="s">
        <v>26</v>
      </c>
      <c r="G5468">
        <v>27</v>
      </c>
      <c r="H5468" t="s">
        <v>25</v>
      </c>
      <c r="I5468" t="s">
        <v>21</v>
      </c>
      <c r="K5468" t="str">
        <f>IF(Table1[[#This Row],[Under 30]]="yes","Under 30",IF(Table1[[#This Row],[Senior]]="yes","Senior","Other"))</f>
        <v>Under 30</v>
      </c>
      <c r="P5468">
        <v>1</v>
      </c>
      <c r="R5468">
        <v>19</v>
      </c>
      <c r="S5468">
        <v>0</v>
      </c>
      <c r="T5468">
        <v>149.9</v>
      </c>
      <c r="U5468">
        <v>0</v>
      </c>
      <c r="V5468">
        <v>26</v>
      </c>
      <c r="W5468" t="str">
        <f>IF(Table1[[#This Row],[Avg Monthly GB Download]]&lt;5,"Less than 5GB",IF(Table1[[#This Row],[Avg Monthly GB Download]]&lt;10,"Less than 10GB","10 ot more 10GB"))</f>
        <v>10 ot more 10GB</v>
      </c>
    </row>
    <row r="5469" spans="1:23" x14ac:dyDescent="0.3">
      <c r="A5469" t="s">
        <v>25</v>
      </c>
      <c r="B5469">
        <v>54</v>
      </c>
      <c r="C5469" t="s">
        <v>25</v>
      </c>
      <c r="D5469" t="s">
        <v>22</v>
      </c>
      <c r="E5469" t="s">
        <v>73</v>
      </c>
      <c r="F5469" t="s">
        <v>24</v>
      </c>
      <c r="G5469">
        <v>29</v>
      </c>
      <c r="H5469" t="s">
        <v>25</v>
      </c>
      <c r="I5469" t="s">
        <v>21</v>
      </c>
      <c r="K5469" t="str">
        <f>IF(Table1[[#This Row],[Under 30]]="yes","Under 30",IF(Table1[[#This Row],[Senior]]="yes","Senior","Other"))</f>
        <v>Under 30</v>
      </c>
      <c r="P5469">
        <v>1</v>
      </c>
      <c r="R5469">
        <v>24</v>
      </c>
      <c r="S5469">
        <v>0</v>
      </c>
      <c r="T5469">
        <v>121</v>
      </c>
      <c r="U5469">
        <v>0</v>
      </c>
      <c r="V5469">
        <v>30</v>
      </c>
      <c r="W5469" t="str">
        <f>IF(Table1[[#This Row],[Avg Monthly GB Download]]&lt;5,"Less than 5GB",IF(Table1[[#This Row],[Avg Monthly GB Download]]&lt;10,"Less than 10GB","10 ot more 10GB"))</f>
        <v>10 ot more 10GB</v>
      </c>
    </row>
    <row r="5470" spans="1:23" x14ac:dyDescent="0.3">
      <c r="A5470" t="s">
        <v>25</v>
      </c>
      <c r="B5470">
        <v>54</v>
      </c>
      <c r="C5470" t="s">
        <v>25</v>
      </c>
      <c r="D5470" t="s">
        <v>22</v>
      </c>
      <c r="E5470" t="s">
        <v>77</v>
      </c>
      <c r="F5470" t="s">
        <v>24</v>
      </c>
      <c r="G5470">
        <v>63</v>
      </c>
      <c r="H5470" t="s">
        <v>21</v>
      </c>
      <c r="I5470" t="s">
        <v>21</v>
      </c>
      <c r="K5470" t="str">
        <f>IF(Table1[[#This Row],[Under 30]]="yes","Under 30",IF(Table1[[#This Row],[Senior]]="yes","Senior","Other"))</f>
        <v>Other</v>
      </c>
      <c r="P5470">
        <v>1</v>
      </c>
      <c r="Q5470">
        <v>1</v>
      </c>
      <c r="R5470">
        <v>53</v>
      </c>
      <c r="S5470">
        <v>0</v>
      </c>
      <c r="T5470">
        <v>135</v>
      </c>
      <c r="U5470">
        <v>0</v>
      </c>
      <c r="V5470">
        <v>7</v>
      </c>
      <c r="W5470" t="str">
        <f>IF(Table1[[#This Row],[Avg Monthly GB Download]]&lt;5,"Less than 5GB",IF(Table1[[#This Row],[Avg Monthly GB Download]]&lt;10,"Less than 10GB","10 ot more 10GB"))</f>
        <v>Less than 10GB</v>
      </c>
    </row>
    <row r="5471" spans="1:23" x14ac:dyDescent="0.3">
      <c r="A5471" t="s">
        <v>25</v>
      </c>
      <c r="B5471">
        <v>54</v>
      </c>
      <c r="C5471" t="s">
        <v>25</v>
      </c>
      <c r="D5471" t="s">
        <v>22</v>
      </c>
      <c r="E5471" t="s">
        <v>82</v>
      </c>
      <c r="F5471" t="s">
        <v>24</v>
      </c>
      <c r="G5471">
        <v>36</v>
      </c>
      <c r="H5471" t="s">
        <v>21</v>
      </c>
      <c r="I5471" t="s">
        <v>21</v>
      </c>
      <c r="K5471" t="str">
        <f>IF(Table1[[#This Row],[Under 30]]="yes","Under 30",IF(Table1[[#This Row],[Senior]]="yes","Senior","Other"))</f>
        <v>Other</v>
      </c>
      <c r="P5471">
        <v>1</v>
      </c>
      <c r="R5471">
        <v>56</v>
      </c>
      <c r="S5471">
        <v>0</v>
      </c>
      <c r="T5471">
        <v>130.69999999999999</v>
      </c>
      <c r="U5471">
        <v>0</v>
      </c>
      <c r="V5471">
        <v>6</v>
      </c>
      <c r="W5471" t="str">
        <f>IF(Table1[[#This Row],[Avg Monthly GB Download]]&lt;5,"Less than 5GB",IF(Table1[[#This Row],[Avg Monthly GB Download]]&lt;10,"Less than 10GB","10 ot more 10GB"))</f>
        <v>Less than 10GB</v>
      </c>
    </row>
    <row r="5472" spans="1:23" x14ac:dyDescent="0.3">
      <c r="A5472" t="s">
        <v>25</v>
      </c>
      <c r="B5472">
        <v>54</v>
      </c>
      <c r="C5472" t="s">
        <v>25</v>
      </c>
      <c r="D5472" t="s">
        <v>22</v>
      </c>
      <c r="E5472" t="s">
        <v>83</v>
      </c>
      <c r="F5472" t="s">
        <v>24</v>
      </c>
      <c r="G5472">
        <v>21</v>
      </c>
      <c r="H5472" t="s">
        <v>25</v>
      </c>
      <c r="I5472" t="s">
        <v>21</v>
      </c>
      <c r="K5472" t="str">
        <f>IF(Table1[[#This Row],[Under 30]]="yes","Under 30",IF(Table1[[#This Row],[Senior]]="yes","Senior","Other"))</f>
        <v>Under 30</v>
      </c>
      <c r="P5472">
        <v>1</v>
      </c>
      <c r="R5472">
        <v>50</v>
      </c>
      <c r="S5472">
        <v>0</v>
      </c>
      <c r="T5472">
        <v>241.2</v>
      </c>
      <c r="U5472">
        <v>0</v>
      </c>
      <c r="V5472">
        <v>12</v>
      </c>
      <c r="W5472" t="str">
        <f>IF(Table1[[#This Row],[Avg Monthly GB Download]]&lt;5,"Less than 5GB",IF(Table1[[#This Row],[Avg Monthly GB Download]]&lt;10,"Less than 10GB","10 ot more 10GB"))</f>
        <v>10 ot more 10GB</v>
      </c>
    </row>
    <row r="5473" spans="1:23" x14ac:dyDescent="0.3">
      <c r="A5473" t="s">
        <v>25</v>
      </c>
      <c r="B5473">
        <v>54</v>
      </c>
      <c r="C5473" t="s">
        <v>25</v>
      </c>
      <c r="D5473" t="s">
        <v>22</v>
      </c>
      <c r="E5473" t="s">
        <v>83</v>
      </c>
      <c r="F5473" t="s">
        <v>24</v>
      </c>
      <c r="G5473">
        <v>35</v>
      </c>
      <c r="H5473" t="s">
        <v>21</v>
      </c>
      <c r="I5473" t="s">
        <v>21</v>
      </c>
      <c r="K5473" t="str">
        <f>IF(Table1[[#This Row],[Under 30]]="yes","Under 30",IF(Table1[[#This Row],[Senior]]="yes","Senior","Other"))</f>
        <v>Other</v>
      </c>
      <c r="P5473">
        <v>1</v>
      </c>
      <c r="R5473">
        <v>45</v>
      </c>
      <c r="S5473">
        <v>0</v>
      </c>
      <c r="T5473">
        <v>171</v>
      </c>
      <c r="U5473">
        <v>0</v>
      </c>
      <c r="V5473">
        <v>3</v>
      </c>
      <c r="W5473" t="str">
        <f>IF(Table1[[#This Row],[Avg Monthly GB Download]]&lt;5,"Less than 5GB",IF(Table1[[#This Row],[Avg Monthly GB Download]]&lt;10,"Less than 10GB","10 ot more 10GB"))</f>
        <v>Less than 5GB</v>
      </c>
    </row>
    <row r="5474" spans="1:23" x14ac:dyDescent="0.3">
      <c r="A5474" t="s">
        <v>25</v>
      </c>
      <c r="B5474">
        <v>54</v>
      </c>
      <c r="C5474" t="s">
        <v>25</v>
      </c>
      <c r="D5474" t="s">
        <v>88</v>
      </c>
      <c r="E5474" t="s">
        <v>58</v>
      </c>
      <c r="F5474" t="s">
        <v>24</v>
      </c>
      <c r="G5474">
        <v>31</v>
      </c>
      <c r="H5474" t="s">
        <v>21</v>
      </c>
      <c r="I5474" t="s">
        <v>21</v>
      </c>
      <c r="K5474" t="str">
        <f>IF(Table1[[#This Row],[Under 30]]="yes","Under 30",IF(Table1[[#This Row],[Senior]]="yes","Senior","Other"))</f>
        <v>Other</v>
      </c>
      <c r="P5474">
        <v>1</v>
      </c>
      <c r="R5474">
        <v>36</v>
      </c>
      <c r="S5474">
        <v>1</v>
      </c>
      <c r="T5474">
        <v>0</v>
      </c>
      <c r="U5474">
        <v>0</v>
      </c>
      <c r="V5474">
        <v>4</v>
      </c>
      <c r="W5474" t="str">
        <f>IF(Table1[[#This Row],[Avg Monthly GB Download]]&lt;5,"Less than 5GB",IF(Table1[[#This Row],[Avg Monthly GB Download]]&lt;10,"Less than 10GB","10 ot more 10GB"))</f>
        <v>Less than 5GB</v>
      </c>
    </row>
    <row r="5475" spans="1:23" x14ac:dyDescent="0.3">
      <c r="A5475" t="s">
        <v>25</v>
      </c>
      <c r="B5475">
        <v>54</v>
      </c>
      <c r="C5475" t="s">
        <v>25</v>
      </c>
      <c r="D5475" t="s">
        <v>88</v>
      </c>
      <c r="E5475" t="s">
        <v>62</v>
      </c>
      <c r="F5475" t="s">
        <v>24</v>
      </c>
      <c r="G5475">
        <v>37</v>
      </c>
      <c r="H5475" t="s">
        <v>21</v>
      </c>
      <c r="I5475" t="s">
        <v>21</v>
      </c>
      <c r="K5475" t="str">
        <f>IF(Table1[[#This Row],[Under 30]]="yes","Under 30",IF(Table1[[#This Row],[Senior]]="yes","Senior","Other"))</f>
        <v>Other</v>
      </c>
      <c r="P5475">
        <v>1</v>
      </c>
      <c r="R5475">
        <v>28</v>
      </c>
      <c r="S5475">
        <v>0</v>
      </c>
      <c r="T5475">
        <v>0</v>
      </c>
      <c r="U5475">
        <v>0</v>
      </c>
      <c r="V5475">
        <v>13</v>
      </c>
      <c r="W5475" t="str">
        <f>IF(Table1[[#This Row],[Avg Monthly GB Download]]&lt;5,"Less than 5GB",IF(Table1[[#This Row],[Avg Monthly GB Download]]&lt;10,"Less than 10GB","10 ot more 10GB"))</f>
        <v>10 ot more 10GB</v>
      </c>
    </row>
    <row r="5476" spans="1:23" x14ac:dyDescent="0.3">
      <c r="A5476" t="s">
        <v>25</v>
      </c>
      <c r="B5476">
        <v>55</v>
      </c>
      <c r="C5476" t="s">
        <v>21</v>
      </c>
      <c r="D5476" t="s">
        <v>22</v>
      </c>
      <c r="E5476" t="s">
        <v>23</v>
      </c>
      <c r="F5476" t="s">
        <v>26</v>
      </c>
      <c r="G5476">
        <v>60</v>
      </c>
      <c r="H5476" t="s">
        <v>21</v>
      </c>
      <c r="I5476" t="s">
        <v>21</v>
      </c>
      <c r="K5476" t="str">
        <f>IF(Table1[[#This Row],[Under 30]]="yes","Under 30",IF(Table1[[#This Row],[Senior]]="yes","Senior","Other"))</f>
        <v>Other</v>
      </c>
      <c r="P5476">
        <v>1</v>
      </c>
      <c r="R5476">
        <v>18</v>
      </c>
      <c r="S5476">
        <v>0</v>
      </c>
      <c r="T5476">
        <v>0</v>
      </c>
      <c r="U5476">
        <v>0</v>
      </c>
      <c r="V5476">
        <v>6</v>
      </c>
      <c r="W5476" t="str">
        <f>IF(Table1[[#This Row],[Avg Monthly GB Download]]&lt;5,"Less than 5GB",IF(Table1[[#This Row],[Avg Monthly GB Download]]&lt;10,"Less than 10GB","10 ot more 10GB"))</f>
        <v>Less than 10GB</v>
      </c>
    </row>
    <row r="5477" spans="1:23" x14ac:dyDescent="0.3">
      <c r="A5477" t="s">
        <v>25</v>
      </c>
      <c r="B5477">
        <v>55</v>
      </c>
      <c r="C5477" t="s">
        <v>21</v>
      </c>
      <c r="D5477" t="s">
        <v>22</v>
      </c>
      <c r="E5477" t="s">
        <v>27</v>
      </c>
      <c r="F5477" t="s">
        <v>24</v>
      </c>
      <c r="G5477">
        <v>27</v>
      </c>
      <c r="H5477" t="s">
        <v>25</v>
      </c>
      <c r="I5477" t="s">
        <v>21</v>
      </c>
      <c r="K5477" t="str">
        <f>IF(Table1[[#This Row],[Under 30]]="yes","Under 30",IF(Table1[[#This Row],[Senior]]="yes","Senior","Other"))</f>
        <v>Under 30</v>
      </c>
      <c r="P5477">
        <v>1</v>
      </c>
      <c r="R5477">
        <v>53</v>
      </c>
      <c r="S5477">
        <v>0</v>
      </c>
      <c r="T5477">
        <v>0</v>
      </c>
      <c r="U5477">
        <v>0</v>
      </c>
      <c r="V5477">
        <v>17</v>
      </c>
      <c r="W5477" t="str">
        <f>IF(Table1[[#This Row],[Avg Monthly GB Download]]&lt;5,"Less than 5GB",IF(Table1[[#This Row],[Avg Monthly GB Download]]&lt;10,"Less than 10GB","10 ot more 10GB"))</f>
        <v>10 ot more 10GB</v>
      </c>
    </row>
    <row r="5478" spans="1:23" x14ac:dyDescent="0.3">
      <c r="A5478" t="s">
        <v>25</v>
      </c>
      <c r="B5478">
        <v>55</v>
      </c>
      <c r="C5478" t="s">
        <v>21</v>
      </c>
      <c r="D5478" t="s">
        <v>22</v>
      </c>
      <c r="E5478" t="s">
        <v>31</v>
      </c>
      <c r="F5478" t="s">
        <v>24</v>
      </c>
      <c r="G5478">
        <v>42</v>
      </c>
      <c r="H5478" t="s">
        <v>21</v>
      </c>
      <c r="I5478" t="s">
        <v>21</v>
      </c>
      <c r="K5478" t="str">
        <f>IF(Table1[[#This Row],[Under 30]]="yes","Under 30",IF(Table1[[#This Row],[Senior]]="yes","Senior","Other"))</f>
        <v>Other</v>
      </c>
      <c r="P5478">
        <v>1</v>
      </c>
      <c r="R5478">
        <v>37</v>
      </c>
      <c r="S5478">
        <v>0</v>
      </c>
      <c r="T5478">
        <v>0</v>
      </c>
      <c r="U5478">
        <v>0</v>
      </c>
      <c r="V5478">
        <v>1</v>
      </c>
      <c r="W5478" t="str">
        <f>IF(Table1[[#This Row],[Avg Monthly GB Download]]&lt;5,"Less than 5GB",IF(Table1[[#This Row],[Avg Monthly GB Download]]&lt;10,"Less than 10GB","10 ot more 10GB"))</f>
        <v>Less than 5GB</v>
      </c>
    </row>
    <row r="5479" spans="1:23" x14ac:dyDescent="0.3">
      <c r="A5479" t="s">
        <v>25</v>
      </c>
      <c r="B5479">
        <v>55</v>
      </c>
      <c r="C5479" t="s">
        <v>21</v>
      </c>
      <c r="D5479" t="s">
        <v>22</v>
      </c>
      <c r="E5479" t="s">
        <v>37</v>
      </c>
      <c r="F5479" t="s">
        <v>26</v>
      </c>
      <c r="G5479">
        <v>28</v>
      </c>
      <c r="H5479" t="s">
        <v>25</v>
      </c>
      <c r="I5479" t="s">
        <v>21</v>
      </c>
      <c r="K5479" t="str">
        <f>IF(Table1[[#This Row],[Under 30]]="yes","Under 30",IF(Table1[[#This Row],[Senior]]="yes","Senior","Other"))</f>
        <v>Under 30</v>
      </c>
      <c r="P5479">
        <v>1</v>
      </c>
      <c r="R5479">
        <v>49</v>
      </c>
      <c r="S5479">
        <v>0</v>
      </c>
      <c r="T5479">
        <v>0</v>
      </c>
      <c r="U5479">
        <v>0</v>
      </c>
      <c r="V5479">
        <v>10</v>
      </c>
      <c r="W5479" t="str">
        <f>IF(Table1[[#This Row],[Avg Monthly GB Download]]&lt;5,"Less than 5GB",IF(Table1[[#This Row],[Avg Monthly GB Download]]&lt;10,"Less than 10GB","10 ot more 10GB"))</f>
        <v>10 ot more 10GB</v>
      </c>
    </row>
    <row r="5480" spans="1:23" x14ac:dyDescent="0.3">
      <c r="A5480" t="s">
        <v>25</v>
      </c>
      <c r="B5480">
        <v>55</v>
      </c>
      <c r="C5480" t="s">
        <v>21</v>
      </c>
      <c r="D5480" t="s">
        <v>22</v>
      </c>
      <c r="E5480" t="s">
        <v>37</v>
      </c>
      <c r="F5480" t="s">
        <v>26</v>
      </c>
      <c r="G5480">
        <v>36</v>
      </c>
      <c r="H5480" t="s">
        <v>21</v>
      </c>
      <c r="I5480" t="s">
        <v>21</v>
      </c>
      <c r="K5480" t="str">
        <f>IF(Table1[[#This Row],[Under 30]]="yes","Under 30",IF(Table1[[#This Row],[Senior]]="yes","Senior","Other"))</f>
        <v>Other</v>
      </c>
      <c r="P5480">
        <v>1</v>
      </c>
      <c r="R5480">
        <v>26</v>
      </c>
      <c r="S5480">
        <v>1</v>
      </c>
      <c r="T5480">
        <v>0</v>
      </c>
      <c r="U5480">
        <v>0</v>
      </c>
      <c r="V5480">
        <v>6</v>
      </c>
      <c r="W5480" t="str">
        <f>IF(Table1[[#This Row],[Avg Monthly GB Download]]&lt;5,"Less than 5GB",IF(Table1[[#This Row],[Avg Monthly GB Download]]&lt;10,"Less than 10GB","10 ot more 10GB"))</f>
        <v>Less than 10GB</v>
      </c>
    </row>
    <row r="5481" spans="1:23" x14ac:dyDescent="0.3">
      <c r="A5481" t="s">
        <v>25</v>
      </c>
      <c r="B5481">
        <v>55</v>
      </c>
      <c r="C5481" t="s">
        <v>21</v>
      </c>
      <c r="D5481" t="s">
        <v>22</v>
      </c>
      <c r="E5481" t="s">
        <v>42</v>
      </c>
      <c r="F5481" t="s">
        <v>26</v>
      </c>
      <c r="G5481">
        <v>67</v>
      </c>
      <c r="H5481" t="s">
        <v>21</v>
      </c>
      <c r="I5481" t="s">
        <v>25</v>
      </c>
      <c r="J5481" t="s">
        <v>21</v>
      </c>
      <c r="K5481" t="str">
        <f>IF(Table1[[#This Row],[Under 30]]="yes","Under 30",IF(Table1[[#This Row],[Senior]]="yes","Senior","Other"))</f>
        <v>Senior</v>
      </c>
      <c r="L5481" t="s">
        <v>53</v>
      </c>
      <c r="M5481" t="s">
        <v>38</v>
      </c>
      <c r="N5481" t="s">
        <v>34</v>
      </c>
      <c r="O5481" t="s">
        <v>34</v>
      </c>
      <c r="P5481">
        <v>1</v>
      </c>
      <c r="R5481">
        <v>52</v>
      </c>
      <c r="S5481">
        <v>0</v>
      </c>
      <c r="T5481">
        <v>0</v>
      </c>
      <c r="U5481">
        <v>0</v>
      </c>
      <c r="V5481">
        <v>4</v>
      </c>
      <c r="W5481" t="str">
        <f>IF(Table1[[#This Row],[Avg Monthly GB Download]]&lt;5,"Less than 5GB",IF(Table1[[#This Row],[Avg Monthly GB Download]]&lt;10,"Less than 10GB","10 ot more 10GB"))</f>
        <v>Less than 5GB</v>
      </c>
    </row>
    <row r="5482" spans="1:23" x14ac:dyDescent="0.3">
      <c r="A5482" t="s">
        <v>25</v>
      </c>
      <c r="B5482">
        <v>55</v>
      </c>
      <c r="C5482" t="s">
        <v>21</v>
      </c>
      <c r="D5482" t="s">
        <v>22</v>
      </c>
      <c r="E5482" t="s">
        <v>43</v>
      </c>
      <c r="F5482" t="s">
        <v>24</v>
      </c>
      <c r="G5482">
        <v>58</v>
      </c>
      <c r="H5482" t="s">
        <v>21</v>
      </c>
      <c r="I5482" t="s">
        <v>21</v>
      </c>
      <c r="K5482" t="str">
        <f>IF(Table1[[#This Row],[Under 30]]="yes","Under 30",IF(Table1[[#This Row],[Senior]]="yes","Senior","Other"))</f>
        <v>Other</v>
      </c>
      <c r="P5482">
        <v>1</v>
      </c>
      <c r="R5482">
        <v>20</v>
      </c>
      <c r="S5482">
        <v>0</v>
      </c>
      <c r="T5482">
        <v>0</v>
      </c>
      <c r="U5482">
        <v>0</v>
      </c>
      <c r="V5482">
        <v>8</v>
      </c>
      <c r="W5482" t="str">
        <f>IF(Table1[[#This Row],[Avg Monthly GB Download]]&lt;5,"Less than 5GB",IF(Table1[[#This Row],[Avg Monthly GB Download]]&lt;10,"Less than 10GB","10 ot more 10GB"))</f>
        <v>Less than 10GB</v>
      </c>
    </row>
    <row r="5483" spans="1:23" x14ac:dyDescent="0.3">
      <c r="A5483" t="s">
        <v>25</v>
      </c>
      <c r="B5483">
        <v>55</v>
      </c>
      <c r="C5483" t="s">
        <v>21</v>
      </c>
      <c r="D5483" t="s">
        <v>22</v>
      </c>
      <c r="E5483" t="s">
        <v>46</v>
      </c>
      <c r="F5483" t="s">
        <v>24</v>
      </c>
      <c r="G5483">
        <v>35</v>
      </c>
      <c r="H5483" t="s">
        <v>21</v>
      </c>
      <c r="I5483" t="s">
        <v>21</v>
      </c>
      <c r="K5483" t="str">
        <f>IF(Table1[[#This Row],[Under 30]]="yes","Under 30",IF(Table1[[#This Row],[Senior]]="yes","Senior","Other"))</f>
        <v>Other</v>
      </c>
      <c r="P5483">
        <v>1</v>
      </c>
      <c r="R5483">
        <v>35</v>
      </c>
      <c r="S5483">
        <v>0</v>
      </c>
      <c r="T5483">
        <v>0</v>
      </c>
      <c r="U5483">
        <v>0</v>
      </c>
      <c r="V5483">
        <v>8</v>
      </c>
      <c r="W5483" t="str">
        <f>IF(Table1[[#This Row],[Avg Monthly GB Download]]&lt;5,"Less than 5GB",IF(Table1[[#This Row],[Avg Monthly GB Download]]&lt;10,"Less than 10GB","10 ot more 10GB"))</f>
        <v>Less than 10GB</v>
      </c>
    </row>
    <row r="5484" spans="1:23" x14ac:dyDescent="0.3">
      <c r="A5484" t="s">
        <v>25</v>
      </c>
      <c r="B5484">
        <v>55</v>
      </c>
      <c r="C5484" t="s">
        <v>21</v>
      </c>
      <c r="D5484" t="s">
        <v>22</v>
      </c>
      <c r="E5484" t="s">
        <v>54</v>
      </c>
      <c r="F5484" t="s">
        <v>24</v>
      </c>
      <c r="G5484">
        <v>58</v>
      </c>
      <c r="H5484" t="s">
        <v>21</v>
      </c>
      <c r="I5484" t="s">
        <v>21</v>
      </c>
      <c r="K5484" t="str">
        <f>IF(Table1[[#This Row],[Under 30]]="yes","Under 30",IF(Table1[[#This Row],[Senior]]="yes","Senior","Other"))</f>
        <v>Other</v>
      </c>
      <c r="P5484">
        <v>1</v>
      </c>
      <c r="R5484">
        <v>53</v>
      </c>
      <c r="S5484">
        <v>0</v>
      </c>
      <c r="T5484">
        <v>0</v>
      </c>
      <c r="U5484">
        <v>0</v>
      </c>
      <c r="V5484">
        <v>8</v>
      </c>
      <c r="W5484" t="str">
        <f>IF(Table1[[#This Row],[Avg Monthly GB Download]]&lt;5,"Less than 5GB",IF(Table1[[#This Row],[Avg Monthly GB Download]]&lt;10,"Less than 10GB","10 ot more 10GB"))</f>
        <v>Less than 10GB</v>
      </c>
    </row>
    <row r="5485" spans="1:23" x14ac:dyDescent="0.3">
      <c r="A5485" t="s">
        <v>25</v>
      </c>
      <c r="B5485">
        <v>55</v>
      </c>
      <c r="C5485" t="s">
        <v>21</v>
      </c>
      <c r="D5485" t="s">
        <v>22</v>
      </c>
      <c r="E5485" t="s">
        <v>60</v>
      </c>
      <c r="F5485" t="s">
        <v>24</v>
      </c>
      <c r="G5485">
        <v>20</v>
      </c>
      <c r="H5485" t="s">
        <v>25</v>
      </c>
      <c r="I5485" t="s">
        <v>21</v>
      </c>
      <c r="K5485" t="str">
        <f>IF(Table1[[#This Row],[Under 30]]="yes","Under 30",IF(Table1[[#This Row],[Senior]]="yes","Senior","Other"))</f>
        <v>Under 30</v>
      </c>
      <c r="P5485">
        <v>1</v>
      </c>
      <c r="R5485">
        <v>36</v>
      </c>
      <c r="S5485">
        <v>0</v>
      </c>
      <c r="T5485">
        <v>0</v>
      </c>
      <c r="U5485">
        <v>0</v>
      </c>
      <c r="V5485">
        <v>27</v>
      </c>
      <c r="W5485" t="str">
        <f>IF(Table1[[#This Row],[Avg Monthly GB Download]]&lt;5,"Less than 5GB",IF(Table1[[#This Row],[Avg Monthly GB Download]]&lt;10,"Less than 10GB","10 ot more 10GB"))</f>
        <v>10 ot more 10GB</v>
      </c>
    </row>
    <row r="5486" spans="1:23" x14ac:dyDescent="0.3">
      <c r="A5486" t="s">
        <v>25</v>
      </c>
      <c r="B5486">
        <v>55</v>
      </c>
      <c r="C5486" t="s">
        <v>21</v>
      </c>
      <c r="D5486" t="s">
        <v>22</v>
      </c>
      <c r="E5486" t="s">
        <v>60</v>
      </c>
      <c r="F5486" t="s">
        <v>26</v>
      </c>
      <c r="G5486">
        <v>76</v>
      </c>
      <c r="H5486" t="s">
        <v>21</v>
      </c>
      <c r="I5486" t="s">
        <v>25</v>
      </c>
      <c r="J5486" t="s">
        <v>21</v>
      </c>
      <c r="K5486" t="str">
        <f>IF(Table1[[#This Row],[Under 30]]="yes","Under 30",IF(Table1[[#This Row],[Senior]]="yes","Senior","Other"))</f>
        <v>Senior</v>
      </c>
      <c r="L5486" t="s">
        <v>98</v>
      </c>
      <c r="M5486" t="s">
        <v>38</v>
      </c>
      <c r="N5486" t="s">
        <v>34</v>
      </c>
      <c r="O5486" t="s">
        <v>34</v>
      </c>
      <c r="P5486">
        <v>1</v>
      </c>
      <c r="R5486">
        <v>17</v>
      </c>
      <c r="S5486">
        <v>0</v>
      </c>
      <c r="T5486">
        <v>0</v>
      </c>
      <c r="U5486">
        <v>0</v>
      </c>
      <c r="V5486">
        <v>8</v>
      </c>
      <c r="W5486" t="str">
        <f>IF(Table1[[#This Row],[Avg Monthly GB Download]]&lt;5,"Less than 5GB",IF(Table1[[#This Row],[Avg Monthly GB Download]]&lt;10,"Less than 10GB","10 ot more 10GB"))</f>
        <v>Less than 10GB</v>
      </c>
    </row>
    <row r="5487" spans="1:23" x14ac:dyDescent="0.3">
      <c r="A5487" t="s">
        <v>25</v>
      </c>
      <c r="B5487">
        <v>55</v>
      </c>
      <c r="C5487" t="s">
        <v>21</v>
      </c>
      <c r="D5487" t="s">
        <v>22</v>
      </c>
      <c r="E5487" t="s">
        <v>60</v>
      </c>
      <c r="F5487" t="s">
        <v>26</v>
      </c>
      <c r="G5487">
        <v>85</v>
      </c>
      <c r="H5487" t="s">
        <v>21</v>
      </c>
      <c r="I5487" t="s">
        <v>25</v>
      </c>
      <c r="J5487" t="s">
        <v>21</v>
      </c>
      <c r="K5487" t="str">
        <f>IF(Table1[[#This Row],[Under 30]]="yes","Under 30",IF(Table1[[#This Row],[Senior]]="yes","Senior","Other"))</f>
        <v>Senior</v>
      </c>
      <c r="L5487" t="s">
        <v>98</v>
      </c>
      <c r="M5487" t="s">
        <v>38</v>
      </c>
      <c r="N5487" t="s">
        <v>56</v>
      </c>
      <c r="O5487" t="s">
        <v>102</v>
      </c>
      <c r="P5487">
        <v>1</v>
      </c>
      <c r="Q5487">
        <v>1</v>
      </c>
      <c r="R5487">
        <v>36</v>
      </c>
      <c r="S5487">
        <v>2</v>
      </c>
      <c r="T5487">
        <v>9.6999999999999993</v>
      </c>
      <c r="U5487">
        <v>0</v>
      </c>
      <c r="V5487">
        <v>6</v>
      </c>
      <c r="W5487" t="str">
        <f>IF(Table1[[#This Row],[Avg Monthly GB Download]]&lt;5,"Less than 5GB",IF(Table1[[#This Row],[Avg Monthly GB Download]]&lt;10,"Less than 10GB","10 ot more 10GB"))</f>
        <v>Less than 10GB</v>
      </c>
    </row>
    <row r="5488" spans="1:23" x14ac:dyDescent="0.3">
      <c r="A5488" t="s">
        <v>25</v>
      </c>
      <c r="B5488">
        <v>55</v>
      </c>
      <c r="C5488" t="s">
        <v>21</v>
      </c>
      <c r="D5488" t="s">
        <v>22</v>
      </c>
      <c r="E5488" t="s">
        <v>61</v>
      </c>
      <c r="F5488" t="s">
        <v>24</v>
      </c>
      <c r="G5488">
        <v>22</v>
      </c>
      <c r="H5488" t="s">
        <v>25</v>
      </c>
      <c r="I5488" t="s">
        <v>21</v>
      </c>
      <c r="K5488" t="str">
        <f>IF(Table1[[#This Row],[Under 30]]="yes","Under 30",IF(Table1[[#This Row],[Senior]]="yes","Senior","Other"))</f>
        <v>Under 30</v>
      </c>
      <c r="P5488">
        <v>1</v>
      </c>
      <c r="R5488">
        <v>23</v>
      </c>
      <c r="S5488">
        <v>0</v>
      </c>
      <c r="T5488">
        <v>0</v>
      </c>
      <c r="U5488">
        <v>0</v>
      </c>
      <c r="V5488">
        <v>37</v>
      </c>
      <c r="W5488" t="str">
        <f>IF(Table1[[#This Row],[Avg Monthly GB Download]]&lt;5,"Less than 5GB",IF(Table1[[#This Row],[Avg Monthly GB Download]]&lt;10,"Less than 10GB","10 ot more 10GB"))</f>
        <v>10 ot more 10GB</v>
      </c>
    </row>
    <row r="5489" spans="1:23" x14ac:dyDescent="0.3">
      <c r="A5489" t="s">
        <v>25</v>
      </c>
      <c r="B5489">
        <v>55</v>
      </c>
      <c r="C5489" t="s">
        <v>21</v>
      </c>
      <c r="D5489" t="s">
        <v>22</v>
      </c>
      <c r="E5489" t="s">
        <v>61</v>
      </c>
      <c r="F5489" t="s">
        <v>24</v>
      </c>
      <c r="G5489">
        <v>72</v>
      </c>
      <c r="H5489" t="s">
        <v>21</v>
      </c>
      <c r="I5489" t="s">
        <v>25</v>
      </c>
      <c r="J5489" t="s">
        <v>21</v>
      </c>
      <c r="K5489" t="str">
        <f>IF(Table1[[#This Row],[Under 30]]="yes","Under 30",IF(Table1[[#This Row],[Senior]]="yes","Senior","Other"))</f>
        <v>Senior</v>
      </c>
      <c r="L5489" t="s">
        <v>98</v>
      </c>
      <c r="M5489" t="s">
        <v>38</v>
      </c>
      <c r="N5489" t="s">
        <v>34</v>
      </c>
      <c r="O5489" t="s">
        <v>34</v>
      </c>
      <c r="P5489">
        <v>1</v>
      </c>
      <c r="R5489">
        <v>64</v>
      </c>
      <c r="S5489">
        <v>0</v>
      </c>
      <c r="T5489">
        <v>0</v>
      </c>
      <c r="U5489">
        <v>0</v>
      </c>
      <c r="V5489">
        <v>9</v>
      </c>
      <c r="W5489" t="str">
        <f>IF(Table1[[#This Row],[Avg Monthly GB Download]]&lt;5,"Less than 5GB",IF(Table1[[#This Row],[Avg Monthly GB Download]]&lt;10,"Less than 10GB","10 ot more 10GB"))</f>
        <v>Less than 10GB</v>
      </c>
    </row>
    <row r="5490" spans="1:23" x14ac:dyDescent="0.3">
      <c r="A5490" t="s">
        <v>25</v>
      </c>
      <c r="B5490">
        <v>55</v>
      </c>
      <c r="C5490" t="s">
        <v>21</v>
      </c>
      <c r="D5490" t="s">
        <v>22</v>
      </c>
      <c r="E5490" t="s">
        <v>63</v>
      </c>
      <c r="F5490" t="s">
        <v>24</v>
      </c>
      <c r="G5490">
        <v>27</v>
      </c>
      <c r="H5490" t="s">
        <v>25</v>
      </c>
      <c r="I5490" t="s">
        <v>21</v>
      </c>
      <c r="K5490" t="str">
        <f>IF(Table1[[#This Row],[Under 30]]="yes","Under 30",IF(Table1[[#This Row],[Senior]]="yes","Senior","Other"))</f>
        <v>Under 30</v>
      </c>
      <c r="P5490">
        <v>1</v>
      </c>
      <c r="R5490">
        <v>39</v>
      </c>
      <c r="S5490">
        <v>0</v>
      </c>
      <c r="T5490">
        <v>0</v>
      </c>
      <c r="U5490">
        <v>0</v>
      </c>
      <c r="V5490">
        <v>24</v>
      </c>
      <c r="W5490" t="str">
        <f>IF(Table1[[#This Row],[Avg Monthly GB Download]]&lt;5,"Less than 5GB",IF(Table1[[#This Row],[Avg Monthly GB Download]]&lt;10,"Less than 10GB","10 ot more 10GB"))</f>
        <v>10 ot more 10GB</v>
      </c>
    </row>
    <row r="5491" spans="1:23" x14ac:dyDescent="0.3">
      <c r="A5491" t="s">
        <v>25</v>
      </c>
      <c r="B5491">
        <v>55</v>
      </c>
      <c r="C5491" t="s">
        <v>21</v>
      </c>
      <c r="D5491" t="s">
        <v>22</v>
      </c>
      <c r="E5491" t="s">
        <v>68</v>
      </c>
      <c r="F5491" t="s">
        <v>26</v>
      </c>
      <c r="G5491">
        <v>84</v>
      </c>
      <c r="H5491" t="s">
        <v>21</v>
      </c>
      <c r="I5491" t="s">
        <v>25</v>
      </c>
      <c r="J5491" t="s">
        <v>21</v>
      </c>
      <c r="K5491" t="str">
        <f>IF(Table1[[#This Row],[Under 30]]="yes","Under 30",IF(Table1[[#This Row],[Senior]]="yes","Senior","Other"))</f>
        <v>Senior</v>
      </c>
      <c r="L5491" t="s">
        <v>98</v>
      </c>
      <c r="M5491" t="s">
        <v>38</v>
      </c>
      <c r="N5491" t="s">
        <v>34</v>
      </c>
      <c r="O5491" t="s">
        <v>34</v>
      </c>
      <c r="P5491">
        <v>1</v>
      </c>
      <c r="R5491">
        <v>56</v>
      </c>
      <c r="S5491">
        <v>0</v>
      </c>
      <c r="T5491">
        <v>0</v>
      </c>
      <c r="U5491">
        <v>0</v>
      </c>
      <c r="V5491">
        <v>5</v>
      </c>
      <c r="W5491" t="str">
        <f>IF(Table1[[#This Row],[Avg Monthly GB Download]]&lt;5,"Less than 5GB",IF(Table1[[#This Row],[Avg Monthly GB Download]]&lt;10,"Less than 10GB","10 ot more 10GB"))</f>
        <v>Less than 10GB</v>
      </c>
    </row>
    <row r="5492" spans="1:23" x14ac:dyDescent="0.3">
      <c r="A5492" t="s">
        <v>25</v>
      </c>
      <c r="B5492">
        <v>55</v>
      </c>
      <c r="C5492" t="s">
        <v>21</v>
      </c>
      <c r="D5492" t="s">
        <v>22</v>
      </c>
      <c r="E5492" t="s">
        <v>69</v>
      </c>
      <c r="F5492" t="s">
        <v>24</v>
      </c>
      <c r="G5492">
        <v>30</v>
      </c>
      <c r="H5492" t="s">
        <v>21</v>
      </c>
      <c r="I5492" t="s">
        <v>21</v>
      </c>
      <c r="K5492" t="str">
        <f>IF(Table1[[#This Row],[Under 30]]="yes","Under 30",IF(Table1[[#This Row],[Senior]]="yes","Senior","Other"))</f>
        <v>Other</v>
      </c>
      <c r="P5492">
        <v>1</v>
      </c>
      <c r="R5492">
        <v>30</v>
      </c>
      <c r="S5492">
        <v>0</v>
      </c>
      <c r="T5492">
        <v>0</v>
      </c>
      <c r="U5492">
        <v>0</v>
      </c>
      <c r="V5492">
        <v>23</v>
      </c>
      <c r="W5492" t="str">
        <f>IF(Table1[[#This Row],[Avg Monthly GB Download]]&lt;5,"Less than 5GB",IF(Table1[[#This Row],[Avg Monthly GB Download]]&lt;10,"Less than 10GB","10 ot more 10GB"))</f>
        <v>10 ot more 10GB</v>
      </c>
    </row>
    <row r="5493" spans="1:23" x14ac:dyDescent="0.3">
      <c r="A5493" t="s">
        <v>25</v>
      </c>
      <c r="B5493">
        <v>55</v>
      </c>
      <c r="C5493" t="s">
        <v>21</v>
      </c>
      <c r="D5493" t="s">
        <v>22</v>
      </c>
      <c r="E5493" t="s">
        <v>73</v>
      </c>
      <c r="F5493" t="s">
        <v>26</v>
      </c>
      <c r="G5493">
        <v>81</v>
      </c>
      <c r="H5493" t="s">
        <v>21</v>
      </c>
      <c r="I5493" t="s">
        <v>25</v>
      </c>
      <c r="J5493" t="s">
        <v>21</v>
      </c>
      <c r="K5493" t="str">
        <f>IF(Table1[[#This Row],[Under 30]]="yes","Under 30",IF(Table1[[#This Row],[Senior]]="yes","Senior","Other"))</f>
        <v>Senior</v>
      </c>
      <c r="L5493" t="s">
        <v>32</v>
      </c>
      <c r="M5493" t="s">
        <v>38</v>
      </c>
      <c r="N5493" t="s">
        <v>34</v>
      </c>
      <c r="O5493" t="s">
        <v>34</v>
      </c>
      <c r="P5493">
        <v>1</v>
      </c>
      <c r="R5493">
        <v>9</v>
      </c>
      <c r="S5493">
        <v>0</v>
      </c>
      <c r="T5493">
        <v>0</v>
      </c>
      <c r="U5493">
        <v>0</v>
      </c>
      <c r="V5493">
        <v>1</v>
      </c>
      <c r="W5493" t="str">
        <f>IF(Table1[[#This Row],[Avg Monthly GB Download]]&lt;5,"Less than 5GB",IF(Table1[[#This Row],[Avg Monthly GB Download]]&lt;10,"Less than 10GB","10 ot more 10GB"))</f>
        <v>Less than 5GB</v>
      </c>
    </row>
    <row r="5494" spans="1:23" x14ac:dyDescent="0.3">
      <c r="A5494" t="s">
        <v>25</v>
      </c>
      <c r="B5494">
        <v>55</v>
      </c>
      <c r="C5494" t="s">
        <v>21</v>
      </c>
      <c r="D5494" t="s">
        <v>22</v>
      </c>
      <c r="E5494" t="s">
        <v>74</v>
      </c>
      <c r="F5494" t="s">
        <v>24</v>
      </c>
      <c r="G5494">
        <v>20</v>
      </c>
      <c r="H5494" t="s">
        <v>25</v>
      </c>
      <c r="I5494" t="s">
        <v>21</v>
      </c>
      <c r="K5494" t="str">
        <f>IF(Table1[[#This Row],[Under 30]]="yes","Under 30",IF(Table1[[#This Row],[Senior]]="yes","Senior","Other"))</f>
        <v>Under 30</v>
      </c>
      <c r="P5494">
        <v>1</v>
      </c>
      <c r="R5494">
        <v>32</v>
      </c>
      <c r="S5494">
        <v>2</v>
      </c>
      <c r="T5494">
        <v>0</v>
      </c>
      <c r="U5494">
        <v>0</v>
      </c>
      <c r="V5494">
        <v>13</v>
      </c>
      <c r="W5494" t="str">
        <f>IF(Table1[[#This Row],[Avg Monthly GB Download]]&lt;5,"Less than 5GB",IF(Table1[[#This Row],[Avg Monthly GB Download]]&lt;10,"Less than 10GB","10 ot more 10GB"))</f>
        <v>10 ot more 10GB</v>
      </c>
    </row>
    <row r="5495" spans="1:23" x14ac:dyDescent="0.3">
      <c r="A5495" t="s">
        <v>25</v>
      </c>
      <c r="B5495">
        <v>55</v>
      </c>
      <c r="C5495" t="s">
        <v>21</v>
      </c>
      <c r="D5495" t="s">
        <v>22</v>
      </c>
      <c r="E5495" t="s">
        <v>79</v>
      </c>
      <c r="F5495" t="s">
        <v>26</v>
      </c>
      <c r="G5495">
        <v>34</v>
      </c>
      <c r="H5495" t="s">
        <v>21</v>
      </c>
      <c r="I5495" t="s">
        <v>21</v>
      </c>
      <c r="K5495" t="str">
        <f>IF(Table1[[#This Row],[Under 30]]="yes","Under 30",IF(Table1[[#This Row],[Senior]]="yes","Senior","Other"))</f>
        <v>Other</v>
      </c>
      <c r="P5495">
        <v>1</v>
      </c>
      <c r="R5495">
        <v>69</v>
      </c>
      <c r="S5495">
        <v>1</v>
      </c>
      <c r="T5495">
        <v>0</v>
      </c>
      <c r="U5495">
        <v>0</v>
      </c>
      <c r="V5495">
        <v>15</v>
      </c>
      <c r="W5495" t="str">
        <f>IF(Table1[[#This Row],[Avg Monthly GB Download]]&lt;5,"Less than 5GB",IF(Table1[[#This Row],[Avg Monthly GB Download]]&lt;10,"Less than 10GB","10 ot more 10GB"))</f>
        <v>10 ot more 10GB</v>
      </c>
    </row>
    <row r="5496" spans="1:23" x14ac:dyDescent="0.3">
      <c r="A5496" t="s">
        <v>25</v>
      </c>
      <c r="B5496">
        <v>55</v>
      </c>
      <c r="C5496" t="s">
        <v>21</v>
      </c>
      <c r="D5496" t="s">
        <v>22</v>
      </c>
      <c r="E5496" t="s">
        <v>80</v>
      </c>
      <c r="F5496" t="s">
        <v>26</v>
      </c>
      <c r="G5496">
        <v>69</v>
      </c>
      <c r="H5496" t="s">
        <v>21</v>
      </c>
      <c r="I5496" t="s">
        <v>25</v>
      </c>
      <c r="J5496" t="s">
        <v>21</v>
      </c>
      <c r="K5496" t="str">
        <f>IF(Table1[[#This Row],[Under 30]]="yes","Under 30",IF(Table1[[#This Row],[Senior]]="yes","Senior","Other"))</f>
        <v>Senior</v>
      </c>
      <c r="L5496" t="s">
        <v>53</v>
      </c>
      <c r="M5496" t="s">
        <v>38</v>
      </c>
      <c r="N5496" t="s">
        <v>34</v>
      </c>
      <c r="O5496" t="s">
        <v>34</v>
      </c>
      <c r="P5496">
        <v>1</v>
      </c>
      <c r="R5496">
        <v>44</v>
      </c>
      <c r="S5496">
        <v>2</v>
      </c>
      <c r="T5496">
        <v>0</v>
      </c>
      <c r="U5496">
        <v>0</v>
      </c>
      <c r="V5496">
        <v>5</v>
      </c>
      <c r="W5496" t="str">
        <f>IF(Table1[[#This Row],[Avg Monthly GB Download]]&lt;5,"Less than 5GB",IF(Table1[[#This Row],[Avg Monthly GB Download]]&lt;10,"Less than 10GB","10 ot more 10GB"))</f>
        <v>Less than 10GB</v>
      </c>
    </row>
    <row r="5497" spans="1:23" x14ac:dyDescent="0.3">
      <c r="A5497" t="s">
        <v>25</v>
      </c>
      <c r="B5497">
        <v>55</v>
      </c>
      <c r="C5497" t="s">
        <v>21</v>
      </c>
      <c r="D5497" t="s">
        <v>22</v>
      </c>
      <c r="E5497" t="s">
        <v>82</v>
      </c>
      <c r="F5497" t="s">
        <v>24</v>
      </c>
      <c r="G5497">
        <v>57</v>
      </c>
      <c r="H5497" t="s">
        <v>21</v>
      </c>
      <c r="I5497" t="s">
        <v>21</v>
      </c>
      <c r="K5497" t="str">
        <f>IF(Table1[[#This Row],[Under 30]]="yes","Under 30",IF(Table1[[#This Row],[Senior]]="yes","Senior","Other"))</f>
        <v>Other</v>
      </c>
      <c r="P5497">
        <v>1</v>
      </c>
      <c r="R5497">
        <v>19</v>
      </c>
      <c r="S5497">
        <v>0</v>
      </c>
      <c r="T5497">
        <v>0</v>
      </c>
      <c r="U5497">
        <v>0</v>
      </c>
      <c r="V5497">
        <v>11</v>
      </c>
      <c r="W5497" t="str">
        <f>IF(Table1[[#This Row],[Avg Monthly GB Download]]&lt;5,"Less than 5GB",IF(Table1[[#This Row],[Avg Monthly GB Download]]&lt;10,"Less than 10GB","10 ot more 10GB"))</f>
        <v>10 ot more 10GB</v>
      </c>
    </row>
    <row r="5498" spans="1:23" x14ac:dyDescent="0.3">
      <c r="A5498" t="s">
        <v>25</v>
      </c>
      <c r="B5498">
        <v>55</v>
      </c>
      <c r="C5498" t="s">
        <v>21</v>
      </c>
      <c r="D5498" t="s">
        <v>22</v>
      </c>
      <c r="E5498" t="s">
        <v>86</v>
      </c>
      <c r="F5498" t="s">
        <v>24</v>
      </c>
      <c r="G5498">
        <v>21</v>
      </c>
      <c r="H5498" t="s">
        <v>25</v>
      </c>
      <c r="I5498" t="s">
        <v>21</v>
      </c>
      <c r="K5498" t="str">
        <f>IF(Table1[[#This Row],[Under 30]]="yes","Under 30",IF(Table1[[#This Row],[Senior]]="yes","Senior","Other"))</f>
        <v>Under 30</v>
      </c>
      <c r="P5498">
        <v>1</v>
      </c>
      <c r="R5498">
        <v>34</v>
      </c>
      <c r="S5498">
        <v>2</v>
      </c>
      <c r="T5498">
        <v>0</v>
      </c>
      <c r="U5498">
        <v>0</v>
      </c>
      <c r="V5498">
        <v>15</v>
      </c>
      <c r="W5498" t="str">
        <f>IF(Table1[[#This Row],[Avg Monthly GB Download]]&lt;5,"Less than 5GB",IF(Table1[[#This Row],[Avg Monthly GB Download]]&lt;10,"Less than 10GB","10 ot more 10GB"))</f>
        <v>10 ot more 10GB</v>
      </c>
    </row>
    <row r="5499" spans="1:23" x14ac:dyDescent="0.3">
      <c r="A5499" t="s">
        <v>25</v>
      </c>
      <c r="B5499">
        <v>55</v>
      </c>
      <c r="C5499" t="s">
        <v>21</v>
      </c>
      <c r="D5499" t="s">
        <v>88</v>
      </c>
      <c r="E5499" t="s">
        <v>36</v>
      </c>
      <c r="F5499" t="s">
        <v>26</v>
      </c>
      <c r="G5499">
        <v>43</v>
      </c>
      <c r="H5499" t="s">
        <v>21</v>
      </c>
      <c r="I5499" t="s">
        <v>21</v>
      </c>
      <c r="K5499" t="str">
        <f>IF(Table1[[#This Row],[Under 30]]="yes","Under 30",IF(Table1[[#This Row],[Senior]]="yes","Senior","Other"))</f>
        <v>Other</v>
      </c>
      <c r="P5499">
        <v>1</v>
      </c>
      <c r="Q5499">
        <v>1</v>
      </c>
      <c r="R5499">
        <v>41</v>
      </c>
      <c r="S5499">
        <v>3</v>
      </c>
      <c r="T5499">
        <v>0</v>
      </c>
      <c r="U5499">
        <v>0</v>
      </c>
      <c r="V5499">
        <v>6</v>
      </c>
      <c r="W5499" t="str">
        <f>IF(Table1[[#This Row],[Avg Monthly GB Download]]&lt;5,"Less than 5GB",IF(Table1[[#This Row],[Avg Monthly GB Download]]&lt;10,"Less than 10GB","10 ot more 10GB"))</f>
        <v>Less than 10GB</v>
      </c>
    </row>
    <row r="5500" spans="1:23" x14ac:dyDescent="0.3">
      <c r="A5500" t="s">
        <v>25</v>
      </c>
      <c r="B5500">
        <v>55</v>
      </c>
      <c r="C5500" t="s">
        <v>25</v>
      </c>
      <c r="D5500" t="s">
        <v>22</v>
      </c>
      <c r="E5500" t="s">
        <v>23</v>
      </c>
      <c r="F5500" t="s">
        <v>24</v>
      </c>
      <c r="G5500">
        <v>45</v>
      </c>
      <c r="H5500" t="s">
        <v>21</v>
      </c>
      <c r="I5500" t="s">
        <v>21</v>
      </c>
      <c r="K5500" t="str">
        <f>IF(Table1[[#This Row],[Under 30]]="yes","Under 30",IF(Table1[[#This Row],[Senior]]="yes","Senior","Other"))</f>
        <v>Other</v>
      </c>
      <c r="P5500">
        <v>1</v>
      </c>
      <c r="R5500">
        <v>41</v>
      </c>
      <c r="S5500">
        <v>0</v>
      </c>
      <c r="T5500">
        <v>145.80000000000001</v>
      </c>
      <c r="U5500">
        <v>0</v>
      </c>
      <c r="V5500">
        <v>4</v>
      </c>
      <c r="W5500" t="str">
        <f>IF(Table1[[#This Row],[Avg Monthly GB Download]]&lt;5,"Less than 5GB",IF(Table1[[#This Row],[Avg Monthly GB Download]]&lt;10,"Less than 10GB","10 ot more 10GB"))</f>
        <v>Less than 5GB</v>
      </c>
    </row>
    <row r="5501" spans="1:23" x14ac:dyDescent="0.3">
      <c r="A5501" t="s">
        <v>25</v>
      </c>
      <c r="B5501">
        <v>55</v>
      </c>
      <c r="C5501" t="s">
        <v>25</v>
      </c>
      <c r="D5501" t="s">
        <v>22</v>
      </c>
      <c r="E5501" t="s">
        <v>41</v>
      </c>
      <c r="F5501" t="s">
        <v>24</v>
      </c>
      <c r="G5501">
        <v>40</v>
      </c>
      <c r="H5501" t="s">
        <v>21</v>
      </c>
      <c r="I5501" t="s">
        <v>21</v>
      </c>
      <c r="K5501" t="str">
        <f>IF(Table1[[#This Row],[Under 30]]="yes","Under 30",IF(Table1[[#This Row],[Senior]]="yes","Senior","Other"))</f>
        <v>Other</v>
      </c>
      <c r="P5501">
        <v>1</v>
      </c>
      <c r="R5501">
        <v>43</v>
      </c>
      <c r="S5501">
        <v>0</v>
      </c>
      <c r="T5501">
        <v>222.8</v>
      </c>
      <c r="U5501">
        <v>0</v>
      </c>
      <c r="V5501">
        <v>2</v>
      </c>
      <c r="W5501" t="str">
        <f>IF(Table1[[#This Row],[Avg Monthly GB Download]]&lt;5,"Less than 5GB",IF(Table1[[#This Row],[Avg Monthly GB Download]]&lt;10,"Less than 10GB","10 ot more 10GB"))</f>
        <v>Less than 5GB</v>
      </c>
    </row>
    <row r="5502" spans="1:23" x14ac:dyDescent="0.3">
      <c r="A5502" t="s">
        <v>25</v>
      </c>
      <c r="B5502">
        <v>55</v>
      </c>
      <c r="C5502" t="s">
        <v>25</v>
      </c>
      <c r="D5502" t="s">
        <v>22</v>
      </c>
      <c r="E5502" t="s">
        <v>41</v>
      </c>
      <c r="F5502" t="s">
        <v>24</v>
      </c>
      <c r="G5502">
        <v>47</v>
      </c>
      <c r="H5502" t="s">
        <v>21</v>
      </c>
      <c r="I5502" t="s">
        <v>21</v>
      </c>
      <c r="K5502" t="str">
        <f>IF(Table1[[#This Row],[Under 30]]="yes","Under 30",IF(Table1[[#This Row],[Senior]]="yes","Senior","Other"))</f>
        <v>Other</v>
      </c>
      <c r="P5502">
        <v>1</v>
      </c>
      <c r="R5502">
        <v>21</v>
      </c>
      <c r="S5502">
        <v>0</v>
      </c>
      <c r="T5502">
        <v>115.5</v>
      </c>
      <c r="U5502">
        <v>0</v>
      </c>
      <c r="V5502">
        <v>2</v>
      </c>
      <c r="W5502" t="str">
        <f>IF(Table1[[#This Row],[Avg Monthly GB Download]]&lt;5,"Less than 5GB",IF(Table1[[#This Row],[Avg Monthly GB Download]]&lt;10,"Less than 10GB","10 ot more 10GB"))</f>
        <v>Less than 5GB</v>
      </c>
    </row>
    <row r="5503" spans="1:23" x14ac:dyDescent="0.3">
      <c r="A5503" t="s">
        <v>25</v>
      </c>
      <c r="B5503">
        <v>55</v>
      </c>
      <c r="C5503" t="s">
        <v>25</v>
      </c>
      <c r="D5503" t="s">
        <v>22</v>
      </c>
      <c r="E5503" t="s">
        <v>47</v>
      </c>
      <c r="F5503" t="s">
        <v>26</v>
      </c>
      <c r="G5503">
        <v>29</v>
      </c>
      <c r="H5503" t="s">
        <v>25</v>
      </c>
      <c r="I5503" t="s">
        <v>21</v>
      </c>
      <c r="K5503" t="str">
        <f>IF(Table1[[#This Row],[Under 30]]="yes","Under 30",IF(Table1[[#This Row],[Senior]]="yes","Senior","Other"))</f>
        <v>Under 30</v>
      </c>
      <c r="P5503">
        <v>1</v>
      </c>
      <c r="R5503">
        <v>30</v>
      </c>
      <c r="S5503">
        <v>0</v>
      </c>
      <c r="T5503">
        <v>126.5</v>
      </c>
      <c r="U5503">
        <v>0</v>
      </c>
      <c r="V5503">
        <v>10</v>
      </c>
      <c r="W5503" t="str">
        <f>IF(Table1[[#This Row],[Avg Monthly GB Download]]&lt;5,"Less than 5GB",IF(Table1[[#This Row],[Avg Monthly GB Download]]&lt;10,"Less than 10GB","10 ot more 10GB"))</f>
        <v>10 ot more 10GB</v>
      </c>
    </row>
    <row r="5504" spans="1:23" x14ac:dyDescent="0.3">
      <c r="A5504" t="s">
        <v>25</v>
      </c>
      <c r="B5504">
        <v>55</v>
      </c>
      <c r="C5504" t="s">
        <v>25</v>
      </c>
      <c r="D5504" t="s">
        <v>22</v>
      </c>
      <c r="E5504" t="s">
        <v>47</v>
      </c>
      <c r="F5504" t="s">
        <v>26</v>
      </c>
      <c r="G5504">
        <v>46</v>
      </c>
      <c r="H5504" t="s">
        <v>21</v>
      </c>
      <c r="I5504" t="s">
        <v>21</v>
      </c>
      <c r="K5504" t="str">
        <f>IF(Table1[[#This Row],[Under 30]]="yes","Under 30",IF(Table1[[#This Row],[Senior]]="yes","Senior","Other"))</f>
        <v>Other</v>
      </c>
      <c r="P5504">
        <v>1</v>
      </c>
      <c r="R5504">
        <v>32</v>
      </c>
      <c r="S5504">
        <v>0</v>
      </c>
      <c r="T5504">
        <v>188.4</v>
      </c>
      <c r="U5504">
        <v>0</v>
      </c>
      <c r="V5504">
        <v>5</v>
      </c>
      <c r="W5504" t="str">
        <f>IF(Table1[[#This Row],[Avg Monthly GB Download]]&lt;5,"Less than 5GB",IF(Table1[[#This Row],[Avg Monthly GB Download]]&lt;10,"Less than 10GB","10 ot more 10GB"))</f>
        <v>Less than 10GB</v>
      </c>
    </row>
    <row r="5505" spans="1:23" x14ac:dyDescent="0.3">
      <c r="A5505" t="s">
        <v>25</v>
      </c>
      <c r="B5505">
        <v>55</v>
      </c>
      <c r="C5505" t="s">
        <v>25</v>
      </c>
      <c r="D5505" t="s">
        <v>22</v>
      </c>
      <c r="E5505" t="s">
        <v>54</v>
      </c>
      <c r="F5505" t="s">
        <v>24</v>
      </c>
      <c r="G5505">
        <v>37</v>
      </c>
      <c r="H5505" t="s">
        <v>21</v>
      </c>
      <c r="I5505" t="s">
        <v>21</v>
      </c>
      <c r="K5505" t="str">
        <f>IF(Table1[[#This Row],[Under 30]]="yes","Under 30",IF(Table1[[#This Row],[Senior]]="yes","Senior","Other"))</f>
        <v>Other</v>
      </c>
      <c r="P5505">
        <v>1</v>
      </c>
      <c r="R5505">
        <v>41</v>
      </c>
      <c r="S5505">
        <v>0</v>
      </c>
      <c r="T5505">
        <v>203.5</v>
      </c>
      <c r="U5505">
        <v>0</v>
      </c>
      <c r="V5505">
        <v>15</v>
      </c>
      <c r="W5505" t="str">
        <f>IF(Table1[[#This Row],[Avg Monthly GB Download]]&lt;5,"Less than 5GB",IF(Table1[[#This Row],[Avg Monthly GB Download]]&lt;10,"Less than 10GB","10 ot more 10GB"))</f>
        <v>10 ot more 10GB</v>
      </c>
    </row>
    <row r="5506" spans="1:23" x14ac:dyDescent="0.3">
      <c r="A5506" t="s">
        <v>25</v>
      </c>
      <c r="B5506">
        <v>55</v>
      </c>
      <c r="C5506" t="s">
        <v>25</v>
      </c>
      <c r="D5506" t="s">
        <v>22</v>
      </c>
      <c r="E5506" t="s">
        <v>94</v>
      </c>
      <c r="F5506" t="s">
        <v>24</v>
      </c>
      <c r="G5506">
        <v>85</v>
      </c>
      <c r="H5506" t="s">
        <v>21</v>
      </c>
      <c r="I5506" t="s">
        <v>25</v>
      </c>
      <c r="J5506" t="s">
        <v>21</v>
      </c>
      <c r="K5506" t="str">
        <f>IF(Table1[[#This Row],[Under 30]]="yes","Under 30",IF(Table1[[#This Row],[Senior]]="yes","Senior","Other"))</f>
        <v>Senior</v>
      </c>
      <c r="L5506" t="s">
        <v>53</v>
      </c>
      <c r="M5506" t="s">
        <v>38</v>
      </c>
      <c r="N5506" t="s">
        <v>34</v>
      </c>
      <c r="O5506" t="s">
        <v>34</v>
      </c>
      <c r="P5506">
        <v>1</v>
      </c>
      <c r="R5506">
        <v>39</v>
      </c>
      <c r="S5506">
        <v>3</v>
      </c>
      <c r="T5506">
        <v>297</v>
      </c>
      <c r="U5506">
        <v>0</v>
      </c>
      <c r="V5506">
        <v>2</v>
      </c>
      <c r="W5506" t="str">
        <f>IF(Table1[[#This Row],[Avg Monthly GB Download]]&lt;5,"Less than 5GB",IF(Table1[[#This Row],[Avg Monthly GB Download]]&lt;10,"Less than 10GB","10 ot more 10GB"))</f>
        <v>Less than 5GB</v>
      </c>
    </row>
    <row r="5507" spans="1:23" x14ac:dyDescent="0.3">
      <c r="A5507" t="s">
        <v>25</v>
      </c>
      <c r="B5507">
        <v>55</v>
      </c>
      <c r="C5507" t="s">
        <v>25</v>
      </c>
      <c r="D5507" t="s">
        <v>22</v>
      </c>
      <c r="E5507" t="s">
        <v>61</v>
      </c>
      <c r="F5507" t="s">
        <v>24</v>
      </c>
      <c r="G5507">
        <v>72</v>
      </c>
      <c r="H5507" t="s">
        <v>21</v>
      </c>
      <c r="I5507" t="s">
        <v>25</v>
      </c>
      <c r="J5507" t="s">
        <v>21</v>
      </c>
      <c r="K5507" t="str">
        <f>IF(Table1[[#This Row],[Under 30]]="yes","Under 30",IF(Table1[[#This Row],[Senior]]="yes","Senior","Other"))</f>
        <v>Senior</v>
      </c>
      <c r="L5507" t="s">
        <v>32</v>
      </c>
      <c r="M5507" t="s">
        <v>38</v>
      </c>
      <c r="N5507" t="s">
        <v>90</v>
      </c>
      <c r="O5507" t="s">
        <v>91</v>
      </c>
      <c r="P5507">
        <v>1</v>
      </c>
      <c r="Q5507">
        <v>1</v>
      </c>
      <c r="R5507">
        <v>37</v>
      </c>
      <c r="S5507">
        <v>1</v>
      </c>
      <c r="T5507">
        <v>163.9</v>
      </c>
      <c r="U5507">
        <v>0</v>
      </c>
      <c r="V5507">
        <v>3</v>
      </c>
      <c r="W5507" t="str">
        <f>IF(Table1[[#This Row],[Avg Monthly GB Download]]&lt;5,"Less than 5GB",IF(Table1[[#This Row],[Avg Monthly GB Download]]&lt;10,"Less than 10GB","10 ot more 10GB"))</f>
        <v>Less than 5GB</v>
      </c>
    </row>
    <row r="5508" spans="1:23" x14ac:dyDescent="0.3">
      <c r="A5508" t="s">
        <v>25</v>
      </c>
      <c r="B5508">
        <v>55</v>
      </c>
      <c r="C5508" t="s">
        <v>25</v>
      </c>
      <c r="D5508" t="s">
        <v>22</v>
      </c>
      <c r="E5508" t="s">
        <v>61</v>
      </c>
      <c r="F5508" t="s">
        <v>26</v>
      </c>
      <c r="G5508">
        <v>59</v>
      </c>
      <c r="H5508" t="s">
        <v>21</v>
      </c>
      <c r="I5508" t="s">
        <v>21</v>
      </c>
      <c r="K5508" t="str">
        <f>IF(Table1[[#This Row],[Under 30]]="yes","Under 30",IF(Table1[[#This Row],[Senior]]="yes","Senior","Other"))</f>
        <v>Other</v>
      </c>
      <c r="P5508">
        <v>1</v>
      </c>
      <c r="R5508">
        <v>40</v>
      </c>
      <c r="S5508">
        <v>0</v>
      </c>
      <c r="T5508">
        <v>158.1</v>
      </c>
      <c r="U5508">
        <v>0</v>
      </c>
      <c r="V5508">
        <v>7</v>
      </c>
      <c r="W5508" t="str">
        <f>IF(Table1[[#This Row],[Avg Monthly GB Download]]&lt;5,"Less than 5GB",IF(Table1[[#This Row],[Avg Monthly GB Download]]&lt;10,"Less than 10GB","10 ot more 10GB"))</f>
        <v>Less than 10GB</v>
      </c>
    </row>
    <row r="5509" spans="1:23" x14ac:dyDescent="0.3">
      <c r="A5509" t="s">
        <v>25</v>
      </c>
      <c r="B5509">
        <v>55</v>
      </c>
      <c r="C5509" t="s">
        <v>25</v>
      </c>
      <c r="D5509" t="s">
        <v>22</v>
      </c>
      <c r="E5509" t="s">
        <v>63</v>
      </c>
      <c r="F5509" t="s">
        <v>24</v>
      </c>
      <c r="G5509">
        <v>56</v>
      </c>
      <c r="H5509" t="s">
        <v>21</v>
      </c>
      <c r="I5509" t="s">
        <v>21</v>
      </c>
      <c r="K5509" t="str">
        <f>IF(Table1[[#This Row],[Under 30]]="yes","Under 30",IF(Table1[[#This Row],[Senior]]="yes","Senior","Other"))</f>
        <v>Other</v>
      </c>
      <c r="P5509">
        <v>1</v>
      </c>
      <c r="R5509">
        <v>41</v>
      </c>
      <c r="S5509">
        <v>0</v>
      </c>
      <c r="T5509">
        <v>144.1</v>
      </c>
      <c r="U5509">
        <v>0</v>
      </c>
      <c r="V5509">
        <v>2</v>
      </c>
      <c r="W5509" t="str">
        <f>IF(Table1[[#This Row],[Avg Monthly GB Download]]&lt;5,"Less than 5GB",IF(Table1[[#This Row],[Avg Monthly GB Download]]&lt;10,"Less than 10GB","10 ot more 10GB"))</f>
        <v>Less than 5GB</v>
      </c>
    </row>
    <row r="5510" spans="1:23" x14ac:dyDescent="0.3">
      <c r="A5510" t="s">
        <v>25</v>
      </c>
      <c r="B5510">
        <v>55</v>
      </c>
      <c r="C5510" t="s">
        <v>25</v>
      </c>
      <c r="D5510" t="s">
        <v>22</v>
      </c>
      <c r="E5510" t="s">
        <v>70</v>
      </c>
      <c r="F5510" t="s">
        <v>26</v>
      </c>
      <c r="G5510">
        <v>21</v>
      </c>
      <c r="H5510" t="s">
        <v>25</v>
      </c>
      <c r="I5510" t="s">
        <v>21</v>
      </c>
      <c r="K5510" t="str">
        <f>IF(Table1[[#This Row],[Under 30]]="yes","Under 30",IF(Table1[[#This Row],[Senior]]="yes","Senior","Other"))</f>
        <v>Under 30</v>
      </c>
      <c r="P5510">
        <v>1</v>
      </c>
      <c r="R5510">
        <v>50</v>
      </c>
      <c r="S5510">
        <v>0</v>
      </c>
      <c r="T5510">
        <v>262.2</v>
      </c>
      <c r="U5510">
        <v>0</v>
      </c>
      <c r="V5510">
        <v>17</v>
      </c>
      <c r="W5510" t="str">
        <f>IF(Table1[[#This Row],[Avg Monthly GB Download]]&lt;5,"Less than 5GB",IF(Table1[[#This Row],[Avg Monthly GB Download]]&lt;10,"Less than 10GB","10 ot more 10GB"))</f>
        <v>10 ot more 10GB</v>
      </c>
    </row>
    <row r="5511" spans="1:23" x14ac:dyDescent="0.3">
      <c r="A5511" t="s">
        <v>25</v>
      </c>
      <c r="B5511">
        <v>55</v>
      </c>
      <c r="C5511" t="s">
        <v>25</v>
      </c>
      <c r="D5511" t="s">
        <v>22</v>
      </c>
      <c r="E5511" t="s">
        <v>70</v>
      </c>
      <c r="F5511" t="s">
        <v>26</v>
      </c>
      <c r="G5511">
        <v>82</v>
      </c>
      <c r="H5511" t="s">
        <v>21</v>
      </c>
      <c r="I5511" t="s">
        <v>25</v>
      </c>
      <c r="J5511" t="s">
        <v>21</v>
      </c>
      <c r="K5511" t="str">
        <f>IF(Table1[[#This Row],[Under 30]]="yes","Under 30",IF(Table1[[#This Row],[Senior]]="yes","Senior","Other"))</f>
        <v>Senior</v>
      </c>
      <c r="L5511" t="s">
        <v>32</v>
      </c>
      <c r="M5511" t="s">
        <v>38</v>
      </c>
      <c r="N5511" t="s">
        <v>34</v>
      </c>
      <c r="O5511" t="s">
        <v>34</v>
      </c>
      <c r="P5511">
        <v>1</v>
      </c>
      <c r="R5511">
        <v>26</v>
      </c>
      <c r="S5511">
        <v>0</v>
      </c>
      <c r="T5511">
        <v>327.3</v>
      </c>
      <c r="U5511">
        <v>0</v>
      </c>
      <c r="V5511">
        <v>10</v>
      </c>
      <c r="W5511" t="str">
        <f>IF(Table1[[#This Row],[Avg Monthly GB Download]]&lt;5,"Less than 5GB",IF(Table1[[#This Row],[Avg Monthly GB Download]]&lt;10,"Less than 10GB","10 ot more 10GB"))</f>
        <v>10 ot more 10GB</v>
      </c>
    </row>
    <row r="5512" spans="1:23" x14ac:dyDescent="0.3">
      <c r="A5512" t="s">
        <v>25</v>
      </c>
      <c r="B5512">
        <v>55</v>
      </c>
      <c r="C5512" t="s">
        <v>25</v>
      </c>
      <c r="D5512" t="s">
        <v>22</v>
      </c>
      <c r="E5512" t="s">
        <v>71</v>
      </c>
      <c r="F5512" t="s">
        <v>26</v>
      </c>
      <c r="G5512">
        <v>23</v>
      </c>
      <c r="H5512" t="s">
        <v>25</v>
      </c>
      <c r="I5512" t="s">
        <v>21</v>
      </c>
      <c r="K5512" t="str">
        <f>IF(Table1[[#This Row],[Under 30]]="yes","Under 30",IF(Table1[[#This Row],[Senior]]="yes","Senior","Other"))</f>
        <v>Under 30</v>
      </c>
      <c r="P5512">
        <v>1</v>
      </c>
      <c r="Q5512">
        <v>1</v>
      </c>
      <c r="R5512">
        <v>63</v>
      </c>
      <c r="S5512">
        <v>2</v>
      </c>
      <c r="T5512">
        <v>133.1</v>
      </c>
      <c r="U5512">
        <v>0</v>
      </c>
      <c r="V5512">
        <v>19</v>
      </c>
      <c r="W5512" t="str">
        <f>IF(Table1[[#This Row],[Avg Monthly GB Download]]&lt;5,"Less than 5GB",IF(Table1[[#This Row],[Avg Monthly GB Download]]&lt;10,"Less than 10GB","10 ot more 10GB"))</f>
        <v>10 ot more 10GB</v>
      </c>
    </row>
    <row r="5513" spans="1:23" x14ac:dyDescent="0.3">
      <c r="A5513" t="s">
        <v>25</v>
      </c>
      <c r="B5513">
        <v>55</v>
      </c>
      <c r="C5513" t="s">
        <v>25</v>
      </c>
      <c r="D5513" t="s">
        <v>22</v>
      </c>
      <c r="E5513" t="s">
        <v>71</v>
      </c>
      <c r="F5513" t="s">
        <v>26</v>
      </c>
      <c r="G5513">
        <v>24</v>
      </c>
      <c r="H5513" t="s">
        <v>25</v>
      </c>
      <c r="I5513" t="s">
        <v>21</v>
      </c>
      <c r="K5513" t="str">
        <f>IF(Table1[[#This Row],[Under 30]]="yes","Under 30",IF(Table1[[#This Row],[Senior]]="yes","Senior","Other"))</f>
        <v>Under 30</v>
      </c>
      <c r="P5513">
        <v>1</v>
      </c>
      <c r="R5513">
        <v>14</v>
      </c>
      <c r="S5513">
        <v>0</v>
      </c>
      <c r="T5513">
        <v>220</v>
      </c>
      <c r="U5513">
        <v>0</v>
      </c>
      <c r="V5513">
        <v>8</v>
      </c>
      <c r="W5513" t="str">
        <f>IF(Table1[[#This Row],[Avg Monthly GB Download]]&lt;5,"Less than 5GB",IF(Table1[[#This Row],[Avg Monthly GB Download]]&lt;10,"Less than 10GB","10 ot more 10GB"))</f>
        <v>Less than 10GB</v>
      </c>
    </row>
    <row r="5514" spans="1:23" x14ac:dyDescent="0.3">
      <c r="A5514" t="s">
        <v>25</v>
      </c>
      <c r="B5514">
        <v>55</v>
      </c>
      <c r="C5514" t="s">
        <v>25</v>
      </c>
      <c r="D5514" t="s">
        <v>22</v>
      </c>
      <c r="E5514" t="s">
        <v>75</v>
      </c>
      <c r="F5514" t="s">
        <v>24</v>
      </c>
      <c r="G5514">
        <v>43</v>
      </c>
      <c r="H5514" t="s">
        <v>21</v>
      </c>
      <c r="I5514" t="s">
        <v>21</v>
      </c>
      <c r="K5514" t="str">
        <f>IF(Table1[[#This Row],[Under 30]]="yes","Under 30",IF(Table1[[#This Row],[Senior]]="yes","Senior","Other"))</f>
        <v>Other</v>
      </c>
      <c r="P5514">
        <v>1</v>
      </c>
      <c r="R5514">
        <v>14</v>
      </c>
      <c r="S5514">
        <v>0</v>
      </c>
      <c r="T5514">
        <v>122.1</v>
      </c>
      <c r="U5514">
        <v>0</v>
      </c>
      <c r="V5514">
        <v>12</v>
      </c>
      <c r="W5514" t="str">
        <f>IF(Table1[[#This Row],[Avg Monthly GB Download]]&lt;5,"Less than 5GB",IF(Table1[[#This Row],[Avg Monthly GB Download]]&lt;10,"Less than 10GB","10 ot more 10GB"))</f>
        <v>10 ot more 10GB</v>
      </c>
    </row>
    <row r="5515" spans="1:23" x14ac:dyDescent="0.3">
      <c r="A5515" t="s">
        <v>25</v>
      </c>
      <c r="B5515">
        <v>55</v>
      </c>
      <c r="C5515" t="s">
        <v>25</v>
      </c>
      <c r="D5515" t="s">
        <v>22</v>
      </c>
      <c r="E5515" t="s">
        <v>78</v>
      </c>
      <c r="F5515" t="s">
        <v>26</v>
      </c>
      <c r="G5515">
        <v>82</v>
      </c>
      <c r="H5515" t="s">
        <v>21</v>
      </c>
      <c r="I5515" t="s">
        <v>25</v>
      </c>
      <c r="J5515" t="s">
        <v>21</v>
      </c>
      <c r="K5515" t="str">
        <f>IF(Table1[[#This Row],[Under 30]]="yes","Under 30",IF(Table1[[#This Row],[Senior]]="yes","Senior","Other"))</f>
        <v>Senior</v>
      </c>
      <c r="L5515" t="s">
        <v>53</v>
      </c>
      <c r="M5515" t="s">
        <v>38</v>
      </c>
      <c r="N5515" t="s">
        <v>34</v>
      </c>
      <c r="O5515" t="s">
        <v>34</v>
      </c>
      <c r="P5515">
        <v>1</v>
      </c>
      <c r="R5515">
        <v>48</v>
      </c>
      <c r="S5515">
        <v>0</v>
      </c>
      <c r="T5515">
        <v>167.8</v>
      </c>
      <c r="U5515">
        <v>0</v>
      </c>
      <c r="V5515">
        <v>5</v>
      </c>
      <c r="W5515" t="str">
        <f>IF(Table1[[#This Row],[Avg Monthly GB Download]]&lt;5,"Less than 5GB",IF(Table1[[#This Row],[Avg Monthly GB Download]]&lt;10,"Less than 10GB","10 ot more 10GB"))</f>
        <v>Less than 10GB</v>
      </c>
    </row>
    <row r="5516" spans="1:23" x14ac:dyDescent="0.3">
      <c r="A5516" t="s">
        <v>25</v>
      </c>
      <c r="B5516">
        <v>55</v>
      </c>
      <c r="C5516" t="s">
        <v>25</v>
      </c>
      <c r="D5516" t="s">
        <v>88</v>
      </c>
      <c r="E5516" t="s">
        <v>29</v>
      </c>
      <c r="F5516" t="s">
        <v>26</v>
      </c>
      <c r="G5516">
        <v>30</v>
      </c>
      <c r="H5516" t="s">
        <v>21</v>
      </c>
      <c r="I5516" t="s">
        <v>21</v>
      </c>
      <c r="K5516" t="str">
        <f>IF(Table1[[#This Row],[Under 30]]="yes","Under 30",IF(Table1[[#This Row],[Senior]]="yes","Senior","Other"))</f>
        <v>Other</v>
      </c>
      <c r="P5516">
        <v>1</v>
      </c>
      <c r="R5516">
        <v>55</v>
      </c>
      <c r="S5516">
        <v>0</v>
      </c>
      <c r="T5516">
        <v>0</v>
      </c>
      <c r="U5516">
        <v>0</v>
      </c>
      <c r="V5516">
        <v>12</v>
      </c>
      <c r="W5516" t="str">
        <f>IF(Table1[[#This Row],[Avg Monthly GB Download]]&lt;5,"Less than 5GB",IF(Table1[[#This Row],[Avg Monthly GB Download]]&lt;10,"Less than 10GB","10 ot more 10GB"))</f>
        <v>10 ot more 10GB</v>
      </c>
    </row>
    <row r="5517" spans="1:23" x14ac:dyDescent="0.3">
      <c r="A5517" t="s">
        <v>25</v>
      </c>
      <c r="B5517">
        <v>55</v>
      </c>
      <c r="C5517" t="s">
        <v>25</v>
      </c>
      <c r="D5517" t="s">
        <v>88</v>
      </c>
      <c r="E5517" t="s">
        <v>31</v>
      </c>
      <c r="F5517" t="s">
        <v>26</v>
      </c>
      <c r="G5517">
        <v>75</v>
      </c>
      <c r="H5517" t="s">
        <v>21</v>
      </c>
      <c r="I5517" t="s">
        <v>25</v>
      </c>
      <c r="J5517" t="s">
        <v>21</v>
      </c>
      <c r="K5517" t="str">
        <f>IF(Table1[[#This Row],[Under 30]]="yes","Under 30",IF(Table1[[#This Row],[Senior]]="yes","Senior","Other"))</f>
        <v>Senior</v>
      </c>
      <c r="L5517" t="s">
        <v>32</v>
      </c>
      <c r="M5517" t="s">
        <v>38</v>
      </c>
      <c r="N5517" t="s">
        <v>34</v>
      </c>
      <c r="O5517" t="s">
        <v>34</v>
      </c>
      <c r="P5517">
        <v>1</v>
      </c>
      <c r="R5517">
        <v>57</v>
      </c>
      <c r="S5517">
        <v>0</v>
      </c>
      <c r="T5517">
        <v>0</v>
      </c>
      <c r="U5517">
        <v>0</v>
      </c>
      <c r="V5517">
        <v>2</v>
      </c>
      <c r="W5517" t="str">
        <f>IF(Table1[[#This Row],[Avg Monthly GB Download]]&lt;5,"Less than 5GB",IF(Table1[[#This Row],[Avg Monthly GB Download]]&lt;10,"Less than 10GB","10 ot more 10GB"))</f>
        <v>Less than 5GB</v>
      </c>
    </row>
    <row r="5518" spans="1:23" x14ac:dyDescent="0.3">
      <c r="A5518" t="s">
        <v>25</v>
      </c>
      <c r="B5518">
        <v>55</v>
      </c>
      <c r="C5518" t="s">
        <v>25</v>
      </c>
      <c r="D5518" t="s">
        <v>88</v>
      </c>
      <c r="E5518" t="s">
        <v>47</v>
      </c>
      <c r="F5518" t="s">
        <v>26</v>
      </c>
      <c r="G5518">
        <v>72</v>
      </c>
      <c r="H5518" t="s">
        <v>21</v>
      </c>
      <c r="I5518" t="s">
        <v>25</v>
      </c>
      <c r="J5518" t="s">
        <v>21</v>
      </c>
      <c r="K5518" t="str">
        <f>IF(Table1[[#This Row],[Under 30]]="yes","Under 30",IF(Table1[[#This Row],[Senior]]="yes","Senior","Other"))</f>
        <v>Senior</v>
      </c>
      <c r="L5518" t="s">
        <v>53</v>
      </c>
      <c r="M5518" t="s">
        <v>38</v>
      </c>
      <c r="N5518" t="s">
        <v>34</v>
      </c>
      <c r="O5518" t="s">
        <v>34</v>
      </c>
      <c r="P5518">
        <v>1</v>
      </c>
      <c r="R5518">
        <v>34</v>
      </c>
      <c r="S5518">
        <v>1</v>
      </c>
      <c r="T5518">
        <v>0</v>
      </c>
      <c r="U5518">
        <v>0</v>
      </c>
      <c r="V5518">
        <v>7</v>
      </c>
      <c r="W5518" t="str">
        <f>IF(Table1[[#This Row],[Avg Monthly GB Download]]&lt;5,"Less than 5GB",IF(Table1[[#This Row],[Avg Monthly GB Download]]&lt;10,"Less than 10GB","10 ot more 10GB"))</f>
        <v>Less than 10GB</v>
      </c>
    </row>
    <row r="5519" spans="1:23" x14ac:dyDescent="0.3">
      <c r="A5519" t="s">
        <v>25</v>
      </c>
      <c r="B5519">
        <v>55</v>
      </c>
      <c r="C5519" t="s">
        <v>25</v>
      </c>
      <c r="D5519" t="s">
        <v>88</v>
      </c>
      <c r="E5519" t="s">
        <v>51</v>
      </c>
      <c r="F5519" t="s">
        <v>24</v>
      </c>
      <c r="G5519">
        <v>80</v>
      </c>
      <c r="H5519" t="s">
        <v>21</v>
      </c>
      <c r="I5519" t="s">
        <v>25</v>
      </c>
      <c r="J5519" t="s">
        <v>21</v>
      </c>
      <c r="K5519" t="str">
        <f>IF(Table1[[#This Row],[Under 30]]="yes","Under 30",IF(Table1[[#This Row],[Senior]]="yes","Senior","Other"))</f>
        <v>Senior</v>
      </c>
      <c r="L5519" t="s">
        <v>98</v>
      </c>
      <c r="M5519" t="s">
        <v>38</v>
      </c>
      <c r="N5519" t="s">
        <v>34</v>
      </c>
      <c r="O5519" t="s">
        <v>34</v>
      </c>
      <c r="P5519">
        <v>1</v>
      </c>
      <c r="R5519">
        <v>28</v>
      </c>
      <c r="S5519">
        <v>0</v>
      </c>
      <c r="T5519">
        <v>0</v>
      </c>
      <c r="U5519">
        <v>0</v>
      </c>
      <c r="V5519">
        <v>10</v>
      </c>
      <c r="W5519" t="str">
        <f>IF(Table1[[#This Row],[Avg Monthly GB Download]]&lt;5,"Less than 5GB",IF(Table1[[#This Row],[Avg Monthly GB Download]]&lt;10,"Less than 10GB","10 ot more 10GB"))</f>
        <v>10 ot more 10GB</v>
      </c>
    </row>
    <row r="5520" spans="1:23" x14ac:dyDescent="0.3">
      <c r="A5520" t="s">
        <v>25</v>
      </c>
      <c r="B5520">
        <v>55</v>
      </c>
      <c r="C5520" t="s">
        <v>25</v>
      </c>
      <c r="D5520" t="s">
        <v>88</v>
      </c>
      <c r="E5520" t="s">
        <v>63</v>
      </c>
      <c r="F5520" t="s">
        <v>24</v>
      </c>
      <c r="G5520">
        <v>40</v>
      </c>
      <c r="H5520" t="s">
        <v>21</v>
      </c>
      <c r="I5520" t="s">
        <v>21</v>
      </c>
      <c r="K5520" t="str">
        <f>IF(Table1[[#This Row],[Under 30]]="yes","Under 30",IF(Table1[[#This Row],[Senior]]="yes","Senior","Other"))</f>
        <v>Other</v>
      </c>
      <c r="P5520">
        <v>1</v>
      </c>
      <c r="R5520">
        <v>42</v>
      </c>
      <c r="S5520">
        <v>1</v>
      </c>
      <c r="T5520">
        <v>0</v>
      </c>
      <c r="U5520">
        <v>0</v>
      </c>
      <c r="V5520">
        <v>13</v>
      </c>
      <c r="W5520" t="str">
        <f>IF(Table1[[#This Row],[Avg Monthly GB Download]]&lt;5,"Less than 5GB",IF(Table1[[#This Row],[Avg Monthly GB Download]]&lt;10,"Less than 10GB","10 ot more 10GB"))</f>
        <v>10 ot more 10GB</v>
      </c>
    </row>
    <row r="5521" spans="1:23" x14ac:dyDescent="0.3">
      <c r="A5521" t="s">
        <v>25</v>
      </c>
      <c r="B5521">
        <v>55</v>
      </c>
      <c r="C5521" t="s">
        <v>25</v>
      </c>
      <c r="D5521" t="s">
        <v>88</v>
      </c>
      <c r="E5521" t="s">
        <v>67</v>
      </c>
      <c r="F5521" t="s">
        <v>26</v>
      </c>
      <c r="G5521">
        <v>34</v>
      </c>
      <c r="H5521" t="s">
        <v>21</v>
      </c>
      <c r="I5521" t="s">
        <v>21</v>
      </c>
      <c r="K5521" t="str">
        <f>IF(Table1[[#This Row],[Under 30]]="yes","Under 30",IF(Table1[[#This Row],[Senior]]="yes","Senior","Other"))</f>
        <v>Other</v>
      </c>
      <c r="P5521">
        <v>1</v>
      </c>
      <c r="R5521">
        <v>31</v>
      </c>
      <c r="S5521">
        <v>1</v>
      </c>
      <c r="T5521">
        <v>0</v>
      </c>
      <c r="U5521">
        <v>0</v>
      </c>
      <c r="V5521">
        <v>19</v>
      </c>
      <c r="W5521" t="str">
        <f>IF(Table1[[#This Row],[Avg Monthly GB Download]]&lt;5,"Less than 5GB",IF(Table1[[#This Row],[Avg Monthly GB Download]]&lt;10,"Less than 10GB","10 ot more 10GB"))</f>
        <v>10 ot more 10GB</v>
      </c>
    </row>
    <row r="5522" spans="1:23" x14ac:dyDescent="0.3">
      <c r="A5522" t="s">
        <v>25</v>
      </c>
      <c r="B5522">
        <v>56</v>
      </c>
      <c r="C5522" t="s">
        <v>21</v>
      </c>
      <c r="D5522" t="s">
        <v>22</v>
      </c>
      <c r="E5522" t="s">
        <v>89</v>
      </c>
      <c r="F5522" t="s">
        <v>26</v>
      </c>
      <c r="G5522">
        <v>40</v>
      </c>
      <c r="H5522" t="s">
        <v>21</v>
      </c>
      <c r="I5522" t="s">
        <v>21</v>
      </c>
      <c r="K5522" t="str">
        <f>IF(Table1[[#This Row],[Under 30]]="yes","Under 30",IF(Table1[[#This Row],[Senior]]="yes","Senior","Other"))</f>
        <v>Other</v>
      </c>
      <c r="P5522">
        <v>1</v>
      </c>
      <c r="Q5522">
        <v>1</v>
      </c>
      <c r="R5522">
        <v>27</v>
      </c>
      <c r="S5522">
        <v>0</v>
      </c>
      <c r="T5522">
        <v>0</v>
      </c>
      <c r="U5522">
        <v>0</v>
      </c>
      <c r="V5522">
        <v>5</v>
      </c>
      <c r="W5522" t="str">
        <f>IF(Table1[[#This Row],[Avg Monthly GB Download]]&lt;5,"Less than 5GB",IF(Table1[[#This Row],[Avg Monthly GB Download]]&lt;10,"Less than 10GB","10 ot more 10GB"))</f>
        <v>Less than 10GB</v>
      </c>
    </row>
    <row r="5523" spans="1:23" x14ac:dyDescent="0.3">
      <c r="A5523" t="s">
        <v>25</v>
      </c>
      <c r="B5523">
        <v>56</v>
      </c>
      <c r="C5523" t="s">
        <v>21</v>
      </c>
      <c r="D5523" t="s">
        <v>22</v>
      </c>
      <c r="E5523" t="s">
        <v>37</v>
      </c>
      <c r="F5523" t="s">
        <v>24</v>
      </c>
      <c r="G5523">
        <v>84</v>
      </c>
      <c r="H5523" t="s">
        <v>21</v>
      </c>
      <c r="I5523" t="s">
        <v>25</v>
      </c>
      <c r="J5523" t="s">
        <v>21</v>
      </c>
      <c r="K5523" t="str">
        <f>IF(Table1[[#This Row],[Under 30]]="yes","Under 30",IF(Table1[[#This Row],[Senior]]="yes","Senior","Other"))</f>
        <v>Senior</v>
      </c>
      <c r="L5523" t="s">
        <v>98</v>
      </c>
      <c r="M5523" t="s">
        <v>38</v>
      </c>
      <c r="N5523" t="s">
        <v>34</v>
      </c>
      <c r="O5523" t="s">
        <v>34</v>
      </c>
      <c r="P5523">
        <v>1</v>
      </c>
      <c r="R5523">
        <v>63</v>
      </c>
      <c r="S5523">
        <v>0</v>
      </c>
      <c r="T5523">
        <v>0</v>
      </c>
      <c r="U5523">
        <v>0</v>
      </c>
      <c r="V5523">
        <v>6</v>
      </c>
      <c r="W5523" t="str">
        <f>IF(Table1[[#This Row],[Avg Monthly GB Download]]&lt;5,"Less than 5GB",IF(Table1[[#This Row],[Avg Monthly GB Download]]&lt;10,"Less than 10GB","10 ot more 10GB"))</f>
        <v>Less than 10GB</v>
      </c>
    </row>
    <row r="5524" spans="1:23" x14ac:dyDescent="0.3">
      <c r="A5524" t="s">
        <v>25</v>
      </c>
      <c r="B5524">
        <v>56</v>
      </c>
      <c r="C5524" t="s">
        <v>21</v>
      </c>
      <c r="D5524" t="s">
        <v>22</v>
      </c>
      <c r="E5524" t="s">
        <v>43</v>
      </c>
      <c r="F5524" t="s">
        <v>24</v>
      </c>
      <c r="G5524">
        <v>63</v>
      </c>
      <c r="H5524" t="s">
        <v>21</v>
      </c>
      <c r="I5524" t="s">
        <v>21</v>
      </c>
      <c r="K5524" t="str">
        <f>IF(Table1[[#This Row],[Under 30]]="yes","Under 30",IF(Table1[[#This Row],[Senior]]="yes","Senior","Other"))</f>
        <v>Other</v>
      </c>
      <c r="P5524">
        <v>1</v>
      </c>
      <c r="R5524">
        <v>50</v>
      </c>
      <c r="S5524">
        <v>0</v>
      </c>
      <c r="T5524">
        <v>0</v>
      </c>
      <c r="U5524">
        <v>0</v>
      </c>
      <c r="V5524">
        <v>4</v>
      </c>
      <c r="W5524" t="str">
        <f>IF(Table1[[#This Row],[Avg Monthly GB Download]]&lt;5,"Less than 5GB",IF(Table1[[#This Row],[Avg Monthly GB Download]]&lt;10,"Less than 10GB","10 ot more 10GB"))</f>
        <v>Less than 5GB</v>
      </c>
    </row>
    <row r="5525" spans="1:23" x14ac:dyDescent="0.3">
      <c r="A5525" t="s">
        <v>25</v>
      </c>
      <c r="B5525">
        <v>56</v>
      </c>
      <c r="C5525" t="s">
        <v>21</v>
      </c>
      <c r="D5525" t="s">
        <v>22</v>
      </c>
      <c r="E5525" t="s">
        <v>43</v>
      </c>
      <c r="F5525" t="s">
        <v>24</v>
      </c>
      <c r="G5525">
        <v>65</v>
      </c>
      <c r="H5525" t="s">
        <v>21</v>
      </c>
      <c r="I5525" t="s">
        <v>25</v>
      </c>
      <c r="J5525" t="s">
        <v>21</v>
      </c>
      <c r="K5525" t="str">
        <f>IF(Table1[[#This Row],[Under 30]]="yes","Under 30",IF(Table1[[#This Row],[Senior]]="yes","Senior","Other"))</f>
        <v>Senior</v>
      </c>
      <c r="L5525" t="s">
        <v>53</v>
      </c>
      <c r="M5525" t="s">
        <v>33</v>
      </c>
      <c r="N5525" t="s">
        <v>34</v>
      </c>
      <c r="O5525" t="s">
        <v>34</v>
      </c>
      <c r="P5525">
        <v>1</v>
      </c>
      <c r="R5525">
        <v>42</v>
      </c>
      <c r="S5525">
        <v>0</v>
      </c>
      <c r="T5525">
        <v>0</v>
      </c>
      <c r="U5525">
        <v>0</v>
      </c>
      <c r="V5525">
        <v>1</v>
      </c>
      <c r="W5525" t="str">
        <f>IF(Table1[[#This Row],[Avg Monthly GB Download]]&lt;5,"Less than 5GB",IF(Table1[[#This Row],[Avg Monthly GB Download]]&lt;10,"Less than 10GB","10 ot more 10GB"))</f>
        <v>Less than 5GB</v>
      </c>
    </row>
    <row r="5526" spans="1:23" x14ac:dyDescent="0.3">
      <c r="A5526" t="s">
        <v>25</v>
      </c>
      <c r="B5526">
        <v>56</v>
      </c>
      <c r="C5526" t="s">
        <v>21</v>
      </c>
      <c r="D5526" t="s">
        <v>22</v>
      </c>
      <c r="E5526" t="s">
        <v>43</v>
      </c>
      <c r="F5526" t="s">
        <v>24</v>
      </c>
      <c r="G5526">
        <v>72</v>
      </c>
      <c r="H5526" t="s">
        <v>21</v>
      </c>
      <c r="I5526" t="s">
        <v>25</v>
      </c>
      <c r="J5526" t="s">
        <v>21</v>
      </c>
      <c r="K5526" t="str">
        <f>IF(Table1[[#This Row],[Under 30]]="yes","Under 30",IF(Table1[[#This Row],[Senior]]="yes","Senior","Other"))</f>
        <v>Senior</v>
      </c>
      <c r="L5526" t="s">
        <v>53</v>
      </c>
      <c r="M5526" t="s">
        <v>38</v>
      </c>
      <c r="N5526" t="s">
        <v>34</v>
      </c>
      <c r="O5526" t="s">
        <v>34</v>
      </c>
      <c r="P5526">
        <v>1</v>
      </c>
      <c r="R5526">
        <v>56</v>
      </c>
      <c r="S5526">
        <v>1</v>
      </c>
      <c r="T5526">
        <v>0</v>
      </c>
      <c r="U5526">
        <v>0</v>
      </c>
      <c r="V5526">
        <v>5</v>
      </c>
      <c r="W5526" t="str">
        <f>IF(Table1[[#This Row],[Avg Monthly GB Download]]&lt;5,"Less than 5GB",IF(Table1[[#This Row],[Avg Monthly GB Download]]&lt;10,"Less than 10GB","10 ot more 10GB"))</f>
        <v>Less than 10GB</v>
      </c>
    </row>
    <row r="5527" spans="1:23" x14ac:dyDescent="0.3">
      <c r="A5527" t="s">
        <v>25</v>
      </c>
      <c r="B5527">
        <v>56</v>
      </c>
      <c r="C5527" t="s">
        <v>21</v>
      </c>
      <c r="D5527" t="s">
        <v>22</v>
      </c>
      <c r="E5527" t="s">
        <v>44</v>
      </c>
      <c r="F5527" t="s">
        <v>26</v>
      </c>
      <c r="G5527">
        <v>41</v>
      </c>
      <c r="H5527" t="s">
        <v>21</v>
      </c>
      <c r="I5527" t="s">
        <v>21</v>
      </c>
      <c r="K5527" t="str">
        <f>IF(Table1[[#This Row],[Under 30]]="yes","Under 30",IF(Table1[[#This Row],[Senior]]="yes","Senior","Other"))</f>
        <v>Other</v>
      </c>
      <c r="P5527">
        <v>1</v>
      </c>
      <c r="R5527">
        <v>40</v>
      </c>
      <c r="S5527">
        <v>2</v>
      </c>
      <c r="T5527">
        <v>0</v>
      </c>
      <c r="U5527">
        <v>0</v>
      </c>
      <c r="V5527">
        <v>28</v>
      </c>
      <c r="W5527" t="str">
        <f>IF(Table1[[#This Row],[Avg Monthly GB Download]]&lt;5,"Less than 5GB",IF(Table1[[#This Row],[Avg Monthly GB Download]]&lt;10,"Less than 10GB","10 ot more 10GB"))</f>
        <v>10 ot more 10GB</v>
      </c>
    </row>
    <row r="5528" spans="1:23" x14ac:dyDescent="0.3">
      <c r="A5528" t="s">
        <v>25</v>
      </c>
      <c r="B5528">
        <v>56</v>
      </c>
      <c r="C5528" t="s">
        <v>21</v>
      </c>
      <c r="D5528" t="s">
        <v>22</v>
      </c>
      <c r="E5528" t="s">
        <v>44</v>
      </c>
      <c r="F5528" t="s">
        <v>26</v>
      </c>
      <c r="G5528">
        <v>64</v>
      </c>
      <c r="H5528" t="s">
        <v>21</v>
      </c>
      <c r="I5528" t="s">
        <v>21</v>
      </c>
      <c r="K5528" t="str">
        <f>IF(Table1[[#This Row],[Under 30]]="yes","Under 30",IF(Table1[[#This Row],[Senior]]="yes","Senior","Other"))</f>
        <v>Other</v>
      </c>
      <c r="P5528">
        <v>1</v>
      </c>
      <c r="R5528">
        <v>25</v>
      </c>
      <c r="S5528">
        <v>1</v>
      </c>
      <c r="T5528">
        <v>0</v>
      </c>
      <c r="U5528">
        <v>0</v>
      </c>
      <c r="V5528">
        <v>2</v>
      </c>
      <c r="W5528" t="str">
        <f>IF(Table1[[#This Row],[Avg Monthly GB Download]]&lt;5,"Less than 5GB",IF(Table1[[#This Row],[Avg Monthly GB Download]]&lt;10,"Less than 10GB","10 ot more 10GB"))</f>
        <v>Less than 5GB</v>
      </c>
    </row>
    <row r="5529" spans="1:23" x14ac:dyDescent="0.3">
      <c r="A5529" t="s">
        <v>25</v>
      </c>
      <c r="B5529">
        <v>56</v>
      </c>
      <c r="C5529" t="s">
        <v>21</v>
      </c>
      <c r="D5529" t="s">
        <v>22</v>
      </c>
      <c r="E5529" t="s">
        <v>46</v>
      </c>
      <c r="F5529" t="s">
        <v>26</v>
      </c>
      <c r="G5529">
        <v>42</v>
      </c>
      <c r="H5529" t="s">
        <v>21</v>
      </c>
      <c r="I5529" t="s">
        <v>21</v>
      </c>
      <c r="K5529" t="str">
        <f>IF(Table1[[#This Row],[Under 30]]="yes","Under 30",IF(Table1[[#This Row],[Senior]]="yes","Senior","Other"))</f>
        <v>Other</v>
      </c>
      <c r="P5529">
        <v>1</v>
      </c>
      <c r="R5529">
        <v>38</v>
      </c>
      <c r="S5529">
        <v>0</v>
      </c>
      <c r="T5529">
        <v>0</v>
      </c>
      <c r="U5529">
        <v>0</v>
      </c>
      <c r="V5529">
        <v>11</v>
      </c>
      <c r="W5529" t="str">
        <f>IF(Table1[[#This Row],[Avg Monthly GB Download]]&lt;5,"Less than 5GB",IF(Table1[[#This Row],[Avg Monthly GB Download]]&lt;10,"Less than 10GB","10 ot more 10GB"))</f>
        <v>10 ot more 10GB</v>
      </c>
    </row>
    <row r="5530" spans="1:23" x14ac:dyDescent="0.3">
      <c r="A5530" t="s">
        <v>25</v>
      </c>
      <c r="B5530">
        <v>56</v>
      </c>
      <c r="C5530" t="s">
        <v>21</v>
      </c>
      <c r="D5530" t="s">
        <v>22</v>
      </c>
      <c r="E5530" t="s">
        <v>54</v>
      </c>
      <c r="F5530" t="s">
        <v>24</v>
      </c>
      <c r="G5530">
        <v>43</v>
      </c>
      <c r="H5530" t="s">
        <v>21</v>
      </c>
      <c r="I5530" t="s">
        <v>21</v>
      </c>
      <c r="K5530" t="str">
        <f>IF(Table1[[#This Row],[Under 30]]="yes","Under 30",IF(Table1[[#This Row],[Senior]]="yes","Senior","Other"))</f>
        <v>Other</v>
      </c>
      <c r="P5530">
        <v>1</v>
      </c>
      <c r="R5530">
        <v>20</v>
      </c>
      <c r="S5530">
        <v>0</v>
      </c>
      <c r="T5530">
        <v>0</v>
      </c>
      <c r="U5530">
        <v>0</v>
      </c>
      <c r="V5530">
        <v>3</v>
      </c>
      <c r="W5530" t="str">
        <f>IF(Table1[[#This Row],[Avg Monthly GB Download]]&lt;5,"Less than 5GB",IF(Table1[[#This Row],[Avg Monthly GB Download]]&lt;10,"Less than 10GB","10 ot more 10GB"))</f>
        <v>Less than 5GB</v>
      </c>
    </row>
    <row r="5531" spans="1:23" x14ac:dyDescent="0.3">
      <c r="A5531" t="s">
        <v>25</v>
      </c>
      <c r="B5531">
        <v>56</v>
      </c>
      <c r="C5531" t="s">
        <v>21</v>
      </c>
      <c r="D5531" t="s">
        <v>22</v>
      </c>
      <c r="E5531" t="s">
        <v>58</v>
      </c>
      <c r="F5531" t="s">
        <v>24</v>
      </c>
      <c r="G5531">
        <v>70</v>
      </c>
      <c r="H5531" t="s">
        <v>21</v>
      </c>
      <c r="I5531" t="s">
        <v>25</v>
      </c>
      <c r="J5531" t="s">
        <v>21</v>
      </c>
      <c r="K5531" t="str">
        <f>IF(Table1[[#This Row],[Under 30]]="yes","Under 30",IF(Table1[[#This Row],[Senior]]="yes","Senior","Other"))</f>
        <v>Senior</v>
      </c>
      <c r="L5531" t="s">
        <v>98</v>
      </c>
      <c r="M5531" t="s">
        <v>38</v>
      </c>
      <c r="N5531" t="s">
        <v>34</v>
      </c>
      <c r="O5531" t="s">
        <v>34</v>
      </c>
      <c r="P5531">
        <v>1</v>
      </c>
      <c r="R5531">
        <v>61</v>
      </c>
      <c r="S5531">
        <v>0</v>
      </c>
      <c r="T5531">
        <v>0</v>
      </c>
      <c r="U5531">
        <v>0</v>
      </c>
      <c r="V5531">
        <v>10</v>
      </c>
      <c r="W5531" t="str">
        <f>IF(Table1[[#This Row],[Avg Monthly GB Download]]&lt;5,"Less than 5GB",IF(Table1[[#This Row],[Avg Monthly GB Download]]&lt;10,"Less than 10GB","10 ot more 10GB"))</f>
        <v>10 ot more 10GB</v>
      </c>
    </row>
    <row r="5532" spans="1:23" x14ac:dyDescent="0.3">
      <c r="A5532" t="s">
        <v>25</v>
      </c>
      <c r="B5532">
        <v>56</v>
      </c>
      <c r="C5532" t="s">
        <v>21</v>
      </c>
      <c r="D5532" t="s">
        <v>22</v>
      </c>
      <c r="E5532" t="s">
        <v>59</v>
      </c>
      <c r="F5532" t="s">
        <v>24</v>
      </c>
      <c r="G5532">
        <v>53</v>
      </c>
      <c r="H5532" t="s">
        <v>21</v>
      </c>
      <c r="I5532" t="s">
        <v>21</v>
      </c>
      <c r="K5532" t="str">
        <f>IF(Table1[[#This Row],[Under 30]]="yes","Under 30",IF(Table1[[#This Row],[Senior]]="yes","Senior","Other"))</f>
        <v>Other</v>
      </c>
      <c r="P5532">
        <v>1</v>
      </c>
      <c r="R5532">
        <v>26</v>
      </c>
      <c r="S5532">
        <v>0</v>
      </c>
      <c r="T5532">
        <v>0</v>
      </c>
      <c r="U5532">
        <v>0</v>
      </c>
      <c r="V5532">
        <v>7</v>
      </c>
      <c r="W5532" t="str">
        <f>IF(Table1[[#This Row],[Avg Monthly GB Download]]&lt;5,"Less than 5GB",IF(Table1[[#This Row],[Avg Monthly GB Download]]&lt;10,"Less than 10GB","10 ot more 10GB"))</f>
        <v>Less than 10GB</v>
      </c>
    </row>
    <row r="5533" spans="1:23" x14ac:dyDescent="0.3">
      <c r="A5533" t="s">
        <v>25</v>
      </c>
      <c r="B5533">
        <v>56</v>
      </c>
      <c r="C5533" t="s">
        <v>21</v>
      </c>
      <c r="D5533" t="s">
        <v>22</v>
      </c>
      <c r="E5533" t="s">
        <v>60</v>
      </c>
      <c r="F5533" t="s">
        <v>26</v>
      </c>
      <c r="G5533">
        <v>46</v>
      </c>
      <c r="H5533" t="s">
        <v>21</v>
      </c>
      <c r="I5533" t="s">
        <v>21</v>
      </c>
      <c r="K5533" t="str">
        <f>IF(Table1[[#This Row],[Under 30]]="yes","Under 30",IF(Table1[[#This Row],[Senior]]="yes","Senior","Other"))</f>
        <v>Other</v>
      </c>
      <c r="P5533">
        <v>1</v>
      </c>
      <c r="Q5533">
        <v>1</v>
      </c>
      <c r="R5533">
        <v>29</v>
      </c>
      <c r="S5533">
        <v>5</v>
      </c>
      <c r="T5533">
        <v>0</v>
      </c>
      <c r="U5533">
        <v>0</v>
      </c>
      <c r="V5533">
        <v>3</v>
      </c>
      <c r="W5533" t="str">
        <f>IF(Table1[[#This Row],[Avg Monthly GB Download]]&lt;5,"Less than 5GB",IF(Table1[[#This Row],[Avg Monthly GB Download]]&lt;10,"Less than 10GB","10 ot more 10GB"))</f>
        <v>Less than 5GB</v>
      </c>
    </row>
    <row r="5534" spans="1:23" x14ac:dyDescent="0.3">
      <c r="A5534" t="s">
        <v>25</v>
      </c>
      <c r="B5534">
        <v>56</v>
      </c>
      <c r="C5534" t="s">
        <v>21</v>
      </c>
      <c r="D5534" t="s">
        <v>22</v>
      </c>
      <c r="E5534" t="s">
        <v>60</v>
      </c>
      <c r="F5534" t="s">
        <v>26</v>
      </c>
      <c r="G5534">
        <v>51</v>
      </c>
      <c r="H5534" t="s">
        <v>21</v>
      </c>
      <c r="I5534" t="s">
        <v>21</v>
      </c>
      <c r="K5534" t="str">
        <f>IF(Table1[[#This Row],[Under 30]]="yes","Under 30",IF(Table1[[#This Row],[Senior]]="yes","Senior","Other"))</f>
        <v>Other</v>
      </c>
      <c r="P5534">
        <v>1</v>
      </c>
      <c r="R5534">
        <v>41</v>
      </c>
      <c r="S5534">
        <v>0</v>
      </c>
      <c r="T5534">
        <v>0</v>
      </c>
      <c r="U5534">
        <v>0</v>
      </c>
      <c r="V5534">
        <v>8</v>
      </c>
      <c r="W5534" t="str">
        <f>IF(Table1[[#This Row],[Avg Monthly GB Download]]&lt;5,"Less than 5GB",IF(Table1[[#This Row],[Avg Monthly GB Download]]&lt;10,"Less than 10GB","10 ot more 10GB"))</f>
        <v>Less than 10GB</v>
      </c>
    </row>
    <row r="5535" spans="1:23" x14ac:dyDescent="0.3">
      <c r="A5535" t="s">
        <v>25</v>
      </c>
      <c r="B5535">
        <v>56</v>
      </c>
      <c r="C5535" t="s">
        <v>21</v>
      </c>
      <c r="D5535" t="s">
        <v>22</v>
      </c>
      <c r="E5535" t="s">
        <v>61</v>
      </c>
      <c r="F5535" t="s">
        <v>24</v>
      </c>
      <c r="G5535">
        <v>64</v>
      </c>
      <c r="H5535" t="s">
        <v>21</v>
      </c>
      <c r="I5535" t="s">
        <v>21</v>
      </c>
      <c r="K5535" t="str">
        <f>IF(Table1[[#This Row],[Under 30]]="yes","Under 30",IF(Table1[[#This Row],[Senior]]="yes","Senior","Other"))</f>
        <v>Other</v>
      </c>
      <c r="P5535">
        <v>1</v>
      </c>
      <c r="R5535">
        <v>42</v>
      </c>
      <c r="S5535">
        <v>0</v>
      </c>
      <c r="T5535">
        <v>0</v>
      </c>
      <c r="U5535">
        <v>0</v>
      </c>
      <c r="V5535">
        <v>9</v>
      </c>
      <c r="W5535" t="str">
        <f>IF(Table1[[#This Row],[Avg Monthly GB Download]]&lt;5,"Less than 5GB",IF(Table1[[#This Row],[Avg Monthly GB Download]]&lt;10,"Less than 10GB","10 ot more 10GB"))</f>
        <v>Less than 10GB</v>
      </c>
    </row>
    <row r="5536" spans="1:23" x14ac:dyDescent="0.3">
      <c r="A5536" t="s">
        <v>25</v>
      </c>
      <c r="B5536">
        <v>56</v>
      </c>
      <c r="C5536" t="s">
        <v>21</v>
      </c>
      <c r="D5536" t="s">
        <v>22</v>
      </c>
      <c r="E5536" t="s">
        <v>68</v>
      </c>
      <c r="F5536" t="s">
        <v>24</v>
      </c>
      <c r="G5536">
        <v>69</v>
      </c>
      <c r="H5536" t="s">
        <v>21</v>
      </c>
      <c r="I5536" t="s">
        <v>25</v>
      </c>
      <c r="J5536" t="s">
        <v>21</v>
      </c>
      <c r="K5536" t="str">
        <f>IF(Table1[[#This Row],[Under 30]]="yes","Under 30",IF(Table1[[#This Row],[Senior]]="yes","Senior","Other"))</f>
        <v>Senior</v>
      </c>
      <c r="L5536" t="s">
        <v>53</v>
      </c>
      <c r="M5536" t="s">
        <v>38</v>
      </c>
      <c r="N5536" t="s">
        <v>34</v>
      </c>
      <c r="O5536" t="s">
        <v>34</v>
      </c>
      <c r="P5536">
        <v>1</v>
      </c>
      <c r="R5536">
        <v>34</v>
      </c>
      <c r="S5536">
        <v>0</v>
      </c>
      <c r="T5536">
        <v>0</v>
      </c>
      <c r="U5536">
        <v>0</v>
      </c>
      <c r="V5536">
        <v>5</v>
      </c>
      <c r="W5536" t="str">
        <f>IF(Table1[[#This Row],[Avg Monthly GB Download]]&lt;5,"Less than 5GB",IF(Table1[[#This Row],[Avg Monthly GB Download]]&lt;10,"Less than 10GB","10 ot more 10GB"))</f>
        <v>Less than 10GB</v>
      </c>
    </row>
    <row r="5537" spans="1:23" x14ac:dyDescent="0.3">
      <c r="A5537" t="s">
        <v>25</v>
      </c>
      <c r="B5537">
        <v>56</v>
      </c>
      <c r="C5537" t="s">
        <v>21</v>
      </c>
      <c r="D5537" t="s">
        <v>22</v>
      </c>
      <c r="E5537" t="s">
        <v>68</v>
      </c>
      <c r="F5537" t="s">
        <v>26</v>
      </c>
      <c r="G5537">
        <v>26</v>
      </c>
      <c r="H5537" t="s">
        <v>25</v>
      </c>
      <c r="I5537" t="s">
        <v>21</v>
      </c>
      <c r="K5537" t="str">
        <f>IF(Table1[[#This Row],[Under 30]]="yes","Under 30",IF(Table1[[#This Row],[Senior]]="yes","Senior","Other"))</f>
        <v>Under 30</v>
      </c>
      <c r="P5537">
        <v>1</v>
      </c>
      <c r="R5537">
        <v>19</v>
      </c>
      <c r="S5537">
        <v>0</v>
      </c>
      <c r="T5537">
        <v>0</v>
      </c>
      <c r="U5537">
        <v>0</v>
      </c>
      <c r="V5537">
        <v>15</v>
      </c>
      <c r="W5537" t="str">
        <f>IF(Table1[[#This Row],[Avg Monthly GB Download]]&lt;5,"Less than 5GB",IF(Table1[[#This Row],[Avg Monthly GB Download]]&lt;10,"Less than 10GB","10 ot more 10GB"))</f>
        <v>10 ot more 10GB</v>
      </c>
    </row>
    <row r="5538" spans="1:23" x14ac:dyDescent="0.3">
      <c r="A5538" t="s">
        <v>25</v>
      </c>
      <c r="B5538">
        <v>56</v>
      </c>
      <c r="C5538" t="s">
        <v>21</v>
      </c>
      <c r="D5538" t="s">
        <v>22</v>
      </c>
      <c r="E5538" t="s">
        <v>69</v>
      </c>
      <c r="F5538" t="s">
        <v>24</v>
      </c>
      <c r="G5538">
        <v>58</v>
      </c>
      <c r="H5538" t="s">
        <v>21</v>
      </c>
      <c r="I5538" t="s">
        <v>21</v>
      </c>
      <c r="K5538" t="str">
        <f>IF(Table1[[#This Row],[Under 30]]="yes","Under 30",IF(Table1[[#This Row],[Senior]]="yes","Senior","Other"))</f>
        <v>Other</v>
      </c>
      <c r="P5538">
        <v>1</v>
      </c>
      <c r="R5538">
        <v>42</v>
      </c>
      <c r="S5538">
        <v>0</v>
      </c>
      <c r="T5538">
        <v>0</v>
      </c>
      <c r="U5538">
        <v>0</v>
      </c>
      <c r="V5538">
        <v>7</v>
      </c>
      <c r="W5538" t="str">
        <f>IF(Table1[[#This Row],[Avg Monthly GB Download]]&lt;5,"Less than 5GB",IF(Table1[[#This Row],[Avg Monthly GB Download]]&lt;10,"Less than 10GB","10 ot more 10GB"))</f>
        <v>Less than 10GB</v>
      </c>
    </row>
    <row r="5539" spans="1:23" x14ac:dyDescent="0.3">
      <c r="A5539" t="s">
        <v>25</v>
      </c>
      <c r="B5539">
        <v>56</v>
      </c>
      <c r="C5539" t="s">
        <v>21</v>
      </c>
      <c r="D5539" t="s">
        <v>22</v>
      </c>
      <c r="E5539" t="s">
        <v>69</v>
      </c>
      <c r="F5539" t="s">
        <v>24</v>
      </c>
      <c r="G5539">
        <v>71</v>
      </c>
      <c r="H5539" t="s">
        <v>21</v>
      </c>
      <c r="I5539" t="s">
        <v>25</v>
      </c>
      <c r="J5539" t="s">
        <v>21</v>
      </c>
      <c r="K5539" t="str">
        <f>IF(Table1[[#This Row],[Under 30]]="yes","Under 30",IF(Table1[[#This Row],[Senior]]="yes","Senior","Other"))</f>
        <v>Senior</v>
      </c>
      <c r="L5539" t="s">
        <v>53</v>
      </c>
      <c r="M5539" t="s">
        <v>38</v>
      </c>
      <c r="N5539" t="s">
        <v>34</v>
      </c>
      <c r="O5539" t="s">
        <v>34</v>
      </c>
      <c r="P5539">
        <v>1</v>
      </c>
      <c r="R5539">
        <v>57</v>
      </c>
      <c r="S5539">
        <v>0</v>
      </c>
      <c r="T5539">
        <v>0</v>
      </c>
      <c r="U5539">
        <v>0</v>
      </c>
      <c r="V5539">
        <v>2</v>
      </c>
      <c r="W5539" t="str">
        <f>IF(Table1[[#This Row],[Avg Monthly GB Download]]&lt;5,"Less than 5GB",IF(Table1[[#This Row],[Avg Monthly GB Download]]&lt;10,"Less than 10GB","10 ot more 10GB"))</f>
        <v>Less than 5GB</v>
      </c>
    </row>
    <row r="5540" spans="1:23" x14ac:dyDescent="0.3">
      <c r="A5540" t="s">
        <v>25</v>
      </c>
      <c r="B5540">
        <v>56</v>
      </c>
      <c r="C5540" t="s">
        <v>21</v>
      </c>
      <c r="D5540" t="s">
        <v>22</v>
      </c>
      <c r="E5540" t="s">
        <v>69</v>
      </c>
      <c r="F5540" t="s">
        <v>26</v>
      </c>
      <c r="G5540">
        <v>47</v>
      </c>
      <c r="H5540" t="s">
        <v>21</v>
      </c>
      <c r="I5540" t="s">
        <v>21</v>
      </c>
      <c r="K5540" t="str">
        <f>IF(Table1[[#This Row],[Under 30]]="yes","Under 30",IF(Table1[[#This Row],[Senior]]="yes","Senior","Other"))</f>
        <v>Other</v>
      </c>
      <c r="P5540">
        <v>1</v>
      </c>
      <c r="R5540">
        <v>42</v>
      </c>
      <c r="S5540">
        <v>0</v>
      </c>
      <c r="T5540">
        <v>0</v>
      </c>
      <c r="U5540">
        <v>0</v>
      </c>
      <c r="V5540">
        <v>5</v>
      </c>
      <c r="W5540" t="str">
        <f>IF(Table1[[#This Row],[Avg Monthly GB Download]]&lt;5,"Less than 5GB",IF(Table1[[#This Row],[Avg Monthly GB Download]]&lt;10,"Less than 10GB","10 ot more 10GB"))</f>
        <v>Less than 10GB</v>
      </c>
    </row>
    <row r="5541" spans="1:23" x14ac:dyDescent="0.3">
      <c r="A5541" t="s">
        <v>25</v>
      </c>
      <c r="B5541">
        <v>56</v>
      </c>
      <c r="C5541" t="s">
        <v>21</v>
      </c>
      <c r="D5541" t="s">
        <v>22</v>
      </c>
      <c r="E5541" t="s">
        <v>70</v>
      </c>
      <c r="F5541" t="s">
        <v>24</v>
      </c>
      <c r="G5541">
        <v>48</v>
      </c>
      <c r="H5541" t="s">
        <v>21</v>
      </c>
      <c r="I5541" t="s">
        <v>21</v>
      </c>
      <c r="K5541" t="str">
        <f>IF(Table1[[#This Row],[Under 30]]="yes","Under 30",IF(Table1[[#This Row],[Senior]]="yes","Senior","Other"))</f>
        <v>Other</v>
      </c>
      <c r="P5541">
        <v>1</v>
      </c>
      <c r="R5541">
        <v>39</v>
      </c>
      <c r="S5541">
        <v>0</v>
      </c>
      <c r="T5541">
        <v>0</v>
      </c>
      <c r="U5541">
        <v>0</v>
      </c>
      <c r="V5541">
        <v>6</v>
      </c>
      <c r="W5541" t="str">
        <f>IF(Table1[[#This Row],[Avg Monthly GB Download]]&lt;5,"Less than 5GB",IF(Table1[[#This Row],[Avg Monthly GB Download]]&lt;10,"Less than 10GB","10 ot more 10GB"))</f>
        <v>Less than 10GB</v>
      </c>
    </row>
    <row r="5542" spans="1:23" x14ac:dyDescent="0.3">
      <c r="A5542" t="s">
        <v>25</v>
      </c>
      <c r="B5542">
        <v>56</v>
      </c>
      <c r="C5542" t="s">
        <v>21</v>
      </c>
      <c r="D5542" t="s">
        <v>22</v>
      </c>
      <c r="E5542" t="s">
        <v>70</v>
      </c>
      <c r="F5542" t="s">
        <v>26</v>
      </c>
      <c r="G5542">
        <v>76</v>
      </c>
      <c r="H5542" t="s">
        <v>21</v>
      </c>
      <c r="I5542" t="s">
        <v>25</v>
      </c>
      <c r="J5542" t="s">
        <v>21</v>
      </c>
      <c r="K5542" t="str">
        <f>IF(Table1[[#This Row],[Under 30]]="yes","Under 30",IF(Table1[[#This Row],[Senior]]="yes","Senior","Other"))</f>
        <v>Senior</v>
      </c>
      <c r="L5542" t="s">
        <v>53</v>
      </c>
      <c r="M5542" t="s">
        <v>38</v>
      </c>
      <c r="N5542" t="s">
        <v>34</v>
      </c>
      <c r="O5542" t="s">
        <v>34</v>
      </c>
      <c r="P5542">
        <v>1</v>
      </c>
      <c r="R5542">
        <v>45</v>
      </c>
      <c r="S5542">
        <v>1</v>
      </c>
      <c r="T5542">
        <v>0</v>
      </c>
      <c r="U5542">
        <v>0</v>
      </c>
      <c r="V5542">
        <v>6</v>
      </c>
      <c r="W5542" t="str">
        <f>IF(Table1[[#This Row],[Avg Monthly GB Download]]&lt;5,"Less than 5GB",IF(Table1[[#This Row],[Avg Monthly GB Download]]&lt;10,"Less than 10GB","10 ot more 10GB"))</f>
        <v>Less than 10GB</v>
      </c>
    </row>
    <row r="5543" spans="1:23" x14ac:dyDescent="0.3">
      <c r="A5543" t="s">
        <v>25</v>
      </c>
      <c r="B5543">
        <v>56</v>
      </c>
      <c r="C5543" t="s">
        <v>21</v>
      </c>
      <c r="D5543" t="s">
        <v>22</v>
      </c>
      <c r="E5543" t="s">
        <v>73</v>
      </c>
      <c r="F5543" t="s">
        <v>24</v>
      </c>
      <c r="G5543">
        <v>50</v>
      </c>
      <c r="H5543" t="s">
        <v>21</v>
      </c>
      <c r="I5543" t="s">
        <v>21</v>
      </c>
      <c r="K5543" t="str">
        <f>IF(Table1[[#This Row],[Under 30]]="yes","Under 30",IF(Table1[[#This Row],[Senior]]="yes","Senior","Other"))</f>
        <v>Other</v>
      </c>
      <c r="P5543">
        <v>1</v>
      </c>
      <c r="R5543">
        <v>31</v>
      </c>
      <c r="S5543">
        <v>0</v>
      </c>
      <c r="T5543">
        <v>0</v>
      </c>
      <c r="U5543">
        <v>0</v>
      </c>
      <c r="V5543">
        <v>4</v>
      </c>
      <c r="W5543" t="str">
        <f>IF(Table1[[#This Row],[Avg Monthly GB Download]]&lt;5,"Less than 5GB",IF(Table1[[#This Row],[Avg Monthly GB Download]]&lt;10,"Less than 10GB","10 ot more 10GB"))</f>
        <v>Less than 5GB</v>
      </c>
    </row>
    <row r="5544" spans="1:23" x14ac:dyDescent="0.3">
      <c r="A5544" t="s">
        <v>25</v>
      </c>
      <c r="B5544">
        <v>56</v>
      </c>
      <c r="C5544" t="s">
        <v>21</v>
      </c>
      <c r="D5544" t="s">
        <v>22</v>
      </c>
      <c r="E5544" t="s">
        <v>78</v>
      </c>
      <c r="F5544" t="s">
        <v>24</v>
      </c>
      <c r="G5544">
        <v>37</v>
      </c>
      <c r="H5544" t="s">
        <v>21</v>
      </c>
      <c r="I5544" t="s">
        <v>21</v>
      </c>
      <c r="K5544" t="str">
        <f>IF(Table1[[#This Row],[Under 30]]="yes","Under 30",IF(Table1[[#This Row],[Senior]]="yes","Senior","Other"))</f>
        <v>Other</v>
      </c>
      <c r="P5544">
        <v>1</v>
      </c>
      <c r="R5544">
        <v>32</v>
      </c>
      <c r="S5544">
        <v>2</v>
      </c>
      <c r="T5544">
        <v>0</v>
      </c>
      <c r="U5544">
        <v>0</v>
      </c>
      <c r="V5544">
        <v>6</v>
      </c>
      <c r="W5544" t="str">
        <f>IF(Table1[[#This Row],[Avg Monthly GB Download]]&lt;5,"Less than 5GB",IF(Table1[[#This Row],[Avg Monthly GB Download]]&lt;10,"Less than 10GB","10 ot more 10GB"))</f>
        <v>Less than 10GB</v>
      </c>
    </row>
    <row r="5545" spans="1:23" x14ac:dyDescent="0.3">
      <c r="A5545" t="s">
        <v>25</v>
      </c>
      <c r="B5545">
        <v>56</v>
      </c>
      <c r="C5545" t="s">
        <v>21</v>
      </c>
      <c r="D5545" t="s">
        <v>22</v>
      </c>
      <c r="E5545" t="s">
        <v>79</v>
      </c>
      <c r="F5545" t="s">
        <v>24</v>
      </c>
      <c r="G5545">
        <v>48</v>
      </c>
      <c r="H5545" t="s">
        <v>21</v>
      </c>
      <c r="I5545" t="s">
        <v>21</v>
      </c>
      <c r="K5545" t="str">
        <f>IF(Table1[[#This Row],[Under 30]]="yes","Under 30",IF(Table1[[#This Row],[Senior]]="yes","Senior","Other"))</f>
        <v>Other</v>
      </c>
      <c r="P5545">
        <v>1</v>
      </c>
      <c r="R5545">
        <v>20</v>
      </c>
      <c r="S5545">
        <v>0</v>
      </c>
      <c r="T5545">
        <v>0</v>
      </c>
      <c r="U5545">
        <v>0</v>
      </c>
      <c r="V5545">
        <v>7</v>
      </c>
      <c r="W5545" t="str">
        <f>IF(Table1[[#This Row],[Avg Monthly GB Download]]&lt;5,"Less than 5GB",IF(Table1[[#This Row],[Avg Monthly GB Download]]&lt;10,"Less than 10GB","10 ot more 10GB"))</f>
        <v>Less than 10GB</v>
      </c>
    </row>
    <row r="5546" spans="1:23" x14ac:dyDescent="0.3">
      <c r="A5546" t="s">
        <v>25</v>
      </c>
      <c r="B5546">
        <v>56</v>
      </c>
      <c r="C5546" t="s">
        <v>21</v>
      </c>
      <c r="D5546" t="s">
        <v>22</v>
      </c>
      <c r="E5546" t="s">
        <v>80</v>
      </c>
      <c r="F5546" t="s">
        <v>24</v>
      </c>
      <c r="G5546">
        <v>48</v>
      </c>
      <c r="H5546" t="s">
        <v>21</v>
      </c>
      <c r="I5546" t="s">
        <v>21</v>
      </c>
      <c r="K5546" t="str">
        <f>IF(Table1[[#This Row],[Under 30]]="yes","Under 30",IF(Table1[[#This Row],[Senior]]="yes","Senior","Other"))</f>
        <v>Other</v>
      </c>
      <c r="P5546">
        <v>1</v>
      </c>
      <c r="R5546">
        <v>29</v>
      </c>
      <c r="S5546">
        <v>2</v>
      </c>
      <c r="T5546">
        <v>0</v>
      </c>
      <c r="U5546">
        <v>0</v>
      </c>
      <c r="V5546">
        <v>6</v>
      </c>
      <c r="W5546" t="str">
        <f>IF(Table1[[#This Row],[Avg Monthly GB Download]]&lt;5,"Less than 5GB",IF(Table1[[#This Row],[Avg Monthly GB Download]]&lt;10,"Less than 10GB","10 ot more 10GB"))</f>
        <v>Less than 10GB</v>
      </c>
    </row>
    <row r="5547" spans="1:23" x14ac:dyDescent="0.3">
      <c r="A5547" t="s">
        <v>25</v>
      </c>
      <c r="B5547">
        <v>56</v>
      </c>
      <c r="C5547" t="s">
        <v>21</v>
      </c>
      <c r="D5547" t="s">
        <v>22</v>
      </c>
      <c r="E5547" t="s">
        <v>82</v>
      </c>
      <c r="F5547" t="s">
        <v>26</v>
      </c>
      <c r="G5547">
        <v>38</v>
      </c>
      <c r="H5547" t="s">
        <v>21</v>
      </c>
      <c r="I5547" t="s">
        <v>21</v>
      </c>
      <c r="K5547" t="str">
        <f>IF(Table1[[#This Row],[Under 30]]="yes","Under 30",IF(Table1[[#This Row],[Senior]]="yes","Senior","Other"))</f>
        <v>Other</v>
      </c>
      <c r="P5547">
        <v>1</v>
      </c>
      <c r="R5547">
        <v>39</v>
      </c>
      <c r="S5547">
        <v>0</v>
      </c>
      <c r="T5547">
        <v>0</v>
      </c>
      <c r="U5547">
        <v>0</v>
      </c>
      <c r="V5547">
        <v>7</v>
      </c>
      <c r="W5547" t="str">
        <f>IF(Table1[[#This Row],[Avg Monthly GB Download]]&lt;5,"Less than 5GB",IF(Table1[[#This Row],[Avg Monthly GB Download]]&lt;10,"Less than 10GB","10 ot more 10GB"))</f>
        <v>Less than 10GB</v>
      </c>
    </row>
    <row r="5548" spans="1:23" x14ac:dyDescent="0.3">
      <c r="A5548" t="s">
        <v>25</v>
      </c>
      <c r="B5548">
        <v>56</v>
      </c>
      <c r="C5548" t="s">
        <v>21</v>
      </c>
      <c r="D5548" t="s">
        <v>22</v>
      </c>
      <c r="E5548" t="s">
        <v>83</v>
      </c>
      <c r="F5548" t="s">
        <v>26</v>
      </c>
      <c r="G5548">
        <v>59</v>
      </c>
      <c r="H5548" t="s">
        <v>21</v>
      </c>
      <c r="I5548" t="s">
        <v>21</v>
      </c>
      <c r="K5548" t="str">
        <f>IF(Table1[[#This Row],[Under 30]]="yes","Under 30",IF(Table1[[#This Row],[Senior]]="yes","Senior","Other"))</f>
        <v>Other</v>
      </c>
      <c r="P5548">
        <v>1</v>
      </c>
      <c r="R5548">
        <v>24</v>
      </c>
      <c r="S5548">
        <v>0</v>
      </c>
      <c r="T5548">
        <v>0</v>
      </c>
      <c r="U5548">
        <v>0</v>
      </c>
      <c r="V5548">
        <v>8</v>
      </c>
      <c r="W5548" t="str">
        <f>IF(Table1[[#This Row],[Avg Monthly GB Download]]&lt;5,"Less than 5GB",IF(Table1[[#This Row],[Avg Monthly GB Download]]&lt;10,"Less than 10GB","10 ot more 10GB"))</f>
        <v>Less than 10GB</v>
      </c>
    </row>
    <row r="5549" spans="1:23" x14ac:dyDescent="0.3">
      <c r="A5549" t="s">
        <v>25</v>
      </c>
      <c r="B5549">
        <v>56</v>
      </c>
      <c r="C5549" t="s">
        <v>21</v>
      </c>
      <c r="D5549" t="s">
        <v>22</v>
      </c>
      <c r="E5549" t="s">
        <v>86</v>
      </c>
      <c r="F5549" t="s">
        <v>26</v>
      </c>
      <c r="G5549">
        <v>68</v>
      </c>
      <c r="H5549" t="s">
        <v>21</v>
      </c>
      <c r="I5549" t="s">
        <v>25</v>
      </c>
      <c r="J5549" t="s">
        <v>25</v>
      </c>
      <c r="K5549" t="str">
        <f>IF(Table1[[#This Row],[Under 30]]="yes","Under 30",IF(Table1[[#This Row],[Senior]]="yes","Senior","Other"))</f>
        <v>Senior</v>
      </c>
      <c r="L5549" t="s">
        <v>98</v>
      </c>
      <c r="M5549" t="s">
        <v>33</v>
      </c>
      <c r="N5549" t="s">
        <v>34</v>
      </c>
      <c r="O5549" t="s">
        <v>34</v>
      </c>
      <c r="P5549">
        <v>1</v>
      </c>
      <c r="R5549">
        <v>37</v>
      </c>
      <c r="S5549">
        <v>0</v>
      </c>
      <c r="T5549">
        <v>0</v>
      </c>
      <c r="U5549">
        <v>0</v>
      </c>
      <c r="V5549">
        <v>9</v>
      </c>
      <c r="W5549" t="str">
        <f>IF(Table1[[#This Row],[Avg Monthly GB Download]]&lt;5,"Less than 5GB",IF(Table1[[#This Row],[Avg Monthly GB Download]]&lt;10,"Less than 10GB","10 ot more 10GB"))</f>
        <v>Less than 10GB</v>
      </c>
    </row>
    <row r="5550" spans="1:23" x14ac:dyDescent="0.3">
      <c r="A5550" t="s">
        <v>25</v>
      </c>
      <c r="B5550">
        <v>56</v>
      </c>
      <c r="C5550" t="s">
        <v>25</v>
      </c>
      <c r="D5550" t="s">
        <v>22</v>
      </c>
      <c r="E5550" t="s">
        <v>36</v>
      </c>
      <c r="F5550" t="s">
        <v>24</v>
      </c>
      <c r="G5550">
        <v>45</v>
      </c>
      <c r="H5550" t="s">
        <v>21</v>
      </c>
      <c r="I5550" t="s">
        <v>21</v>
      </c>
      <c r="K5550" t="str">
        <f>IF(Table1[[#This Row],[Under 30]]="yes","Under 30",IF(Table1[[#This Row],[Senior]]="yes","Senior","Other"))</f>
        <v>Other</v>
      </c>
      <c r="P5550">
        <v>1</v>
      </c>
      <c r="R5550">
        <v>39</v>
      </c>
      <c r="S5550">
        <v>0</v>
      </c>
      <c r="T5550">
        <v>123.2</v>
      </c>
      <c r="U5550">
        <v>0</v>
      </c>
      <c r="V5550">
        <v>1</v>
      </c>
      <c r="W5550" t="str">
        <f>IF(Table1[[#This Row],[Avg Monthly GB Download]]&lt;5,"Less than 5GB",IF(Table1[[#This Row],[Avg Monthly GB Download]]&lt;10,"Less than 10GB","10 ot more 10GB"))</f>
        <v>Less than 5GB</v>
      </c>
    </row>
    <row r="5551" spans="1:23" x14ac:dyDescent="0.3">
      <c r="A5551" t="s">
        <v>25</v>
      </c>
      <c r="B5551">
        <v>56</v>
      </c>
      <c r="C5551" t="s">
        <v>25</v>
      </c>
      <c r="D5551" t="s">
        <v>22</v>
      </c>
      <c r="E5551" t="s">
        <v>37</v>
      </c>
      <c r="F5551" t="s">
        <v>24</v>
      </c>
      <c r="G5551">
        <v>49</v>
      </c>
      <c r="H5551" t="s">
        <v>21</v>
      </c>
      <c r="I5551" t="s">
        <v>21</v>
      </c>
      <c r="K5551" t="str">
        <f>IF(Table1[[#This Row],[Under 30]]="yes","Under 30",IF(Table1[[#This Row],[Senior]]="yes","Senior","Other"))</f>
        <v>Other</v>
      </c>
      <c r="P5551">
        <v>1</v>
      </c>
      <c r="Q5551">
        <v>1</v>
      </c>
      <c r="R5551">
        <v>33</v>
      </c>
      <c r="S5551">
        <v>3</v>
      </c>
      <c r="T5551">
        <v>238</v>
      </c>
      <c r="U5551">
        <v>0</v>
      </c>
      <c r="V5551">
        <v>2</v>
      </c>
      <c r="W5551" t="str">
        <f>IF(Table1[[#This Row],[Avg Monthly GB Download]]&lt;5,"Less than 5GB",IF(Table1[[#This Row],[Avg Monthly GB Download]]&lt;10,"Less than 10GB","10 ot more 10GB"))</f>
        <v>Less than 5GB</v>
      </c>
    </row>
    <row r="5552" spans="1:23" x14ac:dyDescent="0.3">
      <c r="A5552" t="s">
        <v>25</v>
      </c>
      <c r="B5552">
        <v>56</v>
      </c>
      <c r="C5552" t="s">
        <v>25</v>
      </c>
      <c r="D5552" t="s">
        <v>22</v>
      </c>
      <c r="E5552" t="s">
        <v>42</v>
      </c>
      <c r="F5552" t="s">
        <v>24</v>
      </c>
      <c r="G5552">
        <v>67</v>
      </c>
      <c r="H5552" t="s">
        <v>21</v>
      </c>
      <c r="I5552" t="s">
        <v>25</v>
      </c>
      <c r="J5552" t="s">
        <v>21</v>
      </c>
      <c r="K5552" t="str">
        <f>IF(Table1[[#This Row],[Under 30]]="yes","Under 30",IF(Table1[[#This Row],[Senior]]="yes","Senior","Other"))</f>
        <v>Senior</v>
      </c>
      <c r="L5552" t="s">
        <v>53</v>
      </c>
      <c r="M5552" t="s">
        <v>95</v>
      </c>
      <c r="N5552" t="s">
        <v>34</v>
      </c>
      <c r="O5552" t="s">
        <v>34</v>
      </c>
      <c r="P5552">
        <v>1</v>
      </c>
      <c r="R5552">
        <v>34</v>
      </c>
      <c r="S5552">
        <v>0</v>
      </c>
      <c r="T5552">
        <v>165.2</v>
      </c>
      <c r="U5552">
        <v>0</v>
      </c>
      <c r="V5552">
        <v>4</v>
      </c>
      <c r="W5552" t="str">
        <f>IF(Table1[[#This Row],[Avg Monthly GB Download]]&lt;5,"Less than 5GB",IF(Table1[[#This Row],[Avg Monthly GB Download]]&lt;10,"Less than 10GB","10 ot more 10GB"))</f>
        <v>Less than 5GB</v>
      </c>
    </row>
    <row r="5553" spans="1:23" x14ac:dyDescent="0.3">
      <c r="A5553" t="s">
        <v>25</v>
      </c>
      <c r="B5553">
        <v>56</v>
      </c>
      <c r="C5553" t="s">
        <v>25</v>
      </c>
      <c r="D5553" t="s">
        <v>22</v>
      </c>
      <c r="E5553" t="s">
        <v>51</v>
      </c>
      <c r="F5553" t="s">
        <v>26</v>
      </c>
      <c r="G5553">
        <v>37</v>
      </c>
      <c r="H5553" t="s">
        <v>21</v>
      </c>
      <c r="I5553" t="s">
        <v>21</v>
      </c>
      <c r="K5553" t="str">
        <f>IF(Table1[[#This Row],[Under 30]]="yes","Under 30",IF(Table1[[#This Row],[Senior]]="yes","Senior","Other"))</f>
        <v>Other</v>
      </c>
      <c r="P5553">
        <v>1</v>
      </c>
      <c r="Q5553">
        <v>1</v>
      </c>
      <c r="R5553">
        <v>47</v>
      </c>
      <c r="S5553">
        <v>5</v>
      </c>
      <c r="T5553">
        <v>221.2</v>
      </c>
      <c r="U5553">
        <v>0</v>
      </c>
      <c r="V5553">
        <v>2</v>
      </c>
      <c r="W5553" t="str">
        <f>IF(Table1[[#This Row],[Avg Monthly GB Download]]&lt;5,"Less than 5GB",IF(Table1[[#This Row],[Avg Monthly GB Download]]&lt;10,"Less than 10GB","10 ot more 10GB"))</f>
        <v>Less than 5GB</v>
      </c>
    </row>
    <row r="5554" spans="1:23" x14ac:dyDescent="0.3">
      <c r="A5554" t="s">
        <v>25</v>
      </c>
      <c r="B5554">
        <v>56</v>
      </c>
      <c r="C5554" t="s">
        <v>25</v>
      </c>
      <c r="D5554" t="s">
        <v>22</v>
      </c>
      <c r="E5554" t="s">
        <v>59</v>
      </c>
      <c r="F5554" t="s">
        <v>24</v>
      </c>
      <c r="G5554">
        <v>42</v>
      </c>
      <c r="H5554" t="s">
        <v>21</v>
      </c>
      <c r="I5554" t="s">
        <v>21</v>
      </c>
      <c r="K5554" t="str">
        <f>IF(Table1[[#This Row],[Under 30]]="yes","Under 30",IF(Table1[[#This Row],[Senior]]="yes","Senior","Other"))</f>
        <v>Other</v>
      </c>
      <c r="P5554">
        <v>1</v>
      </c>
      <c r="Q5554">
        <v>1</v>
      </c>
      <c r="R5554">
        <v>39</v>
      </c>
      <c r="S5554">
        <v>4</v>
      </c>
      <c r="T5554">
        <v>240.8</v>
      </c>
      <c r="U5554">
        <v>0</v>
      </c>
      <c r="V5554">
        <v>12</v>
      </c>
      <c r="W5554" t="str">
        <f>IF(Table1[[#This Row],[Avg Monthly GB Download]]&lt;5,"Less than 5GB",IF(Table1[[#This Row],[Avg Monthly GB Download]]&lt;10,"Less than 10GB","10 ot more 10GB"))</f>
        <v>10 ot more 10GB</v>
      </c>
    </row>
    <row r="5555" spans="1:23" x14ac:dyDescent="0.3">
      <c r="A5555" t="s">
        <v>25</v>
      </c>
      <c r="B5555">
        <v>56</v>
      </c>
      <c r="C5555" t="s">
        <v>25</v>
      </c>
      <c r="D5555" t="s">
        <v>22</v>
      </c>
      <c r="E5555" t="s">
        <v>62</v>
      </c>
      <c r="F5555" t="s">
        <v>24</v>
      </c>
      <c r="G5555">
        <v>36</v>
      </c>
      <c r="H5555" t="s">
        <v>21</v>
      </c>
      <c r="I5555" t="s">
        <v>21</v>
      </c>
      <c r="K5555" t="str">
        <f>IF(Table1[[#This Row],[Under 30]]="yes","Under 30",IF(Table1[[#This Row],[Senior]]="yes","Senior","Other"))</f>
        <v>Other</v>
      </c>
      <c r="P5555">
        <v>1</v>
      </c>
      <c r="R5555">
        <v>41</v>
      </c>
      <c r="S5555">
        <v>0</v>
      </c>
      <c r="T5555">
        <v>123.2</v>
      </c>
      <c r="U5555">
        <v>0</v>
      </c>
      <c r="V5555">
        <v>14</v>
      </c>
      <c r="W5555" t="str">
        <f>IF(Table1[[#This Row],[Avg Monthly GB Download]]&lt;5,"Less than 5GB",IF(Table1[[#This Row],[Avg Monthly GB Download]]&lt;10,"Less than 10GB","10 ot more 10GB"))</f>
        <v>10 ot more 10GB</v>
      </c>
    </row>
    <row r="5556" spans="1:23" x14ac:dyDescent="0.3">
      <c r="A5556" t="s">
        <v>25</v>
      </c>
      <c r="B5556">
        <v>56</v>
      </c>
      <c r="C5556" t="s">
        <v>25</v>
      </c>
      <c r="D5556" t="s">
        <v>22</v>
      </c>
      <c r="E5556" t="s">
        <v>76</v>
      </c>
      <c r="F5556" t="s">
        <v>24</v>
      </c>
      <c r="G5556">
        <v>60</v>
      </c>
      <c r="H5556" t="s">
        <v>21</v>
      </c>
      <c r="I5556" t="s">
        <v>21</v>
      </c>
      <c r="K5556" t="str">
        <f>IF(Table1[[#This Row],[Under 30]]="yes","Under 30",IF(Table1[[#This Row],[Senior]]="yes","Senior","Other"))</f>
        <v>Other</v>
      </c>
      <c r="P5556">
        <v>1</v>
      </c>
      <c r="R5556">
        <v>48</v>
      </c>
      <c r="S5556">
        <v>2</v>
      </c>
      <c r="T5556">
        <v>43.7</v>
      </c>
      <c r="U5556">
        <v>0</v>
      </c>
      <c r="V5556">
        <v>5</v>
      </c>
      <c r="W5556" t="str">
        <f>IF(Table1[[#This Row],[Avg Monthly GB Download]]&lt;5,"Less than 5GB",IF(Table1[[#This Row],[Avg Monthly GB Download]]&lt;10,"Less than 10GB","10 ot more 10GB"))</f>
        <v>Less than 10GB</v>
      </c>
    </row>
    <row r="5557" spans="1:23" x14ac:dyDescent="0.3">
      <c r="A5557" t="s">
        <v>25</v>
      </c>
      <c r="B5557">
        <v>56</v>
      </c>
      <c r="C5557" t="s">
        <v>25</v>
      </c>
      <c r="D5557" t="s">
        <v>22</v>
      </c>
      <c r="E5557" t="s">
        <v>81</v>
      </c>
      <c r="F5557" t="s">
        <v>24</v>
      </c>
      <c r="G5557">
        <v>33</v>
      </c>
      <c r="H5557" t="s">
        <v>21</v>
      </c>
      <c r="I5557" t="s">
        <v>21</v>
      </c>
      <c r="K5557" t="str">
        <f>IF(Table1[[#This Row],[Under 30]]="yes","Under 30",IF(Table1[[#This Row],[Senior]]="yes","Senior","Other"))</f>
        <v>Other</v>
      </c>
      <c r="P5557">
        <v>1</v>
      </c>
      <c r="R5557">
        <v>37</v>
      </c>
      <c r="S5557">
        <v>2</v>
      </c>
      <c r="T5557">
        <v>216.5</v>
      </c>
      <c r="U5557">
        <v>0</v>
      </c>
      <c r="V5557">
        <v>10</v>
      </c>
      <c r="W5557" t="str">
        <f>IF(Table1[[#This Row],[Avg Monthly GB Download]]&lt;5,"Less than 5GB",IF(Table1[[#This Row],[Avg Monthly GB Download]]&lt;10,"Less than 10GB","10 ot more 10GB"))</f>
        <v>10 ot more 10GB</v>
      </c>
    </row>
    <row r="5558" spans="1:23" x14ac:dyDescent="0.3">
      <c r="A5558" t="s">
        <v>25</v>
      </c>
      <c r="B5558">
        <v>56</v>
      </c>
      <c r="C5558" t="s">
        <v>25</v>
      </c>
      <c r="D5558" t="s">
        <v>22</v>
      </c>
      <c r="E5558" t="s">
        <v>82</v>
      </c>
      <c r="F5558" t="s">
        <v>26</v>
      </c>
      <c r="G5558">
        <v>57</v>
      </c>
      <c r="H5558" t="s">
        <v>21</v>
      </c>
      <c r="I5558" t="s">
        <v>21</v>
      </c>
      <c r="K5558" t="str">
        <f>IF(Table1[[#This Row],[Under 30]]="yes","Under 30",IF(Table1[[#This Row],[Senior]]="yes","Senior","Other"))</f>
        <v>Other</v>
      </c>
      <c r="P5558">
        <v>1</v>
      </c>
      <c r="R5558">
        <v>55</v>
      </c>
      <c r="S5558">
        <v>0</v>
      </c>
      <c r="T5558">
        <v>149.80000000000001</v>
      </c>
      <c r="U5558">
        <v>0</v>
      </c>
      <c r="V5558">
        <v>13</v>
      </c>
      <c r="W5558" t="str">
        <f>IF(Table1[[#This Row],[Avg Monthly GB Download]]&lt;5,"Less than 5GB",IF(Table1[[#This Row],[Avg Monthly GB Download]]&lt;10,"Less than 10GB","10 ot more 10GB"))</f>
        <v>10 ot more 10GB</v>
      </c>
    </row>
    <row r="5559" spans="1:23" x14ac:dyDescent="0.3">
      <c r="A5559" t="s">
        <v>25</v>
      </c>
      <c r="B5559">
        <v>56</v>
      </c>
      <c r="C5559" t="s">
        <v>25</v>
      </c>
      <c r="D5559" t="s">
        <v>88</v>
      </c>
      <c r="E5559" t="s">
        <v>31</v>
      </c>
      <c r="F5559" t="s">
        <v>26</v>
      </c>
      <c r="G5559">
        <v>44</v>
      </c>
      <c r="H5559" t="s">
        <v>21</v>
      </c>
      <c r="I5559" t="s">
        <v>21</v>
      </c>
      <c r="K5559" t="str">
        <f>IF(Table1[[#This Row],[Under 30]]="yes","Under 30",IF(Table1[[#This Row],[Senior]]="yes","Senior","Other"))</f>
        <v>Other</v>
      </c>
      <c r="P5559">
        <v>1</v>
      </c>
      <c r="R5559">
        <v>56</v>
      </c>
      <c r="S5559">
        <v>0</v>
      </c>
      <c r="T5559">
        <v>0</v>
      </c>
      <c r="U5559">
        <v>0</v>
      </c>
      <c r="V5559">
        <v>2</v>
      </c>
      <c r="W5559" t="str">
        <f>IF(Table1[[#This Row],[Avg Monthly GB Download]]&lt;5,"Less than 5GB",IF(Table1[[#This Row],[Avg Monthly GB Download]]&lt;10,"Less than 10GB","10 ot more 10GB"))</f>
        <v>Less than 5GB</v>
      </c>
    </row>
    <row r="5560" spans="1:23" x14ac:dyDescent="0.3">
      <c r="A5560" t="s">
        <v>25</v>
      </c>
      <c r="B5560">
        <v>56</v>
      </c>
      <c r="C5560" t="s">
        <v>25</v>
      </c>
      <c r="D5560" t="s">
        <v>88</v>
      </c>
      <c r="E5560" t="s">
        <v>43</v>
      </c>
      <c r="F5560" t="s">
        <v>26</v>
      </c>
      <c r="G5560">
        <v>32</v>
      </c>
      <c r="H5560" t="s">
        <v>21</v>
      </c>
      <c r="I5560" t="s">
        <v>21</v>
      </c>
      <c r="K5560" t="str">
        <f>IF(Table1[[#This Row],[Under 30]]="yes","Under 30",IF(Table1[[#This Row],[Senior]]="yes","Senior","Other"))</f>
        <v>Other</v>
      </c>
      <c r="P5560">
        <v>1</v>
      </c>
      <c r="R5560">
        <v>23</v>
      </c>
      <c r="S5560">
        <v>0</v>
      </c>
      <c r="T5560">
        <v>0</v>
      </c>
      <c r="U5560">
        <v>0</v>
      </c>
      <c r="V5560">
        <v>9</v>
      </c>
      <c r="W5560" t="str">
        <f>IF(Table1[[#This Row],[Avg Monthly GB Download]]&lt;5,"Less than 5GB",IF(Table1[[#This Row],[Avg Monthly GB Download]]&lt;10,"Less than 10GB","10 ot more 10GB"))</f>
        <v>Less than 10GB</v>
      </c>
    </row>
    <row r="5561" spans="1:23" x14ac:dyDescent="0.3">
      <c r="A5561" t="s">
        <v>25</v>
      </c>
      <c r="B5561">
        <v>56</v>
      </c>
      <c r="C5561" t="s">
        <v>25</v>
      </c>
      <c r="D5561" t="s">
        <v>88</v>
      </c>
      <c r="E5561" t="s">
        <v>94</v>
      </c>
      <c r="F5561" t="s">
        <v>24</v>
      </c>
      <c r="G5561">
        <v>40</v>
      </c>
      <c r="H5561" t="s">
        <v>21</v>
      </c>
      <c r="I5561" t="s">
        <v>21</v>
      </c>
      <c r="K5561" t="str">
        <f>IF(Table1[[#This Row],[Under 30]]="yes","Under 30",IF(Table1[[#This Row],[Senior]]="yes","Senior","Other"))</f>
        <v>Other</v>
      </c>
      <c r="P5561">
        <v>1</v>
      </c>
      <c r="R5561">
        <v>27</v>
      </c>
      <c r="S5561">
        <v>0</v>
      </c>
      <c r="T5561">
        <v>0</v>
      </c>
      <c r="U5561">
        <v>0</v>
      </c>
      <c r="V5561">
        <v>10</v>
      </c>
      <c r="W5561" t="str">
        <f>IF(Table1[[#This Row],[Avg Monthly GB Download]]&lt;5,"Less than 5GB",IF(Table1[[#This Row],[Avg Monthly GB Download]]&lt;10,"Less than 10GB","10 ot more 10GB"))</f>
        <v>10 ot more 10GB</v>
      </c>
    </row>
    <row r="5562" spans="1:23" x14ac:dyDescent="0.3">
      <c r="A5562" t="s">
        <v>25</v>
      </c>
      <c r="B5562">
        <v>56</v>
      </c>
      <c r="C5562" t="s">
        <v>25</v>
      </c>
      <c r="D5562" t="s">
        <v>88</v>
      </c>
      <c r="E5562" t="s">
        <v>60</v>
      </c>
      <c r="F5562" t="s">
        <v>24</v>
      </c>
      <c r="G5562">
        <v>52</v>
      </c>
      <c r="H5562" t="s">
        <v>21</v>
      </c>
      <c r="I5562" t="s">
        <v>21</v>
      </c>
      <c r="K5562" t="str">
        <f>IF(Table1[[#This Row],[Under 30]]="yes","Under 30",IF(Table1[[#This Row],[Senior]]="yes","Senior","Other"))</f>
        <v>Other</v>
      </c>
      <c r="P5562">
        <v>1</v>
      </c>
      <c r="R5562">
        <v>41</v>
      </c>
      <c r="S5562">
        <v>0</v>
      </c>
      <c r="T5562">
        <v>0</v>
      </c>
      <c r="U5562">
        <v>0</v>
      </c>
      <c r="V5562">
        <v>7</v>
      </c>
      <c r="W5562" t="str">
        <f>IF(Table1[[#This Row],[Avg Monthly GB Download]]&lt;5,"Less than 5GB",IF(Table1[[#This Row],[Avg Monthly GB Download]]&lt;10,"Less than 10GB","10 ot more 10GB"))</f>
        <v>Less than 10GB</v>
      </c>
    </row>
    <row r="5563" spans="1:23" x14ac:dyDescent="0.3">
      <c r="A5563" t="s">
        <v>25</v>
      </c>
      <c r="B5563">
        <v>56</v>
      </c>
      <c r="C5563" t="s">
        <v>25</v>
      </c>
      <c r="D5563" t="s">
        <v>88</v>
      </c>
      <c r="E5563" t="s">
        <v>69</v>
      </c>
      <c r="F5563" t="s">
        <v>24</v>
      </c>
      <c r="G5563">
        <v>29</v>
      </c>
      <c r="H5563" t="s">
        <v>25</v>
      </c>
      <c r="I5563" t="s">
        <v>21</v>
      </c>
      <c r="K5563" t="str">
        <f>IF(Table1[[#This Row],[Under 30]]="yes","Under 30",IF(Table1[[#This Row],[Senior]]="yes","Senior","Other"))</f>
        <v>Under 30</v>
      </c>
      <c r="P5563">
        <v>1</v>
      </c>
      <c r="R5563">
        <v>31</v>
      </c>
      <c r="S5563">
        <v>0</v>
      </c>
      <c r="T5563">
        <v>0</v>
      </c>
      <c r="U5563">
        <v>0</v>
      </c>
      <c r="V5563">
        <v>13</v>
      </c>
      <c r="W5563" t="str">
        <f>IF(Table1[[#This Row],[Avg Monthly GB Download]]&lt;5,"Less than 5GB",IF(Table1[[#This Row],[Avg Monthly GB Download]]&lt;10,"Less than 10GB","10 ot more 10GB"))</f>
        <v>10 ot more 10GB</v>
      </c>
    </row>
    <row r="5564" spans="1:23" x14ac:dyDescent="0.3">
      <c r="A5564" t="s">
        <v>25</v>
      </c>
      <c r="B5564">
        <v>56</v>
      </c>
      <c r="C5564" t="s">
        <v>25</v>
      </c>
      <c r="D5564" t="s">
        <v>88</v>
      </c>
      <c r="E5564" t="s">
        <v>75</v>
      </c>
      <c r="F5564" t="s">
        <v>24</v>
      </c>
      <c r="G5564">
        <v>21</v>
      </c>
      <c r="H5564" t="s">
        <v>25</v>
      </c>
      <c r="I5564" t="s">
        <v>21</v>
      </c>
      <c r="K5564" t="str">
        <f>IF(Table1[[#This Row],[Under 30]]="yes","Under 30",IF(Table1[[#This Row],[Senior]]="yes","Senior","Other"))</f>
        <v>Under 30</v>
      </c>
      <c r="P5564">
        <v>1</v>
      </c>
      <c r="R5564">
        <v>27</v>
      </c>
      <c r="S5564">
        <v>0</v>
      </c>
      <c r="T5564">
        <v>0</v>
      </c>
      <c r="U5564">
        <v>0</v>
      </c>
      <c r="V5564">
        <v>10</v>
      </c>
      <c r="W5564" t="str">
        <f>IF(Table1[[#This Row],[Avg Monthly GB Download]]&lt;5,"Less than 5GB",IF(Table1[[#This Row],[Avg Monthly GB Download]]&lt;10,"Less than 10GB","10 ot more 10GB"))</f>
        <v>10 ot more 10GB</v>
      </c>
    </row>
    <row r="5565" spans="1:23" x14ac:dyDescent="0.3">
      <c r="A5565" t="s">
        <v>25</v>
      </c>
      <c r="B5565">
        <v>57</v>
      </c>
      <c r="C5565" t="s">
        <v>21</v>
      </c>
      <c r="D5565" t="s">
        <v>22</v>
      </c>
      <c r="E5565" t="s">
        <v>28</v>
      </c>
      <c r="F5565" t="s">
        <v>24</v>
      </c>
      <c r="G5565">
        <v>38</v>
      </c>
      <c r="H5565" t="s">
        <v>21</v>
      </c>
      <c r="I5565" t="s">
        <v>21</v>
      </c>
      <c r="K5565" t="str">
        <f>IF(Table1[[#This Row],[Under 30]]="yes","Under 30",IF(Table1[[#This Row],[Senior]]="yes","Senior","Other"))</f>
        <v>Other</v>
      </c>
      <c r="P5565">
        <v>1</v>
      </c>
      <c r="R5565">
        <v>27</v>
      </c>
      <c r="S5565">
        <v>1</v>
      </c>
      <c r="T5565">
        <v>0</v>
      </c>
      <c r="U5565">
        <v>0</v>
      </c>
      <c r="V5565">
        <v>5</v>
      </c>
      <c r="W5565" t="str">
        <f>IF(Table1[[#This Row],[Avg Monthly GB Download]]&lt;5,"Less than 5GB",IF(Table1[[#This Row],[Avg Monthly GB Download]]&lt;10,"Less than 10GB","10 ot more 10GB"))</f>
        <v>Less than 10GB</v>
      </c>
    </row>
    <row r="5566" spans="1:23" x14ac:dyDescent="0.3">
      <c r="A5566" t="s">
        <v>25</v>
      </c>
      <c r="B5566">
        <v>57</v>
      </c>
      <c r="C5566" t="s">
        <v>21</v>
      </c>
      <c r="D5566" t="s">
        <v>22</v>
      </c>
      <c r="E5566" t="s">
        <v>29</v>
      </c>
      <c r="F5566" t="s">
        <v>24</v>
      </c>
      <c r="G5566">
        <v>46</v>
      </c>
      <c r="H5566" t="s">
        <v>21</v>
      </c>
      <c r="I5566" t="s">
        <v>21</v>
      </c>
      <c r="K5566" t="str">
        <f>IF(Table1[[#This Row],[Under 30]]="yes","Under 30",IF(Table1[[#This Row],[Senior]]="yes","Senior","Other"))</f>
        <v>Other</v>
      </c>
      <c r="P5566">
        <v>1</v>
      </c>
      <c r="R5566">
        <v>34</v>
      </c>
      <c r="S5566">
        <v>0</v>
      </c>
      <c r="T5566">
        <v>0</v>
      </c>
      <c r="U5566">
        <v>0</v>
      </c>
      <c r="V5566">
        <v>3</v>
      </c>
      <c r="W5566" t="str">
        <f>IF(Table1[[#This Row],[Avg Monthly GB Download]]&lt;5,"Less than 5GB",IF(Table1[[#This Row],[Avg Monthly GB Download]]&lt;10,"Less than 10GB","10 ot more 10GB"))</f>
        <v>Less than 5GB</v>
      </c>
    </row>
    <row r="5567" spans="1:23" x14ac:dyDescent="0.3">
      <c r="A5567" t="s">
        <v>25</v>
      </c>
      <c r="B5567">
        <v>57</v>
      </c>
      <c r="C5567" t="s">
        <v>21</v>
      </c>
      <c r="D5567" t="s">
        <v>22</v>
      </c>
      <c r="E5567" t="s">
        <v>31</v>
      </c>
      <c r="F5567" t="s">
        <v>26</v>
      </c>
      <c r="G5567">
        <v>63</v>
      </c>
      <c r="H5567" t="s">
        <v>21</v>
      </c>
      <c r="I5567" t="s">
        <v>21</v>
      </c>
      <c r="K5567" t="str">
        <f>IF(Table1[[#This Row],[Under 30]]="yes","Under 30",IF(Table1[[#This Row],[Senior]]="yes","Senior","Other"))</f>
        <v>Other</v>
      </c>
      <c r="P5567">
        <v>1</v>
      </c>
      <c r="R5567">
        <v>17</v>
      </c>
      <c r="S5567">
        <v>1</v>
      </c>
      <c r="T5567">
        <v>0</v>
      </c>
      <c r="U5567">
        <v>0</v>
      </c>
      <c r="V5567">
        <v>4</v>
      </c>
      <c r="W5567" t="str">
        <f>IF(Table1[[#This Row],[Avg Monthly GB Download]]&lt;5,"Less than 5GB",IF(Table1[[#This Row],[Avg Monthly GB Download]]&lt;10,"Less than 10GB","10 ot more 10GB"))</f>
        <v>Less than 5GB</v>
      </c>
    </row>
    <row r="5568" spans="1:23" x14ac:dyDescent="0.3">
      <c r="A5568" t="s">
        <v>25</v>
      </c>
      <c r="B5568">
        <v>57</v>
      </c>
      <c r="C5568" t="s">
        <v>21</v>
      </c>
      <c r="D5568" t="s">
        <v>22</v>
      </c>
      <c r="E5568" t="s">
        <v>41</v>
      </c>
      <c r="F5568" t="s">
        <v>24</v>
      </c>
      <c r="G5568">
        <v>85</v>
      </c>
      <c r="H5568" t="s">
        <v>21</v>
      </c>
      <c r="I5568" t="s">
        <v>25</v>
      </c>
      <c r="J5568" t="s">
        <v>21</v>
      </c>
      <c r="K5568" t="str">
        <f>IF(Table1[[#This Row],[Under 30]]="yes","Under 30",IF(Table1[[#This Row],[Senior]]="yes","Senior","Other"))</f>
        <v>Senior</v>
      </c>
      <c r="L5568" t="s">
        <v>98</v>
      </c>
      <c r="M5568" t="s">
        <v>38</v>
      </c>
      <c r="N5568" t="s">
        <v>34</v>
      </c>
      <c r="O5568" t="s">
        <v>34</v>
      </c>
      <c r="P5568">
        <v>1</v>
      </c>
      <c r="R5568">
        <v>34</v>
      </c>
      <c r="S5568">
        <v>0</v>
      </c>
      <c r="T5568">
        <v>0</v>
      </c>
      <c r="U5568">
        <v>0</v>
      </c>
      <c r="V5568">
        <v>14</v>
      </c>
      <c r="W5568" t="str">
        <f>IF(Table1[[#This Row],[Avg Monthly GB Download]]&lt;5,"Less than 5GB",IF(Table1[[#This Row],[Avg Monthly GB Download]]&lt;10,"Less than 10GB","10 ot more 10GB"))</f>
        <v>10 ot more 10GB</v>
      </c>
    </row>
    <row r="5569" spans="1:23" x14ac:dyDescent="0.3">
      <c r="A5569" t="s">
        <v>25</v>
      </c>
      <c r="B5569">
        <v>57</v>
      </c>
      <c r="C5569" t="s">
        <v>21</v>
      </c>
      <c r="D5569" t="s">
        <v>22</v>
      </c>
      <c r="E5569" t="s">
        <v>41</v>
      </c>
      <c r="F5569" t="s">
        <v>26</v>
      </c>
      <c r="G5569">
        <v>83</v>
      </c>
      <c r="H5569" t="s">
        <v>21</v>
      </c>
      <c r="I5569" t="s">
        <v>25</v>
      </c>
      <c r="J5569" t="s">
        <v>21</v>
      </c>
      <c r="K5569" t="str">
        <f>IF(Table1[[#This Row],[Under 30]]="yes","Under 30",IF(Table1[[#This Row],[Senior]]="yes","Senior","Other"))</f>
        <v>Senior</v>
      </c>
      <c r="L5569" t="s">
        <v>98</v>
      </c>
      <c r="M5569" t="s">
        <v>38</v>
      </c>
      <c r="N5569" t="s">
        <v>34</v>
      </c>
      <c r="O5569" t="s">
        <v>34</v>
      </c>
      <c r="P5569">
        <v>1</v>
      </c>
      <c r="R5569">
        <v>33</v>
      </c>
      <c r="S5569">
        <v>1</v>
      </c>
      <c r="T5569">
        <v>0</v>
      </c>
      <c r="U5569">
        <v>0</v>
      </c>
      <c r="V5569">
        <v>6</v>
      </c>
      <c r="W5569" t="str">
        <f>IF(Table1[[#This Row],[Avg Monthly GB Download]]&lt;5,"Less than 5GB",IF(Table1[[#This Row],[Avg Monthly GB Download]]&lt;10,"Less than 10GB","10 ot more 10GB"))</f>
        <v>Less than 10GB</v>
      </c>
    </row>
    <row r="5570" spans="1:23" x14ac:dyDescent="0.3">
      <c r="A5570" t="s">
        <v>25</v>
      </c>
      <c r="B5570">
        <v>57</v>
      </c>
      <c r="C5570" t="s">
        <v>21</v>
      </c>
      <c r="D5570" t="s">
        <v>22</v>
      </c>
      <c r="E5570" t="s">
        <v>42</v>
      </c>
      <c r="F5570" t="s">
        <v>26</v>
      </c>
      <c r="G5570">
        <v>38</v>
      </c>
      <c r="H5570" t="s">
        <v>21</v>
      </c>
      <c r="I5570" t="s">
        <v>21</v>
      </c>
      <c r="K5570" t="str">
        <f>IF(Table1[[#This Row],[Under 30]]="yes","Under 30",IF(Table1[[#This Row],[Senior]]="yes","Senior","Other"))</f>
        <v>Other</v>
      </c>
      <c r="P5570">
        <v>1</v>
      </c>
      <c r="R5570">
        <v>47</v>
      </c>
      <c r="S5570">
        <v>0</v>
      </c>
      <c r="T5570">
        <v>0</v>
      </c>
      <c r="U5570">
        <v>0</v>
      </c>
      <c r="V5570">
        <v>5</v>
      </c>
      <c r="W5570" t="str">
        <f>IF(Table1[[#This Row],[Avg Monthly GB Download]]&lt;5,"Less than 5GB",IF(Table1[[#This Row],[Avg Monthly GB Download]]&lt;10,"Less than 10GB","10 ot more 10GB"))</f>
        <v>Less than 10GB</v>
      </c>
    </row>
    <row r="5571" spans="1:23" x14ac:dyDescent="0.3">
      <c r="A5571" t="s">
        <v>25</v>
      </c>
      <c r="B5571">
        <v>57</v>
      </c>
      <c r="C5571" t="s">
        <v>21</v>
      </c>
      <c r="D5571" t="s">
        <v>22</v>
      </c>
      <c r="E5571" t="s">
        <v>43</v>
      </c>
      <c r="F5571" t="s">
        <v>26</v>
      </c>
      <c r="G5571">
        <v>37</v>
      </c>
      <c r="H5571" t="s">
        <v>21</v>
      </c>
      <c r="I5571" t="s">
        <v>21</v>
      </c>
      <c r="K5571" t="str">
        <f>IF(Table1[[#This Row],[Under 30]]="yes","Under 30",IF(Table1[[#This Row],[Senior]]="yes","Senior","Other"))</f>
        <v>Other</v>
      </c>
      <c r="P5571">
        <v>1</v>
      </c>
      <c r="R5571">
        <v>43</v>
      </c>
      <c r="S5571">
        <v>1</v>
      </c>
      <c r="T5571">
        <v>0</v>
      </c>
      <c r="U5571">
        <v>0</v>
      </c>
      <c r="V5571">
        <v>6</v>
      </c>
      <c r="W5571" t="str">
        <f>IF(Table1[[#This Row],[Avg Monthly GB Download]]&lt;5,"Less than 5GB",IF(Table1[[#This Row],[Avg Monthly GB Download]]&lt;10,"Less than 10GB","10 ot more 10GB"))</f>
        <v>Less than 10GB</v>
      </c>
    </row>
    <row r="5572" spans="1:23" x14ac:dyDescent="0.3">
      <c r="A5572" t="s">
        <v>25</v>
      </c>
      <c r="B5572">
        <v>57</v>
      </c>
      <c r="C5572" t="s">
        <v>21</v>
      </c>
      <c r="D5572" t="s">
        <v>22</v>
      </c>
      <c r="E5572" t="s">
        <v>45</v>
      </c>
      <c r="F5572" t="s">
        <v>26</v>
      </c>
      <c r="G5572">
        <v>41</v>
      </c>
      <c r="H5572" t="s">
        <v>21</v>
      </c>
      <c r="I5572" t="s">
        <v>21</v>
      </c>
      <c r="K5572" t="str">
        <f>IF(Table1[[#This Row],[Under 30]]="yes","Under 30",IF(Table1[[#This Row],[Senior]]="yes","Senior","Other"))</f>
        <v>Other</v>
      </c>
      <c r="P5572">
        <v>1</v>
      </c>
      <c r="R5572">
        <v>35</v>
      </c>
      <c r="S5572">
        <v>0</v>
      </c>
      <c r="T5572">
        <v>0</v>
      </c>
      <c r="U5572">
        <v>0</v>
      </c>
      <c r="V5572">
        <v>14</v>
      </c>
      <c r="W5572" t="str">
        <f>IF(Table1[[#This Row],[Avg Monthly GB Download]]&lt;5,"Less than 5GB",IF(Table1[[#This Row],[Avg Monthly GB Download]]&lt;10,"Less than 10GB","10 ot more 10GB"))</f>
        <v>10 ot more 10GB</v>
      </c>
    </row>
    <row r="5573" spans="1:23" x14ac:dyDescent="0.3">
      <c r="A5573" t="s">
        <v>25</v>
      </c>
      <c r="B5573">
        <v>57</v>
      </c>
      <c r="C5573" t="s">
        <v>21</v>
      </c>
      <c r="D5573" t="s">
        <v>22</v>
      </c>
      <c r="E5573" t="s">
        <v>47</v>
      </c>
      <c r="F5573" t="s">
        <v>24</v>
      </c>
      <c r="G5573">
        <v>55</v>
      </c>
      <c r="H5573" t="s">
        <v>21</v>
      </c>
      <c r="I5573" t="s">
        <v>21</v>
      </c>
      <c r="K5573" t="str">
        <f>IF(Table1[[#This Row],[Under 30]]="yes","Under 30",IF(Table1[[#This Row],[Senior]]="yes","Senior","Other"))</f>
        <v>Other</v>
      </c>
      <c r="P5573">
        <v>1</v>
      </c>
      <c r="R5573">
        <v>29</v>
      </c>
      <c r="S5573">
        <v>0</v>
      </c>
      <c r="T5573">
        <v>0</v>
      </c>
      <c r="U5573">
        <v>0</v>
      </c>
      <c r="V5573">
        <v>15</v>
      </c>
      <c r="W5573" t="str">
        <f>IF(Table1[[#This Row],[Avg Monthly GB Download]]&lt;5,"Less than 5GB",IF(Table1[[#This Row],[Avg Monthly GB Download]]&lt;10,"Less than 10GB","10 ot more 10GB"))</f>
        <v>10 ot more 10GB</v>
      </c>
    </row>
    <row r="5574" spans="1:23" x14ac:dyDescent="0.3">
      <c r="A5574" t="s">
        <v>25</v>
      </c>
      <c r="B5574">
        <v>57</v>
      </c>
      <c r="C5574" t="s">
        <v>21</v>
      </c>
      <c r="D5574" t="s">
        <v>22</v>
      </c>
      <c r="E5574" t="s">
        <v>54</v>
      </c>
      <c r="F5574" t="s">
        <v>24</v>
      </c>
      <c r="G5574">
        <v>60</v>
      </c>
      <c r="H5574" t="s">
        <v>21</v>
      </c>
      <c r="I5574" t="s">
        <v>21</v>
      </c>
      <c r="K5574" t="str">
        <f>IF(Table1[[#This Row],[Under 30]]="yes","Under 30",IF(Table1[[#This Row],[Senior]]="yes","Senior","Other"))</f>
        <v>Other</v>
      </c>
      <c r="P5574">
        <v>1</v>
      </c>
      <c r="R5574">
        <v>41</v>
      </c>
      <c r="S5574">
        <v>0</v>
      </c>
      <c r="T5574">
        <v>0</v>
      </c>
      <c r="U5574">
        <v>0</v>
      </c>
      <c r="V5574">
        <v>9</v>
      </c>
      <c r="W5574" t="str">
        <f>IF(Table1[[#This Row],[Avg Monthly GB Download]]&lt;5,"Less than 5GB",IF(Table1[[#This Row],[Avg Monthly GB Download]]&lt;10,"Less than 10GB","10 ot more 10GB"))</f>
        <v>Less than 10GB</v>
      </c>
    </row>
    <row r="5575" spans="1:23" x14ac:dyDescent="0.3">
      <c r="A5575" t="s">
        <v>25</v>
      </c>
      <c r="B5575">
        <v>57</v>
      </c>
      <c r="C5575" t="s">
        <v>21</v>
      </c>
      <c r="D5575" t="s">
        <v>22</v>
      </c>
      <c r="E5575" t="s">
        <v>54</v>
      </c>
      <c r="F5575" t="s">
        <v>26</v>
      </c>
      <c r="G5575">
        <v>55</v>
      </c>
      <c r="H5575" t="s">
        <v>21</v>
      </c>
      <c r="I5575" t="s">
        <v>21</v>
      </c>
      <c r="K5575" t="str">
        <f>IF(Table1[[#This Row],[Under 30]]="yes","Under 30",IF(Table1[[#This Row],[Senior]]="yes","Senior","Other"))</f>
        <v>Other</v>
      </c>
      <c r="P5575">
        <v>1</v>
      </c>
      <c r="R5575">
        <v>27</v>
      </c>
      <c r="S5575">
        <v>0</v>
      </c>
      <c r="T5575">
        <v>0</v>
      </c>
      <c r="U5575">
        <v>0</v>
      </c>
      <c r="V5575">
        <v>7</v>
      </c>
      <c r="W5575" t="str">
        <f>IF(Table1[[#This Row],[Avg Monthly GB Download]]&lt;5,"Less than 5GB",IF(Table1[[#This Row],[Avg Monthly GB Download]]&lt;10,"Less than 10GB","10 ot more 10GB"))</f>
        <v>Less than 10GB</v>
      </c>
    </row>
    <row r="5576" spans="1:23" x14ac:dyDescent="0.3">
      <c r="A5576" t="s">
        <v>25</v>
      </c>
      <c r="B5576">
        <v>57</v>
      </c>
      <c r="C5576" t="s">
        <v>21</v>
      </c>
      <c r="D5576" t="s">
        <v>22</v>
      </c>
      <c r="E5576" t="s">
        <v>58</v>
      </c>
      <c r="F5576" t="s">
        <v>24</v>
      </c>
      <c r="G5576">
        <v>56</v>
      </c>
      <c r="H5576" t="s">
        <v>21</v>
      </c>
      <c r="I5576" t="s">
        <v>21</v>
      </c>
      <c r="K5576" t="str">
        <f>IF(Table1[[#This Row],[Under 30]]="yes","Under 30",IF(Table1[[#This Row],[Senior]]="yes","Senior","Other"))</f>
        <v>Other</v>
      </c>
      <c r="P5576">
        <v>1</v>
      </c>
      <c r="R5576">
        <v>20</v>
      </c>
      <c r="S5576">
        <v>0</v>
      </c>
      <c r="T5576">
        <v>0</v>
      </c>
      <c r="U5576">
        <v>0</v>
      </c>
      <c r="V5576">
        <v>6</v>
      </c>
      <c r="W5576" t="str">
        <f>IF(Table1[[#This Row],[Avg Monthly GB Download]]&lt;5,"Less than 5GB",IF(Table1[[#This Row],[Avg Monthly GB Download]]&lt;10,"Less than 10GB","10 ot more 10GB"))</f>
        <v>Less than 10GB</v>
      </c>
    </row>
    <row r="5577" spans="1:23" x14ac:dyDescent="0.3">
      <c r="A5577" t="s">
        <v>25</v>
      </c>
      <c r="B5577">
        <v>57</v>
      </c>
      <c r="C5577" t="s">
        <v>21</v>
      </c>
      <c r="D5577" t="s">
        <v>22</v>
      </c>
      <c r="E5577" t="s">
        <v>58</v>
      </c>
      <c r="F5577" t="s">
        <v>26</v>
      </c>
      <c r="G5577">
        <v>60</v>
      </c>
      <c r="H5577" t="s">
        <v>21</v>
      </c>
      <c r="I5577" t="s">
        <v>21</v>
      </c>
      <c r="K5577" t="str">
        <f>IF(Table1[[#This Row],[Under 30]]="yes","Under 30",IF(Table1[[#This Row],[Senior]]="yes","Senior","Other"))</f>
        <v>Other</v>
      </c>
      <c r="P5577">
        <v>1</v>
      </c>
      <c r="R5577">
        <v>56</v>
      </c>
      <c r="S5577">
        <v>0</v>
      </c>
      <c r="T5577">
        <v>0</v>
      </c>
      <c r="U5577">
        <v>0</v>
      </c>
      <c r="V5577">
        <v>9</v>
      </c>
      <c r="W5577" t="str">
        <f>IF(Table1[[#This Row],[Avg Monthly GB Download]]&lt;5,"Less than 5GB",IF(Table1[[#This Row],[Avg Monthly GB Download]]&lt;10,"Less than 10GB","10 ot more 10GB"))</f>
        <v>Less than 10GB</v>
      </c>
    </row>
    <row r="5578" spans="1:23" x14ac:dyDescent="0.3">
      <c r="A5578" t="s">
        <v>25</v>
      </c>
      <c r="B5578">
        <v>57</v>
      </c>
      <c r="C5578" t="s">
        <v>21</v>
      </c>
      <c r="D5578" t="s">
        <v>22</v>
      </c>
      <c r="E5578" t="s">
        <v>64</v>
      </c>
      <c r="F5578" t="s">
        <v>26</v>
      </c>
      <c r="G5578">
        <v>33</v>
      </c>
      <c r="H5578" t="s">
        <v>21</v>
      </c>
      <c r="I5578" t="s">
        <v>21</v>
      </c>
      <c r="K5578" t="str">
        <f>IF(Table1[[#This Row],[Under 30]]="yes","Under 30",IF(Table1[[#This Row],[Senior]]="yes","Senior","Other"))</f>
        <v>Other</v>
      </c>
      <c r="P5578">
        <v>1</v>
      </c>
      <c r="R5578">
        <v>31</v>
      </c>
      <c r="S5578">
        <v>1</v>
      </c>
      <c r="T5578">
        <v>0</v>
      </c>
      <c r="U5578">
        <v>0</v>
      </c>
      <c r="V5578">
        <v>9</v>
      </c>
      <c r="W5578" t="str">
        <f>IF(Table1[[#This Row],[Avg Monthly GB Download]]&lt;5,"Less than 5GB",IF(Table1[[#This Row],[Avg Monthly GB Download]]&lt;10,"Less than 10GB","10 ot more 10GB"))</f>
        <v>Less than 10GB</v>
      </c>
    </row>
    <row r="5579" spans="1:23" x14ac:dyDescent="0.3">
      <c r="A5579" t="s">
        <v>25</v>
      </c>
      <c r="B5579">
        <v>57</v>
      </c>
      <c r="C5579" t="s">
        <v>21</v>
      </c>
      <c r="D5579" t="s">
        <v>22</v>
      </c>
      <c r="E5579" t="s">
        <v>68</v>
      </c>
      <c r="F5579" t="s">
        <v>24</v>
      </c>
      <c r="G5579">
        <v>42</v>
      </c>
      <c r="H5579" t="s">
        <v>21</v>
      </c>
      <c r="I5579" t="s">
        <v>21</v>
      </c>
      <c r="K5579" t="str">
        <f>IF(Table1[[#This Row],[Under 30]]="yes","Under 30",IF(Table1[[#This Row],[Senior]]="yes","Senior","Other"))</f>
        <v>Other</v>
      </c>
      <c r="P5579">
        <v>1</v>
      </c>
      <c r="R5579">
        <v>35</v>
      </c>
      <c r="S5579">
        <v>1</v>
      </c>
      <c r="T5579">
        <v>0</v>
      </c>
      <c r="U5579">
        <v>0</v>
      </c>
      <c r="V5579">
        <v>3</v>
      </c>
      <c r="W5579" t="str">
        <f>IF(Table1[[#This Row],[Avg Monthly GB Download]]&lt;5,"Less than 5GB",IF(Table1[[#This Row],[Avg Monthly GB Download]]&lt;10,"Less than 10GB","10 ot more 10GB"))</f>
        <v>Less than 5GB</v>
      </c>
    </row>
    <row r="5580" spans="1:23" x14ac:dyDescent="0.3">
      <c r="A5580" t="s">
        <v>25</v>
      </c>
      <c r="B5580">
        <v>57</v>
      </c>
      <c r="C5580" t="s">
        <v>21</v>
      </c>
      <c r="D5580" t="s">
        <v>22</v>
      </c>
      <c r="E5580" t="s">
        <v>68</v>
      </c>
      <c r="F5580" t="s">
        <v>26</v>
      </c>
      <c r="G5580">
        <v>24</v>
      </c>
      <c r="H5580" t="s">
        <v>25</v>
      </c>
      <c r="I5580" t="s">
        <v>21</v>
      </c>
      <c r="K5580" t="str">
        <f>IF(Table1[[#This Row],[Under 30]]="yes","Under 30",IF(Table1[[#This Row],[Senior]]="yes","Senior","Other"))</f>
        <v>Under 30</v>
      </c>
      <c r="P5580">
        <v>1</v>
      </c>
      <c r="R5580">
        <v>29</v>
      </c>
      <c r="S5580">
        <v>1</v>
      </c>
      <c r="T5580">
        <v>0</v>
      </c>
      <c r="U5580">
        <v>0</v>
      </c>
      <c r="V5580">
        <v>20</v>
      </c>
      <c r="W5580" t="str">
        <f>IF(Table1[[#This Row],[Avg Monthly GB Download]]&lt;5,"Less than 5GB",IF(Table1[[#This Row],[Avg Monthly GB Download]]&lt;10,"Less than 10GB","10 ot more 10GB"))</f>
        <v>10 ot more 10GB</v>
      </c>
    </row>
    <row r="5581" spans="1:23" x14ac:dyDescent="0.3">
      <c r="A5581" t="s">
        <v>25</v>
      </c>
      <c r="B5581">
        <v>57</v>
      </c>
      <c r="C5581" t="s">
        <v>21</v>
      </c>
      <c r="D5581" t="s">
        <v>22</v>
      </c>
      <c r="E5581" t="s">
        <v>69</v>
      </c>
      <c r="F5581" t="s">
        <v>24</v>
      </c>
      <c r="G5581">
        <v>62</v>
      </c>
      <c r="H5581" t="s">
        <v>21</v>
      </c>
      <c r="I5581" t="s">
        <v>21</v>
      </c>
      <c r="K5581" t="str">
        <f>IF(Table1[[#This Row],[Under 30]]="yes","Under 30",IF(Table1[[#This Row],[Senior]]="yes","Senior","Other"))</f>
        <v>Other</v>
      </c>
      <c r="P5581">
        <v>1</v>
      </c>
      <c r="R5581">
        <v>36</v>
      </c>
      <c r="S5581">
        <v>0</v>
      </c>
      <c r="T5581">
        <v>0</v>
      </c>
      <c r="U5581">
        <v>0</v>
      </c>
      <c r="V5581">
        <v>4</v>
      </c>
      <c r="W5581" t="str">
        <f>IF(Table1[[#This Row],[Avg Monthly GB Download]]&lt;5,"Less than 5GB",IF(Table1[[#This Row],[Avg Monthly GB Download]]&lt;10,"Less than 10GB","10 ot more 10GB"))</f>
        <v>Less than 5GB</v>
      </c>
    </row>
    <row r="5582" spans="1:23" x14ac:dyDescent="0.3">
      <c r="A5582" t="s">
        <v>25</v>
      </c>
      <c r="B5582">
        <v>57</v>
      </c>
      <c r="C5582" t="s">
        <v>21</v>
      </c>
      <c r="D5582" t="s">
        <v>22</v>
      </c>
      <c r="E5582" t="s">
        <v>71</v>
      </c>
      <c r="F5582" t="s">
        <v>26</v>
      </c>
      <c r="G5582">
        <v>59</v>
      </c>
      <c r="H5582" t="s">
        <v>21</v>
      </c>
      <c r="I5582" t="s">
        <v>21</v>
      </c>
      <c r="K5582" t="str">
        <f>IF(Table1[[#This Row],[Under 30]]="yes","Under 30",IF(Table1[[#This Row],[Senior]]="yes","Senior","Other"))</f>
        <v>Other</v>
      </c>
      <c r="P5582">
        <v>1</v>
      </c>
      <c r="R5582">
        <v>20</v>
      </c>
      <c r="S5582">
        <v>0</v>
      </c>
      <c r="T5582">
        <v>0</v>
      </c>
      <c r="U5582">
        <v>0</v>
      </c>
      <c r="V5582">
        <v>9</v>
      </c>
      <c r="W5582" t="str">
        <f>IF(Table1[[#This Row],[Avg Monthly GB Download]]&lt;5,"Less than 5GB",IF(Table1[[#This Row],[Avg Monthly GB Download]]&lt;10,"Less than 10GB","10 ot more 10GB"))</f>
        <v>Less than 10GB</v>
      </c>
    </row>
    <row r="5583" spans="1:23" x14ac:dyDescent="0.3">
      <c r="A5583" t="s">
        <v>25</v>
      </c>
      <c r="B5583">
        <v>57</v>
      </c>
      <c r="C5583" t="s">
        <v>21</v>
      </c>
      <c r="D5583" t="s">
        <v>22</v>
      </c>
      <c r="E5583" t="s">
        <v>73</v>
      </c>
      <c r="F5583" t="s">
        <v>24</v>
      </c>
      <c r="G5583">
        <v>54</v>
      </c>
      <c r="H5583" t="s">
        <v>21</v>
      </c>
      <c r="I5583" t="s">
        <v>21</v>
      </c>
      <c r="K5583" t="str">
        <f>IF(Table1[[#This Row],[Under 30]]="yes","Under 30",IF(Table1[[#This Row],[Senior]]="yes","Senior","Other"))</f>
        <v>Other</v>
      </c>
      <c r="P5583">
        <v>1</v>
      </c>
      <c r="R5583">
        <v>40</v>
      </c>
      <c r="S5583">
        <v>0</v>
      </c>
      <c r="T5583">
        <v>0</v>
      </c>
      <c r="U5583">
        <v>0</v>
      </c>
      <c r="V5583">
        <v>7</v>
      </c>
      <c r="W5583" t="str">
        <f>IF(Table1[[#This Row],[Avg Monthly GB Download]]&lt;5,"Less than 5GB",IF(Table1[[#This Row],[Avg Monthly GB Download]]&lt;10,"Less than 10GB","10 ot more 10GB"))</f>
        <v>Less than 10GB</v>
      </c>
    </row>
    <row r="5584" spans="1:23" x14ac:dyDescent="0.3">
      <c r="A5584" t="s">
        <v>25</v>
      </c>
      <c r="B5584">
        <v>57</v>
      </c>
      <c r="C5584" t="s">
        <v>21</v>
      </c>
      <c r="D5584" t="s">
        <v>22</v>
      </c>
      <c r="E5584" t="s">
        <v>76</v>
      </c>
      <c r="F5584" t="s">
        <v>24</v>
      </c>
      <c r="G5584">
        <v>41</v>
      </c>
      <c r="H5584" t="s">
        <v>21</v>
      </c>
      <c r="I5584" t="s">
        <v>21</v>
      </c>
      <c r="K5584" t="str">
        <f>IF(Table1[[#This Row],[Under 30]]="yes","Under 30",IF(Table1[[#This Row],[Senior]]="yes","Senior","Other"))</f>
        <v>Other</v>
      </c>
      <c r="P5584">
        <v>1</v>
      </c>
      <c r="Q5584">
        <v>1</v>
      </c>
      <c r="R5584">
        <v>39</v>
      </c>
      <c r="S5584">
        <v>2</v>
      </c>
      <c r="T5584">
        <v>0</v>
      </c>
      <c r="U5584">
        <v>0</v>
      </c>
      <c r="V5584">
        <v>1</v>
      </c>
      <c r="W5584" t="str">
        <f>IF(Table1[[#This Row],[Avg Monthly GB Download]]&lt;5,"Less than 5GB",IF(Table1[[#This Row],[Avg Monthly GB Download]]&lt;10,"Less than 10GB","10 ot more 10GB"))</f>
        <v>Less than 5GB</v>
      </c>
    </row>
    <row r="5585" spans="1:23" x14ac:dyDescent="0.3">
      <c r="A5585" t="s">
        <v>25</v>
      </c>
      <c r="B5585">
        <v>57</v>
      </c>
      <c r="C5585" t="s">
        <v>21</v>
      </c>
      <c r="D5585" t="s">
        <v>22</v>
      </c>
      <c r="E5585" t="s">
        <v>76</v>
      </c>
      <c r="F5585" t="s">
        <v>26</v>
      </c>
      <c r="G5585">
        <v>44</v>
      </c>
      <c r="H5585" t="s">
        <v>21</v>
      </c>
      <c r="I5585" t="s">
        <v>21</v>
      </c>
      <c r="K5585" t="str">
        <f>IF(Table1[[#This Row],[Under 30]]="yes","Under 30",IF(Table1[[#This Row],[Senior]]="yes","Senior","Other"))</f>
        <v>Other</v>
      </c>
      <c r="P5585">
        <v>1</v>
      </c>
      <c r="R5585">
        <v>36</v>
      </c>
      <c r="S5585">
        <v>0</v>
      </c>
      <c r="T5585">
        <v>0</v>
      </c>
      <c r="U5585">
        <v>0</v>
      </c>
      <c r="V5585">
        <v>13</v>
      </c>
      <c r="W5585" t="str">
        <f>IF(Table1[[#This Row],[Avg Monthly GB Download]]&lt;5,"Less than 5GB",IF(Table1[[#This Row],[Avg Monthly GB Download]]&lt;10,"Less than 10GB","10 ot more 10GB"))</f>
        <v>10 ot more 10GB</v>
      </c>
    </row>
    <row r="5586" spans="1:23" x14ac:dyDescent="0.3">
      <c r="A5586" t="s">
        <v>25</v>
      </c>
      <c r="B5586">
        <v>57</v>
      </c>
      <c r="C5586" t="s">
        <v>21</v>
      </c>
      <c r="D5586" t="s">
        <v>22</v>
      </c>
      <c r="E5586" t="s">
        <v>78</v>
      </c>
      <c r="F5586" t="s">
        <v>24</v>
      </c>
      <c r="G5586">
        <v>20</v>
      </c>
      <c r="H5586" t="s">
        <v>25</v>
      </c>
      <c r="I5586" t="s">
        <v>21</v>
      </c>
      <c r="K5586" t="str">
        <f>IF(Table1[[#This Row],[Under 30]]="yes","Under 30",IF(Table1[[#This Row],[Senior]]="yes","Senior","Other"))</f>
        <v>Under 30</v>
      </c>
      <c r="P5586">
        <v>1</v>
      </c>
      <c r="R5586">
        <v>68</v>
      </c>
      <c r="S5586">
        <v>0</v>
      </c>
      <c r="T5586">
        <v>0</v>
      </c>
      <c r="U5586">
        <v>0</v>
      </c>
      <c r="V5586">
        <v>15</v>
      </c>
      <c r="W5586" t="str">
        <f>IF(Table1[[#This Row],[Avg Monthly GB Download]]&lt;5,"Less than 5GB",IF(Table1[[#This Row],[Avg Monthly GB Download]]&lt;10,"Less than 10GB","10 ot more 10GB"))</f>
        <v>10 ot more 10GB</v>
      </c>
    </row>
    <row r="5587" spans="1:23" x14ac:dyDescent="0.3">
      <c r="A5587" t="s">
        <v>25</v>
      </c>
      <c r="B5587">
        <v>57</v>
      </c>
      <c r="C5587" t="s">
        <v>21</v>
      </c>
      <c r="D5587" t="s">
        <v>22</v>
      </c>
      <c r="E5587" t="s">
        <v>80</v>
      </c>
      <c r="F5587" t="s">
        <v>24</v>
      </c>
      <c r="G5587">
        <v>77</v>
      </c>
      <c r="H5587" t="s">
        <v>21</v>
      </c>
      <c r="I5587" t="s">
        <v>25</v>
      </c>
      <c r="J5587" t="s">
        <v>21</v>
      </c>
      <c r="K5587" t="str">
        <f>IF(Table1[[#This Row],[Under 30]]="yes","Under 30",IF(Table1[[#This Row],[Senior]]="yes","Senior","Other"))</f>
        <v>Senior</v>
      </c>
      <c r="L5587" t="s">
        <v>53</v>
      </c>
      <c r="M5587" t="s">
        <v>33</v>
      </c>
      <c r="N5587" t="s">
        <v>34</v>
      </c>
      <c r="O5587" t="s">
        <v>34</v>
      </c>
      <c r="P5587">
        <v>1</v>
      </c>
      <c r="R5587">
        <v>46</v>
      </c>
      <c r="S5587">
        <v>0</v>
      </c>
      <c r="T5587">
        <v>0</v>
      </c>
      <c r="U5587">
        <v>0</v>
      </c>
      <c r="V5587">
        <v>9</v>
      </c>
      <c r="W5587" t="str">
        <f>IF(Table1[[#This Row],[Avg Monthly GB Download]]&lt;5,"Less than 5GB",IF(Table1[[#This Row],[Avg Monthly GB Download]]&lt;10,"Less than 10GB","10 ot more 10GB"))</f>
        <v>Less than 10GB</v>
      </c>
    </row>
    <row r="5588" spans="1:23" x14ac:dyDescent="0.3">
      <c r="A5588" t="s">
        <v>25</v>
      </c>
      <c r="B5588">
        <v>57</v>
      </c>
      <c r="C5588" t="s">
        <v>21</v>
      </c>
      <c r="D5588" t="s">
        <v>22</v>
      </c>
      <c r="E5588" t="s">
        <v>81</v>
      </c>
      <c r="F5588" t="s">
        <v>24</v>
      </c>
      <c r="G5588">
        <v>25</v>
      </c>
      <c r="H5588" t="s">
        <v>25</v>
      </c>
      <c r="I5588" t="s">
        <v>21</v>
      </c>
      <c r="K5588" t="str">
        <f>IF(Table1[[#This Row],[Under 30]]="yes","Under 30",IF(Table1[[#This Row],[Senior]]="yes","Senior","Other"))</f>
        <v>Under 30</v>
      </c>
      <c r="P5588">
        <v>1</v>
      </c>
      <c r="R5588">
        <v>55</v>
      </c>
      <c r="S5588">
        <v>0</v>
      </c>
      <c r="T5588">
        <v>0</v>
      </c>
      <c r="U5588">
        <v>0</v>
      </c>
      <c r="V5588">
        <v>17</v>
      </c>
      <c r="W5588" t="str">
        <f>IF(Table1[[#This Row],[Avg Monthly GB Download]]&lt;5,"Less than 5GB",IF(Table1[[#This Row],[Avg Monthly GB Download]]&lt;10,"Less than 10GB","10 ot more 10GB"))</f>
        <v>10 ot more 10GB</v>
      </c>
    </row>
    <row r="5589" spans="1:23" x14ac:dyDescent="0.3">
      <c r="A5589" t="s">
        <v>25</v>
      </c>
      <c r="B5589">
        <v>57</v>
      </c>
      <c r="C5589" t="s">
        <v>21</v>
      </c>
      <c r="D5589" t="s">
        <v>22</v>
      </c>
      <c r="E5589" t="s">
        <v>84</v>
      </c>
      <c r="F5589" t="s">
        <v>26</v>
      </c>
      <c r="G5589">
        <v>36</v>
      </c>
      <c r="H5589" t="s">
        <v>21</v>
      </c>
      <c r="I5589" t="s">
        <v>21</v>
      </c>
      <c r="K5589" t="str">
        <f>IF(Table1[[#This Row],[Under 30]]="yes","Under 30",IF(Table1[[#This Row],[Senior]]="yes","Senior","Other"))</f>
        <v>Other</v>
      </c>
      <c r="P5589">
        <v>1</v>
      </c>
      <c r="R5589">
        <v>55</v>
      </c>
      <c r="S5589">
        <v>0</v>
      </c>
      <c r="T5589">
        <v>0</v>
      </c>
      <c r="U5589">
        <v>0</v>
      </c>
      <c r="V5589">
        <v>2</v>
      </c>
      <c r="W5589" t="str">
        <f>IF(Table1[[#This Row],[Avg Monthly GB Download]]&lt;5,"Less than 5GB",IF(Table1[[#This Row],[Avg Monthly GB Download]]&lt;10,"Less than 10GB","10 ot more 10GB"))</f>
        <v>Less than 5GB</v>
      </c>
    </row>
    <row r="5590" spans="1:23" x14ac:dyDescent="0.3">
      <c r="A5590" t="s">
        <v>25</v>
      </c>
      <c r="B5590">
        <v>57</v>
      </c>
      <c r="C5590" t="s">
        <v>21</v>
      </c>
      <c r="D5590" t="s">
        <v>22</v>
      </c>
      <c r="E5590" t="s">
        <v>85</v>
      </c>
      <c r="F5590" t="s">
        <v>26</v>
      </c>
      <c r="G5590">
        <v>58</v>
      </c>
      <c r="H5590" t="s">
        <v>21</v>
      </c>
      <c r="I5590" t="s">
        <v>21</v>
      </c>
      <c r="K5590" t="str">
        <f>IF(Table1[[#This Row],[Under 30]]="yes","Under 30",IF(Table1[[#This Row],[Senior]]="yes","Senior","Other"))</f>
        <v>Other</v>
      </c>
      <c r="P5590">
        <v>1</v>
      </c>
      <c r="R5590">
        <v>38</v>
      </c>
      <c r="S5590">
        <v>1</v>
      </c>
      <c r="T5590">
        <v>0</v>
      </c>
      <c r="U5590">
        <v>0</v>
      </c>
      <c r="V5590">
        <v>6</v>
      </c>
      <c r="W5590" t="str">
        <f>IF(Table1[[#This Row],[Avg Monthly GB Download]]&lt;5,"Less than 5GB",IF(Table1[[#This Row],[Avg Monthly GB Download]]&lt;10,"Less than 10GB","10 ot more 10GB"))</f>
        <v>Less than 10GB</v>
      </c>
    </row>
    <row r="5591" spans="1:23" x14ac:dyDescent="0.3">
      <c r="A5591" t="s">
        <v>25</v>
      </c>
      <c r="B5591">
        <v>57</v>
      </c>
      <c r="C5591" t="s">
        <v>21</v>
      </c>
      <c r="D5591" t="s">
        <v>22</v>
      </c>
      <c r="E5591" t="s">
        <v>86</v>
      </c>
      <c r="F5591" t="s">
        <v>24</v>
      </c>
      <c r="G5591">
        <v>32</v>
      </c>
      <c r="H5591" t="s">
        <v>21</v>
      </c>
      <c r="I5591" t="s">
        <v>21</v>
      </c>
      <c r="K5591" t="str">
        <f>IF(Table1[[#This Row],[Under 30]]="yes","Under 30",IF(Table1[[#This Row],[Senior]]="yes","Senior","Other"))</f>
        <v>Other</v>
      </c>
      <c r="P5591">
        <v>1</v>
      </c>
      <c r="R5591">
        <v>19</v>
      </c>
      <c r="S5591">
        <v>0</v>
      </c>
      <c r="T5591">
        <v>0</v>
      </c>
      <c r="U5591">
        <v>0</v>
      </c>
      <c r="V5591">
        <v>6</v>
      </c>
      <c r="W5591" t="str">
        <f>IF(Table1[[#This Row],[Avg Monthly GB Download]]&lt;5,"Less than 5GB",IF(Table1[[#This Row],[Avg Monthly GB Download]]&lt;10,"Less than 10GB","10 ot more 10GB"))</f>
        <v>Less than 10GB</v>
      </c>
    </row>
    <row r="5592" spans="1:23" x14ac:dyDescent="0.3">
      <c r="A5592" t="s">
        <v>25</v>
      </c>
      <c r="B5592">
        <v>57</v>
      </c>
      <c r="C5592" t="s">
        <v>21</v>
      </c>
      <c r="D5592" t="s">
        <v>22</v>
      </c>
      <c r="E5592" t="s">
        <v>86</v>
      </c>
      <c r="F5592" t="s">
        <v>26</v>
      </c>
      <c r="G5592">
        <v>67</v>
      </c>
      <c r="H5592" t="s">
        <v>21</v>
      </c>
      <c r="I5592" t="s">
        <v>25</v>
      </c>
      <c r="J5592" t="s">
        <v>21</v>
      </c>
      <c r="K5592" t="str">
        <f>IF(Table1[[#This Row],[Under 30]]="yes","Under 30",IF(Table1[[#This Row],[Senior]]="yes","Senior","Other"))</f>
        <v>Senior</v>
      </c>
      <c r="L5592" t="s">
        <v>32</v>
      </c>
      <c r="M5592" t="s">
        <v>38</v>
      </c>
      <c r="N5592" t="s">
        <v>90</v>
      </c>
      <c r="O5592" t="s">
        <v>91</v>
      </c>
      <c r="P5592">
        <v>1</v>
      </c>
      <c r="Q5592">
        <v>1</v>
      </c>
      <c r="R5592">
        <v>26</v>
      </c>
      <c r="S5592">
        <v>4</v>
      </c>
      <c r="T5592">
        <v>0</v>
      </c>
      <c r="U5592">
        <v>0</v>
      </c>
      <c r="V5592">
        <v>1</v>
      </c>
      <c r="W5592" t="str">
        <f>IF(Table1[[#This Row],[Avg Monthly GB Download]]&lt;5,"Less than 5GB",IF(Table1[[#This Row],[Avg Monthly GB Download]]&lt;10,"Less than 10GB","10 ot more 10GB"))</f>
        <v>Less than 5GB</v>
      </c>
    </row>
    <row r="5593" spans="1:23" x14ac:dyDescent="0.3">
      <c r="A5593" t="s">
        <v>25</v>
      </c>
      <c r="B5593">
        <v>57</v>
      </c>
      <c r="C5593" t="s">
        <v>25</v>
      </c>
      <c r="D5593" t="s">
        <v>22</v>
      </c>
      <c r="E5593" t="s">
        <v>28</v>
      </c>
      <c r="F5593" t="s">
        <v>26</v>
      </c>
      <c r="G5593">
        <v>31</v>
      </c>
      <c r="H5593" t="s">
        <v>21</v>
      </c>
      <c r="I5593" t="s">
        <v>21</v>
      </c>
      <c r="K5593" t="str">
        <f>IF(Table1[[#This Row],[Under 30]]="yes","Under 30",IF(Table1[[#This Row],[Senior]]="yes","Senior","Other"))</f>
        <v>Other</v>
      </c>
      <c r="P5593">
        <v>1</v>
      </c>
      <c r="R5593">
        <v>46</v>
      </c>
      <c r="S5593">
        <v>0</v>
      </c>
      <c r="T5593">
        <v>171</v>
      </c>
      <c r="U5593">
        <v>0</v>
      </c>
      <c r="V5593">
        <v>4</v>
      </c>
      <c r="W5593" t="str">
        <f>IF(Table1[[#This Row],[Avg Monthly GB Download]]&lt;5,"Less than 5GB",IF(Table1[[#This Row],[Avg Monthly GB Download]]&lt;10,"Less than 10GB","10 ot more 10GB"))</f>
        <v>Less than 5GB</v>
      </c>
    </row>
    <row r="5594" spans="1:23" x14ac:dyDescent="0.3">
      <c r="A5594" t="s">
        <v>25</v>
      </c>
      <c r="B5594">
        <v>57</v>
      </c>
      <c r="C5594" t="s">
        <v>25</v>
      </c>
      <c r="D5594" t="s">
        <v>22</v>
      </c>
      <c r="E5594" t="s">
        <v>51</v>
      </c>
      <c r="F5594" t="s">
        <v>26</v>
      </c>
      <c r="G5594">
        <v>26</v>
      </c>
      <c r="H5594" t="s">
        <v>25</v>
      </c>
      <c r="I5594" t="s">
        <v>21</v>
      </c>
      <c r="K5594" t="str">
        <f>IF(Table1[[#This Row],[Under 30]]="yes","Under 30",IF(Table1[[#This Row],[Senior]]="yes","Senior","Other"))</f>
        <v>Under 30</v>
      </c>
      <c r="P5594">
        <v>1</v>
      </c>
      <c r="R5594">
        <v>51</v>
      </c>
      <c r="S5594">
        <v>0</v>
      </c>
      <c r="T5594">
        <v>316.39999999999998</v>
      </c>
      <c r="U5594">
        <v>0</v>
      </c>
      <c r="V5594">
        <v>37</v>
      </c>
      <c r="W5594" t="str">
        <f>IF(Table1[[#This Row],[Avg Monthly GB Download]]&lt;5,"Less than 5GB",IF(Table1[[#This Row],[Avg Monthly GB Download]]&lt;10,"Less than 10GB","10 ot more 10GB"))</f>
        <v>10 ot more 10GB</v>
      </c>
    </row>
    <row r="5595" spans="1:23" x14ac:dyDescent="0.3">
      <c r="A5595" t="s">
        <v>25</v>
      </c>
      <c r="B5595">
        <v>57</v>
      </c>
      <c r="C5595" t="s">
        <v>25</v>
      </c>
      <c r="D5595" t="s">
        <v>22</v>
      </c>
      <c r="E5595" t="s">
        <v>52</v>
      </c>
      <c r="F5595" t="s">
        <v>26</v>
      </c>
      <c r="G5595">
        <v>64</v>
      </c>
      <c r="H5595" t="s">
        <v>21</v>
      </c>
      <c r="I5595" t="s">
        <v>21</v>
      </c>
      <c r="K5595" t="str">
        <f>IF(Table1[[#This Row],[Under 30]]="yes","Under 30",IF(Table1[[#This Row],[Senior]]="yes","Senior","Other"))</f>
        <v>Other</v>
      </c>
      <c r="P5595">
        <v>1</v>
      </c>
      <c r="R5595">
        <v>38</v>
      </c>
      <c r="S5595">
        <v>0</v>
      </c>
      <c r="T5595">
        <v>173.9</v>
      </c>
      <c r="U5595">
        <v>0</v>
      </c>
      <c r="V5595">
        <v>2</v>
      </c>
      <c r="W5595" t="str">
        <f>IF(Table1[[#This Row],[Avg Monthly GB Download]]&lt;5,"Less than 5GB",IF(Table1[[#This Row],[Avg Monthly GB Download]]&lt;10,"Less than 10GB","10 ot more 10GB"))</f>
        <v>Less than 5GB</v>
      </c>
    </row>
    <row r="5596" spans="1:23" x14ac:dyDescent="0.3">
      <c r="A5596" t="s">
        <v>25</v>
      </c>
      <c r="B5596">
        <v>57</v>
      </c>
      <c r="C5596" t="s">
        <v>25</v>
      </c>
      <c r="D5596" t="s">
        <v>22</v>
      </c>
      <c r="E5596" t="s">
        <v>60</v>
      </c>
      <c r="F5596" t="s">
        <v>24</v>
      </c>
      <c r="G5596">
        <v>41</v>
      </c>
      <c r="H5596" t="s">
        <v>21</v>
      </c>
      <c r="I5596" t="s">
        <v>21</v>
      </c>
      <c r="K5596" t="str">
        <f>IF(Table1[[#This Row],[Under 30]]="yes","Under 30",IF(Table1[[#This Row],[Senior]]="yes","Senior","Other"))</f>
        <v>Other</v>
      </c>
      <c r="P5596">
        <v>1</v>
      </c>
      <c r="Q5596">
        <v>1</v>
      </c>
      <c r="R5596">
        <v>46</v>
      </c>
      <c r="S5596">
        <v>3</v>
      </c>
      <c r="T5596">
        <v>129.69999999999999</v>
      </c>
      <c r="U5596">
        <v>0</v>
      </c>
      <c r="V5596">
        <v>2</v>
      </c>
      <c r="W5596" t="str">
        <f>IF(Table1[[#This Row],[Avg Monthly GB Download]]&lt;5,"Less than 5GB",IF(Table1[[#This Row],[Avg Monthly GB Download]]&lt;10,"Less than 10GB","10 ot more 10GB"))</f>
        <v>Less than 5GB</v>
      </c>
    </row>
    <row r="5597" spans="1:23" x14ac:dyDescent="0.3">
      <c r="A5597" t="s">
        <v>25</v>
      </c>
      <c r="B5597">
        <v>57</v>
      </c>
      <c r="C5597" t="s">
        <v>25</v>
      </c>
      <c r="D5597" t="s">
        <v>22</v>
      </c>
      <c r="E5597" t="s">
        <v>67</v>
      </c>
      <c r="F5597" t="s">
        <v>26</v>
      </c>
      <c r="G5597">
        <v>33</v>
      </c>
      <c r="H5597" t="s">
        <v>21</v>
      </c>
      <c r="I5597" t="s">
        <v>21</v>
      </c>
      <c r="K5597" t="str">
        <f>IF(Table1[[#This Row],[Under 30]]="yes","Under 30",IF(Table1[[#This Row],[Senior]]="yes","Senior","Other"))</f>
        <v>Other</v>
      </c>
      <c r="P5597">
        <v>1</v>
      </c>
      <c r="R5597">
        <v>28</v>
      </c>
      <c r="S5597">
        <v>0</v>
      </c>
      <c r="T5597">
        <v>169.6</v>
      </c>
      <c r="U5597">
        <v>0</v>
      </c>
      <c r="V5597">
        <v>17</v>
      </c>
      <c r="W5597" t="str">
        <f>IF(Table1[[#This Row],[Avg Monthly GB Download]]&lt;5,"Less than 5GB",IF(Table1[[#This Row],[Avg Monthly GB Download]]&lt;10,"Less than 10GB","10 ot more 10GB"))</f>
        <v>10 ot more 10GB</v>
      </c>
    </row>
    <row r="5598" spans="1:23" x14ac:dyDescent="0.3">
      <c r="A5598" t="s">
        <v>25</v>
      </c>
      <c r="B5598">
        <v>57</v>
      </c>
      <c r="C5598" t="s">
        <v>25</v>
      </c>
      <c r="D5598" t="s">
        <v>22</v>
      </c>
      <c r="E5598" t="s">
        <v>68</v>
      </c>
      <c r="F5598" t="s">
        <v>24</v>
      </c>
      <c r="G5598">
        <v>38</v>
      </c>
      <c r="H5598" t="s">
        <v>21</v>
      </c>
      <c r="I5598" t="s">
        <v>21</v>
      </c>
      <c r="K5598" t="str">
        <f>IF(Table1[[#This Row],[Under 30]]="yes","Under 30",IF(Table1[[#This Row],[Senior]]="yes","Senior","Other"))</f>
        <v>Other</v>
      </c>
      <c r="P5598">
        <v>1</v>
      </c>
      <c r="R5598">
        <v>30</v>
      </c>
      <c r="S5598">
        <v>0</v>
      </c>
      <c r="T5598">
        <v>116.9</v>
      </c>
      <c r="U5598">
        <v>0</v>
      </c>
      <c r="V5598">
        <v>5</v>
      </c>
      <c r="W5598" t="str">
        <f>IF(Table1[[#This Row],[Avg Monthly GB Download]]&lt;5,"Less than 5GB",IF(Table1[[#This Row],[Avg Monthly GB Download]]&lt;10,"Less than 10GB","10 ot more 10GB"))</f>
        <v>Less than 10GB</v>
      </c>
    </row>
    <row r="5599" spans="1:23" x14ac:dyDescent="0.3">
      <c r="A5599" t="s">
        <v>25</v>
      </c>
      <c r="B5599">
        <v>57</v>
      </c>
      <c r="C5599" t="s">
        <v>25</v>
      </c>
      <c r="D5599" t="s">
        <v>22</v>
      </c>
      <c r="E5599" t="s">
        <v>72</v>
      </c>
      <c r="F5599" t="s">
        <v>24</v>
      </c>
      <c r="G5599">
        <v>71</v>
      </c>
      <c r="H5599" t="s">
        <v>21</v>
      </c>
      <c r="I5599" t="s">
        <v>25</v>
      </c>
      <c r="J5599" t="s">
        <v>21</v>
      </c>
      <c r="K5599" t="str">
        <f>IF(Table1[[#This Row],[Under 30]]="yes","Under 30",IF(Table1[[#This Row],[Senior]]="yes","Senior","Other"))</f>
        <v>Senior</v>
      </c>
      <c r="L5599" t="s">
        <v>53</v>
      </c>
      <c r="M5599" t="s">
        <v>38</v>
      </c>
      <c r="N5599" t="s">
        <v>34</v>
      </c>
      <c r="O5599" t="s">
        <v>34</v>
      </c>
      <c r="P5599">
        <v>1</v>
      </c>
      <c r="R5599">
        <v>29</v>
      </c>
      <c r="S5599">
        <v>0</v>
      </c>
      <c r="T5599">
        <v>243.2</v>
      </c>
      <c r="U5599">
        <v>0</v>
      </c>
      <c r="V5599">
        <v>15</v>
      </c>
      <c r="W5599" t="str">
        <f>IF(Table1[[#This Row],[Avg Monthly GB Download]]&lt;5,"Less than 5GB",IF(Table1[[#This Row],[Avg Monthly GB Download]]&lt;10,"Less than 10GB","10 ot more 10GB"))</f>
        <v>10 ot more 10GB</v>
      </c>
    </row>
    <row r="5600" spans="1:23" x14ac:dyDescent="0.3">
      <c r="A5600" t="s">
        <v>25</v>
      </c>
      <c r="B5600">
        <v>57</v>
      </c>
      <c r="C5600" t="s">
        <v>25</v>
      </c>
      <c r="D5600" t="s">
        <v>22</v>
      </c>
      <c r="E5600" t="s">
        <v>73</v>
      </c>
      <c r="F5600" t="s">
        <v>24</v>
      </c>
      <c r="G5600">
        <v>50</v>
      </c>
      <c r="H5600" t="s">
        <v>21</v>
      </c>
      <c r="I5600" t="s">
        <v>21</v>
      </c>
      <c r="K5600" t="str">
        <f>IF(Table1[[#This Row],[Under 30]]="yes","Under 30",IF(Table1[[#This Row],[Senior]]="yes","Senior","Other"))</f>
        <v>Other</v>
      </c>
      <c r="P5600">
        <v>1</v>
      </c>
      <c r="Q5600">
        <v>1</v>
      </c>
      <c r="R5600">
        <v>62</v>
      </c>
      <c r="S5600">
        <v>0</v>
      </c>
      <c r="T5600">
        <v>34.200000000000003</v>
      </c>
      <c r="U5600">
        <v>0</v>
      </c>
      <c r="V5600">
        <v>8</v>
      </c>
      <c r="W5600" t="str">
        <f>IF(Table1[[#This Row],[Avg Monthly GB Download]]&lt;5,"Less than 5GB",IF(Table1[[#This Row],[Avg Monthly GB Download]]&lt;10,"Less than 10GB","10 ot more 10GB"))</f>
        <v>Less than 10GB</v>
      </c>
    </row>
    <row r="5601" spans="1:23" x14ac:dyDescent="0.3">
      <c r="A5601" t="s">
        <v>25</v>
      </c>
      <c r="B5601">
        <v>57</v>
      </c>
      <c r="C5601" t="s">
        <v>25</v>
      </c>
      <c r="D5601" t="s">
        <v>22</v>
      </c>
      <c r="E5601" t="s">
        <v>78</v>
      </c>
      <c r="F5601" t="s">
        <v>24</v>
      </c>
      <c r="G5601">
        <v>77</v>
      </c>
      <c r="H5601" t="s">
        <v>21</v>
      </c>
      <c r="I5601" t="s">
        <v>25</v>
      </c>
      <c r="J5601" t="s">
        <v>21</v>
      </c>
      <c r="K5601" t="str">
        <f>IF(Table1[[#This Row],[Under 30]]="yes","Under 30",IF(Table1[[#This Row],[Senior]]="yes","Senior","Other"))</f>
        <v>Senior</v>
      </c>
      <c r="L5601" t="s">
        <v>32</v>
      </c>
      <c r="M5601" t="s">
        <v>38</v>
      </c>
      <c r="N5601" t="s">
        <v>34</v>
      </c>
      <c r="O5601" t="s">
        <v>34</v>
      </c>
      <c r="P5601">
        <v>1</v>
      </c>
      <c r="R5601">
        <v>44</v>
      </c>
      <c r="S5601">
        <v>1</v>
      </c>
      <c r="T5601">
        <v>178.6</v>
      </c>
      <c r="U5601">
        <v>0</v>
      </c>
      <c r="V5601">
        <v>7</v>
      </c>
      <c r="W5601" t="str">
        <f>IF(Table1[[#This Row],[Avg Monthly GB Download]]&lt;5,"Less than 5GB",IF(Table1[[#This Row],[Avg Monthly GB Download]]&lt;10,"Less than 10GB","10 ot more 10GB"))</f>
        <v>Less than 10GB</v>
      </c>
    </row>
    <row r="5602" spans="1:23" x14ac:dyDescent="0.3">
      <c r="A5602" t="s">
        <v>25</v>
      </c>
      <c r="B5602">
        <v>57</v>
      </c>
      <c r="C5602" t="s">
        <v>25</v>
      </c>
      <c r="D5602" t="s">
        <v>22</v>
      </c>
      <c r="E5602" t="s">
        <v>81</v>
      </c>
      <c r="F5602" t="s">
        <v>26</v>
      </c>
      <c r="G5602">
        <v>71</v>
      </c>
      <c r="H5602" t="s">
        <v>21</v>
      </c>
      <c r="I5602" t="s">
        <v>25</v>
      </c>
      <c r="J5602" t="s">
        <v>21</v>
      </c>
      <c r="K5602" t="str">
        <f>IF(Table1[[#This Row],[Under 30]]="yes","Under 30",IF(Table1[[#This Row],[Senior]]="yes","Senior","Other"))</f>
        <v>Senior</v>
      </c>
      <c r="L5602" t="s">
        <v>32</v>
      </c>
      <c r="M5602" t="s">
        <v>38</v>
      </c>
      <c r="N5602" t="s">
        <v>90</v>
      </c>
      <c r="O5602" t="s">
        <v>91</v>
      </c>
      <c r="P5602">
        <v>1</v>
      </c>
      <c r="Q5602">
        <v>1</v>
      </c>
      <c r="R5602">
        <v>46</v>
      </c>
      <c r="S5602">
        <v>0</v>
      </c>
      <c r="T5602">
        <v>7.9</v>
      </c>
      <c r="U5602">
        <v>0</v>
      </c>
      <c r="V5602">
        <v>7</v>
      </c>
      <c r="W5602" t="str">
        <f>IF(Table1[[#This Row],[Avg Monthly GB Download]]&lt;5,"Less than 5GB",IF(Table1[[#This Row],[Avg Monthly GB Download]]&lt;10,"Less than 10GB","10 ot more 10GB"))</f>
        <v>Less than 10GB</v>
      </c>
    </row>
    <row r="5603" spans="1:23" x14ac:dyDescent="0.3">
      <c r="A5603" t="s">
        <v>25</v>
      </c>
      <c r="B5603">
        <v>57</v>
      </c>
      <c r="C5603" t="s">
        <v>25</v>
      </c>
      <c r="D5603" t="s">
        <v>22</v>
      </c>
      <c r="E5603" t="s">
        <v>84</v>
      </c>
      <c r="F5603" t="s">
        <v>24</v>
      </c>
      <c r="G5603">
        <v>34</v>
      </c>
      <c r="H5603" t="s">
        <v>21</v>
      </c>
      <c r="I5603" t="s">
        <v>21</v>
      </c>
      <c r="K5603" t="str">
        <f>IF(Table1[[#This Row],[Under 30]]="yes","Under 30",IF(Table1[[#This Row],[Senior]]="yes","Senior","Other"))</f>
        <v>Other</v>
      </c>
      <c r="P5603">
        <v>1</v>
      </c>
      <c r="R5603">
        <v>69</v>
      </c>
      <c r="S5603">
        <v>0</v>
      </c>
      <c r="T5603">
        <v>112.1</v>
      </c>
      <c r="U5603">
        <v>0</v>
      </c>
      <c r="V5603">
        <v>7</v>
      </c>
      <c r="W5603" t="str">
        <f>IF(Table1[[#This Row],[Avg Monthly GB Download]]&lt;5,"Less than 5GB",IF(Table1[[#This Row],[Avg Monthly GB Download]]&lt;10,"Less than 10GB","10 ot more 10GB"))</f>
        <v>Less than 10GB</v>
      </c>
    </row>
    <row r="5604" spans="1:23" x14ac:dyDescent="0.3">
      <c r="A5604" t="s">
        <v>25</v>
      </c>
      <c r="B5604">
        <v>57</v>
      </c>
      <c r="C5604" t="s">
        <v>25</v>
      </c>
      <c r="D5604" t="s">
        <v>88</v>
      </c>
      <c r="E5604" t="s">
        <v>35</v>
      </c>
      <c r="F5604" t="s">
        <v>24</v>
      </c>
      <c r="G5604">
        <v>85</v>
      </c>
      <c r="H5604" t="s">
        <v>21</v>
      </c>
      <c r="I5604" t="s">
        <v>25</v>
      </c>
      <c r="J5604" t="s">
        <v>21</v>
      </c>
      <c r="K5604" t="str">
        <f>IF(Table1[[#This Row],[Under 30]]="yes","Under 30",IF(Table1[[#This Row],[Senior]]="yes","Senior","Other"))</f>
        <v>Senior</v>
      </c>
      <c r="L5604" t="s">
        <v>53</v>
      </c>
      <c r="M5604" t="s">
        <v>38</v>
      </c>
      <c r="N5604" t="s">
        <v>34</v>
      </c>
      <c r="O5604" t="s">
        <v>34</v>
      </c>
      <c r="P5604">
        <v>1</v>
      </c>
      <c r="R5604">
        <v>62</v>
      </c>
      <c r="S5604">
        <v>0</v>
      </c>
      <c r="T5604">
        <v>0</v>
      </c>
      <c r="U5604">
        <v>0</v>
      </c>
      <c r="V5604">
        <v>3</v>
      </c>
      <c r="W5604" t="str">
        <f>IF(Table1[[#This Row],[Avg Monthly GB Download]]&lt;5,"Less than 5GB",IF(Table1[[#This Row],[Avg Monthly GB Download]]&lt;10,"Less than 10GB","10 ot more 10GB"))</f>
        <v>Less than 5GB</v>
      </c>
    </row>
    <row r="5605" spans="1:23" x14ac:dyDescent="0.3">
      <c r="A5605" t="s">
        <v>25</v>
      </c>
      <c r="B5605">
        <v>57</v>
      </c>
      <c r="C5605" t="s">
        <v>25</v>
      </c>
      <c r="D5605" t="s">
        <v>88</v>
      </c>
      <c r="E5605" t="s">
        <v>37</v>
      </c>
      <c r="F5605" t="s">
        <v>24</v>
      </c>
      <c r="G5605">
        <v>36</v>
      </c>
      <c r="H5605" t="s">
        <v>21</v>
      </c>
      <c r="I5605" t="s">
        <v>21</v>
      </c>
      <c r="K5605" t="str">
        <f>IF(Table1[[#This Row],[Under 30]]="yes","Under 30",IF(Table1[[#This Row],[Senior]]="yes","Senior","Other"))</f>
        <v>Other</v>
      </c>
      <c r="P5605">
        <v>1</v>
      </c>
      <c r="R5605">
        <v>34</v>
      </c>
      <c r="S5605">
        <v>1</v>
      </c>
      <c r="T5605">
        <v>0</v>
      </c>
      <c r="U5605">
        <v>0</v>
      </c>
      <c r="V5605">
        <v>5</v>
      </c>
      <c r="W5605" t="str">
        <f>IF(Table1[[#This Row],[Avg Monthly GB Download]]&lt;5,"Less than 5GB",IF(Table1[[#This Row],[Avg Monthly GB Download]]&lt;10,"Less than 10GB","10 ot more 10GB"))</f>
        <v>Less than 10GB</v>
      </c>
    </row>
    <row r="5606" spans="1:23" x14ac:dyDescent="0.3">
      <c r="A5606" t="s">
        <v>25</v>
      </c>
      <c r="B5606">
        <v>57</v>
      </c>
      <c r="C5606" t="s">
        <v>25</v>
      </c>
      <c r="D5606" t="s">
        <v>88</v>
      </c>
      <c r="E5606" t="s">
        <v>73</v>
      </c>
      <c r="F5606" t="s">
        <v>24</v>
      </c>
      <c r="G5606">
        <v>38</v>
      </c>
      <c r="H5606" t="s">
        <v>21</v>
      </c>
      <c r="I5606" t="s">
        <v>21</v>
      </c>
      <c r="K5606" t="str">
        <f>IF(Table1[[#This Row],[Under 30]]="yes","Under 30",IF(Table1[[#This Row],[Senior]]="yes","Senior","Other"))</f>
        <v>Other</v>
      </c>
      <c r="P5606">
        <v>1</v>
      </c>
      <c r="Q5606">
        <v>1</v>
      </c>
      <c r="R5606">
        <v>53</v>
      </c>
      <c r="S5606">
        <v>5</v>
      </c>
      <c r="T5606">
        <v>0</v>
      </c>
      <c r="U5606">
        <v>0</v>
      </c>
      <c r="V5606">
        <v>4</v>
      </c>
      <c r="W5606" t="str">
        <f>IF(Table1[[#This Row],[Avg Monthly GB Download]]&lt;5,"Less than 5GB",IF(Table1[[#This Row],[Avg Monthly GB Download]]&lt;10,"Less than 10GB","10 ot more 10GB"))</f>
        <v>Less than 5GB</v>
      </c>
    </row>
    <row r="5607" spans="1:23" x14ac:dyDescent="0.3">
      <c r="A5607" t="s">
        <v>25</v>
      </c>
      <c r="B5607">
        <v>57</v>
      </c>
      <c r="C5607" t="s">
        <v>25</v>
      </c>
      <c r="D5607" t="s">
        <v>88</v>
      </c>
      <c r="E5607" t="s">
        <v>78</v>
      </c>
      <c r="F5607" t="s">
        <v>26</v>
      </c>
      <c r="G5607">
        <v>61</v>
      </c>
      <c r="H5607" t="s">
        <v>21</v>
      </c>
      <c r="I5607" t="s">
        <v>21</v>
      </c>
      <c r="K5607" t="str">
        <f>IF(Table1[[#This Row],[Under 30]]="yes","Under 30",IF(Table1[[#This Row],[Senior]]="yes","Senior","Other"))</f>
        <v>Other</v>
      </c>
      <c r="P5607">
        <v>1</v>
      </c>
      <c r="R5607">
        <v>30</v>
      </c>
      <c r="S5607">
        <v>0</v>
      </c>
      <c r="T5607">
        <v>0</v>
      </c>
      <c r="U5607">
        <v>0</v>
      </c>
      <c r="V5607">
        <v>5</v>
      </c>
      <c r="W5607" t="str">
        <f>IF(Table1[[#This Row],[Avg Monthly GB Download]]&lt;5,"Less than 5GB",IF(Table1[[#This Row],[Avg Monthly GB Download]]&lt;10,"Less than 10GB","10 ot more 10GB"))</f>
        <v>Less than 10GB</v>
      </c>
    </row>
    <row r="5608" spans="1:23" x14ac:dyDescent="0.3">
      <c r="A5608" t="s">
        <v>25</v>
      </c>
      <c r="B5608">
        <v>58</v>
      </c>
      <c r="C5608" t="s">
        <v>21</v>
      </c>
      <c r="D5608" t="s">
        <v>22</v>
      </c>
      <c r="E5608" t="s">
        <v>29</v>
      </c>
      <c r="F5608" t="s">
        <v>26</v>
      </c>
      <c r="G5608">
        <v>75</v>
      </c>
      <c r="H5608" t="s">
        <v>21</v>
      </c>
      <c r="I5608" t="s">
        <v>25</v>
      </c>
      <c r="J5608" t="s">
        <v>21</v>
      </c>
      <c r="K5608" t="str">
        <f>IF(Table1[[#This Row],[Under 30]]="yes","Under 30",IF(Table1[[#This Row],[Senior]]="yes","Senior","Other"))</f>
        <v>Senior</v>
      </c>
      <c r="L5608" t="s">
        <v>98</v>
      </c>
      <c r="M5608" t="s">
        <v>38</v>
      </c>
      <c r="N5608" t="s">
        <v>56</v>
      </c>
      <c r="O5608" t="s">
        <v>57</v>
      </c>
      <c r="P5608">
        <v>1</v>
      </c>
      <c r="Q5608">
        <v>1</v>
      </c>
      <c r="R5608">
        <v>65</v>
      </c>
      <c r="S5608">
        <v>5</v>
      </c>
      <c r="T5608">
        <v>0</v>
      </c>
      <c r="U5608">
        <v>0</v>
      </c>
      <c r="V5608">
        <v>5</v>
      </c>
      <c r="W5608" t="str">
        <f>IF(Table1[[#This Row],[Avg Monthly GB Download]]&lt;5,"Less than 5GB",IF(Table1[[#This Row],[Avg Monthly GB Download]]&lt;10,"Less than 10GB","10 ot more 10GB"))</f>
        <v>Less than 10GB</v>
      </c>
    </row>
    <row r="5609" spans="1:23" x14ac:dyDescent="0.3">
      <c r="A5609" t="s">
        <v>25</v>
      </c>
      <c r="B5609">
        <v>58</v>
      </c>
      <c r="C5609" t="s">
        <v>21</v>
      </c>
      <c r="D5609" t="s">
        <v>22</v>
      </c>
      <c r="E5609" t="s">
        <v>29</v>
      </c>
      <c r="F5609" t="s">
        <v>26</v>
      </c>
      <c r="G5609">
        <v>77</v>
      </c>
      <c r="H5609" t="s">
        <v>21</v>
      </c>
      <c r="I5609" t="s">
        <v>25</v>
      </c>
      <c r="J5609" t="s">
        <v>21</v>
      </c>
      <c r="K5609" t="str">
        <f>IF(Table1[[#This Row],[Under 30]]="yes","Under 30",IF(Table1[[#This Row],[Senior]]="yes","Senior","Other"))</f>
        <v>Senior</v>
      </c>
      <c r="L5609" t="s">
        <v>53</v>
      </c>
      <c r="M5609" t="s">
        <v>38</v>
      </c>
      <c r="N5609" t="s">
        <v>34</v>
      </c>
      <c r="O5609" t="s">
        <v>34</v>
      </c>
      <c r="P5609">
        <v>1</v>
      </c>
      <c r="R5609">
        <v>57</v>
      </c>
      <c r="S5609">
        <v>2</v>
      </c>
      <c r="T5609">
        <v>0</v>
      </c>
      <c r="U5609">
        <v>0</v>
      </c>
      <c r="V5609">
        <v>1</v>
      </c>
      <c r="W5609" t="str">
        <f>IF(Table1[[#This Row],[Avg Monthly GB Download]]&lt;5,"Less than 5GB",IF(Table1[[#This Row],[Avg Monthly GB Download]]&lt;10,"Less than 10GB","10 ot more 10GB"))</f>
        <v>Less than 5GB</v>
      </c>
    </row>
    <row r="5610" spans="1:23" x14ac:dyDescent="0.3">
      <c r="A5610" t="s">
        <v>25</v>
      </c>
      <c r="B5610">
        <v>58</v>
      </c>
      <c r="C5610" t="s">
        <v>21</v>
      </c>
      <c r="D5610" t="s">
        <v>22</v>
      </c>
      <c r="E5610" t="s">
        <v>31</v>
      </c>
      <c r="F5610" t="s">
        <v>26</v>
      </c>
      <c r="G5610">
        <v>23</v>
      </c>
      <c r="H5610" t="s">
        <v>25</v>
      </c>
      <c r="I5610" t="s">
        <v>21</v>
      </c>
      <c r="K5610" t="str">
        <f>IF(Table1[[#This Row],[Under 30]]="yes","Under 30",IF(Table1[[#This Row],[Senior]]="yes","Senior","Other"))</f>
        <v>Under 30</v>
      </c>
      <c r="P5610">
        <v>1</v>
      </c>
      <c r="R5610">
        <v>23</v>
      </c>
      <c r="S5610">
        <v>1</v>
      </c>
      <c r="T5610">
        <v>0</v>
      </c>
      <c r="U5610">
        <v>0</v>
      </c>
      <c r="V5610">
        <v>26</v>
      </c>
      <c r="W5610" t="str">
        <f>IF(Table1[[#This Row],[Avg Monthly GB Download]]&lt;5,"Less than 5GB",IF(Table1[[#This Row],[Avg Monthly GB Download]]&lt;10,"Less than 10GB","10 ot more 10GB"))</f>
        <v>10 ot more 10GB</v>
      </c>
    </row>
    <row r="5611" spans="1:23" x14ac:dyDescent="0.3">
      <c r="A5611" t="s">
        <v>25</v>
      </c>
      <c r="B5611">
        <v>58</v>
      </c>
      <c r="C5611" t="s">
        <v>21</v>
      </c>
      <c r="D5611" t="s">
        <v>22</v>
      </c>
      <c r="E5611" t="s">
        <v>45</v>
      </c>
      <c r="F5611" t="s">
        <v>26</v>
      </c>
      <c r="G5611">
        <v>42</v>
      </c>
      <c r="H5611" t="s">
        <v>21</v>
      </c>
      <c r="I5611" t="s">
        <v>21</v>
      </c>
      <c r="K5611" t="str">
        <f>IF(Table1[[#This Row],[Under 30]]="yes","Under 30",IF(Table1[[#This Row],[Senior]]="yes","Senior","Other"))</f>
        <v>Other</v>
      </c>
      <c r="P5611">
        <v>1</v>
      </c>
      <c r="R5611">
        <v>19</v>
      </c>
      <c r="S5611">
        <v>0</v>
      </c>
      <c r="T5611">
        <v>0</v>
      </c>
      <c r="U5611">
        <v>0</v>
      </c>
      <c r="V5611">
        <v>2</v>
      </c>
      <c r="W5611" t="str">
        <f>IF(Table1[[#This Row],[Avg Monthly GB Download]]&lt;5,"Less than 5GB",IF(Table1[[#This Row],[Avg Monthly GB Download]]&lt;10,"Less than 10GB","10 ot more 10GB"))</f>
        <v>Less than 5GB</v>
      </c>
    </row>
    <row r="5612" spans="1:23" x14ac:dyDescent="0.3">
      <c r="A5612" t="s">
        <v>25</v>
      </c>
      <c r="B5612">
        <v>58</v>
      </c>
      <c r="C5612" t="s">
        <v>21</v>
      </c>
      <c r="D5612" t="s">
        <v>22</v>
      </c>
      <c r="E5612" t="s">
        <v>46</v>
      </c>
      <c r="F5612" t="s">
        <v>26</v>
      </c>
      <c r="G5612">
        <v>33</v>
      </c>
      <c r="H5612" t="s">
        <v>21</v>
      </c>
      <c r="I5612" t="s">
        <v>21</v>
      </c>
      <c r="K5612" t="str">
        <f>IF(Table1[[#This Row],[Under 30]]="yes","Under 30",IF(Table1[[#This Row],[Senior]]="yes","Senior","Other"))</f>
        <v>Other</v>
      </c>
      <c r="P5612">
        <v>1</v>
      </c>
      <c r="R5612">
        <v>44</v>
      </c>
      <c r="S5612">
        <v>0</v>
      </c>
      <c r="T5612">
        <v>0</v>
      </c>
      <c r="U5612">
        <v>0</v>
      </c>
      <c r="V5612">
        <v>3</v>
      </c>
      <c r="W5612" t="str">
        <f>IF(Table1[[#This Row],[Avg Monthly GB Download]]&lt;5,"Less than 5GB",IF(Table1[[#This Row],[Avg Monthly GB Download]]&lt;10,"Less than 10GB","10 ot more 10GB"))</f>
        <v>Less than 5GB</v>
      </c>
    </row>
    <row r="5613" spans="1:23" x14ac:dyDescent="0.3">
      <c r="A5613" t="s">
        <v>25</v>
      </c>
      <c r="B5613">
        <v>58</v>
      </c>
      <c r="C5613" t="s">
        <v>21</v>
      </c>
      <c r="D5613" t="s">
        <v>22</v>
      </c>
      <c r="E5613" t="s">
        <v>47</v>
      </c>
      <c r="F5613" t="s">
        <v>24</v>
      </c>
      <c r="G5613">
        <v>80</v>
      </c>
      <c r="H5613" t="s">
        <v>21</v>
      </c>
      <c r="I5613" t="s">
        <v>25</v>
      </c>
      <c r="J5613" t="s">
        <v>25</v>
      </c>
      <c r="K5613" t="str">
        <f>IF(Table1[[#This Row],[Under 30]]="yes","Under 30",IF(Table1[[#This Row],[Senior]]="yes","Senior","Other"))</f>
        <v>Senior</v>
      </c>
      <c r="L5613" t="s">
        <v>32</v>
      </c>
      <c r="M5613" t="s">
        <v>33</v>
      </c>
      <c r="N5613" t="s">
        <v>34</v>
      </c>
      <c r="O5613" t="s">
        <v>34</v>
      </c>
      <c r="P5613">
        <v>1</v>
      </c>
      <c r="R5613">
        <v>43</v>
      </c>
      <c r="S5613">
        <v>1</v>
      </c>
      <c r="T5613">
        <v>0</v>
      </c>
      <c r="U5613">
        <v>0</v>
      </c>
      <c r="V5613">
        <v>4</v>
      </c>
      <c r="W5613" t="str">
        <f>IF(Table1[[#This Row],[Avg Monthly GB Download]]&lt;5,"Less than 5GB",IF(Table1[[#This Row],[Avg Monthly GB Download]]&lt;10,"Less than 10GB","10 ot more 10GB"))</f>
        <v>Less than 5GB</v>
      </c>
    </row>
    <row r="5614" spans="1:23" x14ac:dyDescent="0.3">
      <c r="A5614" t="s">
        <v>25</v>
      </c>
      <c r="B5614">
        <v>58</v>
      </c>
      <c r="C5614" t="s">
        <v>21</v>
      </c>
      <c r="D5614" t="s">
        <v>22</v>
      </c>
      <c r="E5614" t="s">
        <v>51</v>
      </c>
      <c r="F5614" t="s">
        <v>26</v>
      </c>
      <c r="G5614">
        <v>77</v>
      </c>
      <c r="H5614" t="s">
        <v>21</v>
      </c>
      <c r="I5614" t="s">
        <v>25</v>
      </c>
      <c r="J5614" t="s">
        <v>21</v>
      </c>
      <c r="K5614" t="str">
        <f>IF(Table1[[#This Row],[Under 30]]="yes","Under 30",IF(Table1[[#This Row],[Senior]]="yes","Senior","Other"))</f>
        <v>Senior</v>
      </c>
      <c r="L5614" t="s">
        <v>98</v>
      </c>
      <c r="M5614" t="s">
        <v>33</v>
      </c>
      <c r="N5614" t="s">
        <v>34</v>
      </c>
      <c r="O5614" t="s">
        <v>34</v>
      </c>
      <c r="P5614">
        <v>1</v>
      </c>
      <c r="R5614">
        <v>46</v>
      </c>
      <c r="S5614">
        <v>0</v>
      </c>
      <c r="T5614">
        <v>0</v>
      </c>
      <c r="U5614">
        <v>0</v>
      </c>
      <c r="V5614">
        <v>3</v>
      </c>
      <c r="W5614" t="str">
        <f>IF(Table1[[#This Row],[Avg Monthly GB Download]]&lt;5,"Less than 5GB",IF(Table1[[#This Row],[Avg Monthly GB Download]]&lt;10,"Less than 10GB","10 ot more 10GB"))</f>
        <v>Less than 5GB</v>
      </c>
    </row>
    <row r="5615" spans="1:23" x14ac:dyDescent="0.3">
      <c r="A5615" t="s">
        <v>25</v>
      </c>
      <c r="B5615">
        <v>58</v>
      </c>
      <c r="C5615" t="s">
        <v>21</v>
      </c>
      <c r="D5615" t="s">
        <v>22</v>
      </c>
      <c r="E5615" t="s">
        <v>54</v>
      </c>
      <c r="F5615" t="s">
        <v>24</v>
      </c>
      <c r="G5615">
        <v>68</v>
      </c>
      <c r="H5615" t="s">
        <v>21</v>
      </c>
      <c r="I5615" t="s">
        <v>25</v>
      </c>
      <c r="J5615" t="s">
        <v>21</v>
      </c>
      <c r="K5615" t="str">
        <f>IF(Table1[[#This Row],[Under 30]]="yes","Under 30",IF(Table1[[#This Row],[Senior]]="yes","Senior","Other"))</f>
        <v>Senior</v>
      </c>
      <c r="L5615" t="s">
        <v>53</v>
      </c>
      <c r="M5615" t="s">
        <v>33</v>
      </c>
      <c r="N5615" t="s">
        <v>34</v>
      </c>
      <c r="O5615" t="s">
        <v>34</v>
      </c>
      <c r="P5615">
        <v>1</v>
      </c>
      <c r="R5615">
        <v>51</v>
      </c>
      <c r="S5615">
        <v>0</v>
      </c>
      <c r="T5615">
        <v>0</v>
      </c>
      <c r="U5615">
        <v>0</v>
      </c>
      <c r="V5615">
        <v>1</v>
      </c>
      <c r="W5615" t="str">
        <f>IF(Table1[[#This Row],[Avg Monthly GB Download]]&lt;5,"Less than 5GB",IF(Table1[[#This Row],[Avg Monthly GB Download]]&lt;10,"Less than 10GB","10 ot more 10GB"))</f>
        <v>Less than 5GB</v>
      </c>
    </row>
    <row r="5616" spans="1:23" x14ac:dyDescent="0.3">
      <c r="A5616" t="s">
        <v>25</v>
      </c>
      <c r="B5616">
        <v>58</v>
      </c>
      <c r="C5616" t="s">
        <v>21</v>
      </c>
      <c r="D5616" t="s">
        <v>22</v>
      </c>
      <c r="E5616" t="s">
        <v>58</v>
      </c>
      <c r="F5616" t="s">
        <v>24</v>
      </c>
      <c r="G5616">
        <v>61</v>
      </c>
      <c r="H5616" t="s">
        <v>21</v>
      </c>
      <c r="I5616" t="s">
        <v>21</v>
      </c>
      <c r="K5616" t="str">
        <f>IF(Table1[[#This Row],[Under 30]]="yes","Under 30",IF(Table1[[#This Row],[Senior]]="yes","Senior","Other"))</f>
        <v>Other</v>
      </c>
      <c r="P5616">
        <v>1</v>
      </c>
      <c r="R5616">
        <v>38</v>
      </c>
      <c r="S5616">
        <v>0</v>
      </c>
      <c r="T5616">
        <v>0</v>
      </c>
      <c r="U5616">
        <v>0</v>
      </c>
      <c r="V5616">
        <v>13</v>
      </c>
      <c r="W5616" t="str">
        <f>IF(Table1[[#This Row],[Avg Monthly GB Download]]&lt;5,"Less than 5GB",IF(Table1[[#This Row],[Avg Monthly GB Download]]&lt;10,"Less than 10GB","10 ot more 10GB"))</f>
        <v>10 ot more 10GB</v>
      </c>
    </row>
    <row r="5617" spans="1:23" x14ac:dyDescent="0.3">
      <c r="A5617" t="s">
        <v>25</v>
      </c>
      <c r="B5617">
        <v>58</v>
      </c>
      <c r="C5617" t="s">
        <v>21</v>
      </c>
      <c r="D5617" t="s">
        <v>22</v>
      </c>
      <c r="E5617" t="s">
        <v>94</v>
      </c>
      <c r="F5617" t="s">
        <v>26</v>
      </c>
      <c r="G5617">
        <v>34</v>
      </c>
      <c r="H5617" t="s">
        <v>21</v>
      </c>
      <c r="I5617" t="s">
        <v>21</v>
      </c>
      <c r="K5617" t="str">
        <f>IF(Table1[[#This Row],[Under 30]]="yes","Under 30",IF(Table1[[#This Row],[Senior]]="yes","Senior","Other"))</f>
        <v>Other</v>
      </c>
      <c r="P5617">
        <v>1</v>
      </c>
      <c r="R5617">
        <v>34</v>
      </c>
      <c r="S5617">
        <v>0</v>
      </c>
      <c r="T5617">
        <v>0</v>
      </c>
      <c r="U5617">
        <v>0</v>
      </c>
      <c r="V5617">
        <v>2</v>
      </c>
      <c r="W5617" t="str">
        <f>IF(Table1[[#This Row],[Avg Monthly GB Download]]&lt;5,"Less than 5GB",IF(Table1[[#This Row],[Avg Monthly GB Download]]&lt;10,"Less than 10GB","10 ot more 10GB"))</f>
        <v>Less than 5GB</v>
      </c>
    </row>
    <row r="5618" spans="1:23" x14ac:dyDescent="0.3">
      <c r="A5618" t="s">
        <v>25</v>
      </c>
      <c r="B5618">
        <v>58</v>
      </c>
      <c r="C5618" t="s">
        <v>21</v>
      </c>
      <c r="D5618" t="s">
        <v>22</v>
      </c>
      <c r="E5618" t="s">
        <v>61</v>
      </c>
      <c r="F5618" t="s">
        <v>24</v>
      </c>
      <c r="G5618">
        <v>60</v>
      </c>
      <c r="H5618" t="s">
        <v>21</v>
      </c>
      <c r="I5618" t="s">
        <v>21</v>
      </c>
      <c r="K5618" t="str">
        <f>IF(Table1[[#This Row],[Under 30]]="yes","Under 30",IF(Table1[[#This Row],[Senior]]="yes","Senior","Other"))</f>
        <v>Other</v>
      </c>
      <c r="P5618">
        <v>1</v>
      </c>
      <c r="R5618">
        <v>40</v>
      </c>
      <c r="S5618">
        <v>0</v>
      </c>
      <c r="T5618">
        <v>0</v>
      </c>
      <c r="U5618">
        <v>0</v>
      </c>
      <c r="V5618">
        <v>5</v>
      </c>
      <c r="W5618" t="str">
        <f>IF(Table1[[#This Row],[Avg Monthly GB Download]]&lt;5,"Less than 5GB",IF(Table1[[#This Row],[Avg Monthly GB Download]]&lt;10,"Less than 10GB","10 ot more 10GB"))</f>
        <v>Less than 10GB</v>
      </c>
    </row>
    <row r="5619" spans="1:23" x14ac:dyDescent="0.3">
      <c r="A5619" t="s">
        <v>25</v>
      </c>
      <c r="B5619">
        <v>58</v>
      </c>
      <c r="C5619" t="s">
        <v>21</v>
      </c>
      <c r="D5619" t="s">
        <v>22</v>
      </c>
      <c r="E5619" t="s">
        <v>63</v>
      </c>
      <c r="F5619" t="s">
        <v>24</v>
      </c>
      <c r="G5619">
        <v>63</v>
      </c>
      <c r="H5619" t="s">
        <v>21</v>
      </c>
      <c r="I5619" t="s">
        <v>21</v>
      </c>
      <c r="K5619" t="str">
        <f>IF(Table1[[#This Row],[Under 30]]="yes","Under 30",IF(Table1[[#This Row],[Senior]]="yes","Senior","Other"))</f>
        <v>Other</v>
      </c>
      <c r="P5619">
        <v>1</v>
      </c>
      <c r="R5619">
        <v>41</v>
      </c>
      <c r="S5619">
        <v>0</v>
      </c>
      <c r="T5619">
        <v>0</v>
      </c>
      <c r="U5619">
        <v>0</v>
      </c>
      <c r="V5619">
        <v>3</v>
      </c>
      <c r="W5619" t="str">
        <f>IF(Table1[[#This Row],[Avg Monthly GB Download]]&lt;5,"Less than 5GB",IF(Table1[[#This Row],[Avg Monthly GB Download]]&lt;10,"Less than 10GB","10 ot more 10GB"))</f>
        <v>Less than 5GB</v>
      </c>
    </row>
    <row r="5620" spans="1:23" x14ac:dyDescent="0.3">
      <c r="A5620" t="s">
        <v>25</v>
      </c>
      <c r="B5620">
        <v>58</v>
      </c>
      <c r="C5620" t="s">
        <v>21</v>
      </c>
      <c r="D5620" t="s">
        <v>22</v>
      </c>
      <c r="E5620" t="s">
        <v>63</v>
      </c>
      <c r="F5620" t="s">
        <v>26</v>
      </c>
      <c r="G5620">
        <v>22</v>
      </c>
      <c r="H5620" t="s">
        <v>25</v>
      </c>
      <c r="I5620" t="s">
        <v>21</v>
      </c>
      <c r="K5620" t="str">
        <f>IF(Table1[[#This Row],[Under 30]]="yes","Under 30",IF(Table1[[#This Row],[Senior]]="yes","Senior","Other"))</f>
        <v>Under 30</v>
      </c>
      <c r="P5620">
        <v>1</v>
      </c>
      <c r="Q5620">
        <v>1</v>
      </c>
      <c r="R5620">
        <v>42</v>
      </c>
      <c r="S5620">
        <v>2</v>
      </c>
      <c r="T5620">
        <v>116.9</v>
      </c>
      <c r="U5620">
        <v>0</v>
      </c>
      <c r="V5620">
        <v>16</v>
      </c>
      <c r="W5620" t="str">
        <f>IF(Table1[[#This Row],[Avg Monthly GB Download]]&lt;5,"Less than 5GB",IF(Table1[[#This Row],[Avg Monthly GB Download]]&lt;10,"Less than 10GB","10 ot more 10GB"))</f>
        <v>10 ot more 10GB</v>
      </c>
    </row>
    <row r="5621" spans="1:23" x14ac:dyDescent="0.3">
      <c r="A5621" t="s">
        <v>25</v>
      </c>
      <c r="B5621">
        <v>58</v>
      </c>
      <c r="C5621" t="s">
        <v>21</v>
      </c>
      <c r="D5621" t="s">
        <v>22</v>
      </c>
      <c r="E5621" t="s">
        <v>64</v>
      </c>
      <c r="F5621" t="s">
        <v>24</v>
      </c>
      <c r="G5621">
        <v>34</v>
      </c>
      <c r="H5621" t="s">
        <v>21</v>
      </c>
      <c r="I5621" t="s">
        <v>21</v>
      </c>
      <c r="K5621" t="str">
        <f>IF(Table1[[#This Row],[Under 30]]="yes","Under 30",IF(Table1[[#This Row],[Senior]]="yes","Senior","Other"))</f>
        <v>Other</v>
      </c>
      <c r="P5621">
        <v>1</v>
      </c>
      <c r="R5621">
        <v>45</v>
      </c>
      <c r="S5621">
        <v>2</v>
      </c>
      <c r="T5621">
        <v>0</v>
      </c>
      <c r="U5621">
        <v>0</v>
      </c>
      <c r="V5621">
        <v>27</v>
      </c>
      <c r="W5621" t="str">
        <f>IF(Table1[[#This Row],[Avg Monthly GB Download]]&lt;5,"Less than 5GB",IF(Table1[[#This Row],[Avg Monthly GB Download]]&lt;10,"Less than 10GB","10 ot more 10GB"))</f>
        <v>10 ot more 10GB</v>
      </c>
    </row>
    <row r="5622" spans="1:23" x14ac:dyDescent="0.3">
      <c r="A5622" t="s">
        <v>25</v>
      </c>
      <c r="B5622">
        <v>58</v>
      </c>
      <c r="C5622" t="s">
        <v>21</v>
      </c>
      <c r="D5622" t="s">
        <v>22</v>
      </c>
      <c r="E5622" t="s">
        <v>67</v>
      </c>
      <c r="F5622" t="s">
        <v>24</v>
      </c>
      <c r="G5622">
        <v>42</v>
      </c>
      <c r="H5622" t="s">
        <v>21</v>
      </c>
      <c r="I5622" t="s">
        <v>21</v>
      </c>
      <c r="K5622" t="str">
        <f>IF(Table1[[#This Row],[Under 30]]="yes","Under 30",IF(Table1[[#This Row],[Senior]]="yes","Senior","Other"))</f>
        <v>Other</v>
      </c>
      <c r="P5622">
        <v>1</v>
      </c>
      <c r="R5622">
        <v>34</v>
      </c>
      <c r="S5622">
        <v>0</v>
      </c>
      <c r="T5622">
        <v>0</v>
      </c>
      <c r="U5622">
        <v>0</v>
      </c>
      <c r="V5622">
        <v>6</v>
      </c>
      <c r="W5622" t="str">
        <f>IF(Table1[[#This Row],[Avg Monthly GB Download]]&lt;5,"Less than 5GB",IF(Table1[[#This Row],[Avg Monthly GB Download]]&lt;10,"Less than 10GB","10 ot more 10GB"))</f>
        <v>Less than 10GB</v>
      </c>
    </row>
    <row r="5623" spans="1:23" x14ac:dyDescent="0.3">
      <c r="A5623" t="s">
        <v>25</v>
      </c>
      <c r="B5623">
        <v>58</v>
      </c>
      <c r="C5623" t="s">
        <v>21</v>
      </c>
      <c r="D5623" t="s">
        <v>22</v>
      </c>
      <c r="E5623" t="s">
        <v>72</v>
      </c>
      <c r="F5623" t="s">
        <v>26</v>
      </c>
      <c r="G5623">
        <v>48</v>
      </c>
      <c r="H5623" t="s">
        <v>21</v>
      </c>
      <c r="I5623" t="s">
        <v>21</v>
      </c>
      <c r="K5623" t="str">
        <f>IF(Table1[[#This Row],[Under 30]]="yes","Under 30",IF(Table1[[#This Row],[Senior]]="yes","Senior","Other"))</f>
        <v>Other</v>
      </c>
      <c r="P5623">
        <v>1</v>
      </c>
      <c r="R5623">
        <v>21</v>
      </c>
      <c r="S5623">
        <v>0</v>
      </c>
      <c r="T5623">
        <v>0</v>
      </c>
      <c r="U5623">
        <v>0</v>
      </c>
      <c r="V5623">
        <v>11</v>
      </c>
      <c r="W5623" t="str">
        <f>IF(Table1[[#This Row],[Avg Monthly GB Download]]&lt;5,"Less than 5GB",IF(Table1[[#This Row],[Avg Monthly GB Download]]&lt;10,"Less than 10GB","10 ot more 10GB"))</f>
        <v>10 ot more 10GB</v>
      </c>
    </row>
    <row r="5624" spans="1:23" x14ac:dyDescent="0.3">
      <c r="A5624" t="s">
        <v>25</v>
      </c>
      <c r="B5624">
        <v>58</v>
      </c>
      <c r="C5624" t="s">
        <v>21</v>
      </c>
      <c r="D5624" t="s">
        <v>22</v>
      </c>
      <c r="E5624" t="s">
        <v>76</v>
      </c>
      <c r="F5624" t="s">
        <v>24</v>
      </c>
      <c r="G5624">
        <v>40</v>
      </c>
      <c r="H5624" t="s">
        <v>21</v>
      </c>
      <c r="I5624" t="s">
        <v>21</v>
      </c>
      <c r="K5624" t="str">
        <f>IF(Table1[[#This Row],[Under 30]]="yes","Under 30",IF(Table1[[#This Row],[Senior]]="yes","Senior","Other"))</f>
        <v>Other</v>
      </c>
      <c r="P5624">
        <v>1</v>
      </c>
      <c r="Q5624">
        <v>1</v>
      </c>
      <c r="R5624">
        <v>47</v>
      </c>
      <c r="S5624">
        <v>0</v>
      </c>
      <c r="T5624">
        <v>0</v>
      </c>
      <c r="U5624">
        <v>0</v>
      </c>
      <c r="V5624">
        <v>10</v>
      </c>
      <c r="W5624" t="str">
        <f>IF(Table1[[#This Row],[Avg Monthly GB Download]]&lt;5,"Less than 5GB",IF(Table1[[#This Row],[Avg Monthly GB Download]]&lt;10,"Less than 10GB","10 ot more 10GB"))</f>
        <v>10 ot more 10GB</v>
      </c>
    </row>
    <row r="5625" spans="1:23" x14ac:dyDescent="0.3">
      <c r="A5625" t="s">
        <v>25</v>
      </c>
      <c r="B5625">
        <v>58</v>
      </c>
      <c r="C5625" t="s">
        <v>21</v>
      </c>
      <c r="D5625" t="s">
        <v>22</v>
      </c>
      <c r="E5625" t="s">
        <v>76</v>
      </c>
      <c r="F5625" t="s">
        <v>26</v>
      </c>
      <c r="G5625">
        <v>33</v>
      </c>
      <c r="H5625" t="s">
        <v>21</v>
      </c>
      <c r="I5625" t="s">
        <v>21</v>
      </c>
      <c r="K5625" t="str">
        <f>IF(Table1[[#This Row],[Under 30]]="yes","Under 30",IF(Table1[[#This Row],[Senior]]="yes","Senior","Other"))</f>
        <v>Other</v>
      </c>
      <c r="P5625">
        <v>1</v>
      </c>
      <c r="R5625">
        <v>40</v>
      </c>
      <c r="S5625">
        <v>0</v>
      </c>
      <c r="T5625">
        <v>0</v>
      </c>
      <c r="U5625">
        <v>0</v>
      </c>
      <c r="V5625">
        <v>4</v>
      </c>
      <c r="W5625" t="str">
        <f>IF(Table1[[#This Row],[Avg Monthly GB Download]]&lt;5,"Less than 5GB",IF(Table1[[#This Row],[Avg Monthly GB Download]]&lt;10,"Less than 10GB","10 ot more 10GB"))</f>
        <v>Less than 5GB</v>
      </c>
    </row>
    <row r="5626" spans="1:23" x14ac:dyDescent="0.3">
      <c r="A5626" t="s">
        <v>25</v>
      </c>
      <c r="B5626">
        <v>58</v>
      </c>
      <c r="C5626" t="s">
        <v>21</v>
      </c>
      <c r="D5626" t="s">
        <v>22</v>
      </c>
      <c r="E5626" t="s">
        <v>80</v>
      </c>
      <c r="F5626" t="s">
        <v>24</v>
      </c>
      <c r="G5626">
        <v>24</v>
      </c>
      <c r="H5626" t="s">
        <v>25</v>
      </c>
      <c r="I5626" t="s">
        <v>21</v>
      </c>
      <c r="K5626" t="str">
        <f>IF(Table1[[#This Row],[Under 30]]="yes","Under 30",IF(Table1[[#This Row],[Senior]]="yes","Senior","Other"))</f>
        <v>Under 30</v>
      </c>
      <c r="P5626">
        <v>1</v>
      </c>
      <c r="R5626">
        <v>32</v>
      </c>
      <c r="S5626">
        <v>0</v>
      </c>
      <c r="T5626">
        <v>0</v>
      </c>
      <c r="U5626">
        <v>0</v>
      </c>
      <c r="V5626">
        <v>27</v>
      </c>
      <c r="W5626" t="str">
        <f>IF(Table1[[#This Row],[Avg Monthly GB Download]]&lt;5,"Less than 5GB",IF(Table1[[#This Row],[Avg Monthly GB Download]]&lt;10,"Less than 10GB","10 ot more 10GB"))</f>
        <v>10 ot more 10GB</v>
      </c>
    </row>
    <row r="5627" spans="1:23" x14ac:dyDescent="0.3">
      <c r="A5627" t="s">
        <v>25</v>
      </c>
      <c r="B5627">
        <v>58</v>
      </c>
      <c r="C5627" t="s">
        <v>21</v>
      </c>
      <c r="D5627" t="s">
        <v>22</v>
      </c>
      <c r="E5627" t="s">
        <v>80</v>
      </c>
      <c r="F5627" t="s">
        <v>24</v>
      </c>
      <c r="G5627">
        <v>29</v>
      </c>
      <c r="H5627" t="s">
        <v>25</v>
      </c>
      <c r="I5627" t="s">
        <v>21</v>
      </c>
      <c r="K5627" t="str">
        <f>IF(Table1[[#This Row],[Under 30]]="yes","Under 30",IF(Table1[[#This Row],[Senior]]="yes","Senior","Other"))</f>
        <v>Under 30</v>
      </c>
      <c r="P5627">
        <v>1</v>
      </c>
      <c r="R5627">
        <v>54</v>
      </c>
      <c r="S5627">
        <v>2</v>
      </c>
      <c r="T5627">
        <v>0</v>
      </c>
      <c r="U5627">
        <v>0</v>
      </c>
      <c r="V5627">
        <v>12</v>
      </c>
      <c r="W5627" t="str">
        <f>IF(Table1[[#This Row],[Avg Monthly GB Download]]&lt;5,"Less than 5GB",IF(Table1[[#This Row],[Avg Monthly GB Download]]&lt;10,"Less than 10GB","10 ot more 10GB"))</f>
        <v>10 ot more 10GB</v>
      </c>
    </row>
    <row r="5628" spans="1:23" x14ac:dyDescent="0.3">
      <c r="A5628" t="s">
        <v>25</v>
      </c>
      <c r="B5628">
        <v>58</v>
      </c>
      <c r="C5628" t="s">
        <v>21</v>
      </c>
      <c r="D5628" t="s">
        <v>22</v>
      </c>
      <c r="E5628" t="s">
        <v>86</v>
      </c>
      <c r="F5628" t="s">
        <v>26</v>
      </c>
      <c r="G5628">
        <v>48</v>
      </c>
      <c r="H5628" t="s">
        <v>21</v>
      </c>
      <c r="I5628" t="s">
        <v>21</v>
      </c>
      <c r="K5628" t="str">
        <f>IF(Table1[[#This Row],[Under 30]]="yes","Under 30",IF(Table1[[#This Row],[Senior]]="yes","Senior","Other"))</f>
        <v>Other</v>
      </c>
      <c r="P5628">
        <v>1</v>
      </c>
      <c r="R5628">
        <v>25</v>
      </c>
      <c r="S5628">
        <v>0</v>
      </c>
      <c r="T5628">
        <v>0</v>
      </c>
      <c r="U5628">
        <v>0</v>
      </c>
      <c r="V5628">
        <v>4</v>
      </c>
      <c r="W5628" t="str">
        <f>IF(Table1[[#This Row],[Avg Monthly GB Download]]&lt;5,"Less than 5GB",IF(Table1[[#This Row],[Avg Monthly GB Download]]&lt;10,"Less than 10GB","10 ot more 10GB"))</f>
        <v>Less than 5GB</v>
      </c>
    </row>
    <row r="5629" spans="1:23" x14ac:dyDescent="0.3">
      <c r="A5629" t="s">
        <v>25</v>
      </c>
      <c r="B5629">
        <v>58</v>
      </c>
      <c r="C5629" t="s">
        <v>25</v>
      </c>
      <c r="D5629" t="s">
        <v>22</v>
      </c>
      <c r="E5629" t="s">
        <v>23</v>
      </c>
      <c r="F5629" t="s">
        <v>24</v>
      </c>
      <c r="G5629">
        <v>34</v>
      </c>
      <c r="H5629" t="s">
        <v>21</v>
      </c>
      <c r="I5629" t="s">
        <v>21</v>
      </c>
      <c r="K5629" t="str">
        <f>IF(Table1[[#This Row],[Under 30]]="yes","Under 30",IF(Table1[[#This Row],[Senior]]="yes","Senior","Other"))</f>
        <v>Other</v>
      </c>
      <c r="P5629">
        <v>1</v>
      </c>
      <c r="R5629">
        <v>42</v>
      </c>
      <c r="S5629">
        <v>0</v>
      </c>
      <c r="T5629">
        <v>179.8</v>
      </c>
      <c r="U5629">
        <v>0</v>
      </c>
      <c r="V5629">
        <v>4</v>
      </c>
      <c r="W5629" t="str">
        <f>IF(Table1[[#This Row],[Avg Monthly GB Download]]&lt;5,"Less than 5GB",IF(Table1[[#This Row],[Avg Monthly GB Download]]&lt;10,"Less than 10GB","10 ot more 10GB"))</f>
        <v>Less than 5GB</v>
      </c>
    </row>
    <row r="5630" spans="1:23" x14ac:dyDescent="0.3">
      <c r="A5630" t="s">
        <v>25</v>
      </c>
      <c r="B5630">
        <v>58</v>
      </c>
      <c r="C5630" t="s">
        <v>25</v>
      </c>
      <c r="D5630" t="s">
        <v>22</v>
      </c>
      <c r="E5630" t="s">
        <v>27</v>
      </c>
      <c r="F5630" t="s">
        <v>24</v>
      </c>
      <c r="G5630">
        <v>50</v>
      </c>
      <c r="H5630" t="s">
        <v>21</v>
      </c>
      <c r="I5630" t="s">
        <v>21</v>
      </c>
      <c r="K5630" t="str">
        <f>IF(Table1[[#This Row],[Under 30]]="yes","Under 30",IF(Table1[[#This Row],[Senior]]="yes","Senior","Other"))</f>
        <v>Other</v>
      </c>
      <c r="P5630">
        <v>1</v>
      </c>
      <c r="R5630">
        <v>39</v>
      </c>
      <c r="S5630">
        <v>0</v>
      </c>
      <c r="T5630">
        <v>129.1</v>
      </c>
      <c r="U5630">
        <v>0</v>
      </c>
      <c r="V5630">
        <v>2</v>
      </c>
      <c r="W5630" t="str">
        <f>IF(Table1[[#This Row],[Avg Monthly GB Download]]&lt;5,"Less than 5GB",IF(Table1[[#This Row],[Avg Monthly GB Download]]&lt;10,"Less than 10GB","10 ot more 10GB"))</f>
        <v>Less than 5GB</v>
      </c>
    </row>
    <row r="5631" spans="1:23" x14ac:dyDescent="0.3">
      <c r="A5631" t="s">
        <v>25</v>
      </c>
      <c r="B5631">
        <v>58</v>
      </c>
      <c r="C5631" t="s">
        <v>25</v>
      </c>
      <c r="D5631" t="s">
        <v>22</v>
      </c>
      <c r="E5631" t="s">
        <v>43</v>
      </c>
      <c r="F5631" t="s">
        <v>26</v>
      </c>
      <c r="G5631">
        <v>33</v>
      </c>
      <c r="H5631" t="s">
        <v>21</v>
      </c>
      <c r="I5631" t="s">
        <v>21</v>
      </c>
      <c r="K5631" t="str">
        <f>IF(Table1[[#This Row],[Under 30]]="yes","Under 30",IF(Table1[[#This Row],[Senior]]="yes","Senior","Other"))</f>
        <v>Other</v>
      </c>
      <c r="P5631">
        <v>1</v>
      </c>
      <c r="R5631">
        <v>33</v>
      </c>
      <c r="S5631">
        <v>0</v>
      </c>
      <c r="T5631">
        <v>79.8</v>
      </c>
      <c r="U5631">
        <v>0</v>
      </c>
      <c r="V5631">
        <v>8</v>
      </c>
      <c r="W5631" t="str">
        <f>IF(Table1[[#This Row],[Avg Monthly GB Download]]&lt;5,"Less than 5GB",IF(Table1[[#This Row],[Avg Monthly GB Download]]&lt;10,"Less than 10GB","10 ot more 10GB"))</f>
        <v>Less than 10GB</v>
      </c>
    </row>
    <row r="5632" spans="1:23" x14ac:dyDescent="0.3">
      <c r="A5632" t="s">
        <v>25</v>
      </c>
      <c r="B5632">
        <v>58</v>
      </c>
      <c r="C5632" t="s">
        <v>25</v>
      </c>
      <c r="D5632" t="s">
        <v>22</v>
      </c>
      <c r="E5632" t="s">
        <v>50</v>
      </c>
      <c r="F5632" t="s">
        <v>26</v>
      </c>
      <c r="G5632">
        <v>28</v>
      </c>
      <c r="H5632" t="s">
        <v>25</v>
      </c>
      <c r="I5632" t="s">
        <v>21</v>
      </c>
      <c r="K5632" t="str">
        <f>IF(Table1[[#This Row],[Under 30]]="yes","Under 30",IF(Table1[[#This Row],[Senior]]="yes","Senior","Other"))</f>
        <v>Under 30</v>
      </c>
      <c r="P5632">
        <v>1</v>
      </c>
      <c r="R5632">
        <v>42</v>
      </c>
      <c r="S5632">
        <v>0</v>
      </c>
      <c r="T5632">
        <v>342.2</v>
      </c>
      <c r="U5632">
        <v>0</v>
      </c>
      <c r="V5632">
        <v>17</v>
      </c>
      <c r="W5632" t="str">
        <f>IF(Table1[[#This Row],[Avg Monthly GB Download]]&lt;5,"Less than 5GB",IF(Table1[[#This Row],[Avg Monthly GB Download]]&lt;10,"Less than 10GB","10 ot more 10GB"))</f>
        <v>10 ot more 10GB</v>
      </c>
    </row>
    <row r="5633" spans="1:23" x14ac:dyDescent="0.3">
      <c r="A5633" t="s">
        <v>25</v>
      </c>
      <c r="B5633">
        <v>58</v>
      </c>
      <c r="C5633" t="s">
        <v>25</v>
      </c>
      <c r="D5633" t="s">
        <v>22</v>
      </c>
      <c r="E5633" t="s">
        <v>62</v>
      </c>
      <c r="F5633" t="s">
        <v>24</v>
      </c>
      <c r="G5633">
        <v>28</v>
      </c>
      <c r="H5633" t="s">
        <v>25</v>
      </c>
      <c r="I5633" t="s">
        <v>21</v>
      </c>
      <c r="K5633" t="str">
        <f>IF(Table1[[#This Row],[Under 30]]="yes","Under 30",IF(Table1[[#This Row],[Senior]]="yes","Senior","Other"))</f>
        <v>Under 30</v>
      </c>
      <c r="P5633">
        <v>1</v>
      </c>
      <c r="R5633">
        <v>21</v>
      </c>
      <c r="S5633">
        <v>0</v>
      </c>
      <c r="T5633">
        <v>169.4</v>
      </c>
      <c r="U5633">
        <v>0</v>
      </c>
      <c r="V5633">
        <v>14</v>
      </c>
      <c r="W5633" t="str">
        <f>IF(Table1[[#This Row],[Avg Monthly GB Download]]&lt;5,"Less than 5GB",IF(Table1[[#This Row],[Avg Monthly GB Download]]&lt;10,"Less than 10GB","10 ot more 10GB"))</f>
        <v>10 ot more 10GB</v>
      </c>
    </row>
    <row r="5634" spans="1:23" x14ac:dyDescent="0.3">
      <c r="A5634" t="s">
        <v>25</v>
      </c>
      <c r="B5634">
        <v>58</v>
      </c>
      <c r="C5634" t="s">
        <v>25</v>
      </c>
      <c r="D5634" t="s">
        <v>22</v>
      </c>
      <c r="E5634" t="s">
        <v>67</v>
      </c>
      <c r="F5634" t="s">
        <v>26</v>
      </c>
      <c r="G5634">
        <v>55</v>
      </c>
      <c r="H5634" t="s">
        <v>21</v>
      </c>
      <c r="I5634" t="s">
        <v>21</v>
      </c>
      <c r="K5634" t="str">
        <f>IF(Table1[[#This Row],[Under 30]]="yes","Under 30",IF(Table1[[#This Row],[Senior]]="yes","Senior","Other"))</f>
        <v>Other</v>
      </c>
      <c r="P5634">
        <v>1</v>
      </c>
      <c r="R5634">
        <v>47</v>
      </c>
      <c r="S5634">
        <v>0</v>
      </c>
      <c r="T5634">
        <v>292.89999999999998</v>
      </c>
      <c r="U5634">
        <v>0</v>
      </c>
      <c r="V5634">
        <v>10</v>
      </c>
      <c r="W5634" t="str">
        <f>IF(Table1[[#This Row],[Avg Monthly GB Download]]&lt;5,"Less than 5GB",IF(Table1[[#This Row],[Avg Monthly GB Download]]&lt;10,"Less than 10GB","10 ot more 10GB"))</f>
        <v>10 ot more 10GB</v>
      </c>
    </row>
    <row r="5635" spans="1:23" x14ac:dyDescent="0.3">
      <c r="A5635" t="s">
        <v>25</v>
      </c>
      <c r="B5635">
        <v>58</v>
      </c>
      <c r="C5635" t="s">
        <v>25</v>
      </c>
      <c r="D5635" t="s">
        <v>22</v>
      </c>
      <c r="E5635" t="s">
        <v>77</v>
      </c>
      <c r="F5635" t="s">
        <v>26</v>
      </c>
      <c r="G5635">
        <v>39</v>
      </c>
      <c r="H5635" t="s">
        <v>21</v>
      </c>
      <c r="I5635" t="s">
        <v>21</v>
      </c>
      <c r="K5635" t="str">
        <f>IF(Table1[[#This Row],[Under 30]]="yes","Under 30",IF(Table1[[#This Row],[Senior]]="yes","Senior","Other"))</f>
        <v>Other</v>
      </c>
      <c r="P5635">
        <v>1</v>
      </c>
      <c r="R5635">
        <v>41</v>
      </c>
      <c r="S5635">
        <v>0</v>
      </c>
      <c r="T5635">
        <v>120.4</v>
      </c>
      <c r="U5635">
        <v>0</v>
      </c>
      <c r="V5635">
        <v>3</v>
      </c>
      <c r="W5635" t="str">
        <f>IF(Table1[[#This Row],[Avg Monthly GB Download]]&lt;5,"Less than 5GB",IF(Table1[[#This Row],[Avg Monthly GB Download]]&lt;10,"Less than 10GB","10 ot more 10GB"))</f>
        <v>Less than 5GB</v>
      </c>
    </row>
    <row r="5636" spans="1:23" x14ac:dyDescent="0.3">
      <c r="A5636" t="s">
        <v>25</v>
      </c>
      <c r="B5636">
        <v>58</v>
      </c>
      <c r="C5636" t="s">
        <v>25</v>
      </c>
      <c r="D5636" t="s">
        <v>22</v>
      </c>
      <c r="E5636" t="s">
        <v>79</v>
      </c>
      <c r="F5636" t="s">
        <v>24</v>
      </c>
      <c r="G5636">
        <v>34</v>
      </c>
      <c r="H5636" t="s">
        <v>21</v>
      </c>
      <c r="I5636" t="s">
        <v>21</v>
      </c>
      <c r="K5636" t="str">
        <f>IF(Table1[[#This Row],[Under 30]]="yes","Under 30",IF(Table1[[#This Row],[Senior]]="yes","Senior","Other"))</f>
        <v>Other</v>
      </c>
      <c r="P5636">
        <v>1</v>
      </c>
      <c r="R5636">
        <v>23</v>
      </c>
      <c r="S5636">
        <v>0</v>
      </c>
      <c r="T5636">
        <v>182.7</v>
      </c>
      <c r="U5636">
        <v>0</v>
      </c>
      <c r="V5636">
        <v>1</v>
      </c>
      <c r="W5636" t="str">
        <f>IF(Table1[[#This Row],[Avg Monthly GB Download]]&lt;5,"Less than 5GB",IF(Table1[[#This Row],[Avg Monthly GB Download]]&lt;10,"Less than 10GB","10 ot more 10GB"))</f>
        <v>Less than 5GB</v>
      </c>
    </row>
    <row r="5637" spans="1:23" x14ac:dyDescent="0.3">
      <c r="A5637" t="s">
        <v>25</v>
      </c>
      <c r="B5637">
        <v>58</v>
      </c>
      <c r="C5637" t="s">
        <v>25</v>
      </c>
      <c r="D5637" t="s">
        <v>22</v>
      </c>
      <c r="E5637" t="s">
        <v>80</v>
      </c>
      <c r="F5637" t="s">
        <v>24</v>
      </c>
      <c r="G5637">
        <v>61</v>
      </c>
      <c r="H5637" t="s">
        <v>21</v>
      </c>
      <c r="I5637" t="s">
        <v>21</v>
      </c>
      <c r="K5637" t="str">
        <f>IF(Table1[[#This Row],[Under 30]]="yes","Under 30",IF(Table1[[#This Row],[Senior]]="yes","Senior","Other"))</f>
        <v>Other</v>
      </c>
      <c r="P5637">
        <v>1</v>
      </c>
      <c r="Q5637">
        <v>1</v>
      </c>
      <c r="R5637">
        <v>45</v>
      </c>
      <c r="S5637">
        <v>1</v>
      </c>
      <c r="T5637">
        <v>225.7</v>
      </c>
      <c r="U5637">
        <v>0</v>
      </c>
      <c r="V5637">
        <v>3</v>
      </c>
      <c r="W5637" t="str">
        <f>IF(Table1[[#This Row],[Avg Monthly GB Download]]&lt;5,"Less than 5GB",IF(Table1[[#This Row],[Avg Monthly GB Download]]&lt;10,"Less than 10GB","10 ot more 10GB"))</f>
        <v>Less than 5GB</v>
      </c>
    </row>
    <row r="5638" spans="1:23" x14ac:dyDescent="0.3">
      <c r="A5638" t="s">
        <v>25</v>
      </c>
      <c r="B5638">
        <v>58</v>
      </c>
      <c r="C5638" t="s">
        <v>25</v>
      </c>
      <c r="D5638" t="s">
        <v>22</v>
      </c>
      <c r="E5638" t="s">
        <v>80</v>
      </c>
      <c r="F5638" t="s">
        <v>26</v>
      </c>
      <c r="G5638">
        <v>58</v>
      </c>
      <c r="H5638" t="s">
        <v>21</v>
      </c>
      <c r="I5638" t="s">
        <v>21</v>
      </c>
      <c r="K5638" t="str">
        <f>IF(Table1[[#This Row],[Under 30]]="yes","Under 30",IF(Table1[[#This Row],[Senior]]="yes","Senior","Other"))</f>
        <v>Other</v>
      </c>
      <c r="P5638">
        <v>1</v>
      </c>
      <c r="R5638">
        <v>24</v>
      </c>
      <c r="S5638">
        <v>0</v>
      </c>
      <c r="T5638">
        <v>240.7</v>
      </c>
      <c r="U5638">
        <v>0</v>
      </c>
      <c r="V5638">
        <v>4</v>
      </c>
      <c r="W5638" t="str">
        <f>IF(Table1[[#This Row],[Avg Monthly GB Download]]&lt;5,"Less than 5GB",IF(Table1[[#This Row],[Avg Monthly GB Download]]&lt;10,"Less than 10GB","10 ot more 10GB"))</f>
        <v>Less than 5GB</v>
      </c>
    </row>
    <row r="5639" spans="1:23" x14ac:dyDescent="0.3">
      <c r="A5639" t="s">
        <v>25</v>
      </c>
      <c r="B5639">
        <v>58</v>
      </c>
      <c r="C5639" t="s">
        <v>25</v>
      </c>
      <c r="D5639" t="s">
        <v>88</v>
      </c>
      <c r="E5639" t="s">
        <v>89</v>
      </c>
      <c r="F5639" t="s">
        <v>24</v>
      </c>
      <c r="G5639">
        <v>43</v>
      </c>
      <c r="H5639" t="s">
        <v>21</v>
      </c>
      <c r="I5639" t="s">
        <v>21</v>
      </c>
      <c r="K5639" t="str">
        <f>IF(Table1[[#This Row],[Under 30]]="yes","Under 30",IF(Table1[[#This Row],[Senior]]="yes","Senior","Other"))</f>
        <v>Other</v>
      </c>
      <c r="P5639">
        <v>1</v>
      </c>
      <c r="Q5639">
        <v>1</v>
      </c>
      <c r="R5639">
        <v>34</v>
      </c>
      <c r="S5639">
        <v>0</v>
      </c>
      <c r="T5639">
        <v>0</v>
      </c>
      <c r="U5639">
        <v>0</v>
      </c>
      <c r="V5639">
        <v>6</v>
      </c>
      <c r="W5639" t="str">
        <f>IF(Table1[[#This Row],[Avg Monthly GB Download]]&lt;5,"Less than 5GB",IF(Table1[[#This Row],[Avg Monthly GB Download]]&lt;10,"Less than 10GB","10 ot more 10GB"))</f>
        <v>Less than 10GB</v>
      </c>
    </row>
    <row r="5640" spans="1:23" x14ac:dyDescent="0.3">
      <c r="A5640" t="s">
        <v>25</v>
      </c>
      <c r="B5640">
        <v>58</v>
      </c>
      <c r="C5640" t="s">
        <v>25</v>
      </c>
      <c r="D5640" t="s">
        <v>88</v>
      </c>
      <c r="E5640" t="s">
        <v>46</v>
      </c>
      <c r="F5640" t="s">
        <v>24</v>
      </c>
      <c r="G5640">
        <v>48</v>
      </c>
      <c r="H5640" t="s">
        <v>21</v>
      </c>
      <c r="I5640" t="s">
        <v>21</v>
      </c>
      <c r="K5640" t="str">
        <f>IF(Table1[[#This Row],[Under 30]]="yes","Under 30",IF(Table1[[#This Row],[Senior]]="yes","Senior","Other"))</f>
        <v>Other</v>
      </c>
      <c r="P5640">
        <v>1</v>
      </c>
      <c r="R5640">
        <v>28</v>
      </c>
      <c r="S5640">
        <v>0</v>
      </c>
      <c r="T5640">
        <v>0</v>
      </c>
      <c r="U5640">
        <v>0</v>
      </c>
      <c r="V5640">
        <v>7</v>
      </c>
      <c r="W5640" t="str">
        <f>IF(Table1[[#This Row],[Avg Monthly GB Download]]&lt;5,"Less than 5GB",IF(Table1[[#This Row],[Avg Monthly GB Download]]&lt;10,"Less than 10GB","10 ot more 10GB"))</f>
        <v>Less than 10GB</v>
      </c>
    </row>
    <row r="5641" spans="1:23" x14ac:dyDescent="0.3">
      <c r="A5641" t="s">
        <v>25</v>
      </c>
      <c r="B5641">
        <v>58</v>
      </c>
      <c r="C5641" t="s">
        <v>25</v>
      </c>
      <c r="D5641" t="s">
        <v>88</v>
      </c>
      <c r="E5641" t="s">
        <v>55</v>
      </c>
      <c r="F5641" t="s">
        <v>24</v>
      </c>
      <c r="G5641">
        <v>54</v>
      </c>
      <c r="H5641" t="s">
        <v>21</v>
      </c>
      <c r="I5641" t="s">
        <v>21</v>
      </c>
      <c r="K5641" t="str">
        <f>IF(Table1[[#This Row],[Under 30]]="yes","Under 30",IF(Table1[[#This Row],[Senior]]="yes","Senior","Other"))</f>
        <v>Other</v>
      </c>
      <c r="P5641">
        <v>1</v>
      </c>
      <c r="R5641">
        <v>42</v>
      </c>
      <c r="S5641">
        <v>2</v>
      </c>
      <c r="T5641">
        <v>0</v>
      </c>
      <c r="U5641">
        <v>0</v>
      </c>
      <c r="V5641">
        <v>6</v>
      </c>
      <c r="W5641" t="str">
        <f>IF(Table1[[#This Row],[Avg Monthly GB Download]]&lt;5,"Less than 5GB",IF(Table1[[#This Row],[Avg Monthly GB Download]]&lt;10,"Less than 10GB","10 ot more 10GB"))</f>
        <v>Less than 10GB</v>
      </c>
    </row>
    <row r="5642" spans="1:23" x14ac:dyDescent="0.3">
      <c r="A5642" t="s">
        <v>25</v>
      </c>
      <c r="B5642">
        <v>59</v>
      </c>
      <c r="C5642" t="s">
        <v>21</v>
      </c>
      <c r="D5642" t="s">
        <v>22</v>
      </c>
      <c r="E5642" t="s">
        <v>23</v>
      </c>
      <c r="F5642" t="s">
        <v>24</v>
      </c>
      <c r="G5642">
        <v>67</v>
      </c>
      <c r="H5642" t="s">
        <v>21</v>
      </c>
      <c r="I5642" t="s">
        <v>25</v>
      </c>
      <c r="J5642" t="s">
        <v>21</v>
      </c>
      <c r="K5642" t="str">
        <f>IF(Table1[[#This Row],[Under 30]]="yes","Under 30",IF(Table1[[#This Row],[Senior]]="yes","Senior","Other"))</f>
        <v>Senior</v>
      </c>
      <c r="L5642" t="s">
        <v>98</v>
      </c>
      <c r="M5642" t="s">
        <v>38</v>
      </c>
      <c r="N5642" t="s">
        <v>34</v>
      </c>
      <c r="O5642" t="s">
        <v>34</v>
      </c>
      <c r="P5642">
        <v>1</v>
      </c>
      <c r="R5642">
        <v>50</v>
      </c>
      <c r="S5642">
        <v>2</v>
      </c>
      <c r="T5642">
        <v>0</v>
      </c>
      <c r="U5642">
        <v>0</v>
      </c>
      <c r="V5642">
        <v>1</v>
      </c>
      <c r="W5642" t="str">
        <f>IF(Table1[[#This Row],[Avg Monthly GB Download]]&lt;5,"Less than 5GB",IF(Table1[[#This Row],[Avg Monthly GB Download]]&lt;10,"Less than 10GB","10 ot more 10GB"))</f>
        <v>Less than 5GB</v>
      </c>
    </row>
    <row r="5643" spans="1:23" x14ac:dyDescent="0.3">
      <c r="A5643" t="s">
        <v>25</v>
      </c>
      <c r="B5643">
        <v>59</v>
      </c>
      <c r="C5643" t="s">
        <v>21</v>
      </c>
      <c r="D5643" t="s">
        <v>22</v>
      </c>
      <c r="E5643" t="s">
        <v>29</v>
      </c>
      <c r="F5643" t="s">
        <v>24</v>
      </c>
      <c r="G5643">
        <v>32</v>
      </c>
      <c r="H5643" t="s">
        <v>21</v>
      </c>
      <c r="I5643" t="s">
        <v>21</v>
      </c>
      <c r="K5643" t="str">
        <f>IF(Table1[[#This Row],[Under 30]]="yes","Under 30",IF(Table1[[#This Row],[Senior]]="yes","Senior","Other"))</f>
        <v>Other</v>
      </c>
      <c r="P5643">
        <v>1</v>
      </c>
      <c r="R5643">
        <v>37</v>
      </c>
      <c r="S5643">
        <v>0</v>
      </c>
      <c r="T5643">
        <v>0</v>
      </c>
      <c r="U5643">
        <v>0</v>
      </c>
      <c r="V5643">
        <v>3</v>
      </c>
      <c r="W5643" t="str">
        <f>IF(Table1[[#This Row],[Avg Monthly GB Download]]&lt;5,"Less than 5GB",IF(Table1[[#This Row],[Avg Monthly GB Download]]&lt;10,"Less than 10GB","10 ot more 10GB"))</f>
        <v>Less than 5GB</v>
      </c>
    </row>
    <row r="5644" spans="1:23" x14ac:dyDescent="0.3">
      <c r="A5644" t="s">
        <v>25</v>
      </c>
      <c r="B5644">
        <v>59</v>
      </c>
      <c r="C5644" t="s">
        <v>21</v>
      </c>
      <c r="D5644" t="s">
        <v>22</v>
      </c>
      <c r="E5644" t="s">
        <v>29</v>
      </c>
      <c r="F5644" t="s">
        <v>26</v>
      </c>
      <c r="G5644">
        <v>70</v>
      </c>
      <c r="H5644" t="s">
        <v>21</v>
      </c>
      <c r="I5644" t="s">
        <v>25</v>
      </c>
      <c r="J5644" t="s">
        <v>21</v>
      </c>
      <c r="K5644" t="str">
        <f>IF(Table1[[#This Row],[Under 30]]="yes","Under 30",IF(Table1[[#This Row],[Senior]]="yes","Senior","Other"))</f>
        <v>Senior</v>
      </c>
      <c r="L5644" t="s">
        <v>32</v>
      </c>
      <c r="M5644" t="s">
        <v>38</v>
      </c>
      <c r="N5644" t="s">
        <v>65</v>
      </c>
      <c r="O5644" t="s">
        <v>66</v>
      </c>
      <c r="P5644">
        <v>1</v>
      </c>
      <c r="Q5644">
        <v>1</v>
      </c>
      <c r="R5644">
        <v>20</v>
      </c>
      <c r="S5644">
        <v>2</v>
      </c>
      <c r="T5644">
        <v>18.600000000000001</v>
      </c>
      <c r="U5644">
        <v>0</v>
      </c>
      <c r="V5644">
        <v>8</v>
      </c>
      <c r="W5644" t="str">
        <f>IF(Table1[[#This Row],[Avg Monthly GB Download]]&lt;5,"Less than 5GB",IF(Table1[[#This Row],[Avg Monthly GB Download]]&lt;10,"Less than 10GB","10 ot more 10GB"))</f>
        <v>Less than 10GB</v>
      </c>
    </row>
    <row r="5645" spans="1:23" x14ac:dyDescent="0.3">
      <c r="A5645" t="s">
        <v>25</v>
      </c>
      <c r="B5645">
        <v>59</v>
      </c>
      <c r="C5645" t="s">
        <v>21</v>
      </c>
      <c r="D5645" t="s">
        <v>22</v>
      </c>
      <c r="E5645" t="s">
        <v>30</v>
      </c>
      <c r="F5645" t="s">
        <v>24</v>
      </c>
      <c r="G5645">
        <v>51</v>
      </c>
      <c r="H5645" t="s">
        <v>21</v>
      </c>
      <c r="I5645" t="s">
        <v>21</v>
      </c>
      <c r="K5645" t="str">
        <f>IF(Table1[[#This Row],[Under 30]]="yes","Under 30",IF(Table1[[#This Row],[Senior]]="yes","Senior","Other"))</f>
        <v>Other</v>
      </c>
      <c r="P5645">
        <v>1</v>
      </c>
      <c r="R5645">
        <v>41</v>
      </c>
      <c r="S5645">
        <v>0</v>
      </c>
      <c r="T5645">
        <v>0</v>
      </c>
      <c r="U5645">
        <v>0</v>
      </c>
      <c r="V5645">
        <v>4</v>
      </c>
      <c r="W5645" t="str">
        <f>IF(Table1[[#This Row],[Avg Monthly GB Download]]&lt;5,"Less than 5GB",IF(Table1[[#This Row],[Avg Monthly GB Download]]&lt;10,"Less than 10GB","10 ot more 10GB"))</f>
        <v>Less than 5GB</v>
      </c>
    </row>
    <row r="5646" spans="1:23" x14ac:dyDescent="0.3">
      <c r="A5646" t="s">
        <v>25</v>
      </c>
      <c r="B5646">
        <v>59</v>
      </c>
      <c r="C5646" t="s">
        <v>21</v>
      </c>
      <c r="D5646" t="s">
        <v>22</v>
      </c>
      <c r="E5646" t="s">
        <v>31</v>
      </c>
      <c r="F5646" t="s">
        <v>24</v>
      </c>
      <c r="G5646">
        <v>44</v>
      </c>
      <c r="H5646" t="s">
        <v>21</v>
      </c>
      <c r="I5646" t="s">
        <v>21</v>
      </c>
      <c r="K5646" t="str">
        <f>IF(Table1[[#This Row],[Under 30]]="yes","Under 30",IF(Table1[[#This Row],[Senior]]="yes","Senior","Other"))</f>
        <v>Other</v>
      </c>
      <c r="P5646">
        <v>1</v>
      </c>
      <c r="R5646">
        <v>59</v>
      </c>
      <c r="S5646">
        <v>3</v>
      </c>
      <c r="T5646">
        <v>0</v>
      </c>
      <c r="U5646">
        <v>0</v>
      </c>
      <c r="V5646">
        <v>7</v>
      </c>
      <c r="W5646" t="str">
        <f>IF(Table1[[#This Row],[Avg Monthly GB Download]]&lt;5,"Less than 5GB",IF(Table1[[#This Row],[Avg Monthly GB Download]]&lt;10,"Less than 10GB","10 ot more 10GB"))</f>
        <v>Less than 10GB</v>
      </c>
    </row>
    <row r="5647" spans="1:23" x14ac:dyDescent="0.3">
      <c r="A5647" t="s">
        <v>25</v>
      </c>
      <c r="B5647">
        <v>59</v>
      </c>
      <c r="C5647" t="s">
        <v>21</v>
      </c>
      <c r="D5647" t="s">
        <v>22</v>
      </c>
      <c r="E5647" t="s">
        <v>36</v>
      </c>
      <c r="F5647" t="s">
        <v>24</v>
      </c>
      <c r="G5647">
        <v>49</v>
      </c>
      <c r="H5647" t="s">
        <v>21</v>
      </c>
      <c r="I5647" t="s">
        <v>21</v>
      </c>
      <c r="K5647" t="str">
        <f>IF(Table1[[#This Row],[Under 30]]="yes","Under 30",IF(Table1[[#This Row],[Senior]]="yes","Senior","Other"))</f>
        <v>Other</v>
      </c>
      <c r="P5647">
        <v>1</v>
      </c>
      <c r="R5647">
        <v>43</v>
      </c>
      <c r="S5647">
        <v>0</v>
      </c>
      <c r="T5647">
        <v>0</v>
      </c>
      <c r="U5647">
        <v>0</v>
      </c>
      <c r="V5647">
        <v>5</v>
      </c>
      <c r="W5647" t="str">
        <f>IF(Table1[[#This Row],[Avg Monthly GB Download]]&lt;5,"Less than 5GB",IF(Table1[[#This Row],[Avg Monthly GB Download]]&lt;10,"Less than 10GB","10 ot more 10GB"))</f>
        <v>Less than 10GB</v>
      </c>
    </row>
    <row r="5648" spans="1:23" x14ac:dyDescent="0.3">
      <c r="A5648" t="s">
        <v>25</v>
      </c>
      <c r="B5648">
        <v>59</v>
      </c>
      <c r="C5648" t="s">
        <v>21</v>
      </c>
      <c r="D5648" t="s">
        <v>22</v>
      </c>
      <c r="E5648" t="s">
        <v>45</v>
      </c>
      <c r="F5648" t="s">
        <v>26</v>
      </c>
      <c r="G5648">
        <v>38</v>
      </c>
      <c r="H5648" t="s">
        <v>21</v>
      </c>
      <c r="I5648" t="s">
        <v>21</v>
      </c>
      <c r="K5648" t="str">
        <f>IF(Table1[[#This Row],[Under 30]]="yes","Under 30",IF(Table1[[#This Row],[Senior]]="yes","Senior","Other"))</f>
        <v>Other</v>
      </c>
      <c r="P5648">
        <v>1</v>
      </c>
      <c r="R5648">
        <v>31</v>
      </c>
      <c r="S5648">
        <v>0</v>
      </c>
      <c r="T5648">
        <v>0</v>
      </c>
      <c r="U5648">
        <v>0</v>
      </c>
      <c r="V5648">
        <v>4</v>
      </c>
      <c r="W5648" t="str">
        <f>IF(Table1[[#This Row],[Avg Monthly GB Download]]&lt;5,"Less than 5GB",IF(Table1[[#This Row],[Avg Monthly GB Download]]&lt;10,"Less than 10GB","10 ot more 10GB"))</f>
        <v>Less than 5GB</v>
      </c>
    </row>
    <row r="5649" spans="1:23" x14ac:dyDescent="0.3">
      <c r="A5649" t="s">
        <v>25</v>
      </c>
      <c r="B5649">
        <v>59</v>
      </c>
      <c r="C5649" t="s">
        <v>21</v>
      </c>
      <c r="D5649" t="s">
        <v>22</v>
      </c>
      <c r="E5649" t="s">
        <v>50</v>
      </c>
      <c r="F5649" t="s">
        <v>24</v>
      </c>
      <c r="G5649">
        <v>48</v>
      </c>
      <c r="H5649" t="s">
        <v>21</v>
      </c>
      <c r="I5649" t="s">
        <v>21</v>
      </c>
      <c r="K5649" t="str">
        <f>IF(Table1[[#This Row],[Under 30]]="yes","Under 30",IF(Table1[[#This Row],[Senior]]="yes","Senior","Other"))</f>
        <v>Other</v>
      </c>
      <c r="P5649">
        <v>1</v>
      </c>
      <c r="R5649">
        <v>36</v>
      </c>
      <c r="S5649">
        <v>0</v>
      </c>
      <c r="T5649">
        <v>0</v>
      </c>
      <c r="U5649">
        <v>0</v>
      </c>
      <c r="V5649">
        <v>6</v>
      </c>
      <c r="W5649" t="str">
        <f>IF(Table1[[#This Row],[Avg Monthly GB Download]]&lt;5,"Less than 5GB",IF(Table1[[#This Row],[Avg Monthly GB Download]]&lt;10,"Less than 10GB","10 ot more 10GB"))</f>
        <v>Less than 10GB</v>
      </c>
    </row>
    <row r="5650" spans="1:23" x14ac:dyDescent="0.3">
      <c r="A5650" t="s">
        <v>25</v>
      </c>
      <c r="B5650">
        <v>59</v>
      </c>
      <c r="C5650" t="s">
        <v>21</v>
      </c>
      <c r="D5650" t="s">
        <v>22</v>
      </c>
      <c r="E5650" t="s">
        <v>50</v>
      </c>
      <c r="F5650" t="s">
        <v>26</v>
      </c>
      <c r="G5650">
        <v>49</v>
      </c>
      <c r="H5650" t="s">
        <v>21</v>
      </c>
      <c r="I5650" t="s">
        <v>21</v>
      </c>
      <c r="K5650" t="str">
        <f>IF(Table1[[#This Row],[Under 30]]="yes","Under 30",IF(Table1[[#This Row],[Senior]]="yes","Senior","Other"))</f>
        <v>Other</v>
      </c>
      <c r="P5650">
        <v>1</v>
      </c>
      <c r="R5650">
        <v>47</v>
      </c>
      <c r="S5650">
        <v>0</v>
      </c>
      <c r="T5650">
        <v>0</v>
      </c>
      <c r="U5650">
        <v>0</v>
      </c>
      <c r="V5650">
        <v>1</v>
      </c>
      <c r="W5650" t="str">
        <f>IF(Table1[[#This Row],[Avg Monthly GB Download]]&lt;5,"Less than 5GB",IF(Table1[[#This Row],[Avg Monthly GB Download]]&lt;10,"Less than 10GB","10 ot more 10GB"))</f>
        <v>Less than 5GB</v>
      </c>
    </row>
    <row r="5651" spans="1:23" x14ac:dyDescent="0.3">
      <c r="A5651" t="s">
        <v>25</v>
      </c>
      <c r="B5651">
        <v>59</v>
      </c>
      <c r="C5651" t="s">
        <v>21</v>
      </c>
      <c r="D5651" t="s">
        <v>22</v>
      </c>
      <c r="E5651" t="s">
        <v>51</v>
      </c>
      <c r="F5651" t="s">
        <v>26</v>
      </c>
      <c r="G5651">
        <v>43</v>
      </c>
      <c r="H5651" t="s">
        <v>21</v>
      </c>
      <c r="I5651" t="s">
        <v>21</v>
      </c>
      <c r="K5651" t="str">
        <f>IF(Table1[[#This Row],[Under 30]]="yes","Under 30",IF(Table1[[#This Row],[Senior]]="yes","Senior","Other"))</f>
        <v>Other</v>
      </c>
      <c r="P5651">
        <v>1</v>
      </c>
      <c r="R5651">
        <v>26</v>
      </c>
      <c r="S5651">
        <v>0</v>
      </c>
      <c r="T5651">
        <v>0</v>
      </c>
      <c r="U5651">
        <v>0</v>
      </c>
      <c r="V5651">
        <v>8</v>
      </c>
      <c r="W5651" t="str">
        <f>IF(Table1[[#This Row],[Avg Monthly GB Download]]&lt;5,"Less than 5GB",IF(Table1[[#This Row],[Avg Monthly GB Download]]&lt;10,"Less than 10GB","10 ot more 10GB"))</f>
        <v>Less than 10GB</v>
      </c>
    </row>
    <row r="5652" spans="1:23" x14ac:dyDescent="0.3">
      <c r="A5652" t="s">
        <v>25</v>
      </c>
      <c r="B5652">
        <v>59</v>
      </c>
      <c r="C5652" t="s">
        <v>21</v>
      </c>
      <c r="D5652" t="s">
        <v>22</v>
      </c>
      <c r="E5652" t="s">
        <v>52</v>
      </c>
      <c r="F5652" t="s">
        <v>26</v>
      </c>
      <c r="G5652">
        <v>24</v>
      </c>
      <c r="H5652" t="s">
        <v>25</v>
      </c>
      <c r="I5652" t="s">
        <v>21</v>
      </c>
      <c r="K5652" t="str">
        <f>IF(Table1[[#This Row],[Under 30]]="yes","Under 30",IF(Table1[[#This Row],[Senior]]="yes","Senior","Other"))</f>
        <v>Under 30</v>
      </c>
      <c r="P5652">
        <v>1</v>
      </c>
      <c r="Q5652">
        <v>1</v>
      </c>
      <c r="R5652">
        <v>39</v>
      </c>
      <c r="S5652">
        <v>3</v>
      </c>
      <c r="T5652">
        <v>0</v>
      </c>
      <c r="U5652">
        <v>0</v>
      </c>
      <c r="V5652">
        <v>17</v>
      </c>
      <c r="W5652" t="str">
        <f>IF(Table1[[#This Row],[Avg Monthly GB Download]]&lt;5,"Less than 5GB",IF(Table1[[#This Row],[Avg Monthly GB Download]]&lt;10,"Less than 10GB","10 ot more 10GB"))</f>
        <v>10 ot more 10GB</v>
      </c>
    </row>
    <row r="5653" spans="1:23" x14ac:dyDescent="0.3">
      <c r="A5653" t="s">
        <v>25</v>
      </c>
      <c r="B5653">
        <v>59</v>
      </c>
      <c r="C5653" t="s">
        <v>21</v>
      </c>
      <c r="D5653" t="s">
        <v>22</v>
      </c>
      <c r="E5653" t="s">
        <v>52</v>
      </c>
      <c r="F5653" t="s">
        <v>26</v>
      </c>
      <c r="G5653">
        <v>54</v>
      </c>
      <c r="H5653" t="s">
        <v>21</v>
      </c>
      <c r="I5653" t="s">
        <v>21</v>
      </c>
      <c r="K5653" t="str">
        <f>IF(Table1[[#This Row],[Under 30]]="yes","Under 30",IF(Table1[[#This Row],[Senior]]="yes","Senior","Other"))</f>
        <v>Other</v>
      </c>
      <c r="P5653">
        <v>1</v>
      </c>
      <c r="R5653">
        <v>23</v>
      </c>
      <c r="S5653">
        <v>0</v>
      </c>
      <c r="T5653">
        <v>0</v>
      </c>
      <c r="U5653">
        <v>0</v>
      </c>
      <c r="V5653">
        <v>8</v>
      </c>
      <c r="W5653" t="str">
        <f>IF(Table1[[#This Row],[Avg Monthly GB Download]]&lt;5,"Less than 5GB",IF(Table1[[#This Row],[Avg Monthly GB Download]]&lt;10,"Less than 10GB","10 ot more 10GB"))</f>
        <v>Less than 10GB</v>
      </c>
    </row>
    <row r="5654" spans="1:23" x14ac:dyDescent="0.3">
      <c r="A5654" t="s">
        <v>25</v>
      </c>
      <c r="B5654">
        <v>59</v>
      </c>
      <c r="C5654" t="s">
        <v>21</v>
      </c>
      <c r="D5654" t="s">
        <v>22</v>
      </c>
      <c r="E5654" t="s">
        <v>55</v>
      </c>
      <c r="F5654" t="s">
        <v>24</v>
      </c>
      <c r="G5654">
        <v>38</v>
      </c>
      <c r="H5654" t="s">
        <v>21</v>
      </c>
      <c r="I5654" t="s">
        <v>21</v>
      </c>
      <c r="K5654" t="str">
        <f>IF(Table1[[#This Row],[Under 30]]="yes","Under 30",IF(Table1[[#This Row],[Senior]]="yes","Senior","Other"))</f>
        <v>Other</v>
      </c>
      <c r="P5654">
        <v>1</v>
      </c>
      <c r="R5654">
        <v>59</v>
      </c>
      <c r="S5654">
        <v>0</v>
      </c>
      <c r="T5654">
        <v>0</v>
      </c>
      <c r="U5654">
        <v>0</v>
      </c>
      <c r="V5654">
        <v>11</v>
      </c>
      <c r="W5654" t="str">
        <f>IF(Table1[[#This Row],[Avg Monthly GB Download]]&lt;5,"Less than 5GB",IF(Table1[[#This Row],[Avg Monthly GB Download]]&lt;10,"Less than 10GB","10 ot more 10GB"))</f>
        <v>10 ot more 10GB</v>
      </c>
    </row>
    <row r="5655" spans="1:23" x14ac:dyDescent="0.3">
      <c r="A5655" t="s">
        <v>25</v>
      </c>
      <c r="B5655">
        <v>59</v>
      </c>
      <c r="C5655" t="s">
        <v>21</v>
      </c>
      <c r="D5655" t="s">
        <v>22</v>
      </c>
      <c r="E5655" t="s">
        <v>68</v>
      </c>
      <c r="F5655" t="s">
        <v>24</v>
      </c>
      <c r="G5655">
        <v>38</v>
      </c>
      <c r="H5655" t="s">
        <v>21</v>
      </c>
      <c r="I5655" t="s">
        <v>21</v>
      </c>
      <c r="K5655" t="str">
        <f>IF(Table1[[#This Row],[Under 30]]="yes","Under 30",IF(Table1[[#This Row],[Senior]]="yes","Senior","Other"))</f>
        <v>Other</v>
      </c>
      <c r="P5655">
        <v>1</v>
      </c>
      <c r="R5655">
        <v>59</v>
      </c>
      <c r="S5655">
        <v>1</v>
      </c>
      <c r="T5655">
        <v>0</v>
      </c>
      <c r="U5655">
        <v>0</v>
      </c>
      <c r="V5655">
        <v>4</v>
      </c>
      <c r="W5655" t="str">
        <f>IF(Table1[[#This Row],[Avg Monthly GB Download]]&lt;5,"Less than 5GB",IF(Table1[[#This Row],[Avg Monthly GB Download]]&lt;10,"Less than 10GB","10 ot more 10GB"))</f>
        <v>Less than 5GB</v>
      </c>
    </row>
    <row r="5656" spans="1:23" x14ac:dyDescent="0.3">
      <c r="A5656" t="s">
        <v>25</v>
      </c>
      <c r="B5656">
        <v>59</v>
      </c>
      <c r="C5656" t="s">
        <v>21</v>
      </c>
      <c r="D5656" t="s">
        <v>22</v>
      </c>
      <c r="E5656" t="s">
        <v>70</v>
      </c>
      <c r="F5656" t="s">
        <v>24</v>
      </c>
      <c r="G5656">
        <v>27</v>
      </c>
      <c r="H5656" t="s">
        <v>25</v>
      </c>
      <c r="I5656" t="s">
        <v>21</v>
      </c>
      <c r="K5656" t="str">
        <f>IF(Table1[[#This Row],[Under 30]]="yes","Under 30",IF(Table1[[#This Row],[Senior]]="yes","Senior","Other"))</f>
        <v>Under 30</v>
      </c>
      <c r="P5656">
        <v>1</v>
      </c>
      <c r="R5656">
        <v>34</v>
      </c>
      <c r="S5656">
        <v>1</v>
      </c>
      <c r="T5656">
        <v>0</v>
      </c>
      <c r="U5656">
        <v>0</v>
      </c>
      <c r="V5656">
        <v>14</v>
      </c>
      <c r="W5656" t="str">
        <f>IF(Table1[[#This Row],[Avg Monthly GB Download]]&lt;5,"Less than 5GB",IF(Table1[[#This Row],[Avg Monthly GB Download]]&lt;10,"Less than 10GB","10 ot more 10GB"))</f>
        <v>10 ot more 10GB</v>
      </c>
    </row>
    <row r="5657" spans="1:23" x14ac:dyDescent="0.3">
      <c r="A5657" t="s">
        <v>25</v>
      </c>
      <c r="B5657">
        <v>59</v>
      </c>
      <c r="C5657" t="s">
        <v>21</v>
      </c>
      <c r="D5657" t="s">
        <v>22</v>
      </c>
      <c r="E5657" t="s">
        <v>72</v>
      </c>
      <c r="F5657" t="s">
        <v>24</v>
      </c>
      <c r="G5657">
        <v>39</v>
      </c>
      <c r="H5657" t="s">
        <v>21</v>
      </c>
      <c r="I5657" t="s">
        <v>21</v>
      </c>
      <c r="K5657" t="str">
        <f>IF(Table1[[#This Row],[Under 30]]="yes","Under 30",IF(Table1[[#This Row],[Senior]]="yes","Senior","Other"))</f>
        <v>Other</v>
      </c>
      <c r="P5657">
        <v>1</v>
      </c>
      <c r="R5657">
        <v>60</v>
      </c>
      <c r="S5657">
        <v>0</v>
      </c>
      <c r="T5657">
        <v>0</v>
      </c>
      <c r="U5657">
        <v>0</v>
      </c>
      <c r="V5657">
        <v>15</v>
      </c>
      <c r="W5657" t="str">
        <f>IF(Table1[[#This Row],[Avg Monthly GB Download]]&lt;5,"Less than 5GB",IF(Table1[[#This Row],[Avg Monthly GB Download]]&lt;10,"Less than 10GB","10 ot more 10GB"))</f>
        <v>10 ot more 10GB</v>
      </c>
    </row>
    <row r="5658" spans="1:23" x14ac:dyDescent="0.3">
      <c r="A5658" t="s">
        <v>25</v>
      </c>
      <c r="B5658">
        <v>59</v>
      </c>
      <c r="C5658" t="s">
        <v>21</v>
      </c>
      <c r="D5658" t="s">
        <v>22</v>
      </c>
      <c r="E5658" t="s">
        <v>72</v>
      </c>
      <c r="F5658" t="s">
        <v>26</v>
      </c>
      <c r="G5658">
        <v>61</v>
      </c>
      <c r="H5658" t="s">
        <v>21</v>
      </c>
      <c r="I5658" t="s">
        <v>21</v>
      </c>
      <c r="K5658" t="str">
        <f>IF(Table1[[#This Row],[Under 30]]="yes","Under 30",IF(Table1[[#This Row],[Senior]]="yes","Senior","Other"))</f>
        <v>Other</v>
      </c>
      <c r="P5658">
        <v>1</v>
      </c>
      <c r="R5658">
        <v>22</v>
      </c>
      <c r="S5658">
        <v>2</v>
      </c>
      <c r="T5658">
        <v>0</v>
      </c>
      <c r="U5658">
        <v>0</v>
      </c>
      <c r="V5658">
        <v>10</v>
      </c>
      <c r="W5658" t="str">
        <f>IF(Table1[[#This Row],[Avg Monthly GB Download]]&lt;5,"Less than 5GB",IF(Table1[[#This Row],[Avg Monthly GB Download]]&lt;10,"Less than 10GB","10 ot more 10GB"))</f>
        <v>10 ot more 10GB</v>
      </c>
    </row>
    <row r="5659" spans="1:23" x14ac:dyDescent="0.3">
      <c r="A5659" t="s">
        <v>25</v>
      </c>
      <c r="B5659">
        <v>59</v>
      </c>
      <c r="C5659" t="s">
        <v>21</v>
      </c>
      <c r="D5659" t="s">
        <v>22</v>
      </c>
      <c r="E5659" t="s">
        <v>74</v>
      </c>
      <c r="F5659" t="s">
        <v>24</v>
      </c>
      <c r="G5659">
        <v>29</v>
      </c>
      <c r="H5659" t="s">
        <v>25</v>
      </c>
      <c r="I5659" t="s">
        <v>21</v>
      </c>
      <c r="K5659" t="str">
        <f>IF(Table1[[#This Row],[Under 30]]="yes","Under 30",IF(Table1[[#This Row],[Senior]]="yes","Senior","Other"))</f>
        <v>Under 30</v>
      </c>
      <c r="P5659">
        <v>1</v>
      </c>
      <c r="R5659">
        <v>39</v>
      </c>
      <c r="S5659">
        <v>1</v>
      </c>
      <c r="T5659">
        <v>0</v>
      </c>
      <c r="U5659">
        <v>0</v>
      </c>
      <c r="V5659">
        <v>16</v>
      </c>
      <c r="W5659" t="str">
        <f>IF(Table1[[#This Row],[Avg Monthly GB Download]]&lt;5,"Less than 5GB",IF(Table1[[#This Row],[Avg Monthly GB Download]]&lt;10,"Less than 10GB","10 ot more 10GB"))</f>
        <v>10 ot more 10GB</v>
      </c>
    </row>
    <row r="5660" spans="1:23" x14ac:dyDescent="0.3">
      <c r="A5660" t="s">
        <v>25</v>
      </c>
      <c r="B5660">
        <v>59</v>
      </c>
      <c r="C5660" t="s">
        <v>21</v>
      </c>
      <c r="D5660" t="s">
        <v>22</v>
      </c>
      <c r="E5660" t="s">
        <v>74</v>
      </c>
      <c r="F5660" t="s">
        <v>26</v>
      </c>
      <c r="G5660">
        <v>29</v>
      </c>
      <c r="H5660" t="s">
        <v>25</v>
      </c>
      <c r="I5660" t="s">
        <v>21</v>
      </c>
      <c r="K5660" t="str">
        <f>IF(Table1[[#This Row],[Under 30]]="yes","Under 30",IF(Table1[[#This Row],[Senior]]="yes","Senior","Other"))</f>
        <v>Under 30</v>
      </c>
      <c r="P5660">
        <v>1</v>
      </c>
      <c r="R5660">
        <v>27</v>
      </c>
      <c r="S5660">
        <v>0</v>
      </c>
      <c r="T5660">
        <v>0</v>
      </c>
      <c r="U5660">
        <v>0</v>
      </c>
      <c r="V5660">
        <v>13</v>
      </c>
      <c r="W5660" t="str">
        <f>IF(Table1[[#This Row],[Avg Monthly GB Download]]&lt;5,"Less than 5GB",IF(Table1[[#This Row],[Avg Monthly GB Download]]&lt;10,"Less than 10GB","10 ot more 10GB"))</f>
        <v>10 ot more 10GB</v>
      </c>
    </row>
    <row r="5661" spans="1:23" x14ac:dyDescent="0.3">
      <c r="A5661" t="s">
        <v>25</v>
      </c>
      <c r="B5661">
        <v>59</v>
      </c>
      <c r="C5661" t="s">
        <v>21</v>
      </c>
      <c r="D5661" t="s">
        <v>22</v>
      </c>
      <c r="E5661" t="s">
        <v>76</v>
      </c>
      <c r="F5661" t="s">
        <v>24</v>
      </c>
      <c r="G5661">
        <v>27</v>
      </c>
      <c r="H5661" t="s">
        <v>25</v>
      </c>
      <c r="I5661" t="s">
        <v>21</v>
      </c>
      <c r="K5661" t="str">
        <f>IF(Table1[[#This Row],[Under 30]]="yes","Under 30",IF(Table1[[#This Row],[Senior]]="yes","Senior","Other"))</f>
        <v>Under 30</v>
      </c>
      <c r="P5661">
        <v>1</v>
      </c>
      <c r="R5661">
        <v>31</v>
      </c>
      <c r="S5661">
        <v>0</v>
      </c>
      <c r="T5661">
        <v>0</v>
      </c>
      <c r="U5661">
        <v>0</v>
      </c>
      <c r="V5661">
        <v>19</v>
      </c>
      <c r="W5661" t="str">
        <f>IF(Table1[[#This Row],[Avg Monthly GB Download]]&lt;5,"Less than 5GB",IF(Table1[[#This Row],[Avg Monthly GB Download]]&lt;10,"Less than 10GB","10 ot more 10GB"))</f>
        <v>10 ot more 10GB</v>
      </c>
    </row>
    <row r="5662" spans="1:23" x14ac:dyDescent="0.3">
      <c r="A5662" t="s">
        <v>25</v>
      </c>
      <c r="B5662">
        <v>59</v>
      </c>
      <c r="C5662" t="s">
        <v>21</v>
      </c>
      <c r="D5662" t="s">
        <v>22</v>
      </c>
      <c r="E5662" t="s">
        <v>77</v>
      </c>
      <c r="F5662" t="s">
        <v>24</v>
      </c>
      <c r="G5662">
        <v>20</v>
      </c>
      <c r="H5662" t="s">
        <v>25</v>
      </c>
      <c r="I5662" t="s">
        <v>21</v>
      </c>
      <c r="K5662" t="str">
        <f>IF(Table1[[#This Row],[Under 30]]="yes","Under 30",IF(Table1[[#This Row],[Senior]]="yes","Senior","Other"))</f>
        <v>Under 30</v>
      </c>
      <c r="P5662">
        <v>1</v>
      </c>
      <c r="R5662">
        <v>45</v>
      </c>
      <c r="S5662">
        <v>0</v>
      </c>
      <c r="T5662">
        <v>0</v>
      </c>
      <c r="U5662">
        <v>0</v>
      </c>
      <c r="V5662">
        <v>19</v>
      </c>
      <c r="W5662" t="str">
        <f>IF(Table1[[#This Row],[Avg Monthly GB Download]]&lt;5,"Less than 5GB",IF(Table1[[#This Row],[Avg Monthly GB Download]]&lt;10,"Less than 10GB","10 ot more 10GB"))</f>
        <v>10 ot more 10GB</v>
      </c>
    </row>
    <row r="5663" spans="1:23" x14ac:dyDescent="0.3">
      <c r="A5663" t="s">
        <v>25</v>
      </c>
      <c r="B5663">
        <v>59</v>
      </c>
      <c r="C5663" t="s">
        <v>21</v>
      </c>
      <c r="D5663" t="s">
        <v>22</v>
      </c>
      <c r="E5663" t="s">
        <v>77</v>
      </c>
      <c r="F5663" t="s">
        <v>24</v>
      </c>
      <c r="G5663">
        <v>42</v>
      </c>
      <c r="H5663" t="s">
        <v>21</v>
      </c>
      <c r="I5663" t="s">
        <v>21</v>
      </c>
      <c r="K5663" t="str">
        <f>IF(Table1[[#This Row],[Under 30]]="yes","Under 30",IF(Table1[[#This Row],[Senior]]="yes","Senior","Other"))</f>
        <v>Other</v>
      </c>
      <c r="P5663">
        <v>1</v>
      </c>
      <c r="R5663">
        <v>52</v>
      </c>
      <c r="S5663">
        <v>0</v>
      </c>
      <c r="T5663">
        <v>0</v>
      </c>
      <c r="U5663">
        <v>0</v>
      </c>
      <c r="V5663">
        <v>2</v>
      </c>
      <c r="W5663" t="str">
        <f>IF(Table1[[#This Row],[Avg Monthly GB Download]]&lt;5,"Less than 5GB",IF(Table1[[#This Row],[Avg Monthly GB Download]]&lt;10,"Less than 10GB","10 ot more 10GB"))</f>
        <v>Less than 5GB</v>
      </c>
    </row>
    <row r="5664" spans="1:23" x14ac:dyDescent="0.3">
      <c r="A5664" t="s">
        <v>25</v>
      </c>
      <c r="B5664">
        <v>59</v>
      </c>
      <c r="C5664" t="s">
        <v>21</v>
      </c>
      <c r="D5664" t="s">
        <v>22</v>
      </c>
      <c r="E5664" t="s">
        <v>79</v>
      </c>
      <c r="F5664" t="s">
        <v>24</v>
      </c>
      <c r="G5664">
        <v>70</v>
      </c>
      <c r="H5664" t="s">
        <v>21</v>
      </c>
      <c r="I5664" t="s">
        <v>25</v>
      </c>
      <c r="J5664" t="s">
        <v>21</v>
      </c>
      <c r="K5664" t="str">
        <f>IF(Table1[[#This Row],[Under 30]]="yes","Under 30",IF(Table1[[#This Row],[Senior]]="yes","Senior","Other"))</f>
        <v>Senior</v>
      </c>
      <c r="L5664" t="s">
        <v>98</v>
      </c>
      <c r="M5664" t="s">
        <v>33</v>
      </c>
      <c r="N5664" t="s">
        <v>90</v>
      </c>
      <c r="O5664" t="s">
        <v>91</v>
      </c>
      <c r="P5664">
        <v>1</v>
      </c>
      <c r="Q5664">
        <v>1</v>
      </c>
      <c r="R5664">
        <v>50</v>
      </c>
      <c r="S5664">
        <v>2</v>
      </c>
      <c r="T5664">
        <v>0</v>
      </c>
      <c r="U5664">
        <v>0</v>
      </c>
      <c r="V5664">
        <v>4</v>
      </c>
      <c r="W5664" t="str">
        <f>IF(Table1[[#This Row],[Avg Monthly GB Download]]&lt;5,"Less than 5GB",IF(Table1[[#This Row],[Avg Monthly GB Download]]&lt;10,"Less than 10GB","10 ot more 10GB"))</f>
        <v>Less than 5GB</v>
      </c>
    </row>
    <row r="5665" spans="1:23" x14ac:dyDescent="0.3">
      <c r="A5665" t="s">
        <v>25</v>
      </c>
      <c r="B5665">
        <v>59</v>
      </c>
      <c r="C5665" t="s">
        <v>21</v>
      </c>
      <c r="D5665" t="s">
        <v>22</v>
      </c>
      <c r="E5665" t="s">
        <v>79</v>
      </c>
      <c r="F5665" t="s">
        <v>26</v>
      </c>
      <c r="G5665">
        <v>19</v>
      </c>
      <c r="H5665" t="s">
        <v>25</v>
      </c>
      <c r="I5665" t="s">
        <v>21</v>
      </c>
      <c r="K5665" t="str">
        <f>IF(Table1[[#This Row],[Under 30]]="yes","Under 30",IF(Table1[[#This Row],[Senior]]="yes","Senior","Other"))</f>
        <v>Under 30</v>
      </c>
      <c r="P5665">
        <v>1</v>
      </c>
      <c r="R5665">
        <v>60</v>
      </c>
      <c r="S5665">
        <v>0</v>
      </c>
      <c r="T5665">
        <v>0</v>
      </c>
      <c r="U5665">
        <v>0</v>
      </c>
      <c r="V5665">
        <v>26</v>
      </c>
      <c r="W5665" t="str">
        <f>IF(Table1[[#This Row],[Avg Monthly GB Download]]&lt;5,"Less than 5GB",IF(Table1[[#This Row],[Avg Monthly GB Download]]&lt;10,"Less than 10GB","10 ot more 10GB"))</f>
        <v>10 ot more 10GB</v>
      </c>
    </row>
    <row r="5666" spans="1:23" x14ac:dyDescent="0.3">
      <c r="A5666" t="s">
        <v>25</v>
      </c>
      <c r="B5666">
        <v>59</v>
      </c>
      <c r="C5666" t="s">
        <v>21</v>
      </c>
      <c r="D5666" t="s">
        <v>22</v>
      </c>
      <c r="E5666" t="s">
        <v>79</v>
      </c>
      <c r="F5666" t="s">
        <v>26</v>
      </c>
      <c r="G5666">
        <v>36</v>
      </c>
      <c r="H5666" t="s">
        <v>21</v>
      </c>
      <c r="I5666" t="s">
        <v>21</v>
      </c>
      <c r="K5666" t="str">
        <f>IF(Table1[[#This Row],[Under 30]]="yes","Under 30",IF(Table1[[#This Row],[Senior]]="yes","Senior","Other"))</f>
        <v>Other</v>
      </c>
      <c r="P5666">
        <v>1</v>
      </c>
      <c r="Q5666">
        <v>1</v>
      </c>
      <c r="R5666">
        <v>57</v>
      </c>
      <c r="S5666">
        <v>0</v>
      </c>
      <c r="T5666">
        <v>0</v>
      </c>
      <c r="U5666">
        <v>0</v>
      </c>
      <c r="V5666">
        <v>10</v>
      </c>
      <c r="W5666" t="str">
        <f>IF(Table1[[#This Row],[Avg Monthly GB Download]]&lt;5,"Less than 5GB",IF(Table1[[#This Row],[Avg Monthly GB Download]]&lt;10,"Less than 10GB","10 ot more 10GB"))</f>
        <v>10 ot more 10GB</v>
      </c>
    </row>
    <row r="5667" spans="1:23" x14ac:dyDescent="0.3">
      <c r="A5667" t="s">
        <v>25</v>
      </c>
      <c r="B5667">
        <v>59</v>
      </c>
      <c r="C5667" t="s">
        <v>21</v>
      </c>
      <c r="D5667" t="s">
        <v>22</v>
      </c>
      <c r="E5667" t="s">
        <v>80</v>
      </c>
      <c r="F5667" t="s">
        <v>24</v>
      </c>
      <c r="G5667">
        <v>55</v>
      </c>
      <c r="H5667" t="s">
        <v>21</v>
      </c>
      <c r="I5667" t="s">
        <v>21</v>
      </c>
      <c r="K5667" t="str">
        <f>IF(Table1[[#This Row],[Under 30]]="yes","Under 30",IF(Table1[[#This Row],[Senior]]="yes","Senior","Other"))</f>
        <v>Other</v>
      </c>
      <c r="P5667">
        <v>1</v>
      </c>
      <c r="R5667">
        <v>59</v>
      </c>
      <c r="S5667">
        <v>2</v>
      </c>
      <c r="T5667">
        <v>0</v>
      </c>
      <c r="U5667">
        <v>0</v>
      </c>
      <c r="V5667">
        <v>2</v>
      </c>
      <c r="W5667" t="str">
        <f>IF(Table1[[#This Row],[Avg Monthly GB Download]]&lt;5,"Less than 5GB",IF(Table1[[#This Row],[Avg Monthly GB Download]]&lt;10,"Less than 10GB","10 ot more 10GB"))</f>
        <v>Less than 5GB</v>
      </c>
    </row>
    <row r="5668" spans="1:23" x14ac:dyDescent="0.3">
      <c r="A5668" t="s">
        <v>25</v>
      </c>
      <c r="B5668">
        <v>59</v>
      </c>
      <c r="C5668" t="s">
        <v>21</v>
      </c>
      <c r="D5668" t="s">
        <v>22</v>
      </c>
      <c r="E5668" t="s">
        <v>84</v>
      </c>
      <c r="F5668" t="s">
        <v>24</v>
      </c>
      <c r="G5668">
        <v>64</v>
      </c>
      <c r="H5668" t="s">
        <v>21</v>
      </c>
      <c r="I5668" t="s">
        <v>21</v>
      </c>
      <c r="K5668" t="str">
        <f>IF(Table1[[#This Row],[Under 30]]="yes","Under 30",IF(Table1[[#This Row],[Senior]]="yes","Senior","Other"))</f>
        <v>Other</v>
      </c>
      <c r="P5668">
        <v>1</v>
      </c>
      <c r="R5668">
        <v>51</v>
      </c>
      <c r="S5668">
        <v>0</v>
      </c>
      <c r="T5668">
        <v>0</v>
      </c>
      <c r="U5668">
        <v>0</v>
      </c>
      <c r="V5668">
        <v>3</v>
      </c>
      <c r="W5668" t="str">
        <f>IF(Table1[[#This Row],[Avg Monthly GB Download]]&lt;5,"Less than 5GB",IF(Table1[[#This Row],[Avg Monthly GB Download]]&lt;10,"Less than 10GB","10 ot more 10GB"))</f>
        <v>Less than 5GB</v>
      </c>
    </row>
    <row r="5669" spans="1:23" x14ac:dyDescent="0.3">
      <c r="A5669" t="s">
        <v>25</v>
      </c>
      <c r="B5669">
        <v>59</v>
      </c>
      <c r="C5669" t="s">
        <v>21</v>
      </c>
      <c r="D5669" t="s">
        <v>22</v>
      </c>
      <c r="E5669" t="s">
        <v>86</v>
      </c>
      <c r="F5669" t="s">
        <v>24</v>
      </c>
      <c r="G5669">
        <v>21</v>
      </c>
      <c r="H5669" t="s">
        <v>25</v>
      </c>
      <c r="I5669" t="s">
        <v>21</v>
      </c>
      <c r="K5669" t="str">
        <f>IF(Table1[[#This Row],[Under 30]]="yes","Under 30",IF(Table1[[#This Row],[Senior]]="yes","Senior","Other"))</f>
        <v>Under 30</v>
      </c>
      <c r="P5669">
        <v>1</v>
      </c>
      <c r="R5669">
        <v>34</v>
      </c>
      <c r="S5669">
        <v>0</v>
      </c>
      <c r="T5669">
        <v>0</v>
      </c>
      <c r="U5669">
        <v>0</v>
      </c>
      <c r="V5669">
        <v>14</v>
      </c>
      <c r="W5669" t="str">
        <f>IF(Table1[[#This Row],[Avg Monthly GB Download]]&lt;5,"Less than 5GB",IF(Table1[[#This Row],[Avg Monthly GB Download]]&lt;10,"Less than 10GB","10 ot more 10GB"))</f>
        <v>10 ot more 10GB</v>
      </c>
    </row>
    <row r="5670" spans="1:23" x14ac:dyDescent="0.3">
      <c r="A5670" t="s">
        <v>25</v>
      </c>
      <c r="B5670">
        <v>59</v>
      </c>
      <c r="C5670" t="s">
        <v>21</v>
      </c>
      <c r="D5670" t="s">
        <v>22</v>
      </c>
      <c r="E5670" t="s">
        <v>86</v>
      </c>
      <c r="F5670" t="s">
        <v>24</v>
      </c>
      <c r="G5670">
        <v>33</v>
      </c>
      <c r="H5670" t="s">
        <v>21</v>
      </c>
      <c r="I5670" t="s">
        <v>21</v>
      </c>
      <c r="K5670" t="str">
        <f>IF(Table1[[#This Row],[Under 30]]="yes","Under 30",IF(Table1[[#This Row],[Senior]]="yes","Senior","Other"))</f>
        <v>Other</v>
      </c>
      <c r="P5670">
        <v>1</v>
      </c>
      <c r="R5670">
        <v>35</v>
      </c>
      <c r="S5670">
        <v>0</v>
      </c>
      <c r="T5670">
        <v>0</v>
      </c>
      <c r="U5670">
        <v>0</v>
      </c>
      <c r="V5670">
        <v>3</v>
      </c>
      <c r="W5670" t="str">
        <f>IF(Table1[[#This Row],[Avg Monthly GB Download]]&lt;5,"Less than 5GB",IF(Table1[[#This Row],[Avg Monthly GB Download]]&lt;10,"Less than 10GB","10 ot more 10GB"))</f>
        <v>Less than 5GB</v>
      </c>
    </row>
    <row r="5671" spans="1:23" x14ac:dyDescent="0.3">
      <c r="A5671" t="s">
        <v>25</v>
      </c>
      <c r="B5671">
        <v>59</v>
      </c>
      <c r="C5671" t="s">
        <v>21</v>
      </c>
      <c r="D5671" t="s">
        <v>88</v>
      </c>
      <c r="E5671" t="s">
        <v>36</v>
      </c>
      <c r="F5671" t="s">
        <v>26</v>
      </c>
      <c r="G5671">
        <v>75</v>
      </c>
      <c r="H5671" t="s">
        <v>21</v>
      </c>
      <c r="I5671" t="s">
        <v>25</v>
      </c>
      <c r="J5671" t="s">
        <v>21</v>
      </c>
      <c r="K5671" t="str">
        <f>IF(Table1[[#This Row],[Under 30]]="yes","Under 30",IF(Table1[[#This Row],[Senior]]="yes","Senior","Other"))</f>
        <v>Senior</v>
      </c>
      <c r="L5671" t="s">
        <v>32</v>
      </c>
      <c r="M5671" t="s">
        <v>38</v>
      </c>
      <c r="N5671" t="s">
        <v>48</v>
      </c>
      <c r="O5671" t="s">
        <v>92</v>
      </c>
      <c r="P5671">
        <v>1</v>
      </c>
      <c r="Q5671">
        <v>1</v>
      </c>
      <c r="R5671">
        <v>40</v>
      </c>
      <c r="S5671">
        <v>4</v>
      </c>
      <c r="T5671">
        <v>0</v>
      </c>
      <c r="U5671">
        <v>0</v>
      </c>
      <c r="V5671">
        <v>3</v>
      </c>
      <c r="W5671" t="str">
        <f>IF(Table1[[#This Row],[Avg Monthly GB Download]]&lt;5,"Less than 5GB",IF(Table1[[#This Row],[Avg Monthly GB Download]]&lt;10,"Less than 10GB","10 ot more 10GB"))</f>
        <v>Less than 5GB</v>
      </c>
    </row>
    <row r="5672" spans="1:23" x14ac:dyDescent="0.3">
      <c r="A5672" t="s">
        <v>25</v>
      </c>
      <c r="B5672">
        <v>59</v>
      </c>
      <c r="C5672" t="s">
        <v>25</v>
      </c>
      <c r="D5672" t="s">
        <v>22</v>
      </c>
      <c r="E5672" t="s">
        <v>36</v>
      </c>
      <c r="F5672" t="s">
        <v>24</v>
      </c>
      <c r="G5672">
        <v>65</v>
      </c>
      <c r="H5672" t="s">
        <v>21</v>
      </c>
      <c r="I5672" t="s">
        <v>25</v>
      </c>
      <c r="J5672" t="s">
        <v>25</v>
      </c>
      <c r="K5672" t="str">
        <f>IF(Table1[[#This Row],[Under 30]]="yes","Under 30",IF(Table1[[#This Row],[Senior]]="yes","Senior","Other"))</f>
        <v>Senior</v>
      </c>
      <c r="L5672" t="s">
        <v>98</v>
      </c>
      <c r="M5672" t="s">
        <v>33</v>
      </c>
      <c r="N5672" t="s">
        <v>34</v>
      </c>
      <c r="O5672" t="s">
        <v>34</v>
      </c>
      <c r="P5672">
        <v>1</v>
      </c>
      <c r="R5672">
        <v>36</v>
      </c>
      <c r="S5672">
        <v>0</v>
      </c>
      <c r="T5672">
        <v>395.3</v>
      </c>
      <c r="U5672">
        <v>0</v>
      </c>
      <c r="V5672">
        <v>6</v>
      </c>
      <c r="W5672" t="str">
        <f>IF(Table1[[#This Row],[Avg Monthly GB Download]]&lt;5,"Less than 5GB",IF(Table1[[#This Row],[Avg Monthly GB Download]]&lt;10,"Less than 10GB","10 ot more 10GB"))</f>
        <v>Less than 10GB</v>
      </c>
    </row>
    <row r="5673" spans="1:23" x14ac:dyDescent="0.3">
      <c r="A5673" t="s">
        <v>25</v>
      </c>
      <c r="B5673">
        <v>59</v>
      </c>
      <c r="C5673" t="s">
        <v>25</v>
      </c>
      <c r="D5673" t="s">
        <v>22</v>
      </c>
      <c r="E5673" t="s">
        <v>41</v>
      </c>
      <c r="F5673" t="s">
        <v>26</v>
      </c>
      <c r="G5673">
        <v>26</v>
      </c>
      <c r="H5673" t="s">
        <v>25</v>
      </c>
      <c r="I5673" t="s">
        <v>21</v>
      </c>
      <c r="K5673" t="str">
        <f>IF(Table1[[#This Row],[Under 30]]="yes","Under 30",IF(Table1[[#This Row],[Senior]]="yes","Senior","Other"))</f>
        <v>Under 30</v>
      </c>
      <c r="P5673">
        <v>1</v>
      </c>
      <c r="R5673">
        <v>22</v>
      </c>
      <c r="S5673">
        <v>2</v>
      </c>
      <c r="T5673">
        <v>123.9</v>
      </c>
      <c r="U5673">
        <v>0</v>
      </c>
      <c r="V5673">
        <v>7</v>
      </c>
      <c r="W5673" t="str">
        <f>IF(Table1[[#This Row],[Avg Monthly GB Download]]&lt;5,"Less than 5GB",IF(Table1[[#This Row],[Avg Monthly GB Download]]&lt;10,"Less than 10GB","10 ot more 10GB"))</f>
        <v>Less than 10GB</v>
      </c>
    </row>
    <row r="5674" spans="1:23" x14ac:dyDescent="0.3">
      <c r="A5674" t="s">
        <v>25</v>
      </c>
      <c r="B5674">
        <v>59</v>
      </c>
      <c r="C5674" t="s">
        <v>25</v>
      </c>
      <c r="D5674" t="s">
        <v>22</v>
      </c>
      <c r="E5674" t="s">
        <v>42</v>
      </c>
      <c r="F5674" t="s">
        <v>24</v>
      </c>
      <c r="G5674">
        <v>67</v>
      </c>
      <c r="H5674" t="s">
        <v>21</v>
      </c>
      <c r="I5674" t="s">
        <v>25</v>
      </c>
      <c r="J5674" t="s">
        <v>21</v>
      </c>
      <c r="K5674" t="str">
        <f>IF(Table1[[#This Row],[Under 30]]="yes","Under 30",IF(Table1[[#This Row],[Senior]]="yes","Senior","Other"))</f>
        <v>Senior</v>
      </c>
      <c r="L5674" t="s">
        <v>98</v>
      </c>
      <c r="M5674" t="s">
        <v>38</v>
      </c>
      <c r="N5674" t="s">
        <v>34</v>
      </c>
      <c r="O5674" t="s">
        <v>34</v>
      </c>
      <c r="P5674">
        <v>1</v>
      </c>
      <c r="R5674">
        <v>34</v>
      </c>
      <c r="S5674">
        <v>0</v>
      </c>
      <c r="T5674">
        <v>380.6</v>
      </c>
      <c r="U5674">
        <v>0</v>
      </c>
      <c r="V5674">
        <v>2</v>
      </c>
      <c r="W5674" t="str">
        <f>IF(Table1[[#This Row],[Avg Monthly GB Download]]&lt;5,"Less than 5GB",IF(Table1[[#This Row],[Avg Monthly GB Download]]&lt;10,"Less than 10GB","10 ot more 10GB"))</f>
        <v>Less than 5GB</v>
      </c>
    </row>
    <row r="5675" spans="1:23" x14ac:dyDescent="0.3">
      <c r="A5675" t="s">
        <v>25</v>
      </c>
      <c r="B5675">
        <v>59</v>
      </c>
      <c r="C5675" t="s">
        <v>25</v>
      </c>
      <c r="D5675" t="s">
        <v>22</v>
      </c>
      <c r="E5675" t="s">
        <v>43</v>
      </c>
      <c r="F5675" t="s">
        <v>26</v>
      </c>
      <c r="G5675">
        <v>43</v>
      </c>
      <c r="H5675" t="s">
        <v>21</v>
      </c>
      <c r="I5675" t="s">
        <v>21</v>
      </c>
      <c r="K5675" t="str">
        <f>IF(Table1[[#This Row],[Under 30]]="yes","Under 30",IF(Table1[[#This Row],[Senior]]="yes","Senior","Other"))</f>
        <v>Other</v>
      </c>
      <c r="P5675">
        <v>1</v>
      </c>
      <c r="R5675">
        <v>33</v>
      </c>
      <c r="S5675">
        <v>1</v>
      </c>
      <c r="T5675">
        <v>168.2</v>
      </c>
      <c r="U5675">
        <v>0</v>
      </c>
      <c r="V5675">
        <v>12</v>
      </c>
      <c r="W5675" t="str">
        <f>IF(Table1[[#This Row],[Avg Monthly GB Download]]&lt;5,"Less than 5GB",IF(Table1[[#This Row],[Avg Monthly GB Download]]&lt;10,"Less than 10GB","10 ot more 10GB"))</f>
        <v>10 ot more 10GB</v>
      </c>
    </row>
    <row r="5676" spans="1:23" x14ac:dyDescent="0.3">
      <c r="A5676" t="s">
        <v>25</v>
      </c>
      <c r="B5676">
        <v>59</v>
      </c>
      <c r="C5676" t="s">
        <v>25</v>
      </c>
      <c r="D5676" t="s">
        <v>22</v>
      </c>
      <c r="E5676" t="s">
        <v>43</v>
      </c>
      <c r="F5676" t="s">
        <v>26</v>
      </c>
      <c r="G5676">
        <v>48</v>
      </c>
      <c r="H5676" t="s">
        <v>21</v>
      </c>
      <c r="I5676" t="s">
        <v>21</v>
      </c>
      <c r="K5676" t="str">
        <f>IF(Table1[[#This Row],[Under 30]]="yes","Under 30",IF(Table1[[#This Row],[Senior]]="yes","Senior","Other"))</f>
        <v>Other</v>
      </c>
      <c r="P5676">
        <v>1</v>
      </c>
      <c r="R5676">
        <v>28</v>
      </c>
      <c r="S5676">
        <v>0</v>
      </c>
      <c r="T5676">
        <v>128.6</v>
      </c>
      <c r="U5676">
        <v>0</v>
      </c>
      <c r="V5676">
        <v>4</v>
      </c>
      <c r="W5676" t="str">
        <f>IF(Table1[[#This Row],[Avg Monthly GB Download]]&lt;5,"Less than 5GB",IF(Table1[[#This Row],[Avg Monthly GB Download]]&lt;10,"Less than 10GB","10 ot more 10GB"))</f>
        <v>Less than 5GB</v>
      </c>
    </row>
    <row r="5677" spans="1:23" x14ac:dyDescent="0.3">
      <c r="A5677" t="s">
        <v>25</v>
      </c>
      <c r="B5677">
        <v>59</v>
      </c>
      <c r="C5677" t="s">
        <v>25</v>
      </c>
      <c r="D5677" t="s">
        <v>22</v>
      </c>
      <c r="E5677" t="s">
        <v>51</v>
      </c>
      <c r="F5677" t="s">
        <v>26</v>
      </c>
      <c r="G5677">
        <v>80</v>
      </c>
      <c r="H5677" t="s">
        <v>21</v>
      </c>
      <c r="I5677" t="s">
        <v>25</v>
      </c>
      <c r="J5677" t="s">
        <v>21</v>
      </c>
      <c r="K5677" t="str">
        <f>IF(Table1[[#This Row],[Under 30]]="yes","Under 30",IF(Table1[[#This Row],[Senior]]="yes","Senior","Other"))</f>
        <v>Senior</v>
      </c>
      <c r="L5677" t="s">
        <v>98</v>
      </c>
      <c r="M5677" t="s">
        <v>33</v>
      </c>
      <c r="N5677" t="s">
        <v>34</v>
      </c>
      <c r="O5677" t="s">
        <v>34</v>
      </c>
      <c r="P5677">
        <v>1</v>
      </c>
      <c r="R5677">
        <v>39</v>
      </c>
      <c r="S5677">
        <v>0</v>
      </c>
      <c r="T5677">
        <v>147.5</v>
      </c>
      <c r="U5677">
        <v>0</v>
      </c>
      <c r="V5677">
        <v>11</v>
      </c>
      <c r="W5677" t="str">
        <f>IF(Table1[[#This Row],[Avg Monthly GB Download]]&lt;5,"Less than 5GB",IF(Table1[[#This Row],[Avg Monthly GB Download]]&lt;10,"Less than 10GB","10 ot more 10GB"))</f>
        <v>10 ot more 10GB</v>
      </c>
    </row>
    <row r="5678" spans="1:23" x14ac:dyDescent="0.3">
      <c r="A5678" t="s">
        <v>25</v>
      </c>
      <c r="B5678">
        <v>59</v>
      </c>
      <c r="C5678" t="s">
        <v>25</v>
      </c>
      <c r="D5678" t="s">
        <v>22</v>
      </c>
      <c r="E5678" t="s">
        <v>94</v>
      </c>
      <c r="F5678" t="s">
        <v>24</v>
      </c>
      <c r="G5678">
        <v>35</v>
      </c>
      <c r="H5678" t="s">
        <v>21</v>
      </c>
      <c r="I5678" t="s">
        <v>21</v>
      </c>
      <c r="K5678" t="str">
        <f>IF(Table1[[#This Row],[Under 30]]="yes","Under 30",IF(Table1[[#This Row],[Senior]]="yes","Senior","Other"))</f>
        <v>Other</v>
      </c>
      <c r="P5678">
        <v>1</v>
      </c>
      <c r="R5678">
        <v>37</v>
      </c>
      <c r="S5678">
        <v>0</v>
      </c>
      <c r="T5678">
        <v>448.4</v>
      </c>
      <c r="U5678">
        <v>0</v>
      </c>
      <c r="V5678">
        <v>12</v>
      </c>
      <c r="W5678" t="str">
        <f>IF(Table1[[#This Row],[Avg Monthly GB Download]]&lt;5,"Less than 5GB",IF(Table1[[#This Row],[Avg Monthly GB Download]]&lt;10,"Less than 10GB","10 ot more 10GB"))</f>
        <v>10 ot more 10GB</v>
      </c>
    </row>
    <row r="5679" spans="1:23" x14ac:dyDescent="0.3">
      <c r="A5679" t="s">
        <v>25</v>
      </c>
      <c r="B5679">
        <v>59</v>
      </c>
      <c r="C5679" t="s">
        <v>25</v>
      </c>
      <c r="D5679" t="s">
        <v>22</v>
      </c>
      <c r="E5679" t="s">
        <v>59</v>
      </c>
      <c r="F5679" t="s">
        <v>26</v>
      </c>
      <c r="G5679">
        <v>39</v>
      </c>
      <c r="H5679" t="s">
        <v>21</v>
      </c>
      <c r="I5679" t="s">
        <v>21</v>
      </c>
      <c r="K5679" t="str">
        <f>IF(Table1[[#This Row],[Under 30]]="yes","Under 30",IF(Table1[[#This Row],[Senior]]="yes","Senior","Other"))</f>
        <v>Other</v>
      </c>
      <c r="P5679">
        <v>1</v>
      </c>
      <c r="R5679">
        <v>43</v>
      </c>
      <c r="S5679">
        <v>0</v>
      </c>
      <c r="T5679">
        <v>213.9</v>
      </c>
      <c r="U5679">
        <v>0</v>
      </c>
      <c r="V5679">
        <v>29</v>
      </c>
      <c r="W5679" t="str">
        <f>IF(Table1[[#This Row],[Avg Monthly GB Download]]&lt;5,"Less than 5GB",IF(Table1[[#This Row],[Avg Monthly GB Download]]&lt;10,"Less than 10GB","10 ot more 10GB"))</f>
        <v>10 ot more 10GB</v>
      </c>
    </row>
    <row r="5680" spans="1:23" x14ac:dyDescent="0.3">
      <c r="A5680" t="s">
        <v>25</v>
      </c>
      <c r="B5680">
        <v>59</v>
      </c>
      <c r="C5680" t="s">
        <v>25</v>
      </c>
      <c r="D5680" t="s">
        <v>22</v>
      </c>
      <c r="E5680" t="s">
        <v>60</v>
      </c>
      <c r="F5680" t="s">
        <v>24</v>
      </c>
      <c r="G5680">
        <v>44</v>
      </c>
      <c r="H5680" t="s">
        <v>21</v>
      </c>
      <c r="I5680" t="s">
        <v>21</v>
      </c>
      <c r="K5680" t="str">
        <f>IF(Table1[[#This Row],[Under 30]]="yes","Under 30",IF(Table1[[#This Row],[Senior]]="yes","Senior","Other"))</f>
        <v>Other</v>
      </c>
      <c r="P5680">
        <v>1</v>
      </c>
      <c r="R5680">
        <v>35</v>
      </c>
      <c r="S5680">
        <v>0</v>
      </c>
      <c r="T5680">
        <v>132.19999999999999</v>
      </c>
      <c r="U5680">
        <v>0</v>
      </c>
      <c r="V5680">
        <v>6</v>
      </c>
      <c r="W5680" t="str">
        <f>IF(Table1[[#This Row],[Avg Monthly GB Download]]&lt;5,"Less than 5GB",IF(Table1[[#This Row],[Avg Monthly GB Download]]&lt;10,"Less than 10GB","10 ot more 10GB"))</f>
        <v>Less than 10GB</v>
      </c>
    </row>
    <row r="5681" spans="1:23" x14ac:dyDescent="0.3">
      <c r="A5681" t="s">
        <v>25</v>
      </c>
      <c r="B5681">
        <v>59</v>
      </c>
      <c r="C5681" t="s">
        <v>25</v>
      </c>
      <c r="D5681" t="s">
        <v>22</v>
      </c>
      <c r="E5681" t="s">
        <v>60</v>
      </c>
      <c r="F5681" t="s">
        <v>26</v>
      </c>
      <c r="G5681">
        <v>34</v>
      </c>
      <c r="H5681" t="s">
        <v>21</v>
      </c>
      <c r="I5681" t="s">
        <v>21</v>
      </c>
      <c r="K5681" t="str">
        <f>IF(Table1[[#This Row],[Under 30]]="yes","Under 30",IF(Table1[[#This Row],[Senior]]="yes","Senior","Other"))</f>
        <v>Other</v>
      </c>
      <c r="P5681">
        <v>1</v>
      </c>
      <c r="Q5681">
        <v>1</v>
      </c>
      <c r="R5681">
        <v>40</v>
      </c>
      <c r="S5681">
        <v>5</v>
      </c>
      <c r="T5681">
        <v>158.1</v>
      </c>
      <c r="U5681">
        <v>0</v>
      </c>
      <c r="V5681">
        <v>7</v>
      </c>
      <c r="W5681" t="str">
        <f>IF(Table1[[#This Row],[Avg Monthly GB Download]]&lt;5,"Less than 5GB",IF(Table1[[#This Row],[Avg Monthly GB Download]]&lt;10,"Less than 10GB","10 ot more 10GB"))</f>
        <v>Less than 10GB</v>
      </c>
    </row>
    <row r="5682" spans="1:23" x14ac:dyDescent="0.3">
      <c r="A5682" t="s">
        <v>25</v>
      </c>
      <c r="B5682">
        <v>59</v>
      </c>
      <c r="C5682" t="s">
        <v>25</v>
      </c>
      <c r="D5682" t="s">
        <v>22</v>
      </c>
      <c r="E5682" t="s">
        <v>63</v>
      </c>
      <c r="F5682" t="s">
        <v>26</v>
      </c>
      <c r="G5682">
        <v>21</v>
      </c>
      <c r="H5682" t="s">
        <v>25</v>
      </c>
      <c r="I5682" t="s">
        <v>21</v>
      </c>
      <c r="K5682" t="str">
        <f>IF(Table1[[#This Row],[Under 30]]="yes","Under 30",IF(Table1[[#This Row],[Senior]]="yes","Senior","Other"))</f>
        <v>Under 30</v>
      </c>
      <c r="P5682">
        <v>1</v>
      </c>
      <c r="R5682">
        <v>54</v>
      </c>
      <c r="S5682">
        <v>0</v>
      </c>
      <c r="T5682">
        <v>436.6</v>
      </c>
      <c r="U5682">
        <v>0</v>
      </c>
      <c r="V5682">
        <v>24</v>
      </c>
      <c r="W5682" t="str">
        <f>IF(Table1[[#This Row],[Avg Monthly GB Download]]&lt;5,"Less than 5GB",IF(Table1[[#This Row],[Avg Monthly GB Download]]&lt;10,"Less than 10GB","10 ot more 10GB"))</f>
        <v>10 ot more 10GB</v>
      </c>
    </row>
    <row r="5683" spans="1:23" x14ac:dyDescent="0.3">
      <c r="A5683" t="s">
        <v>25</v>
      </c>
      <c r="B5683">
        <v>59</v>
      </c>
      <c r="C5683" t="s">
        <v>25</v>
      </c>
      <c r="D5683" t="s">
        <v>22</v>
      </c>
      <c r="E5683" t="s">
        <v>63</v>
      </c>
      <c r="F5683" t="s">
        <v>26</v>
      </c>
      <c r="G5683">
        <v>65</v>
      </c>
      <c r="H5683" t="s">
        <v>21</v>
      </c>
      <c r="I5683" t="s">
        <v>21</v>
      </c>
      <c r="K5683" t="str">
        <f>IF(Table1[[#This Row],[Under 30]]="yes","Under 30",IF(Table1[[#This Row],[Senior]]="yes","Senior","Other"))</f>
        <v>Other</v>
      </c>
      <c r="P5683">
        <v>1</v>
      </c>
      <c r="Q5683">
        <v>1</v>
      </c>
      <c r="R5683">
        <v>54</v>
      </c>
      <c r="S5683">
        <v>2</v>
      </c>
      <c r="T5683">
        <v>368.8</v>
      </c>
      <c r="U5683">
        <v>0</v>
      </c>
      <c r="V5683">
        <v>3</v>
      </c>
      <c r="W5683" t="str">
        <f>IF(Table1[[#This Row],[Avg Monthly GB Download]]&lt;5,"Less than 5GB",IF(Table1[[#This Row],[Avg Monthly GB Download]]&lt;10,"Less than 10GB","10 ot more 10GB"))</f>
        <v>Less than 5GB</v>
      </c>
    </row>
    <row r="5684" spans="1:23" x14ac:dyDescent="0.3">
      <c r="A5684" t="s">
        <v>25</v>
      </c>
      <c r="B5684">
        <v>59</v>
      </c>
      <c r="C5684" t="s">
        <v>25</v>
      </c>
      <c r="D5684" t="s">
        <v>22</v>
      </c>
      <c r="E5684" t="s">
        <v>67</v>
      </c>
      <c r="F5684" t="s">
        <v>26</v>
      </c>
      <c r="G5684">
        <v>46</v>
      </c>
      <c r="H5684" t="s">
        <v>21</v>
      </c>
      <c r="I5684" t="s">
        <v>21</v>
      </c>
      <c r="K5684" t="str">
        <f>IF(Table1[[#This Row],[Under 30]]="yes","Under 30",IF(Table1[[#This Row],[Senior]]="yes","Senior","Other"))</f>
        <v>Other</v>
      </c>
      <c r="P5684">
        <v>1</v>
      </c>
      <c r="Q5684">
        <v>1</v>
      </c>
      <c r="R5684">
        <v>60</v>
      </c>
      <c r="S5684">
        <v>4</v>
      </c>
      <c r="T5684">
        <v>160.5</v>
      </c>
      <c r="U5684">
        <v>0</v>
      </c>
      <c r="V5684">
        <v>9</v>
      </c>
      <c r="W5684" t="str">
        <f>IF(Table1[[#This Row],[Avg Monthly GB Download]]&lt;5,"Less than 5GB",IF(Table1[[#This Row],[Avg Monthly GB Download]]&lt;10,"Less than 10GB","10 ot more 10GB"))</f>
        <v>Less than 10GB</v>
      </c>
    </row>
    <row r="5685" spans="1:23" x14ac:dyDescent="0.3">
      <c r="A5685" t="s">
        <v>25</v>
      </c>
      <c r="B5685">
        <v>59</v>
      </c>
      <c r="C5685" t="s">
        <v>25</v>
      </c>
      <c r="D5685" t="s">
        <v>22</v>
      </c>
      <c r="E5685" t="s">
        <v>71</v>
      </c>
      <c r="F5685" t="s">
        <v>26</v>
      </c>
      <c r="G5685">
        <v>58</v>
      </c>
      <c r="H5685" t="s">
        <v>21</v>
      </c>
      <c r="I5685" t="s">
        <v>21</v>
      </c>
      <c r="K5685" t="str">
        <f>IF(Table1[[#This Row],[Under 30]]="yes","Under 30",IF(Table1[[#This Row],[Senior]]="yes","Senior","Other"))</f>
        <v>Other</v>
      </c>
      <c r="P5685">
        <v>1</v>
      </c>
      <c r="R5685">
        <v>45</v>
      </c>
      <c r="S5685">
        <v>0</v>
      </c>
      <c r="T5685">
        <v>273.39999999999998</v>
      </c>
      <c r="U5685">
        <v>0</v>
      </c>
      <c r="V5685">
        <v>8</v>
      </c>
      <c r="W5685" t="str">
        <f>IF(Table1[[#This Row],[Avg Monthly GB Download]]&lt;5,"Less than 5GB",IF(Table1[[#This Row],[Avg Monthly GB Download]]&lt;10,"Less than 10GB","10 ot more 10GB"))</f>
        <v>Less than 10GB</v>
      </c>
    </row>
    <row r="5686" spans="1:23" x14ac:dyDescent="0.3">
      <c r="A5686" t="s">
        <v>25</v>
      </c>
      <c r="B5686">
        <v>59</v>
      </c>
      <c r="C5686" t="s">
        <v>25</v>
      </c>
      <c r="D5686" t="s">
        <v>22</v>
      </c>
      <c r="E5686" t="s">
        <v>84</v>
      </c>
      <c r="F5686" t="s">
        <v>26</v>
      </c>
      <c r="G5686">
        <v>28</v>
      </c>
      <c r="H5686" t="s">
        <v>25</v>
      </c>
      <c r="I5686" t="s">
        <v>21</v>
      </c>
      <c r="K5686" t="str">
        <f>IF(Table1[[#This Row],[Under 30]]="yes","Under 30",IF(Table1[[#This Row],[Senior]]="yes","Senior","Other"))</f>
        <v>Under 30</v>
      </c>
      <c r="P5686">
        <v>1</v>
      </c>
      <c r="R5686">
        <v>31</v>
      </c>
      <c r="S5686">
        <v>0</v>
      </c>
      <c r="T5686">
        <v>274.39999999999998</v>
      </c>
      <c r="U5686">
        <v>0</v>
      </c>
      <c r="V5686">
        <v>28</v>
      </c>
      <c r="W5686" t="str">
        <f>IF(Table1[[#This Row],[Avg Monthly GB Download]]&lt;5,"Less than 5GB",IF(Table1[[#This Row],[Avg Monthly GB Download]]&lt;10,"Less than 10GB","10 ot more 10GB"))</f>
        <v>10 ot more 10GB</v>
      </c>
    </row>
    <row r="5687" spans="1:23" x14ac:dyDescent="0.3">
      <c r="A5687" t="s">
        <v>25</v>
      </c>
      <c r="B5687">
        <v>59</v>
      </c>
      <c r="C5687" t="s">
        <v>25</v>
      </c>
      <c r="D5687" t="s">
        <v>88</v>
      </c>
      <c r="E5687" t="s">
        <v>44</v>
      </c>
      <c r="F5687" t="s">
        <v>24</v>
      </c>
      <c r="G5687">
        <v>47</v>
      </c>
      <c r="H5687" t="s">
        <v>21</v>
      </c>
      <c r="I5687" t="s">
        <v>21</v>
      </c>
      <c r="K5687" t="str">
        <f>IF(Table1[[#This Row],[Under 30]]="yes","Under 30",IF(Table1[[#This Row],[Senior]]="yes","Senior","Other"))</f>
        <v>Other</v>
      </c>
      <c r="P5687">
        <v>1</v>
      </c>
      <c r="R5687">
        <v>30</v>
      </c>
      <c r="S5687">
        <v>0</v>
      </c>
      <c r="T5687">
        <v>0</v>
      </c>
      <c r="U5687">
        <v>0</v>
      </c>
      <c r="V5687">
        <v>5</v>
      </c>
      <c r="W5687" t="str">
        <f>IF(Table1[[#This Row],[Avg Monthly GB Download]]&lt;5,"Less than 5GB",IF(Table1[[#This Row],[Avg Monthly GB Download]]&lt;10,"Less than 10GB","10 ot more 10GB"))</f>
        <v>Less than 10GB</v>
      </c>
    </row>
    <row r="5688" spans="1:23" x14ac:dyDescent="0.3">
      <c r="A5688" t="s">
        <v>25</v>
      </c>
      <c r="B5688">
        <v>59</v>
      </c>
      <c r="C5688" t="s">
        <v>25</v>
      </c>
      <c r="D5688" t="s">
        <v>88</v>
      </c>
      <c r="E5688" t="s">
        <v>94</v>
      </c>
      <c r="F5688" t="s">
        <v>24</v>
      </c>
      <c r="G5688">
        <v>56</v>
      </c>
      <c r="H5688" t="s">
        <v>21</v>
      </c>
      <c r="I5688" t="s">
        <v>21</v>
      </c>
      <c r="K5688" t="str">
        <f>IF(Table1[[#This Row],[Under 30]]="yes","Under 30",IF(Table1[[#This Row],[Senior]]="yes","Senior","Other"))</f>
        <v>Other</v>
      </c>
      <c r="P5688">
        <v>1</v>
      </c>
      <c r="R5688">
        <v>54</v>
      </c>
      <c r="S5688">
        <v>0</v>
      </c>
      <c r="T5688">
        <v>0</v>
      </c>
      <c r="U5688">
        <v>0</v>
      </c>
      <c r="V5688">
        <v>3</v>
      </c>
      <c r="W5688" t="str">
        <f>IF(Table1[[#This Row],[Avg Monthly GB Download]]&lt;5,"Less than 5GB",IF(Table1[[#This Row],[Avg Monthly GB Download]]&lt;10,"Less than 10GB","10 ot more 10GB"))</f>
        <v>Less than 5GB</v>
      </c>
    </row>
    <row r="5689" spans="1:23" x14ac:dyDescent="0.3">
      <c r="A5689" t="s">
        <v>25</v>
      </c>
      <c r="B5689">
        <v>59</v>
      </c>
      <c r="C5689" t="s">
        <v>25</v>
      </c>
      <c r="D5689" t="s">
        <v>88</v>
      </c>
      <c r="E5689" t="s">
        <v>67</v>
      </c>
      <c r="F5689" t="s">
        <v>26</v>
      </c>
      <c r="G5689">
        <v>49</v>
      </c>
      <c r="H5689" t="s">
        <v>21</v>
      </c>
      <c r="I5689" t="s">
        <v>21</v>
      </c>
      <c r="K5689" t="str">
        <f>IF(Table1[[#This Row],[Under 30]]="yes","Under 30",IF(Table1[[#This Row],[Senior]]="yes","Senior","Other"))</f>
        <v>Other</v>
      </c>
      <c r="P5689">
        <v>1</v>
      </c>
      <c r="R5689">
        <v>24</v>
      </c>
      <c r="S5689">
        <v>1</v>
      </c>
      <c r="T5689">
        <v>0</v>
      </c>
      <c r="U5689">
        <v>0</v>
      </c>
      <c r="V5689">
        <v>3</v>
      </c>
      <c r="W5689" t="str">
        <f>IF(Table1[[#This Row],[Avg Monthly GB Download]]&lt;5,"Less than 5GB",IF(Table1[[#This Row],[Avg Monthly GB Download]]&lt;10,"Less than 10GB","10 ot more 10GB"))</f>
        <v>Less than 5GB</v>
      </c>
    </row>
    <row r="5690" spans="1:23" x14ac:dyDescent="0.3">
      <c r="A5690" t="s">
        <v>25</v>
      </c>
      <c r="B5690">
        <v>60</v>
      </c>
      <c r="C5690" t="s">
        <v>21</v>
      </c>
      <c r="D5690" t="s">
        <v>22</v>
      </c>
      <c r="E5690" t="s">
        <v>27</v>
      </c>
      <c r="F5690" t="s">
        <v>24</v>
      </c>
      <c r="G5690">
        <v>23</v>
      </c>
      <c r="H5690" t="s">
        <v>25</v>
      </c>
      <c r="I5690" t="s">
        <v>21</v>
      </c>
      <c r="K5690" t="str">
        <f>IF(Table1[[#This Row],[Under 30]]="yes","Under 30",IF(Table1[[#This Row],[Senior]]="yes","Senior","Other"))</f>
        <v>Under 30</v>
      </c>
      <c r="P5690">
        <v>1</v>
      </c>
      <c r="Q5690">
        <v>1</v>
      </c>
      <c r="R5690">
        <v>59</v>
      </c>
      <c r="S5690">
        <v>5</v>
      </c>
      <c r="T5690">
        <v>0</v>
      </c>
      <c r="U5690">
        <v>0</v>
      </c>
      <c r="V5690">
        <v>16</v>
      </c>
      <c r="W5690" t="str">
        <f>IF(Table1[[#This Row],[Avg Monthly GB Download]]&lt;5,"Less than 5GB",IF(Table1[[#This Row],[Avg Monthly GB Download]]&lt;10,"Less than 10GB","10 ot more 10GB"))</f>
        <v>10 ot more 10GB</v>
      </c>
    </row>
    <row r="5691" spans="1:23" x14ac:dyDescent="0.3">
      <c r="A5691" t="s">
        <v>25</v>
      </c>
      <c r="B5691">
        <v>60</v>
      </c>
      <c r="C5691" t="s">
        <v>21</v>
      </c>
      <c r="D5691" t="s">
        <v>22</v>
      </c>
      <c r="E5691" t="s">
        <v>27</v>
      </c>
      <c r="F5691" t="s">
        <v>26</v>
      </c>
      <c r="G5691">
        <v>29</v>
      </c>
      <c r="H5691" t="s">
        <v>25</v>
      </c>
      <c r="I5691" t="s">
        <v>21</v>
      </c>
      <c r="K5691" t="str">
        <f>IF(Table1[[#This Row],[Under 30]]="yes","Under 30",IF(Table1[[#This Row],[Senior]]="yes","Senior","Other"))</f>
        <v>Under 30</v>
      </c>
      <c r="P5691">
        <v>1</v>
      </c>
      <c r="R5691">
        <v>37</v>
      </c>
      <c r="S5691">
        <v>0</v>
      </c>
      <c r="T5691">
        <v>0</v>
      </c>
      <c r="U5691">
        <v>0</v>
      </c>
      <c r="V5691">
        <v>16</v>
      </c>
      <c r="W5691" t="str">
        <f>IF(Table1[[#This Row],[Avg Monthly GB Download]]&lt;5,"Less than 5GB",IF(Table1[[#This Row],[Avg Monthly GB Download]]&lt;10,"Less than 10GB","10 ot more 10GB"))</f>
        <v>10 ot more 10GB</v>
      </c>
    </row>
    <row r="5692" spans="1:23" x14ac:dyDescent="0.3">
      <c r="A5692" t="s">
        <v>25</v>
      </c>
      <c r="B5692">
        <v>60</v>
      </c>
      <c r="C5692" t="s">
        <v>21</v>
      </c>
      <c r="D5692" t="s">
        <v>22</v>
      </c>
      <c r="E5692" t="s">
        <v>89</v>
      </c>
      <c r="F5692" t="s">
        <v>24</v>
      </c>
      <c r="G5692">
        <v>23</v>
      </c>
      <c r="H5692" t="s">
        <v>25</v>
      </c>
      <c r="I5692" t="s">
        <v>21</v>
      </c>
      <c r="K5692" t="str">
        <f>IF(Table1[[#This Row],[Under 30]]="yes","Under 30",IF(Table1[[#This Row],[Senior]]="yes","Senior","Other"))</f>
        <v>Under 30</v>
      </c>
      <c r="P5692">
        <v>1</v>
      </c>
      <c r="R5692">
        <v>38</v>
      </c>
      <c r="S5692">
        <v>0</v>
      </c>
      <c r="T5692">
        <v>0</v>
      </c>
      <c r="U5692">
        <v>0</v>
      </c>
      <c r="V5692">
        <v>17</v>
      </c>
      <c r="W5692" t="str">
        <f>IF(Table1[[#This Row],[Avg Monthly GB Download]]&lt;5,"Less than 5GB",IF(Table1[[#This Row],[Avg Monthly GB Download]]&lt;10,"Less than 10GB","10 ot more 10GB"))</f>
        <v>10 ot more 10GB</v>
      </c>
    </row>
    <row r="5693" spans="1:23" x14ac:dyDescent="0.3">
      <c r="A5693" t="s">
        <v>25</v>
      </c>
      <c r="B5693">
        <v>60</v>
      </c>
      <c r="C5693" t="s">
        <v>21</v>
      </c>
      <c r="D5693" t="s">
        <v>22</v>
      </c>
      <c r="E5693" t="s">
        <v>31</v>
      </c>
      <c r="F5693" t="s">
        <v>24</v>
      </c>
      <c r="G5693">
        <v>53</v>
      </c>
      <c r="H5693" t="s">
        <v>21</v>
      </c>
      <c r="I5693" t="s">
        <v>21</v>
      </c>
      <c r="K5693" t="str">
        <f>IF(Table1[[#This Row],[Under 30]]="yes","Under 30",IF(Table1[[#This Row],[Senior]]="yes","Senior","Other"))</f>
        <v>Other</v>
      </c>
      <c r="P5693">
        <v>1</v>
      </c>
      <c r="R5693">
        <v>58</v>
      </c>
      <c r="S5693">
        <v>0</v>
      </c>
      <c r="T5693">
        <v>0</v>
      </c>
      <c r="U5693">
        <v>0</v>
      </c>
      <c r="V5693">
        <v>3</v>
      </c>
      <c r="W5693" t="str">
        <f>IF(Table1[[#This Row],[Avg Monthly GB Download]]&lt;5,"Less than 5GB",IF(Table1[[#This Row],[Avg Monthly GB Download]]&lt;10,"Less than 10GB","10 ot more 10GB"))</f>
        <v>Less than 5GB</v>
      </c>
    </row>
    <row r="5694" spans="1:23" x14ac:dyDescent="0.3">
      <c r="A5694" t="s">
        <v>25</v>
      </c>
      <c r="B5694">
        <v>60</v>
      </c>
      <c r="C5694" t="s">
        <v>21</v>
      </c>
      <c r="D5694" t="s">
        <v>22</v>
      </c>
      <c r="E5694" t="s">
        <v>35</v>
      </c>
      <c r="F5694" t="s">
        <v>26</v>
      </c>
      <c r="G5694">
        <v>47</v>
      </c>
      <c r="H5694" t="s">
        <v>21</v>
      </c>
      <c r="I5694" t="s">
        <v>21</v>
      </c>
      <c r="K5694" t="str">
        <f>IF(Table1[[#This Row],[Under 30]]="yes","Under 30",IF(Table1[[#This Row],[Senior]]="yes","Senior","Other"))</f>
        <v>Other</v>
      </c>
      <c r="P5694">
        <v>1</v>
      </c>
      <c r="R5694">
        <v>48</v>
      </c>
      <c r="S5694">
        <v>0</v>
      </c>
      <c r="T5694">
        <v>0</v>
      </c>
      <c r="U5694">
        <v>0</v>
      </c>
      <c r="V5694">
        <v>1</v>
      </c>
      <c r="W5694" t="str">
        <f>IF(Table1[[#This Row],[Avg Monthly GB Download]]&lt;5,"Less than 5GB",IF(Table1[[#This Row],[Avg Monthly GB Download]]&lt;10,"Less than 10GB","10 ot more 10GB"))</f>
        <v>Less than 5GB</v>
      </c>
    </row>
    <row r="5695" spans="1:23" x14ac:dyDescent="0.3">
      <c r="A5695" t="s">
        <v>25</v>
      </c>
      <c r="B5695">
        <v>60</v>
      </c>
      <c r="C5695" t="s">
        <v>21</v>
      </c>
      <c r="D5695" t="s">
        <v>22</v>
      </c>
      <c r="E5695" t="s">
        <v>36</v>
      </c>
      <c r="F5695" t="s">
        <v>24</v>
      </c>
      <c r="G5695">
        <v>42</v>
      </c>
      <c r="H5695" t="s">
        <v>21</v>
      </c>
      <c r="I5695" t="s">
        <v>21</v>
      </c>
      <c r="K5695" t="str">
        <f>IF(Table1[[#This Row],[Under 30]]="yes","Under 30",IF(Table1[[#This Row],[Senior]]="yes","Senior","Other"))</f>
        <v>Other</v>
      </c>
      <c r="P5695">
        <v>1</v>
      </c>
      <c r="Q5695">
        <v>1</v>
      </c>
      <c r="R5695">
        <v>47</v>
      </c>
      <c r="S5695">
        <v>4</v>
      </c>
      <c r="T5695">
        <v>0</v>
      </c>
      <c r="U5695">
        <v>0</v>
      </c>
      <c r="V5695">
        <v>7</v>
      </c>
      <c r="W5695" t="str">
        <f>IF(Table1[[#This Row],[Avg Monthly GB Download]]&lt;5,"Less than 5GB",IF(Table1[[#This Row],[Avg Monthly GB Download]]&lt;10,"Less than 10GB","10 ot more 10GB"))</f>
        <v>Less than 10GB</v>
      </c>
    </row>
    <row r="5696" spans="1:23" x14ac:dyDescent="0.3">
      <c r="A5696" t="s">
        <v>25</v>
      </c>
      <c r="B5696">
        <v>60</v>
      </c>
      <c r="C5696" t="s">
        <v>21</v>
      </c>
      <c r="D5696" t="s">
        <v>22</v>
      </c>
      <c r="E5696" t="s">
        <v>36</v>
      </c>
      <c r="F5696" t="s">
        <v>26</v>
      </c>
      <c r="G5696">
        <v>54</v>
      </c>
      <c r="H5696" t="s">
        <v>21</v>
      </c>
      <c r="I5696" t="s">
        <v>21</v>
      </c>
      <c r="K5696" t="str">
        <f>IF(Table1[[#This Row],[Under 30]]="yes","Under 30",IF(Table1[[#This Row],[Senior]]="yes","Senior","Other"))</f>
        <v>Other</v>
      </c>
      <c r="P5696">
        <v>1</v>
      </c>
      <c r="R5696">
        <v>35</v>
      </c>
      <c r="S5696">
        <v>1</v>
      </c>
      <c r="T5696">
        <v>0</v>
      </c>
      <c r="U5696">
        <v>0</v>
      </c>
      <c r="V5696">
        <v>29</v>
      </c>
      <c r="W5696" t="str">
        <f>IF(Table1[[#This Row],[Avg Monthly GB Download]]&lt;5,"Less than 5GB",IF(Table1[[#This Row],[Avg Monthly GB Download]]&lt;10,"Less than 10GB","10 ot more 10GB"))</f>
        <v>10 ot more 10GB</v>
      </c>
    </row>
    <row r="5697" spans="1:23" x14ac:dyDescent="0.3">
      <c r="A5697" t="s">
        <v>25</v>
      </c>
      <c r="B5697">
        <v>60</v>
      </c>
      <c r="C5697" t="s">
        <v>21</v>
      </c>
      <c r="D5697" t="s">
        <v>22</v>
      </c>
      <c r="E5697" t="s">
        <v>37</v>
      </c>
      <c r="F5697" t="s">
        <v>24</v>
      </c>
      <c r="G5697">
        <v>31</v>
      </c>
      <c r="H5697" t="s">
        <v>21</v>
      </c>
      <c r="I5697" t="s">
        <v>21</v>
      </c>
      <c r="K5697" t="str">
        <f>IF(Table1[[#This Row],[Under 30]]="yes","Under 30",IF(Table1[[#This Row],[Senior]]="yes","Senior","Other"))</f>
        <v>Other</v>
      </c>
      <c r="P5697">
        <v>1</v>
      </c>
      <c r="R5697">
        <v>48</v>
      </c>
      <c r="S5697">
        <v>0</v>
      </c>
      <c r="T5697">
        <v>0</v>
      </c>
      <c r="U5697">
        <v>0</v>
      </c>
      <c r="V5697">
        <v>6</v>
      </c>
      <c r="W5697" t="str">
        <f>IF(Table1[[#This Row],[Avg Monthly GB Download]]&lt;5,"Less than 5GB",IF(Table1[[#This Row],[Avg Monthly GB Download]]&lt;10,"Less than 10GB","10 ot more 10GB"))</f>
        <v>Less than 10GB</v>
      </c>
    </row>
    <row r="5698" spans="1:23" x14ac:dyDescent="0.3">
      <c r="A5698" t="s">
        <v>25</v>
      </c>
      <c r="B5698">
        <v>60</v>
      </c>
      <c r="C5698" t="s">
        <v>21</v>
      </c>
      <c r="D5698" t="s">
        <v>22</v>
      </c>
      <c r="E5698" t="s">
        <v>41</v>
      </c>
      <c r="F5698" t="s">
        <v>24</v>
      </c>
      <c r="G5698">
        <v>54</v>
      </c>
      <c r="H5698" t="s">
        <v>21</v>
      </c>
      <c r="I5698" t="s">
        <v>21</v>
      </c>
      <c r="K5698" t="str">
        <f>IF(Table1[[#This Row],[Under 30]]="yes","Under 30",IF(Table1[[#This Row],[Senior]]="yes","Senior","Other"))</f>
        <v>Other</v>
      </c>
      <c r="P5698">
        <v>1</v>
      </c>
      <c r="R5698">
        <v>40</v>
      </c>
      <c r="S5698">
        <v>0</v>
      </c>
      <c r="T5698">
        <v>0</v>
      </c>
      <c r="U5698">
        <v>0</v>
      </c>
      <c r="V5698">
        <v>2</v>
      </c>
      <c r="W5698" t="str">
        <f>IF(Table1[[#This Row],[Avg Monthly GB Download]]&lt;5,"Less than 5GB",IF(Table1[[#This Row],[Avg Monthly GB Download]]&lt;10,"Less than 10GB","10 ot more 10GB"))</f>
        <v>Less than 5GB</v>
      </c>
    </row>
    <row r="5699" spans="1:23" x14ac:dyDescent="0.3">
      <c r="A5699" t="s">
        <v>25</v>
      </c>
      <c r="B5699">
        <v>60</v>
      </c>
      <c r="C5699" t="s">
        <v>21</v>
      </c>
      <c r="D5699" t="s">
        <v>22</v>
      </c>
      <c r="E5699" t="s">
        <v>41</v>
      </c>
      <c r="F5699" t="s">
        <v>26</v>
      </c>
      <c r="G5699">
        <v>23</v>
      </c>
      <c r="H5699" t="s">
        <v>25</v>
      </c>
      <c r="I5699" t="s">
        <v>21</v>
      </c>
      <c r="K5699" t="str">
        <f>IF(Table1[[#This Row],[Under 30]]="yes","Under 30",IF(Table1[[#This Row],[Senior]]="yes","Senior","Other"))</f>
        <v>Under 30</v>
      </c>
      <c r="P5699">
        <v>1</v>
      </c>
      <c r="Q5699">
        <v>1</v>
      </c>
      <c r="R5699">
        <v>47</v>
      </c>
      <c r="S5699">
        <v>1</v>
      </c>
      <c r="T5699">
        <v>20.3</v>
      </c>
      <c r="U5699">
        <v>0</v>
      </c>
      <c r="V5699">
        <v>17</v>
      </c>
      <c r="W5699" t="str">
        <f>IF(Table1[[#This Row],[Avg Monthly GB Download]]&lt;5,"Less than 5GB",IF(Table1[[#This Row],[Avg Monthly GB Download]]&lt;10,"Less than 10GB","10 ot more 10GB"))</f>
        <v>10 ot more 10GB</v>
      </c>
    </row>
    <row r="5700" spans="1:23" x14ac:dyDescent="0.3">
      <c r="A5700" t="s">
        <v>25</v>
      </c>
      <c r="B5700">
        <v>60</v>
      </c>
      <c r="C5700" t="s">
        <v>21</v>
      </c>
      <c r="D5700" t="s">
        <v>22</v>
      </c>
      <c r="E5700" t="s">
        <v>41</v>
      </c>
      <c r="F5700" t="s">
        <v>26</v>
      </c>
      <c r="G5700">
        <v>77</v>
      </c>
      <c r="H5700" t="s">
        <v>21</v>
      </c>
      <c r="I5700" t="s">
        <v>25</v>
      </c>
      <c r="J5700" t="s">
        <v>25</v>
      </c>
      <c r="K5700" t="str">
        <f>IF(Table1[[#This Row],[Under 30]]="yes","Under 30",IF(Table1[[#This Row],[Senior]]="yes","Senior","Other"))</f>
        <v>Senior</v>
      </c>
      <c r="L5700" t="s">
        <v>98</v>
      </c>
      <c r="M5700" t="s">
        <v>38</v>
      </c>
      <c r="N5700" t="s">
        <v>34</v>
      </c>
      <c r="O5700" t="s">
        <v>34</v>
      </c>
      <c r="P5700">
        <v>1</v>
      </c>
      <c r="R5700">
        <v>51</v>
      </c>
      <c r="S5700">
        <v>0</v>
      </c>
      <c r="T5700">
        <v>0</v>
      </c>
      <c r="U5700">
        <v>0</v>
      </c>
      <c r="V5700">
        <v>4</v>
      </c>
      <c r="W5700" t="str">
        <f>IF(Table1[[#This Row],[Avg Monthly GB Download]]&lt;5,"Less than 5GB",IF(Table1[[#This Row],[Avg Monthly GB Download]]&lt;10,"Less than 10GB","10 ot more 10GB"))</f>
        <v>Less than 5GB</v>
      </c>
    </row>
    <row r="5701" spans="1:23" x14ac:dyDescent="0.3">
      <c r="A5701" t="s">
        <v>25</v>
      </c>
      <c r="B5701">
        <v>60</v>
      </c>
      <c r="C5701" t="s">
        <v>21</v>
      </c>
      <c r="D5701" t="s">
        <v>22</v>
      </c>
      <c r="E5701" t="s">
        <v>44</v>
      </c>
      <c r="F5701" t="s">
        <v>26</v>
      </c>
      <c r="G5701">
        <v>53</v>
      </c>
      <c r="H5701" t="s">
        <v>21</v>
      </c>
      <c r="I5701" t="s">
        <v>21</v>
      </c>
      <c r="K5701" t="str">
        <f>IF(Table1[[#This Row],[Under 30]]="yes","Under 30",IF(Table1[[#This Row],[Senior]]="yes","Senior","Other"))</f>
        <v>Other</v>
      </c>
      <c r="P5701">
        <v>1</v>
      </c>
      <c r="R5701">
        <v>50</v>
      </c>
      <c r="S5701">
        <v>0</v>
      </c>
      <c r="T5701">
        <v>0</v>
      </c>
      <c r="U5701">
        <v>0</v>
      </c>
      <c r="V5701">
        <v>7</v>
      </c>
      <c r="W5701" t="str">
        <f>IF(Table1[[#This Row],[Avg Monthly GB Download]]&lt;5,"Less than 5GB",IF(Table1[[#This Row],[Avg Monthly GB Download]]&lt;10,"Less than 10GB","10 ot more 10GB"))</f>
        <v>Less than 10GB</v>
      </c>
    </row>
    <row r="5702" spans="1:23" x14ac:dyDescent="0.3">
      <c r="A5702" t="s">
        <v>25</v>
      </c>
      <c r="B5702">
        <v>60</v>
      </c>
      <c r="C5702" t="s">
        <v>21</v>
      </c>
      <c r="D5702" t="s">
        <v>22</v>
      </c>
      <c r="E5702" t="s">
        <v>46</v>
      </c>
      <c r="F5702" t="s">
        <v>24</v>
      </c>
      <c r="G5702">
        <v>64</v>
      </c>
      <c r="H5702" t="s">
        <v>21</v>
      </c>
      <c r="I5702" t="s">
        <v>21</v>
      </c>
      <c r="K5702" t="str">
        <f>IF(Table1[[#This Row],[Under 30]]="yes","Under 30",IF(Table1[[#This Row],[Senior]]="yes","Senior","Other"))</f>
        <v>Other</v>
      </c>
      <c r="P5702">
        <v>1</v>
      </c>
      <c r="R5702">
        <v>52</v>
      </c>
      <c r="S5702">
        <v>0</v>
      </c>
      <c r="T5702">
        <v>0</v>
      </c>
      <c r="U5702">
        <v>0</v>
      </c>
      <c r="V5702">
        <v>4</v>
      </c>
      <c r="W5702" t="str">
        <f>IF(Table1[[#This Row],[Avg Monthly GB Download]]&lt;5,"Less than 5GB",IF(Table1[[#This Row],[Avg Monthly GB Download]]&lt;10,"Less than 10GB","10 ot more 10GB"))</f>
        <v>Less than 5GB</v>
      </c>
    </row>
    <row r="5703" spans="1:23" x14ac:dyDescent="0.3">
      <c r="A5703" t="s">
        <v>25</v>
      </c>
      <c r="B5703">
        <v>60</v>
      </c>
      <c r="C5703" t="s">
        <v>21</v>
      </c>
      <c r="D5703" t="s">
        <v>22</v>
      </c>
      <c r="E5703" t="s">
        <v>50</v>
      </c>
      <c r="F5703" t="s">
        <v>24</v>
      </c>
      <c r="G5703">
        <v>33</v>
      </c>
      <c r="H5703" t="s">
        <v>21</v>
      </c>
      <c r="I5703" t="s">
        <v>21</v>
      </c>
      <c r="K5703" t="str">
        <f>IF(Table1[[#This Row],[Under 30]]="yes","Under 30",IF(Table1[[#This Row],[Senior]]="yes","Senior","Other"))</f>
        <v>Other</v>
      </c>
      <c r="P5703">
        <v>1</v>
      </c>
      <c r="R5703">
        <v>51</v>
      </c>
      <c r="S5703">
        <v>0</v>
      </c>
      <c r="T5703">
        <v>0</v>
      </c>
      <c r="U5703">
        <v>0</v>
      </c>
      <c r="V5703">
        <v>7</v>
      </c>
      <c r="W5703" t="str">
        <f>IF(Table1[[#This Row],[Avg Monthly GB Download]]&lt;5,"Less than 5GB",IF(Table1[[#This Row],[Avg Monthly GB Download]]&lt;10,"Less than 10GB","10 ot more 10GB"))</f>
        <v>Less than 10GB</v>
      </c>
    </row>
    <row r="5704" spans="1:23" x14ac:dyDescent="0.3">
      <c r="A5704" t="s">
        <v>25</v>
      </c>
      <c r="B5704">
        <v>60</v>
      </c>
      <c r="C5704" t="s">
        <v>21</v>
      </c>
      <c r="D5704" t="s">
        <v>22</v>
      </c>
      <c r="E5704" t="s">
        <v>50</v>
      </c>
      <c r="F5704" t="s">
        <v>26</v>
      </c>
      <c r="G5704">
        <v>51</v>
      </c>
      <c r="H5704" t="s">
        <v>21</v>
      </c>
      <c r="I5704" t="s">
        <v>21</v>
      </c>
      <c r="K5704" t="str">
        <f>IF(Table1[[#This Row],[Under 30]]="yes","Under 30",IF(Table1[[#This Row],[Senior]]="yes","Senior","Other"))</f>
        <v>Other</v>
      </c>
      <c r="P5704">
        <v>1</v>
      </c>
      <c r="R5704">
        <v>46</v>
      </c>
      <c r="S5704">
        <v>0</v>
      </c>
      <c r="T5704">
        <v>0</v>
      </c>
      <c r="U5704">
        <v>0</v>
      </c>
      <c r="V5704">
        <v>7</v>
      </c>
      <c r="W5704" t="str">
        <f>IF(Table1[[#This Row],[Avg Monthly GB Download]]&lt;5,"Less than 5GB",IF(Table1[[#This Row],[Avg Monthly GB Download]]&lt;10,"Less than 10GB","10 ot more 10GB"))</f>
        <v>Less than 10GB</v>
      </c>
    </row>
    <row r="5705" spans="1:23" x14ac:dyDescent="0.3">
      <c r="A5705" t="s">
        <v>25</v>
      </c>
      <c r="B5705">
        <v>60</v>
      </c>
      <c r="C5705" t="s">
        <v>21</v>
      </c>
      <c r="D5705" t="s">
        <v>22</v>
      </c>
      <c r="E5705" t="s">
        <v>51</v>
      </c>
      <c r="F5705" t="s">
        <v>24</v>
      </c>
      <c r="G5705">
        <v>62</v>
      </c>
      <c r="H5705" t="s">
        <v>21</v>
      </c>
      <c r="I5705" t="s">
        <v>21</v>
      </c>
      <c r="K5705" t="str">
        <f>IF(Table1[[#This Row],[Under 30]]="yes","Under 30",IF(Table1[[#This Row],[Senior]]="yes","Senior","Other"))</f>
        <v>Other</v>
      </c>
      <c r="P5705">
        <v>1</v>
      </c>
      <c r="Q5705">
        <v>1</v>
      </c>
      <c r="R5705">
        <v>21</v>
      </c>
      <c r="S5705">
        <v>5</v>
      </c>
      <c r="T5705">
        <v>108.9</v>
      </c>
      <c r="U5705">
        <v>0</v>
      </c>
      <c r="V5705">
        <v>2</v>
      </c>
      <c r="W5705" t="str">
        <f>IF(Table1[[#This Row],[Avg Monthly GB Download]]&lt;5,"Less than 5GB",IF(Table1[[#This Row],[Avg Monthly GB Download]]&lt;10,"Less than 10GB","10 ot more 10GB"))</f>
        <v>Less than 5GB</v>
      </c>
    </row>
    <row r="5706" spans="1:23" x14ac:dyDescent="0.3">
      <c r="A5706" t="s">
        <v>25</v>
      </c>
      <c r="B5706">
        <v>60</v>
      </c>
      <c r="C5706" t="s">
        <v>21</v>
      </c>
      <c r="D5706" t="s">
        <v>22</v>
      </c>
      <c r="E5706" t="s">
        <v>59</v>
      </c>
      <c r="F5706" t="s">
        <v>26</v>
      </c>
      <c r="G5706">
        <v>81</v>
      </c>
      <c r="H5706" t="s">
        <v>21</v>
      </c>
      <c r="I5706" t="s">
        <v>25</v>
      </c>
      <c r="J5706" t="s">
        <v>21</v>
      </c>
      <c r="K5706" t="str">
        <f>IF(Table1[[#This Row],[Under 30]]="yes","Under 30",IF(Table1[[#This Row],[Senior]]="yes","Senior","Other"))</f>
        <v>Senior</v>
      </c>
      <c r="L5706" t="s">
        <v>98</v>
      </c>
      <c r="M5706" t="s">
        <v>38</v>
      </c>
      <c r="N5706" t="s">
        <v>34</v>
      </c>
      <c r="O5706" t="s">
        <v>34</v>
      </c>
      <c r="P5706">
        <v>1</v>
      </c>
      <c r="R5706">
        <v>54</v>
      </c>
      <c r="S5706">
        <v>0</v>
      </c>
      <c r="T5706">
        <v>0</v>
      </c>
      <c r="U5706">
        <v>0</v>
      </c>
      <c r="V5706">
        <v>5</v>
      </c>
      <c r="W5706" t="str">
        <f>IF(Table1[[#This Row],[Avg Monthly GB Download]]&lt;5,"Less than 5GB",IF(Table1[[#This Row],[Avg Monthly GB Download]]&lt;10,"Less than 10GB","10 ot more 10GB"))</f>
        <v>Less than 10GB</v>
      </c>
    </row>
    <row r="5707" spans="1:23" x14ac:dyDescent="0.3">
      <c r="A5707" t="s">
        <v>25</v>
      </c>
      <c r="B5707">
        <v>60</v>
      </c>
      <c r="C5707" t="s">
        <v>21</v>
      </c>
      <c r="D5707" t="s">
        <v>22</v>
      </c>
      <c r="E5707" t="s">
        <v>61</v>
      </c>
      <c r="F5707" t="s">
        <v>24</v>
      </c>
      <c r="G5707">
        <v>26</v>
      </c>
      <c r="H5707" t="s">
        <v>25</v>
      </c>
      <c r="I5707" t="s">
        <v>21</v>
      </c>
      <c r="K5707" t="str">
        <f>IF(Table1[[#This Row],[Under 30]]="yes","Under 30",IF(Table1[[#This Row],[Senior]]="yes","Senior","Other"))</f>
        <v>Under 30</v>
      </c>
      <c r="P5707">
        <v>1</v>
      </c>
      <c r="R5707">
        <v>53</v>
      </c>
      <c r="S5707">
        <v>0</v>
      </c>
      <c r="T5707">
        <v>0</v>
      </c>
      <c r="U5707">
        <v>0</v>
      </c>
      <c r="V5707">
        <v>37</v>
      </c>
      <c r="W5707" t="str">
        <f>IF(Table1[[#This Row],[Avg Monthly GB Download]]&lt;5,"Less than 5GB",IF(Table1[[#This Row],[Avg Monthly GB Download]]&lt;10,"Less than 10GB","10 ot more 10GB"))</f>
        <v>10 ot more 10GB</v>
      </c>
    </row>
    <row r="5708" spans="1:23" x14ac:dyDescent="0.3">
      <c r="A5708" t="s">
        <v>25</v>
      </c>
      <c r="B5708">
        <v>60</v>
      </c>
      <c r="C5708" t="s">
        <v>21</v>
      </c>
      <c r="D5708" t="s">
        <v>22</v>
      </c>
      <c r="E5708" t="s">
        <v>61</v>
      </c>
      <c r="F5708" t="s">
        <v>24</v>
      </c>
      <c r="G5708">
        <v>67</v>
      </c>
      <c r="H5708" t="s">
        <v>21</v>
      </c>
      <c r="I5708" t="s">
        <v>25</v>
      </c>
      <c r="J5708" t="s">
        <v>21</v>
      </c>
      <c r="K5708" t="str">
        <f>IF(Table1[[#This Row],[Under 30]]="yes","Under 30",IF(Table1[[#This Row],[Senior]]="yes","Senior","Other"))</f>
        <v>Senior</v>
      </c>
      <c r="L5708" t="s">
        <v>98</v>
      </c>
      <c r="M5708" t="s">
        <v>38</v>
      </c>
      <c r="N5708" t="s">
        <v>34</v>
      </c>
      <c r="O5708" t="s">
        <v>34</v>
      </c>
      <c r="P5708">
        <v>1</v>
      </c>
      <c r="R5708">
        <v>52</v>
      </c>
      <c r="S5708">
        <v>0</v>
      </c>
      <c r="T5708">
        <v>0</v>
      </c>
      <c r="U5708">
        <v>0</v>
      </c>
      <c r="V5708">
        <v>9</v>
      </c>
      <c r="W5708" t="str">
        <f>IF(Table1[[#This Row],[Avg Monthly GB Download]]&lt;5,"Less than 5GB",IF(Table1[[#This Row],[Avg Monthly GB Download]]&lt;10,"Less than 10GB","10 ot more 10GB"))</f>
        <v>Less than 10GB</v>
      </c>
    </row>
    <row r="5709" spans="1:23" x14ac:dyDescent="0.3">
      <c r="A5709" t="s">
        <v>25</v>
      </c>
      <c r="B5709">
        <v>60</v>
      </c>
      <c r="C5709" t="s">
        <v>21</v>
      </c>
      <c r="D5709" t="s">
        <v>22</v>
      </c>
      <c r="E5709" t="s">
        <v>68</v>
      </c>
      <c r="F5709" t="s">
        <v>24</v>
      </c>
      <c r="G5709">
        <v>72</v>
      </c>
      <c r="H5709" t="s">
        <v>21</v>
      </c>
      <c r="I5709" t="s">
        <v>25</v>
      </c>
      <c r="J5709" t="s">
        <v>25</v>
      </c>
      <c r="K5709" t="str">
        <f>IF(Table1[[#This Row],[Under 30]]="yes","Under 30",IF(Table1[[#This Row],[Senior]]="yes","Senior","Other"))</f>
        <v>Senior</v>
      </c>
      <c r="L5709" t="s">
        <v>32</v>
      </c>
      <c r="M5709" t="s">
        <v>33</v>
      </c>
      <c r="N5709" t="s">
        <v>34</v>
      </c>
      <c r="O5709" t="s">
        <v>34</v>
      </c>
      <c r="P5709">
        <v>1</v>
      </c>
      <c r="R5709">
        <v>46</v>
      </c>
      <c r="S5709">
        <v>0</v>
      </c>
      <c r="T5709">
        <v>0</v>
      </c>
      <c r="U5709">
        <v>0</v>
      </c>
      <c r="V5709">
        <v>9</v>
      </c>
      <c r="W5709" t="str">
        <f>IF(Table1[[#This Row],[Avg Monthly GB Download]]&lt;5,"Less than 5GB",IF(Table1[[#This Row],[Avg Monthly GB Download]]&lt;10,"Less than 10GB","10 ot more 10GB"))</f>
        <v>Less than 10GB</v>
      </c>
    </row>
    <row r="5710" spans="1:23" x14ac:dyDescent="0.3">
      <c r="A5710" t="s">
        <v>25</v>
      </c>
      <c r="B5710">
        <v>60</v>
      </c>
      <c r="C5710" t="s">
        <v>21</v>
      </c>
      <c r="D5710" t="s">
        <v>22</v>
      </c>
      <c r="E5710" t="s">
        <v>71</v>
      </c>
      <c r="F5710" t="s">
        <v>24</v>
      </c>
      <c r="G5710">
        <v>48</v>
      </c>
      <c r="H5710" t="s">
        <v>21</v>
      </c>
      <c r="I5710" t="s">
        <v>21</v>
      </c>
      <c r="K5710" t="str">
        <f>IF(Table1[[#This Row],[Under 30]]="yes","Under 30",IF(Table1[[#This Row],[Senior]]="yes","Senior","Other"))</f>
        <v>Other</v>
      </c>
      <c r="P5710">
        <v>1</v>
      </c>
      <c r="R5710">
        <v>30</v>
      </c>
      <c r="S5710">
        <v>0</v>
      </c>
      <c r="T5710">
        <v>0</v>
      </c>
      <c r="U5710">
        <v>0</v>
      </c>
      <c r="V5710">
        <v>1</v>
      </c>
      <c r="W5710" t="str">
        <f>IF(Table1[[#This Row],[Avg Monthly GB Download]]&lt;5,"Less than 5GB",IF(Table1[[#This Row],[Avg Monthly GB Download]]&lt;10,"Less than 10GB","10 ot more 10GB"))</f>
        <v>Less than 5GB</v>
      </c>
    </row>
    <row r="5711" spans="1:23" x14ac:dyDescent="0.3">
      <c r="A5711" t="s">
        <v>25</v>
      </c>
      <c r="B5711">
        <v>60</v>
      </c>
      <c r="C5711" t="s">
        <v>21</v>
      </c>
      <c r="D5711" t="s">
        <v>22</v>
      </c>
      <c r="E5711" t="s">
        <v>71</v>
      </c>
      <c r="F5711" t="s">
        <v>26</v>
      </c>
      <c r="G5711">
        <v>40</v>
      </c>
      <c r="H5711" t="s">
        <v>21</v>
      </c>
      <c r="I5711" t="s">
        <v>21</v>
      </c>
      <c r="K5711" t="str">
        <f>IF(Table1[[#This Row],[Under 30]]="yes","Under 30",IF(Table1[[#This Row],[Senior]]="yes","Senior","Other"))</f>
        <v>Other</v>
      </c>
      <c r="P5711">
        <v>1</v>
      </c>
      <c r="R5711">
        <v>37</v>
      </c>
      <c r="S5711">
        <v>2</v>
      </c>
      <c r="T5711">
        <v>0</v>
      </c>
      <c r="U5711">
        <v>0</v>
      </c>
      <c r="V5711">
        <v>1</v>
      </c>
      <c r="W5711" t="str">
        <f>IF(Table1[[#This Row],[Avg Monthly GB Download]]&lt;5,"Less than 5GB",IF(Table1[[#This Row],[Avg Monthly GB Download]]&lt;10,"Less than 10GB","10 ot more 10GB"))</f>
        <v>Less than 5GB</v>
      </c>
    </row>
    <row r="5712" spans="1:23" x14ac:dyDescent="0.3">
      <c r="A5712" t="s">
        <v>25</v>
      </c>
      <c r="B5712">
        <v>60</v>
      </c>
      <c r="C5712" t="s">
        <v>21</v>
      </c>
      <c r="D5712" t="s">
        <v>22</v>
      </c>
      <c r="E5712" t="s">
        <v>73</v>
      </c>
      <c r="F5712" t="s">
        <v>26</v>
      </c>
      <c r="G5712">
        <v>20</v>
      </c>
      <c r="H5712" t="s">
        <v>25</v>
      </c>
      <c r="I5712" t="s">
        <v>21</v>
      </c>
      <c r="K5712" t="str">
        <f>IF(Table1[[#This Row],[Under 30]]="yes","Under 30",IF(Table1[[#This Row],[Senior]]="yes","Senior","Other"))</f>
        <v>Under 30</v>
      </c>
      <c r="P5712">
        <v>1</v>
      </c>
      <c r="R5712">
        <v>37</v>
      </c>
      <c r="S5712">
        <v>0</v>
      </c>
      <c r="T5712">
        <v>0</v>
      </c>
      <c r="U5712">
        <v>0</v>
      </c>
      <c r="V5712">
        <v>20</v>
      </c>
      <c r="W5712" t="str">
        <f>IF(Table1[[#This Row],[Avg Monthly GB Download]]&lt;5,"Less than 5GB",IF(Table1[[#This Row],[Avg Monthly GB Download]]&lt;10,"Less than 10GB","10 ot more 10GB"))</f>
        <v>10 ot more 10GB</v>
      </c>
    </row>
    <row r="5713" spans="1:23" x14ac:dyDescent="0.3">
      <c r="A5713" t="s">
        <v>25</v>
      </c>
      <c r="B5713">
        <v>60</v>
      </c>
      <c r="C5713" t="s">
        <v>21</v>
      </c>
      <c r="D5713" t="s">
        <v>22</v>
      </c>
      <c r="E5713" t="s">
        <v>73</v>
      </c>
      <c r="F5713" t="s">
        <v>26</v>
      </c>
      <c r="G5713">
        <v>24</v>
      </c>
      <c r="H5713" t="s">
        <v>25</v>
      </c>
      <c r="I5713" t="s">
        <v>21</v>
      </c>
      <c r="K5713" t="str">
        <f>IF(Table1[[#This Row],[Under 30]]="yes","Under 30",IF(Table1[[#This Row],[Senior]]="yes","Senior","Other"))</f>
        <v>Under 30</v>
      </c>
      <c r="P5713">
        <v>1</v>
      </c>
      <c r="R5713">
        <v>60</v>
      </c>
      <c r="S5713">
        <v>0</v>
      </c>
      <c r="T5713">
        <v>0</v>
      </c>
      <c r="U5713">
        <v>0</v>
      </c>
      <c r="V5713">
        <v>26</v>
      </c>
      <c r="W5713" t="str">
        <f>IF(Table1[[#This Row],[Avg Monthly GB Download]]&lt;5,"Less than 5GB",IF(Table1[[#This Row],[Avg Monthly GB Download]]&lt;10,"Less than 10GB","10 ot more 10GB"))</f>
        <v>10 ot more 10GB</v>
      </c>
    </row>
    <row r="5714" spans="1:23" x14ac:dyDescent="0.3">
      <c r="A5714" t="s">
        <v>25</v>
      </c>
      <c r="B5714">
        <v>60</v>
      </c>
      <c r="C5714" t="s">
        <v>21</v>
      </c>
      <c r="D5714" t="s">
        <v>22</v>
      </c>
      <c r="E5714" t="s">
        <v>76</v>
      </c>
      <c r="F5714" t="s">
        <v>26</v>
      </c>
      <c r="G5714">
        <v>53</v>
      </c>
      <c r="H5714" t="s">
        <v>21</v>
      </c>
      <c r="I5714" t="s">
        <v>21</v>
      </c>
      <c r="K5714" t="str">
        <f>IF(Table1[[#This Row],[Under 30]]="yes","Under 30",IF(Table1[[#This Row],[Senior]]="yes","Senior","Other"))</f>
        <v>Other</v>
      </c>
      <c r="P5714">
        <v>1</v>
      </c>
      <c r="R5714">
        <v>42</v>
      </c>
      <c r="S5714">
        <v>1</v>
      </c>
      <c r="T5714">
        <v>0</v>
      </c>
      <c r="U5714">
        <v>0</v>
      </c>
      <c r="V5714">
        <v>1</v>
      </c>
      <c r="W5714" t="str">
        <f>IF(Table1[[#This Row],[Avg Monthly GB Download]]&lt;5,"Less than 5GB",IF(Table1[[#This Row],[Avg Monthly GB Download]]&lt;10,"Less than 10GB","10 ot more 10GB"))</f>
        <v>Less than 5GB</v>
      </c>
    </row>
    <row r="5715" spans="1:23" x14ac:dyDescent="0.3">
      <c r="A5715" t="s">
        <v>25</v>
      </c>
      <c r="B5715">
        <v>60</v>
      </c>
      <c r="C5715" t="s">
        <v>21</v>
      </c>
      <c r="D5715" t="s">
        <v>22</v>
      </c>
      <c r="E5715" t="s">
        <v>76</v>
      </c>
      <c r="F5715" t="s">
        <v>26</v>
      </c>
      <c r="G5715">
        <v>57</v>
      </c>
      <c r="H5715" t="s">
        <v>21</v>
      </c>
      <c r="I5715" t="s">
        <v>21</v>
      </c>
      <c r="K5715" t="str">
        <f>IF(Table1[[#This Row],[Under 30]]="yes","Under 30",IF(Table1[[#This Row],[Senior]]="yes","Senior","Other"))</f>
        <v>Other</v>
      </c>
      <c r="P5715">
        <v>1</v>
      </c>
      <c r="R5715">
        <v>23</v>
      </c>
      <c r="S5715">
        <v>2</v>
      </c>
      <c r="T5715">
        <v>0</v>
      </c>
      <c r="U5715">
        <v>0</v>
      </c>
      <c r="V5715">
        <v>6</v>
      </c>
      <c r="W5715" t="str">
        <f>IF(Table1[[#This Row],[Avg Monthly GB Download]]&lt;5,"Less than 5GB",IF(Table1[[#This Row],[Avg Monthly GB Download]]&lt;10,"Less than 10GB","10 ot more 10GB"))</f>
        <v>Less than 10GB</v>
      </c>
    </row>
    <row r="5716" spans="1:23" x14ac:dyDescent="0.3">
      <c r="A5716" t="s">
        <v>25</v>
      </c>
      <c r="B5716">
        <v>60</v>
      </c>
      <c r="C5716" t="s">
        <v>21</v>
      </c>
      <c r="D5716" t="s">
        <v>22</v>
      </c>
      <c r="E5716" t="s">
        <v>77</v>
      </c>
      <c r="F5716" t="s">
        <v>24</v>
      </c>
      <c r="G5716">
        <v>59</v>
      </c>
      <c r="H5716" t="s">
        <v>21</v>
      </c>
      <c r="I5716" t="s">
        <v>21</v>
      </c>
      <c r="K5716" t="str">
        <f>IF(Table1[[#This Row],[Under 30]]="yes","Under 30",IF(Table1[[#This Row],[Senior]]="yes","Senior","Other"))</f>
        <v>Other</v>
      </c>
      <c r="P5716">
        <v>1</v>
      </c>
      <c r="R5716">
        <v>19</v>
      </c>
      <c r="S5716">
        <v>0</v>
      </c>
      <c r="T5716">
        <v>0</v>
      </c>
      <c r="U5716">
        <v>0</v>
      </c>
      <c r="V5716">
        <v>1</v>
      </c>
      <c r="W5716" t="str">
        <f>IF(Table1[[#This Row],[Avg Monthly GB Download]]&lt;5,"Less than 5GB",IF(Table1[[#This Row],[Avg Monthly GB Download]]&lt;10,"Less than 10GB","10 ot more 10GB"))</f>
        <v>Less than 5GB</v>
      </c>
    </row>
    <row r="5717" spans="1:23" x14ac:dyDescent="0.3">
      <c r="A5717" t="s">
        <v>25</v>
      </c>
      <c r="B5717">
        <v>60</v>
      </c>
      <c r="C5717" t="s">
        <v>21</v>
      </c>
      <c r="D5717" t="s">
        <v>22</v>
      </c>
      <c r="E5717" t="s">
        <v>77</v>
      </c>
      <c r="F5717" t="s">
        <v>24</v>
      </c>
      <c r="G5717">
        <v>75</v>
      </c>
      <c r="H5717" t="s">
        <v>21</v>
      </c>
      <c r="I5717" t="s">
        <v>25</v>
      </c>
      <c r="J5717" t="s">
        <v>21</v>
      </c>
      <c r="K5717" t="str">
        <f>IF(Table1[[#This Row],[Under 30]]="yes","Under 30",IF(Table1[[#This Row],[Senior]]="yes","Senior","Other"))</f>
        <v>Senior</v>
      </c>
      <c r="L5717" t="s">
        <v>53</v>
      </c>
      <c r="M5717" t="s">
        <v>38</v>
      </c>
      <c r="N5717" t="s">
        <v>34</v>
      </c>
      <c r="O5717" t="s">
        <v>34</v>
      </c>
      <c r="P5717">
        <v>1</v>
      </c>
      <c r="R5717">
        <v>60</v>
      </c>
      <c r="S5717">
        <v>3</v>
      </c>
      <c r="T5717">
        <v>0</v>
      </c>
      <c r="U5717">
        <v>0</v>
      </c>
      <c r="V5717">
        <v>3</v>
      </c>
      <c r="W5717" t="str">
        <f>IF(Table1[[#This Row],[Avg Monthly GB Download]]&lt;5,"Less than 5GB",IF(Table1[[#This Row],[Avg Monthly GB Download]]&lt;10,"Less than 10GB","10 ot more 10GB"))</f>
        <v>Less than 5GB</v>
      </c>
    </row>
    <row r="5718" spans="1:23" x14ac:dyDescent="0.3">
      <c r="A5718" t="s">
        <v>25</v>
      </c>
      <c r="B5718">
        <v>60</v>
      </c>
      <c r="C5718" t="s">
        <v>21</v>
      </c>
      <c r="D5718" t="s">
        <v>22</v>
      </c>
      <c r="E5718" t="s">
        <v>77</v>
      </c>
      <c r="F5718" t="s">
        <v>26</v>
      </c>
      <c r="G5718">
        <v>35</v>
      </c>
      <c r="H5718" t="s">
        <v>21</v>
      </c>
      <c r="I5718" t="s">
        <v>21</v>
      </c>
      <c r="K5718" t="str">
        <f>IF(Table1[[#This Row],[Under 30]]="yes","Under 30",IF(Table1[[#This Row],[Senior]]="yes","Senior","Other"))</f>
        <v>Other</v>
      </c>
      <c r="P5718">
        <v>1</v>
      </c>
      <c r="R5718">
        <v>70</v>
      </c>
      <c r="S5718">
        <v>0</v>
      </c>
      <c r="T5718">
        <v>0</v>
      </c>
      <c r="U5718">
        <v>0</v>
      </c>
      <c r="V5718">
        <v>2</v>
      </c>
      <c r="W5718" t="str">
        <f>IF(Table1[[#This Row],[Avg Monthly GB Download]]&lt;5,"Less than 5GB",IF(Table1[[#This Row],[Avg Monthly GB Download]]&lt;10,"Less than 10GB","10 ot more 10GB"))</f>
        <v>Less than 5GB</v>
      </c>
    </row>
    <row r="5719" spans="1:23" x14ac:dyDescent="0.3">
      <c r="A5719" t="s">
        <v>25</v>
      </c>
      <c r="B5719">
        <v>60</v>
      </c>
      <c r="C5719" t="s">
        <v>21</v>
      </c>
      <c r="D5719" t="s">
        <v>22</v>
      </c>
      <c r="E5719" t="s">
        <v>79</v>
      </c>
      <c r="F5719" t="s">
        <v>24</v>
      </c>
      <c r="G5719">
        <v>51</v>
      </c>
      <c r="H5719" t="s">
        <v>21</v>
      </c>
      <c r="I5719" t="s">
        <v>21</v>
      </c>
      <c r="K5719" t="str">
        <f>IF(Table1[[#This Row],[Under 30]]="yes","Under 30",IF(Table1[[#This Row],[Senior]]="yes","Senior","Other"))</f>
        <v>Other</v>
      </c>
      <c r="P5719">
        <v>1</v>
      </c>
      <c r="R5719">
        <v>46</v>
      </c>
      <c r="S5719">
        <v>0</v>
      </c>
      <c r="T5719">
        <v>0</v>
      </c>
      <c r="U5719">
        <v>0</v>
      </c>
      <c r="V5719">
        <v>6</v>
      </c>
      <c r="W5719" t="str">
        <f>IF(Table1[[#This Row],[Avg Monthly GB Download]]&lt;5,"Less than 5GB",IF(Table1[[#This Row],[Avg Monthly GB Download]]&lt;10,"Less than 10GB","10 ot more 10GB"))</f>
        <v>Less than 10GB</v>
      </c>
    </row>
    <row r="5720" spans="1:23" x14ac:dyDescent="0.3">
      <c r="A5720" t="s">
        <v>25</v>
      </c>
      <c r="B5720">
        <v>60</v>
      </c>
      <c r="C5720" t="s">
        <v>21</v>
      </c>
      <c r="D5720" t="s">
        <v>22</v>
      </c>
      <c r="E5720" t="s">
        <v>81</v>
      </c>
      <c r="F5720" t="s">
        <v>24</v>
      </c>
      <c r="G5720">
        <v>41</v>
      </c>
      <c r="H5720" t="s">
        <v>21</v>
      </c>
      <c r="I5720" t="s">
        <v>21</v>
      </c>
      <c r="K5720" t="str">
        <f>IF(Table1[[#This Row],[Under 30]]="yes","Under 30",IF(Table1[[#This Row],[Senior]]="yes","Senior","Other"))</f>
        <v>Other</v>
      </c>
      <c r="P5720">
        <v>1</v>
      </c>
      <c r="R5720">
        <v>45</v>
      </c>
      <c r="S5720">
        <v>0</v>
      </c>
      <c r="T5720">
        <v>0</v>
      </c>
      <c r="U5720">
        <v>0</v>
      </c>
      <c r="V5720">
        <v>11</v>
      </c>
      <c r="W5720" t="str">
        <f>IF(Table1[[#This Row],[Avg Monthly GB Download]]&lt;5,"Less than 5GB",IF(Table1[[#This Row],[Avg Monthly GB Download]]&lt;10,"Less than 10GB","10 ot more 10GB"))</f>
        <v>10 ot more 10GB</v>
      </c>
    </row>
    <row r="5721" spans="1:23" x14ac:dyDescent="0.3">
      <c r="A5721" t="s">
        <v>25</v>
      </c>
      <c r="B5721">
        <v>60</v>
      </c>
      <c r="C5721" t="s">
        <v>21</v>
      </c>
      <c r="D5721" t="s">
        <v>22</v>
      </c>
      <c r="E5721" t="s">
        <v>81</v>
      </c>
      <c r="F5721" t="s">
        <v>26</v>
      </c>
      <c r="G5721">
        <v>68</v>
      </c>
      <c r="H5721" t="s">
        <v>21</v>
      </c>
      <c r="I5721" t="s">
        <v>25</v>
      </c>
      <c r="J5721" t="s">
        <v>25</v>
      </c>
      <c r="K5721" t="str">
        <f>IF(Table1[[#This Row],[Under 30]]="yes","Under 30",IF(Table1[[#This Row],[Senior]]="yes","Senior","Other"))</f>
        <v>Senior</v>
      </c>
      <c r="L5721" t="s">
        <v>53</v>
      </c>
      <c r="M5721" t="s">
        <v>38</v>
      </c>
      <c r="N5721" t="s">
        <v>34</v>
      </c>
      <c r="O5721" t="s">
        <v>34</v>
      </c>
      <c r="P5721">
        <v>1</v>
      </c>
      <c r="R5721">
        <v>40</v>
      </c>
      <c r="S5721">
        <v>0</v>
      </c>
      <c r="T5721">
        <v>0</v>
      </c>
      <c r="U5721">
        <v>0</v>
      </c>
      <c r="V5721">
        <v>3</v>
      </c>
      <c r="W5721" t="str">
        <f>IF(Table1[[#This Row],[Avg Monthly GB Download]]&lt;5,"Less than 5GB",IF(Table1[[#This Row],[Avg Monthly GB Download]]&lt;10,"Less than 10GB","10 ot more 10GB"))</f>
        <v>Less than 5GB</v>
      </c>
    </row>
    <row r="5722" spans="1:23" x14ac:dyDescent="0.3">
      <c r="A5722" t="s">
        <v>25</v>
      </c>
      <c r="B5722">
        <v>60</v>
      </c>
      <c r="C5722" t="s">
        <v>21</v>
      </c>
      <c r="D5722" t="s">
        <v>22</v>
      </c>
      <c r="E5722" t="s">
        <v>82</v>
      </c>
      <c r="F5722" t="s">
        <v>24</v>
      </c>
      <c r="G5722">
        <v>71</v>
      </c>
      <c r="H5722" t="s">
        <v>21</v>
      </c>
      <c r="I5722" t="s">
        <v>25</v>
      </c>
      <c r="J5722" t="s">
        <v>21</v>
      </c>
      <c r="K5722" t="str">
        <f>IF(Table1[[#This Row],[Under 30]]="yes","Under 30",IF(Table1[[#This Row],[Senior]]="yes","Senior","Other"))</f>
        <v>Senior</v>
      </c>
      <c r="L5722" t="s">
        <v>98</v>
      </c>
      <c r="M5722" t="s">
        <v>33</v>
      </c>
      <c r="N5722" t="s">
        <v>34</v>
      </c>
      <c r="O5722" t="s">
        <v>34</v>
      </c>
      <c r="P5722">
        <v>1</v>
      </c>
      <c r="R5722">
        <v>61</v>
      </c>
      <c r="S5722">
        <v>0</v>
      </c>
      <c r="T5722">
        <v>0</v>
      </c>
      <c r="U5722">
        <v>0</v>
      </c>
      <c r="V5722">
        <v>9</v>
      </c>
      <c r="W5722" t="str">
        <f>IF(Table1[[#This Row],[Avg Monthly GB Download]]&lt;5,"Less than 5GB",IF(Table1[[#This Row],[Avg Monthly GB Download]]&lt;10,"Less than 10GB","10 ot more 10GB"))</f>
        <v>Less than 10GB</v>
      </c>
    </row>
    <row r="5723" spans="1:23" x14ac:dyDescent="0.3">
      <c r="A5723" t="s">
        <v>25</v>
      </c>
      <c r="B5723">
        <v>60</v>
      </c>
      <c r="C5723" t="s">
        <v>21</v>
      </c>
      <c r="D5723" t="s">
        <v>22</v>
      </c>
      <c r="E5723" t="s">
        <v>83</v>
      </c>
      <c r="F5723" t="s">
        <v>26</v>
      </c>
      <c r="G5723">
        <v>63</v>
      </c>
      <c r="H5723" t="s">
        <v>21</v>
      </c>
      <c r="I5723" t="s">
        <v>21</v>
      </c>
      <c r="K5723" t="str">
        <f>IF(Table1[[#This Row],[Under 30]]="yes","Under 30",IF(Table1[[#This Row],[Senior]]="yes","Senior","Other"))</f>
        <v>Other</v>
      </c>
      <c r="P5723">
        <v>1</v>
      </c>
      <c r="R5723">
        <v>28</v>
      </c>
      <c r="S5723">
        <v>1</v>
      </c>
      <c r="T5723">
        <v>0</v>
      </c>
      <c r="U5723">
        <v>0</v>
      </c>
      <c r="V5723">
        <v>8</v>
      </c>
      <c r="W5723" t="str">
        <f>IF(Table1[[#This Row],[Avg Monthly GB Download]]&lt;5,"Less than 5GB",IF(Table1[[#This Row],[Avg Monthly GB Download]]&lt;10,"Less than 10GB","10 ot more 10GB"))</f>
        <v>Less than 10GB</v>
      </c>
    </row>
    <row r="5724" spans="1:23" x14ac:dyDescent="0.3">
      <c r="A5724" t="s">
        <v>25</v>
      </c>
      <c r="B5724">
        <v>60</v>
      </c>
      <c r="C5724" t="s">
        <v>21</v>
      </c>
      <c r="D5724" t="s">
        <v>22</v>
      </c>
      <c r="E5724" t="s">
        <v>84</v>
      </c>
      <c r="F5724" t="s">
        <v>26</v>
      </c>
      <c r="G5724">
        <v>38</v>
      </c>
      <c r="H5724" t="s">
        <v>21</v>
      </c>
      <c r="I5724" t="s">
        <v>21</v>
      </c>
      <c r="K5724" t="str">
        <f>IF(Table1[[#This Row],[Under 30]]="yes","Under 30",IF(Table1[[#This Row],[Senior]]="yes","Senior","Other"))</f>
        <v>Other</v>
      </c>
      <c r="P5724">
        <v>1</v>
      </c>
      <c r="R5724">
        <v>24</v>
      </c>
      <c r="S5724">
        <v>0</v>
      </c>
      <c r="T5724">
        <v>0</v>
      </c>
      <c r="U5724">
        <v>0</v>
      </c>
      <c r="V5724">
        <v>15</v>
      </c>
      <c r="W5724" t="str">
        <f>IF(Table1[[#This Row],[Avg Monthly GB Download]]&lt;5,"Less than 5GB",IF(Table1[[#This Row],[Avg Monthly GB Download]]&lt;10,"Less than 10GB","10 ot more 10GB"))</f>
        <v>10 ot more 10GB</v>
      </c>
    </row>
    <row r="5725" spans="1:23" x14ac:dyDescent="0.3">
      <c r="A5725" t="s">
        <v>25</v>
      </c>
      <c r="B5725">
        <v>60</v>
      </c>
      <c r="C5725" t="s">
        <v>21</v>
      </c>
      <c r="D5725" t="s">
        <v>22</v>
      </c>
      <c r="E5725" t="s">
        <v>84</v>
      </c>
      <c r="F5725" t="s">
        <v>26</v>
      </c>
      <c r="G5725">
        <v>39</v>
      </c>
      <c r="H5725" t="s">
        <v>21</v>
      </c>
      <c r="I5725" t="s">
        <v>21</v>
      </c>
      <c r="K5725" t="str">
        <f>IF(Table1[[#This Row],[Under 30]]="yes","Under 30",IF(Table1[[#This Row],[Senior]]="yes","Senior","Other"))</f>
        <v>Other</v>
      </c>
      <c r="P5725">
        <v>1</v>
      </c>
      <c r="R5725">
        <v>65</v>
      </c>
      <c r="S5725">
        <v>0</v>
      </c>
      <c r="T5725">
        <v>0</v>
      </c>
      <c r="U5725">
        <v>0</v>
      </c>
      <c r="V5725">
        <v>15</v>
      </c>
      <c r="W5725" t="str">
        <f>IF(Table1[[#This Row],[Avg Monthly GB Download]]&lt;5,"Less than 5GB",IF(Table1[[#This Row],[Avg Monthly GB Download]]&lt;10,"Less than 10GB","10 ot more 10GB"))</f>
        <v>10 ot more 10GB</v>
      </c>
    </row>
    <row r="5726" spans="1:23" x14ac:dyDescent="0.3">
      <c r="A5726" t="s">
        <v>25</v>
      </c>
      <c r="B5726">
        <v>60</v>
      </c>
      <c r="C5726" t="s">
        <v>21</v>
      </c>
      <c r="D5726" t="s">
        <v>22</v>
      </c>
      <c r="E5726" t="s">
        <v>85</v>
      </c>
      <c r="F5726" t="s">
        <v>24</v>
      </c>
      <c r="G5726">
        <v>48</v>
      </c>
      <c r="H5726" t="s">
        <v>21</v>
      </c>
      <c r="I5726" t="s">
        <v>21</v>
      </c>
      <c r="K5726" t="str">
        <f>IF(Table1[[#This Row],[Under 30]]="yes","Under 30",IF(Table1[[#This Row],[Senior]]="yes","Senior","Other"))</f>
        <v>Other</v>
      </c>
      <c r="P5726">
        <v>1</v>
      </c>
      <c r="R5726">
        <v>39</v>
      </c>
      <c r="S5726">
        <v>0</v>
      </c>
      <c r="T5726">
        <v>0</v>
      </c>
      <c r="U5726">
        <v>0</v>
      </c>
      <c r="V5726">
        <v>6</v>
      </c>
      <c r="W5726" t="str">
        <f>IF(Table1[[#This Row],[Avg Monthly GB Download]]&lt;5,"Less than 5GB",IF(Table1[[#This Row],[Avg Monthly GB Download]]&lt;10,"Less than 10GB","10 ot more 10GB"))</f>
        <v>Less than 10GB</v>
      </c>
    </row>
    <row r="5727" spans="1:23" x14ac:dyDescent="0.3">
      <c r="A5727" t="s">
        <v>25</v>
      </c>
      <c r="B5727">
        <v>60</v>
      </c>
      <c r="C5727" t="s">
        <v>21</v>
      </c>
      <c r="D5727" t="s">
        <v>22</v>
      </c>
      <c r="E5727" t="s">
        <v>86</v>
      </c>
      <c r="F5727" t="s">
        <v>24</v>
      </c>
      <c r="G5727">
        <v>77</v>
      </c>
      <c r="H5727" t="s">
        <v>21</v>
      </c>
      <c r="I5727" t="s">
        <v>25</v>
      </c>
      <c r="J5727" t="s">
        <v>21</v>
      </c>
      <c r="K5727" t="str">
        <f>IF(Table1[[#This Row],[Under 30]]="yes","Under 30",IF(Table1[[#This Row],[Senior]]="yes","Senior","Other"))</f>
        <v>Senior</v>
      </c>
      <c r="L5727" t="s">
        <v>98</v>
      </c>
      <c r="M5727" t="s">
        <v>33</v>
      </c>
      <c r="N5727" t="s">
        <v>34</v>
      </c>
      <c r="O5727" t="s">
        <v>34</v>
      </c>
      <c r="P5727">
        <v>1</v>
      </c>
      <c r="R5727">
        <v>44</v>
      </c>
      <c r="S5727">
        <v>0</v>
      </c>
      <c r="T5727">
        <v>0</v>
      </c>
      <c r="U5727">
        <v>0</v>
      </c>
      <c r="V5727">
        <v>8</v>
      </c>
      <c r="W5727" t="str">
        <f>IF(Table1[[#This Row],[Avg Monthly GB Download]]&lt;5,"Less than 5GB",IF(Table1[[#This Row],[Avg Monthly GB Download]]&lt;10,"Less than 10GB","10 ot more 10GB"))</f>
        <v>Less than 10GB</v>
      </c>
    </row>
    <row r="5728" spans="1:23" x14ac:dyDescent="0.3">
      <c r="A5728" t="s">
        <v>25</v>
      </c>
      <c r="B5728">
        <v>60</v>
      </c>
      <c r="C5728" t="s">
        <v>21</v>
      </c>
      <c r="D5728" t="s">
        <v>88</v>
      </c>
      <c r="E5728" t="s">
        <v>29</v>
      </c>
      <c r="F5728" t="s">
        <v>24</v>
      </c>
      <c r="G5728">
        <v>45</v>
      </c>
      <c r="H5728" t="s">
        <v>21</v>
      </c>
      <c r="I5728" t="s">
        <v>21</v>
      </c>
      <c r="K5728" t="str">
        <f>IF(Table1[[#This Row],[Under 30]]="yes","Under 30",IF(Table1[[#This Row],[Senior]]="yes","Senior","Other"))</f>
        <v>Other</v>
      </c>
      <c r="P5728">
        <v>1</v>
      </c>
      <c r="R5728">
        <v>34</v>
      </c>
      <c r="S5728">
        <v>0</v>
      </c>
      <c r="T5728">
        <v>0</v>
      </c>
      <c r="U5728">
        <v>0</v>
      </c>
      <c r="V5728">
        <v>5</v>
      </c>
      <c r="W5728" t="str">
        <f>IF(Table1[[#This Row],[Avg Monthly GB Download]]&lt;5,"Less than 5GB",IF(Table1[[#This Row],[Avg Monthly GB Download]]&lt;10,"Less than 10GB","10 ot more 10GB"))</f>
        <v>Less than 10GB</v>
      </c>
    </row>
    <row r="5729" spans="1:23" x14ac:dyDescent="0.3">
      <c r="A5729" t="s">
        <v>25</v>
      </c>
      <c r="B5729">
        <v>60</v>
      </c>
      <c r="C5729" t="s">
        <v>25</v>
      </c>
      <c r="D5729" t="s">
        <v>22</v>
      </c>
      <c r="E5729" t="s">
        <v>43</v>
      </c>
      <c r="F5729" t="s">
        <v>26</v>
      </c>
      <c r="G5729">
        <v>32</v>
      </c>
      <c r="H5729" t="s">
        <v>21</v>
      </c>
      <c r="I5729" t="s">
        <v>21</v>
      </c>
      <c r="K5729" t="str">
        <f>IF(Table1[[#This Row],[Under 30]]="yes","Under 30",IF(Table1[[#This Row],[Senior]]="yes","Senior","Other"))</f>
        <v>Other</v>
      </c>
      <c r="P5729">
        <v>1</v>
      </c>
      <c r="Q5729">
        <v>1</v>
      </c>
      <c r="R5729">
        <v>34</v>
      </c>
      <c r="S5729">
        <v>5</v>
      </c>
      <c r="T5729">
        <v>227</v>
      </c>
      <c r="U5729">
        <v>0</v>
      </c>
      <c r="V5729">
        <v>2</v>
      </c>
      <c r="W5729" t="str">
        <f>IF(Table1[[#This Row],[Avg Monthly GB Download]]&lt;5,"Less than 5GB",IF(Table1[[#This Row],[Avg Monthly GB Download]]&lt;10,"Less than 10GB","10 ot more 10GB"))</f>
        <v>Less than 5GB</v>
      </c>
    </row>
    <row r="5730" spans="1:23" x14ac:dyDescent="0.3">
      <c r="A5730" t="s">
        <v>25</v>
      </c>
      <c r="B5730">
        <v>60</v>
      </c>
      <c r="C5730" t="s">
        <v>25</v>
      </c>
      <c r="D5730" t="s">
        <v>22</v>
      </c>
      <c r="E5730" t="s">
        <v>47</v>
      </c>
      <c r="F5730" t="s">
        <v>26</v>
      </c>
      <c r="G5730">
        <v>57</v>
      </c>
      <c r="H5730" t="s">
        <v>21</v>
      </c>
      <c r="I5730" t="s">
        <v>21</v>
      </c>
      <c r="K5730" t="str">
        <f>IF(Table1[[#This Row],[Under 30]]="yes","Under 30",IF(Table1[[#This Row],[Senior]]="yes","Senior","Other"))</f>
        <v>Other</v>
      </c>
      <c r="P5730">
        <v>1</v>
      </c>
      <c r="Q5730">
        <v>1</v>
      </c>
      <c r="R5730">
        <v>63</v>
      </c>
      <c r="S5730">
        <v>4</v>
      </c>
      <c r="T5730">
        <v>186</v>
      </c>
      <c r="U5730">
        <v>0</v>
      </c>
      <c r="V5730">
        <v>5</v>
      </c>
      <c r="W5730" t="str">
        <f>IF(Table1[[#This Row],[Avg Monthly GB Download]]&lt;5,"Less than 5GB",IF(Table1[[#This Row],[Avg Monthly GB Download]]&lt;10,"Less than 10GB","10 ot more 10GB"))</f>
        <v>Less than 10GB</v>
      </c>
    </row>
    <row r="5731" spans="1:23" x14ac:dyDescent="0.3">
      <c r="A5731" t="s">
        <v>25</v>
      </c>
      <c r="B5731">
        <v>60</v>
      </c>
      <c r="C5731" t="s">
        <v>25</v>
      </c>
      <c r="D5731" t="s">
        <v>22</v>
      </c>
      <c r="E5731" t="s">
        <v>51</v>
      </c>
      <c r="F5731" t="s">
        <v>24</v>
      </c>
      <c r="G5731">
        <v>26</v>
      </c>
      <c r="H5731" t="s">
        <v>25</v>
      </c>
      <c r="I5731" t="s">
        <v>21</v>
      </c>
      <c r="K5731" t="str">
        <f>IF(Table1[[#This Row],[Under 30]]="yes","Under 30",IF(Table1[[#This Row],[Senior]]="yes","Senior","Other"))</f>
        <v>Under 30</v>
      </c>
      <c r="P5731">
        <v>1</v>
      </c>
      <c r="R5731">
        <v>29</v>
      </c>
      <c r="S5731">
        <v>2</v>
      </c>
      <c r="T5731">
        <v>130.5</v>
      </c>
      <c r="U5731">
        <v>0</v>
      </c>
      <c r="V5731">
        <v>24</v>
      </c>
      <c r="W5731" t="str">
        <f>IF(Table1[[#This Row],[Avg Monthly GB Download]]&lt;5,"Less than 5GB",IF(Table1[[#This Row],[Avg Monthly GB Download]]&lt;10,"Less than 10GB","10 ot more 10GB"))</f>
        <v>10 ot more 10GB</v>
      </c>
    </row>
    <row r="5732" spans="1:23" x14ac:dyDescent="0.3">
      <c r="A5732" t="s">
        <v>25</v>
      </c>
      <c r="B5732">
        <v>60</v>
      </c>
      <c r="C5732" t="s">
        <v>25</v>
      </c>
      <c r="D5732" t="s">
        <v>22</v>
      </c>
      <c r="E5732" t="s">
        <v>63</v>
      </c>
      <c r="F5732" t="s">
        <v>26</v>
      </c>
      <c r="G5732">
        <v>49</v>
      </c>
      <c r="H5732" t="s">
        <v>21</v>
      </c>
      <c r="I5732" t="s">
        <v>21</v>
      </c>
      <c r="K5732" t="str">
        <f>IF(Table1[[#This Row],[Under 30]]="yes","Under 30",IF(Table1[[#This Row],[Senior]]="yes","Senior","Other"))</f>
        <v>Other</v>
      </c>
      <c r="P5732">
        <v>1</v>
      </c>
      <c r="Q5732">
        <v>1</v>
      </c>
      <c r="R5732">
        <v>53</v>
      </c>
      <c r="S5732">
        <v>0</v>
      </c>
      <c r="T5732">
        <v>174</v>
      </c>
      <c r="U5732">
        <v>0</v>
      </c>
      <c r="V5732">
        <v>2</v>
      </c>
      <c r="W5732" t="str">
        <f>IF(Table1[[#This Row],[Avg Monthly GB Download]]&lt;5,"Less than 5GB",IF(Table1[[#This Row],[Avg Monthly GB Download]]&lt;10,"Less than 10GB","10 ot more 10GB"))</f>
        <v>Less than 5GB</v>
      </c>
    </row>
    <row r="5733" spans="1:23" x14ac:dyDescent="0.3">
      <c r="A5733" t="s">
        <v>25</v>
      </c>
      <c r="B5733">
        <v>60</v>
      </c>
      <c r="C5733" t="s">
        <v>25</v>
      </c>
      <c r="D5733" t="s">
        <v>22</v>
      </c>
      <c r="E5733" t="s">
        <v>70</v>
      </c>
      <c r="F5733" t="s">
        <v>26</v>
      </c>
      <c r="G5733">
        <v>56</v>
      </c>
      <c r="H5733" t="s">
        <v>21</v>
      </c>
      <c r="I5733" t="s">
        <v>21</v>
      </c>
      <c r="K5733" t="str">
        <f>IF(Table1[[#This Row],[Under 30]]="yes","Under 30",IF(Table1[[#This Row],[Senior]]="yes","Senior","Other"))</f>
        <v>Other</v>
      </c>
      <c r="P5733">
        <v>1</v>
      </c>
      <c r="R5733">
        <v>28</v>
      </c>
      <c r="S5733">
        <v>0</v>
      </c>
      <c r="T5733">
        <v>264</v>
      </c>
      <c r="U5733">
        <v>0</v>
      </c>
      <c r="V5733">
        <v>4</v>
      </c>
      <c r="W5733" t="str">
        <f>IF(Table1[[#This Row],[Avg Monthly GB Download]]&lt;5,"Less than 5GB",IF(Table1[[#This Row],[Avg Monthly GB Download]]&lt;10,"Less than 10GB","10 ot more 10GB"))</f>
        <v>Less than 5GB</v>
      </c>
    </row>
    <row r="5734" spans="1:23" x14ac:dyDescent="0.3">
      <c r="A5734" t="s">
        <v>25</v>
      </c>
      <c r="B5734">
        <v>60</v>
      </c>
      <c r="C5734" t="s">
        <v>25</v>
      </c>
      <c r="D5734" t="s">
        <v>22</v>
      </c>
      <c r="E5734" t="s">
        <v>71</v>
      </c>
      <c r="F5734" t="s">
        <v>26</v>
      </c>
      <c r="G5734">
        <v>59</v>
      </c>
      <c r="H5734" t="s">
        <v>21</v>
      </c>
      <c r="I5734" t="s">
        <v>21</v>
      </c>
      <c r="K5734" t="str">
        <f>IF(Table1[[#This Row],[Under 30]]="yes","Under 30",IF(Table1[[#This Row],[Senior]]="yes","Senior","Other"))</f>
        <v>Other</v>
      </c>
      <c r="P5734">
        <v>1</v>
      </c>
      <c r="R5734">
        <v>25</v>
      </c>
      <c r="S5734">
        <v>0</v>
      </c>
      <c r="T5734">
        <v>222</v>
      </c>
      <c r="U5734">
        <v>0</v>
      </c>
      <c r="V5734">
        <v>1</v>
      </c>
      <c r="W5734" t="str">
        <f>IF(Table1[[#This Row],[Avg Monthly GB Download]]&lt;5,"Less than 5GB",IF(Table1[[#This Row],[Avg Monthly GB Download]]&lt;10,"Less than 10GB","10 ot more 10GB"))</f>
        <v>Less than 5GB</v>
      </c>
    </row>
    <row r="5735" spans="1:23" x14ac:dyDescent="0.3">
      <c r="A5735" t="s">
        <v>25</v>
      </c>
      <c r="B5735">
        <v>60</v>
      </c>
      <c r="C5735" t="s">
        <v>25</v>
      </c>
      <c r="D5735" t="s">
        <v>22</v>
      </c>
      <c r="E5735" t="s">
        <v>72</v>
      </c>
      <c r="F5735" t="s">
        <v>24</v>
      </c>
      <c r="G5735">
        <v>61</v>
      </c>
      <c r="H5735" t="s">
        <v>21</v>
      </c>
      <c r="I5735" t="s">
        <v>21</v>
      </c>
      <c r="K5735" t="str">
        <f>IF(Table1[[#This Row],[Under 30]]="yes","Under 30",IF(Table1[[#This Row],[Senior]]="yes","Senior","Other"))</f>
        <v>Other</v>
      </c>
      <c r="P5735">
        <v>1</v>
      </c>
      <c r="R5735">
        <v>56</v>
      </c>
      <c r="S5735">
        <v>0</v>
      </c>
      <c r="T5735">
        <v>241.5</v>
      </c>
      <c r="U5735">
        <v>0</v>
      </c>
      <c r="V5735">
        <v>8</v>
      </c>
      <c r="W5735" t="str">
        <f>IF(Table1[[#This Row],[Avg Monthly GB Download]]&lt;5,"Less than 5GB",IF(Table1[[#This Row],[Avg Monthly GB Download]]&lt;10,"Less than 10GB","10 ot more 10GB"))</f>
        <v>Less than 10GB</v>
      </c>
    </row>
    <row r="5736" spans="1:23" x14ac:dyDescent="0.3">
      <c r="A5736" t="s">
        <v>25</v>
      </c>
      <c r="B5736">
        <v>60</v>
      </c>
      <c r="C5736" t="s">
        <v>25</v>
      </c>
      <c r="D5736" t="s">
        <v>22</v>
      </c>
      <c r="E5736" t="s">
        <v>72</v>
      </c>
      <c r="F5736" t="s">
        <v>26</v>
      </c>
      <c r="G5736">
        <v>21</v>
      </c>
      <c r="H5736" t="s">
        <v>25</v>
      </c>
      <c r="I5736" t="s">
        <v>21</v>
      </c>
      <c r="K5736" t="str">
        <f>IF(Table1[[#This Row],[Under 30]]="yes","Under 30",IF(Table1[[#This Row],[Senior]]="yes","Senior","Other"))</f>
        <v>Under 30</v>
      </c>
      <c r="P5736">
        <v>1</v>
      </c>
      <c r="R5736">
        <v>16</v>
      </c>
      <c r="S5736">
        <v>0</v>
      </c>
      <c r="T5736">
        <v>207</v>
      </c>
      <c r="U5736">
        <v>0</v>
      </c>
      <c r="V5736">
        <v>26</v>
      </c>
      <c r="W5736" t="str">
        <f>IF(Table1[[#This Row],[Avg Monthly GB Download]]&lt;5,"Less than 5GB",IF(Table1[[#This Row],[Avg Monthly GB Download]]&lt;10,"Less than 10GB","10 ot more 10GB"))</f>
        <v>10 ot more 10GB</v>
      </c>
    </row>
    <row r="5737" spans="1:23" x14ac:dyDescent="0.3">
      <c r="A5737" t="s">
        <v>25</v>
      </c>
      <c r="B5737">
        <v>60</v>
      </c>
      <c r="C5737" t="s">
        <v>25</v>
      </c>
      <c r="D5737" t="s">
        <v>22</v>
      </c>
      <c r="E5737" t="s">
        <v>73</v>
      </c>
      <c r="F5737" t="s">
        <v>24</v>
      </c>
      <c r="G5737">
        <v>39</v>
      </c>
      <c r="H5737" t="s">
        <v>21</v>
      </c>
      <c r="I5737" t="s">
        <v>21</v>
      </c>
      <c r="K5737" t="str">
        <f>IF(Table1[[#This Row],[Under 30]]="yes","Under 30",IF(Table1[[#This Row],[Senior]]="yes","Senior","Other"))</f>
        <v>Other</v>
      </c>
      <c r="P5737">
        <v>1</v>
      </c>
      <c r="R5737">
        <v>41</v>
      </c>
      <c r="S5737">
        <v>1</v>
      </c>
      <c r="T5737">
        <v>190</v>
      </c>
      <c r="U5737">
        <v>0</v>
      </c>
      <c r="V5737">
        <v>6</v>
      </c>
      <c r="W5737" t="str">
        <f>IF(Table1[[#This Row],[Avg Monthly GB Download]]&lt;5,"Less than 5GB",IF(Table1[[#This Row],[Avg Monthly GB Download]]&lt;10,"Less than 10GB","10 ot more 10GB"))</f>
        <v>Less than 10GB</v>
      </c>
    </row>
    <row r="5738" spans="1:23" x14ac:dyDescent="0.3">
      <c r="A5738" t="s">
        <v>25</v>
      </c>
      <c r="B5738">
        <v>60</v>
      </c>
      <c r="C5738" t="s">
        <v>25</v>
      </c>
      <c r="D5738" t="s">
        <v>22</v>
      </c>
      <c r="E5738" t="s">
        <v>74</v>
      </c>
      <c r="F5738" t="s">
        <v>24</v>
      </c>
      <c r="G5738">
        <v>56</v>
      </c>
      <c r="H5738" t="s">
        <v>21</v>
      </c>
      <c r="I5738" t="s">
        <v>21</v>
      </c>
      <c r="K5738" t="str">
        <f>IF(Table1[[#This Row],[Under 30]]="yes","Under 30",IF(Table1[[#This Row],[Senior]]="yes","Senior","Other"))</f>
        <v>Other</v>
      </c>
      <c r="P5738">
        <v>1</v>
      </c>
      <c r="R5738">
        <v>22</v>
      </c>
      <c r="S5738">
        <v>0</v>
      </c>
      <c r="T5738">
        <v>123</v>
      </c>
      <c r="U5738">
        <v>0</v>
      </c>
      <c r="V5738">
        <v>4</v>
      </c>
      <c r="W5738" t="str">
        <f>IF(Table1[[#This Row],[Avg Monthly GB Download]]&lt;5,"Less than 5GB",IF(Table1[[#This Row],[Avg Monthly GB Download]]&lt;10,"Less than 10GB","10 ot more 10GB"))</f>
        <v>Less than 5GB</v>
      </c>
    </row>
    <row r="5739" spans="1:23" x14ac:dyDescent="0.3">
      <c r="A5739" t="s">
        <v>25</v>
      </c>
      <c r="B5739">
        <v>60</v>
      </c>
      <c r="C5739" t="s">
        <v>25</v>
      </c>
      <c r="D5739" t="s">
        <v>22</v>
      </c>
      <c r="E5739" t="s">
        <v>77</v>
      </c>
      <c r="F5739" t="s">
        <v>26</v>
      </c>
      <c r="G5739">
        <v>33</v>
      </c>
      <c r="H5739" t="s">
        <v>21</v>
      </c>
      <c r="I5739" t="s">
        <v>21</v>
      </c>
      <c r="K5739" t="str">
        <f>IF(Table1[[#This Row],[Under 30]]="yes","Under 30",IF(Table1[[#This Row],[Senior]]="yes","Senior","Other"))</f>
        <v>Other</v>
      </c>
      <c r="P5739">
        <v>1</v>
      </c>
      <c r="R5739">
        <v>26</v>
      </c>
      <c r="S5739">
        <v>0</v>
      </c>
      <c r="T5739">
        <v>249</v>
      </c>
      <c r="U5739">
        <v>0</v>
      </c>
      <c r="V5739">
        <v>0</v>
      </c>
      <c r="W5739" t="str">
        <f>IF(Table1[[#This Row],[Avg Monthly GB Download]]&lt;5,"Less than 5GB",IF(Table1[[#This Row],[Avg Monthly GB Download]]&lt;10,"Less than 10GB","10 ot more 10GB"))</f>
        <v>Less than 5GB</v>
      </c>
    </row>
    <row r="5740" spans="1:23" x14ac:dyDescent="0.3">
      <c r="A5740" t="s">
        <v>25</v>
      </c>
      <c r="B5740">
        <v>60</v>
      </c>
      <c r="C5740" t="s">
        <v>25</v>
      </c>
      <c r="D5740" t="s">
        <v>22</v>
      </c>
      <c r="E5740" t="s">
        <v>77</v>
      </c>
      <c r="F5740" t="s">
        <v>26</v>
      </c>
      <c r="G5740">
        <v>82</v>
      </c>
      <c r="H5740" t="s">
        <v>21</v>
      </c>
      <c r="I5740" t="s">
        <v>25</v>
      </c>
      <c r="J5740" t="s">
        <v>21</v>
      </c>
      <c r="K5740" t="str">
        <f>IF(Table1[[#This Row],[Under 30]]="yes","Under 30",IF(Table1[[#This Row],[Senior]]="yes","Senior","Other"))</f>
        <v>Senior</v>
      </c>
      <c r="L5740" t="s">
        <v>53</v>
      </c>
      <c r="M5740" t="s">
        <v>38</v>
      </c>
      <c r="N5740" t="s">
        <v>34</v>
      </c>
      <c r="O5740" t="s">
        <v>34</v>
      </c>
      <c r="P5740">
        <v>1</v>
      </c>
      <c r="R5740">
        <v>50</v>
      </c>
      <c r="S5740">
        <v>1</v>
      </c>
      <c r="T5740">
        <v>168</v>
      </c>
      <c r="U5740">
        <v>0</v>
      </c>
      <c r="V5740">
        <v>6</v>
      </c>
      <c r="W5740" t="str">
        <f>IF(Table1[[#This Row],[Avg Monthly GB Download]]&lt;5,"Less than 5GB",IF(Table1[[#This Row],[Avg Monthly GB Download]]&lt;10,"Less than 10GB","10 ot more 10GB"))</f>
        <v>Less than 10GB</v>
      </c>
    </row>
    <row r="5741" spans="1:23" x14ac:dyDescent="0.3">
      <c r="A5741" t="s">
        <v>25</v>
      </c>
      <c r="B5741">
        <v>60</v>
      </c>
      <c r="C5741" t="s">
        <v>25</v>
      </c>
      <c r="D5741" t="s">
        <v>22</v>
      </c>
      <c r="E5741" t="s">
        <v>79</v>
      </c>
      <c r="F5741" t="s">
        <v>24</v>
      </c>
      <c r="G5741">
        <v>20</v>
      </c>
      <c r="H5741" t="s">
        <v>25</v>
      </c>
      <c r="I5741" t="s">
        <v>21</v>
      </c>
      <c r="K5741" t="str">
        <f>IF(Table1[[#This Row],[Under 30]]="yes","Under 30",IF(Table1[[#This Row],[Senior]]="yes","Senior","Other"))</f>
        <v>Under 30</v>
      </c>
      <c r="P5741">
        <v>1</v>
      </c>
      <c r="Q5741">
        <v>1</v>
      </c>
      <c r="R5741">
        <v>59</v>
      </c>
      <c r="S5741">
        <v>5</v>
      </c>
      <c r="T5741">
        <v>38.299999999999997</v>
      </c>
      <c r="U5741">
        <v>0</v>
      </c>
      <c r="V5741">
        <v>18</v>
      </c>
      <c r="W5741" t="str">
        <f>IF(Table1[[#This Row],[Avg Monthly GB Download]]&lt;5,"Less than 5GB",IF(Table1[[#This Row],[Avg Monthly GB Download]]&lt;10,"Less than 10GB","10 ot more 10GB"))</f>
        <v>10 ot more 10GB</v>
      </c>
    </row>
    <row r="5742" spans="1:23" x14ac:dyDescent="0.3">
      <c r="A5742" t="s">
        <v>25</v>
      </c>
      <c r="B5742">
        <v>60</v>
      </c>
      <c r="C5742" t="s">
        <v>25</v>
      </c>
      <c r="D5742" t="s">
        <v>22</v>
      </c>
      <c r="E5742" t="s">
        <v>80</v>
      </c>
      <c r="F5742" t="s">
        <v>26</v>
      </c>
      <c r="G5742">
        <v>25</v>
      </c>
      <c r="H5742" t="s">
        <v>25</v>
      </c>
      <c r="I5742" t="s">
        <v>21</v>
      </c>
      <c r="K5742" t="str">
        <f>IF(Table1[[#This Row],[Under 30]]="yes","Under 30",IF(Table1[[#This Row],[Senior]]="yes","Senior","Other"))</f>
        <v>Under 30</v>
      </c>
      <c r="P5742">
        <v>1</v>
      </c>
      <c r="Q5742">
        <v>1</v>
      </c>
      <c r="R5742">
        <v>27</v>
      </c>
      <c r="S5742">
        <v>0</v>
      </c>
      <c r="T5742">
        <v>97.3</v>
      </c>
      <c r="U5742">
        <v>0</v>
      </c>
      <c r="V5742">
        <v>17</v>
      </c>
      <c r="W5742" t="str">
        <f>IF(Table1[[#This Row],[Avg Monthly GB Download]]&lt;5,"Less than 5GB",IF(Table1[[#This Row],[Avg Monthly GB Download]]&lt;10,"Less than 10GB","10 ot more 10GB"))</f>
        <v>10 ot more 10GB</v>
      </c>
    </row>
    <row r="5743" spans="1:23" x14ac:dyDescent="0.3">
      <c r="A5743" t="s">
        <v>25</v>
      </c>
      <c r="B5743">
        <v>60</v>
      </c>
      <c r="C5743" t="s">
        <v>25</v>
      </c>
      <c r="D5743" t="s">
        <v>22</v>
      </c>
      <c r="E5743" t="s">
        <v>80</v>
      </c>
      <c r="F5743" t="s">
        <v>26</v>
      </c>
      <c r="G5743">
        <v>47</v>
      </c>
      <c r="H5743" t="s">
        <v>21</v>
      </c>
      <c r="I5743" t="s">
        <v>21</v>
      </c>
      <c r="K5743" t="str">
        <f>IF(Table1[[#This Row],[Under 30]]="yes","Under 30",IF(Table1[[#This Row],[Senior]]="yes","Senior","Other"))</f>
        <v>Other</v>
      </c>
      <c r="P5743">
        <v>1</v>
      </c>
      <c r="Q5743">
        <v>1</v>
      </c>
      <c r="R5743">
        <v>50</v>
      </c>
      <c r="S5743">
        <v>1</v>
      </c>
      <c r="T5743">
        <v>128.4</v>
      </c>
      <c r="U5743">
        <v>0</v>
      </c>
      <c r="V5743">
        <v>12</v>
      </c>
      <c r="W5743" t="str">
        <f>IF(Table1[[#This Row],[Avg Monthly GB Download]]&lt;5,"Less than 5GB",IF(Table1[[#This Row],[Avg Monthly GB Download]]&lt;10,"Less than 10GB","10 ot more 10GB"))</f>
        <v>10 ot more 10GB</v>
      </c>
    </row>
    <row r="5744" spans="1:23" x14ac:dyDescent="0.3">
      <c r="A5744" t="s">
        <v>25</v>
      </c>
      <c r="B5744">
        <v>60</v>
      </c>
      <c r="C5744" t="s">
        <v>25</v>
      </c>
      <c r="D5744" t="s">
        <v>22</v>
      </c>
      <c r="E5744" t="s">
        <v>81</v>
      </c>
      <c r="F5744" t="s">
        <v>24</v>
      </c>
      <c r="G5744">
        <v>50</v>
      </c>
      <c r="H5744" t="s">
        <v>21</v>
      </c>
      <c r="I5744" t="s">
        <v>21</v>
      </c>
      <c r="K5744" t="str">
        <f>IF(Table1[[#This Row],[Under 30]]="yes","Under 30",IF(Table1[[#This Row],[Senior]]="yes","Senior","Other"))</f>
        <v>Other</v>
      </c>
      <c r="P5744">
        <v>1</v>
      </c>
      <c r="R5744">
        <v>38</v>
      </c>
      <c r="S5744">
        <v>0</v>
      </c>
      <c r="T5744">
        <v>190.5</v>
      </c>
      <c r="U5744">
        <v>0</v>
      </c>
      <c r="V5744">
        <v>1</v>
      </c>
      <c r="W5744" t="str">
        <f>IF(Table1[[#This Row],[Avg Monthly GB Download]]&lt;5,"Less than 5GB",IF(Table1[[#This Row],[Avg Monthly GB Download]]&lt;10,"Less than 10GB","10 ot more 10GB"))</f>
        <v>Less than 5GB</v>
      </c>
    </row>
    <row r="5745" spans="1:23" x14ac:dyDescent="0.3">
      <c r="A5745" t="s">
        <v>25</v>
      </c>
      <c r="B5745">
        <v>60</v>
      </c>
      <c r="C5745" t="s">
        <v>25</v>
      </c>
      <c r="D5745" t="s">
        <v>22</v>
      </c>
      <c r="E5745" t="s">
        <v>82</v>
      </c>
      <c r="F5745" t="s">
        <v>24</v>
      </c>
      <c r="G5745">
        <v>37</v>
      </c>
      <c r="H5745" t="s">
        <v>21</v>
      </c>
      <c r="I5745" t="s">
        <v>21</v>
      </c>
      <c r="K5745" t="str">
        <f>IF(Table1[[#This Row],[Under 30]]="yes","Under 30",IF(Table1[[#This Row],[Senior]]="yes","Senior","Other"))</f>
        <v>Other</v>
      </c>
      <c r="P5745">
        <v>1</v>
      </c>
      <c r="R5745">
        <v>18</v>
      </c>
      <c r="S5745">
        <v>0</v>
      </c>
      <c r="T5745">
        <v>408</v>
      </c>
      <c r="U5745">
        <v>0</v>
      </c>
      <c r="V5745">
        <v>6</v>
      </c>
      <c r="W5745" t="str">
        <f>IF(Table1[[#This Row],[Avg Monthly GB Download]]&lt;5,"Less than 5GB",IF(Table1[[#This Row],[Avg Monthly GB Download]]&lt;10,"Less than 10GB","10 ot more 10GB"))</f>
        <v>Less than 10GB</v>
      </c>
    </row>
    <row r="5746" spans="1:23" x14ac:dyDescent="0.3">
      <c r="A5746" t="s">
        <v>25</v>
      </c>
      <c r="B5746">
        <v>60</v>
      </c>
      <c r="C5746" t="s">
        <v>25</v>
      </c>
      <c r="D5746" t="s">
        <v>22</v>
      </c>
      <c r="E5746" t="s">
        <v>83</v>
      </c>
      <c r="F5746" t="s">
        <v>26</v>
      </c>
      <c r="G5746">
        <v>42</v>
      </c>
      <c r="H5746" t="s">
        <v>21</v>
      </c>
      <c r="I5746" t="s">
        <v>21</v>
      </c>
      <c r="K5746" t="str">
        <f>IF(Table1[[#This Row],[Under 30]]="yes","Under 30",IF(Table1[[#This Row],[Senior]]="yes","Senior","Other"))</f>
        <v>Other</v>
      </c>
      <c r="P5746">
        <v>1</v>
      </c>
      <c r="R5746">
        <v>37</v>
      </c>
      <c r="S5746">
        <v>0</v>
      </c>
      <c r="T5746">
        <v>129.6</v>
      </c>
      <c r="U5746">
        <v>0</v>
      </c>
      <c r="V5746">
        <v>3</v>
      </c>
      <c r="W5746" t="str">
        <f>IF(Table1[[#This Row],[Avg Monthly GB Download]]&lt;5,"Less than 5GB",IF(Table1[[#This Row],[Avg Monthly GB Download]]&lt;10,"Less than 10GB","10 ot more 10GB"))</f>
        <v>Less than 5GB</v>
      </c>
    </row>
    <row r="5747" spans="1:23" x14ac:dyDescent="0.3">
      <c r="A5747" t="s">
        <v>25</v>
      </c>
      <c r="B5747">
        <v>60</v>
      </c>
      <c r="C5747" t="s">
        <v>25</v>
      </c>
      <c r="D5747" t="s">
        <v>88</v>
      </c>
      <c r="E5747" t="s">
        <v>27</v>
      </c>
      <c r="F5747" t="s">
        <v>24</v>
      </c>
      <c r="G5747">
        <v>31</v>
      </c>
      <c r="H5747" t="s">
        <v>21</v>
      </c>
      <c r="I5747" t="s">
        <v>21</v>
      </c>
      <c r="K5747" t="str">
        <f>IF(Table1[[#This Row],[Under 30]]="yes","Under 30",IF(Table1[[#This Row],[Senior]]="yes","Senior","Other"))</f>
        <v>Other</v>
      </c>
      <c r="P5747">
        <v>1</v>
      </c>
      <c r="R5747">
        <v>55</v>
      </c>
      <c r="S5747">
        <v>0</v>
      </c>
      <c r="T5747">
        <v>0</v>
      </c>
      <c r="U5747">
        <v>0</v>
      </c>
      <c r="V5747">
        <v>6</v>
      </c>
      <c r="W5747" t="str">
        <f>IF(Table1[[#This Row],[Avg Monthly GB Download]]&lt;5,"Less than 5GB",IF(Table1[[#This Row],[Avg Monthly GB Download]]&lt;10,"Less than 10GB","10 ot more 10GB"))</f>
        <v>Less than 10GB</v>
      </c>
    </row>
    <row r="5748" spans="1:23" x14ac:dyDescent="0.3">
      <c r="A5748" t="s">
        <v>25</v>
      </c>
      <c r="B5748">
        <v>60</v>
      </c>
      <c r="C5748" t="s">
        <v>25</v>
      </c>
      <c r="D5748" t="s">
        <v>88</v>
      </c>
      <c r="E5748" t="s">
        <v>55</v>
      </c>
      <c r="F5748" t="s">
        <v>24</v>
      </c>
      <c r="G5748">
        <v>24</v>
      </c>
      <c r="H5748" t="s">
        <v>25</v>
      </c>
      <c r="I5748" t="s">
        <v>21</v>
      </c>
      <c r="K5748" t="str">
        <f>IF(Table1[[#This Row],[Under 30]]="yes","Under 30",IF(Table1[[#This Row],[Senior]]="yes","Senior","Other"))</f>
        <v>Under 30</v>
      </c>
      <c r="P5748">
        <v>1</v>
      </c>
      <c r="R5748">
        <v>51</v>
      </c>
      <c r="S5748">
        <v>0</v>
      </c>
      <c r="T5748">
        <v>0</v>
      </c>
      <c r="U5748">
        <v>0</v>
      </c>
      <c r="V5748">
        <v>13</v>
      </c>
      <c r="W5748" t="str">
        <f>IF(Table1[[#This Row],[Avg Monthly GB Download]]&lt;5,"Less than 5GB",IF(Table1[[#This Row],[Avg Monthly GB Download]]&lt;10,"Less than 10GB","10 ot more 10GB"))</f>
        <v>10 ot more 10GB</v>
      </c>
    </row>
    <row r="5749" spans="1:23" x14ac:dyDescent="0.3">
      <c r="A5749" t="s">
        <v>25</v>
      </c>
      <c r="B5749">
        <v>60</v>
      </c>
      <c r="C5749" t="s">
        <v>25</v>
      </c>
      <c r="D5749" t="s">
        <v>88</v>
      </c>
      <c r="E5749" t="s">
        <v>58</v>
      </c>
      <c r="F5749" t="s">
        <v>24</v>
      </c>
      <c r="G5749">
        <v>34</v>
      </c>
      <c r="H5749" t="s">
        <v>21</v>
      </c>
      <c r="I5749" t="s">
        <v>21</v>
      </c>
      <c r="K5749" t="str">
        <f>IF(Table1[[#This Row],[Under 30]]="yes","Under 30",IF(Table1[[#This Row],[Senior]]="yes","Senior","Other"))</f>
        <v>Other</v>
      </c>
      <c r="P5749">
        <v>1</v>
      </c>
      <c r="R5749">
        <v>23</v>
      </c>
      <c r="S5749">
        <v>0</v>
      </c>
      <c r="T5749">
        <v>0</v>
      </c>
      <c r="U5749">
        <v>0</v>
      </c>
      <c r="V5749">
        <v>5</v>
      </c>
      <c r="W5749" t="str">
        <f>IF(Table1[[#This Row],[Avg Monthly GB Download]]&lt;5,"Less than 5GB",IF(Table1[[#This Row],[Avg Monthly GB Download]]&lt;10,"Less than 10GB","10 ot more 10GB"))</f>
        <v>Less than 10GB</v>
      </c>
    </row>
    <row r="5750" spans="1:23" x14ac:dyDescent="0.3">
      <c r="A5750" t="s">
        <v>25</v>
      </c>
      <c r="B5750">
        <v>60</v>
      </c>
      <c r="C5750" t="s">
        <v>25</v>
      </c>
      <c r="D5750" t="s">
        <v>88</v>
      </c>
      <c r="E5750" t="s">
        <v>81</v>
      </c>
      <c r="F5750" t="s">
        <v>26</v>
      </c>
      <c r="G5750">
        <v>64</v>
      </c>
      <c r="H5750" t="s">
        <v>21</v>
      </c>
      <c r="I5750" t="s">
        <v>21</v>
      </c>
      <c r="K5750" t="str">
        <f>IF(Table1[[#This Row],[Under 30]]="yes","Under 30",IF(Table1[[#This Row],[Senior]]="yes","Senior","Other"))</f>
        <v>Other</v>
      </c>
      <c r="P5750">
        <v>1</v>
      </c>
      <c r="R5750">
        <v>28</v>
      </c>
      <c r="S5750">
        <v>0</v>
      </c>
      <c r="T5750">
        <v>0</v>
      </c>
      <c r="U5750">
        <v>0</v>
      </c>
      <c r="V5750">
        <v>1</v>
      </c>
      <c r="W5750" t="str">
        <f>IF(Table1[[#This Row],[Avg Monthly GB Download]]&lt;5,"Less than 5GB",IF(Table1[[#This Row],[Avg Monthly GB Download]]&lt;10,"Less than 10GB","10 ot more 10GB"))</f>
        <v>Less than 5GB</v>
      </c>
    </row>
    <row r="5751" spans="1:23" x14ac:dyDescent="0.3">
      <c r="A5751" t="s">
        <v>25</v>
      </c>
      <c r="B5751">
        <v>61</v>
      </c>
      <c r="C5751" t="s">
        <v>21</v>
      </c>
      <c r="D5751" t="s">
        <v>22</v>
      </c>
      <c r="E5751" t="s">
        <v>89</v>
      </c>
      <c r="F5751" t="s">
        <v>26</v>
      </c>
      <c r="G5751">
        <v>29</v>
      </c>
      <c r="H5751" t="s">
        <v>25</v>
      </c>
      <c r="I5751" t="s">
        <v>21</v>
      </c>
      <c r="K5751" t="str">
        <f>IF(Table1[[#This Row],[Under 30]]="yes","Under 30",IF(Table1[[#This Row],[Senior]]="yes","Senior","Other"))</f>
        <v>Under 30</v>
      </c>
      <c r="P5751">
        <v>1</v>
      </c>
      <c r="Q5751">
        <v>1</v>
      </c>
      <c r="R5751">
        <v>45</v>
      </c>
      <c r="S5751">
        <v>0</v>
      </c>
      <c r="T5751">
        <v>0</v>
      </c>
      <c r="U5751">
        <v>0</v>
      </c>
      <c r="V5751">
        <v>13</v>
      </c>
      <c r="W5751" t="str">
        <f>IF(Table1[[#This Row],[Avg Monthly GB Download]]&lt;5,"Less than 5GB",IF(Table1[[#This Row],[Avg Monthly GB Download]]&lt;10,"Less than 10GB","10 ot more 10GB"))</f>
        <v>10 ot more 10GB</v>
      </c>
    </row>
    <row r="5752" spans="1:23" x14ac:dyDescent="0.3">
      <c r="A5752" t="s">
        <v>25</v>
      </c>
      <c r="B5752">
        <v>61</v>
      </c>
      <c r="C5752" t="s">
        <v>21</v>
      </c>
      <c r="D5752" t="s">
        <v>22</v>
      </c>
      <c r="E5752" t="s">
        <v>30</v>
      </c>
      <c r="F5752" t="s">
        <v>26</v>
      </c>
      <c r="G5752">
        <v>49</v>
      </c>
      <c r="H5752" t="s">
        <v>21</v>
      </c>
      <c r="I5752" t="s">
        <v>21</v>
      </c>
      <c r="K5752" t="str">
        <f>IF(Table1[[#This Row],[Under 30]]="yes","Under 30",IF(Table1[[#This Row],[Senior]]="yes","Senior","Other"))</f>
        <v>Other</v>
      </c>
      <c r="P5752">
        <v>1</v>
      </c>
      <c r="R5752">
        <v>40</v>
      </c>
      <c r="S5752">
        <v>2</v>
      </c>
      <c r="T5752">
        <v>0</v>
      </c>
      <c r="U5752">
        <v>0</v>
      </c>
      <c r="V5752">
        <v>4</v>
      </c>
      <c r="W5752" t="str">
        <f>IF(Table1[[#This Row],[Avg Monthly GB Download]]&lt;5,"Less than 5GB",IF(Table1[[#This Row],[Avg Monthly GB Download]]&lt;10,"Less than 10GB","10 ot more 10GB"))</f>
        <v>Less than 5GB</v>
      </c>
    </row>
    <row r="5753" spans="1:23" x14ac:dyDescent="0.3">
      <c r="A5753" t="s">
        <v>25</v>
      </c>
      <c r="B5753">
        <v>61</v>
      </c>
      <c r="C5753" t="s">
        <v>21</v>
      </c>
      <c r="D5753" t="s">
        <v>22</v>
      </c>
      <c r="E5753" t="s">
        <v>35</v>
      </c>
      <c r="F5753" t="s">
        <v>24</v>
      </c>
      <c r="G5753">
        <v>41</v>
      </c>
      <c r="H5753" t="s">
        <v>21</v>
      </c>
      <c r="I5753" t="s">
        <v>21</v>
      </c>
      <c r="K5753" t="str">
        <f>IF(Table1[[#This Row],[Under 30]]="yes","Under 30",IF(Table1[[#This Row],[Senior]]="yes","Senior","Other"))</f>
        <v>Other</v>
      </c>
      <c r="P5753">
        <v>1</v>
      </c>
      <c r="R5753">
        <v>36</v>
      </c>
      <c r="S5753">
        <v>0</v>
      </c>
      <c r="T5753">
        <v>0</v>
      </c>
      <c r="U5753">
        <v>0</v>
      </c>
      <c r="V5753">
        <v>2</v>
      </c>
      <c r="W5753" t="str">
        <f>IF(Table1[[#This Row],[Avg Monthly GB Download]]&lt;5,"Less than 5GB",IF(Table1[[#This Row],[Avg Monthly GB Download]]&lt;10,"Less than 10GB","10 ot more 10GB"))</f>
        <v>Less than 5GB</v>
      </c>
    </row>
    <row r="5754" spans="1:23" x14ac:dyDescent="0.3">
      <c r="A5754" t="s">
        <v>25</v>
      </c>
      <c r="B5754">
        <v>61</v>
      </c>
      <c r="C5754" t="s">
        <v>21</v>
      </c>
      <c r="D5754" t="s">
        <v>22</v>
      </c>
      <c r="E5754" t="s">
        <v>35</v>
      </c>
      <c r="F5754" t="s">
        <v>24</v>
      </c>
      <c r="G5754">
        <v>67</v>
      </c>
      <c r="H5754" t="s">
        <v>21</v>
      </c>
      <c r="I5754" t="s">
        <v>25</v>
      </c>
      <c r="J5754" t="s">
        <v>21</v>
      </c>
      <c r="K5754" t="str">
        <f>IF(Table1[[#This Row],[Under 30]]="yes","Under 30",IF(Table1[[#This Row],[Senior]]="yes","Senior","Other"))</f>
        <v>Senior</v>
      </c>
      <c r="L5754" t="s">
        <v>53</v>
      </c>
      <c r="M5754" t="s">
        <v>38</v>
      </c>
      <c r="N5754" t="s">
        <v>34</v>
      </c>
      <c r="O5754" t="s">
        <v>34</v>
      </c>
      <c r="P5754">
        <v>1</v>
      </c>
      <c r="R5754">
        <v>58</v>
      </c>
      <c r="S5754">
        <v>0</v>
      </c>
      <c r="T5754">
        <v>0</v>
      </c>
      <c r="U5754">
        <v>0</v>
      </c>
      <c r="V5754">
        <v>6</v>
      </c>
      <c r="W5754" t="str">
        <f>IF(Table1[[#This Row],[Avg Monthly GB Download]]&lt;5,"Less than 5GB",IF(Table1[[#This Row],[Avg Monthly GB Download]]&lt;10,"Less than 10GB","10 ot more 10GB"))</f>
        <v>Less than 10GB</v>
      </c>
    </row>
    <row r="5755" spans="1:23" x14ac:dyDescent="0.3">
      <c r="A5755" t="s">
        <v>25</v>
      </c>
      <c r="B5755">
        <v>61</v>
      </c>
      <c r="C5755" t="s">
        <v>21</v>
      </c>
      <c r="D5755" t="s">
        <v>22</v>
      </c>
      <c r="E5755" t="s">
        <v>35</v>
      </c>
      <c r="F5755" t="s">
        <v>26</v>
      </c>
      <c r="G5755">
        <v>34</v>
      </c>
      <c r="H5755" t="s">
        <v>21</v>
      </c>
      <c r="I5755" t="s">
        <v>21</v>
      </c>
      <c r="K5755" t="str">
        <f>IF(Table1[[#This Row],[Under 30]]="yes","Under 30",IF(Table1[[#This Row],[Senior]]="yes","Senior","Other"))</f>
        <v>Other</v>
      </c>
      <c r="P5755">
        <v>1</v>
      </c>
      <c r="R5755">
        <v>52</v>
      </c>
      <c r="S5755">
        <v>1</v>
      </c>
      <c r="T5755">
        <v>0</v>
      </c>
      <c r="U5755">
        <v>0</v>
      </c>
      <c r="V5755">
        <v>6</v>
      </c>
      <c r="W5755" t="str">
        <f>IF(Table1[[#This Row],[Avg Monthly GB Download]]&lt;5,"Less than 5GB",IF(Table1[[#This Row],[Avg Monthly GB Download]]&lt;10,"Less than 10GB","10 ot more 10GB"))</f>
        <v>Less than 10GB</v>
      </c>
    </row>
    <row r="5756" spans="1:23" x14ac:dyDescent="0.3">
      <c r="A5756" t="s">
        <v>25</v>
      </c>
      <c r="B5756">
        <v>61</v>
      </c>
      <c r="C5756" t="s">
        <v>21</v>
      </c>
      <c r="D5756" t="s">
        <v>22</v>
      </c>
      <c r="E5756" t="s">
        <v>36</v>
      </c>
      <c r="F5756" t="s">
        <v>26</v>
      </c>
      <c r="G5756">
        <v>60</v>
      </c>
      <c r="H5756" t="s">
        <v>21</v>
      </c>
      <c r="I5756" t="s">
        <v>21</v>
      </c>
      <c r="K5756" t="str">
        <f>IF(Table1[[#This Row],[Under 30]]="yes","Under 30",IF(Table1[[#This Row],[Senior]]="yes","Senior","Other"))</f>
        <v>Other</v>
      </c>
      <c r="P5756">
        <v>1</v>
      </c>
      <c r="R5756">
        <v>45</v>
      </c>
      <c r="S5756">
        <v>0</v>
      </c>
      <c r="T5756">
        <v>0</v>
      </c>
      <c r="U5756">
        <v>0</v>
      </c>
      <c r="V5756">
        <v>1</v>
      </c>
      <c r="W5756" t="str">
        <f>IF(Table1[[#This Row],[Avg Monthly GB Download]]&lt;5,"Less than 5GB",IF(Table1[[#This Row],[Avg Monthly GB Download]]&lt;10,"Less than 10GB","10 ot more 10GB"))</f>
        <v>Less than 5GB</v>
      </c>
    </row>
    <row r="5757" spans="1:23" x14ac:dyDescent="0.3">
      <c r="A5757" t="s">
        <v>25</v>
      </c>
      <c r="B5757">
        <v>61</v>
      </c>
      <c r="C5757" t="s">
        <v>21</v>
      </c>
      <c r="D5757" t="s">
        <v>22</v>
      </c>
      <c r="E5757" t="s">
        <v>37</v>
      </c>
      <c r="F5757" t="s">
        <v>24</v>
      </c>
      <c r="G5757">
        <v>69</v>
      </c>
      <c r="H5757" t="s">
        <v>21</v>
      </c>
      <c r="I5757" t="s">
        <v>25</v>
      </c>
      <c r="J5757" t="s">
        <v>21</v>
      </c>
      <c r="K5757" t="str">
        <f>IF(Table1[[#This Row],[Under 30]]="yes","Under 30",IF(Table1[[#This Row],[Senior]]="yes","Senior","Other"))</f>
        <v>Senior</v>
      </c>
      <c r="L5757" t="s">
        <v>98</v>
      </c>
      <c r="M5757" t="s">
        <v>33</v>
      </c>
      <c r="N5757" t="s">
        <v>34</v>
      </c>
      <c r="O5757" t="s">
        <v>34</v>
      </c>
      <c r="P5757">
        <v>1</v>
      </c>
      <c r="R5757">
        <v>44</v>
      </c>
      <c r="S5757">
        <v>0</v>
      </c>
      <c r="T5757">
        <v>0</v>
      </c>
      <c r="U5757">
        <v>0</v>
      </c>
      <c r="V5757">
        <v>13</v>
      </c>
      <c r="W5757" t="str">
        <f>IF(Table1[[#This Row],[Avg Monthly GB Download]]&lt;5,"Less than 5GB",IF(Table1[[#This Row],[Avg Monthly GB Download]]&lt;10,"Less than 10GB","10 ot more 10GB"))</f>
        <v>10 ot more 10GB</v>
      </c>
    </row>
    <row r="5758" spans="1:23" x14ac:dyDescent="0.3">
      <c r="A5758" t="s">
        <v>25</v>
      </c>
      <c r="B5758">
        <v>61</v>
      </c>
      <c r="C5758" t="s">
        <v>21</v>
      </c>
      <c r="D5758" t="s">
        <v>22</v>
      </c>
      <c r="E5758" t="s">
        <v>37</v>
      </c>
      <c r="F5758" t="s">
        <v>26</v>
      </c>
      <c r="G5758">
        <v>25</v>
      </c>
      <c r="H5758" t="s">
        <v>25</v>
      </c>
      <c r="I5758" t="s">
        <v>21</v>
      </c>
      <c r="K5758" t="str">
        <f>IF(Table1[[#This Row],[Under 30]]="yes","Under 30",IF(Table1[[#This Row],[Senior]]="yes","Senior","Other"))</f>
        <v>Under 30</v>
      </c>
      <c r="P5758">
        <v>1</v>
      </c>
      <c r="R5758">
        <v>32</v>
      </c>
      <c r="S5758">
        <v>0</v>
      </c>
      <c r="T5758">
        <v>0</v>
      </c>
      <c r="U5758">
        <v>0</v>
      </c>
      <c r="V5758">
        <v>15</v>
      </c>
      <c r="W5758" t="str">
        <f>IF(Table1[[#This Row],[Avg Monthly GB Download]]&lt;5,"Less than 5GB",IF(Table1[[#This Row],[Avg Monthly GB Download]]&lt;10,"Less than 10GB","10 ot more 10GB"))</f>
        <v>10 ot more 10GB</v>
      </c>
    </row>
    <row r="5759" spans="1:23" x14ac:dyDescent="0.3">
      <c r="A5759" t="s">
        <v>25</v>
      </c>
      <c r="B5759">
        <v>61</v>
      </c>
      <c r="C5759" t="s">
        <v>21</v>
      </c>
      <c r="D5759" t="s">
        <v>22</v>
      </c>
      <c r="E5759" t="s">
        <v>93</v>
      </c>
      <c r="F5759" t="s">
        <v>26</v>
      </c>
      <c r="G5759">
        <v>24</v>
      </c>
      <c r="H5759" t="s">
        <v>25</v>
      </c>
      <c r="I5759" t="s">
        <v>21</v>
      </c>
      <c r="K5759" t="str">
        <f>IF(Table1[[#This Row],[Under 30]]="yes","Under 30",IF(Table1[[#This Row],[Senior]]="yes","Senior","Other"))</f>
        <v>Under 30</v>
      </c>
      <c r="P5759">
        <v>1</v>
      </c>
      <c r="R5759">
        <v>26</v>
      </c>
      <c r="S5759">
        <v>0</v>
      </c>
      <c r="T5759">
        <v>0</v>
      </c>
      <c r="U5759">
        <v>0</v>
      </c>
      <c r="V5759">
        <v>12</v>
      </c>
      <c r="W5759" t="str">
        <f>IF(Table1[[#This Row],[Avg Monthly GB Download]]&lt;5,"Less than 5GB",IF(Table1[[#This Row],[Avg Monthly GB Download]]&lt;10,"Less than 10GB","10 ot more 10GB"))</f>
        <v>10 ot more 10GB</v>
      </c>
    </row>
    <row r="5760" spans="1:23" x14ac:dyDescent="0.3">
      <c r="A5760" t="s">
        <v>25</v>
      </c>
      <c r="B5760">
        <v>61</v>
      </c>
      <c r="C5760" t="s">
        <v>21</v>
      </c>
      <c r="D5760" t="s">
        <v>22</v>
      </c>
      <c r="E5760" t="s">
        <v>42</v>
      </c>
      <c r="F5760" t="s">
        <v>26</v>
      </c>
      <c r="G5760">
        <v>33</v>
      </c>
      <c r="H5760" t="s">
        <v>21</v>
      </c>
      <c r="I5760" t="s">
        <v>21</v>
      </c>
      <c r="K5760" t="str">
        <f>IF(Table1[[#This Row],[Under 30]]="yes","Under 30",IF(Table1[[#This Row],[Senior]]="yes","Senior","Other"))</f>
        <v>Other</v>
      </c>
      <c r="P5760">
        <v>1</v>
      </c>
      <c r="R5760">
        <v>42</v>
      </c>
      <c r="S5760">
        <v>0</v>
      </c>
      <c r="T5760">
        <v>0</v>
      </c>
      <c r="U5760">
        <v>0</v>
      </c>
      <c r="V5760">
        <v>18</v>
      </c>
      <c r="W5760" t="str">
        <f>IF(Table1[[#This Row],[Avg Monthly GB Download]]&lt;5,"Less than 5GB",IF(Table1[[#This Row],[Avg Monthly GB Download]]&lt;10,"Less than 10GB","10 ot more 10GB"))</f>
        <v>10 ot more 10GB</v>
      </c>
    </row>
    <row r="5761" spans="1:23" x14ac:dyDescent="0.3">
      <c r="A5761" t="s">
        <v>25</v>
      </c>
      <c r="B5761">
        <v>61</v>
      </c>
      <c r="C5761" t="s">
        <v>21</v>
      </c>
      <c r="D5761" t="s">
        <v>22</v>
      </c>
      <c r="E5761" t="s">
        <v>43</v>
      </c>
      <c r="F5761" t="s">
        <v>24</v>
      </c>
      <c r="G5761">
        <v>39</v>
      </c>
      <c r="H5761" t="s">
        <v>21</v>
      </c>
      <c r="I5761" t="s">
        <v>21</v>
      </c>
      <c r="K5761" t="str">
        <f>IF(Table1[[#This Row],[Under 30]]="yes","Under 30",IF(Table1[[#This Row],[Senior]]="yes","Senior","Other"))</f>
        <v>Other</v>
      </c>
      <c r="P5761">
        <v>1</v>
      </c>
      <c r="R5761">
        <v>52</v>
      </c>
      <c r="S5761">
        <v>0</v>
      </c>
      <c r="T5761">
        <v>0</v>
      </c>
      <c r="U5761">
        <v>0</v>
      </c>
      <c r="V5761">
        <v>6</v>
      </c>
      <c r="W5761" t="str">
        <f>IF(Table1[[#This Row],[Avg Monthly GB Download]]&lt;5,"Less than 5GB",IF(Table1[[#This Row],[Avg Monthly GB Download]]&lt;10,"Less than 10GB","10 ot more 10GB"))</f>
        <v>Less than 10GB</v>
      </c>
    </row>
    <row r="5762" spans="1:23" x14ac:dyDescent="0.3">
      <c r="A5762" t="s">
        <v>25</v>
      </c>
      <c r="B5762">
        <v>61</v>
      </c>
      <c r="C5762" t="s">
        <v>21</v>
      </c>
      <c r="D5762" t="s">
        <v>22</v>
      </c>
      <c r="E5762" t="s">
        <v>43</v>
      </c>
      <c r="F5762" t="s">
        <v>26</v>
      </c>
      <c r="G5762">
        <v>29</v>
      </c>
      <c r="H5762" t="s">
        <v>25</v>
      </c>
      <c r="I5762" t="s">
        <v>21</v>
      </c>
      <c r="K5762" t="str">
        <f>IF(Table1[[#This Row],[Under 30]]="yes","Under 30",IF(Table1[[#This Row],[Senior]]="yes","Senior","Other"))</f>
        <v>Under 30</v>
      </c>
      <c r="P5762">
        <v>1</v>
      </c>
      <c r="R5762">
        <v>33</v>
      </c>
      <c r="S5762">
        <v>2</v>
      </c>
      <c r="T5762">
        <v>0</v>
      </c>
      <c r="U5762">
        <v>0</v>
      </c>
      <c r="V5762">
        <v>10</v>
      </c>
      <c r="W5762" t="str">
        <f>IF(Table1[[#This Row],[Avg Monthly GB Download]]&lt;5,"Less than 5GB",IF(Table1[[#This Row],[Avg Monthly GB Download]]&lt;10,"Less than 10GB","10 ot more 10GB"))</f>
        <v>10 ot more 10GB</v>
      </c>
    </row>
    <row r="5763" spans="1:23" x14ac:dyDescent="0.3">
      <c r="A5763" t="s">
        <v>25</v>
      </c>
      <c r="B5763">
        <v>61</v>
      </c>
      <c r="C5763" t="s">
        <v>21</v>
      </c>
      <c r="D5763" t="s">
        <v>22</v>
      </c>
      <c r="E5763" t="s">
        <v>44</v>
      </c>
      <c r="F5763" t="s">
        <v>26</v>
      </c>
      <c r="G5763">
        <v>63</v>
      </c>
      <c r="H5763" t="s">
        <v>21</v>
      </c>
      <c r="I5763" t="s">
        <v>21</v>
      </c>
      <c r="K5763" t="str">
        <f>IF(Table1[[#This Row],[Under 30]]="yes","Under 30",IF(Table1[[#This Row],[Senior]]="yes","Senior","Other"))</f>
        <v>Other</v>
      </c>
      <c r="P5763">
        <v>1</v>
      </c>
      <c r="R5763">
        <v>58</v>
      </c>
      <c r="S5763">
        <v>0</v>
      </c>
      <c r="T5763">
        <v>0</v>
      </c>
      <c r="U5763">
        <v>0</v>
      </c>
      <c r="V5763">
        <v>10</v>
      </c>
      <c r="W5763" t="str">
        <f>IF(Table1[[#This Row],[Avg Monthly GB Download]]&lt;5,"Less than 5GB",IF(Table1[[#This Row],[Avg Monthly GB Download]]&lt;10,"Less than 10GB","10 ot more 10GB"))</f>
        <v>10 ot more 10GB</v>
      </c>
    </row>
    <row r="5764" spans="1:23" x14ac:dyDescent="0.3">
      <c r="A5764" t="s">
        <v>25</v>
      </c>
      <c r="B5764">
        <v>61</v>
      </c>
      <c r="C5764" t="s">
        <v>21</v>
      </c>
      <c r="D5764" t="s">
        <v>22</v>
      </c>
      <c r="E5764" t="s">
        <v>46</v>
      </c>
      <c r="F5764" t="s">
        <v>24</v>
      </c>
      <c r="G5764">
        <v>27</v>
      </c>
      <c r="H5764" t="s">
        <v>25</v>
      </c>
      <c r="I5764" t="s">
        <v>21</v>
      </c>
      <c r="K5764" t="str">
        <f>IF(Table1[[#This Row],[Under 30]]="yes","Under 30",IF(Table1[[#This Row],[Senior]]="yes","Senior","Other"))</f>
        <v>Under 30</v>
      </c>
      <c r="P5764">
        <v>1</v>
      </c>
      <c r="R5764">
        <v>24</v>
      </c>
      <c r="S5764">
        <v>0</v>
      </c>
      <c r="T5764">
        <v>0</v>
      </c>
      <c r="U5764">
        <v>0</v>
      </c>
      <c r="V5764">
        <v>21</v>
      </c>
      <c r="W5764" t="str">
        <f>IF(Table1[[#This Row],[Avg Monthly GB Download]]&lt;5,"Less than 5GB",IF(Table1[[#This Row],[Avg Monthly GB Download]]&lt;10,"Less than 10GB","10 ot more 10GB"))</f>
        <v>10 ot more 10GB</v>
      </c>
    </row>
    <row r="5765" spans="1:23" x14ac:dyDescent="0.3">
      <c r="A5765" t="s">
        <v>25</v>
      </c>
      <c r="B5765">
        <v>61</v>
      </c>
      <c r="C5765" t="s">
        <v>21</v>
      </c>
      <c r="D5765" t="s">
        <v>22</v>
      </c>
      <c r="E5765" t="s">
        <v>51</v>
      </c>
      <c r="F5765" t="s">
        <v>26</v>
      </c>
      <c r="G5765">
        <v>26</v>
      </c>
      <c r="H5765" t="s">
        <v>25</v>
      </c>
      <c r="I5765" t="s">
        <v>21</v>
      </c>
      <c r="K5765" t="str">
        <f>IF(Table1[[#This Row],[Under 30]]="yes","Under 30",IF(Table1[[#This Row],[Senior]]="yes","Senior","Other"))</f>
        <v>Under 30</v>
      </c>
      <c r="P5765">
        <v>1</v>
      </c>
      <c r="R5765">
        <v>48</v>
      </c>
      <c r="S5765">
        <v>1</v>
      </c>
      <c r="T5765">
        <v>0</v>
      </c>
      <c r="U5765">
        <v>0</v>
      </c>
      <c r="V5765">
        <v>9</v>
      </c>
      <c r="W5765" t="str">
        <f>IF(Table1[[#This Row],[Avg Monthly GB Download]]&lt;5,"Less than 5GB",IF(Table1[[#This Row],[Avg Monthly GB Download]]&lt;10,"Less than 10GB","10 ot more 10GB"))</f>
        <v>Less than 10GB</v>
      </c>
    </row>
    <row r="5766" spans="1:23" x14ac:dyDescent="0.3">
      <c r="A5766" t="s">
        <v>25</v>
      </c>
      <c r="B5766">
        <v>61</v>
      </c>
      <c r="C5766" t="s">
        <v>21</v>
      </c>
      <c r="D5766" t="s">
        <v>22</v>
      </c>
      <c r="E5766" t="s">
        <v>54</v>
      </c>
      <c r="F5766" t="s">
        <v>24</v>
      </c>
      <c r="G5766">
        <v>29</v>
      </c>
      <c r="H5766" t="s">
        <v>25</v>
      </c>
      <c r="I5766" t="s">
        <v>21</v>
      </c>
      <c r="K5766" t="str">
        <f>IF(Table1[[#This Row],[Under 30]]="yes","Under 30",IF(Table1[[#This Row],[Senior]]="yes","Senior","Other"))</f>
        <v>Under 30</v>
      </c>
      <c r="P5766">
        <v>1</v>
      </c>
      <c r="R5766">
        <v>61</v>
      </c>
      <c r="S5766">
        <v>0</v>
      </c>
      <c r="T5766">
        <v>0</v>
      </c>
      <c r="U5766">
        <v>0</v>
      </c>
      <c r="V5766">
        <v>21</v>
      </c>
      <c r="W5766" t="str">
        <f>IF(Table1[[#This Row],[Avg Monthly GB Download]]&lt;5,"Less than 5GB",IF(Table1[[#This Row],[Avg Monthly GB Download]]&lt;10,"Less than 10GB","10 ot more 10GB"))</f>
        <v>10 ot more 10GB</v>
      </c>
    </row>
    <row r="5767" spans="1:23" x14ac:dyDescent="0.3">
      <c r="A5767" t="s">
        <v>25</v>
      </c>
      <c r="B5767">
        <v>61</v>
      </c>
      <c r="C5767" t="s">
        <v>21</v>
      </c>
      <c r="D5767" t="s">
        <v>22</v>
      </c>
      <c r="E5767" t="s">
        <v>60</v>
      </c>
      <c r="F5767" t="s">
        <v>24</v>
      </c>
      <c r="G5767">
        <v>59</v>
      </c>
      <c r="H5767" t="s">
        <v>21</v>
      </c>
      <c r="I5767" t="s">
        <v>21</v>
      </c>
      <c r="K5767" t="str">
        <f>IF(Table1[[#This Row],[Under 30]]="yes","Under 30",IF(Table1[[#This Row],[Senior]]="yes","Senior","Other"))</f>
        <v>Other</v>
      </c>
      <c r="P5767">
        <v>1</v>
      </c>
      <c r="R5767">
        <v>17</v>
      </c>
      <c r="S5767">
        <v>0</v>
      </c>
      <c r="T5767">
        <v>0</v>
      </c>
      <c r="U5767">
        <v>0</v>
      </c>
      <c r="V5767">
        <v>0</v>
      </c>
      <c r="W5767" t="str">
        <f>IF(Table1[[#This Row],[Avg Monthly GB Download]]&lt;5,"Less than 5GB",IF(Table1[[#This Row],[Avg Monthly GB Download]]&lt;10,"Less than 10GB","10 ot more 10GB"))</f>
        <v>Less than 5GB</v>
      </c>
    </row>
    <row r="5768" spans="1:23" x14ac:dyDescent="0.3">
      <c r="A5768" t="s">
        <v>25</v>
      </c>
      <c r="B5768">
        <v>61</v>
      </c>
      <c r="C5768" t="s">
        <v>21</v>
      </c>
      <c r="D5768" t="s">
        <v>22</v>
      </c>
      <c r="E5768" t="s">
        <v>68</v>
      </c>
      <c r="F5768" t="s">
        <v>24</v>
      </c>
      <c r="G5768">
        <v>30</v>
      </c>
      <c r="H5768" t="s">
        <v>21</v>
      </c>
      <c r="I5768" t="s">
        <v>21</v>
      </c>
      <c r="K5768" t="str">
        <f>IF(Table1[[#This Row],[Under 30]]="yes","Under 30",IF(Table1[[#This Row],[Senior]]="yes","Senior","Other"))</f>
        <v>Other</v>
      </c>
      <c r="P5768">
        <v>1</v>
      </c>
      <c r="R5768">
        <v>42</v>
      </c>
      <c r="S5768">
        <v>0</v>
      </c>
      <c r="T5768">
        <v>0</v>
      </c>
      <c r="U5768">
        <v>0</v>
      </c>
      <c r="V5768">
        <v>3</v>
      </c>
      <c r="W5768" t="str">
        <f>IF(Table1[[#This Row],[Avg Monthly GB Download]]&lt;5,"Less than 5GB",IF(Table1[[#This Row],[Avg Monthly GB Download]]&lt;10,"Less than 10GB","10 ot more 10GB"))</f>
        <v>Less than 5GB</v>
      </c>
    </row>
    <row r="5769" spans="1:23" x14ac:dyDescent="0.3">
      <c r="A5769" t="s">
        <v>25</v>
      </c>
      <c r="B5769">
        <v>61</v>
      </c>
      <c r="C5769" t="s">
        <v>21</v>
      </c>
      <c r="D5769" t="s">
        <v>22</v>
      </c>
      <c r="E5769" t="s">
        <v>70</v>
      </c>
      <c r="F5769" t="s">
        <v>26</v>
      </c>
      <c r="G5769">
        <v>37</v>
      </c>
      <c r="H5769" t="s">
        <v>21</v>
      </c>
      <c r="I5769" t="s">
        <v>21</v>
      </c>
      <c r="K5769" t="str">
        <f>IF(Table1[[#This Row],[Under 30]]="yes","Under 30",IF(Table1[[#This Row],[Senior]]="yes","Senior","Other"))</f>
        <v>Other</v>
      </c>
      <c r="P5769">
        <v>1</v>
      </c>
      <c r="R5769">
        <v>20</v>
      </c>
      <c r="S5769">
        <v>0</v>
      </c>
      <c r="T5769">
        <v>0</v>
      </c>
      <c r="U5769">
        <v>0</v>
      </c>
      <c r="V5769">
        <v>13</v>
      </c>
      <c r="W5769" t="str">
        <f>IF(Table1[[#This Row],[Avg Monthly GB Download]]&lt;5,"Less than 5GB",IF(Table1[[#This Row],[Avg Monthly GB Download]]&lt;10,"Less than 10GB","10 ot more 10GB"))</f>
        <v>10 ot more 10GB</v>
      </c>
    </row>
    <row r="5770" spans="1:23" x14ac:dyDescent="0.3">
      <c r="A5770" t="s">
        <v>25</v>
      </c>
      <c r="B5770">
        <v>61</v>
      </c>
      <c r="C5770" t="s">
        <v>21</v>
      </c>
      <c r="D5770" t="s">
        <v>22</v>
      </c>
      <c r="E5770" t="s">
        <v>71</v>
      </c>
      <c r="F5770" t="s">
        <v>24</v>
      </c>
      <c r="G5770">
        <v>20</v>
      </c>
      <c r="H5770" t="s">
        <v>25</v>
      </c>
      <c r="I5770" t="s">
        <v>21</v>
      </c>
      <c r="K5770" t="str">
        <f>IF(Table1[[#This Row],[Under 30]]="yes","Under 30",IF(Table1[[#This Row],[Senior]]="yes","Senior","Other"))</f>
        <v>Under 30</v>
      </c>
      <c r="P5770">
        <v>1</v>
      </c>
      <c r="R5770">
        <v>54</v>
      </c>
      <c r="S5770">
        <v>0</v>
      </c>
      <c r="T5770">
        <v>0</v>
      </c>
      <c r="U5770">
        <v>0</v>
      </c>
      <c r="V5770">
        <v>15</v>
      </c>
      <c r="W5770" t="str">
        <f>IF(Table1[[#This Row],[Avg Monthly GB Download]]&lt;5,"Less than 5GB",IF(Table1[[#This Row],[Avg Monthly GB Download]]&lt;10,"Less than 10GB","10 ot more 10GB"))</f>
        <v>10 ot more 10GB</v>
      </c>
    </row>
    <row r="5771" spans="1:23" x14ac:dyDescent="0.3">
      <c r="A5771" t="s">
        <v>25</v>
      </c>
      <c r="B5771">
        <v>61</v>
      </c>
      <c r="C5771" t="s">
        <v>21</v>
      </c>
      <c r="D5771" t="s">
        <v>22</v>
      </c>
      <c r="E5771" t="s">
        <v>75</v>
      </c>
      <c r="F5771" t="s">
        <v>26</v>
      </c>
      <c r="G5771">
        <v>49</v>
      </c>
      <c r="H5771" t="s">
        <v>21</v>
      </c>
      <c r="I5771" t="s">
        <v>21</v>
      </c>
      <c r="K5771" t="str">
        <f>IF(Table1[[#This Row],[Under 30]]="yes","Under 30",IF(Table1[[#This Row],[Senior]]="yes","Senior","Other"))</f>
        <v>Other</v>
      </c>
      <c r="P5771">
        <v>1</v>
      </c>
      <c r="R5771">
        <v>32</v>
      </c>
      <c r="S5771">
        <v>0</v>
      </c>
      <c r="T5771">
        <v>0</v>
      </c>
      <c r="U5771">
        <v>0</v>
      </c>
      <c r="V5771">
        <v>6</v>
      </c>
      <c r="W5771" t="str">
        <f>IF(Table1[[#This Row],[Avg Monthly GB Download]]&lt;5,"Less than 5GB",IF(Table1[[#This Row],[Avg Monthly GB Download]]&lt;10,"Less than 10GB","10 ot more 10GB"))</f>
        <v>Less than 10GB</v>
      </c>
    </row>
    <row r="5772" spans="1:23" x14ac:dyDescent="0.3">
      <c r="A5772" t="s">
        <v>25</v>
      </c>
      <c r="B5772">
        <v>61</v>
      </c>
      <c r="C5772" t="s">
        <v>21</v>
      </c>
      <c r="D5772" t="s">
        <v>22</v>
      </c>
      <c r="E5772" t="s">
        <v>78</v>
      </c>
      <c r="F5772" t="s">
        <v>26</v>
      </c>
      <c r="G5772">
        <v>74</v>
      </c>
      <c r="H5772" t="s">
        <v>21</v>
      </c>
      <c r="I5772" t="s">
        <v>25</v>
      </c>
      <c r="J5772" t="s">
        <v>21</v>
      </c>
      <c r="K5772" t="str">
        <f>IF(Table1[[#This Row],[Under 30]]="yes","Under 30",IF(Table1[[#This Row],[Senior]]="yes","Senior","Other"))</f>
        <v>Senior</v>
      </c>
      <c r="L5772" t="s">
        <v>53</v>
      </c>
      <c r="M5772" t="s">
        <v>33</v>
      </c>
      <c r="N5772" t="s">
        <v>34</v>
      </c>
      <c r="O5772" t="s">
        <v>34</v>
      </c>
      <c r="P5772">
        <v>1</v>
      </c>
      <c r="R5772">
        <v>32</v>
      </c>
      <c r="S5772">
        <v>1</v>
      </c>
      <c r="T5772">
        <v>0</v>
      </c>
      <c r="U5772">
        <v>0</v>
      </c>
      <c r="V5772">
        <v>2</v>
      </c>
      <c r="W5772" t="str">
        <f>IF(Table1[[#This Row],[Avg Monthly GB Download]]&lt;5,"Less than 5GB",IF(Table1[[#This Row],[Avg Monthly GB Download]]&lt;10,"Less than 10GB","10 ot more 10GB"))</f>
        <v>Less than 5GB</v>
      </c>
    </row>
    <row r="5773" spans="1:23" x14ac:dyDescent="0.3">
      <c r="A5773" t="s">
        <v>25</v>
      </c>
      <c r="B5773">
        <v>61</v>
      </c>
      <c r="C5773" t="s">
        <v>21</v>
      </c>
      <c r="D5773" t="s">
        <v>22</v>
      </c>
      <c r="E5773" t="s">
        <v>79</v>
      </c>
      <c r="F5773" t="s">
        <v>24</v>
      </c>
      <c r="G5773">
        <v>50</v>
      </c>
      <c r="H5773" t="s">
        <v>21</v>
      </c>
      <c r="I5773" t="s">
        <v>21</v>
      </c>
      <c r="K5773" t="str">
        <f>IF(Table1[[#This Row],[Under 30]]="yes","Under 30",IF(Table1[[#This Row],[Senior]]="yes","Senior","Other"))</f>
        <v>Other</v>
      </c>
      <c r="P5773">
        <v>1</v>
      </c>
      <c r="R5773">
        <v>38</v>
      </c>
      <c r="S5773">
        <v>0</v>
      </c>
      <c r="T5773">
        <v>0</v>
      </c>
      <c r="U5773">
        <v>0</v>
      </c>
      <c r="V5773">
        <v>10</v>
      </c>
      <c r="W5773" t="str">
        <f>IF(Table1[[#This Row],[Avg Monthly GB Download]]&lt;5,"Less than 5GB",IF(Table1[[#This Row],[Avg Monthly GB Download]]&lt;10,"Less than 10GB","10 ot more 10GB"))</f>
        <v>10 ot more 10GB</v>
      </c>
    </row>
    <row r="5774" spans="1:23" x14ac:dyDescent="0.3">
      <c r="A5774" t="s">
        <v>25</v>
      </c>
      <c r="B5774">
        <v>61</v>
      </c>
      <c r="C5774" t="s">
        <v>21</v>
      </c>
      <c r="D5774" t="s">
        <v>22</v>
      </c>
      <c r="E5774" t="s">
        <v>79</v>
      </c>
      <c r="F5774" t="s">
        <v>24</v>
      </c>
      <c r="G5774">
        <v>71</v>
      </c>
      <c r="H5774" t="s">
        <v>21</v>
      </c>
      <c r="I5774" t="s">
        <v>25</v>
      </c>
      <c r="J5774" t="s">
        <v>21</v>
      </c>
      <c r="K5774" t="str">
        <f>IF(Table1[[#This Row],[Under 30]]="yes","Under 30",IF(Table1[[#This Row],[Senior]]="yes","Senior","Other"))</f>
        <v>Senior</v>
      </c>
      <c r="L5774" t="s">
        <v>98</v>
      </c>
      <c r="M5774" t="s">
        <v>38</v>
      </c>
      <c r="N5774" t="s">
        <v>34</v>
      </c>
      <c r="O5774" t="s">
        <v>34</v>
      </c>
      <c r="P5774">
        <v>1</v>
      </c>
      <c r="R5774">
        <v>46</v>
      </c>
      <c r="S5774">
        <v>0</v>
      </c>
      <c r="T5774">
        <v>0</v>
      </c>
      <c r="U5774">
        <v>0</v>
      </c>
      <c r="V5774">
        <v>2</v>
      </c>
      <c r="W5774" t="str">
        <f>IF(Table1[[#This Row],[Avg Monthly GB Download]]&lt;5,"Less than 5GB",IF(Table1[[#This Row],[Avg Monthly GB Download]]&lt;10,"Less than 10GB","10 ot more 10GB"))</f>
        <v>Less than 5GB</v>
      </c>
    </row>
    <row r="5775" spans="1:23" x14ac:dyDescent="0.3">
      <c r="A5775" t="s">
        <v>25</v>
      </c>
      <c r="B5775">
        <v>61</v>
      </c>
      <c r="C5775" t="s">
        <v>21</v>
      </c>
      <c r="D5775" t="s">
        <v>22</v>
      </c>
      <c r="E5775" t="s">
        <v>79</v>
      </c>
      <c r="F5775" t="s">
        <v>26</v>
      </c>
      <c r="G5775">
        <v>85</v>
      </c>
      <c r="H5775" t="s">
        <v>21</v>
      </c>
      <c r="I5775" t="s">
        <v>25</v>
      </c>
      <c r="J5775" t="s">
        <v>21</v>
      </c>
      <c r="K5775" t="str">
        <f>IF(Table1[[#This Row],[Under 30]]="yes","Under 30",IF(Table1[[#This Row],[Senior]]="yes","Senior","Other"))</f>
        <v>Senior</v>
      </c>
      <c r="L5775" t="s">
        <v>98</v>
      </c>
      <c r="M5775" t="s">
        <v>38</v>
      </c>
      <c r="N5775" t="s">
        <v>34</v>
      </c>
      <c r="O5775" t="s">
        <v>34</v>
      </c>
      <c r="P5775">
        <v>1</v>
      </c>
      <c r="R5775">
        <v>60</v>
      </c>
      <c r="S5775">
        <v>2</v>
      </c>
      <c r="T5775">
        <v>0</v>
      </c>
      <c r="U5775">
        <v>0</v>
      </c>
      <c r="V5775">
        <v>4</v>
      </c>
      <c r="W5775" t="str">
        <f>IF(Table1[[#This Row],[Avg Monthly GB Download]]&lt;5,"Less than 5GB",IF(Table1[[#This Row],[Avg Monthly GB Download]]&lt;10,"Less than 10GB","10 ot more 10GB"))</f>
        <v>Less than 5GB</v>
      </c>
    </row>
    <row r="5776" spans="1:23" x14ac:dyDescent="0.3">
      <c r="A5776" t="s">
        <v>25</v>
      </c>
      <c r="B5776">
        <v>61</v>
      </c>
      <c r="C5776" t="s">
        <v>21</v>
      </c>
      <c r="D5776" t="s">
        <v>22</v>
      </c>
      <c r="E5776" t="s">
        <v>80</v>
      </c>
      <c r="F5776" t="s">
        <v>26</v>
      </c>
      <c r="G5776">
        <v>29</v>
      </c>
      <c r="H5776" t="s">
        <v>25</v>
      </c>
      <c r="I5776" t="s">
        <v>21</v>
      </c>
      <c r="K5776" t="str">
        <f>IF(Table1[[#This Row],[Under 30]]="yes","Under 30",IF(Table1[[#This Row],[Senior]]="yes","Senior","Other"))</f>
        <v>Under 30</v>
      </c>
      <c r="P5776">
        <v>1</v>
      </c>
      <c r="R5776">
        <v>33</v>
      </c>
      <c r="S5776">
        <v>0</v>
      </c>
      <c r="T5776">
        <v>0</v>
      </c>
      <c r="U5776">
        <v>0</v>
      </c>
      <c r="V5776">
        <v>8</v>
      </c>
      <c r="W5776" t="str">
        <f>IF(Table1[[#This Row],[Avg Monthly GB Download]]&lt;5,"Less than 5GB",IF(Table1[[#This Row],[Avg Monthly GB Download]]&lt;10,"Less than 10GB","10 ot more 10GB"))</f>
        <v>Less than 10GB</v>
      </c>
    </row>
    <row r="5777" spans="1:23" x14ac:dyDescent="0.3">
      <c r="A5777" t="s">
        <v>25</v>
      </c>
      <c r="B5777">
        <v>61</v>
      </c>
      <c r="C5777" t="s">
        <v>21</v>
      </c>
      <c r="D5777" t="s">
        <v>22</v>
      </c>
      <c r="E5777" t="s">
        <v>82</v>
      </c>
      <c r="F5777" t="s">
        <v>24</v>
      </c>
      <c r="G5777">
        <v>58</v>
      </c>
      <c r="H5777" t="s">
        <v>21</v>
      </c>
      <c r="I5777" t="s">
        <v>21</v>
      </c>
      <c r="K5777" t="str">
        <f>IF(Table1[[#This Row],[Under 30]]="yes","Under 30",IF(Table1[[#This Row],[Senior]]="yes","Senior","Other"))</f>
        <v>Other</v>
      </c>
      <c r="P5777">
        <v>1</v>
      </c>
      <c r="R5777">
        <v>38</v>
      </c>
      <c r="S5777">
        <v>0</v>
      </c>
      <c r="T5777">
        <v>0</v>
      </c>
      <c r="U5777">
        <v>0</v>
      </c>
      <c r="V5777">
        <v>6</v>
      </c>
      <c r="W5777" t="str">
        <f>IF(Table1[[#This Row],[Avg Monthly GB Download]]&lt;5,"Less than 5GB",IF(Table1[[#This Row],[Avg Monthly GB Download]]&lt;10,"Less than 10GB","10 ot more 10GB"))</f>
        <v>Less than 10GB</v>
      </c>
    </row>
    <row r="5778" spans="1:23" x14ac:dyDescent="0.3">
      <c r="A5778" t="s">
        <v>25</v>
      </c>
      <c r="B5778">
        <v>61</v>
      </c>
      <c r="C5778" t="s">
        <v>21</v>
      </c>
      <c r="D5778" t="s">
        <v>22</v>
      </c>
      <c r="E5778" t="s">
        <v>82</v>
      </c>
      <c r="F5778" t="s">
        <v>26</v>
      </c>
      <c r="G5778">
        <v>60</v>
      </c>
      <c r="H5778" t="s">
        <v>21</v>
      </c>
      <c r="I5778" t="s">
        <v>21</v>
      </c>
      <c r="K5778" t="str">
        <f>IF(Table1[[#This Row],[Under 30]]="yes","Under 30",IF(Table1[[#This Row],[Senior]]="yes","Senior","Other"))</f>
        <v>Other</v>
      </c>
      <c r="P5778">
        <v>1</v>
      </c>
      <c r="R5778">
        <v>21</v>
      </c>
      <c r="S5778">
        <v>0</v>
      </c>
      <c r="T5778">
        <v>0</v>
      </c>
      <c r="U5778">
        <v>0</v>
      </c>
      <c r="V5778">
        <v>6</v>
      </c>
      <c r="W5778" t="str">
        <f>IF(Table1[[#This Row],[Avg Monthly GB Download]]&lt;5,"Less than 5GB",IF(Table1[[#This Row],[Avg Monthly GB Download]]&lt;10,"Less than 10GB","10 ot more 10GB"))</f>
        <v>Less than 10GB</v>
      </c>
    </row>
    <row r="5779" spans="1:23" x14ac:dyDescent="0.3">
      <c r="A5779" t="s">
        <v>25</v>
      </c>
      <c r="B5779">
        <v>61</v>
      </c>
      <c r="C5779" t="s">
        <v>21</v>
      </c>
      <c r="D5779" t="s">
        <v>22</v>
      </c>
      <c r="E5779" t="s">
        <v>84</v>
      </c>
      <c r="F5779" t="s">
        <v>24</v>
      </c>
      <c r="G5779">
        <v>45</v>
      </c>
      <c r="H5779" t="s">
        <v>21</v>
      </c>
      <c r="I5779" t="s">
        <v>21</v>
      </c>
      <c r="K5779" t="str">
        <f>IF(Table1[[#This Row],[Under 30]]="yes","Under 30",IF(Table1[[#This Row],[Senior]]="yes","Senior","Other"))</f>
        <v>Other</v>
      </c>
      <c r="P5779">
        <v>1</v>
      </c>
      <c r="R5779">
        <v>24</v>
      </c>
      <c r="S5779">
        <v>0</v>
      </c>
      <c r="T5779">
        <v>0</v>
      </c>
      <c r="U5779">
        <v>0</v>
      </c>
      <c r="V5779">
        <v>9</v>
      </c>
      <c r="W5779" t="str">
        <f>IF(Table1[[#This Row],[Avg Monthly GB Download]]&lt;5,"Less than 5GB",IF(Table1[[#This Row],[Avg Monthly GB Download]]&lt;10,"Less than 10GB","10 ot more 10GB"))</f>
        <v>Less than 10GB</v>
      </c>
    </row>
    <row r="5780" spans="1:23" x14ac:dyDescent="0.3">
      <c r="A5780" t="s">
        <v>25</v>
      </c>
      <c r="B5780">
        <v>61</v>
      </c>
      <c r="C5780" t="s">
        <v>25</v>
      </c>
      <c r="D5780" t="s">
        <v>22</v>
      </c>
      <c r="E5780" t="s">
        <v>89</v>
      </c>
      <c r="F5780" t="s">
        <v>26</v>
      </c>
      <c r="G5780">
        <v>36</v>
      </c>
      <c r="H5780" t="s">
        <v>21</v>
      </c>
      <c r="I5780" t="s">
        <v>21</v>
      </c>
      <c r="K5780" t="str">
        <f>IF(Table1[[#This Row],[Under 30]]="yes","Under 30",IF(Table1[[#This Row],[Senior]]="yes","Senior","Other"))</f>
        <v>Other</v>
      </c>
      <c r="P5780">
        <v>1</v>
      </c>
      <c r="R5780">
        <v>24</v>
      </c>
      <c r="S5780">
        <v>0</v>
      </c>
      <c r="T5780">
        <v>156.6</v>
      </c>
      <c r="U5780">
        <v>0</v>
      </c>
      <c r="V5780">
        <v>6</v>
      </c>
      <c r="W5780" t="str">
        <f>IF(Table1[[#This Row],[Avg Monthly GB Download]]&lt;5,"Less than 5GB",IF(Table1[[#This Row],[Avg Monthly GB Download]]&lt;10,"Less than 10GB","10 ot more 10GB"))</f>
        <v>Less than 10GB</v>
      </c>
    </row>
    <row r="5781" spans="1:23" x14ac:dyDescent="0.3">
      <c r="A5781" t="s">
        <v>25</v>
      </c>
      <c r="B5781">
        <v>61</v>
      </c>
      <c r="C5781" t="s">
        <v>25</v>
      </c>
      <c r="D5781" t="s">
        <v>22</v>
      </c>
      <c r="E5781" t="s">
        <v>93</v>
      </c>
      <c r="F5781" t="s">
        <v>24</v>
      </c>
      <c r="G5781">
        <v>22</v>
      </c>
      <c r="H5781" t="s">
        <v>25</v>
      </c>
      <c r="I5781" t="s">
        <v>21</v>
      </c>
      <c r="K5781" t="str">
        <f>IF(Table1[[#This Row],[Under 30]]="yes","Under 30",IF(Table1[[#This Row],[Senior]]="yes","Senior","Other"))</f>
        <v>Under 30</v>
      </c>
      <c r="P5781">
        <v>1</v>
      </c>
      <c r="Q5781">
        <v>1</v>
      </c>
      <c r="R5781">
        <v>63</v>
      </c>
      <c r="S5781">
        <v>3</v>
      </c>
      <c r="T5781">
        <v>199.8</v>
      </c>
      <c r="U5781">
        <v>0</v>
      </c>
      <c r="V5781">
        <v>30</v>
      </c>
      <c r="W5781" t="str">
        <f>IF(Table1[[#This Row],[Avg Monthly GB Download]]&lt;5,"Less than 5GB",IF(Table1[[#This Row],[Avg Monthly GB Download]]&lt;10,"Less than 10GB","10 ot more 10GB"))</f>
        <v>10 ot more 10GB</v>
      </c>
    </row>
    <row r="5782" spans="1:23" x14ac:dyDescent="0.3">
      <c r="A5782" t="s">
        <v>25</v>
      </c>
      <c r="B5782">
        <v>61</v>
      </c>
      <c r="C5782" t="s">
        <v>25</v>
      </c>
      <c r="D5782" t="s">
        <v>22</v>
      </c>
      <c r="E5782" t="s">
        <v>44</v>
      </c>
      <c r="F5782" t="s">
        <v>26</v>
      </c>
      <c r="G5782">
        <v>24</v>
      </c>
      <c r="H5782" t="s">
        <v>25</v>
      </c>
      <c r="I5782" t="s">
        <v>21</v>
      </c>
      <c r="K5782" t="str">
        <f>IF(Table1[[#This Row],[Under 30]]="yes","Under 30",IF(Table1[[#This Row],[Senior]]="yes","Senior","Other"))</f>
        <v>Under 30</v>
      </c>
      <c r="P5782">
        <v>1</v>
      </c>
      <c r="R5782">
        <v>39</v>
      </c>
      <c r="S5782">
        <v>0</v>
      </c>
      <c r="T5782">
        <v>274.5</v>
      </c>
      <c r="U5782">
        <v>0</v>
      </c>
      <c r="V5782">
        <v>16</v>
      </c>
      <c r="W5782" t="str">
        <f>IF(Table1[[#This Row],[Avg Monthly GB Download]]&lt;5,"Less than 5GB",IF(Table1[[#This Row],[Avg Monthly GB Download]]&lt;10,"Less than 10GB","10 ot more 10GB"))</f>
        <v>10 ot more 10GB</v>
      </c>
    </row>
    <row r="5783" spans="1:23" x14ac:dyDescent="0.3">
      <c r="A5783" t="s">
        <v>25</v>
      </c>
      <c r="B5783">
        <v>61</v>
      </c>
      <c r="C5783" t="s">
        <v>25</v>
      </c>
      <c r="D5783" t="s">
        <v>22</v>
      </c>
      <c r="E5783" t="s">
        <v>46</v>
      </c>
      <c r="F5783" t="s">
        <v>26</v>
      </c>
      <c r="G5783">
        <v>44</v>
      </c>
      <c r="H5783" t="s">
        <v>21</v>
      </c>
      <c r="I5783" t="s">
        <v>21</v>
      </c>
      <c r="K5783" t="str">
        <f>IF(Table1[[#This Row],[Under 30]]="yes","Under 30",IF(Table1[[#This Row],[Senior]]="yes","Senior","Other"))</f>
        <v>Other</v>
      </c>
      <c r="P5783">
        <v>1</v>
      </c>
      <c r="R5783">
        <v>15</v>
      </c>
      <c r="S5783">
        <v>0</v>
      </c>
      <c r="T5783">
        <v>201.3</v>
      </c>
      <c r="U5783">
        <v>0</v>
      </c>
      <c r="V5783">
        <v>5</v>
      </c>
      <c r="W5783" t="str">
        <f>IF(Table1[[#This Row],[Avg Monthly GB Download]]&lt;5,"Less than 5GB",IF(Table1[[#This Row],[Avg Monthly GB Download]]&lt;10,"Less than 10GB","10 ot more 10GB"))</f>
        <v>Less than 10GB</v>
      </c>
    </row>
    <row r="5784" spans="1:23" x14ac:dyDescent="0.3">
      <c r="A5784" t="s">
        <v>25</v>
      </c>
      <c r="B5784">
        <v>61</v>
      </c>
      <c r="C5784" t="s">
        <v>25</v>
      </c>
      <c r="D5784" t="s">
        <v>22</v>
      </c>
      <c r="E5784" t="s">
        <v>50</v>
      </c>
      <c r="F5784" t="s">
        <v>26</v>
      </c>
      <c r="G5784">
        <v>25</v>
      </c>
      <c r="H5784" t="s">
        <v>25</v>
      </c>
      <c r="I5784" t="s">
        <v>21</v>
      </c>
      <c r="K5784" t="str">
        <f>IF(Table1[[#This Row],[Under 30]]="yes","Under 30",IF(Table1[[#This Row],[Senior]]="yes","Senior","Other"))</f>
        <v>Under 30</v>
      </c>
      <c r="P5784">
        <v>1</v>
      </c>
      <c r="R5784">
        <v>40</v>
      </c>
      <c r="S5784">
        <v>0</v>
      </c>
      <c r="T5784">
        <v>161</v>
      </c>
      <c r="U5784">
        <v>0</v>
      </c>
      <c r="V5784">
        <v>37</v>
      </c>
      <c r="W5784" t="str">
        <f>IF(Table1[[#This Row],[Avg Monthly GB Download]]&lt;5,"Less than 5GB",IF(Table1[[#This Row],[Avg Monthly GB Download]]&lt;10,"Less than 10GB","10 ot more 10GB"))</f>
        <v>10 ot more 10GB</v>
      </c>
    </row>
    <row r="5785" spans="1:23" x14ac:dyDescent="0.3">
      <c r="A5785" t="s">
        <v>25</v>
      </c>
      <c r="B5785">
        <v>61</v>
      </c>
      <c r="C5785" t="s">
        <v>25</v>
      </c>
      <c r="D5785" t="s">
        <v>22</v>
      </c>
      <c r="E5785" t="s">
        <v>54</v>
      </c>
      <c r="F5785" t="s">
        <v>24</v>
      </c>
      <c r="G5785">
        <v>54</v>
      </c>
      <c r="H5785" t="s">
        <v>21</v>
      </c>
      <c r="I5785" t="s">
        <v>21</v>
      </c>
      <c r="K5785" t="str">
        <f>IF(Table1[[#This Row],[Under 30]]="yes","Under 30",IF(Table1[[#This Row],[Senior]]="yes","Senior","Other"))</f>
        <v>Other</v>
      </c>
      <c r="P5785">
        <v>1</v>
      </c>
      <c r="R5785">
        <v>36</v>
      </c>
      <c r="S5785">
        <v>1</v>
      </c>
      <c r="T5785">
        <v>145.19999999999999</v>
      </c>
      <c r="U5785">
        <v>0</v>
      </c>
      <c r="V5785">
        <v>7</v>
      </c>
      <c r="W5785" t="str">
        <f>IF(Table1[[#This Row],[Avg Monthly GB Download]]&lt;5,"Less than 5GB",IF(Table1[[#This Row],[Avg Monthly GB Download]]&lt;10,"Less than 10GB","10 ot more 10GB"))</f>
        <v>Less than 10GB</v>
      </c>
    </row>
    <row r="5786" spans="1:23" x14ac:dyDescent="0.3">
      <c r="A5786" t="s">
        <v>25</v>
      </c>
      <c r="B5786">
        <v>61</v>
      </c>
      <c r="C5786" t="s">
        <v>25</v>
      </c>
      <c r="D5786" t="s">
        <v>22</v>
      </c>
      <c r="E5786" t="s">
        <v>58</v>
      </c>
      <c r="F5786" t="s">
        <v>26</v>
      </c>
      <c r="G5786">
        <v>83</v>
      </c>
      <c r="H5786" t="s">
        <v>21</v>
      </c>
      <c r="I5786" t="s">
        <v>25</v>
      </c>
      <c r="J5786" t="s">
        <v>21</v>
      </c>
      <c r="K5786" t="str">
        <f>IF(Table1[[#This Row],[Under 30]]="yes","Under 30",IF(Table1[[#This Row],[Senior]]="yes","Senior","Other"))</f>
        <v>Senior</v>
      </c>
      <c r="L5786" t="s">
        <v>98</v>
      </c>
      <c r="M5786" t="s">
        <v>38</v>
      </c>
      <c r="N5786" t="s">
        <v>34</v>
      </c>
      <c r="O5786" t="s">
        <v>34</v>
      </c>
      <c r="P5786">
        <v>1</v>
      </c>
      <c r="R5786">
        <v>44</v>
      </c>
      <c r="S5786">
        <v>0</v>
      </c>
      <c r="T5786">
        <v>286.7</v>
      </c>
      <c r="U5786">
        <v>0</v>
      </c>
      <c r="V5786">
        <v>5</v>
      </c>
      <c r="W5786" t="str">
        <f>IF(Table1[[#This Row],[Avg Monthly GB Download]]&lt;5,"Less than 5GB",IF(Table1[[#This Row],[Avg Monthly GB Download]]&lt;10,"Less than 10GB","10 ot more 10GB"))</f>
        <v>Less than 10GB</v>
      </c>
    </row>
    <row r="5787" spans="1:23" x14ac:dyDescent="0.3">
      <c r="A5787" t="s">
        <v>25</v>
      </c>
      <c r="B5787">
        <v>61</v>
      </c>
      <c r="C5787" t="s">
        <v>25</v>
      </c>
      <c r="D5787" t="s">
        <v>22</v>
      </c>
      <c r="E5787" t="s">
        <v>59</v>
      </c>
      <c r="F5787" t="s">
        <v>24</v>
      </c>
      <c r="G5787">
        <v>62</v>
      </c>
      <c r="H5787" t="s">
        <v>21</v>
      </c>
      <c r="I5787" t="s">
        <v>21</v>
      </c>
      <c r="K5787" t="str">
        <f>IF(Table1[[#This Row],[Under 30]]="yes","Under 30",IF(Table1[[#This Row],[Senior]]="yes","Senior","Other"))</f>
        <v>Other</v>
      </c>
      <c r="P5787">
        <v>1</v>
      </c>
      <c r="R5787">
        <v>51</v>
      </c>
      <c r="S5787">
        <v>0</v>
      </c>
      <c r="T5787">
        <v>276.5</v>
      </c>
      <c r="U5787">
        <v>0</v>
      </c>
      <c r="V5787">
        <v>4</v>
      </c>
      <c r="W5787" t="str">
        <f>IF(Table1[[#This Row],[Avg Monthly GB Download]]&lt;5,"Less than 5GB",IF(Table1[[#This Row],[Avg Monthly GB Download]]&lt;10,"Less than 10GB","10 ot more 10GB"))</f>
        <v>Less than 5GB</v>
      </c>
    </row>
    <row r="5788" spans="1:23" x14ac:dyDescent="0.3">
      <c r="A5788" t="s">
        <v>25</v>
      </c>
      <c r="B5788">
        <v>61</v>
      </c>
      <c r="C5788" t="s">
        <v>25</v>
      </c>
      <c r="D5788" t="s">
        <v>22</v>
      </c>
      <c r="E5788" t="s">
        <v>64</v>
      </c>
      <c r="F5788" t="s">
        <v>24</v>
      </c>
      <c r="G5788">
        <v>82</v>
      </c>
      <c r="H5788" t="s">
        <v>21</v>
      </c>
      <c r="I5788" t="s">
        <v>25</v>
      </c>
      <c r="J5788" t="s">
        <v>21</v>
      </c>
      <c r="K5788" t="str">
        <f>IF(Table1[[#This Row],[Under 30]]="yes","Under 30",IF(Table1[[#This Row],[Senior]]="yes","Senior","Other"))</f>
        <v>Senior</v>
      </c>
      <c r="L5788" t="s">
        <v>98</v>
      </c>
      <c r="M5788" t="s">
        <v>33</v>
      </c>
      <c r="N5788" t="s">
        <v>56</v>
      </c>
      <c r="O5788" t="s">
        <v>96</v>
      </c>
      <c r="P5788">
        <v>1</v>
      </c>
      <c r="Q5788">
        <v>1</v>
      </c>
      <c r="R5788">
        <v>54</v>
      </c>
      <c r="S5788">
        <v>5</v>
      </c>
      <c r="T5788">
        <v>59.9</v>
      </c>
      <c r="U5788">
        <v>0</v>
      </c>
      <c r="V5788">
        <v>6</v>
      </c>
      <c r="W5788" t="str">
        <f>IF(Table1[[#This Row],[Avg Monthly GB Download]]&lt;5,"Less than 5GB",IF(Table1[[#This Row],[Avg Monthly GB Download]]&lt;10,"Less than 10GB","10 ot more 10GB"))</f>
        <v>Less than 10GB</v>
      </c>
    </row>
    <row r="5789" spans="1:23" x14ac:dyDescent="0.3">
      <c r="A5789" t="s">
        <v>25</v>
      </c>
      <c r="B5789">
        <v>61</v>
      </c>
      <c r="C5789" t="s">
        <v>25</v>
      </c>
      <c r="D5789" t="s">
        <v>22</v>
      </c>
      <c r="E5789" t="s">
        <v>70</v>
      </c>
      <c r="F5789" t="s">
        <v>24</v>
      </c>
      <c r="G5789">
        <v>26</v>
      </c>
      <c r="H5789" t="s">
        <v>25</v>
      </c>
      <c r="I5789" t="s">
        <v>21</v>
      </c>
      <c r="K5789" t="str">
        <f>IF(Table1[[#This Row],[Under 30]]="yes","Under 30",IF(Table1[[#This Row],[Senior]]="yes","Senior","Other"))</f>
        <v>Under 30</v>
      </c>
      <c r="P5789">
        <v>1</v>
      </c>
      <c r="R5789">
        <v>39</v>
      </c>
      <c r="S5789">
        <v>0</v>
      </c>
      <c r="T5789">
        <v>302</v>
      </c>
      <c r="U5789">
        <v>0</v>
      </c>
      <c r="V5789">
        <v>14</v>
      </c>
      <c r="W5789" t="str">
        <f>IF(Table1[[#This Row],[Avg Monthly GB Download]]&lt;5,"Less than 5GB",IF(Table1[[#This Row],[Avg Monthly GB Download]]&lt;10,"Less than 10GB","10 ot more 10GB"))</f>
        <v>10 ot more 10GB</v>
      </c>
    </row>
    <row r="5790" spans="1:23" x14ac:dyDescent="0.3">
      <c r="A5790" t="s">
        <v>25</v>
      </c>
      <c r="B5790">
        <v>61</v>
      </c>
      <c r="C5790" t="s">
        <v>25</v>
      </c>
      <c r="D5790" t="s">
        <v>22</v>
      </c>
      <c r="E5790" t="s">
        <v>75</v>
      </c>
      <c r="F5790" t="s">
        <v>26</v>
      </c>
      <c r="G5790">
        <v>70</v>
      </c>
      <c r="H5790" t="s">
        <v>21</v>
      </c>
      <c r="I5790" t="s">
        <v>25</v>
      </c>
      <c r="J5790" t="s">
        <v>21</v>
      </c>
      <c r="K5790" t="str">
        <f>IF(Table1[[#This Row],[Under 30]]="yes","Under 30",IF(Table1[[#This Row],[Senior]]="yes","Senior","Other"))</f>
        <v>Senior</v>
      </c>
      <c r="L5790" t="s">
        <v>98</v>
      </c>
      <c r="M5790" t="s">
        <v>38</v>
      </c>
      <c r="N5790" t="s">
        <v>34</v>
      </c>
      <c r="O5790" t="s">
        <v>34</v>
      </c>
      <c r="P5790">
        <v>1</v>
      </c>
      <c r="R5790">
        <v>38</v>
      </c>
      <c r="S5790">
        <v>0</v>
      </c>
      <c r="T5790">
        <v>90</v>
      </c>
      <c r="U5790">
        <v>0</v>
      </c>
      <c r="V5790">
        <v>4</v>
      </c>
      <c r="W5790" t="str">
        <f>IF(Table1[[#This Row],[Avg Monthly GB Download]]&lt;5,"Less than 5GB",IF(Table1[[#This Row],[Avg Monthly GB Download]]&lt;10,"Less than 10GB","10 ot more 10GB"))</f>
        <v>Less than 5GB</v>
      </c>
    </row>
    <row r="5791" spans="1:23" x14ac:dyDescent="0.3">
      <c r="A5791" t="s">
        <v>25</v>
      </c>
      <c r="B5791">
        <v>61</v>
      </c>
      <c r="C5791" t="s">
        <v>25</v>
      </c>
      <c r="D5791" t="s">
        <v>22</v>
      </c>
      <c r="E5791" t="s">
        <v>76</v>
      </c>
      <c r="F5791" t="s">
        <v>26</v>
      </c>
      <c r="G5791">
        <v>67</v>
      </c>
      <c r="H5791" t="s">
        <v>21</v>
      </c>
      <c r="I5791" t="s">
        <v>25</v>
      </c>
      <c r="J5791" t="s">
        <v>21</v>
      </c>
      <c r="K5791" t="str">
        <f>IF(Table1[[#This Row],[Under 30]]="yes","Under 30",IF(Table1[[#This Row],[Senior]]="yes","Senior","Other"))</f>
        <v>Senior</v>
      </c>
      <c r="L5791" t="s">
        <v>32</v>
      </c>
      <c r="M5791" t="s">
        <v>33</v>
      </c>
      <c r="N5791" t="s">
        <v>34</v>
      </c>
      <c r="O5791" t="s">
        <v>34</v>
      </c>
      <c r="P5791">
        <v>1</v>
      </c>
      <c r="R5791">
        <v>33</v>
      </c>
      <c r="S5791">
        <v>2</v>
      </c>
      <c r="T5791">
        <v>227.7</v>
      </c>
      <c r="U5791">
        <v>0</v>
      </c>
      <c r="V5791">
        <v>1</v>
      </c>
      <c r="W5791" t="str">
        <f>IF(Table1[[#This Row],[Avg Monthly GB Download]]&lt;5,"Less than 5GB",IF(Table1[[#This Row],[Avg Monthly GB Download]]&lt;10,"Less than 10GB","10 ot more 10GB"))</f>
        <v>Less than 5GB</v>
      </c>
    </row>
    <row r="5792" spans="1:23" x14ac:dyDescent="0.3">
      <c r="A5792" t="s">
        <v>25</v>
      </c>
      <c r="B5792">
        <v>61</v>
      </c>
      <c r="C5792" t="s">
        <v>25</v>
      </c>
      <c r="D5792" t="s">
        <v>22</v>
      </c>
      <c r="E5792" t="s">
        <v>78</v>
      </c>
      <c r="F5792" t="s">
        <v>26</v>
      </c>
      <c r="G5792">
        <v>32</v>
      </c>
      <c r="H5792" t="s">
        <v>21</v>
      </c>
      <c r="I5792" t="s">
        <v>21</v>
      </c>
      <c r="K5792" t="str">
        <f>IF(Table1[[#This Row],[Under 30]]="yes","Under 30",IF(Table1[[#This Row],[Senior]]="yes","Senior","Other"))</f>
        <v>Other</v>
      </c>
      <c r="P5792">
        <v>1</v>
      </c>
      <c r="R5792">
        <v>40</v>
      </c>
      <c r="S5792">
        <v>0</v>
      </c>
      <c r="T5792">
        <v>288.7</v>
      </c>
      <c r="U5792">
        <v>0</v>
      </c>
      <c r="V5792">
        <v>13</v>
      </c>
      <c r="W5792" t="str">
        <f>IF(Table1[[#This Row],[Avg Monthly GB Download]]&lt;5,"Less than 5GB",IF(Table1[[#This Row],[Avg Monthly GB Download]]&lt;10,"Less than 10GB","10 ot more 10GB"))</f>
        <v>10 ot more 10GB</v>
      </c>
    </row>
    <row r="5793" spans="1:23" x14ac:dyDescent="0.3">
      <c r="A5793" t="s">
        <v>25</v>
      </c>
      <c r="B5793">
        <v>61</v>
      </c>
      <c r="C5793" t="s">
        <v>25</v>
      </c>
      <c r="D5793" t="s">
        <v>22</v>
      </c>
      <c r="E5793" t="s">
        <v>80</v>
      </c>
      <c r="F5793" t="s">
        <v>26</v>
      </c>
      <c r="G5793">
        <v>48</v>
      </c>
      <c r="H5793" t="s">
        <v>21</v>
      </c>
      <c r="I5793" t="s">
        <v>21</v>
      </c>
      <c r="K5793" t="str">
        <f>IF(Table1[[#This Row],[Under 30]]="yes","Under 30",IF(Table1[[#This Row],[Senior]]="yes","Senior","Other"))</f>
        <v>Other</v>
      </c>
      <c r="P5793">
        <v>1</v>
      </c>
      <c r="R5793">
        <v>31</v>
      </c>
      <c r="S5793">
        <v>0</v>
      </c>
      <c r="T5793">
        <v>448.4</v>
      </c>
      <c r="U5793">
        <v>0</v>
      </c>
      <c r="V5793">
        <v>8</v>
      </c>
      <c r="W5793" t="str">
        <f>IF(Table1[[#This Row],[Avg Monthly GB Download]]&lt;5,"Less than 5GB",IF(Table1[[#This Row],[Avg Monthly GB Download]]&lt;10,"Less than 10GB","10 ot more 10GB"))</f>
        <v>Less than 10GB</v>
      </c>
    </row>
    <row r="5794" spans="1:23" x14ac:dyDescent="0.3">
      <c r="A5794" t="s">
        <v>25</v>
      </c>
      <c r="B5794">
        <v>61</v>
      </c>
      <c r="C5794" t="s">
        <v>25</v>
      </c>
      <c r="D5794" t="s">
        <v>22</v>
      </c>
      <c r="E5794" t="s">
        <v>81</v>
      </c>
      <c r="F5794" t="s">
        <v>24</v>
      </c>
      <c r="G5794">
        <v>41</v>
      </c>
      <c r="H5794" t="s">
        <v>21</v>
      </c>
      <c r="I5794" t="s">
        <v>21</v>
      </c>
      <c r="K5794" t="str">
        <f>IF(Table1[[#This Row],[Under 30]]="yes","Under 30",IF(Table1[[#This Row],[Senior]]="yes","Senior","Other"))</f>
        <v>Other</v>
      </c>
      <c r="P5794">
        <v>1</v>
      </c>
      <c r="R5794">
        <v>46</v>
      </c>
      <c r="S5794">
        <v>0</v>
      </c>
      <c r="T5794">
        <v>178.4</v>
      </c>
      <c r="U5794">
        <v>0</v>
      </c>
      <c r="V5794">
        <v>9</v>
      </c>
      <c r="W5794" t="str">
        <f>IF(Table1[[#This Row],[Avg Monthly GB Download]]&lt;5,"Less than 5GB",IF(Table1[[#This Row],[Avg Monthly GB Download]]&lt;10,"Less than 10GB","10 ot more 10GB"))</f>
        <v>Less than 10GB</v>
      </c>
    </row>
    <row r="5795" spans="1:23" x14ac:dyDescent="0.3">
      <c r="A5795" t="s">
        <v>25</v>
      </c>
      <c r="B5795">
        <v>61</v>
      </c>
      <c r="C5795" t="s">
        <v>25</v>
      </c>
      <c r="D5795" t="s">
        <v>22</v>
      </c>
      <c r="E5795" t="s">
        <v>85</v>
      </c>
      <c r="F5795" t="s">
        <v>24</v>
      </c>
      <c r="G5795">
        <v>61</v>
      </c>
      <c r="H5795" t="s">
        <v>21</v>
      </c>
      <c r="I5795" t="s">
        <v>21</v>
      </c>
      <c r="K5795" t="str">
        <f>IF(Table1[[#This Row],[Under 30]]="yes","Under 30",IF(Table1[[#This Row],[Senior]]="yes","Senior","Other"))</f>
        <v>Other</v>
      </c>
      <c r="P5795">
        <v>1</v>
      </c>
      <c r="Q5795">
        <v>1</v>
      </c>
      <c r="R5795">
        <v>43</v>
      </c>
      <c r="S5795">
        <v>4</v>
      </c>
      <c r="T5795">
        <v>132.19999999999999</v>
      </c>
      <c r="U5795">
        <v>0</v>
      </c>
      <c r="V5795">
        <v>4</v>
      </c>
      <c r="W5795" t="str">
        <f>IF(Table1[[#This Row],[Avg Monthly GB Download]]&lt;5,"Less than 5GB",IF(Table1[[#This Row],[Avg Monthly GB Download]]&lt;10,"Less than 10GB","10 ot more 10GB"))</f>
        <v>Less than 5GB</v>
      </c>
    </row>
    <row r="5796" spans="1:23" x14ac:dyDescent="0.3">
      <c r="A5796" t="s">
        <v>25</v>
      </c>
      <c r="B5796">
        <v>61</v>
      </c>
      <c r="C5796" t="s">
        <v>25</v>
      </c>
      <c r="D5796" t="s">
        <v>88</v>
      </c>
      <c r="E5796" t="s">
        <v>37</v>
      </c>
      <c r="F5796" t="s">
        <v>24</v>
      </c>
      <c r="G5796">
        <v>71</v>
      </c>
      <c r="H5796" t="s">
        <v>21</v>
      </c>
      <c r="I5796" t="s">
        <v>25</v>
      </c>
      <c r="J5796" t="s">
        <v>25</v>
      </c>
      <c r="K5796" t="str">
        <f>IF(Table1[[#This Row],[Under 30]]="yes","Under 30",IF(Table1[[#This Row],[Senior]]="yes","Senior","Other"))</f>
        <v>Senior</v>
      </c>
      <c r="L5796" t="s">
        <v>98</v>
      </c>
      <c r="M5796" t="s">
        <v>38</v>
      </c>
      <c r="N5796" t="s">
        <v>34</v>
      </c>
      <c r="O5796" t="s">
        <v>34</v>
      </c>
      <c r="P5796">
        <v>1</v>
      </c>
      <c r="R5796">
        <v>32</v>
      </c>
      <c r="S5796">
        <v>0</v>
      </c>
      <c r="T5796">
        <v>0</v>
      </c>
      <c r="U5796">
        <v>0</v>
      </c>
      <c r="V5796">
        <v>3</v>
      </c>
      <c r="W5796" t="str">
        <f>IF(Table1[[#This Row],[Avg Monthly GB Download]]&lt;5,"Less than 5GB",IF(Table1[[#This Row],[Avg Monthly GB Download]]&lt;10,"Less than 10GB","10 ot more 10GB"))</f>
        <v>Less than 5GB</v>
      </c>
    </row>
    <row r="5797" spans="1:23" x14ac:dyDescent="0.3">
      <c r="A5797" t="s">
        <v>25</v>
      </c>
      <c r="B5797">
        <v>61</v>
      </c>
      <c r="C5797" t="s">
        <v>25</v>
      </c>
      <c r="D5797" t="s">
        <v>88</v>
      </c>
      <c r="E5797" t="s">
        <v>93</v>
      </c>
      <c r="F5797" t="s">
        <v>26</v>
      </c>
      <c r="G5797">
        <v>59</v>
      </c>
      <c r="H5797" t="s">
        <v>21</v>
      </c>
      <c r="I5797" t="s">
        <v>21</v>
      </c>
      <c r="K5797" t="str">
        <f>IF(Table1[[#This Row],[Under 30]]="yes","Under 30",IF(Table1[[#This Row],[Senior]]="yes","Senior","Other"))</f>
        <v>Other</v>
      </c>
      <c r="P5797">
        <v>1</v>
      </c>
      <c r="R5797">
        <v>43</v>
      </c>
      <c r="S5797">
        <v>0</v>
      </c>
      <c r="T5797">
        <v>0</v>
      </c>
      <c r="U5797">
        <v>0</v>
      </c>
      <c r="V5797">
        <v>2</v>
      </c>
      <c r="W5797" t="str">
        <f>IF(Table1[[#This Row],[Avg Monthly GB Download]]&lt;5,"Less than 5GB",IF(Table1[[#This Row],[Avg Monthly GB Download]]&lt;10,"Less than 10GB","10 ot more 10GB"))</f>
        <v>Less than 5GB</v>
      </c>
    </row>
    <row r="5798" spans="1:23" x14ac:dyDescent="0.3">
      <c r="A5798" t="s">
        <v>25</v>
      </c>
      <c r="B5798">
        <v>61</v>
      </c>
      <c r="C5798" t="s">
        <v>25</v>
      </c>
      <c r="D5798" t="s">
        <v>88</v>
      </c>
      <c r="E5798" t="s">
        <v>44</v>
      </c>
      <c r="F5798" t="s">
        <v>24</v>
      </c>
      <c r="G5798">
        <v>77</v>
      </c>
      <c r="H5798" t="s">
        <v>21</v>
      </c>
      <c r="I5798" t="s">
        <v>25</v>
      </c>
      <c r="J5798" t="s">
        <v>21</v>
      </c>
      <c r="K5798" t="str">
        <f>IF(Table1[[#This Row],[Under 30]]="yes","Under 30",IF(Table1[[#This Row],[Senior]]="yes","Senior","Other"))</f>
        <v>Senior</v>
      </c>
      <c r="L5798" t="s">
        <v>53</v>
      </c>
      <c r="M5798" t="s">
        <v>38</v>
      </c>
      <c r="N5798" t="s">
        <v>34</v>
      </c>
      <c r="O5798" t="s">
        <v>34</v>
      </c>
      <c r="P5798">
        <v>1</v>
      </c>
      <c r="R5798">
        <v>37</v>
      </c>
      <c r="S5798">
        <v>0</v>
      </c>
      <c r="T5798">
        <v>0</v>
      </c>
      <c r="U5798">
        <v>0</v>
      </c>
      <c r="V5798">
        <v>3</v>
      </c>
      <c r="W5798" t="str">
        <f>IF(Table1[[#This Row],[Avg Monthly GB Download]]&lt;5,"Less than 5GB",IF(Table1[[#This Row],[Avg Monthly GB Download]]&lt;10,"Less than 10GB","10 ot more 10GB"))</f>
        <v>Less than 5GB</v>
      </c>
    </row>
    <row r="5799" spans="1:23" x14ac:dyDescent="0.3">
      <c r="A5799" t="s">
        <v>25</v>
      </c>
      <c r="B5799">
        <v>61</v>
      </c>
      <c r="C5799" t="s">
        <v>25</v>
      </c>
      <c r="D5799" t="s">
        <v>88</v>
      </c>
      <c r="E5799" t="s">
        <v>68</v>
      </c>
      <c r="F5799" t="s">
        <v>26</v>
      </c>
      <c r="G5799">
        <v>21</v>
      </c>
      <c r="H5799" t="s">
        <v>25</v>
      </c>
      <c r="I5799" t="s">
        <v>21</v>
      </c>
      <c r="K5799" t="str">
        <f>IF(Table1[[#This Row],[Under 30]]="yes","Under 30",IF(Table1[[#This Row],[Senior]]="yes","Senior","Other"))</f>
        <v>Under 30</v>
      </c>
      <c r="P5799">
        <v>1</v>
      </c>
      <c r="R5799">
        <v>38</v>
      </c>
      <c r="S5799">
        <v>0</v>
      </c>
      <c r="T5799">
        <v>0</v>
      </c>
      <c r="U5799">
        <v>0</v>
      </c>
      <c r="V5799">
        <v>15</v>
      </c>
      <c r="W5799" t="str">
        <f>IF(Table1[[#This Row],[Avg Monthly GB Download]]&lt;5,"Less than 5GB",IF(Table1[[#This Row],[Avg Monthly GB Download]]&lt;10,"Less than 10GB","10 ot more 10GB"))</f>
        <v>10 ot more 10GB</v>
      </c>
    </row>
    <row r="5800" spans="1:23" x14ac:dyDescent="0.3">
      <c r="A5800" t="s">
        <v>25</v>
      </c>
      <c r="B5800">
        <v>61</v>
      </c>
      <c r="C5800" t="s">
        <v>25</v>
      </c>
      <c r="D5800" t="s">
        <v>88</v>
      </c>
      <c r="E5800" t="s">
        <v>85</v>
      </c>
      <c r="F5800" t="s">
        <v>24</v>
      </c>
      <c r="G5800">
        <v>25</v>
      </c>
      <c r="H5800" t="s">
        <v>25</v>
      </c>
      <c r="I5800" t="s">
        <v>21</v>
      </c>
      <c r="K5800" t="str">
        <f>IF(Table1[[#This Row],[Under 30]]="yes","Under 30",IF(Table1[[#This Row],[Senior]]="yes","Senior","Other"))</f>
        <v>Under 30</v>
      </c>
      <c r="P5800">
        <v>1</v>
      </c>
      <c r="R5800">
        <v>20</v>
      </c>
      <c r="S5800">
        <v>2</v>
      </c>
      <c r="T5800">
        <v>0</v>
      </c>
      <c r="U5800">
        <v>0</v>
      </c>
      <c r="V5800">
        <v>12</v>
      </c>
      <c r="W5800" t="str">
        <f>IF(Table1[[#This Row],[Avg Monthly GB Download]]&lt;5,"Less than 5GB",IF(Table1[[#This Row],[Avg Monthly GB Download]]&lt;10,"Less than 10GB","10 ot more 10GB"))</f>
        <v>10 ot more 10GB</v>
      </c>
    </row>
    <row r="5801" spans="1:23" x14ac:dyDescent="0.3">
      <c r="A5801" t="s">
        <v>25</v>
      </c>
      <c r="B5801">
        <v>62</v>
      </c>
      <c r="C5801" t="s">
        <v>21</v>
      </c>
      <c r="D5801" t="s">
        <v>22</v>
      </c>
      <c r="E5801" t="s">
        <v>27</v>
      </c>
      <c r="F5801" t="s">
        <v>24</v>
      </c>
      <c r="G5801">
        <v>38</v>
      </c>
      <c r="H5801" t="s">
        <v>21</v>
      </c>
      <c r="I5801" t="s">
        <v>21</v>
      </c>
      <c r="K5801" t="str">
        <f>IF(Table1[[#This Row],[Under 30]]="yes","Under 30",IF(Table1[[#This Row],[Senior]]="yes","Senior","Other"))</f>
        <v>Other</v>
      </c>
      <c r="P5801">
        <v>1</v>
      </c>
      <c r="R5801">
        <v>46</v>
      </c>
      <c r="S5801">
        <v>0</v>
      </c>
      <c r="T5801">
        <v>0</v>
      </c>
      <c r="U5801">
        <v>0</v>
      </c>
      <c r="V5801">
        <v>25</v>
      </c>
      <c r="W5801" t="str">
        <f>IF(Table1[[#This Row],[Avg Monthly GB Download]]&lt;5,"Less than 5GB",IF(Table1[[#This Row],[Avg Monthly GB Download]]&lt;10,"Less than 10GB","10 ot more 10GB"))</f>
        <v>10 ot more 10GB</v>
      </c>
    </row>
    <row r="5802" spans="1:23" x14ac:dyDescent="0.3">
      <c r="A5802" t="s">
        <v>25</v>
      </c>
      <c r="B5802">
        <v>62</v>
      </c>
      <c r="C5802" t="s">
        <v>21</v>
      </c>
      <c r="D5802" t="s">
        <v>22</v>
      </c>
      <c r="E5802" t="s">
        <v>28</v>
      </c>
      <c r="F5802" t="s">
        <v>26</v>
      </c>
      <c r="G5802">
        <v>23</v>
      </c>
      <c r="H5802" t="s">
        <v>25</v>
      </c>
      <c r="I5802" t="s">
        <v>21</v>
      </c>
      <c r="K5802" t="str">
        <f>IF(Table1[[#This Row],[Under 30]]="yes","Under 30",IF(Table1[[#This Row],[Senior]]="yes","Senior","Other"))</f>
        <v>Under 30</v>
      </c>
      <c r="P5802">
        <v>1</v>
      </c>
      <c r="R5802">
        <v>41</v>
      </c>
      <c r="S5802">
        <v>0</v>
      </c>
      <c r="T5802">
        <v>0</v>
      </c>
      <c r="U5802">
        <v>0</v>
      </c>
      <c r="V5802">
        <v>10</v>
      </c>
      <c r="W5802" t="str">
        <f>IF(Table1[[#This Row],[Avg Monthly GB Download]]&lt;5,"Less than 5GB",IF(Table1[[#This Row],[Avg Monthly GB Download]]&lt;10,"Less than 10GB","10 ot more 10GB"))</f>
        <v>10 ot more 10GB</v>
      </c>
    </row>
    <row r="5803" spans="1:23" x14ac:dyDescent="0.3">
      <c r="A5803" t="s">
        <v>25</v>
      </c>
      <c r="B5803">
        <v>62</v>
      </c>
      <c r="C5803" t="s">
        <v>21</v>
      </c>
      <c r="D5803" t="s">
        <v>22</v>
      </c>
      <c r="E5803" t="s">
        <v>29</v>
      </c>
      <c r="F5803" t="s">
        <v>24</v>
      </c>
      <c r="G5803">
        <v>57</v>
      </c>
      <c r="H5803" t="s">
        <v>21</v>
      </c>
      <c r="I5803" t="s">
        <v>21</v>
      </c>
      <c r="K5803" t="str">
        <f>IF(Table1[[#This Row],[Under 30]]="yes","Under 30",IF(Table1[[#This Row],[Senior]]="yes","Senior","Other"))</f>
        <v>Other</v>
      </c>
      <c r="P5803">
        <v>1</v>
      </c>
      <c r="R5803">
        <v>29</v>
      </c>
      <c r="S5803">
        <v>0</v>
      </c>
      <c r="T5803">
        <v>0</v>
      </c>
      <c r="U5803">
        <v>0</v>
      </c>
      <c r="V5803">
        <v>2</v>
      </c>
      <c r="W5803" t="str">
        <f>IF(Table1[[#This Row],[Avg Monthly GB Download]]&lt;5,"Less than 5GB",IF(Table1[[#This Row],[Avg Monthly GB Download]]&lt;10,"Less than 10GB","10 ot more 10GB"))</f>
        <v>Less than 5GB</v>
      </c>
    </row>
    <row r="5804" spans="1:23" x14ac:dyDescent="0.3">
      <c r="A5804" t="s">
        <v>25</v>
      </c>
      <c r="B5804">
        <v>62</v>
      </c>
      <c r="C5804" t="s">
        <v>21</v>
      </c>
      <c r="D5804" t="s">
        <v>22</v>
      </c>
      <c r="E5804" t="s">
        <v>29</v>
      </c>
      <c r="F5804" t="s">
        <v>26</v>
      </c>
      <c r="G5804">
        <v>82</v>
      </c>
      <c r="H5804" t="s">
        <v>21</v>
      </c>
      <c r="I5804" t="s">
        <v>25</v>
      </c>
      <c r="J5804" t="s">
        <v>21</v>
      </c>
      <c r="K5804" t="str">
        <f>IF(Table1[[#This Row],[Under 30]]="yes","Under 30",IF(Table1[[#This Row],[Senior]]="yes","Senior","Other"))</f>
        <v>Senior</v>
      </c>
      <c r="L5804" t="s">
        <v>98</v>
      </c>
      <c r="M5804" t="s">
        <v>33</v>
      </c>
      <c r="N5804" t="s">
        <v>34</v>
      </c>
      <c r="O5804" t="s">
        <v>34</v>
      </c>
      <c r="P5804">
        <v>1</v>
      </c>
      <c r="R5804">
        <v>61</v>
      </c>
      <c r="S5804">
        <v>0</v>
      </c>
      <c r="T5804">
        <v>0</v>
      </c>
      <c r="U5804">
        <v>0</v>
      </c>
      <c r="V5804">
        <v>3</v>
      </c>
      <c r="W5804" t="str">
        <f>IF(Table1[[#This Row],[Avg Monthly GB Download]]&lt;5,"Less than 5GB",IF(Table1[[#This Row],[Avg Monthly GB Download]]&lt;10,"Less than 10GB","10 ot more 10GB"))</f>
        <v>Less than 5GB</v>
      </c>
    </row>
    <row r="5805" spans="1:23" x14ac:dyDescent="0.3">
      <c r="A5805" t="s">
        <v>25</v>
      </c>
      <c r="B5805">
        <v>62</v>
      </c>
      <c r="C5805" t="s">
        <v>21</v>
      </c>
      <c r="D5805" t="s">
        <v>22</v>
      </c>
      <c r="E5805" t="s">
        <v>31</v>
      </c>
      <c r="F5805" t="s">
        <v>24</v>
      </c>
      <c r="G5805">
        <v>58</v>
      </c>
      <c r="H5805" t="s">
        <v>21</v>
      </c>
      <c r="I5805" t="s">
        <v>21</v>
      </c>
      <c r="K5805" t="str">
        <f>IF(Table1[[#This Row],[Under 30]]="yes","Under 30",IF(Table1[[#This Row],[Senior]]="yes","Senior","Other"))</f>
        <v>Other</v>
      </c>
      <c r="P5805">
        <v>1</v>
      </c>
      <c r="R5805">
        <v>49</v>
      </c>
      <c r="S5805">
        <v>0</v>
      </c>
      <c r="T5805">
        <v>0</v>
      </c>
      <c r="U5805">
        <v>0</v>
      </c>
      <c r="V5805">
        <v>9</v>
      </c>
      <c r="W5805" t="str">
        <f>IF(Table1[[#This Row],[Avg Monthly GB Download]]&lt;5,"Less than 5GB",IF(Table1[[#This Row],[Avg Monthly GB Download]]&lt;10,"Less than 10GB","10 ot more 10GB"))</f>
        <v>Less than 10GB</v>
      </c>
    </row>
    <row r="5806" spans="1:23" x14ac:dyDescent="0.3">
      <c r="A5806" t="s">
        <v>25</v>
      </c>
      <c r="B5806">
        <v>62</v>
      </c>
      <c r="C5806" t="s">
        <v>21</v>
      </c>
      <c r="D5806" t="s">
        <v>22</v>
      </c>
      <c r="E5806" t="s">
        <v>31</v>
      </c>
      <c r="F5806" t="s">
        <v>26</v>
      </c>
      <c r="G5806">
        <v>34</v>
      </c>
      <c r="H5806" t="s">
        <v>21</v>
      </c>
      <c r="I5806" t="s">
        <v>21</v>
      </c>
      <c r="K5806" t="str">
        <f>IF(Table1[[#This Row],[Under 30]]="yes","Under 30",IF(Table1[[#This Row],[Senior]]="yes","Senior","Other"))</f>
        <v>Other</v>
      </c>
      <c r="P5806">
        <v>1</v>
      </c>
      <c r="R5806">
        <v>37</v>
      </c>
      <c r="S5806">
        <v>2</v>
      </c>
      <c r="T5806">
        <v>0</v>
      </c>
      <c r="U5806">
        <v>0</v>
      </c>
      <c r="V5806">
        <v>7</v>
      </c>
      <c r="W5806" t="str">
        <f>IF(Table1[[#This Row],[Avg Monthly GB Download]]&lt;5,"Less than 5GB",IF(Table1[[#This Row],[Avg Monthly GB Download]]&lt;10,"Less than 10GB","10 ot more 10GB"))</f>
        <v>Less than 10GB</v>
      </c>
    </row>
    <row r="5807" spans="1:23" x14ac:dyDescent="0.3">
      <c r="A5807" t="s">
        <v>25</v>
      </c>
      <c r="B5807">
        <v>62</v>
      </c>
      <c r="C5807" t="s">
        <v>21</v>
      </c>
      <c r="D5807" t="s">
        <v>22</v>
      </c>
      <c r="E5807" t="s">
        <v>37</v>
      </c>
      <c r="F5807" t="s">
        <v>26</v>
      </c>
      <c r="G5807">
        <v>34</v>
      </c>
      <c r="H5807" t="s">
        <v>21</v>
      </c>
      <c r="I5807" t="s">
        <v>21</v>
      </c>
      <c r="K5807" t="str">
        <f>IF(Table1[[#This Row],[Under 30]]="yes","Under 30",IF(Table1[[#This Row],[Senior]]="yes","Senior","Other"))</f>
        <v>Other</v>
      </c>
      <c r="P5807">
        <v>1</v>
      </c>
      <c r="R5807">
        <v>27</v>
      </c>
      <c r="S5807">
        <v>2</v>
      </c>
      <c r="T5807">
        <v>0</v>
      </c>
      <c r="U5807">
        <v>0</v>
      </c>
      <c r="V5807">
        <v>12</v>
      </c>
      <c r="W5807" t="str">
        <f>IF(Table1[[#This Row],[Avg Monthly GB Download]]&lt;5,"Less than 5GB",IF(Table1[[#This Row],[Avg Monthly GB Download]]&lt;10,"Less than 10GB","10 ot more 10GB"))</f>
        <v>10 ot more 10GB</v>
      </c>
    </row>
    <row r="5808" spans="1:23" x14ac:dyDescent="0.3">
      <c r="A5808" t="s">
        <v>25</v>
      </c>
      <c r="B5808">
        <v>62</v>
      </c>
      <c r="C5808" t="s">
        <v>21</v>
      </c>
      <c r="D5808" t="s">
        <v>22</v>
      </c>
      <c r="E5808" t="s">
        <v>37</v>
      </c>
      <c r="F5808" t="s">
        <v>26</v>
      </c>
      <c r="G5808">
        <v>60</v>
      </c>
      <c r="H5808" t="s">
        <v>21</v>
      </c>
      <c r="I5808" t="s">
        <v>21</v>
      </c>
      <c r="K5808" t="str">
        <f>IF(Table1[[#This Row],[Under 30]]="yes","Under 30",IF(Table1[[#This Row],[Senior]]="yes","Senior","Other"))</f>
        <v>Other</v>
      </c>
      <c r="P5808">
        <v>1</v>
      </c>
      <c r="R5808">
        <v>49</v>
      </c>
      <c r="S5808">
        <v>0</v>
      </c>
      <c r="T5808">
        <v>0</v>
      </c>
      <c r="U5808">
        <v>0</v>
      </c>
      <c r="V5808">
        <v>5</v>
      </c>
      <c r="W5808" t="str">
        <f>IF(Table1[[#This Row],[Avg Monthly GB Download]]&lt;5,"Less than 5GB",IF(Table1[[#This Row],[Avg Monthly GB Download]]&lt;10,"Less than 10GB","10 ot more 10GB"))</f>
        <v>Less than 10GB</v>
      </c>
    </row>
    <row r="5809" spans="1:23" x14ac:dyDescent="0.3">
      <c r="A5809" t="s">
        <v>25</v>
      </c>
      <c r="B5809">
        <v>62</v>
      </c>
      <c r="C5809" t="s">
        <v>21</v>
      </c>
      <c r="D5809" t="s">
        <v>22</v>
      </c>
      <c r="E5809" t="s">
        <v>41</v>
      </c>
      <c r="F5809" t="s">
        <v>24</v>
      </c>
      <c r="G5809">
        <v>41</v>
      </c>
      <c r="H5809" t="s">
        <v>21</v>
      </c>
      <c r="I5809" t="s">
        <v>21</v>
      </c>
      <c r="K5809" t="str">
        <f>IF(Table1[[#This Row],[Under 30]]="yes","Under 30",IF(Table1[[#This Row],[Senior]]="yes","Senior","Other"))</f>
        <v>Other</v>
      </c>
      <c r="P5809">
        <v>1</v>
      </c>
      <c r="R5809">
        <v>41</v>
      </c>
      <c r="S5809">
        <v>0</v>
      </c>
      <c r="T5809">
        <v>0</v>
      </c>
      <c r="U5809">
        <v>0</v>
      </c>
      <c r="V5809">
        <v>19</v>
      </c>
      <c r="W5809" t="str">
        <f>IF(Table1[[#This Row],[Avg Monthly GB Download]]&lt;5,"Less than 5GB",IF(Table1[[#This Row],[Avg Monthly GB Download]]&lt;10,"Less than 10GB","10 ot more 10GB"))</f>
        <v>10 ot more 10GB</v>
      </c>
    </row>
    <row r="5810" spans="1:23" x14ac:dyDescent="0.3">
      <c r="A5810" t="s">
        <v>25</v>
      </c>
      <c r="B5810">
        <v>62</v>
      </c>
      <c r="C5810" t="s">
        <v>21</v>
      </c>
      <c r="D5810" t="s">
        <v>22</v>
      </c>
      <c r="E5810" t="s">
        <v>43</v>
      </c>
      <c r="F5810" t="s">
        <v>24</v>
      </c>
      <c r="G5810">
        <v>71</v>
      </c>
      <c r="H5810" t="s">
        <v>21</v>
      </c>
      <c r="I5810" t="s">
        <v>25</v>
      </c>
      <c r="J5810" t="s">
        <v>21</v>
      </c>
      <c r="K5810" t="str">
        <f>IF(Table1[[#This Row],[Under 30]]="yes","Under 30",IF(Table1[[#This Row],[Senior]]="yes","Senior","Other"))</f>
        <v>Senior</v>
      </c>
      <c r="L5810" t="s">
        <v>53</v>
      </c>
      <c r="M5810" t="s">
        <v>38</v>
      </c>
      <c r="N5810" t="s">
        <v>34</v>
      </c>
      <c r="O5810" t="s">
        <v>34</v>
      </c>
      <c r="P5810">
        <v>1</v>
      </c>
      <c r="R5810">
        <v>56</v>
      </c>
      <c r="S5810">
        <v>0</v>
      </c>
      <c r="T5810">
        <v>0</v>
      </c>
      <c r="U5810">
        <v>0</v>
      </c>
      <c r="V5810">
        <v>5</v>
      </c>
      <c r="W5810" t="str">
        <f>IF(Table1[[#This Row],[Avg Monthly GB Download]]&lt;5,"Less than 5GB",IF(Table1[[#This Row],[Avg Monthly GB Download]]&lt;10,"Less than 10GB","10 ot more 10GB"))</f>
        <v>Less than 10GB</v>
      </c>
    </row>
    <row r="5811" spans="1:23" x14ac:dyDescent="0.3">
      <c r="A5811" t="s">
        <v>25</v>
      </c>
      <c r="B5811">
        <v>62</v>
      </c>
      <c r="C5811" t="s">
        <v>21</v>
      </c>
      <c r="D5811" t="s">
        <v>22</v>
      </c>
      <c r="E5811" t="s">
        <v>44</v>
      </c>
      <c r="F5811" t="s">
        <v>24</v>
      </c>
      <c r="G5811">
        <v>48</v>
      </c>
      <c r="H5811" t="s">
        <v>21</v>
      </c>
      <c r="I5811" t="s">
        <v>21</v>
      </c>
      <c r="K5811" t="str">
        <f>IF(Table1[[#This Row],[Under 30]]="yes","Under 30",IF(Table1[[#This Row],[Senior]]="yes","Senior","Other"))</f>
        <v>Other</v>
      </c>
      <c r="P5811">
        <v>1</v>
      </c>
      <c r="R5811">
        <v>31</v>
      </c>
      <c r="S5811">
        <v>2</v>
      </c>
      <c r="T5811">
        <v>0</v>
      </c>
      <c r="U5811">
        <v>0</v>
      </c>
      <c r="V5811">
        <v>7</v>
      </c>
      <c r="W5811" t="str">
        <f>IF(Table1[[#This Row],[Avg Monthly GB Download]]&lt;5,"Less than 5GB",IF(Table1[[#This Row],[Avg Monthly GB Download]]&lt;10,"Less than 10GB","10 ot more 10GB"))</f>
        <v>Less than 10GB</v>
      </c>
    </row>
    <row r="5812" spans="1:23" x14ac:dyDescent="0.3">
      <c r="A5812" t="s">
        <v>25</v>
      </c>
      <c r="B5812">
        <v>62</v>
      </c>
      <c r="C5812" t="s">
        <v>21</v>
      </c>
      <c r="D5812" t="s">
        <v>22</v>
      </c>
      <c r="E5812" t="s">
        <v>46</v>
      </c>
      <c r="F5812" t="s">
        <v>26</v>
      </c>
      <c r="G5812">
        <v>40</v>
      </c>
      <c r="H5812" t="s">
        <v>21</v>
      </c>
      <c r="I5812" t="s">
        <v>21</v>
      </c>
      <c r="K5812" t="str">
        <f>IF(Table1[[#This Row],[Under 30]]="yes","Under 30",IF(Table1[[#This Row],[Senior]]="yes","Senior","Other"))</f>
        <v>Other</v>
      </c>
      <c r="P5812">
        <v>1</v>
      </c>
      <c r="R5812">
        <v>51</v>
      </c>
      <c r="S5812">
        <v>0</v>
      </c>
      <c r="T5812">
        <v>0</v>
      </c>
      <c r="U5812">
        <v>0</v>
      </c>
      <c r="V5812">
        <v>4</v>
      </c>
      <c r="W5812" t="str">
        <f>IF(Table1[[#This Row],[Avg Monthly GB Download]]&lt;5,"Less than 5GB",IF(Table1[[#This Row],[Avg Monthly GB Download]]&lt;10,"Less than 10GB","10 ot more 10GB"))</f>
        <v>Less than 5GB</v>
      </c>
    </row>
    <row r="5813" spans="1:23" x14ac:dyDescent="0.3">
      <c r="A5813" t="s">
        <v>25</v>
      </c>
      <c r="B5813">
        <v>62</v>
      </c>
      <c r="C5813" t="s">
        <v>21</v>
      </c>
      <c r="D5813" t="s">
        <v>22</v>
      </c>
      <c r="E5813" t="s">
        <v>52</v>
      </c>
      <c r="F5813" t="s">
        <v>26</v>
      </c>
      <c r="G5813">
        <v>57</v>
      </c>
      <c r="H5813" t="s">
        <v>21</v>
      </c>
      <c r="I5813" t="s">
        <v>21</v>
      </c>
      <c r="K5813" t="str">
        <f>IF(Table1[[#This Row],[Under 30]]="yes","Under 30",IF(Table1[[#This Row],[Senior]]="yes","Senior","Other"))</f>
        <v>Other</v>
      </c>
      <c r="P5813">
        <v>1</v>
      </c>
      <c r="R5813">
        <v>38</v>
      </c>
      <c r="S5813">
        <v>0</v>
      </c>
      <c r="T5813">
        <v>0</v>
      </c>
      <c r="U5813">
        <v>0</v>
      </c>
      <c r="V5813">
        <v>6</v>
      </c>
      <c r="W5813" t="str">
        <f>IF(Table1[[#This Row],[Avg Monthly GB Download]]&lt;5,"Less than 5GB",IF(Table1[[#This Row],[Avg Monthly GB Download]]&lt;10,"Less than 10GB","10 ot more 10GB"))</f>
        <v>Less than 10GB</v>
      </c>
    </row>
    <row r="5814" spans="1:23" x14ac:dyDescent="0.3">
      <c r="A5814" t="s">
        <v>25</v>
      </c>
      <c r="B5814">
        <v>62</v>
      </c>
      <c r="C5814" t="s">
        <v>21</v>
      </c>
      <c r="D5814" t="s">
        <v>22</v>
      </c>
      <c r="E5814" t="s">
        <v>52</v>
      </c>
      <c r="F5814" t="s">
        <v>26</v>
      </c>
      <c r="G5814">
        <v>66</v>
      </c>
      <c r="H5814" t="s">
        <v>21</v>
      </c>
      <c r="I5814" t="s">
        <v>25</v>
      </c>
      <c r="J5814" t="s">
        <v>25</v>
      </c>
      <c r="K5814" t="str">
        <f>IF(Table1[[#This Row],[Under 30]]="yes","Under 30",IF(Table1[[#This Row],[Senior]]="yes","Senior","Other"))</f>
        <v>Senior</v>
      </c>
      <c r="L5814" t="s">
        <v>98</v>
      </c>
      <c r="M5814" t="s">
        <v>38</v>
      </c>
      <c r="N5814" t="s">
        <v>34</v>
      </c>
      <c r="O5814" t="s">
        <v>34</v>
      </c>
      <c r="P5814">
        <v>1</v>
      </c>
      <c r="R5814">
        <v>32</v>
      </c>
      <c r="S5814">
        <v>0</v>
      </c>
      <c r="T5814">
        <v>0</v>
      </c>
      <c r="U5814">
        <v>0</v>
      </c>
      <c r="V5814">
        <v>29</v>
      </c>
      <c r="W5814" t="str">
        <f>IF(Table1[[#This Row],[Avg Monthly GB Download]]&lt;5,"Less than 5GB",IF(Table1[[#This Row],[Avg Monthly GB Download]]&lt;10,"Less than 10GB","10 ot more 10GB"))</f>
        <v>10 ot more 10GB</v>
      </c>
    </row>
    <row r="5815" spans="1:23" x14ac:dyDescent="0.3">
      <c r="A5815" t="s">
        <v>25</v>
      </c>
      <c r="B5815">
        <v>62</v>
      </c>
      <c r="C5815" t="s">
        <v>21</v>
      </c>
      <c r="D5815" t="s">
        <v>22</v>
      </c>
      <c r="E5815" t="s">
        <v>58</v>
      </c>
      <c r="F5815" t="s">
        <v>26</v>
      </c>
      <c r="G5815">
        <v>47</v>
      </c>
      <c r="H5815" t="s">
        <v>21</v>
      </c>
      <c r="I5815" t="s">
        <v>21</v>
      </c>
      <c r="K5815" t="str">
        <f>IF(Table1[[#This Row],[Under 30]]="yes","Under 30",IF(Table1[[#This Row],[Senior]]="yes","Senior","Other"))</f>
        <v>Other</v>
      </c>
      <c r="P5815">
        <v>1</v>
      </c>
      <c r="R5815">
        <v>57</v>
      </c>
      <c r="S5815">
        <v>0</v>
      </c>
      <c r="T5815">
        <v>0</v>
      </c>
      <c r="U5815">
        <v>0</v>
      </c>
      <c r="V5815">
        <v>1</v>
      </c>
      <c r="W5815" t="str">
        <f>IF(Table1[[#This Row],[Avg Monthly GB Download]]&lt;5,"Less than 5GB",IF(Table1[[#This Row],[Avg Monthly GB Download]]&lt;10,"Less than 10GB","10 ot more 10GB"))</f>
        <v>Less than 5GB</v>
      </c>
    </row>
    <row r="5816" spans="1:23" x14ac:dyDescent="0.3">
      <c r="A5816" t="s">
        <v>25</v>
      </c>
      <c r="B5816">
        <v>62</v>
      </c>
      <c r="C5816" t="s">
        <v>21</v>
      </c>
      <c r="D5816" t="s">
        <v>22</v>
      </c>
      <c r="E5816" t="s">
        <v>60</v>
      </c>
      <c r="F5816" t="s">
        <v>24</v>
      </c>
      <c r="G5816">
        <v>32</v>
      </c>
      <c r="H5816" t="s">
        <v>21</v>
      </c>
      <c r="I5816" t="s">
        <v>21</v>
      </c>
      <c r="K5816" t="str">
        <f>IF(Table1[[#This Row],[Under 30]]="yes","Under 30",IF(Table1[[#This Row],[Senior]]="yes","Senior","Other"))</f>
        <v>Other</v>
      </c>
      <c r="P5816">
        <v>1</v>
      </c>
      <c r="R5816">
        <v>24</v>
      </c>
      <c r="S5816">
        <v>0</v>
      </c>
      <c r="T5816">
        <v>0</v>
      </c>
      <c r="U5816">
        <v>0</v>
      </c>
      <c r="V5816">
        <v>37</v>
      </c>
      <c r="W5816" t="str">
        <f>IF(Table1[[#This Row],[Avg Monthly GB Download]]&lt;5,"Less than 5GB",IF(Table1[[#This Row],[Avg Monthly GB Download]]&lt;10,"Less than 10GB","10 ot more 10GB"))</f>
        <v>10 ot more 10GB</v>
      </c>
    </row>
    <row r="5817" spans="1:23" x14ac:dyDescent="0.3">
      <c r="A5817" t="s">
        <v>25</v>
      </c>
      <c r="B5817">
        <v>62</v>
      </c>
      <c r="C5817" t="s">
        <v>21</v>
      </c>
      <c r="D5817" t="s">
        <v>22</v>
      </c>
      <c r="E5817" t="s">
        <v>60</v>
      </c>
      <c r="F5817" t="s">
        <v>26</v>
      </c>
      <c r="G5817">
        <v>82</v>
      </c>
      <c r="H5817" t="s">
        <v>21</v>
      </c>
      <c r="I5817" t="s">
        <v>25</v>
      </c>
      <c r="J5817" t="s">
        <v>21</v>
      </c>
      <c r="K5817" t="str">
        <f>IF(Table1[[#This Row],[Under 30]]="yes","Under 30",IF(Table1[[#This Row],[Senior]]="yes","Senior","Other"))</f>
        <v>Senior</v>
      </c>
      <c r="L5817" t="s">
        <v>98</v>
      </c>
      <c r="M5817" t="s">
        <v>33</v>
      </c>
      <c r="N5817" t="s">
        <v>34</v>
      </c>
      <c r="O5817" t="s">
        <v>34</v>
      </c>
      <c r="P5817">
        <v>1</v>
      </c>
      <c r="R5817">
        <v>45</v>
      </c>
      <c r="S5817">
        <v>0</v>
      </c>
      <c r="T5817">
        <v>0</v>
      </c>
      <c r="U5817">
        <v>0</v>
      </c>
      <c r="V5817">
        <v>3</v>
      </c>
      <c r="W5817" t="str">
        <f>IF(Table1[[#This Row],[Avg Monthly GB Download]]&lt;5,"Less than 5GB",IF(Table1[[#This Row],[Avg Monthly GB Download]]&lt;10,"Less than 10GB","10 ot more 10GB"))</f>
        <v>Less than 5GB</v>
      </c>
    </row>
    <row r="5818" spans="1:23" x14ac:dyDescent="0.3">
      <c r="A5818" t="s">
        <v>25</v>
      </c>
      <c r="B5818">
        <v>62</v>
      </c>
      <c r="C5818" t="s">
        <v>21</v>
      </c>
      <c r="D5818" t="s">
        <v>22</v>
      </c>
      <c r="E5818" t="s">
        <v>68</v>
      </c>
      <c r="F5818" t="s">
        <v>24</v>
      </c>
      <c r="G5818">
        <v>56</v>
      </c>
      <c r="H5818" t="s">
        <v>21</v>
      </c>
      <c r="I5818" t="s">
        <v>21</v>
      </c>
      <c r="K5818" t="str">
        <f>IF(Table1[[#This Row],[Under 30]]="yes","Under 30",IF(Table1[[#This Row],[Senior]]="yes","Senior","Other"))</f>
        <v>Other</v>
      </c>
      <c r="P5818">
        <v>1</v>
      </c>
      <c r="R5818">
        <v>26</v>
      </c>
      <c r="S5818">
        <v>0</v>
      </c>
      <c r="T5818">
        <v>0</v>
      </c>
      <c r="U5818">
        <v>0</v>
      </c>
      <c r="V5818">
        <v>15</v>
      </c>
      <c r="W5818" t="str">
        <f>IF(Table1[[#This Row],[Avg Monthly GB Download]]&lt;5,"Less than 5GB",IF(Table1[[#This Row],[Avg Monthly GB Download]]&lt;10,"Less than 10GB","10 ot more 10GB"))</f>
        <v>10 ot more 10GB</v>
      </c>
    </row>
    <row r="5819" spans="1:23" x14ac:dyDescent="0.3">
      <c r="A5819" t="s">
        <v>25</v>
      </c>
      <c r="B5819">
        <v>62</v>
      </c>
      <c r="C5819" t="s">
        <v>21</v>
      </c>
      <c r="D5819" t="s">
        <v>22</v>
      </c>
      <c r="E5819" t="s">
        <v>69</v>
      </c>
      <c r="F5819" t="s">
        <v>24</v>
      </c>
      <c r="G5819">
        <v>38</v>
      </c>
      <c r="H5819" t="s">
        <v>21</v>
      </c>
      <c r="I5819" t="s">
        <v>21</v>
      </c>
      <c r="K5819" t="str">
        <f>IF(Table1[[#This Row],[Under 30]]="yes","Under 30",IF(Table1[[#This Row],[Senior]]="yes","Senior","Other"))</f>
        <v>Other</v>
      </c>
      <c r="P5819">
        <v>1</v>
      </c>
      <c r="R5819">
        <v>18</v>
      </c>
      <c r="S5819">
        <v>0</v>
      </c>
      <c r="T5819">
        <v>0</v>
      </c>
      <c r="U5819">
        <v>0</v>
      </c>
      <c r="V5819">
        <v>10</v>
      </c>
      <c r="W5819" t="str">
        <f>IF(Table1[[#This Row],[Avg Monthly GB Download]]&lt;5,"Less than 5GB",IF(Table1[[#This Row],[Avg Monthly GB Download]]&lt;10,"Less than 10GB","10 ot more 10GB"))</f>
        <v>10 ot more 10GB</v>
      </c>
    </row>
    <row r="5820" spans="1:23" x14ac:dyDescent="0.3">
      <c r="A5820" t="s">
        <v>25</v>
      </c>
      <c r="B5820">
        <v>62</v>
      </c>
      <c r="C5820" t="s">
        <v>21</v>
      </c>
      <c r="D5820" t="s">
        <v>22</v>
      </c>
      <c r="E5820" t="s">
        <v>71</v>
      </c>
      <c r="F5820" t="s">
        <v>24</v>
      </c>
      <c r="G5820">
        <v>25</v>
      </c>
      <c r="H5820" t="s">
        <v>25</v>
      </c>
      <c r="I5820" t="s">
        <v>21</v>
      </c>
      <c r="K5820" t="str">
        <f>IF(Table1[[#This Row],[Under 30]]="yes","Under 30",IF(Table1[[#This Row],[Senior]]="yes","Senior","Other"))</f>
        <v>Under 30</v>
      </c>
      <c r="P5820">
        <v>1</v>
      </c>
      <c r="R5820">
        <v>76</v>
      </c>
      <c r="S5820">
        <v>1</v>
      </c>
      <c r="T5820">
        <v>0</v>
      </c>
      <c r="U5820">
        <v>0</v>
      </c>
      <c r="V5820">
        <v>21</v>
      </c>
      <c r="W5820" t="str">
        <f>IF(Table1[[#This Row],[Avg Monthly GB Download]]&lt;5,"Less than 5GB",IF(Table1[[#This Row],[Avg Monthly GB Download]]&lt;10,"Less than 10GB","10 ot more 10GB"))</f>
        <v>10 ot more 10GB</v>
      </c>
    </row>
    <row r="5821" spans="1:23" x14ac:dyDescent="0.3">
      <c r="A5821" t="s">
        <v>25</v>
      </c>
      <c r="B5821">
        <v>62</v>
      </c>
      <c r="C5821" t="s">
        <v>21</v>
      </c>
      <c r="D5821" t="s">
        <v>22</v>
      </c>
      <c r="E5821" t="s">
        <v>71</v>
      </c>
      <c r="F5821" t="s">
        <v>26</v>
      </c>
      <c r="G5821">
        <v>34</v>
      </c>
      <c r="H5821" t="s">
        <v>21</v>
      </c>
      <c r="I5821" t="s">
        <v>21</v>
      </c>
      <c r="K5821" t="str">
        <f>IF(Table1[[#This Row],[Under 30]]="yes","Under 30",IF(Table1[[#This Row],[Senior]]="yes","Senior","Other"))</f>
        <v>Other</v>
      </c>
      <c r="P5821">
        <v>1</v>
      </c>
      <c r="R5821">
        <v>56</v>
      </c>
      <c r="S5821">
        <v>0</v>
      </c>
      <c r="T5821">
        <v>0</v>
      </c>
      <c r="U5821">
        <v>0</v>
      </c>
      <c r="V5821">
        <v>5</v>
      </c>
      <c r="W5821" t="str">
        <f>IF(Table1[[#This Row],[Avg Monthly GB Download]]&lt;5,"Less than 5GB",IF(Table1[[#This Row],[Avg Monthly GB Download]]&lt;10,"Less than 10GB","10 ot more 10GB"))</f>
        <v>Less than 10GB</v>
      </c>
    </row>
    <row r="5822" spans="1:23" x14ac:dyDescent="0.3">
      <c r="A5822" t="s">
        <v>25</v>
      </c>
      <c r="B5822">
        <v>62</v>
      </c>
      <c r="C5822" t="s">
        <v>21</v>
      </c>
      <c r="D5822" t="s">
        <v>22</v>
      </c>
      <c r="E5822" t="s">
        <v>71</v>
      </c>
      <c r="F5822" t="s">
        <v>26</v>
      </c>
      <c r="G5822">
        <v>50</v>
      </c>
      <c r="H5822" t="s">
        <v>21</v>
      </c>
      <c r="I5822" t="s">
        <v>21</v>
      </c>
      <c r="K5822" t="str">
        <f>IF(Table1[[#This Row],[Under 30]]="yes","Under 30",IF(Table1[[#This Row],[Senior]]="yes","Senior","Other"))</f>
        <v>Other</v>
      </c>
      <c r="P5822">
        <v>1</v>
      </c>
      <c r="R5822">
        <v>68</v>
      </c>
      <c r="S5822">
        <v>0</v>
      </c>
      <c r="T5822">
        <v>0</v>
      </c>
      <c r="U5822">
        <v>0</v>
      </c>
      <c r="V5822">
        <v>4</v>
      </c>
      <c r="W5822" t="str">
        <f>IF(Table1[[#This Row],[Avg Monthly GB Download]]&lt;5,"Less than 5GB",IF(Table1[[#This Row],[Avg Monthly GB Download]]&lt;10,"Less than 10GB","10 ot more 10GB"))</f>
        <v>Less than 5GB</v>
      </c>
    </row>
    <row r="5823" spans="1:23" x14ac:dyDescent="0.3">
      <c r="A5823" t="s">
        <v>25</v>
      </c>
      <c r="B5823">
        <v>62</v>
      </c>
      <c r="C5823" t="s">
        <v>21</v>
      </c>
      <c r="D5823" t="s">
        <v>22</v>
      </c>
      <c r="E5823" t="s">
        <v>76</v>
      </c>
      <c r="F5823" t="s">
        <v>24</v>
      </c>
      <c r="G5823">
        <v>27</v>
      </c>
      <c r="H5823" t="s">
        <v>25</v>
      </c>
      <c r="I5823" t="s">
        <v>21</v>
      </c>
      <c r="K5823" t="str">
        <f>IF(Table1[[#This Row],[Under 30]]="yes","Under 30",IF(Table1[[#This Row],[Senior]]="yes","Senior","Other"))</f>
        <v>Under 30</v>
      </c>
      <c r="P5823">
        <v>1</v>
      </c>
      <c r="R5823">
        <v>37</v>
      </c>
      <c r="S5823">
        <v>1</v>
      </c>
      <c r="T5823">
        <v>0</v>
      </c>
      <c r="U5823">
        <v>0</v>
      </c>
      <c r="V5823">
        <v>13</v>
      </c>
      <c r="W5823" t="str">
        <f>IF(Table1[[#This Row],[Avg Monthly GB Download]]&lt;5,"Less than 5GB",IF(Table1[[#This Row],[Avg Monthly GB Download]]&lt;10,"Less than 10GB","10 ot more 10GB"))</f>
        <v>10 ot more 10GB</v>
      </c>
    </row>
    <row r="5824" spans="1:23" x14ac:dyDescent="0.3">
      <c r="A5824" t="s">
        <v>25</v>
      </c>
      <c r="B5824">
        <v>62</v>
      </c>
      <c r="C5824" t="s">
        <v>21</v>
      </c>
      <c r="D5824" t="s">
        <v>22</v>
      </c>
      <c r="E5824" t="s">
        <v>80</v>
      </c>
      <c r="F5824" t="s">
        <v>24</v>
      </c>
      <c r="G5824">
        <v>54</v>
      </c>
      <c r="H5824" t="s">
        <v>21</v>
      </c>
      <c r="I5824" t="s">
        <v>21</v>
      </c>
      <c r="K5824" t="str">
        <f>IF(Table1[[#This Row],[Under 30]]="yes","Under 30",IF(Table1[[#This Row],[Senior]]="yes","Senior","Other"))</f>
        <v>Other</v>
      </c>
      <c r="P5824">
        <v>1</v>
      </c>
      <c r="R5824">
        <v>47</v>
      </c>
      <c r="S5824">
        <v>0</v>
      </c>
      <c r="T5824">
        <v>0</v>
      </c>
      <c r="U5824">
        <v>0</v>
      </c>
      <c r="V5824">
        <v>9</v>
      </c>
      <c r="W5824" t="str">
        <f>IF(Table1[[#This Row],[Avg Monthly GB Download]]&lt;5,"Less than 5GB",IF(Table1[[#This Row],[Avg Monthly GB Download]]&lt;10,"Less than 10GB","10 ot more 10GB"))</f>
        <v>Less than 10GB</v>
      </c>
    </row>
    <row r="5825" spans="1:23" x14ac:dyDescent="0.3">
      <c r="A5825" t="s">
        <v>25</v>
      </c>
      <c r="B5825">
        <v>62</v>
      </c>
      <c r="C5825" t="s">
        <v>21</v>
      </c>
      <c r="D5825" t="s">
        <v>22</v>
      </c>
      <c r="E5825" t="s">
        <v>82</v>
      </c>
      <c r="F5825" t="s">
        <v>26</v>
      </c>
      <c r="G5825">
        <v>74</v>
      </c>
      <c r="H5825" t="s">
        <v>21</v>
      </c>
      <c r="I5825" t="s">
        <v>25</v>
      </c>
      <c r="J5825" t="s">
        <v>21</v>
      </c>
      <c r="K5825" t="str">
        <f>IF(Table1[[#This Row],[Under 30]]="yes","Under 30",IF(Table1[[#This Row],[Senior]]="yes","Senior","Other"))</f>
        <v>Senior</v>
      </c>
      <c r="L5825" t="s">
        <v>98</v>
      </c>
      <c r="M5825" t="s">
        <v>38</v>
      </c>
      <c r="N5825" t="s">
        <v>56</v>
      </c>
      <c r="O5825" t="s">
        <v>96</v>
      </c>
      <c r="P5825">
        <v>1</v>
      </c>
      <c r="Q5825">
        <v>1</v>
      </c>
      <c r="R5825">
        <v>56</v>
      </c>
      <c r="S5825">
        <v>4</v>
      </c>
      <c r="T5825">
        <v>0</v>
      </c>
      <c r="U5825">
        <v>0</v>
      </c>
      <c r="V5825">
        <v>3</v>
      </c>
      <c r="W5825" t="str">
        <f>IF(Table1[[#This Row],[Avg Monthly GB Download]]&lt;5,"Less than 5GB",IF(Table1[[#This Row],[Avg Monthly GB Download]]&lt;10,"Less than 10GB","10 ot more 10GB"))</f>
        <v>Less than 5GB</v>
      </c>
    </row>
    <row r="5826" spans="1:23" x14ac:dyDescent="0.3">
      <c r="A5826" t="s">
        <v>25</v>
      </c>
      <c r="B5826">
        <v>62</v>
      </c>
      <c r="C5826" t="s">
        <v>21</v>
      </c>
      <c r="D5826" t="s">
        <v>22</v>
      </c>
      <c r="E5826" t="s">
        <v>84</v>
      </c>
      <c r="F5826" t="s">
        <v>26</v>
      </c>
      <c r="G5826">
        <v>44</v>
      </c>
      <c r="H5826" t="s">
        <v>21</v>
      </c>
      <c r="I5826" t="s">
        <v>21</v>
      </c>
      <c r="K5826" t="str">
        <f>IF(Table1[[#This Row],[Under 30]]="yes","Under 30",IF(Table1[[#This Row],[Senior]]="yes","Senior","Other"))</f>
        <v>Other</v>
      </c>
      <c r="P5826">
        <v>1</v>
      </c>
      <c r="R5826">
        <v>43</v>
      </c>
      <c r="S5826">
        <v>0</v>
      </c>
      <c r="T5826">
        <v>0</v>
      </c>
      <c r="U5826">
        <v>0</v>
      </c>
      <c r="V5826">
        <v>4</v>
      </c>
      <c r="W5826" t="str">
        <f>IF(Table1[[#This Row],[Avg Monthly GB Download]]&lt;5,"Less than 5GB",IF(Table1[[#This Row],[Avg Monthly GB Download]]&lt;10,"Less than 10GB","10 ot more 10GB"))</f>
        <v>Less than 5GB</v>
      </c>
    </row>
    <row r="5827" spans="1:23" x14ac:dyDescent="0.3">
      <c r="A5827" t="s">
        <v>25</v>
      </c>
      <c r="B5827">
        <v>62</v>
      </c>
      <c r="C5827" t="s">
        <v>25</v>
      </c>
      <c r="D5827" t="s">
        <v>22</v>
      </c>
      <c r="E5827" t="s">
        <v>29</v>
      </c>
      <c r="F5827" t="s">
        <v>26</v>
      </c>
      <c r="G5827">
        <v>20</v>
      </c>
      <c r="H5827" t="s">
        <v>25</v>
      </c>
      <c r="I5827" t="s">
        <v>21</v>
      </c>
      <c r="K5827" t="str">
        <f>IF(Table1[[#This Row],[Under 30]]="yes","Under 30",IF(Table1[[#This Row],[Senior]]="yes","Senior","Other"))</f>
        <v>Under 30</v>
      </c>
      <c r="P5827">
        <v>1</v>
      </c>
      <c r="R5827">
        <v>36</v>
      </c>
      <c r="S5827">
        <v>1</v>
      </c>
      <c r="T5827">
        <v>232.5</v>
      </c>
      <c r="U5827">
        <v>0</v>
      </c>
      <c r="V5827">
        <v>28</v>
      </c>
      <c r="W5827" t="str">
        <f>IF(Table1[[#This Row],[Avg Monthly GB Download]]&lt;5,"Less than 5GB",IF(Table1[[#This Row],[Avg Monthly GB Download]]&lt;10,"Less than 10GB","10 ot more 10GB"))</f>
        <v>10 ot more 10GB</v>
      </c>
    </row>
    <row r="5828" spans="1:23" x14ac:dyDescent="0.3">
      <c r="A5828" t="s">
        <v>25</v>
      </c>
      <c r="B5828">
        <v>62</v>
      </c>
      <c r="C5828" t="s">
        <v>25</v>
      </c>
      <c r="D5828" t="s">
        <v>22</v>
      </c>
      <c r="E5828" t="s">
        <v>35</v>
      </c>
      <c r="F5828" t="s">
        <v>26</v>
      </c>
      <c r="G5828">
        <v>19</v>
      </c>
      <c r="H5828" t="s">
        <v>25</v>
      </c>
      <c r="I5828" t="s">
        <v>21</v>
      </c>
      <c r="K5828" t="str">
        <f>IF(Table1[[#This Row],[Under 30]]="yes","Under 30",IF(Table1[[#This Row],[Senior]]="yes","Senior","Other"))</f>
        <v>Under 30</v>
      </c>
      <c r="P5828">
        <v>1</v>
      </c>
      <c r="R5828">
        <v>38</v>
      </c>
      <c r="S5828">
        <v>1</v>
      </c>
      <c r="T5828">
        <v>181.9</v>
      </c>
      <c r="U5828">
        <v>0</v>
      </c>
      <c r="V5828">
        <v>21</v>
      </c>
      <c r="W5828" t="str">
        <f>IF(Table1[[#This Row],[Avg Monthly GB Download]]&lt;5,"Less than 5GB",IF(Table1[[#This Row],[Avg Monthly GB Download]]&lt;10,"Less than 10GB","10 ot more 10GB"))</f>
        <v>10 ot more 10GB</v>
      </c>
    </row>
    <row r="5829" spans="1:23" x14ac:dyDescent="0.3">
      <c r="A5829" t="s">
        <v>25</v>
      </c>
      <c r="B5829">
        <v>62</v>
      </c>
      <c r="C5829" t="s">
        <v>25</v>
      </c>
      <c r="D5829" t="s">
        <v>22</v>
      </c>
      <c r="E5829" t="s">
        <v>93</v>
      </c>
      <c r="F5829" t="s">
        <v>26</v>
      </c>
      <c r="G5829">
        <v>75</v>
      </c>
      <c r="H5829" t="s">
        <v>21</v>
      </c>
      <c r="I5829" t="s">
        <v>25</v>
      </c>
      <c r="J5829" t="s">
        <v>25</v>
      </c>
      <c r="K5829" t="str">
        <f>IF(Table1[[#This Row],[Under 30]]="yes","Under 30",IF(Table1[[#This Row],[Senior]]="yes","Senior","Other"))</f>
        <v>Senior</v>
      </c>
      <c r="L5829" t="s">
        <v>98</v>
      </c>
      <c r="M5829" t="s">
        <v>38</v>
      </c>
      <c r="N5829" t="s">
        <v>34</v>
      </c>
      <c r="O5829" t="s">
        <v>34</v>
      </c>
      <c r="P5829">
        <v>1</v>
      </c>
      <c r="R5829">
        <v>39</v>
      </c>
      <c r="S5829">
        <v>0</v>
      </c>
      <c r="T5829">
        <v>153.5</v>
      </c>
      <c r="U5829">
        <v>0</v>
      </c>
      <c r="V5829">
        <v>27</v>
      </c>
      <c r="W5829" t="str">
        <f>IF(Table1[[#This Row],[Avg Monthly GB Download]]&lt;5,"Less than 5GB",IF(Table1[[#This Row],[Avg Monthly GB Download]]&lt;10,"Less than 10GB","10 ot more 10GB"))</f>
        <v>10 ot more 10GB</v>
      </c>
    </row>
    <row r="5830" spans="1:23" x14ac:dyDescent="0.3">
      <c r="A5830" t="s">
        <v>25</v>
      </c>
      <c r="B5830">
        <v>62</v>
      </c>
      <c r="C5830" t="s">
        <v>25</v>
      </c>
      <c r="D5830" t="s">
        <v>22</v>
      </c>
      <c r="E5830" t="s">
        <v>94</v>
      </c>
      <c r="F5830" t="s">
        <v>26</v>
      </c>
      <c r="G5830">
        <v>57</v>
      </c>
      <c r="H5830" t="s">
        <v>21</v>
      </c>
      <c r="I5830" t="s">
        <v>21</v>
      </c>
      <c r="K5830" t="str">
        <f>IF(Table1[[#This Row],[Under 30]]="yes","Under 30",IF(Table1[[#This Row],[Senior]]="yes","Senior","Other"))</f>
        <v>Other</v>
      </c>
      <c r="P5830">
        <v>1</v>
      </c>
      <c r="R5830">
        <v>43</v>
      </c>
      <c r="S5830">
        <v>1</v>
      </c>
      <c r="T5830">
        <v>231</v>
      </c>
      <c r="U5830">
        <v>0</v>
      </c>
      <c r="V5830">
        <v>3</v>
      </c>
      <c r="W5830" t="str">
        <f>IF(Table1[[#This Row],[Avg Monthly GB Download]]&lt;5,"Less than 5GB",IF(Table1[[#This Row],[Avg Monthly GB Download]]&lt;10,"Less than 10GB","10 ot more 10GB"))</f>
        <v>Less than 5GB</v>
      </c>
    </row>
    <row r="5831" spans="1:23" x14ac:dyDescent="0.3">
      <c r="A5831" t="s">
        <v>25</v>
      </c>
      <c r="B5831">
        <v>62</v>
      </c>
      <c r="C5831" t="s">
        <v>25</v>
      </c>
      <c r="D5831" t="s">
        <v>22</v>
      </c>
      <c r="E5831" t="s">
        <v>72</v>
      </c>
      <c r="F5831" t="s">
        <v>26</v>
      </c>
      <c r="G5831">
        <v>61</v>
      </c>
      <c r="H5831" t="s">
        <v>21</v>
      </c>
      <c r="I5831" t="s">
        <v>21</v>
      </c>
      <c r="K5831" t="str">
        <f>IF(Table1[[#This Row],[Under 30]]="yes","Under 30",IF(Table1[[#This Row],[Senior]]="yes","Senior","Other"))</f>
        <v>Other</v>
      </c>
      <c r="P5831">
        <v>1</v>
      </c>
      <c r="R5831">
        <v>38</v>
      </c>
      <c r="S5831">
        <v>2</v>
      </c>
      <c r="T5831">
        <v>148.80000000000001</v>
      </c>
      <c r="U5831">
        <v>0</v>
      </c>
      <c r="V5831">
        <v>8</v>
      </c>
      <c r="W5831" t="str">
        <f>IF(Table1[[#This Row],[Avg Monthly GB Download]]&lt;5,"Less than 5GB",IF(Table1[[#This Row],[Avg Monthly GB Download]]&lt;10,"Less than 10GB","10 ot more 10GB"))</f>
        <v>Less than 10GB</v>
      </c>
    </row>
    <row r="5832" spans="1:23" x14ac:dyDescent="0.3">
      <c r="A5832" t="s">
        <v>25</v>
      </c>
      <c r="B5832">
        <v>62</v>
      </c>
      <c r="C5832" t="s">
        <v>25</v>
      </c>
      <c r="D5832" t="s">
        <v>22</v>
      </c>
      <c r="E5832" t="s">
        <v>75</v>
      </c>
      <c r="F5832" t="s">
        <v>26</v>
      </c>
      <c r="G5832">
        <v>56</v>
      </c>
      <c r="H5832" t="s">
        <v>21</v>
      </c>
      <c r="I5832" t="s">
        <v>21</v>
      </c>
      <c r="K5832" t="str">
        <f>IF(Table1[[#This Row],[Under 30]]="yes","Under 30",IF(Table1[[#This Row],[Senior]]="yes","Senior","Other"))</f>
        <v>Other</v>
      </c>
      <c r="P5832">
        <v>1</v>
      </c>
      <c r="Q5832">
        <v>1</v>
      </c>
      <c r="R5832">
        <v>41</v>
      </c>
      <c r="S5832">
        <v>3</v>
      </c>
      <c r="T5832">
        <v>72.8</v>
      </c>
      <c r="U5832">
        <v>0</v>
      </c>
      <c r="V5832">
        <v>4</v>
      </c>
      <c r="W5832" t="str">
        <f>IF(Table1[[#This Row],[Avg Monthly GB Download]]&lt;5,"Less than 5GB",IF(Table1[[#This Row],[Avg Monthly GB Download]]&lt;10,"Less than 10GB","10 ot more 10GB"))</f>
        <v>Less than 5GB</v>
      </c>
    </row>
    <row r="5833" spans="1:23" x14ac:dyDescent="0.3">
      <c r="A5833" t="s">
        <v>25</v>
      </c>
      <c r="B5833">
        <v>62</v>
      </c>
      <c r="C5833" t="s">
        <v>25</v>
      </c>
      <c r="D5833" t="s">
        <v>22</v>
      </c>
      <c r="E5833" t="s">
        <v>79</v>
      </c>
      <c r="F5833" t="s">
        <v>24</v>
      </c>
      <c r="G5833">
        <v>58</v>
      </c>
      <c r="H5833" t="s">
        <v>21</v>
      </c>
      <c r="I5833" t="s">
        <v>21</v>
      </c>
      <c r="K5833" t="str">
        <f>IF(Table1[[#This Row],[Under 30]]="yes","Under 30",IF(Table1[[#This Row],[Senior]]="yes","Senior","Other"))</f>
        <v>Other</v>
      </c>
      <c r="P5833">
        <v>1</v>
      </c>
      <c r="R5833">
        <v>36</v>
      </c>
      <c r="S5833">
        <v>0</v>
      </c>
      <c r="T5833">
        <v>289.3</v>
      </c>
      <c r="U5833">
        <v>0</v>
      </c>
      <c r="V5833">
        <v>8</v>
      </c>
      <c r="W5833" t="str">
        <f>IF(Table1[[#This Row],[Avg Monthly GB Download]]&lt;5,"Less than 5GB",IF(Table1[[#This Row],[Avg Monthly GB Download]]&lt;10,"Less than 10GB","10 ot more 10GB"))</f>
        <v>Less than 10GB</v>
      </c>
    </row>
    <row r="5834" spans="1:23" x14ac:dyDescent="0.3">
      <c r="A5834" t="s">
        <v>25</v>
      </c>
      <c r="B5834">
        <v>62</v>
      </c>
      <c r="C5834" t="s">
        <v>25</v>
      </c>
      <c r="D5834" t="s">
        <v>22</v>
      </c>
      <c r="E5834" t="s">
        <v>86</v>
      </c>
      <c r="F5834" t="s">
        <v>26</v>
      </c>
      <c r="G5834">
        <v>57</v>
      </c>
      <c r="H5834" t="s">
        <v>21</v>
      </c>
      <c r="I5834" t="s">
        <v>21</v>
      </c>
      <c r="K5834" t="str">
        <f>IF(Table1[[#This Row],[Under 30]]="yes","Under 30",IF(Table1[[#This Row],[Senior]]="yes","Senior","Other"))</f>
        <v>Other</v>
      </c>
      <c r="P5834">
        <v>1</v>
      </c>
      <c r="R5834">
        <v>19</v>
      </c>
      <c r="S5834">
        <v>0</v>
      </c>
      <c r="T5834">
        <v>148.80000000000001</v>
      </c>
      <c r="U5834">
        <v>0</v>
      </c>
      <c r="V5834">
        <v>15</v>
      </c>
      <c r="W5834" t="str">
        <f>IF(Table1[[#This Row],[Avg Monthly GB Download]]&lt;5,"Less than 5GB",IF(Table1[[#This Row],[Avg Monthly GB Download]]&lt;10,"Less than 10GB","10 ot more 10GB"))</f>
        <v>10 ot more 10GB</v>
      </c>
    </row>
    <row r="5835" spans="1:23" x14ac:dyDescent="0.3">
      <c r="A5835" t="s">
        <v>25</v>
      </c>
      <c r="B5835">
        <v>62</v>
      </c>
      <c r="C5835" t="s">
        <v>25</v>
      </c>
      <c r="D5835" t="s">
        <v>88</v>
      </c>
      <c r="E5835" t="s">
        <v>28</v>
      </c>
      <c r="F5835" t="s">
        <v>24</v>
      </c>
      <c r="G5835">
        <v>42</v>
      </c>
      <c r="H5835" t="s">
        <v>21</v>
      </c>
      <c r="I5835" t="s">
        <v>21</v>
      </c>
      <c r="K5835" t="str">
        <f>IF(Table1[[#This Row],[Under 30]]="yes","Under 30",IF(Table1[[#This Row],[Senior]]="yes","Senior","Other"))</f>
        <v>Other</v>
      </c>
      <c r="P5835">
        <v>1</v>
      </c>
      <c r="R5835">
        <v>62</v>
      </c>
      <c r="S5835">
        <v>1</v>
      </c>
      <c r="T5835">
        <v>0</v>
      </c>
      <c r="U5835">
        <v>0</v>
      </c>
      <c r="V5835">
        <v>3</v>
      </c>
      <c r="W5835" t="str">
        <f>IF(Table1[[#This Row],[Avg Monthly GB Download]]&lt;5,"Less than 5GB",IF(Table1[[#This Row],[Avg Monthly GB Download]]&lt;10,"Less than 10GB","10 ot more 10GB"))</f>
        <v>Less than 5GB</v>
      </c>
    </row>
    <row r="5836" spans="1:23" x14ac:dyDescent="0.3">
      <c r="A5836" t="s">
        <v>25</v>
      </c>
      <c r="B5836">
        <v>62</v>
      </c>
      <c r="C5836" t="s">
        <v>25</v>
      </c>
      <c r="D5836" t="s">
        <v>88</v>
      </c>
      <c r="E5836" t="s">
        <v>41</v>
      </c>
      <c r="F5836" t="s">
        <v>24</v>
      </c>
      <c r="G5836">
        <v>21</v>
      </c>
      <c r="H5836" t="s">
        <v>25</v>
      </c>
      <c r="I5836" t="s">
        <v>21</v>
      </c>
      <c r="K5836" t="str">
        <f>IF(Table1[[#This Row],[Under 30]]="yes","Under 30",IF(Table1[[#This Row],[Senior]]="yes","Senior","Other"))</f>
        <v>Under 30</v>
      </c>
      <c r="P5836">
        <v>1</v>
      </c>
      <c r="R5836">
        <v>36</v>
      </c>
      <c r="S5836">
        <v>0</v>
      </c>
      <c r="T5836">
        <v>0</v>
      </c>
      <c r="U5836">
        <v>0</v>
      </c>
      <c r="V5836">
        <v>8</v>
      </c>
      <c r="W5836" t="str">
        <f>IF(Table1[[#This Row],[Avg Monthly GB Download]]&lt;5,"Less than 5GB",IF(Table1[[#This Row],[Avg Monthly GB Download]]&lt;10,"Less than 10GB","10 ot more 10GB"))</f>
        <v>Less than 10GB</v>
      </c>
    </row>
    <row r="5837" spans="1:23" x14ac:dyDescent="0.3">
      <c r="A5837" t="s">
        <v>25</v>
      </c>
      <c r="B5837">
        <v>62</v>
      </c>
      <c r="C5837" t="s">
        <v>25</v>
      </c>
      <c r="D5837" t="s">
        <v>88</v>
      </c>
      <c r="E5837" t="s">
        <v>46</v>
      </c>
      <c r="F5837" t="s">
        <v>26</v>
      </c>
      <c r="G5837">
        <v>46</v>
      </c>
      <c r="H5837" t="s">
        <v>21</v>
      </c>
      <c r="I5837" t="s">
        <v>21</v>
      </c>
      <c r="K5837" t="str">
        <f>IF(Table1[[#This Row],[Under 30]]="yes","Under 30",IF(Table1[[#This Row],[Senior]]="yes","Senior","Other"))</f>
        <v>Other</v>
      </c>
      <c r="P5837">
        <v>1</v>
      </c>
      <c r="R5837">
        <v>23</v>
      </c>
      <c r="S5837">
        <v>0</v>
      </c>
      <c r="T5837">
        <v>0</v>
      </c>
      <c r="U5837">
        <v>0</v>
      </c>
      <c r="V5837">
        <v>4</v>
      </c>
      <c r="W5837" t="str">
        <f>IF(Table1[[#This Row],[Avg Monthly GB Download]]&lt;5,"Less than 5GB",IF(Table1[[#This Row],[Avg Monthly GB Download]]&lt;10,"Less than 10GB","10 ot more 10GB"))</f>
        <v>Less than 5GB</v>
      </c>
    </row>
    <row r="5838" spans="1:23" x14ac:dyDescent="0.3">
      <c r="A5838" t="s">
        <v>25</v>
      </c>
      <c r="B5838">
        <v>62</v>
      </c>
      <c r="C5838" t="s">
        <v>25</v>
      </c>
      <c r="D5838" t="s">
        <v>88</v>
      </c>
      <c r="E5838" t="s">
        <v>85</v>
      </c>
      <c r="F5838" t="s">
        <v>26</v>
      </c>
      <c r="G5838">
        <v>51</v>
      </c>
      <c r="H5838" t="s">
        <v>21</v>
      </c>
      <c r="I5838" t="s">
        <v>21</v>
      </c>
      <c r="K5838" t="str">
        <f>IF(Table1[[#This Row],[Under 30]]="yes","Under 30",IF(Table1[[#This Row],[Senior]]="yes","Senior","Other"))</f>
        <v>Other</v>
      </c>
      <c r="P5838">
        <v>1</v>
      </c>
      <c r="R5838">
        <v>28</v>
      </c>
      <c r="S5838">
        <v>0</v>
      </c>
      <c r="T5838">
        <v>0</v>
      </c>
      <c r="U5838">
        <v>0</v>
      </c>
      <c r="V5838">
        <v>3</v>
      </c>
      <c r="W5838" t="str">
        <f>IF(Table1[[#This Row],[Avg Monthly GB Download]]&lt;5,"Less than 5GB",IF(Table1[[#This Row],[Avg Monthly GB Download]]&lt;10,"Less than 10GB","10 ot more 10GB"))</f>
        <v>Less than 5GB</v>
      </c>
    </row>
    <row r="5839" spans="1:23" x14ac:dyDescent="0.3">
      <c r="A5839" t="s">
        <v>25</v>
      </c>
      <c r="B5839">
        <v>63</v>
      </c>
      <c r="C5839" t="s">
        <v>21</v>
      </c>
      <c r="D5839" t="s">
        <v>22</v>
      </c>
      <c r="E5839" t="s">
        <v>27</v>
      </c>
      <c r="F5839" t="s">
        <v>24</v>
      </c>
      <c r="G5839">
        <v>48</v>
      </c>
      <c r="H5839" t="s">
        <v>21</v>
      </c>
      <c r="I5839" t="s">
        <v>21</v>
      </c>
      <c r="K5839" t="str">
        <f>IF(Table1[[#This Row],[Under 30]]="yes","Under 30",IF(Table1[[#This Row],[Senior]]="yes","Senior","Other"))</f>
        <v>Other</v>
      </c>
      <c r="P5839">
        <v>1</v>
      </c>
      <c r="R5839">
        <v>36</v>
      </c>
      <c r="S5839">
        <v>0</v>
      </c>
      <c r="T5839">
        <v>0</v>
      </c>
      <c r="U5839">
        <v>0</v>
      </c>
      <c r="V5839">
        <v>5</v>
      </c>
      <c r="W5839" t="str">
        <f>IF(Table1[[#This Row],[Avg Monthly GB Download]]&lt;5,"Less than 5GB",IF(Table1[[#This Row],[Avg Monthly GB Download]]&lt;10,"Less than 10GB","10 ot more 10GB"))</f>
        <v>Less than 10GB</v>
      </c>
    </row>
    <row r="5840" spans="1:23" x14ac:dyDescent="0.3">
      <c r="A5840" t="s">
        <v>25</v>
      </c>
      <c r="B5840">
        <v>63</v>
      </c>
      <c r="C5840" t="s">
        <v>21</v>
      </c>
      <c r="D5840" t="s">
        <v>22</v>
      </c>
      <c r="E5840" t="s">
        <v>28</v>
      </c>
      <c r="F5840" t="s">
        <v>26</v>
      </c>
      <c r="G5840">
        <v>63</v>
      </c>
      <c r="H5840" t="s">
        <v>21</v>
      </c>
      <c r="I5840" t="s">
        <v>21</v>
      </c>
      <c r="K5840" t="str">
        <f>IF(Table1[[#This Row],[Under 30]]="yes","Under 30",IF(Table1[[#This Row],[Senior]]="yes","Senior","Other"))</f>
        <v>Other</v>
      </c>
      <c r="P5840">
        <v>1</v>
      </c>
      <c r="R5840">
        <v>48</v>
      </c>
      <c r="S5840">
        <v>0</v>
      </c>
      <c r="T5840">
        <v>0</v>
      </c>
      <c r="U5840">
        <v>0</v>
      </c>
      <c r="V5840">
        <v>6</v>
      </c>
      <c r="W5840" t="str">
        <f>IF(Table1[[#This Row],[Avg Monthly GB Download]]&lt;5,"Less than 5GB",IF(Table1[[#This Row],[Avg Monthly GB Download]]&lt;10,"Less than 10GB","10 ot more 10GB"))</f>
        <v>Less than 10GB</v>
      </c>
    </row>
    <row r="5841" spans="1:23" x14ac:dyDescent="0.3">
      <c r="A5841" t="s">
        <v>25</v>
      </c>
      <c r="B5841">
        <v>63</v>
      </c>
      <c r="C5841" t="s">
        <v>21</v>
      </c>
      <c r="D5841" t="s">
        <v>22</v>
      </c>
      <c r="E5841" t="s">
        <v>29</v>
      </c>
      <c r="F5841" t="s">
        <v>24</v>
      </c>
      <c r="G5841">
        <v>51</v>
      </c>
      <c r="H5841" t="s">
        <v>21</v>
      </c>
      <c r="I5841" t="s">
        <v>21</v>
      </c>
      <c r="K5841" t="str">
        <f>IF(Table1[[#This Row],[Under 30]]="yes","Under 30",IF(Table1[[#This Row],[Senior]]="yes","Senior","Other"))</f>
        <v>Other</v>
      </c>
      <c r="P5841">
        <v>1</v>
      </c>
      <c r="R5841">
        <v>27</v>
      </c>
      <c r="S5841">
        <v>0</v>
      </c>
      <c r="T5841">
        <v>0</v>
      </c>
      <c r="U5841">
        <v>0</v>
      </c>
      <c r="V5841">
        <v>6</v>
      </c>
      <c r="W5841" t="str">
        <f>IF(Table1[[#This Row],[Avg Monthly GB Download]]&lt;5,"Less than 5GB",IF(Table1[[#This Row],[Avg Monthly GB Download]]&lt;10,"Less than 10GB","10 ot more 10GB"))</f>
        <v>Less than 10GB</v>
      </c>
    </row>
    <row r="5842" spans="1:23" x14ac:dyDescent="0.3">
      <c r="A5842" t="s">
        <v>25</v>
      </c>
      <c r="B5842">
        <v>63</v>
      </c>
      <c r="C5842" t="s">
        <v>21</v>
      </c>
      <c r="D5842" t="s">
        <v>22</v>
      </c>
      <c r="E5842" t="s">
        <v>29</v>
      </c>
      <c r="F5842" t="s">
        <v>26</v>
      </c>
      <c r="G5842">
        <v>22</v>
      </c>
      <c r="H5842" t="s">
        <v>25</v>
      </c>
      <c r="I5842" t="s">
        <v>21</v>
      </c>
      <c r="K5842" t="str">
        <f>IF(Table1[[#This Row],[Under 30]]="yes","Under 30",IF(Table1[[#This Row],[Senior]]="yes","Senior","Other"))</f>
        <v>Under 30</v>
      </c>
      <c r="P5842">
        <v>1</v>
      </c>
      <c r="R5842">
        <v>24</v>
      </c>
      <c r="S5842">
        <v>0</v>
      </c>
      <c r="T5842">
        <v>0</v>
      </c>
      <c r="U5842">
        <v>0</v>
      </c>
      <c r="V5842">
        <v>18</v>
      </c>
      <c r="W5842" t="str">
        <f>IF(Table1[[#This Row],[Avg Monthly GB Download]]&lt;5,"Less than 5GB",IF(Table1[[#This Row],[Avg Monthly GB Download]]&lt;10,"Less than 10GB","10 ot more 10GB"))</f>
        <v>10 ot more 10GB</v>
      </c>
    </row>
    <row r="5843" spans="1:23" x14ac:dyDescent="0.3">
      <c r="A5843" t="s">
        <v>25</v>
      </c>
      <c r="B5843">
        <v>63</v>
      </c>
      <c r="C5843" t="s">
        <v>21</v>
      </c>
      <c r="D5843" t="s">
        <v>22</v>
      </c>
      <c r="E5843" t="s">
        <v>29</v>
      </c>
      <c r="F5843" t="s">
        <v>26</v>
      </c>
      <c r="G5843">
        <v>56</v>
      </c>
      <c r="H5843" t="s">
        <v>21</v>
      </c>
      <c r="I5843" t="s">
        <v>21</v>
      </c>
      <c r="K5843" t="str">
        <f>IF(Table1[[#This Row],[Under 30]]="yes","Under 30",IF(Table1[[#This Row],[Senior]]="yes","Senior","Other"))</f>
        <v>Other</v>
      </c>
      <c r="P5843">
        <v>1</v>
      </c>
      <c r="Q5843">
        <v>1</v>
      </c>
      <c r="R5843">
        <v>61</v>
      </c>
      <c r="S5843">
        <v>1</v>
      </c>
      <c r="T5843">
        <v>0</v>
      </c>
      <c r="U5843">
        <v>0</v>
      </c>
      <c r="V5843">
        <v>3</v>
      </c>
      <c r="W5843" t="str">
        <f>IF(Table1[[#This Row],[Avg Monthly GB Download]]&lt;5,"Less than 5GB",IF(Table1[[#This Row],[Avg Monthly GB Download]]&lt;10,"Less than 10GB","10 ot more 10GB"))</f>
        <v>Less than 5GB</v>
      </c>
    </row>
    <row r="5844" spans="1:23" x14ac:dyDescent="0.3">
      <c r="A5844" t="s">
        <v>25</v>
      </c>
      <c r="B5844">
        <v>63</v>
      </c>
      <c r="C5844" t="s">
        <v>21</v>
      </c>
      <c r="D5844" t="s">
        <v>22</v>
      </c>
      <c r="E5844" t="s">
        <v>29</v>
      </c>
      <c r="F5844" t="s">
        <v>26</v>
      </c>
      <c r="G5844">
        <v>60</v>
      </c>
      <c r="H5844" t="s">
        <v>21</v>
      </c>
      <c r="I5844" t="s">
        <v>21</v>
      </c>
      <c r="K5844" t="str">
        <f>IF(Table1[[#This Row],[Under 30]]="yes","Under 30",IF(Table1[[#This Row],[Senior]]="yes","Senior","Other"))</f>
        <v>Other</v>
      </c>
      <c r="P5844">
        <v>1</v>
      </c>
      <c r="R5844">
        <v>29</v>
      </c>
      <c r="S5844">
        <v>0</v>
      </c>
      <c r="T5844">
        <v>0</v>
      </c>
      <c r="U5844">
        <v>0</v>
      </c>
      <c r="V5844">
        <v>14</v>
      </c>
      <c r="W5844" t="str">
        <f>IF(Table1[[#This Row],[Avg Monthly GB Download]]&lt;5,"Less than 5GB",IF(Table1[[#This Row],[Avg Monthly GB Download]]&lt;10,"Less than 10GB","10 ot more 10GB"))</f>
        <v>10 ot more 10GB</v>
      </c>
    </row>
    <row r="5845" spans="1:23" x14ac:dyDescent="0.3">
      <c r="A5845" t="s">
        <v>25</v>
      </c>
      <c r="B5845">
        <v>63</v>
      </c>
      <c r="C5845" t="s">
        <v>21</v>
      </c>
      <c r="D5845" t="s">
        <v>22</v>
      </c>
      <c r="E5845" t="s">
        <v>29</v>
      </c>
      <c r="F5845" t="s">
        <v>26</v>
      </c>
      <c r="G5845">
        <v>73</v>
      </c>
      <c r="H5845" t="s">
        <v>21</v>
      </c>
      <c r="I5845" t="s">
        <v>25</v>
      </c>
      <c r="J5845" t="s">
        <v>21</v>
      </c>
      <c r="K5845" t="str">
        <f>IF(Table1[[#This Row],[Under 30]]="yes","Under 30",IF(Table1[[#This Row],[Senior]]="yes","Senior","Other"))</f>
        <v>Senior</v>
      </c>
      <c r="L5845" t="s">
        <v>32</v>
      </c>
      <c r="M5845" t="s">
        <v>38</v>
      </c>
      <c r="N5845" t="s">
        <v>34</v>
      </c>
      <c r="O5845" t="s">
        <v>34</v>
      </c>
      <c r="P5845">
        <v>1</v>
      </c>
      <c r="R5845">
        <v>65</v>
      </c>
      <c r="S5845">
        <v>0</v>
      </c>
      <c r="T5845">
        <v>0</v>
      </c>
      <c r="U5845">
        <v>0</v>
      </c>
      <c r="V5845">
        <v>2</v>
      </c>
      <c r="W5845" t="str">
        <f>IF(Table1[[#This Row],[Avg Monthly GB Download]]&lt;5,"Less than 5GB",IF(Table1[[#This Row],[Avg Monthly GB Download]]&lt;10,"Less than 10GB","10 ot more 10GB"))</f>
        <v>Less than 5GB</v>
      </c>
    </row>
    <row r="5846" spans="1:23" x14ac:dyDescent="0.3">
      <c r="A5846" t="s">
        <v>25</v>
      </c>
      <c r="B5846">
        <v>63</v>
      </c>
      <c r="C5846" t="s">
        <v>21</v>
      </c>
      <c r="D5846" t="s">
        <v>22</v>
      </c>
      <c r="E5846" t="s">
        <v>30</v>
      </c>
      <c r="F5846" t="s">
        <v>24</v>
      </c>
      <c r="G5846">
        <v>21</v>
      </c>
      <c r="H5846" t="s">
        <v>25</v>
      </c>
      <c r="I5846" t="s">
        <v>21</v>
      </c>
      <c r="K5846" t="str">
        <f>IF(Table1[[#This Row],[Under 30]]="yes","Under 30",IF(Table1[[#This Row],[Senior]]="yes","Senior","Other"))</f>
        <v>Under 30</v>
      </c>
      <c r="P5846">
        <v>1</v>
      </c>
      <c r="R5846">
        <v>49</v>
      </c>
      <c r="S5846">
        <v>0</v>
      </c>
      <c r="T5846">
        <v>0</v>
      </c>
      <c r="U5846">
        <v>0</v>
      </c>
      <c r="V5846">
        <v>14</v>
      </c>
      <c r="W5846" t="str">
        <f>IF(Table1[[#This Row],[Avg Monthly GB Download]]&lt;5,"Less than 5GB",IF(Table1[[#This Row],[Avg Monthly GB Download]]&lt;10,"Less than 10GB","10 ot more 10GB"))</f>
        <v>10 ot more 10GB</v>
      </c>
    </row>
    <row r="5847" spans="1:23" x14ac:dyDescent="0.3">
      <c r="A5847" t="s">
        <v>25</v>
      </c>
      <c r="B5847">
        <v>63</v>
      </c>
      <c r="C5847" t="s">
        <v>21</v>
      </c>
      <c r="D5847" t="s">
        <v>22</v>
      </c>
      <c r="E5847" t="s">
        <v>30</v>
      </c>
      <c r="F5847" t="s">
        <v>24</v>
      </c>
      <c r="G5847">
        <v>43</v>
      </c>
      <c r="H5847" t="s">
        <v>21</v>
      </c>
      <c r="I5847" t="s">
        <v>21</v>
      </c>
      <c r="K5847" t="str">
        <f>IF(Table1[[#This Row],[Under 30]]="yes","Under 30",IF(Table1[[#This Row],[Senior]]="yes","Senior","Other"))</f>
        <v>Other</v>
      </c>
      <c r="P5847">
        <v>1</v>
      </c>
      <c r="R5847">
        <v>47</v>
      </c>
      <c r="S5847">
        <v>0</v>
      </c>
      <c r="T5847">
        <v>0</v>
      </c>
      <c r="U5847">
        <v>0</v>
      </c>
      <c r="V5847">
        <v>3</v>
      </c>
      <c r="W5847" t="str">
        <f>IF(Table1[[#This Row],[Avg Monthly GB Download]]&lt;5,"Less than 5GB",IF(Table1[[#This Row],[Avg Monthly GB Download]]&lt;10,"Less than 10GB","10 ot more 10GB"))</f>
        <v>Less than 5GB</v>
      </c>
    </row>
    <row r="5848" spans="1:23" x14ac:dyDescent="0.3">
      <c r="A5848" t="s">
        <v>25</v>
      </c>
      <c r="B5848">
        <v>63</v>
      </c>
      <c r="C5848" t="s">
        <v>21</v>
      </c>
      <c r="D5848" t="s">
        <v>22</v>
      </c>
      <c r="E5848" t="s">
        <v>31</v>
      </c>
      <c r="F5848" t="s">
        <v>26</v>
      </c>
      <c r="G5848">
        <v>29</v>
      </c>
      <c r="H5848" t="s">
        <v>25</v>
      </c>
      <c r="I5848" t="s">
        <v>21</v>
      </c>
      <c r="K5848" t="str">
        <f>IF(Table1[[#This Row],[Under 30]]="yes","Under 30",IF(Table1[[#This Row],[Senior]]="yes","Senior","Other"))</f>
        <v>Under 30</v>
      </c>
      <c r="P5848">
        <v>1</v>
      </c>
      <c r="R5848">
        <v>54</v>
      </c>
      <c r="S5848">
        <v>0</v>
      </c>
      <c r="T5848">
        <v>0</v>
      </c>
      <c r="U5848">
        <v>0</v>
      </c>
      <c r="V5848">
        <v>18</v>
      </c>
      <c r="W5848" t="str">
        <f>IF(Table1[[#This Row],[Avg Monthly GB Download]]&lt;5,"Less than 5GB",IF(Table1[[#This Row],[Avg Monthly GB Download]]&lt;10,"Less than 10GB","10 ot more 10GB"))</f>
        <v>10 ot more 10GB</v>
      </c>
    </row>
    <row r="5849" spans="1:23" x14ac:dyDescent="0.3">
      <c r="A5849" t="s">
        <v>25</v>
      </c>
      <c r="B5849">
        <v>63</v>
      </c>
      <c r="C5849" t="s">
        <v>21</v>
      </c>
      <c r="D5849" t="s">
        <v>22</v>
      </c>
      <c r="E5849" t="s">
        <v>35</v>
      </c>
      <c r="F5849" t="s">
        <v>26</v>
      </c>
      <c r="G5849">
        <v>72</v>
      </c>
      <c r="H5849" t="s">
        <v>21</v>
      </c>
      <c r="I5849" t="s">
        <v>25</v>
      </c>
      <c r="J5849" t="s">
        <v>21</v>
      </c>
      <c r="K5849" t="str">
        <f>IF(Table1[[#This Row],[Under 30]]="yes","Under 30",IF(Table1[[#This Row],[Senior]]="yes","Senior","Other"))</f>
        <v>Senior</v>
      </c>
      <c r="L5849" t="s">
        <v>32</v>
      </c>
      <c r="M5849" t="s">
        <v>38</v>
      </c>
      <c r="N5849" t="s">
        <v>34</v>
      </c>
      <c r="O5849" t="s">
        <v>34</v>
      </c>
      <c r="P5849">
        <v>1</v>
      </c>
      <c r="R5849">
        <v>58</v>
      </c>
      <c r="S5849">
        <v>0</v>
      </c>
      <c r="T5849">
        <v>0</v>
      </c>
      <c r="U5849">
        <v>0</v>
      </c>
      <c r="V5849">
        <v>1</v>
      </c>
      <c r="W5849" t="str">
        <f>IF(Table1[[#This Row],[Avg Monthly GB Download]]&lt;5,"Less than 5GB",IF(Table1[[#This Row],[Avg Monthly GB Download]]&lt;10,"Less than 10GB","10 ot more 10GB"))</f>
        <v>Less than 5GB</v>
      </c>
    </row>
    <row r="5850" spans="1:23" x14ac:dyDescent="0.3">
      <c r="A5850" t="s">
        <v>25</v>
      </c>
      <c r="B5850">
        <v>63</v>
      </c>
      <c r="C5850" t="s">
        <v>21</v>
      </c>
      <c r="D5850" t="s">
        <v>22</v>
      </c>
      <c r="E5850" t="s">
        <v>36</v>
      </c>
      <c r="F5850" t="s">
        <v>24</v>
      </c>
      <c r="G5850">
        <v>32</v>
      </c>
      <c r="H5850" t="s">
        <v>21</v>
      </c>
      <c r="I5850" t="s">
        <v>21</v>
      </c>
      <c r="K5850" t="str">
        <f>IF(Table1[[#This Row],[Under 30]]="yes","Under 30",IF(Table1[[#This Row],[Senior]]="yes","Senior","Other"))</f>
        <v>Other</v>
      </c>
      <c r="P5850">
        <v>1</v>
      </c>
      <c r="R5850">
        <v>28</v>
      </c>
      <c r="S5850">
        <v>1</v>
      </c>
      <c r="T5850">
        <v>0</v>
      </c>
      <c r="U5850">
        <v>0</v>
      </c>
      <c r="V5850">
        <v>1</v>
      </c>
      <c r="W5850" t="str">
        <f>IF(Table1[[#This Row],[Avg Monthly GB Download]]&lt;5,"Less than 5GB",IF(Table1[[#This Row],[Avg Monthly GB Download]]&lt;10,"Less than 10GB","10 ot more 10GB"))</f>
        <v>Less than 5GB</v>
      </c>
    </row>
    <row r="5851" spans="1:23" x14ac:dyDescent="0.3">
      <c r="A5851" t="s">
        <v>25</v>
      </c>
      <c r="B5851">
        <v>63</v>
      </c>
      <c r="C5851" t="s">
        <v>21</v>
      </c>
      <c r="D5851" t="s">
        <v>22</v>
      </c>
      <c r="E5851" t="s">
        <v>36</v>
      </c>
      <c r="F5851" t="s">
        <v>24</v>
      </c>
      <c r="G5851">
        <v>53</v>
      </c>
      <c r="H5851" t="s">
        <v>21</v>
      </c>
      <c r="I5851" t="s">
        <v>21</v>
      </c>
      <c r="K5851" t="str">
        <f>IF(Table1[[#This Row],[Under 30]]="yes","Under 30",IF(Table1[[#This Row],[Senior]]="yes","Senior","Other"))</f>
        <v>Other</v>
      </c>
      <c r="P5851">
        <v>1</v>
      </c>
      <c r="R5851">
        <v>28</v>
      </c>
      <c r="S5851">
        <v>0</v>
      </c>
      <c r="T5851">
        <v>0</v>
      </c>
      <c r="U5851">
        <v>0</v>
      </c>
      <c r="V5851">
        <v>6</v>
      </c>
      <c r="W5851" t="str">
        <f>IF(Table1[[#This Row],[Avg Monthly GB Download]]&lt;5,"Less than 5GB",IF(Table1[[#This Row],[Avg Monthly GB Download]]&lt;10,"Less than 10GB","10 ot more 10GB"))</f>
        <v>Less than 10GB</v>
      </c>
    </row>
    <row r="5852" spans="1:23" x14ac:dyDescent="0.3">
      <c r="A5852" t="s">
        <v>25</v>
      </c>
      <c r="B5852">
        <v>63</v>
      </c>
      <c r="C5852" t="s">
        <v>21</v>
      </c>
      <c r="D5852" t="s">
        <v>22</v>
      </c>
      <c r="E5852" t="s">
        <v>37</v>
      </c>
      <c r="F5852" t="s">
        <v>24</v>
      </c>
      <c r="G5852">
        <v>68</v>
      </c>
      <c r="H5852" t="s">
        <v>21</v>
      </c>
      <c r="I5852" t="s">
        <v>25</v>
      </c>
      <c r="J5852" t="s">
        <v>21</v>
      </c>
      <c r="K5852" t="str">
        <f>IF(Table1[[#This Row],[Under 30]]="yes","Under 30",IF(Table1[[#This Row],[Senior]]="yes","Senior","Other"))</f>
        <v>Senior</v>
      </c>
      <c r="L5852" t="s">
        <v>98</v>
      </c>
      <c r="M5852" t="s">
        <v>38</v>
      </c>
      <c r="N5852" t="s">
        <v>34</v>
      </c>
      <c r="O5852" t="s">
        <v>34</v>
      </c>
      <c r="P5852">
        <v>1</v>
      </c>
      <c r="R5852">
        <v>29</v>
      </c>
      <c r="S5852">
        <v>0</v>
      </c>
      <c r="T5852">
        <v>0</v>
      </c>
      <c r="U5852">
        <v>0</v>
      </c>
      <c r="V5852">
        <v>5</v>
      </c>
      <c r="W5852" t="str">
        <f>IF(Table1[[#This Row],[Avg Monthly GB Download]]&lt;5,"Less than 5GB",IF(Table1[[#This Row],[Avg Monthly GB Download]]&lt;10,"Less than 10GB","10 ot more 10GB"))</f>
        <v>Less than 10GB</v>
      </c>
    </row>
    <row r="5853" spans="1:23" x14ac:dyDescent="0.3">
      <c r="A5853" t="s">
        <v>25</v>
      </c>
      <c r="B5853">
        <v>63</v>
      </c>
      <c r="C5853" t="s">
        <v>21</v>
      </c>
      <c r="D5853" t="s">
        <v>22</v>
      </c>
      <c r="E5853" t="s">
        <v>93</v>
      </c>
      <c r="F5853" t="s">
        <v>24</v>
      </c>
      <c r="G5853">
        <v>23</v>
      </c>
      <c r="H5853" t="s">
        <v>25</v>
      </c>
      <c r="I5853" t="s">
        <v>21</v>
      </c>
      <c r="K5853" t="str">
        <f>IF(Table1[[#This Row],[Under 30]]="yes","Under 30",IF(Table1[[#This Row],[Senior]]="yes","Senior","Other"))</f>
        <v>Under 30</v>
      </c>
      <c r="P5853">
        <v>1</v>
      </c>
      <c r="R5853">
        <v>49</v>
      </c>
      <c r="S5853">
        <v>0</v>
      </c>
      <c r="T5853">
        <v>0</v>
      </c>
      <c r="U5853">
        <v>0</v>
      </c>
      <c r="V5853">
        <v>37</v>
      </c>
      <c r="W5853" t="str">
        <f>IF(Table1[[#This Row],[Avg Monthly GB Download]]&lt;5,"Less than 5GB",IF(Table1[[#This Row],[Avg Monthly GB Download]]&lt;10,"Less than 10GB","10 ot more 10GB"))</f>
        <v>10 ot more 10GB</v>
      </c>
    </row>
    <row r="5854" spans="1:23" x14ac:dyDescent="0.3">
      <c r="A5854" t="s">
        <v>25</v>
      </c>
      <c r="B5854">
        <v>63</v>
      </c>
      <c r="C5854" t="s">
        <v>21</v>
      </c>
      <c r="D5854" t="s">
        <v>22</v>
      </c>
      <c r="E5854" t="s">
        <v>41</v>
      </c>
      <c r="F5854" t="s">
        <v>26</v>
      </c>
      <c r="G5854">
        <v>28</v>
      </c>
      <c r="H5854" t="s">
        <v>25</v>
      </c>
      <c r="I5854" t="s">
        <v>21</v>
      </c>
      <c r="K5854" t="str">
        <f>IF(Table1[[#This Row],[Under 30]]="yes","Under 30",IF(Table1[[#This Row],[Senior]]="yes","Senior","Other"))</f>
        <v>Under 30</v>
      </c>
      <c r="P5854">
        <v>1</v>
      </c>
      <c r="R5854">
        <v>55</v>
      </c>
      <c r="S5854">
        <v>0</v>
      </c>
      <c r="T5854">
        <v>0</v>
      </c>
      <c r="U5854">
        <v>0</v>
      </c>
      <c r="V5854">
        <v>43</v>
      </c>
      <c r="W5854" t="str">
        <f>IF(Table1[[#This Row],[Avg Monthly GB Download]]&lt;5,"Less than 5GB",IF(Table1[[#This Row],[Avg Monthly GB Download]]&lt;10,"Less than 10GB","10 ot more 10GB"))</f>
        <v>10 ot more 10GB</v>
      </c>
    </row>
    <row r="5855" spans="1:23" x14ac:dyDescent="0.3">
      <c r="A5855" t="s">
        <v>25</v>
      </c>
      <c r="B5855">
        <v>63</v>
      </c>
      <c r="C5855" t="s">
        <v>21</v>
      </c>
      <c r="D5855" t="s">
        <v>22</v>
      </c>
      <c r="E5855" t="s">
        <v>43</v>
      </c>
      <c r="F5855" t="s">
        <v>24</v>
      </c>
      <c r="G5855">
        <v>53</v>
      </c>
      <c r="H5855" t="s">
        <v>21</v>
      </c>
      <c r="I5855" t="s">
        <v>21</v>
      </c>
      <c r="K5855" t="str">
        <f>IF(Table1[[#This Row],[Under 30]]="yes","Under 30",IF(Table1[[#This Row],[Senior]]="yes","Senior","Other"))</f>
        <v>Other</v>
      </c>
      <c r="P5855">
        <v>1</v>
      </c>
      <c r="R5855">
        <v>47</v>
      </c>
      <c r="S5855">
        <v>0</v>
      </c>
      <c r="T5855">
        <v>0</v>
      </c>
      <c r="U5855">
        <v>0</v>
      </c>
      <c r="V5855">
        <v>11</v>
      </c>
      <c r="W5855" t="str">
        <f>IF(Table1[[#This Row],[Avg Monthly GB Download]]&lt;5,"Less than 5GB",IF(Table1[[#This Row],[Avg Monthly GB Download]]&lt;10,"Less than 10GB","10 ot more 10GB"))</f>
        <v>10 ot more 10GB</v>
      </c>
    </row>
    <row r="5856" spans="1:23" x14ac:dyDescent="0.3">
      <c r="A5856" t="s">
        <v>25</v>
      </c>
      <c r="B5856">
        <v>63</v>
      </c>
      <c r="C5856" t="s">
        <v>21</v>
      </c>
      <c r="D5856" t="s">
        <v>22</v>
      </c>
      <c r="E5856" t="s">
        <v>44</v>
      </c>
      <c r="F5856" t="s">
        <v>26</v>
      </c>
      <c r="G5856">
        <v>75</v>
      </c>
      <c r="H5856" t="s">
        <v>21</v>
      </c>
      <c r="I5856" t="s">
        <v>25</v>
      </c>
      <c r="J5856" t="s">
        <v>21</v>
      </c>
      <c r="K5856" t="str">
        <f>IF(Table1[[#This Row],[Under 30]]="yes","Under 30",IF(Table1[[#This Row],[Senior]]="yes","Senior","Other"))</f>
        <v>Senior</v>
      </c>
      <c r="L5856" t="s">
        <v>32</v>
      </c>
      <c r="M5856" t="s">
        <v>38</v>
      </c>
      <c r="N5856" t="s">
        <v>34</v>
      </c>
      <c r="O5856" t="s">
        <v>34</v>
      </c>
      <c r="P5856">
        <v>1</v>
      </c>
      <c r="R5856">
        <v>61</v>
      </c>
      <c r="S5856">
        <v>0</v>
      </c>
      <c r="T5856">
        <v>0</v>
      </c>
      <c r="U5856">
        <v>0</v>
      </c>
      <c r="V5856">
        <v>9</v>
      </c>
      <c r="W5856" t="str">
        <f>IF(Table1[[#This Row],[Avg Monthly GB Download]]&lt;5,"Less than 5GB",IF(Table1[[#This Row],[Avg Monthly GB Download]]&lt;10,"Less than 10GB","10 ot more 10GB"))</f>
        <v>Less than 10GB</v>
      </c>
    </row>
    <row r="5857" spans="1:23" x14ac:dyDescent="0.3">
      <c r="A5857" t="s">
        <v>25</v>
      </c>
      <c r="B5857">
        <v>63</v>
      </c>
      <c r="C5857" t="s">
        <v>21</v>
      </c>
      <c r="D5857" t="s">
        <v>22</v>
      </c>
      <c r="E5857" t="s">
        <v>45</v>
      </c>
      <c r="F5857" t="s">
        <v>26</v>
      </c>
      <c r="G5857">
        <v>46</v>
      </c>
      <c r="H5857" t="s">
        <v>21</v>
      </c>
      <c r="I5857" t="s">
        <v>21</v>
      </c>
      <c r="K5857" t="str">
        <f>IF(Table1[[#This Row],[Under 30]]="yes","Under 30",IF(Table1[[#This Row],[Senior]]="yes","Senior","Other"))</f>
        <v>Other</v>
      </c>
      <c r="P5857">
        <v>1</v>
      </c>
      <c r="R5857">
        <v>27</v>
      </c>
      <c r="S5857">
        <v>0</v>
      </c>
      <c r="T5857">
        <v>0</v>
      </c>
      <c r="U5857">
        <v>0</v>
      </c>
      <c r="V5857">
        <v>10</v>
      </c>
      <c r="W5857" t="str">
        <f>IF(Table1[[#This Row],[Avg Monthly GB Download]]&lt;5,"Less than 5GB",IF(Table1[[#This Row],[Avg Monthly GB Download]]&lt;10,"Less than 10GB","10 ot more 10GB"))</f>
        <v>10 ot more 10GB</v>
      </c>
    </row>
    <row r="5858" spans="1:23" x14ac:dyDescent="0.3">
      <c r="A5858" t="s">
        <v>25</v>
      </c>
      <c r="B5858">
        <v>63</v>
      </c>
      <c r="C5858" t="s">
        <v>21</v>
      </c>
      <c r="D5858" t="s">
        <v>22</v>
      </c>
      <c r="E5858" t="s">
        <v>45</v>
      </c>
      <c r="F5858" t="s">
        <v>26</v>
      </c>
      <c r="G5858">
        <v>49</v>
      </c>
      <c r="H5858" t="s">
        <v>21</v>
      </c>
      <c r="I5858" t="s">
        <v>21</v>
      </c>
      <c r="K5858" t="str">
        <f>IF(Table1[[#This Row],[Under 30]]="yes","Under 30",IF(Table1[[#This Row],[Senior]]="yes","Senior","Other"))</f>
        <v>Other</v>
      </c>
      <c r="P5858">
        <v>1</v>
      </c>
      <c r="R5858">
        <v>39</v>
      </c>
      <c r="S5858">
        <v>0</v>
      </c>
      <c r="T5858">
        <v>0</v>
      </c>
      <c r="U5858">
        <v>0</v>
      </c>
      <c r="V5858">
        <v>7</v>
      </c>
      <c r="W5858" t="str">
        <f>IF(Table1[[#This Row],[Avg Monthly GB Download]]&lt;5,"Less than 5GB",IF(Table1[[#This Row],[Avg Monthly GB Download]]&lt;10,"Less than 10GB","10 ot more 10GB"))</f>
        <v>Less than 10GB</v>
      </c>
    </row>
    <row r="5859" spans="1:23" x14ac:dyDescent="0.3">
      <c r="A5859" t="s">
        <v>25</v>
      </c>
      <c r="B5859">
        <v>63</v>
      </c>
      <c r="C5859" t="s">
        <v>21</v>
      </c>
      <c r="D5859" t="s">
        <v>22</v>
      </c>
      <c r="E5859" t="s">
        <v>52</v>
      </c>
      <c r="F5859" t="s">
        <v>26</v>
      </c>
      <c r="G5859">
        <v>49</v>
      </c>
      <c r="H5859" t="s">
        <v>21</v>
      </c>
      <c r="I5859" t="s">
        <v>21</v>
      </c>
      <c r="K5859" t="str">
        <f>IF(Table1[[#This Row],[Under 30]]="yes","Under 30",IF(Table1[[#This Row],[Senior]]="yes","Senior","Other"))</f>
        <v>Other</v>
      </c>
      <c r="P5859">
        <v>1</v>
      </c>
      <c r="R5859">
        <v>51</v>
      </c>
      <c r="S5859">
        <v>0</v>
      </c>
      <c r="T5859">
        <v>0</v>
      </c>
      <c r="U5859">
        <v>0</v>
      </c>
      <c r="V5859">
        <v>5</v>
      </c>
      <c r="W5859" t="str">
        <f>IF(Table1[[#This Row],[Avg Monthly GB Download]]&lt;5,"Less than 5GB",IF(Table1[[#This Row],[Avg Monthly GB Download]]&lt;10,"Less than 10GB","10 ot more 10GB"))</f>
        <v>Less than 10GB</v>
      </c>
    </row>
    <row r="5860" spans="1:23" x14ac:dyDescent="0.3">
      <c r="A5860" t="s">
        <v>25</v>
      </c>
      <c r="B5860">
        <v>63</v>
      </c>
      <c r="C5860" t="s">
        <v>21</v>
      </c>
      <c r="D5860" t="s">
        <v>22</v>
      </c>
      <c r="E5860" t="s">
        <v>55</v>
      </c>
      <c r="F5860" t="s">
        <v>24</v>
      </c>
      <c r="G5860">
        <v>67</v>
      </c>
      <c r="H5860" t="s">
        <v>21</v>
      </c>
      <c r="I5860" t="s">
        <v>25</v>
      </c>
      <c r="J5860" t="s">
        <v>21</v>
      </c>
      <c r="K5860" t="str">
        <f>IF(Table1[[#This Row],[Under 30]]="yes","Under 30",IF(Table1[[#This Row],[Senior]]="yes","Senior","Other"))</f>
        <v>Senior</v>
      </c>
      <c r="L5860" t="s">
        <v>98</v>
      </c>
      <c r="M5860" t="s">
        <v>38</v>
      </c>
      <c r="N5860" t="s">
        <v>34</v>
      </c>
      <c r="O5860" t="s">
        <v>34</v>
      </c>
      <c r="P5860">
        <v>1</v>
      </c>
      <c r="R5860">
        <v>40</v>
      </c>
      <c r="S5860">
        <v>1</v>
      </c>
      <c r="T5860">
        <v>0</v>
      </c>
      <c r="U5860">
        <v>0</v>
      </c>
      <c r="V5860">
        <v>7</v>
      </c>
      <c r="W5860" t="str">
        <f>IF(Table1[[#This Row],[Avg Monthly GB Download]]&lt;5,"Less than 5GB",IF(Table1[[#This Row],[Avg Monthly GB Download]]&lt;10,"Less than 10GB","10 ot more 10GB"))</f>
        <v>Less than 10GB</v>
      </c>
    </row>
    <row r="5861" spans="1:23" x14ac:dyDescent="0.3">
      <c r="A5861" t="s">
        <v>25</v>
      </c>
      <c r="B5861">
        <v>63</v>
      </c>
      <c r="C5861" t="s">
        <v>21</v>
      </c>
      <c r="D5861" t="s">
        <v>22</v>
      </c>
      <c r="E5861" t="s">
        <v>58</v>
      </c>
      <c r="F5861" t="s">
        <v>26</v>
      </c>
      <c r="G5861">
        <v>37</v>
      </c>
      <c r="H5861" t="s">
        <v>21</v>
      </c>
      <c r="I5861" t="s">
        <v>21</v>
      </c>
      <c r="K5861" t="str">
        <f>IF(Table1[[#This Row],[Under 30]]="yes","Under 30",IF(Table1[[#This Row],[Senior]]="yes","Senior","Other"))</f>
        <v>Other</v>
      </c>
      <c r="P5861">
        <v>1</v>
      </c>
      <c r="R5861">
        <v>50</v>
      </c>
      <c r="S5861">
        <v>0</v>
      </c>
      <c r="T5861">
        <v>0</v>
      </c>
      <c r="U5861">
        <v>0</v>
      </c>
      <c r="V5861">
        <v>4</v>
      </c>
      <c r="W5861" t="str">
        <f>IF(Table1[[#This Row],[Avg Monthly GB Download]]&lt;5,"Less than 5GB",IF(Table1[[#This Row],[Avg Monthly GB Download]]&lt;10,"Less than 10GB","10 ot more 10GB"))</f>
        <v>Less than 5GB</v>
      </c>
    </row>
    <row r="5862" spans="1:23" x14ac:dyDescent="0.3">
      <c r="A5862" t="s">
        <v>25</v>
      </c>
      <c r="B5862">
        <v>63</v>
      </c>
      <c r="C5862" t="s">
        <v>21</v>
      </c>
      <c r="D5862" t="s">
        <v>22</v>
      </c>
      <c r="E5862" t="s">
        <v>94</v>
      </c>
      <c r="F5862" t="s">
        <v>26</v>
      </c>
      <c r="G5862">
        <v>35</v>
      </c>
      <c r="H5862" t="s">
        <v>21</v>
      </c>
      <c r="I5862" t="s">
        <v>21</v>
      </c>
      <c r="K5862" t="str">
        <f>IF(Table1[[#This Row],[Under 30]]="yes","Under 30",IF(Table1[[#This Row],[Senior]]="yes","Senior","Other"))</f>
        <v>Other</v>
      </c>
      <c r="P5862">
        <v>1</v>
      </c>
      <c r="R5862">
        <v>21</v>
      </c>
      <c r="S5862">
        <v>0</v>
      </c>
      <c r="T5862">
        <v>0</v>
      </c>
      <c r="U5862">
        <v>0</v>
      </c>
      <c r="V5862">
        <v>3</v>
      </c>
      <c r="W5862" t="str">
        <f>IF(Table1[[#This Row],[Avg Monthly GB Download]]&lt;5,"Less than 5GB",IF(Table1[[#This Row],[Avg Monthly GB Download]]&lt;10,"Less than 10GB","10 ot more 10GB"))</f>
        <v>Less than 5GB</v>
      </c>
    </row>
    <row r="5863" spans="1:23" x14ac:dyDescent="0.3">
      <c r="A5863" t="s">
        <v>25</v>
      </c>
      <c r="B5863">
        <v>63</v>
      </c>
      <c r="C5863" t="s">
        <v>21</v>
      </c>
      <c r="D5863" t="s">
        <v>22</v>
      </c>
      <c r="E5863" t="s">
        <v>94</v>
      </c>
      <c r="F5863" t="s">
        <v>26</v>
      </c>
      <c r="G5863">
        <v>45</v>
      </c>
      <c r="H5863" t="s">
        <v>21</v>
      </c>
      <c r="I5863" t="s">
        <v>21</v>
      </c>
      <c r="K5863" t="str">
        <f>IF(Table1[[#This Row],[Under 30]]="yes","Under 30",IF(Table1[[#This Row],[Senior]]="yes","Senior","Other"))</f>
        <v>Other</v>
      </c>
      <c r="P5863">
        <v>1</v>
      </c>
      <c r="R5863">
        <v>60</v>
      </c>
      <c r="S5863">
        <v>0</v>
      </c>
      <c r="T5863">
        <v>0</v>
      </c>
      <c r="U5863">
        <v>0</v>
      </c>
      <c r="V5863">
        <v>3</v>
      </c>
      <c r="W5863" t="str">
        <f>IF(Table1[[#This Row],[Avg Monthly GB Download]]&lt;5,"Less than 5GB",IF(Table1[[#This Row],[Avg Monthly GB Download]]&lt;10,"Less than 10GB","10 ot more 10GB"))</f>
        <v>Less than 5GB</v>
      </c>
    </row>
    <row r="5864" spans="1:23" x14ac:dyDescent="0.3">
      <c r="A5864" t="s">
        <v>25</v>
      </c>
      <c r="B5864">
        <v>63</v>
      </c>
      <c r="C5864" t="s">
        <v>21</v>
      </c>
      <c r="D5864" t="s">
        <v>22</v>
      </c>
      <c r="E5864" t="s">
        <v>94</v>
      </c>
      <c r="F5864" t="s">
        <v>26</v>
      </c>
      <c r="G5864">
        <v>47</v>
      </c>
      <c r="H5864" t="s">
        <v>21</v>
      </c>
      <c r="I5864" t="s">
        <v>21</v>
      </c>
      <c r="K5864" t="str">
        <f>IF(Table1[[#This Row],[Under 30]]="yes","Under 30",IF(Table1[[#This Row],[Senior]]="yes","Senior","Other"))</f>
        <v>Other</v>
      </c>
      <c r="P5864">
        <v>1</v>
      </c>
      <c r="R5864">
        <v>60</v>
      </c>
      <c r="S5864">
        <v>1</v>
      </c>
      <c r="T5864">
        <v>0</v>
      </c>
      <c r="U5864">
        <v>0</v>
      </c>
      <c r="V5864">
        <v>2</v>
      </c>
      <c r="W5864" t="str">
        <f>IF(Table1[[#This Row],[Avg Monthly GB Download]]&lt;5,"Less than 5GB",IF(Table1[[#This Row],[Avg Monthly GB Download]]&lt;10,"Less than 10GB","10 ot more 10GB"))</f>
        <v>Less than 5GB</v>
      </c>
    </row>
    <row r="5865" spans="1:23" x14ac:dyDescent="0.3">
      <c r="A5865" t="s">
        <v>25</v>
      </c>
      <c r="B5865">
        <v>63</v>
      </c>
      <c r="C5865" t="s">
        <v>21</v>
      </c>
      <c r="D5865" t="s">
        <v>22</v>
      </c>
      <c r="E5865" t="s">
        <v>59</v>
      </c>
      <c r="F5865" t="s">
        <v>26</v>
      </c>
      <c r="G5865">
        <v>35</v>
      </c>
      <c r="H5865" t="s">
        <v>21</v>
      </c>
      <c r="I5865" t="s">
        <v>21</v>
      </c>
      <c r="K5865" t="str">
        <f>IF(Table1[[#This Row],[Under 30]]="yes","Under 30",IF(Table1[[#This Row],[Senior]]="yes","Senior","Other"))</f>
        <v>Other</v>
      </c>
      <c r="P5865">
        <v>1</v>
      </c>
      <c r="R5865">
        <v>28</v>
      </c>
      <c r="S5865">
        <v>0</v>
      </c>
      <c r="T5865">
        <v>0</v>
      </c>
      <c r="U5865">
        <v>0</v>
      </c>
      <c r="V5865">
        <v>8</v>
      </c>
      <c r="W5865" t="str">
        <f>IF(Table1[[#This Row],[Avg Monthly GB Download]]&lt;5,"Less than 5GB",IF(Table1[[#This Row],[Avg Monthly GB Download]]&lt;10,"Less than 10GB","10 ot more 10GB"))</f>
        <v>Less than 10GB</v>
      </c>
    </row>
    <row r="5866" spans="1:23" x14ac:dyDescent="0.3">
      <c r="A5866" t="s">
        <v>25</v>
      </c>
      <c r="B5866">
        <v>63</v>
      </c>
      <c r="C5866" t="s">
        <v>21</v>
      </c>
      <c r="D5866" t="s">
        <v>22</v>
      </c>
      <c r="E5866" t="s">
        <v>62</v>
      </c>
      <c r="F5866" t="s">
        <v>26</v>
      </c>
      <c r="G5866">
        <v>59</v>
      </c>
      <c r="H5866" t="s">
        <v>21</v>
      </c>
      <c r="I5866" t="s">
        <v>21</v>
      </c>
      <c r="K5866" t="str">
        <f>IF(Table1[[#This Row],[Under 30]]="yes","Under 30",IF(Table1[[#This Row],[Senior]]="yes","Senior","Other"))</f>
        <v>Other</v>
      </c>
      <c r="P5866">
        <v>1</v>
      </c>
      <c r="R5866">
        <v>53</v>
      </c>
      <c r="S5866">
        <v>1</v>
      </c>
      <c r="T5866">
        <v>0</v>
      </c>
      <c r="U5866">
        <v>0</v>
      </c>
      <c r="V5866">
        <v>3</v>
      </c>
      <c r="W5866" t="str">
        <f>IF(Table1[[#This Row],[Avg Monthly GB Download]]&lt;5,"Less than 5GB",IF(Table1[[#This Row],[Avg Monthly GB Download]]&lt;10,"Less than 10GB","10 ot more 10GB"))</f>
        <v>Less than 5GB</v>
      </c>
    </row>
    <row r="5867" spans="1:23" x14ac:dyDescent="0.3">
      <c r="A5867" t="s">
        <v>25</v>
      </c>
      <c r="B5867">
        <v>63</v>
      </c>
      <c r="C5867" t="s">
        <v>21</v>
      </c>
      <c r="D5867" t="s">
        <v>22</v>
      </c>
      <c r="E5867" t="s">
        <v>67</v>
      </c>
      <c r="F5867" t="s">
        <v>24</v>
      </c>
      <c r="G5867">
        <v>51</v>
      </c>
      <c r="H5867" t="s">
        <v>21</v>
      </c>
      <c r="I5867" t="s">
        <v>21</v>
      </c>
      <c r="K5867" t="str">
        <f>IF(Table1[[#This Row],[Under 30]]="yes","Under 30",IF(Table1[[#This Row],[Senior]]="yes","Senior","Other"))</f>
        <v>Other</v>
      </c>
      <c r="P5867">
        <v>1</v>
      </c>
      <c r="R5867">
        <v>19</v>
      </c>
      <c r="S5867">
        <v>0</v>
      </c>
      <c r="T5867">
        <v>0</v>
      </c>
      <c r="U5867">
        <v>0</v>
      </c>
      <c r="V5867">
        <v>6</v>
      </c>
      <c r="W5867" t="str">
        <f>IF(Table1[[#This Row],[Avg Monthly GB Download]]&lt;5,"Less than 5GB",IF(Table1[[#This Row],[Avg Monthly GB Download]]&lt;10,"Less than 10GB","10 ot more 10GB"))</f>
        <v>Less than 10GB</v>
      </c>
    </row>
    <row r="5868" spans="1:23" x14ac:dyDescent="0.3">
      <c r="A5868" t="s">
        <v>25</v>
      </c>
      <c r="B5868">
        <v>63</v>
      </c>
      <c r="C5868" t="s">
        <v>21</v>
      </c>
      <c r="D5868" t="s">
        <v>22</v>
      </c>
      <c r="E5868" t="s">
        <v>70</v>
      </c>
      <c r="F5868" t="s">
        <v>26</v>
      </c>
      <c r="G5868">
        <v>41</v>
      </c>
      <c r="H5868" t="s">
        <v>21</v>
      </c>
      <c r="I5868" t="s">
        <v>21</v>
      </c>
      <c r="K5868" t="str">
        <f>IF(Table1[[#This Row],[Under 30]]="yes","Under 30",IF(Table1[[#This Row],[Senior]]="yes","Senior","Other"))</f>
        <v>Other</v>
      </c>
      <c r="P5868">
        <v>1</v>
      </c>
      <c r="R5868">
        <v>54</v>
      </c>
      <c r="S5868">
        <v>1</v>
      </c>
      <c r="T5868">
        <v>0</v>
      </c>
      <c r="U5868">
        <v>0</v>
      </c>
      <c r="V5868">
        <v>7</v>
      </c>
      <c r="W5868" t="str">
        <f>IF(Table1[[#This Row],[Avg Monthly GB Download]]&lt;5,"Less than 5GB",IF(Table1[[#This Row],[Avg Monthly GB Download]]&lt;10,"Less than 10GB","10 ot more 10GB"))</f>
        <v>Less than 10GB</v>
      </c>
    </row>
    <row r="5869" spans="1:23" x14ac:dyDescent="0.3">
      <c r="A5869" t="s">
        <v>25</v>
      </c>
      <c r="B5869">
        <v>63</v>
      </c>
      <c r="C5869" t="s">
        <v>21</v>
      </c>
      <c r="D5869" t="s">
        <v>22</v>
      </c>
      <c r="E5869" t="s">
        <v>73</v>
      </c>
      <c r="F5869" t="s">
        <v>24</v>
      </c>
      <c r="G5869">
        <v>37</v>
      </c>
      <c r="H5869" t="s">
        <v>21</v>
      </c>
      <c r="I5869" t="s">
        <v>21</v>
      </c>
      <c r="K5869" t="str">
        <f>IF(Table1[[#This Row],[Under 30]]="yes","Under 30",IF(Table1[[#This Row],[Senior]]="yes","Senior","Other"))</f>
        <v>Other</v>
      </c>
      <c r="P5869">
        <v>1</v>
      </c>
      <c r="R5869">
        <v>29</v>
      </c>
      <c r="S5869">
        <v>1</v>
      </c>
      <c r="T5869">
        <v>0</v>
      </c>
      <c r="U5869">
        <v>0</v>
      </c>
      <c r="V5869">
        <v>6</v>
      </c>
      <c r="W5869" t="str">
        <f>IF(Table1[[#This Row],[Avg Monthly GB Download]]&lt;5,"Less than 5GB",IF(Table1[[#This Row],[Avg Monthly GB Download]]&lt;10,"Less than 10GB","10 ot more 10GB"))</f>
        <v>Less than 10GB</v>
      </c>
    </row>
    <row r="5870" spans="1:23" x14ac:dyDescent="0.3">
      <c r="A5870" t="s">
        <v>25</v>
      </c>
      <c r="B5870">
        <v>63</v>
      </c>
      <c r="C5870" t="s">
        <v>21</v>
      </c>
      <c r="D5870" t="s">
        <v>22</v>
      </c>
      <c r="E5870" t="s">
        <v>73</v>
      </c>
      <c r="F5870" t="s">
        <v>24</v>
      </c>
      <c r="G5870">
        <v>41</v>
      </c>
      <c r="H5870" t="s">
        <v>21</v>
      </c>
      <c r="I5870" t="s">
        <v>21</v>
      </c>
      <c r="K5870" t="str">
        <f>IF(Table1[[#This Row],[Under 30]]="yes","Under 30",IF(Table1[[#This Row],[Senior]]="yes","Senior","Other"))</f>
        <v>Other</v>
      </c>
      <c r="P5870">
        <v>1</v>
      </c>
      <c r="R5870">
        <v>28</v>
      </c>
      <c r="S5870">
        <v>0</v>
      </c>
      <c r="T5870">
        <v>0</v>
      </c>
      <c r="U5870">
        <v>0</v>
      </c>
      <c r="V5870">
        <v>10</v>
      </c>
      <c r="W5870" t="str">
        <f>IF(Table1[[#This Row],[Avg Monthly GB Download]]&lt;5,"Less than 5GB",IF(Table1[[#This Row],[Avg Monthly GB Download]]&lt;10,"Less than 10GB","10 ot more 10GB"))</f>
        <v>10 ot more 10GB</v>
      </c>
    </row>
    <row r="5871" spans="1:23" x14ac:dyDescent="0.3">
      <c r="A5871" t="s">
        <v>25</v>
      </c>
      <c r="B5871">
        <v>63</v>
      </c>
      <c r="C5871" t="s">
        <v>21</v>
      </c>
      <c r="D5871" t="s">
        <v>22</v>
      </c>
      <c r="E5871" t="s">
        <v>73</v>
      </c>
      <c r="F5871" t="s">
        <v>26</v>
      </c>
      <c r="G5871">
        <v>21</v>
      </c>
      <c r="H5871" t="s">
        <v>25</v>
      </c>
      <c r="I5871" t="s">
        <v>21</v>
      </c>
      <c r="K5871" t="str">
        <f>IF(Table1[[#This Row],[Under 30]]="yes","Under 30",IF(Table1[[#This Row],[Senior]]="yes","Senior","Other"))</f>
        <v>Under 30</v>
      </c>
      <c r="P5871">
        <v>1</v>
      </c>
      <c r="R5871">
        <v>44</v>
      </c>
      <c r="S5871">
        <v>0</v>
      </c>
      <c r="T5871">
        <v>0</v>
      </c>
      <c r="U5871">
        <v>0</v>
      </c>
      <c r="V5871">
        <v>26</v>
      </c>
      <c r="W5871" t="str">
        <f>IF(Table1[[#This Row],[Avg Monthly GB Download]]&lt;5,"Less than 5GB",IF(Table1[[#This Row],[Avg Monthly GB Download]]&lt;10,"Less than 10GB","10 ot more 10GB"))</f>
        <v>10 ot more 10GB</v>
      </c>
    </row>
    <row r="5872" spans="1:23" x14ac:dyDescent="0.3">
      <c r="A5872" t="s">
        <v>25</v>
      </c>
      <c r="B5872">
        <v>63</v>
      </c>
      <c r="C5872" t="s">
        <v>21</v>
      </c>
      <c r="D5872" t="s">
        <v>22</v>
      </c>
      <c r="E5872" t="s">
        <v>75</v>
      </c>
      <c r="F5872" t="s">
        <v>26</v>
      </c>
      <c r="G5872">
        <v>47</v>
      </c>
      <c r="H5872" t="s">
        <v>21</v>
      </c>
      <c r="I5872" t="s">
        <v>21</v>
      </c>
      <c r="K5872" t="str">
        <f>IF(Table1[[#This Row],[Under 30]]="yes","Under 30",IF(Table1[[#This Row],[Senior]]="yes","Senior","Other"))</f>
        <v>Other</v>
      </c>
      <c r="P5872">
        <v>1</v>
      </c>
      <c r="R5872">
        <v>39</v>
      </c>
      <c r="S5872">
        <v>0</v>
      </c>
      <c r="T5872">
        <v>0</v>
      </c>
      <c r="U5872">
        <v>0</v>
      </c>
      <c r="V5872">
        <v>5</v>
      </c>
      <c r="W5872" t="str">
        <f>IF(Table1[[#This Row],[Avg Monthly GB Download]]&lt;5,"Less than 5GB",IF(Table1[[#This Row],[Avg Monthly GB Download]]&lt;10,"Less than 10GB","10 ot more 10GB"))</f>
        <v>Less than 10GB</v>
      </c>
    </row>
    <row r="5873" spans="1:23" x14ac:dyDescent="0.3">
      <c r="A5873" t="s">
        <v>25</v>
      </c>
      <c r="B5873">
        <v>63</v>
      </c>
      <c r="C5873" t="s">
        <v>21</v>
      </c>
      <c r="D5873" t="s">
        <v>22</v>
      </c>
      <c r="E5873" t="s">
        <v>77</v>
      </c>
      <c r="F5873" t="s">
        <v>24</v>
      </c>
      <c r="G5873">
        <v>48</v>
      </c>
      <c r="H5873" t="s">
        <v>21</v>
      </c>
      <c r="I5873" t="s">
        <v>21</v>
      </c>
      <c r="K5873" t="str">
        <f>IF(Table1[[#This Row],[Under 30]]="yes","Under 30",IF(Table1[[#This Row],[Senior]]="yes","Senior","Other"))</f>
        <v>Other</v>
      </c>
      <c r="P5873">
        <v>1</v>
      </c>
      <c r="R5873">
        <v>45</v>
      </c>
      <c r="S5873">
        <v>0</v>
      </c>
      <c r="T5873">
        <v>0</v>
      </c>
      <c r="U5873">
        <v>0</v>
      </c>
      <c r="V5873">
        <v>4</v>
      </c>
      <c r="W5873" t="str">
        <f>IF(Table1[[#This Row],[Avg Monthly GB Download]]&lt;5,"Less than 5GB",IF(Table1[[#This Row],[Avg Monthly GB Download]]&lt;10,"Less than 10GB","10 ot more 10GB"))</f>
        <v>Less than 5GB</v>
      </c>
    </row>
    <row r="5874" spans="1:23" x14ac:dyDescent="0.3">
      <c r="A5874" t="s">
        <v>25</v>
      </c>
      <c r="B5874">
        <v>63</v>
      </c>
      <c r="C5874" t="s">
        <v>21</v>
      </c>
      <c r="D5874" t="s">
        <v>22</v>
      </c>
      <c r="E5874" t="s">
        <v>81</v>
      </c>
      <c r="F5874" t="s">
        <v>24</v>
      </c>
      <c r="G5874">
        <v>44</v>
      </c>
      <c r="H5874" t="s">
        <v>21</v>
      </c>
      <c r="I5874" t="s">
        <v>21</v>
      </c>
      <c r="K5874" t="str">
        <f>IF(Table1[[#This Row],[Under 30]]="yes","Under 30",IF(Table1[[#This Row],[Senior]]="yes","Senior","Other"))</f>
        <v>Other</v>
      </c>
      <c r="P5874">
        <v>1</v>
      </c>
      <c r="R5874">
        <v>70</v>
      </c>
      <c r="S5874">
        <v>0</v>
      </c>
      <c r="T5874">
        <v>0</v>
      </c>
      <c r="U5874">
        <v>0</v>
      </c>
      <c r="V5874">
        <v>4</v>
      </c>
      <c r="W5874" t="str">
        <f>IF(Table1[[#This Row],[Avg Monthly GB Download]]&lt;5,"Less than 5GB",IF(Table1[[#This Row],[Avg Monthly GB Download]]&lt;10,"Less than 10GB","10 ot more 10GB"))</f>
        <v>Less than 5GB</v>
      </c>
    </row>
    <row r="5875" spans="1:23" x14ac:dyDescent="0.3">
      <c r="A5875" t="s">
        <v>25</v>
      </c>
      <c r="B5875">
        <v>63</v>
      </c>
      <c r="C5875" t="s">
        <v>21</v>
      </c>
      <c r="D5875" t="s">
        <v>22</v>
      </c>
      <c r="E5875" t="s">
        <v>82</v>
      </c>
      <c r="F5875" t="s">
        <v>26</v>
      </c>
      <c r="G5875">
        <v>33</v>
      </c>
      <c r="H5875" t="s">
        <v>21</v>
      </c>
      <c r="I5875" t="s">
        <v>21</v>
      </c>
      <c r="K5875" t="str">
        <f>IF(Table1[[#This Row],[Under 30]]="yes","Under 30",IF(Table1[[#This Row],[Senior]]="yes","Senior","Other"))</f>
        <v>Other</v>
      </c>
      <c r="P5875">
        <v>1</v>
      </c>
      <c r="R5875">
        <v>40</v>
      </c>
      <c r="S5875">
        <v>0</v>
      </c>
      <c r="T5875">
        <v>0</v>
      </c>
      <c r="U5875">
        <v>0</v>
      </c>
      <c r="V5875">
        <v>4</v>
      </c>
      <c r="W5875" t="str">
        <f>IF(Table1[[#This Row],[Avg Monthly GB Download]]&lt;5,"Less than 5GB",IF(Table1[[#This Row],[Avg Monthly GB Download]]&lt;10,"Less than 10GB","10 ot more 10GB"))</f>
        <v>Less than 5GB</v>
      </c>
    </row>
    <row r="5876" spans="1:23" x14ac:dyDescent="0.3">
      <c r="A5876" t="s">
        <v>25</v>
      </c>
      <c r="B5876">
        <v>63</v>
      </c>
      <c r="C5876" t="s">
        <v>21</v>
      </c>
      <c r="D5876" t="s">
        <v>22</v>
      </c>
      <c r="E5876" t="s">
        <v>84</v>
      </c>
      <c r="F5876" t="s">
        <v>24</v>
      </c>
      <c r="G5876">
        <v>48</v>
      </c>
      <c r="H5876" t="s">
        <v>21</v>
      </c>
      <c r="I5876" t="s">
        <v>21</v>
      </c>
      <c r="K5876" t="str">
        <f>IF(Table1[[#This Row],[Under 30]]="yes","Under 30",IF(Table1[[#This Row],[Senior]]="yes","Senior","Other"))</f>
        <v>Other</v>
      </c>
      <c r="P5876">
        <v>1</v>
      </c>
      <c r="R5876">
        <v>60</v>
      </c>
      <c r="S5876">
        <v>0</v>
      </c>
      <c r="T5876">
        <v>0</v>
      </c>
      <c r="U5876">
        <v>0</v>
      </c>
      <c r="V5876">
        <v>9</v>
      </c>
      <c r="W5876" t="str">
        <f>IF(Table1[[#This Row],[Avg Monthly GB Download]]&lt;5,"Less than 5GB",IF(Table1[[#This Row],[Avg Monthly GB Download]]&lt;10,"Less than 10GB","10 ot more 10GB"))</f>
        <v>Less than 10GB</v>
      </c>
    </row>
    <row r="5877" spans="1:23" x14ac:dyDescent="0.3">
      <c r="A5877" t="s">
        <v>25</v>
      </c>
      <c r="B5877">
        <v>63</v>
      </c>
      <c r="C5877" t="s">
        <v>21</v>
      </c>
      <c r="D5877" t="s">
        <v>22</v>
      </c>
      <c r="E5877" t="s">
        <v>85</v>
      </c>
      <c r="F5877" t="s">
        <v>24</v>
      </c>
      <c r="G5877">
        <v>60</v>
      </c>
      <c r="H5877" t="s">
        <v>21</v>
      </c>
      <c r="I5877" t="s">
        <v>21</v>
      </c>
      <c r="K5877" t="str">
        <f>IF(Table1[[#This Row],[Under 30]]="yes","Under 30",IF(Table1[[#This Row],[Senior]]="yes","Senior","Other"))</f>
        <v>Other</v>
      </c>
      <c r="P5877">
        <v>1</v>
      </c>
      <c r="R5877">
        <v>41</v>
      </c>
      <c r="S5877">
        <v>0</v>
      </c>
      <c r="T5877">
        <v>0</v>
      </c>
      <c r="U5877">
        <v>0</v>
      </c>
      <c r="V5877">
        <v>14</v>
      </c>
      <c r="W5877" t="str">
        <f>IF(Table1[[#This Row],[Avg Monthly GB Download]]&lt;5,"Less than 5GB",IF(Table1[[#This Row],[Avg Monthly GB Download]]&lt;10,"Less than 10GB","10 ot more 10GB"))</f>
        <v>10 ot more 10GB</v>
      </c>
    </row>
    <row r="5878" spans="1:23" x14ac:dyDescent="0.3">
      <c r="A5878" t="s">
        <v>25</v>
      </c>
      <c r="B5878">
        <v>63</v>
      </c>
      <c r="C5878" t="s">
        <v>21</v>
      </c>
      <c r="D5878" t="s">
        <v>88</v>
      </c>
      <c r="E5878" t="s">
        <v>52</v>
      </c>
      <c r="F5878" t="s">
        <v>24</v>
      </c>
      <c r="G5878">
        <v>42</v>
      </c>
      <c r="H5878" t="s">
        <v>21</v>
      </c>
      <c r="I5878" t="s">
        <v>21</v>
      </c>
      <c r="K5878" t="str">
        <f>IF(Table1[[#This Row],[Under 30]]="yes","Under 30",IF(Table1[[#This Row],[Senior]]="yes","Senior","Other"))</f>
        <v>Other</v>
      </c>
      <c r="P5878">
        <v>1</v>
      </c>
      <c r="Q5878">
        <v>1</v>
      </c>
      <c r="R5878">
        <v>46</v>
      </c>
      <c r="S5878">
        <v>3</v>
      </c>
      <c r="T5878">
        <v>0</v>
      </c>
      <c r="U5878">
        <v>0</v>
      </c>
      <c r="V5878">
        <v>6</v>
      </c>
      <c r="W5878" t="str">
        <f>IF(Table1[[#This Row],[Avg Monthly GB Download]]&lt;5,"Less than 5GB",IF(Table1[[#This Row],[Avg Monthly GB Download]]&lt;10,"Less than 10GB","10 ot more 10GB"))</f>
        <v>Less than 10GB</v>
      </c>
    </row>
    <row r="5879" spans="1:23" x14ac:dyDescent="0.3">
      <c r="A5879" t="s">
        <v>25</v>
      </c>
      <c r="B5879">
        <v>63</v>
      </c>
      <c r="C5879" t="s">
        <v>25</v>
      </c>
      <c r="D5879" t="s">
        <v>22</v>
      </c>
      <c r="E5879" t="s">
        <v>35</v>
      </c>
      <c r="F5879" t="s">
        <v>24</v>
      </c>
      <c r="G5879">
        <v>27</v>
      </c>
      <c r="H5879" t="s">
        <v>25</v>
      </c>
      <c r="I5879" t="s">
        <v>21</v>
      </c>
      <c r="K5879" t="str">
        <f>IF(Table1[[#This Row],[Under 30]]="yes","Under 30",IF(Table1[[#This Row],[Senior]]="yes","Senior","Other"))</f>
        <v>Under 30</v>
      </c>
      <c r="P5879">
        <v>1</v>
      </c>
      <c r="R5879">
        <v>50</v>
      </c>
      <c r="S5879">
        <v>1</v>
      </c>
      <c r="T5879">
        <v>362.3</v>
      </c>
      <c r="U5879">
        <v>0</v>
      </c>
      <c r="V5879">
        <v>9</v>
      </c>
      <c r="W5879" t="str">
        <f>IF(Table1[[#This Row],[Avg Monthly GB Download]]&lt;5,"Less than 5GB",IF(Table1[[#This Row],[Avg Monthly GB Download]]&lt;10,"Less than 10GB","10 ot more 10GB"))</f>
        <v>Less than 10GB</v>
      </c>
    </row>
    <row r="5880" spans="1:23" x14ac:dyDescent="0.3">
      <c r="A5880" t="s">
        <v>25</v>
      </c>
      <c r="B5880">
        <v>63</v>
      </c>
      <c r="C5880" t="s">
        <v>25</v>
      </c>
      <c r="D5880" t="s">
        <v>22</v>
      </c>
      <c r="E5880" t="s">
        <v>41</v>
      </c>
      <c r="F5880" t="s">
        <v>24</v>
      </c>
      <c r="G5880">
        <v>46</v>
      </c>
      <c r="H5880" t="s">
        <v>21</v>
      </c>
      <c r="I5880" t="s">
        <v>21</v>
      </c>
      <c r="K5880" t="str">
        <f>IF(Table1[[#This Row],[Under 30]]="yes","Under 30",IF(Table1[[#This Row],[Senior]]="yes","Senior","Other"))</f>
        <v>Other</v>
      </c>
      <c r="P5880">
        <v>1</v>
      </c>
      <c r="R5880">
        <v>37</v>
      </c>
      <c r="S5880">
        <v>0</v>
      </c>
      <c r="T5880">
        <v>96.1</v>
      </c>
      <c r="U5880">
        <v>0</v>
      </c>
      <c r="V5880">
        <v>6</v>
      </c>
      <c r="W5880" t="str">
        <f>IF(Table1[[#This Row],[Avg Monthly GB Download]]&lt;5,"Less than 5GB",IF(Table1[[#This Row],[Avg Monthly GB Download]]&lt;10,"Less than 10GB","10 ot more 10GB"))</f>
        <v>Less than 10GB</v>
      </c>
    </row>
    <row r="5881" spans="1:23" x14ac:dyDescent="0.3">
      <c r="A5881" t="s">
        <v>25</v>
      </c>
      <c r="B5881">
        <v>63</v>
      </c>
      <c r="C5881" t="s">
        <v>25</v>
      </c>
      <c r="D5881" t="s">
        <v>22</v>
      </c>
      <c r="E5881" t="s">
        <v>44</v>
      </c>
      <c r="F5881" t="s">
        <v>26</v>
      </c>
      <c r="G5881">
        <v>46</v>
      </c>
      <c r="H5881" t="s">
        <v>21</v>
      </c>
      <c r="I5881" t="s">
        <v>21</v>
      </c>
      <c r="K5881" t="str">
        <f>IF(Table1[[#This Row],[Under 30]]="yes","Under 30",IF(Table1[[#This Row],[Senior]]="yes","Senior","Other"))</f>
        <v>Other</v>
      </c>
      <c r="P5881">
        <v>1</v>
      </c>
      <c r="R5881">
        <v>27</v>
      </c>
      <c r="S5881">
        <v>2</v>
      </c>
      <c r="T5881">
        <v>122.2</v>
      </c>
      <c r="U5881">
        <v>0</v>
      </c>
      <c r="V5881">
        <v>13</v>
      </c>
      <c r="W5881" t="str">
        <f>IF(Table1[[#This Row],[Avg Monthly GB Download]]&lt;5,"Less than 5GB",IF(Table1[[#This Row],[Avg Monthly GB Download]]&lt;10,"Less than 10GB","10 ot more 10GB"))</f>
        <v>10 ot more 10GB</v>
      </c>
    </row>
    <row r="5882" spans="1:23" x14ac:dyDescent="0.3">
      <c r="A5882" t="s">
        <v>25</v>
      </c>
      <c r="B5882">
        <v>63</v>
      </c>
      <c r="C5882" t="s">
        <v>25</v>
      </c>
      <c r="D5882" t="s">
        <v>22</v>
      </c>
      <c r="E5882" t="s">
        <v>45</v>
      </c>
      <c r="F5882" t="s">
        <v>26</v>
      </c>
      <c r="G5882">
        <v>41</v>
      </c>
      <c r="H5882" t="s">
        <v>21</v>
      </c>
      <c r="I5882" t="s">
        <v>21</v>
      </c>
      <c r="K5882" t="str">
        <f>IF(Table1[[#This Row],[Under 30]]="yes","Under 30",IF(Table1[[#This Row],[Senior]]="yes","Senior","Other"))</f>
        <v>Other</v>
      </c>
      <c r="P5882">
        <v>1</v>
      </c>
      <c r="R5882">
        <v>39</v>
      </c>
      <c r="S5882">
        <v>0</v>
      </c>
      <c r="T5882">
        <v>268.8</v>
      </c>
      <c r="U5882">
        <v>0</v>
      </c>
      <c r="V5882">
        <v>19</v>
      </c>
      <c r="W5882" t="str">
        <f>IF(Table1[[#This Row],[Avg Monthly GB Download]]&lt;5,"Less than 5GB",IF(Table1[[#This Row],[Avg Monthly GB Download]]&lt;10,"Less than 10GB","10 ot more 10GB"))</f>
        <v>10 ot more 10GB</v>
      </c>
    </row>
    <row r="5883" spans="1:23" x14ac:dyDescent="0.3">
      <c r="A5883" t="s">
        <v>25</v>
      </c>
      <c r="B5883">
        <v>63</v>
      </c>
      <c r="C5883" t="s">
        <v>25</v>
      </c>
      <c r="D5883" t="s">
        <v>22</v>
      </c>
      <c r="E5883" t="s">
        <v>50</v>
      </c>
      <c r="F5883" t="s">
        <v>26</v>
      </c>
      <c r="G5883">
        <v>50</v>
      </c>
      <c r="H5883" t="s">
        <v>21</v>
      </c>
      <c r="I5883" t="s">
        <v>21</v>
      </c>
      <c r="K5883" t="str">
        <f>IF(Table1[[#This Row],[Under 30]]="yes","Under 30",IF(Table1[[#This Row],[Senior]]="yes","Senior","Other"))</f>
        <v>Other</v>
      </c>
      <c r="P5883">
        <v>1</v>
      </c>
      <c r="R5883">
        <v>37</v>
      </c>
      <c r="S5883">
        <v>0</v>
      </c>
      <c r="T5883">
        <v>308.7</v>
      </c>
      <c r="U5883">
        <v>0</v>
      </c>
      <c r="V5883">
        <v>4</v>
      </c>
      <c r="W5883" t="str">
        <f>IF(Table1[[#This Row],[Avg Monthly GB Download]]&lt;5,"Less than 5GB",IF(Table1[[#This Row],[Avg Monthly GB Download]]&lt;10,"Less than 10GB","10 ot more 10GB"))</f>
        <v>Less than 5GB</v>
      </c>
    </row>
    <row r="5884" spans="1:23" x14ac:dyDescent="0.3">
      <c r="A5884" t="s">
        <v>25</v>
      </c>
      <c r="B5884">
        <v>63</v>
      </c>
      <c r="C5884" t="s">
        <v>25</v>
      </c>
      <c r="D5884" t="s">
        <v>22</v>
      </c>
      <c r="E5884" t="s">
        <v>52</v>
      </c>
      <c r="F5884" t="s">
        <v>26</v>
      </c>
      <c r="G5884">
        <v>50</v>
      </c>
      <c r="H5884" t="s">
        <v>21</v>
      </c>
      <c r="I5884" t="s">
        <v>21</v>
      </c>
      <c r="K5884" t="str">
        <f>IF(Table1[[#This Row],[Under 30]]="yes","Under 30",IF(Table1[[#This Row],[Senior]]="yes","Senior","Other"))</f>
        <v>Other</v>
      </c>
      <c r="P5884">
        <v>1</v>
      </c>
      <c r="R5884">
        <v>57</v>
      </c>
      <c r="S5884">
        <v>2</v>
      </c>
      <c r="T5884">
        <v>409.5</v>
      </c>
      <c r="U5884">
        <v>0</v>
      </c>
      <c r="V5884">
        <v>6</v>
      </c>
      <c r="W5884" t="str">
        <f>IF(Table1[[#This Row],[Avg Monthly GB Download]]&lt;5,"Less than 5GB",IF(Table1[[#This Row],[Avg Monthly GB Download]]&lt;10,"Less than 10GB","10 ot more 10GB"))</f>
        <v>Less than 10GB</v>
      </c>
    </row>
    <row r="5885" spans="1:23" x14ac:dyDescent="0.3">
      <c r="A5885" t="s">
        <v>25</v>
      </c>
      <c r="B5885">
        <v>63</v>
      </c>
      <c r="C5885" t="s">
        <v>25</v>
      </c>
      <c r="D5885" t="s">
        <v>22</v>
      </c>
      <c r="E5885" t="s">
        <v>61</v>
      </c>
      <c r="F5885" t="s">
        <v>26</v>
      </c>
      <c r="G5885">
        <v>50</v>
      </c>
      <c r="H5885" t="s">
        <v>21</v>
      </c>
      <c r="I5885" t="s">
        <v>21</v>
      </c>
      <c r="K5885" t="str">
        <f>IF(Table1[[#This Row],[Under 30]]="yes","Under 30",IF(Table1[[#This Row],[Senior]]="yes","Senior","Other"))</f>
        <v>Other</v>
      </c>
      <c r="P5885">
        <v>1</v>
      </c>
      <c r="R5885">
        <v>42</v>
      </c>
      <c r="S5885">
        <v>0</v>
      </c>
      <c r="T5885">
        <v>129.19999999999999</v>
      </c>
      <c r="U5885">
        <v>0</v>
      </c>
      <c r="V5885">
        <v>4</v>
      </c>
      <c r="W5885" t="str">
        <f>IF(Table1[[#This Row],[Avg Monthly GB Download]]&lt;5,"Less than 5GB",IF(Table1[[#This Row],[Avg Monthly GB Download]]&lt;10,"Less than 10GB","10 ot more 10GB"))</f>
        <v>Less than 5GB</v>
      </c>
    </row>
    <row r="5886" spans="1:23" x14ac:dyDescent="0.3">
      <c r="A5886" t="s">
        <v>25</v>
      </c>
      <c r="B5886">
        <v>63</v>
      </c>
      <c r="C5886" t="s">
        <v>25</v>
      </c>
      <c r="D5886" t="s">
        <v>22</v>
      </c>
      <c r="E5886" t="s">
        <v>62</v>
      </c>
      <c r="F5886" t="s">
        <v>26</v>
      </c>
      <c r="G5886">
        <v>38</v>
      </c>
      <c r="H5886" t="s">
        <v>21</v>
      </c>
      <c r="I5886" t="s">
        <v>21</v>
      </c>
      <c r="K5886" t="str">
        <f>IF(Table1[[#This Row],[Under 30]]="yes","Under 30",IF(Table1[[#This Row],[Senior]]="yes","Senior","Other"))</f>
        <v>Other</v>
      </c>
      <c r="P5886">
        <v>1</v>
      </c>
      <c r="R5886">
        <v>36</v>
      </c>
      <c r="S5886">
        <v>0</v>
      </c>
      <c r="T5886">
        <v>245.7</v>
      </c>
      <c r="U5886">
        <v>0</v>
      </c>
      <c r="V5886">
        <v>7</v>
      </c>
      <c r="W5886" t="str">
        <f>IF(Table1[[#This Row],[Avg Monthly GB Download]]&lt;5,"Less than 5GB",IF(Table1[[#This Row],[Avg Monthly GB Download]]&lt;10,"Less than 10GB","10 ot more 10GB"))</f>
        <v>Less than 10GB</v>
      </c>
    </row>
    <row r="5887" spans="1:23" x14ac:dyDescent="0.3">
      <c r="A5887" t="s">
        <v>25</v>
      </c>
      <c r="B5887">
        <v>63</v>
      </c>
      <c r="C5887" t="s">
        <v>25</v>
      </c>
      <c r="D5887" t="s">
        <v>22</v>
      </c>
      <c r="E5887" t="s">
        <v>63</v>
      </c>
      <c r="F5887" t="s">
        <v>24</v>
      </c>
      <c r="G5887">
        <v>31</v>
      </c>
      <c r="H5887" t="s">
        <v>21</v>
      </c>
      <c r="I5887" t="s">
        <v>21</v>
      </c>
      <c r="K5887" t="str">
        <f>IF(Table1[[#This Row],[Under 30]]="yes","Under 30",IF(Table1[[#This Row],[Senior]]="yes","Senior","Other"))</f>
        <v>Other</v>
      </c>
      <c r="P5887">
        <v>1</v>
      </c>
      <c r="Q5887">
        <v>1</v>
      </c>
      <c r="R5887">
        <v>60</v>
      </c>
      <c r="S5887">
        <v>5</v>
      </c>
      <c r="T5887">
        <v>218.4</v>
      </c>
      <c r="U5887">
        <v>0</v>
      </c>
      <c r="V5887">
        <v>3</v>
      </c>
      <c r="W5887" t="str">
        <f>IF(Table1[[#This Row],[Avg Monthly GB Download]]&lt;5,"Less than 5GB",IF(Table1[[#This Row],[Avg Monthly GB Download]]&lt;10,"Less than 10GB","10 ot more 10GB"))</f>
        <v>Less than 5GB</v>
      </c>
    </row>
    <row r="5888" spans="1:23" x14ac:dyDescent="0.3">
      <c r="A5888" t="s">
        <v>25</v>
      </c>
      <c r="B5888">
        <v>63</v>
      </c>
      <c r="C5888" t="s">
        <v>25</v>
      </c>
      <c r="D5888" t="s">
        <v>22</v>
      </c>
      <c r="E5888" t="s">
        <v>67</v>
      </c>
      <c r="F5888" t="s">
        <v>24</v>
      </c>
      <c r="G5888">
        <v>49</v>
      </c>
      <c r="H5888" t="s">
        <v>21</v>
      </c>
      <c r="I5888" t="s">
        <v>21</v>
      </c>
      <c r="K5888" t="str">
        <f>IF(Table1[[#This Row],[Under 30]]="yes","Under 30",IF(Table1[[#This Row],[Senior]]="yes","Senior","Other"))</f>
        <v>Other</v>
      </c>
      <c r="P5888">
        <v>1</v>
      </c>
      <c r="R5888">
        <v>55</v>
      </c>
      <c r="S5888">
        <v>0</v>
      </c>
      <c r="T5888">
        <v>175.1</v>
      </c>
      <c r="U5888">
        <v>0</v>
      </c>
      <c r="V5888">
        <v>4</v>
      </c>
      <c r="W5888" t="str">
        <f>IF(Table1[[#This Row],[Avg Monthly GB Download]]&lt;5,"Less than 5GB",IF(Table1[[#This Row],[Avg Monthly GB Download]]&lt;10,"Less than 10GB","10 ot more 10GB"))</f>
        <v>Less than 5GB</v>
      </c>
    </row>
    <row r="5889" spans="1:23" x14ac:dyDescent="0.3">
      <c r="A5889" t="s">
        <v>25</v>
      </c>
      <c r="B5889">
        <v>63</v>
      </c>
      <c r="C5889" t="s">
        <v>25</v>
      </c>
      <c r="D5889" t="s">
        <v>22</v>
      </c>
      <c r="E5889" t="s">
        <v>73</v>
      </c>
      <c r="F5889" t="s">
        <v>26</v>
      </c>
      <c r="G5889">
        <v>69</v>
      </c>
      <c r="H5889" t="s">
        <v>21</v>
      </c>
      <c r="I5889" t="s">
        <v>25</v>
      </c>
      <c r="J5889" t="s">
        <v>21</v>
      </c>
      <c r="K5889" t="str">
        <f>IF(Table1[[#This Row],[Under 30]]="yes","Under 30",IF(Table1[[#This Row],[Senior]]="yes","Senior","Other"))</f>
        <v>Senior</v>
      </c>
      <c r="L5889" t="s">
        <v>32</v>
      </c>
      <c r="M5889" t="s">
        <v>38</v>
      </c>
      <c r="N5889" t="s">
        <v>34</v>
      </c>
      <c r="O5889" t="s">
        <v>34</v>
      </c>
      <c r="P5889">
        <v>1</v>
      </c>
      <c r="R5889">
        <v>59</v>
      </c>
      <c r="S5889">
        <v>1</v>
      </c>
      <c r="T5889">
        <v>203.2</v>
      </c>
      <c r="U5889">
        <v>0</v>
      </c>
      <c r="V5889">
        <v>1</v>
      </c>
      <c r="W5889" t="str">
        <f>IF(Table1[[#This Row],[Avg Monthly GB Download]]&lt;5,"Less than 5GB",IF(Table1[[#This Row],[Avg Monthly GB Download]]&lt;10,"Less than 10GB","10 ot more 10GB"))</f>
        <v>Less than 5GB</v>
      </c>
    </row>
    <row r="5890" spans="1:23" x14ac:dyDescent="0.3">
      <c r="A5890" t="s">
        <v>25</v>
      </c>
      <c r="B5890">
        <v>63</v>
      </c>
      <c r="C5890" t="s">
        <v>25</v>
      </c>
      <c r="D5890" t="s">
        <v>22</v>
      </c>
      <c r="E5890" t="s">
        <v>85</v>
      </c>
      <c r="F5890" t="s">
        <v>24</v>
      </c>
      <c r="G5890">
        <v>44</v>
      </c>
      <c r="H5890" t="s">
        <v>21</v>
      </c>
      <c r="I5890" t="s">
        <v>21</v>
      </c>
      <c r="K5890" t="str">
        <f>IF(Table1[[#This Row],[Under 30]]="yes","Under 30",IF(Table1[[#This Row],[Senior]]="yes","Senior","Other"))</f>
        <v>Other</v>
      </c>
      <c r="P5890">
        <v>1</v>
      </c>
      <c r="R5890">
        <v>45</v>
      </c>
      <c r="S5890">
        <v>2</v>
      </c>
      <c r="T5890">
        <v>200</v>
      </c>
      <c r="U5890">
        <v>0</v>
      </c>
      <c r="V5890">
        <v>6</v>
      </c>
      <c r="W5890" t="str">
        <f>IF(Table1[[#This Row],[Avg Monthly GB Download]]&lt;5,"Less than 5GB",IF(Table1[[#This Row],[Avg Monthly GB Download]]&lt;10,"Less than 10GB","10 ot more 10GB"))</f>
        <v>Less than 10GB</v>
      </c>
    </row>
    <row r="5891" spans="1:23" x14ac:dyDescent="0.3">
      <c r="A5891" t="s">
        <v>25</v>
      </c>
      <c r="B5891">
        <v>63</v>
      </c>
      <c r="C5891" t="s">
        <v>25</v>
      </c>
      <c r="D5891" t="s">
        <v>22</v>
      </c>
      <c r="E5891" t="s">
        <v>86</v>
      </c>
      <c r="F5891" t="s">
        <v>24</v>
      </c>
      <c r="G5891">
        <v>38</v>
      </c>
      <c r="H5891" t="s">
        <v>21</v>
      </c>
      <c r="I5891" t="s">
        <v>21</v>
      </c>
      <c r="K5891" t="str">
        <f>IF(Table1[[#This Row],[Under 30]]="yes","Under 30",IF(Table1[[#This Row],[Senior]]="yes","Senior","Other"))</f>
        <v>Other</v>
      </c>
      <c r="P5891">
        <v>1</v>
      </c>
      <c r="R5891">
        <v>66</v>
      </c>
      <c r="S5891">
        <v>0</v>
      </c>
      <c r="T5891">
        <v>136.1</v>
      </c>
      <c r="U5891">
        <v>0</v>
      </c>
      <c r="V5891">
        <v>12</v>
      </c>
      <c r="W5891" t="str">
        <f>IF(Table1[[#This Row],[Avg Monthly GB Download]]&lt;5,"Less than 5GB",IF(Table1[[#This Row],[Avg Monthly GB Download]]&lt;10,"Less than 10GB","10 ot more 10GB"))</f>
        <v>10 ot more 10GB</v>
      </c>
    </row>
    <row r="5892" spans="1:23" x14ac:dyDescent="0.3">
      <c r="A5892" t="s">
        <v>25</v>
      </c>
      <c r="B5892">
        <v>63</v>
      </c>
      <c r="C5892" t="s">
        <v>25</v>
      </c>
      <c r="D5892" t="s">
        <v>88</v>
      </c>
      <c r="E5892" t="s">
        <v>43</v>
      </c>
      <c r="F5892" t="s">
        <v>24</v>
      </c>
      <c r="G5892">
        <v>66</v>
      </c>
      <c r="H5892" t="s">
        <v>21</v>
      </c>
      <c r="I5892" t="s">
        <v>25</v>
      </c>
      <c r="J5892" t="s">
        <v>21</v>
      </c>
      <c r="K5892" t="str">
        <f>IF(Table1[[#This Row],[Under 30]]="yes","Under 30",IF(Table1[[#This Row],[Senior]]="yes","Senior","Other"))</f>
        <v>Senior</v>
      </c>
      <c r="L5892" t="s">
        <v>53</v>
      </c>
      <c r="M5892" t="s">
        <v>38</v>
      </c>
      <c r="N5892" t="s">
        <v>34</v>
      </c>
      <c r="O5892" t="s">
        <v>34</v>
      </c>
      <c r="P5892">
        <v>1</v>
      </c>
      <c r="R5892">
        <v>49</v>
      </c>
      <c r="S5892">
        <v>0</v>
      </c>
      <c r="T5892">
        <v>0</v>
      </c>
      <c r="U5892">
        <v>0</v>
      </c>
      <c r="V5892">
        <v>7</v>
      </c>
      <c r="W5892" t="str">
        <f>IF(Table1[[#This Row],[Avg Monthly GB Download]]&lt;5,"Less than 5GB",IF(Table1[[#This Row],[Avg Monthly GB Download]]&lt;10,"Less than 10GB","10 ot more 10GB"))</f>
        <v>Less than 10GB</v>
      </c>
    </row>
    <row r="5893" spans="1:23" x14ac:dyDescent="0.3">
      <c r="A5893" t="s">
        <v>25</v>
      </c>
      <c r="B5893">
        <v>63</v>
      </c>
      <c r="C5893" t="s">
        <v>25</v>
      </c>
      <c r="D5893" t="s">
        <v>88</v>
      </c>
      <c r="E5893" t="s">
        <v>61</v>
      </c>
      <c r="F5893" t="s">
        <v>26</v>
      </c>
      <c r="G5893">
        <v>54</v>
      </c>
      <c r="H5893" t="s">
        <v>21</v>
      </c>
      <c r="I5893" t="s">
        <v>21</v>
      </c>
      <c r="K5893" t="str">
        <f>IF(Table1[[#This Row],[Under 30]]="yes","Under 30",IF(Table1[[#This Row],[Senior]]="yes","Senior","Other"))</f>
        <v>Other</v>
      </c>
      <c r="P5893">
        <v>1</v>
      </c>
      <c r="R5893">
        <v>46</v>
      </c>
      <c r="S5893">
        <v>2</v>
      </c>
      <c r="T5893">
        <v>0</v>
      </c>
      <c r="U5893">
        <v>0</v>
      </c>
      <c r="V5893">
        <v>8</v>
      </c>
      <c r="W5893" t="str">
        <f>IF(Table1[[#This Row],[Avg Monthly GB Download]]&lt;5,"Less than 5GB",IF(Table1[[#This Row],[Avg Monthly GB Download]]&lt;10,"Less than 10GB","10 ot more 10GB"))</f>
        <v>Less than 10GB</v>
      </c>
    </row>
    <row r="5894" spans="1:23" x14ac:dyDescent="0.3">
      <c r="A5894" t="s">
        <v>25</v>
      </c>
      <c r="B5894">
        <v>63</v>
      </c>
      <c r="C5894" t="s">
        <v>25</v>
      </c>
      <c r="D5894" t="s">
        <v>88</v>
      </c>
      <c r="E5894" t="s">
        <v>77</v>
      </c>
      <c r="F5894" t="s">
        <v>26</v>
      </c>
      <c r="G5894">
        <v>57</v>
      </c>
      <c r="H5894" t="s">
        <v>21</v>
      </c>
      <c r="I5894" t="s">
        <v>21</v>
      </c>
      <c r="K5894" t="str">
        <f>IF(Table1[[#This Row],[Under 30]]="yes","Under 30",IF(Table1[[#This Row],[Senior]]="yes","Senior","Other"))</f>
        <v>Other</v>
      </c>
      <c r="P5894">
        <v>1</v>
      </c>
      <c r="R5894">
        <v>24</v>
      </c>
      <c r="S5894">
        <v>0</v>
      </c>
      <c r="T5894">
        <v>0</v>
      </c>
      <c r="U5894">
        <v>0</v>
      </c>
      <c r="V5894">
        <v>3</v>
      </c>
      <c r="W5894" t="str">
        <f>IF(Table1[[#This Row],[Avg Monthly GB Download]]&lt;5,"Less than 5GB",IF(Table1[[#This Row],[Avg Monthly GB Download]]&lt;10,"Less than 10GB","10 ot more 10GB"))</f>
        <v>Less than 5GB</v>
      </c>
    </row>
    <row r="5895" spans="1:23" x14ac:dyDescent="0.3">
      <c r="A5895" t="s">
        <v>25</v>
      </c>
      <c r="B5895">
        <v>63</v>
      </c>
      <c r="C5895" t="s">
        <v>25</v>
      </c>
      <c r="D5895" t="s">
        <v>88</v>
      </c>
      <c r="E5895" t="s">
        <v>78</v>
      </c>
      <c r="F5895" t="s">
        <v>24</v>
      </c>
      <c r="G5895">
        <v>24</v>
      </c>
      <c r="H5895" t="s">
        <v>25</v>
      </c>
      <c r="I5895" t="s">
        <v>21</v>
      </c>
      <c r="K5895" t="str">
        <f>IF(Table1[[#This Row],[Under 30]]="yes","Under 30",IF(Table1[[#This Row],[Senior]]="yes","Senior","Other"))</f>
        <v>Under 30</v>
      </c>
      <c r="P5895">
        <v>1</v>
      </c>
      <c r="R5895">
        <v>18</v>
      </c>
      <c r="S5895">
        <v>0</v>
      </c>
      <c r="T5895">
        <v>0</v>
      </c>
      <c r="U5895">
        <v>0</v>
      </c>
      <c r="V5895">
        <v>24</v>
      </c>
      <c r="W5895" t="str">
        <f>IF(Table1[[#This Row],[Avg Monthly GB Download]]&lt;5,"Less than 5GB",IF(Table1[[#This Row],[Avg Monthly GB Download]]&lt;10,"Less than 10GB","10 ot more 10GB"))</f>
        <v>10 ot more 10GB</v>
      </c>
    </row>
    <row r="5896" spans="1:23" x14ac:dyDescent="0.3">
      <c r="A5896" t="s">
        <v>25</v>
      </c>
      <c r="B5896">
        <v>64</v>
      </c>
      <c r="C5896" t="s">
        <v>21</v>
      </c>
      <c r="D5896" t="s">
        <v>22</v>
      </c>
      <c r="E5896" t="s">
        <v>23</v>
      </c>
      <c r="F5896" t="s">
        <v>26</v>
      </c>
      <c r="G5896">
        <v>59</v>
      </c>
      <c r="H5896" t="s">
        <v>21</v>
      </c>
      <c r="I5896" t="s">
        <v>21</v>
      </c>
      <c r="K5896" t="str">
        <f>IF(Table1[[#This Row],[Under 30]]="yes","Under 30",IF(Table1[[#This Row],[Senior]]="yes","Senior","Other"))</f>
        <v>Other</v>
      </c>
      <c r="P5896">
        <v>1</v>
      </c>
      <c r="Q5896">
        <v>1</v>
      </c>
      <c r="R5896">
        <v>63</v>
      </c>
      <c r="S5896">
        <v>2</v>
      </c>
      <c r="T5896">
        <v>20.399999999999999</v>
      </c>
      <c r="U5896">
        <v>0</v>
      </c>
      <c r="V5896">
        <v>3</v>
      </c>
      <c r="W5896" t="str">
        <f>IF(Table1[[#This Row],[Avg Monthly GB Download]]&lt;5,"Less than 5GB",IF(Table1[[#This Row],[Avg Monthly GB Download]]&lt;10,"Less than 10GB","10 ot more 10GB"))</f>
        <v>Less than 5GB</v>
      </c>
    </row>
    <row r="5897" spans="1:23" x14ac:dyDescent="0.3">
      <c r="A5897" t="s">
        <v>25</v>
      </c>
      <c r="B5897">
        <v>64</v>
      </c>
      <c r="C5897" t="s">
        <v>21</v>
      </c>
      <c r="D5897" t="s">
        <v>22</v>
      </c>
      <c r="E5897" t="s">
        <v>89</v>
      </c>
      <c r="F5897" t="s">
        <v>24</v>
      </c>
      <c r="G5897">
        <v>43</v>
      </c>
      <c r="H5897" t="s">
        <v>21</v>
      </c>
      <c r="I5897" t="s">
        <v>21</v>
      </c>
      <c r="K5897" t="str">
        <f>IF(Table1[[#This Row],[Under 30]]="yes","Under 30",IF(Table1[[#This Row],[Senior]]="yes","Senior","Other"))</f>
        <v>Other</v>
      </c>
      <c r="P5897">
        <v>1</v>
      </c>
      <c r="R5897">
        <v>64</v>
      </c>
      <c r="S5897">
        <v>0</v>
      </c>
      <c r="T5897">
        <v>0</v>
      </c>
      <c r="U5897">
        <v>0</v>
      </c>
      <c r="V5897">
        <v>4</v>
      </c>
      <c r="W5897" t="str">
        <f>IF(Table1[[#This Row],[Avg Monthly GB Download]]&lt;5,"Less than 5GB",IF(Table1[[#This Row],[Avg Monthly GB Download]]&lt;10,"Less than 10GB","10 ot more 10GB"))</f>
        <v>Less than 5GB</v>
      </c>
    </row>
    <row r="5898" spans="1:23" x14ac:dyDescent="0.3">
      <c r="A5898" t="s">
        <v>25</v>
      </c>
      <c r="B5898">
        <v>64</v>
      </c>
      <c r="C5898" t="s">
        <v>21</v>
      </c>
      <c r="D5898" t="s">
        <v>22</v>
      </c>
      <c r="E5898" t="s">
        <v>89</v>
      </c>
      <c r="F5898" t="s">
        <v>26</v>
      </c>
      <c r="G5898">
        <v>43</v>
      </c>
      <c r="H5898" t="s">
        <v>21</v>
      </c>
      <c r="I5898" t="s">
        <v>21</v>
      </c>
      <c r="K5898" t="str">
        <f>IF(Table1[[#This Row],[Under 30]]="yes","Under 30",IF(Table1[[#This Row],[Senior]]="yes","Senior","Other"))</f>
        <v>Other</v>
      </c>
      <c r="P5898">
        <v>1</v>
      </c>
      <c r="R5898">
        <v>49</v>
      </c>
      <c r="S5898">
        <v>2</v>
      </c>
      <c r="T5898">
        <v>0</v>
      </c>
      <c r="U5898">
        <v>0</v>
      </c>
      <c r="V5898">
        <v>19</v>
      </c>
      <c r="W5898" t="str">
        <f>IF(Table1[[#This Row],[Avg Monthly GB Download]]&lt;5,"Less than 5GB",IF(Table1[[#This Row],[Avg Monthly GB Download]]&lt;10,"Less than 10GB","10 ot more 10GB"))</f>
        <v>10 ot more 10GB</v>
      </c>
    </row>
    <row r="5899" spans="1:23" x14ac:dyDescent="0.3">
      <c r="A5899" t="s">
        <v>25</v>
      </c>
      <c r="B5899">
        <v>64</v>
      </c>
      <c r="C5899" t="s">
        <v>21</v>
      </c>
      <c r="D5899" t="s">
        <v>22</v>
      </c>
      <c r="E5899" t="s">
        <v>36</v>
      </c>
      <c r="F5899" t="s">
        <v>24</v>
      </c>
      <c r="G5899">
        <v>30</v>
      </c>
      <c r="H5899" t="s">
        <v>21</v>
      </c>
      <c r="I5899" t="s">
        <v>21</v>
      </c>
      <c r="K5899" t="str">
        <f>IF(Table1[[#This Row],[Under 30]]="yes","Under 30",IF(Table1[[#This Row],[Senior]]="yes","Senior","Other"))</f>
        <v>Other</v>
      </c>
      <c r="P5899">
        <v>1</v>
      </c>
      <c r="R5899">
        <v>26</v>
      </c>
      <c r="S5899">
        <v>0</v>
      </c>
      <c r="T5899">
        <v>0</v>
      </c>
      <c r="U5899">
        <v>0</v>
      </c>
      <c r="V5899">
        <v>24</v>
      </c>
      <c r="W5899" t="str">
        <f>IF(Table1[[#This Row],[Avg Monthly GB Download]]&lt;5,"Less than 5GB",IF(Table1[[#This Row],[Avg Monthly GB Download]]&lt;10,"Less than 10GB","10 ot more 10GB"))</f>
        <v>10 ot more 10GB</v>
      </c>
    </row>
    <row r="5900" spans="1:23" x14ac:dyDescent="0.3">
      <c r="A5900" t="s">
        <v>25</v>
      </c>
      <c r="B5900">
        <v>64</v>
      </c>
      <c r="C5900" t="s">
        <v>21</v>
      </c>
      <c r="D5900" t="s">
        <v>22</v>
      </c>
      <c r="E5900" t="s">
        <v>37</v>
      </c>
      <c r="F5900" t="s">
        <v>26</v>
      </c>
      <c r="G5900">
        <v>70</v>
      </c>
      <c r="H5900" t="s">
        <v>21</v>
      </c>
      <c r="I5900" t="s">
        <v>25</v>
      </c>
      <c r="J5900" t="s">
        <v>21</v>
      </c>
      <c r="K5900" t="str">
        <f>IF(Table1[[#This Row],[Under 30]]="yes","Under 30",IF(Table1[[#This Row],[Senior]]="yes","Senior","Other"))</f>
        <v>Senior</v>
      </c>
      <c r="L5900" t="s">
        <v>98</v>
      </c>
      <c r="M5900" t="s">
        <v>38</v>
      </c>
      <c r="N5900" t="s">
        <v>34</v>
      </c>
      <c r="O5900" t="s">
        <v>34</v>
      </c>
      <c r="P5900">
        <v>1</v>
      </c>
      <c r="R5900">
        <v>47</v>
      </c>
      <c r="S5900">
        <v>0</v>
      </c>
      <c r="T5900">
        <v>0</v>
      </c>
      <c r="U5900">
        <v>0</v>
      </c>
      <c r="V5900">
        <v>4</v>
      </c>
      <c r="W5900" t="str">
        <f>IF(Table1[[#This Row],[Avg Monthly GB Download]]&lt;5,"Less than 5GB",IF(Table1[[#This Row],[Avg Monthly GB Download]]&lt;10,"Less than 10GB","10 ot more 10GB"))</f>
        <v>Less than 5GB</v>
      </c>
    </row>
    <row r="5901" spans="1:23" x14ac:dyDescent="0.3">
      <c r="A5901" t="s">
        <v>25</v>
      </c>
      <c r="B5901">
        <v>64</v>
      </c>
      <c r="C5901" t="s">
        <v>21</v>
      </c>
      <c r="D5901" t="s">
        <v>22</v>
      </c>
      <c r="E5901" t="s">
        <v>43</v>
      </c>
      <c r="F5901" t="s">
        <v>26</v>
      </c>
      <c r="G5901">
        <v>58</v>
      </c>
      <c r="H5901" t="s">
        <v>21</v>
      </c>
      <c r="I5901" t="s">
        <v>21</v>
      </c>
      <c r="K5901" t="str">
        <f>IF(Table1[[#This Row],[Under 30]]="yes","Under 30",IF(Table1[[#This Row],[Senior]]="yes","Senior","Other"))</f>
        <v>Other</v>
      </c>
      <c r="P5901">
        <v>1</v>
      </c>
      <c r="R5901">
        <v>51</v>
      </c>
      <c r="S5901">
        <v>0</v>
      </c>
      <c r="T5901">
        <v>0</v>
      </c>
      <c r="U5901">
        <v>0</v>
      </c>
      <c r="V5901">
        <v>9</v>
      </c>
      <c r="W5901" t="str">
        <f>IF(Table1[[#This Row],[Avg Monthly GB Download]]&lt;5,"Less than 5GB",IF(Table1[[#This Row],[Avg Monthly GB Download]]&lt;10,"Less than 10GB","10 ot more 10GB"))</f>
        <v>Less than 10GB</v>
      </c>
    </row>
    <row r="5902" spans="1:23" x14ac:dyDescent="0.3">
      <c r="A5902" t="s">
        <v>25</v>
      </c>
      <c r="B5902">
        <v>64</v>
      </c>
      <c r="C5902" t="s">
        <v>21</v>
      </c>
      <c r="D5902" t="s">
        <v>22</v>
      </c>
      <c r="E5902" t="s">
        <v>46</v>
      </c>
      <c r="F5902" t="s">
        <v>24</v>
      </c>
      <c r="G5902">
        <v>32</v>
      </c>
      <c r="H5902" t="s">
        <v>21</v>
      </c>
      <c r="I5902" t="s">
        <v>21</v>
      </c>
      <c r="K5902" t="str">
        <f>IF(Table1[[#This Row],[Under 30]]="yes","Under 30",IF(Table1[[#This Row],[Senior]]="yes","Senior","Other"))</f>
        <v>Other</v>
      </c>
      <c r="P5902">
        <v>1</v>
      </c>
      <c r="R5902">
        <v>52</v>
      </c>
      <c r="S5902">
        <v>0</v>
      </c>
      <c r="T5902">
        <v>0</v>
      </c>
      <c r="U5902">
        <v>0</v>
      </c>
      <c r="V5902">
        <v>5</v>
      </c>
      <c r="W5902" t="str">
        <f>IF(Table1[[#This Row],[Avg Monthly GB Download]]&lt;5,"Less than 5GB",IF(Table1[[#This Row],[Avg Monthly GB Download]]&lt;10,"Less than 10GB","10 ot more 10GB"))</f>
        <v>Less than 10GB</v>
      </c>
    </row>
    <row r="5903" spans="1:23" x14ac:dyDescent="0.3">
      <c r="A5903" t="s">
        <v>25</v>
      </c>
      <c r="B5903">
        <v>64</v>
      </c>
      <c r="C5903" t="s">
        <v>21</v>
      </c>
      <c r="D5903" t="s">
        <v>22</v>
      </c>
      <c r="E5903" t="s">
        <v>46</v>
      </c>
      <c r="F5903" t="s">
        <v>24</v>
      </c>
      <c r="G5903">
        <v>48</v>
      </c>
      <c r="H5903" t="s">
        <v>21</v>
      </c>
      <c r="I5903" t="s">
        <v>21</v>
      </c>
      <c r="K5903" t="str">
        <f>IF(Table1[[#This Row],[Under 30]]="yes","Under 30",IF(Table1[[#This Row],[Senior]]="yes","Senior","Other"))</f>
        <v>Other</v>
      </c>
      <c r="P5903">
        <v>1</v>
      </c>
      <c r="R5903">
        <v>53</v>
      </c>
      <c r="S5903">
        <v>2</v>
      </c>
      <c r="T5903">
        <v>0</v>
      </c>
      <c r="U5903">
        <v>0</v>
      </c>
      <c r="V5903">
        <v>6</v>
      </c>
      <c r="W5903" t="str">
        <f>IF(Table1[[#This Row],[Avg Monthly GB Download]]&lt;5,"Less than 5GB",IF(Table1[[#This Row],[Avg Monthly GB Download]]&lt;10,"Less than 10GB","10 ot more 10GB"))</f>
        <v>Less than 10GB</v>
      </c>
    </row>
    <row r="5904" spans="1:23" x14ac:dyDescent="0.3">
      <c r="A5904" t="s">
        <v>25</v>
      </c>
      <c r="B5904">
        <v>64</v>
      </c>
      <c r="C5904" t="s">
        <v>21</v>
      </c>
      <c r="D5904" t="s">
        <v>22</v>
      </c>
      <c r="E5904" t="s">
        <v>47</v>
      </c>
      <c r="F5904" t="s">
        <v>24</v>
      </c>
      <c r="G5904">
        <v>23</v>
      </c>
      <c r="H5904" t="s">
        <v>25</v>
      </c>
      <c r="I5904" t="s">
        <v>21</v>
      </c>
      <c r="K5904" t="str">
        <f>IF(Table1[[#This Row],[Under 30]]="yes","Under 30",IF(Table1[[#This Row],[Senior]]="yes","Senior","Other"))</f>
        <v>Under 30</v>
      </c>
      <c r="P5904">
        <v>1</v>
      </c>
      <c r="R5904">
        <v>47</v>
      </c>
      <c r="S5904">
        <v>2</v>
      </c>
      <c r="T5904">
        <v>0</v>
      </c>
      <c r="U5904">
        <v>0</v>
      </c>
      <c r="V5904">
        <v>35</v>
      </c>
      <c r="W5904" t="str">
        <f>IF(Table1[[#This Row],[Avg Monthly GB Download]]&lt;5,"Less than 5GB",IF(Table1[[#This Row],[Avg Monthly GB Download]]&lt;10,"Less than 10GB","10 ot more 10GB"))</f>
        <v>10 ot more 10GB</v>
      </c>
    </row>
    <row r="5905" spans="1:23" x14ac:dyDescent="0.3">
      <c r="A5905" t="s">
        <v>25</v>
      </c>
      <c r="B5905">
        <v>64</v>
      </c>
      <c r="C5905" t="s">
        <v>21</v>
      </c>
      <c r="D5905" t="s">
        <v>22</v>
      </c>
      <c r="E5905" t="s">
        <v>47</v>
      </c>
      <c r="F5905" t="s">
        <v>24</v>
      </c>
      <c r="G5905">
        <v>55</v>
      </c>
      <c r="H5905" t="s">
        <v>21</v>
      </c>
      <c r="I5905" t="s">
        <v>21</v>
      </c>
      <c r="K5905" t="str">
        <f>IF(Table1[[#This Row],[Under 30]]="yes","Under 30",IF(Table1[[#This Row],[Senior]]="yes","Senior","Other"))</f>
        <v>Other</v>
      </c>
      <c r="P5905">
        <v>1</v>
      </c>
      <c r="R5905">
        <v>28</v>
      </c>
      <c r="S5905">
        <v>0</v>
      </c>
      <c r="T5905">
        <v>0</v>
      </c>
      <c r="U5905">
        <v>0</v>
      </c>
      <c r="V5905">
        <v>8</v>
      </c>
      <c r="W5905" t="str">
        <f>IF(Table1[[#This Row],[Avg Monthly GB Download]]&lt;5,"Less than 5GB",IF(Table1[[#This Row],[Avg Monthly GB Download]]&lt;10,"Less than 10GB","10 ot more 10GB"))</f>
        <v>Less than 10GB</v>
      </c>
    </row>
    <row r="5906" spans="1:23" x14ac:dyDescent="0.3">
      <c r="A5906" t="s">
        <v>25</v>
      </c>
      <c r="B5906">
        <v>64</v>
      </c>
      <c r="C5906" t="s">
        <v>21</v>
      </c>
      <c r="D5906" t="s">
        <v>22</v>
      </c>
      <c r="E5906" t="s">
        <v>47</v>
      </c>
      <c r="F5906" t="s">
        <v>26</v>
      </c>
      <c r="G5906">
        <v>40</v>
      </c>
      <c r="H5906" t="s">
        <v>21</v>
      </c>
      <c r="I5906" t="s">
        <v>21</v>
      </c>
      <c r="K5906" t="str">
        <f>IF(Table1[[#This Row],[Under 30]]="yes","Under 30",IF(Table1[[#This Row],[Senior]]="yes","Senior","Other"))</f>
        <v>Other</v>
      </c>
      <c r="P5906">
        <v>1</v>
      </c>
      <c r="R5906">
        <v>40</v>
      </c>
      <c r="S5906">
        <v>1</v>
      </c>
      <c r="T5906">
        <v>0</v>
      </c>
      <c r="U5906">
        <v>0</v>
      </c>
      <c r="V5906">
        <v>3</v>
      </c>
      <c r="W5906" t="str">
        <f>IF(Table1[[#This Row],[Avg Monthly GB Download]]&lt;5,"Less than 5GB",IF(Table1[[#This Row],[Avg Monthly GB Download]]&lt;10,"Less than 10GB","10 ot more 10GB"))</f>
        <v>Less than 5GB</v>
      </c>
    </row>
    <row r="5907" spans="1:23" x14ac:dyDescent="0.3">
      <c r="A5907" t="s">
        <v>25</v>
      </c>
      <c r="B5907">
        <v>64</v>
      </c>
      <c r="C5907" t="s">
        <v>21</v>
      </c>
      <c r="D5907" t="s">
        <v>22</v>
      </c>
      <c r="E5907" t="s">
        <v>50</v>
      </c>
      <c r="F5907" t="s">
        <v>24</v>
      </c>
      <c r="G5907">
        <v>40</v>
      </c>
      <c r="H5907" t="s">
        <v>21</v>
      </c>
      <c r="I5907" t="s">
        <v>21</v>
      </c>
      <c r="K5907" t="str">
        <f>IF(Table1[[#This Row],[Under 30]]="yes","Under 30",IF(Table1[[#This Row],[Senior]]="yes","Senior","Other"))</f>
        <v>Other</v>
      </c>
      <c r="P5907">
        <v>1</v>
      </c>
      <c r="R5907">
        <v>22</v>
      </c>
      <c r="S5907">
        <v>0</v>
      </c>
      <c r="T5907">
        <v>0</v>
      </c>
      <c r="U5907">
        <v>0</v>
      </c>
      <c r="V5907">
        <v>3</v>
      </c>
      <c r="W5907" t="str">
        <f>IF(Table1[[#This Row],[Avg Monthly GB Download]]&lt;5,"Less than 5GB",IF(Table1[[#This Row],[Avg Monthly GB Download]]&lt;10,"Less than 10GB","10 ot more 10GB"))</f>
        <v>Less than 5GB</v>
      </c>
    </row>
    <row r="5908" spans="1:23" x14ac:dyDescent="0.3">
      <c r="A5908" t="s">
        <v>25</v>
      </c>
      <c r="B5908">
        <v>64</v>
      </c>
      <c r="C5908" t="s">
        <v>21</v>
      </c>
      <c r="D5908" t="s">
        <v>22</v>
      </c>
      <c r="E5908" t="s">
        <v>52</v>
      </c>
      <c r="F5908" t="s">
        <v>26</v>
      </c>
      <c r="G5908">
        <v>22</v>
      </c>
      <c r="H5908" t="s">
        <v>25</v>
      </c>
      <c r="I5908" t="s">
        <v>21</v>
      </c>
      <c r="K5908" t="str">
        <f>IF(Table1[[#This Row],[Under 30]]="yes","Under 30",IF(Table1[[#This Row],[Senior]]="yes","Senior","Other"))</f>
        <v>Under 30</v>
      </c>
      <c r="P5908">
        <v>1</v>
      </c>
      <c r="R5908">
        <v>34</v>
      </c>
      <c r="S5908">
        <v>0</v>
      </c>
      <c r="T5908">
        <v>0</v>
      </c>
      <c r="U5908">
        <v>0</v>
      </c>
      <c r="V5908">
        <v>24</v>
      </c>
      <c r="W5908" t="str">
        <f>IF(Table1[[#This Row],[Avg Monthly GB Download]]&lt;5,"Less than 5GB",IF(Table1[[#This Row],[Avg Monthly GB Download]]&lt;10,"Less than 10GB","10 ot more 10GB"))</f>
        <v>10 ot more 10GB</v>
      </c>
    </row>
    <row r="5909" spans="1:23" x14ac:dyDescent="0.3">
      <c r="A5909" t="s">
        <v>25</v>
      </c>
      <c r="B5909">
        <v>64</v>
      </c>
      <c r="C5909" t="s">
        <v>21</v>
      </c>
      <c r="D5909" t="s">
        <v>22</v>
      </c>
      <c r="E5909" t="s">
        <v>54</v>
      </c>
      <c r="F5909" t="s">
        <v>24</v>
      </c>
      <c r="G5909">
        <v>48</v>
      </c>
      <c r="H5909" t="s">
        <v>21</v>
      </c>
      <c r="I5909" t="s">
        <v>21</v>
      </c>
      <c r="K5909" t="str">
        <f>IF(Table1[[#This Row],[Under 30]]="yes","Under 30",IF(Table1[[#This Row],[Senior]]="yes","Senior","Other"))</f>
        <v>Other</v>
      </c>
      <c r="P5909">
        <v>1</v>
      </c>
      <c r="R5909">
        <v>48</v>
      </c>
      <c r="S5909">
        <v>0</v>
      </c>
      <c r="T5909">
        <v>0</v>
      </c>
      <c r="U5909">
        <v>0</v>
      </c>
      <c r="V5909">
        <v>7</v>
      </c>
      <c r="W5909" t="str">
        <f>IF(Table1[[#This Row],[Avg Monthly GB Download]]&lt;5,"Less than 5GB",IF(Table1[[#This Row],[Avg Monthly GB Download]]&lt;10,"Less than 10GB","10 ot more 10GB"))</f>
        <v>Less than 10GB</v>
      </c>
    </row>
    <row r="5910" spans="1:23" x14ac:dyDescent="0.3">
      <c r="A5910" t="s">
        <v>25</v>
      </c>
      <c r="B5910">
        <v>64</v>
      </c>
      <c r="C5910" t="s">
        <v>21</v>
      </c>
      <c r="D5910" t="s">
        <v>22</v>
      </c>
      <c r="E5910" t="s">
        <v>94</v>
      </c>
      <c r="F5910" t="s">
        <v>26</v>
      </c>
      <c r="G5910">
        <v>73</v>
      </c>
      <c r="H5910" t="s">
        <v>21</v>
      </c>
      <c r="I5910" t="s">
        <v>25</v>
      </c>
      <c r="J5910" t="s">
        <v>21</v>
      </c>
      <c r="K5910" t="str">
        <f>IF(Table1[[#This Row],[Under 30]]="yes","Under 30",IF(Table1[[#This Row],[Senior]]="yes","Senior","Other"))</f>
        <v>Senior</v>
      </c>
      <c r="L5910" t="s">
        <v>98</v>
      </c>
      <c r="M5910" t="s">
        <v>38</v>
      </c>
      <c r="N5910" t="s">
        <v>34</v>
      </c>
      <c r="O5910" t="s">
        <v>34</v>
      </c>
      <c r="P5910">
        <v>1</v>
      </c>
      <c r="R5910">
        <v>46</v>
      </c>
      <c r="S5910">
        <v>0</v>
      </c>
      <c r="T5910">
        <v>0</v>
      </c>
      <c r="U5910">
        <v>0</v>
      </c>
      <c r="V5910">
        <v>10</v>
      </c>
      <c r="W5910" t="str">
        <f>IF(Table1[[#This Row],[Avg Monthly GB Download]]&lt;5,"Less than 5GB",IF(Table1[[#This Row],[Avg Monthly GB Download]]&lt;10,"Less than 10GB","10 ot more 10GB"))</f>
        <v>10 ot more 10GB</v>
      </c>
    </row>
    <row r="5911" spans="1:23" x14ac:dyDescent="0.3">
      <c r="A5911" t="s">
        <v>25</v>
      </c>
      <c r="B5911">
        <v>64</v>
      </c>
      <c r="C5911" t="s">
        <v>21</v>
      </c>
      <c r="D5911" t="s">
        <v>22</v>
      </c>
      <c r="E5911" t="s">
        <v>59</v>
      </c>
      <c r="F5911" t="s">
        <v>26</v>
      </c>
      <c r="G5911">
        <v>33</v>
      </c>
      <c r="H5911" t="s">
        <v>21</v>
      </c>
      <c r="I5911" t="s">
        <v>21</v>
      </c>
      <c r="K5911" t="str">
        <f>IF(Table1[[#This Row],[Under 30]]="yes","Under 30",IF(Table1[[#This Row],[Senior]]="yes","Senior","Other"))</f>
        <v>Other</v>
      </c>
      <c r="P5911">
        <v>1</v>
      </c>
      <c r="R5911">
        <v>41</v>
      </c>
      <c r="S5911">
        <v>0</v>
      </c>
      <c r="T5911">
        <v>0</v>
      </c>
      <c r="U5911">
        <v>0</v>
      </c>
      <c r="V5911">
        <v>16</v>
      </c>
      <c r="W5911" t="str">
        <f>IF(Table1[[#This Row],[Avg Monthly GB Download]]&lt;5,"Less than 5GB",IF(Table1[[#This Row],[Avg Monthly GB Download]]&lt;10,"Less than 10GB","10 ot more 10GB"))</f>
        <v>10 ot more 10GB</v>
      </c>
    </row>
    <row r="5912" spans="1:23" x14ac:dyDescent="0.3">
      <c r="A5912" t="s">
        <v>25</v>
      </c>
      <c r="B5912">
        <v>64</v>
      </c>
      <c r="C5912" t="s">
        <v>21</v>
      </c>
      <c r="D5912" t="s">
        <v>22</v>
      </c>
      <c r="E5912" t="s">
        <v>60</v>
      </c>
      <c r="F5912" t="s">
        <v>26</v>
      </c>
      <c r="G5912">
        <v>29</v>
      </c>
      <c r="H5912" t="s">
        <v>25</v>
      </c>
      <c r="I5912" t="s">
        <v>21</v>
      </c>
      <c r="K5912" t="str">
        <f>IF(Table1[[#This Row],[Under 30]]="yes","Under 30",IF(Table1[[#This Row],[Senior]]="yes","Senior","Other"))</f>
        <v>Under 30</v>
      </c>
      <c r="P5912">
        <v>1</v>
      </c>
      <c r="R5912">
        <v>36</v>
      </c>
      <c r="S5912">
        <v>0</v>
      </c>
      <c r="T5912">
        <v>0</v>
      </c>
      <c r="U5912">
        <v>0</v>
      </c>
      <c r="V5912">
        <v>10</v>
      </c>
      <c r="W5912" t="str">
        <f>IF(Table1[[#This Row],[Avg Monthly GB Download]]&lt;5,"Less than 5GB",IF(Table1[[#This Row],[Avg Monthly GB Download]]&lt;10,"Less than 10GB","10 ot more 10GB"))</f>
        <v>10 ot more 10GB</v>
      </c>
    </row>
    <row r="5913" spans="1:23" x14ac:dyDescent="0.3">
      <c r="A5913" t="s">
        <v>25</v>
      </c>
      <c r="B5913">
        <v>64</v>
      </c>
      <c r="C5913" t="s">
        <v>21</v>
      </c>
      <c r="D5913" t="s">
        <v>22</v>
      </c>
      <c r="E5913" t="s">
        <v>61</v>
      </c>
      <c r="F5913" t="s">
        <v>24</v>
      </c>
      <c r="G5913">
        <v>24</v>
      </c>
      <c r="H5913" t="s">
        <v>25</v>
      </c>
      <c r="I5913" t="s">
        <v>21</v>
      </c>
      <c r="K5913" t="str">
        <f>IF(Table1[[#This Row],[Under 30]]="yes","Under 30",IF(Table1[[#This Row],[Senior]]="yes","Senior","Other"))</f>
        <v>Under 30</v>
      </c>
      <c r="P5913">
        <v>1</v>
      </c>
      <c r="R5913">
        <v>60</v>
      </c>
      <c r="S5913">
        <v>0</v>
      </c>
      <c r="T5913">
        <v>0</v>
      </c>
      <c r="U5913">
        <v>0</v>
      </c>
      <c r="V5913">
        <v>10</v>
      </c>
      <c r="W5913" t="str">
        <f>IF(Table1[[#This Row],[Avg Monthly GB Download]]&lt;5,"Less than 5GB",IF(Table1[[#This Row],[Avg Monthly GB Download]]&lt;10,"Less than 10GB","10 ot more 10GB"))</f>
        <v>10 ot more 10GB</v>
      </c>
    </row>
    <row r="5914" spans="1:23" x14ac:dyDescent="0.3">
      <c r="A5914" t="s">
        <v>25</v>
      </c>
      <c r="B5914">
        <v>64</v>
      </c>
      <c r="C5914" t="s">
        <v>21</v>
      </c>
      <c r="D5914" t="s">
        <v>22</v>
      </c>
      <c r="E5914" t="s">
        <v>64</v>
      </c>
      <c r="F5914" t="s">
        <v>24</v>
      </c>
      <c r="G5914">
        <v>25</v>
      </c>
      <c r="H5914" t="s">
        <v>25</v>
      </c>
      <c r="I5914" t="s">
        <v>21</v>
      </c>
      <c r="K5914" t="str">
        <f>IF(Table1[[#This Row],[Under 30]]="yes","Under 30",IF(Table1[[#This Row],[Senior]]="yes","Senior","Other"))</f>
        <v>Under 30</v>
      </c>
      <c r="P5914">
        <v>1</v>
      </c>
      <c r="R5914">
        <v>32</v>
      </c>
      <c r="S5914">
        <v>2</v>
      </c>
      <c r="T5914">
        <v>0</v>
      </c>
      <c r="U5914">
        <v>0</v>
      </c>
      <c r="V5914">
        <v>21</v>
      </c>
      <c r="W5914" t="str">
        <f>IF(Table1[[#This Row],[Avg Monthly GB Download]]&lt;5,"Less than 5GB",IF(Table1[[#This Row],[Avg Monthly GB Download]]&lt;10,"Less than 10GB","10 ot more 10GB"))</f>
        <v>10 ot more 10GB</v>
      </c>
    </row>
    <row r="5915" spans="1:23" x14ac:dyDescent="0.3">
      <c r="A5915" t="s">
        <v>25</v>
      </c>
      <c r="B5915">
        <v>64</v>
      </c>
      <c r="C5915" t="s">
        <v>21</v>
      </c>
      <c r="D5915" t="s">
        <v>22</v>
      </c>
      <c r="E5915" t="s">
        <v>67</v>
      </c>
      <c r="F5915" t="s">
        <v>26</v>
      </c>
      <c r="G5915">
        <v>64</v>
      </c>
      <c r="H5915" t="s">
        <v>21</v>
      </c>
      <c r="I5915" t="s">
        <v>21</v>
      </c>
      <c r="K5915" t="str">
        <f>IF(Table1[[#This Row],[Under 30]]="yes","Under 30",IF(Table1[[#This Row],[Senior]]="yes","Senior","Other"))</f>
        <v>Other</v>
      </c>
      <c r="P5915">
        <v>1</v>
      </c>
      <c r="R5915">
        <v>32</v>
      </c>
      <c r="S5915">
        <v>0</v>
      </c>
      <c r="T5915">
        <v>0</v>
      </c>
      <c r="U5915">
        <v>0</v>
      </c>
      <c r="V5915">
        <v>3</v>
      </c>
      <c r="W5915" t="str">
        <f>IF(Table1[[#This Row],[Avg Monthly GB Download]]&lt;5,"Less than 5GB",IF(Table1[[#This Row],[Avg Monthly GB Download]]&lt;10,"Less than 10GB","10 ot more 10GB"))</f>
        <v>Less than 5GB</v>
      </c>
    </row>
    <row r="5916" spans="1:23" x14ac:dyDescent="0.3">
      <c r="A5916" t="s">
        <v>25</v>
      </c>
      <c r="B5916">
        <v>64</v>
      </c>
      <c r="C5916" t="s">
        <v>21</v>
      </c>
      <c r="D5916" t="s">
        <v>22</v>
      </c>
      <c r="E5916" t="s">
        <v>68</v>
      </c>
      <c r="F5916" t="s">
        <v>26</v>
      </c>
      <c r="G5916">
        <v>76</v>
      </c>
      <c r="H5916" t="s">
        <v>21</v>
      </c>
      <c r="I5916" t="s">
        <v>25</v>
      </c>
      <c r="J5916" t="s">
        <v>21</v>
      </c>
      <c r="K5916" t="str">
        <f>IF(Table1[[#This Row],[Under 30]]="yes","Under 30",IF(Table1[[#This Row],[Senior]]="yes","Senior","Other"))</f>
        <v>Senior</v>
      </c>
      <c r="L5916" t="s">
        <v>53</v>
      </c>
      <c r="M5916" t="s">
        <v>38</v>
      </c>
      <c r="N5916" t="s">
        <v>34</v>
      </c>
      <c r="O5916" t="s">
        <v>34</v>
      </c>
      <c r="P5916">
        <v>1</v>
      </c>
      <c r="R5916">
        <v>60</v>
      </c>
      <c r="S5916">
        <v>0</v>
      </c>
      <c r="T5916">
        <v>0</v>
      </c>
      <c r="U5916">
        <v>0</v>
      </c>
      <c r="V5916">
        <v>5</v>
      </c>
      <c r="W5916" t="str">
        <f>IF(Table1[[#This Row],[Avg Monthly GB Download]]&lt;5,"Less than 5GB",IF(Table1[[#This Row],[Avg Monthly GB Download]]&lt;10,"Less than 10GB","10 ot more 10GB"))</f>
        <v>Less than 10GB</v>
      </c>
    </row>
    <row r="5917" spans="1:23" x14ac:dyDescent="0.3">
      <c r="A5917" t="s">
        <v>25</v>
      </c>
      <c r="B5917">
        <v>64</v>
      </c>
      <c r="C5917" t="s">
        <v>21</v>
      </c>
      <c r="D5917" t="s">
        <v>22</v>
      </c>
      <c r="E5917" t="s">
        <v>72</v>
      </c>
      <c r="F5917" t="s">
        <v>26</v>
      </c>
      <c r="G5917">
        <v>24</v>
      </c>
      <c r="H5917" t="s">
        <v>25</v>
      </c>
      <c r="I5917" t="s">
        <v>21</v>
      </c>
      <c r="K5917" t="str">
        <f>IF(Table1[[#This Row],[Under 30]]="yes","Under 30",IF(Table1[[#This Row],[Senior]]="yes","Senior","Other"))</f>
        <v>Under 30</v>
      </c>
      <c r="P5917">
        <v>1</v>
      </c>
      <c r="Q5917">
        <v>1</v>
      </c>
      <c r="R5917">
        <v>30</v>
      </c>
      <c r="S5917">
        <v>1</v>
      </c>
      <c r="T5917">
        <v>0</v>
      </c>
      <c r="U5917">
        <v>0</v>
      </c>
      <c r="V5917">
        <v>26</v>
      </c>
      <c r="W5917" t="str">
        <f>IF(Table1[[#This Row],[Avg Monthly GB Download]]&lt;5,"Less than 5GB",IF(Table1[[#This Row],[Avg Monthly GB Download]]&lt;10,"Less than 10GB","10 ot more 10GB"))</f>
        <v>10 ot more 10GB</v>
      </c>
    </row>
    <row r="5918" spans="1:23" x14ac:dyDescent="0.3">
      <c r="A5918" t="s">
        <v>25</v>
      </c>
      <c r="B5918">
        <v>64</v>
      </c>
      <c r="C5918" t="s">
        <v>21</v>
      </c>
      <c r="D5918" t="s">
        <v>22</v>
      </c>
      <c r="E5918" t="s">
        <v>72</v>
      </c>
      <c r="F5918" t="s">
        <v>26</v>
      </c>
      <c r="G5918">
        <v>78</v>
      </c>
      <c r="H5918" t="s">
        <v>21</v>
      </c>
      <c r="I5918" t="s">
        <v>25</v>
      </c>
      <c r="J5918" t="s">
        <v>21</v>
      </c>
      <c r="K5918" t="str">
        <f>IF(Table1[[#This Row],[Under 30]]="yes","Under 30",IF(Table1[[#This Row],[Senior]]="yes","Senior","Other"))</f>
        <v>Senior</v>
      </c>
      <c r="L5918" t="s">
        <v>53</v>
      </c>
      <c r="M5918" t="s">
        <v>33</v>
      </c>
      <c r="N5918" t="s">
        <v>34</v>
      </c>
      <c r="O5918" t="s">
        <v>34</v>
      </c>
      <c r="P5918">
        <v>1</v>
      </c>
      <c r="R5918">
        <v>47</v>
      </c>
      <c r="S5918">
        <v>1</v>
      </c>
      <c r="T5918">
        <v>0</v>
      </c>
      <c r="U5918">
        <v>0</v>
      </c>
      <c r="V5918">
        <v>9</v>
      </c>
      <c r="W5918" t="str">
        <f>IF(Table1[[#This Row],[Avg Monthly GB Download]]&lt;5,"Less than 5GB",IF(Table1[[#This Row],[Avg Monthly GB Download]]&lt;10,"Less than 10GB","10 ot more 10GB"))</f>
        <v>Less than 10GB</v>
      </c>
    </row>
    <row r="5919" spans="1:23" x14ac:dyDescent="0.3">
      <c r="A5919" t="s">
        <v>25</v>
      </c>
      <c r="B5919">
        <v>64</v>
      </c>
      <c r="C5919" t="s">
        <v>21</v>
      </c>
      <c r="D5919" t="s">
        <v>22</v>
      </c>
      <c r="E5919" t="s">
        <v>73</v>
      </c>
      <c r="F5919" t="s">
        <v>26</v>
      </c>
      <c r="G5919">
        <v>42</v>
      </c>
      <c r="H5919" t="s">
        <v>21</v>
      </c>
      <c r="I5919" t="s">
        <v>21</v>
      </c>
      <c r="K5919" t="str">
        <f>IF(Table1[[#This Row],[Under 30]]="yes","Under 30",IF(Table1[[#This Row],[Senior]]="yes","Senior","Other"))</f>
        <v>Other</v>
      </c>
      <c r="P5919">
        <v>1</v>
      </c>
      <c r="Q5919">
        <v>1</v>
      </c>
      <c r="R5919">
        <v>33</v>
      </c>
      <c r="S5919">
        <v>2</v>
      </c>
      <c r="T5919">
        <v>0</v>
      </c>
      <c r="U5919">
        <v>0</v>
      </c>
      <c r="V5919">
        <v>4</v>
      </c>
      <c r="W5919" t="str">
        <f>IF(Table1[[#This Row],[Avg Monthly GB Download]]&lt;5,"Less than 5GB",IF(Table1[[#This Row],[Avg Monthly GB Download]]&lt;10,"Less than 10GB","10 ot more 10GB"))</f>
        <v>Less than 5GB</v>
      </c>
    </row>
    <row r="5920" spans="1:23" x14ac:dyDescent="0.3">
      <c r="A5920" t="s">
        <v>25</v>
      </c>
      <c r="B5920">
        <v>64</v>
      </c>
      <c r="C5920" t="s">
        <v>21</v>
      </c>
      <c r="D5920" t="s">
        <v>22</v>
      </c>
      <c r="E5920" t="s">
        <v>73</v>
      </c>
      <c r="F5920" t="s">
        <v>26</v>
      </c>
      <c r="G5920">
        <v>51</v>
      </c>
      <c r="H5920" t="s">
        <v>21</v>
      </c>
      <c r="I5920" t="s">
        <v>21</v>
      </c>
      <c r="K5920" t="str">
        <f>IF(Table1[[#This Row],[Under 30]]="yes","Under 30",IF(Table1[[#This Row],[Senior]]="yes","Senior","Other"))</f>
        <v>Other</v>
      </c>
      <c r="P5920">
        <v>1</v>
      </c>
      <c r="Q5920">
        <v>1</v>
      </c>
      <c r="R5920">
        <v>57</v>
      </c>
      <c r="S5920">
        <v>0</v>
      </c>
      <c r="T5920">
        <v>0</v>
      </c>
      <c r="U5920">
        <v>0</v>
      </c>
      <c r="V5920">
        <v>1</v>
      </c>
      <c r="W5920" t="str">
        <f>IF(Table1[[#This Row],[Avg Monthly GB Download]]&lt;5,"Less than 5GB",IF(Table1[[#This Row],[Avg Monthly GB Download]]&lt;10,"Less than 10GB","10 ot more 10GB"))</f>
        <v>Less than 5GB</v>
      </c>
    </row>
    <row r="5921" spans="1:23" x14ac:dyDescent="0.3">
      <c r="A5921" t="s">
        <v>25</v>
      </c>
      <c r="B5921">
        <v>64</v>
      </c>
      <c r="C5921" t="s">
        <v>21</v>
      </c>
      <c r="D5921" t="s">
        <v>22</v>
      </c>
      <c r="E5921" t="s">
        <v>73</v>
      </c>
      <c r="F5921" t="s">
        <v>26</v>
      </c>
      <c r="G5921">
        <v>72</v>
      </c>
      <c r="H5921" t="s">
        <v>21</v>
      </c>
      <c r="I5921" t="s">
        <v>25</v>
      </c>
      <c r="J5921" t="s">
        <v>21</v>
      </c>
      <c r="K5921" t="str">
        <f>IF(Table1[[#This Row],[Under 30]]="yes","Under 30",IF(Table1[[#This Row],[Senior]]="yes","Senior","Other"))</f>
        <v>Senior</v>
      </c>
      <c r="L5921" t="s">
        <v>32</v>
      </c>
      <c r="M5921" t="s">
        <v>38</v>
      </c>
      <c r="N5921" t="s">
        <v>34</v>
      </c>
      <c r="O5921" t="s">
        <v>34</v>
      </c>
      <c r="P5921">
        <v>1</v>
      </c>
      <c r="R5921">
        <v>41</v>
      </c>
      <c r="S5921">
        <v>1</v>
      </c>
      <c r="T5921">
        <v>0</v>
      </c>
      <c r="U5921">
        <v>0</v>
      </c>
      <c r="V5921">
        <v>4</v>
      </c>
      <c r="W5921" t="str">
        <f>IF(Table1[[#This Row],[Avg Monthly GB Download]]&lt;5,"Less than 5GB",IF(Table1[[#This Row],[Avg Monthly GB Download]]&lt;10,"Less than 10GB","10 ot more 10GB"))</f>
        <v>Less than 5GB</v>
      </c>
    </row>
    <row r="5922" spans="1:23" x14ac:dyDescent="0.3">
      <c r="A5922" t="s">
        <v>25</v>
      </c>
      <c r="B5922">
        <v>64</v>
      </c>
      <c r="C5922" t="s">
        <v>21</v>
      </c>
      <c r="D5922" t="s">
        <v>22</v>
      </c>
      <c r="E5922" t="s">
        <v>77</v>
      </c>
      <c r="F5922" t="s">
        <v>26</v>
      </c>
      <c r="G5922">
        <v>34</v>
      </c>
      <c r="H5922" t="s">
        <v>21</v>
      </c>
      <c r="I5922" t="s">
        <v>21</v>
      </c>
      <c r="K5922" t="str">
        <f>IF(Table1[[#This Row],[Under 30]]="yes","Under 30",IF(Table1[[#This Row],[Senior]]="yes","Senior","Other"))</f>
        <v>Other</v>
      </c>
      <c r="P5922">
        <v>1</v>
      </c>
      <c r="R5922">
        <v>48</v>
      </c>
      <c r="S5922">
        <v>0</v>
      </c>
      <c r="T5922">
        <v>0</v>
      </c>
      <c r="U5922">
        <v>0</v>
      </c>
      <c r="V5922">
        <v>6</v>
      </c>
      <c r="W5922" t="str">
        <f>IF(Table1[[#This Row],[Avg Monthly GB Download]]&lt;5,"Less than 5GB",IF(Table1[[#This Row],[Avg Monthly GB Download]]&lt;10,"Less than 10GB","10 ot more 10GB"))</f>
        <v>Less than 10GB</v>
      </c>
    </row>
    <row r="5923" spans="1:23" x14ac:dyDescent="0.3">
      <c r="A5923" t="s">
        <v>25</v>
      </c>
      <c r="B5923">
        <v>64</v>
      </c>
      <c r="C5923" t="s">
        <v>21</v>
      </c>
      <c r="D5923" t="s">
        <v>22</v>
      </c>
      <c r="E5923" t="s">
        <v>77</v>
      </c>
      <c r="F5923" t="s">
        <v>26</v>
      </c>
      <c r="G5923">
        <v>73</v>
      </c>
      <c r="H5923" t="s">
        <v>21</v>
      </c>
      <c r="I5923" t="s">
        <v>25</v>
      </c>
      <c r="J5923" t="s">
        <v>21</v>
      </c>
      <c r="K5923" t="str">
        <f>IF(Table1[[#This Row],[Under 30]]="yes","Under 30",IF(Table1[[#This Row],[Senior]]="yes","Senior","Other"))</f>
        <v>Senior</v>
      </c>
      <c r="L5923" t="s">
        <v>98</v>
      </c>
      <c r="M5923" t="s">
        <v>38</v>
      </c>
      <c r="N5923" t="s">
        <v>34</v>
      </c>
      <c r="O5923" t="s">
        <v>34</v>
      </c>
      <c r="P5923">
        <v>1</v>
      </c>
      <c r="R5923">
        <v>24</v>
      </c>
      <c r="S5923">
        <v>0</v>
      </c>
      <c r="T5923">
        <v>0</v>
      </c>
      <c r="U5923">
        <v>0</v>
      </c>
      <c r="V5923">
        <v>4</v>
      </c>
      <c r="W5923" t="str">
        <f>IF(Table1[[#This Row],[Avg Monthly GB Download]]&lt;5,"Less than 5GB",IF(Table1[[#This Row],[Avg Monthly GB Download]]&lt;10,"Less than 10GB","10 ot more 10GB"))</f>
        <v>Less than 5GB</v>
      </c>
    </row>
    <row r="5924" spans="1:23" x14ac:dyDescent="0.3">
      <c r="A5924" t="s">
        <v>25</v>
      </c>
      <c r="B5924">
        <v>64</v>
      </c>
      <c r="C5924" t="s">
        <v>21</v>
      </c>
      <c r="D5924" t="s">
        <v>22</v>
      </c>
      <c r="E5924" t="s">
        <v>79</v>
      </c>
      <c r="F5924" t="s">
        <v>24</v>
      </c>
      <c r="G5924">
        <v>23</v>
      </c>
      <c r="H5924" t="s">
        <v>25</v>
      </c>
      <c r="I5924" t="s">
        <v>21</v>
      </c>
      <c r="K5924" t="str">
        <f>IF(Table1[[#This Row],[Under 30]]="yes","Under 30",IF(Table1[[#This Row],[Senior]]="yes","Senior","Other"))</f>
        <v>Under 30</v>
      </c>
      <c r="P5924">
        <v>1</v>
      </c>
      <c r="R5924">
        <v>45</v>
      </c>
      <c r="S5924">
        <v>0</v>
      </c>
      <c r="T5924">
        <v>0</v>
      </c>
      <c r="U5924">
        <v>0</v>
      </c>
      <c r="V5924">
        <v>37</v>
      </c>
      <c r="W5924" t="str">
        <f>IF(Table1[[#This Row],[Avg Monthly GB Download]]&lt;5,"Less than 5GB",IF(Table1[[#This Row],[Avg Monthly GB Download]]&lt;10,"Less than 10GB","10 ot more 10GB"))</f>
        <v>10 ot more 10GB</v>
      </c>
    </row>
    <row r="5925" spans="1:23" x14ac:dyDescent="0.3">
      <c r="A5925" t="s">
        <v>25</v>
      </c>
      <c r="B5925">
        <v>64</v>
      </c>
      <c r="C5925" t="s">
        <v>21</v>
      </c>
      <c r="D5925" t="s">
        <v>22</v>
      </c>
      <c r="E5925" t="s">
        <v>79</v>
      </c>
      <c r="F5925" t="s">
        <v>24</v>
      </c>
      <c r="G5925">
        <v>41</v>
      </c>
      <c r="H5925" t="s">
        <v>21</v>
      </c>
      <c r="I5925" t="s">
        <v>21</v>
      </c>
      <c r="K5925" t="str">
        <f>IF(Table1[[#This Row],[Under 30]]="yes","Under 30",IF(Table1[[#This Row],[Senior]]="yes","Senior","Other"))</f>
        <v>Other</v>
      </c>
      <c r="P5925">
        <v>1</v>
      </c>
      <c r="R5925">
        <v>43</v>
      </c>
      <c r="S5925">
        <v>0</v>
      </c>
      <c r="T5925">
        <v>0</v>
      </c>
      <c r="U5925">
        <v>0</v>
      </c>
      <c r="V5925">
        <v>2</v>
      </c>
      <c r="W5925" t="str">
        <f>IF(Table1[[#This Row],[Avg Monthly GB Download]]&lt;5,"Less than 5GB",IF(Table1[[#This Row],[Avg Monthly GB Download]]&lt;10,"Less than 10GB","10 ot more 10GB"))</f>
        <v>Less than 5GB</v>
      </c>
    </row>
    <row r="5926" spans="1:23" x14ac:dyDescent="0.3">
      <c r="A5926" t="s">
        <v>25</v>
      </c>
      <c r="B5926">
        <v>64</v>
      </c>
      <c r="C5926" t="s">
        <v>21</v>
      </c>
      <c r="D5926" t="s">
        <v>22</v>
      </c>
      <c r="E5926" t="s">
        <v>84</v>
      </c>
      <c r="F5926" t="s">
        <v>24</v>
      </c>
      <c r="G5926">
        <v>41</v>
      </c>
      <c r="H5926" t="s">
        <v>21</v>
      </c>
      <c r="I5926" t="s">
        <v>21</v>
      </c>
      <c r="K5926" t="str">
        <f>IF(Table1[[#This Row],[Under 30]]="yes","Under 30",IF(Table1[[#This Row],[Senior]]="yes","Senior","Other"))</f>
        <v>Other</v>
      </c>
      <c r="P5926">
        <v>1</v>
      </c>
      <c r="R5926">
        <v>37</v>
      </c>
      <c r="S5926">
        <v>0</v>
      </c>
      <c r="T5926">
        <v>0</v>
      </c>
      <c r="U5926">
        <v>0</v>
      </c>
      <c r="V5926">
        <v>4</v>
      </c>
      <c r="W5926" t="str">
        <f>IF(Table1[[#This Row],[Avg Monthly GB Download]]&lt;5,"Less than 5GB",IF(Table1[[#This Row],[Avg Monthly GB Download]]&lt;10,"Less than 10GB","10 ot more 10GB"))</f>
        <v>Less than 5GB</v>
      </c>
    </row>
    <row r="5927" spans="1:23" x14ac:dyDescent="0.3">
      <c r="A5927" t="s">
        <v>25</v>
      </c>
      <c r="B5927">
        <v>64</v>
      </c>
      <c r="C5927" t="s">
        <v>21</v>
      </c>
      <c r="D5927" t="s">
        <v>22</v>
      </c>
      <c r="E5927" t="s">
        <v>84</v>
      </c>
      <c r="F5927" t="s">
        <v>26</v>
      </c>
      <c r="G5927">
        <v>76</v>
      </c>
      <c r="H5927" t="s">
        <v>21</v>
      </c>
      <c r="I5927" t="s">
        <v>25</v>
      </c>
      <c r="J5927" t="s">
        <v>21</v>
      </c>
      <c r="K5927" t="str">
        <f>IF(Table1[[#This Row],[Under 30]]="yes","Under 30",IF(Table1[[#This Row],[Senior]]="yes","Senior","Other"))</f>
        <v>Senior</v>
      </c>
      <c r="L5927" t="s">
        <v>53</v>
      </c>
      <c r="M5927" t="s">
        <v>33</v>
      </c>
      <c r="N5927" t="s">
        <v>34</v>
      </c>
      <c r="O5927" t="s">
        <v>34</v>
      </c>
      <c r="P5927">
        <v>1</v>
      </c>
      <c r="R5927">
        <v>37</v>
      </c>
      <c r="S5927">
        <v>0</v>
      </c>
      <c r="T5927">
        <v>0</v>
      </c>
      <c r="U5927">
        <v>0</v>
      </c>
      <c r="V5927">
        <v>6</v>
      </c>
      <c r="W5927" t="str">
        <f>IF(Table1[[#This Row],[Avg Monthly GB Download]]&lt;5,"Less than 5GB",IF(Table1[[#This Row],[Avg Monthly GB Download]]&lt;10,"Less than 10GB","10 ot more 10GB"))</f>
        <v>Less than 10GB</v>
      </c>
    </row>
    <row r="5928" spans="1:23" x14ac:dyDescent="0.3">
      <c r="A5928" t="s">
        <v>25</v>
      </c>
      <c r="B5928">
        <v>64</v>
      </c>
      <c r="C5928" t="s">
        <v>21</v>
      </c>
      <c r="D5928" t="s">
        <v>88</v>
      </c>
      <c r="E5928" t="s">
        <v>55</v>
      </c>
      <c r="F5928" t="s">
        <v>26</v>
      </c>
      <c r="G5928">
        <v>51</v>
      </c>
      <c r="H5928" t="s">
        <v>21</v>
      </c>
      <c r="I5928" t="s">
        <v>21</v>
      </c>
      <c r="K5928" t="str">
        <f>IF(Table1[[#This Row],[Under 30]]="yes","Under 30",IF(Table1[[#This Row],[Senior]]="yes","Senior","Other"))</f>
        <v>Other</v>
      </c>
      <c r="P5928">
        <v>1</v>
      </c>
      <c r="R5928">
        <v>22</v>
      </c>
      <c r="S5928">
        <v>0</v>
      </c>
      <c r="T5928">
        <v>0</v>
      </c>
      <c r="U5928">
        <v>0</v>
      </c>
      <c r="V5928">
        <v>5</v>
      </c>
      <c r="W5928" t="str">
        <f>IF(Table1[[#This Row],[Avg Monthly GB Download]]&lt;5,"Less than 5GB",IF(Table1[[#This Row],[Avg Monthly GB Download]]&lt;10,"Less than 10GB","10 ot more 10GB"))</f>
        <v>Less than 10GB</v>
      </c>
    </row>
    <row r="5929" spans="1:23" x14ac:dyDescent="0.3">
      <c r="A5929" t="s">
        <v>25</v>
      </c>
      <c r="B5929">
        <v>64</v>
      </c>
      <c r="C5929" t="s">
        <v>21</v>
      </c>
      <c r="D5929" t="s">
        <v>88</v>
      </c>
      <c r="E5929" t="s">
        <v>70</v>
      </c>
      <c r="F5929" t="s">
        <v>26</v>
      </c>
      <c r="G5929">
        <v>54</v>
      </c>
      <c r="H5929" t="s">
        <v>21</v>
      </c>
      <c r="I5929" t="s">
        <v>21</v>
      </c>
      <c r="K5929" t="str">
        <f>IF(Table1[[#This Row],[Under 30]]="yes","Under 30",IF(Table1[[#This Row],[Senior]]="yes","Senior","Other"))</f>
        <v>Other</v>
      </c>
      <c r="P5929">
        <v>1</v>
      </c>
      <c r="Q5929">
        <v>1</v>
      </c>
      <c r="R5929">
        <v>49</v>
      </c>
      <c r="S5929">
        <v>4</v>
      </c>
      <c r="T5929">
        <v>0</v>
      </c>
      <c r="U5929">
        <v>0</v>
      </c>
      <c r="V5929">
        <v>8</v>
      </c>
      <c r="W5929" t="str">
        <f>IF(Table1[[#This Row],[Avg Monthly GB Download]]&lt;5,"Less than 5GB",IF(Table1[[#This Row],[Avg Monthly GB Download]]&lt;10,"Less than 10GB","10 ot more 10GB"))</f>
        <v>Less than 10GB</v>
      </c>
    </row>
    <row r="5930" spans="1:23" x14ac:dyDescent="0.3">
      <c r="A5930" t="s">
        <v>25</v>
      </c>
      <c r="B5930">
        <v>64</v>
      </c>
      <c r="C5930" t="s">
        <v>25</v>
      </c>
      <c r="D5930" t="s">
        <v>22</v>
      </c>
      <c r="E5930" t="s">
        <v>30</v>
      </c>
      <c r="F5930" t="s">
        <v>26</v>
      </c>
      <c r="G5930">
        <v>38</v>
      </c>
      <c r="H5930" t="s">
        <v>21</v>
      </c>
      <c r="I5930" t="s">
        <v>21</v>
      </c>
      <c r="K5930" t="str">
        <f>IF(Table1[[#This Row],[Under 30]]="yes","Under 30",IF(Table1[[#This Row],[Senior]]="yes","Senior","Other"))</f>
        <v>Other</v>
      </c>
      <c r="P5930">
        <v>1</v>
      </c>
      <c r="R5930">
        <v>16</v>
      </c>
      <c r="S5930">
        <v>0</v>
      </c>
      <c r="T5930">
        <v>393.6</v>
      </c>
      <c r="U5930">
        <v>0</v>
      </c>
      <c r="V5930">
        <v>9</v>
      </c>
      <c r="W5930" t="str">
        <f>IF(Table1[[#This Row],[Avg Monthly GB Download]]&lt;5,"Less than 5GB",IF(Table1[[#This Row],[Avg Monthly GB Download]]&lt;10,"Less than 10GB","10 ot more 10GB"))</f>
        <v>Less than 10GB</v>
      </c>
    </row>
    <row r="5931" spans="1:23" x14ac:dyDescent="0.3">
      <c r="A5931" t="s">
        <v>25</v>
      </c>
      <c r="B5931">
        <v>64</v>
      </c>
      <c r="C5931" t="s">
        <v>25</v>
      </c>
      <c r="D5931" t="s">
        <v>22</v>
      </c>
      <c r="E5931" t="s">
        <v>31</v>
      </c>
      <c r="F5931" t="s">
        <v>26</v>
      </c>
      <c r="G5931">
        <v>26</v>
      </c>
      <c r="H5931" t="s">
        <v>25</v>
      </c>
      <c r="I5931" t="s">
        <v>21</v>
      </c>
      <c r="K5931" t="str">
        <f>IF(Table1[[#This Row],[Under 30]]="yes","Under 30",IF(Table1[[#This Row],[Senior]]="yes","Senior","Other"))</f>
        <v>Under 30</v>
      </c>
      <c r="P5931">
        <v>1</v>
      </c>
      <c r="R5931">
        <v>36</v>
      </c>
      <c r="S5931">
        <v>0</v>
      </c>
      <c r="T5931">
        <v>268.8</v>
      </c>
      <c r="U5931">
        <v>0</v>
      </c>
      <c r="V5931">
        <v>7</v>
      </c>
      <c r="W5931" t="str">
        <f>IF(Table1[[#This Row],[Avg Monthly GB Download]]&lt;5,"Less than 5GB",IF(Table1[[#This Row],[Avg Monthly GB Download]]&lt;10,"Less than 10GB","10 ot more 10GB"))</f>
        <v>Less than 10GB</v>
      </c>
    </row>
    <row r="5932" spans="1:23" x14ac:dyDescent="0.3">
      <c r="A5932" t="s">
        <v>25</v>
      </c>
      <c r="B5932">
        <v>64</v>
      </c>
      <c r="C5932" t="s">
        <v>25</v>
      </c>
      <c r="D5932" t="s">
        <v>22</v>
      </c>
      <c r="E5932" t="s">
        <v>31</v>
      </c>
      <c r="F5932" t="s">
        <v>26</v>
      </c>
      <c r="G5932">
        <v>76</v>
      </c>
      <c r="H5932" t="s">
        <v>21</v>
      </c>
      <c r="I5932" t="s">
        <v>25</v>
      </c>
      <c r="J5932" t="s">
        <v>21</v>
      </c>
      <c r="K5932" t="str">
        <f>IF(Table1[[#This Row],[Under 30]]="yes","Under 30",IF(Table1[[#This Row],[Senior]]="yes","Senior","Other"))</f>
        <v>Senior</v>
      </c>
      <c r="L5932" t="s">
        <v>53</v>
      </c>
      <c r="M5932" t="s">
        <v>33</v>
      </c>
      <c r="N5932" t="s">
        <v>34</v>
      </c>
      <c r="O5932" t="s">
        <v>34</v>
      </c>
      <c r="P5932">
        <v>1</v>
      </c>
      <c r="R5932">
        <v>42</v>
      </c>
      <c r="S5932">
        <v>0</v>
      </c>
      <c r="T5932">
        <v>108.8</v>
      </c>
      <c r="U5932">
        <v>0</v>
      </c>
      <c r="V5932">
        <v>9</v>
      </c>
      <c r="W5932" t="str">
        <f>IF(Table1[[#This Row],[Avg Monthly GB Download]]&lt;5,"Less than 5GB",IF(Table1[[#This Row],[Avg Monthly GB Download]]&lt;10,"Less than 10GB","10 ot more 10GB"))</f>
        <v>Less than 10GB</v>
      </c>
    </row>
    <row r="5933" spans="1:23" x14ac:dyDescent="0.3">
      <c r="A5933" t="s">
        <v>25</v>
      </c>
      <c r="B5933">
        <v>64</v>
      </c>
      <c r="C5933" t="s">
        <v>25</v>
      </c>
      <c r="D5933" t="s">
        <v>22</v>
      </c>
      <c r="E5933" t="s">
        <v>37</v>
      </c>
      <c r="F5933" t="s">
        <v>26</v>
      </c>
      <c r="G5933">
        <v>70</v>
      </c>
      <c r="H5933" t="s">
        <v>21</v>
      </c>
      <c r="I5933" t="s">
        <v>25</v>
      </c>
      <c r="J5933" t="s">
        <v>21</v>
      </c>
      <c r="K5933" t="str">
        <f>IF(Table1[[#This Row],[Under 30]]="yes","Under 30",IF(Table1[[#This Row],[Senior]]="yes","Senior","Other"))</f>
        <v>Senior</v>
      </c>
      <c r="L5933" t="s">
        <v>53</v>
      </c>
      <c r="M5933" t="s">
        <v>38</v>
      </c>
      <c r="N5933" t="s">
        <v>34</v>
      </c>
      <c r="O5933" t="s">
        <v>34</v>
      </c>
      <c r="P5933">
        <v>1</v>
      </c>
      <c r="R5933">
        <v>39</v>
      </c>
      <c r="S5933">
        <v>0</v>
      </c>
      <c r="T5933">
        <v>134.4</v>
      </c>
      <c r="U5933">
        <v>0</v>
      </c>
      <c r="V5933">
        <v>3</v>
      </c>
      <c r="W5933" t="str">
        <f>IF(Table1[[#This Row],[Avg Monthly GB Download]]&lt;5,"Less than 5GB",IF(Table1[[#This Row],[Avg Monthly GB Download]]&lt;10,"Less than 10GB","10 ot more 10GB"))</f>
        <v>Less than 5GB</v>
      </c>
    </row>
    <row r="5934" spans="1:23" x14ac:dyDescent="0.3">
      <c r="A5934" t="s">
        <v>25</v>
      </c>
      <c r="B5934">
        <v>64</v>
      </c>
      <c r="C5934" t="s">
        <v>25</v>
      </c>
      <c r="D5934" t="s">
        <v>22</v>
      </c>
      <c r="E5934" t="s">
        <v>42</v>
      </c>
      <c r="F5934" t="s">
        <v>24</v>
      </c>
      <c r="G5934">
        <v>40</v>
      </c>
      <c r="H5934" t="s">
        <v>21</v>
      </c>
      <c r="I5934" t="s">
        <v>21</v>
      </c>
      <c r="K5934" t="str">
        <f>IF(Table1[[#This Row],[Under 30]]="yes","Under 30",IF(Table1[[#This Row],[Senior]]="yes","Senior","Other"))</f>
        <v>Other</v>
      </c>
      <c r="P5934">
        <v>1</v>
      </c>
      <c r="Q5934">
        <v>1</v>
      </c>
      <c r="R5934">
        <v>46</v>
      </c>
      <c r="S5934">
        <v>2</v>
      </c>
      <c r="T5934">
        <v>4.8</v>
      </c>
      <c r="U5934">
        <v>0</v>
      </c>
      <c r="V5934">
        <v>5</v>
      </c>
      <c r="W5934" t="str">
        <f>IF(Table1[[#This Row],[Avg Monthly GB Download]]&lt;5,"Less than 5GB",IF(Table1[[#This Row],[Avg Monthly GB Download]]&lt;10,"Less than 10GB","10 ot more 10GB"))</f>
        <v>Less than 10GB</v>
      </c>
    </row>
    <row r="5935" spans="1:23" x14ac:dyDescent="0.3">
      <c r="A5935" t="s">
        <v>25</v>
      </c>
      <c r="B5935">
        <v>64</v>
      </c>
      <c r="C5935" t="s">
        <v>25</v>
      </c>
      <c r="D5935" t="s">
        <v>22</v>
      </c>
      <c r="E5935" t="s">
        <v>43</v>
      </c>
      <c r="F5935" t="s">
        <v>24</v>
      </c>
      <c r="G5935">
        <v>49</v>
      </c>
      <c r="H5935" t="s">
        <v>21</v>
      </c>
      <c r="I5935" t="s">
        <v>21</v>
      </c>
      <c r="K5935" t="str">
        <f>IF(Table1[[#This Row],[Under 30]]="yes","Under 30",IF(Table1[[#This Row],[Senior]]="yes","Senior","Other"))</f>
        <v>Other</v>
      </c>
      <c r="P5935">
        <v>1</v>
      </c>
      <c r="R5935">
        <v>35</v>
      </c>
      <c r="S5935">
        <v>0</v>
      </c>
      <c r="T5935">
        <v>393.6</v>
      </c>
      <c r="U5935">
        <v>0</v>
      </c>
      <c r="V5935">
        <v>3</v>
      </c>
      <c r="W5935" t="str">
        <f>IF(Table1[[#This Row],[Avg Monthly GB Download]]&lt;5,"Less than 5GB",IF(Table1[[#This Row],[Avg Monthly GB Download]]&lt;10,"Less than 10GB","10 ot more 10GB"))</f>
        <v>Less than 5GB</v>
      </c>
    </row>
    <row r="5936" spans="1:23" x14ac:dyDescent="0.3">
      <c r="A5936" t="s">
        <v>25</v>
      </c>
      <c r="B5936">
        <v>64</v>
      </c>
      <c r="C5936" t="s">
        <v>25</v>
      </c>
      <c r="D5936" t="s">
        <v>22</v>
      </c>
      <c r="E5936" t="s">
        <v>45</v>
      </c>
      <c r="F5936" t="s">
        <v>26</v>
      </c>
      <c r="G5936">
        <v>30</v>
      </c>
      <c r="H5936" t="s">
        <v>21</v>
      </c>
      <c r="I5936" t="s">
        <v>21</v>
      </c>
      <c r="K5936" t="str">
        <f>IF(Table1[[#This Row],[Under 30]]="yes","Under 30",IF(Table1[[#This Row],[Senior]]="yes","Senior","Other"))</f>
        <v>Other</v>
      </c>
      <c r="P5936">
        <v>1</v>
      </c>
      <c r="R5936">
        <v>37</v>
      </c>
      <c r="S5936">
        <v>0</v>
      </c>
      <c r="T5936">
        <v>168</v>
      </c>
      <c r="U5936">
        <v>0</v>
      </c>
      <c r="V5936">
        <v>10</v>
      </c>
      <c r="W5936" t="str">
        <f>IF(Table1[[#This Row],[Avg Monthly GB Download]]&lt;5,"Less than 5GB",IF(Table1[[#This Row],[Avg Monthly GB Download]]&lt;10,"Less than 10GB","10 ot more 10GB"))</f>
        <v>10 ot more 10GB</v>
      </c>
    </row>
    <row r="5937" spans="1:23" x14ac:dyDescent="0.3">
      <c r="A5937" t="s">
        <v>25</v>
      </c>
      <c r="B5937">
        <v>64</v>
      </c>
      <c r="C5937" t="s">
        <v>25</v>
      </c>
      <c r="D5937" t="s">
        <v>22</v>
      </c>
      <c r="E5937" t="s">
        <v>50</v>
      </c>
      <c r="F5937" t="s">
        <v>24</v>
      </c>
      <c r="G5937">
        <v>28</v>
      </c>
      <c r="H5937" t="s">
        <v>25</v>
      </c>
      <c r="I5937" t="s">
        <v>21</v>
      </c>
      <c r="K5937" t="str">
        <f>IF(Table1[[#This Row],[Under 30]]="yes","Under 30",IF(Table1[[#This Row],[Senior]]="yes","Senior","Other"))</f>
        <v>Under 30</v>
      </c>
      <c r="P5937">
        <v>1</v>
      </c>
      <c r="R5937">
        <v>21</v>
      </c>
      <c r="S5937">
        <v>2</v>
      </c>
      <c r="T5937">
        <v>172.8</v>
      </c>
      <c r="U5937">
        <v>0</v>
      </c>
      <c r="V5937">
        <v>12</v>
      </c>
      <c r="W5937" t="str">
        <f>IF(Table1[[#This Row],[Avg Monthly GB Download]]&lt;5,"Less than 5GB",IF(Table1[[#This Row],[Avg Monthly GB Download]]&lt;10,"Less than 10GB","10 ot more 10GB"))</f>
        <v>10 ot more 10GB</v>
      </c>
    </row>
    <row r="5938" spans="1:23" x14ac:dyDescent="0.3">
      <c r="A5938" t="s">
        <v>25</v>
      </c>
      <c r="B5938">
        <v>64</v>
      </c>
      <c r="C5938" t="s">
        <v>25</v>
      </c>
      <c r="D5938" t="s">
        <v>22</v>
      </c>
      <c r="E5938" t="s">
        <v>52</v>
      </c>
      <c r="F5938" t="s">
        <v>24</v>
      </c>
      <c r="G5938">
        <v>55</v>
      </c>
      <c r="H5938" t="s">
        <v>21</v>
      </c>
      <c r="I5938" t="s">
        <v>21</v>
      </c>
      <c r="K5938" t="str">
        <f>IF(Table1[[#This Row],[Under 30]]="yes","Under 30",IF(Table1[[#This Row],[Senior]]="yes","Senior","Other"))</f>
        <v>Other</v>
      </c>
      <c r="P5938">
        <v>1</v>
      </c>
      <c r="R5938">
        <v>44</v>
      </c>
      <c r="S5938">
        <v>0</v>
      </c>
      <c r="T5938">
        <v>256</v>
      </c>
      <c r="U5938">
        <v>0</v>
      </c>
      <c r="V5938">
        <v>1</v>
      </c>
      <c r="W5938" t="str">
        <f>IF(Table1[[#This Row],[Avg Monthly GB Download]]&lt;5,"Less than 5GB",IF(Table1[[#This Row],[Avg Monthly GB Download]]&lt;10,"Less than 10GB","10 ot more 10GB"))</f>
        <v>Less than 5GB</v>
      </c>
    </row>
    <row r="5939" spans="1:23" x14ac:dyDescent="0.3">
      <c r="A5939" t="s">
        <v>25</v>
      </c>
      <c r="B5939">
        <v>64</v>
      </c>
      <c r="C5939" t="s">
        <v>25</v>
      </c>
      <c r="D5939" t="s">
        <v>22</v>
      </c>
      <c r="E5939" t="s">
        <v>58</v>
      </c>
      <c r="F5939" t="s">
        <v>24</v>
      </c>
      <c r="G5939">
        <v>34</v>
      </c>
      <c r="H5939" t="s">
        <v>21</v>
      </c>
      <c r="I5939" t="s">
        <v>21</v>
      </c>
      <c r="K5939" t="str">
        <f>IF(Table1[[#This Row],[Under 30]]="yes","Under 30",IF(Table1[[#This Row],[Senior]]="yes","Senior","Other"))</f>
        <v>Other</v>
      </c>
      <c r="P5939">
        <v>1</v>
      </c>
      <c r="R5939">
        <v>52</v>
      </c>
      <c r="S5939">
        <v>0</v>
      </c>
      <c r="T5939">
        <v>451.2</v>
      </c>
      <c r="U5939">
        <v>0</v>
      </c>
      <c r="V5939">
        <v>3</v>
      </c>
      <c r="W5939" t="str">
        <f>IF(Table1[[#This Row],[Avg Monthly GB Download]]&lt;5,"Less than 5GB",IF(Table1[[#This Row],[Avg Monthly GB Download]]&lt;10,"Less than 10GB","10 ot more 10GB"))</f>
        <v>Less than 5GB</v>
      </c>
    </row>
    <row r="5940" spans="1:23" x14ac:dyDescent="0.3">
      <c r="A5940" t="s">
        <v>25</v>
      </c>
      <c r="B5940">
        <v>64</v>
      </c>
      <c r="C5940" t="s">
        <v>25</v>
      </c>
      <c r="D5940" t="s">
        <v>22</v>
      </c>
      <c r="E5940" t="s">
        <v>94</v>
      </c>
      <c r="F5940" t="s">
        <v>26</v>
      </c>
      <c r="G5940">
        <v>51</v>
      </c>
      <c r="H5940" t="s">
        <v>21</v>
      </c>
      <c r="I5940" t="s">
        <v>21</v>
      </c>
      <c r="K5940" t="str">
        <f>IF(Table1[[#This Row],[Under 30]]="yes","Under 30",IF(Table1[[#This Row],[Senior]]="yes","Senior","Other"))</f>
        <v>Other</v>
      </c>
      <c r="P5940">
        <v>1</v>
      </c>
      <c r="R5940">
        <v>14</v>
      </c>
      <c r="S5940">
        <v>1</v>
      </c>
      <c r="T5940">
        <v>179.2</v>
      </c>
      <c r="U5940">
        <v>0</v>
      </c>
      <c r="V5940">
        <v>14</v>
      </c>
      <c r="W5940" t="str">
        <f>IF(Table1[[#This Row],[Avg Monthly GB Download]]&lt;5,"Less than 5GB",IF(Table1[[#This Row],[Avg Monthly GB Download]]&lt;10,"Less than 10GB","10 ot more 10GB"))</f>
        <v>10 ot more 10GB</v>
      </c>
    </row>
    <row r="5941" spans="1:23" x14ac:dyDescent="0.3">
      <c r="A5941" t="s">
        <v>25</v>
      </c>
      <c r="B5941">
        <v>64</v>
      </c>
      <c r="C5941" t="s">
        <v>25</v>
      </c>
      <c r="D5941" t="s">
        <v>22</v>
      </c>
      <c r="E5941" t="s">
        <v>63</v>
      </c>
      <c r="F5941" t="s">
        <v>24</v>
      </c>
      <c r="G5941">
        <v>55</v>
      </c>
      <c r="H5941" t="s">
        <v>21</v>
      </c>
      <c r="I5941" t="s">
        <v>21</v>
      </c>
      <c r="K5941" t="str">
        <f>IF(Table1[[#This Row],[Under 30]]="yes","Under 30",IF(Table1[[#This Row],[Senior]]="yes","Senior","Other"))</f>
        <v>Other</v>
      </c>
      <c r="P5941">
        <v>1</v>
      </c>
      <c r="R5941">
        <v>39</v>
      </c>
      <c r="S5941">
        <v>0</v>
      </c>
      <c r="T5941">
        <v>131.80000000000001</v>
      </c>
      <c r="U5941">
        <v>0</v>
      </c>
      <c r="V5941">
        <v>4</v>
      </c>
      <c r="W5941" t="str">
        <f>IF(Table1[[#This Row],[Avg Monthly GB Download]]&lt;5,"Less than 5GB",IF(Table1[[#This Row],[Avg Monthly GB Download]]&lt;10,"Less than 10GB","10 ot more 10GB"))</f>
        <v>Less than 5GB</v>
      </c>
    </row>
    <row r="5942" spans="1:23" x14ac:dyDescent="0.3">
      <c r="A5942" t="s">
        <v>25</v>
      </c>
      <c r="B5942">
        <v>64</v>
      </c>
      <c r="C5942" t="s">
        <v>25</v>
      </c>
      <c r="D5942" t="s">
        <v>22</v>
      </c>
      <c r="E5942" t="s">
        <v>63</v>
      </c>
      <c r="F5942" t="s">
        <v>24</v>
      </c>
      <c r="G5942">
        <v>69</v>
      </c>
      <c r="H5942" t="s">
        <v>21</v>
      </c>
      <c r="I5942" t="s">
        <v>25</v>
      </c>
      <c r="J5942" t="s">
        <v>21</v>
      </c>
      <c r="K5942" t="str">
        <f>IF(Table1[[#This Row],[Under 30]]="yes","Under 30",IF(Table1[[#This Row],[Senior]]="yes","Senior","Other"))</f>
        <v>Senior</v>
      </c>
      <c r="L5942" t="s">
        <v>53</v>
      </c>
      <c r="M5942" t="s">
        <v>33</v>
      </c>
      <c r="N5942" t="s">
        <v>34</v>
      </c>
      <c r="O5942" t="s">
        <v>34</v>
      </c>
      <c r="P5942">
        <v>1</v>
      </c>
      <c r="R5942">
        <v>65</v>
      </c>
      <c r="S5942">
        <v>0</v>
      </c>
      <c r="T5942">
        <v>345.6</v>
      </c>
      <c r="U5942">
        <v>0</v>
      </c>
      <c r="V5942">
        <v>3</v>
      </c>
      <c r="W5942" t="str">
        <f>IF(Table1[[#This Row],[Avg Monthly GB Download]]&lt;5,"Less than 5GB",IF(Table1[[#This Row],[Avg Monthly GB Download]]&lt;10,"Less than 10GB","10 ot more 10GB"))</f>
        <v>Less than 5GB</v>
      </c>
    </row>
    <row r="5943" spans="1:23" x14ac:dyDescent="0.3">
      <c r="A5943" t="s">
        <v>25</v>
      </c>
      <c r="B5943">
        <v>64</v>
      </c>
      <c r="C5943" t="s">
        <v>25</v>
      </c>
      <c r="D5943" t="s">
        <v>22</v>
      </c>
      <c r="E5943" t="s">
        <v>64</v>
      </c>
      <c r="F5943" t="s">
        <v>24</v>
      </c>
      <c r="G5943">
        <v>47</v>
      </c>
      <c r="H5943" t="s">
        <v>21</v>
      </c>
      <c r="I5943" t="s">
        <v>21</v>
      </c>
      <c r="K5943" t="str">
        <f>IF(Table1[[#This Row],[Under 30]]="yes","Under 30",IF(Table1[[#This Row],[Senior]]="yes","Senior","Other"))</f>
        <v>Other</v>
      </c>
      <c r="P5943">
        <v>1</v>
      </c>
      <c r="R5943">
        <v>40</v>
      </c>
      <c r="S5943">
        <v>1</v>
      </c>
      <c r="T5943">
        <v>131.19999999999999</v>
      </c>
      <c r="U5943">
        <v>0</v>
      </c>
      <c r="V5943">
        <v>6</v>
      </c>
      <c r="W5943" t="str">
        <f>IF(Table1[[#This Row],[Avg Monthly GB Download]]&lt;5,"Less than 5GB",IF(Table1[[#This Row],[Avg Monthly GB Download]]&lt;10,"Less than 10GB","10 ot more 10GB"))</f>
        <v>Less than 10GB</v>
      </c>
    </row>
    <row r="5944" spans="1:23" x14ac:dyDescent="0.3">
      <c r="A5944" t="s">
        <v>25</v>
      </c>
      <c r="B5944">
        <v>64</v>
      </c>
      <c r="C5944" t="s">
        <v>25</v>
      </c>
      <c r="D5944" t="s">
        <v>22</v>
      </c>
      <c r="E5944" t="s">
        <v>73</v>
      </c>
      <c r="F5944" t="s">
        <v>26</v>
      </c>
      <c r="G5944">
        <v>54</v>
      </c>
      <c r="H5944" t="s">
        <v>21</v>
      </c>
      <c r="I5944" t="s">
        <v>21</v>
      </c>
      <c r="K5944" t="str">
        <f>IF(Table1[[#This Row],[Under 30]]="yes","Under 30",IF(Table1[[#This Row],[Senior]]="yes","Senior","Other"))</f>
        <v>Other</v>
      </c>
      <c r="P5944">
        <v>1</v>
      </c>
      <c r="R5944">
        <v>45</v>
      </c>
      <c r="S5944">
        <v>0</v>
      </c>
      <c r="T5944">
        <v>251.7</v>
      </c>
      <c r="U5944">
        <v>0</v>
      </c>
      <c r="V5944">
        <v>4</v>
      </c>
      <c r="W5944" t="str">
        <f>IF(Table1[[#This Row],[Avg Monthly GB Download]]&lt;5,"Less than 5GB",IF(Table1[[#This Row],[Avg Monthly GB Download]]&lt;10,"Less than 10GB","10 ot more 10GB"))</f>
        <v>Less than 5GB</v>
      </c>
    </row>
    <row r="5945" spans="1:23" x14ac:dyDescent="0.3">
      <c r="A5945" t="s">
        <v>25</v>
      </c>
      <c r="B5945">
        <v>64</v>
      </c>
      <c r="C5945" t="s">
        <v>25</v>
      </c>
      <c r="D5945" t="s">
        <v>22</v>
      </c>
      <c r="E5945" t="s">
        <v>82</v>
      </c>
      <c r="F5945" t="s">
        <v>26</v>
      </c>
      <c r="G5945">
        <v>39</v>
      </c>
      <c r="H5945" t="s">
        <v>21</v>
      </c>
      <c r="I5945" t="s">
        <v>21</v>
      </c>
      <c r="K5945" t="str">
        <f>IF(Table1[[#This Row],[Under 30]]="yes","Under 30",IF(Table1[[#This Row],[Senior]]="yes","Senior","Other"))</f>
        <v>Other</v>
      </c>
      <c r="P5945">
        <v>1</v>
      </c>
      <c r="R5945">
        <v>35</v>
      </c>
      <c r="S5945">
        <v>2</v>
      </c>
      <c r="T5945">
        <v>236.8</v>
      </c>
      <c r="U5945">
        <v>0</v>
      </c>
      <c r="V5945">
        <v>6</v>
      </c>
      <c r="W5945" t="str">
        <f>IF(Table1[[#This Row],[Avg Monthly GB Download]]&lt;5,"Less than 5GB",IF(Table1[[#This Row],[Avg Monthly GB Download]]&lt;10,"Less than 10GB","10 ot more 10GB"))</f>
        <v>Less than 10GB</v>
      </c>
    </row>
    <row r="5946" spans="1:23" x14ac:dyDescent="0.3">
      <c r="A5946" t="s">
        <v>25</v>
      </c>
      <c r="B5946">
        <v>64</v>
      </c>
      <c r="C5946" t="s">
        <v>25</v>
      </c>
      <c r="D5946" t="s">
        <v>22</v>
      </c>
      <c r="E5946" t="s">
        <v>86</v>
      </c>
      <c r="F5946" t="s">
        <v>24</v>
      </c>
      <c r="G5946">
        <v>75</v>
      </c>
      <c r="H5946" t="s">
        <v>21</v>
      </c>
      <c r="I5946" t="s">
        <v>25</v>
      </c>
      <c r="J5946" t="s">
        <v>21</v>
      </c>
      <c r="K5946" t="str">
        <f>IF(Table1[[#This Row],[Under 30]]="yes","Under 30",IF(Table1[[#This Row],[Senior]]="yes","Senior","Other"))</f>
        <v>Senior</v>
      </c>
      <c r="L5946" t="s">
        <v>32</v>
      </c>
      <c r="M5946" t="s">
        <v>38</v>
      </c>
      <c r="N5946" t="s">
        <v>90</v>
      </c>
      <c r="O5946" t="s">
        <v>91</v>
      </c>
      <c r="P5946">
        <v>1</v>
      </c>
      <c r="Q5946">
        <v>1</v>
      </c>
      <c r="R5946">
        <v>52</v>
      </c>
      <c r="S5946">
        <v>4</v>
      </c>
      <c r="T5946">
        <v>15</v>
      </c>
      <c r="U5946">
        <v>0</v>
      </c>
      <c r="V5946">
        <v>6</v>
      </c>
      <c r="W5946" t="str">
        <f>IF(Table1[[#This Row],[Avg Monthly GB Download]]&lt;5,"Less than 5GB",IF(Table1[[#This Row],[Avg Monthly GB Download]]&lt;10,"Less than 10GB","10 ot more 10GB"))</f>
        <v>Less than 10GB</v>
      </c>
    </row>
    <row r="5947" spans="1:23" x14ac:dyDescent="0.3">
      <c r="A5947" t="s">
        <v>25</v>
      </c>
      <c r="B5947">
        <v>64</v>
      </c>
      <c r="C5947" t="s">
        <v>25</v>
      </c>
      <c r="D5947" t="s">
        <v>88</v>
      </c>
      <c r="E5947" t="s">
        <v>30</v>
      </c>
      <c r="F5947" t="s">
        <v>26</v>
      </c>
      <c r="G5947">
        <v>48</v>
      </c>
      <c r="H5947" t="s">
        <v>21</v>
      </c>
      <c r="I5947" t="s">
        <v>21</v>
      </c>
      <c r="K5947" t="str">
        <f>IF(Table1[[#This Row],[Under 30]]="yes","Under 30",IF(Table1[[#This Row],[Senior]]="yes","Senior","Other"))</f>
        <v>Other</v>
      </c>
      <c r="P5947">
        <v>1</v>
      </c>
      <c r="R5947">
        <v>37</v>
      </c>
      <c r="S5947">
        <v>0</v>
      </c>
      <c r="T5947">
        <v>0</v>
      </c>
      <c r="U5947">
        <v>0</v>
      </c>
      <c r="V5947">
        <v>5</v>
      </c>
      <c r="W5947" t="str">
        <f>IF(Table1[[#This Row],[Avg Monthly GB Download]]&lt;5,"Less than 5GB",IF(Table1[[#This Row],[Avg Monthly GB Download]]&lt;10,"Less than 10GB","10 ot more 10GB"))</f>
        <v>Less than 10GB</v>
      </c>
    </row>
    <row r="5948" spans="1:23" x14ac:dyDescent="0.3">
      <c r="A5948" t="s">
        <v>25</v>
      </c>
      <c r="B5948">
        <v>64</v>
      </c>
      <c r="C5948" t="s">
        <v>25</v>
      </c>
      <c r="D5948" t="s">
        <v>88</v>
      </c>
      <c r="E5948" t="s">
        <v>55</v>
      </c>
      <c r="F5948" t="s">
        <v>24</v>
      </c>
      <c r="G5948">
        <v>27</v>
      </c>
      <c r="H5948" t="s">
        <v>25</v>
      </c>
      <c r="I5948" t="s">
        <v>21</v>
      </c>
      <c r="K5948" t="str">
        <f>IF(Table1[[#This Row],[Under 30]]="yes","Under 30",IF(Table1[[#This Row],[Senior]]="yes","Senior","Other"))</f>
        <v>Under 30</v>
      </c>
      <c r="P5948">
        <v>1</v>
      </c>
      <c r="R5948">
        <v>30</v>
      </c>
      <c r="S5948">
        <v>0</v>
      </c>
      <c r="T5948">
        <v>0</v>
      </c>
      <c r="U5948">
        <v>0</v>
      </c>
      <c r="V5948">
        <v>26</v>
      </c>
      <c r="W5948" t="str">
        <f>IF(Table1[[#This Row],[Avg Monthly GB Download]]&lt;5,"Less than 5GB",IF(Table1[[#This Row],[Avg Monthly GB Download]]&lt;10,"Less than 10GB","10 ot more 10GB"))</f>
        <v>10 ot more 10GB</v>
      </c>
    </row>
    <row r="5949" spans="1:23" x14ac:dyDescent="0.3">
      <c r="A5949" t="s">
        <v>25</v>
      </c>
      <c r="B5949">
        <v>64</v>
      </c>
      <c r="C5949" t="s">
        <v>25</v>
      </c>
      <c r="D5949" t="s">
        <v>88</v>
      </c>
      <c r="E5949" t="s">
        <v>81</v>
      </c>
      <c r="F5949" t="s">
        <v>24</v>
      </c>
      <c r="G5949">
        <v>36</v>
      </c>
      <c r="H5949" t="s">
        <v>21</v>
      </c>
      <c r="I5949" t="s">
        <v>21</v>
      </c>
      <c r="K5949" t="str">
        <f>IF(Table1[[#This Row],[Under 30]]="yes","Under 30",IF(Table1[[#This Row],[Senior]]="yes","Senior","Other"))</f>
        <v>Other</v>
      </c>
      <c r="P5949">
        <v>1</v>
      </c>
      <c r="R5949">
        <v>58</v>
      </c>
      <c r="S5949">
        <v>0</v>
      </c>
      <c r="T5949">
        <v>0</v>
      </c>
      <c r="U5949">
        <v>0</v>
      </c>
      <c r="V5949">
        <v>10</v>
      </c>
      <c r="W5949" t="str">
        <f>IF(Table1[[#This Row],[Avg Monthly GB Download]]&lt;5,"Less than 5GB",IF(Table1[[#This Row],[Avg Monthly GB Download]]&lt;10,"Less than 10GB","10 ot more 10GB"))</f>
        <v>10 ot more 10GB</v>
      </c>
    </row>
    <row r="5950" spans="1:23" x14ac:dyDescent="0.3">
      <c r="A5950" t="s">
        <v>25</v>
      </c>
      <c r="B5950">
        <v>64</v>
      </c>
      <c r="C5950" t="s">
        <v>25</v>
      </c>
      <c r="D5950" t="s">
        <v>88</v>
      </c>
      <c r="E5950" t="s">
        <v>82</v>
      </c>
      <c r="F5950" t="s">
        <v>24</v>
      </c>
      <c r="G5950">
        <v>24</v>
      </c>
      <c r="H5950" t="s">
        <v>25</v>
      </c>
      <c r="I5950" t="s">
        <v>21</v>
      </c>
      <c r="K5950" t="str">
        <f>IF(Table1[[#This Row],[Under 30]]="yes","Under 30",IF(Table1[[#This Row],[Senior]]="yes","Senior","Other"))</f>
        <v>Under 30</v>
      </c>
      <c r="P5950">
        <v>1</v>
      </c>
      <c r="R5950">
        <v>54</v>
      </c>
      <c r="S5950">
        <v>0</v>
      </c>
      <c r="T5950">
        <v>0</v>
      </c>
      <c r="U5950">
        <v>0</v>
      </c>
      <c r="V5950">
        <v>30</v>
      </c>
      <c r="W5950" t="str">
        <f>IF(Table1[[#This Row],[Avg Monthly GB Download]]&lt;5,"Less than 5GB",IF(Table1[[#This Row],[Avg Monthly GB Download]]&lt;10,"Less than 10GB","10 ot more 10GB"))</f>
        <v>10 ot more 10GB</v>
      </c>
    </row>
    <row r="5951" spans="1:23" x14ac:dyDescent="0.3">
      <c r="A5951" t="s">
        <v>25</v>
      </c>
      <c r="B5951">
        <v>65</v>
      </c>
      <c r="C5951" t="s">
        <v>21</v>
      </c>
      <c r="D5951" t="s">
        <v>22</v>
      </c>
      <c r="E5951" t="s">
        <v>27</v>
      </c>
      <c r="F5951" t="s">
        <v>24</v>
      </c>
      <c r="G5951">
        <v>74</v>
      </c>
      <c r="H5951" t="s">
        <v>21</v>
      </c>
      <c r="I5951" t="s">
        <v>25</v>
      </c>
      <c r="J5951" t="s">
        <v>21</v>
      </c>
      <c r="K5951" t="str">
        <f>IF(Table1[[#This Row],[Under 30]]="yes","Under 30",IF(Table1[[#This Row],[Senior]]="yes","Senior","Other"))</f>
        <v>Senior</v>
      </c>
      <c r="L5951" t="s">
        <v>53</v>
      </c>
      <c r="M5951" t="s">
        <v>38</v>
      </c>
      <c r="N5951" t="s">
        <v>34</v>
      </c>
      <c r="O5951" t="s">
        <v>34</v>
      </c>
      <c r="P5951">
        <v>1</v>
      </c>
      <c r="R5951">
        <v>48</v>
      </c>
      <c r="S5951">
        <v>0</v>
      </c>
      <c r="T5951">
        <v>0</v>
      </c>
      <c r="U5951">
        <v>0</v>
      </c>
      <c r="V5951">
        <v>5</v>
      </c>
      <c r="W5951" t="str">
        <f>IF(Table1[[#This Row],[Avg Monthly GB Download]]&lt;5,"Less than 5GB",IF(Table1[[#This Row],[Avg Monthly GB Download]]&lt;10,"Less than 10GB","10 ot more 10GB"))</f>
        <v>Less than 10GB</v>
      </c>
    </row>
    <row r="5952" spans="1:23" x14ac:dyDescent="0.3">
      <c r="A5952" t="s">
        <v>25</v>
      </c>
      <c r="B5952">
        <v>65</v>
      </c>
      <c r="C5952" t="s">
        <v>21</v>
      </c>
      <c r="D5952" t="s">
        <v>22</v>
      </c>
      <c r="E5952" t="s">
        <v>27</v>
      </c>
      <c r="F5952" t="s">
        <v>26</v>
      </c>
      <c r="G5952">
        <v>33</v>
      </c>
      <c r="H5952" t="s">
        <v>21</v>
      </c>
      <c r="I5952" t="s">
        <v>21</v>
      </c>
      <c r="K5952" t="str">
        <f>IF(Table1[[#This Row],[Under 30]]="yes","Under 30",IF(Table1[[#This Row],[Senior]]="yes","Senior","Other"))</f>
        <v>Other</v>
      </c>
      <c r="P5952">
        <v>1</v>
      </c>
      <c r="Q5952">
        <v>1</v>
      </c>
      <c r="R5952">
        <v>55</v>
      </c>
      <c r="S5952">
        <v>2</v>
      </c>
      <c r="T5952">
        <v>0</v>
      </c>
      <c r="U5952">
        <v>0</v>
      </c>
      <c r="V5952">
        <v>18</v>
      </c>
      <c r="W5952" t="str">
        <f>IF(Table1[[#This Row],[Avg Monthly GB Download]]&lt;5,"Less than 5GB",IF(Table1[[#This Row],[Avg Monthly GB Download]]&lt;10,"Less than 10GB","10 ot more 10GB"))</f>
        <v>10 ot more 10GB</v>
      </c>
    </row>
    <row r="5953" spans="1:23" x14ac:dyDescent="0.3">
      <c r="A5953" t="s">
        <v>25</v>
      </c>
      <c r="B5953">
        <v>65</v>
      </c>
      <c r="C5953" t="s">
        <v>21</v>
      </c>
      <c r="D5953" t="s">
        <v>22</v>
      </c>
      <c r="E5953" t="s">
        <v>28</v>
      </c>
      <c r="F5953" t="s">
        <v>24</v>
      </c>
      <c r="G5953">
        <v>73</v>
      </c>
      <c r="H5953" t="s">
        <v>21</v>
      </c>
      <c r="I5953" t="s">
        <v>25</v>
      </c>
      <c r="J5953" t="s">
        <v>21</v>
      </c>
      <c r="K5953" t="str">
        <f>IF(Table1[[#This Row],[Under 30]]="yes","Under 30",IF(Table1[[#This Row],[Senior]]="yes","Senior","Other"))</f>
        <v>Senior</v>
      </c>
      <c r="L5953" t="s">
        <v>53</v>
      </c>
      <c r="M5953" t="s">
        <v>38</v>
      </c>
      <c r="N5953" t="s">
        <v>34</v>
      </c>
      <c r="O5953" t="s">
        <v>34</v>
      </c>
      <c r="P5953">
        <v>1</v>
      </c>
      <c r="R5953">
        <v>58</v>
      </c>
      <c r="S5953">
        <v>0</v>
      </c>
      <c r="T5953">
        <v>0</v>
      </c>
      <c r="U5953">
        <v>0</v>
      </c>
      <c r="V5953">
        <v>8</v>
      </c>
      <c r="W5953" t="str">
        <f>IF(Table1[[#This Row],[Avg Monthly GB Download]]&lt;5,"Less than 5GB",IF(Table1[[#This Row],[Avg Monthly GB Download]]&lt;10,"Less than 10GB","10 ot more 10GB"))</f>
        <v>Less than 10GB</v>
      </c>
    </row>
    <row r="5954" spans="1:23" x14ac:dyDescent="0.3">
      <c r="A5954" t="s">
        <v>25</v>
      </c>
      <c r="B5954">
        <v>65</v>
      </c>
      <c r="C5954" t="s">
        <v>21</v>
      </c>
      <c r="D5954" t="s">
        <v>22</v>
      </c>
      <c r="E5954" t="s">
        <v>29</v>
      </c>
      <c r="F5954" t="s">
        <v>24</v>
      </c>
      <c r="G5954">
        <v>35</v>
      </c>
      <c r="H5954" t="s">
        <v>21</v>
      </c>
      <c r="I5954" t="s">
        <v>21</v>
      </c>
      <c r="K5954" t="str">
        <f>IF(Table1[[#This Row],[Under 30]]="yes","Under 30",IF(Table1[[#This Row],[Senior]]="yes","Senior","Other"))</f>
        <v>Other</v>
      </c>
      <c r="P5954">
        <v>1</v>
      </c>
      <c r="R5954">
        <v>35</v>
      </c>
      <c r="S5954">
        <v>0</v>
      </c>
      <c r="T5954">
        <v>0</v>
      </c>
      <c r="U5954">
        <v>0</v>
      </c>
      <c r="V5954">
        <v>13</v>
      </c>
      <c r="W5954" t="str">
        <f>IF(Table1[[#This Row],[Avg Monthly GB Download]]&lt;5,"Less than 5GB",IF(Table1[[#This Row],[Avg Monthly GB Download]]&lt;10,"Less than 10GB","10 ot more 10GB"))</f>
        <v>10 ot more 10GB</v>
      </c>
    </row>
    <row r="5955" spans="1:23" x14ac:dyDescent="0.3">
      <c r="A5955" t="s">
        <v>25</v>
      </c>
      <c r="B5955">
        <v>65</v>
      </c>
      <c r="C5955" t="s">
        <v>21</v>
      </c>
      <c r="D5955" t="s">
        <v>22</v>
      </c>
      <c r="E5955" t="s">
        <v>30</v>
      </c>
      <c r="F5955" t="s">
        <v>26</v>
      </c>
      <c r="G5955">
        <v>82</v>
      </c>
      <c r="H5955" t="s">
        <v>21</v>
      </c>
      <c r="I5955" t="s">
        <v>25</v>
      </c>
      <c r="J5955" t="s">
        <v>21</v>
      </c>
      <c r="K5955" t="str">
        <f>IF(Table1[[#This Row],[Under 30]]="yes","Under 30",IF(Table1[[#This Row],[Senior]]="yes","Senior","Other"))</f>
        <v>Senior</v>
      </c>
      <c r="L5955" t="s">
        <v>98</v>
      </c>
      <c r="M5955" t="s">
        <v>38</v>
      </c>
      <c r="N5955" t="s">
        <v>34</v>
      </c>
      <c r="O5955" t="s">
        <v>34</v>
      </c>
      <c r="P5955">
        <v>1</v>
      </c>
      <c r="R5955">
        <v>64</v>
      </c>
      <c r="S5955">
        <v>0</v>
      </c>
      <c r="T5955">
        <v>0</v>
      </c>
      <c r="U5955">
        <v>0</v>
      </c>
      <c r="V5955">
        <v>2</v>
      </c>
      <c r="W5955" t="str">
        <f>IF(Table1[[#This Row],[Avg Monthly GB Download]]&lt;5,"Less than 5GB",IF(Table1[[#This Row],[Avg Monthly GB Download]]&lt;10,"Less than 10GB","10 ot more 10GB"))</f>
        <v>Less than 5GB</v>
      </c>
    </row>
    <row r="5956" spans="1:23" x14ac:dyDescent="0.3">
      <c r="A5956" t="s">
        <v>25</v>
      </c>
      <c r="B5956">
        <v>65</v>
      </c>
      <c r="C5956" t="s">
        <v>21</v>
      </c>
      <c r="D5956" t="s">
        <v>22</v>
      </c>
      <c r="E5956" t="s">
        <v>31</v>
      </c>
      <c r="F5956" t="s">
        <v>24</v>
      </c>
      <c r="G5956">
        <v>28</v>
      </c>
      <c r="H5956" t="s">
        <v>25</v>
      </c>
      <c r="I5956" t="s">
        <v>21</v>
      </c>
      <c r="K5956" t="str">
        <f>IF(Table1[[#This Row],[Under 30]]="yes","Under 30",IF(Table1[[#This Row],[Senior]]="yes","Senior","Other"))</f>
        <v>Under 30</v>
      </c>
      <c r="P5956">
        <v>1</v>
      </c>
      <c r="R5956">
        <v>28</v>
      </c>
      <c r="S5956">
        <v>0</v>
      </c>
      <c r="T5956">
        <v>0</v>
      </c>
      <c r="U5956">
        <v>0</v>
      </c>
      <c r="V5956">
        <v>15</v>
      </c>
      <c r="W5956" t="str">
        <f>IF(Table1[[#This Row],[Avg Monthly GB Download]]&lt;5,"Less than 5GB",IF(Table1[[#This Row],[Avg Monthly GB Download]]&lt;10,"Less than 10GB","10 ot more 10GB"))</f>
        <v>10 ot more 10GB</v>
      </c>
    </row>
    <row r="5957" spans="1:23" x14ac:dyDescent="0.3">
      <c r="A5957" t="s">
        <v>25</v>
      </c>
      <c r="B5957">
        <v>65</v>
      </c>
      <c r="C5957" t="s">
        <v>21</v>
      </c>
      <c r="D5957" t="s">
        <v>22</v>
      </c>
      <c r="E5957" t="s">
        <v>37</v>
      </c>
      <c r="F5957" t="s">
        <v>26</v>
      </c>
      <c r="G5957">
        <v>65</v>
      </c>
      <c r="H5957" t="s">
        <v>21</v>
      </c>
      <c r="I5957" t="s">
        <v>25</v>
      </c>
      <c r="J5957" t="s">
        <v>21</v>
      </c>
      <c r="K5957" t="str">
        <f>IF(Table1[[#This Row],[Under 30]]="yes","Under 30",IF(Table1[[#This Row],[Senior]]="yes","Senior","Other"))</f>
        <v>Senior</v>
      </c>
      <c r="L5957" t="s">
        <v>98</v>
      </c>
      <c r="M5957" t="s">
        <v>33</v>
      </c>
      <c r="N5957" t="s">
        <v>34</v>
      </c>
      <c r="O5957" t="s">
        <v>34</v>
      </c>
      <c r="P5957">
        <v>1</v>
      </c>
      <c r="R5957">
        <v>55</v>
      </c>
      <c r="S5957">
        <v>0</v>
      </c>
      <c r="T5957">
        <v>0</v>
      </c>
      <c r="U5957">
        <v>0</v>
      </c>
      <c r="V5957">
        <v>3</v>
      </c>
      <c r="W5957" t="str">
        <f>IF(Table1[[#This Row],[Avg Monthly GB Download]]&lt;5,"Less than 5GB",IF(Table1[[#This Row],[Avg Monthly GB Download]]&lt;10,"Less than 10GB","10 ot more 10GB"))</f>
        <v>Less than 5GB</v>
      </c>
    </row>
    <row r="5958" spans="1:23" x14ac:dyDescent="0.3">
      <c r="A5958" t="s">
        <v>25</v>
      </c>
      <c r="B5958">
        <v>65</v>
      </c>
      <c r="C5958" t="s">
        <v>21</v>
      </c>
      <c r="D5958" t="s">
        <v>22</v>
      </c>
      <c r="E5958" t="s">
        <v>45</v>
      </c>
      <c r="F5958" t="s">
        <v>26</v>
      </c>
      <c r="G5958">
        <v>56</v>
      </c>
      <c r="H5958" t="s">
        <v>21</v>
      </c>
      <c r="I5958" t="s">
        <v>21</v>
      </c>
      <c r="K5958" t="str">
        <f>IF(Table1[[#This Row],[Under 30]]="yes","Under 30",IF(Table1[[#This Row],[Senior]]="yes","Senior","Other"))</f>
        <v>Other</v>
      </c>
      <c r="P5958">
        <v>1</v>
      </c>
      <c r="R5958">
        <v>46</v>
      </c>
      <c r="S5958">
        <v>0</v>
      </c>
      <c r="T5958">
        <v>0</v>
      </c>
      <c r="U5958">
        <v>0</v>
      </c>
      <c r="V5958">
        <v>7</v>
      </c>
      <c r="W5958" t="str">
        <f>IF(Table1[[#This Row],[Avg Monthly GB Download]]&lt;5,"Less than 5GB",IF(Table1[[#This Row],[Avg Monthly GB Download]]&lt;10,"Less than 10GB","10 ot more 10GB"))</f>
        <v>Less than 10GB</v>
      </c>
    </row>
    <row r="5959" spans="1:23" x14ac:dyDescent="0.3">
      <c r="A5959" t="s">
        <v>25</v>
      </c>
      <c r="B5959">
        <v>65</v>
      </c>
      <c r="C5959" t="s">
        <v>21</v>
      </c>
      <c r="D5959" t="s">
        <v>22</v>
      </c>
      <c r="E5959" t="s">
        <v>46</v>
      </c>
      <c r="F5959" t="s">
        <v>24</v>
      </c>
      <c r="G5959">
        <v>36</v>
      </c>
      <c r="H5959" t="s">
        <v>21</v>
      </c>
      <c r="I5959" t="s">
        <v>21</v>
      </c>
      <c r="K5959" t="str">
        <f>IF(Table1[[#This Row],[Under 30]]="yes","Under 30",IF(Table1[[#This Row],[Senior]]="yes","Senior","Other"))</f>
        <v>Other</v>
      </c>
      <c r="P5959">
        <v>1</v>
      </c>
      <c r="R5959">
        <v>21</v>
      </c>
      <c r="S5959">
        <v>0</v>
      </c>
      <c r="T5959">
        <v>0</v>
      </c>
      <c r="U5959">
        <v>0</v>
      </c>
      <c r="V5959">
        <v>8</v>
      </c>
      <c r="W5959" t="str">
        <f>IF(Table1[[#This Row],[Avg Monthly GB Download]]&lt;5,"Less than 5GB",IF(Table1[[#This Row],[Avg Monthly GB Download]]&lt;10,"Less than 10GB","10 ot more 10GB"))</f>
        <v>Less than 10GB</v>
      </c>
    </row>
    <row r="5960" spans="1:23" x14ac:dyDescent="0.3">
      <c r="A5960" t="s">
        <v>25</v>
      </c>
      <c r="B5960">
        <v>65</v>
      </c>
      <c r="C5960" t="s">
        <v>21</v>
      </c>
      <c r="D5960" t="s">
        <v>22</v>
      </c>
      <c r="E5960" t="s">
        <v>52</v>
      </c>
      <c r="F5960" t="s">
        <v>24</v>
      </c>
      <c r="G5960">
        <v>20</v>
      </c>
      <c r="H5960" t="s">
        <v>25</v>
      </c>
      <c r="I5960" t="s">
        <v>21</v>
      </c>
      <c r="K5960" t="str">
        <f>IF(Table1[[#This Row],[Under 30]]="yes","Under 30",IF(Table1[[#This Row],[Senior]]="yes","Senior","Other"))</f>
        <v>Under 30</v>
      </c>
      <c r="P5960">
        <v>1</v>
      </c>
      <c r="R5960">
        <v>36</v>
      </c>
      <c r="S5960">
        <v>0</v>
      </c>
      <c r="T5960">
        <v>0</v>
      </c>
      <c r="U5960">
        <v>0</v>
      </c>
      <c r="V5960">
        <v>17</v>
      </c>
      <c r="W5960" t="str">
        <f>IF(Table1[[#This Row],[Avg Monthly GB Download]]&lt;5,"Less than 5GB",IF(Table1[[#This Row],[Avg Monthly GB Download]]&lt;10,"Less than 10GB","10 ot more 10GB"))</f>
        <v>10 ot more 10GB</v>
      </c>
    </row>
    <row r="5961" spans="1:23" x14ac:dyDescent="0.3">
      <c r="A5961" t="s">
        <v>25</v>
      </c>
      <c r="B5961">
        <v>65</v>
      </c>
      <c r="C5961" t="s">
        <v>21</v>
      </c>
      <c r="D5961" t="s">
        <v>22</v>
      </c>
      <c r="E5961" t="s">
        <v>55</v>
      </c>
      <c r="F5961" t="s">
        <v>24</v>
      </c>
      <c r="G5961">
        <v>54</v>
      </c>
      <c r="H5961" t="s">
        <v>21</v>
      </c>
      <c r="I5961" t="s">
        <v>21</v>
      </c>
      <c r="K5961" t="str">
        <f>IF(Table1[[#This Row],[Under 30]]="yes","Under 30",IF(Table1[[#This Row],[Senior]]="yes","Senior","Other"))</f>
        <v>Other</v>
      </c>
      <c r="P5961">
        <v>1</v>
      </c>
      <c r="R5961">
        <v>55</v>
      </c>
      <c r="S5961">
        <v>0</v>
      </c>
      <c r="T5961">
        <v>0</v>
      </c>
      <c r="U5961">
        <v>0</v>
      </c>
      <c r="V5961">
        <v>3</v>
      </c>
      <c r="W5961" t="str">
        <f>IF(Table1[[#This Row],[Avg Monthly GB Download]]&lt;5,"Less than 5GB",IF(Table1[[#This Row],[Avg Monthly GB Download]]&lt;10,"Less than 10GB","10 ot more 10GB"))</f>
        <v>Less than 5GB</v>
      </c>
    </row>
    <row r="5962" spans="1:23" x14ac:dyDescent="0.3">
      <c r="A5962" t="s">
        <v>25</v>
      </c>
      <c r="B5962">
        <v>65</v>
      </c>
      <c r="C5962" t="s">
        <v>21</v>
      </c>
      <c r="D5962" t="s">
        <v>22</v>
      </c>
      <c r="E5962" t="s">
        <v>58</v>
      </c>
      <c r="F5962" t="s">
        <v>26</v>
      </c>
      <c r="G5962">
        <v>44</v>
      </c>
      <c r="H5962" t="s">
        <v>21</v>
      </c>
      <c r="I5962" t="s">
        <v>21</v>
      </c>
      <c r="K5962" t="str">
        <f>IF(Table1[[#This Row],[Under 30]]="yes","Under 30",IF(Table1[[#This Row],[Senior]]="yes","Senior","Other"))</f>
        <v>Other</v>
      </c>
      <c r="P5962">
        <v>1</v>
      </c>
      <c r="R5962">
        <v>28</v>
      </c>
      <c r="S5962">
        <v>0</v>
      </c>
      <c r="T5962">
        <v>0</v>
      </c>
      <c r="U5962">
        <v>0</v>
      </c>
      <c r="V5962">
        <v>3</v>
      </c>
      <c r="W5962" t="str">
        <f>IF(Table1[[#This Row],[Avg Monthly GB Download]]&lt;5,"Less than 5GB",IF(Table1[[#This Row],[Avg Monthly GB Download]]&lt;10,"Less than 10GB","10 ot more 10GB"))</f>
        <v>Less than 5GB</v>
      </c>
    </row>
    <row r="5963" spans="1:23" x14ac:dyDescent="0.3">
      <c r="A5963" t="s">
        <v>25</v>
      </c>
      <c r="B5963">
        <v>65</v>
      </c>
      <c r="C5963" t="s">
        <v>21</v>
      </c>
      <c r="D5963" t="s">
        <v>22</v>
      </c>
      <c r="E5963" t="s">
        <v>94</v>
      </c>
      <c r="F5963" t="s">
        <v>24</v>
      </c>
      <c r="G5963">
        <v>66</v>
      </c>
      <c r="H5963" t="s">
        <v>21</v>
      </c>
      <c r="I5963" t="s">
        <v>25</v>
      </c>
      <c r="J5963" t="s">
        <v>21</v>
      </c>
      <c r="K5963" t="str">
        <f>IF(Table1[[#This Row],[Under 30]]="yes","Under 30",IF(Table1[[#This Row],[Senior]]="yes","Senior","Other"))</f>
        <v>Senior</v>
      </c>
      <c r="L5963" t="s">
        <v>53</v>
      </c>
      <c r="M5963" t="s">
        <v>33</v>
      </c>
      <c r="N5963" t="s">
        <v>34</v>
      </c>
      <c r="O5963" t="s">
        <v>34</v>
      </c>
      <c r="P5963">
        <v>1</v>
      </c>
      <c r="R5963">
        <v>37</v>
      </c>
      <c r="S5963">
        <v>0</v>
      </c>
      <c r="T5963">
        <v>0</v>
      </c>
      <c r="U5963">
        <v>0</v>
      </c>
      <c r="V5963">
        <v>5</v>
      </c>
      <c r="W5963" t="str">
        <f>IF(Table1[[#This Row],[Avg Monthly GB Download]]&lt;5,"Less than 5GB",IF(Table1[[#This Row],[Avg Monthly GB Download]]&lt;10,"Less than 10GB","10 ot more 10GB"))</f>
        <v>Less than 10GB</v>
      </c>
    </row>
    <row r="5964" spans="1:23" x14ac:dyDescent="0.3">
      <c r="A5964" t="s">
        <v>25</v>
      </c>
      <c r="B5964">
        <v>65</v>
      </c>
      <c r="C5964" t="s">
        <v>21</v>
      </c>
      <c r="D5964" t="s">
        <v>22</v>
      </c>
      <c r="E5964" t="s">
        <v>60</v>
      </c>
      <c r="F5964" t="s">
        <v>26</v>
      </c>
      <c r="G5964">
        <v>39</v>
      </c>
      <c r="H5964" t="s">
        <v>21</v>
      </c>
      <c r="I5964" t="s">
        <v>21</v>
      </c>
      <c r="K5964" t="str">
        <f>IF(Table1[[#This Row],[Under 30]]="yes","Under 30",IF(Table1[[#This Row],[Senior]]="yes","Senior","Other"))</f>
        <v>Other</v>
      </c>
      <c r="P5964">
        <v>1</v>
      </c>
      <c r="R5964">
        <v>50</v>
      </c>
      <c r="S5964">
        <v>1</v>
      </c>
      <c r="T5964">
        <v>0</v>
      </c>
      <c r="U5964">
        <v>0</v>
      </c>
      <c r="V5964">
        <v>3</v>
      </c>
      <c r="W5964" t="str">
        <f>IF(Table1[[#This Row],[Avg Monthly GB Download]]&lt;5,"Less than 5GB",IF(Table1[[#This Row],[Avg Monthly GB Download]]&lt;10,"Less than 10GB","10 ot more 10GB"))</f>
        <v>Less than 5GB</v>
      </c>
    </row>
    <row r="5965" spans="1:23" x14ac:dyDescent="0.3">
      <c r="A5965" t="s">
        <v>25</v>
      </c>
      <c r="B5965">
        <v>65</v>
      </c>
      <c r="C5965" t="s">
        <v>21</v>
      </c>
      <c r="D5965" t="s">
        <v>22</v>
      </c>
      <c r="E5965" t="s">
        <v>68</v>
      </c>
      <c r="F5965" t="s">
        <v>24</v>
      </c>
      <c r="G5965">
        <v>22</v>
      </c>
      <c r="H5965" t="s">
        <v>25</v>
      </c>
      <c r="I5965" t="s">
        <v>21</v>
      </c>
      <c r="K5965" t="str">
        <f>IF(Table1[[#This Row],[Under 30]]="yes","Under 30",IF(Table1[[#This Row],[Senior]]="yes","Senior","Other"))</f>
        <v>Under 30</v>
      </c>
      <c r="P5965">
        <v>1</v>
      </c>
      <c r="R5965">
        <v>36</v>
      </c>
      <c r="S5965">
        <v>1</v>
      </c>
      <c r="T5965">
        <v>0</v>
      </c>
      <c r="U5965">
        <v>0</v>
      </c>
      <c r="V5965">
        <v>36</v>
      </c>
      <c r="W5965" t="str">
        <f>IF(Table1[[#This Row],[Avg Monthly GB Download]]&lt;5,"Less than 5GB",IF(Table1[[#This Row],[Avg Monthly GB Download]]&lt;10,"Less than 10GB","10 ot more 10GB"))</f>
        <v>10 ot more 10GB</v>
      </c>
    </row>
    <row r="5966" spans="1:23" x14ac:dyDescent="0.3">
      <c r="A5966" t="s">
        <v>25</v>
      </c>
      <c r="B5966">
        <v>65</v>
      </c>
      <c r="C5966" t="s">
        <v>21</v>
      </c>
      <c r="D5966" t="s">
        <v>22</v>
      </c>
      <c r="E5966" t="s">
        <v>68</v>
      </c>
      <c r="F5966" t="s">
        <v>26</v>
      </c>
      <c r="G5966">
        <v>29</v>
      </c>
      <c r="H5966" t="s">
        <v>25</v>
      </c>
      <c r="I5966" t="s">
        <v>21</v>
      </c>
      <c r="K5966" t="str">
        <f>IF(Table1[[#This Row],[Under 30]]="yes","Under 30",IF(Table1[[#This Row],[Senior]]="yes","Senior","Other"))</f>
        <v>Under 30</v>
      </c>
      <c r="P5966">
        <v>1</v>
      </c>
      <c r="R5966">
        <v>57</v>
      </c>
      <c r="S5966">
        <v>0</v>
      </c>
      <c r="T5966">
        <v>0</v>
      </c>
      <c r="U5966">
        <v>0</v>
      </c>
      <c r="V5966">
        <v>8</v>
      </c>
      <c r="W5966" t="str">
        <f>IF(Table1[[#This Row],[Avg Monthly GB Download]]&lt;5,"Less than 5GB",IF(Table1[[#This Row],[Avg Monthly GB Download]]&lt;10,"Less than 10GB","10 ot more 10GB"))</f>
        <v>Less than 10GB</v>
      </c>
    </row>
    <row r="5967" spans="1:23" x14ac:dyDescent="0.3">
      <c r="A5967" t="s">
        <v>25</v>
      </c>
      <c r="B5967">
        <v>65</v>
      </c>
      <c r="C5967" t="s">
        <v>21</v>
      </c>
      <c r="D5967" t="s">
        <v>22</v>
      </c>
      <c r="E5967" t="s">
        <v>68</v>
      </c>
      <c r="F5967" t="s">
        <v>26</v>
      </c>
      <c r="G5967">
        <v>43</v>
      </c>
      <c r="H5967" t="s">
        <v>21</v>
      </c>
      <c r="I5967" t="s">
        <v>21</v>
      </c>
      <c r="K5967" t="str">
        <f>IF(Table1[[#This Row],[Under 30]]="yes","Under 30",IF(Table1[[#This Row],[Senior]]="yes","Senior","Other"))</f>
        <v>Other</v>
      </c>
      <c r="P5967">
        <v>1</v>
      </c>
      <c r="R5967">
        <v>29</v>
      </c>
      <c r="S5967">
        <v>0</v>
      </c>
      <c r="T5967">
        <v>0</v>
      </c>
      <c r="U5967">
        <v>0</v>
      </c>
      <c r="V5967">
        <v>4</v>
      </c>
      <c r="W5967" t="str">
        <f>IF(Table1[[#This Row],[Avg Monthly GB Download]]&lt;5,"Less than 5GB",IF(Table1[[#This Row],[Avg Monthly GB Download]]&lt;10,"Less than 10GB","10 ot more 10GB"))</f>
        <v>Less than 5GB</v>
      </c>
    </row>
    <row r="5968" spans="1:23" x14ac:dyDescent="0.3">
      <c r="A5968" t="s">
        <v>25</v>
      </c>
      <c r="B5968">
        <v>65</v>
      </c>
      <c r="C5968" t="s">
        <v>21</v>
      </c>
      <c r="D5968" t="s">
        <v>22</v>
      </c>
      <c r="E5968" t="s">
        <v>69</v>
      </c>
      <c r="F5968" t="s">
        <v>24</v>
      </c>
      <c r="G5968">
        <v>44</v>
      </c>
      <c r="H5968" t="s">
        <v>21</v>
      </c>
      <c r="I5968" t="s">
        <v>21</v>
      </c>
      <c r="K5968" t="str">
        <f>IF(Table1[[#This Row],[Under 30]]="yes","Under 30",IF(Table1[[#This Row],[Senior]]="yes","Senior","Other"))</f>
        <v>Other</v>
      </c>
      <c r="P5968">
        <v>1</v>
      </c>
      <c r="R5968">
        <v>37</v>
      </c>
      <c r="S5968">
        <v>0</v>
      </c>
      <c r="T5968">
        <v>0</v>
      </c>
      <c r="U5968">
        <v>0</v>
      </c>
      <c r="V5968">
        <v>11</v>
      </c>
      <c r="W5968" t="str">
        <f>IF(Table1[[#This Row],[Avg Monthly GB Download]]&lt;5,"Less than 5GB",IF(Table1[[#This Row],[Avg Monthly GB Download]]&lt;10,"Less than 10GB","10 ot more 10GB"))</f>
        <v>10 ot more 10GB</v>
      </c>
    </row>
    <row r="5969" spans="1:23" x14ac:dyDescent="0.3">
      <c r="A5969" t="s">
        <v>25</v>
      </c>
      <c r="B5969">
        <v>65</v>
      </c>
      <c r="C5969" t="s">
        <v>21</v>
      </c>
      <c r="D5969" t="s">
        <v>22</v>
      </c>
      <c r="E5969" t="s">
        <v>75</v>
      </c>
      <c r="F5969" t="s">
        <v>26</v>
      </c>
      <c r="G5969">
        <v>22</v>
      </c>
      <c r="H5969" t="s">
        <v>25</v>
      </c>
      <c r="I5969" t="s">
        <v>21</v>
      </c>
      <c r="K5969" t="str">
        <f>IF(Table1[[#This Row],[Under 30]]="yes","Under 30",IF(Table1[[#This Row],[Senior]]="yes","Senior","Other"))</f>
        <v>Under 30</v>
      </c>
      <c r="P5969">
        <v>1</v>
      </c>
      <c r="R5969">
        <v>61</v>
      </c>
      <c r="S5969">
        <v>0</v>
      </c>
      <c r="T5969">
        <v>0</v>
      </c>
      <c r="U5969">
        <v>0</v>
      </c>
      <c r="V5969">
        <v>23</v>
      </c>
      <c r="W5969" t="str">
        <f>IF(Table1[[#This Row],[Avg Monthly GB Download]]&lt;5,"Less than 5GB",IF(Table1[[#This Row],[Avg Monthly GB Download]]&lt;10,"Less than 10GB","10 ot more 10GB"))</f>
        <v>10 ot more 10GB</v>
      </c>
    </row>
    <row r="5970" spans="1:23" x14ac:dyDescent="0.3">
      <c r="A5970" t="s">
        <v>25</v>
      </c>
      <c r="B5970">
        <v>65</v>
      </c>
      <c r="C5970" t="s">
        <v>21</v>
      </c>
      <c r="D5970" t="s">
        <v>22</v>
      </c>
      <c r="E5970" t="s">
        <v>76</v>
      </c>
      <c r="F5970" t="s">
        <v>26</v>
      </c>
      <c r="G5970">
        <v>47</v>
      </c>
      <c r="H5970" t="s">
        <v>21</v>
      </c>
      <c r="I5970" t="s">
        <v>21</v>
      </c>
      <c r="K5970" t="str">
        <f>IF(Table1[[#This Row],[Under 30]]="yes","Under 30",IF(Table1[[#This Row],[Senior]]="yes","Senior","Other"))</f>
        <v>Other</v>
      </c>
      <c r="P5970">
        <v>1</v>
      </c>
      <c r="R5970">
        <v>48</v>
      </c>
      <c r="S5970">
        <v>1</v>
      </c>
      <c r="T5970">
        <v>0</v>
      </c>
      <c r="U5970">
        <v>0</v>
      </c>
      <c r="V5970">
        <v>3</v>
      </c>
      <c r="W5970" t="str">
        <f>IF(Table1[[#This Row],[Avg Monthly GB Download]]&lt;5,"Less than 5GB",IF(Table1[[#This Row],[Avg Monthly GB Download]]&lt;10,"Less than 10GB","10 ot more 10GB"))</f>
        <v>Less than 5GB</v>
      </c>
    </row>
    <row r="5971" spans="1:23" x14ac:dyDescent="0.3">
      <c r="A5971" t="s">
        <v>25</v>
      </c>
      <c r="B5971">
        <v>65</v>
      </c>
      <c r="C5971" t="s">
        <v>21</v>
      </c>
      <c r="D5971" t="s">
        <v>22</v>
      </c>
      <c r="E5971" t="s">
        <v>77</v>
      </c>
      <c r="F5971" t="s">
        <v>26</v>
      </c>
      <c r="G5971">
        <v>38</v>
      </c>
      <c r="H5971" t="s">
        <v>21</v>
      </c>
      <c r="I5971" t="s">
        <v>21</v>
      </c>
      <c r="K5971" t="str">
        <f>IF(Table1[[#This Row],[Under 30]]="yes","Under 30",IF(Table1[[#This Row],[Senior]]="yes","Senior","Other"))</f>
        <v>Other</v>
      </c>
      <c r="P5971">
        <v>1</v>
      </c>
      <c r="R5971">
        <v>36</v>
      </c>
      <c r="S5971">
        <v>0</v>
      </c>
      <c r="T5971">
        <v>0</v>
      </c>
      <c r="U5971">
        <v>0</v>
      </c>
      <c r="V5971">
        <v>2</v>
      </c>
      <c r="W5971" t="str">
        <f>IF(Table1[[#This Row],[Avg Monthly GB Download]]&lt;5,"Less than 5GB",IF(Table1[[#This Row],[Avg Monthly GB Download]]&lt;10,"Less than 10GB","10 ot more 10GB"))</f>
        <v>Less than 5GB</v>
      </c>
    </row>
    <row r="5972" spans="1:23" x14ac:dyDescent="0.3">
      <c r="A5972" t="s">
        <v>25</v>
      </c>
      <c r="B5972">
        <v>65</v>
      </c>
      <c r="C5972" t="s">
        <v>21</v>
      </c>
      <c r="D5972" t="s">
        <v>22</v>
      </c>
      <c r="E5972" t="s">
        <v>79</v>
      </c>
      <c r="F5972" t="s">
        <v>26</v>
      </c>
      <c r="G5972">
        <v>29</v>
      </c>
      <c r="H5972" t="s">
        <v>25</v>
      </c>
      <c r="I5972" t="s">
        <v>21</v>
      </c>
      <c r="K5972" t="str">
        <f>IF(Table1[[#This Row],[Under 30]]="yes","Under 30",IF(Table1[[#This Row],[Senior]]="yes","Senior","Other"))</f>
        <v>Under 30</v>
      </c>
      <c r="P5972">
        <v>1</v>
      </c>
      <c r="Q5972">
        <v>1</v>
      </c>
      <c r="R5972">
        <v>61</v>
      </c>
      <c r="S5972">
        <v>3</v>
      </c>
      <c r="T5972">
        <v>0</v>
      </c>
      <c r="U5972">
        <v>0</v>
      </c>
      <c r="V5972">
        <v>18</v>
      </c>
      <c r="W5972" t="str">
        <f>IF(Table1[[#This Row],[Avg Monthly GB Download]]&lt;5,"Less than 5GB",IF(Table1[[#This Row],[Avg Monthly GB Download]]&lt;10,"Less than 10GB","10 ot more 10GB"))</f>
        <v>10 ot more 10GB</v>
      </c>
    </row>
    <row r="5973" spans="1:23" x14ac:dyDescent="0.3">
      <c r="A5973" t="s">
        <v>25</v>
      </c>
      <c r="B5973">
        <v>65</v>
      </c>
      <c r="C5973" t="s">
        <v>21</v>
      </c>
      <c r="D5973" t="s">
        <v>22</v>
      </c>
      <c r="E5973" t="s">
        <v>84</v>
      </c>
      <c r="F5973" t="s">
        <v>24</v>
      </c>
      <c r="G5973">
        <v>44</v>
      </c>
      <c r="H5973" t="s">
        <v>21</v>
      </c>
      <c r="I5973" t="s">
        <v>21</v>
      </c>
      <c r="K5973" t="str">
        <f>IF(Table1[[#This Row],[Under 30]]="yes","Under 30",IF(Table1[[#This Row],[Senior]]="yes","Senior","Other"))</f>
        <v>Other</v>
      </c>
      <c r="P5973">
        <v>1</v>
      </c>
      <c r="R5973">
        <v>52</v>
      </c>
      <c r="S5973">
        <v>2</v>
      </c>
      <c r="T5973">
        <v>0</v>
      </c>
      <c r="U5973">
        <v>0</v>
      </c>
      <c r="V5973">
        <v>1</v>
      </c>
      <c r="W5973" t="str">
        <f>IF(Table1[[#This Row],[Avg Monthly GB Download]]&lt;5,"Less than 5GB",IF(Table1[[#This Row],[Avg Monthly GB Download]]&lt;10,"Less than 10GB","10 ot more 10GB"))</f>
        <v>Less than 5GB</v>
      </c>
    </row>
    <row r="5974" spans="1:23" x14ac:dyDescent="0.3">
      <c r="A5974" t="s">
        <v>25</v>
      </c>
      <c r="B5974">
        <v>65</v>
      </c>
      <c r="C5974" t="s">
        <v>21</v>
      </c>
      <c r="D5974" t="s">
        <v>22</v>
      </c>
      <c r="E5974" t="s">
        <v>84</v>
      </c>
      <c r="F5974" t="s">
        <v>26</v>
      </c>
      <c r="G5974">
        <v>38</v>
      </c>
      <c r="H5974" t="s">
        <v>21</v>
      </c>
      <c r="I5974" t="s">
        <v>21</v>
      </c>
      <c r="K5974" t="str">
        <f>IF(Table1[[#This Row],[Under 30]]="yes","Under 30",IF(Table1[[#This Row],[Senior]]="yes","Senior","Other"))</f>
        <v>Other</v>
      </c>
      <c r="P5974">
        <v>1</v>
      </c>
      <c r="R5974">
        <v>23</v>
      </c>
      <c r="S5974">
        <v>0</v>
      </c>
      <c r="T5974">
        <v>0</v>
      </c>
      <c r="U5974">
        <v>0</v>
      </c>
      <c r="V5974">
        <v>13</v>
      </c>
      <c r="W5974" t="str">
        <f>IF(Table1[[#This Row],[Avg Monthly GB Download]]&lt;5,"Less than 5GB",IF(Table1[[#This Row],[Avg Monthly GB Download]]&lt;10,"Less than 10GB","10 ot more 10GB"))</f>
        <v>10 ot more 10GB</v>
      </c>
    </row>
    <row r="5975" spans="1:23" x14ac:dyDescent="0.3">
      <c r="A5975" t="s">
        <v>25</v>
      </c>
      <c r="B5975">
        <v>65</v>
      </c>
      <c r="C5975" t="s">
        <v>21</v>
      </c>
      <c r="D5975" t="s">
        <v>22</v>
      </c>
      <c r="E5975" t="s">
        <v>84</v>
      </c>
      <c r="F5975" t="s">
        <v>26</v>
      </c>
      <c r="G5975">
        <v>65</v>
      </c>
      <c r="H5975" t="s">
        <v>21</v>
      </c>
      <c r="I5975" t="s">
        <v>21</v>
      </c>
      <c r="K5975" t="str">
        <f>IF(Table1[[#This Row],[Under 30]]="yes","Under 30",IF(Table1[[#This Row],[Senior]]="yes","Senior","Other"))</f>
        <v>Other</v>
      </c>
      <c r="P5975">
        <v>1</v>
      </c>
      <c r="R5975">
        <v>70</v>
      </c>
      <c r="S5975">
        <v>2</v>
      </c>
      <c r="T5975">
        <v>0</v>
      </c>
      <c r="U5975">
        <v>0</v>
      </c>
      <c r="V5975">
        <v>5</v>
      </c>
      <c r="W5975" t="str">
        <f>IF(Table1[[#This Row],[Avg Monthly GB Download]]&lt;5,"Less than 5GB",IF(Table1[[#This Row],[Avg Monthly GB Download]]&lt;10,"Less than 10GB","10 ot more 10GB"))</f>
        <v>Less than 10GB</v>
      </c>
    </row>
    <row r="5976" spans="1:23" x14ac:dyDescent="0.3">
      <c r="A5976" t="s">
        <v>25</v>
      </c>
      <c r="B5976">
        <v>65</v>
      </c>
      <c r="C5976" t="s">
        <v>21</v>
      </c>
      <c r="D5976" t="s">
        <v>22</v>
      </c>
      <c r="E5976" t="s">
        <v>85</v>
      </c>
      <c r="F5976" t="s">
        <v>24</v>
      </c>
      <c r="G5976">
        <v>82</v>
      </c>
      <c r="H5976" t="s">
        <v>21</v>
      </c>
      <c r="I5976" t="s">
        <v>25</v>
      </c>
      <c r="J5976" t="s">
        <v>21</v>
      </c>
      <c r="K5976" t="str">
        <f>IF(Table1[[#This Row],[Under 30]]="yes","Under 30",IF(Table1[[#This Row],[Senior]]="yes","Senior","Other"))</f>
        <v>Senior</v>
      </c>
      <c r="L5976" t="s">
        <v>98</v>
      </c>
      <c r="M5976" t="s">
        <v>38</v>
      </c>
      <c r="N5976" t="s">
        <v>34</v>
      </c>
      <c r="O5976" t="s">
        <v>34</v>
      </c>
      <c r="P5976">
        <v>1</v>
      </c>
      <c r="R5976">
        <v>47</v>
      </c>
      <c r="S5976">
        <v>0</v>
      </c>
      <c r="T5976">
        <v>0</v>
      </c>
      <c r="U5976">
        <v>0</v>
      </c>
      <c r="V5976">
        <v>13</v>
      </c>
      <c r="W5976" t="str">
        <f>IF(Table1[[#This Row],[Avg Monthly GB Download]]&lt;5,"Less than 5GB",IF(Table1[[#This Row],[Avg Monthly GB Download]]&lt;10,"Less than 10GB","10 ot more 10GB"))</f>
        <v>10 ot more 10GB</v>
      </c>
    </row>
    <row r="5977" spans="1:23" x14ac:dyDescent="0.3">
      <c r="A5977" t="s">
        <v>25</v>
      </c>
      <c r="B5977">
        <v>65</v>
      </c>
      <c r="C5977" t="s">
        <v>21</v>
      </c>
      <c r="D5977" t="s">
        <v>22</v>
      </c>
      <c r="E5977" t="s">
        <v>85</v>
      </c>
      <c r="F5977" t="s">
        <v>26</v>
      </c>
      <c r="G5977">
        <v>21</v>
      </c>
      <c r="H5977" t="s">
        <v>25</v>
      </c>
      <c r="I5977" t="s">
        <v>21</v>
      </c>
      <c r="K5977" t="str">
        <f>IF(Table1[[#This Row],[Under 30]]="yes","Under 30",IF(Table1[[#This Row],[Senior]]="yes","Senior","Other"))</f>
        <v>Under 30</v>
      </c>
      <c r="P5977">
        <v>1</v>
      </c>
      <c r="R5977">
        <v>26</v>
      </c>
      <c r="S5977">
        <v>0</v>
      </c>
      <c r="T5977">
        <v>0</v>
      </c>
      <c r="U5977">
        <v>0</v>
      </c>
      <c r="V5977">
        <v>7</v>
      </c>
      <c r="W5977" t="str">
        <f>IF(Table1[[#This Row],[Avg Monthly GB Download]]&lt;5,"Less than 5GB",IF(Table1[[#This Row],[Avg Monthly GB Download]]&lt;10,"Less than 10GB","10 ot more 10GB"))</f>
        <v>Less than 10GB</v>
      </c>
    </row>
    <row r="5978" spans="1:23" x14ac:dyDescent="0.3">
      <c r="A5978" t="s">
        <v>25</v>
      </c>
      <c r="B5978">
        <v>65</v>
      </c>
      <c r="C5978" t="s">
        <v>21</v>
      </c>
      <c r="D5978" t="s">
        <v>22</v>
      </c>
      <c r="E5978" t="s">
        <v>85</v>
      </c>
      <c r="F5978" t="s">
        <v>26</v>
      </c>
      <c r="G5978">
        <v>84</v>
      </c>
      <c r="H5978" t="s">
        <v>21</v>
      </c>
      <c r="I5978" t="s">
        <v>25</v>
      </c>
      <c r="J5978" t="s">
        <v>21</v>
      </c>
      <c r="K5978" t="str">
        <f>IF(Table1[[#This Row],[Under 30]]="yes","Under 30",IF(Table1[[#This Row],[Senior]]="yes","Senior","Other"))</f>
        <v>Senior</v>
      </c>
      <c r="L5978" t="s">
        <v>53</v>
      </c>
      <c r="M5978" t="s">
        <v>38</v>
      </c>
      <c r="N5978" t="s">
        <v>34</v>
      </c>
      <c r="O5978" t="s">
        <v>34</v>
      </c>
      <c r="P5978">
        <v>1</v>
      </c>
      <c r="R5978">
        <v>42</v>
      </c>
      <c r="S5978">
        <v>0</v>
      </c>
      <c r="T5978">
        <v>0</v>
      </c>
      <c r="U5978">
        <v>0</v>
      </c>
      <c r="V5978">
        <v>6</v>
      </c>
      <c r="W5978" t="str">
        <f>IF(Table1[[#This Row],[Avg Monthly GB Download]]&lt;5,"Less than 5GB",IF(Table1[[#This Row],[Avg Monthly GB Download]]&lt;10,"Less than 10GB","10 ot more 10GB"))</f>
        <v>Less than 10GB</v>
      </c>
    </row>
    <row r="5979" spans="1:23" x14ac:dyDescent="0.3">
      <c r="A5979" t="s">
        <v>25</v>
      </c>
      <c r="B5979">
        <v>65</v>
      </c>
      <c r="C5979" t="s">
        <v>21</v>
      </c>
      <c r="D5979" t="s">
        <v>88</v>
      </c>
      <c r="E5979" t="s">
        <v>68</v>
      </c>
      <c r="F5979" t="s">
        <v>24</v>
      </c>
      <c r="G5979">
        <v>44</v>
      </c>
      <c r="H5979" t="s">
        <v>21</v>
      </c>
      <c r="I5979" t="s">
        <v>21</v>
      </c>
      <c r="K5979" t="str">
        <f>IF(Table1[[#This Row],[Under 30]]="yes","Under 30",IF(Table1[[#This Row],[Senior]]="yes","Senior","Other"))</f>
        <v>Other</v>
      </c>
      <c r="P5979">
        <v>1</v>
      </c>
      <c r="R5979">
        <v>43</v>
      </c>
      <c r="S5979">
        <v>2</v>
      </c>
      <c r="T5979">
        <v>0</v>
      </c>
      <c r="U5979">
        <v>0</v>
      </c>
      <c r="V5979">
        <v>2</v>
      </c>
      <c r="W5979" t="str">
        <f>IF(Table1[[#This Row],[Avg Monthly GB Download]]&lt;5,"Less than 5GB",IF(Table1[[#This Row],[Avg Monthly GB Download]]&lt;10,"Less than 10GB","10 ot more 10GB"))</f>
        <v>Less than 5GB</v>
      </c>
    </row>
    <row r="5980" spans="1:23" x14ac:dyDescent="0.3">
      <c r="A5980" t="s">
        <v>25</v>
      </c>
      <c r="B5980">
        <v>65</v>
      </c>
      <c r="C5980" t="s">
        <v>25</v>
      </c>
      <c r="D5980" t="s">
        <v>22</v>
      </c>
      <c r="E5980" t="s">
        <v>28</v>
      </c>
      <c r="F5980" t="s">
        <v>24</v>
      </c>
      <c r="G5980">
        <v>74</v>
      </c>
      <c r="H5980" t="s">
        <v>21</v>
      </c>
      <c r="I5980" t="s">
        <v>25</v>
      </c>
      <c r="J5980" t="s">
        <v>21</v>
      </c>
      <c r="K5980" t="str">
        <f>IF(Table1[[#This Row],[Under 30]]="yes","Under 30",IF(Table1[[#This Row],[Senior]]="yes","Senior","Other"))</f>
        <v>Senior</v>
      </c>
      <c r="L5980" t="s">
        <v>53</v>
      </c>
      <c r="M5980" t="s">
        <v>38</v>
      </c>
      <c r="N5980" t="s">
        <v>34</v>
      </c>
      <c r="O5980" t="s">
        <v>34</v>
      </c>
      <c r="P5980">
        <v>1</v>
      </c>
      <c r="R5980">
        <v>58</v>
      </c>
      <c r="S5980">
        <v>0</v>
      </c>
      <c r="T5980">
        <v>335.8</v>
      </c>
      <c r="U5980">
        <v>0</v>
      </c>
      <c r="V5980">
        <v>5</v>
      </c>
      <c r="W5980" t="str">
        <f>IF(Table1[[#This Row],[Avg Monthly GB Download]]&lt;5,"Less than 5GB",IF(Table1[[#This Row],[Avg Monthly GB Download]]&lt;10,"Less than 10GB","10 ot more 10GB"))</f>
        <v>Less than 10GB</v>
      </c>
    </row>
    <row r="5981" spans="1:23" x14ac:dyDescent="0.3">
      <c r="A5981" t="s">
        <v>25</v>
      </c>
      <c r="B5981">
        <v>65</v>
      </c>
      <c r="C5981" t="s">
        <v>25</v>
      </c>
      <c r="D5981" t="s">
        <v>22</v>
      </c>
      <c r="E5981" t="s">
        <v>35</v>
      </c>
      <c r="F5981" t="s">
        <v>24</v>
      </c>
      <c r="G5981">
        <v>50</v>
      </c>
      <c r="H5981" t="s">
        <v>21</v>
      </c>
      <c r="I5981" t="s">
        <v>21</v>
      </c>
      <c r="K5981" t="str">
        <f>IF(Table1[[#This Row],[Under 30]]="yes","Under 30",IF(Table1[[#This Row],[Senior]]="yes","Senior","Other"))</f>
        <v>Other</v>
      </c>
      <c r="P5981">
        <v>1</v>
      </c>
      <c r="R5981">
        <v>31</v>
      </c>
      <c r="S5981">
        <v>0</v>
      </c>
      <c r="T5981">
        <v>468</v>
      </c>
      <c r="U5981">
        <v>0</v>
      </c>
      <c r="V5981">
        <v>5</v>
      </c>
      <c r="W5981" t="str">
        <f>IF(Table1[[#This Row],[Avg Monthly GB Download]]&lt;5,"Less than 5GB",IF(Table1[[#This Row],[Avg Monthly GB Download]]&lt;10,"Less than 10GB","10 ot more 10GB"))</f>
        <v>Less than 10GB</v>
      </c>
    </row>
    <row r="5982" spans="1:23" x14ac:dyDescent="0.3">
      <c r="A5982" t="s">
        <v>25</v>
      </c>
      <c r="B5982">
        <v>65</v>
      </c>
      <c r="C5982" t="s">
        <v>25</v>
      </c>
      <c r="D5982" t="s">
        <v>22</v>
      </c>
      <c r="E5982" t="s">
        <v>36</v>
      </c>
      <c r="F5982" t="s">
        <v>24</v>
      </c>
      <c r="G5982">
        <v>79</v>
      </c>
      <c r="H5982" t="s">
        <v>21</v>
      </c>
      <c r="I5982" t="s">
        <v>25</v>
      </c>
      <c r="J5982" t="s">
        <v>21</v>
      </c>
      <c r="K5982" t="str">
        <f>IF(Table1[[#This Row],[Under 30]]="yes","Under 30",IF(Table1[[#This Row],[Senior]]="yes","Senior","Other"))</f>
        <v>Senior</v>
      </c>
      <c r="L5982" t="s">
        <v>98</v>
      </c>
      <c r="M5982" t="s">
        <v>33</v>
      </c>
      <c r="N5982" t="s">
        <v>34</v>
      </c>
      <c r="O5982" t="s">
        <v>34</v>
      </c>
      <c r="P5982">
        <v>1</v>
      </c>
      <c r="R5982">
        <v>46</v>
      </c>
      <c r="S5982">
        <v>0</v>
      </c>
      <c r="T5982">
        <v>96.2</v>
      </c>
      <c r="U5982">
        <v>0</v>
      </c>
      <c r="V5982">
        <v>3</v>
      </c>
      <c r="W5982" t="str">
        <f>IF(Table1[[#This Row],[Avg Monthly GB Download]]&lt;5,"Less than 5GB",IF(Table1[[#This Row],[Avg Monthly GB Download]]&lt;10,"Less than 10GB","10 ot more 10GB"))</f>
        <v>Less than 5GB</v>
      </c>
    </row>
    <row r="5983" spans="1:23" x14ac:dyDescent="0.3">
      <c r="A5983" t="s">
        <v>25</v>
      </c>
      <c r="B5983">
        <v>65</v>
      </c>
      <c r="C5983" t="s">
        <v>25</v>
      </c>
      <c r="D5983" t="s">
        <v>22</v>
      </c>
      <c r="E5983" t="s">
        <v>54</v>
      </c>
      <c r="F5983" t="s">
        <v>26</v>
      </c>
      <c r="G5983">
        <v>44</v>
      </c>
      <c r="H5983" t="s">
        <v>21</v>
      </c>
      <c r="I5983" t="s">
        <v>21</v>
      </c>
      <c r="K5983" t="str">
        <f>IF(Table1[[#This Row],[Under 30]]="yes","Under 30",IF(Table1[[#This Row],[Senior]]="yes","Senior","Other"))</f>
        <v>Other</v>
      </c>
      <c r="P5983">
        <v>1</v>
      </c>
      <c r="R5983">
        <v>39</v>
      </c>
      <c r="S5983">
        <v>0</v>
      </c>
      <c r="T5983">
        <v>290.3</v>
      </c>
      <c r="U5983">
        <v>0</v>
      </c>
      <c r="V5983">
        <v>4</v>
      </c>
      <c r="W5983" t="str">
        <f>IF(Table1[[#This Row],[Avg Monthly GB Download]]&lt;5,"Less than 5GB",IF(Table1[[#This Row],[Avg Monthly GB Download]]&lt;10,"Less than 10GB","10 ot more 10GB"))</f>
        <v>Less than 5GB</v>
      </c>
    </row>
    <row r="5984" spans="1:23" x14ac:dyDescent="0.3">
      <c r="A5984" t="s">
        <v>25</v>
      </c>
      <c r="B5984">
        <v>65</v>
      </c>
      <c r="C5984" t="s">
        <v>25</v>
      </c>
      <c r="D5984" t="s">
        <v>22</v>
      </c>
      <c r="E5984" t="s">
        <v>58</v>
      </c>
      <c r="F5984" t="s">
        <v>24</v>
      </c>
      <c r="G5984">
        <v>43</v>
      </c>
      <c r="H5984" t="s">
        <v>21</v>
      </c>
      <c r="I5984" t="s">
        <v>21</v>
      </c>
      <c r="K5984" t="str">
        <f>IF(Table1[[#This Row],[Under 30]]="yes","Under 30",IF(Table1[[#This Row],[Senior]]="yes","Senior","Other"))</f>
        <v>Other</v>
      </c>
      <c r="P5984">
        <v>1</v>
      </c>
      <c r="R5984">
        <v>62</v>
      </c>
      <c r="S5984">
        <v>0</v>
      </c>
      <c r="T5984">
        <v>320.7</v>
      </c>
      <c r="U5984">
        <v>0</v>
      </c>
      <c r="V5984">
        <v>13</v>
      </c>
      <c r="W5984" t="str">
        <f>IF(Table1[[#This Row],[Avg Monthly GB Download]]&lt;5,"Less than 5GB",IF(Table1[[#This Row],[Avg Monthly GB Download]]&lt;10,"Less than 10GB","10 ot more 10GB"))</f>
        <v>10 ot more 10GB</v>
      </c>
    </row>
    <row r="5985" spans="1:23" x14ac:dyDescent="0.3">
      <c r="A5985" t="s">
        <v>25</v>
      </c>
      <c r="B5985">
        <v>65</v>
      </c>
      <c r="C5985" t="s">
        <v>25</v>
      </c>
      <c r="D5985" t="s">
        <v>22</v>
      </c>
      <c r="E5985" t="s">
        <v>58</v>
      </c>
      <c r="F5985" t="s">
        <v>26</v>
      </c>
      <c r="G5985">
        <v>41</v>
      </c>
      <c r="H5985" t="s">
        <v>21</v>
      </c>
      <c r="I5985" t="s">
        <v>21</v>
      </c>
      <c r="K5985" t="str">
        <f>IF(Table1[[#This Row],[Under 30]]="yes","Under 30",IF(Table1[[#This Row],[Senior]]="yes","Senior","Other"))</f>
        <v>Other</v>
      </c>
      <c r="P5985">
        <v>1</v>
      </c>
      <c r="R5985">
        <v>41</v>
      </c>
      <c r="S5985">
        <v>0</v>
      </c>
      <c r="T5985">
        <v>59.8</v>
      </c>
      <c r="U5985">
        <v>0</v>
      </c>
      <c r="V5985">
        <v>3</v>
      </c>
      <c r="W5985" t="str">
        <f>IF(Table1[[#This Row],[Avg Monthly GB Download]]&lt;5,"Less than 5GB",IF(Table1[[#This Row],[Avg Monthly GB Download]]&lt;10,"Less than 10GB","10 ot more 10GB"))</f>
        <v>Less than 5GB</v>
      </c>
    </row>
    <row r="5986" spans="1:23" x14ac:dyDescent="0.3">
      <c r="A5986" t="s">
        <v>25</v>
      </c>
      <c r="B5986">
        <v>65</v>
      </c>
      <c r="C5986" t="s">
        <v>25</v>
      </c>
      <c r="D5986" t="s">
        <v>22</v>
      </c>
      <c r="E5986" t="s">
        <v>64</v>
      </c>
      <c r="F5986" t="s">
        <v>24</v>
      </c>
      <c r="G5986">
        <v>81</v>
      </c>
      <c r="H5986" t="s">
        <v>21</v>
      </c>
      <c r="I5986" t="s">
        <v>25</v>
      </c>
      <c r="J5986" t="s">
        <v>25</v>
      </c>
      <c r="K5986" t="str">
        <f>IF(Table1[[#This Row],[Under 30]]="yes","Under 30",IF(Table1[[#This Row],[Senior]]="yes","Senior","Other"))</f>
        <v>Senior</v>
      </c>
      <c r="L5986" t="s">
        <v>98</v>
      </c>
      <c r="M5986" t="s">
        <v>38</v>
      </c>
      <c r="N5986" t="s">
        <v>34</v>
      </c>
      <c r="O5986" t="s">
        <v>34</v>
      </c>
      <c r="P5986">
        <v>1</v>
      </c>
      <c r="R5986">
        <v>53</v>
      </c>
      <c r="S5986">
        <v>1</v>
      </c>
      <c r="T5986">
        <v>144.30000000000001</v>
      </c>
      <c r="U5986">
        <v>0</v>
      </c>
      <c r="V5986">
        <v>7</v>
      </c>
      <c r="W5986" t="str">
        <f>IF(Table1[[#This Row],[Avg Monthly GB Download]]&lt;5,"Less than 5GB",IF(Table1[[#This Row],[Avg Monthly GB Download]]&lt;10,"Less than 10GB","10 ot more 10GB"))</f>
        <v>Less than 10GB</v>
      </c>
    </row>
    <row r="5987" spans="1:23" x14ac:dyDescent="0.3">
      <c r="A5987" t="s">
        <v>25</v>
      </c>
      <c r="B5987">
        <v>65</v>
      </c>
      <c r="C5987" t="s">
        <v>25</v>
      </c>
      <c r="D5987" t="s">
        <v>22</v>
      </c>
      <c r="E5987" t="s">
        <v>68</v>
      </c>
      <c r="F5987" t="s">
        <v>24</v>
      </c>
      <c r="G5987">
        <v>77</v>
      </c>
      <c r="H5987" t="s">
        <v>21</v>
      </c>
      <c r="I5987" t="s">
        <v>25</v>
      </c>
      <c r="J5987" t="s">
        <v>21</v>
      </c>
      <c r="K5987" t="str">
        <f>IF(Table1[[#This Row],[Under 30]]="yes","Under 30",IF(Table1[[#This Row],[Senior]]="yes","Senior","Other"))</f>
        <v>Senior</v>
      </c>
      <c r="L5987" t="s">
        <v>98</v>
      </c>
      <c r="M5987" t="s">
        <v>33</v>
      </c>
      <c r="N5987" t="s">
        <v>34</v>
      </c>
      <c r="O5987" t="s">
        <v>34</v>
      </c>
      <c r="P5987">
        <v>1</v>
      </c>
      <c r="R5987">
        <v>27</v>
      </c>
      <c r="S5987">
        <v>0</v>
      </c>
      <c r="T5987">
        <v>135.19999999999999</v>
      </c>
      <c r="U5987">
        <v>0</v>
      </c>
      <c r="V5987">
        <v>1</v>
      </c>
      <c r="W5987" t="str">
        <f>IF(Table1[[#This Row],[Avg Monthly GB Download]]&lt;5,"Less than 5GB",IF(Table1[[#This Row],[Avg Monthly GB Download]]&lt;10,"Less than 10GB","10 ot more 10GB"))</f>
        <v>Less than 5GB</v>
      </c>
    </row>
    <row r="5988" spans="1:23" x14ac:dyDescent="0.3">
      <c r="A5988" t="s">
        <v>25</v>
      </c>
      <c r="B5988">
        <v>65</v>
      </c>
      <c r="C5988" t="s">
        <v>25</v>
      </c>
      <c r="D5988" t="s">
        <v>22</v>
      </c>
      <c r="E5988" t="s">
        <v>70</v>
      </c>
      <c r="F5988" t="s">
        <v>24</v>
      </c>
      <c r="G5988">
        <v>30</v>
      </c>
      <c r="H5988" t="s">
        <v>21</v>
      </c>
      <c r="I5988" t="s">
        <v>21</v>
      </c>
      <c r="K5988" t="str">
        <f>IF(Table1[[#This Row],[Under 30]]="yes","Under 30",IF(Table1[[#This Row],[Senior]]="yes","Senior","Other"))</f>
        <v>Other</v>
      </c>
      <c r="P5988">
        <v>1</v>
      </c>
      <c r="R5988">
        <v>38</v>
      </c>
      <c r="S5988">
        <v>0</v>
      </c>
      <c r="T5988">
        <v>451.8</v>
      </c>
      <c r="U5988">
        <v>0</v>
      </c>
      <c r="V5988">
        <v>7</v>
      </c>
      <c r="W5988" t="str">
        <f>IF(Table1[[#This Row],[Avg Monthly GB Download]]&lt;5,"Less than 5GB",IF(Table1[[#This Row],[Avg Monthly GB Download]]&lt;10,"Less than 10GB","10 ot more 10GB"))</f>
        <v>Less than 10GB</v>
      </c>
    </row>
    <row r="5989" spans="1:23" x14ac:dyDescent="0.3">
      <c r="A5989" t="s">
        <v>25</v>
      </c>
      <c r="B5989">
        <v>65</v>
      </c>
      <c r="C5989" t="s">
        <v>25</v>
      </c>
      <c r="D5989" t="s">
        <v>22</v>
      </c>
      <c r="E5989" t="s">
        <v>72</v>
      </c>
      <c r="F5989" t="s">
        <v>26</v>
      </c>
      <c r="G5989">
        <v>21</v>
      </c>
      <c r="H5989" t="s">
        <v>25</v>
      </c>
      <c r="I5989" t="s">
        <v>21</v>
      </c>
      <c r="K5989" t="str">
        <f>IF(Table1[[#This Row],[Under 30]]="yes","Under 30",IF(Table1[[#This Row],[Senior]]="yes","Senior","Other"))</f>
        <v>Under 30</v>
      </c>
      <c r="P5989">
        <v>1</v>
      </c>
      <c r="R5989">
        <v>52</v>
      </c>
      <c r="S5989">
        <v>0</v>
      </c>
      <c r="T5989">
        <v>208</v>
      </c>
      <c r="U5989">
        <v>0</v>
      </c>
      <c r="V5989">
        <v>14</v>
      </c>
      <c r="W5989" t="str">
        <f>IF(Table1[[#This Row],[Avg Monthly GB Download]]&lt;5,"Less than 5GB",IF(Table1[[#This Row],[Avg Monthly GB Download]]&lt;10,"Less than 10GB","10 ot more 10GB"))</f>
        <v>10 ot more 10GB</v>
      </c>
    </row>
    <row r="5990" spans="1:23" x14ac:dyDescent="0.3">
      <c r="A5990" t="s">
        <v>25</v>
      </c>
      <c r="B5990">
        <v>65</v>
      </c>
      <c r="C5990" t="s">
        <v>25</v>
      </c>
      <c r="D5990" t="s">
        <v>22</v>
      </c>
      <c r="E5990" t="s">
        <v>78</v>
      </c>
      <c r="F5990" t="s">
        <v>24</v>
      </c>
      <c r="G5990">
        <v>50</v>
      </c>
      <c r="H5990" t="s">
        <v>21</v>
      </c>
      <c r="I5990" t="s">
        <v>21</v>
      </c>
      <c r="K5990" t="str">
        <f>IF(Table1[[#This Row],[Under 30]]="yes","Under 30",IF(Table1[[#This Row],[Senior]]="yes","Senior","Other"))</f>
        <v>Other</v>
      </c>
      <c r="P5990">
        <v>1</v>
      </c>
      <c r="R5990">
        <v>34</v>
      </c>
      <c r="S5990">
        <v>0</v>
      </c>
      <c r="T5990">
        <v>113.1</v>
      </c>
      <c r="U5990">
        <v>0</v>
      </c>
      <c r="V5990">
        <v>1</v>
      </c>
      <c r="W5990" t="str">
        <f>IF(Table1[[#This Row],[Avg Monthly GB Download]]&lt;5,"Less than 5GB",IF(Table1[[#This Row],[Avg Monthly GB Download]]&lt;10,"Less than 10GB","10 ot more 10GB"))</f>
        <v>Less than 5GB</v>
      </c>
    </row>
    <row r="5991" spans="1:23" x14ac:dyDescent="0.3">
      <c r="A5991" t="s">
        <v>25</v>
      </c>
      <c r="B5991">
        <v>65</v>
      </c>
      <c r="C5991" t="s">
        <v>25</v>
      </c>
      <c r="D5991" t="s">
        <v>22</v>
      </c>
      <c r="E5991" t="s">
        <v>80</v>
      </c>
      <c r="F5991" t="s">
        <v>24</v>
      </c>
      <c r="G5991">
        <v>79</v>
      </c>
      <c r="H5991" t="s">
        <v>21</v>
      </c>
      <c r="I5991" t="s">
        <v>25</v>
      </c>
      <c r="J5991" t="s">
        <v>21</v>
      </c>
      <c r="K5991" t="str">
        <f>IF(Table1[[#This Row],[Under 30]]="yes","Under 30",IF(Table1[[#This Row],[Senior]]="yes","Senior","Other"))</f>
        <v>Senior</v>
      </c>
      <c r="L5991" t="s">
        <v>53</v>
      </c>
      <c r="M5991" t="s">
        <v>38</v>
      </c>
      <c r="N5991" t="s">
        <v>90</v>
      </c>
      <c r="O5991" t="s">
        <v>91</v>
      </c>
      <c r="P5991">
        <v>1</v>
      </c>
      <c r="Q5991">
        <v>1</v>
      </c>
      <c r="R5991">
        <v>36</v>
      </c>
      <c r="S5991">
        <v>4</v>
      </c>
      <c r="T5991">
        <v>204.8</v>
      </c>
      <c r="U5991">
        <v>0</v>
      </c>
      <c r="V5991">
        <v>1</v>
      </c>
      <c r="W5991" t="str">
        <f>IF(Table1[[#This Row],[Avg Monthly GB Download]]&lt;5,"Less than 5GB",IF(Table1[[#This Row],[Avg Monthly GB Download]]&lt;10,"Less than 10GB","10 ot more 10GB"))</f>
        <v>Less than 5GB</v>
      </c>
    </row>
    <row r="5992" spans="1:23" x14ac:dyDescent="0.3">
      <c r="A5992" t="s">
        <v>25</v>
      </c>
      <c r="B5992">
        <v>65</v>
      </c>
      <c r="C5992" t="s">
        <v>25</v>
      </c>
      <c r="D5992" t="s">
        <v>22</v>
      </c>
      <c r="E5992" t="s">
        <v>82</v>
      </c>
      <c r="F5992" t="s">
        <v>26</v>
      </c>
      <c r="G5992">
        <v>64</v>
      </c>
      <c r="H5992" t="s">
        <v>21</v>
      </c>
      <c r="I5992" t="s">
        <v>21</v>
      </c>
      <c r="K5992" t="str">
        <f>IF(Table1[[#This Row],[Under 30]]="yes","Under 30",IF(Table1[[#This Row],[Senior]]="yes","Senior","Other"))</f>
        <v>Other</v>
      </c>
      <c r="P5992">
        <v>1</v>
      </c>
      <c r="R5992">
        <v>31</v>
      </c>
      <c r="S5992">
        <v>2</v>
      </c>
      <c r="T5992">
        <v>229.1</v>
      </c>
      <c r="U5992">
        <v>0</v>
      </c>
      <c r="V5992">
        <v>4</v>
      </c>
      <c r="W5992" t="str">
        <f>IF(Table1[[#This Row],[Avg Monthly GB Download]]&lt;5,"Less than 5GB",IF(Table1[[#This Row],[Avg Monthly GB Download]]&lt;10,"Less than 10GB","10 ot more 10GB"))</f>
        <v>Less than 5GB</v>
      </c>
    </row>
    <row r="5993" spans="1:23" x14ac:dyDescent="0.3">
      <c r="A5993" t="s">
        <v>25</v>
      </c>
      <c r="B5993">
        <v>65</v>
      </c>
      <c r="C5993" t="s">
        <v>25</v>
      </c>
      <c r="D5993" t="s">
        <v>22</v>
      </c>
      <c r="E5993" t="s">
        <v>85</v>
      </c>
      <c r="F5993" t="s">
        <v>24</v>
      </c>
      <c r="G5993">
        <v>33</v>
      </c>
      <c r="H5993" t="s">
        <v>21</v>
      </c>
      <c r="I5993" t="s">
        <v>21</v>
      </c>
      <c r="K5993" t="str">
        <f>IF(Table1[[#This Row],[Under 30]]="yes","Under 30",IF(Table1[[#This Row],[Senior]]="yes","Senior","Other"))</f>
        <v>Other</v>
      </c>
      <c r="P5993">
        <v>1</v>
      </c>
      <c r="R5993">
        <v>38</v>
      </c>
      <c r="S5993">
        <v>0</v>
      </c>
      <c r="T5993">
        <v>59.8</v>
      </c>
      <c r="U5993">
        <v>0</v>
      </c>
      <c r="V5993">
        <v>6</v>
      </c>
      <c r="W5993" t="str">
        <f>IF(Table1[[#This Row],[Avg Monthly GB Download]]&lt;5,"Less than 5GB",IF(Table1[[#This Row],[Avg Monthly GB Download]]&lt;10,"Less than 10GB","10 ot more 10GB"))</f>
        <v>Less than 10GB</v>
      </c>
    </row>
    <row r="5994" spans="1:23" x14ac:dyDescent="0.3">
      <c r="A5994" t="s">
        <v>25</v>
      </c>
      <c r="B5994">
        <v>65</v>
      </c>
      <c r="C5994" t="s">
        <v>25</v>
      </c>
      <c r="D5994" t="s">
        <v>22</v>
      </c>
      <c r="E5994" t="s">
        <v>85</v>
      </c>
      <c r="F5994" t="s">
        <v>26</v>
      </c>
      <c r="G5994">
        <v>62</v>
      </c>
      <c r="H5994" t="s">
        <v>21</v>
      </c>
      <c r="I5994" t="s">
        <v>21</v>
      </c>
      <c r="K5994" t="str">
        <f>IF(Table1[[#This Row],[Under 30]]="yes","Under 30",IF(Table1[[#This Row],[Senior]]="yes","Senior","Other"))</f>
        <v>Other</v>
      </c>
      <c r="P5994">
        <v>1</v>
      </c>
      <c r="R5994">
        <v>45</v>
      </c>
      <c r="S5994">
        <v>0</v>
      </c>
      <c r="T5994">
        <v>231.8</v>
      </c>
      <c r="U5994">
        <v>0</v>
      </c>
      <c r="V5994">
        <v>5</v>
      </c>
      <c r="W5994" t="str">
        <f>IF(Table1[[#This Row],[Avg Monthly GB Download]]&lt;5,"Less than 5GB",IF(Table1[[#This Row],[Avg Monthly GB Download]]&lt;10,"Less than 10GB","10 ot more 10GB"))</f>
        <v>Less than 10GB</v>
      </c>
    </row>
    <row r="5995" spans="1:23" x14ac:dyDescent="0.3">
      <c r="A5995" t="s">
        <v>25</v>
      </c>
      <c r="B5995">
        <v>65</v>
      </c>
      <c r="C5995" t="s">
        <v>25</v>
      </c>
      <c r="D5995" t="s">
        <v>88</v>
      </c>
      <c r="E5995" t="s">
        <v>37</v>
      </c>
      <c r="F5995" t="s">
        <v>26</v>
      </c>
      <c r="G5995">
        <v>27</v>
      </c>
      <c r="H5995" t="s">
        <v>25</v>
      </c>
      <c r="I5995" t="s">
        <v>21</v>
      </c>
      <c r="K5995" t="str">
        <f>IF(Table1[[#This Row],[Under 30]]="yes","Under 30",IF(Table1[[#This Row],[Senior]]="yes","Senior","Other"))</f>
        <v>Under 30</v>
      </c>
      <c r="P5995">
        <v>1</v>
      </c>
      <c r="R5995">
        <v>62</v>
      </c>
      <c r="S5995">
        <v>0</v>
      </c>
      <c r="T5995">
        <v>0</v>
      </c>
      <c r="U5995">
        <v>0</v>
      </c>
      <c r="V5995">
        <v>24</v>
      </c>
      <c r="W5995" t="str">
        <f>IF(Table1[[#This Row],[Avg Monthly GB Download]]&lt;5,"Less than 5GB",IF(Table1[[#This Row],[Avg Monthly GB Download]]&lt;10,"Less than 10GB","10 ot more 10GB"))</f>
        <v>10 ot more 10GB</v>
      </c>
    </row>
    <row r="5996" spans="1:23" x14ac:dyDescent="0.3">
      <c r="A5996" t="s">
        <v>25</v>
      </c>
      <c r="B5996">
        <v>65</v>
      </c>
      <c r="C5996" t="s">
        <v>25</v>
      </c>
      <c r="D5996" t="s">
        <v>88</v>
      </c>
      <c r="E5996" t="s">
        <v>72</v>
      </c>
      <c r="F5996" t="s">
        <v>24</v>
      </c>
      <c r="G5996">
        <v>51</v>
      </c>
      <c r="H5996" t="s">
        <v>21</v>
      </c>
      <c r="I5996" t="s">
        <v>21</v>
      </c>
      <c r="K5996" t="str">
        <f>IF(Table1[[#This Row],[Under 30]]="yes","Under 30",IF(Table1[[#This Row],[Senior]]="yes","Senior","Other"))</f>
        <v>Other</v>
      </c>
      <c r="P5996">
        <v>1</v>
      </c>
      <c r="R5996">
        <v>45</v>
      </c>
      <c r="S5996">
        <v>0</v>
      </c>
      <c r="T5996">
        <v>0</v>
      </c>
      <c r="U5996">
        <v>0</v>
      </c>
      <c r="V5996">
        <v>27</v>
      </c>
      <c r="W5996" t="str">
        <f>IF(Table1[[#This Row],[Avg Monthly GB Download]]&lt;5,"Less than 5GB",IF(Table1[[#This Row],[Avg Monthly GB Download]]&lt;10,"Less than 10GB","10 ot more 10GB"))</f>
        <v>10 ot more 10GB</v>
      </c>
    </row>
    <row r="5997" spans="1:23" x14ac:dyDescent="0.3">
      <c r="A5997" t="s">
        <v>25</v>
      </c>
      <c r="B5997">
        <v>65</v>
      </c>
      <c r="C5997" t="s">
        <v>25</v>
      </c>
      <c r="D5997" t="s">
        <v>88</v>
      </c>
      <c r="E5997" t="s">
        <v>75</v>
      </c>
      <c r="F5997" t="s">
        <v>24</v>
      </c>
      <c r="G5997">
        <v>67</v>
      </c>
      <c r="H5997" t="s">
        <v>21</v>
      </c>
      <c r="I5997" t="s">
        <v>25</v>
      </c>
      <c r="J5997" t="s">
        <v>25</v>
      </c>
      <c r="K5997" t="str">
        <f>IF(Table1[[#This Row],[Under 30]]="yes","Under 30",IF(Table1[[#This Row],[Senior]]="yes","Senior","Other"))</f>
        <v>Senior</v>
      </c>
      <c r="L5997" t="s">
        <v>98</v>
      </c>
      <c r="M5997" t="s">
        <v>33</v>
      </c>
      <c r="N5997" t="s">
        <v>34</v>
      </c>
      <c r="O5997" t="s">
        <v>34</v>
      </c>
      <c r="P5997">
        <v>1</v>
      </c>
      <c r="R5997">
        <v>34</v>
      </c>
      <c r="S5997">
        <v>0</v>
      </c>
      <c r="T5997">
        <v>0</v>
      </c>
      <c r="U5997">
        <v>0</v>
      </c>
      <c r="V5997">
        <v>6</v>
      </c>
      <c r="W5997" t="str">
        <f>IF(Table1[[#This Row],[Avg Monthly GB Download]]&lt;5,"Less than 5GB",IF(Table1[[#This Row],[Avg Monthly GB Download]]&lt;10,"Less than 10GB","10 ot more 10GB"))</f>
        <v>Less than 10GB</v>
      </c>
    </row>
    <row r="5998" spans="1:23" x14ac:dyDescent="0.3">
      <c r="A5998" t="s">
        <v>25</v>
      </c>
      <c r="B5998">
        <v>65</v>
      </c>
      <c r="C5998" t="s">
        <v>25</v>
      </c>
      <c r="D5998" t="s">
        <v>88</v>
      </c>
      <c r="E5998" t="s">
        <v>75</v>
      </c>
      <c r="F5998" t="s">
        <v>26</v>
      </c>
      <c r="G5998">
        <v>51</v>
      </c>
      <c r="H5998" t="s">
        <v>21</v>
      </c>
      <c r="I5998" t="s">
        <v>21</v>
      </c>
      <c r="K5998" t="str">
        <f>IF(Table1[[#This Row],[Under 30]]="yes","Under 30",IF(Table1[[#This Row],[Senior]]="yes","Senior","Other"))</f>
        <v>Other</v>
      </c>
      <c r="P5998">
        <v>1</v>
      </c>
      <c r="R5998">
        <v>30</v>
      </c>
      <c r="S5998">
        <v>0</v>
      </c>
      <c r="T5998">
        <v>0</v>
      </c>
      <c r="U5998">
        <v>0</v>
      </c>
      <c r="V5998">
        <v>12</v>
      </c>
      <c r="W5998" t="str">
        <f>IF(Table1[[#This Row],[Avg Monthly GB Download]]&lt;5,"Less than 5GB",IF(Table1[[#This Row],[Avg Monthly GB Download]]&lt;10,"Less than 10GB","10 ot more 10GB"))</f>
        <v>10 ot more 10GB</v>
      </c>
    </row>
    <row r="5999" spans="1:23" x14ac:dyDescent="0.3">
      <c r="A5999" t="s">
        <v>25</v>
      </c>
      <c r="B5999">
        <v>66</v>
      </c>
      <c r="C5999" t="s">
        <v>21</v>
      </c>
      <c r="D5999" t="s">
        <v>22</v>
      </c>
      <c r="E5999" t="s">
        <v>27</v>
      </c>
      <c r="F5999" t="s">
        <v>24</v>
      </c>
      <c r="G5999">
        <v>38</v>
      </c>
      <c r="H5999" t="s">
        <v>21</v>
      </c>
      <c r="I5999" t="s">
        <v>21</v>
      </c>
      <c r="K5999" t="str">
        <f>IF(Table1[[#This Row],[Under 30]]="yes","Under 30",IF(Table1[[#This Row],[Senior]]="yes","Senior","Other"))</f>
        <v>Other</v>
      </c>
      <c r="P5999">
        <v>1</v>
      </c>
      <c r="R5999">
        <v>43</v>
      </c>
      <c r="S5999">
        <v>0</v>
      </c>
      <c r="T5999">
        <v>0</v>
      </c>
      <c r="U5999">
        <v>0</v>
      </c>
      <c r="V5999">
        <v>15</v>
      </c>
      <c r="W5999" t="str">
        <f>IF(Table1[[#This Row],[Avg Monthly GB Download]]&lt;5,"Less than 5GB",IF(Table1[[#This Row],[Avg Monthly GB Download]]&lt;10,"Less than 10GB","10 ot more 10GB"))</f>
        <v>10 ot more 10GB</v>
      </c>
    </row>
    <row r="6000" spans="1:23" x14ac:dyDescent="0.3">
      <c r="A6000" t="s">
        <v>25</v>
      </c>
      <c r="B6000">
        <v>66</v>
      </c>
      <c r="C6000" t="s">
        <v>21</v>
      </c>
      <c r="D6000" t="s">
        <v>22</v>
      </c>
      <c r="E6000" t="s">
        <v>27</v>
      </c>
      <c r="F6000" t="s">
        <v>26</v>
      </c>
      <c r="G6000">
        <v>21</v>
      </c>
      <c r="H6000" t="s">
        <v>25</v>
      </c>
      <c r="I6000" t="s">
        <v>21</v>
      </c>
      <c r="K6000" t="str">
        <f>IF(Table1[[#This Row],[Under 30]]="yes","Under 30",IF(Table1[[#This Row],[Senior]]="yes","Senior","Other"))</f>
        <v>Under 30</v>
      </c>
      <c r="P6000">
        <v>1</v>
      </c>
      <c r="R6000">
        <v>54</v>
      </c>
      <c r="S6000">
        <v>0</v>
      </c>
      <c r="T6000">
        <v>0</v>
      </c>
      <c r="U6000">
        <v>0</v>
      </c>
      <c r="V6000">
        <v>15</v>
      </c>
      <c r="W6000" t="str">
        <f>IF(Table1[[#This Row],[Avg Monthly GB Download]]&lt;5,"Less than 5GB",IF(Table1[[#This Row],[Avg Monthly GB Download]]&lt;10,"Less than 10GB","10 ot more 10GB"))</f>
        <v>10 ot more 10GB</v>
      </c>
    </row>
    <row r="6001" spans="1:23" x14ac:dyDescent="0.3">
      <c r="A6001" t="s">
        <v>25</v>
      </c>
      <c r="B6001">
        <v>66</v>
      </c>
      <c r="C6001" t="s">
        <v>21</v>
      </c>
      <c r="D6001" t="s">
        <v>22</v>
      </c>
      <c r="E6001" t="s">
        <v>29</v>
      </c>
      <c r="F6001" t="s">
        <v>24</v>
      </c>
      <c r="G6001">
        <v>70</v>
      </c>
      <c r="H6001" t="s">
        <v>21</v>
      </c>
      <c r="I6001" t="s">
        <v>25</v>
      </c>
      <c r="J6001" t="s">
        <v>21</v>
      </c>
      <c r="K6001" t="str">
        <f>IF(Table1[[#This Row],[Under 30]]="yes","Under 30",IF(Table1[[#This Row],[Senior]]="yes","Senior","Other"))</f>
        <v>Senior</v>
      </c>
      <c r="L6001" t="s">
        <v>53</v>
      </c>
      <c r="M6001" t="s">
        <v>33</v>
      </c>
      <c r="N6001" t="s">
        <v>34</v>
      </c>
      <c r="O6001" t="s">
        <v>34</v>
      </c>
      <c r="P6001">
        <v>1</v>
      </c>
      <c r="R6001">
        <v>39</v>
      </c>
      <c r="S6001">
        <v>0</v>
      </c>
      <c r="T6001">
        <v>0</v>
      </c>
      <c r="U6001">
        <v>0</v>
      </c>
      <c r="V6001">
        <v>3</v>
      </c>
      <c r="W6001" t="str">
        <f>IF(Table1[[#This Row],[Avg Monthly GB Download]]&lt;5,"Less than 5GB",IF(Table1[[#This Row],[Avg Monthly GB Download]]&lt;10,"Less than 10GB","10 ot more 10GB"))</f>
        <v>Less than 5GB</v>
      </c>
    </row>
    <row r="6002" spans="1:23" x14ac:dyDescent="0.3">
      <c r="A6002" t="s">
        <v>25</v>
      </c>
      <c r="B6002">
        <v>66</v>
      </c>
      <c r="C6002" t="s">
        <v>21</v>
      </c>
      <c r="D6002" t="s">
        <v>22</v>
      </c>
      <c r="E6002" t="s">
        <v>89</v>
      </c>
      <c r="F6002" t="s">
        <v>24</v>
      </c>
      <c r="G6002">
        <v>34</v>
      </c>
      <c r="H6002" t="s">
        <v>21</v>
      </c>
      <c r="I6002" t="s">
        <v>21</v>
      </c>
      <c r="K6002" t="str">
        <f>IF(Table1[[#This Row],[Under 30]]="yes","Under 30",IF(Table1[[#This Row],[Senior]]="yes","Senior","Other"))</f>
        <v>Other</v>
      </c>
      <c r="P6002">
        <v>1</v>
      </c>
      <c r="Q6002">
        <v>1</v>
      </c>
      <c r="R6002">
        <v>43</v>
      </c>
      <c r="S6002">
        <v>0</v>
      </c>
      <c r="T6002">
        <v>0</v>
      </c>
      <c r="U6002">
        <v>0</v>
      </c>
      <c r="V6002">
        <v>1</v>
      </c>
      <c r="W6002" t="str">
        <f>IF(Table1[[#This Row],[Avg Monthly GB Download]]&lt;5,"Less than 5GB",IF(Table1[[#This Row],[Avg Monthly GB Download]]&lt;10,"Less than 10GB","10 ot more 10GB"))</f>
        <v>Less than 5GB</v>
      </c>
    </row>
    <row r="6003" spans="1:23" x14ac:dyDescent="0.3">
      <c r="A6003" t="s">
        <v>25</v>
      </c>
      <c r="B6003">
        <v>66</v>
      </c>
      <c r="C6003" t="s">
        <v>21</v>
      </c>
      <c r="D6003" t="s">
        <v>22</v>
      </c>
      <c r="E6003" t="s">
        <v>89</v>
      </c>
      <c r="F6003" t="s">
        <v>24</v>
      </c>
      <c r="G6003">
        <v>71</v>
      </c>
      <c r="H6003" t="s">
        <v>21</v>
      </c>
      <c r="I6003" t="s">
        <v>25</v>
      </c>
      <c r="J6003" t="s">
        <v>25</v>
      </c>
      <c r="K6003" t="str">
        <f>IF(Table1[[#This Row],[Under 30]]="yes","Under 30",IF(Table1[[#This Row],[Senior]]="yes","Senior","Other"))</f>
        <v>Senior</v>
      </c>
      <c r="L6003" t="s">
        <v>98</v>
      </c>
      <c r="M6003" t="s">
        <v>38</v>
      </c>
      <c r="N6003" t="s">
        <v>34</v>
      </c>
      <c r="O6003" t="s">
        <v>34</v>
      </c>
      <c r="P6003">
        <v>1</v>
      </c>
      <c r="R6003">
        <v>28</v>
      </c>
      <c r="S6003">
        <v>0</v>
      </c>
      <c r="T6003">
        <v>0</v>
      </c>
      <c r="U6003">
        <v>0</v>
      </c>
      <c r="V6003">
        <v>10</v>
      </c>
      <c r="W6003" t="str">
        <f>IF(Table1[[#This Row],[Avg Monthly GB Download]]&lt;5,"Less than 5GB",IF(Table1[[#This Row],[Avg Monthly GB Download]]&lt;10,"Less than 10GB","10 ot more 10GB"))</f>
        <v>10 ot more 10GB</v>
      </c>
    </row>
    <row r="6004" spans="1:23" x14ac:dyDescent="0.3">
      <c r="A6004" t="s">
        <v>25</v>
      </c>
      <c r="B6004">
        <v>66</v>
      </c>
      <c r="C6004" t="s">
        <v>21</v>
      </c>
      <c r="D6004" t="s">
        <v>22</v>
      </c>
      <c r="E6004" t="s">
        <v>30</v>
      </c>
      <c r="F6004" t="s">
        <v>24</v>
      </c>
      <c r="G6004">
        <v>20</v>
      </c>
      <c r="H6004" t="s">
        <v>25</v>
      </c>
      <c r="I6004" t="s">
        <v>21</v>
      </c>
      <c r="K6004" t="str">
        <f>IF(Table1[[#This Row],[Under 30]]="yes","Under 30",IF(Table1[[#This Row],[Senior]]="yes","Senior","Other"))</f>
        <v>Under 30</v>
      </c>
      <c r="P6004">
        <v>1</v>
      </c>
      <c r="Q6004">
        <v>1</v>
      </c>
      <c r="R6004">
        <v>45</v>
      </c>
      <c r="S6004">
        <v>0</v>
      </c>
      <c r="T6004">
        <v>0</v>
      </c>
      <c r="U6004">
        <v>0</v>
      </c>
      <c r="V6004">
        <v>5</v>
      </c>
      <c r="W6004" t="str">
        <f>IF(Table1[[#This Row],[Avg Monthly GB Download]]&lt;5,"Less than 5GB",IF(Table1[[#This Row],[Avg Monthly GB Download]]&lt;10,"Less than 10GB","10 ot more 10GB"))</f>
        <v>Less than 10GB</v>
      </c>
    </row>
    <row r="6005" spans="1:23" x14ac:dyDescent="0.3">
      <c r="A6005" t="s">
        <v>25</v>
      </c>
      <c r="B6005">
        <v>66</v>
      </c>
      <c r="C6005" t="s">
        <v>21</v>
      </c>
      <c r="D6005" t="s">
        <v>22</v>
      </c>
      <c r="E6005" t="s">
        <v>30</v>
      </c>
      <c r="F6005" t="s">
        <v>26</v>
      </c>
      <c r="G6005">
        <v>42</v>
      </c>
      <c r="H6005" t="s">
        <v>21</v>
      </c>
      <c r="I6005" t="s">
        <v>21</v>
      </c>
      <c r="K6005" t="str">
        <f>IF(Table1[[#This Row],[Under 30]]="yes","Under 30",IF(Table1[[#This Row],[Senior]]="yes","Senior","Other"))</f>
        <v>Other</v>
      </c>
      <c r="P6005">
        <v>1</v>
      </c>
      <c r="R6005">
        <v>47</v>
      </c>
      <c r="S6005">
        <v>0</v>
      </c>
      <c r="T6005">
        <v>0</v>
      </c>
      <c r="U6005">
        <v>0</v>
      </c>
      <c r="V6005">
        <v>2</v>
      </c>
      <c r="W6005" t="str">
        <f>IF(Table1[[#This Row],[Avg Monthly GB Download]]&lt;5,"Less than 5GB",IF(Table1[[#This Row],[Avg Monthly GB Download]]&lt;10,"Less than 10GB","10 ot more 10GB"))</f>
        <v>Less than 5GB</v>
      </c>
    </row>
    <row r="6006" spans="1:23" x14ac:dyDescent="0.3">
      <c r="A6006" t="s">
        <v>25</v>
      </c>
      <c r="B6006">
        <v>66</v>
      </c>
      <c r="C6006" t="s">
        <v>21</v>
      </c>
      <c r="D6006" t="s">
        <v>22</v>
      </c>
      <c r="E6006" t="s">
        <v>31</v>
      </c>
      <c r="F6006" t="s">
        <v>24</v>
      </c>
      <c r="G6006">
        <v>56</v>
      </c>
      <c r="H6006" t="s">
        <v>21</v>
      </c>
      <c r="I6006" t="s">
        <v>21</v>
      </c>
      <c r="K6006" t="str">
        <f>IF(Table1[[#This Row],[Under 30]]="yes","Under 30",IF(Table1[[#This Row],[Senior]]="yes","Senior","Other"))</f>
        <v>Other</v>
      </c>
      <c r="P6006">
        <v>1</v>
      </c>
      <c r="R6006">
        <v>38</v>
      </c>
      <c r="S6006">
        <v>0</v>
      </c>
      <c r="T6006">
        <v>0</v>
      </c>
      <c r="U6006">
        <v>0</v>
      </c>
      <c r="V6006">
        <v>5</v>
      </c>
      <c r="W6006" t="str">
        <f>IF(Table1[[#This Row],[Avg Monthly GB Download]]&lt;5,"Less than 5GB",IF(Table1[[#This Row],[Avg Monthly GB Download]]&lt;10,"Less than 10GB","10 ot more 10GB"))</f>
        <v>Less than 10GB</v>
      </c>
    </row>
    <row r="6007" spans="1:23" x14ac:dyDescent="0.3">
      <c r="A6007" t="s">
        <v>25</v>
      </c>
      <c r="B6007">
        <v>66</v>
      </c>
      <c r="C6007" t="s">
        <v>21</v>
      </c>
      <c r="D6007" t="s">
        <v>22</v>
      </c>
      <c r="E6007" t="s">
        <v>31</v>
      </c>
      <c r="F6007" t="s">
        <v>26</v>
      </c>
      <c r="G6007">
        <v>26</v>
      </c>
      <c r="H6007" t="s">
        <v>25</v>
      </c>
      <c r="I6007" t="s">
        <v>21</v>
      </c>
      <c r="K6007" t="str">
        <f>IF(Table1[[#This Row],[Under 30]]="yes","Under 30",IF(Table1[[#This Row],[Senior]]="yes","Senior","Other"))</f>
        <v>Under 30</v>
      </c>
      <c r="P6007">
        <v>1</v>
      </c>
      <c r="Q6007">
        <v>1</v>
      </c>
      <c r="R6007">
        <v>56</v>
      </c>
      <c r="S6007">
        <v>4</v>
      </c>
      <c r="T6007">
        <v>0</v>
      </c>
      <c r="U6007">
        <v>0</v>
      </c>
      <c r="V6007">
        <v>24</v>
      </c>
      <c r="W6007" t="str">
        <f>IF(Table1[[#This Row],[Avg Monthly GB Download]]&lt;5,"Less than 5GB",IF(Table1[[#This Row],[Avg Monthly GB Download]]&lt;10,"Less than 10GB","10 ot more 10GB"))</f>
        <v>10 ot more 10GB</v>
      </c>
    </row>
    <row r="6008" spans="1:23" x14ac:dyDescent="0.3">
      <c r="A6008" t="s">
        <v>25</v>
      </c>
      <c r="B6008">
        <v>66</v>
      </c>
      <c r="C6008" t="s">
        <v>21</v>
      </c>
      <c r="D6008" t="s">
        <v>22</v>
      </c>
      <c r="E6008" t="s">
        <v>31</v>
      </c>
      <c r="F6008" t="s">
        <v>26</v>
      </c>
      <c r="G6008">
        <v>71</v>
      </c>
      <c r="H6008" t="s">
        <v>21</v>
      </c>
      <c r="I6008" t="s">
        <v>25</v>
      </c>
      <c r="J6008" t="s">
        <v>21</v>
      </c>
      <c r="K6008" t="str">
        <f>IF(Table1[[#This Row],[Under 30]]="yes","Under 30",IF(Table1[[#This Row],[Senior]]="yes","Senior","Other"))</f>
        <v>Senior</v>
      </c>
      <c r="L6008" t="s">
        <v>98</v>
      </c>
      <c r="M6008" t="s">
        <v>38</v>
      </c>
      <c r="N6008" t="s">
        <v>34</v>
      </c>
      <c r="O6008" t="s">
        <v>34</v>
      </c>
      <c r="P6008">
        <v>1</v>
      </c>
      <c r="R6008">
        <v>49</v>
      </c>
      <c r="S6008">
        <v>0</v>
      </c>
      <c r="T6008">
        <v>0</v>
      </c>
      <c r="U6008">
        <v>0</v>
      </c>
      <c r="V6008">
        <v>5</v>
      </c>
      <c r="W6008" t="str">
        <f>IF(Table1[[#This Row],[Avg Monthly GB Download]]&lt;5,"Less than 5GB",IF(Table1[[#This Row],[Avg Monthly GB Download]]&lt;10,"Less than 10GB","10 ot more 10GB"))</f>
        <v>Less than 10GB</v>
      </c>
    </row>
    <row r="6009" spans="1:23" x14ac:dyDescent="0.3">
      <c r="A6009" t="s">
        <v>25</v>
      </c>
      <c r="B6009">
        <v>66</v>
      </c>
      <c r="C6009" t="s">
        <v>21</v>
      </c>
      <c r="D6009" t="s">
        <v>22</v>
      </c>
      <c r="E6009" t="s">
        <v>35</v>
      </c>
      <c r="F6009" t="s">
        <v>26</v>
      </c>
      <c r="G6009">
        <v>69</v>
      </c>
      <c r="H6009" t="s">
        <v>21</v>
      </c>
      <c r="I6009" t="s">
        <v>25</v>
      </c>
      <c r="J6009" t="s">
        <v>21</v>
      </c>
      <c r="K6009" t="str">
        <f>IF(Table1[[#This Row],[Under 30]]="yes","Under 30",IF(Table1[[#This Row],[Senior]]="yes","Senior","Other"))</f>
        <v>Senior</v>
      </c>
      <c r="L6009" t="s">
        <v>98</v>
      </c>
      <c r="M6009" t="s">
        <v>38</v>
      </c>
      <c r="N6009" t="s">
        <v>34</v>
      </c>
      <c r="O6009" t="s">
        <v>34</v>
      </c>
      <c r="P6009">
        <v>1</v>
      </c>
      <c r="R6009">
        <v>48</v>
      </c>
      <c r="S6009">
        <v>2</v>
      </c>
      <c r="T6009">
        <v>0</v>
      </c>
      <c r="U6009">
        <v>0</v>
      </c>
      <c r="V6009">
        <v>3</v>
      </c>
      <c r="W6009" t="str">
        <f>IF(Table1[[#This Row],[Avg Monthly GB Download]]&lt;5,"Less than 5GB",IF(Table1[[#This Row],[Avg Monthly GB Download]]&lt;10,"Less than 10GB","10 ot more 10GB"))</f>
        <v>Less than 5GB</v>
      </c>
    </row>
    <row r="6010" spans="1:23" x14ac:dyDescent="0.3">
      <c r="A6010" t="s">
        <v>25</v>
      </c>
      <c r="B6010">
        <v>66</v>
      </c>
      <c r="C6010" t="s">
        <v>21</v>
      </c>
      <c r="D6010" t="s">
        <v>22</v>
      </c>
      <c r="E6010" t="s">
        <v>37</v>
      </c>
      <c r="F6010" t="s">
        <v>24</v>
      </c>
      <c r="G6010">
        <v>74</v>
      </c>
      <c r="H6010" t="s">
        <v>21</v>
      </c>
      <c r="I6010" t="s">
        <v>25</v>
      </c>
      <c r="J6010" t="s">
        <v>21</v>
      </c>
      <c r="K6010" t="str">
        <f>IF(Table1[[#This Row],[Under 30]]="yes","Under 30",IF(Table1[[#This Row],[Senior]]="yes","Senior","Other"))</f>
        <v>Senior</v>
      </c>
      <c r="L6010" t="s">
        <v>98</v>
      </c>
      <c r="M6010" t="s">
        <v>38</v>
      </c>
      <c r="N6010" t="s">
        <v>34</v>
      </c>
      <c r="O6010" t="s">
        <v>34</v>
      </c>
      <c r="P6010">
        <v>1</v>
      </c>
      <c r="R6010">
        <v>37</v>
      </c>
      <c r="S6010">
        <v>0</v>
      </c>
      <c r="T6010">
        <v>0</v>
      </c>
      <c r="U6010">
        <v>0</v>
      </c>
      <c r="V6010">
        <v>2</v>
      </c>
      <c r="W6010" t="str">
        <f>IF(Table1[[#This Row],[Avg Monthly GB Download]]&lt;5,"Less than 5GB",IF(Table1[[#This Row],[Avg Monthly GB Download]]&lt;10,"Less than 10GB","10 ot more 10GB"))</f>
        <v>Less than 5GB</v>
      </c>
    </row>
    <row r="6011" spans="1:23" x14ac:dyDescent="0.3">
      <c r="A6011" t="s">
        <v>25</v>
      </c>
      <c r="B6011">
        <v>66</v>
      </c>
      <c r="C6011" t="s">
        <v>21</v>
      </c>
      <c r="D6011" t="s">
        <v>22</v>
      </c>
      <c r="E6011" t="s">
        <v>43</v>
      </c>
      <c r="F6011" t="s">
        <v>24</v>
      </c>
      <c r="G6011">
        <v>34</v>
      </c>
      <c r="H6011" t="s">
        <v>21</v>
      </c>
      <c r="I6011" t="s">
        <v>21</v>
      </c>
      <c r="K6011" t="str">
        <f>IF(Table1[[#This Row],[Under 30]]="yes","Under 30",IF(Table1[[#This Row],[Senior]]="yes","Senior","Other"))</f>
        <v>Other</v>
      </c>
      <c r="P6011">
        <v>1</v>
      </c>
      <c r="R6011">
        <v>55</v>
      </c>
      <c r="S6011">
        <v>2</v>
      </c>
      <c r="T6011">
        <v>0</v>
      </c>
      <c r="U6011">
        <v>0</v>
      </c>
      <c r="V6011">
        <v>8</v>
      </c>
      <c r="W6011" t="str">
        <f>IF(Table1[[#This Row],[Avg Monthly GB Download]]&lt;5,"Less than 5GB",IF(Table1[[#This Row],[Avg Monthly GB Download]]&lt;10,"Less than 10GB","10 ot more 10GB"))</f>
        <v>Less than 10GB</v>
      </c>
    </row>
    <row r="6012" spans="1:23" x14ac:dyDescent="0.3">
      <c r="A6012" t="s">
        <v>25</v>
      </c>
      <c r="B6012">
        <v>66</v>
      </c>
      <c r="C6012" t="s">
        <v>21</v>
      </c>
      <c r="D6012" t="s">
        <v>22</v>
      </c>
      <c r="E6012" t="s">
        <v>43</v>
      </c>
      <c r="F6012" t="s">
        <v>26</v>
      </c>
      <c r="G6012">
        <v>48</v>
      </c>
      <c r="H6012" t="s">
        <v>21</v>
      </c>
      <c r="I6012" t="s">
        <v>21</v>
      </c>
      <c r="K6012" t="str">
        <f>IF(Table1[[#This Row],[Under 30]]="yes","Under 30",IF(Table1[[#This Row],[Senior]]="yes","Senior","Other"))</f>
        <v>Other</v>
      </c>
      <c r="P6012">
        <v>1</v>
      </c>
      <c r="R6012">
        <v>20</v>
      </c>
      <c r="S6012">
        <v>1</v>
      </c>
      <c r="T6012">
        <v>0</v>
      </c>
      <c r="U6012">
        <v>0</v>
      </c>
      <c r="V6012">
        <v>6</v>
      </c>
      <c r="W6012" t="str">
        <f>IF(Table1[[#This Row],[Avg Monthly GB Download]]&lt;5,"Less than 5GB",IF(Table1[[#This Row],[Avg Monthly GB Download]]&lt;10,"Less than 10GB","10 ot more 10GB"))</f>
        <v>Less than 10GB</v>
      </c>
    </row>
    <row r="6013" spans="1:23" x14ac:dyDescent="0.3">
      <c r="A6013" t="s">
        <v>25</v>
      </c>
      <c r="B6013">
        <v>66</v>
      </c>
      <c r="C6013" t="s">
        <v>21</v>
      </c>
      <c r="D6013" t="s">
        <v>22</v>
      </c>
      <c r="E6013" t="s">
        <v>47</v>
      </c>
      <c r="F6013" t="s">
        <v>24</v>
      </c>
      <c r="G6013">
        <v>69</v>
      </c>
      <c r="H6013" t="s">
        <v>21</v>
      </c>
      <c r="I6013" t="s">
        <v>25</v>
      </c>
      <c r="J6013" t="s">
        <v>21</v>
      </c>
      <c r="K6013" t="str">
        <f>IF(Table1[[#This Row],[Under 30]]="yes","Under 30",IF(Table1[[#This Row],[Senior]]="yes","Senior","Other"))</f>
        <v>Senior</v>
      </c>
      <c r="L6013" t="s">
        <v>98</v>
      </c>
      <c r="M6013" t="s">
        <v>38</v>
      </c>
      <c r="N6013" t="s">
        <v>34</v>
      </c>
      <c r="O6013" t="s">
        <v>34</v>
      </c>
      <c r="P6013">
        <v>1</v>
      </c>
      <c r="R6013">
        <v>26</v>
      </c>
      <c r="S6013">
        <v>0</v>
      </c>
      <c r="T6013">
        <v>0</v>
      </c>
      <c r="U6013">
        <v>0</v>
      </c>
      <c r="V6013">
        <v>3</v>
      </c>
      <c r="W6013" t="str">
        <f>IF(Table1[[#This Row],[Avg Monthly GB Download]]&lt;5,"Less than 5GB",IF(Table1[[#This Row],[Avg Monthly GB Download]]&lt;10,"Less than 10GB","10 ot more 10GB"))</f>
        <v>Less than 5GB</v>
      </c>
    </row>
    <row r="6014" spans="1:23" x14ac:dyDescent="0.3">
      <c r="A6014" t="s">
        <v>25</v>
      </c>
      <c r="B6014">
        <v>66</v>
      </c>
      <c r="C6014" t="s">
        <v>21</v>
      </c>
      <c r="D6014" t="s">
        <v>22</v>
      </c>
      <c r="E6014" t="s">
        <v>50</v>
      </c>
      <c r="F6014" t="s">
        <v>26</v>
      </c>
      <c r="G6014">
        <v>49</v>
      </c>
      <c r="H6014" t="s">
        <v>21</v>
      </c>
      <c r="I6014" t="s">
        <v>21</v>
      </c>
      <c r="K6014" t="str">
        <f>IF(Table1[[#This Row],[Under 30]]="yes","Under 30",IF(Table1[[#This Row],[Senior]]="yes","Senior","Other"))</f>
        <v>Other</v>
      </c>
      <c r="P6014">
        <v>1</v>
      </c>
      <c r="R6014">
        <v>34</v>
      </c>
      <c r="S6014">
        <v>0</v>
      </c>
      <c r="T6014">
        <v>0</v>
      </c>
      <c r="U6014">
        <v>0</v>
      </c>
      <c r="V6014">
        <v>1</v>
      </c>
      <c r="W6014" t="str">
        <f>IF(Table1[[#This Row],[Avg Monthly GB Download]]&lt;5,"Less than 5GB",IF(Table1[[#This Row],[Avg Monthly GB Download]]&lt;10,"Less than 10GB","10 ot more 10GB"))</f>
        <v>Less than 5GB</v>
      </c>
    </row>
    <row r="6015" spans="1:23" x14ac:dyDescent="0.3">
      <c r="A6015" t="s">
        <v>25</v>
      </c>
      <c r="B6015">
        <v>66</v>
      </c>
      <c r="C6015" t="s">
        <v>21</v>
      </c>
      <c r="D6015" t="s">
        <v>22</v>
      </c>
      <c r="E6015" t="s">
        <v>52</v>
      </c>
      <c r="F6015" t="s">
        <v>26</v>
      </c>
      <c r="G6015">
        <v>75</v>
      </c>
      <c r="H6015" t="s">
        <v>21</v>
      </c>
      <c r="I6015" t="s">
        <v>25</v>
      </c>
      <c r="J6015" t="s">
        <v>25</v>
      </c>
      <c r="K6015" t="str">
        <f>IF(Table1[[#This Row],[Under 30]]="yes","Under 30",IF(Table1[[#This Row],[Senior]]="yes","Senior","Other"))</f>
        <v>Senior</v>
      </c>
      <c r="L6015" t="s">
        <v>53</v>
      </c>
      <c r="M6015" t="s">
        <v>38</v>
      </c>
      <c r="N6015" t="s">
        <v>34</v>
      </c>
      <c r="O6015" t="s">
        <v>34</v>
      </c>
      <c r="P6015">
        <v>1</v>
      </c>
      <c r="R6015">
        <v>37</v>
      </c>
      <c r="S6015">
        <v>0</v>
      </c>
      <c r="T6015">
        <v>0</v>
      </c>
      <c r="U6015">
        <v>0</v>
      </c>
      <c r="V6015">
        <v>8</v>
      </c>
      <c r="W6015" t="str">
        <f>IF(Table1[[#This Row],[Avg Monthly GB Download]]&lt;5,"Less than 5GB",IF(Table1[[#This Row],[Avg Monthly GB Download]]&lt;10,"Less than 10GB","10 ot more 10GB"))</f>
        <v>Less than 10GB</v>
      </c>
    </row>
    <row r="6016" spans="1:23" x14ac:dyDescent="0.3">
      <c r="A6016" t="s">
        <v>25</v>
      </c>
      <c r="B6016">
        <v>66</v>
      </c>
      <c r="C6016" t="s">
        <v>21</v>
      </c>
      <c r="D6016" t="s">
        <v>22</v>
      </c>
      <c r="E6016" t="s">
        <v>54</v>
      </c>
      <c r="F6016" t="s">
        <v>26</v>
      </c>
      <c r="G6016">
        <v>68</v>
      </c>
      <c r="H6016" t="s">
        <v>21</v>
      </c>
      <c r="I6016" t="s">
        <v>25</v>
      </c>
      <c r="J6016" t="s">
        <v>21</v>
      </c>
      <c r="K6016" t="str">
        <f>IF(Table1[[#This Row],[Under 30]]="yes","Under 30",IF(Table1[[#This Row],[Senior]]="yes","Senior","Other"))</f>
        <v>Senior</v>
      </c>
      <c r="L6016" t="s">
        <v>98</v>
      </c>
      <c r="M6016" t="s">
        <v>38</v>
      </c>
      <c r="N6016" t="s">
        <v>34</v>
      </c>
      <c r="O6016" t="s">
        <v>34</v>
      </c>
      <c r="P6016">
        <v>1</v>
      </c>
      <c r="R6016">
        <v>64</v>
      </c>
      <c r="S6016">
        <v>0</v>
      </c>
      <c r="T6016">
        <v>0</v>
      </c>
      <c r="U6016">
        <v>0</v>
      </c>
      <c r="V6016">
        <v>7</v>
      </c>
      <c r="W6016" t="str">
        <f>IF(Table1[[#This Row],[Avg Monthly GB Download]]&lt;5,"Less than 5GB",IF(Table1[[#This Row],[Avg Monthly GB Download]]&lt;10,"Less than 10GB","10 ot more 10GB"))</f>
        <v>Less than 10GB</v>
      </c>
    </row>
    <row r="6017" spans="1:23" x14ac:dyDescent="0.3">
      <c r="A6017" t="s">
        <v>25</v>
      </c>
      <c r="B6017">
        <v>66</v>
      </c>
      <c r="C6017" t="s">
        <v>21</v>
      </c>
      <c r="D6017" t="s">
        <v>22</v>
      </c>
      <c r="E6017" t="s">
        <v>60</v>
      </c>
      <c r="F6017" t="s">
        <v>24</v>
      </c>
      <c r="G6017">
        <v>80</v>
      </c>
      <c r="H6017" t="s">
        <v>21</v>
      </c>
      <c r="I6017" t="s">
        <v>25</v>
      </c>
      <c r="J6017" t="s">
        <v>21</v>
      </c>
      <c r="K6017" t="str">
        <f>IF(Table1[[#This Row],[Under 30]]="yes","Under 30",IF(Table1[[#This Row],[Senior]]="yes","Senior","Other"))</f>
        <v>Senior</v>
      </c>
      <c r="L6017" t="s">
        <v>53</v>
      </c>
      <c r="M6017" t="s">
        <v>38</v>
      </c>
      <c r="N6017" t="s">
        <v>34</v>
      </c>
      <c r="O6017" t="s">
        <v>34</v>
      </c>
      <c r="P6017">
        <v>1</v>
      </c>
      <c r="R6017">
        <v>25</v>
      </c>
      <c r="S6017">
        <v>0</v>
      </c>
      <c r="T6017">
        <v>0</v>
      </c>
      <c r="U6017">
        <v>0</v>
      </c>
      <c r="V6017">
        <v>2</v>
      </c>
      <c r="W6017" t="str">
        <f>IF(Table1[[#This Row],[Avg Monthly GB Download]]&lt;5,"Less than 5GB",IF(Table1[[#This Row],[Avg Monthly GB Download]]&lt;10,"Less than 10GB","10 ot more 10GB"))</f>
        <v>Less than 5GB</v>
      </c>
    </row>
    <row r="6018" spans="1:23" x14ac:dyDescent="0.3">
      <c r="A6018" t="s">
        <v>25</v>
      </c>
      <c r="B6018">
        <v>66</v>
      </c>
      <c r="C6018" t="s">
        <v>21</v>
      </c>
      <c r="D6018" t="s">
        <v>22</v>
      </c>
      <c r="E6018" t="s">
        <v>67</v>
      </c>
      <c r="F6018" t="s">
        <v>24</v>
      </c>
      <c r="G6018">
        <v>42</v>
      </c>
      <c r="H6018" t="s">
        <v>21</v>
      </c>
      <c r="I6018" t="s">
        <v>21</v>
      </c>
      <c r="K6018" t="str">
        <f>IF(Table1[[#This Row],[Under 30]]="yes","Under 30",IF(Table1[[#This Row],[Senior]]="yes","Senior","Other"))</f>
        <v>Other</v>
      </c>
      <c r="P6018">
        <v>1</v>
      </c>
      <c r="R6018">
        <v>42</v>
      </c>
      <c r="S6018">
        <v>0</v>
      </c>
      <c r="T6018">
        <v>0</v>
      </c>
      <c r="U6018">
        <v>0</v>
      </c>
      <c r="V6018">
        <v>4</v>
      </c>
      <c r="W6018" t="str">
        <f>IF(Table1[[#This Row],[Avg Monthly GB Download]]&lt;5,"Less than 5GB",IF(Table1[[#This Row],[Avg Monthly GB Download]]&lt;10,"Less than 10GB","10 ot more 10GB"))</f>
        <v>Less than 5GB</v>
      </c>
    </row>
    <row r="6019" spans="1:23" x14ac:dyDescent="0.3">
      <c r="A6019" t="s">
        <v>25</v>
      </c>
      <c r="B6019">
        <v>66</v>
      </c>
      <c r="C6019" t="s">
        <v>21</v>
      </c>
      <c r="D6019" t="s">
        <v>22</v>
      </c>
      <c r="E6019" t="s">
        <v>70</v>
      </c>
      <c r="F6019" t="s">
        <v>26</v>
      </c>
      <c r="G6019">
        <v>57</v>
      </c>
      <c r="H6019" t="s">
        <v>21</v>
      </c>
      <c r="I6019" t="s">
        <v>21</v>
      </c>
      <c r="K6019" t="str">
        <f>IF(Table1[[#This Row],[Under 30]]="yes","Under 30",IF(Table1[[#This Row],[Senior]]="yes","Senior","Other"))</f>
        <v>Other</v>
      </c>
      <c r="P6019">
        <v>1</v>
      </c>
      <c r="Q6019">
        <v>1</v>
      </c>
      <c r="R6019">
        <v>63</v>
      </c>
      <c r="S6019">
        <v>4</v>
      </c>
      <c r="T6019">
        <v>0</v>
      </c>
      <c r="U6019">
        <v>0</v>
      </c>
      <c r="V6019">
        <v>5</v>
      </c>
      <c r="W6019" t="str">
        <f>IF(Table1[[#This Row],[Avg Monthly GB Download]]&lt;5,"Less than 5GB",IF(Table1[[#This Row],[Avg Monthly GB Download]]&lt;10,"Less than 10GB","10 ot more 10GB"))</f>
        <v>Less than 10GB</v>
      </c>
    </row>
    <row r="6020" spans="1:23" x14ac:dyDescent="0.3">
      <c r="A6020" t="s">
        <v>25</v>
      </c>
      <c r="B6020">
        <v>66</v>
      </c>
      <c r="C6020" t="s">
        <v>21</v>
      </c>
      <c r="D6020" t="s">
        <v>22</v>
      </c>
      <c r="E6020" t="s">
        <v>75</v>
      </c>
      <c r="F6020" t="s">
        <v>24</v>
      </c>
      <c r="G6020">
        <v>29</v>
      </c>
      <c r="H6020" t="s">
        <v>25</v>
      </c>
      <c r="I6020" t="s">
        <v>21</v>
      </c>
      <c r="K6020" t="str">
        <f>IF(Table1[[#This Row],[Under 30]]="yes","Under 30",IF(Table1[[#This Row],[Senior]]="yes","Senior","Other"))</f>
        <v>Under 30</v>
      </c>
      <c r="P6020">
        <v>1</v>
      </c>
      <c r="R6020">
        <v>55</v>
      </c>
      <c r="S6020">
        <v>0</v>
      </c>
      <c r="T6020">
        <v>0</v>
      </c>
      <c r="U6020">
        <v>0</v>
      </c>
      <c r="V6020">
        <v>16</v>
      </c>
      <c r="W6020" t="str">
        <f>IF(Table1[[#This Row],[Avg Monthly GB Download]]&lt;5,"Less than 5GB",IF(Table1[[#This Row],[Avg Monthly GB Download]]&lt;10,"Less than 10GB","10 ot more 10GB"))</f>
        <v>10 ot more 10GB</v>
      </c>
    </row>
    <row r="6021" spans="1:23" x14ac:dyDescent="0.3">
      <c r="A6021" t="s">
        <v>25</v>
      </c>
      <c r="B6021">
        <v>66</v>
      </c>
      <c r="C6021" t="s">
        <v>21</v>
      </c>
      <c r="D6021" t="s">
        <v>22</v>
      </c>
      <c r="E6021" t="s">
        <v>76</v>
      </c>
      <c r="F6021" t="s">
        <v>24</v>
      </c>
      <c r="G6021">
        <v>68</v>
      </c>
      <c r="H6021" t="s">
        <v>21</v>
      </c>
      <c r="I6021" t="s">
        <v>25</v>
      </c>
      <c r="J6021" t="s">
        <v>25</v>
      </c>
      <c r="K6021" t="str">
        <f>IF(Table1[[#This Row],[Under 30]]="yes","Under 30",IF(Table1[[#This Row],[Senior]]="yes","Senior","Other"))</f>
        <v>Senior</v>
      </c>
      <c r="L6021" t="s">
        <v>98</v>
      </c>
      <c r="M6021" t="s">
        <v>38</v>
      </c>
      <c r="N6021" t="s">
        <v>34</v>
      </c>
      <c r="O6021" t="s">
        <v>34</v>
      </c>
      <c r="P6021">
        <v>1</v>
      </c>
      <c r="R6021">
        <v>30</v>
      </c>
      <c r="S6021">
        <v>2</v>
      </c>
      <c r="T6021">
        <v>0</v>
      </c>
      <c r="U6021">
        <v>0</v>
      </c>
      <c r="V6021">
        <v>11</v>
      </c>
      <c r="W6021" t="str">
        <f>IF(Table1[[#This Row],[Avg Monthly GB Download]]&lt;5,"Less than 5GB",IF(Table1[[#This Row],[Avg Monthly GB Download]]&lt;10,"Less than 10GB","10 ot more 10GB"))</f>
        <v>10 ot more 10GB</v>
      </c>
    </row>
    <row r="6022" spans="1:23" x14ac:dyDescent="0.3">
      <c r="A6022" t="s">
        <v>25</v>
      </c>
      <c r="B6022">
        <v>66</v>
      </c>
      <c r="C6022" t="s">
        <v>21</v>
      </c>
      <c r="D6022" t="s">
        <v>22</v>
      </c>
      <c r="E6022" t="s">
        <v>76</v>
      </c>
      <c r="F6022" t="s">
        <v>26</v>
      </c>
      <c r="G6022">
        <v>39</v>
      </c>
      <c r="H6022" t="s">
        <v>21</v>
      </c>
      <c r="I6022" t="s">
        <v>21</v>
      </c>
      <c r="K6022" t="str">
        <f>IF(Table1[[#This Row],[Under 30]]="yes","Under 30",IF(Table1[[#This Row],[Senior]]="yes","Senior","Other"))</f>
        <v>Other</v>
      </c>
      <c r="P6022">
        <v>1</v>
      </c>
      <c r="R6022">
        <v>52</v>
      </c>
      <c r="S6022">
        <v>0</v>
      </c>
      <c r="T6022">
        <v>0</v>
      </c>
      <c r="U6022">
        <v>0</v>
      </c>
      <c r="V6022">
        <v>5</v>
      </c>
      <c r="W6022" t="str">
        <f>IF(Table1[[#This Row],[Avg Monthly GB Download]]&lt;5,"Less than 5GB",IF(Table1[[#This Row],[Avg Monthly GB Download]]&lt;10,"Less than 10GB","10 ot more 10GB"))</f>
        <v>Less than 10GB</v>
      </c>
    </row>
    <row r="6023" spans="1:23" x14ac:dyDescent="0.3">
      <c r="A6023" t="s">
        <v>25</v>
      </c>
      <c r="B6023">
        <v>66</v>
      </c>
      <c r="C6023" t="s">
        <v>21</v>
      </c>
      <c r="D6023" t="s">
        <v>22</v>
      </c>
      <c r="E6023" t="s">
        <v>78</v>
      </c>
      <c r="F6023" t="s">
        <v>24</v>
      </c>
      <c r="G6023">
        <v>59</v>
      </c>
      <c r="H6023" t="s">
        <v>21</v>
      </c>
      <c r="I6023" t="s">
        <v>21</v>
      </c>
      <c r="K6023" t="str">
        <f>IF(Table1[[#This Row],[Under 30]]="yes","Under 30",IF(Table1[[#This Row],[Senior]]="yes","Senior","Other"))</f>
        <v>Other</v>
      </c>
      <c r="P6023">
        <v>1</v>
      </c>
      <c r="R6023">
        <v>57</v>
      </c>
      <c r="S6023">
        <v>0</v>
      </c>
      <c r="T6023">
        <v>0</v>
      </c>
      <c r="U6023">
        <v>0</v>
      </c>
      <c r="V6023">
        <v>8</v>
      </c>
      <c r="W6023" t="str">
        <f>IF(Table1[[#This Row],[Avg Monthly GB Download]]&lt;5,"Less than 5GB",IF(Table1[[#This Row],[Avg Monthly GB Download]]&lt;10,"Less than 10GB","10 ot more 10GB"))</f>
        <v>Less than 10GB</v>
      </c>
    </row>
    <row r="6024" spans="1:23" x14ac:dyDescent="0.3">
      <c r="A6024" t="s">
        <v>25</v>
      </c>
      <c r="B6024">
        <v>66</v>
      </c>
      <c r="C6024" t="s">
        <v>21</v>
      </c>
      <c r="D6024" t="s">
        <v>22</v>
      </c>
      <c r="E6024" t="s">
        <v>78</v>
      </c>
      <c r="F6024" t="s">
        <v>26</v>
      </c>
      <c r="G6024">
        <v>21</v>
      </c>
      <c r="H6024" t="s">
        <v>25</v>
      </c>
      <c r="I6024" t="s">
        <v>21</v>
      </c>
      <c r="K6024" t="str">
        <f>IF(Table1[[#This Row],[Under 30]]="yes","Under 30",IF(Table1[[#This Row],[Senior]]="yes","Senior","Other"))</f>
        <v>Under 30</v>
      </c>
      <c r="P6024">
        <v>1</v>
      </c>
      <c r="R6024">
        <v>55</v>
      </c>
      <c r="S6024">
        <v>0</v>
      </c>
      <c r="T6024">
        <v>0</v>
      </c>
      <c r="U6024">
        <v>0</v>
      </c>
      <c r="V6024">
        <v>20</v>
      </c>
      <c r="W6024" t="str">
        <f>IF(Table1[[#This Row],[Avg Monthly GB Download]]&lt;5,"Less than 5GB",IF(Table1[[#This Row],[Avg Monthly GB Download]]&lt;10,"Less than 10GB","10 ot more 10GB"))</f>
        <v>10 ot more 10GB</v>
      </c>
    </row>
    <row r="6025" spans="1:23" x14ac:dyDescent="0.3">
      <c r="A6025" t="s">
        <v>25</v>
      </c>
      <c r="B6025">
        <v>66</v>
      </c>
      <c r="C6025" t="s">
        <v>21</v>
      </c>
      <c r="D6025" t="s">
        <v>22</v>
      </c>
      <c r="E6025" t="s">
        <v>82</v>
      </c>
      <c r="F6025" t="s">
        <v>24</v>
      </c>
      <c r="G6025">
        <v>75</v>
      </c>
      <c r="H6025" t="s">
        <v>21</v>
      </c>
      <c r="I6025" t="s">
        <v>25</v>
      </c>
      <c r="J6025" t="s">
        <v>21</v>
      </c>
      <c r="K6025" t="str">
        <f>IF(Table1[[#This Row],[Under 30]]="yes","Under 30",IF(Table1[[#This Row],[Senior]]="yes","Senior","Other"))</f>
        <v>Senior</v>
      </c>
      <c r="L6025" t="s">
        <v>98</v>
      </c>
      <c r="M6025" t="s">
        <v>38</v>
      </c>
      <c r="N6025" t="s">
        <v>34</v>
      </c>
      <c r="O6025" t="s">
        <v>34</v>
      </c>
      <c r="P6025">
        <v>1</v>
      </c>
      <c r="R6025">
        <v>33</v>
      </c>
      <c r="S6025">
        <v>0</v>
      </c>
      <c r="T6025">
        <v>0</v>
      </c>
      <c r="U6025">
        <v>0</v>
      </c>
      <c r="V6025">
        <v>5</v>
      </c>
      <c r="W6025" t="str">
        <f>IF(Table1[[#This Row],[Avg Monthly GB Download]]&lt;5,"Less than 5GB",IF(Table1[[#This Row],[Avg Monthly GB Download]]&lt;10,"Less than 10GB","10 ot more 10GB"))</f>
        <v>Less than 10GB</v>
      </c>
    </row>
    <row r="6026" spans="1:23" x14ac:dyDescent="0.3">
      <c r="A6026" t="s">
        <v>25</v>
      </c>
      <c r="B6026">
        <v>66</v>
      </c>
      <c r="C6026" t="s">
        <v>21</v>
      </c>
      <c r="D6026" t="s">
        <v>22</v>
      </c>
      <c r="E6026" t="s">
        <v>82</v>
      </c>
      <c r="F6026" t="s">
        <v>26</v>
      </c>
      <c r="G6026">
        <v>64</v>
      </c>
      <c r="H6026" t="s">
        <v>21</v>
      </c>
      <c r="I6026" t="s">
        <v>21</v>
      </c>
      <c r="K6026" t="str">
        <f>IF(Table1[[#This Row],[Under 30]]="yes","Under 30",IF(Table1[[#This Row],[Senior]]="yes","Senior","Other"))</f>
        <v>Other</v>
      </c>
      <c r="P6026">
        <v>1</v>
      </c>
      <c r="R6026">
        <v>61</v>
      </c>
      <c r="S6026">
        <v>0</v>
      </c>
      <c r="T6026">
        <v>0</v>
      </c>
      <c r="U6026">
        <v>0</v>
      </c>
      <c r="V6026">
        <v>2</v>
      </c>
      <c r="W6026" t="str">
        <f>IF(Table1[[#This Row],[Avg Monthly GB Download]]&lt;5,"Less than 5GB",IF(Table1[[#This Row],[Avg Monthly GB Download]]&lt;10,"Less than 10GB","10 ot more 10GB"))</f>
        <v>Less than 5GB</v>
      </c>
    </row>
    <row r="6027" spans="1:23" x14ac:dyDescent="0.3">
      <c r="A6027" t="s">
        <v>25</v>
      </c>
      <c r="B6027">
        <v>66</v>
      </c>
      <c r="C6027" t="s">
        <v>21</v>
      </c>
      <c r="D6027" t="s">
        <v>22</v>
      </c>
      <c r="E6027" t="s">
        <v>83</v>
      </c>
      <c r="F6027" t="s">
        <v>24</v>
      </c>
      <c r="G6027">
        <v>49</v>
      </c>
      <c r="H6027" t="s">
        <v>21</v>
      </c>
      <c r="I6027" t="s">
        <v>21</v>
      </c>
      <c r="K6027" t="str">
        <f>IF(Table1[[#This Row],[Under 30]]="yes","Under 30",IF(Table1[[#This Row],[Senior]]="yes","Senior","Other"))</f>
        <v>Other</v>
      </c>
      <c r="P6027">
        <v>1</v>
      </c>
      <c r="R6027">
        <v>41</v>
      </c>
      <c r="S6027">
        <v>0</v>
      </c>
      <c r="T6027">
        <v>0</v>
      </c>
      <c r="U6027">
        <v>0</v>
      </c>
      <c r="V6027">
        <v>7</v>
      </c>
      <c r="W6027" t="str">
        <f>IF(Table1[[#This Row],[Avg Monthly GB Download]]&lt;5,"Less than 5GB",IF(Table1[[#This Row],[Avg Monthly GB Download]]&lt;10,"Less than 10GB","10 ot more 10GB"))</f>
        <v>Less than 10GB</v>
      </c>
    </row>
    <row r="6028" spans="1:23" x14ac:dyDescent="0.3">
      <c r="A6028" t="s">
        <v>25</v>
      </c>
      <c r="B6028">
        <v>66</v>
      </c>
      <c r="C6028" t="s">
        <v>21</v>
      </c>
      <c r="D6028" t="s">
        <v>22</v>
      </c>
      <c r="E6028" t="s">
        <v>84</v>
      </c>
      <c r="F6028" t="s">
        <v>24</v>
      </c>
      <c r="G6028">
        <v>70</v>
      </c>
      <c r="H6028" t="s">
        <v>21</v>
      </c>
      <c r="I6028" t="s">
        <v>25</v>
      </c>
      <c r="J6028" t="s">
        <v>21</v>
      </c>
      <c r="K6028" t="str">
        <f>IF(Table1[[#This Row],[Under 30]]="yes","Under 30",IF(Table1[[#This Row],[Senior]]="yes","Senior","Other"))</f>
        <v>Senior</v>
      </c>
      <c r="L6028" t="s">
        <v>53</v>
      </c>
      <c r="M6028" t="s">
        <v>38</v>
      </c>
      <c r="N6028" t="s">
        <v>34</v>
      </c>
      <c r="O6028" t="s">
        <v>34</v>
      </c>
      <c r="P6028">
        <v>1</v>
      </c>
      <c r="R6028">
        <v>48</v>
      </c>
      <c r="S6028">
        <v>0</v>
      </c>
      <c r="T6028">
        <v>0</v>
      </c>
      <c r="U6028">
        <v>0</v>
      </c>
      <c r="V6028">
        <v>7</v>
      </c>
      <c r="W6028" t="str">
        <f>IF(Table1[[#This Row],[Avg Monthly GB Download]]&lt;5,"Less than 5GB",IF(Table1[[#This Row],[Avg Monthly GB Download]]&lt;10,"Less than 10GB","10 ot more 10GB"))</f>
        <v>Less than 10GB</v>
      </c>
    </row>
    <row r="6029" spans="1:23" x14ac:dyDescent="0.3">
      <c r="A6029" t="s">
        <v>25</v>
      </c>
      <c r="B6029">
        <v>66</v>
      </c>
      <c r="C6029" t="s">
        <v>21</v>
      </c>
      <c r="D6029" t="s">
        <v>22</v>
      </c>
      <c r="E6029" t="s">
        <v>84</v>
      </c>
      <c r="F6029" t="s">
        <v>26</v>
      </c>
      <c r="G6029">
        <v>35</v>
      </c>
      <c r="H6029" t="s">
        <v>21</v>
      </c>
      <c r="I6029" t="s">
        <v>21</v>
      </c>
      <c r="K6029" t="str">
        <f>IF(Table1[[#This Row],[Under 30]]="yes","Under 30",IF(Table1[[#This Row],[Senior]]="yes","Senior","Other"))</f>
        <v>Other</v>
      </c>
      <c r="P6029">
        <v>1</v>
      </c>
      <c r="R6029">
        <v>48</v>
      </c>
      <c r="S6029">
        <v>1</v>
      </c>
      <c r="T6029">
        <v>0</v>
      </c>
      <c r="U6029">
        <v>0</v>
      </c>
      <c r="V6029">
        <v>19</v>
      </c>
      <c r="W6029" t="str">
        <f>IF(Table1[[#This Row],[Avg Monthly GB Download]]&lt;5,"Less than 5GB",IF(Table1[[#This Row],[Avg Monthly GB Download]]&lt;10,"Less than 10GB","10 ot more 10GB"))</f>
        <v>10 ot more 10GB</v>
      </c>
    </row>
    <row r="6030" spans="1:23" x14ac:dyDescent="0.3">
      <c r="A6030" t="s">
        <v>25</v>
      </c>
      <c r="B6030">
        <v>66</v>
      </c>
      <c r="C6030" t="s">
        <v>21</v>
      </c>
      <c r="D6030" t="s">
        <v>22</v>
      </c>
      <c r="E6030" t="s">
        <v>86</v>
      </c>
      <c r="F6030" t="s">
        <v>24</v>
      </c>
      <c r="G6030">
        <v>63</v>
      </c>
      <c r="H6030" t="s">
        <v>21</v>
      </c>
      <c r="I6030" t="s">
        <v>21</v>
      </c>
      <c r="K6030" t="str">
        <f>IF(Table1[[#This Row],[Under 30]]="yes","Under 30",IF(Table1[[#This Row],[Senior]]="yes","Senior","Other"))</f>
        <v>Other</v>
      </c>
      <c r="P6030">
        <v>1</v>
      </c>
      <c r="R6030">
        <v>32</v>
      </c>
      <c r="S6030">
        <v>0</v>
      </c>
      <c r="T6030">
        <v>0</v>
      </c>
      <c r="U6030">
        <v>0</v>
      </c>
      <c r="V6030">
        <v>4</v>
      </c>
      <c r="W6030" t="str">
        <f>IF(Table1[[#This Row],[Avg Monthly GB Download]]&lt;5,"Less than 5GB",IF(Table1[[#This Row],[Avg Monthly GB Download]]&lt;10,"Less than 10GB","10 ot more 10GB"))</f>
        <v>Less than 5GB</v>
      </c>
    </row>
    <row r="6031" spans="1:23" x14ac:dyDescent="0.3">
      <c r="A6031" t="s">
        <v>25</v>
      </c>
      <c r="B6031">
        <v>66</v>
      </c>
      <c r="C6031" t="s">
        <v>25</v>
      </c>
      <c r="D6031" t="s">
        <v>22</v>
      </c>
      <c r="E6031" t="s">
        <v>27</v>
      </c>
      <c r="F6031" t="s">
        <v>24</v>
      </c>
      <c r="G6031">
        <v>67</v>
      </c>
      <c r="H6031" t="s">
        <v>21</v>
      </c>
      <c r="I6031" t="s">
        <v>25</v>
      </c>
      <c r="J6031" t="s">
        <v>21</v>
      </c>
      <c r="K6031" t="str">
        <f>IF(Table1[[#This Row],[Under 30]]="yes","Under 30",IF(Table1[[#This Row],[Senior]]="yes","Senior","Other"))</f>
        <v>Senior</v>
      </c>
      <c r="L6031" t="s">
        <v>53</v>
      </c>
      <c r="M6031" t="s">
        <v>38</v>
      </c>
      <c r="N6031" t="s">
        <v>34</v>
      </c>
      <c r="O6031" t="s">
        <v>34</v>
      </c>
      <c r="P6031">
        <v>1</v>
      </c>
      <c r="R6031">
        <v>34</v>
      </c>
      <c r="S6031">
        <v>0</v>
      </c>
      <c r="T6031">
        <v>85.8</v>
      </c>
      <c r="U6031">
        <v>0</v>
      </c>
      <c r="V6031">
        <v>5</v>
      </c>
      <c r="W6031" t="str">
        <f>IF(Table1[[#This Row],[Avg Monthly GB Download]]&lt;5,"Less than 5GB",IF(Table1[[#This Row],[Avg Monthly GB Download]]&lt;10,"Less than 10GB","10 ot more 10GB"))</f>
        <v>Less than 10GB</v>
      </c>
    </row>
    <row r="6032" spans="1:23" x14ac:dyDescent="0.3">
      <c r="A6032" t="s">
        <v>25</v>
      </c>
      <c r="B6032">
        <v>66</v>
      </c>
      <c r="C6032" t="s">
        <v>25</v>
      </c>
      <c r="D6032" t="s">
        <v>22</v>
      </c>
      <c r="E6032" t="s">
        <v>29</v>
      </c>
      <c r="F6032" t="s">
        <v>26</v>
      </c>
      <c r="G6032">
        <v>25</v>
      </c>
      <c r="H6032" t="s">
        <v>25</v>
      </c>
      <c r="I6032" t="s">
        <v>21</v>
      </c>
      <c r="K6032" t="str">
        <f>IF(Table1[[#This Row],[Under 30]]="yes","Under 30",IF(Table1[[#This Row],[Senior]]="yes","Senior","Other"))</f>
        <v>Under 30</v>
      </c>
      <c r="P6032">
        <v>1</v>
      </c>
      <c r="Q6032">
        <v>1</v>
      </c>
      <c r="R6032">
        <v>48</v>
      </c>
      <c r="S6032">
        <v>3</v>
      </c>
      <c r="T6032">
        <v>242</v>
      </c>
      <c r="U6032">
        <v>0</v>
      </c>
      <c r="V6032">
        <v>43</v>
      </c>
      <c r="W6032" t="str">
        <f>IF(Table1[[#This Row],[Avg Monthly GB Download]]&lt;5,"Less than 5GB",IF(Table1[[#This Row],[Avg Monthly GB Download]]&lt;10,"Less than 10GB","10 ot more 10GB"))</f>
        <v>10 ot more 10GB</v>
      </c>
    </row>
    <row r="6033" spans="1:23" x14ac:dyDescent="0.3">
      <c r="A6033" t="s">
        <v>25</v>
      </c>
      <c r="B6033">
        <v>66</v>
      </c>
      <c r="C6033" t="s">
        <v>25</v>
      </c>
      <c r="D6033" t="s">
        <v>22</v>
      </c>
      <c r="E6033" t="s">
        <v>29</v>
      </c>
      <c r="F6033" t="s">
        <v>26</v>
      </c>
      <c r="G6033">
        <v>27</v>
      </c>
      <c r="H6033" t="s">
        <v>25</v>
      </c>
      <c r="I6033" t="s">
        <v>21</v>
      </c>
      <c r="K6033" t="str">
        <f>IF(Table1[[#This Row],[Under 30]]="yes","Under 30",IF(Table1[[#This Row],[Senior]]="yes","Senior","Other"))</f>
        <v>Under 30</v>
      </c>
      <c r="P6033">
        <v>1</v>
      </c>
      <c r="R6033">
        <v>37</v>
      </c>
      <c r="S6033">
        <v>0</v>
      </c>
      <c r="T6033">
        <v>356.4</v>
      </c>
      <c r="U6033">
        <v>0</v>
      </c>
      <c r="V6033">
        <v>12</v>
      </c>
      <c r="W6033" t="str">
        <f>IF(Table1[[#This Row],[Avg Monthly GB Download]]&lt;5,"Less than 5GB",IF(Table1[[#This Row],[Avg Monthly GB Download]]&lt;10,"Less than 10GB","10 ot more 10GB"))</f>
        <v>10 ot more 10GB</v>
      </c>
    </row>
    <row r="6034" spans="1:23" x14ac:dyDescent="0.3">
      <c r="A6034" t="s">
        <v>25</v>
      </c>
      <c r="B6034">
        <v>66</v>
      </c>
      <c r="C6034" t="s">
        <v>25</v>
      </c>
      <c r="D6034" t="s">
        <v>22</v>
      </c>
      <c r="E6034" t="s">
        <v>89</v>
      </c>
      <c r="F6034" t="s">
        <v>24</v>
      </c>
      <c r="G6034">
        <v>66</v>
      </c>
      <c r="H6034" t="s">
        <v>21</v>
      </c>
      <c r="I6034" t="s">
        <v>25</v>
      </c>
      <c r="J6034" t="s">
        <v>21</v>
      </c>
      <c r="K6034" t="str">
        <f>IF(Table1[[#This Row],[Under 30]]="yes","Under 30",IF(Table1[[#This Row],[Senior]]="yes","Senior","Other"))</f>
        <v>Senior</v>
      </c>
      <c r="L6034" t="s">
        <v>98</v>
      </c>
      <c r="M6034" t="s">
        <v>33</v>
      </c>
      <c r="N6034" t="s">
        <v>39</v>
      </c>
      <c r="O6034" t="s">
        <v>104</v>
      </c>
      <c r="P6034">
        <v>1</v>
      </c>
      <c r="Q6034">
        <v>1</v>
      </c>
      <c r="R6034">
        <v>47</v>
      </c>
      <c r="S6034">
        <v>1</v>
      </c>
      <c r="T6034">
        <v>126.7</v>
      </c>
      <c r="U6034">
        <v>0</v>
      </c>
      <c r="V6034">
        <v>6</v>
      </c>
      <c r="W6034" t="str">
        <f>IF(Table1[[#This Row],[Avg Monthly GB Download]]&lt;5,"Less than 5GB",IF(Table1[[#This Row],[Avg Monthly GB Download]]&lt;10,"Less than 10GB","10 ot more 10GB"))</f>
        <v>Less than 10GB</v>
      </c>
    </row>
    <row r="6035" spans="1:23" x14ac:dyDescent="0.3">
      <c r="A6035" t="s">
        <v>25</v>
      </c>
      <c r="B6035">
        <v>66</v>
      </c>
      <c r="C6035" t="s">
        <v>25</v>
      </c>
      <c r="D6035" t="s">
        <v>22</v>
      </c>
      <c r="E6035" t="s">
        <v>36</v>
      </c>
      <c r="F6035" t="s">
        <v>24</v>
      </c>
      <c r="G6035">
        <v>63</v>
      </c>
      <c r="H6035" t="s">
        <v>21</v>
      </c>
      <c r="I6035" t="s">
        <v>21</v>
      </c>
      <c r="K6035" t="str">
        <f>IF(Table1[[#This Row],[Under 30]]="yes","Under 30",IF(Table1[[#This Row],[Senior]]="yes","Senior","Other"))</f>
        <v>Other</v>
      </c>
      <c r="P6035">
        <v>1</v>
      </c>
      <c r="Q6035">
        <v>1</v>
      </c>
      <c r="R6035">
        <v>54</v>
      </c>
      <c r="S6035">
        <v>5</v>
      </c>
      <c r="T6035">
        <v>162.4</v>
      </c>
      <c r="U6035">
        <v>0</v>
      </c>
      <c r="V6035">
        <v>9</v>
      </c>
      <c r="W6035" t="str">
        <f>IF(Table1[[#This Row],[Avg Monthly GB Download]]&lt;5,"Less than 5GB",IF(Table1[[#This Row],[Avg Monthly GB Download]]&lt;10,"Less than 10GB","10 ot more 10GB"))</f>
        <v>Less than 10GB</v>
      </c>
    </row>
    <row r="6036" spans="1:23" x14ac:dyDescent="0.3">
      <c r="A6036" t="s">
        <v>25</v>
      </c>
      <c r="B6036">
        <v>66</v>
      </c>
      <c r="C6036" t="s">
        <v>25</v>
      </c>
      <c r="D6036" t="s">
        <v>22</v>
      </c>
      <c r="E6036" t="s">
        <v>36</v>
      </c>
      <c r="F6036" t="s">
        <v>26</v>
      </c>
      <c r="G6036">
        <v>55</v>
      </c>
      <c r="H6036" t="s">
        <v>21</v>
      </c>
      <c r="I6036" t="s">
        <v>21</v>
      </c>
      <c r="K6036" t="str">
        <f>IF(Table1[[#This Row],[Under 30]]="yes","Under 30",IF(Table1[[#This Row],[Senior]]="yes","Senior","Other"))</f>
        <v>Other</v>
      </c>
      <c r="P6036">
        <v>1</v>
      </c>
      <c r="R6036">
        <v>61</v>
      </c>
      <c r="S6036">
        <v>0</v>
      </c>
      <c r="T6036">
        <v>176</v>
      </c>
      <c r="U6036">
        <v>0</v>
      </c>
      <c r="V6036">
        <v>15</v>
      </c>
      <c r="W6036" t="str">
        <f>IF(Table1[[#This Row],[Avg Monthly GB Download]]&lt;5,"Less than 5GB",IF(Table1[[#This Row],[Avg Monthly GB Download]]&lt;10,"Less than 10GB","10 ot more 10GB"))</f>
        <v>10 ot more 10GB</v>
      </c>
    </row>
    <row r="6037" spans="1:23" x14ac:dyDescent="0.3">
      <c r="A6037" t="s">
        <v>25</v>
      </c>
      <c r="B6037">
        <v>66</v>
      </c>
      <c r="C6037" t="s">
        <v>25</v>
      </c>
      <c r="D6037" t="s">
        <v>22</v>
      </c>
      <c r="E6037" t="s">
        <v>42</v>
      </c>
      <c r="F6037" t="s">
        <v>26</v>
      </c>
      <c r="G6037">
        <v>53</v>
      </c>
      <c r="H6037" t="s">
        <v>21</v>
      </c>
      <c r="I6037" t="s">
        <v>21</v>
      </c>
      <c r="K6037" t="str">
        <f>IF(Table1[[#This Row],[Under 30]]="yes","Under 30",IF(Table1[[#This Row],[Senior]]="yes","Senior","Other"))</f>
        <v>Other</v>
      </c>
      <c r="P6037">
        <v>1</v>
      </c>
      <c r="Q6037">
        <v>1</v>
      </c>
      <c r="R6037">
        <v>39</v>
      </c>
      <c r="S6037">
        <v>1</v>
      </c>
      <c r="T6037">
        <v>141.19999999999999</v>
      </c>
      <c r="U6037">
        <v>0</v>
      </c>
      <c r="V6037">
        <v>2</v>
      </c>
      <c r="W6037" t="str">
        <f>IF(Table1[[#This Row],[Avg Monthly GB Download]]&lt;5,"Less than 5GB",IF(Table1[[#This Row],[Avg Monthly GB Download]]&lt;10,"Less than 10GB","10 ot more 10GB"))</f>
        <v>Less than 5GB</v>
      </c>
    </row>
    <row r="6038" spans="1:23" x14ac:dyDescent="0.3">
      <c r="A6038" t="s">
        <v>25</v>
      </c>
      <c r="B6038">
        <v>66</v>
      </c>
      <c r="C6038" t="s">
        <v>25</v>
      </c>
      <c r="D6038" t="s">
        <v>22</v>
      </c>
      <c r="E6038" t="s">
        <v>43</v>
      </c>
      <c r="F6038" t="s">
        <v>26</v>
      </c>
      <c r="G6038">
        <v>50</v>
      </c>
      <c r="H6038" t="s">
        <v>21</v>
      </c>
      <c r="I6038" t="s">
        <v>21</v>
      </c>
      <c r="K6038" t="str">
        <f>IF(Table1[[#This Row],[Under 30]]="yes","Under 30",IF(Table1[[#This Row],[Senior]]="yes","Senior","Other"))</f>
        <v>Other</v>
      </c>
      <c r="P6038">
        <v>1</v>
      </c>
      <c r="R6038">
        <v>65</v>
      </c>
      <c r="S6038">
        <v>0</v>
      </c>
      <c r="T6038">
        <v>130.69999999999999</v>
      </c>
      <c r="U6038">
        <v>0</v>
      </c>
      <c r="V6038">
        <v>5</v>
      </c>
      <c r="W6038" t="str">
        <f>IF(Table1[[#This Row],[Avg Monthly GB Download]]&lt;5,"Less than 5GB",IF(Table1[[#This Row],[Avg Monthly GB Download]]&lt;10,"Less than 10GB","10 ot more 10GB"))</f>
        <v>Less than 10GB</v>
      </c>
    </row>
    <row r="6039" spans="1:23" x14ac:dyDescent="0.3">
      <c r="A6039" t="s">
        <v>25</v>
      </c>
      <c r="B6039">
        <v>66</v>
      </c>
      <c r="C6039" t="s">
        <v>25</v>
      </c>
      <c r="D6039" t="s">
        <v>22</v>
      </c>
      <c r="E6039" t="s">
        <v>45</v>
      </c>
      <c r="F6039" t="s">
        <v>26</v>
      </c>
      <c r="G6039">
        <v>41</v>
      </c>
      <c r="H6039" t="s">
        <v>21</v>
      </c>
      <c r="I6039" t="s">
        <v>21</v>
      </c>
      <c r="K6039" t="str">
        <f>IF(Table1[[#This Row],[Under 30]]="yes","Under 30",IF(Table1[[#This Row],[Senior]]="yes","Senior","Other"))</f>
        <v>Other</v>
      </c>
      <c r="P6039">
        <v>1</v>
      </c>
      <c r="R6039">
        <v>40</v>
      </c>
      <c r="S6039">
        <v>0</v>
      </c>
      <c r="T6039">
        <v>336.6</v>
      </c>
      <c r="U6039">
        <v>0</v>
      </c>
      <c r="V6039">
        <v>3</v>
      </c>
      <c r="W6039" t="str">
        <f>IF(Table1[[#This Row],[Avg Monthly GB Download]]&lt;5,"Less than 5GB",IF(Table1[[#This Row],[Avg Monthly GB Download]]&lt;10,"Less than 10GB","10 ot more 10GB"))</f>
        <v>Less than 5GB</v>
      </c>
    </row>
    <row r="6040" spans="1:23" x14ac:dyDescent="0.3">
      <c r="A6040" t="s">
        <v>25</v>
      </c>
      <c r="B6040">
        <v>66</v>
      </c>
      <c r="C6040" t="s">
        <v>25</v>
      </c>
      <c r="D6040" t="s">
        <v>22</v>
      </c>
      <c r="E6040" t="s">
        <v>50</v>
      </c>
      <c r="F6040" t="s">
        <v>24</v>
      </c>
      <c r="G6040">
        <v>48</v>
      </c>
      <c r="H6040" t="s">
        <v>21</v>
      </c>
      <c r="I6040" t="s">
        <v>21</v>
      </c>
      <c r="K6040" t="str">
        <f>IF(Table1[[#This Row],[Under 30]]="yes","Under 30",IF(Table1[[#This Row],[Senior]]="yes","Senior","Other"))</f>
        <v>Other</v>
      </c>
      <c r="P6040">
        <v>1</v>
      </c>
      <c r="R6040">
        <v>46</v>
      </c>
      <c r="S6040">
        <v>0</v>
      </c>
      <c r="T6040">
        <v>67.7</v>
      </c>
      <c r="U6040">
        <v>0</v>
      </c>
      <c r="V6040">
        <v>9</v>
      </c>
      <c r="W6040" t="str">
        <f>IF(Table1[[#This Row],[Avg Monthly GB Download]]&lt;5,"Less than 5GB",IF(Table1[[#This Row],[Avg Monthly GB Download]]&lt;10,"Less than 10GB","10 ot more 10GB"))</f>
        <v>Less than 10GB</v>
      </c>
    </row>
    <row r="6041" spans="1:23" x14ac:dyDescent="0.3">
      <c r="A6041" t="s">
        <v>25</v>
      </c>
      <c r="B6041">
        <v>66</v>
      </c>
      <c r="C6041" t="s">
        <v>25</v>
      </c>
      <c r="D6041" t="s">
        <v>22</v>
      </c>
      <c r="E6041" t="s">
        <v>50</v>
      </c>
      <c r="F6041" t="s">
        <v>26</v>
      </c>
      <c r="G6041">
        <v>77</v>
      </c>
      <c r="H6041" t="s">
        <v>21</v>
      </c>
      <c r="I6041" t="s">
        <v>25</v>
      </c>
      <c r="J6041" t="s">
        <v>21</v>
      </c>
      <c r="K6041" t="str">
        <f>IF(Table1[[#This Row],[Under 30]]="yes","Under 30",IF(Table1[[#This Row],[Senior]]="yes","Senior","Other"))</f>
        <v>Senior</v>
      </c>
      <c r="L6041" t="s">
        <v>53</v>
      </c>
      <c r="M6041" t="s">
        <v>38</v>
      </c>
      <c r="N6041" t="s">
        <v>34</v>
      </c>
      <c r="O6041" t="s">
        <v>34</v>
      </c>
      <c r="P6041">
        <v>1</v>
      </c>
      <c r="R6041">
        <v>40</v>
      </c>
      <c r="S6041">
        <v>2</v>
      </c>
      <c r="T6041">
        <v>97.4</v>
      </c>
      <c r="U6041">
        <v>0</v>
      </c>
      <c r="V6041">
        <v>5</v>
      </c>
      <c r="W6041" t="str">
        <f>IF(Table1[[#This Row],[Avg Monthly GB Download]]&lt;5,"Less than 5GB",IF(Table1[[#This Row],[Avg Monthly GB Download]]&lt;10,"Less than 10GB","10 ot more 10GB"))</f>
        <v>Less than 10GB</v>
      </c>
    </row>
    <row r="6042" spans="1:23" x14ac:dyDescent="0.3">
      <c r="A6042" t="s">
        <v>25</v>
      </c>
      <c r="B6042">
        <v>66</v>
      </c>
      <c r="C6042" t="s">
        <v>25</v>
      </c>
      <c r="D6042" t="s">
        <v>22</v>
      </c>
      <c r="E6042" t="s">
        <v>52</v>
      </c>
      <c r="F6042" t="s">
        <v>26</v>
      </c>
      <c r="G6042">
        <v>64</v>
      </c>
      <c r="H6042" t="s">
        <v>21</v>
      </c>
      <c r="I6042" t="s">
        <v>21</v>
      </c>
      <c r="K6042" t="str">
        <f>IF(Table1[[#This Row],[Under 30]]="yes","Under 30",IF(Table1[[#This Row],[Senior]]="yes","Senior","Other"))</f>
        <v>Other</v>
      </c>
      <c r="P6042">
        <v>1</v>
      </c>
      <c r="R6042">
        <v>47</v>
      </c>
      <c r="S6042">
        <v>2</v>
      </c>
      <c r="T6042">
        <v>297</v>
      </c>
      <c r="U6042">
        <v>0</v>
      </c>
      <c r="V6042">
        <v>5</v>
      </c>
      <c r="W6042" t="str">
        <f>IF(Table1[[#This Row],[Avg Monthly GB Download]]&lt;5,"Less than 5GB",IF(Table1[[#This Row],[Avg Monthly GB Download]]&lt;10,"Less than 10GB","10 ot more 10GB"))</f>
        <v>Less than 10GB</v>
      </c>
    </row>
    <row r="6043" spans="1:23" x14ac:dyDescent="0.3">
      <c r="A6043" t="s">
        <v>25</v>
      </c>
      <c r="B6043">
        <v>66</v>
      </c>
      <c r="C6043" t="s">
        <v>25</v>
      </c>
      <c r="D6043" t="s">
        <v>22</v>
      </c>
      <c r="E6043" t="s">
        <v>55</v>
      </c>
      <c r="F6043" t="s">
        <v>26</v>
      </c>
      <c r="G6043">
        <v>29</v>
      </c>
      <c r="H6043" t="s">
        <v>25</v>
      </c>
      <c r="I6043" t="s">
        <v>21</v>
      </c>
      <c r="K6043" t="str">
        <f>IF(Table1[[#This Row],[Under 30]]="yes","Under 30",IF(Table1[[#This Row],[Senior]]="yes","Senior","Other"))</f>
        <v>Under 30</v>
      </c>
      <c r="P6043">
        <v>1</v>
      </c>
      <c r="Q6043">
        <v>1</v>
      </c>
      <c r="R6043">
        <v>41</v>
      </c>
      <c r="S6043">
        <v>4</v>
      </c>
      <c r="T6043">
        <v>12.3</v>
      </c>
      <c r="U6043">
        <v>0</v>
      </c>
      <c r="V6043">
        <v>13</v>
      </c>
      <c r="W6043" t="str">
        <f>IF(Table1[[#This Row],[Avg Monthly GB Download]]&lt;5,"Less than 5GB",IF(Table1[[#This Row],[Avg Monthly GB Download]]&lt;10,"Less than 10GB","10 ot more 10GB"))</f>
        <v>10 ot more 10GB</v>
      </c>
    </row>
    <row r="6044" spans="1:23" x14ac:dyDescent="0.3">
      <c r="A6044" t="s">
        <v>25</v>
      </c>
      <c r="B6044">
        <v>66</v>
      </c>
      <c r="C6044" t="s">
        <v>25</v>
      </c>
      <c r="D6044" t="s">
        <v>22</v>
      </c>
      <c r="E6044" t="s">
        <v>68</v>
      </c>
      <c r="F6044" t="s">
        <v>26</v>
      </c>
      <c r="G6044">
        <v>43</v>
      </c>
      <c r="H6044" t="s">
        <v>21</v>
      </c>
      <c r="I6044" t="s">
        <v>21</v>
      </c>
      <c r="K6044" t="str">
        <f>IF(Table1[[#This Row],[Under 30]]="yes","Under 30",IF(Table1[[#This Row],[Senior]]="yes","Senior","Other"))</f>
        <v>Other</v>
      </c>
      <c r="P6044">
        <v>1</v>
      </c>
      <c r="R6044">
        <v>29</v>
      </c>
      <c r="S6044">
        <v>3</v>
      </c>
      <c r="T6044">
        <v>134.6</v>
      </c>
      <c r="U6044">
        <v>0</v>
      </c>
      <c r="V6044">
        <v>0</v>
      </c>
      <c r="W6044" t="str">
        <f>IF(Table1[[#This Row],[Avg Monthly GB Download]]&lt;5,"Less than 5GB",IF(Table1[[#This Row],[Avg Monthly GB Download]]&lt;10,"Less than 10GB","10 ot more 10GB"))</f>
        <v>Less than 5GB</v>
      </c>
    </row>
    <row r="6045" spans="1:23" x14ac:dyDescent="0.3">
      <c r="A6045" t="s">
        <v>25</v>
      </c>
      <c r="B6045">
        <v>66</v>
      </c>
      <c r="C6045" t="s">
        <v>25</v>
      </c>
      <c r="D6045" t="s">
        <v>22</v>
      </c>
      <c r="E6045" t="s">
        <v>70</v>
      </c>
      <c r="F6045" t="s">
        <v>26</v>
      </c>
      <c r="G6045">
        <v>41</v>
      </c>
      <c r="H6045" t="s">
        <v>21</v>
      </c>
      <c r="I6045" t="s">
        <v>21</v>
      </c>
      <c r="K6045" t="str">
        <f>IF(Table1[[#This Row],[Under 30]]="yes","Under 30",IF(Table1[[#This Row],[Senior]]="yes","Senior","Other"))</f>
        <v>Other</v>
      </c>
      <c r="P6045">
        <v>1</v>
      </c>
      <c r="R6045">
        <v>45</v>
      </c>
      <c r="S6045">
        <v>0</v>
      </c>
      <c r="T6045">
        <v>118.8</v>
      </c>
      <c r="U6045">
        <v>0</v>
      </c>
      <c r="V6045">
        <v>7</v>
      </c>
      <c r="W6045" t="str">
        <f>IF(Table1[[#This Row],[Avg Monthly GB Download]]&lt;5,"Less than 5GB",IF(Table1[[#This Row],[Avg Monthly GB Download]]&lt;10,"Less than 10GB","10 ot more 10GB"))</f>
        <v>Less than 10GB</v>
      </c>
    </row>
    <row r="6046" spans="1:23" x14ac:dyDescent="0.3">
      <c r="A6046" t="s">
        <v>25</v>
      </c>
      <c r="B6046">
        <v>66</v>
      </c>
      <c r="C6046" t="s">
        <v>25</v>
      </c>
      <c r="D6046" t="s">
        <v>22</v>
      </c>
      <c r="E6046" t="s">
        <v>75</v>
      </c>
      <c r="F6046" t="s">
        <v>24</v>
      </c>
      <c r="G6046">
        <v>34</v>
      </c>
      <c r="H6046" t="s">
        <v>21</v>
      </c>
      <c r="I6046" t="s">
        <v>21</v>
      </c>
      <c r="K6046" t="str">
        <f>IF(Table1[[#This Row],[Under 30]]="yes","Under 30",IF(Table1[[#This Row],[Senior]]="yes","Senior","Other"))</f>
        <v>Other</v>
      </c>
      <c r="P6046">
        <v>1</v>
      </c>
      <c r="R6046">
        <v>61</v>
      </c>
      <c r="S6046">
        <v>0</v>
      </c>
      <c r="T6046">
        <v>349.8</v>
      </c>
      <c r="U6046">
        <v>0</v>
      </c>
      <c r="V6046">
        <v>1</v>
      </c>
      <c r="W6046" t="str">
        <f>IF(Table1[[#This Row],[Avg Monthly GB Download]]&lt;5,"Less than 5GB",IF(Table1[[#This Row],[Avg Monthly GB Download]]&lt;10,"Less than 10GB","10 ot more 10GB"))</f>
        <v>Less than 5GB</v>
      </c>
    </row>
    <row r="6047" spans="1:23" x14ac:dyDescent="0.3">
      <c r="A6047" t="s">
        <v>25</v>
      </c>
      <c r="B6047">
        <v>66</v>
      </c>
      <c r="C6047" t="s">
        <v>25</v>
      </c>
      <c r="D6047" t="s">
        <v>22</v>
      </c>
      <c r="E6047" t="s">
        <v>75</v>
      </c>
      <c r="F6047" t="s">
        <v>24</v>
      </c>
      <c r="G6047">
        <v>37</v>
      </c>
      <c r="H6047" t="s">
        <v>21</v>
      </c>
      <c r="I6047" t="s">
        <v>21</v>
      </c>
      <c r="K6047" t="str">
        <f>IF(Table1[[#This Row],[Under 30]]="yes","Under 30",IF(Table1[[#This Row],[Senior]]="yes","Senior","Other"))</f>
        <v>Other</v>
      </c>
      <c r="P6047">
        <v>1</v>
      </c>
      <c r="R6047">
        <v>13</v>
      </c>
      <c r="S6047">
        <v>0</v>
      </c>
      <c r="T6047">
        <v>336.6</v>
      </c>
      <c r="U6047">
        <v>0</v>
      </c>
      <c r="V6047">
        <v>14</v>
      </c>
      <c r="W6047" t="str">
        <f>IF(Table1[[#This Row],[Avg Monthly GB Download]]&lt;5,"Less than 5GB",IF(Table1[[#This Row],[Avg Monthly GB Download]]&lt;10,"Less than 10GB","10 ot more 10GB"))</f>
        <v>10 ot more 10GB</v>
      </c>
    </row>
    <row r="6048" spans="1:23" x14ac:dyDescent="0.3">
      <c r="A6048" t="s">
        <v>25</v>
      </c>
      <c r="B6048">
        <v>66</v>
      </c>
      <c r="C6048" t="s">
        <v>25</v>
      </c>
      <c r="D6048" t="s">
        <v>22</v>
      </c>
      <c r="E6048" t="s">
        <v>79</v>
      </c>
      <c r="F6048" t="s">
        <v>24</v>
      </c>
      <c r="G6048">
        <v>31</v>
      </c>
      <c r="H6048" t="s">
        <v>21</v>
      </c>
      <c r="I6048" t="s">
        <v>21</v>
      </c>
      <c r="K6048" t="str">
        <f>IF(Table1[[#This Row],[Under 30]]="yes","Under 30",IF(Table1[[#This Row],[Senior]]="yes","Senior","Other"))</f>
        <v>Other</v>
      </c>
      <c r="P6048">
        <v>1</v>
      </c>
      <c r="R6048">
        <v>45</v>
      </c>
      <c r="S6048">
        <v>2</v>
      </c>
      <c r="T6048">
        <v>314.60000000000002</v>
      </c>
      <c r="U6048">
        <v>0</v>
      </c>
      <c r="V6048">
        <v>4</v>
      </c>
      <c r="W6048" t="str">
        <f>IF(Table1[[#This Row],[Avg Monthly GB Download]]&lt;5,"Less than 5GB",IF(Table1[[#This Row],[Avg Monthly GB Download]]&lt;10,"Less than 10GB","10 ot more 10GB"))</f>
        <v>Less than 5GB</v>
      </c>
    </row>
    <row r="6049" spans="1:23" x14ac:dyDescent="0.3">
      <c r="A6049" t="s">
        <v>25</v>
      </c>
      <c r="B6049">
        <v>66</v>
      </c>
      <c r="C6049" t="s">
        <v>25</v>
      </c>
      <c r="D6049" t="s">
        <v>22</v>
      </c>
      <c r="E6049" t="s">
        <v>81</v>
      </c>
      <c r="F6049" t="s">
        <v>24</v>
      </c>
      <c r="G6049">
        <v>70</v>
      </c>
      <c r="H6049" t="s">
        <v>21</v>
      </c>
      <c r="I6049" t="s">
        <v>25</v>
      </c>
      <c r="J6049" t="s">
        <v>21</v>
      </c>
      <c r="K6049" t="str">
        <f>IF(Table1[[#This Row],[Under 30]]="yes","Under 30",IF(Table1[[#This Row],[Senior]]="yes","Senior","Other"))</f>
        <v>Senior</v>
      </c>
      <c r="L6049" t="s">
        <v>98</v>
      </c>
      <c r="M6049" t="s">
        <v>33</v>
      </c>
      <c r="N6049" t="s">
        <v>34</v>
      </c>
      <c r="O6049" t="s">
        <v>34</v>
      </c>
      <c r="P6049">
        <v>1</v>
      </c>
      <c r="R6049">
        <v>70</v>
      </c>
      <c r="S6049">
        <v>0</v>
      </c>
      <c r="T6049">
        <v>141.9</v>
      </c>
      <c r="U6049">
        <v>0</v>
      </c>
      <c r="V6049">
        <v>5</v>
      </c>
      <c r="W6049" t="str">
        <f>IF(Table1[[#This Row],[Avg Monthly GB Download]]&lt;5,"Less than 5GB",IF(Table1[[#This Row],[Avg Monthly GB Download]]&lt;10,"Less than 10GB","10 ot more 10GB"))</f>
        <v>Less than 10GB</v>
      </c>
    </row>
    <row r="6050" spans="1:23" x14ac:dyDescent="0.3">
      <c r="A6050" t="s">
        <v>25</v>
      </c>
      <c r="B6050">
        <v>66</v>
      </c>
      <c r="C6050" t="s">
        <v>25</v>
      </c>
      <c r="D6050" t="s">
        <v>22</v>
      </c>
      <c r="E6050" t="s">
        <v>81</v>
      </c>
      <c r="F6050" t="s">
        <v>24</v>
      </c>
      <c r="G6050">
        <v>70</v>
      </c>
      <c r="H6050" t="s">
        <v>21</v>
      </c>
      <c r="I6050" t="s">
        <v>25</v>
      </c>
      <c r="J6050" t="s">
        <v>21</v>
      </c>
      <c r="K6050" t="str">
        <f>IF(Table1[[#This Row],[Under 30]]="yes","Under 30",IF(Table1[[#This Row],[Senior]]="yes","Senior","Other"))</f>
        <v>Senior</v>
      </c>
      <c r="L6050" t="s">
        <v>98</v>
      </c>
      <c r="M6050" t="s">
        <v>38</v>
      </c>
      <c r="N6050" t="s">
        <v>56</v>
      </c>
      <c r="O6050" t="s">
        <v>57</v>
      </c>
      <c r="P6050">
        <v>1</v>
      </c>
      <c r="Q6050">
        <v>1</v>
      </c>
      <c r="R6050">
        <v>51</v>
      </c>
      <c r="S6050">
        <v>1</v>
      </c>
      <c r="T6050">
        <v>225.7</v>
      </c>
      <c r="U6050">
        <v>0</v>
      </c>
      <c r="V6050">
        <v>8</v>
      </c>
      <c r="W6050" t="str">
        <f>IF(Table1[[#This Row],[Avg Monthly GB Download]]&lt;5,"Less than 5GB",IF(Table1[[#This Row],[Avg Monthly GB Download]]&lt;10,"Less than 10GB","10 ot more 10GB"))</f>
        <v>Less than 10GB</v>
      </c>
    </row>
    <row r="6051" spans="1:23" x14ac:dyDescent="0.3">
      <c r="A6051" t="s">
        <v>25</v>
      </c>
      <c r="B6051">
        <v>66</v>
      </c>
      <c r="C6051" t="s">
        <v>25</v>
      </c>
      <c r="D6051" t="s">
        <v>22</v>
      </c>
      <c r="E6051" t="s">
        <v>83</v>
      </c>
      <c r="F6051" t="s">
        <v>24</v>
      </c>
      <c r="G6051">
        <v>69</v>
      </c>
      <c r="H6051" t="s">
        <v>21</v>
      </c>
      <c r="I6051" t="s">
        <v>25</v>
      </c>
      <c r="J6051" t="s">
        <v>25</v>
      </c>
      <c r="K6051" t="str">
        <f>IF(Table1[[#This Row],[Under 30]]="yes","Under 30",IF(Table1[[#This Row],[Senior]]="yes","Senior","Other"))</f>
        <v>Senior</v>
      </c>
      <c r="L6051" t="s">
        <v>98</v>
      </c>
      <c r="M6051" t="s">
        <v>38</v>
      </c>
      <c r="N6051" t="s">
        <v>34</v>
      </c>
      <c r="O6051" t="s">
        <v>34</v>
      </c>
      <c r="P6051">
        <v>1</v>
      </c>
      <c r="R6051">
        <v>31</v>
      </c>
      <c r="S6051">
        <v>0</v>
      </c>
      <c r="T6051">
        <v>171.6</v>
      </c>
      <c r="U6051">
        <v>0</v>
      </c>
      <c r="V6051">
        <v>5</v>
      </c>
      <c r="W6051" t="str">
        <f>IF(Table1[[#This Row],[Avg Monthly GB Download]]&lt;5,"Less than 5GB",IF(Table1[[#This Row],[Avg Monthly GB Download]]&lt;10,"Less than 10GB","10 ot more 10GB"))</f>
        <v>Less than 10GB</v>
      </c>
    </row>
    <row r="6052" spans="1:23" x14ac:dyDescent="0.3">
      <c r="A6052" t="s">
        <v>25</v>
      </c>
      <c r="B6052">
        <v>66</v>
      </c>
      <c r="C6052" t="s">
        <v>25</v>
      </c>
      <c r="D6052" t="s">
        <v>22</v>
      </c>
      <c r="E6052" t="s">
        <v>84</v>
      </c>
      <c r="F6052" t="s">
        <v>24</v>
      </c>
      <c r="G6052">
        <v>48</v>
      </c>
      <c r="H6052" t="s">
        <v>21</v>
      </c>
      <c r="I6052" t="s">
        <v>21</v>
      </c>
      <c r="K6052" t="str">
        <f>IF(Table1[[#This Row],[Under 30]]="yes","Under 30",IF(Table1[[#This Row],[Senior]]="yes","Senior","Other"))</f>
        <v>Other</v>
      </c>
      <c r="P6052">
        <v>1</v>
      </c>
      <c r="R6052">
        <v>29</v>
      </c>
      <c r="S6052">
        <v>0</v>
      </c>
      <c r="T6052">
        <v>194.7</v>
      </c>
      <c r="U6052">
        <v>0</v>
      </c>
      <c r="V6052">
        <v>5</v>
      </c>
      <c r="W6052" t="str">
        <f>IF(Table1[[#This Row],[Avg Monthly GB Download]]&lt;5,"Less than 5GB",IF(Table1[[#This Row],[Avg Monthly GB Download]]&lt;10,"Less than 10GB","10 ot more 10GB"))</f>
        <v>Less than 10GB</v>
      </c>
    </row>
    <row r="6053" spans="1:23" x14ac:dyDescent="0.3">
      <c r="A6053" t="s">
        <v>25</v>
      </c>
      <c r="B6053">
        <v>66</v>
      </c>
      <c r="C6053" t="s">
        <v>25</v>
      </c>
      <c r="D6053" t="s">
        <v>22</v>
      </c>
      <c r="E6053" t="s">
        <v>84</v>
      </c>
      <c r="F6053" t="s">
        <v>24</v>
      </c>
      <c r="G6053">
        <v>57</v>
      </c>
      <c r="H6053" t="s">
        <v>21</v>
      </c>
      <c r="I6053" t="s">
        <v>21</v>
      </c>
      <c r="K6053" t="str">
        <f>IF(Table1[[#This Row],[Under 30]]="yes","Under 30",IF(Table1[[#This Row],[Senior]]="yes","Senior","Other"))</f>
        <v>Other</v>
      </c>
      <c r="P6053">
        <v>1</v>
      </c>
      <c r="R6053">
        <v>37</v>
      </c>
      <c r="S6053">
        <v>0</v>
      </c>
      <c r="T6053">
        <v>193.1</v>
      </c>
      <c r="U6053">
        <v>0</v>
      </c>
      <c r="V6053">
        <v>2</v>
      </c>
      <c r="W6053" t="str">
        <f>IF(Table1[[#This Row],[Avg Monthly GB Download]]&lt;5,"Less than 5GB",IF(Table1[[#This Row],[Avg Monthly GB Download]]&lt;10,"Less than 10GB","10 ot more 10GB"))</f>
        <v>Less than 5GB</v>
      </c>
    </row>
    <row r="6054" spans="1:23" x14ac:dyDescent="0.3">
      <c r="A6054" t="s">
        <v>25</v>
      </c>
      <c r="B6054">
        <v>66</v>
      </c>
      <c r="C6054" t="s">
        <v>25</v>
      </c>
      <c r="D6054" t="s">
        <v>22</v>
      </c>
      <c r="E6054" t="s">
        <v>85</v>
      </c>
      <c r="F6054" t="s">
        <v>24</v>
      </c>
      <c r="G6054">
        <v>27</v>
      </c>
      <c r="H6054" t="s">
        <v>25</v>
      </c>
      <c r="I6054" t="s">
        <v>21</v>
      </c>
      <c r="K6054" t="str">
        <f>IF(Table1[[#This Row],[Under 30]]="yes","Under 30",IF(Table1[[#This Row],[Senior]]="yes","Senior","Other"))</f>
        <v>Under 30</v>
      </c>
      <c r="P6054">
        <v>1</v>
      </c>
      <c r="R6054">
        <v>24</v>
      </c>
      <c r="S6054">
        <v>0</v>
      </c>
      <c r="T6054">
        <v>382.8</v>
      </c>
      <c r="U6054">
        <v>0</v>
      </c>
      <c r="V6054">
        <v>6</v>
      </c>
      <c r="W6054" t="str">
        <f>IF(Table1[[#This Row],[Avg Monthly GB Download]]&lt;5,"Less than 5GB",IF(Table1[[#This Row],[Avg Monthly GB Download]]&lt;10,"Less than 10GB","10 ot more 10GB"))</f>
        <v>Less than 10GB</v>
      </c>
    </row>
    <row r="6055" spans="1:23" x14ac:dyDescent="0.3">
      <c r="A6055" t="s">
        <v>25</v>
      </c>
      <c r="B6055">
        <v>66</v>
      </c>
      <c r="C6055" t="s">
        <v>25</v>
      </c>
      <c r="D6055" t="s">
        <v>22</v>
      </c>
      <c r="E6055" t="s">
        <v>85</v>
      </c>
      <c r="F6055" t="s">
        <v>26</v>
      </c>
      <c r="G6055">
        <v>33</v>
      </c>
      <c r="H6055" t="s">
        <v>21</v>
      </c>
      <c r="I6055" t="s">
        <v>21</v>
      </c>
      <c r="K6055" t="str">
        <f>IF(Table1[[#This Row],[Under 30]]="yes","Under 30",IF(Table1[[#This Row],[Senior]]="yes","Senior","Other"))</f>
        <v>Other</v>
      </c>
      <c r="P6055">
        <v>1</v>
      </c>
      <c r="R6055">
        <v>24</v>
      </c>
      <c r="S6055">
        <v>2</v>
      </c>
      <c r="T6055">
        <v>235.4</v>
      </c>
      <c r="U6055">
        <v>0</v>
      </c>
      <c r="V6055">
        <v>4</v>
      </c>
      <c r="W6055" t="str">
        <f>IF(Table1[[#This Row],[Avg Monthly GB Download]]&lt;5,"Less than 5GB",IF(Table1[[#This Row],[Avg Monthly GB Download]]&lt;10,"Less than 10GB","10 ot more 10GB"))</f>
        <v>Less than 5GB</v>
      </c>
    </row>
    <row r="6056" spans="1:23" x14ac:dyDescent="0.3">
      <c r="A6056" t="s">
        <v>25</v>
      </c>
      <c r="B6056">
        <v>66</v>
      </c>
      <c r="C6056" t="s">
        <v>25</v>
      </c>
      <c r="D6056" t="s">
        <v>22</v>
      </c>
      <c r="E6056" t="s">
        <v>85</v>
      </c>
      <c r="F6056" t="s">
        <v>26</v>
      </c>
      <c r="G6056">
        <v>36</v>
      </c>
      <c r="H6056" t="s">
        <v>21</v>
      </c>
      <c r="I6056" t="s">
        <v>21</v>
      </c>
      <c r="K6056" t="str">
        <f>IF(Table1[[#This Row],[Under 30]]="yes","Under 30",IF(Table1[[#This Row],[Senior]]="yes","Senior","Other"))</f>
        <v>Other</v>
      </c>
      <c r="P6056">
        <v>1</v>
      </c>
      <c r="R6056">
        <v>45</v>
      </c>
      <c r="S6056">
        <v>0</v>
      </c>
      <c r="T6056">
        <v>153.1</v>
      </c>
      <c r="U6056">
        <v>0</v>
      </c>
      <c r="V6056">
        <v>5</v>
      </c>
      <c r="W6056" t="str">
        <f>IF(Table1[[#This Row],[Avg Monthly GB Download]]&lt;5,"Less than 5GB",IF(Table1[[#This Row],[Avg Monthly GB Download]]&lt;10,"Less than 10GB","10 ot more 10GB"))</f>
        <v>Less than 10GB</v>
      </c>
    </row>
    <row r="6057" spans="1:23" x14ac:dyDescent="0.3">
      <c r="A6057" t="s">
        <v>25</v>
      </c>
      <c r="B6057">
        <v>66</v>
      </c>
      <c r="C6057" t="s">
        <v>25</v>
      </c>
      <c r="D6057" t="s">
        <v>88</v>
      </c>
      <c r="E6057" t="s">
        <v>89</v>
      </c>
      <c r="F6057" t="s">
        <v>24</v>
      </c>
      <c r="G6057">
        <v>54</v>
      </c>
      <c r="H6057" t="s">
        <v>21</v>
      </c>
      <c r="I6057" t="s">
        <v>21</v>
      </c>
      <c r="K6057" t="str">
        <f>IF(Table1[[#This Row],[Under 30]]="yes","Under 30",IF(Table1[[#This Row],[Senior]]="yes","Senior","Other"))</f>
        <v>Other</v>
      </c>
      <c r="P6057">
        <v>1</v>
      </c>
      <c r="R6057">
        <v>26</v>
      </c>
      <c r="S6057">
        <v>0</v>
      </c>
      <c r="T6057">
        <v>0</v>
      </c>
      <c r="U6057">
        <v>0</v>
      </c>
      <c r="V6057">
        <v>5</v>
      </c>
      <c r="W6057" t="str">
        <f>IF(Table1[[#This Row],[Avg Monthly GB Download]]&lt;5,"Less than 5GB",IF(Table1[[#This Row],[Avg Monthly GB Download]]&lt;10,"Less than 10GB","10 ot more 10GB"))</f>
        <v>Less than 10GB</v>
      </c>
    </row>
    <row r="6058" spans="1:23" x14ac:dyDescent="0.3">
      <c r="A6058" t="s">
        <v>25</v>
      </c>
      <c r="B6058">
        <v>66</v>
      </c>
      <c r="C6058" t="s">
        <v>25</v>
      </c>
      <c r="D6058" t="s">
        <v>88</v>
      </c>
      <c r="E6058" t="s">
        <v>44</v>
      </c>
      <c r="F6058" t="s">
        <v>24</v>
      </c>
      <c r="G6058">
        <v>66</v>
      </c>
      <c r="H6058" t="s">
        <v>21</v>
      </c>
      <c r="I6058" t="s">
        <v>25</v>
      </c>
      <c r="J6058" t="s">
        <v>21</v>
      </c>
      <c r="K6058" t="str">
        <f>IF(Table1[[#This Row],[Under 30]]="yes","Under 30",IF(Table1[[#This Row],[Senior]]="yes","Senior","Other"))</f>
        <v>Senior</v>
      </c>
      <c r="L6058" t="s">
        <v>98</v>
      </c>
      <c r="M6058" t="s">
        <v>33</v>
      </c>
      <c r="N6058" t="s">
        <v>34</v>
      </c>
      <c r="O6058" t="s">
        <v>34</v>
      </c>
      <c r="P6058">
        <v>1</v>
      </c>
      <c r="R6058">
        <v>59</v>
      </c>
      <c r="S6058">
        <v>0</v>
      </c>
      <c r="T6058">
        <v>0</v>
      </c>
      <c r="U6058">
        <v>0</v>
      </c>
      <c r="V6058">
        <v>15</v>
      </c>
      <c r="W6058" t="str">
        <f>IF(Table1[[#This Row],[Avg Monthly GB Download]]&lt;5,"Less than 5GB",IF(Table1[[#This Row],[Avg Monthly GB Download]]&lt;10,"Less than 10GB","10 ot more 10GB"))</f>
        <v>10 ot more 10GB</v>
      </c>
    </row>
    <row r="6059" spans="1:23" x14ac:dyDescent="0.3">
      <c r="A6059" t="s">
        <v>25</v>
      </c>
      <c r="B6059">
        <v>66</v>
      </c>
      <c r="C6059" t="s">
        <v>25</v>
      </c>
      <c r="D6059" t="s">
        <v>88</v>
      </c>
      <c r="E6059" t="s">
        <v>62</v>
      </c>
      <c r="F6059" t="s">
        <v>26</v>
      </c>
      <c r="G6059">
        <v>77</v>
      </c>
      <c r="H6059" t="s">
        <v>21</v>
      </c>
      <c r="I6059" t="s">
        <v>25</v>
      </c>
      <c r="J6059" t="s">
        <v>21</v>
      </c>
      <c r="K6059" t="str">
        <f>IF(Table1[[#This Row],[Under 30]]="yes","Under 30",IF(Table1[[#This Row],[Senior]]="yes","Senior","Other"))</f>
        <v>Senior</v>
      </c>
      <c r="L6059" t="s">
        <v>53</v>
      </c>
      <c r="M6059" t="s">
        <v>38</v>
      </c>
      <c r="N6059" t="s">
        <v>34</v>
      </c>
      <c r="O6059" t="s">
        <v>34</v>
      </c>
      <c r="P6059">
        <v>1</v>
      </c>
      <c r="R6059">
        <v>64</v>
      </c>
      <c r="S6059">
        <v>0</v>
      </c>
      <c r="T6059">
        <v>0</v>
      </c>
      <c r="U6059">
        <v>0</v>
      </c>
      <c r="V6059">
        <v>2</v>
      </c>
      <c r="W6059" t="str">
        <f>IF(Table1[[#This Row],[Avg Monthly GB Download]]&lt;5,"Less than 5GB",IF(Table1[[#This Row],[Avg Monthly GB Download]]&lt;10,"Less than 10GB","10 ot more 10GB"))</f>
        <v>Less than 5GB</v>
      </c>
    </row>
    <row r="6060" spans="1:23" x14ac:dyDescent="0.3">
      <c r="A6060" t="s">
        <v>25</v>
      </c>
      <c r="B6060">
        <v>66</v>
      </c>
      <c r="C6060" t="s">
        <v>25</v>
      </c>
      <c r="D6060" t="s">
        <v>88</v>
      </c>
      <c r="E6060" t="s">
        <v>71</v>
      </c>
      <c r="F6060" t="s">
        <v>24</v>
      </c>
      <c r="G6060">
        <v>27</v>
      </c>
      <c r="H6060" t="s">
        <v>25</v>
      </c>
      <c r="I6060" t="s">
        <v>21</v>
      </c>
      <c r="K6060" t="str">
        <f>IF(Table1[[#This Row],[Under 30]]="yes","Under 30",IF(Table1[[#This Row],[Senior]]="yes","Senior","Other"))</f>
        <v>Under 30</v>
      </c>
      <c r="P6060">
        <v>1</v>
      </c>
      <c r="R6060">
        <v>49</v>
      </c>
      <c r="S6060">
        <v>0</v>
      </c>
      <c r="T6060">
        <v>0</v>
      </c>
      <c r="U6060">
        <v>0</v>
      </c>
      <c r="V6060">
        <v>10</v>
      </c>
      <c r="W6060" t="str">
        <f>IF(Table1[[#This Row],[Avg Monthly GB Download]]&lt;5,"Less than 5GB",IF(Table1[[#This Row],[Avg Monthly GB Download]]&lt;10,"Less than 10GB","10 ot more 10GB"))</f>
        <v>10 ot more 10GB</v>
      </c>
    </row>
    <row r="6061" spans="1:23" x14ac:dyDescent="0.3">
      <c r="A6061" t="s">
        <v>25</v>
      </c>
      <c r="B6061">
        <v>67</v>
      </c>
      <c r="C6061" t="s">
        <v>21</v>
      </c>
      <c r="D6061" t="s">
        <v>22</v>
      </c>
      <c r="E6061" t="s">
        <v>23</v>
      </c>
      <c r="F6061" t="s">
        <v>24</v>
      </c>
      <c r="G6061">
        <v>57</v>
      </c>
      <c r="H6061" t="s">
        <v>21</v>
      </c>
      <c r="I6061" t="s">
        <v>21</v>
      </c>
      <c r="K6061" t="str">
        <f>IF(Table1[[#This Row],[Under 30]]="yes","Under 30",IF(Table1[[#This Row],[Senior]]="yes","Senior","Other"))</f>
        <v>Other</v>
      </c>
      <c r="P6061">
        <v>1</v>
      </c>
      <c r="R6061">
        <v>35</v>
      </c>
      <c r="S6061">
        <v>1</v>
      </c>
      <c r="T6061">
        <v>0</v>
      </c>
      <c r="U6061">
        <v>0</v>
      </c>
      <c r="V6061">
        <v>9</v>
      </c>
      <c r="W6061" t="str">
        <f>IF(Table1[[#This Row],[Avg Monthly GB Download]]&lt;5,"Less than 5GB",IF(Table1[[#This Row],[Avg Monthly GB Download]]&lt;10,"Less than 10GB","10 ot more 10GB"))</f>
        <v>Less than 10GB</v>
      </c>
    </row>
    <row r="6062" spans="1:23" x14ac:dyDescent="0.3">
      <c r="A6062" t="s">
        <v>25</v>
      </c>
      <c r="B6062">
        <v>67</v>
      </c>
      <c r="C6062" t="s">
        <v>21</v>
      </c>
      <c r="D6062" t="s">
        <v>22</v>
      </c>
      <c r="E6062" t="s">
        <v>27</v>
      </c>
      <c r="F6062" t="s">
        <v>26</v>
      </c>
      <c r="G6062">
        <v>35</v>
      </c>
      <c r="H6062" t="s">
        <v>21</v>
      </c>
      <c r="I6062" t="s">
        <v>21</v>
      </c>
      <c r="K6062" t="str">
        <f>IF(Table1[[#This Row],[Under 30]]="yes","Under 30",IF(Table1[[#This Row],[Senior]]="yes","Senior","Other"))</f>
        <v>Other</v>
      </c>
      <c r="P6062">
        <v>1</v>
      </c>
      <c r="R6062">
        <v>37</v>
      </c>
      <c r="S6062">
        <v>0</v>
      </c>
      <c r="T6062">
        <v>0</v>
      </c>
      <c r="U6062">
        <v>0</v>
      </c>
      <c r="V6062">
        <v>6</v>
      </c>
      <c r="W6062" t="str">
        <f>IF(Table1[[#This Row],[Avg Monthly GB Download]]&lt;5,"Less than 5GB",IF(Table1[[#This Row],[Avg Monthly GB Download]]&lt;10,"Less than 10GB","10 ot more 10GB"))</f>
        <v>Less than 10GB</v>
      </c>
    </row>
    <row r="6063" spans="1:23" x14ac:dyDescent="0.3">
      <c r="A6063" t="s">
        <v>25</v>
      </c>
      <c r="B6063">
        <v>67</v>
      </c>
      <c r="C6063" t="s">
        <v>21</v>
      </c>
      <c r="D6063" t="s">
        <v>22</v>
      </c>
      <c r="E6063" t="s">
        <v>29</v>
      </c>
      <c r="F6063" t="s">
        <v>24</v>
      </c>
      <c r="G6063">
        <v>29</v>
      </c>
      <c r="H6063" t="s">
        <v>25</v>
      </c>
      <c r="I6063" t="s">
        <v>21</v>
      </c>
      <c r="K6063" t="str">
        <f>IF(Table1[[#This Row],[Under 30]]="yes","Under 30",IF(Table1[[#This Row],[Senior]]="yes","Senior","Other"))</f>
        <v>Under 30</v>
      </c>
      <c r="P6063">
        <v>1</v>
      </c>
      <c r="R6063">
        <v>18</v>
      </c>
      <c r="S6063">
        <v>0</v>
      </c>
      <c r="T6063">
        <v>0</v>
      </c>
      <c r="U6063">
        <v>0</v>
      </c>
      <c r="V6063">
        <v>26</v>
      </c>
      <c r="W6063" t="str">
        <f>IF(Table1[[#This Row],[Avg Monthly GB Download]]&lt;5,"Less than 5GB",IF(Table1[[#This Row],[Avg Monthly GB Download]]&lt;10,"Less than 10GB","10 ot more 10GB"))</f>
        <v>10 ot more 10GB</v>
      </c>
    </row>
    <row r="6064" spans="1:23" x14ac:dyDescent="0.3">
      <c r="A6064" t="s">
        <v>25</v>
      </c>
      <c r="B6064">
        <v>67</v>
      </c>
      <c r="C6064" t="s">
        <v>21</v>
      </c>
      <c r="D6064" t="s">
        <v>22</v>
      </c>
      <c r="E6064" t="s">
        <v>89</v>
      </c>
      <c r="F6064" t="s">
        <v>26</v>
      </c>
      <c r="G6064">
        <v>70</v>
      </c>
      <c r="H6064" t="s">
        <v>21</v>
      </c>
      <c r="I6064" t="s">
        <v>25</v>
      </c>
      <c r="J6064" t="s">
        <v>21</v>
      </c>
      <c r="K6064" t="str">
        <f>IF(Table1[[#This Row],[Under 30]]="yes","Under 30",IF(Table1[[#This Row],[Senior]]="yes","Senior","Other"))</f>
        <v>Senior</v>
      </c>
      <c r="L6064" t="s">
        <v>53</v>
      </c>
      <c r="M6064" t="s">
        <v>38</v>
      </c>
      <c r="N6064" t="s">
        <v>34</v>
      </c>
      <c r="O6064" t="s">
        <v>34</v>
      </c>
      <c r="P6064">
        <v>1</v>
      </c>
      <c r="Q6064">
        <v>1</v>
      </c>
      <c r="R6064">
        <v>60</v>
      </c>
      <c r="S6064">
        <v>0</v>
      </c>
      <c r="T6064">
        <v>0</v>
      </c>
      <c r="U6064">
        <v>0</v>
      </c>
      <c r="V6064">
        <v>7</v>
      </c>
      <c r="W6064" t="str">
        <f>IF(Table1[[#This Row],[Avg Monthly GB Download]]&lt;5,"Less than 5GB",IF(Table1[[#This Row],[Avg Monthly GB Download]]&lt;10,"Less than 10GB","10 ot more 10GB"))</f>
        <v>Less than 10GB</v>
      </c>
    </row>
    <row r="6065" spans="1:23" x14ac:dyDescent="0.3">
      <c r="A6065" t="s">
        <v>25</v>
      </c>
      <c r="B6065">
        <v>67</v>
      </c>
      <c r="C6065" t="s">
        <v>21</v>
      </c>
      <c r="D6065" t="s">
        <v>22</v>
      </c>
      <c r="E6065" t="s">
        <v>30</v>
      </c>
      <c r="F6065" t="s">
        <v>26</v>
      </c>
      <c r="G6065">
        <v>42</v>
      </c>
      <c r="H6065" t="s">
        <v>21</v>
      </c>
      <c r="I6065" t="s">
        <v>21</v>
      </c>
      <c r="K6065" t="str">
        <f>IF(Table1[[#This Row],[Under 30]]="yes","Under 30",IF(Table1[[#This Row],[Senior]]="yes","Senior","Other"))</f>
        <v>Other</v>
      </c>
      <c r="P6065">
        <v>1</v>
      </c>
      <c r="R6065">
        <v>22</v>
      </c>
      <c r="S6065">
        <v>0</v>
      </c>
      <c r="T6065">
        <v>0</v>
      </c>
      <c r="U6065">
        <v>0</v>
      </c>
      <c r="V6065">
        <v>12</v>
      </c>
      <c r="W6065" t="str">
        <f>IF(Table1[[#This Row],[Avg Monthly GB Download]]&lt;5,"Less than 5GB",IF(Table1[[#This Row],[Avg Monthly GB Download]]&lt;10,"Less than 10GB","10 ot more 10GB"))</f>
        <v>10 ot more 10GB</v>
      </c>
    </row>
    <row r="6066" spans="1:23" x14ac:dyDescent="0.3">
      <c r="A6066" t="s">
        <v>25</v>
      </c>
      <c r="B6066">
        <v>67</v>
      </c>
      <c r="C6066" t="s">
        <v>21</v>
      </c>
      <c r="D6066" t="s">
        <v>22</v>
      </c>
      <c r="E6066" t="s">
        <v>30</v>
      </c>
      <c r="F6066" t="s">
        <v>26</v>
      </c>
      <c r="G6066">
        <v>48</v>
      </c>
      <c r="H6066" t="s">
        <v>21</v>
      </c>
      <c r="I6066" t="s">
        <v>21</v>
      </c>
      <c r="K6066" t="str">
        <f>IF(Table1[[#This Row],[Under 30]]="yes","Under 30",IF(Table1[[#This Row],[Senior]]="yes","Senior","Other"))</f>
        <v>Other</v>
      </c>
      <c r="P6066">
        <v>1</v>
      </c>
      <c r="R6066">
        <v>18</v>
      </c>
      <c r="S6066">
        <v>0</v>
      </c>
      <c r="T6066">
        <v>0</v>
      </c>
      <c r="U6066">
        <v>0</v>
      </c>
      <c r="V6066">
        <v>3</v>
      </c>
      <c r="W6066" t="str">
        <f>IF(Table1[[#This Row],[Avg Monthly GB Download]]&lt;5,"Less than 5GB",IF(Table1[[#This Row],[Avg Monthly GB Download]]&lt;10,"Less than 10GB","10 ot more 10GB"))</f>
        <v>Less than 5GB</v>
      </c>
    </row>
    <row r="6067" spans="1:23" x14ac:dyDescent="0.3">
      <c r="A6067" t="s">
        <v>25</v>
      </c>
      <c r="B6067">
        <v>67</v>
      </c>
      <c r="C6067" t="s">
        <v>21</v>
      </c>
      <c r="D6067" t="s">
        <v>22</v>
      </c>
      <c r="E6067" t="s">
        <v>35</v>
      </c>
      <c r="F6067" t="s">
        <v>26</v>
      </c>
      <c r="G6067">
        <v>72</v>
      </c>
      <c r="H6067" t="s">
        <v>21</v>
      </c>
      <c r="I6067" t="s">
        <v>25</v>
      </c>
      <c r="J6067" t="s">
        <v>21</v>
      </c>
      <c r="K6067" t="str">
        <f>IF(Table1[[#This Row],[Under 30]]="yes","Under 30",IF(Table1[[#This Row],[Senior]]="yes","Senior","Other"))</f>
        <v>Senior</v>
      </c>
      <c r="L6067" t="s">
        <v>32</v>
      </c>
      <c r="M6067" t="s">
        <v>95</v>
      </c>
      <c r="N6067" t="s">
        <v>34</v>
      </c>
      <c r="O6067" t="s">
        <v>34</v>
      </c>
      <c r="P6067">
        <v>1</v>
      </c>
      <c r="R6067">
        <v>45</v>
      </c>
      <c r="S6067">
        <v>0</v>
      </c>
      <c r="T6067">
        <v>0</v>
      </c>
      <c r="U6067">
        <v>0</v>
      </c>
      <c r="V6067">
        <v>6</v>
      </c>
      <c r="W6067" t="str">
        <f>IF(Table1[[#This Row],[Avg Monthly GB Download]]&lt;5,"Less than 5GB",IF(Table1[[#This Row],[Avg Monthly GB Download]]&lt;10,"Less than 10GB","10 ot more 10GB"))</f>
        <v>Less than 10GB</v>
      </c>
    </row>
    <row r="6068" spans="1:23" x14ac:dyDescent="0.3">
      <c r="A6068" t="s">
        <v>25</v>
      </c>
      <c r="B6068">
        <v>67</v>
      </c>
      <c r="C6068" t="s">
        <v>21</v>
      </c>
      <c r="D6068" t="s">
        <v>22</v>
      </c>
      <c r="E6068" t="s">
        <v>37</v>
      </c>
      <c r="F6068" t="s">
        <v>26</v>
      </c>
      <c r="G6068">
        <v>41</v>
      </c>
      <c r="H6068" t="s">
        <v>21</v>
      </c>
      <c r="I6068" t="s">
        <v>21</v>
      </c>
      <c r="K6068" t="str">
        <f>IF(Table1[[#This Row],[Under 30]]="yes","Under 30",IF(Table1[[#This Row],[Senior]]="yes","Senior","Other"))</f>
        <v>Other</v>
      </c>
      <c r="P6068">
        <v>1</v>
      </c>
      <c r="R6068">
        <v>32</v>
      </c>
      <c r="S6068">
        <v>0</v>
      </c>
      <c r="T6068">
        <v>0</v>
      </c>
      <c r="U6068">
        <v>0</v>
      </c>
      <c r="V6068">
        <v>6</v>
      </c>
      <c r="W6068" t="str">
        <f>IF(Table1[[#This Row],[Avg Monthly GB Download]]&lt;5,"Less than 5GB",IF(Table1[[#This Row],[Avg Monthly GB Download]]&lt;10,"Less than 10GB","10 ot more 10GB"))</f>
        <v>Less than 10GB</v>
      </c>
    </row>
    <row r="6069" spans="1:23" x14ac:dyDescent="0.3">
      <c r="A6069" t="s">
        <v>25</v>
      </c>
      <c r="B6069">
        <v>67</v>
      </c>
      <c r="C6069" t="s">
        <v>21</v>
      </c>
      <c r="D6069" t="s">
        <v>22</v>
      </c>
      <c r="E6069" t="s">
        <v>93</v>
      </c>
      <c r="F6069" t="s">
        <v>26</v>
      </c>
      <c r="G6069">
        <v>49</v>
      </c>
      <c r="H6069" t="s">
        <v>21</v>
      </c>
      <c r="I6069" t="s">
        <v>21</v>
      </c>
      <c r="K6069" t="str">
        <f>IF(Table1[[#This Row],[Under 30]]="yes","Under 30",IF(Table1[[#This Row],[Senior]]="yes","Senior","Other"))</f>
        <v>Other</v>
      </c>
      <c r="P6069">
        <v>1</v>
      </c>
      <c r="R6069">
        <v>70</v>
      </c>
      <c r="S6069">
        <v>0</v>
      </c>
      <c r="T6069">
        <v>0</v>
      </c>
      <c r="U6069">
        <v>0</v>
      </c>
      <c r="V6069">
        <v>6</v>
      </c>
      <c r="W6069" t="str">
        <f>IF(Table1[[#This Row],[Avg Monthly GB Download]]&lt;5,"Less than 5GB",IF(Table1[[#This Row],[Avg Monthly GB Download]]&lt;10,"Less than 10GB","10 ot more 10GB"))</f>
        <v>Less than 10GB</v>
      </c>
    </row>
    <row r="6070" spans="1:23" x14ac:dyDescent="0.3">
      <c r="A6070" t="s">
        <v>25</v>
      </c>
      <c r="B6070">
        <v>67</v>
      </c>
      <c r="C6070" t="s">
        <v>21</v>
      </c>
      <c r="D6070" t="s">
        <v>22</v>
      </c>
      <c r="E6070" t="s">
        <v>42</v>
      </c>
      <c r="F6070" t="s">
        <v>26</v>
      </c>
      <c r="G6070">
        <v>75</v>
      </c>
      <c r="H6070" t="s">
        <v>21</v>
      </c>
      <c r="I6070" t="s">
        <v>25</v>
      </c>
      <c r="J6070" t="s">
        <v>25</v>
      </c>
      <c r="K6070" t="str">
        <f>IF(Table1[[#This Row],[Under 30]]="yes","Under 30",IF(Table1[[#This Row],[Senior]]="yes","Senior","Other"))</f>
        <v>Senior</v>
      </c>
      <c r="L6070" t="s">
        <v>53</v>
      </c>
      <c r="M6070" t="s">
        <v>38</v>
      </c>
      <c r="N6070" t="s">
        <v>34</v>
      </c>
      <c r="O6070" t="s">
        <v>34</v>
      </c>
      <c r="P6070">
        <v>1</v>
      </c>
      <c r="R6070">
        <v>34</v>
      </c>
      <c r="S6070">
        <v>1</v>
      </c>
      <c r="T6070">
        <v>0</v>
      </c>
      <c r="U6070">
        <v>0</v>
      </c>
      <c r="V6070">
        <v>4</v>
      </c>
      <c r="W6070" t="str">
        <f>IF(Table1[[#This Row],[Avg Monthly GB Download]]&lt;5,"Less than 5GB",IF(Table1[[#This Row],[Avg Monthly GB Download]]&lt;10,"Less than 10GB","10 ot more 10GB"))</f>
        <v>Less than 5GB</v>
      </c>
    </row>
    <row r="6071" spans="1:23" x14ac:dyDescent="0.3">
      <c r="A6071" t="s">
        <v>25</v>
      </c>
      <c r="B6071">
        <v>67</v>
      </c>
      <c r="C6071" t="s">
        <v>21</v>
      </c>
      <c r="D6071" t="s">
        <v>22</v>
      </c>
      <c r="E6071" t="s">
        <v>43</v>
      </c>
      <c r="F6071" t="s">
        <v>24</v>
      </c>
      <c r="G6071">
        <v>56</v>
      </c>
      <c r="H6071" t="s">
        <v>21</v>
      </c>
      <c r="I6071" t="s">
        <v>21</v>
      </c>
      <c r="K6071" t="str">
        <f>IF(Table1[[#This Row],[Under 30]]="yes","Under 30",IF(Table1[[#This Row],[Senior]]="yes","Senior","Other"))</f>
        <v>Other</v>
      </c>
      <c r="P6071">
        <v>1</v>
      </c>
      <c r="R6071">
        <v>12</v>
      </c>
      <c r="S6071">
        <v>0</v>
      </c>
      <c r="T6071">
        <v>0</v>
      </c>
      <c r="U6071">
        <v>0</v>
      </c>
      <c r="V6071">
        <v>3</v>
      </c>
      <c r="W6071" t="str">
        <f>IF(Table1[[#This Row],[Avg Monthly GB Download]]&lt;5,"Less than 5GB",IF(Table1[[#This Row],[Avg Monthly GB Download]]&lt;10,"Less than 10GB","10 ot more 10GB"))</f>
        <v>Less than 5GB</v>
      </c>
    </row>
    <row r="6072" spans="1:23" x14ac:dyDescent="0.3">
      <c r="A6072" t="s">
        <v>25</v>
      </c>
      <c r="B6072">
        <v>67</v>
      </c>
      <c r="C6072" t="s">
        <v>21</v>
      </c>
      <c r="D6072" t="s">
        <v>22</v>
      </c>
      <c r="E6072" t="s">
        <v>44</v>
      </c>
      <c r="F6072" t="s">
        <v>24</v>
      </c>
      <c r="G6072">
        <v>24</v>
      </c>
      <c r="H6072" t="s">
        <v>25</v>
      </c>
      <c r="I6072" t="s">
        <v>21</v>
      </c>
      <c r="K6072" t="str">
        <f>IF(Table1[[#This Row],[Under 30]]="yes","Under 30",IF(Table1[[#This Row],[Senior]]="yes","Senior","Other"))</f>
        <v>Under 30</v>
      </c>
      <c r="P6072">
        <v>1</v>
      </c>
      <c r="R6072">
        <v>33</v>
      </c>
      <c r="S6072">
        <v>0</v>
      </c>
      <c r="T6072">
        <v>0</v>
      </c>
      <c r="U6072">
        <v>0</v>
      </c>
      <c r="V6072">
        <v>12</v>
      </c>
      <c r="W6072" t="str">
        <f>IF(Table1[[#This Row],[Avg Monthly GB Download]]&lt;5,"Less than 5GB",IF(Table1[[#This Row],[Avg Monthly GB Download]]&lt;10,"Less than 10GB","10 ot more 10GB"))</f>
        <v>10 ot more 10GB</v>
      </c>
    </row>
    <row r="6073" spans="1:23" x14ac:dyDescent="0.3">
      <c r="A6073" t="s">
        <v>25</v>
      </c>
      <c r="B6073">
        <v>67</v>
      </c>
      <c r="C6073" t="s">
        <v>21</v>
      </c>
      <c r="D6073" t="s">
        <v>22</v>
      </c>
      <c r="E6073" t="s">
        <v>44</v>
      </c>
      <c r="F6073" t="s">
        <v>26</v>
      </c>
      <c r="G6073">
        <v>27</v>
      </c>
      <c r="H6073" t="s">
        <v>25</v>
      </c>
      <c r="I6073" t="s">
        <v>21</v>
      </c>
      <c r="K6073" t="str">
        <f>IF(Table1[[#This Row],[Under 30]]="yes","Under 30",IF(Table1[[#This Row],[Senior]]="yes","Senior","Other"))</f>
        <v>Under 30</v>
      </c>
      <c r="P6073">
        <v>1</v>
      </c>
      <c r="R6073">
        <v>40</v>
      </c>
      <c r="S6073">
        <v>0</v>
      </c>
      <c r="T6073">
        <v>0</v>
      </c>
      <c r="U6073">
        <v>0</v>
      </c>
      <c r="V6073">
        <v>10</v>
      </c>
      <c r="W6073" t="str">
        <f>IF(Table1[[#This Row],[Avg Monthly GB Download]]&lt;5,"Less than 5GB",IF(Table1[[#This Row],[Avg Monthly GB Download]]&lt;10,"Less than 10GB","10 ot more 10GB"))</f>
        <v>10 ot more 10GB</v>
      </c>
    </row>
    <row r="6074" spans="1:23" x14ac:dyDescent="0.3">
      <c r="A6074" t="s">
        <v>25</v>
      </c>
      <c r="B6074">
        <v>67</v>
      </c>
      <c r="C6074" t="s">
        <v>21</v>
      </c>
      <c r="D6074" t="s">
        <v>22</v>
      </c>
      <c r="E6074" t="s">
        <v>45</v>
      </c>
      <c r="F6074" t="s">
        <v>24</v>
      </c>
      <c r="G6074">
        <v>61</v>
      </c>
      <c r="H6074" t="s">
        <v>21</v>
      </c>
      <c r="I6074" t="s">
        <v>21</v>
      </c>
      <c r="K6074" t="str">
        <f>IF(Table1[[#This Row],[Under 30]]="yes","Under 30",IF(Table1[[#This Row],[Senior]]="yes","Senior","Other"))</f>
        <v>Other</v>
      </c>
      <c r="P6074">
        <v>1</v>
      </c>
      <c r="R6074">
        <v>20</v>
      </c>
      <c r="S6074">
        <v>0</v>
      </c>
      <c r="T6074">
        <v>0</v>
      </c>
      <c r="U6074">
        <v>0</v>
      </c>
      <c r="V6074">
        <v>7</v>
      </c>
      <c r="W6074" t="str">
        <f>IF(Table1[[#This Row],[Avg Monthly GB Download]]&lt;5,"Less than 5GB",IF(Table1[[#This Row],[Avg Monthly GB Download]]&lt;10,"Less than 10GB","10 ot more 10GB"))</f>
        <v>Less than 10GB</v>
      </c>
    </row>
    <row r="6075" spans="1:23" x14ac:dyDescent="0.3">
      <c r="A6075" t="s">
        <v>25</v>
      </c>
      <c r="B6075">
        <v>67</v>
      </c>
      <c r="C6075" t="s">
        <v>21</v>
      </c>
      <c r="D6075" t="s">
        <v>22</v>
      </c>
      <c r="E6075" t="s">
        <v>50</v>
      </c>
      <c r="F6075" t="s">
        <v>26</v>
      </c>
      <c r="G6075">
        <v>23</v>
      </c>
      <c r="H6075" t="s">
        <v>25</v>
      </c>
      <c r="I6075" t="s">
        <v>21</v>
      </c>
      <c r="K6075" t="str">
        <f>IF(Table1[[#This Row],[Under 30]]="yes","Under 30",IF(Table1[[#This Row],[Senior]]="yes","Senior","Other"))</f>
        <v>Under 30</v>
      </c>
      <c r="P6075">
        <v>1</v>
      </c>
      <c r="R6075">
        <v>24</v>
      </c>
      <c r="S6075">
        <v>2</v>
      </c>
      <c r="T6075">
        <v>0</v>
      </c>
      <c r="U6075">
        <v>0</v>
      </c>
      <c r="V6075">
        <v>14</v>
      </c>
      <c r="W6075" t="str">
        <f>IF(Table1[[#This Row],[Avg Monthly GB Download]]&lt;5,"Less than 5GB",IF(Table1[[#This Row],[Avg Monthly GB Download]]&lt;10,"Less than 10GB","10 ot more 10GB"))</f>
        <v>10 ot more 10GB</v>
      </c>
    </row>
    <row r="6076" spans="1:23" x14ac:dyDescent="0.3">
      <c r="A6076" t="s">
        <v>25</v>
      </c>
      <c r="B6076">
        <v>67</v>
      </c>
      <c r="C6076" t="s">
        <v>21</v>
      </c>
      <c r="D6076" t="s">
        <v>22</v>
      </c>
      <c r="E6076" t="s">
        <v>52</v>
      </c>
      <c r="F6076" t="s">
        <v>24</v>
      </c>
      <c r="G6076">
        <v>48</v>
      </c>
      <c r="H6076" t="s">
        <v>21</v>
      </c>
      <c r="I6076" t="s">
        <v>21</v>
      </c>
      <c r="K6076" t="str">
        <f>IF(Table1[[#This Row],[Under 30]]="yes","Under 30",IF(Table1[[#This Row],[Senior]]="yes","Senior","Other"))</f>
        <v>Other</v>
      </c>
      <c r="P6076">
        <v>1</v>
      </c>
      <c r="R6076">
        <v>67</v>
      </c>
      <c r="S6076">
        <v>2</v>
      </c>
      <c r="T6076">
        <v>0</v>
      </c>
      <c r="U6076">
        <v>0</v>
      </c>
      <c r="V6076">
        <v>8</v>
      </c>
      <c r="W6076" t="str">
        <f>IF(Table1[[#This Row],[Avg Monthly GB Download]]&lt;5,"Less than 5GB",IF(Table1[[#This Row],[Avg Monthly GB Download]]&lt;10,"Less than 10GB","10 ot more 10GB"))</f>
        <v>Less than 10GB</v>
      </c>
    </row>
    <row r="6077" spans="1:23" x14ac:dyDescent="0.3">
      <c r="A6077" t="s">
        <v>25</v>
      </c>
      <c r="B6077">
        <v>67</v>
      </c>
      <c r="C6077" t="s">
        <v>21</v>
      </c>
      <c r="D6077" t="s">
        <v>22</v>
      </c>
      <c r="E6077" t="s">
        <v>52</v>
      </c>
      <c r="F6077" t="s">
        <v>26</v>
      </c>
      <c r="G6077">
        <v>74</v>
      </c>
      <c r="H6077" t="s">
        <v>21</v>
      </c>
      <c r="I6077" t="s">
        <v>25</v>
      </c>
      <c r="J6077" t="s">
        <v>21</v>
      </c>
      <c r="K6077" t="str">
        <f>IF(Table1[[#This Row],[Under 30]]="yes","Under 30",IF(Table1[[#This Row],[Senior]]="yes","Senior","Other"))</f>
        <v>Senior</v>
      </c>
      <c r="L6077" t="s">
        <v>98</v>
      </c>
      <c r="M6077" t="s">
        <v>33</v>
      </c>
      <c r="N6077" t="s">
        <v>90</v>
      </c>
      <c r="O6077" t="s">
        <v>103</v>
      </c>
      <c r="P6077">
        <v>1</v>
      </c>
      <c r="Q6077">
        <v>1</v>
      </c>
      <c r="R6077">
        <v>62</v>
      </c>
      <c r="S6077">
        <v>0</v>
      </c>
      <c r="T6077">
        <v>0</v>
      </c>
      <c r="U6077">
        <v>0</v>
      </c>
      <c r="V6077">
        <v>6</v>
      </c>
      <c r="W6077" t="str">
        <f>IF(Table1[[#This Row],[Avg Monthly GB Download]]&lt;5,"Less than 5GB",IF(Table1[[#This Row],[Avg Monthly GB Download]]&lt;10,"Less than 10GB","10 ot more 10GB"))</f>
        <v>Less than 10GB</v>
      </c>
    </row>
    <row r="6078" spans="1:23" x14ac:dyDescent="0.3">
      <c r="A6078" t="s">
        <v>25</v>
      </c>
      <c r="B6078">
        <v>67</v>
      </c>
      <c r="C6078" t="s">
        <v>21</v>
      </c>
      <c r="D6078" t="s">
        <v>22</v>
      </c>
      <c r="E6078" t="s">
        <v>58</v>
      </c>
      <c r="F6078" t="s">
        <v>24</v>
      </c>
      <c r="G6078">
        <v>50</v>
      </c>
      <c r="H6078" t="s">
        <v>21</v>
      </c>
      <c r="I6078" t="s">
        <v>21</v>
      </c>
      <c r="K6078" t="str">
        <f>IF(Table1[[#This Row],[Under 30]]="yes","Under 30",IF(Table1[[#This Row],[Senior]]="yes","Senior","Other"))</f>
        <v>Other</v>
      </c>
      <c r="P6078">
        <v>1</v>
      </c>
      <c r="R6078">
        <v>29</v>
      </c>
      <c r="S6078">
        <v>0</v>
      </c>
      <c r="T6078">
        <v>0</v>
      </c>
      <c r="U6078">
        <v>0</v>
      </c>
      <c r="V6078">
        <v>15</v>
      </c>
      <c r="W6078" t="str">
        <f>IF(Table1[[#This Row],[Avg Monthly GB Download]]&lt;5,"Less than 5GB",IF(Table1[[#This Row],[Avg Monthly GB Download]]&lt;10,"Less than 10GB","10 ot more 10GB"))</f>
        <v>10 ot more 10GB</v>
      </c>
    </row>
    <row r="6079" spans="1:23" x14ac:dyDescent="0.3">
      <c r="A6079" t="s">
        <v>25</v>
      </c>
      <c r="B6079">
        <v>67</v>
      </c>
      <c r="C6079" t="s">
        <v>21</v>
      </c>
      <c r="D6079" t="s">
        <v>22</v>
      </c>
      <c r="E6079" t="s">
        <v>59</v>
      </c>
      <c r="F6079" t="s">
        <v>24</v>
      </c>
      <c r="G6079">
        <v>19</v>
      </c>
      <c r="H6079" t="s">
        <v>25</v>
      </c>
      <c r="I6079" t="s">
        <v>21</v>
      </c>
      <c r="K6079" t="str">
        <f>IF(Table1[[#This Row],[Under 30]]="yes","Under 30",IF(Table1[[#This Row],[Senior]]="yes","Senior","Other"))</f>
        <v>Under 30</v>
      </c>
      <c r="P6079">
        <v>1</v>
      </c>
      <c r="R6079">
        <v>23</v>
      </c>
      <c r="S6079">
        <v>0</v>
      </c>
      <c r="T6079">
        <v>0</v>
      </c>
      <c r="U6079">
        <v>0</v>
      </c>
      <c r="V6079">
        <v>12</v>
      </c>
      <c r="W6079" t="str">
        <f>IF(Table1[[#This Row],[Avg Monthly GB Download]]&lt;5,"Less than 5GB",IF(Table1[[#This Row],[Avg Monthly GB Download]]&lt;10,"Less than 10GB","10 ot more 10GB"))</f>
        <v>10 ot more 10GB</v>
      </c>
    </row>
    <row r="6080" spans="1:23" x14ac:dyDescent="0.3">
      <c r="A6080" t="s">
        <v>25</v>
      </c>
      <c r="B6080">
        <v>67</v>
      </c>
      <c r="C6080" t="s">
        <v>21</v>
      </c>
      <c r="D6080" t="s">
        <v>22</v>
      </c>
      <c r="E6080" t="s">
        <v>59</v>
      </c>
      <c r="F6080" t="s">
        <v>24</v>
      </c>
      <c r="G6080">
        <v>21</v>
      </c>
      <c r="H6080" t="s">
        <v>25</v>
      </c>
      <c r="I6080" t="s">
        <v>21</v>
      </c>
      <c r="K6080" t="str">
        <f>IF(Table1[[#This Row],[Under 30]]="yes","Under 30",IF(Table1[[#This Row],[Senior]]="yes","Senior","Other"))</f>
        <v>Under 30</v>
      </c>
      <c r="P6080">
        <v>1</v>
      </c>
      <c r="R6080">
        <v>30</v>
      </c>
      <c r="S6080">
        <v>0</v>
      </c>
      <c r="T6080">
        <v>0</v>
      </c>
      <c r="U6080">
        <v>0</v>
      </c>
      <c r="V6080">
        <v>10</v>
      </c>
      <c r="W6080" t="str">
        <f>IF(Table1[[#This Row],[Avg Monthly GB Download]]&lt;5,"Less than 5GB",IF(Table1[[#This Row],[Avg Monthly GB Download]]&lt;10,"Less than 10GB","10 ot more 10GB"))</f>
        <v>10 ot more 10GB</v>
      </c>
    </row>
    <row r="6081" spans="1:23" x14ac:dyDescent="0.3">
      <c r="A6081" t="s">
        <v>25</v>
      </c>
      <c r="B6081">
        <v>67</v>
      </c>
      <c r="C6081" t="s">
        <v>21</v>
      </c>
      <c r="D6081" t="s">
        <v>22</v>
      </c>
      <c r="E6081" t="s">
        <v>60</v>
      </c>
      <c r="F6081" t="s">
        <v>24</v>
      </c>
      <c r="G6081">
        <v>43</v>
      </c>
      <c r="H6081" t="s">
        <v>21</v>
      </c>
      <c r="I6081" t="s">
        <v>21</v>
      </c>
      <c r="K6081" t="str">
        <f>IF(Table1[[#This Row],[Under 30]]="yes","Under 30",IF(Table1[[#This Row],[Senior]]="yes","Senior","Other"))</f>
        <v>Other</v>
      </c>
      <c r="P6081">
        <v>1</v>
      </c>
      <c r="R6081">
        <v>56</v>
      </c>
      <c r="S6081">
        <v>0</v>
      </c>
      <c r="T6081">
        <v>0</v>
      </c>
      <c r="U6081">
        <v>0</v>
      </c>
      <c r="V6081">
        <v>29</v>
      </c>
      <c r="W6081" t="str">
        <f>IF(Table1[[#This Row],[Avg Monthly GB Download]]&lt;5,"Less than 5GB",IF(Table1[[#This Row],[Avg Monthly GB Download]]&lt;10,"Less than 10GB","10 ot more 10GB"))</f>
        <v>10 ot more 10GB</v>
      </c>
    </row>
    <row r="6082" spans="1:23" x14ac:dyDescent="0.3">
      <c r="A6082" t="s">
        <v>25</v>
      </c>
      <c r="B6082">
        <v>67</v>
      </c>
      <c r="C6082" t="s">
        <v>21</v>
      </c>
      <c r="D6082" t="s">
        <v>22</v>
      </c>
      <c r="E6082" t="s">
        <v>60</v>
      </c>
      <c r="F6082" t="s">
        <v>26</v>
      </c>
      <c r="G6082">
        <v>66</v>
      </c>
      <c r="H6082" t="s">
        <v>21</v>
      </c>
      <c r="I6082" t="s">
        <v>25</v>
      </c>
      <c r="J6082" t="s">
        <v>21</v>
      </c>
      <c r="K6082" t="str">
        <f>IF(Table1[[#This Row],[Under 30]]="yes","Under 30",IF(Table1[[#This Row],[Senior]]="yes","Senior","Other"))</f>
        <v>Senior</v>
      </c>
      <c r="L6082" t="s">
        <v>32</v>
      </c>
      <c r="M6082" t="s">
        <v>38</v>
      </c>
      <c r="N6082" t="s">
        <v>39</v>
      </c>
      <c r="O6082" t="s">
        <v>40</v>
      </c>
      <c r="P6082">
        <v>1</v>
      </c>
      <c r="Q6082">
        <v>1</v>
      </c>
      <c r="R6082">
        <v>38</v>
      </c>
      <c r="S6082">
        <v>3</v>
      </c>
      <c r="T6082">
        <v>0</v>
      </c>
      <c r="U6082">
        <v>0</v>
      </c>
      <c r="V6082">
        <v>13</v>
      </c>
      <c r="W6082" t="str">
        <f>IF(Table1[[#This Row],[Avg Monthly GB Download]]&lt;5,"Less than 5GB",IF(Table1[[#This Row],[Avg Monthly GB Download]]&lt;10,"Less than 10GB","10 ot more 10GB"))</f>
        <v>10 ot more 10GB</v>
      </c>
    </row>
    <row r="6083" spans="1:23" x14ac:dyDescent="0.3">
      <c r="A6083" t="s">
        <v>25</v>
      </c>
      <c r="B6083">
        <v>67</v>
      </c>
      <c r="C6083" t="s">
        <v>21</v>
      </c>
      <c r="D6083" t="s">
        <v>22</v>
      </c>
      <c r="E6083" t="s">
        <v>62</v>
      </c>
      <c r="F6083" t="s">
        <v>24</v>
      </c>
      <c r="G6083">
        <v>29</v>
      </c>
      <c r="H6083" t="s">
        <v>25</v>
      </c>
      <c r="I6083" t="s">
        <v>21</v>
      </c>
      <c r="K6083" t="str">
        <f>IF(Table1[[#This Row],[Under 30]]="yes","Under 30",IF(Table1[[#This Row],[Senior]]="yes","Senior","Other"))</f>
        <v>Under 30</v>
      </c>
      <c r="P6083">
        <v>2</v>
      </c>
      <c r="R6083">
        <v>45.5</v>
      </c>
      <c r="S6083">
        <v>1</v>
      </c>
      <c r="T6083">
        <v>0</v>
      </c>
      <c r="U6083">
        <v>0</v>
      </c>
      <c r="V6083">
        <v>22</v>
      </c>
      <c r="W6083" t="str">
        <f>IF(Table1[[#This Row],[Avg Monthly GB Download]]&lt;5,"Less than 5GB",IF(Table1[[#This Row],[Avg Monthly GB Download]]&lt;10,"Less than 10GB","10 ot more 10GB"))</f>
        <v>10 ot more 10GB</v>
      </c>
    </row>
    <row r="6084" spans="1:23" x14ac:dyDescent="0.3">
      <c r="A6084" t="s">
        <v>25</v>
      </c>
      <c r="B6084">
        <v>67</v>
      </c>
      <c r="C6084" t="s">
        <v>21</v>
      </c>
      <c r="D6084" t="s">
        <v>22</v>
      </c>
      <c r="E6084" t="s">
        <v>62</v>
      </c>
      <c r="F6084" t="s">
        <v>26</v>
      </c>
      <c r="G6084">
        <v>64</v>
      </c>
      <c r="H6084" t="s">
        <v>21</v>
      </c>
      <c r="I6084" t="s">
        <v>21</v>
      </c>
      <c r="K6084" t="str">
        <f>IF(Table1[[#This Row],[Under 30]]="yes","Under 30",IF(Table1[[#This Row],[Senior]]="yes","Senior","Other"))</f>
        <v>Other</v>
      </c>
      <c r="P6084">
        <v>1</v>
      </c>
      <c r="R6084">
        <v>27</v>
      </c>
      <c r="S6084">
        <v>1</v>
      </c>
      <c r="T6084">
        <v>0</v>
      </c>
      <c r="U6084">
        <v>0</v>
      </c>
      <c r="V6084">
        <v>2</v>
      </c>
      <c r="W6084" t="str">
        <f>IF(Table1[[#This Row],[Avg Monthly GB Download]]&lt;5,"Less than 5GB",IF(Table1[[#This Row],[Avg Monthly GB Download]]&lt;10,"Less than 10GB","10 ot more 10GB"))</f>
        <v>Less than 5GB</v>
      </c>
    </row>
    <row r="6085" spans="1:23" x14ac:dyDescent="0.3">
      <c r="A6085" t="s">
        <v>25</v>
      </c>
      <c r="B6085">
        <v>67</v>
      </c>
      <c r="C6085" t="s">
        <v>21</v>
      </c>
      <c r="D6085" t="s">
        <v>22</v>
      </c>
      <c r="E6085" t="s">
        <v>64</v>
      </c>
      <c r="F6085" t="s">
        <v>24</v>
      </c>
      <c r="G6085">
        <v>29</v>
      </c>
      <c r="H6085" t="s">
        <v>25</v>
      </c>
      <c r="I6085" t="s">
        <v>21</v>
      </c>
      <c r="K6085" t="str">
        <f>IF(Table1[[#This Row],[Under 30]]="yes","Under 30",IF(Table1[[#This Row],[Senior]]="yes","Senior","Other"))</f>
        <v>Under 30</v>
      </c>
      <c r="P6085">
        <v>1</v>
      </c>
      <c r="R6085">
        <v>23</v>
      </c>
      <c r="S6085">
        <v>2</v>
      </c>
      <c r="T6085">
        <v>0</v>
      </c>
      <c r="U6085">
        <v>0</v>
      </c>
      <c r="V6085">
        <v>14</v>
      </c>
      <c r="W6085" t="str">
        <f>IF(Table1[[#This Row],[Avg Monthly GB Download]]&lt;5,"Less than 5GB",IF(Table1[[#This Row],[Avg Monthly GB Download]]&lt;10,"Less than 10GB","10 ot more 10GB"))</f>
        <v>10 ot more 10GB</v>
      </c>
    </row>
    <row r="6086" spans="1:23" x14ac:dyDescent="0.3">
      <c r="A6086" t="s">
        <v>25</v>
      </c>
      <c r="B6086">
        <v>67</v>
      </c>
      <c r="C6086" t="s">
        <v>21</v>
      </c>
      <c r="D6086" t="s">
        <v>22</v>
      </c>
      <c r="E6086" t="s">
        <v>67</v>
      </c>
      <c r="F6086" t="s">
        <v>24</v>
      </c>
      <c r="G6086">
        <v>48</v>
      </c>
      <c r="H6086" t="s">
        <v>21</v>
      </c>
      <c r="I6086" t="s">
        <v>21</v>
      </c>
      <c r="K6086" t="str">
        <f>IF(Table1[[#This Row],[Under 30]]="yes","Under 30",IF(Table1[[#This Row],[Senior]]="yes","Senior","Other"))</f>
        <v>Other</v>
      </c>
      <c r="P6086">
        <v>1</v>
      </c>
      <c r="R6086">
        <v>25</v>
      </c>
      <c r="S6086">
        <v>0</v>
      </c>
      <c r="T6086">
        <v>0</v>
      </c>
      <c r="U6086">
        <v>0</v>
      </c>
      <c r="V6086">
        <v>5</v>
      </c>
      <c r="W6086" t="str">
        <f>IF(Table1[[#This Row],[Avg Monthly GB Download]]&lt;5,"Less than 5GB",IF(Table1[[#This Row],[Avg Monthly GB Download]]&lt;10,"Less than 10GB","10 ot more 10GB"))</f>
        <v>Less than 10GB</v>
      </c>
    </row>
    <row r="6087" spans="1:23" x14ac:dyDescent="0.3">
      <c r="A6087" t="s">
        <v>25</v>
      </c>
      <c r="B6087">
        <v>67</v>
      </c>
      <c r="C6087" t="s">
        <v>21</v>
      </c>
      <c r="D6087" t="s">
        <v>22</v>
      </c>
      <c r="E6087" t="s">
        <v>67</v>
      </c>
      <c r="F6087" t="s">
        <v>26</v>
      </c>
      <c r="G6087">
        <v>60</v>
      </c>
      <c r="H6087" t="s">
        <v>21</v>
      </c>
      <c r="I6087" t="s">
        <v>21</v>
      </c>
      <c r="K6087" t="str">
        <f>IF(Table1[[#This Row],[Under 30]]="yes","Under 30",IF(Table1[[#This Row],[Senior]]="yes","Senior","Other"))</f>
        <v>Other</v>
      </c>
      <c r="P6087">
        <v>1</v>
      </c>
      <c r="R6087">
        <v>39</v>
      </c>
      <c r="S6087">
        <v>0</v>
      </c>
      <c r="T6087">
        <v>0</v>
      </c>
      <c r="U6087">
        <v>0</v>
      </c>
      <c r="V6087">
        <v>1</v>
      </c>
      <c r="W6087" t="str">
        <f>IF(Table1[[#This Row],[Avg Monthly GB Download]]&lt;5,"Less than 5GB",IF(Table1[[#This Row],[Avg Monthly GB Download]]&lt;10,"Less than 10GB","10 ot more 10GB"))</f>
        <v>Less than 5GB</v>
      </c>
    </row>
    <row r="6088" spans="1:23" x14ac:dyDescent="0.3">
      <c r="A6088" t="s">
        <v>25</v>
      </c>
      <c r="B6088">
        <v>67</v>
      </c>
      <c r="C6088" t="s">
        <v>21</v>
      </c>
      <c r="D6088" t="s">
        <v>22</v>
      </c>
      <c r="E6088" t="s">
        <v>68</v>
      </c>
      <c r="F6088" t="s">
        <v>26</v>
      </c>
      <c r="G6088">
        <v>27</v>
      </c>
      <c r="H6088" t="s">
        <v>25</v>
      </c>
      <c r="I6088" t="s">
        <v>21</v>
      </c>
      <c r="K6088" t="str">
        <f>IF(Table1[[#This Row],[Under 30]]="yes","Under 30",IF(Table1[[#This Row],[Senior]]="yes","Senior","Other"))</f>
        <v>Under 30</v>
      </c>
      <c r="P6088">
        <v>1</v>
      </c>
      <c r="Q6088">
        <v>1</v>
      </c>
      <c r="R6088">
        <v>73</v>
      </c>
      <c r="S6088">
        <v>5</v>
      </c>
      <c r="T6088">
        <v>0</v>
      </c>
      <c r="U6088">
        <v>0</v>
      </c>
      <c r="V6088">
        <v>18</v>
      </c>
      <c r="W6088" t="str">
        <f>IF(Table1[[#This Row],[Avg Monthly GB Download]]&lt;5,"Less than 5GB",IF(Table1[[#This Row],[Avg Monthly GB Download]]&lt;10,"Less than 10GB","10 ot more 10GB"))</f>
        <v>10 ot more 10GB</v>
      </c>
    </row>
    <row r="6089" spans="1:23" x14ac:dyDescent="0.3">
      <c r="A6089" t="s">
        <v>25</v>
      </c>
      <c r="B6089">
        <v>67</v>
      </c>
      <c r="C6089" t="s">
        <v>21</v>
      </c>
      <c r="D6089" t="s">
        <v>22</v>
      </c>
      <c r="E6089" t="s">
        <v>68</v>
      </c>
      <c r="F6089" t="s">
        <v>26</v>
      </c>
      <c r="G6089">
        <v>73</v>
      </c>
      <c r="H6089" t="s">
        <v>21</v>
      </c>
      <c r="I6089" t="s">
        <v>25</v>
      </c>
      <c r="J6089" t="s">
        <v>21</v>
      </c>
      <c r="K6089" t="str">
        <f>IF(Table1[[#This Row],[Under 30]]="yes","Under 30",IF(Table1[[#This Row],[Senior]]="yes","Senior","Other"))</f>
        <v>Senior</v>
      </c>
      <c r="L6089" t="s">
        <v>53</v>
      </c>
      <c r="M6089" t="s">
        <v>33</v>
      </c>
      <c r="N6089" t="s">
        <v>34</v>
      </c>
      <c r="O6089" t="s">
        <v>34</v>
      </c>
      <c r="P6089">
        <v>1</v>
      </c>
      <c r="R6089">
        <v>64</v>
      </c>
      <c r="S6089">
        <v>0</v>
      </c>
      <c r="T6089">
        <v>0</v>
      </c>
      <c r="U6089">
        <v>0</v>
      </c>
      <c r="V6089">
        <v>10</v>
      </c>
      <c r="W6089" t="str">
        <f>IF(Table1[[#This Row],[Avg Monthly GB Download]]&lt;5,"Less than 5GB",IF(Table1[[#This Row],[Avg Monthly GB Download]]&lt;10,"Less than 10GB","10 ot more 10GB"))</f>
        <v>10 ot more 10GB</v>
      </c>
    </row>
    <row r="6090" spans="1:23" x14ac:dyDescent="0.3">
      <c r="A6090" t="s">
        <v>25</v>
      </c>
      <c r="B6090">
        <v>67</v>
      </c>
      <c r="C6090" t="s">
        <v>21</v>
      </c>
      <c r="D6090" t="s">
        <v>22</v>
      </c>
      <c r="E6090" t="s">
        <v>69</v>
      </c>
      <c r="F6090" t="s">
        <v>24</v>
      </c>
      <c r="G6090">
        <v>22</v>
      </c>
      <c r="H6090" t="s">
        <v>25</v>
      </c>
      <c r="I6090" t="s">
        <v>21</v>
      </c>
      <c r="K6090" t="str">
        <f>IF(Table1[[#This Row],[Under 30]]="yes","Under 30",IF(Table1[[#This Row],[Senior]]="yes","Senior","Other"))</f>
        <v>Under 30</v>
      </c>
      <c r="P6090">
        <v>1</v>
      </c>
      <c r="R6090">
        <v>54</v>
      </c>
      <c r="S6090">
        <v>1</v>
      </c>
      <c r="T6090">
        <v>0</v>
      </c>
      <c r="U6090">
        <v>0</v>
      </c>
      <c r="V6090">
        <v>9</v>
      </c>
      <c r="W6090" t="str">
        <f>IF(Table1[[#This Row],[Avg Monthly GB Download]]&lt;5,"Less than 5GB",IF(Table1[[#This Row],[Avg Monthly GB Download]]&lt;10,"Less than 10GB","10 ot more 10GB"))</f>
        <v>Less than 10GB</v>
      </c>
    </row>
    <row r="6091" spans="1:23" x14ac:dyDescent="0.3">
      <c r="A6091" t="s">
        <v>25</v>
      </c>
      <c r="B6091">
        <v>67</v>
      </c>
      <c r="C6091" t="s">
        <v>21</v>
      </c>
      <c r="D6091" t="s">
        <v>22</v>
      </c>
      <c r="E6091" t="s">
        <v>70</v>
      </c>
      <c r="F6091" t="s">
        <v>24</v>
      </c>
      <c r="G6091">
        <v>57</v>
      </c>
      <c r="H6091" t="s">
        <v>21</v>
      </c>
      <c r="I6091" t="s">
        <v>21</v>
      </c>
      <c r="K6091" t="str">
        <f>IF(Table1[[#This Row],[Under 30]]="yes","Under 30",IF(Table1[[#This Row],[Senior]]="yes","Senior","Other"))</f>
        <v>Other</v>
      </c>
      <c r="P6091">
        <v>1</v>
      </c>
      <c r="R6091">
        <v>41</v>
      </c>
      <c r="S6091">
        <v>3</v>
      </c>
      <c r="T6091">
        <v>0</v>
      </c>
      <c r="U6091">
        <v>0</v>
      </c>
      <c r="V6091">
        <v>6</v>
      </c>
      <c r="W6091" t="str">
        <f>IF(Table1[[#This Row],[Avg Monthly GB Download]]&lt;5,"Less than 5GB",IF(Table1[[#This Row],[Avg Monthly GB Download]]&lt;10,"Less than 10GB","10 ot more 10GB"))</f>
        <v>Less than 10GB</v>
      </c>
    </row>
    <row r="6092" spans="1:23" x14ac:dyDescent="0.3">
      <c r="A6092" t="s">
        <v>25</v>
      </c>
      <c r="B6092">
        <v>67</v>
      </c>
      <c r="C6092" t="s">
        <v>21</v>
      </c>
      <c r="D6092" t="s">
        <v>22</v>
      </c>
      <c r="E6092" t="s">
        <v>75</v>
      </c>
      <c r="F6092" t="s">
        <v>24</v>
      </c>
      <c r="G6092">
        <v>29</v>
      </c>
      <c r="H6092" t="s">
        <v>25</v>
      </c>
      <c r="I6092" t="s">
        <v>21</v>
      </c>
      <c r="K6092" t="str">
        <f>IF(Table1[[#This Row],[Under 30]]="yes","Under 30",IF(Table1[[#This Row],[Senior]]="yes","Senior","Other"))</f>
        <v>Under 30</v>
      </c>
      <c r="P6092">
        <v>1</v>
      </c>
      <c r="R6092">
        <v>64</v>
      </c>
      <c r="S6092">
        <v>2</v>
      </c>
      <c r="T6092">
        <v>0</v>
      </c>
      <c r="U6092">
        <v>0</v>
      </c>
      <c r="V6092">
        <v>14</v>
      </c>
      <c r="W6092" t="str">
        <f>IF(Table1[[#This Row],[Avg Monthly GB Download]]&lt;5,"Less than 5GB",IF(Table1[[#This Row],[Avg Monthly GB Download]]&lt;10,"Less than 10GB","10 ot more 10GB"))</f>
        <v>10 ot more 10GB</v>
      </c>
    </row>
    <row r="6093" spans="1:23" x14ac:dyDescent="0.3">
      <c r="A6093" t="s">
        <v>25</v>
      </c>
      <c r="B6093">
        <v>67</v>
      </c>
      <c r="C6093" t="s">
        <v>21</v>
      </c>
      <c r="D6093" t="s">
        <v>22</v>
      </c>
      <c r="E6093" t="s">
        <v>75</v>
      </c>
      <c r="F6093" t="s">
        <v>26</v>
      </c>
      <c r="G6093">
        <v>63</v>
      </c>
      <c r="H6093" t="s">
        <v>21</v>
      </c>
      <c r="I6093" t="s">
        <v>21</v>
      </c>
      <c r="K6093" t="str">
        <f>IF(Table1[[#This Row],[Under 30]]="yes","Under 30",IF(Table1[[#This Row],[Senior]]="yes","Senior","Other"))</f>
        <v>Other</v>
      </c>
      <c r="P6093">
        <v>1</v>
      </c>
      <c r="R6093">
        <v>40</v>
      </c>
      <c r="S6093">
        <v>0</v>
      </c>
      <c r="T6093">
        <v>0</v>
      </c>
      <c r="U6093">
        <v>0</v>
      </c>
      <c r="V6093">
        <v>38</v>
      </c>
      <c r="W6093" t="str">
        <f>IF(Table1[[#This Row],[Avg Monthly GB Download]]&lt;5,"Less than 5GB",IF(Table1[[#This Row],[Avg Monthly GB Download]]&lt;10,"Less than 10GB","10 ot more 10GB"))</f>
        <v>10 ot more 10GB</v>
      </c>
    </row>
    <row r="6094" spans="1:23" x14ac:dyDescent="0.3">
      <c r="A6094" t="s">
        <v>25</v>
      </c>
      <c r="B6094">
        <v>67</v>
      </c>
      <c r="C6094" t="s">
        <v>21</v>
      </c>
      <c r="D6094" t="s">
        <v>22</v>
      </c>
      <c r="E6094" t="s">
        <v>77</v>
      </c>
      <c r="F6094" t="s">
        <v>26</v>
      </c>
      <c r="G6094">
        <v>46</v>
      </c>
      <c r="H6094" t="s">
        <v>21</v>
      </c>
      <c r="I6094" t="s">
        <v>21</v>
      </c>
      <c r="K6094" t="str">
        <f>IF(Table1[[#This Row],[Under 30]]="yes","Under 30",IF(Table1[[#This Row],[Senior]]="yes","Senior","Other"))</f>
        <v>Other</v>
      </c>
      <c r="P6094">
        <v>1</v>
      </c>
      <c r="R6094">
        <v>27</v>
      </c>
      <c r="S6094">
        <v>0</v>
      </c>
      <c r="T6094">
        <v>0</v>
      </c>
      <c r="U6094">
        <v>0</v>
      </c>
      <c r="V6094">
        <v>5</v>
      </c>
      <c r="W6094" t="str">
        <f>IF(Table1[[#This Row],[Avg Monthly GB Download]]&lt;5,"Less than 5GB",IF(Table1[[#This Row],[Avg Monthly GB Download]]&lt;10,"Less than 10GB","10 ot more 10GB"))</f>
        <v>Less than 10GB</v>
      </c>
    </row>
    <row r="6095" spans="1:23" x14ac:dyDescent="0.3">
      <c r="A6095" t="s">
        <v>25</v>
      </c>
      <c r="B6095">
        <v>67</v>
      </c>
      <c r="C6095" t="s">
        <v>21</v>
      </c>
      <c r="D6095" t="s">
        <v>22</v>
      </c>
      <c r="E6095" t="s">
        <v>78</v>
      </c>
      <c r="F6095" t="s">
        <v>24</v>
      </c>
      <c r="G6095">
        <v>78</v>
      </c>
      <c r="H6095" t="s">
        <v>21</v>
      </c>
      <c r="I6095" t="s">
        <v>25</v>
      </c>
      <c r="J6095" t="s">
        <v>21</v>
      </c>
      <c r="K6095" t="str">
        <f>IF(Table1[[#This Row],[Under 30]]="yes","Under 30",IF(Table1[[#This Row],[Senior]]="yes","Senior","Other"))</f>
        <v>Senior</v>
      </c>
      <c r="L6095" t="s">
        <v>98</v>
      </c>
      <c r="M6095" t="s">
        <v>38</v>
      </c>
      <c r="N6095" t="s">
        <v>34</v>
      </c>
      <c r="O6095" t="s">
        <v>34</v>
      </c>
      <c r="P6095">
        <v>1</v>
      </c>
      <c r="R6095">
        <v>44</v>
      </c>
      <c r="S6095">
        <v>0</v>
      </c>
      <c r="T6095">
        <v>0</v>
      </c>
      <c r="U6095">
        <v>0</v>
      </c>
      <c r="V6095">
        <v>9</v>
      </c>
      <c r="W6095" t="str">
        <f>IF(Table1[[#This Row],[Avg Monthly GB Download]]&lt;5,"Less than 5GB",IF(Table1[[#This Row],[Avg Monthly GB Download]]&lt;10,"Less than 10GB","10 ot more 10GB"))</f>
        <v>Less than 10GB</v>
      </c>
    </row>
    <row r="6096" spans="1:23" x14ac:dyDescent="0.3">
      <c r="A6096" t="s">
        <v>25</v>
      </c>
      <c r="B6096">
        <v>67</v>
      </c>
      <c r="C6096" t="s">
        <v>21</v>
      </c>
      <c r="D6096" t="s">
        <v>22</v>
      </c>
      <c r="E6096" t="s">
        <v>79</v>
      </c>
      <c r="F6096" t="s">
        <v>26</v>
      </c>
      <c r="G6096">
        <v>33</v>
      </c>
      <c r="H6096" t="s">
        <v>21</v>
      </c>
      <c r="I6096" t="s">
        <v>21</v>
      </c>
      <c r="K6096" t="str">
        <f>IF(Table1[[#This Row],[Under 30]]="yes","Under 30",IF(Table1[[#This Row],[Senior]]="yes","Senior","Other"))</f>
        <v>Other</v>
      </c>
      <c r="P6096">
        <v>1</v>
      </c>
      <c r="R6096">
        <v>28</v>
      </c>
      <c r="S6096">
        <v>0</v>
      </c>
      <c r="T6096">
        <v>0</v>
      </c>
      <c r="U6096">
        <v>0</v>
      </c>
      <c r="V6096">
        <v>28</v>
      </c>
      <c r="W6096" t="str">
        <f>IF(Table1[[#This Row],[Avg Monthly GB Download]]&lt;5,"Less than 5GB",IF(Table1[[#This Row],[Avg Monthly GB Download]]&lt;10,"Less than 10GB","10 ot more 10GB"))</f>
        <v>10 ot more 10GB</v>
      </c>
    </row>
    <row r="6097" spans="1:23" x14ac:dyDescent="0.3">
      <c r="A6097" t="s">
        <v>25</v>
      </c>
      <c r="B6097">
        <v>67</v>
      </c>
      <c r="C6097" t="s">
        <v>21</v>
      </c>
      <c r="D6097" t="s">
        <v>22</v>
      </c>
      <c r="E6097" t="s">
        <v>80</v>
      </c>
      <c r="F6097" t="s">
        <v>26</v>
      </c>
      <c r="G6097">
        <v>37</v>
      </c>
      <c r="H6097" t="s">
        <v>21</v>
      </c>
      <c r="I6097" t="s">
        <v>21</v>
      </c>
      <c r="K6097" t="str">
        <f>IF(Table1[[#This Row],[Under 30]]="yes","Under 30",IF(Table1[[#This Row],[Senior]]="yes","Senior","Other"))</f>
        <v>Other</v>
      </c>
      <c r="P6097">
        <v>1</v>
      </c>
      <c r="R6097">
        <v>49</v>
      </c>
      <c r="S6097">
        <v>1</v>
      </c>
      <c r="T6097">
        <v>0</v>
      </c>
      <c r="U6097">
        <v>0</v>
      </c>
      <c r="V6097">
        <v>7</v>
      </c>
      <c r="W6097" t="str">
        <f>IF(Table1[[#This Row],[Avg Monthly GB Download]]&lt;5,"Less than 5GB",IF(Table1[[#This Row],[Avg Monthly GB Download]]&lt;10,"Less than 10GB","10 ot more 10GB"))</f>
        <v>Less than 10GB</v>
      </c>
    </row>
    <row r="6098" spans="1:23" x14ac:dyDescent="0.3">
      <c r="A6098" t="s">
        <v>25</v>
      </c>
      <c r="B6098">
        <v>67</v>
      </c>
      <c r="C6098" t="s">
        <v>21</v>
      </c>
      <c r="D6098" t="s">
        <v>22</v>
      </c>
      <c r="E6098" t="s">
        <v>81</v>
      </c>
      <c r="F6098" t="s">
        <v>24</v>
      </c>
      <c r="G6098">
        <v>79</v>
      </c>
      <c r="H6098" t="s">
        <v>21</v>
      </c>
      <c r="I6098" t="s">
        <v>25</v>
      </c>
      <c r="J6098" t="s">
        <v>21</v>
      </c>
      <c r="K6098" t="str">
        <f>IF(Table1[[#This Row],[Under 30]]="yes","Under 30",IF(Table1[[#This Row],[Senior]]="yes","Senior","Other"))</f>
        <v>Senior</v>
      </c>
      <c r="L6098" t="s">
        <v>98</v>
      </c>
      <c r="M6098" t="s">
        <v>38</v>
      </c>
      <c r="N6098" t="s">
        <v>34</v>
      </c>
      <c r="O6098" t="s">
        <v>34</v>
      </c>
      <c r="P6098">
        <v>1</v>
      </c>
      <c r="R6098">
        <v>40</v>
      </c>
      <c r="S6098">
        <v>2</v>
      </c>
      <c r="T6098">
        <v>0</v>
      </c>
      <c r="U6098">
        <v>0</v>
      </c>
      <c r="V6098">
        <v>5</v>
      </c>
      <c r="W6098" t="str">
        <f>IF(Table1[[#This Row],[Avg Monthly GB Download]]&lt;5,"Less than 5GB",IF(Table1[[#This Row],[Avg Monthly GB Download]]&lt;10,"Less than 10GB","10 ot more 10GB"))</f>
        <v>Less than 10GB</v>
      </c>
    </row>
    <row r="6099" spans="1:23" x14ac:dyDescent="0.3">
      <c r="A6099" t="s">
        <v>25</v>
      </c>
      <c r="B6099">
        <v>67</v>
      </c>
      <c r="C6099" t="s">
        <v>21</v>
      </c>
      <c r="D6099" t="s">
        <v>22</v>
      </c>
      <c r="E6099" t="s">
        <v>82</v>
      </c>
      <c r="F6099" t="s">
        <v>24</v>
      </c>
      <c r="G6099">
        <v>67</v>
      </c>
      <c r="H6099" t="s">
        <v>21</v>
      </c>
      <c r="I6099" t="s">
        <v>25</v>
      </c>
      <c r="J6099" t="s">
        <v>21</v>
      </c>
      <c r="K6099" t="str">
        <f>IF(Table1[[#This Row],[Under 30]]="yes","Under 30",IF(Table1[[#This Row],[Senior]]="yes","Senior","Other"))</f>
        <v>Senior</v>
      </c>
      <c r="L6099" t="s">
        <v>98</v>
      </c>
      <c r="M6099" t="s">
        <v>33</v>
      </c>
      <c r="N6099" t="s">
        <v>34</v>
      </c>
      <c r="O6099" t="s">
        <v>34</v>
      </c>
      <c r="P6099">
        <v>1</v>
      </c>
      <c r="R6099">
        <v>38</v>
      </c>
      <c r="S6099">
        <v>0</v>
      </c>
      <c r="T6099">
        <v>0</v>
      </c>
      <c r="U6099">
        <v>0</v>
      </c>
      <c r="V6099">
        <v>13</v>
      </c>
      <c r="W6099" t="str">
        <f>IF(Table1[[#This Row],[Avg Monthly GB Download]]&lt;5,"Less than 5GB",IF(Table1[[#This Row],[Avg Monthly GB Download]]&lt;10,"Less than 10GB","10 ot more 10GB"))</f>
        <v>10 ot more 10GB</v>
      </c>
    </row>
    <row r="6100" spans="1:23" x14ac:dyDescent="0.3">
      <c r="A6100" t="s">
        <v>25</v>
      </c>
      <c r="B6100">
        <v>67</v>
      </c>
      <c r="C6100" t="s">
        <v>21</v>
      </c>
      <c r="D6100" t="s">
        <v>22</v>
      </c>
      <c r="E6100" t="s">
        <v>85</v>
      </c>
      <c r="F6100" t="s">
        <v>24</v>
      </c>
      <c r="G6100">
        <v>59</v>
      </c>
      <c r="H6100" t="s">
        <v>21</v>
      </c>
      <c r="I6100" t="s">
        <v>21</v>
      </c>
      <c r="K6100" t="str">
        <f>IF(Table1[[#This Row],[Under 30]]="yes","Under 30",IF(Table1[[#This Row],[Senior]]="yes","Senior","Other"))</f>
        <v>Other</v>
      </c>
      <c r="P6100">
        <v>1</v>
      </c>
      <c r="R6100">
        <v>22</v>
      </c>
      <c r="S6100">
        <v>0</v>
      </c>
      <c r="T6100">
        <v>0</v>
      </c>
      <c r="U6100">
        <v>0</v>
      </c>
      <c r="V6100">
        <v>4</v>
      </c>
      <c r="W6100" t="str">
        <f>IF(Table1[[#This Row],[Avg Monthly GB Download]]&lt;5,"Less than 5GB",IF(Table1[[#This Row],[Avg Monthly GB Download]]&lt;10,"Less than 10GB","10 ot more 10GB"))</f>
        <v>Less than 5GB</v>
      </c>
    </row>
    <row r="6101" spans="1:23" x14ac:dyDescent="0.3">
      <c r="A6101" t="s">
        <v>25</v>
      </c>
      <c r="B6101">
        <v>67</v>
      </c>
      <c r="C6101" t="s">
        <v>21</v>
      </c>
      <c r="D6101" t="s">
        <v>22</v>
      </c>
      <c r="E6101" t="s">
        <v>85</v>
      </c>
      <c r="F6101" t="s">
        <v>26</v>
      </c>
      <c r="G6101">
        <v>42</v>
      </c>
      <c r="H6101" t="s">
        <v>21</v>
      </c>
      <c r="I6101" t="s">
        <v>21</v>
      </c>
      <c r="K6101" t="str">
        <f>IF(Table1[[#This Row],[Under 30]]="yes","Under 30",IF(Table1[[#This Row],[Senior]]="yes","Senior","Other"))</f>
        <v>Other</v>
      </c>
      <c r="P6101">
        <v>1</v>
      </c>
      <c r="R6101">
        <v>30</v>
      </c>
      <c r="S6101">
        <v>0</v>
      </c>
      <c r="T6101">
        <v>0</v>
      </c>
      <c r="U6101">
        <v>0</v>
      </c>
      <c r="V6101">
        <v>4</v>
      </c>
      <c r="W6101" t="str">
        <f>IF(Table1[[#This Row],[Avg Monthly GB Download]]&lt;5,"Less than 5GB",IF(Table1[[#This Row],[Avg Monthly GB Download]]&lt;10,"Less than 10GB","10 ot more 10GB"))</f>
        <v>Less than 5GB</v>
      </c>
    </row>
    <row r="6102" spans="1:23" x14ac:dyDescent="0.3">
      <c r="A6102" t="s">
        <v>25</v>
      </c>
      <c r="B6102">
        <v>67</v>
      </c>
      <c r="C6102" t="s">
        <v>21</v>
      </c>
      <c r="D6102" t="s">
        <v>22</v>
      </c>
      <c r="E6102" t="s">
        <v>85</v>
      </c>
      <c r="F6102" t="s">
        <v>26</v>
      </c>
      <c r="G6102">
        <v>44</v>
      </c>
      <c r="H6102" t="s">
        <v>21</v>
      </c>
      <c r="I6102" t="s">
        <v>21</v>
      </c>
      <c r="K6102" t="str">
        <f>IF(Table1[[#This Row],[Under 30]]="yes","Under 30",IF(Table1[[#This Row],[Senior]]="yes","Senior","Other"))</f>
        <v>Other</v>
      </c>
      <c r="P6102">
        <v>1</v>
      </c>
      <c r="R6102">
        <v>46</v>
      </c>
      <c r="S6102">
        <v>0</v>
      </c>
      <c r="T6102">
        <v>0</v>
      </c>
      <c r="U6102">
        <v>0</v>
      </c>
      <c r="V6102">
        <v>4</v>
      </c>
      <c r="W6102" t="str">
        <f>IF(Table1[[#This Row],[Avg Monthly GB Download]]&lt;5,"Less than 5GB",IF(Table1[[#This Row],[Avg Monthly GB Download]]&lt;10,"Less than 10GB","10 ot more 10GB"))</f>
        <v>Less than 5GB</v>
      </c>
    </row>
    <row r="6103" spans="1:23" x14ac:dyDescent="0.3">
      <c r="A6103" t="s">
        <v>25</v>
      </c>
      <c r="B6103">
        <v>67</v>
      </c>
      <c r="C6103" t="s">
        <v>21</v>
      </c>
      <c r="D6103" t="s">
        <v>22</v>
      </c>
      <c r="E6103" t="s">
        <v>86</v>
      </c>
      <c r="F6103" t="s">
        <v>26</v>
      </c>
      <c r="G6103">
        <v>42</v>
      </c>
      <c r="H6103" t="s">
        <v>21</v>
      </c>
      <c r="I6103" t="s">
        <v>21</v>
      </c>
      <c r="K6103" t="str">
        <f>IF(Table1[[#This Row],[Under 30]]="yes","Under 30",IF(Table1[[#This Row],[Senior]]="yes","Senior","Other"))</f>
        <v>Other</v>
      </c>
      <c r="P6103">
        <v>1</v>
      </c>
      <c r="R6103">
        <v>48</v>
      </c>
      <c r="S6103">
        <v>0</v>
      </c>
      <c r="T6103">
        <v>0</v>
      </c>
      <c r="U6103">
        <v>0</v>
      </c>
      <c r="V6103">
        <v>10</v>
      </c>
      <c r="W6103" t="str">
        <f>IF(Table1[[#This Row],[Avg Monthly GB Download]]&lt;5,"Less than 5GB",IF(Table1[[#This Row],[Avg Monthly GB Download]]&lt;10,"Less than 10GB","10 ot more 10GB"))</f>
        <v>10 ot more 10GB</v>
      </c>
    </row>
    <row r="6104" spans="1:23" x14ac:dyDescent="0.3">
      <c r="A6104" t="s">
        <v>25</v>
      </c>
      <c r="B6104">
        <v>67</v>
      </c>
      <c r="C6104" t="s">
        <v>21</v>
      </c>
      <c r="D6104" t="s">
        <v>88</v>
      </c>
      <c r="E6104" t="s">
        <v>64</v>
      </c>
      <c r="F6104" t="s">
        <v>24</v>
      </c>
      <c r="G6104">
        <v>44</v>
      </c>
      <c r="H6104" t="s">
        <v>21</v>
      </c>
      <c r="I6104" t="s">
        <v>21</v>
      </c>
      <c r="K6104" t="str">
        <f>IF(Table1[[#This Row],[Under 30]]="yes","Under 30",IF(Table1[[#This Row],[Senior]]="yes","Senior","Other"))</f>
        <v>Other</v>
      </c>
      <c r="P6104">
        <v>1</v>
      </c>
      <c r="Q6104">
        <v>1</v>
      </c>
      <c r="R6104">
        <v>32</v>
      </c>
      <c r="S6104">
        <v>5</v>
      </c>
      <c r="T6104">
        <v>0</v>
      </c>
      <c r="U6104">
        <v>0</v>
      </c>
      <c r="V6104">
        <v>6</v>
      </c>
      <c r="W6104" t="str">
        <f>IF(Table1[[#This Row],[Avg Monthly GB Download]]&lt;5,"Less than 5GB",IF(Table1[[#This Row],[Avg Monthly GB Download]]&lt;10,"Less than 10GB","10 ot more 10GB"))</f>
        <v>Less than 10GB</v>
      </c>
    </row>
    <row r="6105" spans="1:23" x14ac:dyDescent="0.3">
      <c r="A6105" t="s">
        <v>25</v>
      </c>
      <c r="B6105">
        <v>67</v>
      </c>
      <c r="C6105" t="s">
        <v>25</v>
      </c>
      <c r="D6105" t="s">
        <v>22</v>
      </c>
      <c r="E6105" t="s">
        <v>37</v>
      </c>
      <c r="F6105" t="s">
        <v>26</v>
      </c>
      <c r="G6105">
        <v>42</v>
      </c>
      <c r="H6105" t="s">
        <v>21</v>
      </c>
      <c r="I6105" t="s">
        <v>21</v>
      </c>
      <c r="K6105" t="str">
        <f>IF(Table1[[#This Row],[Under 30]]="yes","Under 30",IF(Table1[[#This Row],[Senior]]="yes","Senior","Other"))</f>
        <v>Other</v>
      </c>
      <c r="P6105">
        <v>1</v>
      </c>
      <c r="R6105">
        <v>22</v>
      </c>
      <c r="S6105">
        <v>0</v>
      </c>
      <c r="T6105">
        <v>144.1</v>
      </c>
      <c r="U6105">
        <v>0</v>
      </c>
      <c r="V6105">
        <v>4</v>
      </c>
      <c r="W6105" t="str">
        <f>IF(Table1[[#This Row],[Avg Monthly GB Download]]&lt;5,"Less than 5GB",IF(Table1[[#This Row],[Avg Monthly GB Download]]&lt;10,"Less than 10GB","10 ot more 10GB"))</f>
        <v>Less than 5GB</v>
      </c>
    </row>
    <row r="6106" spans="1:23" x14ac:dyDescent="0.3">
      <c r="A6106" t="s">
        <v>25</v>
      </c>
      <c r="B6106">
        <v>67</v>
      </c>
      <c r="C6106" t="s">
        <v>25</v>
      </c>
      <c r="D6106" t="s">
        <v>22</v>
      </c>
      <c r="E6106" t="s">
        <v>52</v>
      </c>
      <c r="F6106" t="s">
        <v>26</v>
      </c>
      <c r="G6106">
        <v>30</v>
      </c>
      <c r="H6106" t="s">
        <v>21</v>
      </c>
      <c r="I6106" t="s">
        <v>21</v>
      </c>
      <c r="K6106" t="str">
        <f>IF(Table1[[#This Row],[Under 30]]="yes","Under 30",IF(Table1[[#This Row],[Senior]]="yes","Senior","Other"))</f>
        <v>Other</v>
      </c>
      <c r="P6106">
        <v>1</v>
      </c>
      <c r="R6106">
        <v>32</v>
      </c>
      <c r="S6106">
        <v>0</v>
      </c>
      <c r="T6106">
        <v>509.2</v>
      </c>
      <c r="U6106">
        <v>0</v>
      </c>
      <c r="V6106">
        <v>38</v>
      </c>
      <c r="W6106" t="str">
        <f>IF(Table1[[#This Row],[Avg Monthly GB Download]]&lt;5,"Less than 5GB",IF(Table1[[#This Row],[Avg Monthly GB Download]]&lt;10,"Less than 10GB","10 ot more 10GB"))</f>
        <v>10 ot more 10GB</v>
      </c>
    </row>
    <row r="6107" spans="1:23" x14ac:dyDescent="0.3">
      <c r="A6107" t="s">
        <v>25</v>
      </c>
      <c r="B6107">
        <v>67</v>
      </c>
      <c r="C6107" t="s">
        <v>25</v>
      </c>
      <c r="D6107" t="s">
        <v>22</v>
      </c>
      <c r="E6107" t="s">
        <v>94</v>
      </c>
      <c r="F6107" t="s">
        <v>24</v>
      </c>
      <c r="G6107">
        <v>56</v>
      </c>
      <c r="H6107" t="s">
        <v>21</v>
      </c>
      <c r="I6107" t="s">
        <v>21</v>
      </c>
      <c r="K6107" t="str">
        <f>IF(Table1[[#This Row],[Under 30]]="yes","Under 30",IF(Table1[[#This Row],[Senior]]="yes","Senior","Other"))</f>
        <v>Other</v>
      </c>
      <c r="P6107">
        <v>1</v>
      </c>
      <c r="R6107">
        <v>35</v>
      </c>
      <c r="S6107">
        <v>0</v>
      </c>
      <c r="T6107">
        <v>159.5</v>
      </c>
      <c r="U6107">
        <v>0</v>
      </c>
      <c r="V6107">
        <v>1</v>
      </c>
      <c r="W6107" t="str">
        <f>IF(Table1[[#This Row],[Avg Monthly GB Download]]&lt;5,"Less than 5GB",IF(Table1[[#This Row],[Avg Monthly GB Download]]&lt;10,"Less than 10GB","10 ot more 10GB"))</f>
        <v>Less than 5GB</v>
      </c>
    </row>
    <row r="6108" spans="1:23" x14ac:dyDescent="0.3">
      <c r="A6108" t="s">
        <v>25</v>
      </c>
      <c r="B6108">
        <v>67</v>
      </c>
      <c r="C6108" t="s">
        <v>25</v>
      </c>
      <c r="D6108" t="s">
        <v>22</v>
      </c>
      <c r="E6108" t="s">
        <v>59</v>
      </c>
      <c r="F6108" t="s">
        <v>26</v>
      </c>
      <c r="G6108">
        <v>62</v>
      </c>
      <c r="H6108" t="s">
        <v>21</v>
      </c>
      <c r="I6108" t="s">
        <v>21</v>
      </c>
      <c r="K6108" t="str">
        <f>IF(Table1[[#This Row],[Under 30]]="yes","Under 30",IF(Table1[[#This Row],[Senior]]="yes","Senior","Other"))</f>
        <v>Other</v>
      </c>
      <c r="P6108">
        <v>1</v>
      </c>
      <c r="Q6108">
        <v>1</v>
      </c>
      <c r="R6108">
        <v>52</v>
      </c>
      <c r="S6108">
        <v>4</v>
      </c>
      <c r="T6108">
        <v>7.9</v>
      </c>
      <c r="U6108">
        <v>0</v>
      </c>
      <c r="V6108">
        <v>4</v>
      </c>
      <c r="W6108" t="str">
        <f>IF(Table1[[#This Row],[Avg Monthly GB Download]]&lt;5,"Less than 5GB",IF(Table1[[#This Row],[Avg Monthly GB Download]]&lt;10,"Less than 10GB","10 ot more 10GB"))</f>
        <v>Less than 5GB</v>
      </c>
    </row>
    <row r="6109" spans="1:23" x14ac:dyDescent="0.3">
      <c r="A6109" t="s">
        <v>25</v>
      </c>
      <c r="B6109">
        <v>67</v>
      </c>
      <c r="C6109" t="s">
        <v>25</v>
      </c>
      <c r="D6109" t="s">
        <v>22</v>
      </c>
      <c r="E6109" t="s">
        <v>61</v>
      </c>
      <c r="F6109" t="s">
        <v>26</v>
      </c>
      <c r="G6109">
        <v>27</v>
      </c>
      <c r="H6109" t="s">
        <v>25</v>
      </c>
      <c r="I6109" t="s">
        <v>21</v>
      </c>
      <c r="K6109" t="str">
        <f>IF(Table1[[#This Row],[Under 30]]="yes","Under 30",IF(Table1[[#This Row],[Senior]]="yes","Senior","Other"))</f>
        <v>Under 30</v>
      </c>
      <c r="P6109">
        <v>1</v>
      </c>
      <c r="R6109">
        <v>44</v>
      </c>
      <c r="S6109">
        <v>0</v>
      </c>
      <c r="T6109">
        <v>207.7</v>
      </c>
      <c r="U6109">
        <v>0</v>
      </c>
      <c r="V6109">
        <v>28</v>
      </c>
      <c r="W6109" t="str">
        <f>IF(Table1[[#This Row],[Avg Monthly GB Download]]&lt;5,"Less than 5GB",IF(Table1[[#This Row],[Avg Monthly GB Download]]&lt;10,"Less than 10GB","10 ot more 10GB"))</f>
        <v>10 ot more 10GB</v>
      </c>
    </row>
    <row r="6110" spans="1:23" x14ac:dyDescent="0.3">
      <c r="A6110" t="s">
        <v>25</v>
      </c>
      <c r="B6110">
        <v>67</v>
      </c>
      <c r="C6110" t="s">
        <v>25</v>
      </c>
      <c r="D6110" t="s">
        <v>22</v>
      </c>
      <c r="E6110" t="s">
        <v>67</v>
      </c>
      <c r="F6110" t="s">
        <v>24</v>
      </c>
      <c r="G6110">
        <v>56</v>
      </c>
      <c r="H6110" t="s">
        <v>21</v>
      </c>
      <c r="I6110" t="s">
        <v>21</v>
      </c>
      <c r="K6110" t="str">
        <f>IF(Table1[[#This Row],[Under 30]]="yes","Under 30",IF(Table1[[#This Row],[Senior]]="yes","Senior","Other"))</f>
        <v>Other</v>
      </c>
      <c r="P6110">
        <v>1</v>
      </c>
      <c r="R6110">
        <v>31</v>
      </c>
      <c r="S6110">
        <v>0</v>
      </c>
      <c r="T6110">
        <v>381.9</v>
      </c>
      <c r="U6110">
        <v>0</v>
      </c>
      <c r="V6110">
        <v>5</v>
      </c>
      <c r="W6110" t="str">
        <f>IF(Table1[[#This Row],[Avg Monthly GB Download]]&lt;5,"Less than 5GB",IF(Table1[[#This Row],[Avg Monthly GB Download]]&lt;10,"Less than 10GB","10 ot more 10GB"))</f>
        <v>Less than 10GB</v>
      </c>
    </row>
    <row r="6111" spans="1:23" x14ac:dyDescent="0.3">
      <c r="A6111" t="s">
        <v>25</v>
      </c>
      <c r="B6111">
        <v>67</v>
      </c>
      <c r="C6111" t="s">
        <v>25</v>
      </c>
      <c r="D6111" t="s">
        <v>22</v>
      </c>
      <c r="E6111" t="s">
        <v>72</v>
      </c>
      <c r="F6111" t="s">
        <v>26</v>
      </c>
      <c r="G6111">
        <v>39</v>
      </c>
      <c r="H6111" t="s">
        <v>21</v>
      </c>
      <c r="I6111" t="s">
        <v>21</v>
      </c>
      <c r="K6111" t="str">
        <f>IF(Table1[[#This Row],[Under 30]]="yes","Under 30",IF(Table1[[#This Row],[Senior]]="yes","Senior","Other"))</f>
        <v>Other</v>
      </c>
      <c r="P6111">
        <v>1</v>
      </c>
      <c r="R6111">
        <v>35</v>
      </c>
      <c r="S6111">
        <v>0</v>
      </c>
      <c r="T6111">
        <v>147.4</v>
      </c>
      <c r="U6111">
        <v>0</v>
      </c>
      <c r="V6111">
        <v>6</v>
      </c>
      <c r="W6111" t="str">
        <f>IF(Table1[[#This Row],[Avg Monthly GB Download]]&lt;5,"Less than 5GB",IF(Table1[[#This Row],[Avg Monthly GB Download]]&lt;10,"Less than 10GB","10 ot more 10GB"))</f>
        <v>Less than 10GB</v>
      </c>
    </row>
    <row r="6112" spans="1:23" x14ac:dyDescent="0.3">
      <c r="A6112" t="s">
        <v>25</v>
      </c>
      <c r="B6112">
        <v>67</v>
      </c>
      <c r="C6112" t="s">
        <v>25</v>
      </c>
      <c r="D6112" t="s">
        <v>22</v>
      </c>
      <c r="E6112" t="s">
        <v>75</v>
      </c>
      <c r="F6112" t="s">
        <v>24</v>
      </c>
      <c r="G6112">
        <v>36</v>
      </c>
      <c r="H6112" t="s">
        <v>21</v>
      </c>
      <c r="I6112" t="s">
        <v>21</v>
      </c>
      <c r="K6112" t="str">
        <f>IF(Table1[[#This Row],[Under 30]]="yes","Under 30",IF(Table1[[#This Row],[Senior]]="yes","Senior","Other"))</f>
        <v>Other</v>
      </c>
      <c r="P6112">
        <v>1</v>
      </c>
      <c r="R6112">
        <v>59</v>
      </c>
      <c r="S6112">
        <v>0</v>
      </c>
      <c r="T6112">
        <v>160.80000000000001</v>
      </c>
      <c r="U6112">
        <v>0</v>
      </c>
      <c r="V6112">
        <v>3</v>
      </c>
      <c r="W6112" t="str">
        <f>IF(Table1[[#This Row],[Avg Monthly GB Download]]&lt;5,"Less than 5GB",IF(Table1[[#This Row],[Avg Monthly GB Download]]&lt;10,"Less than 10GB","10 ot more 10GB"))</f>
        <v>Less than 5GB</v>
      </c>
    </row>
    <row r="6113" spans="1:23" x14ac:dyDescent="0.3">
      <c r="A6113" t="s">
        <v>25</v>
      </c>
      <c r="B6113">
        <v>67</v>
      </c>
      <c r="C6113" t="s">
        <v>25</v>
      </c>
      <c r="D6113" t="s">
        <v>22</v>
      </c>
      <c r="E6113" t="s">
        <v>83</v>
      </c>
      <c r="F6113" t="s">
        <v>24</v>
      </c>
      <c r="G6113">
        <v>45</v>
      </c>
      <c r="H6113" t="s">
        <v>21</v>
      </c>
      <c r="I6113" t="s">
        <v>21</v>
      </c>
      <c r="K6113" t="str">
        <f>IF(Table1[[#This Row],[Under 30]]="yes","Under 30",IF(Table1[[#This Row],[Senior]]="yes","Senior","Other"))</f>
        <v>Other</v>
      </c>
      <c r="P6113">
        <v>1</v>
      </c>
      <c r="R6113">
        <v>41</v>
      </c>
      <c r="S6113">
        <v>0</v>
      </c>
      <c r="T6113">
        <v>178.7</v>
      </c>
      <c r="U6113">
        <v>0</v>
      </c>
      <c r="V6113">
        <v>11</v>
      </c>
      <c r="W6113" t="str">
        <f>IF(Table1[[#This Row],[Avg Monthly GB Download]]&lt;5,"Less than 5GB",IF(Table1[[#This Row],[Avg Monthly GB Download]]&lt;10,"Less than 10GB","10 ot more 10GB"))</f>
        <v>10 ot more 10GB</v>
      </c>
    </row>
    <row r="6114" spans="1:23" x14ac:dyDescent="0.3">
      <c r="A6114" t="s">
        <v>25</v>
      </c>
      <c r="B6114">
        <v>67</v>
      </c>
      <c r="C6114" t="s">
        <v>25</v>
      </c>
      <c r="D6114" t="s">
        <v>22</v>
      </c>
      <c r="E6114" t="s">
        <v>84</v>
      </c>
      <c r="F6114" t="s">
        <v>24</v>
      </c>
      <c r="G6114">
        <v>23</v>
      </c>
      <c r="H6114" t="s">
        <v>25</v>
      </c>
      <c r="I6114" t="s">
        <v>21</v>
      </c>
      <c r="K6114" t="str">
        <f>IF(Table1[[#This Row],[Under 30]]="yes","Under 30",IF(Table1[[#This Row],[Senior]]="yes","Senior","Other"))</f>
        <v>Under 30</v>
      </c>
      <c r="P6114">
        <v>1</v>
      </c>
      <c r="R6114">
        <v>43</v>
      </c>
      <c r="S6114">
        <v>0</v>
      </c>
      <c r="T6114">
        <v>225.6</v>
      </c>
      <c r="U6114">
        <v>0</v>
      </c>
      <c r="V6114">
        <v>29</v>
      </c>
      <c r="W6114" t="str">
        <f>IF(Table1[[#This Row],[Avg Monthly GB Download]]&lt;5,"Less than 5GB",IF(Table1[[#This Row],[Avg Monthly GB Download]]&lt;10,"Less than 10GB","10 ot more 10GB"))</f>
        <v>10 ot more 10GB</v>
      </c>
    </row>
    <row r="6115" spans="1:23" x14ac:dyDescent="0.3">
      <c r="A6115" t="s">
        <v>25</v>
      </c>
      <c r="B6115">
        <v>67</v>
      </c>
      <c r="C6115" t="s">
        <v>25</v>
      </c>
      <c r="D6115" t="s">
        <v>88</v>
      </c>
      <c r="E6115" t="s">
        <v>46</v>
      </c>
      <c r="F6115" t="s">
        <v>26</v>
      </c>
      <c r="G6115">
        <v>70</v>
      </c>
      <c r="H6115" t="s">
        <v>21</v>
      </c>
      <c r="I6115" t="s">
        <v>25</v>
      </c>
      <c r="J6115" t="s">
        <v>21</v>
      </c>
      <c r="K6115" t="str">
        <f>IF(Table1[[#This Row],[Under 30]]="yes","Under 30",IF(Table1[[#This Row],[Senior]]="yes","Senior","Other"))</f>
        <v>Senior</v>
      </c>
      <c r="L6115" t="s">
        <v>32</v>
      </c>
      <c r="M6115" t="s">
        <v>38</v>
      </c>
      <c r="N6115" t="s">
        <v>34</v>
      </c>
      <c r="O6115" t="s">
        <v>34</v>
      </c>
      <c r="P6115">
        <v>1</v>
      </c>
      <c r="R6115">
        <v>55</v>
      </c>
      <c r="S6115">
        <v>0</v>
      </c>
      <c r="T6115">
        <v>0</v>
      </c>
      <c r="U6115">
        <v>0</v>
      </c>
      <c r="V6115">
        <v>10</v>
      </c>
      <c r="W6115" t="str">
        <f>IF(Table1[[#This Row],[Avg Monthly GB Download]]&lt;5,"Less than 5GB",IF(Table1[[#This Row],[Avg Monthly GB Download]]&lt;10,"Less than 10GB","10 ot more 10GB"))</f>
        <v>10 ot more 10GB</v>
      </c>
    </row>
    <row r="6116" spans="1:23" x14ac:dyDescent="0.3">
      <c r="A6116" t="s">
        <v>25</v>
      </c>
      <c r="B6116">
        <v>67</v>
      </c>
      <c r="C6116" t="s">
        <v>25</v>
      </c>
      <c r="D6116" t="s">
        <v>88</v>
      </c>
      <c r="E6116" t="s">
        <v>72</v>
      </c>
      <c r="F6116" t="s">
        <v>26</v>
      </c>
      <c r="G6116">
        <v>30</v>
      </c>
      <c r="H6116" t="s">
        <v>21</v>
      </c>
      <c r="I6116" t="s">
        <v>21</v>
      </c>
      <c r="K6116" t="str">
        <f>IF(Table1[[#This Row],[Under 30]]="yes","Under 30",IF(Table1[[#This Row],[Senior]]="yes","Senior","Other"))</f>
        <v>Other</v>
      </c>
      <c r="P6116">
        <v>1</v>
      </c>
      <c r="Q6116">
        <v>1</v>
      </c>
      <c r="R6116">
        <v>40</v>
      </c>
      <c r="S6116">
        <v>0</v>
      </c>
      <c r="T6116">
        <v>0</v>
      </c>
      <c r="U6116">
        <v>0</v>
      </c>
      <c r="V6116">
        <v>2</v>
      </c>
      <c r="W6116" t="str">
        <f>IF(Table1[[#This Row],[Avg Monthly GB Download]]&lt;5,"Less than 5GB",IF(Table1[[#This Row],[Avg Monthly GB Download]]&lt;10,"Less than 10GB","10 ot more 10GB"))</f>
        <v>Less than 5GB</v>
      </c>
    </row>
    <row r="6117" spans="1:23" x14ac:dyDescent="0.3">
      <c r="A6117" t="s">
        <v>25</v>
      </c>
      <c r="B6117">
        <v>67</v>
      </c>
      <c r="C6117" t="s">
        <v>25</v>
      </c>
      <c r="D6117" t="s">
        <v>88</v>
      </c>
      <c r="E6117" t="s">
        <v>78</v>
      </c>
      <c r="F6117" t="s">
        <v>24</v>
      </c>
      <c r="G6117">
        <v>77</v>
      </c>
      <c r="H6117" t="s">
        <v>21</v>
      </c>
      <c r="I6117" t="s">
        <v>25</v>
      </c>
      <c r="J6117" t="s">
        <v>21</v>
      </c>
      <c r="K6117" t="str">
        <f>IF(Table1[[#This Row],[Under 30]]="yes","Under 30",IF(Table1[[#This Row],[Senior]]="yes","Senior","Other"))</f>
        <v>Senior</v>
      </c>
      <c r="L6117" t="s">
        <v>98</v>
      </c>
      <c r="M6117" t="s">
        <v>38</v>
      </c>
      <c r="N6117" t="s">
        <v>34</v>
      </c>
      <c r="O6117" t="s">
        <v>34</v>
      </c>
      <c r="P6117">
        <v>1</v>
      </c>
      <c r="R6117">
        <v>50</v>
      </c>
      <c r="S6117">
        <v>0</v>
      </c>
      <c r="T6117">
        <v>0</v>
      </c>
      <c r="U6117">
        <v>0</v>
      </c>
      <c r="V6117">
        <v>9</v>
      </c>
      <c r="W6117" t="str">
        <f>IF(Table1[[#This Row],[Avg Monthly GB Download]]&lt;5,"Less than 5GB",IF(Table1[[#This Row],[Avg Monthly GB Download]]&lt;10,"Less than 10GB","10 ot more 10GB"))</f>
        <v>Less than 10GB</v>
      </c>
    </row>
    <row r="6118" spans="1:23" x14ac:dyDescent="0.3">
      <c r="A6118" t="s">
        <v>25</v>
      </c>
      <c r="B6118">
        <v>68</v>
      </c>
      <c r="C6118" t="s">
        <v>21</v>
      </c>
      <c r="D6118" t="s">
        <v>22</v>
      </c>
      <c r="E6118" t="s">
        <v>28</v>
      </c>
      <c r="F6118" t="s">
        <v>26</v>
      </c>
      <c r="G6118">
        <v>61</v>
      </c>
      <c r="H6118" t="s">
        <v>21</v>
      </c>
      <c r="I6118" t="s">
        <v>21</v>
      </c>
      <c r="K6118" t="str">
        <f>IF(Table1[[#This Row],[Under 30]]="yes","Under 30",IF(Table1[[#This Row],[Senior]]="yes","Senior","Other"))</f>
        <v>Other</v>
      </c>
      <c r="P6118">
        <v>1</v>
      </c>
      <c r="R6118">
        <v>47</v>
      </c>
      <c r="S6118">
        <v>0</v>
      </c>
      <c r="T6118">
        <v>0</v>
      </c>
      <c r="U6118">
        <v>0</v>
      </c>
      <c r="V6118">
        <v>9</v>
      </c>
      <c r="W6118" t="str">
        <f>IF(Table1[[#This Row],[Avg Monthly GB Download]]&lt;5,"Less than 5GB",IF(Table1[[#This Row],[Avg Monthly GB Download]]&lt;10,"Less than 10GB","10 ot more 10GB"))</f>
        <v>Less than 10GB</v>
      </c>
    </row>
    <row r="6119" spans="1:23" x14ac:dyDescent="0.3">
      <c r="A6119" t="s">
        <v>25</v>
      </c>
      <c r="B6119">
        <v>68</v>
      </c>
      <c r="C6119" t="s">
        <v>21</v>
      </c>
      <c r="D6119" t="s">
        <v>22</v>
      </c>
      <c r="E6119" t="s">
        <v>30</v>
      </c>
      <c r="F6119" t="s">
        <v>26</v>
      </c>
      <c r="G6119">
        <v>21</v>
      </c>
      <c r="H6119" t="s">
        <v>25</v>
      </c>
      <c r="I6119" t="s">
        <v>21</v>
      </c>
      <c r="K6119" t="str">
        <f>IF(Table1[[#This Row],[Under 30]]="yes","Under 30",IF(Table1[[#This Row],[Senior]]="yes","Senior","Other"))</f>
        <v>Under 30</v>
      </c>
      <c r="P6119">
        <v>1</v>
      </c>
      <c r="R6119">
        <v>23</v>
      </c>
      <c r="S6119">
        <v>0</v>
      </c>
      <c r="T6119">
        <v>0</v>
      </c>
      <c r="U6119">
        <v>0</v>
      </c>
      <c r="V6119">
        <v>19</v>
      </c>
      <c r="W6119" t="str">
        <f>IF(Table1[[#This Row],[Avg Monthly GB Download]]&lt;5,"Less than 5GB",IF(Table1[[#This Row],[Avg Monthly GB Download]]&lt;10,"Less than 10GB","10 ot more 10GB"))</f>
        <v>10 ot more 10GB</v>
      </c>
    </row>
    <row r="6120" spans="1:23" x14ac:dyDescent="0.3">
      <c r="A6120" t="s">
        <v>25</v>
      </c>
      <c r="B6120">
        <v>68</v>
      </c>
      <c r="C6120" t="s">
        <v>21</v>
      </c>
      <c r="D6120" t="s">
        <v>22</v>
      </c>
      <c r="E6120" t="s">
        <v>31</v>
      </c>
      <c r="F6120" t="s">
        <v>24</v>
      </c>
      <c r="G6120">
        <v>72</v>
      </c>
      <c r="H6120" t="s">
        <v>21</v>
      </c>
      <c r="I6120" t="s">
        <v>25</v>
      </c>
      <c r="J6120" t="s">
        <v>21</v>
      </c>
      <c r="K6120" t="str">
        <f>IF(Table1[[#This Row],[Under 30]]="yes","Under 30",IF(Table1[[#This Row],[Senior]]="yes","Senior","Other"))</f>
        <v>Senior</v>
      </c>
      <c r="L6120" t="s">
        <v>32</v>
      </c>
      <c r="M6120" t="s">
        <v>38</v>
      </c>
      <c r="N6120" t="s">
        <v>34</v>
      </c>
      <c r="O6120" t="s">
        <v>34</v>
      </c>
      <c r="P6120">
        <v>1</v>
      </c>
      <c r="R6120">
        <v>20</v>
      </c>
      <c r="S6120">
        <v>0</v>
      </c>
      <c r="T6120">
        <v>0</v>
      </c>
      <c r="U6120">
        <v>0</v>
      </c>
      <c r="V6120">
        <v>9</v>
      </c>
      <c r="W6120" t="str">
        <f>IF(Table1[[#This Row],[Avg Monthly GB Download]]&lt;5,"Less than 5GB",IF(Table1[[#This Row],[Avg Monthly GB Download]]&lt;10,"Less than 10GB","10 ot more 10GB"))</f>
        <v>Less than 10GB</v>
      </c>
    </row>
    <row r="6121" spans="1:23" x14ac:dyDescent="0.3">
      <c r="A6121" t="s">
        <v>25</v>
      </c>
      <c r="B6121">
        <v>68</v>
      </c>
      <c r="C6121" t="s">
        <v>21</v>
      </c>
      <c r="D6121" t="s">
        <v>22</v>
      </c>
      <c r="E6121" t="s">
        <v>35</v>
      </c>
      <c r="F6121" t="s">
        <v>24</v>
      </c>
      <c r="G6121">
        <v>82</v>
      </c>
      <c r="H6121" t="s">
        <v>21</v>
      </c>
      <c r="I6121" t="s">
        <v>25</v>
      </c>
      <c r="J6121" t="s">
        <v>21</v>
      </c>
      <c r="K6121" t="str">
        <f>IF(Table1[[#This Row],[Under 30]]="yes","Under 30",IF(Table1[[#This Row],[Senior]]="yes","Senior","Other"))</f>
        <v>Senior</v>
      </c>
      <c r="L6121" t="s">
        <v>53</v>
      </c>
      <c r="M6121" t="s">
        <v>38</v>
      </c>
      <c r="N6121" t="s">
        <v>34</v>
      </c>
      <c r="O6121" t="s">
        <v>34</v>
      </c>
      <c r="P6121">
        <v>1</v>
      </c>
      <c r="R6121">
        <v>69</v>
      </c>
      <c r="S6121">
        <v>0</v>
      </c>
      <c r="T6121">
        <v>0</v>
      </c>
      <c r="U6121">
        <v>0</v>
      </c>
      <c r="V6121">
        <v>8</v>
      </c>
      <c r="W6121" t="str">
        <f>IF(Table1[[#This Row],[Avg Monthly GB Download]]&lt;5,"Less than 5GB",IF(Table1[[#This Row],[Avg Monthly GB Download]]&lt;10,"Less than 10GB","10 ot more 10GB"))</f>
        <v>Less than 10GB</v>
      </c>
    </row>
    <row r="6122" spans="1:23" x14ac:dyDescent="0.3">
      <c r="A6122" t="s">
        <v>25</v>
      </c>
      <c r="B6122">
        <v>68</v>
      </c>
      <c r="C6122" t="s">
        <v>21</v>
      </c>
      <c r="D6122" t="s">
        <v>22</v>
      </c>
      <c r="E6122" t="s">
        <v>93</v>
      </c>
      <c r="F6122" t="s">
        <v>24</v>
      </c>
      <c r="G6122">
        <v>36</v>
      </c>
      <c r="H6122" t="s">
        <v>21</v>
      </c>
      <c r="I6122" t="s">
        <v>21</v>
      </c>
      <c r="K6122" t="str">
        <f>IF(Table1[[#This Row],[Under 30]]="yes","Under 30",IF(Table1[[#This Row],[Senior]]="yes","Senior","Other"))</f>
        <v>Other</v>
      </c>
      <c r="P6122">
        <v>1</v>
      </c>
      <c r="R6122">
        <v>31</v>
      </c>
      <c r="S6122">
        <v>0</v>
      </c>
      <c r="T6122">
        <v>0</v>
      </c>
      <c r="U6122">
        <v>0</v>
      </c>
      <c r="V6122">
        <v>9</v>
      </c>
      <c r="W6122" t="str">
        <f>IF(Table1[[#This Row],[Avg Monthly GB Download]]&lt;5,"Less than 5GB",IF(Table1[[#This Row],[Avg Monthly GB Download]]&lt;10,"Less than 10GB","10 ot more 10GB"))</f>
        <v>Less than 10GB</v>
      </c>
    </row>
    <row r="6123" spans="1:23" x14ac:dyDescent="0.3">
      <c r="A6123" t="s">
        <v>25</v>
      </c>
      <c r="B6123">
        <v>68</v>
      </c>
      <c r="C6123" t="s">
        <v>21</v>
      </c>
      <c r="D6123" t="s">
        <v>22</v>
      </c>
      <c r="E6123" t="s">
        <v>93</v>
      </c>
      <c r="F6123" t="s">
        <v>26</v>
      </c>
      <c r="G6123">
        <v>55</v>
      </c>
      <c r="H6123" t="s">
        <v>21</v>
      </c>
      <c r="I6123" t="s">
        <v>21</v>
      </c>
      <c r="K6123" t="str">
        <f>IF(Table1[[#This Row],[Under 30]]="yes","Under 30",IF(Table1[[#This Row],[Senior]]="yes","Senior","Other"))</f>
        <v>Other</v>
      </c>
      <c r="P6123">
        <v>1</v>
      </c>
      <c r="R6123">
        <v>35</v>
      </c>
      <c r="S6123">
        <v>0</v>
      </c>
      <c r="T6123">
        <v>0</v>
      </c>
      <c r="U6123">
        <v>0</v>
      </c>
      <c r="V6123">
        <v>25</v>
      </c>
      <c r="W6123" t="str">
        <f>IF(Table1[[#This Row],[Avg Monthly GB Download]]&lt;5,"Less than 5GB",IF(Table1[[#This Row],[Avg Monthly GB Download]]&lt;10,"Less than 10GB","10 ot more 10GB"))</f>
        <v>10 ot more 10GB</v>
      </c>
    </row>
    <row r="6124" spans="1:23" x14ac:dyDescent="0.3">
      <c r="A6124" t="s">
        <v>25</v>
      </c>
      <c r="B6124">
        <v>68</v>
      </c>
      <c r="C6124" t="s">
        <v>21</v>
      </c>
      <c r="D6124" t="s">
        <v>22</v>
      </c>
      <c r="E6124" t="s">
        <v>41</v>
      </c>
      <c r="F6124" t="s">
        <v>24</v>
      </c>
      <c r="G6124">
        <v>21</v>
      </c>
      <c r="H6124" t="s">
        <v>25</v>
      </c>
      <c r="I6124" t="s">
        <v>21</v>
      </c>
      <c r="K6124" t="str">
        <f>IF(Table1[[#This Row],[Under 30]]="yes","Under 30",IF(Table1[[#This Row],[Senior]]="yes","Senior","Other"))</f>
        <v>Under 30</v>
      </c>
      <c r="P6124">
        <v>1</v>
      </c>
      <c r="Q6124">
        <v>1</v>
      </c>
      <c r="R6124">
        <v>46</v>
      </c>
      <c r="S6124">
        <v>1</v>
      </c>
      <c r="T6124">
        <v>0</v>
      </c>
      <c r="U6124">
        <v>0</v>
      </c>
      <c r="V6124">
        <v>24</v>
      </c>
      <c r="W6124" t="str">
        <f>IF(Table1[[#This Row],[Avg Monthly GB Download]]&lt;5,"Less than 5GB",IF(Table1[[#This Row],[Avg Monthly GB Download]]&lt;10,"Less than 10GB","10 ot more 10GB"))</f>
        <v>10 ot more 10GB</v>
      </c>
    </row>
    <row r="6125" spans="1:23" x14ac:dyDescent="0.3">
      <c r="A6125" t="s">
        <v>25</v>
      </c>
      <c r="B6125">
        <v>68</v>
      </c>
      <c r="C6125" t="s">
        <v>21</v>
      </c>
      <c r="D6125" t="s">
        <v>22</v>
      </c>
      <c r="E6125" t="s">
        <v>41</v>
      </c>
      <c r="F6125" t="s">
        <v>26</v>
      </c>
      <c r="G6125">
        <v>60</v>
      </c>
      <c r="H6125" t="s">
        <v>21</v>
      </c>
      <c r="I6125" t="s">
        <v>21</v>
      </c>
      <c r="K6125" t="str">
        <f>IF(Table1[[#This Row],[Under 30]]="yes","Under 30",IF(Table1[[#This Row],[Senior]]="yes","Senior","Other"))</f>
        <v>Other</v>
      </c>
      <c r="P6125">
        <v>1</v>
      </c>
      <c r="R6125">
        <v>37</v>
      </c>
      <c r="S6125">
        <v>1</v>
      </c>
      <c r="T6125">
        <v>0</v>
      </c>
      <c r="U6125">
        <v>0</v>
      </c>
      <c r="V6125">
        <v>10</v>
      </c>
      <c r="W6125" t="str">
        <f>IF(Table1[[#This Row],[Avg Monthly GB Download]]&lt;5,"Less than 5GB",IF(Table1[[#This Row],[Avg Monthly GB Download]]&lt;10,"Less than 10GB","10 ot more 10GB"))</f>
        <v>10 ot more 10GB</v>
      </c>
    </row>
    <row r="6126" spans="1:23" x14ac:dyDescent="0.3">
      <c r="A6126" t="s">
        <v>25</v>
      </c>
      <c r="B6126">
        <v>68</v>
      </c>
      <c r="C6126" t="s">
        <v>21</v>
      </c>
      <c r="D6126" t="s">
        <v>22</v>
      </c>
      <c r="E6126" t="s">
        <v>42</v>
      </c>
      <c r="F6126" t="s">
        <v>24</v>
      </c>
      <c r="G6126">
        <v>47</v>
      </c>
      <c r="H6126" t="s">
        <v>21</v>
      </c>
      <c r="I6126" t="s">
        <v>21</v>
      </c>
      <c r="K6126" t="str">
        <f>IF(Table1[[#This Row],[Under 30]]="yes","Under 30",IF(Table1[[#This Row],[Senior]]="yes","Senior","Other"))</f>
        <v>Other</v>
      </c>
      <c r="P6126">
        <v>1</v>
      </c>
      <c r="R6126">
        <v>40</v>
      </c>
      <c r="S6126">
        <v>0</v>
      </c>
      <c r="T6126">
        <v>0</v>
      </c>
      <c r="U6126">
        <v>0</v>
      </c>
      <c r="V6126">
        <v>4</v>
      </c>
      <c r="W6126" t="str">
        <f>IF(Table1[[#This Row],[Avg Monthly GB Download]]&lt;5,"Less than 5GB",IF(Table1[[#This Row],[Avg Monthly GB Download]]&lt;10,"Less than 10GB","10 ot more 10GB"))</f>
        <v>Less than 5GB</v>
      </c>
    </row>
    <row r="6127" spans="1:23" x14ac:dyDescent="0.3">
      <c r="A6127" t="s">
        <v>25</v>
      </c>
      <c r="B6127">
        <v>68</v>
      </c>
      <c r="C6127" t="s">
        <v>21</v>
      </c>
      <c r="D6127" t="s">
        <v>22</v>
      </c>
      <c r="E6127" t="s">
        <v>43</v>
      </c>
      <c r="F6127" t="s">
        <v>26</v>
      </c>
      <c r="G6127">
        <v>21</v>
      </c>
      <c r="H6127" t="s">
        <v>25</v>
      </c>
      <c r="I6127" t="s">
        <v>21</v>
      </c>
      <c r="K6127" t="str">
        <f>IF(Table1[[#This Row],[Under 30]]="yes","Under 30",IF(Table1[[#This Row],[Senior]]="yes","Senior","Other"))</f>
        <v>Under 30</v>
      </c>
      <c r="P6127">
        <v>1</v>
      </c>
      <c r="R6127">
        <v>46</v>
      </c>
      <c r="S6127">
        <v>0</v>
      </c>
      <c r="T6127">
        <v>0</v>
      </c>
      <c r="U6127">
        <v>0</v>
      </c>
      <c r="V6127">
        <v>16</v>
      </c>
      <c r="W6127" t="str">
        <f>IF(Table1[[#This Row],[Avg Monthly GB Download]]&lt;5,"Less than 5GB",IF(Table1[[#This Row],[Avg Monthly GB Download]]&lt;10,"Less than 10GB","10 ot more 10GB"))</f>
        <v>10 ot more 10GB</v>
      </c>
    </row>
    <row r="6128" spans="1:23" x14ac:dyDescent="0.3">
      <c r="A6128" t="s">
        <v>25</v>
      </c>
      <c r="B6128">
        <v>68</v>
      </c>
      <c r="C6128" t="s">
        <v>21</v>
      </c>
      <c r="D6128" t="s">
        <v>22</v>
      </c>
      <c r="E6128" t="s">
        <v>44</v>
      </c>
      <c r="F6128" t="s">
        <v>24</v>
      </c>
      <c r="G6128">
        <v>28</v>
      </c>
      <c r="H6128" t="s">
        <v>25</v>
      </c>
      <c r="I6128" t="s">
        <v>21</v>
      </c>
      <c r="K6128" t="str">
        <f>IF(Table1[[#This Row],[Under 30]]="yes","Under 30",IF(Table1[[#This Row],[Senior]]="yes","Senior","Other"))</f>
        <v>Under 30</v>
      </c>
      <c r="P6128">
        <v>1</v>
      </c>
      <c r="R6128">
        <v>29</v>
      </c>
      <c r="S6128">
        <v>0</v>
      </c>
      <c r="T6128">
        <v>0</v>
      </c>
      <c r="U6128">
        <v>0</v>
      </c>
      <c r="V6128">
        <v>30</v>
      </c>
      <c r="W6128" t="str">
        <f>IF(Table1[[#This Row],[Avg Monthly GB Download]]&lt;5,"Less than 5GB",IF(Table1[[#This Row],[Avg Monthly GB Download]]&lt;10,"Less than 10GB","10 ot more 10GB"))</f>
        <v>10 ot more 10GB</v>
      </c>
    </row>
    <row r="6129" spans="1:23" x14ac:dyDescent="0.3">
      <c r="A6129" t="s">
        <v>25</v>
      </c>
      <c r="B6129">
        <v>68</v>
      </c>
      <c r="C6129" t="s">
        <v>21</v>
      </c>
      <c r="D6129" t="s">
        <v>22</v>
      </c>
      <c r="E6129" t="s">
        <v>45</v>
      </c>
      <c r="F6129" t="s">
        <v>26</v>
      </c>
      <c r="G6129">
        <v>58</v>
      </c>
      <c r="H6129" t="s">
        <v>21</v>
      </c>
      <c r="I6129" t="s">
        <v>21</v>
      </c>
      <c r="K6129" t="str">
        <f>IF(Table1[[#This Row],[Under 30]]="yes","Under 30",IF(Table1[[#This Row],[Senior]]="yes","Senior","Other"))</f>
        <v>Other</v>
      </c>
      <c r="P6129">
        <v>1</v>
      </c>
      <c r="R6129">
        <v>42</v>
      </c>
      <c r="S6129">
        <v>0</v>
      </c>
      <c r="T6129">
        <v>0</v>
      </c>
      <c r="U6129">
        <v>0</v>
      </c>
      <c r="V6129">
        <v>15</v>
      </c>
      <c r="W6129" t="str">
        <f>IF(Table1[[#This Row],[Avg Monthly GB Download]]&lt;5,"Less than 5GB",IF(Table1[[#This Row],[Avg Monthly GB Download]]&lt;10,"Less than 10GB","10 ot more 10GB"))</f>
        <v>10 ot more 10GB</v>
      </c>
    </row>
    <row r="6130" spans="1:23" x14ac:dyDescent="0.3">
      <c r="A6130" t="s">
        <v>25</v>
      </c>
      <c r="B6130">
        <v>68</v>
      </c>
      <c r="C6130" t="s">
        <v>21</v>
      </c>
      <c r="D6130" t="s">
        <v>22</v>
      </c>
      <c r="E6130" t="s">
        <v>46</v>
      </c>
      <c r="F6130" t="s">
        <v>26</v>
      </c>
      <c r="G6130">
        <v>63</v>
      </c>
      <c r="H6130" t="s">
        <v>21</v>
      </c>
      <c r="I6130" t="s">
        <v>21</v>
      </c>
      <c r="K6130" t="str">
        <f>IF(Table1[[#This Row],[Under 30]]="yes","Under 30",IF(Table1[[#This Row],[Senior]]="yes","Senior","Other"))</f>
        <v>Other</v>
      </c>
      <c r="P6130">
        <v>1</v>
      </c>
      <c r="R6130">
        <v>29</v>
      </c>
      <c r="S6130">
        <v>0</v>
      </c>
      <c r="T6130">
        <v>0</v>
      </c>
      <c r="U6130">
        <v>0</v>
      </c>
      <c r="V6130">
        <v>4</v>
      </c>
      <c r="W6130" t="str">
        <f>IF(Table1[[#This Row],[Avg Monthly GB Download]]&lt;5,"Less than 5GB",IF(Table1[[#This Row],[Avg Monthly GB Download]]&lt;10,"Less than 10GB","10 ot more 10GB"))</f>
        <v>Less than 5GB</v>
      </c>
    </row>
    <row r="6131" spans="1:23" x14ac:dyDescent="0.3">
      <c r="A6131" t="s">
        <v>25</v>
      </c>
      <c r="B6131">
        <v>68</v>
      </c>
      <c r="C6131" t="s">
        <v>21</v>
      </c>
      <c r="D6131" t="s">
        <v>22</v>
      </c>
      <c r="E6131" t="s">
        <v>47</v>
      </c>
      <c r="F6131" t="s">
        <v>24</v>
      </c>
      <c r="G6131">
        <v>65</v>
      </c>
      <c r="H6131" t="s">
        <v>21</v>
      </c>
      <c r="I6131" t="s">
        <v>25</v>
      </c>
      <c r="J6131" t="s">
        <v>21</v>
      </c>
      <c r="K6131" t="str">
        <f>IF(Table1[[#This Row],[Under 30]]="yes","Under 30",IF(Table1[[#This Row],[Senior]]="yes","Senior","Other"))</f>
        <v>Senior</v>
      </c>
      <c r="L6131" t="s">
        <v>53</v>
      </c>
      <c r="M6131" t="s">
        <v>38</v>
      </c>
      <c r="N6131" t="s">
        <v>34</v>
      </c>
      <c r="O6131" t="s">
        <v>34</v>
      </c>
      <c r="P6131">
        <v>1</v>
      </c>
      <c r="R6131">
        <v>51</v>
      </c>
      <c r="S6131">
        <v>2</v>
      </c>
      <c r="T6131">
        <v>0</v>
      </c>
      <c r="U6131">
        <v>0</v>
      </c>
      <c r="V6131">
        <v>7</v>
      </c>
      <c r="W6131" t="str">
        <f>IF(Table1[[#This Row],[Avg Monthly GB Download]]&lt;5,"Less than 5GB",IF(Table1[[#This Row],[Avg Monthly GB Download]]&lt;10,"Less than 10GB","10 ot more 10GB"))</f>
        <v>Less than 10GB</v>
      </c>
    </row>
    <row r="6132" spans="1:23" x14ac:dyDescent="0.3">
      <c r="A6132" t="s">
        <v>25</v>
      </c>
      <c r="B6132">
        <v>68</v>
      </c>
      <c r="C6132" t="s">
        <v>21</v>
      </c>
      <c r="D6132" t="s">
        <v>22</v>
      </c>
      <c r="E6132" t="s">
        <v>47</v>
      </c>
      <c r="F6132" t="s">
        <v>26</v>
      </c>
      <c r="G6132">
        <v>44</v>
      </c>
      <c r="H6132" t="s">
        <v>21</v>
      </c>
      <c r="I6132" t="s">
        <v>21</v>
      </c>
      <c r="K6132" t="str">
        <f>IF(Table1[[#This Row],[Under 30]]="yes","Under 30",IF(Table1[[#This Row],[Senior]]="yes","Senior","Other"))</f>
        <v>Other</v>
      </c>
      <c r="P6132">
        <v>1</v>
      </c>
      <c r="R6132">
        <v>36</v>
      </c>
      <c r="S6132">
        <v>0</v>
      </c>
      <c r="T6132">
        <v>0</v>
      </c>
      <c r="U6132">
        <v>0</v>
      </c>
      <c r="V6132">
        <v>10</v>
      </c>
      <c r="W6132" t="str">
        <f>IF(Table1[[#This Row],[Avg Monthly GB Download]]&lt;5,"Less than 5GB",IF(Table1[[#This Row],[Avg Monthly GB Download]]&lt;10,"Less than 10GB","10 ot more 10GB"))</f>
        <v>10 ot more 10GB</v>
      </c>
    </row>
    <row r="6133" spans="1:23" x14ac:dyDescent="0.3">
      <c r="A6133" t="s">
        <v>25</v>
      </c>
      <c r="B6133">
        <v>68</v>
      </c>
      <c r="C6133" t="s">
        <v>21</v>
      </c>
      <c r="D6133" t="s">
        <v>22</v>
      </c>
      <c r="E6133" t="s">
        <v>50</v>
      </c>
      <c r="F6133" t="s">
        <v>26</v>
      </c>
      <c r="G6133">
        <v>46</v>
      </c>
      <c r="H6133" t="s">
        <v>21</v>
      </c>
      <c r="I6133" t="s">
        <v>21</v>
      </c>
      <c r="K6133" t="str">
        <f>IF(Table1[[#This Row],[Under 30]]="yes","Under 30",IF(Table1[[#This Row],[Senior]]="yes","Senior","Other"))</f>
        <v>Other</v>
      </c>
      <c r="P6133">
        <v>1</v>
      </c>
      <c r="R6133">
        <v>49</v>
      </c>
      <c r="S6133">
        <v>0</v>
      </c>
      <c r="T6133">
        <v>0</v>
      </c>
      <c r="U6133">
        <v>0</v>
      </c>
      <c r="V6133">
        <v>1</v>
      </c>
      <c r="W6133" t="str">
        <f>IF(Table1[[#This Row],[Avg Monthly GB Download]]&lt;5,"Less than 5GB",IF(Table1[[#This Row],[Avg Monthly GB Download]]&lt;10,"Less than 10GB","10 ot more 10GB"))</f>
        <v>Less than 5GB</v>
      </c>
    </row>
    <row r="6134" spans="1:23" x14ac:dyDescent="0.3">
      <c r="A6134" t="s">
        <v>25</v>
      </c>
      <c r="B6134">
        <v>68</v>
      </c>
      <c r="C6134" t="s">
        <v>21</v>
      </c>
      <c r="D6134" t="s">
        <v>22</v>
      </c>
      <c r="E6134" t="s">
        <v>52</v>
      </c>
      <c r="F6134" t="s">
        <v>24</v>
      </c>
      <c r="G6134">
        <v>19</v>
      </c>
      <c r="H6134" t="s">
        <v>25</v>
      </c>
      <c r="I6134" t="s">
        <v>21</v>
      </c>
      <c r="K6134" t="str">
        <f>IF(Table1[[#This Row],[Under 30]]="yes","Under 30",IF(Table1[[#This Row],[Senior]]="yes","Senior","Other"))</f>
        <v>Under 30</v>
      </c>
      <c r="P6134">
        <v>1</v>
      </c>
      <c r="R6134">
        <v>50</v>
      </c>
      <c r="S6134">
        <v>0</v>
      </c>
      <c r="T6134">
        <v>0</v>
      </c>
      <c r="U6134">
        <v>0</v>
      </c>
      <c r="V6134">
        <v>20</v>
      </c>
      <c r="W6134" t="str">
        <f>IF(Table1[[#This Row],[Avg Monthly GB Download]]&lt;5,"Less than 5GB",IF(Table1[[#This Row],[Avg Monthly GB Download]]&lt;10,"Less than 10GB","10 ot more 10GB"))</f>
        <v>10 ot more 10GB</v>
      </c>
    </row>
    <row r="6135" spans="1:23" x14ac:dyDescent="0.3">
      <c r="A6135" t="s">
        <v>25</v>
      </c>
      <c r="B6135">
        <v>68</v>
      </c>
      <c r="C6135" t="s">
        <v>21</v>
      </c>
      <c r="D6135" t="s">
        <v>22</v>
      </c>
      <c r="E6135" t="s">
        <v>52</v>
      </c>
      <c r="F6135" t="s">
        <v>24</v>
      </c>
      <c r="G6135">
        <v>43</v>
      </c>
      <c r="H6135" t="s">
        <v>21</v>
      </c>
      <c r="I6135" t="s">
        <v>21</v>
      </c>
      <c r="K6135" t="str">
        <f>IF(Table1[[#This Row],[Under 30]]="yes","Under 30",IF(Table1[[#This Row],[Senior]]="yes","Senior","Other"))</f>
        <v>Other</v>
      </c>
      <c r="P6135">
        <v>1</v>
      </c>
      <c r="R6135">
        <v>42</v>
      </c>
      <c r="S6135">
        <v>0</v>
      </c>
      <c r="T6135">
        <v>0</v>
      </c>
      <c r="U6135">
        <v>0</v>
      </c>
      <c r="V6135">
        <v>6</v>
      </c>
      <c r="W6135" t="str">
        <f>IF(Table1[[#This Row],[Avg Monthly GB Download]]&lt;5,"Less than 5GB",IF(Table1[[#This Row],[Avg Monthly GB Download]]&lt;10,"Less than 10GB","10 ot more 10GB"))</f>
        <v>Less than 10GB</v>
      </c>
    </row>
    <row r="6136" spans="1:23" x14ac:dyDescent="0.3">
      <c r="A6136" t="s">
        <v>25</v>
      </c>
      <c r="B6136">
        <v>68</v>
      </c>
      <c r="C6136" t="s">
        <v>21</v>
      </c>
      <c r="D6136" t="s">
        <v>22</v>
      </c>
      <c r="E6136" t="s">
        <v>54</v>
      </c>
      <c r="F6136" t="s">
        <v>26</v>
      </c>
      <c r="G6136">
        <v>29</v>
      </c>
      <c r="H6136" t="s">
        <v>25</v>
      </c>
      <c r="I6136" t="s">
        <v>21</v>
      </c>
      <c r="K6136" t="str">
        <f>IF(Table1[[#This Row],[Under 30]]="yes","Under 30",IF(Table1[[#This Row],[Senior]]="yes","Senior","Other"))</f>
        <v>Under 30</v>
      </c>
      <c r="P6136">
        <v>1</v>
      </c>
      <c r="R6136">
        <v>50</v>
      </c>
      <c r="S6136">
        <v>0</v>
      </c>
      <c r="T6136">
        <v>0</v>
      </c>
      <c r="U6136">
        <v>0</v>
      </c>
      <c r="V6136">
        <v>18</v>
      </c>
      <c r="W6136" t="str">
        <f>IF(Table1[[#This Row],[Avg Monthly GB Download]]&lt;5,"Less than 5GB",IF(Table1[[#This Row],[Avg Monthly GB Download]]&lt;10,"Less than 10GB","10 ot more 10GB"))</f>
        <v>10 ot more 10GB</v>
      </c>
    </row>
    <row r="6137" spans="1:23" x14ac:dyDescent="0.3">
      <c r="A6137" t="s">
        <v>25</v>
      </c>
      <c r="B6137">
        <v>68</v>
      </c>
      <c r="C6137" t="s">
        <v>21</v>
      </c>
      <c r="D6137" t="s">
        <v>22</v>
      </c>
      <c r="E6137" t="s">
        <v>54</v>
      </c>
      <c r="F6137" t="s">
        <v>26</v>
      </c>
      <c r="G6137">
        <v>34</v>
      </c>
      <c r="H6137" t="s">
        <v>21</v>
      </c>
      <c r="I6137" t="s">
        <v>21</v>
      </c>
      <c r="K6137" t="str">
        <f>IF(Table1[[#This Row],[Under 30]]="yes","Under 30",IF(Table1[[#This Row],[Senior]]="yes","Senior","Other"))</f>
        <v>Other</v>
      </c>
      <c r="P6137">
        <v>1</v>
      </c>
      <c r="R6137">
        <v>39</v>
      </c>
      <c r="S6137">
        <v>0</v>
      </c>
      <c r="T6137">
        <v>0</v>
      </c>
      <c r="U6137">
        <v>0</v>
      </c>
      <c r="V6137">
        <v>9</v>
      </c>
      <c r="W6137" t="str">
        <f>IF(Table1[[#This Row],[Avg Monthly GB Download]]&lt;5,"Less than 5GB",IF(Table1[[#This Row],[Avg Monthly GB Download]]&lt;10,"Less than 10GB","10 ot more 10GB"))</f>
        <v>Less than 10GB</v>
      </c>
    </row>
    <row r="6138" spans="1:23" x14ac:dyDescent="0.3">
      <c r="A6138" t="s">
        <v>25</v>
      </c>
      <c r="B6138">
        <v>68</v>
      </c>
      <c r="C6138" t="s">
        <v>21</v>
      </c>
      <c r="D6138" t="s">
        <v>22</v>
      </c>
      <c r="E6138" t="s">
        <v>54</v>
      </c>
      <c r="F6138" t="s">
        <v>26</v>
      </c>
      <c r="G6138">
        <v>59</v>
      </c>
      <c r="H6138" t="s">
        <v>21</v>
      </c>
      <c r="I6138" t="s">
        <v>21</v>
      </c>
      <c r="K6138" t="str">
        <f>IF(Table1[[#This Row],[Under 30]]="yes","Under 30",IF(Table1[[#This Row],[Senior]]="yes","Senior","Other"))</f>
        <v>Other</v>
      </c>
      <c r="P6138">
        <v>1</v>
      </c>
      <c r="Q6138">
        <v>1</v>
      </c>
      <c r="R6138">
        <v>69</v>
      </c>
      <c r="S6138">
        <v>0</v>
      </c>
      <c r="T6138">
        <v>0</v>
      </c>
      <c r="U6138">
        <v>0</v>
      </c>
      <c r="V6138">
        <v>1</v>
      </c>
      <c r="W6138" t="str">
        <f>IF(Table1[[#This Row],[Avg Monthly GB Download]]&lt;5,"Less than 5GB",IF(Table1[[#This Row],[Avg Monthly GB Download]]&lt;10,"Less than 10GB","10 ot more 10GB"))</f>
        <v>Less than 5GB</v>
      </c>
    </row>
    <row r="6139" spans="1:23" x14ac:dyDescent="0.3">
      <c r="A6139" t="s">
        <v>25</v>
      </c>
      <c r="B6139">
        <v>68</v>
      </c>
      <c r="C6139" t="s">
        <v>21</v>
      </c>
      <c r="D6139" t="s">
        <v>22</v>
      </c>
      <c r="E6139" t="s">
        <v>55</v>
      </c>
      <c r="F6139" t="s">
        <v>24</v>
      </c>
      <c r="G6139">
        <v>24</v>
      </c>
      <c r="H6139" t="s">
        <v>25</v>
      </c>
      <c r="I6139" t="s">
        <v>21</v>
      </c>
      <c r="K6139" t="str">
        <f>IF(Table1[[#This Row],[Under 30]]="yes","Under 30",IF(Table1[[#This Row],[Senior]]="yes","Senior","Other"))</f>
        <v>Under 30</v>
      </c>
      <c r="P6139">
        <v>1</v>
      </c>
      <c r="R6139">
        <v>20</v>
      </c>
      <c r="S6139">
        <v>0</v>
      </c>
      <c r="T6139">
        <v>0</v>
      </c>
      <c r="U6139">
        <v>0</v>
      </c>
      <c r="V6139">
        <v>30</v>
      </c>
      <c r="W6139" t="str">
        <f>IF(Table1[[#This Row],[Avg Monthly GB Download]]&lt;5,"Less than 5GB",IF(Table1[[#This Row],[Avg Monthly GB Download]]&lt;10,"Less than 10GB","10 ot more 10GB"))</f>
        <v>10 ot more 10GB</v>
      </c>
    </row>
    <row r="6140" spans="1:23" x14ac:dyDescent="0.3">
      <c r="A6140" t="s">
        <v>25</v>
      </c>
      <c r="B6140">
        <v>68</v>
      </c>
      <c r="C6140" t="s">
        <v>21</v>
      </c>
      <c r="D6140" t="s">
        <v>22</v>
      </c>
      <c r="E6140" t="s">
        <v>94</v>
      </c>
      <c r="F6140" t="s">
        <v>26</v>
      </c>
      <c r="G6140">
        <v>37</v>
      </c>
      <c r="H6140" t="s">
        <v>21</v>
      </c>
      <c r="I6140" t="s">
        <v>21</v>
      </c>
      <c r="K6140" t="str">
        <f>IF(Table1[[#This Row],[Under 30]]="yes","Under 30",IF(Table1[[#This Row],[Senior]]="yes","Senior","Other"))</f>
        <v>Other</v>
      </c>
      <c r="P6140">
        <v>1</v>
      </c>
      <c r="R6140">
        <v>33</v>
      </c>
      <c r="S6140">
        <v>0</v>
      </c>
      <c r="T6140">
        <v>0</v>
      </c>
      <c r="U6140">
        <v>0</v>
      </c>
      <c r="V6140">
        <v>5</v>
      </c>
      <c r="W6140" t="str">
        <f>IF(Table1[[#This Row],[Avg Monthly GB Download]]&lt;5,"Less than 5GB",IF(Table1[[#This Row],[Avg Monthly GB Download]]&lt;10,"Less than 10GB","10 ot more 10GB"))</f>
        <v>Less than 10GB</v>
      </c>
    </row>
    <row r="6141" spans="1:23" x14ac:dyDescent="0.3">
      <c r="A6141" t="s">
        <v>25</v>
      </c>
      <c r="B6141">
        <v>68</v>
      </c>
      <c r="C6141" t="s">
        <v>21</v>
      </c>
      <c r="D6141" t="s">
        <v>22</v>
      </c>
      <c r="E6141" t="s">
        <v>94</v>
      </c>
      <c r="F6141" t="s">
        <v>26</v>
      </c>
      <c r="G6141">
        <v>65</v>
      </c>
      <c r="H6141" t="s">
        <v>21</v>
      </c>
      <c r="I6141" t="s">
        <v>25</v>
      </c>
      <c r="J6141" t="s">
        <v>25</v>
      </c>
      <c r="K6141" t="str">
        <f>IF(Table1[[#This Row],[Under 30]]="yes","Under 30",IF(Table1[[#This Row],[Senior]]="yes","Senior","Other"))</f>
        <v>Senior</v>
      </c>
      <c r="L6141" t="s">
        <v>53</v>
      </c>
      <c r="M6141" t="s">
        <v>38</v>
      </c>
      <c r="N6141" t="s">
        <v>34</v>
      </c>
      <c r="O6141" t="s">
        <v>34</v>
      </c>
      <c r="P6141">
        <v>1</v>
      </c>
      <c r="R6141">
        <v>31</v>
      </c>
      <c r="S6141">
        <v>4</v>
      </c>
      <c r="T6141">
        <v>0</v>
      </c>
      <c r="U6141">
        <v>0</v>
      </c>
      <c r="V6141">
        <v>5</v>
      </c>
      <c r="W6141" t="str">
        <f>IF(Table1[[#This Row],[Avg Monthly GB Download]]&lt;5,"Less than 5GB",IF(Table1[[#This Row],[Avg Monthly GB Download]]&lt;10,"Less than 10GB","10 ot more 10GB"))</f>
        <v>Less than 10GB</v>
      </c>
    </row>
    <row r="6142" spans="1:23" x14ac:dyDescent="0.3">
      <c r="A6142" t="s">
        <v>25</v>
      </c>
      <c r="B6142">
        <v>68</v>
      </c>
      <c r="C6142" t="s">
        <v>21</v>
      </c>
      <c r="D6142" t="s">
        <v>22</v>
      </c>
      <c r="E6142" t="s">
        <v>59</v>
      </c>
      <c r="F6142" t="s">
        <v>24</v>
      </c>
      <c r="G6142">
        <v>49</v>
      </c>
      <c r="H6142" t="s">
        <v>21</v>
      </c>
      <c r="I6142" t="s">
        <v>21</v>
      </c>
      <c r="K6142" t="str">
        <f>IF(Table1[[#This Row],[Under 30]]="yes","Under 30",IF(Table1[[#This Row],[Senior]]="yes","Senior","Other"))</f>
        <v>Other</v>
      </c>
      <c r="P6142">
        <v>1</v>
      </c>
      <c r="R6142">
        <v>21</v>
      </c>
      <c r="S6142">
        <v>0</v>
      </c>
      <c r="T6142">
        <v>0</v>
      </c>
      <c r="U6142">
        <v>0</v>
      </c>
      <c r="V6142">
        <v>9</v>
      </c>
      <c r="W6142" t="str">
        <f>IF(Table1[[#This Row],[Avg Monthly GB Download]]&lt;5,"Less than 5GB",IF(Table1[[#This Row],[Avg Monthly GB Download]]&lt;10,"Less than 10GB","10 ot more 10GB"))</f>
        <v>Less than 10GB</v>
      </c>
    </row>
    <row r="6143" spans="1:23" x14ac:dyDescent="0.3">
      <c r="A6143" t="s">
        <v>25</v>
      </c>
      <c r="B6143">
        <v>68</v>
      </c>
      <c r="C6143" t="s">
        <v>21</v>
      </c>
      <c r="D6143" t="s">
        <v>22</v>
      </c>
      <c r="E6143" t="s">
        <v>62</v>
      </c>
      <c r="F6143" t="s">
        <v>26</v>
      </c>
      <c r="G6143">
        <v>82</v>
      </c>
      <c r="H6143" t="s">
        <v>21</v>
      </c>
      <c r="I6143" t="s">
        <v>25</v>
      </c>
      <c r="J6143" t="s">
        <v>25</v>
      </c>
      <c r="K6143" t="str">
        <f>IF(Table1[[#This Row],[Under 30]]="yes","Under 30",IF(Table1[[#This Row],[Senior]]="yes","Senior","Other"))</f>
        <v>Senior</v>
      </c>
      <c r="L6143" t="s">
        <v>98</v>
      </c>
      <c r="M6143" t="s">
        <v>38</v>
      </c>
      <c r="N6143" t="s">
        <v>34</v>
      </c>
      <c r="O6143" t="s">
        <v>34</v>
      </c>
      <c r="P6143">
        <v>1</v>
      </c>
      <c r="R6143">
        <v>54</v>
      </c>
      <c r="S6143">
        <v>0</v>
      </c>
      <c r="T6143">
        <v>0</v>
      </c>
      <c r="U6143">
        <v>0</v>
      </c>
      <c r="V6143">
        <v>2</v>
      </c>
      <c r="W6143" t="str">
        <f>IF(Table1[[#This Row],[Avg Monthly GB Download]]&lt;5,"Less than 5GB",IF(Table1[[#This Row],[Avg Monthly GB Download]]&lt;10,"Less than 10GB","10 ot more 10GB"))</f>
        <v>Less than 5GB</v>
      </c>
    </row>
    <row r="6144" spans="1:23" x14ac:dyDescent="0.3">
      <c r="A6144" t="s">
        <v>25</v>
      </c>
      <c r="B6144">
        <v>68</v>
      </c>
      <c r="C6144" t="s">
        <v>21</v>
      </c>
      <c r="D6144" t="s">
        <v>22</v>
      </c>
      <c r="E6144" t="s">
        <v>63</v>
      </c>
      <c r="F6144" t="s">
        <v>26</v>
      </c>
      <c r="G6144">
        <v>43</v>
      </c>
      <c r="H6144" t="s">
        <v>21</v>
      </c>
      <c r="I6144" t="s">
        <v>21</v>
      </c>
      <c r="K6144" t="str">
        <f>IF(Table1[[#This Row],[Under 30]]="yes","Under 30",IF(Table1[[#This Row],[Senior]]="yes","Senior","Other"))</f>
        <v>Other</v>
      </c>
      <c r="P6144">
        <v>1</v>
      </c>
      <c r="R6144">
        <v>45</v>
      </c>
      <c r="S6144">
        <v>0</v>
      </c>
      <c r="T6144">
        <v>0</v>
      </c>
      <c r="U6144">
        <v>0</v>
      </c>
      <c r="V6144">
        <v>7</v>
      </c>
      <c r="W6144" t="str">
        <f>IF(Table1[[#This Row],[Avg Monthly GB Download]]&lt;5,"Less than 5GB",IF(Table1[[#This Row],[Avg Monthly GB Download]]&lt;10,"Less than 10GB","10 ot more 10GB"))</f>
        <v>Less than 10GB</v>
      </c>
    </row>
    <row r="6145" spans="1:23" x14ac:dyDescent="0.3">
      <c r="A6145" t="s">
        <v>25</v>
      </c>
      <c r="B6145">
        <v>68</v>
      </c>
      <c r="C6145" t="s">
        <v>21</v>
      </c>
      <c r="D6145" t="s">
        <v>22</v>
      </c>
      <c r="E6145" t="s">
        <v>64</v>
      </c>
      <c r="F6145" t="s">
        <v>26</v>
      </c>
      <c r="G6145">
        <v>45</v>
      </c>
      <c r="H6145" t="s">
        <v>21</v>
      </c>
      <c r="I6145" t="s">
        <v>21</v>
      </c>
      <c r="K6145" t="str">
        <f>IF(Table1[[#This Row],[Under 30]]="yes","Under 30",IF(Table1[[#This Row],[Senior]]="yes","Senior","Other"))</f>
        <v>Other</v>
      </c>
      <c r="P6145">
        <v>1</v>
      </c>
      <c r="R6145">
        <v>47</v>
      </c>
      <c r="S6145">
        <v>0</v>
      </c>
      <c r="T6145">
        <v>0</v>
      </c>
      <c r="U6145">
        <v>0</v>
      </c>
      <c r="V6145">
        <v>9</v>
      </c>
      <c r="W6145" t="str">
        <f>IF(Table1[[#This Row],[Avg Monthly GB Download]]&lt;5,"Less than 5GB",IF(Table1[[#This Row],[Avg Monthly GB Download]]&lt;10,"Less than 10GB","10 ot more 10GB"))</f>
        <v>Less than 10GB</v>
      </c>
    </row>
    <row r="6146" spans="1:23" x14ac:dyDescent="0.3">
      <c r="A6146" t="s">
        <v>25</v>
      </c>
      <c r="B6146">
        <v>68</v>
      </c>
      <c r="C6146" t="s">
        <v>21</v>
      </c>
      <c r="D6146" t="s">
        <v>22</v>
      </c>
      <c r="E6146" t="s">
        <v>67</v>
      </c>
      <c r="F6146" t="s">
        <v>26</v>
      </c>
      <c r="G6146">
        <v>76</v>
      </c>
      <c r="H6146" t="s">
        <v>21</v>
      </c>
      <c r="I6146" t="s">
        <v>25</v>
      </c>
      <c r="J6146" t="s">
        <v>21</v>
      </c>
      <c r="K6146" t="str">
        <f>IF(Table1[[#This Row],[Under 30]]="yes","Under 30",IF(Table1[[#This Row],[Senior]]="yes","Senior","Other"))</f>
        <v>Senior</v>
      </c>
      <c r="L6146" t="s">
        <v>98</v>
      </c>
      <c r="M6146" t="s">
        <v>38</v>
      </c>
      <c r="N6146" t="s">
        <v>34</v>
      </c>
      <c r="O6146" t="s">
        <v>34</v>
      </c>
      <c r="P6146">
        <v>1</v>
      </c>
      <c r="R6146">
        <v>21</v>
      </c>
      <c r="S6146">
        <v>0</v>
      </c>
      <c r="T6146">
        <v>0</v>
      </c>
      <c r="U6146">
        <v>0</v>
      </c>
      <c r="V6146">
        <v>4</v>
      </c>
      <c r="W6146" t="str">
        <f>IF(Table1[[#This Row],[Avg Monthly GB Download]]&lt;5,"Less than 5GB",IF(Table1[[#This Row],[Avg Monthly GB Download]]&lt;10,"Less than 10GB","10 ot more 10GB"))</f>
        <v>Less than 5GB</v>
      </c>
    </row>
    <row r="6147" spans="1:23" x14ac:dyDescent="0.3">
      <c r="A6147" t="s">
        <v>25</v>
      </c>
      <c r="B6147">
        <v>68</v>
      </c>
      <c r="C6147" t="s">
        <v>21</v>
      </c>
      <c r="D6147" t="s">
        <v>22</v>
      </c>
      <c r="E6147" t="s">
        <v>68</v>
      </c>
      <c r="F6147" t="s">
        <v>26</v>
      </c>
      <c r="G6147">
        <v>37</v>
      </c>
      <c r="H6147" t="s">
        <v>21</v>
      </c>
      <c r="I6147" t="s">
        <v>21</v>
      </c>
      <c r="K6147" t="str">
        <f>IF(Table1[[#This Row],[Under 30]]="yes","Under 30",IF(Table1[[#This Row],[Senior]]="yes","Senior","Other"))</f>
        <v>Other</v>
      </c>
      <c r="P6147">
        <v>1</v>
      </c>
      <c r="Q6147">
        <v>1</v>
      </c>
      <c r="R6147">
        <v>29</v>
      </c>
      <c r="S6147">
        <v>2</v>
      </c>
      <c r="T6147">
        <v>0</v>
      </c>
      <c r="U6147">
        <v>0</v>
      </c>
      <c r="V6147">
        <v>3</v>
      </c>
      <c r="W6147" t="str">
        <f>IF(Table1[[#This Row],[Avg Monthly GB Download]]&lt;5,"Less than 5GB",IF(Table1[[#This Row],[Avg Monthly GB Download]]&lt;10,"Less than 10GB","10 ot more 10GB"))</f>
        <v>Less than 5GB</v>
      </c>
    </row>
    <row r="6148" spans="1:23" x14ac:dyDescent="0.3">
      <c r="A6148" t="s">
        <v>25</v>
      </c>
      <c r="B6148">
        <v>68</v>
      </c>
      <c r="C6148" t="s">
        <v>21</v>
      </c>
      <c r="D6148" t="s">
        <v>22</v>
      </c>
      <c r="E6148" t="s">
        <v>69</v>
      </c>
      <c r="F6148" t="s">
        <v>24</v>
      </c>
      <c r="G6148">
        <v>69</v>
      </c>
      <c r="H6148" t="s">
        <v>21</v>
      </c>
      <c r="I6148" t="s">
        <v>25</v>
      </c>
      <c r="J6148" t="s">
        <v>21</v>
      </c>
      <c r="K6148" t="str">
        <f>IF(Table1[[#This Row],[Under 30]]="yes","Under 30",IF(Table1[[#This Row],[Senior]]="yes","Senior","Other"))</f>
        <v>Senior</v>
      </c>
      <c r="L6148" t="s">
        <v>53</v>
      </c>
      <c r="M6148" t="s">
        <v>33</v>
      </c>
      <c r="N6148" t="s">
        <v>34</v>
      </c>
      <c r="O6148" t="s">
        <v>34</v>
      </c>
      <c r="P6148">
        <v>1</v>
      </c>
      <c r="R6148">
        <v>47</v>
      </c>
      <c r="S6148">
        <v>1</v>
      </c>
      <c r="T6148">
        <v>0</v>
      </c>
      <c r="U6148">
        <v>0</v>
      </c>
      <c r="V6148">
        <v>14</v>
      </c>
      <c r="W6148" t="str">
        <f>IF(Table1[[#This Row],[Avg Monthly GB Download]]&lt;5,"Less than 5GB",IF(Table1[[#This Row],[Avg Monthly GB Download]]&lt;10,"Less than 10GB","10 ot more 10GB"))</f>
        <v>10 ot more 10GB</v>
      </c>
    </row>
    <row r="6149" spans="1:23" x14ac:dyDescent="0.3">
      <c r="A6149" t="s">
        <v>25</v>
      </c>
      <c r="B6149">
        <v>68</v>
      </c>
      <c r="C6149" t="s">
        <v>21</v>
      </c>
      <c r="D6149" t="s">
        <v>22</v>
      </c>
      <c r="E6149" t="s">
        <v>71</v>
      </c>
      <c r="F6149" t="s">
        <v>24</v>
      </c>
      <c r="G6149">
        <v>61</v>
      </c>
      <c r="H6149" t="s">
        <v>21</v>
      </c>
      <c r="I6149" t="s">
        <v>21</v>
      </c>
      <c r="K6149" t="str">
        <f>IF(Table1[[#This Row],[Under 30]]="yes","Under 30",IF(Table1[[#This Row],[Senior]]="yes","Senior","Other"))</f>
        <v>Other</v>
      </c>
      <c r="P6149">
        <v>1</v>
      </c>
      <c r="R6149">
        <v>55</v>
      </c>
      <c r="S6149">
        <v>0</v>
      </c>
      <c r="T6149">
        <v>0</v>
      </c>
      <c r="U6149">
        <v>0</v>
      </c>
      <c r="V6149">
        <v>5</v>
      </c>
      <c r="W6149" t="str">
        <f>IF(Table1[[#This Row],[Avg Monthly GB Download]]&lt;5,"Less than 5GB",IF(Table1[[#This Row],[Avg Monthly GB Download]]&lt;10,"Less than 10GB","10 ot more 10GB"))</f>
        <v>Less than 10GB</v>
      </c>
    </row>
    <row r="6150" spans="1:23" x14ac:dyDescent="0.3">
      <c r="A6150" t="s">
        <v>25</v>
      </c>
      <c r="B6150">
        <v>68</v>
      </c>
      <c r="C6150" t="s">
        <v>21</v>
      </c>
      <c r="D6150" t="s">
        <v>22</v>
      </c>
      <c r="E6150" t="s">
        <v>72</v>
      </c>
      <c r="F6150" t="s">
        <v>26</v>
      </c>
      <c r="G6150">
        <v>31</v>
      </c>
      <c r="H6150" t="s">
        <v>21</v>
      </c>
      <c r="I6150" t="s">
        <v>21</v>
      </c>
      <c r="K6150" t="str">
        <f>IF(Table1[[#This Row],[Under 30]]="yes","Under 30",IF(Table1[[#This Row],[Senior]]="yes","Senior","Other"))</f>
        <v>Other</v>
      </c>
      <c r="P6150">
        <v>1</v>
      </c>
      <c r="R6150">
        <v>18</v>
      </c>
      <c r="S6150">
        <v>0</v>
      </c>
      <c r="T6150">
        <v>0</v>
      </c>
      <c r="U6150">
        <v>0</v>
      </c>
      <c r="V6150">
        <v>4</v>
      </c>
      <c r="W6150" t="str">
        <f>IF(Table1[[#This Row],[Avg Monthly GB Download]]&lt;5,"Less than 5GB",IF(Table1[[#This Row],[Avg Monthly GB Download]]&lt;10,"Less than 10GB","10 ot more 10GB"))</f>
        <v>Less than 5GB</v>
      </c>
    </row>
    <row r="6151" spans="1:23" x14ac:dyDescent="0.3">
      <c r="A6151" t="s">
        <v>25</v>
      </c>
      <c r="B6151">
        <v>68</v>
      </c>
      <c r="C6151" t="s">
        <v>21</v>
      </c>
      <c r="D6151" t="s">
        <v>22</v>
      </c>
      <c r="E6151" t="s">
        <v>74</v>
      </c>
      <c r="F6151" t="s">
        <v>24</v>
      </c>
      <c r="G6151">
        <v>72</v>
      </c>
      <c r="H6151" t="s">
        <v>21</v>
      </c>
      <c r="I6151" t="s">
        <v>25</v>
      </c>
      <c r="J6151" t="s">
        <v>21</v>
      </c>
      <c r="K6151" t="str">
        <f>IF(Table1[[#This Row],[Under 30]]="yes","Under 30",IF(Table1[[#This Row],[Senior]]="yes","Senior","Other"))</f>
        <v>Senior</v>
      </c>
      <c r="L6151" t="s">
        <v>98</v>
      </c>
      <c r="M6151" t="s">
        <v>33</v>
      </c>
      <c r="N6151" t="s">
        <v>90</v>
      </c>
      <c r="O6151" t="s">
        <v>103</v>
      </c>
      <c r="P6151">
        <v>1</v>
      </c>
      <c r="Q6151">
        <v>1</v>
      </c>
      <c r="R6151">
        <v>39</v>
      </c>
      <c r="S6151">
        <v>2</v>
      </c>
      <c r="T6151">
        <v>0</v>
      </c>
      <c r="U6151">
        <v>0</v>
      </c>
      <c r="V6151">
        <v>10</v>
      </c>
      <c r="W6151" t="str">
        <f>IF(Table1[[#This Row],[Avg Monthly GB Download]]&lt;5,"Less than 5GB",IF(Table1[[#This Row],[Avg Monthly GB Download]]&lt;10,"Less than 10GB","10 ot more 10GB"))</f>
        <v>10 ot more 10GB</v>
      </c>
    </row>
    <row r="6152" spans="1:23" x14ac:dyDescent="0.3">
      <c r="A6152" t="s">
        <v>25</v>
      </c>
      <c r="B6152">
        <v>68</v>
      </c>
      <c r="C6152" t="s">
        <v>21</v>
      </c>
      <c r="D6152" t="s">
        <v>22</v>
      </c>
      <c r="E6152" t="s">
        <v>74</v>
      </c>
      <c r="F6152" t="s">
        <v>26</v>
      </c>
      <c r="G6152">
        <v>66</v>
      </c>
      <c r="H6152" t="s">
        <v>21</v>
      </c>
      <c r="I6152" t="s">
        <v>25</v>
      </c>
      <c r="J6152" t="s">
        <v>25</v>
      </c>
      <c r="K6152" t="str">
        <f>IF(Table1[[#This Row],[Under 30]]="yes","Under 30",IF(Table1[[#This Row],[Senior]]="yes","Senior","Other"))</f>
        <v>Senior</v>
      </c>
      <c r="L6152" t="s">
        <v>32</v>
      </c>
      <c r="M6152" t="s">
        <v>33</v>
      </c>
      <c r="N6152" t="s">
        <v>34</v>
      </c>
      <c r="O6152" t="s">
        <v>34</v>
      </c>
      <c r="P6152">
        <v>1</v>
      </c>
      <c r="R6152">
        <v>50</v>
      </c>
      <c r="S6152">
        <v>0</v>
      </c>
      <c r="T6152">
        <v>0</v>
      </c>
      <c r="U6152">
        <v>0</v>
      </c>
      <c r="V6152">
        <v>27</v>
      </c>
      <c r="W6152" t="str">
        <f>IF(Table1[[#This Row],[Avg Monthly GB Download]]&lt;5,"Less than 5GB",IF(Table1[[#This Row],[Avg Monthly GB Download]]&lt;10,"Less than 10GB","10 ot more 10GB"))</f>
        <v>10 ot more 10GB</v>
      </c>
    </row>
    <row r="6153" spans="1:23" x14ac:dyDescent="0.3">
      <c r="A6153" t="s">
        <v>25</v>
      </c>
      <c r="B6153">
        <v>68</v>
      </c>
      <c r="C6153" t="s">
        <v>21</v>
      </c>
      <c r="D6153" t="s">
        <v>22</v>
      </c>
      <c r="E6153" t="s">
        <v>75</v>
      </c>
      <c r="F6153" t="s">
        <v>24</v>
      </c>
      <c r="G6153">
        <v>45</v>
      </c>
      <c r="H6153" t="s">
        <v>21</v>
      </c>
      <c r="I6153" t="s">
        <v>21</v>
      </c>
      <c r="K6153" t="str">
        <f>IF(Table1[[#This Row],[Under 30]]="yes","Under 30",IF(Table1[[#This Row],[Senior]]="yes","Senior","Other"))</f>
        <v>Other</v>
      </c>
      <c r="P6153">
        <v>1</v>
      </c>
      <c r="R6153">
        <v>29</v>
      </c>
      <c r="S6153">
        <v>0</v>
      </c>
      <c r="T6153">
        <v>0</v>
      </c>
      <c r="U6153">
        <v>0</v>
      </c>
      <c r="V6153">
        <v>1</v>
      </c>
      <c r="W6153" t="str">
        <f>IF(Table1[[#This Row],[Avg Monthly GB Download]]&lt;5,"Less than 5GB",IF(Table1[[#This Row],[Avg Monthly GB Download]]&lt;10,"Less than 10GB","10 ot more 10GB"))</f>
        <v>Less than 5GB</v>
      </c>
    </row>
    <row r="6154" spans="1:23" x14ac:dyDescent="0.3">
      <c r="A6154" t="s">
        <v>25</v>
      </c>
      <c r="B6154">
        <v>68</v>
      </c>
      <c r="C6154" t="s">
        <v>21</v>
      </c>
      <c r="D6154" t="s">
        <v>22</v>
      </c>
      <c r="E6154" t="s">
        <v>78</v>
      </c>
      <c r="F6154" t="s">
        <v>26</v>
      </c>
      <c r="G6154">
        <v>25</v>
      </c>
      <c r="H6154" t="s">
        <v>25</v>
      </c>
      <c r="I6154" t="s">
        <v>21</v>
      </c>
      <c r="K6154" t="str">
        <f>IF(Table1[[#This Row],[Under 30]]="yes","Under 30",IF(Table1[[#This Row],[Senior]]="yes","Senior","Other"))</f>
        <v>Under 30</v>
      </c>
      <c r="P6154">
        <v>1</v>
      </c>
      <c r="R6154">
        <v>43</v>
      </c>
      <c r="S6154">
        <v>0</v>
      </c>
      <c r="T6154">
        <v>0</v>
      </c>
      <c r="U6154">
        <v>0</v>
      </c>
      <c r="V6154">
        <v>16</v>
      </c>
      <c r="W6154" t="str">
        <f>IF(Table1[[#This Row],[Avg Monthly GB Download]]&lt;5,"Less than 5GB",IF(Table1[[#This Row],[Avg Monthly GB Download]]&lt;10,"Less than 10GB","10 ot more 10GB"))</f>
        <v>10 ot more 10GB</v>
      </c>
    </row>
    <row r="6155" spans="1:23" x14ac:dyDescent="0.3">
      <c r="A6155" t="s">
        <v>25</v>
      </c>
      <c r="B6155">
        <v>68</v>
      </c>
      <c r="C6155" t="s">
        <v>21</v>
      </c>
      <c r="D6155" t="s">
        <v>22</v>
      </c>
      <c r="E6155" t="s">
        <v>79</v>
      </c>
      <c r="F6155" t="s">
        <v>26</v>
      </c>
      <c r="G6155">
        <v>51</v>
      </c>
      <c r="H6155" t="s">
        <v>21</v>
      </c>
      <c r="I6155" t="s">
        <v>21</v>
      </c>
      <c r="K6155" t="str">
        <f>IF(Table1[[#This Row],[Under 30]]="yes","Under 30",IF(Table1[[#This Row],[Senior]]="yes","Senior","Other"))</f>
        <v>Other</v>
      </c>
      <c r="P6155">
        <v>1</v>
      </c>
      <c r="R6155">
        <v>28</v>
      </c>
      <c r="S6155">
        <v>0</v>
      </c>
      <c r="T6155">
        <v>0</v>
      </c>
      <c r="U6155">
        <v>0</v>
      </c>
      <c r="V6155">
        <v>6</v>
      </c>
      <c r="W6155" t="str">
        <f>IF(Table1[[#This Row],[Avg Monthly GB Download]]&lt;5,"Less than 5GB",IF(Table1[[#This Row],[Avg Monthly GB Download]]&lt;10,"Less than 10GB","10 ot more 10GB"))</f>
        <v>Less than 10GB</v>
      </c>
    </row>
    <row r="6156" spans="1:23" x14ac:dyDescent="0.3">
      <c r="A6156" t="s">
        <v>25</v>
      </c>
      <c r="B6156">
        <v>68</v>
      </c>
      <c r="C6156" t="s">
        <v>21</v>
      </c>
      <c r="D6156" t="s">
        <v>22</v>
      </c>
      <c r="E6156" t="s">
        <v>79</v>
      </c>
      <c r="F6156" t="s">
        <v>26</v>
      </c>
      <c r="G6156">
        <v>63</v>
      </c>
      <c r="H6156" t="s">
        <v>21</v>
      </c>
      <c r="I6156" t="s">
        <v>21</v>
      </c>
      <c r="K6156" t="str">
        <f>IF(Table1[[#This Row],[Under 30]]="yes","Under 30",IF(Table1[[#This Row],[Senior]]="yes","Senior","Other"))</f>
        <v>Other</v>
      </c>
      <c r="P6156">
        <v>1</v>
      </c>
      <c r="R6156">
        <v>48</v>
      </c>
      <c r="S6156">
        <v>0</v>
      </c>
      <c r="T6156">
        <v>0</v>
      </c>
      <c r="U6156">
        <v>0</v>
      </c>
      <c r="V6156">
        <v>3</v>
      </c>
      <c r="W6156" t="str">
        <f>IF(Table1[[#This Row],[Avg Monthly GB Download]]&lt;5,"Less than 5GB",IF(Table1[[#This Row],[Avg Monthly GB Download]]&lt;10,"Less than 10GB","10 ot more 10GB"))</f>
        <v>Less than 5GB</v>
      </c>
    </row>
    <row r="6157" spans="1:23" x14ac:dyDescent="0.3">
      <c r="A6157" t="s">
        <v>25</v>
      </c>
      <c r="B6157">
        <v>68</v>
      </c>
      <c r="C6157" t="s">
        <v>21</v>
      </c>
      <c r="D6157" t="s">
        <v>22</v>
      </c>
      <c r="E6157" t="s">
        <v>79</v>
      </c>
      <c r="F6157" t="s">
        <v>26</v>
      </c>
      <c r="G6157">
        <v>76</v>
      </c>
      <c r="H6157" t="s">
        <v>21</v>
      </c>
      <c r="I6157" t="s">
        <v>25</v>
      </c>
      <c r="J6157" t="s">
        <v>21</v>
      </c>
      <c r="K6157" t="str">
        <f>IF(Table1[[#This Row],[Under 30]]="yes","Under 30",IF(Table1[[#This Row],[Senior]]="yes","Senior","Other"))</f>
        <v>Senior</v>
      </c>
      <c r="L6157" t="s">
        <v>53</v>
      </c>
      <c r="M6157" t="s">
        <v>33</v>
      </c>
      <c r="N6157" t="s">
        <v>34</v>
      </c>
      <c r="O6157" t="s">
        <v>34</v>
      </c>
      <c r="P6157">
        <v>1</v>
      </c>
      <c r="R6157">
        <v>38</v>
      </c>
      <c r="S6157">
        <v>0</v>
      </c>
      <c r="T6157">
        <v>0</v>
      </c>
      <c r="U6157">
        <v>0</v>
      </c>
      <c r="V6157">
        <v>3</v>
      </c>
      <c r="W6157" t="str">
        <f>IF(Table1[[#This Row],[Avg Monthly GB Download]]&lt;5,"Less than 5GB",IF(Table1[[#This Row],[Avg Monthly GB Download]]&lt;10,"Less than 10GB","10 ot more 10GB"))</f>
        <v>Less than 5GB</v>
      </c>
    </row>
    <row r="6158" spans="1:23" x14ac:dyDescent="0.3">
      <c r="A6158" t="s">
        <v>25</v>
      </c>
      <c r="B6158">
        <v>68</v>
      </c>
      <c r="C6158" t="s">
        <v>21</v>
      </c>
      <c r="D6158" t="s">
        <v>22</v>
      </c>
      <c r="E6158" t="s">
        <v>80</v>
      </c>
      <c r="F6158" t="s">
        <v>24</v>
      </c>
      <c r="G6158">
        <v>47</v>
      </c>
      <c r="H6158" t="s">
        <v>21</v>
      </c>
      <c r="I6158" t="s">
        <v>21</v>
      </c>
      <c r="K6158" t="str">
        <f>IF(Table1[[#This Row],[Under 30]]="yes","Under 30",IF(Table1[[#This Row],[Senior]]="yes","Senior","Other"))</f>
        <v>Other</v>
      </c>
      <c r="P6158">
        <v>1</v>
      </c>
      <c r="R6158">
        <v>53</v>
      </c>
      <c r="S6158">
        <v>2</v>
      </c>
      <c r="T6158">
        <v>0</v>
      </c>
      <c r="U6158">
        <v>0</v>
      </c>
      <c r="V6158">
        <v>4</v>
      </c>
      <c r="W6158" t="str">
        <f>IF(Table1[[#This Row],[Avg Monthly GB Download]]&lt;5,"Less than 5GB",IF(Table1[[#This Row],[Avg Monthly GB Download]]&lt;10,"Less than 10GB","10 ot more 10GB"))</f>
        <v>Less than 5GB</v>
      </c>
    </row>
    <row r="6159" spans="1:23" x14ac:dyDescent="0.3">
      <c r="A6159" t="s">
        <v>25</v>
      </c>
      <c r="B6159">
        <v>68</v>
      </c>
      <c r="C6159" t="s">
        <v>21</v>
      </c>
      <c r="D6159" t="s">
        <v>22</v>
      </c>
      <c r="E6159" t="s">
        <v>80</v>
      </c>
      <c r="F6159" t="s">
        <v>24</v>
      </c>
      <c r="G6159">
        <v>56</v>
      </c>
      <c r="H6159" t="s">
        <v>21</v>
      </c>
      <c r="I6159" t="s">
        <v>21</v>
      </c>
      <c r="K6159" t="str">
        <f>IF(Table1[[#This Row],[Under 30]]="yes","Under 30",IF(Table1[[#This Row],[Senior]]="yes","Senior","Other"))</f>
        <v>Other</v>
      </c>
      <c r="P6159">
        <v>1</v>
      </c>
      <c r="R6159">
        <v>25</v>
      </c>
      <c r="S6159">
        <v>0</v>
      </c>
      <c r="T6159">
        <v>0</v>
      </c>
      <c r="U6159">
        <v>0</v>
      </c>
      <c r="V6159">
        <v>3</v>
      </c>
      <c r="W6159" t="str">
        <f>IF(Table1[[#This Row],[Avg Monthly GB Download]]&lt;5,"Less than 5GB",IF(Table1[[#This Row],[Avg Monthly GB Download]]&lt;10,"Less than 10GB","10 ot more 10GB"))</f>
        <v>Less than 5GB</v>
      </c>
    </row>
    <row r="6160" spans="1:23" x14ac:dyDescent="0.3">
      <c r="A6160" t="s">
        <v>25</v>
      </c>
      <c r="B6160">
        <v>68</v>
      </c>
      <c r="C6160" t="s">
        <v>21</v>
      </c>
      <c r="D6160" t="s">
        <v>22</v>
      </c>
      <c r="E6160" t="s">
        <v>80</v>
      </c>
      <c r="F6160" t="s">
        <v>26</v>
      </c>
      <c r="G6160">
        <v>67</v>
      </c>
      <c r="H6160" t="s">
        <v>21</v>
      </c>
      <c r="I6160" t="s">
        <v>25</v>
      </c>
      <c r="J6160" t="s">
        <v>21</v>
      </c>
      <c r="K6160" t="str">
        <f>IF(Table1[[#This Row],[Under 30]]="yes","Under 30",IF(Table1[[#This Row],[Senior]]="yes","Senior","Other"))</f>
        <v>Senior</v>
      </c>
      <c r="L6160" t="s">
        <v>53</v>
      </c>
      <c r="M6160" t="s">
        <v>38</v>
      </c>
      <c r="N6160" t="s">
        <v>90</v>
      </c>
      <c r="O6160" t="s">
        <v>103</v>
      </c>
      <c r="P6160">
        <v>1</v>
      </c>
      <c r="Q6160">
        <v>1</v>
      </c>
      <c r="R6160">
        <v>59</v>
      </c>
      <c r="S6160">
        <v>1</v>
      </c>
      <c r="T6160">
        <v>0</v>
      </c>
      <c r="U6160">
        <v>0</v>
      </c>
      <c r="V6160">
        <v>1</v>
      </c>
      <c r="W6160" t="str">
        <f>IF(Table1[[#This Row],[Avg Monthly GB Download]]&lt;5,"Less than 5GB",IF(Table1[[#This Row],[Avg Monthly GB Download]]&lt;10,"Less than 10GB","10 ot more 10GB"))</f>
        <v>Less than 5GB</v>
      </c>
    </row>
    <row r="6161" spans="1:23" x14ac:dyDescent="0.3">
      <c r="A6161" t="s">
        <v>25</v>
      </c>
      <c r="B6161">
        <v>68</v>
      </c>
      <c r="C6161" t="s">
        <v>21</v>
      </c>
      <c r="D6161" t="s">
        <v>22</v>
      </c>
      <c r="E6161" t="s">
        <v>81</v>
      </c>
      <c r="F6161" t="s">
        <v>24</v>
      </c>
      <c r="G6161">
        <v>42</v>
      </c>
      <c r="H6161" t="s">
        <v>21</v>
      </c>
      <c r="I6161" t="s">
        <v>21</v>
      </c>
      <c r="K6161" t="str">
        <f>IF(Table1[[#This Row],[Under 30]]="yes","Under 30",IF(Table1[[#This Row],[Senior]]="yes","Senior","Other"))</f>
        <v>Other</v>
      </c>
      <c r="P6161">
        <v>1</v>
      </c>
      <c r="R6161">
        <v>33</v>
      </c>
      <c r="S6161">
        <v>0</v>
      </c>
      <c r="T6161">
        <v>0</v>
      </c>
      <c r="U6161">
        <v>0</v>
      </c>
      <c r="V6161">
        <v>4</v>
      </c>
      <c r="W6161" t="str">
        <f>IF(Table1[[#This Row],[Avg Monthly GB Download]]&lt;5,"Less than 5GB",IF(Table1[[#This Row],[Avg Monthly GB Download]]&lt;10,"Less than 10GB","10 ot more 10GB"))</f>
        <v>Less than 5GB</v>
      </c>
    </row>
    <row r="6162" spans="1:23" x14ac:dyDescent="0.3">
      <c r="A6162" t="s">
        <v>25</v>
      </c>
      <c r="B6162">
        <v>68</v>
      </c>
      <c r="C6162" t="s">
        <v>21</v>
      </c>
      <c r="D6162" t="s">
        <v>22</v>
      </c>
      <c r="E6162" t="s">
        <v>81</v>
      </c>
      <c r="F6162" t="s">
        <v>26</v>
      </c>
      <c r="G6162">
        <v>43</v>
      </c>
      <c r="H6162" t="s">
        <v>21</v>
      </c>
      <c r="I6162" t="s">
        <v>21</v>
      </c>
      <c r="K6162" t="str">
        <f>IF(Table1[[#This Row],[Under 30]]="yes","Under 30",IF(Table1[[#This Row],[Senior]]="yes","Senior","Other"))</f>
        <v>Other</v>
      </c>
      <c r="P6162">
        <v>1</v>
      </c>
      <c r="R6162">
        <v>41</v>
      </c>
      <c r="S6162">
        <v>0</v>
      </c>
      <c r="T6162">
        <v>0</v>
      </c>
      <c r="U6162">
        <v>0</v>
      </c>
      <c r="V6162">
        <v>4</v>
      </c>
      <c r="W6162" t="str">
        <f>IF(Table1[[#This Row],[Avg Monthly GB Download]]&lt;5,"Less than 5GB",IF(Table1[[#This Row],[Avg Monthly GB Download]]&lt;10,"Less than 10GB","10 ot more 10GB"))</f>
        <v>Less than 5GB</v>
      </c>
    </row>
    <row r="6163" spans="1:23" x14ac:dyDescent="0.3">
      <c r="A6163" t="s">
        <v>25</v>
      </c>
      <c r="B6163">
        <v>68</v>
      </c>
      <c r="C6163" t="s">
        <v>21</v>
      </c>
      <c r="D6163" t="s">
        <v>22</v>
      </c>
      <c r="E6163" t="s">
        <v>82</v>
      </c>
      <c r="F6163" t="s">
        <v>26</v>
      </c>
      <c r="G6163">
        <v>70</v>
      </c>
      <c r="H6163" t="s">
        <v>21</v>
      </c>
      <c r="I6163" t="s">
        <v>25</v>
      </c>
      <c r="J6163" t="s">
        <v>21</v>
      </c>
      <c r="K6163" t="str">
        <f>IF(Table1[[#This Row],[Under 30]]="yes","Under 30",IF(Table1[[#This Row],[Senior]]="yes","Senior","Other"))</f>
        <v>Senior</v>
      </c>
      <c r="L6163" t="s">
        <v>98</v>
      </c>
      <c r="M6163" t="s">
        <v>38</v>
      </c>
      <c r="N6163" t="s">
        <v>56</v>
      </c>
      <c r="O6163" t="s">
        <v>57</v>
      </c>
      <c r="P6163">
        <v>1</v>
      </c>
      <c r="Q6163">
        <v>1</v>
      </c>
      <c r="R6163">
        <v>50</v>
      </c>
      <c r="S6163">
        <v>2</v>
      </c>
      <c r="T6163">
        <v>0</v>
      </c>
      <c r="U6163">
        <v>0</v>
      </c>
      <c r="V6163">
        <v>7</v>
      </c>
      <c r="W6163" t="str">
        <f>IF(Table1[[#This Row],[Avg Monthly GB Download]]&lt;5,"Less than 5GB",IF(Table1[[#This Row],[Avg Monthly GB Download]]&lt;10,"Less than 10GB","10 ot more 10GB"))</f>
        <v>Less than 10GB</v>
      </c>
    </row>
    <row r="6164" spans="1:23" x14ac:dyDescent="0.3">
      <c r="A6164" t="s">
        <v>25</v>
      </c>
      <c r="B6164">
        <v>68</v>
      </c>
      <c r="C6164" t="s">
        <v>21</v>
      </c>
      <c r="D6164" t="s">
        <v>22</v>
      </c>
      <c r="E6164" t="s">
        <v>84</v>
      </c>
      <c r="F6164" t="s">
        <v>26</v>
      </c>
      <c r="G6164">
        <v>49</v>
      </c>
      <c r="H6164" t="s">
        <v>21</v>
      </c>
      <c r="I6164" t="s">
        <v>21</v>
      </c>
      <c r="K6164" t="str">
        <f>IF(Table1[[#This Row],[Under 30]]="yes","Under 30",IF(Table1[[#This Row],[Senior]]="yes","Senior","Other"))</f>
        <v>Other</v>
      </c>
      <c r="P6164">
        <v>1</v>
      </c>
      <c r="Q6164">
        <v>1</v>
      </c>
      <c r="R6164">
        <v>49</v>
      </c>
      <c r="S6164">
        <v>5</v>
      </c>
      <c r="T6164">
        <v>0</v>
      </c>
      <c r="U6164">
        <v>0</v>
      </c>
      <c r="V6164">
        <v>3</v>
      </c>
      <c r="W6164" t="str">
        <f>IF(Table1[[#This Row],[Avg Monthly GB Download]]&lt;5,"Less than 5GB",IF(Table1[[#This Row],[Avg Monthly GB Download]]&lt;10,"Less than 10GB","10 ot more 10GB"))</f>
        <v>Less than 5GB</v>
      </c>
    </row>
    <row r="6165" spans="1:23" x14ac:dyDescent="0.3">
      <c r="A6165" t="s">
        <v>25</v>
      </c>
      <c r="B6165">
        <v>68</v>
      </c>
      <c r="C6165" t="s">
        <v>21</v>
      </c>
      <c r="D6165" t="s">
        <v>88</v>
      </c>
      <c r="E6165" t="s">
        <v>83</v>
      </c>
      <c r="F6165" t="s">
        <v>26</v>
      </c>
      <c r="G6165">
        <v>28</v>
      </c>
      <c r="H6165" t="s">
        <v>25</v>
      </c>
      <c r="I6165" t="s">
        <v>21</v>
      </c>
      <c r="K6165" t="str">
        <f>IF(Table1[[#This Row],[Under 30]]="yes","Under 30",IF(Table1[[#This Row],[Senior]]="yes","Senior","Other"))</f>
        <v>Under 30</v>
      </c>
      <c r="P6165">
        <v>1</v>
      </c>
      <c r="Q6165">
        <v>1</v>
      </c>
      <c r="R6165">
        <v>47</v>
      </c>
      <c r="S6165">
        <v>4</v>
      </c>
      <c r="T6165">
        <v>0</v>
      </c>
      <c r="U6165">
        <v>0</v>
      </c>
      <c r="V6165">
        <v>26</v>
      </c>
      <c r="W6165" t="str">
        <f>IF(Table1[[#This Row],[Avg Monthly GB Download]]&lt;5,"Less than 5GB",IF(Table1[[#This Row],[Avg Monthly GB Download]]&lt;10,"Less than 10GB","10 ot more 10GB"))</f>
        <v>10 ot more 10GB</v>
      </c>
    </row>
    <row r="6166" spans="1:23" x14ac:dyDescent="0.3">
      <c r="A6166" t="s">
        <v>25</v>
      </c>
      <c r="B6166">
        <v>68</v>
      </c>
      <c r="C6166" t="s">
        <v>25</v>
      </c>
      <c r="D6166" t="s">
        <v>22</v>
      </c>
      <c r="E6166" t="s">
        <v>27</v>
      </c>
      <c r="F6166" t="s">
        <v>24</v>
      </c>
      <c r="G6166">
        <v>71</v>
      </c>
      <c r="H6166" t="s">
        <v>21</v>
      </c>
      <c r="I6166" t="s">
        <v>25</v>
      </c>
      <c r="J6166" t="s">
        <v>21</v>
      </c>
      <c r="K6166" t="str">
        <f>IF(Table1[[#This Row],[Under 30]]="yes","Under 30",IF(Table1[[#This Row],[Senior]]="yes","Senior","Other"))</f>
        <v>Senior</v>
      </c>
      <c r="L6166" t="s">
        <v>32</v>
      </c>
      <c r="M6166" t="s">
        <v>38</v>
      </c>
      <c r="N6166" t="s">
        <v>56</v>
      </c>
      <c r="O6166" t="s">
        <v>100</v>
      </c>
      <c r="P6166">
        <v>1</v>
      </c>
      <c r="Q6166">
        <v>1</v>
      </c>
      <c r="R6166">
        <v>50</v>
      </c>
      <c r="S6166">
        <v>2</v>
      </c>
      <c r="T6166">
        <v>125.1</v>
      </c>
      <c r="U6166">
        <v>0</v>
      </c>
      <c r="V6166">
        <v>8</v>
      </c>
      <c r="W6166" t="str">
        <f>IF(Table1[[#This Row],[Avg Monthly GB Download]]&lt;5,"Less than 5GB",IF(Table1[[#This Row],[Avg Monthly GB Download]]&lt;10,"Less than 10GB","10 ot more 10GB"))</f>
        <v>Less than 10GB</v>
      </c>
    </row>
    <row r="6167" spans="1:23" x14ac:dyDescent="0.3">
      <c r="A6167" t="s">
        <v>25</v>
      </c>
      <c r="B6167">
        <v>68</v>
      </c>
      <c r="C6167" t="s">
        <v>25</v>
      </c>
      <c r="D6167" t="s">
        <v>22</v>
      </c>
      <c r="E6167" t="s">
        <v>29</v>
      </c>
      <c r="F6167" t="s">
        <v>24</v>
      </c>
      <c r="G6167">
        <v>63</v>
      </c>
      <c r="H6167" t="s">
        <v>21</v>
      </c>
      <c r="I6167" t="s">
        <v>21</v>
      </c>
      <c r="K6167" t="str">
        <f>IF(Table1[[#This Row],[Under 30]]="yes","Under 30",IF(Table1[[#This Row],[Senior]]="yes","Senior","Other"))</f>
        <v>Other</v>
      </c>
      <c r="P6167">
        <v>1</v>
      </c>
      <c r="R6167">
        <v>68</v>
      </c>
      <c r="S6167">
        <v>0</v>
      </c>
      <c r="T6167">
        <v>296.89999999999998</v>
      </c>
      <c r="U6167">
        <v>0</v>
      </c>
      <c r="V6167">
        <v>1</v>
      </c>
      <c r="W6167" t="str">
        <f>IF(Table1[[#This Row],[Avg Monthly GB Download]]&lt;5,"Less than 5GB",IF(Table1[[#This Row],[Avg Monthly GB Download]]&lt;10,"Less than 10GB","10 ot more 10GB"))</f>
        <v>Less than 5GB</v>
      </c>
    </row>
    <row r="6168" spans="1:23" x14ac:dyDescent="0.3">
      <c r="A6168" t="s">
        <v>25</v>
      </c>
      <c r="B6168">
        <v>68</v>
      </c>
      <c r="C6168" t="s">
        <v>25</v>
      </c>
      <c r="D6168" t="s">
        <v>22</v>
      </c>
      <c r="E6168" t="s">
        <v>30</v>
      </c>
      <c r="F6168" t="s">
        <v>26</v>
      </c>
      <c r="G6168">
        <v>55</v>
      </c>
      <c r="H6168" t="s">
        <v>21</v>
      </c>
      <c r="I6168" t="s">
        <v>21</v>
      </c>
      <c r="K6168" t="str">
        <f>IF(Table1[[#This Row],[Under 30]]="yes","Under 30",IF(Table1[[#This Row],[Senior]]="yes","Senior","Other"))</f>
        <v>Other</v>
      </c>
      <c r="P6168">
        <v>1</v>
      </c>
      <c r="R6168">
        <v>68</v>
      </c>
      <c r="S6168">
        <v>0</v>
      </c>
      <c r="T6168">
        <v>306</v>
      </c>
      <c r="U6168">
        <v>0</v>
      </c>
      <c r="V6168">
        <v>6</v>
      </c>
      <c r="W6168" t="str">
        <f>IF(Table1[[#This Row],[Avg Monthly GB Download]]&lt;5,"Less than 5GB",IF(Table1[[#This Row],[Avg Monthly GB Download]]&lt;10,"Less than 10GB","10 ot more 10GB"))</f>
        <v>Less than 10GB</v>
      </c>
    </row>
    <row r="6169" spans="1:23" x14ac:dyDescent="0.3">
      <c r="A6169" t="s">
        <v>25</v>
      </c>
      <c r="B6169">
        <v>68</v>
      </c>
      <c r="C6169" t="s">
        <v>25</v>
      </c>
      <c r="D6169" t="s">
        <v>22</v>
      </c>
      <c r="E6169" t="s">
        <v>36</v>
      </c>
      <c r="F6169" t="s">
        <v>26</v>
      </c>
      <c r="G6169">
        <v>58</v>
      </c>
      <c r="H6169" t="s">
        <v>21</v>
      </c>
      <c r="I6169" t="s">
        <v>21</v>
      </c>
      <c r="K6169" t="str">
        <f>IF(Table1[[#This Row],[Under 30]]="yes","Under 30",IF(Table1[[#This Row],[Senior]]="yes","Senior","Other"))</f>
        <v>Other</v>
      </c>
      <c r="P6169">
        <v>1</v>
      </c>
      <c r="R6169">
        <v>49</v>
      </c>
      <c r="S6169">
        <v>0</v>
      </c>
      <c r="T6169">
        <v>235.7</v>
      </c>
      <c r="U6169">
        <v>0</v>
      </c>
      <c r="V6169">
        <v>38</v>
      </c>
      <c r="W6169" t="str">
        <f>IF(Table1[[#This Row],[Avg Monthly GB Download]]&lt;5,"Less than 5GB",IF(Table1[[#This Row],[Avg Monthly GB Download]]&lt;10,"Less than 10GB","10 ot more 10GB"))</f>
        <v>10 ot more 10GB</v>
      </c>
    </row>
    <row r="6170" spans="1:23" x14ac:dyDescent="0.3">
      <c r="A6170" t="s">
        <v>25</v>
      </c>
      <c r="B6170">
        <v>68</v>
      </c>
      <c r="C6170" t="s">
        <v>25</v>
      </c>
      <c r="D6170" t="s">
        <v>22</v>
      </c>
      <c r="E6170" t="s">
        <v>50</v>
      </c>
      <c r="F6170" t="s">
        <v>24</v>
      </c>
      <c r="G6170">
        <v>45</v>
      </c>
      <c r="H6170" t="s">
        <v>21</v>
      </c>
      <c r="I6170" t="s">
        <v>21</v>
      </c>
      <c r="K6170" t="str">
        <f>IF(Table1[[#This Row],[Under 30]]="yes","Under 30",IF(Table1[[#This Row],[Senior]]="yes","Senior","Other"))</f>
        <v>Other</v>
      </c>
      <c r="P6170">
        <v>1</v>
      </c>
      <c r="R6170">
        <v>65</v>
      </c>
      <c r="S6170">
        <v>0</v>
      </c>
      <c r="T6170">
        <v>241.4</v>
      </c>
      <c r="U6170">
        <v>0</v>
      </c>
      <c r="V6170">
        <v>11</v>
      </c>
      <c r="W6170" t="str">
        <f>IF(Table1[[#This Row],[Avg Monthly GB Download]]&lt;5,"Less than 5GB",IF(Table1[[#This Row],[Avg Monthly GB Download]]&lt;10,"Less than 10GB","10 ot more 10GB"))</f>
        <v>10 ot more 10GB</v>
      </c>
    </row>
    <row r="6171" spans="1:23" x14ac:dyDescent="0.3">
      <c r="A6171" t="s">
        <v>25</v>
      </c>
      <c r="B6171">
        <v>68</v>
      </c>
      <c r="C6171" t="s">
        <v>25</v>
      </c>
      <c r="D6171" t="s">
        <v>22</v>
      </c>
      <c r="E6171" t="s">
        <v>51</v>
      </c>
      <c r="F6171" t="s">
        <v>24</v>
      </c>
      <c r="G6171">
        <v>67</v>
      </c>
      <c r="H6171" t="s">
        <v>21</v>
      </c>
      <c r="I6171" t="s">
        <v>25</v>
      </c>
      <c r="J6171" t="s">
        <v>21</v>
      </c>
      <c r="K6171" t="str">
        <f>IF(Table1[[#This Row],[Under 30]]="yes","Under 30",IF(Table1[[#This Row],[Senior]]="yes","Senior","Other"))</f>
        <v>Senior</v>
      </c>
      <c r="L6171" t="s">
        <v>32</v>
      </c>
      <c r="M6171" t="s">
        <v>38</v>
      </c>
      <c r="N6171" t="s">
        <v>56</v>
      </c>
      <c r="O6171" t="s">
        <v>96</v>
      </c>
      <c r="P6171">
        <v>1</v>
      </c>
      <c r="Q6171">
        <v>1</v>
      </c>
      <c r="R6171">
        <v>35</v>
      </c>
      <c r="S6171">
        <v>1</v>
      </c>
      <c r="T6171">
        <v>13.5</v>
      </c>
      <c r="U6171">
        <v>0</v>
      </c>
      <c r="V6171">
        <v>12</v>
      </c>
      <c r="W6171" t="str">
        <f>IF(Table1[[#This Row],[Avg Monthly GB Download]]&lt;5,"Less than 5GB",IF(Table1[[#This Row],[Avg Monthly GB Download]]&lt;10,"Less than 10GB","10 ot more 10GB"))</f>
        <v>10 ot more 10GB</v>
      </c>
    </row>
    <row r="6172" spans="1:23" x14ac:dyDescent="0.3">
      <c r="A6172" t="s">
        <v>25</v>
      </c>
      <c r="B6172">
        <v>68</v>
      </c>
      <c r="C6172" t="s">
        <v>25</v>
      </c>
      <c r="D6172" t="s">
        <v>22</v>
      </c>
      <c r="E6172" t="s">
        <v>54</v>
      </c>
      <c r="F6172" t="s">
        <v>24</v>
      </c>
      <c r="G6172">
        <v>31</v>
      </c>
      <c r="H6172" t="s">
        <v>21</v>
      </c>
      <c r="I6172" t="s">
        <v>21</v>
      </c>
      <c r="K6172" t="str">
        <f>IF(Table1[[#This Row],[Under 30]]="yes","Under 30",IF(Table1[[#This Row],[Senior]]="yes","Senior","Other"))</f>
        <v>Other</v>
      </c>
      <c r="P6172">
        <v>1</v>
      </c>
      <c r="R6172">
        <v>45</v>
      </c>
      <c r="S6172">
        <v>1</v>
      </c>
      <c r="T6172">
        <v>176.8</v>
      </c>
      <c r="U6172">
        <v>0</v>
      </c>
      <c r="V6172">
        <v>13</v>
      </c>
      <c r="W6172" t="str">
        <f>IF(Table1[[#This Row],[Avg Monthly GB Download]]&lt;5,"Less than 5GB",IF(Table1[[#This Row],[Avg Monthly GB Download]]&lt;10,"Less than 10GB","10 ot more 10GB"))</f>
        <v>10 ot more 10GB</v>
      </c>
    </row>
    <row r="6173" spans="1:23" x14ac:dyDescent="0.3">
      <c r="A6173" t="s">
        <v>25</v>
      </c>
      <c r="B6173">
        <v>68</v>
      </c>
      <c r="C6173" t="s">
        <v>25</v>
      </c>
      <c r="D6173" t="s">
        <v>22</v>
      </c>
      <c r="E6173" t="s">
        <v>58</v>
      </c>
      <c r="F6173" t="s">
        <v>26</v>
      </c>
      <c r="G6173">
        <v>29</v>
      </c>
      <c r="H6173" t="s">
        <v>25</v>
      </c>
      <c r="I6173" t="s">
        <v>21</v>
      </c>
      <c r="K6173" t="str">
        <f>IF(Table1[[#This Row],[Under 30]]="yes","Under 30",IF(Table1[[#This Row],[Senior]]="yes","Senior","Other"))</f>
        <v>Under 30</v>
      </c>
      <c r="P6173">
        <v>1</v>
      </c>
      <c r="R6173">
        <v>32</v>
      </c>
      <c r="S6173">
        <v>0</v>
      </c>
      <c r="T6173">
        <v>445.4</v>
      </c>
      <c r="U6173">
        <v>0</v>
      </c>
      <c r="V6173">
        <v>10</v>
      </c>
      <c r="W6173" t="str">
        <f>IF(Table1[[#This Row],[Avg Monthly GB Download]]&lt;5,"Less than 5GB",IF(Table1[[#This Row],[Avg Monthly GB Download]]&lt;10,"Less than 10GB","10 ot more 10GB"))</f>
        <v>10 ot more 10GB</v>
      </c>
    </row>
    <row r="6174" spans="1:23" x14ac:dyDescent="0.3">
      <c r="A6174" t="s">
        <v>25</v>
      </c>
      <c r="B6174">
        <v>68</v>
      </c>
      <c r="C6174" t="s">
        <v>25</v>
      </c>
      <c r="D6174" t="s">
        <v>22</v>
      </c>
      <c r="E6174" t="s">
        <v>58</v>
      </c>
      <c r="F6174" t="s">
        <v>26</v>
      </c>
      <c r="G6174">
        <v>69</v>
      </c>
      <c r="H6174" t="s">
        <v>21</v>
      </c>
      <c r="I6174" t="s">
        <v>25</v>
      </c>
      <c r="J6174" t="s">
        <v>21</v>
      </c>
      <c r="K6174" t="str">
        <f>IF(Table1[[#This Row],[Under 30]]="yes","Under 30",IF(Table1[[#This Row],[Senior]]="yes","Senior","Other"))</f>
        <v>Senior</v>
      </c>
      <c r="L6174" t="s">
        <v>53</v>
      </c>
      <c r="M6174" t="s">
        <v>38</v>
      </c>
      <c r="N6174" t="s">
        <v>34</v>
      </c>
      <c r="O6174" t="s">
        <v>34</v>
      </c>
      <c r="P6174">
        <v>1</v>
      </c>
      <c r="R6174">
        <v>64</v>
      </c>
      <c r="S6174">
        <v>2</v>
      </c>
      <c r="T6174">
        <v>173.4</v>
      </c>
      <c r="U6174">
        <v>0</v>
      </c>
      <c r="V6174">
        <v>4</v>
      </c>
      <c r="W6174" t="str">
        <f>IF(Table1[[#This Row],[Avg Monthly GB Download]]&lt;5,"Less than 5GB",IF(Table1[[#This Row],[Avg Monthly GB Download]]&lt;10,"Less than 10GB","10 ot more 10GB"))</f>
        <v>Less than 5GB</v>
      </c>
    </row>
    <row r="6175" spans="1:23" x14ac:dyDescent="0.3">
      <c r="A6175" t="s">
        <v>25</v>
      </c>
      <c r="B6175">
        <v>68</v>
      </c>
      <c r="C6175" t="s">
        <v>25</v>
      </c>
      <c r="D6175" t="s">
        <v>22</v>
      </c>
      <c r="E6175" t="s">
        <v>75</v>
      </c>
      <c r="F6175" t="s">
        <v>24</v>
      </c>
      <c r="G6175">
        <v>55</v>
      </c>
      <c r="H6175" t="s">
        <v>21</v>
      </c>
      <c r="I6175" t="s">
        <v>21</v>
      </c>
      <c r="K6175" t="str">
        <f>IF(Table1[[#This Row],[Under 30]]="yes","Under 30",IF(Table1[[#This Row],[Senior]]="yes","Senior","Other"))</f>
        <v>Other</v>
      </c>
      <c r="P6175">
        <v>1</v>
      </c>
      <c r="R6175">
        <v>38</v>
      </c>
      <c r="S6175">
        <v>0</v>
      </c>
      <c r="T6175">
        <v>178.5</v>
      </c>
      <c r="U6175">
        <v>0</v>
      </c>
      <c r="V6175">
        <v>10</v>
      </c>
      <c r="W6175" t="str">
        <f>IF(Table1[[#This Row],[Avg Monthly GB Download]]&lt;5,"Less than 5GB",IF(Table1[[#This Row],[Avg Monthly GB Download]]&lt;10,"Less than 10GB","10 ot more 10GB"))</f>
        <v>10 ot more 10GB</v>
      </c>
    </row>
    <row r="6176" spans="1:23" x14ac:dyDescent="0.3">
      <c r="A6176" t="s">
        <v>25</v>
      </c>
      <c r="B6176">
        <v>68</v>
      </c>
      <c r="C6176" t="s">
        <v>25</v>
      </c>
      <c r="D6176" t="s">
        <v>22</v>
      </c>
      <c r="E6176" t="s">
        <v>86</v>
      </c>
      <c r="F6176" t="s">
        <v>24</v>
      </c>
      <c r="G6176">
        <v>38</v>
      </c>
      <c r="H6176" t="s">
        <v>21</v>
      </c>
      <c r="I6176" t="s">
        <v>21</v>
      </c>
      <c r="K6176" t="str">
        <f>IF(Table1[[#This Row],[Under 30]]="yes","Under 30",IF(Table1[[#This Row],[Senior]]="yes","Senior","Other"))</f>
        <v>Other</v>
      </c>
      <c r="P6176">
        <v>1</v>
      </c>
      <c r="R6176">
        <v>67</v>
      </c>
      <c r="S6176">
        <v>2</v>
      </c>
      <c r="T6176">
        <v>108.8</v>
      </c>
      <c r="U6176">
        <v>0</v>
      </c>
      <c r="V6176">
        <v>6</v>
      </c>
      <c r="W6176" t="str">
        <f>IF(Table1[[#This Row],[Avg Monthly GB Download]]&lt;5,"Less than 5GB",IF(Table1[[#This Row],[Avg Monthly GB Download]]&lt;10,"Less than 10GB","10 ot more 10GB"))</f>
        <v>Less than 10GB</v>
      </c>
    </row>
    <row r="6177" spans="1:23" x14ac:dyDescent="0.3">
      <c r="A6177" t="s">
        <v>25</v>
      </c>
      <c r="B6177">
        <v>68</v>
      </c>
      <c r="C6177" t="s">
        <v>25</v>
      </c>
      <c r="D6177" t="s">
        <v>22</v>
      </c>
      <c r="E6177" t="s">
        <v>86</v>
      </c>
      <c r="F6177" t="s">
        <v>26</v>
      </c>
      <c r="G6177">
        <v>20</v>
      </c>
      <c r="H6177" t="s">
        <v>25</v>
      </c>
      <c r="I6177" t="s">
        <v>21</v>
      </c>
      <c r="K6177" t="str">
        <f>IF(Table1[[#This Row],[Under 30]]="yes","Under 30",IF(Table1[[#This Row],[Senior]]="yes","Senior","Other"))</f>
        <v>Under 30</v>
      </c>
      <c r="P6177">
        <v>1</v>
      </c>
      <c r="R6177">
        <v>29</v>
      </c>
      <c r="S6177">
        <v>0</v>
      </c>
      <c r="T6177">
        <v>265.2</v>
      </c>
      <c r="U6177">
        <v>0</v>
      </c>
      <c r="V6177">
        <v>16</v>
      </c>
      <c r="W6177" t="str">
        <f>IF(Table1[[#This Row],[Avg Monthly GB Download]]&lt;5,"Less than 5GB",IF(Table1[[#This Row],[Avg Monthly GB Download]]&lt;10,"Less than 10GB","10 ot more 10GB"))</f>
        <v>10 ot more 10GB</v>
      </c>
    </row>
    <row r="6178" spans="1:23" x14ac:dyDescent="0.3">
      <c r="A6178" t="s">
        <v>25</v>
      </c>
      <c r="B6178">
        <v>68</v>
      </c>
      <c r="C6178" t="s">
        <v>25</v>
      </c>
      <c r="D6178" t="s">
        <v>88</v>
      </c>
      <c r="E6178" t="s">
        <v>36</v>
      </c>
      <c r="F6178" t="s">
        <v>26</v>
      </c>
      <c r="G6178">
        <v>66</v>
      </c>
      <c r="H6178" t="s">
        <v>21</v>
      </c>
      <c r="I6178" t="s">
        <v>25</v>
      </c>
      <c r="J6178" t="s">
        <v>21</v>
      </c>
      <c r="K6178" t="str">
        <f>IF(Table1[[#This Row],[Under 30]]="yes","Under 30",IF(Table1[[#This Row],[Senior]]="yes","Senior","Other"))</f>
        <v>Senior</v>
      </c>
      <c r="L6178" t="s">
        <v>98</v>
      </c>
      <c r="M6178" t="s">
        <v>33</v>
      </c>
      <c r="N6178" t="s">
        <v>34</v>
      </c>
      <c r="O6178" t="s">
        <v>34</v>
      </c>
      <c r="P6178">
        <v>1</v>
      </c>
      <c r="R6178">
        <v>22</v>
      </c>
      <c r="S6178">
        <v>0</v>
      </c>
      <c r="T6178">
        <v>0</v>
      </c>
      <c r="U6178">
        <v>0</v>
      </c>
      <c r="V6178">
        <v>4</v>
      </c>
      <c r="W6178" t="str">
        <f>IF(Table1[[#This Row],[Avg Monthly GB Download]]&lt;5,"Less than 5GB",IF(Table1[[#This Row],[Avg Monthly GB Download]]&lt;10,"Less than 10GB","10 ot more 10GB"))</f>
        <v>Less than 5GB</v>
      </c>
    </row>
    <row r="6179" spans="1:23" x14ac:dyDescent="0.3">
      <c r="A6179" t="s">
        <v>25</v>
      </c>
      <c r="B6179">
        <v>68</v>
      </c>
      <c r="C6179" t="s">
        <v>25</v>
      </c>
      <c r="D6179" t="s">
        <v>88</v>
      </c>
      <c r="E6179" t="s">
        <v>70</v>
      </c>
      <c r="F6179" t="s">
        <v>26</v>
      </c>
      <c r="G6179">
        <v>82</v>
      </c>
      <c r="H6179" t="s">
        <v>21</v>
      </c>
      <c r="I6179" t="s">
        <v>25</v>
      </c>
      <c r="J6179" t="s">
        <v>21</v>
      </c>
      <c r="K6179" t="str">
        <f>IF(Table1[[#This Row],[Under 30]]="yes","Under 30",IF(Table1[[#This Row],[Senior]]="yes","Senior","Other"))</f>
        <v>Senior</v>
      </c>
      <c r="L6179" t="s">
        <v>32</v>
      </c>
      <c r="M6179" t="s">
        <v>33</v>
      </c>
      <c r="N6179" t="s">
        <v>34</v>
      </c>
      <c r="O6179" t="s">
        <v>34</v>
      </c>
      <c r="P6179">
        <v>1</v>
      </c>
      <c r="R6179">
        <v>45</v>
      </c>
      <c r="S6179">
        <v>0</v>
      </c>
      <c r="T6179">
        <v>0</v>
      </c>
      <c r="U6179">
        <v>0</v>
      </c>
      <c r="V6179">
        <v>7</v>
      </c>
      <c r="W6179" t="str">
        <f>IF(Table1[[#This Row],[Avg Monthly GB Download]]&lt;5,"Less than 5GB",IF(Table1[[#This Row],[Avg Monthly GB Download]]&lt;10,"Less than 10GB","10 ot more 10GB"))</f>
        <v>Less than 10GB</v>
      </c>
    </row>
    <row r="6180" spans="1:23" x14ac:dyDescent="0.3">
      <c r="A6180" t="s">
        <v>25</v>
      </c>
      <c r="B6180">
        <v>68</v>
      </c>
      <c r="C6180" t="s">
        <v>25</v>
      </c>
      <c r="D6180" t="s">
        <v>88</v>
      </c>
      <c r="E6180" t="s">
        <v>73</v>
      </c>
      <c r="F6180" t="s">
        <v>24</v>
      </c>
      <c r="G6180">
        <v>40</v>
      </c>
      <c r="H6180" t="s">
        <v>21</v>
      </c>
      <c r="I6180" t="s">
        <v>21</v>
      </c>
      <c r="K6180" t="str">
        <f>IF(Table1[[#This Row],[Under 30]]="yes","Under 30",IF(Table1[[#This Row],[Senior]]="yes","Senior","Other"))</f>
        <v>Other</v>
      </c>
      <c r="P6180">
        <v>1</v>
      </c>
      <c r="R6180">
        <v>41</v>
      </c>
      <c r="S6180">
        <v>0</v>
      </c>
      <c r="T6180">
        <v>0</v>
      </c>
      <c r="U6180">
        <v>0</v>
      </c>
      <c r="V6180">
        <v>12</v>
      </c>
      <c r="W6180" t="str">
        <f>IF(Table1[[#This Row],[Avg Monthly GB Download]]&lt;5,"Less than 5GB",IF(Table1[[#This Row],[Avg Monthly GB Download]]&lt;10,"Less than 10GB","10 ot more 10GB"))</f>
        <v>10 ot more 10GB</v>
      </c>
    </row>
    <row r="6181" spans="1:23" x14ac:dyDescent="0.3">
      <c r="A6181" t="s">
        <v>25</v>
      </c>
      <c r="B6181">
        <v>68</v>
      </c>
      <c r="C6181" t="s">
        <v>25</v>
      </c>
      <c r="D6181" t="s">
        <v>88</v>
      </c>
      <c r="E6181" t="s">
        <v>81</v>
      </c>
      <c r="F6181" t="s">
        <v>24</v>
      </c>
      <c r="G6181">
        <v>43</v>
      </c>
      <c r="H6181" t="s">
        <v>21</v>
      </c>
      <c r="I6181" t="s">
        <v>21</v>
      </c>
      <c r="K6181" t="str">
        <f>IF(Table1[[#This Row],[Under 30]]="yes","Under 30",IF(Table1[[#This Row],[Senior]]="yes","Senior","Other"))</f>
        <v>Other</v>
      </c>
      <c r="P6181">
        <v>1</v>
      </c>
      <c r="R6181">
        <v>25</v>
      </c>
      <c r="S6181">
        <v>0</v>
      </c>
      <c r="T6181">
        <v>0</v>
      </c>
      <c r="U6181">
        <v>0</v>
      </c>
      <c r="V6181">
        <v>7</v>
      </c>
      <c r="W6181" t="str">
        <f>IF(Table1[[#This Row],[Avg Monthly GB Download]]&lt;5,"Less than 5GB",IF(Table1[[#This Row],[Avg Monthly GB Download]]&lt;10,"Less than 10GB","10 ot more 10GB"))</f>
        <v>Less than 10GB</v>
      </c>
    </row>
    <row r="6182" spans="1:23" x14ac:dyDescent="0.3">
      <c r="A6182" t="s">
        <v>25</v>
      </c>
      <c r="B6182">
        <v>69</v>
      </c>
      <c r="C6182" t="s">
        <v>21</v>
      </c>
      <c r="D6182" t="s">
        <v>22</v>
      </c>
      <c r="E6182" t="s">
        <v>23</v>
      </c>
      <c r="F6182" t="s">
        <v>24</v>
      </c>
      <c r="G6182">
        <v>27</v>
      </c>
      <c r="H6182" t="s">
        <v>25</v>
      </c>
      <c r="I6182" t="s">
        <v>21</v>
      </c>
      <c r="K6182" t="str">
        <f>IF(Table1[[#This Row],[Under 30]]="yes","Under 30",IF(Table1[[#This Row],[Senior]]="yes","Senior","Other"))</f>
        <v>Under 30</v>
      </c>
      <c r="P6182">
        <v>1</v>
      </c>
      <c r="R6182">
        <v>40</v>
      </c>
      <c r="S6182">
        <v>2</v>
      </c>
      <c r="T6182">
        <v>0</v>
      </c>
      <c r="U6182">
        <v>0</v>
      </c>
      <c r="V6182">
        <v>30</v>
      </c>
      <c r="W6182" t="str">
        <f>IF(Table1[[#This Row],[Avg Monthly GB Download]]&lt;5,"Less than 5GB",IF(Table1[[#This Row],[Avg Monthly GB Download]]&lt;10,"Less than 10GB","10 ot more 10GB"))</f>
        <v>10 ot more 10GB</v>
      </c>
    </row>
    <row r="6183" spans="1:23" x14ac:dyDescent="0.3">
      <c r="A6183" t="s">
        <v>25</v>
      </c>
      <c r="B6183">
        <v>69</v>
      </c>
      <c r="C6183" t="s">
        <v>21</v>
      </c>
      <c r="D6183" t="s">
        <v>22</v>
      </c>
      <c r="E6183" t="s">
        <v>23</v>
      </c>
      <c r="F6183" t="s">
        <v>24</v>
      </c>
      <c r="G6183">
        <v>61</v>
      </c>
      <c r="H6183" t="s">
        <v>21</v>
      </c>
      <c r="I6183" t="s">
        <v>21</v>
      </c>
      <c r="K6183" t="str">
        <f>IF(Table1[[#This Row],[Under 30]]="yes","Under 30",IF(Table1[[#This Row],[Senior]]="yes","Senior","Other"))</f>
        <v>Other</v>
      </c>
      <c r="P6183">
        <v>1</v>
      </c>
      <c r="R6183">
        <v>34</v>
      </c>
      <c r="S6183">
        <v>0</v>
      </c>
      <c r="T6183">
        <v>0</v>
      </c>
      <c r="U6183">
        <v>0</v>
      </c>
      <c r="V6183">
        <v>2</v>
      </c>
      <c r="W6183" t="str">
        <f>IF(Table1[[#This Row],[Avg Monthly GB Download]]&lt;5,"Less than 5GB",IF(Table1[[#This Row],[Avg Monthly GB Download]]&lt;10,"Less than 10GB","10 ot more 10GB"))</f>
        <v>Less than 5GB</v>
      </c>
    </row>
    <row r="6184" spans="1:23" x14ac:dyDescent="0.3">
      <c r="A6184" t="s">
        <v>25</v>
      </c>
      <c r="B6184">
        <v>69</v>
      </c>
      <c r="C6184" t="s">
        <v>21</v>
      </c>
      <c r="D6184" t="s">
        <v>22</v>
      </c>
      <c r="E6184" t="s">
        <v>23</v>
      </c>
      <c r="F6184" t="s">
        <v>26</v>
      </c>
      <c r="G6184">
        <v>21</v>
      </c>
      <c r="H6184" t="s">
        <v>25</v>
      </c>
      <c r="I6184" t="s">
        <v>21</v>
      </c>
      <c r="K6184" t="str">
        <f>IF(Table1[[#This Row],[Under 30]]="yes","Under 30",IF(Table1[[#This Row],[Senior]]="yes","Senior","Other"))</f>
        <v>Under 30</v>
      </c>
      <c r="P6184">
        <v>1</v>
      </c>
      <c r="R6184">
        <v>23</v>
      </c>
      <c r="S6184">
        <v>0</v>
      </c>
      <c r="T6184">
        <v>0</v>
      </c>
      <c r="U6184">
        <v>0</v>
      </c>
      <c r="V6184">
        <v>30</v>
      </c>
      <c r="W6184" t="str">
        <f>IF(Table1[[#This Row],[Avg Monthly GB Download]]&lt;5,"Less than 5GB",IF(Table1[[#This Row],[Avg Monthly GB Download]]&lt;10,"Less than 10GB","10 ot more 10GB"))</f>
        <v>10 ot more 10GB</v>
      </c>
    </row>
    <row r="6185" spans="1:23" x14ac:dyDescent="0.3">
      <c r="A6185" t="s">
        <v>25</v>
      </c>
      <c r="B6185">
        <v>69</v>
      </c>
      <c r="C6185" t="s">
        <v>21</v>
      </c>
      <c r="D6185" t="s">
        <v>22</v>
      </c>
      <c r="E6185" t="s">
        <v>27</v>
      </c>
      <c r="F6185" t="s">
        <v>26</v>
      </c>
      <c r="G6185">
        <v>75</v>
      </c>
      <c r="H6185" t="s">
        <v>21</v>
      </c>
      <c r="I6185" t="s">
        <v>25</v>
      </c>
      <c r="J6185" t="s">
        <v>21</v>
      </c>
      <c r="K6185" t="str">
        <f>IF(Table1[[#This Row],[Under 30]]="yes","Under 30",IF(Table1[[#This Row],[Senior]]="yes","Senior","Other"))</f>
        <v>Senior</v>
      </c>
      <c r="L6185" t="s">
        <v>32</v>
      </c>
      <c r="M6185" t="s">
        <v>38</v>
      </c>
      <c r="N6185" t="s">
        <v>56</v>
      </c>
      <c r="O6185" t="s">
        <v>100</v>
      </c>
      <c r="P6185">
        <v>1</v>
      </c>
      <c r="Q6185">
        <v>1</v>
      </c>
      <c r="R6185">
        <v>45</v>
      </c>
      <c r="S6185">
        <v>5</v>
      </c>
      <c r="T6185">
        <v>0</v>
      </c>
      <c r="U6185">
        <v>0</v>
      </c>
      <c r="V6185">
        <v>10</v>
      </c>
      <c r="W6185" t="str">
        <f>IF(Table1[[#This Row],[Avg Monthly GB Download]]&lt;5,"Less than 5GB",IF(Table1[[#This Row],[Avg Monthly GB Download]]&lt;10,"Less than 10GB","10 ot more 10GB"))</f>
        <v>10 ot more 10GB</v>
      </c>
    </row>
    <row r="6186" spans="1:23" x14ac:dyDescent="0.3">
      <c r="A6186" t="s">
        <v>25</v>
      </c>
      <c r="B6186">
        <v>69</v>
      </c>
      <c r="C6186" t="s">
        <v>21</v>
      </c>
      <c r="D6186" t="s">
        <v>22</v>
      </c>
      <c r="E6186" t="s">
        <v>29</v>
      </c>
      <c r="F6186" t="s">
        <v>24</v>
      </c>
      <c r="G6186">
        <v>63</v>
      </c>
      <c r="H6186" t="s">
        <v>21</v>
      </c>
      <c r="I6186" t="s">
        <v>21</v>
      </c>
      <c r="K6186" t="str">
        <f>IF(Table1[[#This Row],[Under 30]]="yes","Under 30",IF(Table1[[#This Row],[Senior]]="yes","Senior","Other"))</f>
        <v>Other</v>
      </c>
      <c r="P6186">
        <v>1</v>
      </c>
      <c r="R6186">
        <v>18</v>
      </c>
      <c r="S6186">
        <v>0</v>
      </c>
      <c r="T6186">
        <v>0</v>
      </c>
      <c r="U6186">
        <v>0</v>
      </c>
      <c r="V6186">
        <v>8</v>
      </c>
      <c r="W6186" t="str">
        <f>IF(Table1[[#This Row],[Avg Monthly GB Download]]&lt;5,"Less than 5GB",IF(Table1[[#This Row],[Avg Monthly GB Download]]&lt;10,"Less than 10GB","10 ot more 10GB"))</f>
        <v>Less than 10GB</v>
      </c>
    </row>
    <row r="6187" spans="1:23" x14ac:dyDescent="0.3">
      <c r="A6187" t="s">
        <v>25</v>
      </c>
      <c r="B6187">
        <v>69</v>
      </c>
      <c r="C6187" t="s">
        <v>21</v>
      </c>
      <c r="D6187" t="s">
        <v>22</v>
      </c>
      <c r="E6187" t="s">
        <v>89</v>
      </c>
      <c r="F6187" t="s">
        <v>24</v>
      </c>
      <c r="G6187">
        <v>48</v>
      </c>
      <c r="H6187" t="s">
        <v>21</v>
      </c>
      <c r="I6187" t="s">
        <v>21</v>
      </c>
      <c r="K6187" t="str">
        <f>IF(Table1[[#This Row],[Under 30]]="yes","Under 30",IF(Table1[[#This Row],[Senior]]="yes","Senior","Other"))</f>
        <v>Other</v>
      </c>
      <c r="P6187">
        <v>1</v>
      </c>
      <c r="R6187">
        <v>29</v>
      </c>
      <c r="S6187">
        <v>0</v>
      </c>
      <c r="T6187">
        <v>0</v>
      </c>
      <c r="U6187">
        <v>0</v>
      </c>
      <c r="V6187">
        <v>10</v>
      </c>
      <c r="W6187" t="str">
        <f>IF(Table1[[#This Row],[Avg Monthly GB Download]]&lt;5,"Less than 5GB",IF(Table1[[#This Row],[Avg Monthly GB Download]]&lt;10,"Less than 10GB","10 ot more 10GB"))</f>
        <v>10 ot more 10GB</v>
      </c>
    </row>
    <row r="6188" spans="1:23" x14ac:dyDescent="0.3">
      <c r="A6188" t="s">
        <v>25</v>
      </c>
      <c r="B6188">
        <v>69</v>
      </c>
      <c r="C6188" t="s">
        <v>21</v>
      </c>
      <c r="D6188" t="s">
        <v>22</v>
      </c>
      <c r="E6188" t="s">
        <v>30</v>
      </c>
      <c r="F6188" t="s">
        <v>24</v>
      </c>
      <c r="G6188">
        <v>76</v>
      </c>
      <c r="H6188" t="s">
        <v>21</v>
      </c>
      <c r="I6188" t="s">
        <v>25</v>
      </c>
      <c r="J6188" t="s">
        <v>21</v>
      </c>
      <c r="K6188" t="str">
        <f>IF(Table1[[#This Row],[Under 30]]="yes","Under 30",IF(Table1[[#This Row],[Senior]]="yes","Senior","Other"))</f>
        <v>Senior</v>
      </c>
      <c r="L6188" t="s">
        <v>53</v>
      </c>
      <c r="M6188" t="s">
        <v>38</v>
      </c>
      <c r="N6188" t="s">
        <v>34</v>
      </c>
      <c r="O6188" t="s">
        <v>34</v>
      </c>
      <c r="P6188">
        <v>1</v>
      </c>
      <c r="R6188">
        <v>46</v>
      </c>
      <c r="S6188">
        <v>0</v>
      </c>
      <c r="T6188">
        <v>0</v>
      </c>
      <c r="U6188">
        <v>0</v>
      </c>
      <c r="V6188">
        <v>2</v>
      </c>
      <c r="W6188" t="str">
        <f>IF(Table1[[#This Row],[Avg Monthly GB Download]]&lt;5,"Less than 5GB",IF(Table1[[#This Row],[Avg Monthly GB Download]]&lt;10,"Less than 10GB","10 ot more 10GB"))</f>
        <v>Less than 5GB</v>
      </c>
    </row>
    <row r="6189" spans="1:23" x14ac:dyDescent="0.3">
      <c r="A6189" t="s">
        <v>25</v>
      </c>
      <c r="B6189">
        <v>69</v>
      </c>
      <c r="C6189" t="s">
        <v>21</v>
      </c>
      <c r="D6189" t="s">
        <v>22</v>
      </c>
      <c r="E6189" t="s">
        <v>30</v>
      </c>
      <c r="F6189" t="s">
        <v>26</v>
      </c>
      <c r="G6189">
        <v>62</v>
      </c>
      <c r="H6189" t="s">
        <v>21</v>
      </c>
      <c r="I6189" t="s">
        <v>21</v>
      </c>
      <c r="K6189" t="str">
        <f>IF(Table1[[#This Row],[Under 30]]="yes","Under 30",IF(Table1[[#This Row],[Senior]]="yes","Senior","Other"))</f>
        <v>Other</v>
      </c>
      <c r="P6189">
        <v>1</v>
      </c>
      <c r="Q6189">
        <v>1</v>
      </c>
      <c r="R6189">
        <v>68</v>
      </c>
      <c r="S6189">
        <v>1</v>
      </c>
      <c r="T6189">
        <v>0</v>
      </c>
      <c r="U6189">
        <v>0</v>
      </c>
      <c r="V6189">
        <v>4</v>
      </c>
      <c r="W6189" t="str">
        <f>IF(Table1[[#This Row],[Avg Monthly GB Download]]&lt;5,"Less than 5GB",IF(Table1[[#This Row],[Avg Monthly GB Download]]&lt;10,"Less than 10GB","10 ot more 10GB"))</f>
        <v>Less than 5GB</v>
      </c>
    </row>
    <row r="6190" spans="1:23" x14ac:dyDescent="0.3">
      <c r="A6190" t="s">
        <v>25</v>
      </c>
      <c r="B6190">
        <v>69</v>
      </c>
      <c r="C6190" t="s">
        <v>21</v>
      </c>
      <c r="D6190" t="s">
        <v>22</v>
      </c>
      <c r="E6190" t="s">
        <v>30</v>
      </c>
      <c r="F6190" t="s">
        <v>26</v>
      </c>
      <c r="G6190">
        <v>84</v>
      </c>
      <c r="H6190" t="s">
        <v>21</v>
      </c>
      <c r="I6190" t="s">
        <v>25</v>
      </c>
      <c r="J6190" t="s">
        <v>21</v>
      </c>
      <c r="K6190" t="str">
        <f>IF(Table1[[#This Row],[Under 30]]="yes","Under 30",IF(Table1[[#This Row],[Senior]]="yes","Senior","Other"))</f>
        <v>Senior</v>
      </c>
      <c r="L6190" t="s">
        <v>32</v>
      </c>
      <c r="M6190" t="s">
        <v>33</v>
      </c>
      <c r="N6190" t="s">
        <v>56</v>
      </c>
      <c r="O6190" t="s">
        <v>96</v>
      </c>
      <c r="P6190">
        <v>1</v>
      </c>
      <c r="Q6190">
        <v>1</v>
      </c>
      <c r="R6190">
        <v>47</v>
      </c>
      <c r="S6190">
        <v>0</v>
      </c>
      <c r="T6190">
        <v>0</v>
      </c>
      <c r="U6190">
        <v>0</v>
      </c>
      <c r="V6190">
        <v>5</v>
      </c>
      <c r="W6190" t="str">
        <f>IF(Table1[[#This Row],[Avg Monthly GB Download]]&lt;5,"Less than 5GB",IF(Table1[[#This Row],[Avg Monthly GB Download]]&lt;10,"Less than 10GB","10 ot more 10GB"))</f>
        <v>Less than 10GB</v>
      </c>
    </row>
    <row r="6191" spans="1:23" x14ac:dyDescent="0.3">
      <c r="A6191" t="s">
        <v>25</v>
      </c>
      <c r="B6191">
        <v>69</v>
      </c>
      <c r="C6191" t="s">
        <v>21</v>
      </c>
      <c r="D6191" t="s">
        <v>22</v>
      </c>
      <c r="E6191" t="s">
        <v>31</v>
      </c>
      <c r="F6191" t="s">
        <v>24</v>
      </c>
      <c r="G6191">
        <v>59</v>
      </c>
      <c r="H6191" t="s">
        <v>21</v>
      </c>
      <c r="I6191" t="s">
        <v>21</v>
      </c>
      <c r="K6191" t="str">
        <f>IF(Table1[[#This Row],[Under 30]]="yes","Under 30",IF(Table1[[#This Row],[Senior]]="yes","Senior","Other"))</f>
        <v>Other</v>
      </c>
      <c r="P6191">
        <v>1</v>
      </c>
      <c r="R6191">
        <v>43</v>
      </c>
      <c r="S6191">
        <v>0</v>
      </c>
      <c r="T6191">
        <v>0</v>
      </c>
      <c r="U6191">
        <v>0</v>
      </c>
      <c r="V6191">
        <v>11</v>
      </c>
      <c r="W6191" t="str">
        <f>IF(Table1[[#This Row],[Avg Monthly GB Download]]&lt;5,"Less than 5GB",IF(Table1[[#This Row],[Avg Monthly GB Download]]&lt;10,"Less than 10GB","10 ot more 10GB"))</f>
        <v>10 ot more 10GB</v>
      </c>
    </row>
    <row r="6192" spans="1:23" x14ac:dyDescent="0.3">
      <c r="A6192" t="s">
        <v>25</v>
      </c>
      <c r="B6192">
        <v>69</v>
      </c>
      <c r="C6192" t="s">
        <v>21</v>
      </c>
      <c r="D6192" t="s">
        <v>22</v>
      </c>
      <c r="E6192" t="s">
        <v>31</v>
      </c>
      <c r="F6192" t="s">
        <v>26</v>
      </c>
      <c r="G6192">
        <v>19</v>
      </c>
      <c r="H6192" t="s">
        <v>25</v>
      </c>
      <c r="I6192" t="s">
        <v>21</v>
      </c>
      <c r="K6192" t="str">
        <f>IF(Table1[[#This Row],[Under 30]]="yes","Under 30",IF(Table1[[#This Row],[Senior]]="yes","Senior","Other"))</f>
        <v>Under 30</v>
      </c>
      <c r="P6192">
        <v>1</v>
      </c>
      <c r="R6192">
        <v>31</v>
      </c>
      <c r="S6192">
        <v>0</v>
      </c>
      <c r="T6192">
        <v>0</v>
      </c>
      <c r="U6192">
        <v>0</v>
      </c>
      <c r="V6192">
        <v>24</v>
      </c>
      <c r="W6192" t="str">
        <f>IF(Table1[[#This Row],[Avg Monthly GB Download]]&lt;5,"Less than 5GB",IF(Table1[[#This Row],[Avg Monthly GB Download]]&lt;10,"Less than 10GB","10 ot more 10GB"))</f>
        <v>10 ot more 10GB</v>
      </c>
    </row>
    <row r="6193" spans="1:23" x14ac:dyDescent="0.3">
      <c r="A6193" t="s">
        <v>25</v>
      </c>
      <c r="B6193">
        <v>69</v>
      </c>
      <c r="C6193" t="s">
        <v>21</v>
      </c>
      <c r="D6193" t="s">
        <v>22</v>
      </c>
      <c r="E6193" t="s">
        <v>31</v>
      </c>
      <c r="F6193" t="s">
        <v>26</v>
      </c>
      <c r="G6193">
        <v>46</v>
      </c>
      <c r="H6193" t="s">
        <v>21</v>
      </c>
      <c r="I6193" t="s">
        <v>21</v>
      </c>
      <c r="K6193" t="str">
        <f>IF(Table1[[#This Row],[Under 30]]="yes","Under 30",IF(Table1[[#This Row],[Senior]]="yes","Senior","Other"))</f>
        <v>Other</v>
      </c>
      <c r="P6193">
        <v>1</v>
      </c>
      <c r="R6193">
        <v>18</v>
      </c>
      <c r="S6193">
        <v>0</v>
      </c>
      <c r="T6193">
        <v>0</v>
      </c>
      <c r="U6193">
        <v>0</v>
      </c>
      <c r="V6193">
        <v>5</v>
      </c>
      <c r="W6193" t="str">
        <f>IF(Table1[[#This Row],[Avg Monthly GB Download]]&lt;5,"Less than 5GB",IF(Table1[[#This Row],[Avg Monthly GB Download]]&lt;10,"Less than 10GB","10 ot more 10GB"))</f>
        <v>Less than 10GB</v>
      </c>
    </row>
    <row r="6194" spans="1:23" x14ac:dyDescent="0.3">
      <c r="A6194" t="s">
        <v>25</v>
      </c>
      <c r="B6194">
        <v>69</v>
      </c>
      <c r="C6194" t="s">
        <v>21</v>
      </c>
      <c r="D6194" t="s">
        <v>22</v>
      </c>
      <c r="E6194" t="s">
        <v>31</v>
      </c>
      <c r="F6194" t="s">
        <v>26</v>
      </c>
      <c r="G6194">
        <v>47</v>
      </c>
      <c r="H6194" t="s">
        <v>21</v>
      </c>
      <c r="I6194" t="s">
        <v>21</v>
      </c>
      <c r="K6194" t="str">
        <f>IF(Table1[[#This Row],[Under 30]]="yes","Under 30",IF(Table1[[#This Row],[Senior]]="yes","Senior","Other"))</f>
        <v>Other</v>
      </c>
      <c r="P6194">
        <v>1</v>
      </c>
      <c r="Q6194">
        <v>1</v>
      </c>
      <c r="R6194">
        <v>47</v>
      </c>
      <c r="S6194">
        <v>3</v>
      </c>
      <c r="T6194">
        <v>0</v>
      </c>
      <c r="U6194">
        <v>0</v>
      </c>
      <c r="V6194">
        <v>6</v>
      </c>
      <c r="W6194" t="str">
        <f>IF(Table1[[#This Row],[Avg Monthly GB Download]]&lt;5,"Less than 5GB",IF(Table1[[#This Row],[Avg Monthly GB Download]]&lt;10,"Less than 10GB","10 ot more 10GB"))</f>
        <v>Less than 10GB</v>
      </c>
    </row>
    <row r="6195" spans="1:23" x14ac:dyDescent="0.3">
      <c r="A6195" t="s">
        <v>25</v>
      </c>
      <c r="B6195">
        <v>69</v>
      </c>
      <c r="C6195" t="s">
        <v>21</v>
      </c>
      <c r="D6195" t="s">
        <v>22</v>
      </c>
      <c r="E6195" t="s">
        <v>36</v>
      </c>
      <c r="F6195" t="s">
        <v>26</v>
      </c>
      <c r="G6195">
        <v>36</v>
      </c>
      <c r="H6195" t="s">
        <v>21</v>
      </c>
      <c r="I6195" t="s">
        <v>21</v>
      </c>
      <c r="K6195" t="str">
        <f>IF(Table1[[#This Row],[Under 30]]="yes","Under 30",IF(Table1[[#This Row],[Senior]]="yes","Senior","Other"))</f>
        <v>Other</v>
      </c>
      <c r="P6195">
        <v>1</v>
      </c>
      <c r="R6195">
        <v>40</v>
      </c>
      <c r="S6195">
        <v>1</v>
      </c>
      <c r="T6195">
        <v>0</v>
      </c>
      <c r="U6195">
        <v>0</v>
      </c>
      <c r="V6195">
        <v>12</v>
      </c>
      <c r="W6195" t="str">
        <f>IF(Table1[[#This Row],[Avg Monthly GB Download]]&lt;5,"Less than 5GB",IF(Table1[[#This Row],[Avg Monthly GB Download]]&lt;10,"Less than 10GB","10 ot more 10GB"))</f>
        <v>10 ot more 10GB</v>
      </c>
    </row>
    <row r="6196" spans="1:23" x14ac:dyDescent="0.3">
      <c r="A6196" t="s">
        <v>25</v>
      </c>
      <c r="B6196">
        <v>69</v>
      </c>
      <c r="C6196" t="s">
        <v>21</v>
      </c>
      <c r="D6196" t="s">
        <v>22</v>
      </c>
      <c r="E6196" t="s">
        <v>37</v>
      </c>
      <c r="F6196" t="s">
        <v>24</v>
      </c>
      <c r="G6196">
        <v>21</v>
      </c>
      <c r="H6196" t="s">
        <v>25</v>
      </c>
      <c r="I6196" t="s">
        <v>21</v>
      </c>
      <c r="K6196" t="str">
        <f>IF(Table1[[#This Row],[Under 30]]="yes","Under 30",IF(Table1[[#This Row],[Senior]]="yes","Senior","Other"))</f>
        <v>Under 30</v>
      </c>
      <c r="P6196">
        <v>1</v>
      </c>
      <c r="R6196">
        <v>34</v>
      </c>
      <c r="S6196">
        <v>0</v>
      </c>
      <c r="T6196">
        <v>0</v>
      </c>
      <c r="U6196">
        <v>0</v>
      </c>
      <c r="V6196">
        <v>13</v>
      </c>
      <c r="W6196" t="str">
        <f>IF(Table1[[#This Row],[Avg Monthly GB Download]]&lt;5,"Less than 5GB",IF(Table1[[#This Row],[Avg Monthly GB Download]]&lt;10,"Less than 10GB","10 ot more 10GB"))</f>
        <v>10 ot more 10GB</v>
      </c>
    </row>
    <row r="6197" spans="1:23" x14ac:dyDescent="0.3">
      <c r="A6197" t="s">
        <v>25</v>
      </c>
      <c r="B6197">
        <v>69</v>
      </c>
      <c r="C6197" t="s">
        <v>21</v>
      </c>
      <c r="D6197" t="s">
        <v>22</v>
      </c>
      <c r="E6197" t="s">
        <v>37</v>
      </c>
      <c r="F6197" t="s">
        <v>26</v>
      </c>
      <c r="G6197">
        <v>45</v>
      </c>
      <c r="H6197" t="s">
        <v>21</v>
      </c>
      <c r="I6197" t="s">
        <v>21</v>
      </c>
      <c r="K6197" t="str">
        <f>IF(Table1[[#This Row],[Under 30]]="yes","Under 30",IF(Table1[[#This Row],[Senior]]="yes","Senior","Other"))</f>
        <v>Other</v>
      </c>
      <c r="P6197">
        <v>1</v>
      </c>
      <c r="R6197">
        <v>19</v>
      </c>
      <c r="S6197">
        <v>0</v>
      </c>
      <c r="T6197">
        <v>0</v>
      </c>
      <c r="U6197">
        <v>0</v>
      </c>
      <c r="V6197">
        <v>9</v>
      </c>
      <c r="W6197" t="str">
        <f>IF(Table1[[#This Row],[Avg Monthly GB Download]]&lt;5,"Less than 5GB",IF(Table1[[#This Row],[Avg Monthly GB Download]]&lt;10,"Less than 10GB","10 ot more 10GB"))</f>
        <v>Less than 10GB</v>
      </c>
    </row>
    <row r="6198" spans="1:23" x14ac:dyDescent="0.3">
      <c r="A6198" t="s">
        <v>25</v>
      </c>
      <c r="B6198">
        <v>69</v>
      </c>
      <c r="C6198" t="s">
        <v>21</v>
      </c>
      <c r="D6198" t="s">
        <v>22</v>
      </c>
      <c r="E6198" t="s">
        <v>37</v>
      </c>
      <c r="F6198" t="s">
        <v>26</v>
      </c>
      <c r="G6198">
        <v>80</v>
      </c>
      <c r="H6198" t="s">
        <v>21</v>
      </c>
      <c r="I6198" t="s">
        <v>25</v>
      </c>
      <c r="J6198" t="s">
        <v>21</v>
      </c>
      <c r="K6198" t="str">
        <f>IF(Table1[[#This Row],[Under 30]]="yes","Under 30",IF(Table1[[#This Row],[Senior]]="yes","Senior","Other"))</f>
        <v>Senior</v>
      </c>
      <c r="L6198" t="s">
        <v>53</v>
      </c>
      <c r="M6198" t="s">
        <v>38</v>
      </c>
      <c r="N6198" t="s">
        <v>34</v>
      </c>
      <c r="O6198" t="s">
        <v>34</v>
      </c>
      <c r="P6198">
        <v>1</v>
      </c>
      <c r="R6198">
        <v>53</v>
      </c>
      <c r="S6198">
        <v>0</v>
      </c>
      <c r="T6198">
        <v>0</v>
      </c>
      <c r="U6198">
        <v>0</v>
      </c>
      <c r="V6198">
        <v>5</v>
      </c>
      <c r="W6198" t="str">
        <f>IF(Table1[[#This Row],[Avg Monthly GB Download]]&lt;5,"Less than 5GB",IF(Table1[[#This Row],[Avg Monthly GB Download]]&lt;10,"Less than 10GB","10 ot more 10GB"))</f>
        <v>Less than 10GB</v>
      </c>
    </row>
    <row r="6199" spans="1:23" x14ac:dyDescent="0.3">
      <c r="A6199" t="s">
        <v>25</v>
      </c>
      <c r="B6199">
        <v>69</v>
      </c>
      <c r="C6199" t="s">
        <v>21</v>
      </c>
      <c r="D6199" t="s">
        <v>22</v>
      </c>
      <c r="E6199" t="s">
        <v>93</v>
      </c>
      <c r="F6199" t="s">
        <v>26</v>
      </c>
      <c r="G6199">
        <v>34</v>
      </c>
      <c r="H6199" t="s">
        <v>21</v>
      </c>
      <c r="I6199" t="s">
        <v>21</v>
      </c>
      <c r="K6199" t="str">
        <f>IF(Table1[[#This Row],[Under 30]]="yes","Under 30",IF(Table1[[#This Row],[Senior]]="yes","Senior","Other"))</f>
        <v>Other</v>
      </c>
      <c r="P6199">
        <v>1</v>
      </c>
      <c r="R6199">
        <v>44</v>
      </c>
      <c r="S6199">
        <v>0</v>
      </c>
      <c r="T6199">
        <v>0</v>
      </c>
      <c r="U6199">
        <v>0</v>
      </c>
      <c r="V6199">
        <v>7</v>
      </c>
      <c r="W6199" t="str">
        <f>IF(Table1[[#This Row],[Avg Monthly GB Download]]&lt;5,"Less than 5GB",IF(Table1[[#This Row],[Avg Monthly GB Download]]&lt;10,"Less than 10GB","10 ot more 10GB"))</f>
        <v>Less than 10GB</v>
      </c>
    </row>
    <row r="6200" spans="1:23" x14ac:dyDescent="0.3">
      <c r="A6200" t="s">
        <v>25</v>
      </c>
      <c r="B6200">
        <v>69</v>
      </c>
      <c r="C6200" t="s">
        <v>21</v>
      </c>
      <c r="D6200" t="s">
        <v>22</v>
      </c>
      <c r="E6200" t="s">
        <v>43</v>
      </c>
      <c r="F6200" t="s">
        <v>24</v>
      </c>
      <c r="G6200">
        <v>19</v>
      </c>
      <c r="H6200" t="s">
        <v>25</v>
      </c>
      <c r="I6200" t="s">
        <v>21</v>
      </c>
      <c r="K6200" t="str">
        <f>IF(Table1[[#This Row],[Under 30]]="yes","Under 30",IF(Table1[[#This Row],[Senior]]="yes","Senior","Other"))</f>
        <v>Under 30</v>
      </c>
      <c r="P6200">
        <v>1</v>
      </c>
      <c r="R6200">
        <v>40</v>
      </c>
      <c r="S6200">
        <v>0</v>
      </c>
      <c r="T6200">
        <v>0</v>
      </c>
      <c r="U6200">
        <v>0</v>
      </c>
      <c r="V6200">
        <v>24</v>
      </c>
      <c r="W6200" t="str">
        <f>IF(Table1[[#This Row],[Avg Monthly GB Download]]&lt;5,"Less than 5GB",IF(Table1[[#This Row],[Avg Monthly GB Download]]&lt;10,"Less than 10GB","10 ot more 10GB"))</f>
        <v>10 ot more 10GB</v>
      </c>
    </row>
    <row r="6201" spans="1:23" x14ac:dyDescent="0.3">
      <c r="A6201" t="s">
        <v>25</v>
      </c>
      <c r="B6201">
        <v>69</v>
      </c>
      <c r="C6201" t="s">
        <v>21</v>
      </c>
      <c r="D6201" t="s">
        <v>22</v>
      </c>
      <c r="E6201" t="s">
        <v>51</v>
      </c>
      <c r="F6201" t="s">
        <v>26</v>
      </c>
      <c r="G6201">
        <v>38</v>
      </c>
      <c r="H6201" t="s">
        <v>21</v>
      </c>
      <c r="I6201" t="s">
        <v>21</v>
      </c>
      <c r="K6201" t="str">
        <f>IF(Table1[[#This Row],[Under 30]]="yes","Under 30",IF(Table1[[#This Row],[Senior]]="yes","Senior","Other"))</f>
        <v>Other</v>
      </c>
      <c r="P6201">
        <v>1</v>
      </c>
      <c r="R6201">
        <v>26</v>
      </c>
      <c r="S6201">
        <v>0</v>
      </c>
      <c r="T6201">
        <v>0</v>
      </c>
      <c r="U6201">
        <v>0</v>
      </c>
      <c r="V6201">
        <v>3</v>
      </c>
      <c r="W6201" t="str">
        <f>IF(Table1[[#This Row],[Avg Monthly GB Download]]&lt;5,"Less than 5GB",IF(Table1[[#This Row],[Avg Monthly GB Download]]&lt;10,"Less than 10GB","10 ot more 10GB"))</f>
        <v>Less than 5GB</v>
      </c>
    </row>
    <row r="6202" spans="1:23" x14ac:dyDescent="0.3">
      <c r="A6202" t="s">
        <v>25</v>
      </c>
      <c r="B6202">
        <v>69</v>
      </c>
      <c r="C6202" t="s">
        <v>21</v>
      </c>
      <c r="D6202" t="s">
        <v>22</v>
      </c>
      <c r="E6202" t="s">
        <v>52</v>
      </c>
      <c r="F6202" t="s">
        <v>26</v>
      </c>
      <c r="G6202">
        <v>40</v>
      </c>
      <c r="H6202" t="s">
        <v>21</v>
      </c>
      <c r="I6202" t="s">
        <v>21</v>
      </c>
      <c r="K6202" t="str">
        <f>IF(Table1[[#This Row],[Under 30]]="yes","Under 30",IF(Table1[[#This Row],[Senior]]="yes","Senior","Other"))</f>
        <v>Other</v>
      </c>
      <c r="P6202">
        <v>1</v>
      </c>
      <c r="R6202">
        <v>37</v>
      </c>
      <c r="S6202">
        <v>1</v>
      </c>
      <c r="T6202">
        <v>0</v>
      </c>
      <c r="U6202">
        <v>0</v>
      </c>
      <c r="V6202">
        <v>15</v>
      </c>
      <c r="W6202" t="str">
        <f>IF(Table1[[#This Row],[Avg Monthly GB Download]]&lt;5,"Less than 5GB",IF(Table1[[#This Row],[Avg Monthly GB Download]]&lt;10,"Less than 10GB","10 ot more 10GB"))</f>
        <v>10 ot more 10GB</v>
      </c>
    </row>
    <row r="6203" spans="1:23" x14ac:dyDescent="0.3">
      <c r="A6203" t="s">
        <v>25</v>
      </c>
      <c r="B6203">
        <v>69</v>
      </c>
      <c r="C6203" t="s">
        <v>21</v>
      </c>
      <c r="D6203" t="s">
        <v>22</v>
      </c>
      <c r="E6203" t="s">
        <v>54</v>
      </c>
      <c r="F6203" t="s">
        <v>26</v>
      </c>
      <c r="G6203">
        <v>47</v>
      </c>
      <c r="H6203" t="s">
        <v>21</v>
      </c>
      <c r="I6203" t="s">
        <v>21</v>
      </c>
      <c r="K6203" t="str">
        <f>IF(Table1[[#This Row],[Under 30]]="yes","Under 30",IF(Table1[[#This Row],[Senior]]="yes","Senior","Other"))</f>
        <v>Other</v>
      </c>
      <c r="P6203">
        <v>1</v>
      </c>
      <c r="R6203">
        <v>36</v>
      </c>
      <c r="S6203">
        <v>0</v>
      </c>
      <c r="T6203">
        <v>0</v>
      </c>
      <c r="U6203">
        <v>0</v>
      </c>
      <c r="V6203">
        <v>11</v>
      </c>
      <c r="W6203" t="str">
        <f>IF(Table1[[#This Row],[Avg Monthly GB Download]]&lt;5,"Less than 5GB",IF(Table1[[#This Row],[Avg Monthly GB Download]]&lt;10,"Less than 10GB","10 ot more 10GB"))</f>
        <v>10 ot more 10GB</v>
      </c>
    </row>
    <row r="6204" spans="1:23" x14ac:dyDescent="0.3">
      <c r="A6204" t="s">
        <v>25</v>
      </c>
      <c r="B6204">
        <v>69</v>
      </c>
      <c r="C6204" t="s">
        <v>21</v>
      </c>
      <c r="D6204" t="s">
        <v>22</v>
      </c>
      <c r="E6204" t="s">
        <v>55</v>
      </c>
      <c r="F6204" t="s">
        <v>24</v>
      </c>
      <c r="G6204">
        <v>71</v>
      </c>
      <c r="H6204" t="s">
        <v>21</v>
      </c>
      <c r="I6204" t="s">
        <v>25</v>
      </c>
      <c r="J6204" t="s">
        <v>21</v>
      </c>
      <c r="K6204" t="str">
        <f>IF(Table1[[#This Row],[Under 30]]="yes","Under 30",IF(Table1[[#This Row],[Senior]]="yes","Senior","Other"))</f>
        <v>Senior</v>
      </c>
      <c r="L6204" t="s">
        <v>98</v>
      </c>
      <c r="M6204" t="s">
        <v>33</v>
      </c>
      <c r="N6204" t="s">
        <v>34</v>
      </c>
      <c r="O6204" t="s">
        <v>34</v>
      </c>
      <c r="P6204">
        <v>1</v>
      </c>
      <c r="R6204">
        <v>36</v>
      </c>
      <c r="S6204">
        <v>0</v>
      </c>
      <c r="T6204">
        <v>0</v>
      </c>
      <c r="U6204">
        <v>0</v>
      </c>
      <c r="V6204">
        <v>4</v>
      </c>
      <c r="W6204" t="str">
        <f>IF(Table1[[#This Row],[Avg Monthly GB Download]]&lt;5,"Less than 5GB",IF(Table1[[#This Row],[Avg Monthly GB Download]]&lt;10,"Less than 10GB","10 ot more 10GB"))</f>
        <v>Less than 5GB</v>
      </c>
    </row>
    <row r="6205" spans="1:23" x14ac:dyDescent="0.3">
      <c r="A6205" t="s">
        <v>25</v>
      </c>
      <c r="B6205">
        <v>69</v>
      </c>
      <c r="C6205" t="s">
        <v>21</v>
      </c>
      <c r="D6205" t="s">
        <v>22</v>
      </c>
      <c r="E6205" t="s">
        <v>94</v>
      </c>
      <c r="F6205" t="s">
        <v>24</v>
      </c>
      <c r="G6205">
        <v>60</v>
      </c>
      <c r="H6205" t="s">
        <v>21</v>
      </c>
      <c r="I6205" t="s">
        <v>21</v>
      </c>
      <c r="K6205" t="str">
        <f>IF(Table1[[#This Row],[Under 30]]="yes","Under 30",IF(Table1[[#This Row],[Senior]]="yes","Senior","Other"))</f>
        <v>Other</v>
      </c>
      <c r="P6205">
        <v>1</v>
      </c>
      <c r="R6205">
        <v>27</v>
      </c>
      <c r="S6205">
        <v>0</v>
      </c>
      <c r="T6205">
        <v>0</v>
      </c>
      <c r="U6205">
        <v>0</v>
      </c>
      <c r="V6205">
        <v>3</v>
      </c>
      <c r="W6205" t="str">
        <f>IF(Table1[[#This Row],[Avg Monthly GB Download]]&lt;5,"Less than 5GB",IF(Table1[[#This Row],[Avg Monthly GB Download]]&lt;10,"Less than 10GB","10 ot more 10GB"))</f>
        <v>Less than 5GB</v>
      </c>
    </row>
    <row r="6206" spans="1:23" x14ac:dyDescent="0.3">
      <c r="A6206" t="s">
        <v>25</v>
      </c>
      <c r="B6206">
        <v>69</v>
      </c>
      <c r="C6206" t="s">
        <v>21</v>
      </c>
      <c r="D6206" t="s">
        <v>22</v>
      </c>
      <c r="E6206" t="s">
        <v>94</v>
      </c>
      <c r="F6206" t="s">
        <v>26</v>
      </c>
      <c r="G6206">
        <v>42</v>
      </c>
      <c r="H6206" t="s">
        <v>21</v>
      </c>
      <c r="I6206" t="s">
        <v>21</v>
      </c>
      <c r="K6206" t="str">
        <f>IF(Table1[[#This Row],[Under 30]]="yes","Under 30",IF(Table1[[#This Row],[Senior]]="yes","Senior","Other"))</f>
        <v>Other</v>
      </c>
      <c r="P6206">
        <v>1</v>
      </c>
      <c r="R6206">
        <v>59</v>
      </c>
      <c r="S6206">
        <v>0</v>
      </c>
      <c r="T6206">
        <v>0</v>
      </c>
      <c r="U6206">
        <v>0</v>
      </c>
      <c r="V6206">
        <v>10</v>
      </c>
      <c r="W6206" t="str">
        <f>IF(Table1[[#This Row],[Avg Monthly GB Download]]&lt;5,"Less than 5GB",IF(Table1[[#This Row],[Avg Monthly GB Download]]&lt;10,"Less than 10GB","10 ot more 10GB"))</f>
        <v>10 ot more 10GB</v>
      </c>
    </row>
    <row r="6207" spans="1:23" x14ac:dyDescent="0.3">
      <c r="A6207" t="s">
        <v>25</v>
      </c>
      <c r="B6207">
        <v>69</v>
      </c>
      <c r="C6207" t="s">
        <v>21</v>
      </c>
      <c r="D6207" t="s">
        <v>22</v>
      </c>
      <c r="E6207" t="s">
        <v>60</v>
      </c>
      <c r="F6207" t="s">
        <v>26</v>
      </c>
      <c r="G6207">
        <v>38</v>
      </c>
      <c r="H6207" t="s">
        <v>21</v>
      </c>
      <c r="I6207" t="s">
        <v>21</v>
      </c>
      <c r="K6207" t="str">
        <f>IF(Table1[[#This Row],[Under 30]]="yes","Under 30",IF(Table1[[#This Row],[Senior]]="yes","Senior","Other"))</f>
        <v>Other</v>
      </c>
      <c r="P6207">
        <v>1</v>
      </c>
      <c r="R6207">
        <v>21</v>
      </c>
      <c r="S6207">
        <v>0</v>
      </c>
      <c r="T6207">
        <v>0</v>
      </c>
      <c r="U6207">
        <v>0</v>
      </c>
      <c r="V6207">
        <v>1</v>
      </c>
      <c r="W6207" t="str">
        <f>IF(Table1[[#This Row],[Avg Monthly GB Download]]&lt;5,"Less than 5GB",IF(Table1[[#This Row],[Avg Monthly GB Download]]&lt;10,"Less than 10GB","10 ot more 10GB"))</f>
        <v>Less than 5GB</v>
      </c>
    </row>
    <row r="6208" spans="1:23" x14ac:dyDescent="0.3">
      <c r="A6208" t="s">
        <v>25</v>
      </c>
      <c r="B6208">
        <v>69</v>
      </c>
      <c r="C6208" t="s">
        <v>21</v>
      </c>
      <c r="D6208" t="s">
        <v>22</v>
      </c>
      <c r="E6208" t="s">
        <v>61</v>
      </c>
      <c r="F6208" t="s">
        <v>26</v>
      </c>
      <c r="G6208">
        <v>38</v>
      </c>
      <c r="H6208" t="s">
        <v>21</v>
      </c>
      <c r="I6208" t="s">
        <v>21</v>
      </c>
      <c r="K6208" t="str">
        <f>IF(Table1[[#This Row],[Under 30]]="yes","Under 30",IF(Table1[[#This Row],[Senior]]="yes","Senior","Other"))</f>
        <v>Other</v>
      </c>
      <c r="P6208">
        <v>1</v>
      </c>
      <c r="R6208">
        <v>50</v>
      </c>
      <c r="S6208">
        <v>0</v>
      </c>
      <c r="T6208">
        <v>0</v>
      </c>
      <c r="U6208">
        <v>0</v>
      </c>
      <c r="V6208">
        <v>1</v>
      </c>
      <c r="W6208" t="str">
        <f>IF(Table1[[#This Row],[Avg Monthly GB Download]]&lt;5,"Less than 5GB",IF(Table1[[#This Row],[Avg Monthly GB Download]]&lt;10,"Less than 10GB","10 ot more 10GB"))</f>
        <v>Less than 5GB</v>
      </c>
    </row>
    <row r="6209" spans="1:23" x14ac:dyDescent="0.3">
      <c r="A6209" t="s">
        <v>25</v>
      </c>
      <c r="B6209">
        <v>69</v>
      </c>
      <c r="C6209" t="s">
        <v>21</v>
      </c>
      <c r="D6209" t="s">
        <v>22</v>
      </c>
      <c r="E6209" t="s">
        <v>67</v>
      </c>
      <c r="F6209" t="s">
        <v>26</v>
      </c>
      <c r="G6209">
        <v>56</v>
      </c>
      <c r="H6209" t="s">
        <v>21</v>
      </c>
      <c r="I6209" t="s">
        <v>21</v>
      </c>
      <c r="K6209" t="str">
        <f>IF(Table1[[#This Row],[Under 30]]="yes","Under 30",IF(Table1[[#This Row],[Senior]]="yes","Senior","Other"))</f>
        <v>Other</v>
      </c>
      <c r="P6209">
        <v>1</v>
      </c>
      <c r="Q6209">
        <v>1</v>
      </c>
      <c r="R6209">
        <v>68</v>
      </c>
      <c r="S6209">
        <v>0</v>
      </c>
      <c r="T6209">
        <v>0</v>
      </c>
      <c r="U6209">
        <v>0</v>
      </c>
      <c r="V6209">
        <v>1</v>
      </c>
      <c r="W6209" t="str">
        <f>IF(Table1[[#This Row],[Avg Monthly GB Download]]&lt;5,"Less than 5GB",IF(Table1[[#This Row],[Avg Monthly GB Download]]&lt;10,"Less than 10GB","10 ot more 10GB"))</f>
        <v>Less than 5GB</v>
      </c>
    </row>
    <row r="6210" spans="1:23" x14ac:dyDescent="0.3">
      <c r="A6210" t="s">
        <v>25</v>
      </c>
      <c r="B6210">
        <v>69</v>
      </c>
      <c r="C6210" t="s">
        <v>21</v>
      </c>
      <c r="D6210" t="s">
        <v>22</v>
      </c>
      <c r="E6210" t="s">
        <v>68</v>
      </c>
      <c r="F6210" t="s">
        <v>24</v>
      </c>
      <c r="G6210">
        <v>42</v>
      </c>
      <c r="H6210" t="s">
        <v>21</v>
      </c>
      <c r="I6210" t="s">
        <v>21</v>
      </c>
      <c r="K6210" t="str">
        <f>IF(Table1[[#This Row],[Under 30]]="yes","Under 30",IF(Table1[[#This Row],[Senior]]="yes","Senior","Other"))</f>
        <v>Other</v>
      </c>
      <c r="P6210">
        <v>1</v>
      </c>
      <c r="R6210">
        <v>27</v>
      </c>
      <c r="S6210">
        <v>0</v>
      </c>
      <c r="T6210">
        <v>0</v>
      </c>
      <c r="U6210">
        <v>0</v>
      </c>
      <c r="V6210">
        <v>4</v>
      </c>
      <c r="W6210" t="str">
        <f>IF(Table1[[#This Row],[Avg Monthly GB Download]]&lt;5,"Less than 5GB",IF(Table1[[#This Row],[Avg Monthly GB Download]]&lt;10,"Less than 10GB","10 ot more 10GB"))</f>
        <v>Less than 5GB</v>
      </c>
    </row>
    <row r="6211" spans="1:23" x14ac:dyDescent="0.3">
      <c r="A6211" t="s">
        <v>25</v>
      </c>
      <c r="B6211">
        <v>69</v>
      </c>
      <c r="C6211" t="s">
        <v>21</v>
      </c>
      <c r="D6211" t="s">
        <v>22</v>
      </c>
      <c r="E6211" t="s">
        <v>70</v>
      </c>
      <c r="F6211" t="s">
        <v>24</v>
      </c>
      <c r="G6211">
        <v>26</v>
      </c>
      <c r="H6211" t="s">
        <v>25</v>
      </c>
      <c r="I6211" t="s">
        <v>21</v>
      </c>
      <c r="K6211" t="str">
        <f>IF(Table1[[#This Row],[Under 30]]="yes","Under 30",IF(Table1[[#This Row],[Senior]]="yes","Senior","Other"))</f>
        <v>Under 30</v>
      </c>
      <c r="P6211">
        <v>1</v>
      </c>
      <c r="R6211">
        <v>40</v>
      </c>
      <c r="S6211">
        <v>0</v>
      </c>
      <c r="T6211">
        <v>0</v>
      </c>
      <c r="U6211">
        <v>0</v>
      </c>
      <c r="V6211">
        <v>19</v>
      </c>
      <c r="W6211" t="str">
        <f>IF(Table1[[#This Row],[Avg Monthly GB Download]]&lt;5,"Less than 5GB",IF(Table1[[#This Row],[Avg Monthly GB Download]]&lt;10,"Less than 10GB","10 ot more 10GB"))</f>
        <v>10 ot more 10GB</v>
      </c>
    </row>
    <row r="6212" spans="1:23" x14ac:dyDescent="0.3">
      <c r="A6212" t="s">
        <v>25</v>
      </c>
      <c r="B6212">
        <v>69</v>
      </c>
      <c r="C6212" t="s">
        <v>21</v>
      </c>
      <c r="D6212" t="s">
        <v>22</v>
      </c>
      <c r="E6212" t="s">
        <v>70</v>
      </c>
      <c r="F6212" t="s">
        <v>26</v>
      </c>
      <c r="G6212">
        <v>54</v>
      </c>
      <c r="H6212" t="s">
        <v>21</v>
      </c>
      <c r="I6212" t="s">
        <v>21</v>
      </c>
      <c r="K6212" t="str">
        <f>IF(Table1[[#This Row],[Under 30]]="yes","Under 30",IF(Table1[[#This Row],[Senior]]="yes","Senior","Other"))</f>
        <v>Other</v>
      </c>
      <c r="P6212">
        <v>1</v>
      </c>
      <c r="R6212">
        <v>41</v>
      </c>
      <c r="S6212">
        <v>2</v>
      </c>
      <c r="T6212">
        <v>0</v>
      </c>
      <c r="U6212">
        <v>0</v>
      </c>
      <c r="V6212">
        <v>1</v>
      </c>
      <c r="W6212" t="str">
        <f>IF(Table1[[#This Row],[Avg Monthly GB Download]]&lt;5,"Less than 5GB",IF(Table1[[#This Row],[Avg Monthly GB Download]]&lt;10,"Less than 10GB","10 ot more 10GB"))</f>
        <v>Less than 5GB</v>
      </c>
    </row>
    <row r="6213" spans="1:23" x14ac:dyDescent="0.3">
      <c r="A6213" t="s">
        <v>25</v>
      </c>
      <c r="B6213">
        <v>69</v>
      </c>
      <c r="C6213" t="s">
        <v>21</v>
      </c>
      <c r="D6213" t="s">
        <v>22</v>
      </c>
      <c r="E6213" t="s">
        <v>71</v>
      </c>
      <c r="F6213" t="s">
        <v>24</v>
      </c>
      <c r="G6213">
        <v>36</v>
      </c>
      <c r="H6213" t="s">
        <v>21</v>
      </c>
      <c r="I6213" t="s">
        <v>21</v>
      </c>
      <c r="K6213" t="str">
        <f>IF(Table1[[#This Row],[Under 30]]="yes","Under 30",IF(Table1[[#This Row],[Senior]]="yes","Senior","Other"))</f>
        <v>Other</v>
      </c>
      <c r="P6213">
        <v>1</v>
      </c>
      <c r="R6213">
        <v>55</v>
      </c>
      <c r="S6213">
        <v>0</v>
      </c>
      <c r="T6213">
        <v>0</v>
      </c>
      <c r="U6213">
        <v>0</v>
      </c>
      <c r="V6213">
        <v>10</v>
      </c>
      <c r="W6213" t="str">
        <f>IF(Table1[[#This Row],[Avg Monthly GB Download]]&lt;5,"Less than 5GB",IF(Table1[[#This Row],[Avg Monthly GB Download]]&lt;10,"Less than 10GB","10 ot more 10GB"))</f>
        <v>10 ot more 10GB</v>
      </c>
    </row>
    <row r="6214" spans="1:23" x14ac:dyDescent="0.3">
      <c r="A6214" t="s">
        <v>25</v>
      </c>
      <c r="B6214">
        <v>69</v>
      </c>
      <c r="C6214" t="s">
        <v>21</v>
      </c>
      <c r="D6214" t="s">
        <v>22</v>
      </c>
      <c r="E6214" t="s">
        <v>71</v>
      </c>
      <c r="F6214" t="s">
        <v>26</v>
      </c>
      <c r="G6214">
        <v>70</v>
      </c>
      <c r="H6214" t="s">
        <v>21</v>
      </c>
      <c r="I6214" t="s">
        <v>25</v>
      </c>
      <c r="J6214" t="s">
        <v>21</v>
      </c>
      <c r="K6214" t="str">
        <f>IF(Table1[[#This Row],[Under 30]]="yes","Under 30",IF(Table1[[#This Row],[Senior]]="yes","Senior","Other"))</f>
        <v>Senior</v>
      </c>
      <c r="L6214" t="s">
        <v>98</v>
      </c>
      <c r="M6214" t="s">
        <v>95</v>
      </c>
      <c r="N6214" t="s">
        <v>34</v>
      </c>
      <c r="O6214" t="s">
        <v>34</v>
      </c>
      <c r="P6214">
        <v>1</v>
      </c>
      <c r="R6214">
        <v>42</v>
      </c>
      <c r="S6214">
        <v>0</v>
      </c>
      <c r="T6214">
        <v>0</v>
      </c>
      <c r="U6214">
        <v>0</v>
      </c>
      <c r="V6214">
        <v>5</v>
      </c>
      <c r="W6214" t="str">
        <f>IF(Table1[[#This Row],[Avg Monthly GB Download]]&lt;5,"Less than 5GB",IF(Table1[[#This Row],[Avg Monthly GB Download]]&lt;10,"Less than 10GB","10 ot more 10GB"))</f>
        <v>Less than 10GB</v>
      </c>
    </row>
    <row r="6215" spans="1:23" x14ac:dyDescent="0.3">
      <c r="A6215" t="s">
        <v>25</v>
      </c>
      <c r="B6215">
        <v>69</v>
      </c>
      <c r="C6215" t="s">
        <v>21</v>
      </c>
      <c r="D6215" t="s">
        <v>22</v>
      </c>
      <c r="E6215" t="s">
        <v>72</v>
      </c>
      <c r="F6215" t="s">
        <v>24</v>
      </c>
      <c r="G6215">
        <v>34</v>
      </c>
      <c r="H6215" t="s">
        <v>21</v>
      </c>
      <c r="I6215" t="s">
        <v>21</v>
      </c>
      <c r="K6215" t="str">
        <f>IF(Table1[[#This Row],[Under 30]]="yes","Under 30",IF(Table1[[#This Row],[Senior]]="yes","Senior","Other"))</f>
        <v>Other</v>
      </c>
      <c r="P6215">
        <v>1</v>
      </c>
      <c r="R6215">
        <v>51</v>
      </c>
      <c r="S6215">
        <v>0</v>
      </c>
      <c r="T6215">
        <v>0</v>
      </c>
      <c r="U6215">
        <v>0</v>
      </c>
      <c r="V6215">
        <v>1</v>
      </c>
      <c r="W6215" t="str">
        <f>IF(Table1[[#This Row],[Avg Monthly GB Download]]&lt;5,"Less than 5GB",IF(Table1[[#This Row],[Avg Monthly GB Download]]&lt;10,"Less than 10GB","10 ot more 10GB"))</f>
        <v>Less than 5GB</v>
      </c>
    </row>
    <row r="6216" spans="1:23" x14ac:dyDescent="0.3">
      <c r="A6216" t="s">
        <v>25</v>
      </c>
      <c r="B6216">
        <v>69</v>
      </c>
      <c r="C6216" t="s">
        <v>21</v>
      </c>
      <c r="D6216" t="s">
        <v>22</v>
      </c>
      <c r="E6216" t="s">
        <v>72</v>
      </c>
      <c r="F6216" t="s">
        <v>26</v>
      </c>
      <c r="G6216">
        <v>55</v>
      </c>
      <c r="H6216" t="s">
        <v>21</v>
      </c>
      <c r="I6216" t="s">
        <v>21</v>
      </c>
      <c r="K6216" t="str">
        <f>IF(Table1[[#This Row],[Under 30]]="yes","Under 30",IF(Table1[[#This Row],[Senior]]="yes","Senior","Other"))</f>
        <v>Other</v>
      </c>
      <c r="P6216">
        <v>1</v>
      </c>
      <c r="R6216">
        <v>39</v>
      </c>
      <c r="S6216">
        <v>0</v>
      </c>
      <c r="T6216">
        <v>0</v>
      </c>
      <c r="U6216">
        <v>0</v>
      </c>
      <c r="V6216">
        <v>7</v>
      </c>
      <c r="W6216" t="str">
        <f>IF(Table1[[#This Row],[Avg Monthly GB Download]]&lt;5,"Less than 5GB",IF(Table1[[#This Row],[Avg Monthly GB Download]]&lt;10,"Less than 10GB","10 ot more 10GB"))</f>
        <v>Less than 10GB</v>
      </c>
    </row>
    <row r="6217" spans="1:23" x14ac:dyDescent="0.3">
      <c r="A6217" t="s">
        <v>25</v>
      </c>
      <c r="B6217">
        <v>69</v>
      </c>
      <c r="C6217" t="s">
        <v>21</v>
      </c>
      <c r="D6217" t="s">
        <v>22</v>
      </c>
      <c r="E6217" t="s">
        <v>73</v>
      </c>
      <c r="F6217" t="s">
        <v>24</v>
      </c>
      <c r="G6217">
        <v>57</v>
      </c>
      <c r="H6217" t="s">
        <v>21</v>
      </c>
      <c r="I6217" t="s">
        <v>21</v>
      </c>
      <c r="K6217" t="str">
        <f>IF(Table1[[#This Row],[Under 30]]="yes","Under 30",IF(Table1[[#This Row],[Senior]]="yes","Senior","Other"))</f>
        <v>Other</v>
      </c>
      <c r="P6217">
        <v>1</v>
      </c>
      <c r="R6217">
        <v>28</v>
      </c>
      <c r="S6217">
        <v>0</v>
      </c>
      <c r="T6217">
        <v>0</v>
      </c>
      <c r="U6217">
        <v>0</v>
      </c>
      <c r="V6217">
        <v>7</v>
      </c>
      <c r="W6217" t="str">
        <f>IF(Table1[[#This Row],[Avg Monthly GB Download]]&lt;5,"Less than 5GB",IF(Table1[[#This Row],[Avg Monthly GB Download]]&lt;10,"Less than 10GB","10 ot more 10GB"))</f>
        <v>Less than 10GB</v>
      </c>
    </row>
    <row r="6218" spans="1:23" x14ac:dyDescent="0.3">
      <c r="A6218" t="s">
        <v>25</v>
      </c>
      <c r="B6218">
        <v>69</v>
      </c>
      <c r="C6218" t="s">
        <v>21</v>
      </c>
      <c r="D6218" t="s">
        <v>22</v>
      </c>
      <c r="E6218" t="s">
        <v>75</v>
      </c>
      <c r="F6218" t="s">
        <v>24</v>
      </c>
      <c r="G6218">
        <v>26</v>
      </c>
      <c r="H6218" t="s">
        <v>25</v>
      </c>
      <c r="I6218" t="s">
        <v>21</v>
      </c>
      <c r="K6218" t="str">
        <f>IF(Table1[[#This Row],[Under 30]]="yes","Under 30",IF(Table1[[#This Row],[Senior]]="yes","Senior","Other"))</f>
        <v>Under 30</v>
      </c>
      <c r="P6218">
        <v>1</v>
      </c>
      <c r="R6218">
        <v>38</v>
      </c>
      <c r="S6218">
        <v>1</v>
      </c>
      <c r="T6218">
        <v>0</v>
      </c>
      <c r="U6218">
        <v>0</v>
      </c>
      <c r="V6218">
        <v>27</v>
      </c>
      <c r="W6218" t="str">
        <f>IF(Table1[[#This Row],[Avg Monthly GB Download]]&lt;5,"Less than 5GB",IF(Table1[[#This Row],[Avg Monthly GB Download]]&lt;10,"Less than 10GB","10 ot more 10GB"))</f>
        <v>10 ot more 10GB</v>
      </c>
    </row>
    <row r="6219" spans="1:23" x14ac:dyDescent="0.3">
      <c r="A6219" t="s">
        <v>25</v>
      </c>
      <c r="B6219">
        <v>69</v>
      </c>
      <c r="C6219" t="s">
        <v>21</v>
      </c>
      <c r="D6219" t="s">
        <v>22</v>
      </c>
      <c r="E6219" t="s">
        <v>77</v>
      </c>
      <c r="F6219" t="s">
        <v>26</v>
      </c>
      <c r="G6219">
        <v>41</v>
      </c>
      <c r="H6219" t="s">
        <v>21</v>
      </c>
      <c r="I6219" t="s">
        <v>21</v>
      </c>
      <c r="K6219" t="str">
        <f>IF(Table1[[#This Row],[Under 30]]="yes","Under 30",IF(Table1[[#This Row],[Senior]]="yes","Senior","Other"))</f>
        <v>Other</v>
      </c>
      <c r="P6219">
        <v>1</v>
      </c>
      <c r="R6219">
        <v>42</v>
      </c>
      <c r="S6219">
        <v>0</v>
      </c>
      <c r="T6219">
        <v>0</v>
      </c>
      <c r="U6219">
        <v>0</v>
      </c>
      <c r="V6219">
        <v>5</v>
      </c>
      <c r="W6219" t="str">
        <f>IF(Table1[[#This Row],[Avg Monthly GB Download]]&lt;5,"Less than 5GB",IF(Table1[[#This Row],[Avg Monthly GB Download]]&lt;10,"Less than 10GB","10 ot more 10GB"))</f>
        <v>Less than 10GB</v>
      </c>
    </row>
    <row r="6220" spans="1:23" x14ac:dyDescent="0.3">
      <c r="A6220" t="s">
        <v>25</v>
      </c>
      <c r="B6220">
        <v>69</v>
      </c>
      <c r="C6220" t="s">
        <v>21</v>
      </c>
      <c r="D6220" t="s">
        <v>22</v>
      </c>
      <c r="E6220" t="s">
        <v>78</v>
      </c>
      <c r="F6220" t="s">
        <v>24</v>
      </c>
      <c r="G6220">
        <v>45</v>
      </c>
      <c r="H6220" t="s">
        <v>21</v>
      </c>
      <c r="I6220" t="s">
        <v>21</v>
      </c>
      <c r="K6220" t="str">
        <f>IF(Table1[[#This Row],[Under 30]]="yes","Under 30",IF(Table1[[#This Row],[Senior]]="yes","Senior","Other"))</f>
        <v>Other</v>
      </c>
      <c r="P6220">
        <v>1</v>
      </c>
      <c r="R6220">
        <v>55</v>
      </c>
      <c r="S6220">
        <v>1</v>
      </c>
      <c r="T6220">
        <v>0</v>
      </c>
      <c r="U6220">
        <v>0</v>
      </c>
      <c r="V6220">
        <v>7</v>
      </c>
      <c r="W6220" t="str">
        <f>IF(Table1[[#This Row],[Avg Monthly GB Download]]&lt;5,"Less than 5GB",IF(Table1[[#This Row],[Avg Monthly GB Download]]&lt;10,"Less than 10GB","10 ot more 10GB"))</f>
        <v>Less than 10GB</v>
      </c>
    </row>
    <row r="6221" spans="1:23" x14ac:dyDescent="0.3">
      <c r="A6221" t="s">
        <v>25</v>
      </c>
      <c r="B6221">
        <v>69</v>
      </c>
      <c r="C6221" t="s">
        <v>21</v>
      </c>
      <c r="D6221" t="s">
        <v>22</v>
      </c>
      <c r="E6221" t="s">
        <v>80</v>
      </c>
      <c r="F6221" t="s">
        <v>24</v>
      </c>
      <c r="G6221">
        <v>56</v>
      </c>
      <c r="H6221" t="s">
        <v>21</v>
      </c>
      <c r="I6221" t="s">
        <v>21</v>
      </c>
      <c r="K6221" t="str">
        <f>IF(Table1[[#This Row],[Under 30]]="yes","Under 30",IF(Table1[[#This Row],[Senior]]="yes","Senior","Other"))</f>
        <v>Other</v>
      </c>
      <c r="P6221">
        <v>1</v>
      </c>
      <c r="R6221">
        <v>34</v>
      </c>
      <c r="S6221">
        <v>0</v>
      </c>
      <c r="T6221">
        <v>0</v>
      </c>
      <c r="U6221">
        <v>0</v>
      </c>
      <c r="V6221">
        <v>10</v>
      </c>
      <c r="W6221" t="str">
        <f>IF(Table1[[#This Row],[Avg Monthly GB Download]]&lt;5,"Less than 5GB",IF(Table1[[#This Row],[Avg Monthly GB Download]]&lt;10,"Less than 10GB","10 ot more 10GB"))</f>
        <v>10 ot more 10GB</v>
      </c>
    </row>
    <row r="6222" spans="1:23" x14ac:dyDescent="0.3">
      <c r="A6222" t="s">
        <v>25</v>
      </c>
      <c r="B6222">
        <v>69</v>
      </c>
      <c r="C6222" t="s">
        <v>21</v>
      </c>
      <c r="D6222" t="s">
        <v>22</v>
      </c>
      <c r="E6222" t="s">
        <v>82</v>
      </c>
      <c r="F6222" t="s">
        <v>26</v>
      </c>
      <c r="G6222">
        <v>59</v>
      </c>
      <c r="H6222" t="s">
        <v>21</v>
      </c>
      <c r="I6222" t="s">
        <v>21</v>
      </c>
      <c r="K6222" t="str">
        <f>IF(Table1[[#This Row],[Under 30]]="yes","Under 30",IF(Table1[[#This Row],[Senior]]="yes","Senior","Other"))</f>
        <v>Other</v>
      </c>
      <c r="P6222">
        <v>1</v>
      </c>
      <c r="R6222">
        <v>67</v>
      </c>
      <c r="S6222">
        <v>0</v>
      </c>
      <c r="T6222">
        <v>0</v>
      </c>
      <c r="U6222">
        <v>0</v>
      </c>
      <c r="V6222">
        <v>2</v>
      </c>
      <c r="W6222" t="str">
        <f>IF(Table1[[#This Row],[Avg Monthly GB Download]]&lt;5,"Less than 5GB",IF(Table1[[#This Row],[Avg Monthly GB Download]]&lt;10,"Less than 10GB","10 ot more 10GB"))</f>
        <v>Less than 5GB</v>
      </c>
    </row>
    <row r="6223" spans="1:23" x14ac:dyDescent="0.3">
      <c r="A6223" t="s">
        <v>25</v>
      </c>
      <c r="B6223">
        <v>69</v>
      </c>
      <c r="C6223" t="s">
        <v>21</v>
      </c>
      <c r="D6223" t="s">
        <v>22</v>
      </c>
      <c r="E6223" t="s">
        <v>83</v>
      </c>
      <c r="F6223" t="s">
        <v>26</v>
      </c>
      <c r="G6223">
        <v>28</v>
      </c>
      <c r="H6223" t="s">
        <v>25</v>
      </c>
      <c r="I6223" t="s">
        <v>21</v>
      </c>
      <c r="K6223" t="str">
        <f>IF(Table1[[#This Row],[Under 30]]="yes","Under 30",IF(Table1[[#This Row],[Senior]]="yes","Senior","Other"))</f>
        <v>Under 30</v>
      </c>
      <c r="P6223">
        <v>1</v>
      </c>
      <c r="R6223">
        <v>76</v>
      </c>
      <c r="S6223">
        <v>0</v>
      </c>
      <c r="T6223">
        <v>0</v>
      </c>
      <c r="U6223">
        <v>0</v>
      </c>
      <c r="V6223">
        <v>14</v>
      </c>
      <c r="W6223" t="str">
        <f>IF(Table1[[#This Row],[Avg Monthly GB Download]]&lt;5,"Less than 5GB",IF(Table1[[#This Row],[Avg Monthly GB Download]]&lt;10,"Less than 10GB","10 ot more 10GB"))</f>
        <v>10 ot more 10GB</v>
      </c>
    </row>
    <row r="6224" spans="1:23" x14ac:dyDescent="0.3">
      <c r="A6224" t="s">
        <v>25</v>
      </c>
      <c r="B6224">
        <v>69</v>
      </c>
      <c r="C6224" t="s">
        <v>21</v>
      </c>
      <c r="D6224" t="s">
        <v>22</v>
      </c>
      <c r="E6224" t="s">
        <v>84</v>
      </c>
      <c r="F6224" t="s">
        <v>24</v>
      </c>
      <c r="G6224">
        <v>63</v>
      </c>
      <c r="H6224" t="s">
        <v>21</v>
      </c>
      <c r="I6224" t="s">
        <v>21</v>
      </c>
      <c r="K6224" t="str">
        <f>IF(Table1[[#This Row],[Under 30]]="yes","Under 30",IF(Table1[[#This Row],[Senior]]="yes","Senior","Other"))</f>
        <v>Other</v>
      </c>
      <c r="P6224">
        <v>1</v>
      </c>
      <c r="R6224">
        <v>29</v>
      </c>
      <c r="S6224">
        <v>2</v>
      </c>
      <c r="T6224">
        <v>0</v>
      </c>
      <c r="U6224">
        <v>0</v>
      </c>
      <c r="V6224">
        <v>12</v>
      </c>
      <c r="W6224" t="str">
        <f>IF(Table1[[#This Row],[Avg Monthly GB Download]]&lt;5,"Less than 5GB",IF(Table1[[#This Row],[Avg Monthly GB Download]]&lt;10,"Less than 10GB","10 ot more 10GB"))</f>
        <v>10 ot more 10GB</v>
      </c>
    </row>
    <row r="6225" spans="1:23" x14ac:dyDescent="0.3">
      <c r="A6225" t="s">
        <v>25</v>
      </c>
      <c r="B6225">
        <v>69</v>
      </c>
      <c r="C6225" t="s">
        <v>21</v>
      </c>
      <c r="D6225" t="s">
        <v>22</v>
      </c>
      <c r="E6225" t="s">
        <v>86</v>
      </c>
      <c r="F6225" t="s">
        <v>24</v>
      </c>
      <c r="G6225">
        <v>19</v>
      </c>
      <c r="H6225" t="s">
        <v>25</v>
      </c>
      <c r="I6225" t="s">
        <v>21</v>
      </c>
      <c r="K6225" t="str">
        <f>IF(Table1[[#This Row],[Under 30]]="yes","Under 30",IF(Table1[[#This Row],[Senior]]="yes","Senior","Other"))</f>
        <v>Under 30</v>
      </c>
      <c r="P6225">
        <v>1</v>
      </c>
      <c r="R6225">
        <v>63</v>
      </c>
      <c r="S6225">
        <v>0</v>
      </c>
      <c r="T6225">
        <v>0</v>
      </c>
      <c r="U6225">
        <v>0</v>
      </c>
      <c r="V6225">
        <v>7</v>
      </c>
      <c r="W6225" t="str">
        <f>IF(Table1[[#This Row],[Avg Monthly GB Download]]&lt;5,"Less than 5GB",IF(Table1[[#This Row],[Avg Monthly GB Download]]&lt;10,"Less than 10GB","10 ot more 10GB"))</f>
        <v>Less than 10GB</v>
      </c>
    </row>
    <row r="6226" spans="1:23" x14ac:dyDescent="0.3">
      <c r="A6226" t="s">
        <v>25</v>
      </c>
      <c r="B6226">
        <v>69</v>
      </c>
      <c r="C6226" t="s">
        <v>21</v>
      </c>
      <c r="D6226" t="s">
        <v>88</v>
      </c>
      <c r="E6226" t="s">
        <v>81</v>
      </c>
      <c r="F6226" t="s">
        <v>26</v>
      </c>
      <c r="G6226">
        <v>37</v>
      </c>
      <c r="H6226" t="s">
        <v>21</v>
      </c>
      <c r="I6226" t="s">
        <v>21</v>
      </c>
      <c r="K6226" t="str">
        <f>IF(Table1[[#This Row],[Under 30]]="yes","Under 30",IF(Table1[[#This Row],[Senior]]="yes","Senior","Other"))</f>
        <v>Other</v>
      </c>
      <c r="P6226">
        <v>1</v>
      </c>
      <c r="Q6226">
        <v>1</v>
      </c>
      <c r="R6226">
        <v>54</v>
      </c>
      <c r="S6226">
        <v>0</v>
      </c>
      <c r="T6226">
        <v>0</v>
      </c>
      <c r="U6226">
        <v>0</v>
      </c>
      <c r="V6226">
        <v>13</v>
      </c>
      <c r="W6226" t="str">
        <f>IF(Table1[[#This Row],[Avg Monthly GB Download]]&lt;5,"Less than 5GB",IF(Table1[[#This Row],[Avg Monthly GB Download]]&lt;10,"Less than 10GB","10 ot more 10GB"))</f>
        <v>10 ot more 10GB</v>
      </c>
    </row>
    <row r="6227" spans="1:23" x14ac:dyDescent="0.3">
      <c r="A6227" t="s">
        <v>25</v>
      </c>
      <c r="B6227">
        <v>69</v>
      </c>
      <c r="C6227" t="s">
        <v>25</v>
      </c>
      <c r="D6227" t="s">
        <v>22</v>
      </c>
      <c r="E6227" t="s">
        <v>30</v>
      </c>
      <c r="F6227" t="s">
        <v>24</v>
      </c>
      <c r="G6227">
        <v>41</v>
      </c>
      <c r="H6227" t="s">
        <v>21</v>
      </c>
      <c r="I6227" t="s">
        <v>21</v>
      </c>
      <c r="K6227" t="str">
        <f>IF(Table1[[#This Row],[Under 30]]="yes","Under 30",IF(Table1[[#This Row],[Senior]]="yes","Senior","Other"))</f>
        <v>Other</v>
      </c>
      <c r="P6227">
        <v>1</v>
      </c>
      <c r="Q6227">
        <v>1</v>
      </c>
      <c r="R6227">
        <v>48</v>
      </c>
      <c r="S6227">
        <v>1</v>
      </c>
      <c r="T6227">
        <v>414</v>
      </c>
      <c r="U6227">
        <v>0</v>
      </c>
      <c r="V6227">
        <v>2</v>
      </c>
      <c r="W6227" t="str">
        <f>IF(Table1[[#This Row],[Avg Monthly GB Download]]&lt;5,"Less than 5GB",IF(Table1[[#This Row],[Avg Monthly GB Download]]&lt;10,"Less than 10GB","10 ot more 10GB"))</f>
        <v>Less than 5GB</v>
      </c>
    </row>
    <row r="6228" spans="1:23" x14ac:dyDescent="0.3">
      <c r="A6228" t="s">
        <v>25</v>
      </c>
      <c r="B6228">
        <v>69</v>
      </c>
      <c r="C6228" t="s">
        <v>25</v>
      </c>
      <c r="D6228" t="s">
        <v>22</v>
      </c>
      <c r="E6228" t="s">
        <v>35</v>
      </c>
      <c r="F6228" t="s">
        <v>26</v>
      </c>
      <c r="G6228">
        <v>54</v>
      </c>
      <c r="H6228" t="s">
        <v>21</v>
      </c>
      <c r="I6228" t="s">
        <v>21</v>
      </c>
      <c r="K6228" t="str">
        <f>IF(Table1[[#This Row],[Under 30]]="yes","Under 30",IF(Table1[[#This Row],[Senior]]="yes","Senior","Other"))</f>
        <v>Other</v>
      </c>
      <c r="P6228">
        <v>1</v>
      </c>
      <c r="R6228">
        <v>47</v>
      </c>
      <c r="S6228">
        <v>0</v>
      </c>
      <c r="T6228">
        <v>410.6</v>
      </c>
      <c r="U6228">
        <v>0</v>
      </c>
      <c r="V6228">
        <v>3</v>
      </c>
      <c r="W6228" t="str">
        <f>IF(Table1[[#This Row],[Avg Monthly GB Download]]&lt;5,"Less than 5GB",IF(Table1[[#This Row],[Avg Monthly GB Download]]&lt;10,"Less than 10GB","10 ot more 10GB"))</f>
        <v>Less than 5GB</v>
      </c>
    </row>
    <row r="6229" spans="1:23" x14ac:dyDescent="0.3">
      <c r="A6229" t="s">
        <v>25</v>
      </c>
      <c r="B6229">
        <v>69</v>
      </c>
      <c r="C6229" t="s">
        <v>25</v>
      </c>
      <c r="D6229" t="s">
        <v>22</v>
      </c>
      <c r="E6229" t="s">
        <v>42</v>
      </c>
      <c r="F6229" t="s">
        <v>26</v>
      </c>
      <c r="G6229">
        <v>58</v>
      </c>
      <c r="H6229" t="s">
        <v>21</v>
      </c>
      <c r="I6229" t="s">
        <v>21</v>
      </c>
      <c r="K6229" t="str">
        <f>IF(Table1[[#This Row],[Under 30]]="yes","Under 30",IF(Table1[[#This Row],[Senior]]="yes","Senior","Other"))</f>
        <v>Other</v>
      </c>
      <c r="P6229">
        <v>1</v>
      </c>
      <c r="R6229">
        <v>64</v>
      </c>
      <c r="S6229">
        <v>0</v>
      </c>
      <c r="T6229">
        <v>147.69999999999999</v>
      </c>
      <c r="U6229">
        <v>0</v>
      </c>
      <c r="V6229">
        <v>4</v>
      </c>
      <c r="W6229" t="str">
        <f>IF(Table1[[#This Row],[Avg Monthly GB Download]]&lt;5,"Less than 5GB",IF(Table1[[#This Row],[Avg Monthly GB Download]]&lt;10,"Less than 10GB","10 ot more 10GB"))</f>
        <v>Less than 5GB</v>
      </c>
    </row>
    <row r="6230" spans="1:23" x14ac:dyDescent="0.3">
      <c r="A6230" t="s">
        <v>25</v>
      </c>
      <c r="B6230">
        <v>69</v>
      </c>
      <c r="C6230" t="s">
        <v>25</v>
      </c>
      <c r="D6230" t="s">
        <v>22</v>
      </c>
      <c r="E6230" t="s">
        <v>45</v>
      </c>
      <c r="F6230" t="s">
        <v>26</v>
      </c>
      <c r="G6230">
        <v>26</v>
      </c>
      <c r="H6230" t="s">
        <v>25</v>
      </c>
      <c r="I6230" t="s">
        <v>21</v>
      </c>
      <c r="K6230" t="str">
        <f>IF(Table1[[#This Row],[Under 30]]="yes","Under 30",IF(Table1[[#This Row],[Senior]]="yes","Senior","Other"))</f>
        <v>Under 30</v>
      </c>
      <c r="P6230">
        <v>1</v>
      </c>
      <c r="Q6230">
        <v>1</v>
      </c>
      <c r="R6230">
        <v>41</v>
      </c>
      <c r="S6230">
        <v>5</v>
      </c>
      <c r="T6230">
        <v>27</v>
      </c>
      <c r="U6230">
        <v>0</v>
      </c>
      <c r="V6230">
        <v>9</v>
      </c>
      <c r="W6230" t="str">
        <f>IF(Table1[[#This Row],[Avg Monthly GB Download]]&lt;5,"Less than 5GB",IF(Table1[[#This Row],[Avg Monthly GB Download]]&lt;10,"Less than 10GB","10 ot more 10GB"))</f>
        <v>Less than 10GB</v>
      </c>
    </row>
    <row r="6231" spans="1:23" x14ac:dyDescent="0.3">
      <c r="A6231" t="s">
        <v>25</v>
      </c>
      <c r="B6231">
        <v>69</v>
      </c>
      <c r="C6231" t="s">
        <v>25</v>
      </c>
      <c r="D6231" t="s">
        <v>22</v>
      </c>
      <c r="E6231" t="s">
        <v>47</v>
      </c>
      <c r="F6231" t="s">
        <v>24</v>
      </c>
      <c r="G6231">
        <v>43</v>
      </c>
      <c r="H6231" t="s">
        <v>21</v>
      </c>
      <c r="I6231" t="s">
        <v>21</v>
      </c>
      <c r="K6231" t="str">
        <f>IF(Table1[[#This Row],[Under 30]]="yes","Under 30",IF(Table1[[#This Row],[Senior]]="yes","Senior","Other"))</f>
        <v>Other</v>
      </c>
      <c r="P6231">
        <v>1</v>
      </c>
      <c r="R6231">
        <v>32</v>
      </c>
      <c r="S6231">
        <v>0</v>
      </c>
      <c r="T6231">
        <v>193.2</v>
      </c>
      <c r="U6231">
        <v>0</v>
      </c>
      <c r="V6231">
        <v>4</v>
      </c>
      <c r="W6231" t="str">
        <f>IF(Table1[[#This Row],[Avg Monthly GB Download]]&lt;5,"Less than 5GB",IF(Table1[[#This Row],[Avg Monthly GB Download]]&lt;10,"Less than 10GB","10 ot more 10GB"))</f>
        <v>Less than 5GB</v>
      </c>
    </row>
    <row r="6232" spans="1:23" x14ac:dyDescent="0.3">
      <c r="A6232" t="s">
        <v>25</v>
      </c>
      <c r="B6232">
        <v>69</v>
      </c>
      <c r="C6232" t="s">
        <v>25</v>
      </c>
      <c r="D6232" t="s">
        <v>22</v>
      </c>
      <c r="E6232" t="s">
        <v>58</v>
      </c>
      <c r="F6232" t="s">
        <v>26</v>
      </c>
      <c r="G6232">
        <v>42</v>
      </c>
      <c r="H6232" t="s">
        <v>21</v>
      </c>
      <c r="I6232" t="s">
        <v>21</v>
      </c>
      <c r="K6232" t="str">
        <f>IF(Table1[[#This Row],[Under 30]]="yes","Under 30",IF(Table1[[#This Row],[Senior]]="yes","Senior","Other"))</f>
        <v>Other</v>
      </c>
      <c r="P6232">
        <v>1</v>
      </c>
      <c r="R6232">
        <v>33</v>
      </c>
      <c r="S6232">
        <v>0</v>
      </c>
      <c r="T6232">
        <v>160.4</v>
      </c>
      <c r="U6232">
        <v>0</v>
      </c>
      <c r="V6232">
        <v>3</v>
      </c>
      <c r="W6232" t="str">
        <f>IF(Table1[[#This Row],[Avg Monthly GB Download]]&lt;5,"Less than 5GB",IF(Table1[[#This Row],[Avg Monthly GB Download]]&lt;10,"Less than 10GB","10 ot more 10GB"))</f>
        <v>Less than 5GB</v>
      </c>
    </row>
    <row r="6233" spans="1:23" x14ac:dyDescent="0.3">
      <c r="A6233" t="s">
        <v>25</v>
      </c>
      <c r="B6233">
        <v>69</v>
      </c>
      <c r="C6233" t="s">
        <v>25</v>
      </c>
      <c r="D6233" t="s">
        <v>22</v>
      </c>
      <c r="E6233" t="s">
        <v>61</v>
      </c>
      <c r="F6233" t="s">
        <v>24</v>
      </c>
      <c r="G6233">
        <v>47</v>
      </c>
      <c r="H6233" t="s">
        <v>21</v>
      </c>
      <c r="I6233" t="s">
        <v>21</v>
      </c>
      <c r="K6233" t="str">
        <f>IF(Table1[[#This Row],[Under 30]]="yes","Under 30",IF(Table1[[#This Row],[Senior]]="yes","Senior","Other"))</f>
        <v>Other</v>
      </c>
      <c r="P6233">
        <v>1</v>
      </c>
      <c r="R6233">
        <v>36</v>
      </c>
      <c r="S6233">
        <v>1</v>
      </c>
      <c r="T6233">
        <v>103.5</v>
      </c>
      <c r="U6233">
        <v>0</v>
      </c>
      <c r="V6233">
        <v>2</v>
      </c>
      <c r="W6233" t="str">
        <f>IF(Table1[[#This Row],[Avg Monthly GB Download]]&lt;5,"Less than 5GB",IF(Table1[[#This Row],[Avg Monthly GB Download]]&lt;10,"Less than 10GB","10 ot more 10GB"))</f>
        <v>Less than 5GB</v>
      </c>
    </row>
    <row r="6234" spans="1:23" x14ac:dyDescent="0.3">
      <c r="A6234" t="s">
        <v>25</v>
      </c>
      <c r="B6234">
        <v>69</v>
      </c>
      <c r="C6234" t="s">
        <v>25</v>
      </c>
      <c r="D6234" t="s">
        <v>22</v>
      </c>
      <c r="E6234" t="s">
        <v>61</v>
      </c>
      <c r="F6234" t="s">
        <v>26</v>
      </c>
      <c r="G6234">
        <v>29</v>
      </c>
      <c r="H6234" t="s">
        <v>25</v>
      </c>
      <c r="I6234" t="s">
        <v>21</v>
      </c>
      <c r="K6234" t="str">
        <f>IF(Table1[[#This Row],[Under 30]]="yes","Under 30",IF(Table1[[#This Row],[Senior]]="yes","Senior","Other"))</f>
        <v>Under 30</v>
      </c>
      <c r="P6234">
        <v>1</v>
      </c>
      <c r="R6234">
        <v>39</v>
      </c>
      <c r="S6234">
        <v>0</v>
      </c>
      <c r="T6234">
        <v>341.6</v>
      </c>
      <c r="U6234">
        <v>0</v>
      </c>
      <c r="V6234">
        <v>10</v>
      </c>
      <c r="W6234" t="str">
        <f>IF(Table1[[#This Row],[Avg Monthly GB Download]]&lt;5,"Less than 5GB",IF(Table1[[#This Row],[Avg Monthly GB Download]]&lt;10,"Less than 10GB","10 ot more 10GB"))</f>
        <v>10 ot more 10GB</v>
      </c>
    </row>
    <row r="6235" spans="1:23" x14ac:dyDescent="0.3">
      <c r="A6235" t="s">
        <v>25</v>
      </c>
      <c r="B6235">
        <v>69</v>
      </c>
      <c r="C6235" t="s">
        <v>25</v>
      </c>
      <c r="D6235" t="s">
        <v>22</v>
      </c>
      <c r="E6235" t="s">
        <v>61</v>
      </c>
      <c r="F6235" t="s">
        <v>26</v>
      </c>
      <c r="G6235">
        <v>53</v>
      </c>
      <c r="H6235" t="s">
        <v>21</v>
      </c>
      <c r="I6235" t="s">
        <v>21</v>
      </c>
      <c r="K6235" t="str">
        <f>IF(Table1[[#This Row],[Under 30]]="yes","Under 30",IF(Table1[[#This Row],[Senior]]="yes","Senior","Other"))</f>
        <v>Other</v>
      </c>
      <c r="P6235">
        <v>1</v>
      </c>
      <c r="R6235">
        <v>44</v>
      </c>
      <c r="S6235">
        <v>0</v>
      </c>
      <c r="T6235">
        <v>146.30000000000001</v>
      </c>
      <c r="U6235">
        <v>0</v>
      </c>
      <c r="V6235">
        <v>7</v>
      </c>
      <c r="W6235" t="str">
        <f>IF(Table1[[#This Row],[Avg Monthly GB Download]]&lt;5,"Less than 5GB",IF(Table1[[#This Row],[Avg Monthly GB Download]]&lt;10,"Less than 10GB","10 ot more 10GB"))</f>
        <v>Less than 10GB</v>
      </c>
    </row>
    <row r="6236" spans="1:23" x14ac:dyDescent="0.3">
      <c r="A6236" t="s">
        <v>25</v>
      </c>
      <c r="B6236">
        <v>69</v>
      </c>
      <c r="C6236" t="s">
        <v>25</v>
      </c>
      <c r="D6236" t="s">
        <v>22</v>
      </c>
      <c r="E6236" t="s">
        <v>72</v>
      </c>
      <c r="F6236" t="s">
        <v>26</v>
      </c>
      <c r="G6236">
        <v>68</v>
      </c>
      <c r="H6236" t="s">
        <v>21</v>
      </c>
      <c r="I6236" t="s">
        <v>25</v>
      </c>
      <c r="J6236" t="s">
        <v>21</v>
      </c>
      <c r="K6236" t="str">
        <f>IF(Table1[[#This Row],[Under 30]]="yes","Under 30",IF(Table1[[#This Row],[Senior]]="yes","Senior","Other"))</f>
        <v>Senior</v>
      </c>
      <c r="L6236" t="s">
        <v>32</v>
      </c>
      <c r="M6236" t="s">
        <v>33</v>
      </c>
      <c r="N6236" t="s">
        <v>48</v>
      </c>
      <c r="O6236" t="s">
        <v>99</v>
      </c>
      <c r="P6236">
        <v>1</v>
      </c>
      <c r="Q6236">
        <v>1</v>
      </c>
      <c r="R6236">
        <v>38</v>
      </c>
      <c r="S6236">
        <v>1</v>
      </c>
      <c r="T6236">
        <v>379.5</v>
      </c>
      <c r="U6236">
        <v>0</v>
      </c>
      <c r="V6236">
        <v>5</v>
      </c>
      <c r="W6236" t="str">
        <f>IF(Table1[[#This Row],[Avg Monthly GB Download]]&lt;5,"Less than 5GB",IF(Table1[[#This Row],[Avg Monthly GB Download]]&lt;10,"Less than 10GB","10 ot more 10GB"))</f>
        <v>Less than 10GB</v>
      </c>
    </row>
    <row r="6237" spans="1:23" x14ac:dyDescent="0.3">
      <c r="A6237" t="s">
        <v>25</v>
      </c>
      <c r="B6237">
        <v>69</v>
      </c>
      <c r="C6237" t="s">
        <v>25</v>
      </c>
      <c r="D6237" t="s">
        <v>22</v>
      </c>
      <c r="E6237" t="s">
        <v>76</v>
      </c>
      <c r="F6237" t="s">
        <v>26</v>
      </c>
      <c r="G6237">
        <v>74</v>
      </c>
      <c r="H6237" t="s">
        <v>21</v>
      </c>
      <c r="I6237" t="s">
        <v>25</v>
      </c>
      <c r="J6237" t="s">
        <v>21</v>
      </c>
      <c r="K6237" t="str">
        <f>IF(Table1[[#This Row],[Under 30]]="yes","Under 30",IF(Table1[[#This Row],[Senior]]="yes","Senior","Other"))</f>
        <v>Senior</v>
      </c>
      <c r="L6237" t="s">
        <v>32</v>
      </c>
      <c r="M6237" t="s">
        <v>38</v>
      </c>
      <c r="N6237" t="s">
        <v>56</v>
      </c>
      <c r="O6237" t="s">
        <v>96</v>
      </c>
      <c r="P6237">
        <v>1</v>
      </c>
      <c r="Q6237">
        <v>1</v>
      </c>
      <c r="R6237">
        <v>68</v>
      </c>
      <c r="S6237">
        <v>2</v>
      </c>
      <c r="T6237">
        <v>172.5</v>
      </c>
      <c r="U6237">
        <v>0</v>
      </c>
      <c r="V6237">
        <v>10</v>
      </c>
      <c r="W6237" t="str">
        <f>IF(Table1[[#This Row],[Avg Monthly GB Download]]&lt;5,"Less than 5GB",IF(Table1[[#This Row],[Avg Monthly GB Download]]&lt;10,"Less than 10GB","10 ot more 10GB"))</f>
        <v>10 ot more 10GB</v>
      </c>
    </row>
    <row r="6238" spans="1:23" x14ac:dyDescent="0.3">
      <c r="A6238" t="s">
        <v>25</v>
      </c>
      <c r="B6238">
        <v>69</v>
      </c>
      <c r="C6238" t="s">
        <v>25</v>
      </c>
      <c r="D6238" t="s">
        <v>22</v>
      </c>
      <c r="E6238" t="s">
        <v>85</v>
      </c>
      <c r="F6238" t="s">
        <v>26</v>
      </c>
      <c r="G6238">
        <v>44</v>
      </c>
      <c r="H6238" t="s">
        <v>21</v>
      </c>
      <c r="I6238" t="s">
        <v>21</v>
      </c>
      <c r="K6238" t="str">
        <f>IF(Table1[[#This Row],[Under 30]]="yes","Under 30",IF(Table1[[#This Row],[Senior]]="yes","Senior","Other"))</f>
        <v>Other</v>
      </c>
      <c r="P6238">
        <v>1</v>
      </c>
      <c r="R6238">
        <v>35</v>
      </c>
      <c r="S6238">
        <v>0</v>
      </c>
      <c r="T6238">
        <v>227.7</v>
      </c>
      <c r="U6238">
        <v>0</v>
      </c>
      <c r="V6238">
        <v>2</v>
      </c>
      <c r="W6238" t="str">
        <f>IF(Table1[[#This Row],[Avg Monthly GB Download]]&lt;5,"Less than 5GB",IF(Table1[[#This Row],[Avg Monthly GB Download]]&lt;10,"Less than 10GB","10 ot more 10GB"))</f>
        <v>Less than 5GB</v>
      </c>
    </row>
    <row r="6239" spans="1:23" x14ac:dyDescent="0.3">
      <c r="A6239" t="s">
        <v>25</v>
      </c>
      <c r="B6239">
        <v>69</v>
      </c>
      <c r="C6239" t="s">
        <v>25</v>
      </c>
      <c r="D6239" t="s">
        <v>22</v>
      </c>
      <c r="E6239" t="s">
        <v>86</v>
      </c>
      <c r="F6239" t="s">
        <v>26</v>
      </c>
      <c r="G6239">
        <v>45</v>
      </c>
      <c r="H6239" t="s">
        <v>21</v>
      </c>
      <c r="I6239" t="s">
        <v>21</v>
      </c>
      <c r="K6239" t="str">
        <f>IF(Table1[[#This Row],[Under 30]]="yes","Under 30",IF(Table1[[#This Row],[Senior]]="yes","Senior","Other"))</f>
        <v>Other</v>
      </c>
      <c r="P6239">
        <v>1</v>
      </c>
      <c r="R6239">
        <v>29</v>
      </c>
      <c r="S6239">
        <v>0</v>
      </c>
      <c r="T6239">
        <v>190.9</v>
      </c>
      <c r="U6239">
        <v>0</v>
      </c>
      <c r="V6239">
        <v>6</v>
      </c>
      <c r="W6239" t="str">
        <f>IF(Table1[[#This Row],[Avg Monthly GB Download]]&lt;5,"Less than 5GB",IF(Table1[[#This Row],[Avg Monthly GB Download]]&lt;10,"Less than 10GB","10 ot more 10GB"))</f>
        <v>Less than 10GB</v>
      </c>
    </row>
    <row r="6240" spans="1:23" x14ac:dyDescent="0.3">
      <c r="A6240" t="s">
        <v>25</v>
      </c>
      <c r="B6240">
        <v>69</v>
      </c>
      <c r="C6240" t="s">
        <v>25</v>
      </c>
      <c r="D6240" t="s">
        <v>88</v>
      </c>
      <c r="E6240" t="s">
        <v>36</v>
      </c>
      <c r="F6240" t="s">
        <v>26</v>
      </c>
      <c r="G6240">
        <v>23</v>
      </c>
      <c r="H6240" t="s">
        <v>25</v>
      </c>
      <c r="I6240" t="s">
        <v>21</v>
      </c>
      <c r="K6240" t="str">
        <f>IF(Table1[[#This Row],[Under 30]]="yes","Under 30",IF(Table1[[#This Row],[Senior]]="yes","Senior","Other"))</f>
        <v>Under 30</v>
      </c>
      <c r="P6240">
        <v>1</v>
      </c>
      <c r="R6240">
        <v>42</v>
      </c>
      <c r="S6240">
        <v>0</v>
      </c>
      <c r="T6240">
        <v>0</v>
      </c>
      <c r="U6240">
        <v>0</v>
      </c>
      <c r="V6240">
        <v>8</v>
      </c>
      <c r="W6240" t="str">
        <f>IF(Table1[[#This Row],[Avg Monthly GB Download]]&lt;5,"Less than 5GB",IF(Table1[[#This Row],[Avg Monthly GB Download]]&lt;10,"Less than 10GB","10 ot more 10GB"))</f>
        <v>Less than 10GB</v>
      </c>
    </row>
    <row r="6241" spans="1:23" x14ac:dyDescent="0.3">
      <c r="A6241" t="s">
        <v>25</v>
      </c>
      <c r="B6241">
        <v>69</v>
      </c>
      <c r="C6241" t="s">
        <v>25</v>
      </c>
      <c r="D6241" t="s">
        <v>88</v>
      </c>
      <c r="E6241" t="s">
        <v>44</v>
      </c>
      <c r="F6241" t="s">
        <v>24</v>
      </c>
      <c r="G6241">
        <v>63</v>
      </c>
      <c r="H6241" t="s">
        <v>21</v>
      </c>
      <c r="I6241" t="s">
        <v>21</v>
      </c>
      <c r="K6241" t="str">
        <f>IF(Table1[[#This Row],[Under 30]]="yes","Under 30",IF(Table1[[#This Row],[Senior]]="yes","Senior","Other"))</f>
        <v>Other</v>
      </c>
      <c r="P6241">
        <v>1</v>
      </c>
      <c r="R6241">
        <v>25</v>
      </c>
      <c r="S6241">
        <v>0</v>
      </c>
      <c r="T6241">
        <v>0</v>
      </c>
      <c r="U6241">
        <v>0</v>
      </c>
      <c r="V6241">
        <v>2</v>
      </c>
      <c r="W6241" t="str">
        <f>IF(Table1[[#This Row],[Avg Monthly GB Download]]&lt;5,"Less than 5GB",IF(Table1[[#This Row],[Avg Monthly GB Download]]&lt;10,"Less than 10GB","10 ot more 10GB"))</f>
        <v>Less than 5GB</v>
      </c>
    </row>
    <row r="6242" spans="1:23" x14ac:dyDescent="0.3">
      <c r="A6242" t="s">
        <v>25</v>
      </c>
      <c r="B6242">
        <v>69</v>
      </c>
      <c r="C6242" t="s">
        <v>25</v>
      </c>
      <c r="D6242" t="s">
        <v>88</v>
      </c>
      <c r="E6242" t="s">
        <v>44</v>
      </c>
      <c r="F6242" t="s">
        <v>26</v>
      </c>
      <c r="G6242">
        <v>68</v>
      </c>
      <c r="H6242" t="s">
        <v>21</v>
      </c>
      <c r="I6242" t="s">
        <v>25</v>
      </c>
      <c r="J6242" t="s">
        <v>21</v>
      </c>
      <c r="K6242" t="str">
        <f>IF(Table1[[#This Row],[Under 30]]="yes","Under 30",IF(Table1[[#This Row],[Senior]]="yes","Senior","Other"))</f>
        <v>Senior</v>
      </c>
      <c r="L6242" t="s">
        <v>53</v>
      </c>
      <c r="M6242" t="s">
        <v>38</v>
      </c>
      <c r="N6242" t="s">
        <v>34</v>
      </c>
      <c r="O6242" t="s">
        <v>34</v>
      </c>
      <c r="P6242">
        <v>1</v>
      </c>
      <c r="R6242">
        <v>51</v>
      </c>
      <c r="S6242">
        <v>0</v>
      </c>
      <c r="T6242">
        <v>0</v>
      </c>
      <c r="U6242">
        <v>0</v>
      </c>
      <c r="V6242">
        <v>9</v>
      </c>
      <c r="W6242" t="str">
        <f>IF(Table1[[#This Row],[Avg Monthly GB Download]]&lt;5,"Less than 5GB",IF(Table1[[#This Row],[Avg Monthly GB Download]]&lt;10,"Less than 10GB","10 ot more 10GB"))</f>
        <v>Less than 10GB</v>
      </c>
    </row>
    <row r="6243" spans="1:23" x14ac:dyDescent="0.3">
      <c r="A6243" t="s">
        <v>25</v>
      </c>
      <c r="B6243">
        <v>69</v>
      </c>
      <c r="C6243" t="s">
        <v>25</v>
      </c>
      <c r="D6243" t="s">
        <v>88</v>
      </c>
      <c r="E6243" t="s">
        <v>52</v>
      </c>
      <c r="F6243" t="s">
        <v>24</v>
      </c>
      <c r="G6243">
        <v>64</v>
      </c>
      <c r="H6243" t="s">
        <v>21</v>
      </c>
      <c r="I6243" t="s">
        <v>21</v>
      </c>
      <c r="K6243" t="str">
        <f>IF(Table1[[#This Row],[Under 30]]="yes","Under 30",IF(Table1[[#This Row],[Senior]]="yes","Senior","Other"))</f>
        <v>Other</v>
      </c>
      <c r="P6243">
        <v>1</v>
      </c>
      <c r="R6243">
        <v>22</v>
      </c>
      <c r="S6243">
        <v>0</v>
      </c>
      <c r="T6243">
        <v>0</v>
      </c>
      <c r="U6243">
        <v>0</v>
      </c>
      <c r="V6243">
        <v>11</v>
      </c>
      <c r="W6243" t="str">
        <f>IF(Table1[[#This Row],[Avg Monthly GB Download]]&lt;5,"Less than 5GB",IF(Table1[[#This Row],[Avg Monthly GB Download]]&lt;10,"Less than 10GB","10 ot more 10GB"))</f>
        <v>10 ot more 10GB</v>
      </c>
    </row>
    <row r="6244" spans="1:23" x14ac:dyDescent="0.3">
      <c r="A6244" t="s">
        <v>25</v>
      </c>
      <c r="B6244">
        <v>69</v>
      </c>
      <c r="C6244" t="s">
        <v>25</v>
      </c>
      <c r="D6244" t="s">
        <v>88</v>
      </c>
      <c r="E6244" t="s">
        <v>61</v>
      </c>
      <c r="F6244" t="s">
        <v>26</v>
      </c>
      <c r="G6244">
        <v>56</v>
      </c>
      <c r="H6244" t="s">
        <v>21</v>
      </c>
      <c r="I6244" t="s">
        <v>21</v>
      </c>
      <c r="K6244" t="str">
        <f>IF(Table1[[#This Row],[Under 30]]="yes","Under 30",IF(Table1[[#This Row],[Senior]]="yes","Senior","Other"))</f>
        <v>Other</v>
      </c>
      <c r="P6244">
        <v>1</v>
      </c>
      <c r="R6244">
        <v>49</v>
      </c>
      <c r="S6244">
        <v>2</v>
      </c>
      <c r="T6244">
        <v>0</v>
      </c>
      <c r="U6244">
        <v>0</v>
      </c>
      <c r="V6244">
        <v>10</v>
      </c>
      <c r="W6244" t="str">
        <f>IF(Table1[[#This Row],[Avg Monthly GB Download]]&lt;5,"Less than 5GB",IF(Table1[[#This Row],[Avg Monthly GB Download]]&lt;10,"Less than 10GB","10 ot more 10GB"))</f>
        <v>10 ot more 10GB</v>
      </c>
    </row>
    <row r="6245" spans="1:23" x14ac:dyDescent="0.3">
      <c r="A6245" t="s">
        <v>25</v>
      </c>
      <c r="B6245">
        <v>69</v>
      </c>
      <c r="C6245" t="s">
        <v>25</v>
      </c>
      <c r="D6245" t="s">
        <v>88</v>
      </c>
      <c r="E6245" t="s">
        <v>62</v>
      </c>
      <c r="F6245" t="s">
        <v>26</v>
      </c>
      <c r="G6245">
        <v>44</v>
      </c>
      <c r="H6245" t="s">
        <v>21</v>
      </c>
      <c r="I6245" t="s">
        <v>21</v>
      </c>
      <c r="K6245" t="str">
        <f>IF(Table1[[#This Row],[Under 30]]="yes","Under 30",IF(Table1[[#This Row],[Senior]]="yes","Senior","Other"))</f>
        <v>Other</v>
      </c>
      <c r="P6245">
        <v>1</v>
      </c>
      <c r="R6245">
        <v>32</v>
      </c>
      <c r="S6245">
        <v>2</v>
      </c>
      <c r="T6245">
        <v>0</v>
      </c>
      <c r="U6245">
        <v>0</v>
      </c>
      <c r="V6245">
        <v>8</v>
      </c>
      <c r="W6245" t="str">
        <f>IF(Table1[[#This Row],[Avg Monthly GB Download]]&lt;5,"Less than 5GB",IF(Table1[[#This Row],[Avg Monthly GB Download]]&lt;10,"Less than 10GB","10 ot more 10GB"))</f>
        <v>Less than 10GB</v>
      </c>
    </row>
    <row r="6246" spans="1:23" x14ac:dyDescent="0.3">
      <c r="A6246" t="s">
        <v>25</v>
      </c>
      <c r="B6246">
        <v>69</v>
      </c>
      <c r="C6246" t="s">
        <v>25</v>
      </c>
      <c r="D6246" t="s">
        <v>88</v>
      </c>
      <c r="E6246" t="s">
        <v>64</v>
      </c>
      <c r="F6246" t="s">
        <v>24</v>
      </c>
      <c r="G6246">
        <v>46</v>
      </c>
      <c r="H6246" t="s">
        <v>21</v>
      </c>
      <c r="I6246" t="s">
        <v>21</v>
      </c>
      <c r="K6246" t="str">
        <f>IF(Table1[[#This Row],[Under 30]]="yes","Under 30",IF(Table1[[#This Row],[Senior]]="yes","Senior","Other"))</f>
        <v>Other</v>
      </c>
      <c r="P6246">
        <v>1</v>
      </c>
      <c r="R6246">
        <v>31</v>
      </c>
      <c r="S6246">
        <v>0</v>
      </c>
      <c r="T6246">
        <v>0</v>
      </c>
      <c r="U6246">
        <v>0</v>
      </c>
      <c r="V6246">
        <v>6</v>
      </c>
      <c r="W6246" t="str">
        <f>IF(Table1[[#This Row],[Avg Monthly GB Download]]&lt;5,"Less than 5GB",IF(Table1[[#This Row],[Avg Monthly GB Download]]&lt;10,"Less than 10GB","10 ot more 10GB"))</f>
        <v>Less than 10GB</v>
      </c>
    </row>
    <row r="6247" spans="1:23" x14ac:dyDescent="0.3">
      <c r="A6247" t="s">
        <v>25</v>
      </c>
      <c r="B6247">
        <v>69</v>
      </c>
      <c r="C6247" t="s">
        <v>25</v>
      </c>
      <c r="D6247" t="s">
        <v>88</v>
      </c>
      <c r="E6247" t="s">
        <v>67</v>
      </c>
      <c r="F6247" t="s">
        <v>24</v>
      </c>
      <c r="G6247">
        <v>37</v>
      </c>
      <c r="H6247" t="s">
        <v>21</v>
      </c>
      <c r="I6247" t="s">
        <v>21</v>
      </c>
      <c r="K6247" t="str">
        <f>IF(Table1[[#This Row],[Under 30]]="yes","Under 30",IF(Table1[[#This Row],[Senior]]="yes","Senior","Other"))</f>
        <v>Other</v>
      </c>
      <c r="P6247">
        <v>1</v>
      </c>
      <c r="R6247">
        <v>38</v>
      </c>
      <c r="S6247">
        <v>2</v>
      </c>
      <c r="T6247">
        <v>0</v>
      </c>
      <c r="U6247">
        <v>0</v>
      </c>
      <c r="V6247">
        <v>5</v>
      </c>
      <c r="W6247" t="str">
        <f>IF(Table1[[#This Row],[Avg Monthly GB Download]]&lt;5,"Less than 5GB",IF(Table1[[#This Row],[Avg Monthly GB Download]]&lt;10,"Less than 10GB","10 ot more 10GB"))</f>
        <v>Less than 10GB</v>
      </c>
    </row>
    <row r="6248" spans="1:23" x14ac:dyDescent="0.3">
      <c r="A6248" t="s">
        <v>25</v>
      </c>
      <c r="B6248">
        <v>70</v>
      </c>
      <c r="C6248" t="s">
        <v>21</v>
      </c>
      <c r="D6248" t="s">
        <v>22</v>
      </c>
      <c r="E6248" t="s">
        <v>23</v>
      </c>
      <c r="F6248" t="s">
        <v>24</v>
      </c>
      <c r="G6248">
        <v>28</v>
      </c>
      <c r="H6248" t="s">
        <v>25</v>
      </c>
      <c r="I6248" t="s">
        <v>21</v>
      </c>
      <c r="K6248" t="str">
        <f>IF(Table1[[#This Row],[Under 30]]="yes","Under 30",IF(Table1[[#This Row],[Senior]]="yes","Senior","Other"))</f>
        <v>Under 30</v>
      </c>
      <c r="P6248">
        <v>1</v>
      </c>
      <c r="R6248">
        <v>49</v>
      </c>
      <c r="S6248">
        <v>2</v>
      </c>
      <c r="T6248">
        <v>0</v>
      </c>
      <c r="U6248">
        <v>0</v>
      </c>
      <c r="V6248">
        <v>12</v>
      </c>
      <c r="W6248" t="str">
        <f>IF(Table1[[#This Row],[Avg Monthly GB Download]]&lt;5,"Less than 5GB",IF(Table1[[#This Row],[Avg Monthly GB Download]]&lt;10,"Less than 10GB","10 ot more 10GB"))</f>
        <v>10 ot more 10GB</v>
      </c>
    </row>
    <row r="6249" spans="1:23" x14ac:dyDescent="0.3">
      <c r="A6249" t="s">
        <v>25</v>
      </c>
      <c r="B6249">
        <v>70</v>
      </c>
      <c r="C6249" t="s">
        <v>21</v>
      </c>
      <c r="D6249" t="s">
        <v>22</v>
      </c>
      <c r="E6249" t="s">
        <v>27</v>
      </c>
      <c r="F6249" t="s">
        <v>24</v>
      </c>
      <c r="G6249">
        <v>61</v>
      </c>
      <c r="H6249" t="s">
        <v>21</v>
      </c>
      <c r="I6249" t="s">
        <v>21</v>
      </c>
      <c r="K6249" t="str">
        <f>IF(Table1[[#This Row],[Under 30]]="yes","Under 30",IF(Table1[[#This Row],[Senior]]="yes","Senior","Other"))</f>
        <v>Other</v>
      </c>
      <c r="P6249">
        <v>1</v>
      </c>
      <c r="R6249">
        <v>74</v>
      </c>
      <c r="S6249">
        <v>2</v>
      </c>
      <c r="T6249">
        <v>0</v>
      </c>
      <c r="U6249">
        <v>0</v>
      </c>
      <c r="V6249">
        <v>2</v>
      </c>
      <c r="W6249" t="str">
        <f>IF(Table1[[#This Row],[Avg Monthly GB Download]]&lt;5,"Less than 5GB",IF(Table1[[#This Row],[Avg Monthly GB Download]]&lt;10,"Less than 10GB","10 ot more 10GB"))</f>
        <v>Less than 5GB</v>
      </c>
    </row>
    <row r="6250" spans="1:23" x14ac:dyDescent="0.3">
      <c r="A6250" t="s">
        <v>25</v>
      </c>
      <c r="B6250">
        <v>70</v>
      </c>
      <c r="C6250" t="s">
        <v>21</v>
      </c>
      <c r="D6250" t="s">
        <v>22</v>
      </c>
      <c r="E6250" t="s">
        <v>27</v>
      </c>
      <c r="F6250" t="s">
        <v>26</v>
      </c>
      <c r="G6250">
        <v>39</v>
      </c>
      <c r="H6250" t="s">
        <v>21</v>
      </c>
      <c r="I6250" t="s">
        <v>21</v>
      </c>
      <c r="K6250" t="str">
        <f>IF(Table1[[#This Row],[Under 30]]="yes","Under 30",IF(Table1[[#This Row],[Senior]]="yes","Senior","Other"))</f>
        <v>Other</v>
      </c>
      <c r="P6250">
        <v>1</v>
      </c>
      <c r="R6250">
        <v>48</v>
      </c>
      <c r="S6250">
        <v>0</v>
      </c>
      <c r="T6250">
        <v>0</v>
      </c>
      <c r="U6250">
        <v>0</v>
      </c>
      <c r="V6250">
        <v>1</v>
      </c>
      <c r="W6250" t="str">
        <f>IF(Table1[[#This Row],[Avg Monthly GB Download]]&lt;5,"Less than 5GB",IF(Table1[[#This Row],[Avg Monthly GB Download]]&lt;10,"Less than 10GB","10 ot more 10GB"))</f>
        <v>Less than 5GB</v>
      </c>
    </row>
    <row r="6251" spans="1:23" x14ac:dyDescent="0.3">
      <c r="A6251" t="s">
        <v>25</v>
      </c>
      <c r="B6251">
        <v>70</v>
      </c>
      <c r="C6251" t="s">
        <v>21</v>
      </c>
      <c r="D6251" t="s">
        <v>22</v>
      </c>
      <c r="E6251" t="s">
        <v>27</v>
      </c>
      <c r="F6251" t="s">
        <v>26</v>
      </c>
      <c r="G6251">
        <v>72</v>
      </c>
      <c r="H6251" t="s">
        <v>21</v>
      </c>
      <c r="I6251" t="s">
        <v>25</v>
      </c>
      <c r="J6251" t="s">
        <v>21</v>
      </c>
      <c r="K6251" t="str">
        <f>IF(Table1[[#This Row],[Under 30]]="yes","Under 30",IF(Table1[[#This Row],[Senior]]="yes","Senior","Other"))</f>
        <v>Senior</v>
      </c>
      <c r="L6251" t="s">
        <v>53</v>
      </c>
      <c r="M6251" t="s">
        <v>33</v>
      </c>
      <c r="N6251" t="s">
        <v>34</v>
      </c>
      <c r="O6251" t="s">
        <v>34</v>
      </c>
      <c r="P6251">
        <v>1</v>
      </c>
      <c r="R6251">
        <v>34</v>
      </c>
      <c r="S6251">
        <v>2</v>
      </c>
      <c r="T6251">
        <v>0</v>
      </c>
      <c r="U6251">
        <v>0</v>
      </c>
      <c r="V6251">
        <v>5</v>
      </c>
      <c r="W6251" t="str">
        <f>IF(Table1[[#This Row],[Avg Monthly GB Download]]&lt;5,"Less than 5GB",IF(Table1[[#This Row],[Avg Monthly GB Download]]&lt;10,"Less than 10GB","10 ot more 10GB"))</f>
        <v>Less than 10GB</v>
      </c>
    </row>
    <row r="6252" spans="1:23" x14ac:dyDescent="0.3">
      <c r="A6252" t="s">
        <v>25</v>
      </c>
      <c r="B6252">
        <v>70</v>
      </c>
      <c r="C6252" t="s">
        <v>21</v>
      </c>
      <c r="D6252" t="s">
        <v>22</v>
      </c>
      <c r="E6252" t="s">
        <v>29</v>
      </c>
      <c r="F6252" t="s">
        <v>24</v>
      </c>
      <c r="G6252">
        <v>29</v>
      </c>
      <c r="H6252" t="s">
        <v>25</v>
      </c>
      <c r="I6252" t="s">
        <v>21</v>
      </c>
      <c r="K6252" t="str">
        <f>IF(Table1[[#This Row],[Under 30]]="yes","Under 30",IF(Table1[[#This Row],[Senior]]="yes","Senior","Other"))</f>
        <v>Under 30</v>
      </c>
      <c r="P6252">
        <v>1</v>
      </c>
      <c r="R6252">
        <v>58</v>
      </c>
      <c r="S6252">
        <v>0</v>
      </c>
      <c r="T6252">
        <v>0</v>
      </c>
      <c r="U6252">
        <v>0</v>
      </c>
      <c r="V6252">
        <v>9</v>
      </c>
      <c r="W6252" t="str">
        <f>IF(Table1[[#This Row],[Avg Monthly GB Download]]&lt;5,"Less than 5GB",IF(Table1[[#This Row],[Avg Monthly GB Download]]&lt;10,"Less than 10GB","10 ot more 10GB"))</f>
        <v>Less than 10GB</v>
      </c>
    </row>
    <row r="6253" spans="1:23" x14ac:dyDescent="0.3">
      <c r="A6253" t="s">
        <v>25</v>
      </c>
      <c r="B6253">
        <v>70</v>
      </c>
      <c r="C6253" t="s">
        <v>21</v>
      </c>
      <c r="D6253" t="s">
        <v>22</v>
      </c>
      <c r="E6253" t="s">
        <v>89</v>
      </c>
      <c r="F6253" t="s">
        <v>26</v>
      </c>
      <c r="G6253">
        <v>80</v>
      </c>
      <c r="H6253" t="s">
        <v>21</v>
      </c>
      <c r="I6253" t="s">
        <v>25</v>
      </c>
      <c r="J6253" t="s">
        <v>21</v>
      </c>
      <c r="K6253" t="str">
        <f>IF(Table1[[#This Row],[Under 30]]="yes","Under 30",IF(Table1[[#This Row],[Senior]]="yes","Senior","Other"))</f>
        <v>Senior</v>
      </c>
      <c r="L6253" t="s">
        <v>53</v>
      </c>
      <c r="M6253" t="s">
        <v>33</v>
      </c>
      <c r="N6253" t="s">
        <v>34</v>
      </c>
      <c r="O6253" t="s">
        <v>34</v>
      </c>
      <c r="P6253">
        <v>1</v>
      </c>
      <c r="R6253">
        <v>45</v>
      </c>
      <c r="S6253">
        <v>0</v>
      </c>
      <c r="T6253">
        <v>0</v>
      </c>
      <c r="U6253">
        <v>0</v>
      </c>
      <c r="V6253">
        <v>2</v>
      </c>
      <c r="W6253" t="str">
        <f>IF(Table1[[#This Row],[Avg Monthly GB Download]]&lt;5,"Less than 5GB",IF(Table1[[#This Row],[Avg Monthly GB Download]]&lt;10,"Less than 10GB","10 ot more 10GB"))</f>
        <v>Less than 5GB</v>
      </c>
    </row>
    <row r="6254" spans="1:23" x14ac:dyDescent="0.3">
      <c r="A6254" t="s">
        <v>25</v>
      </c>
      <c r="B6254">
        <v>70</v>
      </c>
      <c r="C6254" t="s">
        <v>21</v>
      </c>
      <c r="D6254" t="s">
        <v>22</v>
      </c>
      <c r="E6254" t="s">
        <v>30</v>
      </c>
      <c r="F6254" t="s">
        <v>24</v>
      </c>
      <c r="G6254">
        <v>45</v>
      </c>
      <c r="H6254" t="s">
        <v>21</v>
      </c>
      <c r="I6254" t="s">
        <v>21</v>
      </c>
      <c r="K6254" t="str">
        <f>IF(Table1[[#This Row],[Under 30]]="yes","Under 30",IF(Table1[[#This Row],[Senior]]="yes","Senior","Other"))</f>
        <v>Other</v>
      </c>
      <c r="P6254">
        <v>1</v>
      </c>
      <c r="R6254">
        <v>25</v>
      </c>
      <c r="S6254">
        <v>1</v>
      </c>
      <c r="T6254">
        <v>0</v>
      </c>
      <c r="U6254">
        <v>0</v>
      </c>
      <c r="V6254">
        <v>9</v>
      </c>
      <c r="W6254" t="str">
        <f>IF(Table1[[#This Row],[Avg Monthly GB Download]]&lt;5,"Less than 5GB",IF(Table1[[#This Row],[Avg Monthly GB Download]]&lt;10,"Less than 10GB","10 ot more 10GB"))</f>
        <v>Less than 10GB</v>
      </c>
    </row>
    <row r="6255" spans="1:23" x14ac:dyDescent="0.3">
      <c r="A6255" t="s">
        <v>25</v>
      </c>
      <c r="B6255">
        <v>70</v>
      </c>
      <c r="C6255" t="s">
        <v>21</v>
      </c>
      <c r="D6255" t="s">
        <v>22</v>
      </c>
      <c r="E6255" t="s">
        <v>35</v>
      </c>
      <c r="F6255" t="s">
        <v>26</v>
      </c>
      <c r="G6255">
        <v>30</v>
      </c>
      <c r="H6255" t="s">
        <v>21</v>
      </c>
      <c r="I6255" t="s">
        <v>21</v>
      </c>
      <c r="K6255" t="str">
        <f>IF(Table1[[#This Row],[Under 30]]="yes","Under 30",IF(Table1[[#This Row],[Senior]]="yes","Senior","Other"))</f>
        <v>Other</v>
      </c>
      <c r="P6255">
        <v>1</v>
      </c>
      <c r="R6255">
        <v>27</v>
      </c>
      <c r="S6255">
        <v>0</v>
      </c>
      <c r="T6255">
        <v>0</v>
      </c>
      <c r="U6255">
        <v>0</v>
      </c>
      <c r="V6255">
        <v>6</v>
      </c>
      <c r="W6255" t="str">
        <f>IF(Table1[[#This Row],[Avg Monthly GB Download]]&lt;5,"Less than 5GB",IF(Table1[[#This Row],[Avg Monthly GB Download]]&lt;10,"Less than 10GB","10 ot more 10GB"))</f>
        <v>Less than 10GB</v>
      </c>
    </row>
    <row r="6256" spans="1:23" x14ac:dyDescent="0.3">
      <c r="A6256" t="s">
        <v>25</v>
      </c>
      <c r="B6256">
        <v>70</v>
      </c>
      <c r="C6256" t="s">
        <v>21</v>
      </c>
      <c r="D6256" t="s">
        <v>22</v>
      </c>
      <c r="E6256" t="s">
        <v>35</v>
      </c>
      <c r="F6256" t="s">
        <v>26</v>
      </c>
      <c r="G6256">
        <v>38</v>
      </c>
      <c r="H6256" t="s">
        <v>21</v>
      </c>
      <c r="I6256" t="s">
        <v>21</v>
      </c>
      <c r="K6256" t="str">
        <f>IF(Table1[[#This Row],[Under 30]]="yes","Under 30",IF(Table1[[#This Row],[Senior]]="yes","Senior","Other"))</f>
        <v>Other</v>
      </c>
      <c r="P6256">
        <v>1</v>
      </c>
      <c r="R6256">
        <v>52</v>
      </c>
      <c r="S6256">
        <v>0</v>
      </c>
      <c r="T6256">
        <v>0</v>
      </c>
      <c r="U6256">
        <v>0</v>
      </c>
      <c r="V6256">
        <v>6</v>
      </c>
      <c r="W6256" t="str">
        <f>IF(Table1[[#This Row],[Avg Monthly GB Download]]&lt;5,"Less than 5GB",IF(Table1[[#This Row],[Avg Monthly GB Download]]&lt;10,"Less than 10GB","10 ot more 10GB"))</f>
        <v>Less than 10GB</v>
      </c>
    </row>
    <row r="6257" spans="1:23" x14ac:dyDescent="0.3">
      <c r="A6257" t="s">
        <v>25</v>
      </c>
      <c r="B6257">
        <v>70</v>
      </c>
      <c r="C6257" t="s">
        <v>21</v>
      </c>
      <c r="D6257" t="s">
        <v>22</v>
      </c>
      <c r="E6257" t="s">
        <v>35</v>
      </c>
      <c r="F6257" t="s">
        <v>26</v>
      </c>
      <c r="G6257">
        <v>42</v>
      </c>
      <c r="H6257" t="s">
        <v>21</v>
      </c>
      <c r="I6257" t="s">
        <v>21</v>
      </c>
      <c r="K6257" t="str">
        <f>IF(Table1[[#This Row],[Under 30]]="yes","Under 30",IF(Table1[[#This Row],[Senior]]="yes","Senior","Other"))</f>
        <v>Other</v>
      </c>
      <c r="P6257">
        <v>1</v>
      </c>
      <c r="R6257">
        <v>48</v>
      </c>
      <c r="S6257">
        <v>2</v>
      </c>
      <c r="T6257">
        <v>0</v>
      </c>
      <c r="U6257">
        <v>0</v>
      </c>
      <c r="V6257">
        <v>1</v>
      </c>
      <c r="W6257" t="str">
        <f>IF(Table1[[#This Row],[Avg Monthly GB Download]]&lt;5,"Less than 5GB",IF(Table1[[#This Row],[Avg Monthly GB Download]]&lt;10,"Less than 10GB","10 ot more 10GB"))</f>
        <v>Less than 5GB</v>
      </c>
    </row>
    <row r="6258" spans="1:23" x14ac:dyDescent="0.3">
      <c r="A6258" t="s">
        <v>25</v>
      </c>
      <c r="B6258">
        <v>70</v>
      </c>
      <c r="C6258" t="s">
        <v>21</v>
      </c>
      <c r="D6258" t="s">
        <v>22</v>
      </c>
      <c r="E6258" t="s">
        <v>36</v>
      </c>
      <c r="F6258" t="s">
        <v>24</v>
      </c>
      <c r="G6258">
        <v>64</v>
      </c>
      <c r="H6258" t="s">
        <v>21</v>
      </c>
      <c r="I6258" t="s">
        <v>21</v>
      </c>
      <c r="K6258" t="str">
        <f>IF(Table1[[#This Row],[Under 30]]="yes","Under 30",IF(Table1[[#This Row],[Senior]]="yes","Senior","Other"))</f>
        <v>Other</v>
      </c>
      <c r="P6258">
        <v>1</v>
      </c>
      <c r="R6258">
        <v>46</v>
      </c>
      <c r="S6258">
        <v>0</v>
      </c>
      <c r="T6258">
        <v>0</v>
      </c>
      <c r="U6258">
        <v>0</v>
      </c>
      <c r="V6258">
        <v>6</v>
      </c>
      <c r="W6258" t="str">
        <f>IF(Table1[[#This Row],[Avg Monthly GB Download]]&lt;5,"Less than 5GB",IF(Table1[[#This Row],[Avg Monthly GB Download]]&lt;10,"Less than 10GB","10 ot more 10GB"))</f>
        <v>Less than 10GB</v>
      </c>
    </row>
    <row r="6259" spans="1:23" x14ac:dyDescent="0.3">
      <c r="A6259" t="s">
        <v>25</v>
      </c>
      <c r="B6259">
        <v>70</v>
      </c>
      <c r="C6259" t="s">
        <v>21</v>
      </c>
      <c r="D6259" t="s">
        <v>22</v>
      </c>
      <c r="E6259" t="s">
        <v>36</v>
      </c>
      <c r="F6259" t="s">
        <v>24</v>
      </c>
      <c r="G6259">
        <v>78</v>
      </c>
      <c r="H6259" t="s">
        <v>21</v>
      </c>
      <c r="I6259" t="s">
        <v>25</v>
      </c>
      <c r="J6259" t="s">
        <v>21</v>
      </c>
      <c r="K6259" t="str">
        <f>IF(Table1[[#This Row],[Under 30]]="yes","Under 30",IF(Table1[[#This Row],[Senior]]="yes","Senior","Other"))</f>
        <v>Senior</v>
      </c>
      <c r="L6259" t="s">
        <v>53</v>
      </c>
      <c r="M6259" t="s">
        <v>33</v>
      </c>
      <c r="N6259" t="s">
        <v>34</v>
      </c>
      <c r="O6259" t="s">
        <v>34</v>
      </c>
      <c r="P6259">
        <v>1</v>
      </c>
      <c r="R6259">
        <v>46</v>
      </c>
      <c r="S6259">
        <v>0</v>
      </c>
      <c r="T6259">
        <v>0</v>
      </c>
      <c r="U6259">
        <v>0</v>
      </c>
      <c r="V6259">
        <v>4</v>
      </c>
      <c r="W6259" t="str">
        <f>IF(Table1[[#This Row],[Avg Monthly GB Download]]&lt;5,"Less than 5GB",IF(Table1[[#This Row],[Avg Monthly GB Download]]&lt;10,"Less than 10GB","10 ot more 10GB"))</f>
        <v>Less than 5GB</v>
      </c>
    </row>
    <row r="6260" spans="1:23" x14ac:dyDescent="0.3">
      <c r="A6260" t="s">
        <v>25</v>
      </c>
      <c r="B6260">
        <v>70</v>
      </c>
      <c r="C6260" t="s">
        <v>21</v>
      </c>
      <c r="D6260" t="s">
        <v>22</v>
      </c>
      <c r="E6260" t="s">
        <v>36</v>
      </c>
      <c r="F6260" t="s">
        <v>26</v>
      </c>
      <c r="G6260">
        <v>29</v>
      </c>
      <c r="H6260" t="s">
        <v>25</v>
      </c>
      <c r="I6260" t="s">
        <v>21</v>
      </c>
      <c r="K6260" t="str">
        <f>IF(Table1[[#This Row],[Under 30]]="yes","Under 30",IF(Table1[[#This Row],[Senior]]="yes","Senior","Other"))</f>
        <v>Under 30</v>
      </c>
      <c r="P6260">
        <v>1</v>
      </c>
      <c r="Q6260">
        <v>1</v>
      </c>
      <c r="R6260">
        <v>71</v>
      </c>
      <c r="S6260">
        <v>0</v>
      </c>
      <c r="T6260">
        <v>0</v>
      </c>
      <c r="U6260">
        <v>0</v>
      </c>
      <c r="V6260">
        <v>13</v>
      </c>
      <c r="W6260" t="str">
        <f>IF(Table1[[#This Row],[Avg Monthly GB Download]]&lt;5,"Less than 5GB",IF(Table1[[#This Row],[Avg Monthly GB Download]]&lt;10,"Less than 10GB","10 ot more 10GB"))</f>
        <v>10 ot more 10GB</v>
      </c>
    </row>
    <row r="6261" spans="1:23" x14ac:dyDescent="0.3">
      <c r="A6261" t="s">
        <v>25</v>
      </c>
      <c r="B6261">
        <v>70</v>
      </c>
      <c r="C6261" t="s">
        <v>21</v>
      </c>
      <c r="D6261" t="s">
        <v>22</v>
      </c>
      <c r="E6261" t="s">
        <v>37</v>
      </c>
      <c r="F6261" t="s">
        <v>24</v>
      </c>
      <c r="G6261">
        <v>68</v>
      </c>
      <c r="H6261" t="s">
        <v>21</v>
      </c>
      <c r="I6261" t="s">
        <v>25</v>
      </c>
      <c r="J6261" t="s">
        <v>21</v>
      </c>
      <c r="K6261" t="str">
        <f>IF(Table1[[#This Row],[Under 30]]="yes","Under 30",IF(Table1[[#This Row],[Senior]]="yes","Senior","Other"))</f>
        <v>Senior</v>
      </c>
      <c r="L6261" t="s">
        <v>53</v>
      </c>
      <c r="M6261" t="s">
        <v>33</v>
      </c>
      <c r="N6261" t="s">
        <v>34</v>
      </c>
      <c r="O6261" t="s">
        <v>34</v>
      </c>
      <c r="P6261">
        <v>1</v>
      </c>
      <c r="R6261">
        <v>25</v>
      </c>
      <c r="S6261">
        <v>0</v>
      </c>
      <c r="T6261">
        <v>0</v>
      </c>
      <c r="U6261">
        <v>0</v>
      </c>
      <c r="V6261">
        <v>7</v>
      </c>
      <c r="W6261" t="str">
        <f>IF(Table1[[#This Row],[Avg Monthly GB Download]]&lt;5,"Less than 5GB",IF(Table1[[#This Row],[Avg Monthly GB Download]]&lt;10,"Less than 10GB","10 ot more 10GB"))</f>
        <v>Less than 10GB</v>
      </c>
    </row>
    <row r="6262" spans="1:23" x14ac:dyDescent="0.3">
      <c r="A6262" t="s">
        <v>25</v>
      </c>
      <c r="B6262">
        <v>70</v>
      </c>
      <c r="C6262" t="s">
        <v>21</v>
      </c>
      <c r="D6262" t="s">
        <v>22</v>
      </c>
      <c r="E6262" t="s">
        <v>37</v>
      </c>
      <c r="F6262" t="s">
        <v>26</v>
      </c>
      <c r="G6262">
        <v>25</v>
      </c>
      <c r="H6262" t="s">
        <v>25</v>
      </c>
      <c r="I6262" t="s">
        <v>21</v>
      </c>
      <c r="K6262" t="str">
        <f>IF(Table1[[#This Row],[Under 30]]="yes","Under 30",IF(Table1[[#This Row],[Senior]]="yes","Senior","Other"))</f>
        <v>Under 30</v>
      </c>
      <c r="P6262">
        <v>1</v>
      </c>
      <c r="Q6262">
        <v>1</v>
      </c>
      <c r="R6262">
        <v>67</v>
      </c>
      <c r="S6262">
        <v>5</v>
      </c>
      <c r="T6262">
        <v>0</v>
      </c>
      <c r="U6262">
        <v>0</v>
      </c>
      <c r="V6262">
        <v>14</v>
      </c>
      <c r="W6262" t="str">
        <f>IF(Table1[[#This Row],[Avg Monthly GB Download]]&lt;5,"Less than 5GB",IF(Table1[[#This Row],[Avg Monthly GB Download]]&lt;10,"Less than 10GB","10 ot more 10GB"))</f>
        <v>10 ot more 10GB</v>
      </c>
    </row>
    <row r="6263" spans="1:23" x14ac:dyDescent="0.3">
      <c r="A6263" t="s">
        <v>25</v>
      </c>
      <c r="B6263">
        <v>70</v>
      </c>
      <c r="C6263" t="s">
        <v>21</v>
      </c>
      <c r="D6263" t="s">
        <v>22</v>
      </c>
      <c r="E6263" t="s">
        <v>37</v>
      </c>
      <c r="F6263" t="s">
        <v>26</v>
      </c>
      <c r="G6263">
        <v>46</v>
      </c>
      <c r="H6263" t="s">
        <v>21</v>
      </c>
      <c r="I6263" t="s">
        <v>21</v>
      </c>
      <c r="K6263" t="str">
        <f>IF(Table1[[#This Row],[Under 30]]="yes","Under 30",IF(Table1[[#This Row],[Senior]]="yes","Senior","Other"))</f>
        <v>Other</v>
      </c>
      <c r="P6263">
        <v>1</v>
      </c>
      <c r="R6263">
        <v>26</v>
      </c>
      <c r="S6263">
        <v>0</v>
      </c>
      <c r="T6263">
        <v>0</v>
      </c>
      <c r="U6263">
        <v>0</v>
      </c>
      <c r="V6263">
        <v>5</v>
      </c>
      <c r="W6263" t="str">
        <f>IF(Table1[[#This Row],[Avg Monthly GB Download]]&lt;5,"Less than 5GB",IF(Table1[[#This Row],[Avg Monthly GB Download]]&lt;10,"Less than 10GB","10 ot more 10GB"))</f>
        <v>Less than 10GB</v>
      </c>
    </row>
    <row r="6264" spans="1:23" x14ac:dyDescent="0.3">
      <c r="A6264" t="s">
        <v>25</v>
      </c>
      <c r="B6264">
        <v>70</v>
      </c>
      <c r="C6264" t="s">
        <v>21</v>
      </c>
      <c r="D6264" t="s">
        <v>22</v>
      </c>
      <c r="E6264" t="s">
        <v>93</v>
      </c>
      <c r="F6264" t="s">
        <v>26</v>
      </c>
      <c r="G6264">
        <v>39</v>
      </c>
      <c r="H6264" t="s">
        <v>21</v>
      </c>
      <c r="I6264" t="s">
        <v>21</v>
      </c>
      <c r="K6264" t="str">
        <f>IF(Table1[[#This Row],[Under 30]]="yes","Under 30",IF(Table1[[#This Row],[Senior]]="yes","Senior","Other"))</f>
        <v>Other</v>
      </c>
      <c r="P6264">
        <v>1</v>
      </c>
      <c r="R6264">
        <v>26</v>
      </c>
      <c r="S6264">
        <v>0</v>
      </c>
      <c r="T6264">
        <v>0</v>
      </c>
      <c r="U6264">
        <v>0</v>
      </c>
      <c r="V6264">
        <v>5</v>
      </c>
      <c r="W6264" t="str">
        <f>IF(Table1[[#This Row],[Avg Monthly GB Download]]&lt;5,"Less than 5GB",IF(Table1[[#This Row],[Avg Monthly GB Download]]&lt;10,"Less than 10GB","10 ot more 10GB"))</f>
        <v>Less than 10GB</v>
      </c>
    </row>
    <row r="6265" spans="1:23" x14ac:dyDescent="0.3">
      <c r="A6265" t="s">
        <v>25</v>
      </c>
      <c r="B6265">
        <v>70</v>
      </c>
      <c r="C6265" t="s">
        <v>21</v>
      </c>
      <c r="D6265" t="s">
        <v>22</v>
      </c>
      <c r="E6265" t="s">
        <v>41</v>
      </c>
      <c r="F6265" t="s">
        <v>24</v>
      </c>
      <c r="G6265">
        <v>50</v>
      </c>
      <c r="H6265" t="s">
        <v>21</v>
      </c>
      <c r="I6265" t="s">
        <v>21</v>
      </c>
      <c r="K6265" t="str">
        <f>IF(Table1[[#This Row],[Under 30]]="yes","Under 30",IF(Table1[[#This Row],[Senior]]="yes","Senior","Other"))</f>
        <v>Other</v>
      </c>
      <c r="P6265">
        <v>1</v>
      </c>
      <c r="R6265">
        <v>22</v>
      </c>
      <c r="S6265">
        <v>0</v>
      </c>
      <c r="T6265">
        <v>0</v>
      </c>
      <c r="U6265">
        <v>0</v>
      </c>
      <c r="V6265">
        <v>10</v>
      </c>
      <c r="W6265" t="str">
        <f>IF(Table1[[#This Row],[Avg Monthly GB Download]]&lt;5,"Less than 5GB",IF(Table1[[#This Row],[Avg Monthly GB Download]]&lt;10,"Less than 10GB","10 ot more 10GB"))</f>
        <v>10 ot more 10GB</v>
      </c>
    </row>
    <row r="6266" spans="1:23" x14ac:dyDescent="0.3">
      <c r="A6266" t="s">
        <v>25</v>
      </c>
      <c r="B6266">
        <v>70</v>
      </c>
      <c r="C6266" t="s">
        <v>21</v>
      </c>
      <c r="D6266" t="s">
        <v>22</v>
      </c>
      <c r="E6266" t="s">
        <v>41</v>
      </c>
      <c r="F6266" t="s">
        <v>26</v>
      </c>
      <c r="G6266">
        <v>23</v>
      </c>
      <c r="H6266" t="s">
        <v>25</v>
      </c>
      <c r="I6266" t="s">
        <v>21</v>
      </c>
      <c r="K6266" t="str">
        <f>IF(Table1[[#This Row],[Under 30]]="yes","Under 30",IF(Table1[[#This Row],[Senior]]="yes","Senior","Other"))</f>
        <v>Under 30</v>
      </c>
      <c r="P6266">
        <v>1</v>
      </c>
      <c r="R6266">
        <v>34</v>
      </c>
      <c r="S6266">
        <v>0</v>
      </c>
      <c r="T6266">
        <v>0</v>
      </c>
      <c r="U6266">
        <v>0</v>
      </c>
      <c r="V6266">
        <v>11</v>
      </c>
      <c r="W6266" t="str">
        <f>IF(Table1[[#This Row],[Avg Monthly GB Download]]&lt;5,"Less than 5GB",IF(Table1[[#This Row],[Avg Monthly GB Download]]&lt;10,"Less than 10GB","10 ot more 10GB"))</f>
        <v>10 ot more 10GB</v>
      </c>
    </row>
    <row r="6267" spans="1:23" x14ac:dyDescent="0.3">
      <c r="A6267" t="s">
        <v>25</v>
      </c>
      <c r="B6267">
        <v>70</v>
      </c>
      <c r="C6267" t="s">
        <v>21</v>
      </c>
      <c r="D6267" t="s">
        <v>22</v>
      </c>
      <c r="E6267" t="s">
        <v>41</v>
      </c>
      <c r="F6267" t="s">
        <v>26</v>
      </c>
      <c r="G6267">
        <v>50</v>
      </c>
      <c r="H6267" t="s">
        <v>21</v>
      </c>
      <c r="I6267" t="s">
        <v>21</v>
      </c>
      <c r="K6267" t="str">
        <f>IF(Table1[[#This Row],[Under 30]]="yes","Under 30",IF(Table1[[#This Row],[Senior]]="yes","Senior","Other"))</f>
        <v>Other</v>
      </c>
      <c r="P6267">
        <v>1</v>
      </c>
      <c r="R6267">
        <v>32</v>
      </c>
      <c r="S6267">
        <v>0</v>
      </c>
      <c r="T6267">
        <v>0</v>
      </c>
      <c r="U6267">
        <v>0</v>
      </c>
      <c r="V6267">
        <v>2</v>
      </c>
      <c r="W6267" t="str">
        <f>IF(Table1[[#This Row],[Avg Monthly GB Download]]&lt;5,"Less than 5GB",IF(Table1[[#This Row],[Avg Monthly GB Download]]&lt;10,"Less than 10GB","10 ot more 10GB"))</f>
        <v>Less than 5GB</v>
      </c>
    </row>
    <row r="6268" spans="1:23" x14ac:dyDescent="0.3">
      <c r="A6268" t="s">
        <v>25</v>
      </c>
      <c r="B6268">
        <v>70</v>
      </c>
      <c r="C6268" t="s">
        <v>21</v>
      </c>
      <c r="D6268" t="s">
        <v>22</v>
      </c>
      <c r="E6268" t="s">
        <v>43</v>
      </c>
      <c r="F6268" t="s">
        <v>26</v>
      </c>
      <c r="G6268">
        <v>50</v>
      </c>
      <c r="H6268" t="s">
        <v>21</v>
      </c>
      <c r="I6268" t="s">
        <v>21</v>
      </c>
      <c r="K6268" t="str">
        <f>IF(Table1[[#This Row],[Under 30]]="yes","Under 30",IF(Table1[[#This Row],[Senior]]="yes","Senior","Other"))</f>
        <v>Other</v>
      </c>
      <c r="P6268">
        <v>1</v>
      </c>
      <c r="R6268">
        <v>58</v>
      </c>
      <c r="S6268">
        <v>0</v>
      </c>
      <c r="T6268">
        <v>0</v>
      </c>
      <c r="U6268">
        <v>0</v>
      </c>
      <c r="V6268">
        <v>4</v>
      </c>
      <c r="W6268" t="str">
        <f>IF(Table1[[#This Row],[Avg Monthly GB Download]]&lt;5,"Less than 5GB",IF(Table1[[#This Row],[Avg Monthly GB Download]]&lt;10,"Less than 10GB","10 ot more 10GB"))</f>
        <v>Less than 5GB</v>
      </c>
    </row>
    <row r="6269" spans="1:23" x14ac:dyDescent="0.3">
      <c r="A6269" t="s">
        <v>25</v>
      </c>
      <c r="B6269">
        <v>70</v>
      </c>
      <c r="C6269" t="s">
        <v>21</v>
      </c>
      <c r="D6269" t="s">
        <v>22</v>
      </c>
      <c r="E6269" t="s">
        <v>44</v>
      </c>
      <c r="F6269" t="s">
        <v>24</v>
      </c>
      <c r="G6269">
        <v>74</v>
      </c>
      <c r="H6269" t="s">
        <v>21</v>
      </c>
      <c r="I6269" t="s">
        <v>25</v>
      </c>
      <c r="J6269" t="s">
        <v>21</v>
      </c>
      <c r="K6269" t="str">
        <f>IF(Table1[[#This Row],[Under 30]]="yes","Under 30",IF(Table1[[#This Row],[Senior]]="yes","Senior","Other"))</f>
        <v>Senior</v>
      </c>
      <c r="L6269" t="s">
        <v>53</v>
      </c>
      <c r="M6269" t="s">
        <v>33</v>
      </c>
      <c r="N6269" t="s">
        <v>34</v>
      </c>
      <c r="O6269" t="s">
        <v>34</v>
      </c>
      <c r="P6269">
        <v>1</v>
      </c>
      <c r="R6269">
        <v>52</v>
      </c>
      <c r="S6269">
        <v>0</v>
      </c>
      <c r="T6269">
        <v>0</v>
      </c>
      <c r="U6269">
        <v>0</v>
      </c>
      <c r="V6269">
        <v>4</v>
      </c>
      <c r="W6269" t="str">
        <f>IF(Table1[[#This Row],[Avg Monthly GB Download]]&lt;5,"Less than 5GB",IF(Table1[[#This Row],[Avg Monthly GB Download]]&lt;10,"Less than 10GB","10 ot more 10GB"))</f>
        <v>Less than 5GB</v>
      </c>
    </row>
    <row r="6270" spans="1:23" x14ac:dyDescent="0.3">
      <c r="A6270" t="s">
        <v>25</v>
      </c>
      <c r="B6270">
        <v>70</v>
      </c>
      <c r="C6270" t="s">
        <v>21</v>
      </c>
      <c r="D6270" t="s">
        <v>22</v>
      </c>
      <c r="E6270" t="s">
        <v>45</v>
      </c>
      <c r="F6270" t="s">
        <v>26</v>
      </c>
      <c r="G6270">
        <v>54</v>
      </c>
      <c r="H6270" t="s">
        <v>21</v>
      </c>
      <c r="I6270" t="s">
        <v>21</v>
      </c>
      <c r="K6270" t="str">
        <f>IF(Table1[[#This Row],[Under 30]]="yes","Under 30",IF(Table1[[#This Row],[Senior]]="yes","Senior","Other"))</f>
        <v>Other</v>
      </c>
      <c r="P6270">
        <v>1</v>
      </c>
      <c r="R6270">
        <v>30</v>
      </c>
      <c r="S6270">
        <v>0</v>
      </c>
      <c r="T6270">
        <v>0</v>
      </c>
      <c r="U6270">
        <v>0</v>
      </c>
      <c r="V6270">
        <v>28</v>
      </c>
      <c r="W6270" t="str">
        <f>IF(Table1[[#This Row],[Avg Monthly GB Download]]&lt;5,"Less than 5GB",IF(Table1[[#This Row],[Avg Monthly GB Download]]&lt;10,"Less than 10GB","10 ot more 10GB"))</f>
        <v>10 ot more 10GB</v>
      </c>
    </row>
    <row r="6271" spans="1:23" x14ac:dyDescent="0.3">
      <c r="A6271" t="s">
        <v>25</v>
      </c>
      <c r="B6271">
        <v>70</v>
      </c>
      <c r="C6271" t="s">
        <v>21</v>
      </c>
      <c r="D6271" t="s">
        <v>22</v>
      </c>
      <c r="E6271" t="s">
        <v>46</v>
      </c>
      <c r="F6271" t="s">
        <v>24</v>
      </c>
      <c r="G6271">
        <v>25</v>
      </c>
      <c r="H6271" t="s">
        <v>25</v>
      </c>
      <c r="I6271" t="s">
        <v>21</v>
      </c>
      <c r="K6271" t="str">
        <f>IF(Table1[[#This Row],[Under 30]]="yes","Under 30",IF(Table1[[#This Row],[Senior]]="yes","Senior","Other"))</f>
        <v>Under 30</v>
      </c>
      <c r="P6271">
        <v>1</v>
      </c>
      <c r="R6271">
        <v>35</v>
      </c>
      <c r="S6271">
        <v>0</v>
      </c>
      <c r="T6271">
        <v>0</v>
      </c>
      <c r="U6271">
        <v>0</v>
      </c>
      <c r="V6271">
        <v>43</v>
      </c>
      <c r="W6271" t="str">
        <f>IF(Table1[[#This Row],[Avg Monthly GB Download]]&lt;5,"Less than 5GB",IF(Table1[[#This Row],[Avg Monthly GB Download]]&lt;10,"Less than 10GB","10 ot more 10GB"))</f>
        <v>10 ot more 10GB</v>
      </c>
    </row>
    <row r="6272" spans="1:23" x14ac:dyDescent="0.3">
      <c r="A6272" t="s">
        <v>25</v>
      </c>
      <c r="B6272">
        <v>70</v>
      </c>
      <c r="C6272" t="s">
        <v>21</v>
      </c>
      <c r="D6272" t="s">
        <v>22</v>
      </c>
      <c r="E6272" t="s">
        <v>50</v>
      </c>
      <c r="F6272" t="s">
        <v>26</v>
      </c>
      <c r="G6272">
        <v>62</v>
      </c>
      <c r="H6272" t="s">
        <v>21</v>
      </c>
      <c r="I6272" t="s">
        <v>21</v>
      </c>
      <c r="K6272" t="str">
        <f>IF(Table1[[#This Row],[Under 30]]="yes","Under 30",IF(Table1[[#This Row],[Senior]]="yes","Senior","Other"))</f>
        <v>Other</v>
      </c>
      <c r="P6272">
        <v>1</v>
      </c>
      <c r="R6272">
        <v>46</v>
      </c>
      <c r="S6272">
        <v>1</v>
      </c>
      <c r="T6272">
        <v>0</v>
      </c>
      <c r="U6272">
        <v>0</v>
      </c>
      <c r="V6272">
        <v>4</v>
      </c>
      <c r="W6272" t="str">
        <f>IF(Table1[[#This Row],[Avg Monthly GB Download]]&lt;5,"Less than 5GB",IF(Table1[[#This Row],[Avg Monthly GB Download]]&lt;10,"Less than 10GB","10 ot more 10GB"))</f>
        <v>Less than 5GB</v>
      </c>
    </row>
    <row r="6273" spans="1:23" x14ac:dyDescent="0.3">
      <c r="A6273" t="s">
        <v>25</v>
      </c>
      <c r="B6273">
        <v>70</v>
      </c>
      <c r="C6273" t="s">
        <v>21</v>
      </c>
      <c r="D6273" t="s">
        <v>22</v>
      </c>
      <c r="E6273" t="s">
        <v>51</v>
      </c>
      <c r="F6273" t="s">
        <v>24</v>
      </c>
      <c r="G6273">
        <v>49</v>
      </c>
      <c r="H6273" t="s">
        <v>21</v>
      </c>
      <c r="I6273" t="s">
        <v>21</v>
      </c>
      <c r="K6273" t="str">
        <f>IF(Table1[[#This Row],[Under 30]]="yes","Under 30",IF(Table1[[#This Row],[Senior]]="yes","Senior","Other"))</f>
        <v>Other</v>
      </c>
      <c r="P6273">
        <v>1</v>
      </c>
      <c r="R6273">
        <v>43</v>
      </c>
      <c r="S6273">
        <v>0</v>
      </c>
      <c r="T6273">
        <v>0</v>
      </c>
      <c r="U6273">
        <v>0</v>
      </c>
      <c r="V6273">
        <v>4</v>
      </c>
      <c r="W6273" t="str">
        <f>IF(Table1[[#This Row],[Avg Monthly GB Download]]&lt;5,"Less than 5GB",IF(Table1[[#This Row],[Avg Monthly GB Download]]&lt;10,"Less than 10GB","10 ot more 10GB"))</f>
        <v>Less than 5GB</v>
      </c>
    </row>
    <row r="6274" spans="1:23" x14ac:dyDescent="0.3">
      <c r="A6274" t="s">
        <v>25</v>
      </c>
      <c r="B6274">
        <v>70</v>
      </c>
      <c r="C6274" t="s">
        <v>21</v>
      </c>
      <c r="D6274" t="s">
        <v>22</v>
      </c>
      <c r="E6274" t="s">
        <v>52</v>
      </c>
      <c r="F6274" t="s">
        <v>26</v>
      </c>
      <c r="G6274">
        <v>45</v>
      </c>
      <c r="H6274" t="s">
        <v>21</v>
      </c>
      <c r="I6274" t="s">
        <v>21</v>
      </c>
      <c r="K6274" t="str">
        <f>IF(Table1[[#This Row],[Under 30]]="yes","Under 30",IF(Table1[[#This Row],[Senior]]="yes","Senior","Other"))</f>
        <v>Other</v>
      </c>
      <c r="P6274">
        <v>1</v>
      </c>
      <c r="R6274">
        <v>35</v>
      </c>
      <c r="S6274">
        <v>0</v>
      </c>
      <c r="T6274">
        <v>0</v>
      </c>
      <c r="U6274">
        <v>0</v>
      </c>
      <c r="V6274">
        <v>4</v>
      </c>
      <c r="W6274" t="str">
        <f>IF(Table1[[#This Row],[Avg Monthly GB Download]]&lt;5,"Less than 5GB",IF(Table1[[#This Row],[Avg Monthly GB Download]]&lt;10,"Less than 10GB","10 ot more 10GB"))</f>
        <v>Less than 5GB</v>
      </c>
    </row>
    <row r="6275" spans="1:23" x14ac:dyDescent="0.3">
      <c r="A6275" t="s">
        <v>25</v>
      </c>
      <c r="B6275">
        <v>70</v>
      </c>
      <c r="C6275" t="s">
        <v>21</v>
      </c>
      <c r="D6275" t="s">
        <v>22</v>
      </c>
      <c r="E6275" t="s">
        <v>52</v>
      </c>
      <c r="F6275" t="s">
        <v>26</v>
      </c>
      <c r="G6275">
        <v>59</v>
      </c>
      <c r="H6275" t="s">
        <v>21</v>
      </c>
      <c r="I6275" t="s">
        <v>21</v>
      </c>
      <c r="K6275" t="str">
        <f>IF(Table1[[#This Row],[Under 30]]="yes","Under 30",IF(Table1[[#This Row],[Senior]]="yes","Senior","Other"))</f>
        <v>Other</v>
      </c>
      <c r="P6275">
        <v>1</v>
      </c>
      <c r="R6275">
        <v>34</v>
      </c>
      <c r="S6275">
        <v>0</v>
      </c>
      <c r="T6275">
        <v>0</v>
      </c>
      <c r="U6275">
        <v>0</v>
      </c>
      <c r="V6275">
        <v>27</v>
      </c>
      <c r="W6275" t="str">
        <f>IF(Table1[[#This Row],[Avg Monthly GB Download]]&lt;5,"Less than 5GB",IF(Table1[[#This Row],[Avg Monthly GB Download]]&lt;10,"Less than 10GB","10 ot more 10GB"))</f>
        <v>10 ot more 10GB</v>
      </c>
    </row>
    <row r="6276" spans="1:23" x14ac:dyDescent="0.3">
      <c r="A6276" t="s">
        <v>25</v>
      </c>
      <c r="B6276">
        <v>70</v>
      </c>
      <c r="C6276" t="s">
        <v>21</v>
      </c>
      <c r="D6276" t="s">
        <v>22</v>
      </c>
      <c r="E6276" t="s">
        <v>54</v>
      </c>
      <c r="F6276" t="s">
        <v>24</v>
      </c>
      <c r="G6276">
        <v>47</v>
      </c>
      <c r="H6276" t="s">
        <v>21</v>
      </c>
      <c r="I6276" t="s">
        <v>21</v>
      </c>
      <c r="K6276" t="str">
        <f>IF(Table1[[#This Row],[Under 30]]="yes","Under 30",IF(Table1[[#This Row],[Senior]]="yes","Senior","Other"))</f>
        <v>Other</v>
      </c>
      <c r="P6276">
        <v>1</v>
      </c>
      <c r="R6276">
        <v>22</v>
      </c>
      <c r="S6276">
        <v>0</v>
      </c>
      <c r="T6276">
        <v>0</v>
      </c>
      <c r="U6276">
        <v>0</v>
      </c>
      <c r="V6276">
        <v>5</v>
      </c>
      <c r="W6276" t="str">
        <f>IF(Table1[[#This Row],[Avg Monthly GB Download]]&lt;5,"Less than 5GB",IF(Table1[[#This Row],[Avg Monthly GB Download]]&lt;10,"Less than 10GB","10 ot more 10GB"))</f>
        <v>Less than 10GB</v>
      </c>
    </row>
    <row r="6277" spans="1:23" x14ac:dyDescent="0.3">
      <c r="A6277" t="s">
        <v>25</v>
      </c>
      <c r="B6277">
        <v>70</v>
      </c>
      <c r="C6277" t="s">
        <v>21</v>
      </c>
      <c r="D6277" t="s">
        <v>22</v>
      </c>
      <c r="E6277" t="s">
        <v>55</v>
      </c>
      <c r="F6277" t="s">
        <v>24</v>
      </c>
      <c r="G6277">
        <v>27</v>
      </c>
      <c r="H6277" t="s">
        <v>25</v>
      </c>
      <c r="I6277" t="s">
        <v>21</v>
      </c>
      <c r="K6277" t="str">
        <f>IF(Table1[[#This Row],[Under 30]]="yes","Under 30",IF(Table1[[#This Row],[Senior]]="yes","Senior","Other"))</f>
        <v>Under 30</v>
      </c>
      <c r="P6277">
        <v>1</v>
      </c>
      <c r="R6277">
        <v>66</v>
      </c>
      <c r="S6277">
        <v>0</v>
      </c>
      <c r="T6277">
        <v>0</v>
      </c>
      <c r="U6277">
        <v>0</v>
      </c>
      <c r="V6277">
        <v>12</v>
      </c>
      <c r="W6277" t="str">
        <f>IF(Table1[[#This Row],[Avg Monthly GB Download]]&lt;5,"Less than 5GB",IF(Table1[[#This Row],[Avg Monthly GB Download]]&lt;10,"Less than 10GB","10 ot more 10GB"))</f>
        <v>10 ot more 10GB</v>
      </c>
    </row>
    <row r="6278" spans="1:23" x14ac:dyDescent="0.3">
      <c r="A6278" t="s">
        <v>25</v>
      </c>
      <c r="B6278">
        <v>70</v>
      </c>
      <c r="C6278" t="s">
        <v>21</v>
      </c>
      <c r="D6278" t="s">
        <v>22</v>
      </c>
      <c r="E6278" t="s">
        <v>55</v>
      </c>
      <c r="F6278" t="s">
        <v>24</v>
      </c>
      <c r="G6278">
        <v>53</v>
      </c>
      <c r="H6278" t="s">
        <v>21</v>
      </c>
      <c r="I6278" t="s">
        <v>21</v>
      </c>
      <c r="K6278" t="str">
        <f>IF(Table1[[#This Row],[Under 30]]="yes","Under 30",IF(Table1[[#This Row],[Senior]]="yes","Senior","Other"))</f>
        <v>Other</v>
      </c>
      <c r="P6278">
        <v>1</v>
      </c>
      <c r="Q6278">
        <v>1</v>
      </c>
      <c r="R6278">
        <v>34</v>
      </c>
      <c r="S6278">
        <v>1</v>
      </c>
      <c r="T6278">
        <v>0</v>
      </c>
      <c r="U6278">
        <v>0</v>
      </c>
      <c r="V6278">
        <v>4</v>
      </c>
      <c r="W6278" t="str">
        <f>IF(Table1[[#This Row],[Avg Monthly GB Download]]&lt;5,"Less than 5GB",IF(Table1[[#This Row],[Avg Monthly GB Download]]&lt;10,"Less than 10GB","10 ot more 10GB"))</f>
        <v>Less than 5GB</v>
      </c>
    </row>
    <row r="6279" spans="1:23" x14ac:dyDescent="0.3">
      <c r="A6279" t="s">
        <v>25</v>
      </c>
      <c r="B6279">
        <v>70</v>
      </c>
      <c r="C6279" t="s">
        <v>21</v>
      </c>
      <c r="D6279" t="s">
        <v>22</v>
      </c>
      <c r="E6279" t="s">
        <v>55</v>
      </c>
      <c r="F6279" t="s">
        <v>26</v>
      </c>
      <c r="G6279">
        <v>34</v>
      </c>
      <c r="H6279" t="s">
        <v>21</v>
      </c>
      <c r="I6279" t="s">
        <v>21</v>
      </c>
      <c r="K6279" t="str">
        <f>IF(Table1[[#This Row],[Under 30]]="yes","Under 30",IF(Table1[[#This Row],[Senior]]="yes","Senior","Other"))</f>
        <v>Other</v>
      </c>
      <c r="P6279">
        <v>1</v>
      </c>
      <c r="R6279">
        <v>34</v>
      </c>
      <c r="S6279">
        <v>2</v>
      </c>
      <c r="T6279">
        <v>0</v>
      </c>
      <c r="U6279">
        <v>0</v>
      </c>
      <c r="V6279">
        <v>7</v>
      </c>
      <c r="W6279" t="str">
        <f>IF(Table1[[#This Row],[Avg Monthly GB Download]]&lt;5,"Less than 5GB",IF(Table1[[#This Row],[Avg Monthly GB Download]]&lt;10,"Less than 10GB","10 ot more 10GB"))</f>
        <v>Less than 10GB</v>
      </c>
    </row>
    <row r="6280" spans="1:23" x14ac:dyDescent="0.3">
      <c r="A6280" t="s">
        <v>25</v>
      </c>
      <c r="B6280">
        <v>70</v>
      </c>
      <c r="C6280" t="s">
        <v>21</v>
      </c>
      <c r="D6280" t="s">
        <v>22</v>
      </c>
      <c r="E6280" t="s">
        <v>58</v>
      </c>
      <c r="F6280" t="s">
        <v>26</v>
      </c>
      <c r="G6280">
        <v>35</v>
      </c>
      <c r="H6280" t="s">
        <v>21</v>
      </c>
      <c r="I6280" t="s">
        <v>21</v>
      </c>
      <c r="K6280" t="str">
        <f>IF(Table1[[#This Row],[Under 30]]="yes","Under 30",IF(Table1[[#This Row],[Senior]]="yes","Senior","Other"))</f>
        <v>Other</v>
      </c>
      <c r="P6280">
        <v>1</v>
      </c>
      <c r="R6280">
        <v>24</v>
      </c>
      <c r="S6280">
        <v>0</v>
      </c>
      <c r="T6280">
        <v>0</v>
      </c>
      <c r="U6280">
        <v>0</v>
      </c>
      <c r="V6280">
        <v>9</v>
      </c>
      <c r="W6280" t="str">
        <f>IF(Table1[[#This Row],[Avg Monthly GB Download]]&lt;5,"Less than 5GB",IF(Table1[[#This Row],[Avg Monthly GB Download]]&lt;10,"Less than 10GB","10 ot more 10GB"))</f>
        <v>Less than 10GB</v>
      </c>
    </row>
    <row r="6281" spans="1:23" x14ac:dyDescent="0.3">
      <c r="A6281" t="s">
        <v>25</v>
      </c>
      <c r="B6281">
        <v>70</v>
      </c>
      <c r="C6281" t="s">
        <v>21</v>
      </c>
      <c r="D6281" t="s">
        <v>22</v>
      </c>
      <c r="E6281" t="s">
        <v>58</v>
      </c>
      <c r="F6281" t="s">
        <v>26</v>
      </c>
      <c r="G6281">
        <v>41</v>
      </c>
      <c r="H6281" t="s">
        <v>21</v>
      </c>
      <c r="I6281" t="s">
        <v>21</v>
      </c>
      <c r="K6281" t="str">
        <f>IF(Table1[[#This Row],[Under 30]]="yes","Under 30",IF(Table1[[#This Row],[Senior]]="yes","Senior","Other"))</f>
        <v>Other</v>
      </c>
      <c r="P6281">
        <v>1</v>
      </c>
      <c r="R6281">
        <v>51</v>
      </c>
      <c r="S6281">
        <v>0</v>
      </c>
      <c r="T6281">
        <v>0</v>
      </c>
      <c r="U6281">
        <v>0</v>
      </c>
      <c r="V6281">
        <v>11</v>
      </c>
      <c r="W6281" t="str">
        <f>IF(Table1[[#This Row],[Avg Monthly GB Download]]&lt;5,"Less than 5GB",IF(Table1[[#This Row],[Avg Monthly GB Download]]&lt;10,"Less than 10GB","10 ot more 10GB"))</f>
        <v>10 ot more 10GB</v>
      </c>
    </row>
    <row r="6282" spans="1:23" x14ac:dyDescent="0.3">
      <c r="A6282" t="s">
        <v>25</v>
      </c>
      <c r="B6282">
        <v>70</v>
      </c>
      <c r="C6282" t="s">
        <v>21</v>
      </c>
      <c r="D6282" t="s">
        <v>22</v>
      </c>
      <c r="E6282" t="s">
        <v>60</v>
      </c>
      <c r="F6282" t="s">
        <v>24</v>
      </c>
      <c r="G6282">
        <v>41</v>
      </c>
      <c r="H6282" t="s">
        <v>21</v>
      </c>
      <c r="I6282" t="s">
        <v>21</v>
      </c>
      <c r="K6282" t="str">
        <f>IF(Table1[[#This Row],[Under 30]]="yes","Under 30",IF(Table1[[#This Row],[Senior]]="yes","Senior","Other"))</f>
        <v>Other</v>
      </c>
      <c r="P6282">
        <v>1</v>
      </c>
      <c r="Q6282">
        <v>1</v>
      </c>
      <c r="R6282">
        <v>52</v>
      </c>
      <c r="S6282">
        <v>0</v>
      </c>
      <c r="T6282">
        <v>0</v>
      </c>
      <c r="U6282">
        <v>0</v>
      </c>
      <c r="V6282">
        <v>5</v>
      </c>
      <c r="W6282" t="str">
        <f>IF(Table1[[#This Row],[Avg Monthly GB Download]]&lt;5,"Less than 5GB",IF(Table1[[#This Row],[Avg Monthly GB Download]]&lt;10,"Less than 10GB","10 ot more 10GB"))</f>
        <v>Less than 10GB</v>
      </c>
    </row>
    <row r="6283" spans="1:23" x14ac:dyDescent="0.3">
      <c r="A6283" t="s">
        <v>25</v>
      </c>
      <c r="B6283">
        <v>70</v>
      </c>
      <c r="C6283" t="s">
        <v>21</v>
      </c>
      <c r="D6283" t="s">
        <v>22</v>
      </c>
      <c r="E6283" t="s">
        <v>61</v>
      </c>
      <c r="F6283" t="s">
        <v>24</v>
      </c>
      <c r="G6283">
        <v>48</v>
      </c>
      <c r="H6283" t="s">
        <v>21</v>
      </c>
      <c r="I6283" t="s">
        <v>21</v>
      </c>
      <c r="K6283" t="str">
        <f>IF(Table1[[#This Row],[Under 30]]="yes","Under 30",IF(Table1[[#This Row],[Senior]]="yes","Senior","Other"))</f>
        <v>Other</v>
      </c>
      <c r="P6283">
        <v>1</v>
      </c>
      <c r="R6283">
        <v>43</v>
      </c>
      <c r="S6283">
        <v>0</v>
      </c>
      <c r="T6283">
        <v>0</v>
      </c>
      <c r="U6283">
        <v>0</v>
      </c>
      <c r="V6283">
        <v>2</v>
      </c>
      <c r="W6283" t="str">
        <f>IF(Table1[[#This Row],[Avg Monthly GB Download]]&lt;5,"Less than 5GB",IF(Table1[[#This Row],[Avg Monthly GB Download]]&lt;10,"Less than 10GB","10 ot more 10GB"))</f>
        <v>Less than 5GB</v>
      </c>
    </row>
    <row r="6284" spans="1:23" x14ac:dyDescent="0.3">
      <c r="A6284" t="s">
        <v>25</v>
      </c>
      <c r="B6284">
        <v>70</v>
      </c>
      <c r="C6284" t="s">
        <v>21</v>
      </c>
      <c r="D6284" t="s">
        <v>22</v>
      </c>
      <c r="E6284" t="s">
        <v>62</v>
      </c>
      <c r="F6284" t="s">
        <v>26</v>
      </c>
      <c r="G6284">
        <v>56</v>
      </c>
      <c r="H6284" t="s">
        <v>21</v>
      </c>
      <c r="I6284" t="s">
        <v>21</v>
      </c>
      <c r="K6284" t="str">
        <f>IF(Table1[[#This Row],[Under 30]]="yes","Under 30",IF(Table1[[#This Row],[Senior]]="yes","Senior","Other"))</f>
        <v>Other</v>
      </c>
      <c r="P6284">
        <v>1</v>
      </c>
      <c r="R6284">
        <v>43</v>
      </c>
      <c r="S6284">
        <v>0</v>
      </c>
      <c r="T6284">
        <v>0</v>
      </c>
      <c r="U6284">
        <v>0</v>
      </c>
      <c r="V6284">
        <v>14</v>
      </c>
      <c r="W6284" t="str">
        <f>IF(Table1[[#This Row],[Avg Monthly GB Download]]&lt;5,"Less than 5GB",IF(Table1[[#This Row],[Avg Monthly GB Download]]&lt;10,"Less than 10GB","10 ot more 10GB"))</f>
        <v>10 ot more 10GB</v>
      </c>
    </row>
    <row r="6285" spans="1:23" x14ac:dyDescent="0.3">
      <c r="A6285" t="s">
        <v>25</v>
      </c>
      <c r="B6285">
        <v>70</v>
      </c>
      <c r="C6285" t="s">
        <v>21</v>
      </c>
      <c r="D6285" t="s">
        <v>22</v>
      </c>
      <c r="E6285" t="s">
        <v>63</v>
      </c>
      <c r="F6285" t="s">
        <v>24</v>
      </c>
      <c r="G6285">
        <v>30</v>
      </c>
      <c r="H6285" t="s">
        <v>21</v>
      </c>
      <c r="I6285" t="s">
        <v>21</v>
      </c>
      <c r="K6285" t="str">
        <f>IF(Table1[[#This Row],[Under 30]]="yes","Under 30",IF(Table1[[#This Row],[Senior]]="yes","Senior","Other"))</f>
        <v>Other</v>
      </c>
      <c r="P6285">
        <v>1</v>
      </c>
      <c r="R6285">
        <v>58</v>
      </c>
      <c r="S6285">
        <v>0</v>
      </c>
      <c r="T6285">
        <v>0</v>
      </c>
      <c r="U6285">
        <v>0</v>
      </c>
      <c r="V6285">
        <v>6</v>
      </c>
      <c r="W6285" t="str">
        <f>IF(Table1[[#This Row],[Avg Monthly GB Download]]&lt;5,"Less than 5GB",IF(Table1[[#This Row],[Avg Monthly GB Download]]&lt;10,"Less than 10GB","10 ot more 10GB"))</f>
        <v>Less than 10GB</v>
      </c>
    </row>
    <row r="6286" spans="1:23" x14ac:dyDescent="0.3">
      <c r="A6286" t="s">
        <v>25</v>
      </c>
      <c r="B6286">
        <v>70</v>
      </c>
      <c r="C6286" t="s">
        <v>21</v>
      </c>
      <c r="D6286" t="s">
        <v>22</v>
      </c>
      <c r="E6286" t="s">
        <v>64</v>
      </c>
      <c r="F6286" t="s">
        <v>24</v>
      </c>
      <c r="G6286">
        <v>28</v>
      </c>
      <c r="H6286" t="s">
        <v>25</v>
      </c>
      <c r="I6286" t="s">
        <v>21</v>
      </c>
      <c r="K6286" t="str">
        <f>IF(Table1[[#This Row],[Under 30]]="yes","Under 30",IF(Table1[[#This Row],[Senior]]="yes","Senior","Other"))</f>
        <v>Under 30</v>
      </c>
      <c r="P6286">
        <v>1</v>
      </c>
      <c r="R6286">
        <v>30</v>
      </c>
      <c r="S6286">
        <v>0</v>
      </c>
      <c r="T6286">
        <v>0</v>
      </c>
      <c r="U6286">
        <v>0</v>
      </c>
      <c r="V6286">
        <v>37</v>
      </c>
      <c r="W6286" t="str">
        <f>IF(Table1[[#This Row],[Avg Monthly GB Download]]&lt;5,"Less than 5GB",IF(Table1[[#This Row],[Avg Monthly GB Download]]&lt;10,"Less than 10GB","10 ot more 10GB"))</f>
        <v>10 ot more 10GB</v>
      </c>
    </row>
    <row r="6287" spans="1:23" x14ac:dyDescent="0.3">
      <c r="A6287" t="s">
        <v>25</v>
      </c>
      <c r="B6287">
        <v>70</v>
      </c>
      <c r="C6287" t="s">
        <v>21</v>
      </c>
      <c r="D6287" t="s">
        <v>22</v>
      </c>
      <c r="E6287" t="s">
        <v>69</v>
      </c>
      <c r="F6287" t="s">
        <v>24</v>
      </c>
      <c r="G6287">
        <v>29</v>
      </c>
      <c r="H6287" t="s">
        <v>25</v>
      </c>
      <c r="I6287" t="s">
        <v>21</v>
      </c>
      <c r="K6287" t="str">
        <f>IF(Table1[[#This Row],[Under 30]]="yes","Under 30",IF(Table1[[#This Row],[Senior]]="yes","Senior","Other"))</f>
        <v>Under 30</v>
      </c>
      <c r="P6287">
        <v>1</v>
      </c>
      <c r="R6287">
        <v>59</v>
      </c>
      <c r="S6287">
        <v>0</v>
      </c>
      <c r="T6287">
        <v>0</v>
      </c>
      <c r="U6287">
        <v>0</v>
      </c>
      <c r="V6287">
        <v>14</v>
      </c>
      <c r="W6287" t="str">
        <f>IF(Table1[[#This Row],[Avg Monthly GB Download]]&lt;5,"Less than 5GB",IF(Table1[[#This Row],[Avg Monthly GB Download]]&lt;10,"Less than 10GB","10 ot more 10GB"))</f>
        <v>10 ot more 10GB</v>
      </c>
    </row>
    <row r="6288" spans="1:23" x14ac:dyDescent="0.3">
      <c r="A6288" t="s">
        <v>25</v>
      </c>
      <c r="B6288">
        <v>70</v>
      </c>
      <c r="C6288" t="s">
        <v>21</v>
      </c>
      <c r="D6288" t="s">
        <v>22</v>
      </c>
      <c r="E6288" t="s">
        <v>69</v>
      </c>
      <c r="F6288" t="s">
        <v>26</v>
      </c>
      <c r="G6288">
        <v>70</v>
      </c>
      <c r="H6288" t="s">
        <v>21</v>
      </c>
      <c r="I6288" t="s">
        <v>25</v>
      </c>
      <c r="J6288" t="s">
        <v>21</v>
      </c>
      <c r="K6288" t="str">
        <f>IF(Table1[[#This Row],[Under 30]]="yes","Under 30",IF(Table1[[#This Row],[Senior]]="yes","Senior","Other"))</f>
        <v>Senior</v>
      </c>
      <c r="L6288" t="s">
        <v>98</v>
      </c>
      <c r="M6288" t="s">
        <v>38</v>
      </c>
      <c r="N6288" t="s">
        <v>34</v>
      </c>
      <c r="O6288" t="s">
        <v>34</v>
      </c>
      <c r="P6288">
        <v>1</v>
      </c>
      <c r="R6288">
        <v>47</v>
      </c>
      <c r="S6288">
        <v>0</v>
      </c>
      <c r="T6288">
        <v>0</v>
      </c>
      <c r="U6288">
        <v>0</v>
      </c>
      <c r="V6288">
        <v>9</v>
      </c>
      <c r="W6288" t="str">
        <f>IF(Table1[[#This Row],[Avg Monthly GB Download]]&lt;5,"Less than 5GB",IF(Table1[[#This Row],[Avg Monthly GB Download]]&lt;10,"Less than 10GB","10 ot more 10GB"))</f>
        <v>Less than 10GB</v>
      </c>
    </row>
    <row r="6289" spans="1:23" x14ac:dyDescent="0.3">
      <c r="A6289" t="s">
        <v>25</v>
      </c>
      <c r="B6289">
        <v>70</v>
      </c>
      <c r="C6289" t="s">
        <v>21</v>
      </c>
      <c r="D6289" t="s">
        <v>22</v>
      </c>
      <c r="E6289" t="s">
        <v>69</v>
      </c>
      <c r="F6289" t="s">
        <v>26</v>
      </c>
      <c r="G6289">
        <v>77</v>
      </c>
      <c r="H6289" t="s">
        <v>21</v>
      </c>
      <c r="I6289" t="s">
        <v>25</v>
      </c>
      <c r="J6289" t="s">
        <v>21</v>
      </c>
      <c r="K6289" t="str">
        <f>IF(Table1[[#This Row],[Under 30]]="yes","Under 30",IF(Table1[[#This Row],[Senior]]="yes","Senior","Other"))</f>
        <v>Senior</v>
      </c>
      <c r="L6289" t="s">
        <v>98</v>
      </c>
      <c r="M6289" t="s">
        <v>38</v>
      </c>
      <c r="N6289" t="s">
        <v>34</v>
      </c>
      <c r="O6289" t="s">
        <v>34</v>
      </c>
      <c r="P6289">
        <v>1</v>
      </c>
      <c r="R6289">
        <v>36</v>
      </c>
      <c r="S6289">
        <v>2</v>
      </c>
      <c r="T6289">
        <v>0</v>
      </c>
      <c r="U6289">
        <v>0</v>
      </c>
      <c r="V6289">
        <v>2</v>
      </c>
      <c r="W6289" t="str">
        <f>IF(Table1[[#This Row],[Avg Monthly GB Download]]&lt;5,"Less than 5GB",IF(Table1[[#This Row],[Avg Monthly GB Download]]&lt;10,"Less than 10GB","10 ot more 10GB"))</f>
        <v>Less than 5GB</v>
      </c>
    </row>
    <row r="6290" spans="1:23" x14ac:dyDescent="0.3">
      <c r="A6290" t="s">
        <v>25</v>
      </c>
      <c r="B6290">
        <v>70</v>
      </c>
      <c r="C6290" t="s">
        <v>21</v>
      </c>
      <c r="D6290" t="s">
        <v>22</v>
      </c>
      <c r="E6290" t="s">
        <v>70</v>
      </c>
      <c r="F6290" t="s">
        <v>24</v>
      </c>
      <c r="G6290">
        <v>47</v>
      </c>
      <c r="H6290" t="s">
        <v>21</v>
      </c>
      <c r="I6290" t="s">
        <v>21</v>
      </c>
      <c r="K6290" t="str">
        <f>IF(Table1[[#This Row],[Under 30]]="yes","Under 30",IF(Table1[[#This Row],[Senior]]="yes","Senior","Other"))</f>
        <v>Other</v>
      </c>
      <c r="P6290">
        <v>1</v>
      </c>
      <c r="R6290">
        <v>52</v>
      </c>
      <c r="S6290">
        <v>0</v>
      </c>
      <c r="T6290">
        <v>0</v>
      </c>
      <c r="U6290">
        <v>0</v>
      </c>
      <c r="V6290">
        <v>1</v>
      </c>
      <c r="W6290" t="str">
        <f>IF(Table1[[#This Row],[Avg Monthly GB Download]]&lt;5,"Less than 5GB",IF(Table1[[#This Row],[Avg Monthly GB Download]]&lt;10,"Less than 10GB","10 ot more 10GB"))</f>
        <v>Less than 5GB</v>
      </c>
    </row>
    <row r="6291" spans="1:23" x14ac:dyDescent="0.3">
      <c r="A6291" t="s">
        <v>25</v>
      </c>
      <c r="B6291">
        <v>70</v>
      </c>
      <c r="C6291" t="s">
        <v>21</v>
      </c>
      <c r="D6291" t="s">
        <v>22</v>
      </c>
      <c r="E6291" t="s">
        <v>70</v>
      </c>
      <c r="F6291" t="s">
        <v>26</v>
      </c>
      <c r="G6291">
        <v>51</v>
      </c>
      <c r="H6291" t="s">
        <v>21</v>
      </c>
      <c r="I6291" t="s">
        <v>21</v>
      </c>
      <c r="K6291" t="str">
        <f>IF(Table1[[#This Row],[Under 30]]="yes","Under 30",IF(Table1[[#This Row],[Senior]]="yes","Senior","Other"))</f>
        <v>Other</v>
      </c>
      <c r="P6291">
        <v>1</v>
      </c>
      <c r="R6291">
        <v>54</v>
      </c>
      <c r="S6291">
        <v>3</v>
      </c>
      <c r="T6291">
        <v>0</v>
      </c>
      <c r="U6291">
        <v>0</v>
      </c>
      <c r="V6291">
        <v>4</v>
      </c>
      <c r="W6291" t="str">
        <f>IF(Table1[[#This Row],[Avg Monthly GB Download]]&lt;5,"Less than 5GB",IF(Table1[[#This Row],[Avg Monthly GB Download]]&lt;10,"Less than 10GB","10 ot more 10GB"))</f>
        <v>Less than 5GB</v>
      </c>
    </row>
    <row r="6292" spans="1:23" x14ac:dyDescent="0.3">
      <c r="A6292" t="s">
        <v>25</v>
      </c>
      <c r="B6292">
        <v>70</v>
      </c>
      <c r="C6292" t="s">
        <v>21</v>
      </c>
      <c r="D6292" t="s">
        <v>22</v>
      </c>
      <c r="E6292" t="s">
        <v>70</v>
      </c>
      <c r="F6292" t="s">
        <v>26</v>
      </c>
      <c r="G6292">
        <v>53</v>
      </c>
      <c r="H6292" t="s">
        <v>21</v>
      </c>
      <c r="I6292" t="s">
        <v>21</v>
      </c>
      <c r="K6292" t="str">
        <f>IF(Table1[[#This Row],[Under 30]]="yes","Under 30",IF(Table1[[#This Row],[Senior]]="yes","Senior","Other"))</f>
        <v>Other</v>
      </c>
      <c r="P6292">
        <v>1</v>
      </c>
      <c r="R6292">
        <v>33</v>
      </c>
      <c r="S6292">
        <v>0</v>
      </c>
      <c r="T6292">
        <v>0</v>
      </c>
      <c r="U6292">
        <v>0</v>
      </c>
      <c r="V6292">
        <v>15</v>
      </c>
      <c r="W6292" t="str">
        <f>IF(Table1[[#This Row],[Avg Monthly GB Download]]&lt;5,"Less than 5GB",IF(Table1[[#This Row],[Avg Monthly GB Download]]&lt;10,"Less than 10GB","10 ot more 10GB"))</f>
        <v>10 ot more 10GB</v>
      </c>
    </row>
    <row r="6293" spans="1:23" x14ac:dyDescent="0.3">
      <c r="A6293" t="s">
        <v>25</v>
      </c>
      <c r="B6293">
        <v>70</v>
      </c>
      <c r="C6293" t="s">
        <v>21</v>
      </c>
      <c r="D6293" t="s">
        <v>22</v>
      </c>
      <c r="E6293" t="s">
        <v>72</v>
      </c>
      <c r="F6293" t="s">
        <v>24</v>
      </c>
      <c r="G6293">
        <v>74</v>
      </c>
      <c r="H6293" t="s">
        <v>21</v>
      </c>
      <c r="I6293" t="s">
        <v>25</v>
      </c>
      <c r="J6293" t="s">
        <v>21</v>
      </c>
      <c r="K6293" t="str">
        <f>IF(Table1[[#This Row],[Under 30]]="yes","Under 30",IF(Table1[[#This Row],[Senior]]="yes","Senior","Other"))</f>
        <v>Senior</v>
      </c>
      <c r="L6293" t="s">
        <v>53</v>
      </c>
      <c r="M6293" t="s">
        <v>38</v>
      </c>
      <c r="N6293" t="s">
        <v>34</v>
      </c>
      <c r="O6293" t="s">
        <v>34</v>
      </c>
      <c r="P6293">
        <v>1</v>
      </c>
      <c r="R6293">
        <v>65</v>
      </c>
      <c r="S6293">
        <v>0</v>
      </c>
      <c r="T6293">
        <v>0</v>
      </c>
      <c r="U6293">
        <v>0</v>
      </c>
      <c r="V6293">
        <v>5</v>
      </c>
      <c r="W6293" t="str">
        <f>IF(Table1[[#This Row],[Avg Monthly GB Download]]&lt;5,"Less than 5GB",IF(Table1[[#This Row],[Avg Monthly GB Download]]&lt;10,"Less than 10GB","10 ot more 10GB"))</f>
        <v>Less than 10GB</v>
      </c>
    </row>
    <row r="6294" spans="1:23" x14ac:dyDescent="0.3">
      <c r="A6294" t="s">
        <v>25</v>
      </c>
      <c r="B6294">
        <v>70</v>
      </c>
      <c r="C6294" t="s">
        <v>21</v>
      </c>
      <c r="D6294" t="s">
        <v>22</v>
      </c>
      <c r="E6294" t="s">
        <v>72</v>
      </c>
      <c r="F6294" t="s">
        <v>26</v>
      </c>
      <c r="G6294">
        <v>23</v>
      </c>
      <c r="H6294" t="s">
        <v>25</v>
      </c>
      <c r="I6294" t="s">
        <v>21</v>
      </c>
      <c r="K6294" t="str">
        <f>IF(Table1[[#This Row],[Under 30]]="yes","Under 30",IF(Table1[[#This Row],[Senior]]="yes","Senior","Other"))</f>
        <v>Under 30</v>
      </c>
      <c r="P6294">
        <v>2</v>
      </c>
      <c r="R6294">
        <v>42</v>
      </c>
      <c r="S6294">
        <v>0</v>
      </c>
      <c r="T6294">
        <v>0</v>
      </c>
      <c r="U6294">
        <v>0</v>
      </c>
      <c r="V6294">
        <v>23</v>
      </c>
      <c r="W6294" t="str">
        <f>IF(Table1[[#This Row],[Avg Monthly GB Download]]&lt;5,"Less than 5GB",IF(Table1[[#This Row],[Avg Monthly GB Download]]&lt;10,"Less than 10GB","10 ot more 10GB"))</f>
        <v>10 ot more 10GB</v>
      </c>
    </row>
    <row r="6295" spans="1:23" x14ac:dyDescent="0.3">
      <c r="A6295" t="s">
        <v>25</v>
      </c>
      <c r="B6295">
        <v>70</v>
      </c>
      <c r="C6295" t="s">
        <v>21</v>
      </c>
      <c r="D6295" t="s">
        <v>22</v>
      </c>
      <c r="E6295" t="s">
        <v>73</v>
      </c>
      <c r="F6295" t="s">
        <v>24</v>
      </c>
      <c r="G6295">
        <v>70</v>
      </c>
      <c r="H6295" t="s">
        <v>21</v>
      </c>
      <c r="I6295" t="s">
        <v>25</v>
      </c>
      <c r="J6295" t="s">
        <v>21</v>
      </c>
      <c r="K6295" t="str">
        <f>IF(Table1[[#This Row],[Under 30]]="yes","Under 30",IF(Table1[[#This Row],[Senior]]="yes","Senior","Other"))</f>
        <v>Senior</v>
      </c>
      <c r="L6295" t="s">
        <v>53</v>
      </c>
      <c r="M6295" t="s">
        <v>38</v>
      </c>
      <c r="N6295" t="s">
        <v>34</v>
      </c>
      <c r="O6295" t="s">
        <v>34</v>
      </c>
      <c r="P6295">
        <v>1</v>
      </c>
      <c r="R6295">
        <v>43</v>
      </c>
      <c r="S6295">
        <v>0</v>
      </c>
      <c r="T6295">
        <v>0</v>
      </c>
      <c r="U6295">
        <v>0</v>
      </c>
      <c r="V6295">
        <v>3</v>
      </c>
      <c r="W6295" t="str">
        <f>IF(Table1[[#This Row],[Avg Monthly GB Download]]&lt;5,"Less than 5GB",IF(Table1[[#This Row],[Avg Monthly GB Download]]&lt;10,"Less than 10GB","10 ot more 10GB"))</f>
        <v>Less than 5GB</v>
      </c>
    </row>
    <row r="6296" spans="1:23" x14ac:dyDescent="0.3">
      <c r="A6296" t="s">
        <v>25</v>
      </c>
      <c r="B6296">
        <v>70</v>
      </c>
      <c r="C6296" t="s">
        <v>21</v>
      </c>
      <c r="D6296" t="s">
        <v>22</v>
      </c>
      <c r="E6296" t="s">
        <v>76</v>
      </c>
      <c r="F6296" t="s">
        <v>26</v>
      </c>
      <c r="G6296">
        <v>39</v>
      </c>
      <c r="H6296" t="s">
        <v>21</v>
      </c>
      <c r="I6296" t="s">
        <v>21</v>
      </c>
      <c r="K6296" t="str">
        <f>IF(Table1[[#This Row],[Under 30]]="yes","Under 30",IF(Table1[[#This Row],[Senior]]="yes","Senior","Other"))</f>
        <v>Other</v>
      </c>
      <c r="P6296">
        <v>1</v>
      </c>
      <c r="R6296">
        <v>29</v>
      </c>
      <c r="S6296">
        <v>1</v>
      </c>
      <c r="T6296">
        <v>0</v>
      </c>
      <c r="U6296">
        <v>0</v>
      </c>
      <c r="V6296">
        <v>7</v>
      </c>
      <c r="W6296" t="str">
        <f>IF(Table1[[#This Row],[Avg Monthly GB Download]]&lt;5,"Less than 5GB",IF(Table1[[#This Row],[Avg Monthly GB Download]]&lt;10,"Less than 10GB","10 ot more 10GB"))</f>
        <v>Less than 10GB</v>
      </c>
    </row>
    <row r="6297" spans="1:23" x14ac:dyDescent="0.3">
      <c r="A6297" t="s">
        <v>25</v>
      </c>
      <c r="B6297">
        <v>70</v>
      </c>
      <c r="C6297" t="s">
        <v>21</v>
      </c>
      <c r="D6297" t="s">
        <v>22</v>
      </c>
      <c r="E6297" t="s">
        <v>77</v>
      </c>
      <c r="F6297" t="s">
        <v>26</v>
      </c>
      <c r="G6297">
        <v>24</v>
      </c>
      <c r="H6297" t="s">
        <v>25</v>
      </c>
      <c r="I6297" t="s">
        <v>21</v>
      </c>
      <c r="K6297" t="str">
        <f>IF(Table1[[#This Row],[Under 30]]="yes","Under 30",IF(Table1[[#This Row],[Senior]]="yes","Senior","Other"))</f>
        <v>Under 30</v>
      </c>
      <c r="P6297">
        <v>1</v>
      </c>
      <c r="R6297">
        <v>30</v>
      </c>
      <c r="S6297">
        <v>2</v>
      </c>
      <c r="T6297">
        <v>0</v>
      </c>
      <c r="U6297">
        <v>0</v>
      </c>
      <c r="V6297">
        <v>10</v>
      </c>
      <c r="W6297" t="str">
        <f>IF(Table1[[#This Row],[Avg Monthly GB Download]]&lt;5,"Less than 5GB",IF(Table1[[#This Row],[Avg Monthly GB Download]]&lt;10,"Less than 10GB","10 ot more 10GB"))</f>
        <v>10 ot more 10GB</v>
      </c>
    </row>
    <row r="6298" spans="1:23" x14ac:dyDescent="0.3">
      <c r="A6298" t="s">
        <v>25</v>
      </c>
      <c r="B6298">
        <v>70</v>
      </c>
      <c r="C6298" t="s">
        <v>21</v>
      </c>
      <c r="D6298" t="s">
        <v>22</v>
      </c>
      <c r="E6298" t="s">
        <v>77</v>
      </c>
      <c r="F6298" t="s">
        <v>26</v>
      </c>
      <c r="G6298">
        <v>36</v>
      </c>
      <c r="H6298" t="s">
        <v>21</v>
      </c>
      <c r="I6298" t="s">
        <v>21</v>
      </c>
      <c r="K6298" t="str">
        <f>IF(Table1[[#This Row],[Under 30]]="yes","Under 30",IF(Table1[[#This Row],[Senior]]="yes","Senior","Other"))</f>
        <v>Other</v>
      </c>
      <c r="P6298">
        <v>1</v>
      </c>
      <c r="R6298">
        <v>43</v>
      </c>
      <c r="S6298">
        <v>0</v>
      </c>
      <c r="T6298">
        <v>0</v>
      </c>
      <c r="U6298">
        <v>0</v>
      </c>
      <c r="V6298">
        <v>6</v>
      </c>
      <c r="W6298" t="str">
        <f>IF(Table1[[#This Row],[Avg Monthly GB Download]]&lt;5,"Less than 5GB",IF(Table1[[#This Row],[Avg Monthly GB Download]]&lt;10,"Less than 10GB","10 ot more 10GB"))</f>
        <v>Less than 10GB</v>
      </c>
    </row>
    <row r="6299" spans="1:23" x14ac:dyDescent="0.3">
      <c r="A6299" t="s">
        <v>25</v>
      </c>
      <c r="B6299">
        <v>70</v>
      </c>
      <c r="C6299" t="s">
        <v>21</v>
      </c>
      <c r="D6299" t="s">
        <v>22</v>
      </c>
      <c r="E6299" t="s">
        <v>77</v>
      </c>
      <c r="F6299" t="s">
        <v>26</v>
      </c>
      <c r="G6299">
        <v>63</v>
      </c>
      <c r="H6299" t="s">
        <v>21</v>
      </c>
      <c r="I6299" t="s">
        <v>21</v>
      </c>
      <c r="K6299" t="str">
        <f>IF(Table1[[#This Row],[Under 30]]="yes","Under 30",IF(Table1[[#This Row],[Senior]]="yes","Senior","Other"))</f>
        <v>Other</v>
      </c>
      <c r="P6299">
        <v>1</v>
      </c>
      <c r="R6299">
        <v>45</v>
      </c>
      <c r="S6299">
        <v>0</v>
      </c>
      <c r="T6299">
        <v>0</v>
      </c>
      <c r="U6299">
        <v>0</v>
      </c>
      <c r="V6299">
        <v>6</v>
      </c>
      <c r="W6299" t="str">
        <f>IF(Table1[[#This Row],[Avg Monthly GB Download]]&lt;5,"Less than 5GB",IF(Table1[[#This Row],[Avg Monthly GB Download]]&lt;10,"Less than 10GB","10 ot more 10GB"))</f>
        <v>Less than 10GB</v>
      </c>
    </row>
    <row r="6300" spans="1:23" x14ac:dyDescent="0.3">
      <c r="A6300" t="s">
        <v>25</v>
      </c>
      <c r="B6300">
        <v>70</v>
      </c>
      <c r="C6300" t="s">
        <v>21</v>
      </c>
      <c r="D6300" t="s">
        <v>22</v>
      </c>
      <c r="E6300" t="s">
        <v>78</v>
      </c>
      <c r="F6300" t="s">
        <v>26</v>
      </c>
      <c r="G6300">
        <v>65</v>
      </c>
      <c r="H6300" t="s">
        <v>21</v>
      </c>
      <c r="I6300" t="s">
        <v>25</v>
      </c>
      <c r="J6300" t="s">
        <v>25</v>
      </c>
      <c r="K6300" t="str">
        <f>IF(Table1[[#This Row],[Under 30]]="yes","Under 30",IF(Table1[[#This Row],[Senior]]="yes","Senior","Other"))</f>
        <v>Senior</v>
      </c>
      <c r="L6300" t="s">
        <v>53</v>
      </c>
      <c r="M6300" t="s">
        <v>33</v>
      </c>
      <c r="N6300" t="s">
        <v>34</v>
      </c>
      <c r="O6300" t="s">
        <v>34</v>
      </c>
      <c r="P6300">
        <v>1</v>
      </c>
      <c r="R6300">
        <v>42</v>
      </c>
      <c r="S6300">
        <v>0</v>
      </c>
      <c r="T6300">
        <v>0</v>
      </c>
      <c r="U6300">
        <v>0</v>
      </c>
      <c r="V6300">
        <v>8</v>
      </c>
      <c r="W6300" t="str">
        <f>IF(Table1[[#This Row],[Avg Monthly GB Download]]&lt;5,"Less than 5GB",IF(Table1[[#This Row],[Avg Monthly GB Download]]&lt;10,"Less than 10GB","10 ot more 10GB"))</f>
        <v>Less than 10GB</v>
      </c>
    </row>
    <row r="6301" spans="1:23" x14ac:dyDescent="0.3">
      <c r="A6301" t="s">
        <v>25</v>
      </c>
      <c r="B6301">
        <v>70</v>
      </c>
      <c r="C6301" t="s">
        <v>21</v>
      </c>
      <c r="D6301" t="s">
        <v>22</v>
      </c>
      <c r="E6301" t="s">
        <v>80</v>
      </c>
      <c r="F6301" t="s">
        <v>26</v>
      </c>
      <c r="G6301">
        <v>29</v>
      </c>
      <c r="H6301" t="s">
        <v>25</v>
      </c>
      <c r="I6301" t="s">
        <v>21</v>
      </c>
      <c r="K6301" t="str">
        <f>IF(Table1[[#This Row],[Under 30]]="yes","Under 30",IF(Table1[[#This Row],[Senior]]="yes","Senior","Other"))</f>
        <v>Under 30</v>
      </c>
      <c r="P6301">
        <v>1</v>
      </c>
      <c r="Q6301">
        <v>1</v>
      </c>
      <c r="R6301">
        <v>65</v>
      </c>
      <c r="S6301">
        <v>3</v>
      </c>
      <c r="T6301">
        <v>10.8</v>
      </c>
      <c r="U6301">
        <v>0</v>
      </c>
      <c r="V6301">
        <v>9</v>
      </c>
      <c r="W6301" t="str">
        <f>IF(Table1[[#This Row],[Avg Monthly GB Download]]&lt;5,"Less than 5GB",IF(Table1[[#This Row],[Avg Monthly GB Download]]&lt;10,"Less than 10GB","10 ot more 10GB"))</f>
        <v>Less than 10GB</v>
      </c>
    </row>
    <row r="6302" spans="1:23" x14ac:dyDescent="0.3">
      <c r="A6302" t="s">
        <v>25</v>
      </c>
      <c r="B6302">
        <v>70</v>
      </c>
      <c r="C6302" t="s">
        <v>21</v>
      </c>
      <c r="D6302" t="s">
        <v>22</v>
      </c>
      <c r="E6302" t="s">
        <v>81</v>
      </c>
      <c r="F6302" t="s">
        <v>26</v>
      </c>
      <c r="G6302">
        <v>39</v>
      </c>
      <c r="H6302" t="s">
        <v>21</v>
      </c>
      <c r="I6302" t="s">
        <v>21</v>
      </c>
      <c r="K6302" t="str">
        <f>IF(Table1[[#This Row],[Under 30]]="yes","Under 30",IF(Table1[[#This Row],[Senior]]="yes","Senior","Other"))</f>
        <v>Other</v>
      </c>
      <c r="P6302">
        <v>1</v>
      </c>
      <c r="R6302">
        <v>37</v>
      </c>
      <c r="S6302">
        <v>2</v>
      </c>
      <c r="T6302">
        <v>0</v>
      </c>
      <c r="U6302">
        <v>0</v>
      </c>
      <c r="V6302">
        <v>1</v>
      </c>
      <c r="W6302" t="str">
        <f>IF(Table1[[#This Row],[Avg Monthly GB Download]]&lt;5,"Less than 5GB",IF(Table1[[#This Row],[Avg Monthly GB Download]]&lt;10,"Less than 10GB","10 ot more 10GB"))</f>
        <v>Less than 5GB</v>
      </c>
    </row>
    <row r="6303" spans="1:23" x14ac:dyDescent="0.3">
      <c r="A6303" t="s">
        <v>25</v>
      </c>
      <c r="B6303">
        <v>70</v>
      </c>
      <c r="C6303" t="s">
        <v>21</v>
      </c>
      <c r="D6303" t="s">
        <v>22</v>
      </c>
      <c r="E6303" t="s">
        <v>81</v>
      </c>
      <c r="F6303" t="s">
        <v>26</v>
      </c>
      <c r="G6303">
        <v>66</v>
      </c>
      <c r="H6303" t="s">
        <v>21</v>
      </c>
      <c r="I6303" t="s">
        <v>25</v>
      </c>
      <c r="J6303" t="s">
        <v>21</v>
      </c>
      <c r="K6303" t="str">
        <f>IF(Table1[[#This Row],[Under 30]]="yes","Under 30",IF(Table1[[#This Row],[Senior]]="yes","Senior","Other"))</f>
        <v>Senior</v>
      </c>
      <c r="L6303" t="s">
        <v>53</v>
      </c>
      <c r="M6303" t="s">
        <v>38</v>
      </c>
      <c r="N6303" t="s">
        <v>34</v>
      </c>
      <c r="O6303" t="s">
        <v>34</v>
      </c>
      <c r="P6303">
        <v>1</v>
      </c>
      <c r="R6303">
        <v>33</v>
      </c>
      <c r="S6303">
        <v>0</v>
      </c>
      <c r="T6303">
        <v>0</v>
      </c>
      <c r="U6303">
        <v>0</v>
      </c>
      <c r="V6303">
        <v>9</v>
      </c>
      <c r="W6303" t="str">
        <f>IF(Table1[[#This Row],[Avg Monthly GB Download]]&lt;5,"Less than 5GB",IF(Table1[[#This Row],[Avg Monthly GB Download]]&lt;10,"Less than 10GB","10 ot more 10GB"))</f>
        <v>Less than 10GB</v>
      </c>
    </row>
    <row r="6304" spans="1:23" x14ac:dyDescent="0.3">
      <c r="A6304" t="s">
        <v>25</v>
      </c>
      <c r="B6304">
        <v>70</v>
      </c>
      <c r="C6304" t="s">
        <v>21</v>
      </c>
      <c r="D6304" t="s">
        <v>22</v>
      </c>
      <c r="E6304" t="s">
        <v>82</v>
      </c>
      <c r="F6304" t="s">
        <v>24</v>
      </c>
      <c r="G6304">
        <v>50</v>
      </c>
      <c r="H6304" t="s">
        <v>21</v>
      </c>
      <c r="I6304" t="s">
        <v>21</v>
      </c>
      <c r="K6304" t="str">
        <f>IF(Table1[[#This Row],[Under 30]]="yes","Under 30",IF(Table1[[#This Row],[Senior]]="yes","Senior","Other"))</f>
        <v>Other</v>
      </c>
      <c r="P6304">
        <v>1</v>
      </c>
      <c r="R6304">
        <v>19</v>
      </c>
      <c r="S6304">
        <v>2</v>
      </c>
      <c r="T6304">
        <v>0</v>
      </c>
      <c r="U6304">
        <v>0</v>
      </c>
      <c r="V6304">
        <v>6</v>
      </c>
      <c r="W6304" t="str">
        <f>IF(Table1[[#This Row],[Avg Monthly GB Download]]&lt;5,"Less than 5GB",IF(Table1[[#This Row],[Avg Monthly GB Download]]&lt;10,"Less than 10GB","10 ot more 10GB"))</f>
        <v>Less than 10GB</v>
      </c>
    </row>
    <row r="6305" spans="1:23" x14ac:dyDescent="0.3">
      <c r="A6305" t="s">
        <v>25</v>
      </c>
      <c r="B6305">
        <v>70</v>
      </c>
      <c r="C6305" t="s">
        <v>21</v>
      </c>
      <c r="D6305" t="s">
        <v>22</v>
      </c>
      <c r="E6305" t="s">
        <v>82</v>
      </c>
      <c r="F6305" t="s">
        <v>26</v>
      </c>
      <c r="G6305">
        <v>38</v>
      </c>
      <c r="H6305" t="s">
        <v>21</v>
      </c>
      <c r="I6305" t="s">
        <v>21</v>
      </c>
      <c r="K6305" t="str">
        <f>IF(Table1[[#This Row],[Under 30]]="yes","Under 30",IF(Table1[[#This Row],[Senior]]="yes","Senior","Other"))</f>
        <v>Other</v>
      </c>
      <c r="P6305">
        <v>1</v>
      </c>
      <c r="R6305">
        <v>28</v>
      </c>
      <c r="S6305">
        <v>0</v>
      </c>
      <c r="T6305">
        <v>0</v>
      </c>
      <c r="U6305">
        <v>0</v>
      </c>
      <c r="V6305">
        <v>4</v>
      </c>
      <c r="W6305" t="str">
        <f>IF(Table1[[#This Row],[Avg Monthly GB Download]]&lt;5,"Less than 5GB",IF(Table1[[#This Row],[Avg Monthly GB Download]]&lt;10,"Less than 10GB","10 ot more 10GB"))</f>
        <v>Less than 5GB</v>
      </c>
    </row>
    <row r="6306" spans="1:23" x14ac:dyDescent="0.3">
      <c r="A6306" t="s">
        <v>25</v>
      </c>
      <c r="B6306">
        <v>70</v>
      </c>
      <c r="C6306" t="s">
        <v>21</v>
      </c>
      <c r="D6306" t="s">
        <v>22</v>
      </c>
      <c r="E6306" t="s">
        <v>82</v>
      </c>
      <c r="F6306" t="s">
        <v>26</v>
      </c>
      <c r="G6306">
        <v>78</v>
      </c>
      <c r="H6306" t="s">
        <v>21</v>
      </c>
      <c r="I6306" t="s">
        <v>25</v>
      </c>
      <c r="J6306" t="s">
        <v>21</v>
      </c>
      <c r="K6306" t="str">
        <f>IF(Table1[[#This Row],[Under 30]]="yes","Under 30",IF(Table1[[#This Row],[Senior]]="yes","Senior","Other"))</f>
        <v>Senior</v>
      </c>
      <c r="L6306" t="s">
        <v>53</v>
      </c>
      <c r="M6306" t="s">
        <v>33</v>
      </c>
      <c r="N6306" t="s">
        <v>34</v>
      </c>
      <c r="O6306" t="s">
        <v>34</v>
      </c>
      <c r="P6306">
        <v>1</v>
      </c>
      <c r="R6306">
        <v>35</v>
      </c>
      <c r="S6306">
        <v>0</v>
      </c>
      <c r="T6306">
        <v>0</v>
      </c>
      <c r="U6306">
        <v>0</v>
      </c>
      <c r="V6306">
        <v>5</v>
      </c>
      <c r="W6306" t="str">
        <f>IF(Table1[[#This Row],[Avg Monthly GB Download]]&lt;5,"Less than 5GB",IF(Table1[[#This Row],[Avg Monthly GB Download]]&lt;10,"Less than 10GB","10 ot more 10GB"))</f>
        <v>Less than 10GB</v>
      </c>
    </row>
    <row r="6307" spans="1:23" x14ac:dyDescent="0.3">
      <c r="A6307" t="s">
        <v>25</v>
      </c>
      <c r="B6307">
        <v>70</v>
      </c>
      <c r="C6307" t="s">
        <v>21</v>
      </c>
      <c r="D6307" t="s">
        <v>22</v>
      </c>
      <c r="E6307" t="s">
        <v>83</v>
      </c>
      <c r="F6307" t="s">
        <v>24</v>
      </c>
      <c r="G6307">
        <v>67</v>
      </c>
      <c r="H6307" t="s">
        <v>21</v>
      </c>
      <c r="I6307" t="s">
        <v>25</v>
      </c>
      <c r="J6307" t="s">
        <v>21</v>
      </c>
      <c r="K6307" t="str">
        <f>IF(Table1[[#This Row],[Under 30]]="yes","Under 30",IF(Table1[[#This Row],[Senior]]="yes","Senior","Other"))</f>
        <v>Senior</v>
      </c>
      <c r="L6307" t="s">
        <v>53</v>
      </c>
      <c r="M6307" t="s">
        <v>38</v>
      </c>
      <c r="N6307" t="s">
        <v>34</v>
      </c>
      <c r="O6307" t="s">
        <v>34</v>
      </c>
      <c r="P6307">
        <v>1</v>
      </c>
      <c r="R6307">
        <v>47</v>
      </c>
      <c r="S6307">
        <v>0</v>
      </c>
      <c r="T6307">
        <v>0</v>
      </c>
      <c r="U6307">
        <v>0</v>
      </c>
      <c r="V6307">
        <v>1</v>
      </c>
      <c r="W6307" t="str">
        <f>IF(Table1[[#This Row],[Avg Monthly GB Download]]&lt;5,"Less than 5GB",IF(Table1[[#This Row],[Avg Monthly GB Download]]&lt;10,"Less than 10GB","10 ot more 10GB"))</f>
        <v>Less than 5GB</v>
      </c>
    </row>
    <row r="6308" spans="1:23" x14ac:dyDescent="0.3">
      <c r="A6308" t="s">
        <v>25</v>
      </c>
      <c r="B6308">
        <v>70</v>
      </c>
      <c r="C6308" t="s">
        <v>21</v>
      </c>
      <c r="D6308" t="s">
        <v>22</v>
      </c>
      <c r="E6308" t="s">
        <v>86</v>
      </c>
      <c r="F6308" t="s">
        <v>24</v>
      </c>
      <c r="G6308">
        <v>37</v>
      </c>
      <c r="H6308" t="s">
        <v>21</v>
      </c>
      <c r="I6308" t="s">
        <v>21</v>
      </c>
      <c r="K6308" t="str">
        <f>IF(Table1[[#This Row],[Under 30]]="yes","Under 30",IF(Table1[[#This Row],[Senior]]="yes","Senior","Other"))</f>
        <v>Other</v>
      </c>
      <c r="P6308">
        <v>1</v>
      </c>
      <c r="R6308">
        <v>48</v>
      </c>
      <c r="S6308">
        <v>1</v>
      </c>
      <c r="T6308">
        <v>0</v>
      </c>
      <c r="U6308">
        <v>0</v>
      </c>
      <c r="V6308">
        <v>8</v>
      </c>
      <c r="W6308" t="str">
        <f>IF(Table1[[#This Row],[Avg Monthly GB Download]]&lt;5,"Less than 5GB",IF(Table1[[#This Row],[Avg Monthly GB Download]]&lt;10,"Less than 10GB","10 ot more 10GB"))</f>
        <v>Less than 10GB</v>
      </c>
    </row>
    <row r="6309" spans="1:23" x14ac:dyDescent="0.3">
      <c r="A6309" t="s">
        <v>25</v>
      </c>
      <c r="B6309">
        <v>70</v>
      </c>
      <c r="C6309" t="s">
        <v>21</v>
      </c>
      <c r="D6309" t="s">
        <v>22</v>
      </c>
      <c r="E6309" t="s">
        <v>86</v>
      </c>
      <c r="F6309" t="s">
        <v>24</v>
      </c>
      <c r="G6309">
        <v>51</v>
      </c>
      <c r="H6309" t="s">
        <v>21</v>
      </c>
      <c r="I6309" t="s">
        <v>21</v>
      </c>
      <c r="K6309" t="str">
        <f>IF(Table1[[#This Row],[Under 30]]="yes","Under 30",IF(Table1[[#This Row],[Senior]]="yes","Senior","Other"))</f>
        <v>Other</v>
      </c>
      <c r="P6309">
        <v>1</v>
      </c>
      <c r="R6309">
        <v>31</v>
      </c>
      <c r="S6309">
        <v>1</v>
      </c>
      <c r="T6309">
        <v>0</v>
      </c>
      <c r="U6309">
        <v>0</v>
      </c>
      <c r="V6309">
        <v>2</v>
      </c>
      <c r="W6309" t="str">
        <f>IF(Table1[[#This Row],[Avg Monthly GB Download]]&lt;5,"Less than 5GB",IF(Table1[[#This Row],[Avg Monthly GB Download]]&lt;10,"Less than 10GB","10 ot more 10GB"))</f>
        <v>Less than 5GB</v>
      </c>
    </row>
    <row r="6310" spans="1:23" x14ac:dyDescent="0.3">
      <c r="A6310" t="s">
        <v>25</v>
      </c>
      <c r="B6310">
        <v>70</v>
      </c>
      <c r="C6310" t="s">
        <v>21</v>
      </c>
      <c r="D6310" t="s">
        <v>22</v>
      </c>
      <c r="E6310" t="s">
        <v>86</v>
      </c>
      <c r="F6310" t="s">
        <v>24</v>
      </c>
      <c r="G6310">
        <v>54</v>
      </c>
      <c r="H6310" t="s">
        <v>21</v>
      </c>
      <c r="I6310" t="s">
        <v>21</v>
      </c>
      <c r="K6310" t="str">
        <f>IF(Table1[[#This Row],[Under 30]]="yes","Under 30",IF(Table1[[#This Row],[Senior]]="yes","Senior","Other"))</f>
        <v>Other</v>
      </c>
      <c r="P6310">
        <v>1</v>
      </c>
      <c r="R6310">
        <v>51</v>
      </c>
      <c r="S6310">
        <v>0</v>
      </c>
      <c r="T6310">
        <v>0</v>
      </c>
      <c r="U6310">
        <v>0</v>
      </c>
      <c r="V6310">
        <v>3</v>
      </c>
      <c r="W6310" t="str">
        <f>IF(Table1[[#This Row],[Avg Monthly GB Download]]&lt;5,"Less than 5GB",IF(Table1[[#This Row],[Avg Monthly GB Download]]&lt;10,"Less than 10GB","10 ot more 10GB"))</f>
        <v>Less than 5GB</v>
      </c>
    </row>
    <row r="6311" spans="1:23" x14ac:dyDescent="0.3">
      <c r="A6311" t="s">
        <v>25</v>
      </c>
      <c r="B6311">
        <v>70</v>
      </c>
      <c r="C6311" t="s">
        <v>21</v>
      </c>
      <c r="D6311" t="s">
        <v>88</v>
      </c>
      <c r="E6311" t="s">
        <v>37</v>
      </c>
      <c r="F6311" t="s">
        <v>26</v>
      </c>
      <c r="G6311">
        <v>69</v>
      </c>
      <c r="H6311" t="s">
        <v>21</v>
      </c>
      <c r="I6311" t="s">
        <v>25</v>
      </c>
      <c r="J6311" t="s">
        <v>21</v>
      </c>
      <c r="K6311" t="str">
        <f>IF(Table1[[#This Row],[Under 30]]="yes","Under 30",IF(Table1[[#This Row],[Senior]]="yes","Senior","Other"))</f>
        <v>Senior</v>
      </c>
      <c r="L6311" t="s">
        <v>53</v>
      </c>
      <c r="M6311" t="s">
        <v>33</v>
      </c>
      <c r="N6311" t="s">
        <v>34</v>
      </c>
      <c r="O6311" t="s">
        <v>34</v>
      </c>
      <c r="P6311">
        <v>1</v>
      </c>
      <c r="R6311">
        <v>59</v>
      </c>
      <c r="S6311">
        <v>0</v>
      </c>
      <c r="T6311">
        <v>0</v>
      </c>
      <c r="U6311">
        <v>0</v>
      </c>
      <c r="V6311">
        <v>9</v>
      </c>
      <c r="W6311" t="str">
        <f>IF(Table1[[#This Row],[Avg Monthly GB Download]]&lt;5,"Less than 5GB",IF(Table1[[#This Row],[Avg Monthly GB Download]]&lt;10,"Less than 10GB","10 ot more 10GB"))</f>
        <v>Less than 10GB</v>
      </c>
    </row>
    <row r="6312" spans="1:23" x14ac:dyDescent="0.3">
      <c r="A6312" t="s">
        <v>25</v>
      </c>
      <c r="B6312">
        <v>70</v>
      </c>
      <c r="C6312" t="s">
        <v>21</v>
      </c>
      <c r="D6312" t="s">
        <v>88</v>
      </c>
      <c r="E6312" t="s">
        <v>47</v>
      </c>
      <c r="F6312" t="s">
        <v>26</v>
      </c>
      <c r="G6312">
        <v>26</v>
      </c>
      <c r="H6312" t="s">
        <v>25</v>
      </c>
      <c r="I6312" t="s">
        <v>21</v>
      </c>
      <c r="K6312" t="str">
        <f>IF(Table1[[#This Row],[Under 30]]="yes","Under 30",IF(Table1[[#This Row],[Senior]]="yes","Senior","Other"))</f>
        <v>Under 30</v>
      </c>
      <c r="P6312">
        <v>1</v>
      </c>
      <c r="R6312">
        <v>45</v>
      </c>
      <c r="S6312">
        <v>0</v>
      </c>
      <c r="T6312">
        <v>0</v>
      </c>
      <c r="U6312">
        <v>0</v>
      </c>
      <c r="V6312">
        <v>12</v>
      </c>
      <c r="W6312" t="str">
        <f>IF(Table1[[#This Row],[Avg Monthly GB Download]]&lt;5,"Less than 5GB",IF(Table1[[#This Row],[Avg Monthly GB Download]]&lt;10,"Less than 10GB","10 ot more 10GB"))</f>
        <v>10 ot more 10GB</v>
      </c>
    </row>
    <row r="6313" spans="1:23" x14ac:dyDescent="0.3">
      <c r="A6313" t="s">
        <v>25</v>
      </c>
      <c r="B6313">
        <v>70</v>
      </c>
      <c r="C6313" t="s">
        <v>21</v>
      </c>
      <c r="D6313" t="s">
        <v>88</v>
      </c>
      <c r="E6313" t="s">
        <v>59</v>
      </c>
      <c r="F6313" t="s">
        <v>26</v>
      </c>
      <c r="G6313">
        <v>29</v>
      </c>
      <c r="H6313" t="s">
        <v>25</v>
      </c>
      <c r="I6313" t="s">
        <v>21</v>
      </c>
      <c r="K6313" t="str">
        <f>IF(Table1[[#This Row],[Under 30]]="yes","Under 30",IF(Table1[[#This Row],[Senior]]="yes","Senior","Other"))</f>
        <v>Under 30</v>
      </c>
      <c r="P6313">
        <v>1</v>
      </c>
      <c r="R6313">
        <v>44</v>
      </c>
      <c r="S6313">
        <v>0</v>
      </c>
      <c r="T6313">
        <v>0</v>
      </c>
      <c r="U6313">
        <v>0</v>
      </c>
      <c r="V6313">
        <v>20</v>
      </c>
      <c r="W6313" t="str">
        <f>IF(Table1[[#This Row],[Avg Monthly GB Download]]&lt;5,"Less than 5GB",IF(Table1[[#This Row],[Avg Monthly GB Download]]&lt;10,"Less than 10GB","10 ot more 10GB"))</f>
        <v>10 ot more 10GB</v>
      </c>
    </row>
    <row r="6314" spans="1:23" x14ac:dyDescent="0.3">
      <c r="A6314" t="s">
        <v>25</v>
      </c>
      <c r="B6314">
        <v>70</v>
      </c>
      <c r="C6314" t="s">
        <v>25</v>
      </c>
      <c r="D6314" t="s">
        <v>22</v>
      </c>
      <c r="E6314" t="s">
        <v>23</v>
      </c>
      <c r="F6314" t="s">
        <v>26</v>
      </c>
      <c r="G6314">
        <v>80</v>
      </c>
      <c r="H6314" t="s">
        <v>21</v>
      </c>
      <c r="I6314" t="s">
        <v>25</v>
      </c>
      <c r="J6314" t="s">
        <v>21</v>
      </c>
      <c r="K6314" t="str">
        <f>IF(Table1[[#This Row],[Under 30]]="yes","Under 30",IF(Table1[[#This Row],[Senior]]="yes","Senior","Other"))</f>
        <v>Senior</v>
      </c>
      <c r="L6314" t="s">
        <v>98</v>
      </c>
      <c r="M6314" t="s">
        <v>33</v>
      </c>
      <c r="N6314" t="s">
        <v>34</v>
      </c>
      <c r="O6314" t="s">
        <v>34</v>
      </c>
      <c r="P6314">
        <v>1</v>
      </c>
      <c r="R6314">
        <v>27</v>
      </c>
      <c r="S6314">
        <v>1</v>
      </c>
      <c r="T6314">
        <v>163.80000000000001</v>
      </c>
      <c r="U6314">
        <v>0</v>
      </c>
      <c r="V6314">
        <v>8</v>
      </c>
      <c r="W6314" t="str">
        <f>IF(Table1[[#This Row],[Avg Monthly GB Download]]&lt;5,"Less than 5GB",IF(Table1[[#This Row],[Avg Monthly GB Download]]&lt;10,"Less than 10GB","10 ot more 10GB"))</f>
        <v>Less than 10GB</v>
      </c>
    </row>
    <row r="6315" spans="1:23" x14ac:dyDescent="0.3">
      <c r="A6315" t="s">
        <v>25</v>
      </c>
      <c r="B6315">
        <v>70</v>
      </c>
      <c r="C6315" t="s">
        <v>25</v>
      </c>
      <c r="D6315" t="s">
        <v>22</v>
      </c>
      <c r="E6315" t="s">
        <v>27</v>
      </c>
      <c r="F6315" t="s">
        <v>24</v>
      </c>
      <c r="G6315">
        <v>29</v>
      </c>
      <c r="H6315" t="s">
        <v>25</v>
      </c>
      <c r="I6315" t="s">
        <v>21</v>
      </c>
      <c r="K6315" t="str">
        <f>IF(Table1[[#This Row],[Under 30]]="yes","Under 30",IF(Table1[[#This Row],[Senior]]="yes","Senior","Other"))</f>
        <v>Under 30</v>
      </c>
      <c r="P6315">
        <v>1</v>
      </c>
      <c r="R6315">
        <v>28</v>
      </c>
      <c r="S6315">
        <v>0</v>
      </c>
      <c r="T6315">
        <v>147</v>
      </c>
      <c r="U6315">
        <v>0</v>
      </c>
      <c r="V6315">
        <v>7</v>
      </c>
      <c r="W6315" t="str">
        <f>IF(Table1[[#This Row],[Avg Monthly GB Download]]&lt;5,"Less than 5GB",IF(Table1[[#This Row],[Avg Monthly GB Download]]&lt;10,"Less than 10GB","10 ot more 10GB"))</f>
        <v>Less than 10GB</v>
      </c>
    </row>
    <row r="6316" spans="1:23" x14ac:dyDescent="0.3">
      <c r="A6316" t="s">
        <v>25</v>
      </c>
      <c r="B6316">
        <v>70</v>
      </c>
      <c r="C6316" t="s">
        <v>25</v>
      </c>
      <c r="D6316" t="s">
        <v>22</v>
      </c>
      <c r="E6316" t="s">
        <v>30</v>
      </c>
      <c r="F6316" t="s">
        <v>26</v>
      </c>
      <c r="G6316">
        <v>19</v>
      </c>
      <c r="H6316" t="s">
        <v>25</v>
      </c>
      <c r="I6316" t="s">
        <v>21</v>
      </c>
      <c r="K6316" t="str">
        <f>IF(Table1[[#This Row],[Under 30]]="yes","Under 30",IF(Table1[[#This Row],[Senior]]="yes","Senior","Other"))</f>
        <v>Under 30</v>
      </c>
      <c r="P6316">
        <v>1</v>
      </c>
      <c r="R6316">
        <v>21</v>
      </c>
      <c r="S6316">
        <v>0</v>
      </c>
      <c r="T6316">
        <v>152.6</v>
      </c>
      <c r="U6316">
        <v>0</v>
      </c>
      <c r="V6316">
        <v>19</v>
      </c>
      <c r="W6316" t="str">
        <f>IF(Table1[[#This Row],[Avg Monthly GB Download]]&lt;5,"Less than 5GB",IF(Table1[[#This Row],[Avg Monthly GB Download]]&lt;10,"Less than 10GB","10 ot more 10GB"))</f>
        <v>10 ot more 10GB</v>
      </c>
    </row>
    <row r="6317" spans="1:23" x14ac:dyDescent="0.3">
      <c r="A6317" t="s">
        <v>25</v>
      </c>
      <c r="B6317">
        <v>70</v>
      </c>
      <c r="C6317" t="s">
        <v>25</v>
      </c>
      <c r="D6317" t="s">
        <v>22</v>
      </c>
      <c r="E6317" t="s">
        <v>30</v>
      </c>
      <c r="F6317" t="s">
        <v>26</v>
      </c>
      <c r="G6317">
        <v>27</v>
      </c>
      <c r="H6317" t="s">
        <v>25</v>
      </c>
      <c r="I6317" t="s">
        <v>21</v>
      </c>
      <c r="K6317" t="str">
        <f>IF(Table1[[#This Row],[Under 30]]="yes","Under 30",IF(Table1[[#This Row],[Senior]]="yes","Senior","Other"))</f>
        <v>Under 30</v>
      </c>
      <c r="P6317">
        <v>1</v>
      </c>
      <c r="R6317">
        <v>21</v>
      </c>
      <c r="S6317">
        <v>0</v>
      </c>
      <c r="T6317">
        <v>173.6</v>
      </c>
      <c r="U6317">
        <v>0</v>
      </c>
      <c r="V6317">
        <v>12</v>
      </c>
      <c r="W6317" t="str">
        <f>IF(Table1[[#This Row],[Avg Monthly GB Download]]&lt;5,"Less than 5GB",IF(Table1[[#This Row],[Avg Monthly GB Download]]&lt;10,"Less than 10GB","10 ot more 10GB"))</f>
        <v>10 ot more 10GB</v>
      </c>
    </row>
    <row r="6318" spans="1:23" x14ac:dyDescent="0.3">
      <c r="A6318" t="s">
        <v>25</v>
      </c>
      <c r="B6318">
        <v>70</v>
      </c>
      <c r="C6318" t="s">
        <v>25</v>
      </c>
      <c r="D6318" t="s">
        <v>22</v>
      </c>
      <c r="E6318" t="s">
        <v>31</v>
      </c>
      <c r="F6318" t="s">
        <v>26</v>
      </c>
      <c r="G6318">
        <v>37</v>
      </c>
      <c r="H6318" t="s">
        <v>21</v>
      </c>
      <c r="I6318" t="s">
        <v>21</v>
      </c>
      <c r="K6318" t="str">
        <f>IF(Table1[[#This Row],[Under 30]]="yes","Under 30",IF(Table1[[#This Row],[Senior]]="yes","Senior","Other"))</f>
        <v>Other</v>
      </c>
      <c r="P6318">
        <v>1</v>
      </c>
      <c r="R6318">
        <v>32</v>
      </c>
      <c r="S6318">
        <v>0</v>
      </c>
      <c r="T6318">
        <v>211.8</v>
      </c>
      <c r="U6318">
        <v>0</v>
      </c>
      <c r="V6318">
        <v>12</v>
      </c>
      <c r="W6318" t="str">
        <f>IF(Table1[[#This Row],[Avg Monthly GB Download]]&lt;5,"Less than 5GB",IF(Table1[[#This Row],[Avg Monthly GB Download]]&lt;10,"Less than 10GB","10 ot more 10GB"))</f>
        <v>10 ot more 10GB</v>
      </c>
    </row>
    <row r="6319" spans="1:23" x14ac:dyDescent="0.3">
      <c r="A6319" t="s">
        <v>25</v>
      </c>
      <c r="B6319">
        <v>70</v>
      </c>
      <c r="C6319" t="s">
        <v>25</v>
      </c>
      <c r="D6319" t="s">
        <v>22</v>
      </c>
      <c r="E6319" t="s">
        <v>37</v>
      </c>
      <c r="F6319" t="s">
        <v>24</v>
      </c>
      <c r="G6319">
        <v>58</v>
      </c>
      <c r="H6319" t="s">
        <v>21</v>
      </c>
      <c r="I6319" t="s">
        <v>21</v>
      </c>
      <c r="K6319" t="str">
        <f>IF(Table1[[#This Row],[Under 30]]="yes","Under 30",IF(Table1[[#This Row],[Senior]]="yes","Senior","Other"))</f>
        <v>Other</v>
      </c>
      <c r="P6319">
        <v>1</v>
      </c>
      <c r="R6319">
        <v>38</v>
      </c>
      <c r="S6319">
        <v>0</v>
      </c>
      <c r="T6319">
        <v>180.6</v>
      </c>
      <c r="U6319">
        <v>0</v>
      </c>
      <c r="V6319">
        <v>13</v>
      </c>
      <c r="W6319" t="str">
        <f>IF(Table1[[#This Row],[Avg Monthly GB Download]]&lt;5,"Less than 5GB",IF(Table1[[#This Row],[Avg Monthly GB Download]]&lt;10,"Less than 10GB","10 ot more 10GB"))</f>
        <v>10 ot more 10GB</v>
      </c>
    </row>
    <row r="6320" spans="1:23" x14ac:dyDescent="0.3">
      <c r="A6320" t="s">
        <v>25</v>
      </c>
      <c r="B6320">
        <v>70</v>
      </c>
      <c r="C6320" t="s">
        <v>25</v>
      </c>
      <c r="D6320" t="s">
        <v>22</v>
      </c>
      <c r="E6320" t="s">
        <v>37</v>
      </c>
      <c r="F6320" t="s">
        <v>24</v>
      </c>
      <c r="G6320">
        <v>78</v>
      </c>
      <c r="H6320" t="s">
        <v>21</v>
      </c>
      <c r="I6320" t="s">
        <v>25</v>
      </c>
      <c r="J6320" t="s">
        <v>21</v>
      </c>
      <c r="K6320" t="str">
        <f>IF(Table1[[#This Row],[Under 30]]="yes","Under 30",IF(Table1[[#This Row],[Senior]]="yes","Senior","Other"))</f>
        <v>Senior</v>
      </c>
      <c r="L6320" t="s">
        <v>53</v>
      </c>
      <c r="M6320" t="s">
        <v>33</v>
      </c>
      <c r="N6320" t="s">
        <v>34</v>
      </c>
      <c r="O6320" t="s">
        <v>34</v>
      </c>
      <c r="P6320">
        <v>1</v>
      </c>
      <c r="R6320">
        <v>45</v>
      </c>
      <c r="S6320">
        <v>0</v>
      </c>
      <c r="T6320">
        <v>131.30000000000001</v>
      </c>
      <c r="U6320">
        <v>0</v>
      </c>
      <c r="V6320">
        <v>6</v>
      </c>
      <c r="W6320" t="str">
        <f>IF(Table1[[#This Row],[Avg Monthly GB Download]]&lt;5,"Less than 5GB",IF(Table1[[#This Row],[Avg Monthly GB Download]]&lt;10,"Less than 10GB","10 ot more 10GB"))</f>
        <v>Less than 10GB</v>
      </c>
    </row>
    <row r="6321" spans="1:23" x14ac:dyDescent="0.3">
      <c r="A6321" t="s">
        <v>25</v>
      </c>
      <c r="B6321">
        <v>70</v>
      </c>
      <c r="C6321" t="s">
        <v>25</v>
      </c>
      <c r="D6321" t="s">
        <v>22</v>
      </c>
      <c r="E6321" t="s">
        <v>93</v>
      </c>
      <c r="F6321" t="s">
        <v>24</v>
      </c>
      <c r="G6321">
        <v>22</v>
      </c>
      <c r="H6321" t="s">
        <v>25</v>
      </c>
      <c r="I6321" t="s">
        <v>21</v>
      </c>
      <c r="K6321" t="str">
        <f>IF(Table1[[#This Row],[Under 30]]="yes","Under 30",IF(Table1[[#This Row],[Senior]]="yes","Senior","Other"))</f>
        <v>Under 30</v>
      </c>
      <c r="P6321">
        <v>1</v>
      </c>
      <c r="R6321">
        <v>32</v>
      </c>
      <c r="S6321">
        <v>1</v>
      </c>
      <c r="T6321">
        <v>217</v>
      </c>
      <c r="U6321">
        <v>0</v>
      </c>
      <c r="V6321">
        <v>21</v>
      </c>
      <c r="W6321" t="str">
        <f>IF(Table1[[#This Row],[Avg Monthly GB Download]]&lt;5,"Less than 5GB",IF(Table1[[#This Row],[Avg Monthly GB Download]]&lt;10,"Less than 10GB","10 ot more 10GB"))</f>
        <v>10 ot more 10GB</v>
      </c>
    </row>
    <row r="6322" spans="1:23" x14ac:dyDescent="0.3">
      <c r="A6322" t="s">
        <v>25</v>
      </c>
      <c r="B6322">
        <v>70</v>
      </c>
      <c r="C6322" t="s">
        <v>25</v>
      </c>
      <c r="D6322" t="s">
        <v>22</v>
      </c>
      <c r="E6322" t="s">
        <v>93</v>
      </c>
      <c r="F6322" t="s">
        <v>26</v>
      </c>
      <c r="G6322">
        <v>29</v>
      </c>
      <c r="H6322" t="s">
        <v>25</v>
      </c>
      <c r="I6322" t="s">
        <v>21</v>
      </c>
      <c r="K6322" t="str">
        <f>IF(Table1[[#This Row],[Under 30]]="yes","Under 30",IF(Table1[[#This Row],[Senior]]="yes","Senior","Other"))</f>
        <v>Under 30</v>
      </c>
      <c r="P6322">
        <v>1</v>
      </c>
      <c r="R6322">
        <v>58</v>
      </c>
      <c r="S6322">
        <v>2</v>
      </c>
      <c r="T6322">
        <v>423.5</v>
      </c>
      <c r="U6322">
        <v>0</v>
      </c>
      <c r="V6322">
        <v>15</v>
      </c>
      <c r="W6322" t="str">
        <f>IF(Table1[[#This Row],[Avg Monthly GB Download]]&lt;5,"Less than 5GB",IF(Table1[[#This Row],[Avg Monthly GB Download]]&lt;10,"Less than 10GB","10 ot more 10GB"))</f>
        <v>10 ot more 10GB</v>
      </c>
    </row>
    <row r="6323" spans="1:23" x14ac:dyDescent="0.3">
      <c r="A6323" t="s">
        <v>25</v>
      </c>
      <c r="B6323">
        <v>70</v>
      </c>
      <c r="C6323" t="s">
        <v>25</v>
      </c>
      <c r="D6323" t="s">
        <v>22</v>
      </c>
      <c r="E6323" t="s">
        <v>44</v>
      </c>
      <c r="F6323" t="s">
        <v>26</v>
      </c>
      <c r="G6323">
        <v>23</v>
      </c>
      <c r="H6323" t="s">
        <v>25</v>
      </c>
      <c r="I6323" t="s">
        <v>21</v>
      </c>
      <c r="K6323" t="str">
        <f>IF(Table1[[#This Row],[Under 30]]="yes","Under 30",IF(Table1[[#This Row],[Senior]]="yes","Senior","Other"))</f>
        <v>Under 30</v>
      </c>
      <c r="P6323">
        <v>1</v>
      </c>
      <c r="R6323">
        <v>52</v>
      </c>
      <c r="S6323">
        <v>0</v>
      </c>
      <c r="T6323">
        <v>211.8</v>
      </c>
      <c r="U6323">
        <v>0</v>
      </c>
      <c r="V6323">
        <v>30</v>
      </c>
      <c r="W6323" t="str">
        <f>IF(Table1[[#This Row],[Avg Monthly GB Download]]&lt;5,"Less than 5GB",IF(Table1[[#This Row],[Avg Monthly GB Download]]&lt;10,"Less than 10GB","10 ot more 10GB"))</f>
        <v>10 ot more 10GB</v>
      </c>
    </row>
    <row r="6324" spans="1:23" x14ac:dyDescent="0.3">
      <c r="A6324" t="s">
        <v>25</v>
      </c>
      <c r="B6324">
        <v>70</v>
      </c>
      <c r="C6324" t="s">
        <v>25</v>
      </c>
      <c r="D6324" t="s">
        <v>22</v>
      </c>
      <c r="E6324" t="s">
        <v>44</v>
      </c>
      <c r="F6324" t="s">
        <v>26</v>
      </c>
      <c r="G6324">
        <v>35</v>
      </c>
      <c r="H6324" t="s">
        <v>21</v>
      </c>
      <c r="I6324" t="s">
        <v>21</v>
      </c>
      <c r="K6324" t="str">
        <f>IF(Table1[[#This Row],[Under 30]]="yes","Under 30",IF(Table1[[#This Row],[Senior]]="yes","Senior","Other"))</f>
        <v>Other</v>
      </c>
      <c r="P6324">
        <v>1</v>
      </c>
      <c r="R6324">
        <v>37</v>
      </c>
      <c r="S6324">
        <v>0</v>
      </c>
      <c r="T6324">
        <v>315</v>
      </c>
      <c r="U6324">
        <v>0</v>
      </c>
      <c r="V6324">
        <v>4</v>
      </c>
      <c r="W6324" t="str">
        <f>IF(Table1[[#This Row],[Avg Monthly GB Download]]&lt;5,"Less than 5GB",IF(Table1[[#This Row],[Avg Monthly GB Download]]&lt;10,"Less than 10GB","10 ot more 10GB"))</f>
        <v>Less than 5GB</v>
      </c>
    </row>
    <row r="6325" spans="1:23" x14ac:dyDescent="0.3">
      <c r="A6325" t="s">
        <v>25</v>
      </c>
      <c r="B6325">
        <v>70</v>
      </c>
      <c r="C6325" t="s">
        <v>25</v>
      </c>
      <c r="D6325" t="s">
        <v>22</v>
      </c>
      <c r="E6325" t="s">
        <v>45</v>
      </c>
      <c r="F6325" t="s">
        <v>26</v>
      </c>
      <c r="G6325">
        <v>26</v>
      </c>
      <c r="H6325" t="s">
        <v>25</v>
      </c>
      <c r="I6325" t="s">
        <v>21</v>
      </c>
      <c r="K6325" t="str">
        <f>IF(Table1[[#This Row],[Under 30]]="yes","Under 30",IF(Table1[[#This Row],[Senior]]="yes","Senior","Other"))</f>
        <v>Under 30</v>
      </c>
      <c r="P6325">
        <v>1</v>
      </c>
      <c r="R6325">
        <v>48</v>
      </c>
      <c r="S6325">
        <v>0</v>
      </c>
      <c r="T6325">
        <v>183.8</v>
      </c>
      <c r="U6325">
        <v>0</v>
      </c>
      <c r="V6325">
        <v>24</v>
      </c>
      <c r="W6325" t="str">
        <f>IF(Table1[[#This Row],[Avg Monthly GB Download]]&lt;5,"Less than 5GB",IF(Table1[[#This Row],[Avg Monthly GB Download]]&lt;10,"Less than 10GB","10 ot more 10GB"))</f>
        <v>10 ot more 10GB</v>
      </c>
    </row>
    <row r="6326" spans="1:23" x14ac:dyDescent="0.3">
      <c r="A6326" t="s">
        <v>25</v>
      </c>
      <c r="B6326">
        <v>70</v>
      </c>
      <c r="C6326" t="s">
        <v>25</v>
      </c>
      <c r="D6326" t="s">
        <v>22</v>
      </c>
      <c r="E6326" t="s">
        <v>45</v>
      </c>
      <c r="F6326" t="s">
        <v>26</v>
      </c>
      <c r="G6326">
        <v>47</v>
      </c>
      <c r="H6326" t="s">
        <v>21</v>
      </c>
      <c r="I6326" t="s">
        <v>21</v>
      </c>
      <c r="K6326" t="str">
        <f>IF(Table1[[#This Row],[Under 30]]="yes","Under 30",IF(Table1[[#This Row],[Senior]]="yes","Senior","Other"))</f>
        <v>Other</v>
      </c>
      <c r="P6326">
        <v>1</v>
      </c>
      <c r="R6326">
        <v>29</v>
      </c>
      <c r="S6326">
        <v>0</v>
      </c>
      <c r="T6326">
        <v>392</v>
      </c>
      <c r="U6326">
        <v>0</v>
      </c>
      <c r="V6326">
        <v>5</v>
      </c>
      <c r="W6326" t="str">
        <f>IF(Table1[[#This Row],[Avg Monthly GB Download]]&lt;5,"Less than 5GB",IF(Table1[[#This Row],[Avg Monthly GB Download]]&lt;10,"Less than 10GB","10 ot more 10GB"))</f>
        <v>Less than 10GB</v>
      </c>
    </row>
    <row r="6327" spans="1:23" x14ac:dyDescent="0.3">
      <c r="A6327" t="s">
        <v>25</v>
      </c>
      <c r="B6327">
        <v>70</v>
      </c>
      <c r="C6327" t="s">
        <v>25</v>
      </c>
      <c r="D6327" t="s">
        <v>22</v>
      </c>
      <c r="E6327" t="s">
        <v>50</v>
      </c>
      <c r="F6327" t="s">
        <v>26</v>
      </c>
      <c r="G6327">
        <v>48</v>
      </c>
      <c r="H6327" t="s">
        <v>21</v>
      </c>
      <c r="I6327" t="s">
        <v>21</v>
      </c>
      <c r="K6327" t="str">
        <f>IF(Table1[[#This Row],[Under 30]]="yes","Under 30",IF(Table1[[#This Row],[Senior]]="yes","Senior","Other"))</f>
        <v>Other</v>
      </c>
      <c r="P6327">
        <v>1</v>
      </c>
      <c r="Q6327">
        <v>1</v>
      </c>
      <c r="R6327">
        <v>43</v>
      </c>
      <c r="S6327">
        <v>0</v>
      </c>
      <c r="T6327">
        <v>180.6</v>
      </c>
      <c r="U6327">
        <v>0</v>
      </c>
      <c r="V6327">
        <v>12</v>
      </c>
      <c r="W6327" t="str">
        <f>IF(Table1[[#This Row],[Avg Monthly GB Download]]&lt;5,"Less than 5GB",IF(Table1[[#This Row],[Avg Monthly GB Download]]&lt;10,"Less than 10GB","10 ot more 10GB"))</f>
        <v>10 ot more 10GB</v>
      </c>
    </row>
    <row r="6328" spans="1:23" x14ac:dyDescent="0.3">
      <c r="A6328" t="s">
        <v>25</v>
      </c>
      <c r="B6328">
        <v>70</v>
      </c>
      <c r="C6328" t="s">
        <v>25</v>
      </c>
      <c r="D6328" t="s">
        <v>22</v>
      </c>
      <c r="E6328" t="s">
        <v>54</v>
      </c>
      <c r="F6328" t="s">
        <v>24</v>
      </c>
      <c r="G6328">
        <v>21</v>
      </c>
      <c r="H6328" t="s">
        <v>25</v>
      </c>
      <c r="I6328" t="s">
        <v>21</v>
      </c>
      <c r="K6328" t="str">
        <f>IF(Table1[[#This Row],[Under 30]]="yes","Under 30",IF(Table1[[#This Row],[Senior]]="yes","Senior","Other"))</f>
        <v>Under 30</v>
      </c>
      <c r="P6328">
        <v>1</v>
      </c>
      <c r="R6328">
        <v>38</v>
      </c>
      <c r="S6328">
        <v>0</v>
      </c>
      <c r="T6328">
        <v>220.5</v>
      </c>
      <c r="U6328">
        <v>0</v>
      </c>
      <c r="V6328">
        <v>9</v>
      </c>
      <c r="W6328" t="str">
        <f>IF(Table1[[#This Row],[Avg Monthly GB Download]]&lt;5,"Less than 5GB",IF(Table1[[#This Row],[Avg Monthly GB Download]]&lt;10,"Less than 10GB","10 ot more 10GB"))</f>
        <v>Less than 10GB</v>
      </c>
    </row>
    <row r="6329" spans="1:23" x14ac:dyDescent="0.3">
      <c r="A6329" t="s">
        <v>25</v>
      </c>
      <c r="B6329">
        <v>70</v>
      </c>
      <c r="C6329" t="s">
        <v>25</v>
      </c>
      <c r="D6329" t="s">
        <v>22</v>
      </c>
      <c r="E6329" t="s">
        <v>54</v>
      </c>
      <c r="F6329" t="s">
        <v>26</v>
      </c>
      <c r="G6329">
        <v>19</v>
      </c>
      <c r="H6329" t="s">
        <v>25</v>
      </c>
      <c r="I6329" t="s">
        <v>21</v>
      </c>
      <c r="K6329" t="str">
        <f>IF(Table1[[#This Row],[Under 30]]="yes","Under 30",IF(Table1[[#This Row],[Senior]]="yes","Senior","Other"))</f>
        <v>Under 30</v>
      </c>
      <c r="P6329">
        <v>1</v>
      </c>
      <c r="R6329">
        <v>45</v>
      </c>
      <c r="S6329">
        <v>0</v>
      </c>
      <c r="T6329">
        <v>65.8</v>
      </c>
      <c r="U6329">
        <v>0</v>
      </c>
      <c r="V6329">
        <v>15</v>
      </c>
      <c r="W6329" t="str">
        <f>IF(Table1[[#This Row],[Avg Monthly GB Download]]&lt;5,"Less than 5GB",IF(Table1[[#This Row],[Avg Monthly GB Download]]&lt;10,"Less than 10GB","10 ot more 10GB"))</f>
        <v>10 ot more 10GB</v>
      </c>
    </row>
    <row r="6330" spans="1:23" x14ac:dyDescent="0.3">
      <c r="A6330" t="s">
        <v>25</v>
      </c>
      <c r="B6330">
        <v>70</v>
      </c>
      <c r="C6330" t="s">
        <v>25</v>
      </c>
      <c r="D6330" t="s">
        <v>22</v>
      </c>
      <c r="E6330" t="s">
        <v>54</v>
      </c>
      <c r="F6330" t="s">
        <v>26</v>
      </c>
      <c r="G6330">
        <v>57</v>
      </c>
      <c r="H6330" t="s">
        <v>21</v>
      </c>
      <c r="I6330" t="s">
        <v>21</v>
      </c>
      <c r="K6330" t="str">
        <f>IF(Table1[[#This Row],[Under 30]]="yes","Under 30",IF(Table1[[#This Row],[Senior]]="yes","Senior","Other"))</f>
        <v>Other</v>
      </c>
      <c r="P6330">
        <v>1</v>
      </c>
      <c r="R6330">
        <v>41</v>
      </c>
      <c r="S6330">
        <v>2</v>
      </c>
      <c r="T6330">
        <v>245</v>
      </c>
      <c r="U6330">
        <v>0</v>
      </c>
      <c r="V6330">
        <v>3</v>
      </c>
      <c r="W6330" t="str">
        <f>IF(Table1[[#This Row],[Avg Monthly GB Download]]&lt;5,"Less than 5GB",IF(Table1[[#This Row],[Avg Monthly GB Download]]&lt;10,"Less than 10GB","10 ot more 10GB"))</f>
        <v>Less than 5GB</v>
      </c>
    </row>
    <row r="6331" spans="1:23" x14ac:dyDescent="0.3">
      <c r="A6331" t="s">
        <v>25</v>
      </c>
      <c r="B6331">
        <v>70</v>
      </c>
      <c r="C6331" t="s">
        <v>25</v>
      </c>
      <c r="D6331" t="s">
        <v>22</v>
      </c>
      <c r="E6331" t="s">
        <v>55</v>
      </c>
      <c r="F6331" t="s">
        <v>24</v>
      </c>
      <c r="G6331">
        <v>23</v>
      </c>
      <c r="H6331" t="s">
        <v>25</v>
      </c>
      <c r="I6331" t="s">
        <v>21</v>
      </c>
      <c r="K6331" t="str">
        <f>IF(Table1[[#This Row],[Under 30]]="yes","Under 30",IF(Table1[[#This Row],[Senior]]="yes","Senior","Other"))</f>
        <v>Under 30</v>
      </c>
      <c r="P6331">
        <v>1</v>
      </c>
      <c r="R6331">
        <v>24</v>
      </c>
      <c r="S6331">
        <v>0</v>
      </c>
      <c r="T6331">
        <v>430.5</v>
      </c>
      <c r="U6331">
        <v>0</v>
      </c>
      <c r="V6331">
        <v>15</v>
      </c>
      <c r="W6331" t="str">
        <f>IF(Table1[[#This Row],[Avg Monthly GB Download]]&lt;5,"Less than 5GB",IF(Table1[[#This Row],[Avg Monthly GB Download]]&lt;10,"Less than 10GB","10 ot more 10GB"))</f>
        <v>10 ot more 10GB</v>
      </c>
    </row>
    <row r="6332" spans="1:23" x14ac:dyDescent="0.3">
      <c r="A6332" t="s">
        <v>25</v>
      </c>
      <c r="B6332">
        <v>70</v>
      </c>
      <c r="C6332" t="s">
        <v>25</v>
      </c>
      <c r="D6332" t="s">
        <v>22</v>
      </c>
      <c r="E6332" t="s">
        <v>94</v>
      </c>
      <c r="F6332" t="s">
        <v>26</v>
      </c>
      <c r="G6332">
        <v>21</v>
      </c>
      <c r="H6332" t="s">
        <v>25</v>
      </c>
      <c r="I6332" t="s">
        <v>21</v>
      </c>
      <c r="K6332" t="str">
        <f>IF(Table1[[#This Row],[Under 30]]="yes","Under 30",IF(Table1[[#This Row],[Senior]]="yes","Senior","Other"))</f>
        <v>Under 30</v>
      </c>
      <c r="P6332">
        <v>1</v>
      </c>
      <c r="R6332">
        <v>36</v>
      </c>
      <c r="S6332">
        <v>0</v>
      </c>
      <c r="T6332">
        <v>262.5</v>
      </c>
      <c r="U6332">
        <v>0</v>
      </c>
      <c r="V6332">
        <v>14</v>
      </c>
      <c r="W6332" t="str">
        <f>IF(Table1[[#This Row],[Avg Monthly GB Download]]&lt;5,"Less than 5GB",IF(Table1[[#This Row],[Avg Monthly GB Download]]&lt;10,"Less than 10GB","10 ot more 10GB"))</f>
        <v>10 ot more 10GB</v>
      </c>
    </row>
    <row r="6333" spans="1:23" x14ac:dyDescent="0.3">
      <c r="A6333" t="s">
        <v>25</v>
      </c>
      <c r="B6333">
        <v>70</v>
      </c>
      <c r="C6333" t="s">
        <v>25</v>
      </c>
      <c r="D6333" t="s">
        <v>22</v>
      </c>
      <c r="E6333" t="s">
        <v>94</v>
      </c>
      <c r="F6333" t="s">
        <v>26</v>
      </c>
      <c r="G6333">
        <v>30</v>
      </c>
      <c r="H6333" t="s">
        <v>21</v>
      </c>
      <c r="I6333" t="s">
        <v>21</v>
      </c>
      <c r="K6333" t="str">
        <f>IF(Table1[[#This Row],[Under 30]]="yes","Under 30",IF(Table1[[#This Row],[Senior]]="yes","Senior","Other"))</f>
        <v>Other</v>
      </c>
      <c r="P6333">
        <v>1</v>
      </c>
      <c r="R6333">
        <v>38</v>
      </c>
      <c r="S6333">
        <v>0</v>
      </c>
      <c r="T6333">
        <v>235.7</v>
      </c>
      <c r="U6333">
        <v>0</v>
      </c>
      <c r="V6333">
        <v>9</v>
      </c>
      <c r="W6333" t="str">
        <f>IF(Table1[[#This Row],[Avg Monthly GB Download]]&lt;5,"Less than 5GB",IF(Table1[[#This Row],[Avg Monthly GB Download]]&lt;10,"Less than 10GB","10 ot more 10GB"))</f>
        <v>Less than 10GB</v>
      </c>
    </row>
    <row r="6334" spans="1:23" x14ac:dyDescent="0.3">
      <c r="A6334" t="s">
        <v>25</v>
      </c>
      <c r="B6334">
        <v>70</v>
      </c>
      <c r="C6334" t="s">
        <v>25</v>
      </c>
      <c r="D6334" t="s">
        <v>22</v>
      </c>
      <c r="E6334" t="s">
        <v>94</v>
      </c>
      <c r="F6334" t="s">
        <v>26</v>
      </c>
      <c r="G6334">
        <v>38</v>
      </c>
      <c r="H6334" t="s">
        <v>21</v>
      </c>
      <c r="I6334" t="s">
        <v>21</v>
      </c>
      <c r="K6334" t="str">
        <f>IF(Table1[[#This Row],[Under 30]]="yes","Under 30",IF(Table1[[#This Row],[Senior]]="yes","Senior","Other"))</f>
        <v>Other</v>
      </c>
      <c r="P6334">
        <v>1</v>
      </c>
      <c r="R6334">
        <v>56</v>
      </c>
      <c r="S6334">
        <v>1</v>
      </c>
      <c r="T6334">
        <v>177.8</v>
      </c>
      <c r="U6334">
        <v>0</v>
      </c>
      <c r="V6334">
        <v>8</v>
      </c>
      <c r="W6334" t="str">
        <f>IF(Table1[[#This Row],[Avg Monthly GB Download]]&lt;5,"Less than 5GB",IF(Table1[[#This Row],[Avg Monthly GB Download]]&lt;10,"Less than 10GB","10 ot more 10GB"))</f>
        <v>Less than 10GB</v>
      </c>
    </row>
    <row r="6335" spans="1:23" x14ac:dyDescent="0.3">
      <c r="A6335" t="s">
        <v>25</v>
      </c>
      <c r="B6335">
        <v>70</v>
      </c>
      <c r="C6335" t="s">
        <v>25</v>
      </c>
      <c r="D6335" t="s">
        <v>22</v>
      </c>
      <c r="E6335" t="s">
        <v>59</v>
      </c>
      <c r="F6335" t="s">
        <v>26</v>
      </c>
      <c r="G6335">
        <v>69</v>
      </c>
      <c r="H6335" t="s">
        <v>21</v>
      </c>
      <c r="I6335" t="s">
        <v>25</v>
      </c>
      <c r="J6335" t="s">
        <v>21</v>
      </c>
      <c r="K6335" t="str">
        <f>IF(Table1[[#This Row],[Under 30]]="yes","Under 30",IF(Table1[[#This Row],[Senior]]="yes","Senior","Other"))</f>
        <v>Senior</v>
      </c>
      <c r="L6335" t="s">
        <v>53</v>
      </c>
      <c r="M6335" t="s">
        <v>38</v>
      </c>
      <c r="N6335" t="s">
        <v>34</v>
      </c>
      <c r="O6335" t="s">
        <v>34</v>
      </c>
      <c r="P6335">
        <v>1</v>
      </c>
      <c r="R6335">
        <v>64</v>
      </c>
      <c r="S6335">
        <v>0</v>
      </c>
      <c r="T6335">
        <v>182</v>
      </c>
      <c r="U6335">
        <v>0</v>
      </c>
      <c r="V6335">
        <v>4</v>
      </c>
      <c r="W6335" t="str">
        <f>IF(Table1[[#This Row],[Avg Monthly GB Download]]&lt;5,"Less than 5GB",IF(Table1[[#This Row],[Avg Monthly GB Download]]&lt;10,"Less than 10GB","10 ot more 10GB"))</f>
        <v>Less than 5GB</v>
      </c>
    </row>
    <row r="6336" spans="1:23" x14ac:dyDescent="0.3">
      <c r="A6336" t="s">
        <v>25</v>
      </c>
      <c r="B6336">
        <v>70</v>
      </c>
      <c r="C6336" t="s">
        <v>25</v>
      </c>
      <c r="D6336" t="s">
        <v>22</v>
      </c>
      <c r="E6336" t="s">
        <v>62</v>
      </c>
      <c r="F6336" t="s">
        <v>24</v>
      </c>
      <c r="G6336">
        <v>44</v>
      </c>
      <c r="H6336" t="s">
        <v>21</v>
      </c>
      <c r="I6336" t="s">
        <v>21</v>
      </c>
      <c r="K6336" t="str">
        <f>IF(Table1[[#This Row],[Under 30]]="yes","Under 30",IF(Table1[[#This Row],[Senior]]="yes","Senior","Other"))</f>
        <v>Other</v>
      </c>
      <c r="P6336">
        <v>1</v>
      </c>
      <c r="R6336">
        <v>53</v>
      </c>
      <c r="S6336">
        <v>0</v>
      </c>
      <c r="T6336">
        <v>343</v>
      </c>
      <c r="U6336">
        <v>0</v>
      </c>
      <c r="V6336">
        <v>6</v>
      </c>
      <c r="W6336" t="str">
        <f>IF(Table1[[#This Row],[Avg Monthly GB Download]]&lt;5,"Less than 5GB",IF(Table1[[#This Row],[Avg Monthly GB Download]]&lt;10,"Less than 10GB","10 ot more 10GB"))</f>
        <v>Less than 10GB</v>
      </c>
    </row>
    <row r="6337" spans="1:23" x14ac:dyDescent="0.3">
      <c r="A6337" t="s">
        <v>25</v>
      </c>
      <c r="B6337">
        <v>70</v>
      </c>
      <c r="C6337" t="s">
        <v>25</v>
      </c>
      <c r="D6337" t="s">
        <v>22</v>
      </c>
      <c r="E6337" t="s">
        <v>67</v>
      </c>
      <c r="F6337" t="s">
        <v>26</v>
      </c>
      <c r="G6337">
        <v>22</v>
      </c>
      <c r="H6337" t="s">
        <v>25</v>
      </c>
      <c r="I6337" t="s">
        <v>21</v>
      </c>
      <c r="K6337" t="str">
        <f>IF(Table1[[#This Row],[Under 30]]="yes","Under 30",IF(Table1[[#This Row],[Senior]]="yes","Senior","Other"))</f>
        <v>Under 30</v>
      </c>
      <c r="P6337">
        <v>1</v>
      </c>
      <c r="R6337">
        <v>24</v>
      </c>
      <c r="S6337">
        <v>0</v>
      </c>
      <c r="T6337">
        <v>179.2</v>
      </c>
      <c r="U6337">
        <v>0</v>
      </c>
      <c r="V6337">
        <v>24</v>
      </c>
      <c r="W6337" t="str">
        <f>IF(Table1[[#This Row],[Avg Monthly GB Download]]&lt;5,"Less than 5GB",IF(Table1[[#This Row],[Avg Monthly GB Download]]&lt;10,"Less than 10GB","10 ot more 10GB"))</f>
        <v>10 ot more 10GB</v>
      </c>
    </row>
    <row r="6338" spans="1:23" x14ac:dyDescent="0.3">
      <c r="A6338" t="s">
        <v>25</v>
      </c>
      <c r="B6338">
        <v>70</v>
      </c>
      <c r="C6338" t="s">
        <v>25</v>
      </c>
      <c r="D6338" t="s">
        <v>22</v>
      </c>
      <c r="E6338" t="s">
        <v>73</v>
      </c>
      <c r="F6338" t="s">
        <v>26</v>
      </c>
      <c r="G6338">
        <v>47</v>
      </c>
      <c r="H6338" t="s">
        <v>21</v>
      </c>
      <c r="I6338" t="s">
        <v>21</v>
      </c>
      <c r="K6338" t="str">
        <f>IF(Table1[[#This Row],[Under 30]]="yes","Under 30",IF(Table1[[#This Row],[Senior]]="yes","Senior","Other"))</f>
        <v>Other</v>
      </c>
      <c r="P6338">
        <v>1</v>
      </c>
      <c r="R6338">
        <v>60</v>
      </c>
      <c r="S6338">
        <v>0</v>
      </c>
      <c r="T6338">
        <v>171.5</v>
      </c>
      <c r="U6338">
        <v>0</v>
      </c>
      <c r="V6338">
        <v>9</v>
      </c>
      <c r="W6338" t="str">
        <f>IF(Table1[[#This Row],[Avg Monthly GB Download]]&lt;5,"Less than 5GB",IF(Table1[[#This Row],[Avg Monthly GB Download]]&lt;10,"Less than 10GB","10 ot more 10GB"))</f>
        <v>Less than 10GB</v>
      </c>
    </row>
    <row r="6339" spans="1:23" x14ac:dyDescent="0.3">
      <c r="A6339" t="s">
        <v>25</v>
      </c>
      <c r="B6339">
        <v>70</v>
      </c>
      <c r="C6339" t="s">
        <v>25</v>
      </c>
      <c r="D6339" t="s">
        <v>22</v>
      </c>
      <c r="E6339" t="s">
        <v>75</v>
      </c>
      <c r="F6339" t="s">
        <v>24</v>
      </c>
      <c r="G6339">
        <v>65</v>
      </c>
      <c r="H6339" t="s">
        <v>21</v>
      </c>
      <c r="I6339" t="s">
        <v>21</v>
      </c>
      <c r="K6339" t="str">
        <f>IF(Table1[[#This Row],[Under 30]]="yes","Under 30",IF(Table1[[#This Row],[Senior]]="yes","Senior","Other"))</f>
        <v>Other</v>
      </c>
      <c r="P6339">
        <v>1</v>
      </c>
      <c r="R6339">
        <v>45</v>
      </c>
      <c r="S6339">
        <v>0</v>
      </c>
      <c r="T6339">
        <v>161</v>
      </c>
      <c r="U6339">
        <v>0</v>
      </c>
      <c r="V6339">
        <v>11</v>
      </c>
      <c r="W6339" t="str">
        <f>IF(Table1[[#This Row],[Avg Monthly GB Download]]&lt;5,"Less than 5GB",IF(Table1[[#This Row],[Avg Monthly GB Download]]&lt;10,"Less than 10GB","10 ot more 10GB"))</f>
        <v>10 ot more 10GB</v>
      </c>
    </row>
    <row r="6340" spans="1:23" x14ac:dyDescent="0.3">
      <c r="A6340" t="s">
        <v>25</v>
      </c>
      <c r="B6340">
        <v>70</v>
      </c>
      <c r="C6340" t="s">
        <v>25</v>
      </c>
      <c r="D6340" t="s">
        <v>22</v>
      </c>
      <c r="E6340" t="s">
        <v>76</v>
      </c>
      <c r="F6340" t="s">
        <v>24</v>
      </c>
      <c r="G6340">
        <v>49</v>
      </c>
      <c r="H6340" t="s">
        <v>21</v>
      </c>
      <c r="I6340" t="s">
        <v>21</v>
      </c>
      <c r="K6340" t="str">
        <f>IF(Table1[[#This Row],[Under 30]]="yes","Under 30",IF(Table1[[#This Row],[Senior]]="yes","Senior","Other"))</f>
        <v>Other</v>
      </c>
      <c r="P6340">
        <v>1</v>
      </c>
      <c r="R6340">
        <v>40</v>
      </c>
      <c r="S6340">
        <v>1</v>
      </c>
      <c r="T6340">
        <v>329</v>
      </c>
      <c r="U6340">
        <v>0</v>
      </c>
      <c r="V6340">
        <v>11</v>
      </c>
      <c r="W6340" t="str">
        <f>IF(Table1[[#This Row],[Avg Monthly GB Download]]&lt;5,"Less than 5GB",IF(Table1[[#This Row],[Avg Monthly GB Download]]&lt;10,"Less than 10GB","10 ot more 10GB"))</f>
        <v>10 ot more 10GB</v>
      </c>
    </row>
    <row r="6341" spans="1:23" x14ac:dyDescent="0.3">
      <c r="A6341" t="s">
        <v>25</v>
      </c>
      <c r="B6341">
        <v>70</v>
      </c>
      <c r="C6341" t="s">
        <v>25</v>
      </c>
      <c r="D6341" t="s">
        <v>22</v>
      </c>
      <c r="E6341" t="s">
        <v>76</v>
      </c>
      <c r="F6341" t="s">
        <v>24</v>
      </c>
      <c r="G6341">
        <v>75</v>
      </c>
      <c r="H6341" t="s">
        <v>21</v>
      </c>
      <c r="I6341" t="s">
        <v>25</v>
      </c>
      <c r="J6341" t="s">
        <v>21</v>
      </c>
      <c r="K6341" t="str">
        <f>IF(Table1[[#This Row],[Under 30]]="yes","Under 30",IF(Table1[[#This Row],[Senior]]="yes","Senior","Other"))</f>
        <v>Senior</v>
      </c>
      <c r="L6341" t="s">
        <v>53</v>
      </c>
      <c r="M6341" t="s">
        <v>33</v>
      </c>
      <c r="N6341" t="s">
        <v>56</v>
      </c>
      <c r="O6341" t="s">
        <v>57</v>
      </c>
      <c r="P6341">
        <v>1</v>
      </c>
      <c r="Q6341">
        <v>1</v>
      </c>
      <c r="R6341">
        <v>45</v>
      </c>
      <c r="S6341">
        <v>3</v>
      </c>
      <c r="T6341">
        <v>197.4</v>
      </c>
      <c r="U6341">
        <v>0</v>
      </c>
      <c r="V6341">
        <v>3</v>
      </c>
      <c r="W6341" t="str">
        <f>IF(Table1[[#This Row],[Avg Monthly GB Download]]&lt;5,"Less than 5GB",IF(Table1[[#This Row],[Avg Monthly GB Download]]&lt;10,"Less than 10GB","10 ot more 10GB"))</f>
        <v>Less than 5GB</v>
      </c>
    </row>
    <row r="6342" spans="1:23" x14ac:dyDescent="0.3">
      <c r="A6342" t="s">
        <v>25</v>
      </c>
      <c r="B6342">
        <v>70</v>
      </c>
      <c r="C6342" t="s">
        <v>25</v>
      </c>
      <c r="D6342" t="s">
        <v>22</v>
      </c>
      <c r="E6342" t="s">
        <v>79</v>
      </c>
      <c r="F6342" t="s">
        <v>24</v>
      </c>
      <c r="G6342">
        <v>33</v>
      </c>
      <c r="H6342" t="s">
        <v>21</v>
      </c>
      <c r="I6342" t="s">
        <v>21</v>
      </c>
      <c r="K6342" t="str">
        <f>IF(Table1[[#This Row],[Under 30]]="yes","Under 30",IF(Table1[[#This Row],[Senior]]="yes","Senior","Other"))</f>
        <v>Other</v>
      </c>
      <c r="P6342">
        <v>1</v>
      </c>
      <c r="Q6342">
        <v>1</v>
      </c>
      <c r="R6342">
        <v>73</v>
      </c>
      <c r="S6342">
        <v>2</v>
      </c>
      <c r="T6342">
        <v>2.8</v>
      </c>
      <c r="U6342">
        <v>0</v>
      </c>
      <c r="V6342">
        <v>26</v>
      </c>
      <c r="W6342" t="str">
        <f>IF(Table1[[#This Row],[Avg Monthly GB Download]]&lt;5,"Less than 5GB",IF(Table1[[#This Row],[Avg Monthly GB Download]]&lt;10,"Less than 10GB","10 ot more 10GB"))</f>
        <v>10 ot more 10GB</v>
      </c>
    </row>
    <row r="6343" spans="1:23" x14ac:dyDescent="0.3">
      <c r="A6343" t="s">
        <v>25</v>
      </c>
      <c r="B6343">
        <v>70</v>
      </c>
      <c r="C6343" t="s">
        <v>25</v>
      </c>
      <c r="D6343" t="s">
        <v>22</v>
      </c>
      <c r="E6343" t="s">
        <v>83</v>
      </c>
      <c r="F6343" t="s">
        <v>26</v>
      </c>
      <c r="G6343">
        <v>60</v>
      </c>
      <c r="H6343" t="s">
        <v>21</v>
      </c>
      <c r="I6343" t="s">
        <v>21</v>
      </c>
      <c r="K6343" t="str">
        <f>IF(Table1[[#This Row],[Under 30]]="yes","Under 30",IF(Table1[[#This Row],[Senior]]="yes","Senior","Other"))</f>
        <v>Other</v>
      </c>
      <c r="P6343">
        <v>1</v>
      </c>
      <c r="R6343">
        <v>35</v>
      </c>
      <c r="S6343">
        <v>0</v>
      </c>
      <c r="T6343">
        <v>280</v>
      </c>
      <c r="U6343">
        <v>0</v>
      </c>
      <c r="V6343">
        <v>1</v>
      </c>
      <c r="W6343" t="str">
        <f>IF(Table1[[#This Row],[Avg Monthly GB Download]]&lt;5,"Less than 5GB",IF(Table1[[#This Row],[Avg Monthly GB Download]]&lt;10,"Less than 10GB","10 ot more 10GB"))</f>
        <v>Less than 5GB</v>
      </c>
    </row>
    <row r="6344" spans="1:23" x14ac:dyDescent="0.3">
      <c r="A6344" t="s">
        <v>25</v>
      </c>
      <c r="B6344">
        <v>70</v>
      </c>
      <c r="C6344" t="s">
        <v>25</v>
      </c>
      <c r="D6344" t="s">
        <v>22</v>
      </c>
      <c r="E6344" t="s">
        <v>85</v>
      </c>
      <c r="F6344" t="s">
        <v>24</v>
      </c>
      <c r="G6344">
        <v>59</v>
      </c>
      <c r="H6344" t="s">
        <v>21</v>
      </c>
      <c r="I6344" t="s">
        <v>21</v>
      </c>
      <c r="K6344" t="str">
        <f>IF(Table1[[#This Row],[Under 30]]="yes","Under 30",IF(Table1[[#This Row],[Senior]]="yes","Senior","Other"))</f>
        <v>Other</v>
      </c>
      <c r="P6344">
        <v>1</v>
      </c>
      <c r="R6344">
        <v>51</v>
      </c>
      <c r="S6344">
        <v>0</v>
      </c>
      <c r="T6344">
        <v>402.5</v>
      </c>
      <c r="U6344">
        <v>0</v>
      </c>
      <c r="V6344">
        <v>10</v>
      </c>
      <c r="W6344" t="str">
        <f>IF(Table1[[#This Row],[Avg Monthly GB Download]]&lt;5,"Less than 5GB",IF(Table1[[#This Row],[Avg Monthly GB Download]]&lt;10,"Less than 10GB","10 ot more 10GB"))</f>
        <v>10 ot more 10GB</v>
      </c>
    </row>
    <row r="6345" spans="1:23" x14ac:dyDescent="0.3">
      <c r="A6345" t="s">
        <v>25</v>
      </c>
      <c r="B6345">
        <v>70</v>
      </c>
      <c r="C6345" t="s">
        <v>25</v>
      </c>
      <c r="D6345" t="s">
        <v>88</v>
      </c>
      <c r="E6345" t="s">
        <v>28</v>
      </c>
      <c r="F6345" t="s">
        <v>24</v>
      </c>
      <c r="G6345">
        <v>51</v>
      </c>
      <c r="H6345" t="s">
        <v>21</v>
      </c>
      <c r="I6345" t="s">
        <v>21</v>
      </c>
      <c r="K6345" t="str">
        <f>IF(Table1[[#This Row],[Under 30]]="yes","Under 30",IF(Table1[[#This Row],[Senior]]="yes","Senior","Other"))</f>
        <v>Other</v>
      </c>
      <c r="P6345">
        <v>1</v>
      </c>
      <c r="R6345">
        <v>52</v>
      </c>
      <c r="S6345">
        <v>0</v>
      </c>
      <c r="T6345">
        <v>0</v>
      </c>
      <c r="U6345">
        <v>0</v>
      </c>
      <c r="V6345">
        <v>3</v>
      </c>
      <c r="W6345" t="str">
        <f>IF(Table1[[#This Row],[Avg Monthly GB Download]]&lt;5,"Less than 5GB",IF(Table1[[#This Row],[Avg Monthly GB Download]]&lt;10,"Less than 10GB","10 ot more 10GB"))</f>
        <v>Less than 5GB</v>
      </c>
    </row>
    <row r="6346" spans="1:23" x14ac:dyDescent="0.3">
      <c r="A6346" t="s">
        <v>25</v>
      </c>
      <c r="B6346">
        <v>70</v>
      </c>
      <c r="C6346" t="s">
        <v>25</v>
      </c>
      <c r="D6346" t="s">
        <v>88</v>
      </c>
      <c r="E6346" t="s">
        <v>28</v>
      </c>
      <c r="F6346" t="s">
        <v>26</v>
      </c>
      <c r="G6346">
        <v>34</v>
      </c>
      <c r="H6346" t="s">
        <v>21</v>
      </c>
      <c r="I6346" t="s">
        <v>21</v>
      </c>
      <c r="K6346" t="str">
        <f>IF(Table1[[#This Row],[Under 30]]="yes","Under 30",IF(Table1[[#This Row],[Senior]]="yes","Senior","Other"))</f>
        <v>Other</v>
      </c>
      <c r="P6346">
        <v>1</v>
      </c>
      <c r="R6346">
        <v>17</v>
      </c>
      <c r="S6346">
        <v>0</v>
      </c>
      <c r="T6346">
        <v>0</v>
      </c>
      <c r="U6346">
        <v>0</v>
      </c>
      <c r="V6346">
        <v>5</v>
      </c>
      <c r="W6346" t="str">
        <f>IF(Table1[[#This Row],[Avg Monthly GB Download]]&lt;5,"Less than 5GB",IF(Table1[[#This Row],[Avg Monthly GB Download]]&lt;10,"Less than 10GB","10 ot more 10GB"))</f>
        <v>Less than 10GB</v>
      </c>
    </row>
    <row r="6347" spans="1:23" x14ac:dyDescent="0.3">
      <c r="A6347" t="s">
        <v>25</v>
      </c>
      <c r="B6347">
        <v>70</v>
      </c>
      <c r="C6347" t="s">
        <v>25</v>
      </c>
      <c r="D6347" t="s">
        <v>88</v>
      </c>
      <c r="E6347" t="s">
        <v>36</v>
      </c>
      <c r="F6347" t="s">
        <v>26</v>
      </c>
      <c r="G6347">
        <v>54</v>
      </c>
      <c r="H6347" t="s">
        <v>21</v>
      </c>
      <c r="I6347" t="s">
        <v>21</v>
      </c>
      <c r="K6347" t="str">
        <f>IF(Table1[[#This Row],[Under 30]]="yes","Under 30",IF(Table1[[#This Row],[Senior]]="yes","Senior","Other"))</f>
        <v>Other</v>
      </c>
      <c r="P6347">
        <v>1</v>
      </c>
      <c r="R6347">
        <v>67</v>
      </c>
      <c r="S6347">
        <v>0</v>
      </c>
      <c r="T6347">
        <v>0</v>
      </c>
      <c r="U6347">
        <v>0</v>
      </c>
      <c r="V6347">
        <v>1</v>
      </c>
      <c r="W6347" t="str">
        <f>IF(Table1[[#This Row],[Avg Monthly GB Download]]&lt;5,"Less than 5GB",IF(Table1[[#This Row],[Avg Monthly GB Download]]&lt;10,"Less than 10GB","10 ot more 10GB"))</f>
        <v>Less than 5GB</v>
      </c>
    </row>
    <row r="6348" spans="1:23" x14ac:dyDescent="0.3">
      <c r="A6348" t="s">
        <v>25</v>
      </c>
      <c r="B6348">
        <v>70</v>
      </c>
      <c r="C6348" t="s">
        <v>25</v>
      </c>
      <c r="D6348" t="s">
        <v>88</v>
      </c>
      <c r="E6348" t="s">
        <v>37</v>
      </c>
      <c r="F6348" t="s">
        <v>26</v>
      </c>
      <c r="G6348">
        <v>68</v>
      </c>
      <c r="H6348" t="s">
        <v>21</v>
      </c>
      <c r="I6348" t="s">
        <v>25</v>
      </c>
      <c r="J6348" t="s">
        <v>25</v>
      </c>
      <c r="K6348" t="str">
        <f>IF(Table1[[#This Row],[Under 30]]="yes","Under 30",IF(Table1[[#This Row],[Senior]]="yes","Senior","Other"))</f>
        <v>Senior</v>
      </c>
      <c r="L6348" t="s">
        <v>53</v>
      </c>
      <c r="M6348" t="s">
        <v>33</v>
      </c>
      <c r="N6348" t="s">
        <v>34</v>
      </c>
      <c r="O6348" t="s">
        <v>34</v>
      </c>
      <c r="P6348">
        <v>1</v>
      </c>
      <c r="R6348">
        <v>27</v>
      </c>
      <c r="S6348">
        <v>0</v>
      </c>
      <c r="T6348">
        <v>0</v>
      </c>
      <c r="U6348">
        <v>0</v>
      </c>
      <c r="V6348">
        <v>13</v>
      </c>
      <c r="W6348" t="str">
        <f>IF(Table1[[#This Row],[Avg Monthly GB Download]]&lt;5,"Less than 5GB",IF(Table1[[#This Row],[Avg Monthly GB Download]]&lt;10,"Less than 10GB","10 ot more 10GB"))</f>
        <v>10 ot more 10GB</v>
      </c>
    </row>
    <row r="6349" spans="1:23" x14ac:dyDescent="0.3">
      <c r="A6349" t="s">
        <v>25</v>
      </c>
      <c r="B6349">
        <v>70</v>
      </c>
      <c r="C6349" t="s">
        <v>25</v>
      </c>
      <c r="D6349" t="s">
        <v>88</v>
      </c>
      <c r="E6349" t="s">
        <v>55</v>
      </c>
      <c r="F6349" t="s">
        <v>24</v>
      </c>
      <c r="G6349">
        <v>48</v>
      </c>
      <c r="H6349" t="s">
        <v>21</v>
      </c>
      <c r="I6349" t="s">
        <v>21</v>
      </c>
      <c r="K6349" t="str">
        <f>IF(Table1[[#This Row],[Under 30]]="yes","Under 30",IF(Table1[[#This Row],[Senior]]="yes","Senior","Other"))</f>
        <v>Other</v>
      </c>
      <c r="P6349">
        <v>1</v>
      </c>
      <c r="R6349">
        <v>41</v>
      </c>
      <c r="S6349">
        <v>0</v>
      </c>
      <c r="T6349">
        <v>0</v>
      </c>
      <c r="U6349">
        <v>0</v>
      </c>
      <c r="V6349">
        <v>3</v>
      </c>
      <c r="W6349" t="str">
        <f>IF(Table1[[#This Row],[Avg Monthly GB Download]]&lt;5,"Less than 5GB",IF(Table1[[#This Row],[Avg Monthly GB Download]]&lt;10,"Less than 10GB","10 ot more 10GB"))</f>
        <v>Less than 5GB</v>
      </c>
    </row>
    <row r="6350" spans="1:23" x14ac:dyDescent="0.3">
      <c r="A6350" t="s">
        <v>25</v>
      </c>
      <c r="B6350">
        <v>70</v>
      </c>
      <c r="C6350" t="s">
        <v>25</v>
      </c>
      <c r="D6350" t="s">
        <v>88</v>
      </c>
      <c r="E6350" t="s">
        <v>69</v>
      </c>
      <c r="F6350" t="s">
        <v>26</v>
      </c>
      <c r="G6350">
        <v>25</v>
      </c>
      <c r="H6350" t="s">
        <v>25</v>
      </c>
      <c r="I6350" t="s">
        <v>21</v>
      </c>
      <c r="K6350" t="str">
        <f>IF(Table1[[#This Row],[Under 30]]="yes","Under 30",IF(Table1[[#This Row],[Senior]]="yes","Senior","Other"))</f>
        <v>Under 30</v>
      </c>
      <c r="P6350">
        <v>1</v>
      </c>
      <c r="R6350">
        <v>17</v>
      </c>
      <c r="S6350">
        <v>0</v>
      </c>
      <c r="T6350">
        <v>0</v>
      </c>
      <c r="U6350">
        <v>0</v>
      </c>
      <c r="V6350">
        <v>15</v>
      </c>
      <c r="W6350" t="str">
        <f>IF(Table1[[#This Row],[Avg Monthly GB Download]]&lt;5,"Less than 5GB",IF(Table1[[#This Row],[Avg Monthly GB Download]]&lt;10,"Less than 10GB","10 ot more 10GB"))</f>
        <v>10 ot more 10GB</v>
      </c>
    </row>
    <row r="6351" spans="1:23" x14ac:dyDescent="0.3">
      <c r="A6351" t="s">
        <v>25</v>
      </c>
      <c r="B6351">
        <v>70</v>
      </c>
      <c r="C6351" t="s">
        <v>25</v>
      </c>
      <c r="D6351" t="s">
        <v>88</v>
      </c>
      <c r="E6351" t="s">
        <v>74</v>
      </c>
      <c r="F6351" t="s">
        <v>24</v>
      </c>
      <c r="G6351">
        <v>23</v>
      </c>
      <c r="H6351" t="s">
        <v>25</v>
      </c>
      <c r="I6351" t="s">
        <v>21</v>
      </c>
      <c r="K6351" t="str">
        <f>IF(Table1[[#This Row],[Under 30]]="yes","Under 30",IF(Table1[[#This Row],[Senior]]="yes","Senior","Other"))</f>
        <v>Under 30</v>
      </c>
      <c r="P6351">
        <v>1</v>
      </c>
      <c r="R6351">
        <v>54</v>
      </c>
      <c r="S6351">
        <v>0</v>
      </c>
      <c r="T6351">
        <v>0</v>
      </c>
      <c r="U6351">
        <v>0</v>
      </c>
      <c r="V6351">
        <v>14</v>
      </c>
      <c r="W6351" t="str">
        <f>IF(Table1[[#This Row],[Avg Monthly GB Download]]&lt;5,"Less than 5GB",IF(Table1[[#This Row],[Avg Monthly GB Download]]&lt;10,"Less than 10GB","10 ot more 10GB"))</f>
        <v>10 ot more 10GB</v>
      </c>
    </row>
    <row r="6352" spans="1:23" x14ac:dyDescent="0.3">
      <c r="A6352" t="s">
        <v>25</v>
      </c>
      <c r="B6352">
        <v>71</v>
      </c>
      <c r="C6352" t="s">
        <v>21</v>
      </c>
      <c r="D6352" t="s">
        <v>22</v>
      </c>
      <c r="E6352" t="s">
        <v>23</v>
      </c>
      <c r="F6352" t="s">
        <v>26</v>
      </c>
      <c r="G6352">
        <v>62</v>
      </c>
      <c r="H6352" t="s">
        <v>21</v>
      </c>
      <c r="I6352" t="s">
        <v>21</v>
      </c>
      <c r="K6352" t="str">
        <f>IF(Table1[[#This Row],[Under 30]]="yes","Under 30",IF(Table1[[#This Row],[Senior]]="yes","Senior","Other"))</f>
        <v>Other</v>
      </c>
      <c r="P6352">
        <v>1</v>
      </c>
      <c r="R6352">
        <v>40</v>
      </c>
      <c r="S6352">
        <v>0</v>
      </c>
      <c r="T6352">
        <v>0</v>
      </c>
      <c r="U6352">
        <v>0</v>
      </c>
      <c r="V6352">
        <v>15</v>
      </c>
      <c r="W6352" t="str">
        <f>IF(Table1[[#This Row],[Avg Monthly GB Download]]&lt;5,"Less than 5GB",IF(Table1[[#This Row],[Avg Monthly GB Download]]&lt;10,"Less than 10GB","10 ot more 10GB"))</f>
        <v>10 ot more 10GB</v>
      </c>
    </row>
    <row r="6353" spans="1:23" x14ac:dyDescent="0.3">
      <c r="A6353" t="s">
        <v>25</v>
      </c>
      <c r="B6353">
        <v>71</v>
      </c>
      <c r="C6353" t="s">
        <v>21</v>
      </c>
      <c r="D6353" t="s">
        <v>22</v>
      </c>
      <c r="E6353" t="s">
        <v>27</v>
      </c>
      <c r="F6353" t="s">
        <v>26</v>
      </c>
      <c r="G6353">
        <v>61</v>
      </c>
      <c r="H6353" t="s">
        <v>21</v>
      </c>
      <c r="I6353" t="s">
        <v>21</v>
      </c>
      <c r="K6353" t="str">
        <f>IF(Table1[[#This Row],[Under 30]]="yes","Under 30",IF(Table1[[#This Row],[Senior]]="yes","Senior","Other"))</f>
        <v>Other</v>
      </c>
      <c r="P6353">
        <v>1</v>
      </c>
      <c r="R6353">
        <v>42</v>
      </c>
      <c r="S6353">
        <v>1</v>
      </c>
      <c r="T6353">
        <v>0</v>
      </c>
      <c r="U6353">
        <v>0</v>
      </c>
      <c r="V6353">
        <v>2</v>
      </c>
      <c r="W6353" t="str">
        <f>IF(Table1[[#This Row],[Avg Monthly GB Download]]&lt;5,"Less than 5GB",IF(Table1[[#This Row],[Avg Monthly GB Download]]&lt;10,"Less than 10GB","10 ot more 10GB"))</f>
        <v>Less than 5GB</v>
      </c>
    </row>
    <row r="6354" spans="1:23" x14ac:dyDescent="0.3">
      <c r="A6354" t="s">
        <v>25</v>
      </c>
      <c r="B6354">
        <v>71</v>
      </c>
      <c r="C6354" t="s">
        <v>21</v>
      </c>
      <c r="D6354" t="s">
        <v>22</v>
      </c>
      <c r="E6354" t="s">
        <v>28</v>
      </c>
      <c r="F6354" t="s">
        <v>26</v>
      </c>
      <c r="G6354">
        <v>68</v>
      </c>
      <c r="H6354" t="s">
        <v>21</v>
      </c>
      <c r="I6354" t="s">
        <v>25</v>
      </c>
      <c r="J6354" t="s">
        <v>21</v>
      </c>
      <c r="K6354" t="str">
        <f>IF(Table1[[#This Row],[Under 30]]="yes","Under 30",IF(Table1[[#This Row],[Senior]]="yes","Senior","Other"))</f>
        <v>Senior</v>
      </c>
      <c r="L6354" t="s">
        <v>53</v>
      </c>
      <c r="M6354" t="s">
        <v>38</v>
      </c>
      <c r="N6354" t="s">
        <v>34</v>
      </c>
      <c r="O6354" t="s">
        <v>34</v>
      </c>
      <c r="P6354">
        <v>1</v>
      </c>
      <c r="R6354">
        <v>50</v>
      </c>
      <c r="S6354">
        <v>0</v>
      </c>
      <c r="T6354">
        <v>0</v>
      </c>
      <c r="U6354">
        <v>0</v>
      </c>
      <c r="V6354">
        <v>6</v>
      </c>
      <c r="W6354" t="str">
        <f>IF(Table1[[#This Row],[Avg Monthly GB Download]]&lt;5,"Less than 5GB",IF(Table1[[#This Row],[Avg Monthly GB Download]]&lt;10,"Less than 10GB","10 ot more 10GB"))</f>
        <v>Less than 10GB</v>
      </c>
    </row>
    <row r="6355" spans="1:23" x14ac:dyDescent="0.3">
      <c r="A6355" t="s">
        <v>25</v>
      </c>
      <c r="B6355">
        <v>71</v>
      </c>
      <c r="C6355" t="s">
        <v>21</v>
      </c>
      <c r="D6355" t="s">
        <v>22</v>
      </c>
      <c r="E6355" t="s">
        <v>29</v>
      </c>
      <c r="F6355" t="s">
        <v>24</v>
      </c>
      <c r="G6355">
        <v>53</v>
      </c>
      <c r="H6355" t="s">
        <v>21</v>
      </c>
      <c r="I6355" t="s">
        <v>21</v>
      </c>
      <c r="K6355" t="str">
        <f>IF(Table1[[#This Row],[Under 30]]="yes","Under 30",IF(Table1[[#This Row],[Senior]]="yes","Senior","Other"))</f>
        <v>Other</v>
      </c>
      <c r="P6355">
        <v>1</v>
      </c>
      <c r="R6355">
        <v>20</v>
      </c>
      <c r="S6355">
        <v>0</v>
      </c>
      <c r="T6355">
        <v>0</v>
      </c>
      <c r="U6355">
        <v>0</v>
      </c>
      <c r="V6355">
        <v>11</v>
      </c>
      <c r="W6355" t="str">
        <f>IF(Table1[[#This Row],[Avg Monthly GB Download]]&lt;5,"Less than 5GB",IF(Table1[[#This Row],[Avg Monthly GB Download]]&lt;10,"Less than 10GB","10 ot more 10GB"))</f>
        <v>10 ot more 10GB</v>
      </c>
    </row>
    <row r="6356" spans="1:23" x14ac:dyDescent="0.3">
      <c r="A6356" t="s">
        <v>25</v>
      </c>
      <c r="B6356">
        <v>71</v>
      </c>
      <c r="C6356" t="s">
        <v>21</v>
      </c>
      <c r="D6356" t="s">
        <v>22</v>
      </c>
      <c r="E6356" t="s">
        <v>30</v>
      </c>
      <c r="F6356" t="s">
        <v>24</v>
      </c>
      <c r="G6356">
        <v>43</v>
      </c>
      <c r="H6356" t="s">
        <v>21</v>
      </c>
      <c r="I6356" t="s">
        <v>21</v>
      </c>
      <c r="K6356" t="str">
        <f>IF(Table1[[#This Row],[Under 30]]="yes","Under 30",IF(Table1[[#This Row],[Senior]]="yes","Senior","Other"))</f>
        <v>Other</v>
      </c>
      <c r="P6356">
        <v>1</v>
      </c>
      <c r="R6356">
        <v>29</v>
      </c>
      <c r="S6356">
        <v>1</v>
      </c>
      <c r="T6356">
        <v>0</v>
      </c>
      <c r="U6356">
        <v>0</v>
      </c>
      <c r="V6356">
        <v>2</v>
      </c>
      <c r="W6356" t="str">
        <f>IF(Table1[[#This Row],[Avg Monthly GB Download]]&lt;5,"Less than 5GB",IF(Table1[[#This Row],[Avg Monthly GB Download]]&lt;10,"Less than 10GB","10 ot more 10GB"))</f>
        <v>Less than 5GB</v>
      </c>
    </row>
    <row r="6357" spans="1:23" x14ac:dyDescent="0.3">
      <c r="A6357" t="s">
        <v>25</v>
      </c>
      <c r="B6357">
        <v>71</v>
      </c>
      <c r="C6357" t="s">
        <v>21</v>
      </c>
      <c r="D6357" t="s">
        <v>22</v>
      </c>
      <c r="E6357" t="s">
        <v>30</v>
      </c>
      <c r="F6357" t="s">
        <v>24</v>
      </c>
      <c r="G6357">
        <v>54</v>
      </c>
      <c r="H6357" t="s">
        <v>21</v>
      </c>
      <c r="I6357" t="s">
        <v>21</v>
      </c>
      <c r="K6357" t="str">
        <f>IF(Table1[[#This Row],[Under 30]]="yes","Under 30",IF(Table1[[#This Row],[Senior]]="yes","Senior","Other"))</f>
        <v>Other</v>
      </c>
      <c r="P6357">
        <v>1</v>
      </c>
      <c r="R6357">
        <v>68</v>
      </c>
      <c r="S6357">
        <v>0</v>
      </c>
      <c r="T6357">
        <v>0</v>
      </c>
      <c r="U6357">
        <v>0</v>
      </c>
      <c r="V6357">
        <v>5</v>
      </c>
      <c r="W6357" t="str">
        <f>IF(Table1[[#This Row],[Avg Monthly GB Download]]&lt;5,"Less than 5GB",IF(Table1[[#This Row],[Avg Monthly GB Download]]&lt;10,"Less than 10GB","10 ot more 10GB"))</f>
        <v>Less than 10GB</v>
      </c>
    </row>
    <row r="6358" spans="1:23" x14ac:dyDescent="0.3">
      <c r="A6358" t="s">
        <v>25</v>
      </c>
      <c r="B6358">
        <v>71</v>
      </c>
      <c r="C6358" t="s">
        <v>21</v>
      </c>
      <c r="D6358" t="s">
        <v>22</v>
      </c>
      <c r="E6358" t="s">
        <v>30</v>
      </c>
      <c r="F6358" t="s">
        <v>26</v>
      </c>
      <c r="G6358">
        <v>25</v>
      </c>
      <c r="H6358" t="s">
        <v>25</v>
      </c>
      <c r="I6358" t="s">
        <v>21</v>
      </c>
      <c r="K6358" t="str">
        <f>IF(Table1[[#This Row],[Under 30]]="yes","Under 30",IF(Table1[[#This Row],[Senior]]="yes","Senior","Other"))</f>
        <v>Under 30</v>
      </c>
      <c r="P6358">
        <v>1</v>
      </c>
      <c r="R6358">
        <v>41</v>
      </c>
      <c r="S6358">
        <v>2</v>
      </c>
      <c r="T6358">
        <v>0</v>
      </c>
      <c r="U6358">
        <v>0</v>
      </c>
      <c r="V6358">
        <v>27</v>
      </c>
      <c r="W6358" t="str">
        <f>IF(Table1[[#This Row],[Avg Monthly GB Download]]&lt;5,"Less than 5GB",IF(Table1[[#This Row],[Avg Monthly GB Download]]&lt;10,"Less than 10GB","10 ot more 10GB"))</f>
        <v>10 ot more 10GB</v>
      </c>
    </row>
    <row r="6359" spans="1:23" x14ac:dyDescent="0.3">
      <c r="A6359" t="s">
        <v>25</v>
      </c>
      <c r="B6359">
        <v>71</v>
      </c>
      <c r="C6359" t="s">
        <v>21</v>
      </c>
      <c r="D6359" t="s">
        <v>22</v>
      </c>
      <c r="E6359" t="s">
        <v>30</v>
      </c>
      <c r="F6359" t="s">
        <v>26</v>
      </c>
      <c r="G6359">
        <v>49</v>
      </c>
      <c r="H6359" t="s">
        <v>21</v>
      </c>
      <c r="I6359" t="s">
        <v>21</v>
      </c>
      <c r="K6359" t="str">
        <f>IF(Table1[[#This Row],[Under 30]]="yes","Under 30",IF(Table1[[#This Row],[Senior]]="yes","Senior","Other"))</f>
        <v>Other</v>
      </c>
      <c r="P6359">
        <v>1</v>
      </c>
      <c r="R6359">
        <v>59</v>
      </c>
      <c r="S6359">
        <v>2</v>
      </c>
      <c r="T6359">
        <v>0</v>
      </c>
      <c r="U6359">
        <v>0</v>
      </c>
      <c r="V6359">
        <v>4</v>
      </c>
      <c r="W6359" t="str">
        <f>IF(Table1[[#This Row],[Avg Monthly GB Download]]&lt;5,"Less than 5GB",IF(Table1[[#This Row],[Avg Monthly GB Download]]&lt;10,"Less than 10GB","10 ot more 10GB"))</f>
        <v>Less than 5GB</v>
      </c>
    </row>
    <row r="6360" spans="1:23" x14ac:dyDescent="0.3">
      <c r="A6360" t="s">
        <v>25</v>
      </c>
      <c r="B6360">
        <v>71</v>
      </c>
      <c r="C6360" t="s">
        <v>21</v>
      </c>
      <c r="D6360" t="s">
        <v>22</v>
      </c>
      <c r="E6360" t="s">
        <v>30</v>
      </c>
      <c r="F6360" t="s">
        <v>26</v>
      </c>
      <c r="G6360">
        <v>56</v>
      </c>
      <c r="H6360" t="s">
        <v>21</v>
      </c>
      <c r="I6360" t="s">
        <v>21</v>
      </c>
      <c r="K6360" t="str">
        <f>IF(Table1[[#This Row],[Under 30]]="yes","Under 30",IF(Table1[[#This Row],[Senior]]="yes","Senior","Other"))</f>
        <v>Other</v>
      </c>
      <c r="P6360">
        <v>1</v>
      </c>
      <c r="R6360">
        <v>43</v>
      </c>
      <c r="S6360">
        <v>0</v>
      </c>
      <c r="T6360">
        <v>0</v>
      </c>
      <c r="U6360">
        <v>0</v>
      </c>
      <c r="V6360">
        <v>6</v>
      </c>
      <c r="W6360" t="str">
        <f>IF(Table1[[#This Row],[Avg Monthly GB Download]]&lt;5,"Less than 5GB",IF(Table1[[#This Row],[Avg Monthly GB Download]]&lt;10,"Less than 10GB","10 ot more 10GB"))</f>
        <v>Less than 10GB</v>
      </c>
    </row>
    <row r="6361" spans="1:23" x14ac:dyDescent="0.3">
      <c r="A6361" t="s">
        <v>25</v>
      </c>
      <c r="B6361">
        <v>71</v>
      </c>
      <c r="C6361" t="s">
        <v>21</v>
      </c>
      <c r="D6361" t="s">
        <v>22</v>
      </c>
      <c r="E6361" t="s">
        <v>30</v>
      </c>
      <c r="F6361" t="s">
        <v>26</v>
      </c>
      <c r="G6361">
        <v>74</v>
      </c>
      <c r="H6361" t="s">
        <v>21</v>
      </c>
      <c r="I6361" t="s">
        <v>25</v>
      </c>
      <c r="J6361" t="s">
        <v>21</v>
      </c>
      <c r="K6361" t="str">
        <f>IF(Table1[[#This Row],[Under 30]]="yes","Under 30",IF(Table1[[#This Row],[Senior]]="yes","Senior","Other"))</f>
        <v>Senior</v>
      </c>
      <c r="L6361" t="s">
        <v>98</v>
      </c>
      <c r="M6361" t="s">
        <v>38</v>
      </c>
      <c r="N6361" t="s">
        <v>34</v>
      </c>
      <c r="O6361" t="s">
        <v>34</v>
      </c>
      <c r="P6361">
        <v>1</v>
      </c>
      <c r="R6361">
        <v>45</v>
      </c>
      <c r="S6361">
        <v>0</v>
      </c>
      <c r="T6361">
        <v>0</v>
      </c>
      <c r="U6361">
        <v>0</v>
      </c>
      <c r="V6361">
        <v>5</v>
      </c>
      <c r="W6361" t="str">
        <f>IF(Table1[[#This Row],[Avg Monthly GB Download]]&lt;5,"Less than 5GB",IF(Table1[[#This Row],[Avg Monthly GB Download]]&lt;10,"Less than 10GB","10 ot more 10GB"))</f>
        <v>Less than 10GB</v>
      </c>
    </row>
    <row r="6362" spans="1:23" x14ac:dyDescent="0.3">
      <c r="A6362" t="s">
        <v>25</v>
      </c>
      <c r="B6362">
        <v>71</v>
      </c>
      <c r="C6362" t="s">
        <v>21</v>
      </c>
      <c r="D6362" t="s">
        <v>22</v>
      </c>
      <c r="E6362" t="s">
        <v>31</v>
      </c>
      <c r="F6362" t="s">
        <v>26</v>
      </c>
      <c r="G6362">
        <v>38</v>
      </c>
      <c r="H6362" t="s">
        <v>21</v>
      </c>
      <c r="I6362" t="s">
        <v>21</v>
      </c>
      <c r="K6362" t="str">
        <f>IF(Table1[[#This Row],[Under 30]]="yes","Under 30",IF(Table1[[#This Row],[Senior]]="yes","Senior","Other"))</f>
        <v>Other</v>
      </c>
      <c r="P6362">
        <v>1</v>
      </c>
      <c r="R6362">
        <v>40</v>
      </c>
      <c r="S6362">
        <v>0</v>
      </c>
      <c r="T6362">
        <v>0</v>
      </c>
      <c r="U6362">
        <v>0</v>
      </c>
      <c r="V6362">
        <v>8</v>
      </c>
      <c r="W6362" t="str">
        <f>IF(Table1[[#This Row],[Avg Monthly GB Download]]&lt;5,"Less than 5GB",IF(Table1[[#This Row],[Avg Monthly GB Download]]&lt;10,"Less than 10GB","10 ot more 10GB"))</f>
        <v>Less than 10GB</v>
      </c>
    </row>
    <row r="6363" spans="1:23" x14ac:dyDescent="0.3">
      <c r="A6363" t="s">
        <v>25</v>
      </c>
      <c r="B6363">
        <v>71</v>
      </c>
      <c r="C6363" t="s">
        <v>21</v>
      </c>
      <c r="D6363" t="s">
        <v>22</v>
      </c>
      <c r="E6363" t="s">
        <v>31</v>
      </c>
      <c r="F6363" t="s">
        <v>26</v>
      </c>
      <c r="G6363">
        <v>49</v>
      </c>
      <c r="H6363" t="s">
        <v>21</v>
      </c>
      <c r="I6363" t="s">
        <v>21</v>
      </c>
      <c r="K6363" t="str">
        <f>IF(Table1[[#This Row],[Under 30]]="yes","Under 30",IF(Table1[[#This Row],[Senior]]="yes","Senior","Other"))</f>
        <v>Other</v>
      </c>
      <c r="P6363">
        <v>1</v>
      </c>
      <c r="R6363">
        <v>37</v>
      </c>
      <c r="S6363">
        <v>2</v>
      </c>
      <c r="T6363">
        <v>0</v>
      </c>
      <c r="U6363">
        <v>0</v>
      </c>
      <c r="V6363">
        <v>2</v>
      </c>
      <c r="W6363" t="str">
        <f>IF(Table1[[#This Row],[Avg Monthly GB Download]]&lt;5,"Less than 5GB",IF(Table1[[#This Row],[Avg Monthly GB Download]]&lt;10,"Less than 10GB","10 ot more 10GB"))</f>
        <v>Less than 5GB</v>
      </c>
    </row>
    <row r="6364" spans="1:23" x14ac:dyDescent="0.3">
      <c r="A6364" t="s">
        <v>25</v>
      </c>
      <c r="B6364">
        <v>71</v>
      </c>
      <c r="C6364" t="s">
        <v>21</v>
      </c>
      <c r="D6364" t="s">
        <v>22</v>
      </c>
      <c r="E6364" t="s">
        <v>35</v>
      </c>
      <c r="F6364" t="s">
        <v>24</v>
      </c>
      <c r="G6364">
        <v>37</v>
      </c>
      <c r="H6364" t="s">
        <v>21</v>
      </c>
      <c r="I6364" t="s">
        <v>21</v>
      </c>
      <c r="K6364" t="str">
        <f>IF(Table1[[#This Row],[Under 30]]="yes","Under 30",IF(Table1[[#This Row],[Senior]]="yes","Senior","Other"))</f>
        <v>Other</v>
      </c>
      <c r="P6364">
        <v>1</v>
      </c>
      <c r="R6364">
        <v>29</v>
      </c>
      <c r="S6364">
        <v>0</v>
      </c>
      <c r="T6364">
        <v>0</v>
      </c>
      <c r="U6364">
        <v>0</v>
      </c>
      <c r="V6364">
        <v>3</v>
      </c>
      <c r="W6364" t="str">
        <f>IF(Table1[[#This Row],[Avg Monthly GB Download]]&lt;5,"Less than 5GB",IF(Table1[[#This Row],[Avg Monthly GB Download]]&lt;10,"Less than 10GB","10 ot more 10GB"))</f>
        <v>Less than 5GB</v>
      </c>
    </row>
    <row r="6365" spans="1:23" x14ac:dyDescent="0.3">
      <c r="A6365" t="s">
        <v>25</v>
      </c>
      <c r="B6365">
        <v>71</v>
      </c>
      <c r="C6365" t="s">
        <v>21</v>
      </c>
      <c r="D6365" t="s">
        <v>22</v>
      </c>
      <c r="E6365" t="s">
        <v>36</v>
      </c>
      <c r="F6365" t="s">
        <v>26</v>
      </c>
      <c r="G6365">
        <v>34</v>
      </c>
      <c r="H6365" t="s">
        <v>21</v>
      </c>
      <c r="I6365" t="s">
        <v>21</v>
      </c>
      <c r="K6365" t="str">
        <f>IF(Table1[[#This Row],[Under 30]]="yes","Under 30",IF(Table1[[#This Row],[Senior]]="yes","Senior","Other"))</f>
        <v>Other</v>
      </c>
      <c r="P6365">
        <v>1</v>
      </c>
      <c r="R6365">
        <v>48</v>
      </c>
      <c r="S6365">
        <v>0</v>
      </c>
      <c r="T6365">
        <v>0</v>
      </c>
      <c r="U6365">
        <v>0</v>
      </c>
      <c r="V6365">
        <v>5</v>
      </c>
      <c r="W6365" t="str">
        <f>IF(Table1[[#This Row],[Avg Monthly GB Download]]&lt;5,"Less than 5GB",IF(Table1[[#This Row],[Avg Monthly GB Download]]&lt;10,"Less than 10GB","10 ot more 10GB"))</f>
        <v>Less than 10GB</v>
      </c>
    </row>
    <row r="6366" spans="1:23" x14ac:dyDescent="0.3">
      <c r="A6366" t="s">
        <v>25</v>
      </c>
      <c r="B6366">
        <v>71</v>
      </c>
      <c r="C6366" t="s">
        <v>21</v>
      </c>
      <c r="D6366" t="s">
        <v>22</v>
      </c>
      <c r="E6366" t="s">
        <v>37</v>
      </c>
      <c r="F6366" t="s">
        <v>24</v>
      </c>
      <c r="G6366">
        <v>53</v>
      </c>
      <c r="H6366" t="s">
        <v>21</v>
      </c>
      <c r="I6366" t="s">
        <v>21</v>
      </c>
      <c r="K6366" t="str">
        <f>IF(Table1[[#This Row],[Under 30]]="yes","Under 30",IF(Table1[[#This Row],[Senior]]="yes","Senior","Other"))</f>
        <v>Other</v>
      </c>
      <c r="P6366">
        <v>1</v>
      </c>
      <c r="R6366">
        <v>17</v>
      </c>
      <c r="S6366">
        <v>0</v>
      </c>
      <c r="T6366">
        <v>0</v>
      </c>
      <c r="U6366">
        <v>0</v>
      </c>
      <c r="V6366">
        <v>6</v>
      </c>
      <c r="W6366" t="str">
        <f>IF(Table1[[#This Row],[Avg Monthly GB Download]]&lt;5,"Less than 5GB",IF(Table1[[#This Row],[Avg Monthly GB Download]]&lt;10,"Less than 10GB","10 ot more 10GB"))</f>
        <v>Less than 10GB</v>
      </c>
    </row>
    <row r="6367" spans="1:23" x14ac:dyDescent="0.3">
      <c r="A6367" t="s">
        <v>25</v>
      </c>
      <c r="B6367">
        <v>71</v>
      </c>
      <c r="C6367" t="s">
        <v>21</v>
      </c>
      <c r="D6367" t="s">
        <v>22</v>
      </c>
      <c r="E6367" t="s">
        <v>37</v>
      </c>
      <c r="F6367" t="s">
        <v>24</v>
      </c>
      <c r="G6367">
        <v>72</v>
      </c>
      <c r="H6367" t="s">
        <v>21</v>
      </c>
      <c r="I6367" t="s">
        <v>25</v>
      </c>
      <c r="J6367" t="s">
        <v>21</v>
      </c>
      <c r="K6367" t="str">
        <f>IF(Table1[[#This Row],[Under 30]]="yes","Under 30",IF(Table1[[#This Row],[Senior]]="yes","Senior","Other"))</f>
        <v>Senior</v>
      </c>
      <c r="L6367" t="s">
        <v>53</v>
      </c>
      <c r="M6367" t="s">
        <v>38</v>
      </c>
      <c r="N6367" t="s">
        <v>34</v>
      </c>
      <c r="O6367" t="s">
        <v>34</v>
      </c>
      <c r="P6367">
        <v>1</v>
      </c>
      <c r="R6367">
        <v>44</v>
      </c>
      <c r="S6367">
        <v>0</v>
      </c>
      <c r="T6367">
        <v>0</v>
      </c>
      <c r="U6367">
        <v>0</v>
      </c>
      <c r="V6367">
        <v>8</v>
      </c>
      <c r="W6367" t="str">
        <f>IF(Table1[[#This Row],[Avg Monthly GB Download]]&lt;5,"Less than 5GB",IF(Table1[[#This Row],[Avg Monthly GB Download]]&lt;10,"Less than 10GB","10 ot more 10GB"))</f>
        <v>Less than 10GB</v>
      </c>
    </row>
    <row r="6368" spans="1:23" x14ac:dyDescent="0.3">
      <c r="A6368" t="s">
        <v>25</v>
      </c>
      <c r="B6368">
        <v>71</v>
      </c>
      <c r="C6368" t="s">
        <v>21</v>
      </c>
      <c r="D6368" t="s">
        <v>22</v>
      </c>
      <c r="E6368" t="s">
        <v>37</v>
      </c>
      <c r="F6368" t="s">
        <v>26</v>
      </c>
      <c r="G6368">
        <v>57</v>
      </c>
      <c r="H6368" t="s">
        <v>21</v>
      </c>
      <c r="I6368" t="s">
        <v>21</v>
      </c>
      <c r="K6368" t="str">
        <f>IF(Table1[[#This Row],[Under 30]]="yes","Under 30",IF(Table1[[#This Row],[Senior]]="yes","Senior","Other"))</f>
        <v>Other</v>
      </c>
      <c r="P6368">
        <v>1</v>
      </c>
      <c r="R6368">
        <v>43</v>
      </c>
      <c r="S6368">
        <v>0</v>
      </c>
      <c r="T6368">
        <v>0</v>
      </c>
      <c r="U6368">
        <v>0</v>
      </c>
      <c r="V6368">
        <v>6</v>
      </c>
      <c r="W6368" t="str">
        <f>IF(Table1[[#This Row],[Avg Monthly GB Download]]&lt;5,"Less than 5GB",IF(Table1[[#This Row],[Avg Monthly GB Download]]&lt;10,"Less than 10GB","10 ot more 10GB"))</f>
        <v>Less than 10GB</v>
      </c>
    </row>
    <row r="6369" spans="1:23" x14ac:dyDescent="0.3">
      <c r="A6369" t="s">
        <v>25</v>
      </c>
      <c r="B6369">
        <v>71</v>
      </c>
      <c r="C6369" t="s">
        <v>21</v>
      </c>
      <c r="D6369" t="s">
        <v>22</v>
      </c>
      <c r="E6369" t="s">
        <v>93</v>
      </c>
      <c r="F6369" t="s">
        <v>26</v>
      </c>
      <c r="G6369">
        <v>59</v>
      </c>
      <c r="H6369" t="s">
        <v>21</v>
      </c>
      <c r="I6369" t="s">
        <v>21</v>
      </c>
      <c r="K6369" t="str">
        <f>IF(Table1[[#This Row],[Under 30]]="yes","Under 30",IF(Table1[[#This Row],[Senior]]="yes","Senior","Other"))</f>
        <v>Other</v>
      </c>
      <c r="P6369">
        <v>1</v>
      </c>
      <c r="R6369">
        <v>35</v>
      </c>
      <c r="S6369">
        <v>2</v>
      </c>
      <c r="T6369">
        <v>0</v>
      </c>
      <c r="U6369">
        <v>0</v>
      </c>
      <c r="V6369">
        <v>3</v>
      </c>
      <c r="W6369" t="str">
        <f>IF(Table1[[#This Row],[Avg Monthly GB Download]]&lt;5,"Less than 5GB",IF(Table1[[#This Row],[Avg Monthly GB Download]]&lt;10,"Less than 10GB","10 ot more 10GB"))</f>
        <v>Less than 5GB</v>
      </c>
    </row>
    <row r="6370" spans="1:23" x14ac:dyDescent="0.3">
      <c r="A6370" t="s">
        <v>25</v>
      </c>
      <c r="B6370">
        <v>71</v>
      </c>
      <c r="C6370" t="s">
        <v>21</v>
      </c>
      <c r="D6370" t="s">
        <v>22</v>
      </c>
      <c r="E6370" t="s">
        <v>42</v>
      </c>
      <c r="F6370" t="s">
        <v>26</v>
      </c>
      <c r="G6370">
        <v>33</v>
      </c>
      <c r="H6370" t="s">
        <v>21</v>
      </c>
      <c r="I6370" t="s">
        <v>21</v>
      </c>
      <c r="K6370" t="str">
        <f>IF(Table1[[#This Row],[Under 30]]="yes","Under 30",IF(Table1[[#This Row],[Senior]]="yes","Senior","Other"))</f>
        <v>Other</v>
      </c>
      <c r="P6370">
        <v>1</v>
      </c>
      <c r="R6370">
        <v>36</v>
      </c>
      <c r="S6370">
        <v>0</v>
      </c>
      <c r="T6370">
        <v>0</v>
      </c>
      <c r="U6370">
        <v>0</v>
      </c>
      <c r="V6370">
        <v>10</v>
      </c>
      <c r="W6370" t="str">
        <f>IF(Table1[[#This Row],[Avg Monthly GB Download]]&lt;5,"Less than 5GB",IF(Table1[[#This Row],[Avg Monthly GB Download]]&lt;10,"Less than 10GB","10 ot more 10GB"))</f>
        <v>10 ot more 10GB</v>
      </c>
    </row>
    <row r="6371" spans="1:23" x14ac:dyDescent="0.3">
      <c r="A6371" t="s">
        <v>25</v>
      </c>
      <c r="B6371">
        <v>71</v>
      </c>
      <c r="C6371" t="s">
        <v>21</v>
      </c>
      <c r="D6371" t="s">
        <v>22</v>
      </c>
      <c r="E6371" t="s">
        <v>44</v>
      </c>
      <c r="F6371" t="s">
        <v>26</v>
      </c>
      <c r="G6371">
        <v>56</v>
      </c>
      <c r="H6371" t="s">
        <v>21</v>
      </c>
      <c r="I6371" t="s">
        <v>21</v>
      </c>
      <c r="K6371" t="str">
        <f>IF(Table1[[#This Row],[Under 30]]="yes","Under 30",IF(Table1[[#This Row],[Senior]]="yes","Senior","Other"))</f>
        <v>Other</v>
      </c>
      <c r="P6371">
        <v>1</v>
      </c>
      <c r="R6371">
        <v>29</v>
      </c>
      <c r="S6371">
        <v>1</v>
      </c>
      <c r="T6371">
        <v>0</v>
      </c>
      <c r="U6371">
        <v>0</v>
      </c>
      <c r="V6371">
        <v>5</v>
      </c>
      <c r="W6371" t="str">
        <f>IF(Table1[[#This Row],[Avg Monthly GB Download]]&lt;5,"Less than 5GB",IF(Table1[[#This Row],[Avg Monthly GB Download]]&lt;10,"Less than 10GB","10 ot more 10GB"))</f>
        <v>Less than 10GB</v>
      </c>
    </row>
    <row r="6372" spans="1:23" x14ac:dyDescent="0.3">
      <c r="A6372" t="s">
        <v>25</v>
      </c>
      <c r="B6372">
        <v>71</v>
      </c>
      <c r="C6372" t="s">
        <v>21</v>
      </c>
      <c r="D6372" t="s">
        <v>22</v>
      </c>
      <c r="E6372" t="s">
        <v>45</v>
      </c>
      <c r="F6372" t="s">
        <v>24</v>
      </c>
      <c r="G6372">
        <v>28</v>
      </c>
      <c r="H6372" t="s">
        <v>25</v>
      </c>
      <c r="I6372" t="s">
        <v>21</v>
      </c>
      <c r="K6372" t="str">
        <f>IF(Table1[[#This Row],[Under 30]]="yes","Under 30",IF(Table1[[#This Row],[Senior]]="yes","Senior","Other"))</f>
        <v>Under 30</v>
      </c>
      <c r="P6372">
        <v>1</v>
      </c>
      <c r="R6372">
        <v>37</v>
      </c>
      <c r="S6372">
        <v>0</v>
      </c>
      <c r="T6372">
        <v>0</v>
      </c>
      <c r="U6372">
        <v>0</v>
      </c>
      <c r="V6372">
        <v>13</v>
      </c>
      <c r="W6372" t="str">
        <f>IF(Table1[[#This Row],[Avg Monthly GB Download]]&lt;5,"Less than 5GB",IF(Table1[[#This Row],[Avg Monthly GB Download]]&lt;10,"Less than 10GB","10 ot more 10GB"))</f>
        <v>10 ot more 10GB</v>
      </c>
    </row>
    <row r="6373" spans="1:23" x14ac:dyDescent="0.3">
      <c r="A6373" t="s">
        <v>25</v>
      </c>
      <c r="B6373">
        <v>71</v>
      </c>
      <c r="C6373" t="s">
        <v>21</v>
      </c>
      <c r="D6373" t="s">
        <v>22</v>
      </c>
      <c r="E6373" t="s">
        <v>45</v>
      </c>
      <c r="F6373" t="s">
        <v>24</v>
      </c>
      <c r="G6373">
        <v>53</v>
      </c>
      <c r="H6373" t="s">
        <v>21</v>
      </c>
      <c r="I6373" t="s">
        <v>21</v>
      </c>
      <c r="K6373" t="str">
        <f>IF(Table1[[#This Row],[Under 30]]="yes","Under 30",IF(Table1[[#This Row],[Senior]]="yes","Senior","Other"))</f>
        <v>Other</v>
      </c>
      <c r="P6373">
        <v>1</v>
      </c>
      <c r="R6373">
        <v>65</v>
      </c>
      <c r="S6373">
        <v>2</v>
      </c>
      <c r="T6373">
        <v>0</v>
      </c>
      <c r="U6373">
        <v>0</v>
      </c>
      <c r="V6373">
        <v>7</v>
      </c>
      <c r="W6373" t="str">
        <f>IF(Table1[[#This Row],[Avg Monthly GB Download]]&lt;5,"Less than 5GB",IF(Table1[[#This Row],[Avg Monthly GB Download]]&lt;10,"Less than 10GB","10 ot more 10GB"))</f>
        <v>Less than 10GB</v>
      </c>
    </row>
    <row r="6374" spans="1:23" x14ac:dyDescent="0.3">
      <c r="A6374" t="s">
        <v>25</v>
      </c>
      <c r="B6374">
        <v>71</v>
      </c>
      <c r="C6374" t="s">
        <v>21</v>
      </c>
      <c r="D6374" t="s">
        <v>22</v>
      </c>
      <c r="E6374" t="s">
        <v>45</v>
      </c>
      <c r="F6374" t="s">
        <v>26</v>
      </c>
      <c r="G6374">
        <v>64</v>
      </c>
      <c r="H6374" t="s">
        <v>21</v>
      </c>
      <c r="I6374" t="s">
        <v>21</v>
      </c>
      <c r="K6374" t="str">
        <f>IF(Table1[[#This Row],[Under 30]]="yes","Under 30",IF(Table1[[#This Row],[Senior]]="yes","Senior","Other"))</f>
        <v>Other</v>
      </c>
      <c r="P6374">
        <v>1</v>
      </c>
      <c r="R6374">
        <v>35</v>
      </c>
      <c r="S6374">
        <v>0</v>
      </c>
      <c r="T6374">
        <v>0</v>
      </c>
      <c r="U6374">
        <v>0</v>
      </c>
      <c r="V6374">
        <v>19</v>
      </c>
      <c r="W6374" t="str">
        <f>IF(Table1[[#This Row],[Avg Monthly GB Download]]&lt;5,"Less than 5GB",IF(Table1[[#This Row],[Avg Monthly GB Download]]&lt;10,"Less than 10GB","10 ot more 10GB"))</f>
        <v>10 ot more 10GB</v>
      </c>
    </row>
    <row r="6375" spans="1:23" x14ac:dyDescent="0.3">
      <c r="A6375" t="s">
        <v>25</v>
      </c>
      <c r="B6375">
        <v>71</v>
      </c>
      <c r="C6375" t="s">
        <v>21</v>
      </c>
      <c r="D6375" t="s">
        <v>22</v>
      </c>
      <c r="E6375" t="s">
        <v>46</v>
      </c>
      <c r="F6375" t="s">
        <v>26</v>
      </c>
      <c r="G6375">
        <v>64</v>
      </c>
      <c r="H6375" t="s">
        <v>21</v>
      </c>
      <c r="I6375" t="s">
        <v>21</v>
      </c>
      <c r="K6375" t="str">
        <f>IF(Table1[[#This Row],[Under 30]]="yes","Under 30",IF(Table1[[#This Row],[Senior]]="yes","Senior","Other"))</f>
        <v>Other</v>
      </c>
      <c r="P6375">
        <v>1</v>
      </c>
      <c r="R6375">
        <v>50</v>
      </c>
      <c r="S6375">
        <v>0</v>
      </c>
      <c r="T6375">
        <v>0</v>
      </c>
      <c r="U6375">
        <v>0</v>
      </c>
      <c r="V6375">
        <v>3</v>
      </c>
      <c r="W6375" t="str">
        <f>IF(Table1[[#This Row],[Avg Monthly GB Download]]&lt;5,"Less than 5GB",IF(Table1[[#This Row],[Avg Monthly GB Download]]&lt;10,"Less than 10GB","10 ot more 10GB"))</f>
        <v>Less than 5GB</v>
      </c>
    </row>
    <row r="6376" spans="1:23" x14ac:dyDescent="0.3">
      <c r="A6376" t="s">
        <v>25</v>
      </c>
      <c r="B6376">
        <v>71</v>
      </c>
      <c r="C6376" t="s">
        <v>21</v>
      </c>
      <c r="D6376" t="s">
        <v>22</v>
      </c>
      <c r="E6376" t="s">
        <v>55</v>
      </c>
      <c r="F6376" t="s">
        <v>24</v>
      </c>
      <c r="G6376">
        <v>25</v>
      </c>
      <c r="H6376" t="s">
        <v>25</v>
      </c>
      <c r="I6376" t="s">
        <v>21</v>
      </c>
      <c r="K6376" t="str">
        <f>IF(Table1[[#This Row],[Under 30]]="yes","Under 30",IF(Table1[[#This Row],[Senior]]="yes","Senior","Other"))</f>
        <v>Under 30</v>
      </c>
      <c r="P6376">
        <v>1</v>
      </c>
      <c r="R6376">
        <v>64</v>
      </c>
      <c r="S6376">
        <v>0</v>
      </c>
      <c r="T6376">
        <v>0</v>
      </c>
      <c r="U6376">
        <v>0</v>
      </c>
      <c r="V6376">
        <v>25</v>
      </c>
      <c r="W6376" t="str">
        <f>IF(Table1[[#This Row],[Avg Monthly GB Download]]&lt;5,"Less than 5GB",IF(Table1[[#This Row],[Avg Monthly GB Download]]&lt;10,"Less than 10GB","10 ot more 10GB"))</f>
        <v>10 ot more 10GB</v>
      </c>
    </row>
    <row r="6377" spans="1:23" x14ac:dyDescent="0.3">
      <c r="A6377" t="s">
        <v>25</v>
      </c>
      <c r="B6377">
        <v>71</v>
      </c>
      <c r="C6377" t="s">
        <v>21</v>
      </c>
      <c r="D6377" t="s">
        <v>22</v>
      </c>
      <c r="E6377" t="s">
        <v>58</v>
      </c>
      <c r="F6377" t="s">
        <v>26</v>
      </c>
      <c r="G6377">
        <v>43</v>
      </c>
      <c r="H6377" t="s">
        <v>21</v>
      </c>
      <c r="I6377" t="s">
        <v>21</v>
      </c>
      <c r="K6377" t="str">
        <f>IF(Table1[[#This Row],[Under 30]]="yes","Under 30",IF(Table1[[#This Row],[Senior]]="yes","Senior","Other"))</f>
        <v>Other</v>
      </c>
      <c r="P6377">
        <v>1</v>
      </c>
      <c r="R6377">
        <v>42</v>
      </c>
      <c r="S6377">
        <v>0</v>
      </c>
      <c r="T6377">
        <v>0</v>
      </c>
      <c r="U6377">
        <v>0</v>
      </c>
      <c r="V6377">
        <v>3</v>
      </c>
      <c r="W6377" t="str">
        <f>IF(Table1[[#This Row],[Avg Monthly GB Download]]&lt;5,"Less than 5GB",IF(Table1[[#This Row],[Avg Monthly GB Download]]&lt;10,"Less than 10GB","10 ot more 10GB"))</f>
        <v>Less than 5GB</v>
      </c>
    </row>
    <row r="6378" spans="1:23" x14ac:dyDescent="0.3">
      <c r="A6378" t="s">
        <v>25</v>
      </c>
      <c r="B6378">
        <v>71</v>
      </c>
      <c r="C6378" t="s">
        <v>21</v>
      </c>
      <c r="D6378" t="s">
        <v>22</v>
      </c>
      <c r="E6378" t="s">
        <v>94</v>
      </c>
      <c r="F6378" t="s">
        <v>26</v>
      </c>
      <c r="G6378">
        <v>35</v>
      </c>
      <c r="H6378" t="s">
        <v>21</v>
      </c>
      <c r="I6378" t="s">
        <v>21</v>
      </c>
      <c r="K6378" t="str">
        <f>IF(Table1[[#This Row],[Under 30]]="yes","Under 30",IF(Table1[[#This Row],[Senior]]="yes","Senior","Other"))</f>
        <v>Other</v>
      </c>
      <c r="P6378">
        <v>1</v>
      </c>
      <c r="R6378">
        <v>54</v>
      </c>
      <c r="S6378">
        <v>0</v>
      </c>
      <c r="T6378">
        <v>0</v>
      </c>
      <c r="U6378">
        <v>0</v>
      </c>
      <c r="V6378">
        <v>14</v>
      </c>
      <c r="W6378" t="str">
        <f>IF(Table1[[#This Row],[Avg Monthly GB Download]]&lt;5,"Less than 5GB",IF(Table1[[#This Row],[Avg Monthly GB Download]]&lt;10,"Less than 10GB","10 ot more 10GB"))</f>
        <v>10 ot more 10GB</v>
      </c>
    </row>
    <row r="6379" spans="1:23" x14ac:dyDescent="0.3">
      <c r="A6379" t="s">
        <v>25</v>
      </c>
      <c r="B6379">
        <v>71</v>
      </c>
      <c r="C6379" t="s">
        <v>21</v>
      </c>
      <c r="D6379" t="s">
        <v>22</v>
      </c>
      <c r="E6379" t="s">
        <v>94</v>
      </c>
      <c r="F6379" t="s">
        <v>26</v>
      </c>
      <c r="G6379">
        <v>47</v>
      </c>
      <c r="H6379" t="s">
        <v>21</v>
      </c>
      <c r="I6379" t="s">
        <v>21</v>
      </c>
      <c r="K6379" t="str">
        <f>IF(Table1[[#This Row],[Under 30]]="yes","Under 30",IF(Table1[[#This Row],[Senior]]="yes","Senior","Other"))</f>
        <v>Other</v>
      </c>
      <c r="P6379">
        <v>1</v>
      </c>
      <c r="R6379">
        <v>15</v>
      </c>
      <c r="S6379">
        <v>0</v>
      </c>
      <c r="T6379">
        <v>0</v>
      </c>
      <c r="U6379">
        <v>0</v>
      </c>
      <c r="V6379">
        <v>6</v>
      </c>
      <c r="W6379" t="str">
        <f>IF(Table1[[#This Row],[Avg Monthly GB Download]]&lt;5,"Less than 5GB",IF(Table1[[#This Row],[Avg Monthly GB Download]]&lt;10,"Less than 10GB","10 ot more 10GB"))</f>
        <v>Less than 10GB</v>
      </c>
    </row>
    <row r="6380" spans="1:23" x14ac:dyDescent="0.3">
      <c r="A6380" t="s">
        <v>25</v>
      </c>
      <c r="B6380">
        <v>71</v>
      </c>
      <c r="C6380" t="s">
        <v>21</v>
      </c>
      <c r="D6380" t="s">
        <v>22</v>
      </c>
      <c r="E6380" t="s">
        <v>94</v>
      </c>
      <c r="F6380" t="s">
        <v>26</v>
      </c>
      <c r="G6380">
        <v>76</v>
      </c>
      <c r="H6380" t="s">
        <v>21</v>
      </c>
      <c r="I6380" t="s">
        <v>25</v>
      </c>
      <c r="J6380" t="s">
        <v>21</v>
      </c>
      <c r="K6380" t="str">
        <f>IF(Table1[[#This Row],[Under 30]]="yes","Under 30",IF(Table1[[#This Row],[Senior]]="yes","Senior","Other"))</f>
        <v>Senior</v>
      </c>
      <c r="L6380" t="s">
        <v>53</v>
      </c>
      <c r="M6380" t="s">
        <v>33</v>
      </c>
      <c r="N6380" t="s">
        <v>34</v>
      </c>
      <c r="O6380" t="s">
        <v>34</v>
      </c>
      <c r="P6380">
        <v>1</v>
      </c>
      <c r="R6380">
        <v>40</v>
      </c>
      <c r="S6380">
        <v>0</v>
      </c>
      <c r="T6380">
        <v>0</v>
      </c>
      <c r="U6380">
        <v>0</v>
      </c>
      <c r="V6380">
        <v>6</v>
      </c>
      <c r="W6380" t="str">
        <f>IF(Table1[[#This Row],[Avg Monthly GB Download]]&lt;5,"Less than 5GB",IF(Table1[[#This Row],[Avg Monthly GB Download]]&lt;10,"Less than 10GB","10 ot more 10GB"))</f>
        <v>Less than 10GB</v>
      </c>
    </row>
    <row r="6381" spans="1:23" x14ac:dyDescent="0.3">
      <c r="A6381" t="s">
        <v>25</v>
      </c>
      <c r="B6381">
        <v>71</v>
      </c>
      <c r="C6381" t="s">
        <v>21</v>
      </c>
      <c r="D6381" t="s">
        <v>22</v>
      </c>
      <c r="E6381" t="s">
        <v>59</v>
      </c>
      <c r="F6381" t="s">
        <v>24</v>
      </c>
      <c r="G6381">
        <v>25</v>
      </c>
      <c r="H6381" t="s">
        <v>25</v>
      </c>
      <c r="I6381" t="s">
        <v>21</v>
      </c>
      <c r="K6381" t="str">
        <f>IF(Table1[[#This Row],[Under 30]]="yes","Under 30",IF(Table1[[#This Row],[Senior]]="yes","Senior","Other"))</f>
        <v>Under 30</v>
      </c>
      <c r="P6381">
        <v>1</v>
      </c>
      <c r="R6381">
        <v>62</v>
      </c>
      <c r="S6381">
        <v>0</v>
      </c>
      <c r="T6381">
        <v>0</v>
      </c>
      <c r="U6381">
        <v>0</v>
      </c>
      <c r="V6381">
        <v>9</v>
      </c>
      <c r="W6381" t="str">
        <f>IF(Table1[[#This Row],[Avg Monthly GB Download]]&lt;5,"Less than 5GB",IF(Table1[[#This Row],[Avg Monthly GB Download]]&lt;10,"Less than 10GB","10 ot more 10GB"))</f>
        <v>Less than 10GB</v>
      </c>
    </row>
    <row r="6382" spans="1:23" x14ac:dyDescent="0.3">
      <c r="A6382" t="s">
        <v>25</v>
      </c>
      <c r="B6382">
        <v>71</v>
      </c>
      <c r="C6382" t="s">
        <v>21</v>
      </c>
      <c r="D6382" t="s">
        <v>22</v>
      </c>
      <c r="E6382" t="s">
        <v>59</v>
      </c>
      <c r="F6382" t="s">
        <v>24</v>
      </c>
      <c r="G6382">
        <v>28</v>
      </c>
      <c r="H6382" t="s">
        <v>25</v>
      </c>
      <c r="I6382" t="s">
        <v>21</v>
      </c>
      <c r="K6382" t="str">
        <f>IF(Table1[[#This Row],[Under 30]]="yes","Under 30",IF(Table1[[#This Row],[Senior]]="yes","Senior","Other"))</f>
        <v>Under 30</v>
      </c>
      <c r="P6382">
        <v>1</v>
      </c>
      <c r="R6382">
        <v>50</v>
      </c>
      <c r="S6382">
        <v>1</v>
      </c>
      <c r="T6382">
        <v>0</v>
      </c>
      <c r="U6382">
        <v>0</v>
      </c>
      <c r="V6382">
        <v>12</v>
      </c>
      <c r="W6382" t="str">
        <f>IF(Table1[[#This Row],[Avg Monthly GB Download]]&lt;5,"Less than 5GB",IF(Table1[[#This Row],[Avg Monthly GB Download]]&lt;10,"Less than 10GB","10 ot more 10GB"))</f>
        <v>10 ot more 10GB</v>
      </c>
    </row>
    <row r="6383" spans="1:23" x14ac:dyDescent="0.3">
      <c r="A6383" t="s">
        <v>25</v>
      </c>
      <c r="B6383">
        <v>71</v>
      </c>
      <c r="C6383" t="s">
        <v>21</v>
      </c>
      <c r="D6383" t="s">
        <v>22</v>
      </c>
      <c r="E6383" t="s">
        <v>59</v>
      </c>
      <c r="F6383" t="s">
        <v>24</v>
      </c>
      <c r="G6383">
        <v>77</v>
      </c>
      <c r="H6383" t="s">
        <v>21</v>
      </c>
      <c r="I6383" t="s">
        <v>25</v>
      </c>
      <c r="J6383" t="s">
        <v>21</v>
      </c>
      <c r="K6383" t="str">
        <f>IF(Table1[[#This Row],[Under 30]]="yes","Under 30",IF(Table1[[#This Row],[Senior]]="yes","Senior","Other"))</f>
        <v>Senior</v>
      </c>
      <c r="L6383" t="s">
        <v>53</v>
      </c>
      <c r="M6383" t="s">
        <v>38</v>
      </c>
      <c r="N6383" t="s">
        <v>34</v>
      </c>
      <c r="O6383" t="s">
        <v>34</v>
      </c>
      <c r="P6383">
        <v>1</v>
      </c>
      <c r="R6383">
        <v>30</v>
      </c>
      <c r="S6383">
        <v>0</v>
      </c>
      <c r="T6383">
        <v>0</v>
      </c>
      <c r="U6383">
        <v>0</v>
      </c>
      <c r="V6383">
        <v>8</v>
      </c>
      <c r="W6383" t="str">
        <f>IF(Table1[[#This Row],[Avg Monthly GB Download]]&lt;5,"Less than 5GB",IF(Table1[[#This Row],[Avg Monthly GB Download]]&lt;10,"Less than 10GB","10 ot more 10GB"))</f>
        <v>Less than 10GB</v>
      </c>
    </row>
    <row r="6384" spans="1:23" x14ac:dyDescent="0.3">
      <c r="A6384" t="s">
        <v>25</v>
      </c>
      <c r="B6384">
        <v>71</v>
      </c>
      <c r="C6384" t="s">
        <v>21</v>
      </c>
      <c r="D6384" t="s">
        <v>22</v>
      </c>
      <c r="E6384" t="s">
        <v>60</v>
      </c>
      <c r="F6384" t="s">
        <v>24</v>
      </c>
      <c r="G6384">
        <v>43</v>
      </c>
      <c r="H6384" t="s">
        <v>21</v>
      </c>
      <c r="I6384" t="s">
        <v>21</v>
      </c>
      <c r="K6384" t="str">
        <f>IF(Table1[[#This Row],[Under 30]]="yes","Under 30",IF(Table1[[#This Row],[Senior]]="yes","Senior","Other"))</f>
        <v>Other</v>
      </c>
      <c r="P6384">
        <v>1</v>
      </c>
      <c r="R6384">
        <v>28</v>
      </c>
      <c r="S6384">
        <v>0</v>
      </c>
      <c r="T6384">
        <v>0</v>
      </c>
      <c r="U6384">
        <v>0</v>
      </c>
      <c r="V6384">
        <v>3</v>
      </c>
      <c r="W6384" t="str">
        <f>IF(Table1[[#This Row],[Avg Monthly GB Download]]&lt;5,"Less than 5GB",IF(Table1[[#This Row],[Avg Monthly GB Download]]&lt;10,"Less than 10GB","10 ot more 10GB"))</f>
        <v>Less than 5GB</v>
      </c>
    </row>
    <row r="6385" spans="1:23" x14ac:dyDescent="0.3">
      <c r="A6385" t="s">
        <v>25</v>
      </c>
      <c r="B6385">
        <v>71</v>
      </c>
      <c r="C6385" t="s">
        <v>21</v>
      </c>
      <c r="D6385" t="s">
        <v>22</v>
      </c>
      <c r="E6385" t="s">
        <v>60</v>
      </c>
      <c r="F6385" t="s">
        <v>26</v>
      </c>
      <c r="G6385">
        <v>48</v>
      </c>
      <c r="H6385" t="s">
        <v>21</v>
      </c>
      <c r="I6385" t="s">
        <v>21</v>
      </c>
      <c r="K6385" t="str">
        <f>IF(Table1[[#This Row],[Under 30]]="yes","Under 30",IF(Table1[[#This Row],[Senior]]="yes","Senior","Other"))</f>
        <v>Other</v>
      </c>
      <c r="P6385">
        <v>1</v>
      </c>
      <c r="R6385">
        <v>31</v>
      </c>
      <c r="S6385">
        <v>0</v>
      </c>
      <c r="T6385">
        <v>0</v>
      </c>
      <c r="U6385">
        <v>0</v>
      </c>
      <c r="V6385">
        <v>13</v>
      </c>
      <c r="W6385" t="str">
        <f>IF(Table1[[#This Row],[Avg Monthly GB Download]]&lt;5,"Less than 5GB",IF(Table1[[#This Row],[Avg Monthly GB Download]]&lt;10,"Less than 10GB","10 ot more 10GB"))</f>
        <v>10 ot more 10GB</v>
      </c>
    </row>
    <row r="6386" spans="1:23" x14ac:dyDescent="0.3">
      <c r="A6386" t="s">
        <v>25</v>
      </c>
      <c r="B6386">
        <v>71</v>
      </c>
      <c r="C6386" t="s">
        <v>21</v>
      </c>
      <c r="D6386" t="s">
        <v>22</v>
      </c>
      <c r="E6386" t="s">
        <v>61</v>
      </c>
      <c r="F6386" t="s">
        <v>24</v>
      </c>
      <c r="G6386">
        <v>54</v>
      </c>
      <c r="H6386" t="s">
        <v>21</v>
      </c>
      <c r="I6386" t="s">
        <v>21</v>
      </c>
      <c r="K6386" t="str">
        <f>IF(Table1[[#This Row],[Under 30]]="yes","Under 30",IF(Table1[[#This Row],[Senior]]="yes","Senior","Other"))</f>
        <v>Other</v>
      </c>
      <c r="P6386">
        <v>1</v>
      </c>
      <c r="R6386">
        <v>36</v>
      </c>
      <c r="S6386">
        <v>0</v>
      </c>
      <c r="T6386">
        <v>0</v>
      </c>
      <c r="U6386">
        <v>0</v>
      </c>
      <c r="V6386">
        <v>4</v>
      </c>
      <c r="W6386" t="str">
        <f>IF(Table1[[#This Row],[Avg Monthly GB Download]]&lt;5,"Less than 5GB",IF(Table1[[#This Row],[Avg Monthly GB Download]]&lt;10,"Less than 10GB","10 ot more 10GB"))</f>
        <v>Less than 5GB</v>
      </c>
    </row>
    <row r="6387" spans="1:23" x14ac:dyDescent="0.3">
      <c r="A6387" t="s">
        <v>25</v>
      </c>
      <c r="B6387">
        <v>71</v>
      </c>
      <c r="C6387" t="s">
        <v>21</v>
      </c>
      <c r="D6387" t="s">
        <v>22</v>
      </c>
      <c r="E6387" t="s">
        <v>61</v>
      </c>
      <c r="F6387" t="s">
        <v>26</v>
      </c>
      <c r="G6387">
        <v>31</v>
      </c>
      <c r="H6387" t="s">
        <v>21</v>
      </c>
      <c r="I6387" t="s">
        <v>21</v>
      </c>
      <c r="K6387" t="str">
        <f>IF(Table1[[#This Row],[Under 30]]="yes","Under 30",IF(Table1[[#This Row],[Senior]]="yes","Senior","Other"))</f>
        <v>Other</v>
      </c>
      <c r="P6387">
        <v>1</v>
      </c>
      <c r="R6387">
        <v>41</v>
      </c>
      <c r="S6387">
        <v>0</v>
      </c>
      <c r="T6387">
        <v>0</v>
      </c>
      <c r="U6387">
        <v>0</v>
      </c>
      <c r="V6387">
        <v>6</v>
      </c>
      <c r="W6387" t="str">
        <f>IF(Table1[[#This Row],[Avg Monthly GB Download]]&lt;5,"Less than 5GB",IF(Table1[[#This Row],[Avg Monthly GB Download]]&lt;10,"Less than 10GB","10 ot more 10GB"))</f>
        <v>Less than 10GB</v>
      </c>
    </row>
    <row r="6388" spans="1:23" x14ac:dyDescent="0.3">
      <c r="A6388" t="s">
        <v>25</v>
      </c>
      <c r="B6388">
        <v>71</v>
      </c>
      <c r="C6388" t="s">
        <v>21</v>
      </c>
      <c r="D6388" t="s">
        <v>22</v>
      </c>
      <c r="E6388" t="s">
        <v>62</v>
      </c>
      <c r="F6388" t="s">
        <v>24</v>
      </c>
      <c r="G6388">
        <v>31</v>
      </c>
      <c r="H6388" t="s">
        <v>21</v>
      </c>
      <c r="I6388" t="s">
        <v>21</v>
      </c>
      <c r="K6388" t="str">
        <f>IF(Table1[[#This Row],[Under 30]]="yes","Under 30",IF(Table1[[#This Row],[Senior]]="yes","Senior","Other"))</f>
        <v>Other</v>
      </c>
      <c r="P6388">
        <v>1</v>
      </c>
      <c r="R6388">
        <v>64</v>
      </c>
      <c r="S6388">
        <v>0</v>
      </c>
      <c r="T6388">
        <v>0</v>
      </c>
      <c r="U6388">
        <v>0</v>
      </c>
      <c r="V6388">
        <v>11</v>
      </c>
      <c r="W6388" t="str">
        <f>IF(Table1[[#This Row],[Avg Monthly GB Download]]&lt;5,"Less than 5GB",IF(Table1[[#This Row],[Avg Monthly GB Download]]&lt;10,"Less than 10GB","10 ot more 10GB"))</f>
        <v>10 ot more 10GB</v>
      </c>
    </row>
    <row r="6389" spans="1:23" x14ac:dyDescent="0.3">
      <c r="A6389" t="s">
        <v>25</v>
      </c>
      <c r="B6389">
        <v>71</v>
      </c>
      <c r="C6389" t="s">
        <v>21</v>
      </c>
      <c r="D6389" t="s">
        <v>22</v>
      </c>
      <c r="E6389" t="s">
        <v>63</v>
      </c>
      <c r="F6389" t="s">
        <v>26</v>
      </c>
      <c r="G6389">
        <v>24</v>
      </c>
      <c r="H6389" t="s">
        <v>25</v>
      </c>
      <c r="I6389" t="s">
        <v>21</v>
      </c>
      <c r="K6389" t="str">
        <f>IF(Table1[[#This Row],[Under 30]]="yes","Under 30",IF(Table1[[#This Row],[Senior]]="yes","Senior","Other"))</f>
        <v>Under 30</v>
      </c>
      <c r="P6389">
        <v>1</v>
      </c>
      <c r="R6389">
        <v>57</v>
      </c>
      <c r="S6389">
        <v>0</v>
      </c>
      <c r="T6389">
        <v>0</v>
      </c>
      <c r="U6389">
        <v>0</v>
      </c>
      <c r="V6389">
        <v>16</v>
      </c>
      <c r="W6389" t="str">
        <f>IF(Table1[[#This Row],[Avg Monthly GB Download]]&lt;5,"Less than 5GB",IF(Table1[[#This Row],[Avg Monthly GB Download]]&lt;10,"Less than 10GB","10 ot more 10GB"))</f>
        <v>10 ot more 10GB</v>
      </c>
    </row>
    <row r="6390" spans="1:23" x14ac:dyDescent="0.3">
      <c r="A6390" t="s">
        <v>25</v>
      </c>
      <c r="B6390">
        <v>71</v>
      </c>
      <c r="C6390" t="s">
        <v>21</v>
      </c>
      <c r="D6390" t="s">
        <v>22</v>
      </c>
      <c r="E6390" t="s">
        <v>63</v>
      </c>
      <c r="F6390" t="s">
        <v>26</v>
      </c>
      <c r="G6390">
        <v>78</v>
      </c>
      <c r="H6390" t="s">
        <v>21</v>
      </c>
      <c r="I6390" t="s">
        <v>25</v>
      </c>
      <c r="J6390" t="s">
        <v>21</v>
      </c>
      <c r="K6390" t="str">
        <f>IF(Table1[[#This Row],[Under 30]]="yes","Under 30",IF(Table1[[#This Row],[Senior]]="yes","Senior","Other"))</f>
        <v>Senior</v>
      </c>
      <c r="L6390" t="s">
        <v>98</v>
      </c>
      <c r="M6390" t="s">
        <v>38</v>
      </c>
      <c r="N6390" t="s">
        <v>34</v>
      </c>
      <c r="O6390" t="s">
        <v>34</v>
      </c>
      <c r="P6390">
        <v>1</v>
      </c>
      <c r="R6390">
        <v>29</v>
      </c>
      <c r="S6390">
        <v>0</v>
      </c>
      <c r="T6390">
        <v>0</v>
      </c>
      <c r="U6390">
        <v>0</v>
      </c>
      <c r="V6390">
        <v>7</v>
      </c>
      <c r="W6390" t="str">
        <f>IF(Table1[[#This Row],[Avg Monthly GB Download]]&lt;5,"Less than 5GB",IF(Table1[[#This Row],[Avg Monthly GB Download]]&lt;10,"Less than 10GB","10 ot more 10GB"))</f>
        <v>Less than 10GB</v>
      </c>
    </row>
    <row r="6391" spans="1:23" x14ac:dyDescent="0.3">
      <c r="A6391" t="s">
        <v>25</v>
      </c>
      <c r="B6391">
        <v>71</v>
      </c>
      <c r="C6391" t="s">
        <v>21</v>
      </c>
      <c r="D6391" t="s">
        <v>22</v>
      </c>
      <c r="E6391" t="s">
        <v>64</v>
      </c>
      <c r="F6391" t="s">
        <v>26</v>
      </c>
      <c r="G6391">
        <v>51</v>
      </c>
      <c r="H6391" t="s">
        <v>21</v>
      </c>
      <c r="I6391" t="s">
        <v>21</v>
      </c>
      <c r="K6391" t="str">
        <f>IF(Table1[[#This Row],[Under 30]]="yes","Under 30",IF(Table1[[#This Row],[Senior]]="yes","Senior","Other"))</f>
        <v>Other</v>
      </c>
      <c r="P6391">
        <v>1</v>
      </c>
      <c r="R6391">
        <v>56</v>
      </c>
      <c r="S6391">
        <v>2</v>
      </c>
      <c r="T6391">
        <v>0</v>
      </c>
      <c r="U6391">
        <v>0</v>
      </c>
      <c r="V6391">
        <v>3</v>
      </c>
      <c r="W6391" t="str">
        <f>IF(Table1[[#This Row],[Avg Monthly GB Download]]&lt;5,"Less than 5GB",IF(Table1[[#This Row],[Avg Monthly GB Download]]&lt;10,"Less than 10GB","10 ot more 10GB"))</f>
        <v>Less than 5GB</v>
      </c>
    </row>
    <row r="6392" spans="1:23" x14ac:dyDescent="0.3">
      <c r="A6392" t="s">
        <v>25</v>
      </c>
      <c r="B6392">
        <v>71</v>
      </c>
      <c r="C6392" t="s">
        <v>21</v>
      </c>
      <c r="D6392" t="s">
        <v>22</v>
      </c>
      <c r="E6392" t="s">
        <v>67</v>
      </c>
      <c r="F6392" t="s">
        <v>26</v>
      </c>
      <c r="G6392">
        <v>25</v>
      </c>
      <c r="H6392" t="s">
        <v>25</v>
      </c>
      <c r="I6392" t="s">
        <v>21</v>
      </c>
      <c r="K6392" t="str">
        <f>IF(Table1[[#This Row],[Under 30]]="yes","Under 30",IF(Table1[[#This Row],[Senior]]="yes","Senior","Other"))</f>
        <v>Under 30</v>
      </c>
      <c r="P6392">
        <v>1</v>
      </c>
      <c r="R6392">
        <v>19</v>
      </c>
      <c r="S6392">
        <v>0</v>
      </c>
      <c r="T6392">
        <v>0</v>
      </c>
      <c r="U6392">
        <v>0</v>
      </c>
      <c r="V6392">
        <v>9</v>
      </c>
      <c r="W6392" t="str">
        <f>IF(Table1[[#This Row],[Avg Monthly GB Download]]&lt;5,"Less than 5GB",IF(Table1[[#This Row],[Avg Monthly GB Download]]&lt;10,"Less than 10GB","10 ot more 10GB"))</f>
        <v>Less than 10GB</v>
      </c>
    </row>
    <row r="6393" spans="1:23" x14ac:dyDescent="0.3">
      <c r="A6393" t="s">
        <v>25</v>
      </c>
      <c r="B6393">
        <v>71</v>
      </c>
      <c r="C6393" t="s">
        <v>21</v>
      </c>
      <c r="D6393" t="s">
        <v>22</v>
      </c>
      <c r="E6393" t="s">
        <v>67</v>
      </c>
      <c r="F6393" t="s">
        <v>26</v>
      </c>
      <c r="G6393">
        <v>42</v>
      </c>
      <c r="H6393" t="s">
        <v>21</v>
      </c>
      <c r="I6393" t="s">
        <v>21</v>
      </c>
      <c r="K6393" t="str">
        <f>IF(Table1[[#This Row],[Under 30]]="yes","Under 30",IF(Table1[[#This Row],[Senior]]="yes","Senior","Other"))</f>
        <v>Other</v>
      </c>
      <c r="P6393">
        <v>1</v>
      </c>
      <c r="R6393">
        <v>45</v>
      </c>
      <c r="S6393">
        <v>2</v>
      </c>
      <c r="T6393">
        <v>0</v>
      </c>
      <c r="U6393">
        <v>0</v>
      </c>
      <c r="V6393">
        <v>3</v>
      </c>
      <c r="W6393" t="str">
        <f>IF(Table1[[#This Row],[Avg Monthly GB Download]]&lt;5,"Less than 5GB",IF(Table1[[#This Row],[Avg Monthly GB Download]]&lt;10,"Less than 10GB","10 ot more 10GB"))</f>
        <v>Less than 5GB</v>
      </c>
    </row>
    <row r="6394" spans="1:23" x14ac:dyDescent="0.3">
      <c r="A6394" t="s">
        <v>25</v>
      </c>
      <c r="B6394">
        <v>71</v>
      </c>
      <c r="C6394" t="s">
        <v>21</v>
      </c>
      <c r="D6394" t="s">
        <v>22</v>
      </c>
      <c r="E6394" t="s">
        <v>68</v>
      </c>
      <c r="F6394" t="s">
        <v>24</v>
      </c>
      <c r="G6394">
        <v>21</v>
      </c>
      <c r="H6394" t="s">
        <v>25</v>
      </c>
      <c r="I6394" t="s">
        <v>21</v>
      </c>
      <c r="K6394" t="str">
        <f>IF(Table1[[#This Row],[Under 30]]="yes","Under 30",IF(Table1[[#This Row],[Senior]]="yes","Senior","Other"))</f>
        <v>Under 30</v>
      </c>
      <c r="P6394">
        <v>1</v>
      </c>
      <c r="R6394">
        <v>51</v>
      </c>
      <c r="S6394">
        <v>0</v>
      </c>
      <c r="T6394">
        <v>0</v>
      </c>
      <c r="U6394">
        <v>0</v>
      </c>
      <c r="V6394">
        <v>41</v>
      </c>
      <c r="W6394" t="str">
        <f>IF(Table1[[#This Row],[Avg Monthly GB Download]]&lt;5,"Less than 5GB",IF(Table1[[#This Row],[Avg Monthly GB Download]]&lt;10,"Less than 10GB","10 ot more 10GB"))</f>
        <v>10 ot more 10GB</v>
      </c>
    </row>
    <row r="6395" spans="1:23" x14ac:dyDescent="0.3">
      <c r="A6395" t="s">
        <v>25</v>
      </c>
      <c r="B6395">
        <v>71</v>
      </c>
      <c r="C6395" t="s">
        <v>21</v>
      </c>
      <c r="D6395" t="s">
        <v>22</v>
      </c>
      <c r="E6395" t="s">
        <v>68</v>
      </c>
      <c r="F6395" t="s">
        <v>24</v>
      </c>
      <c r="G6395">
        <v>50</v>
      </c>
      <c r="H6395" t="s">
        <v>21</v>
      </c>
      <c r="I6395" t="s">
        <v>21</v>
      </c>
      <c r="K6395" t="str">
        <f>IF(Table1[[#This Row],[Under 30]]="yes","Under 30",IF(Table1[[#This Row],[Senior]]="yes","Senior","Other"))</f>
        <v>Other</v>
      </c>
      <c r="P6395">
        <v>1</v>
      </c>
      <c r="R6395">
        <v>27</v>
      </c>
      <c r="S6395">
        <v>0</v>
      </c>
      <c r="T6395">
        <v>0</v>
      </c>
      <c r="U6395">
        <v>0</v>
      </c>
      <c r="V6395">
        <v>8</v>
      </c>
      <c r="W6395" t="str">
        <f>IF(Table1[[#This Row],[Avg Monthly GB Download]]&lt;5,"Less than 5GB",IF(Table1[[#This Row],[Avg Monthly GB Download]]&lt;10,"Less than 10GB","10 ot more 10GB"))</f>
        <v>Less than 10GB</v>
      </c>
    </row>
    <row r="6396" spans="1:23" x14ac:dyDescent="0.3">
      <c r="A6396" t="s">
        <v>25</v>
      </c>
      <c r="B6396">
        <v>71</v>
      </c>
      <c r="C6396" t="s">
        <v>21</v>
      </c>
      <c r="D6396" t="s">
        <v>22</v>
      </c>
      <c r="E6396" t="s">
        <v>68</v>
      </c>
      <c r="F6396" t="s">
        <v>24</v>
      </c>
      <c r="G6396">
        <v>67</v>
      </c>
      <c r="H6396" t="s">
        <v>21</v>
      </c>
      <c r="I6396" t="s">
        <v>25</v>
      </c>
      <c r="J6396" t="s">
        <v>21</v>
      </c>
      <c r="K6396" t="str">
        <f>IF(Table1[[#This Row],[Under 30]]="yes","Under 30",IF(Table1[[#This Row],[Senior]]="yes","Senior","Other"))</f>
        <v>Senior</v>
      </c>
      <c r="L6396" t="s">
        <v>53</v>
      </c>
      <c r="M6396" t="s">
        <v>33</v>
      </c>
      <c r="N6396" t="s">
        <v>34</v>
      </c>
      <c r="O6396" t="s">
        <v>34</v>
      </c>
      <c r="P6396">
        <v>1</v>
      </c>
      <c r="R6396">
        <v>35</v>
      </c>
      <c r="S6396">
        <v>0</v>
      </c>
      <c r="T6396">
        <v>0</v>
      </c>
      <c r="U6396">
        <v>0</v>
      </c>
      <c r="V6396">
        <v>3</v>
      </c>
      <c r="W6396" t="str">
        <f>IF(Table1[[#This Row],[Avg Monthly GB Download]]&lt;5,"Less than 5GB",IF(Table1[[#This Row],[Avg Monthly GB Download]]&lt;10,"Less than 10GB","10 ot more 10GB"))</f>
        <v>Less than 5GB</v>
      </c>
    </row>
    <row r="6397" spans="1:23" x14ac:dyDescent="0.3">
      <c r="A6397" t="s">
        <v>25</v>
      </c>
      <c r="B6397">
        <v>71</v>
      </c>
      <c r="C6397" t="s">
        <v>21</v>
      </c>
      <c r="D6397" t="s">
        <v>22</v>
      </c>
      <c r="E6397" t="s">
        <v>69</v>
      </c>
      <c r="F6397" t="s">
        <v>26</v>
      </c>
      <c r="G6397">
        <v>61</v>
      </c>
      <c r="H6397" t="s">
        <v>21</v>
      </c>
      <c r="I6397" t="s">
        <v>21</v>
      </c>
      <c r="K6397" t="str">
        <f>IF(Table1[[#This Row],[Under 30]]="yes","Under 30",IF(Table1[[#This Row],[Senior]]="yes","Senior","Other"))</f>
        <v>Other</v>
      </c>
      <c r="P6397">
        <v>1</v>
      </c>
      <c r="R6397">
        <v>33</v>
      </c>
      <c r="S6397">
        <v>0</v>
      </c>
      <c r="T6397">
        <v>0</v>
      </c>
      <c r="U6397">
        <v>0</v>
      </c>
      <c r="V6397">
        <v>5</v>
      </c>
      <c r="W6397" t="str">
        <f>IF(Table1[[#This Row],[Avg Monthly GB Download]]&lt;5,"Less than 5GB",IF(Table1[[#This Row],[Avg Monthly GB Download]]&lt;10,"Less than 10GB","10 ot more 10GB"))</f>
        <v>Less than 10GB</v>
      </c>
    </row>
    <row r="6398" spans="1:23" x14ac:dyDescent="0.3">
      <c r="A6398" t="s">
        <v>25</v>
      </c>
      <c r="B6398">
        <v>71</v>
      </c>
      <c r="C6398" t="s">
        <v>21</v>
      </c>
      <c r="D6398" t="s">
        <v>22</v>
      </c>
      <c r="E6398" t="s">
        <v>70</v>
      </c>
      <c r="F6398" t="s">
        <v>24</v>
      </c>
      <c r="G6398">
        <v>29</v>
      </c>
      <c r="H6398" t="s">
        <v>25</v>
      </c>
      <c r="I6398" t="s">
        <v>21</v>
      </c>
      <c r="K6398" t="str">
        <f>IF(Table1[[#This Row],[Under 30]]="yes","Under 30",IF(Table1[[#This Row],[Senior]]="yes","Senior","Other"))</f>
        <v>Under 30</v>
      </c>
      <c r="P6398">
        <v>1</v>
      </c>
      <c r="R6398">
        <v>42</v>
      </c>
      <c r="S6398">
        <v>0</v>
      </c>
      <c r="T6398">
        <v>0</v>
      </c>
      <c r="U6398">
        <v>0</v>
      </c>
      <c r="V6398">
        <v>30</v>
      </c>
      <c r="W6398" t="str">
        <f>IF(Table1[[#This Row],[Avg Monthly GB Download]]&lt;5,"Less than 5GB",IF(Table1[[#This Row],[Avg Monthly GB Download]]&lt;10,"Less than 10GB","10 ot more 10GB"))</f>
        <v>10 ot more 10GB</v>
      </c>
    </row>
    <row r="6399" spans="1:23" x14ac:dyDescent="0.3">
      <c r="A6399" t="s">
        <v>25</v>
      </c>
      <c r="B6399">
        <v>71</v>
      </c>
      <c r="C6399" t="s">
        <v>21</v>
      </c>
      <c r="D6399" t="s">
        <v>22</v>
      </c>
      <c r="E6399" t="s">
        <v>70</v>
      </c>
      <c r="F6399" t="s">
        <v>24</v>
      </c>
      <c r="G6399">
        <v>30</v>
      </c>
      <c r="H6399" t="s">
        <v>21</v>
      </c>
      <c r="I6399" t="s">
        <v>21</v>
      </c>
      <c r="K6399" t="str">
        <f>IF(Table1[[#This Row],[Under 30]]="yes","Under 30",IF(Table1[[#This Row],[Senior]]="yes","Senior","Other"))</f>
        <v>Other</v>
      </c>
      <c r="P6399">
        <v>1</v>
      </c>
      <c r="R6399">
        <v>23</v>
      </c>
      <c r="S6399">
        <v>1</v>
      </c>
      <c r="T6399">
        <v>0</v>
      </c>
      <c r="U6399">
        <v>0</v>
      </c>
      <c r="V6399">
        <v>2</v>
      </c>
      <c r="W6399" t="str">
        <f>IF(Table1[[#This Row],[Avg Monthly GB Download]]&lt;5,"Less than 5GB",IF(Table1[[#This Row],[Avg Monthly GB Download]]&lt;10,"Less than 10GB","10 ot more 10GB"))</f>
        <v>Less than 5GB</v>
      </c>
    </row>
    <row r="6400" spans="1:23" x14ac:dyDescent="0.3">
      <c r="A6400" t="s">
        <v>25</v>
      </c>
      <c r="B6400">
        <v>71</v>
      </c>
      <c r="C6400" t="s">
        <v>21</v>
      </c>
      <c r="D6400" t="s">
        <v>22</v>
      </c>
      <c r="E6400" t="s">
        <v>70</v>
      </c>
      <c r="F6400" t="s">
        <v>26</v>
      </c>
      <c r="G6400">
        <v>22</v>
      </c>
      <c r="H6400" t="s">
        <v>25</v>
      </c>
      <c r="I6400" t="s">
        <v>21</v>
      </c>
      <c r="K6400" t="str">
        <f>IF(Table1[[#This Row],[Under 30]]="yes","Under 30",IF(Table1[[#This Row],[Senior]]="yes","Senior","Other"))</f>
        <v>Under 30</v>
      </c>
      <c r="P6400">
        <v>1</v>
      </c>
      <c r="R6400">
        <v>51</v>
      </c>
      <c r="S6400">
        <v>0</v>
      </c>
      <c r="T6400">
        <v>0</v>
      </c>
      <c r="U6400">
        <v>0</v>
      </c>
      <c r="V6400">
        <v>8</v>
      </c>
      <c r="W6400" t="str">
        <f>IF(Table1[[#This Row],[Avg Monthly GB Download]]&lt;5,"Less than 5GB",IF(Table1[[#This Row],[Avg Monthly GB Download]]&lt;10,"Less than 10GB","10 ot more 10GB"))</f>
        <v>Less than 10GB</v>
      </c>
    </row>
    <row r="6401" spans="1:23" x14ac:dyDescent="0.3">
      <c r="A6401" t="s">
        <v>25</v>
      </c>
      <c r="B6401">
        <v>71</v>
      </c>
      <c r="C6401" t="s">
        <v>21</v>
      </c>
      <c r="D6401" t="s">
        <v>22</v>
      </c>
      <c r="E6401" t="s">
        <v>70</v>
      </c>
      <c r="F6401" t="s">
        <v>26</v>
      </c>
      <c r="G6401">
        <v>62</v>
      </c>
      <c r="H6401" t="s">
        <v>21</v>
      </c>
      <c r="I6401" t="s">
        <v>21</v>
      </c>
      <c r="K6401" t="str">
        <f>IF(Table1[[#This Row],[Under 30]]="yes","Under 30",IF(Table1[[#This Row],[Senior]]="yes","Senior","Other"))</f>
        <v>Other</v>
      </c>
      <c r="P6401">
        <v>1</v>
      </c>
      <c r="R6401">
        <v>46</v>
      </c>
      <c r="S6401">
        <v>0</v>
      </c>
      <c r="T6401">
        <v>0</v>
      </c>
      <c r="U6401">
        <v>0</v>
      </c>
      <c r="V6401">
        <v>1</v>
      </c>
      <c r="W6401" t="str">
        <f>IF(Table1[[#This Row],[Avg Monthly GB Download]]&lt;5,"Less than 5GB",IF(Table1[[#This Row],[Avg Monthly GB Download]]&lt;10,"Less than 10GB","10 ot more 10GB"))</f>
        <v>Less than 5GB</v>
      </c>
    </row>
    <row r="6402" spans="1:23" x14ac:dyDescent="0.3">
      <c r="A6402" t="s">
        <v>25</v>
      </c>
      <c r="B6402">
        <v>71</v>
      </c>
      <c r="C6402" t="s">
        <v>21</v>
      </c>
      <c r="D6402" t="s">
        <v>22</v>
      </c>
      <c r="E6402" t="s">
        <v>73</v>
      </c>
      <c r="F6402" t="s">
        <v>24</v>
      </c>
      <c r="G6402">
        <v>44</v>
      </c>
      <c r="H6402" t="s">
        <v>21</v>
      </c>
      <c r="I6402" t="s">
        <v>21</v>
      </c>
      <c r="K6402" t="str">
        <f>IF(Table1[[#This Row],[Under 30]]="yes","Under 30",IF(Table1[[#This Row],[Senior]]="yes","Senior","Other"))</f>
        <v>Other</v>
      </c>
      <c r="P6402">
        <v>1</v>
      </c>
      <c r="R6402">
        <v>46</v>
      </c>
      <c r="S6402">
        <v>0</v>
      </c>
      <c r="T6402">
        <v>0</v>
      </c>
      <c r="U6402">
        <v>0</v>
      </c>
      <c r="V6402">
        <v>15</v>
      </c>
      <c r="W6402" t="str">
        <f>IF(Table1[[#This Row],[Avg Monthly GB Download]]&lt;5,"Less than 5GB",IF(Table1[[#This Row],[Avg Monthly GB Download]]&lt;10,"Less than 10GB","10 ot more 10GB"))</f>
        <v>10 ot more 10GB</v>
      </c>
    </row>
    <row r="6403" spans="1:23" x14ac:dyDescent="0.3">
      <c r="A6403" t="s">
        <v>25</v>
      </c>
      <c r="B6403">
        <v>71</v>
      </c>
      <c r="C6403" t="s">
        <v>21</v>
      </c>
      <c r="D6403" t="s">
        <v>22</v>
      </c>
      <c r="E6403" t="s">
        <v>73</v>
      </c>
      <c r="F6403" t="s">
        <v>24</v>
      </c>
      <c r="G6403">
        <v>67</v>
      </c>
      <c r="H6403" t="s">
        <v>21</v>
      </c>
      <c r="I6403" t="s">
        <v>25</v>
      </c>
      <c r="J6403" t="s">
        <v>25</v>
      </c>
      <c r="K6403" t="str">
        <f>IF(Table1[[#This Row],[Under 30]]="yes","Under 30",IF(Table1[[#This Row],[Senior]]="yes","Senior","Other"))</f>
        <v>Senior</v>
      </c>
      <c r="L6403" t="s">
        <v>53</v>
      </c>
      <c r="M6403" t="s">
        <v>38</v>
      </c>
      <c r="N6403" t="s">
        <v>34</v>
      </c>
      <c r="O6403" t="s">
        <v>34</v>
      </c>
      <c r="P6403">
        <v>1</v>
      </c>
      <c r="R6403">
        <v>58</v>
      </c>
      <c r="S6403">
        <v>0</v>
      </c>
      <c r="T6403">
        <v>0</v>
      </c>
      <c r="U6403">
        <v>0</v>
      </c>
      <c r="V6403">
        <v>6</v>
      </c>
      <c r="W6403" t="str">
        <f>IF(Table1[[#This Row],[Avg Monthly GB Download]]&lt;5,"Less than 5GB",IF(Table1[[#This Row],[Avg Monthly GB Download]]&lt;10,"Less than 10GB","10 ot more 10GB"))</f>
        <v>Less than 10GB</v>
      </c>
    </row>
    <row r="6404" spans="1:23" x14ac:dyDescent="0.3">
      <c r="A6404" t="s">
        <v>25</v>
      </c>
      <c r="B6404">
        <v>71</v>
      </c>
      <c r="C6404" t="s">
        <v>21</v>
      </c>
      <c r="D6404" t="s">
        <v>22</v>
      </c>
      <c r="E6404" t="s">
        <v>73</v>
      </c>
      <c r="F6404" t="s">
        <v>26</v>
      </c>
      <c r="G6404">
        <v>34</v>
      </c>
      <c r="H6404" t="s">
        <v>21</v>
      </c>
      <c r="I6404" t="s">
        <v>21</v>
      </c>
      <c r="K6404" t="str">
        <f>IF(Table1[[#This Row],[Under 30]]="yes","Under 30",IF(Table1[[#This Row],[Senior]]="yes","Senior","Other"))</f>
        <v>Other</v>
      </c>
      <c r="P6404">
        <v>1</v>
      </c>
      <c r="R6404">
        <v>35</v>
      </c>
      <c r="S6404">
        <v>0</v>
      </c>
      <c r="T6404">
        <v>0</v>
      </c>
      <c r="U6404">
        <v>0</v>
      </c>
      <c r="V6404">
        <v>7</v>
      </c>
      <c r="W6404" t="str">
        <f>IF(Table1[[#This Row],[Avg Monthly GB Download]]&lt;5,"Less than 5GB",IF(Table1[[#This Row],[Avg Monthly GB Download]]&lt;10,"Less than 10GB","10 ot more 10GB"))</f>
        <v>Less than 10GB</v>
      </c>
    </row>
    <row r="6405" spans="1:23" x14ac:dyDescent="0.3">
      <c r="A6405" t="s">
        <v>25</v>
      </c>
      <c r="B6405">
        <v>71</v>
      </c>
      <c r="C6405" t="s">
        <v>21</v>
      </c>
      <c r="D6405" t="s">
        <v>22</v>
      </c>
      <c r="E6405" t="s">
        <v>75</v>
      </c>
      <c r="F6405" t="s">
        <v>24</v>
      </c>
      <c r="G6405">
        <v>50</v>
      </c>
      <c r="H6405" t="s">
        <v>21</v>
      </c>
      <c r="I6405" t="s">
        <v>21</v>
      </c>
      <c r="K6405" t="str">
        <f>IF(Table1[[#This Row],[Under 30]]="yes","Under 30",IF(Table1[[#This Row],[Senior]]="yes","Senior","Other"))</f>
        <v>Other</v>
      </c>
      <c r="P6405">
        <v>1</v>
      </c>
      <c r="R6405">
        <v>47</v>
      </c>
      <c r="S6405">
        <v>0</v>
      </c>
      <c r="T6405">
        <v>0</v>
      </c>
      <c r="U6405">
        <v>0</v>
      </c>
      <c r="V6405">
        <v>4</v>
      </c>
      <c r="W6405" t="str">
        <f>IF(Table1[[#This Row],[Avg Monthly GB Download]]&lt;5,"Less than 5GB",IF(Table1[[#This Row],[Avg Monthly GB Download]]&lt;10,"Less than 10GB","10 ot more 10GB"))</f>
        <v>Less than 5GB</v>
      </c>
    </row>
    <row r="6406" spans="1:23" x14ac:dyDescent="0.3">
      <c r="A6406" t="s">
        <v>25</v>
      </c>
      <c r="B6406">
        <v>71</v>
      </c>
      <c r="C6406" t="s">
        <v>21</v>
      </c>
      <c r="D6406" t="s">
        <v>22</v>
      </c>
      <c r="E6406" t="s">
        <v>75</v>
      </c>
      <c r="F6406" t="s">
        <v>26</v>
      </c>
      <c r="G6406">
        <v>24</v>
      </c>
      <c r="H6406" t="s">
        <v>25</v>
      </c>
      <c r="I6406" t="s">
        <v>21</v>
      </c>
      <c r="K6406" t="str">
        <f>IF(Table1[[#This Row],[Under 30]]="yes","Under 30",IF(Table1[[#This Row],[Senior]]="yes","Senior","Other"))</f>
        <v>Under 30</v>
      </c>
      <c r="P6406">
        <v>1</v>
      </c>
      <c r="R6406">
        <v>42</v>
      </c>
      <c r="S6406">
        <v>1</v>
      </c>
      <c r="T6406">
        <v>0</v>
      </c>
      <c r="U6406">
        <v>0</v>
      </c>
      <c r="V6406">
        <v>15</v>
      </c>
      <c r="W6406" t="str">
        <f>IF(Table1[[#This Row],[Avg Monthly GB Download]]&lt;5,"Less than 5GB",IF(Table1[[#This Row],[Avg Monthly GB Download]]&lt;10,"Less than 10GB","10 ot more 10GB"))</f>
        <v>10 ot more 10GB</v>
      </c>
    </row>
    <row r="6407" spans="1:23" x14ac:dyDescent="0.3">
      <c r="A6407" t="s">
        <v>25</v>
      </c>
      <c r="B6407">
        <v>71</v>
      </c>
      <c r="C6407" t="s">
        <v>21</v>
      </c>
      <c r="D6407" t="s">
        <v>22</v>
      </c>
      <c r="E6407" t="s">
        <v>76</v>
      </c>
      <c r="F6407" t="s">
        <v>24</v>
      </c>
      <c r="G6407">
        <v>38</v>
      </c>
      <c r="H6407" t="s">
        <v>21</v>
      </c>
      <c r="I6407" t="s">
        <v>21</v>
      </c>
      <c r="K6407" t="str">
        <f>IF(Table1[[#This Row],[Under 30]]="yes","Under 30",IF(Table1[[#This Row],[Senior]]="yes","Senior","Other"))</f>
        <v>Other</v>
      </c>
      <c r="P6407">
        <v>1</v>
      </c>
      <c r="R6407">
        <v>55</v>
      </c>
      <c r="S6407">
        <v>0</v>
      </c>
      <c r="T6407">
        <v>0</v>
      </c>
      <c r="U6407">
        <v>0</v>
      </c>
      <c r="V6407">
        <v>6</v>
      </c>
      <c r="W6407" t="str">
        <f>IF(Table1[[#This Row],[Avg Monthly GB Download]]&lt;5,"Less than 5GB",IF(Table1[[#This Row],[Avg Monthly GB Download]]&lt;10,"Less than 10GB","10 ot more 10GB"))</f>
        <v>Less than 10GB</v>
      </c>
    </row>
    <row r="6408" spans="1:23" x14ac:dyDescent="0.3">
      <c r="A6408" t="s">
        <v>25</v>
      </c>
      <c r="B6408">
        <v>71</v>
      </c>
      <c r="C6408" t="s">
        <v>21</v>
      </c>
      <c r="D6408" t="s">
        <v>22</v>
      </c>
      <c r="E6408" t="s">
        <v>77</v>
      </c>
      <c r="F6408" t="s">
        <v>26</v>
      </c>
      <c r="G6408">
        <v>37</v>
      </c>
      <c r="H6408" t="s">
        <v>21</v>
      </c>
      <c r="I6408" t="s">
        <v>21</v>
      </c>
      <c r="K6408" t="str">
        <f>IF(Table1[[#This Row],[Under 30]]="yes","Under 30",IF(Table1[[#This Row],[Senior]]="yes","Senior","Other"))</f>
        <v>Other</v>
      </c>
      <c r="P6408">
        <v>1</v>
      </c>
      <c r="R6408">
        <v>41</v>
      </c>
      <c r="S6408">
        <v>0</v>
      </c>
      <c r="T6408">
        <v>0</v>
      </c>
      <c r="U6408">
        <v>0</v>
      </c>
      <c r="V6408">
        <v>10</v>
      </c>
      <c r="W6408" t="str">
        <f>IF(Table1[[#This Row],[Avg Monthly GB Download]]&lt;5,"Less than 5GB",IF(Table1[[#This Row],[Avg Monthly GB Download]]&lt;10,"Less than 10GB","10 ot more 10GB"))</f>
        <v>10 ot more 10GB</v>
      </c>
    </row>
    <row r="6409" spans="1:23" x14ac:dyDescent="0.3">
      <c r="A6409" t="s">
        <v>25</v>
      </c>
      <c r="B6409">
        <v>71</v>
      </c>
      <c r="C6409" t="s">
        <v>21</v>
      </c>
      <c r="D6409" t="s">
        <v>22</v>
      </c>
      <c r="E6409" t="s">
        <v>78</v>
      </c>
      <c r="F6409" t="s">
        <v>24</v>
      </c>
      <c r="G6409">
        <v>29</v>
      </c>
      <c r="H6409" t="s">
        <v>25</v>
      </c>
      <c r="I6409" t="s">
        <v>21</v>
      </c>
      <c r="K6409" t="str">
        <f>IF(Table1[[#This Row],[Under 30]]="yes","Under 30",IF(Table1[[#This Row],[Senior]]="yes","Senior","Other"))</f>
        <v>Under 30</v>
      </c>
      <c r="P6409">
        <v>1</v>
      </c>
      <c r="R6409">
        <v>27</v>
      </c>
      <c r="S6409">
        <v>0</v>
      </c>
      <c r="T6409">
        <v>0</v>
      </c>
      <c r="U6409">
        <v>0</v>
      </c>
      <c r="V6409">
        <v>17</v>
      </c>
      <c r="W6409" t="str">
        <f>IF(Table1[[#This Row],[Avg Monthly GB Download]]&lt;5,"Less than 5GB",IF(Table1[[#This Row],[Avg Monthly GB Download]]&lt;10,"Less than 10GB","10 ot more 10GB"))</f>
        <v>10 ot more 10GB</v>
      </c>
    </row>
    <row r="6410" spans="1:23" x14ac:dyDescent="0.3">
      <c r="A6410" t="s">
        <v>25</v>
      </c>
      <c r="B6410">
        <v>71</v>
      </c>
      <c r="C6410" t="s">
        <v>21</v>
      </c>
      <c r="D6410" t="s">
        <v>22</v>
      </c>
      <c r="E6410" t="s">
        <v>78</v>
      </c>
      <c r="F6410" t="s">
        <v>24</v>
      </c>
      <c r="G6410">
        <v>38</v>
      </c>
      <c r="H6410" t="s">
        <v>21</v>
      </c>
      <c r="I6410" t="s">
        <v>21</v>
      </c>
      <c r="K6410" t="str">
        <f>IF(Table1[[#This Row],[Under 30]]="yes","Under 30",IF(Table1[[#This Row],[Senior]]="yes","Senior","Other"))</f>
        <v>Other</v>
      </c>
      <c r="P6410">
        <v>1</v>
      </c>
      <c r="R6410">
        <v>26</v>
      </c>
      <c r="S6410">
        <v>0</v>
      </c>
      <c r="T6410">
        <v>0</v>
      </c>
      <c r="U6410">
        <v>0</v>
      </c>
      <c r="V6410">
        <v>12</v>
      </c>
      <c r="W6410" t="str">
        <f>IF(Table1[[#This Row],[Avg Monthly GB Download]]&lt;5,"Less than 5GB",IF(Table1[[#This Row],[Avg Monthly GB Download]]&lt;10,"Less than 10GB","10 ot more 10GB"))</f>
        <v>10 ot more 10GB</v>
      </c>
    </row>
    <row r="6411" spans="1:23" x14ac:dyDescent="0.3">
      <c r="A6411" t="s">
        <v>25</v>
      </c>
      <c r="B6411">
        <v>71</v>
      </c>
      <c r="C6411" t="s">
        <v>21</v>
      </c>
      <c r="D6411" t="s">
        <v>22</v>
      </c>
      <c r="E6411" t="s">
        <v>78</v>
      </c>
      <c r="F6411" t="s">
        <v>24</v>
      </c>
      <c r="G6411">
        <v>42</v>
      </c>
      <c r="H6411" t="s">
        <v>21</v>
      </c>
      <c r="I6411" t="s">
        <v>21</v>
      </c>
      <c r="K6411" t="str">
        <f>IF(Table1[[#This Row],[Under 30]]="yes","Under 30",IF(Table1[[#This Row],[Senior]]="yes","Senior","Other"))</f>
        <v>Other</v>
      </c>
      <c r="P6411">
        <v>1</v>
      </c>
      <c r="R6411">
        <v>55</v>
      </c>
      <c r="S6411">
        <v>0</v>
      </c>
      <c r="T6411">
        <v>0</v>
      </c>
      <c r="U6411">
        <v>0</v>
      </c>
      <c r="V6411">
        <v>12</v>
      </c>
      <c r="W6411" t="str">
        <f>IF(Table1[[#This Row],[Avg Monthly GB Download]]&lt;5,"Less than 5GB",IF(Table1[[#This Row],[Avg Monthly GB Download]]&lt;10,"Less than 10GB","10 ot more 10GB"))</f>
        <v>10 ot more 10GB</v>
      </c>
    </row>
    <row r="6412" spans="1:23" x14ac:dyDescent="0.3">
      <c r="A6412" t="s">
        <v>25</v>
      </c>
      <c r="B6412">
        <v>71</v>
      </c>
      <c r="C6412" t="s">
        <v>21</v>
      </c>
      <c r="D6412" t="s">
        <v>22</v>
      </c>
      <c r="E6412" t="s">
        <v>79</v>
      </c>
      <c r="F6412" t="s">
        <v>24</v>
      </c>
      <c r="G6412">
        <v>39</v>
      </c>
      <c r="H6412" t="s">
        <v>21</v>
      </c>
      <c r="I6412" t="s">
        <v>21</v>
      </c>
      <c r="K6412" t="str">
        <f>IF(Table1[[#This Row],[Under 30]]="yes","Under 30",IF(Table1[[#This Row],[Senior]]="yes","Senior","Other"))</f>
        <v>Other</v>
      </c>
      <c r="P6412">
        <v>1</v>
      </c>
      <c r="R6412">
        <v>32</v>
      </c>
      <c r="S6412">
        <v>0</v>
      </c>
      <c r="T6412">
        <v>0</v>
      </c>
      <c r="U6412">
        <v>0</v>
      </c>
      <c r="V6412">
        <v>7</v>
      </c>
      <c r="W6412" t="str">
        <f>IF(Table1[[#This Row],[Avg Monthly GB Download]]&lt;5,"Less than 5GB",IF(Table1[[#This Row],[Avg Monthly GB Download]]&lt;10,"Less than 10GB","10 ot more 10GB"))</f>
        <v>Less than 10GB</v>
      </c>
    </row>
    <row r="6413" spans="1:23" x14ac:dyDescent="0.3">
      <c r="A6413" t="s">
        <v>25</v>
      </c>
      <c r="B6413">
        <v>71</v>
      </c>
      <c r="C6413" t="s">
        <v>21</v>
      </c>
      <c r="D6413" t="s">
        <v>22</v>
      </c>
      <c r="E6413" t="s">
        <v>79</v>
      </c>
      <c r="F6413" t="s">
        <v>24</v>
      </c>
      <c r="G6413">
        <v>66</v>
      </c>
      <c r="H6413" t="s">
        <v>21</v>
      </c>
      <c r="I6413" t="s">
        <v>25</v>
      </c>
      <c r="J6413" t="s">
        <v>21</v>
      </c>
      <c r="K6413" t="str">
        <f>IF(Table1[[#This Row],[Under 30]]="yes","Under 30",IF(Table1[[#This Row],[Senior]]="yes","Senior","Other"))</f>
        <v>Senior</v>
      </c>
      <c r="L6413" t="s">
        <v>53</v>
      </c>
      <c r="M6413" t="s">
        <v>38</v>
      </c>
      <c r="N6413" t="s">
        <v>34</v>
      </c>
      <c r="O6413" t="s">
        <v>34</v>
      </c>
      <c r="P6413">
        <v>1</v>
      </c>
      <c r="R6413">
        <v>34</v>
      </c>
      <c r="S6413">
        <v>0</v>
      </c>
      <c r="T6413">
        <v>0</v>
      </c>
      <c r="U6413">
        <v>0</v>
      </c>
      <c r="V6413">
        <v>6</v>
      </c>
      <c r="W6413" t="str">
        <f>IF(Table1[[#This Row],[Avg Monthly GB Download]]&lt;5,"Less than 5GB",IF(Table1[[#This Row],[Avg Monthly GB Download]]&lt;10,"Less than 10GB","10 ot more 10GB"))</f>
        <v>Less than 10GB</v>
      </c>
    </row>
    <row r="6414" spans="1:23" x14ac:dyDescent="0.3">
      <c r="A6414" t="s">
        <v>25</v>
      </c>
      <c r="B6414">
        <v>71</v>
      </c>
      <c r="C6414" t="s">
        <v>21</v>
      </c>
      <c r="D6414" t="s">
        <v>22</v>
      </c>
      <c r="E6414" t="s">
        <v>81</v>
      </c>
      <c r="F6414" t="s">
        <v>24</v>
      </c>
      <c r="G6414">
        <v>27</v>
      </c>
      <c r="H6414" t="s">
        <v>25</v>
      </c>
      <c r="I6414" t="s">
        <v>21</v>
      </c>
      <c r="K6414" t="str">
        <f>IF(Table1[[#This Row],[Under 30]]="yes","Under 30",IF(Table1[[#This Row],[Senior]]="yes","Senior","Other"))</f>
        <v>Under 30</v>
      </c>
      <c r="P6414">
        <v>1</v>
      </c>
      <c r="R6414">
        <v>27</v>
      </c>
      <c r="S6414">
        <v>1</v>
      </c>
      <c r="T6414">
        <v>0</v>
      </c>
      <c r="U6414">
        <v>0</v>
      </c>
      <c r="V6414">
        <v>30</v>
      </c>
      <c r="W6414" t="str">
        <f>IF(Table1[[#This Row],[Avg Monthly GB Download]]&lt;5,"Less than 5GB",IF(Table1[[#This Row],[Avg Monthly GB Download]]&lt;10,"Less than 10GB","10 ot more 10GB"))</f>
        <v>10 ot more 10GB</v>
      </c>
    </row>
    <row r="6415" spans="1:23" x14ac:dyDescent="0.3">
      <c r="A6415" t="s">
        <v>25</v>
      </c>
      <c r="B6415">
        <v>71</v>
      </c>
      <c r="C6415" t="s">
        <v>21</v>
      </c>
      <c r="D6415" t="s">
        <v>22</v>
      </c>
      <c r="E6415" t="s">
        <v>82</v>
      </c>
      <c r="F6415" t="s">
        <v>24</v>
      </c>
      <c r="G6415">
        <v>75</v>
      </c>
      <c r="H6415" t="s">
        <v>21</v>
      </c>
      <c r="I6415" t="s">
        <v>25</v>
      </c>
      <c r="J6415" t="s">
        <v>21</v>
      </c>
      <c r="K6415" t="str">
        <f>IF(Table1[[#This Row],[Under 30]]="yes","Under 30",IF(Table1[[#This Row],[Senior]]="yes","Senior","Other"))</f>
        <v>Senior</v>
      </c>
      <c r="L6415" t="s">
        <v>53</v>
      </c>
      <c r="M6415" t="s">
        <v>38</v>
      </c>
      <c r="N6415" t="s">
        <v>34</v>
      </c>
      <c r="O6415" t="s">
        <v>34</v>
      </c>
      <c r="P6415">
        <v>1</v>
      </c>
      <c r="R6415">
        <v>49</v>
      </c>
      <c r="S6415">
        <v>1</v>
      </c>
      <c r="T6415">
        <v>0</v>
      </c>
      <c r="U6415">
        <v>0</v>
      </c>
      <c r="V6415">
        <v>10</v>
      </c>
      <c r="W6415" t="str">
        <f>IF(Table1[[#This Row],[Avg Monthly GB Download]]&lt;5,"Less than 5GB",IF(Table1[[#This Row],[Avg Monthly GB Download]]&lt;10,"Less than 10GB","10 ot more 10GB"))</f>
        <v>10 ot more 10GB</v>
      </c>
    </row>
    <row r="6416" spans="1:23" x14ac:dyDescent="0.3">
      <c r="A6416" t="s">
        <v>25</v>
      </c>
      <c r="B6416">
        <v>71</v>
      </c>
      <c r="C6416" t="s">
        <v>21</v>
      </c>
      <c r="D6416" t="s">
        <v>22</v>
      </c>
      <c r="E6416" t="s">
        <v>82</v>
      </c>
      <c r="F6416" t="s">
        <v>26</v>
      </c>
      <c r="G6416">
        <v>39</v>
      </c>
      <c r="H6416" t="s">
        <v>21</v>
      </c>
      <c r="I6416" t="s">
        <v>21</v>
      </c>
      <c r="K6416" t="str">
        <f>IF(Table1[[#This Row],[Under 30]]="yes","Under 30",IF(Table1[[#This Row],[Senior]]="yes","Senior","Other"))</f>
        <v>Other</v>
      </c>
      <c r="P6416">
        <v>1</v>
      </c>
      <c r="R6416">
        <v>46</v>
      </c>
      <c r="S6416">
        <v>0</v>
      </c>
      <c r="T6416">
        <v>0</v>
      </c>
      <c r="U6416">
        <v>0</v>
      </c>
      <c r="V6416">
        <v>8</v>
      </c>
      <c r="W6416" t="str">
        <f>IF(Table1[[#This Row],[Avg Monthly GB Download]]&lt;5,"Less than 5GB",IF(Table1[[#This Row],[Avg Monthly GB Download]]&lt;10,"Less than 10GB","10 ot more 10GB"))</f>
        <v>Less than 10GB</v>
      </c>
    </row>
    <row r="6417" spans="1:23" x14ac:dyDescent="0.3">
      <c r="A6417" t="s">
        <v>25</v>
      </c>
      <c r="B6417">
        <v>71</v>
      </c>
      <c r="C6417" t="s">
        <v>21</v>
      </c>
      <c r="D6417" t="s">
        <v>22</v>
      </c>
      <c r="E6417" t="s">
        <v>83</v>
      </c>
      <c r="F6417" t="s">
        <v>24</v>
      </c>
      <c r="G6417">
        <v>39</v>
      </c>
      <c r="H6417" t="s">
        <v>21</v>
      </c>
      <c r="I6417" t="s">
        <v>21</v>
      </c>
      <c r="K6417" t="str">
        <f>IF(Table1[[#This Row],[Under 30]]="yes","Under 30",IF(Table1[[#This Row],[Senior]]="yes","Senior","Other"))</f>
        <v>Other</v>
      </c>
      <c r="P6417">
        <v>1</v>
      </c>
      <c r="R6417">
        <v>36</v>
      </c>
      <c r="S6417">
        <v>0</v>
      </c>
      <c r="T6417">
        <v>0</v>
      </c>
      <c r="U6417">
        <v>0</v>
      </c>
      <c r="V6417">
        <v>5</v>
      </c>
      <c r="W6417" t="str">
        <f>IF(Table1[[#This Row],[Avg Monthly GB Download]]&lt;5,"Less than 5GB",IF(Table1[[#This Row],[Avg Monthly GB Download]]&lt;10,"Less than 10GB","10 ot more 10GB"))</f>
        <v>Less than 10GB</v>
      </c>
    </row>
    <row r="6418" spans="1:23" x14ac:dyDescent="0.3">
      <c r="A6418" t="s">
        <v>25</v>
      </c>
      <c r="B6418">
        <v>71</v>
      </c>
      <c r="C6418" t="s">
        <v>21</v>
      </c>
      <c r="D6418" t="s">
        <v>22</v>
      </c>
      <c r="E6418" t="s">
        <v>84</v>
      </c>
      <c r="F6418" t="s">
        <v>24</v>
      </c>
      <c r="G6418">
        <v>57</v>
      </c>
      <c r="H6418" t="s">
        <v>21</v>
      </c>
      <c r="I6418" t="s">
        <v>21</v>
      </c>
      <c r="K6418" t="str">
        <f>IF(Table1[[#This Row],[Under 30]]="yes","Under 30",IF(Table1[[#This Row],[Senior]]="yes","Senior","Other"))</f>
        <v>Other</v>
      </c>
      <c r="P6418">
        <v>1</v>
      </c>
      <c r="R6418">
        <v>30</v>
      </c>
      <c r="S6418">
        <v>1</v>
      </c>
      <c r="T6418">
        <v>0</v>
      </c>
      <c r="U6418">
        <v>0</v>
      </c>
      <c r="V6418">
        <v>11</v>
      </c>
      <c r="W6418" t="str">
        <f>IF(Table1[[#This Row],[Avg Monthly GB Download]]&lt;5,"Less than 5GB",IF(Table1[[#This Row],[Avg Monthly GB Download]]&lt;10,"Less than 10GB","10 ot more 10GB"))</f>
        <v>10 ot more 10GB</v>
      </c>
    </row>
    <row r="6419" spans="1:23" x14ac:dyDescent="0.3">
      <c r="A6419" t="s">
        <v>25</v>
      </c>
      <c r="B6419">
        <v>71</v>
      </c>
      <c r="C6419" t="s">
        <v>21</v>
      </c>
      <c r="D6419" t="s">
        <v>22</v>
      </c>
      <c r="E6419" t="s">
        <v>84</v>
      </c>
      <c r="F6419" t="s">
        <v>26</v>
      </c>
      <c r="G6419">
        <v>24</v>
      </c>
      <c r="H6419" t="s">
        <v>25</v>
      </c>
      <c r="I6419" t="s">
        <v>21</v>
      </c>
      <c r="K6419" t="str">
        <f>IF(Table1[[#This Row],[Under 30]]="yes","Under 30",IF(Table1[[#This Row],[Senior]]="yes","Senior","Other"))</f>
        <v>Under 30</v>
      </c>
      <c r="P6419">
        <v>1</v>
      </c>
      <c r="R6419">
        <v>28</v>
      </c>
      <c r="S6419">
        <v>0</v>
      </c>
      <c r="T6419">
        <v>0</v>
      </c>
      <c r="U6419">
        <v>0</v>
      </c>
      <c r="V6419">
        <v>8</v>
      </c>
      <c r="W6419" t="str">
        <f>IF(Table1[[#This Row],[Avg Monthly GB Download]]&lt;5,"Less than 5GB",IF(Table1[[#This Row],[Avg Monthly GB Download]]&lt;10,"Less than 10GB","10 ot more 10GB"))</f>
        <v>Less than 10GB</v>
      </c>
    </row>
    <row r="6420" spans="1:23" x14ac:dyDescent="0.3">
      <c r="A6420" t="s">
        <v>25</v>
      </c>
      <c r="B6420">
        <v>71</v>
      </c>
      <c r="C6420" t="s">
        <v>21</v>
      </c>
      <c r="D6420" t="s">
        <v>22</v>
      </c>
      <c r="E6420" t="s">
        <v>85</v>
      </c>
      <c r="F6420" t="s">
        <v>24</v>
      </c>
      <c r="G6420">
        <v>35</v>
      </c>
      <c r="H6420" t="s">
        <v>21</v>
      </c>
      <c r="I6420" t="s">
        <v>21</v>
      </c>
      <c r="K6420" t="str">
        <f>IF(Table1[[#This Row],[Under 30]]="yes","Under 30",IF(Table1[[#This Row],[Senior]]="yes","Senior","Other"))</f>
        <v>Other</v>
      </c>
      <c r="P6420">
        <v>1</v>
      </c>
      <c r="R6420">
        <v>24</v>
      </c>
      <c r="S6420">
        <v>0</v>
      </c>
      <c r="T6420">
        <v>0</v>
      </c>
      <c r="U6420">
        <v>0</v>
      </c>
      <c r="V6420">
        <v>7</v>
      </c>
      <c r="W6420" t="str">
        <f>IF(Table1[[#This Row],[Avg Monthly GB Download]]&lt;5,"Less than 5GB",IF(Table1[[#This Row],[Avg Monthly GB Download]]&lt;10,"Less than 10GB","10 ot more 10GB"))</f>
        <v>Less than 10GB</v>
      </c>
    </row>
    <row r="6421" spans="1:23" x14ac:dyDescent="0.3">
      <c r="A6421" t="s">
        <v>25</v>
      </c>
      <c r="B6421">
        <v>71</v>
      </c>
      <c r="C6421" t="s">
        <v>21</v>
      </c>
      <c r="D6421" t="s">
        <v>22</v>
      </c>
      <c r="E6421" t="s">
        <v>85</v>
      </c>
      <c r="F6421" t="s">
        <v>26</v>
      </c>
      <c r="G6421">
        <v>74</v>
      </c>
      <c r="H6421" t="s">
        <v>21</v>
      </c>
      <c r="I6421" t="s">
        <v>25</v>
      </c>
      <c r="J6421" t="s">
        <v>21</v>
      </c>
      <c r="K6421" t="str">
        <f>IF(Table1[[#This Row],[Under 30]]="yes","Under 30",IF(Table1[[#This Row],[Senior]]="yes","Senior","Other"))</f>
        <v>Senior</v>
      </c>
      <c r="L6421" t="s">
        <v>53</v>
      </c>
      <c r="M6421" t="s">
        <v>33</v>
      </c>
      <c r="N6421" t="s">
        <v>34</v>
      </c>
      <c r="O6421" t="s">
        <v>34</v>
      </c>
      <c r="P6421">
        <v>1</v>
      </c>
      <c r="R6421">
        <v>50</v>
      </c>
      <c r="S6421">
        <v>0</v>
      </c>
      <c r="T6421">
        <v>0</v>
      </c>
      <c r="U6421">
        <v>0</v>
      </c>
      <c r="V6421">
        <v>2</v>
      </c>
      <c r="W6421" t="str">
        <f>IF(Table1[[#This Row],[Avg Monthly GB Download]]&lt;5,"Less than 5GB",IF(Table1[[#This Row],[Avg Monthly GB Download]]&lt;10,"Less than 10GB","10 ot more 10GB"))</f>
        <v>Less than 5GB</v>
      </c>
    </row>
    <row r="6422" spans="1:23" x14ac:dyDescent="0.3">
      <c r="A6422" t="s">
        <v>25</v>
      </c>
      <c r="B6422">
        <v>71</v>
      </c>
      <c r="C6422" t="s">
        <v>21</v>
      </c>
      <c r="D6422" t="s">
        <v>22</v>
      </c>
      <c r="E6422" t="s">
        <v>86</v>
      </c>
      <c r="F6422" t="s">
        <v>24</v>
      </c>
      <c r="G6422">
        <v>61</v>
      </c>
      <c r="H6422" t="s">
        <v>21</v>
      </c>
      <c r="I6422" t="s">
        <v>21</v>
      </c>
      <c r="K6422" t="str">
        <f>IF(Table1[[#This Row],[Under 30]]="yes","Under 30",IF(Table1[[#This Row],[Senior]]="yes","Senior","Other"))</f>
        <v>Other</v>
      </c>
      <c r="P6422">
        <v>1</v>
      </c>
      <c r="R6422">
        <v>25</v>
      </c>
      <c r="S6422">
        <v>0</v>
      </c>
      <c r="T6422">
        <v>0</v>
      </c>
      <c r="U6422">
        <v>0</v>
      </c>
      <c r="V6422">
        <v>4</v>
      </c>
      <c r="W6422" t="str">
        <f>IF(Table1[[#This Row],[Avg Monthly GB Download]]&lt;5,"Less than 5GB",IF(Table1[[#This Row],[Avg Monthly GB Download]]&lt;10,"Less than 10GB","10 ot more 10GB"))</f>
        <v>Less than 5GB</v>
      </c>
    </row>
    <row r="6423" spans="1:23" x14ac:dyDescent="0.3">
      <c r="A6423" t="s">
        <v>25</v>
      </c>
      <c r="B6423">
        <v>71</v>
      </c>
      <c r="C6423" t="s">
        <v>21</v>
      </c>
      <c r="D6423" t="s">
        <v>22</v>
      </c>
      <c r="E6423" t="s">
        <v>86</v>
      </c>
      <c r="F6423" t="s">
        <v>26</v>
      </c>
      <c r="G6423">
        <v>49</v>
      </c>
      <c r="H6423" t="s">
        <v>21</v>
      </c>
      <c r="I6423" t="s">
        <v>21</v>
      </c>
      <c r="K6423" t="str">
        <f>IF(Table1[[#This Row],[Under 30]]="yes","Under 30",IF(Table1[[#This Row],[Senior]]="yes","Senior","Other"))</f>
        <v>Other</v>
      </c>
      <c r="P6423">
        <v>1</v>
      </c>
      <c r="R6423">
        <v>41</v>
      </c>
      <c r="S6423">
        <v>0</v>
      </c>
      <c r="T6423">
        <v>0</v>
      </c>
      <c r="U6423">
        <v>0</v>
      </c>
      <c r="V6423">
        <v>5</v>
      </c>
      <c r="W6423" t="str">
        <f>IF(Table1[[#This Row],[Avg Monthly GB Download]]&lt;5,"Less than 5GB",IF(Table1[[#This Row],[Avg Monthly GB Download]]&lt;10,"Less than 10GB","10 ot more 10GB"))</f>
        <v>Less than 10GB</v>
      </c>
    </row>
    <row r="6424" spans="1:23" x14ac:dyDescent="0.3">
      <c r="A6424" t="s">
        <v>25</v>
      </c>
      <c r="B6424">
        <v>71</v>
      </c>
      <c r="C6424" t="s">
        <v>21</v>
      </c>
      <c r="D6424" t="s">
        <v>88</v>
      </c>
      <c r="E6424" t="s">
        <v>93</v>
      </c>
      <c r="F6424" t="s">
        <v>24</v>
      </c>
      <c r="G6424">
        <v>39</v>
      </c>
      <c r="H6424" t="s">
        <v>21</v>
      </c>
      <c r="I6424" t="s">
        <v>21</v>
      </c>
      <c r="K6424" t="str">
        <f>IF(Table1[[#This Row],[Under 30]]="yes","Under 30",IF(Table1[[#This Row],[Senior]]="yes","Senior","Other"))</f>
        <v>Other</v>
      </c>
      <c r="P6424">
        <v>1</v>
      </c>
      <c r="R6424">
        <v>23</v>
      </c>
      <c r="S6424">
        <v>0</v>
      </c>
      <c r="T6424">
        <v>0</v>
      </c>
      <c r="U6424">
        <v>0</v>
      </c>
      <c r="V6424">
        <v>7</v>
      </c>
      <c r="W6424" t="str">
        <f>IF(Table1[[#This Row],[Avg Monthly GB Download]]&lt;5,"Less than 5GB",IF(Table1[[#This Row],[Avg Monthly GB Download]]&lt;10,"Less than 10GB","10 ot more 10GB"))</f>
        <v>Less than 10GB</v>
      </c>
    </row>
    <row r="6425" spans="1:23" x14ac:dyDescent="0.3">
      <c r="A6425" t="s">
        <v>25</v>
      </c>
      <c r="B6425">
        <v>71</v>
      </c>
      <c r="C6425" t="s">
        <v>21</v>
      </c>
      <c r="D6425" t="s">
        <v>88</v>
      </c>
      <c r="E6425" t="s">
        <v>44</v>
      </c>
      <c r="F6425" t="s">
        <v>26</v>
      </c>
      <c r="G6425">
        <v>39</v>
      </c>
      <c r="H6425" t="s">
        <v>21</v>
      </c>
      <c r="I6425" t="s">
        <v>21</v>
      </c>
      <c r="K6425" t="str">
        <f>IF(Table1[[#This Row],[Under 30]]="yes","Under 30",IF(Table1[[#This Row],[Senior]]="yes","Senior","Other"))</f>
        <v>Other</v>
      </c>
      <c r="P6425">
        <v>1</v>
      </c>
      <c r="R6425">
        <v>21</v>
      </c>
      <c r="S6425">
        <v>0</v>
      </c>
      <c r="T6425">
        <v>0</v>
      </c>
      <c r="U6425">
        <v>0</v>
      </c>
      <c r="V6425">
        <v>3</v>
      </c>
      <c r="W6425" t="str">
        <f>IF(Table1[[#This Row],[Avg Monthly GB Download]]&lt;5,"Less than 5GB",IF(Table1[[#This Row],[Avg Monthly GB Download]]&lt;10,"Less than 10GB","10 ot more 10GB"))</f>
        <v>Less than 5GB</v>
      </c>
    </row>
    <row r="6426" spans="1:23" x14ac:dyDescent="0.3">
      <c r="A6426" t="s">
        <v>25</v>
      </c>
      <c r="B6426">
        <v>71</v>
      </c>
      <c r="C6426" t="s">
        <v>25</v>
      </c>
      <c r="D6426" t="s">
        <v>22</v>
      </c>
      <c r="E6426" t="s">
        <v>23</v>
      </c>
      <c r="F6426" t="s">
        <v>26</v>
      </c>
      <c r="G6426">
        <v>32</v>
      </c>
      <c r="H6426" t="s">
        <v>21</v>
      </c>
      <c r="I6426" t="s">
        <v>21</v>
      </c>
      <c r="K6426" t="str">
        <f>IF(Table1[[#This Row],[Under 30]]="yes","Under 30",IF(Table1[[#This Row],[Senior]]="yes","Senior","Other"))</f>
        <v>Other</v>
      </c>
      <c r="P6426">
        <v>1</v>
      </c>
      <c r="R6426">
        <v>39</v>
      </c>
      <c r="S6426">
        <v>1</v>
      </c>
      <c r="T6426">
        <v>89.5</v>
      </c>
      <c r="U6426">
        <v>0</v>
      </c>
      <c r="V6426">
        <v>20</v>
      </c>
      <c r="W6426" t="str">
        <f>IF(Table1[[#This Row],[Avg Monthly GB Download]]&lt;5,"Less than 5GB",IF(Table1[[#This Row],[Avg Monthly GB Download]]&lt;10,"Less than 10GB","10 ot more 10GB"))</f>
        <v>10 ot more 10GB</v>
      </c>
    </row>
    <row r="6427" spans="1:23" x14ac:dyDescent="0.3">
      <c r="A6427" t="s">
        <v>25</v>
      </c>
      <c r="B6427">
        <v>71</v>
      </c>
      <c r="C6427" t="s">
        <v>25</v>
      </c>
      <c r="D6427" t="s">
        <v>22</v>
      </c>
      <c r="E6427" t="s">
        <v>28</v>
      </c>
      <c r="F6427" t="s">
        <v>26</v>
      </c>
      <c r="G6427">
        <v>75</v>
      </c>
      <c r="H6427" t="s">
        <v>21</v>
      </c>
      <c r="I6427" t="s">
        <v>25</v>
      </c>
      <c r="J6427" t="s">
        <v>21</v>
      </c>
      <c r="K6427" t="str">
        <f>IF(Table1[[#This Row],[Under 30]]="yes","Under 30",IF(Table1[[#This Row],[Senior]]="yes","Senior","Other"))</f>
        <v>Senior</v>
      </c>
      <c r="L6427" t="s">
        <v>53</v>
      </c>
      <c r="M6427" t="s">
        <v>33</v>
      </c>
      <c r="N6427" t="s">
        <v>34</v>
      </c>
      <c r="O6427" t="s">
        <v>34</v>
      </c>
      <c r="P6427">
        <v>1</v>
      </c>
      <c r="R6427">
        <v>64</v>
      </c>
      <c r="S6427">
        <v>3</v>
      </c>
      <c r="T6427">
        <v>585.79999999999995</v>
      </c>
      <c r="U6427">
        <v>0</v>
      </c>
      <c r="V6427">
        <v>1</v>
      </c>
      <c r="W6427" t="str">
        <f>IF(Table1[[#This Row],[Avg Monthly GB Download]]&lt;5,"Less than 5GB",IF(Table1[[#This Row],[Avg Monthly GB Download]]&lt;10,"Less than 10GB","10 ot more 10GB"))</f>
        <v>Less than 5GB</v>
      </c>
    </row>
    <row r="6428" spans="1:23" x14ac:dyDescent="0.3">
      <c r="A6428" t="s">
        <v>25</v>
      </c>
      <c r="B6428">
        <v>71</v>
      </c>
      <c r="C6428" t="s">
        <v>25</v>
      </c>
      <c r="D6428" t="s">
        <v>22</v>
      </c>
      <c r="E6428" t="s">
        <v>29</v>
      </c>
      <c r="F6428" t="s">
        <v>24</v>
      </c>
      <c r="G6428">
        <v>21</v>
      </c>
      <c r="H6428" t="s">
        <v>25</v>
      </c>
      <c r="I6428" t="s">
        <v>21</v>
      </c>
      <c r="K6428" t="str">
        <f>IF(Table1[[#This Row],[Under 30]]="yes","Under 30",IF(Table1[[#This Row],[Senior]]="yes","Senior","Other"))</f>
        <v>Under 30</v>
      </c>
      <c r="P6428">
        <v>1</v>
      </c>
      <c r="R6428">
        <v>43</v>
      </c>
      <c r="S6428">
        <v>0</v>
      </c>
      <c r="T6428">
        <v>198.8</v>
      </c>
      <c r="U6428">
        <v>0</v>
      </c>
      <c r="V6428">
        <v>27</v>
      </c>
      <c r="W6428" t="str">
        <f>IF(Table1[[#This Row],[Avg Monthly GB Download]]&lt;5,"Less than 5GB",IF(Table1[[#This Row],[Avg Monthly GB Download]]&lt;10,"Less than 10GB","10 ot more 10GB"))</f>
        <v>10 ot more 10GB</v>
      </c>
    </row>
    <row r="6429" spans="1:23" x14ac:dyDescent="0.3">
      <c r="A6429" t="s">
        <v>25</v>
      </c>
      <c r="B6429">
        <v>71</v>
      </c>
      <c r="C6429" t="s">
        <v>25</v>
      </c>
      <c r="D6429" t="s">
        <v>22</v>
      </c>
      <c r="E6429" t="s">
        <v>30</v>
      </c>
      <c r="F6429" t="s">
        <v>26</v>
      </c>
      <c r="G6429">
        <v>65</v>
      </c>
      <c r="H6429" t="s">
        <v>21</v>
      </c>
      <c r="I6429" t="s">
        <v>21</v>
      </c>
      <c r="K6429" t="str">
        <f>IF(Table1[[#This Row],[Under 30]]="yes","Under 30",IF(Table1[[#This Row],[Senior]]="yes","Senior","Other"))</f>
        <v>Other</v>
      </c>
      <c r="P6429">
        <v>1</v>
      </c>
      <c r="R6429">
        <v>44</v>
      </c>
      <c r="S6429">
        <v>0</v>
      </c>
      <c r="T6429">
        <v>166.1</v>
      </c>
      <c r="U6429">
        <v>0</v>
      </c>
      <c r="V6429">
        <v>5</v>
      </c>
      <c r="W6429" t="str">
        <f>IF(Table1[[#This Row],[Avg Monthly GB Download]]&lt;5,"Less than 5GB",IF(Table1[[#This Row],[Avg Monthly GB Download]]&lt;10,"Less than 10GB","10 ot more 10GB"))</f>
        <v>Less than 10GB</v>
      </c>
    </row>
    <row r="6430" spans="1:23" x14ac:dyDescent="0.3">
      <c r="A6430" t="s">
        <v>25</v>
      </c>
      <c r="B6430">
        <v>71</v>
      </c>
      <c r="C6430" t="s">
        <v>25</v>
      </c>
      <c r="D6430" t="s">
        <v>22</v>
      </c>
      <c r="E6430" t="s">
        <v>37</v>
      </c>
      <c r="F6430" t="s">
        <v>26</v>
      </c>
      <c r="G6430">
        <v>37</v>
      </c>
      <c r="H6430" t="s">
        <v>21</v>
      </c>
      <c r="I6430" t="s">
        <v>21</v>
      </c>
      <c r="K6430" t="str">
        <f>IF(Table1[[#This Row],[Under 30]]="yes","Under 30",IF(Table1[[#This Row],[Senior]]="yes","Senior","Other"))</f>
        <v>Other</v>
      </c>
      <c r="P6430">
        <v>1</v>
      </c>
      <c r="R6430">
        <v>48</v>
      </c>
      <c r="S6430">
        <v>2</v>
      </c>
      <c r="T6430">
        <v>182.8</v>
      </c>
      <c r="U6430">
        <v>0</v>
      </c>
      <c r="V6430">
        <v>2</v>
      </c>
      <c r="W6430" t="str">
        <f>IF(Table1[[#This Row],[Avg Monthly GB Download]]&lt;5,"Less than 5GB",IF(Table1[[#This Row],[Avg Monthly GB Download]]&lt;10,"Less than 10GB","10 ot more 10GB"))</f>
        <v>Less than 5GB</v>
      </c>
    </row>
    <row r="6431" spans="1:23" x14ac:dyDescent="0.3">
      <c r="A6431" t="s">
        <v>25</v>
      </c>
      <c r="B6431">
        <v>71</v>
      </c>
      <c r="C6431" t="s">
        <v>25</v>
      </c>
      <c r="D6431" t="s">
        <v>22</v>
      </c>
      <c r="E6431" t="s">
        <v>42</v>
      </c>
      <c r="F6431" t="s">
        <v>24</v>
      </c>
      <c r="G6431">
        <v>46</v>
      </c>
      <c r="H6431" t="s">
        <v>21</v>
      </c>
      <c r="I6431" t="s">
        <v>21</v>
      </c>
      <c r="K6431" t="str">
        <f>IF(Table1[[#This Row],[Under 30]]="yes","Under 30",IF(Table1[[#This Row],[Senior]]="yes","Senior","Other"))</f>
        <v>Other</v>
      </c>
      <c r="P6431">
        <v>1</v>
      </c>
      <c r="R6431">
        <v>50</v>
      </c>
      <c r="S6431">
        <v>0</v>
      </c>
      <c r="T6431">
        <v>136.69999999999999</v>
      </c>
      <c r="U6431">
        <v>0</v>
      </c>
      <c r="V6431">
        <v>9</v>
      </c>
      <c r="W6431" t="str">
        <f>IF(Table1[[#This Row],[Avg Monthly GB Download]]&lt;5,"Less than 5GB",IF(Table1[[#This Row],[Avg Monthly GB Download]]&lt;10,"Less than 10GB","10 ot more 10GB"))</f>
        <v>Less than 10GB</v>
      </c>
    </row>
    <row r="6432" spans="1:23" x14ac:dyDescent="0.3">
      <c r="A6432" t="s">
        <v>25</v>
      </c>
      <c r="B6432">
        <v>71</v>
      </c>
      <c r="C6432" t="s">
        <v>25</v>
      </c>
      <c r="D6432" t="s">
        <v>22</v>
      </c>
      <c r="E6432" t="s">
        <v>43</v>
      </c>
      <c r="F6432" t="s">
        <v>26</v>
      </c>
      <c r="G6432">
        <v>81</v>
      </c>
      <c r="H6432" t="s">
        <v>21</v>
      </c>
      <c r="I6432" t="s">
        <v>25</v>
      </c>
      <c r="J6432" t="s">
        <v>25</v>
      </c>
      <c r="K6432" t="str">
        <f>IF(Table1[[#This Row],[Under 30]]="yes","Under 30",IF(Table1[[#This Row],[Senior]]="yes","Senior","Other"))</f>
        <v>Senior</v>
      </c>
      <c r="L6432" t="s">
        <v>98</v>
      </c>
      <c r="M6432" t="s">
        <v>38</v>
      </c>
      <c r="N6432" t="s">
        <v>34</v>
      </c>
      <c r="O6432" t="s">
        <v>34</v>
      </c>
      <c r="P6432">
        <v>1</v>
      </c>
      <c r="R6432">
        <v>24</v>
      </c>
      <c r="S6432">
        <v>0</v>
      </c>
      <c r="T6432">
        <v>302.89999999999998</v>
      </c>
      <c r="U6432">
        <v>0</v>
      </c>
      <c r="V6432">
        <v>5</v>
      </c>
      <c r="W6432" t="str">
        <f>IF(Table1[[#This Row],[Avg Monthly GB Download]]&lt;5,"Less than 5GB",IF(Table1[[#This Row],[Avg Monthly GB Download]]&lt;10,"Less than 10GB","10 ot more 10GB"))</f>
        <v>Less than 10GB</v>
      </c>
    </row>
    <row r="6433" spans="1:23" x14ac:dyDescent="0.3">
      <c r="A6433" t="s">
        <v>25</v>
      </c>
      <c r="B6433">
        <v>71</v>
      </c>
      <c r="C6433" t="s">
        <v>25</v>
      </c>
      <c r="D6433" t="s">
        <v>22</v>
      </c>
      <c r="E6433" t="s">
        <v>45</v>
      </c>
      <c r="F6433" t="s">
        <v>26</v>
      </c>
      <c r="G6433">
        <v>30</v>
      </c>
      <c r="H6433" t="s">
        <v>21</v>
      </c>
      <c r="I6433" t="s">
        <v>21</v>
      </c>
      <c r="K6433" t="str">
        <f>IF(Table1[[#This Row],[Under 30]]="yes","Under 30",IF(Table1[[#This Row],[Senior]]="yes","Senior","Other"))</f>
        <v>Other</v>
      </c>
      <c r="P6433">
        <v>1</v>
      </c>
      <c r="R6433">
        <v>46</v>
      </c>
      <c r="S6433">
        <v>0</v>
      </c>
      <c r="T6433">
        <v>174.7</v>
      </c>
      <c r="U6433">
        <v>0</v>
      </c>
      <c r="V6433">
        <v>35</v>
      </c>
      <c r="W6433" t="str">
        <f>IF(Table1[[#This Row],[Avg Monthly GB Download]]&lt;5,"Less than 5GB",IF(Table1[[#This Row],[Avg Monthly GB Download]]&lt;10,"Less than 10GB","10 ot more 10GB"))</f>
        <v>10 ot more 10GB</v>
      </c>
    </row>
    <row r="6434" spans="1:23" x14ac:dyDescent="0.3">
      <c r="A6434" t="s">
        <v>25</v>
      </c>
      <c r="B6434">
        <v>71</v>
      </c>
      <c r="C6434" t="s">
        <v>25</v>
      </c>
      <c r="D6434" t="s">
        <v>22</v>
      </c>
      <c r="E6434" t="s">
        <v>46</v>
      </c>
      <c r="F6434" t="s">
        <v>24</v>
      </c>
      <c r="G6434">
        <v>38</v>
      </c>
      <c r="H6434" t="s">
        <v>21</v>
      </c>
      <c r="I6434" t="s">
        <v>21</v>
      </c>
      <c r="K6434" t="str">
        <f>IF(Table1[[#This Row],[Under 30]]="yes","Under 30",IF(Table1[[#This Row],[Senior]]="yes","Senior","Other"))</f>
        <v>Other</v>
      </c>
      <c r="P6434">
        <v>1</v>
      </c>
      <c r="R6434">
        <v>38</v>
      </c>
      <c r="S6434">
        <v>0</v>
      </c>
      <c r="T6434">
        <v>404.7</v>
      </c>
      <c r="U6434">
        <v>0</v>
      </c>
      <c r="V6434">
        <v>7</v>
      </c>
      <c r="W6434" t="str">
        <f>IF(Table1[[#This Row],[Avg Monthly GB Download]]&lt;5,"Less than 5GB",IF(Table1[[#This Row],[Avg Monthly GB Download]]&lt;10,"Less than 10GB","10 ot more 10GB"))</f>
        <v>Less than 10GB</v>
      </c>
    </row>
    <row r="6435" spans="1:23" x14ac:dyDescent="0.3">
      <c r="A6435" t="s">
        <v>25</v>
      </c>
      <c r="B6435">
        <v>71</v>
      </c>
      <c r="C6435" t="s">
        <v>25</v>
      </c>
      <c r="D6435" t="s">
        <v>22</v>
      </c>
      <c r="E6435" t="s">
        <v>46</v>
      </c>
      <c r="F6435" t="s">
        <v>24</v>
      </c>
      <c r="G6435">
        <v>84</v>
      </c>
      <c r="H6435" t="s">
        <v>21</v>
      </c>
      <c r="I6435" t="s">
        <v>25</v>
      </c>
      <c r="J6435" t="s">
        <v>21</v>
      </c>
      <c r="K6435" t="str">
        <f>IF(Table1[[#This Row],[Under 30]]="yes","Under 30",IF(Table1[[#This Row],[Senior]]="yes","Senior","Other"))</f>
        <v>Senior</v>
      </c>
      <c r="L6435" t="s">
        <v>53</v>
      </c>
      <c r="M6435" t="s">
        <v>33</v>
      </c>
      <c r="N6435" t="s">
        <v>34</v>
      </c>
      <c r="O6435" t="s">
        <v>34</v>
      </c>
      <c r="P6435">
        <v>1</v>
      </c>
      <c r="R6435">
        <v>57</v>
      </c>
      <c r="S6435">
        <v>0</v>
      </c>
      <c r="T6435">
        <v>539.6</v>
      </c>
      <c r="U6435">
        <v>0</v>
      </c>
      <c r="V6435">
        <v>3</v>
      </c>
      <c r="W6435" t="str">
        <f>IF(Table1[[#This Row],[Avg Monthly GB Download]]&lt;5,"Less than 5GB",IF(Table1[[#This Row],[Avg Monthly GB Download]]&lt;10,"Less than 10GB","10 ot more 10GB"))</f>
        <v>Less than 5GB</v>
      </c>
    </row>
    <row r="6436" spans="1:23" x14ac:dyDescent="0.3">
      <c r="A6436" t="s">
        <v>25</v>
      </c>
      <c r="B6436">
        <v>71</v>
      </c>
      <c r="C6436" t="s">
        <v>25</v>
      </c>
      <c r="D6436" t="s">
        <v>22</v>
      </c>
      <c r="E6436" t="s">
        <v>50</v>
      </c>
      <c r="F6436" t="s">
        <v>24</v>
      </c>
      <c r="G6436">
        <v>60</v>
      </c>
      <c r="H6436" t="s">
        <v>21</v>
      </c>
      <c r="I6436" t="s">
        <v>21</v>
      </c>
      <c r="K6436" t="str">
        <f>IF(Table1[[#This Row],[Under 30]]="yes","Under 30",IF(Table1[[#This Row],[Senior]]="yes","Senior","Other"))</f>
        <v>Other</v>
      </c>
      <c r="P6436">
        <v>1</v>
      </c>
      <c r="R6436">
        <v>32</v>
      </c>
      <c r="S6436">
        <v>0</v>
      </c>
      <c r="T6436">
        <v>110.8</v>
      </c>
      <c r="U6436">
        <v>0</v>
      </c>
      <c r="V6436">
        <v>5</v>
      </c>
      <c r="W6436" t="str">
        <f>IF(Table1[[#This Row],[Avg Monthly GB Download]]&lt;5,"Less than 5GB",IF(Table1[[#This Row],[Avg Monthly GB Download]]&lt;10,"Less than 10GB","10 ot more 10GB"))</f>
        <v>Less than 10GB</v>
      </c>
    </row>
    <row r="6437" spans="1:23" x14ac:dyDescent="0.3">
      <c r="A6437" t="s">
        <v>25</v>
      </c>
      <c r="B6437">
        <v>71</v>
      </c>
      <c r="C6437" t="s">
        <v>25</v>
      </c>
      <c r="D6437" t="s">
        <v>22</v>
      </c>
      <c r="E6437" t="s">
        <v>55</v>
      </c>
      <c r="F6437" t="s">
        <v>26</v>
      </c>
      <c r="G6437">
        <v>72</v>
      </c>
      <c r="H6437" t="s">
        <v>21</v>
      </c>
      <c r="I6437" t="s">
        <v>25</v>
      </c>
      <c r="J6437" t="s">
        <v>21</v>
      </c>
      <c r="K6437" t="str">
        <f>IF(Table1[[#This Row],[Under 30]]="yes","Under 30",IF(Table1[[#This Row],[Senior]]="yes","Senior","Other"))</f>
        <v>Senior</v>
      </c>
      <c r="L6437" t="s">
        <v>53</v>
      </c>
      <c r="M6437" t="s">
        <v>38</v>
      </c>
      <c r="N6437" t="s">
        <v>34</v>
      </c>
      <c r="O6437" t="s">
        <v>34</v>
      </c>
      <c r="P6437">
        <v>1</v>
      </c>
      <c r="R6437">
        <v>69</v>
      </c>
      <c r="S6437">
        <v>1</v>
      </c>
      <c r="T6437">
        <v>151.5</v>
      </c>
      <c r="U6437">
        <v>0</v>
      </c>
      <c r="V6437">
        <v>1</v>
      </c>
      <c r="W6437" t="str">
        <f>IF(Table1[[#This Row],[Avg Monthly GB Download]]&lt;5,"Less than 5GB",IF(Table1[[#This Row],[Avg Monthly GB Download]]&lt;10,"Less than 10GB","10 ot more 10GB"))</f>
        <v>Less than 5GB</v>
      </c>
    </row>
    <row r="6438" spans="1:23" x14ac:dyDescent="0.3">
      <c r="A6438" t="s">
        <v>25</v>
      </c>
      <c r="B6438">
        <v>71</v>
      </c>
      <c r="C6438" t="s">
        <v>25</v>
      </c>
      <c r="D6438" t="s">
        <v>22</v>
      </c>
      <c r="E6438" t="s">
        <v>58</v>
      </c>
      <c r="F6438" t="s">
        <v>26</v>
      </c>
      <c r="G6438">
        <v>21</v>
      </c>
      <c r="H6438" t="s">
        <v>25</v>
      </c>
      <c r="I6438" t="s">
        <v>21</v>
      </c>
      <c r="K6438" t="str">
        <f>IF(Table1[[#This Row],[Under 30]]="yes","Under 30",IF(Table1[[#This Row],[Senior]]="yes","Senior","Other"))</f>
        <v>Under 30</v>
      </c>
      <c r="P6438">
        <v>1</v>
      </c>
      <c r="R6438">
        <v>33</v>
      </c>
      <c r="S6438">
        <v>0</v>
      </c>
      <c r="T6438">
        <v>102.2</v>
      </c>
      <c r="U6438">
        <v>0</v>
      </c>
      <c r="V6438">
        <v>8</v>
      </c>
      <c r="W6438" t="str">
        <f>IF(Table1[[#This Row],[Avg Monthly GB Download]]&lt;5,"Less than 5GB",IF(Table1[[#This Row],[Avg Monthly GB Download]]&lt;10,"Less than 10GB","10 ot more 10GB"))</f>
        <v>Less than 10GB</v>
      </c>
    </row>
    <row r="6439" spans="1:23" x14ac:dyDescent="0.3">
      <c r="A6439" t="s">
        <v>25</v>
      </c>
      <c r="B6439">
        <v>71</v>
      </c>
      <c r="C6439" t="s">
        <v>25</v>
      </c>
      <c r="D6439" t="s">
        <v>22</v>
      </c>
      <c r="E6439" t="s">
        <v>60</v>
      </c>
      <c r="F6439" t="s">
        <v>26</v>
      </c>
      <c r="G6439">
        <v>25</v>
      </c>
      <c r="H6439" t="s">
        <v>25</v>
      </c>
      <c r="I6439" t="s">
        <v>21</v>
      </c>
      <c r="K6439" t="str">
        <f>IF(Table1[[#This Row],[Under 30]]="yes","Under 30",IF(Table1[[#This Row],[Senior]]="yes","Senior","Other"))</f>
        <v>Under 30</v>
      </c>
      <c r="P6439">
        <v>1</v>
      </c>
      <c r="R6439">
        <v>33</v>
      </c>
      <c r="S6439">
        <v>1</v>
      </c>
      <c r="T6439">
        <v>246.7</v>
      </c>
      <c r="U6439">
        <v>0</v>
      </c>
      <c r="V6439">
        <v>10</v>
      </c>
      <c r="W6439" t="str">
        <f>IF(Table1[[#This Row],[Avg Monthly GB Download]]&lt;5,"Less than 5GB",IF(Table1[[#This Row],[Avg Monthly GB Download]]&lt;10,"Less than 10GB","10 ot more 10GB"))</f>
        <v>10 ot more 10GB</v>
      </c>
    </row>
    <row r="6440" spans="1:23" x14ac:dyDescent="0.3">
      <c r="A6440" t="s">
        <v>25</v>
      </c>
      <c r="B6440">
        <v>71</v>
      </c>
      <c r="C6440" t="s">
        <v>25</v>
      </c>
      <c r="D6440" t="s">
        <v>22</v>
      </c>
      <c r="E6440" t="s">
        <v>61</v>
      </c>
      <c r="F6440" t="s">
        <v>24</v>
      </c>
      <c r="G6440">
        <v>51</v>
      </c>
      <c r="H6440" t="s">
        <v>21</v>
      </c>
      <c r="I6440" t="s">
        <v>21</v>
      </c>
      <c r="K6440" t="str">
        <f>IF(Table1[[#This Row],[Under 30]]="yes","Under 30",IF(Table1[[#This Row],[Senior]]="yes","Senior","Other"))</f>
        <v>Other</v>
      </c>
      <c r="P6440">
        <v>1</v>
      </c>
      <c r="R6440">
        <v>42</v>
      </c>
      <c r="S6440">
        <v>0</v>
      </c>
      <c r="T6440">
        <v>126</v>
      </c>
      <c r="U6440">
        <v>0</v>
      </c>
      <c r="V6440">
        <v>9</v>
      </c>
      <c r="W6440" t="str">
        <f>IF(Table1[[#This Row],[Avg Monthly GB Download]]&lt;5,"Less than 5GB",IF(Table1[[#This Row],[Avg Monthly GB Download]]&lt;10,"Less than 10GB","10 ot more 10GB"))</f>
        <v>Less than 10GB</v>
      </c>
    </row>
    <row r="6441" spans="1:23" x14ac:dyDescent="0.3">
      <c r="A6441" t="s">
        <v>25</v>
      </c>
      <c r="B6441">
        <v>71</v>
      </c>
      <c r="C6441" t="s">
        <v>25</v>
      </c>
      <c r="D6441" t="s">
        <v>22</v>
      </c>
      <c r="E6441" t="s">
        <v>62</v>
      </c>
      <c r="F6441" t="s">
        <v>26</v>
      </c>
      <c r="G6441">
        <v>41</v>
      </c>
      <c r="H6441" t="s">
        <v>21</v>
      </c>
      <c r="I6441" t="s">
        <v>21</v>
      </c>
      <c r="K6441" t="str">
        <f>IF(Table1[[#This Row],[Under 30]]="yes","Under 30",IF(Table1[[#This Row],[Senior]]="yes","Senior","Other"))</f>
        <v>Other</v>
      </c>
      <c r="P6441">
        <v>1</v>
      </c>
      <c r="R6441">
        <v>31</v>
      </c>
      <c r="S6441">
        <v>0</v>
      </c>
      <c r="T6441">
        <v>170.4</v>
      </c>
      <c r="U6441">
        <v>0</v>
      </c>
      <c r="V6441">
        <v>5</v>
      </c>
      <c r="W6441" t="str">
        <f>IF(Table1[[#This Row],[Avg Monthly GB Download]]&lt;5,"Less than 5GB",IF(Table1[[#This Row],[Avg Monthly GB Download]]&lt;10,"Less than 10GB","10 ot more 10GB"))</f>
        <v>Less than 10GB</v>
      </c>
    </row>
    <row r="6442" spans="1:23" x14ac:dyDescent="0.3">
      <c r="A6442" t="s">
        <v>25</v>
      </c>
      <c r="B6442">
        <v>71</v>
      </c>
      <c r="C6442" t="s">
        <v>25</v>
      </c>
      <c r="D6442" t="s">
        <v>22</v>
      </c>
      <c r="E6442" t="s">
        <v>71</v>
      </c>
      <c r="F6442" t="s">
        <v>24</v>
      </c>
      <c r="G6442">
        <v>35</v>
      </c>
      <c r="H6442" t="s">
        <v>21</v>
      </c>
      <c r="I6442" t="s">
        <v>21</v>
      </c>
      <c r="K6442" t="str">
        <f>IF(Table1[[#This Row],[Under 30]]="yes","Under 30",IF(Table1[[#This Row],[Senior]]="yes","Senior","Other"))</f>
        <v>Other</v>
      </c>
      <c r="P6442">
        <v>1</v>
      </c>
      <c r="R6442">
        <v>45</v>
      </c>
      <c r="S6442">
        <v>1</v>
      </c>
      <c r="T6442">
        <v>211.6</v>
      </c>
      <c r="U6442">
        <v>0</v>
      </c>
      <c r="V6442">
        <v>1</v>
      </c>
      <c r="W6442" t="str">
        <f>IF(Table1[[#This Row],[Avg Monthly GB Download]]&lt;5,"Less than 5GB",IF(Table1[[#This Row],[Avg Monthly GB Download]]&lt;10,"Less than 10GB","10 ot more 10GB"))</f>
        <v>Less than 5GB</v>
      </c>
    </row>
    <row r="6443" spans="1:23" x14ac:dyDescent="0.3">
      <c r="A6443" t="s">
        <v>25</v>
      </c>
      <c r="B6443">
        <v>71</v>
      </c>
      <c r="C6443" t="s">
        <v>25</v>
      </c>
      <c r="D6443" t="s">
        <v>22</v>
      </c>
      <c r="E6443" t="s">
        <v>72</v>
      </c>
      <c r="F6443" t="s">
        <v>26</v>
      </c>
      <c r="G6443">
        <v>56</v>
      </c>
      <c r="H6443" t="s">
        <v>21</v>
      </c>
      <c r="I6443" t="s">
        <v>21</v>
      </c>
      <c r="K6443" t="str">
        <f>IF(Table1[[#This Row],[Under 30]]="yes","Under 30",IF(Table1[[#This Row],[Senior]]="yes","Senior","Other"))</f>
        <v>Other</v>
      </c>
      <c r="P6443">
        <v>1</v>
      </c>
      <c r="R6443">
        <v>42</v>
      </c>
      <c r="S6443">
        <v>0</v>
      </c>
      <c r="T6443">
        <v>129.19999999999999</v>
      </c>
      <c r="U6443">
        <v>0</v>
      </c>
      <c r="V6443">
        <v>4</v>
      </c>
      <c r="W6443" t="str">
        <f>IF(Table1[[#This Row],[Avg Monthly GB Download]]&lt;5,"Less than 5GB",IF(Table1[[#This Row],[Avg Monthly GB Download]]&lt;10,"Less than 10GB","10 ot more 10GB"))</f>
        <v>Less than 5GB</v>
      </c>
    </row>
    <row r="6444" spans="1:23" x14ac:dyDescent="0.3">
      <c r="A6444" t="s">
        <v>25</v>
      </c>
      <c r="B6444">
        <v>71</v>
      </c>
      <c r="C6444" t="s">
        <v>25</v>
      </c>
      <c r="D6444" t="s">
        <v>22</v>
      </c>
      <c r="E6444" t="s">
        <v>73</v>
      </c>
      <c r="F6444" t="s">
        <v>24</v>
      </c>
      <c r="G6444">
        <v>35</v>
      </c>
      <c r="H6444" t="s">
        <v>21</v>
      </c>
      <c r="I6444" t="s">
        <v>21</v>
      </c>
      <c r="K6444" t="str">
        <f>IF(Table1[[#This Row],[Under 30]]="yes","Under 30",IF(Table1[[#This Row],[Senior]]="yes","Senior","Other"))</f>
        <v>Other</v>
      </c>
      <c r="P6444">
        <v>1</v>
      </c>
      <c r="R6444">
        <v>60</v>
      </c>
      <c r="S6444">
        <v>0</v>
      </c>
      <c r="T6444">
        <v>176.1</v>
      </c>
      <c r="U6444">
        <v>0</v>
      </c>
      <c r="V6444">
        <v>3</v>
      </c>
      <c r="W6444" t="str">
        <f>IF(Table1[[#This Row],[Avg Monthly GB Download]]&lt;5,"Less than 5GB",IF(Table1[[#This Row],[Avg Monthly GB Download]]&lt;10,"Less than 10GB","10 ot more 10GB"))</f>
        <v>Less than 5GB</v>
      </c>
    </row>
    <row r="6445" spans="1:23" x14ac:dyDescent="0.3">
      <c r="A6445" t="s">
        <v>25</v>
      </c>
      <c r="B6445">
        <v>71</v>
      </c>
      <c r="C6445" t="s">
        <v>25</v>
      </c>
      <c r="D6445" t="s">
        <v>22</v>
      </c>
      <c r="E6445" t="s">
        <v>74</v>
      </c>
      <c r="F6445" t="s">
        <v>26</v>
      </c>
      <c r="G6445">
        <v>50</v>
      </c>
      <c r="H6445" t="s">
        <v>21</v>
      </c>
      <c r="I6445" t="s">
        <v>21</v>
      </c>
      <c r="K6445" t="str">
        <f>IF(Table1[[#This Row],[Under 30]]="yes","Under 30",IF(Table1[[#This Row],[Senior]]="yes","Senior","Other"))</f>
        <v>Other</v>
      </c>
      <c r="P6445">
        <v>1</v>
      </c>
      <c r="Q6445">
        <v>1</v>
      </c>
      <c r="R6445">
        <v>39</v>
      </c>
      <c r="S6445">
        <v>4</v>
      </c>
      <c r="T6445">
        <v>202.4</v>
      </c>
      <c r="U6445">
        <v>0</v>
      </c>
      <c r="V6445">
        <v>5</v>
      </c>
      <c r="W6445" t="str">
        <f>IF(Table1[[#This Row],[Avg Monthly GB Download]]&lt;5,"Less than 5GB",IF(Table1[[#This Row],[Avg Monthly GB Download]]&lt;10,"Less than 10GB","10 ot more 10GB"))</f>
        <v>Less than 10GB</v>
      </c>
    </row>
    <row r="6446" spans="1:23" x14ac:dyDescent="0.3">
      <c r="A6446" t="s">
        <v>25</v>
      </c>
      <c r="B6446">
        <v>71</v>
      </c>
      <c r="C6446" t="s">
        <v>25</v>
      </c>
      <c r="D6446" t="s">
        <v>22</v>
      </c>
      <c r="E6446" t="s">
        <v>77</v>
      </c>
      <c r="F6446" t="s">
        <v>24</v>
      </c>
      <c r="G6446">
        <v>71</v>
      </c>
      <c r="H6446" t="s">
        <v>21</v>
      </c>
      <c r="I6446" t="s">
        <v>25</v>
      </c>
      <c r="J6446" t="s">
        <v>21</v>
      </c>
      <c r="K6446" t="str">
        <f>IF(Table1[[#This Row],[Under 30]]="yes","Under 30",IF(Table1[[#This Row],[Senior]]="yes","Senior","Other"))</f>
        <v>Senior</v>
      </c>
      <c r="L6446" t="s">
        <v>53</v>
      </c>
      <c r="M6446" t="s">
        <v>33</v>
      </c>
      <c r="N6446" t="s">
        <v>34</v>
      </c>
      <c r="O6446" t="s">
        <v>34</v>
      </c>
      <c r="P6446">
        <v>1</v>
      </c>
      <c r="R6446">
        <v>61</v>
      </c>
      <c r="S6446">
        <v>0</v>
      </c>
      <c r="T6446">
        <v>142</v>
      </c>
      <c r="U6446">
        <v>0</v>
      </c>
      <c r="V6446">
        <v>7</v>
      </c>
      <c r="W6446" t="str">
        <f>IF(Table1[[#This Row],[Avg Monthly GB Download]]&lt;5,"Less than 5GB",IF(Table1[[#This Row],[Avg Monthly GB Download]]&lt;10,"Less than 10GB","10 ot more 10GB"))</f>
        <v>Less than 10GB</v>
      </c>
    </row>
    <row r="6447" spans="1:23" x14ac:dyDescent="0.3">
      <c r="A6447" t="s">
        <v>25</v>
      </c>
      <c r="B6447">
        <v>71</v>
      </c>
      <c r="C6447" t="s">
        <v>25</v>
      </c>
      <c r="D6447" t="s">
        <v>22</v>
      </c>
      <c r="E6447" t="s">
        <v>78</v>
      </c>
      <c r="F6447" t="s">
        <v>24</v>
      </c>
      <c r="G6447">
        <v>60</v>
      </c>
      <c r="H6447" t="s">
        <v>21</v>
      </c>
      <c r="I6447" t="s">
        <v>21</v>
      </c>
      <c r="K6447" t="str">
        <f>IF(Table1[[#This Row],[Under 30]]="yes","Under 30",IF(Table1[[#This Row],[Senior]]="yes","Senior","Other"))</f>
        <v>Other</v>
      </c>
      <c r="P6447">
        <v>1</v>
      </c>
      <c r="R6447">
        <v>41</v>
      </c>
      <c r="S6447">
        <v>2</v>
      </c>
      <c r="T6447">
        <v>355</v>
      </c>
      <c r="U6447">
        <v>0</v>
      </c>
      <c r="V6447">
        <v>4</v>
      </c>
      <c r="W6447" t="str">
        <f>IF(Table1[[#This Row],[Avg Monthly GB Download]]&lt;5,"Less than 5GB",IF(Table1[[#This Row],[Avg Monthly GB Download]]&lt;10,"Less than 10GB","10 ot more 10GB"))</f>
        <v>Less than 5GB</v>
      </c>
    </row>
    <row r="6448" spans="1:23" x14ac:dyDescent="0.3">
      <c r="A6448" t="s">
        <v>25</v>
      </c>
      <c r="B6448">
        <v>71</v>
      </c>
      <c r="C6448" t="s">
        <v>25</v>
      </c>
      <c r="D6448" t="s">
        <v>22</v>
      </c>
      <c r="E6448" t="s">
        <v>79</v>
      </c>
      <c r="F6448" t="s">
        <v>26</v>
      </c>
      <c r="G6448">
        <v>60</v>
      </c>
      <c r="H6448" t="s">
        <v>21</v>
      </c>
      <c r="I6448" t="s">
        <v>21</v>
      </c>
      <c r="K6448" t="str">
        <f>IF(Table1[[#This Row],[Under 30]]="yes","Under 30",IF(Table1[[#This Row],[Senior]]="yes","Senior","Other"))</f>
        <v>Other</v>
      </c>
      <c r="P6448">
        <v>1</v>
      </c>
      <c r="R6448">
        <v>29</v>
      </c>
      <c r="S6448">
        <v>1</v>
      </c>
      <c r="T6448">
        <v>151.9</v>
      </c>
      <c r="U6448">
        <v>0</v>
      </c>
      <c r="V6448">
        <v>6</v>
      </c>
      <c r="W6448" t="str">
        <f>IF(Table1[[#This Row],[Avg Monthly GB Download]]&lt;5,"Less than 5GB",IF(Table1[[#This Row],[Avg Monthly GB Download]]&lt;10,"Less than 10GB","10 ot more 10GB"))</f>
        <v>Less than 10GB</v>
      </c>
    </row>
    <row r="6449" spans="1:23" x14ac:dyDescent="0.3">
      <c r="A6449" t="s">
        <v>25</v>
      </c>
      <c r="B6449">
        <v>71</v>
      </c>
      <c r="C6449" t="s">
        <v>25</v>
      </c>
      <c r="D6449" t="s">
        <v>22</v>
      </c>
      <c r="E6449" t="s">
        <v>80</v>
      </c>
      <c r="F6449" t="s">
        <v>26</v>
      </c>
      <c r="G6449">
        <v>62</v>
      </c>
      <c r="H6449" t="s">
        <v>21</v>
      </c>
      <c r="I6449" t="s">
        <v>21</v>
      </c>
      <c r="K6449" t="str">
        <f>IF(Table1[[#This Row],[Under 30]]="yes","Under 30",IF(Table1[[#This Row],[Senior]]="yes","Senior","Other"))</f>
        <v>Other</v>
      </c>
      <c r="P6449">
        <v>1</v>
      </c>
      <c r="R6449">
        <v>38</v>
      </c>
      <c r="S6449">
        <v>1</v>
      </c>
      <c r="T6449">
        <v>269.8</v>
      </c>
      <c r="U6449">
        <v>0</v>
      </c>
      <c r="V6449">
        <v>4</v>
      </c>
      <c r="W6449" t="str">
        <f>IF(Table1[[#This Row],[Avg Monthly GB Download]]&lt;5,"Less than 5GB",IF(Table1[[#This Row],[Avg Monthly GB Download]]&lt;10,"Less than 10GB","10 ot more 10GB"))</f>
        <v>Less than 5GB</v>
      </c>
    </row>
    <row r="6450" spans="1:23" x14ac:dyDescent="0.3">
      <c r="A6450" t="s">
        <v>25</v>
      </c>
      <c r="B6450">
        <v>71</v>
      </c>
      <c r="C6450" t="s">
        <v>25</v>
      </c>
      <c r="D6450" t="s">
        <v>22</v>
      </c>
      <c r="E6450" t="s">
        <v>81</v>
      </c>
      <c r="F6450" t="s">
        <v>24</v>
      </c>
      <c r="G6450">
        <v>44</v>
      </c>
      <c r="H6450" t="s">
        <v>21</v>
      </c>
      <c r="I6450" t="s">
        <v>21</v>
      </c>
      <c r="K6450" t="str">
        <f>IF(Table1[[#This Row],[Under 30]]="yes","Under 30",IF(Table1[[#This Row],[Senior]]="yes","Senior","Other"))</f>
        <v>Other</v>
      </c>
      <c r="P6450">
        <v>1</v>
      </c>
      <c r="R6450">
        <v>35</v>
      </c>
      <c r="S6450">
        <v>0</v>
      </c>
      <c r="T6450">
        <v>486.4</v>
      </c>
      <c r="U6450">
        <v>0</v>
      </c>
      <c r="V6450">
        <v>11</v>
      </c>
      <c r="W6450" t="str">
        <f>IF(Table1[[#This Row],[Avg Monthly GB Download]]&lt;5,"Less than 5GB",IF(Table1[[#This Row],[Avg Monthly GB Download]]&lt;10,"Less than 10GB","10 ot more 10GB"))</f>
        <v>10 ot more 10GB</v>
      </c>
    </row>
    <row r="6451" spans="1:23" x14ac:dyDescent="0.3">
      <c r="A6451" t="s">
        <v>25</v>
      </c>
      <c r="B6451">
        <v>71</v>
      </c>
      <c r="C6451" t="s">
        <v>25</v>
      </c>
      <c r="D6451" t="s">
        <v>22</v>
      </c>
      <c r="E6451" t="s">
        <v>82</v>
      </c>
      <c r="F6451" t="s">
        <v>24</v>
      </c>
      <c r="G6451">
        <v>69</v>
      </c>
      <c r="H6451" t="s">
        <v>21</v>
      </c>
      <c r="I6451" t="s">
        <v>25</v>
      </c>
      <c r="J6451" t="s">
        <v>21</v>
      </c>
      <c r="K6451" t="str">
        <f>IF(Table1[[#This Row],[Under 30]]="yes","Under 30",IF(Table1[[#This Row],[Senior]]="yes","Senior","Other"))</f>
        <v>Senior</v>
      </c>
      <c r="L6451" t="s">
        <v>53</v>
      </c>
      <c r="M6451" t="s">
        <v>38</v>
      </c>
      <c r="N6451" t="s">
        <v>34</v>
      </c>
      <c r="O6451" t="s">
        <v>34</v>
      </c>
      <c r="P6451">
        <v>1</v>
      </c>
      <c r="R6451">
        <v>47</v>
      </c>
      <c r="S6451">
        <v>2</v>
      </c>
      <c r="T6451">
        <v>153.80000000000001</v>
      </c>
      <c r="U6451">
        <v>0</v>
      </c>
      <c r="V6451">
        <v>5</v>
      </c>
      <c r="W6451" t="str">
        <f>IF(Table1[[#This Row],[Avg Monthly GB Download]]&lt;5,"Less than 5GB",IF(Table1[[#This Row],[Avg Monthly GB Download]]&lt;10,"Less than 10GB","10 ot more 10GB"))</f>
        <v>Less than 10GB</v>
      </c>
    </row>
    <row r="6452" spans="1:23" x14ac:dyDescent="0.3">
      <c r="A6452" t="s">
        <v>25</v>
      </c>
      <c r="B6452">
        <v>71</v>
      </c>
      <c r="C6452" t="s">
        <v>25</v>
      </c>
      <c r="D6452" t="s">
        <v>22</v>
      </c>
      <c r="E6452" t="s">
        <v>83</v>
      </c>
      <c r="F6452" t="s">
        <v>24</v>
      </c>
      <c r="G6452">
        <v>74</v>
      </c>
      <c r="H6452" t="s">
        <v>21</v>
      </c>
      <c r="I6452" t="s">
        <v>25</v>
      </c>
      <c r="J6452" t="s">
        <v>21</v>
      </c>
      <c r="K6452" t="str">
        <f>IF(Table1[[#This Row],[Under 30]]="yes","Under 30",IF(Table1[[#This Row],[Senior]]="yes","Senior","Other"))</f>
        <v>Senior</v>
      </c>
      <c r="L6452" t="s">
        <v>53</v>
      </c>
      <c r="M6452" t="s">
        <v>33</v>
      </c>
      <c r="N6452" t="s">
        <v>34</v>
      </c>
      <c r="O6452" t="s">
        <v>34</v>
      </c>
      <c r="P6452">
        <v>1</v>
      </c>
      <c r="R6452">
        <v>69</v>
      </c>
      <c r="S6452">
        <v>1</v>
      </c>
      <c r="T6452">
        <v>156.19999999999999</v>
      </c>
      <c r="U6452">
        <v>0</v>
      </c>
      <c r="V6452">
        <v>0</v>
      </c>
      <c r="W6452" t="str">
        <f>IF(Table1[[#This Row],[Avg Monthly GB Download]]&lt;5,"Less than 5GB",IF(Table1[[#This Row],[Avg Monthly GB Download]]&lt;10,"Less than 10GB","10 ot more 10GB"))</f>
        <v>Less than 5GB</v>
      </c>
    </row>
    <row r="6453" spans="1:23" x14ac:dyDescent="0.3">
      <c r="A6453" t="s">
        <v>25</v>
      </c>
      <c r="B6453">
        <v>71</v>
      </c>
      <c r="C6453" t="s">
        <v>25</v>
      </c>
      <c r="D6453" t="s">
        <v>22</v>
      </c>
      <c r="E6453" t="s">
        <v>84</v>
      </c>
      <c r="F6453" t="s">
        <v>26</v>
      </c>
      <c r="G6453">
        <v>34</v>
      </c>
      <c r="H6453" t="s">
        <v>21</v>
      </c>
      <c r="I6453" t="s">
        <v>21</v>
      </c>
      <c r="K6453" t="str">
        <f>IF(Table1[[#This Row],[Under 30]]="yes","Under 30",IF(Table1[[#This Row],[Senior]]="yes","Senior","Other"))</f>
        <v>Other</v>
      </c>
      <c r="P6453">
        <v>1</v>
      </c>
      <c r="R6453">
        <v>40</v>
      </c>
      <c r="S6453">
        <v>0</v>
      </c>
      <c r="T6453">
        <v>109.3</v>
      </c>
      <c r="U6453">
        <v>0</v>
      </c>
      <c r="V6453">
        <v>11</v>
      </c>
      <c r="W6453" t="str">
        <f>IF(Table1[[#This Row],[Avg Monthly GB Download]]&lt;5,"Less than 5GB",IF(Table1[[#This Row],[Avg Monthly GB Download]]&lt;10,"Less than 10GB","10 ot more 10GB"))</f>
        <v>10 ot more 10GB</v>
      </c>
    </row>
    <row r="6454" spans="1:23" x14ac:dyDescent="0.3">
      <c r="A6454" t="s">
        <v>25</v>
      </c>
      <c r="B6454">
        <v>71</v>
      </c>
      <c r="C6454" t="s">
        <v>25</v>
      </c>
      <c r="D6454" t="s">
        <v>22</v>
      </c>
      <c r="E6454" t="s">
        <v>85</v>
      </c>
      <c r="F6454" t="s">
        <v>24</v>
      </c>
      <c r="G6454">
        <v>54</v>
      </c>
      <c r="H6454" t="s">
        <v>21</v>
      </c>
      <c r="I6454" t="s">
        <v>21</v>
      </c>
      <c r="K6454" t="str">
        <f>IF(Table1[[#This Row],[Under 30]]="yes","Under 30",IF(Table1[[#This Row],[Senior]]="yes","Senior","Other"))</f>
        <v>Other</v>
      </c>
      <c r="P6454">
        <v>1</v>
      </c>
      <c r="R6454">
        <v>52</v>
      </c>
      <c r="S6454">
        <v>0</v>
      </c>
      <c r="T6454">
        <v>307.7</v>
      </c>
      <c r="U6454">
        <v>0</v>
      </c>
      <c r="V6454">
        <v>1</v>
      </c>
      <c r="W6454" t="str">
        <f>IF(Table1[[#This Row],[Avg Monthly GB Download]]&lt;5,"Less than 5GB",IF(Table1[[#This Row],[Avg Monthly GB Download]]&lt;10,"Less than 10GB","10 ot more 10GB"))</f>
        <v>Less than 5GB</v>
      </c>
    </row>
    <row r="6455" spans="1:23" x14ac:dyDescent="0.3">
      <c r="A6455" t="s">
        <v>25</v>
      </c>
      <c r="B6455">
        <v>71</v>
      </c>
      <c r="C6455" t="s">
        <v>25</v>
      </c>
      <c r="D6455" t="s">
        <v>22</v>
      </c>
      <c r="E6455" t="s">
        <v>86</v>
      </c>
      <c r="F6455" t="s">
        <v>24</v>
      </c>
      <c r="G6455">
        <v>70</v>
      </c>
      <c r="H6455" t="s">
        <v>21</v>
      </c>
      <c r="I6455" t="s">
        <v>25</v>
      </c>
      <c r="J6455" t="s">
        <v>21</v>
      </c>
      <c r="K6455" t="str">
        <f>IF(Table1[[#This Row],[Under 30]]="yes","Under 30",IF(Table1[[#This Row],[Senior]]="yes","Senior","Other"))</f>
        <v>Senior</v>
      </c>
      <c r="L6455" t="s">
        <v>53</v>
      </c>
      <c r="M6455" t="s">
        <v>38</v>
      </c>
      <c r="N6455" t="s">
        <v>34</v>
      </c>
      <c r="O6455" t="s">
        <v>34</v>
      </c>
      <c r="P6455">
        <v>1</v>
      </c>
      <c r="R6455">
        <v>43</v>
      </c>
      <c r="S6455">
        <v>0</v>
      </c>
      <c r="T6455">
        <v>241.4</v>
      </c>
      <c r="U6455">
        <v>0</v>
      </c>
      <c r="V6455">
        <v>7</v>
      </c>
      <c r="W6455" t="str">
        <f>IF(Table1[[#This Row],[Avg Monthly GB Download]]&lt;5,"Less than 5GB",IF(Table1[[#This Row],[Avg Monthly GB Download]]&lt;10,"Less than 10GB","10 ot more 10GB"))</f>
        <v>Less than 10GB</v>
      </c>
    </row>
    <row r="6456" spans="1:23" x14ac:dyDescent="0.3">
      <c r="A6456" t="s">
        <v>25</v>
      </c>
      <c r="B6456">
        <v>71</v>
      </c>
      <c r="C6456" t="s">
        <v>25</v>
      </c>
      <c r="D6456" t="s">
        <v>88</v>
      </c>
      <c r="E6456" t="s">
        <v>89</v>
      </c>
      <c r="F6456" t="s">
        <v>24</v>
      </c>
      <c r="G6456">
        <v>62</v>
      </c>
      <c r="H6456" t="s">
        <v>21</v>
      </c>
      <c r="I6456" t="s">
        <v>21</v>
      </c>
      <c r="K6456" t="str">
        <f>IF(Table1[[#This Row],[Under 30]]="yes","Under 30",IF(Table1[[#This Row],[Senior]]="yes","Senior","Other"))</f>
        <v>Other</v>
      </c>
      <c r="P6456">
        <v>1</v>
      </c>
      <c r="R6456">
        <v>78</v>
      </c>
      <c r="S6456">
        <v>3</v>
      </c>
      <c r="T6456">
        <v>0</v>
      </c>
      <c r="U6456">
        <v>0</v>
      </c>
      <c r="V6456">
        <v>7</v>
      </c>
      <c r="W6456" t="str">
        <f>IF(Table1[[#This Row],[Avg Monthly GB Download]]&lt;5,"Less than 5GB",IF(Table1[[#This Row],[Avg Monthly GB Download]]&lt;10,"Less than 10GB","10 ot more 10GB"))</f>
        <v>Less than 10GB</v>
      </c>
    </row>
    <row r="6457" spans="1:23" x14ac:dyDescent="0.3">
      <c r="A6457" t="s">
        <v>25</v>
      </c>
      <c r="B6457">
        <v>71</v>
      </c>
      <c r="C6457" t="s">
        <v>25</v>
      </c>
      <c r="D6457" t="s">
        <v>88</v>
      </c>
      <c r="E6457" t="s">
        <v>52</v>
      </c>
      <c r="F6457" t="s">
        <v>26</v>
      </c>
      <c r="G6457">
        <v>46</v>
      </c>
      <c r="H6457" t="s">
        <v>21</v>
      </c>
      <c r="I6457" t="s">
        <v>21</v>
      </c>
      <c r="K6457" t="str">
        <f>IF(Table1[[#This Row],[Under 30]]="yes","Under 30",IF(Table1[[#This Row],[Senior]]="yes","Senior","Other"))</f>
        <v>Other</v>
      </c>
      <c r="P6457">
        <v>1</v>
      </c>
      <c r="R6457">
        <v>41</v>
      </c>
      <c r="S6457">
        <v>0</v>
      </c>
      <c r="T6457">
        <v>0</v>
      </c>
      <c r="U6457">
        <v>0</v>
      </c>
      <c r="V6457">
        <v>18</v>
      </c>
      <c r="W6457" t="str">
        <f>IF(Table1[[#This Row],[Avg Monthly GB Download]]&lt;5,"Less than 5GB",IF(Table1[[#This Row],[Avg Monthly GB Download]]&lt;10,"Less than 10GB","10 ot more 10GB"))</f>
        <v>10 ot more 10GB</v>
      </c>
    </row>
    <row r="6458" spans="1:23" x14ac:dyDescent="0.3">
      <c r="A6458" t="s">
        <v>25</v>
      </c>
      <c r="B6458">
        <v>71</v>
      </c>
      <c r="C6458" t="s">
        <v>25</v>
      </c>
      <c r="D6458" t="s">
        <v>88</v>
      </c>
      <c r="E6458" t="s">
        <v>59</v>
      </c>
      <c r="F6458" t="s">
        <v>24</v>
      </c>
      <c r="G6458">
        <v>48</v>
      </c>
      <c r="H6458" t="s">
        <v>21</v>
      </c>
      <c r="I6458" t="s">
        <v>21</v>
      </c>
      <c r="K6458" t="str">
        <f>IF(Table1[[#This Row],[Under 30]]="yes","Under 30",IF(Table1[[#This Row],[Senior]]="yes","Senior","Other"))</f>
        <v>Other</v>
      </c>
      <c r="P6458">
        <v>1</v>
      </c>
      <c r="R6458">
        <v>41</v>
      </c>
      <c r="S6458">
        <v>0</v>
      </c>
      <c r="T6458">
        <v>0</v>
      </c>
      <c r="U6458">
        <v>0</v>
      </c>
      <c r="V6458">
        <v>7</v>
      </c>
      <c r="W6458" t="str">
        <f>IF(Table1[[#This Row],[Avg Monthly GB Download]]&lt;5,"Less than 5GB",IF(Table1[[#This Row],[Avg Monthly GB Download]]&lt;10,"Less than 10GB","10 ot more 10GB"))</f>
        <v>Less than 10GB</v>
      </c>
    </row>
    <row r="6459" spans="1:23" x14ac:dyDescent="0.3">
      <c r="A6459" t="s">
        <v>25</v>
      </c>
      <c r="B6459">
        <v>71</v>
      </c>
      <c r="C6459" t="s">
        <v>25</v>
      </c>
      <c r="D6459" t="s">
        <v>88</v>
      </c>
      <c r="E6459" t="s">
        <v>61</v>
      </c>
      <c r="F6459" t="s">
        <v>26</v>
      </c>
      <c r="G6459">
        <v>53</v>
      </c>
      <c r="H6459" t="s">
        <v>21</v>
      </c>
      <c r="I6459" t="s">
        <v>21</v>
      </c>
      <c r="K6459" t="str">
        <f>IF(Table1[[#This Row],[Under 30]]="yes","Under 30",IF(Table1[[#This Row],[Senior]]="yes","Senior","Other"))</f>
        <v>Other</v>
      </c>
      <c r="P6459">
        <v>1</v>
      </c>
      <c r="R6459">
        <v>47</v>
      </c>
      <c r="S6459">
        <v>0</v>
      </c>
      <c r="T6459">
        <v>0</v>
      </c>
      <c r="U6459">
        <v>0</v>
      </c>
      <c r="V6459">
        <v>7</v>
      </c>
      <c r="W6459" t="str">
        <f>IF(Table1[[#This Row],[Avg Monthly GB Download]]&lt;5,"Less than 5GB",IF(Table1[[#This Row],[Avg Monthly GB Download]]&lt;10,"Less than 10GB","10 ot more 10GB"))</f>
        <v>Less than 10GB</v>
      </c>
    </row>
    <row r="6460" spans="1:23" x14ac:dyDescent="0.3">
      <c r="A6460" t="s">
        <v>25</v>
      </c>
      <c r="B6460">
        <v>71</v>
      </c>
      <c r="C6460" t="s">
        <v>25</v>
      </c>
      <c r="D6460" t="s">
        <v>88</v>
      </c>
      <c r="E6460" t="s">
        <v>70</v>
      </c>
      <c r="F6460" t="s">
        <v>26</v>
      </c>
      <c r="G6460">
        <v>44</v>
      </c>
      <c r="H6460" t="s">
        <v>21</v>
      </c>
      <c r="I6460" t="s">
        <v>21</v>
      </c>
      <c r="K6460" t="str">
        <f>IF(Table1[[#This Row],[Under 30]]="yes","Under 30",IF(Table1[[#This Row],[Senior]]="yes","Senior","Other"))</f>
        <v>Other</v>
      </c>
      <c r="P6460">
        <v>1</v>
      </c>
      <c r="R6460">
        <v>24</v>
      </c>
      <c r="S6460">
        <v>2</v>
      </c>
      <c r="T6460">
        <v>0</v>
      </c>
      <c r="U6460">
        <v>0</v>
      </c>
      <c r="V6460">
        <v>10</v>
      </c>
      <c r="W6460" t="str">
        <f>IF(Table1[[#This Row],[Avg Monthly GB Download]]&lt;5,"Less than 5GB",IF(Table1[[#This Row],[Avg Monthly GB Download]]&lt;10,"Less than 10GB","10 ot more 10GB"))</f>
        <v>10 ot more 10GB</v>
      </c>
    </row>
    <row r="6461" spans="1:23" x14ac:dyDescent="0.3">
      <c r="A6461" t="s">
        <v>25</v>
      </c>
      <c r="B6461">
        <v>71</v>
      </c>
      <c r="C6461" t="s">
        <v>25</v>
      </c>
      <c r="D6461" t="s">
        <v>88</v>
      </c>
      <c r="E6461" t="s">
        <v>71</v>
      </c>
      <c r="F6461" t="s">
        <v>26</v>
      </c>
      <c r="G6461">
        <v>31</v>
      </c>
      <c r="H6461" t="s">
        <v>21</v>
      </c>
      <c r="I6461" t="s">
        <v>21</v>
      </c>
      <c r="K6461" t="str">
        <f>IF(Table1[[#This Row],[Under 30]]="yes","Under 30",IF(Table1[[#This Row],[Senior]]="yes","Senior","Other"))</f>
        <v>Other</v>
      </c>
      <c r="P6461">
        <v>1</v>
      </c>
      <c r="R6461">
        <v>31</v>
      </c>
      <c r="S6461">
        <v>0</v>
      </c>
      <c r="T6461">
        <v>0</v>
      </c>
      <c r="U6461">
        <v>0</v>
      </c>
      <c r="V6461">
        <v>6</v>
      </c>
      <c r="W6461" t="str">
        <f>IF(Table1[[#This Row],[Avg Monthly GB Download]]&lt;5,"Less than 5GB",IF(Table1[[#This Row],[Avg Monthly GB Download]]&lt;10,"Less than 10GB","10 ot more 10GB"))</f>
        <v>Less than 10GB</v>
      </c>
    </row>
    <row r="6462" spans="1:23" x14ac:dyDescent="0.3">
      <c r="A6462" t="s">
        <v>25</v>
      </c>
      <c r="B6462">
        <v>71</v>
      </c>
      <c r="C6462" t="s">
        <v>25</v>
      </c>
      <c r="D6462" t="s">
        <v>88</v>
      </c>
      <c r="E6462" t="s">
        <v>71</v>
      </c>
      <c r="F6462" t="s">
        <v>26</v>
      </c>
      <c r="G6462">
        <v>41</v>
      </c>
      <c r="H6462" t="s">
        <v>21</v>
      </c>
      <c r="I6462" t="s">
        <v>21</v>
      </c>
      <c r="K6462" t="str">
        <f>IF(Table1[[#This Row],[Under 30]]="yes","Under 30",IF(Table1[[#This Row],[Senior]]="yes","Senior","Other"))</f>
        <v>Other</v>
      </c>
      <c r="P6462">
        <v>1</v>
      </c>
      <c r="R6462">
        <v>34</v>
      </c>
      <c r="S6462">
        <v>0</v>
      </c>
      <c r="T6462">
        <v>0</v>
      </c>
      <c r="U6462">
        <v>0</v>
      </c>
      <c r="V6462">
        <v>18</v>
      </c>
      <c r="W6462" t="str">
        <f>IF(Table1[[#This Row],[Avg Monthly GB Download]]&lt;5,"Less than 5GB",IF(Table1[[#This Row],[Avg Monthly GB Download]]&lt;10,"Less than 10GB","10 ot more 10GB"))</f>
        <v>10 ot more 10GB</v>
      </c>
    </row>
    <row r="6463" spans="1:23" x14ac:dyDescent="0.3">
      <c r="A6463" t="s">
        <v>25</v>
      </c>
      <c r="B6463">
        <v>71</v>
      </c>
      <c r="C6463" t="s">
        <v>25</v>
      </c>
      <c r="D6463" t="s">
        <v>88</v>
      </c>
      <c r="E6463" t="s">
        <v>72</v>
      </c>
      <c r="F6463" t="s">
        <v>26</v>
      </c>
      <c r="G6463">
        <v>84</v>
      </c>
      <c r="H6463" t="s">
        <v>21</v>
      </c>
      <c r="I6463" t="s">
        <v>25</v>
      </c>
      <c r="J6463" t="s">
        <v>21</v>
      </c>
      <c r="K6463" t="str">
        <f>IF(Table1[[#This Row],[Under 30]]="yes","Under 30",IF(Table1[[#This Row],[Senior]]="yes","Senior","Other"))</f>
        <v>Senior</v>
      </c>
      <c r="L6463" t="s">
        <v>53</v>
      </c>
      <c r="M6463" t="s">
        <v>38</v>
      </c>
      <c r="N6463" t="s">
        <v>34</v>
      </c>
      <c r="O6463" t="s">
        <v>34</v>
      </c>
      <c r="P6463">
        <v>1</v>
      </c>
      <c r="R6463">
        <v>20</v>
      </c>
      <c r="S6463">
        <v>0</v>
      </c>
      <c r="T6463">
        <v>0</v>
      </c>
      <c r="U6463">
        <v>0</v>
      </c>
      <c r="V6463">
        <v>7</v>
      </c>
      <c r="W6463" t="str">
        <f>IF(Table1[[#This Row],[Avg Monthly GB Download]]&lt;5,"Less than 5GB",IF(Table1[[#This Row],[Avg Monthly GB Download]]&lt;10,"Less than 10GB","10 ot more 10GB"))</f>
        <v>Less than 10GB</v>
      </c>
    </row>
    <row r="6464" spans="1:23" x14ac:dyDescent="0.3">
      <c r="A6464" t="s">
        <v>25</v>
      </c>
      <c r="B6464">
        <v>71</v>
      </c>
      <c r="C6464" t="s">
        <v>25</v>
      </c>
      <c r="D6464" t="s">
        <v>88</v>
      </c>
      <c r="E6464" t="s">
        <v>74</v>
      </c>
      <c r="F6464" t="s">
        <v>24</v>
      </c>
      <c r="G6464">
        <v>35</v>
      </c>
      <c r="H6464" t="s">
        <v>21</v>
      </c>
      <c r="I6464" t="s">
        <v>21</v>
      </c>
      <c r="K6464" t="str">
        <f>IF(Table1[[#This Row],[Under 30]]="yes","Under 30",IF(Table1[[#This Row],[Senior]]="yes","Senior","Other"))</f>
        <v>Other</v>
      </c>
      <c r="P6464">
        <v>1</v>
      </c>
      <c r="R6464">
        <v>32</v>
      </c>
      <c r="S6464">
        <v>1</v>
      </c>
      <c r="T6464">
        <v>0</v>
      </c>
      <c r="U6464">
        <v>0</v>
      </c>
      <c r="V6464">
        <v>10</v>
      </c>
      <c r="W6464" t="str">
        <f>IF(Table1[[#This Row],[Avg Monthly GB Download]]&lt;5,"Less than 5GB",IF(Table1[[#This Row],[Avg Monthly GB Download]]&lt;10,"Less than 10GB","10 ot more 10GB"))</f>
        <v>10 ot more 10GB</v>
      </c>
    </row>
    <row r="6465" spans="1:23" x14ac:dyDescent="0.3">
      <c r="A6465" t="s">
        <v>25</v>
      </c>
      <c r="B6465">
        <v>71</v>
      </c>
      <c r="C6465" t="s">
        <v>25</v>
      </c>
      <c r="D6465" t="s">
        <v>88</v>
      </c>
      <c r="E6465" t="s">
        <v>75</v>
      </c>
      <c r="F6465" t="s">
        <v>24</v>
      </c>
      <c r="G6465">
        <v>36</v>
      </c>
      <c r="H6465" t="s">
        <v>21</v>
      </c>
      <c r="I6465" t="s">
        <v>21</v>
      </c>
      <c r="K6465" t="str">
        <f>IF(Table1[[#This Row],[Under 30]]="yes","Under 30",IF(Table1[[#This Row],[Senior]]="yes","Senior","Other"))</f>
        <v>Other</v>
      </c>
      <c r="P6465">
        <v>1</v>
      </c>
      <c r="R6465">
        <v>42</v>
      </c>
      <c r="S6465">
        <v>0</v>
      </c>
      <c r="T6465">
        <v>0</v>
      </c>
      <c r="U6465">
        <v>0</v>
      </c>
      <c r="V6465">
        <v>13</v>
      </c>
      <c r="W6465" t="str">
        <f>IF(Table1[[#This Row],[Avg Monthly GB Download]]&lt;5,"Less than 5GB",IF(Table1[[#This Row],[Avg Monthly GB Download]]&lt;10,"Less than 10GB","10 ot more 10GB"))</f>
        <v>10 ot more 10GB</v>
      </c>
    </row>
    <row r="6466" spans="1:23" x14ac:dyDescent="0.3">
      <c r="A6466" t="s">
        <v>25</v>
      </c>
      <c r="B6466">
        <v>71</v>
      </c>
      <c r="C6466" t="s">
        <v>25</v>
      </c>
      <c r="D6466" t="s">
        <v>88</v>
      </c>
      <c r="E6466" t="s">
        <v>79</v>
      </c>
      <c r="F6466" t="s">
        <v>26</v>
      </c>
      <c r="G6466">
        <v>56</v>
      </c>
      <c r="H6466" t="s">
        <v>21</v>
      </c>
      <c r="I6466" t="s">
        <v>21</v>
      </c>
      <c r="K6466" t="str">
        <f>IF(Table1[[#This Row],[Under 30]]="yes","Under 30",IF(Table1[[#This Row],[Senior]]="yes","Senior","Other"))</f>
        <v>Other</v>
      </c>
      <c r="P6466">
        <v>1</v>
      </c>
      <c r="R6466">
        <v>18</v>
      </c>
      <c r="S6466">
        <v>2</v>
      </c>
      <c r="T6466">
        <v>0</v>
      </c>
      <c r="U6466">
        <v>0</v>
      </c>
      <c r="V6466">
        <v>2</v>
      </c>
      <c r="W6466" t="str">
        <f>IF(Table1[[#This Row],[Avg Monthly GB Download]]&lt;5,"Less than 5GB",IF(Table1[[#This Row],[Avg Monthly GB Download]]&lt;10,"Less than 10GB","10 ot more 10GB"))</f>
        <v>Less than 5GB</v>
      </c>
    </row>
    <row r="6467" spans="1:23" x14ac:dyDescent="0.3">
      <c r="A6467" t="s">
        <v>25</v>
      </c>
      <c r="B6467">
        <v>72</v>
      </c>
      <c r="C6467" t="s">
        <v>21</v>
      </c>
      <c r="D6467" t="s">
        <v>22</v>
      </c>
      <c r="E6467" t="s">
        <v>27</v>
      </c>
      <c r="F6467" t="s">
        <v>24</v>
      </c>
      <c r="G6467">
        <v>75</v>
      </c>
      <c r="H6467" t="s">
        <v>21</v>
      </c>
      <c r="I6467" t="s">
        <v>25</v>
      </c>
      <c r="J6467" t="s">
        <v>21</v>
      </c>
      <c r="K6467" t="str">
        <f>IF(Table1[[#This Row],[Under 30]]="yes","Under 30",IF(Table1[[#This Row],[Senior]]="yes","Senior","Other"))</f>
        <v>Senior</v>
      </c>
      <c r="L6467" t="s">
        <v>53</v>
      </c>
      <c r="M6467" t="s">
        <v>33</v>
      </c>
      <c r="N6467" t="s">
        <v>34</v>
      </c>
      <c r="O6467" t="s">
        <v>34</v>
      </c>
      <c r="P6467">
        <v>1</v>
      </c>
      <c r="R6467">
        <v>49</v>
      </c>
      <c r="S6467">
        <v>0</v>
      </c>
      <c r="T6467">
        <v>0</v>
      </c>
      <c r="U6467">
        <v>0</v>
      </c>
      <c r="V6467">
        <v>6</v>
      </c>
      <c r="W6467" t="str">
        <f>IF(Table1[[#This Row],[Avg Monthly GB Download]]&lt;5,"Less than 5GB",IF(Table1[[#This Row],[Avg Monthly GB Download]]&lt;10,"Less than 10GB","10 ot more 10GB"))</f>
        <v>Less than 10GB</v>
      </c>
    </row>
    <row r="6468" spans="1:23" x14ac:dyDescent="0.3">
      <c r="A6468" t="s">
        <v>25</v>
      </c>
      <c r="B6468">
        <v>72</v>
      </c>
      <c r="C6468" t="s">
        <v>21</v>
      </c>
      <c r="D6468" t="s">
        <v>22</v>
      </c>
      <c r="E6468" t="s">
        <v>29</v>
      </c>
      <c r="F6468" t="s">
        <v>24</v>
      </c>
      <c r="G6468">
        <v>57</v>
      </c>
      <c r="H6468" t="s">
        <v>21</v>
      </c>
      <c r="I6468" t="s">
        <v>21</v>
      </c>
      <c r="K6468" t="str">
        <f>IF(Table1[[#This Row],[Under 30]]="yes","Under 30",IF(Table1[[#This Row],[Senior]]="yes","Senior","Other"))</f>
        <v>Other</v>
      </c>
      <c r="P6468">
        <v>1</v>
      </c>
      <c r="R6468">
        <v>28</v>
      </c>
      <c r="S6468">
        <v>0</v>
      </c>
      <c r="T6468">
        <v>0</v>
      </c>
      <c r="U6468">
        <v>0</v>
      </c>
      <c r="V6468">
        <v>4</v>
      </c>
      <c r="W6468" t="str">
        <f>IF(Table1[[#This Row],[Avg Monthly GB Download]]&lt;5,"Less than 5GB",IF(Table1[[#This Row],[Avg Monthly GB Download]]&lt;10,"Less than 10GB","10 ot more 10GB"))</f>
        <v>Less than 5GB</v>
      </c>
    </row>
    <row r="6469" spans="1:23" x14ac:dyDescent="0.3">
      <c r="A6469" t="s">
        <v>25</v>
      </c>
      <c r="B6469">
        <v>72</v>
      </c>
      <c r="C6469" t="s">
        <v>21</v>
      </c>
      <c r="D6469" t="s">
        <v>22</v>
      </c>
      <c r="E6469" t="s">
        <v>30</v>
      </c>
      <c r="F6469" t="s">
        <v>24</v>
      </c>
      <c r="G6469">
        <v>61</v>
      </c>
      <c r="H6469" t="s">
        <v>21</v>
      </c>
      <c r="I6469" t="s">
        <v>21</v>
      </c>
      <c r="K6469" t="str">
        <f>IF(Table1[[#This Row],[Under 30]]="yes","Under 30",IF(Table1[[#This Row],[Senior]]="yes","Senior","Other"))</f>
        <v>Other</v>
      </c>
      <c r="P6469">
        <v>1</v>
      </c>
      <c r="R6469">
        <v>34</v>
      </c>
      <c r="S6469">
        <v>2</v>
      </c>
      <c r="T6469">
        <v>0</v>
      </c>
      <c r="U6469">
        <v>0</v>
      </c>
      <c r="V6469">
        <v>3</v>
      </c>
      <c r="W6469" t="str">
        <f>IF(Table1[[#This Row],[Avg Monthly GB Download]]&lt;5,"Less than 5GB",IF(Table1[[#This Row],[Avg Monthly GB Download]]&lt;10,"Less than 10GB","10 ot more 10GB"))</f>
        <v>Less than 5GB</v>
      </c>
    </row>
    <row r="6470" spans="1:23" x14ac:dyDescent="0.3">
      <c r="A6470" t="s">
        <v>25</v>
      </c>
      <c r="B6470">
        <v>72</v>
      </c>
      <c r="C6470" t="s">
        <v>21</v>
      </c>
      <c r="D6470" t="s">
        <v>22</v>
      </c>
      <c r="E6470" t="s">
        <v>31</v>
      </c>
      <c r="F6470" t="s">
        <v>26</v>
      </c>
      <c r="G6470">
        <v>32</v>
      </c>
      <c r="H6470" t="s">
        <v>21</v>
      </c>
      <c r="I6470" t="s">
        <v>21</v>
      </c>
      <c r="K6470" t="str">
        <f>IF(Table1[[#This Row],[Under 30]]="yes","Under 30",IF(Table1[[#This Row],[Senior]]="yes","Senior","Other"))</f>
        <v>Other</v>
      </c>
      <c r="P6470">
        <v>1</v>
      </c>
      <c r="R6470">
        <v>33</v>
      </c>
      <c r="S6470">
        <v>2</v>
      </c>
      <c r="T6470">
        <v>0</v>
      </c>
      <c r="U6470">
        <v>0</v>
      </c>
      <c r="V6470">
        <v>17</v>
      </c>
      <c r="W6470" t="str">
        <f>IF(Table1[[#This Row],[Avg Monthly GB Download]]&lt;5,"Less than 5GB",IF(Table1[[#This Row],[Avg Monthly GB Download]]&lt;10,"Less than 10GB","10 ot more 10GB"))</f>
        <v>10 ot more 10GB</v>
      </c>
    </row>
    <row r="6471" spans="1:23" x14ac:dyDescent="0.3">
      <c r="A6471" t="s">
        <v>25</v>
      </c>
      <c r="B6471">
        <v>72</v>
      </c>
      <c r="C6471" t="s">
        <v>21</v>
      </c>
      <c r="D6471" t="s">
        <v>22</v>
      </c>
      <c r="E6471" t="s">
        <v>31</v>
      </c>
      <c r="F6471" t="s">
        <v>26</v>
      </c>
      <c r="G6471">
        <v>42</v>
      </c>
      <c r="H6471" t="s">
        <v>21</v>
      </c>
      <c r="I6471" t="s">
        <v>21</v>
      </c>
      <c r="K6471" t="str">
        <f>IF(Table1[[#This Row],[Under 30]]="yes","Under 30",IF(Table1[[#This Row],[Senior]]="yes","Senior","Other"))</f>
        <v>Other</v>
      </c>
      <c r="P6471">
        <v>1</v>
      </c>
      <c r="R6471">
        <v>52</v>
      </c>
      <c r="S6471">
        <v>2</v>
      </c>
      <c r="T6471">
        <v>0</v>
      </c>
      <c r="U6471">
        <v>0</v>
      </c>
      <c r="V6471">
        <v>6</v>
      </c>
      <c r="W6471" t="str">
        <f>IF(Table1[[#This Row],[Avg Monthly GB Download]]&lt;5,"Less than 5GB",IF(Table1[[#This Row],[Avg Monthly GB Download]]&lt;10,"Less than 10GB","10 ot more 10GB"))</f>
        <v>Less than 10GB</v>
      </c>
    </row>
    <row r="6472" spans="1:23" x14ac:dyDescent="0.3">
      <c r="A6472" t="s">
        <v>25</v>
      </c>
      <c r="B6472">
        <v>72</v>
      </c>
      <c r="C6472" t="s">
        <v>21</v>
      </c>
      <c r="D6472" t="s">
        <v>22</v>
      </c>
      <c r="E6472" t="s">
        <v>35</v>
      </c>
      <c r="F6472" t="s">
        <v>26</v>
      </c>
      <c r="G6472">
        <v>73</v>
      </c>
      <c r="H6472" t="s">
        <v>21</v>
      </c>
      <c r="I6472" t="s">
        <v>25</v>
      </c>
      <c r="J6472" t="s">
        <v>21</v>
      </c>
      <c r="K6472" t="str">
        <f>IF(Table1[[#This Row],[Under 30]]="yes","Under 30",IF(Table1[[#This Row],[Senior]]="yes","Senior","Other"))</f>
        <v>Senior</v>
      </c>
      <c r="L6472" t="s">
        <v>53</v>
      </c>
      <c r="M6472" t="s">
        <v>33</v>
      </c>
      <c r="N6472" t="s">
        <v>34</v>
      </c>
      <c r="O6472" t="s">
        <v>34</v>
      </c>
      <c r="P6472">
        <v>1</v>
      </c>
      <c r="R6472">
        <v>37</v>
      </c>
      <c r="S6472">
        <v>2</v>
      </c>
      <c r="T6472">
        <v>0</v>
      </c>
      <c r="U6472">
        <v>0</v>
      </c>
      <c r="V6472">
        <v>3</v>
      </c>
      <c r="W6472" t="str">
        <f>IF(Table1[[#This Row],[Avg Monthly GB Download]]&lt;5,"Less than 5GB",IF(Table1[[#This Row],[Avg Monthly GB Download]]&lt;10,"Less than 10GB","10 ot more 10GB"))</f>
        <v>Less than 5GB</v>
      </c>
    </row>
    <row r="6473" spans="1:23" x14ac:dyDescent="0.3">
      <c r="A6473" t="s">
        <v>25</v>
      </c>
      <c r="B6473">
        <v>72</v>
      </c>
      <c r="C6473" t="s">
        <v>21</v>
      </c>
      <c r="D6473" t="s">
        <v>22</v>
      </c>
      <c r="E6473" t="s">
        <v>36</v>
      </c>
      <c r="F6473" t="s">
        <v>24</v>
      </c>
      <c r="G6473">
        <v>27</v>
      </c>
      <c r="H6473" t="s">
        <v>25</v>
      </c>
      <c r="I6473" t="s">
        <v>21</v>
      </c>
      <c r="K6473" t="str">
        <f>IF(Table1[[#This Row],[Under 30]]="yes","Under 30",IF(Table1[[#This Row],[Senior]]="yes","Senior","Other"))</f>
        <v>Under 30</v>
      </c>
      <c r="P6473">
        <v>1</v>
      </c>
      <c r="R6473">
        <v>48</v>
      </c>
      <c r="S6473">
        <v>0</v>
      </c>
      <c r="T6473">
        <v>0</v>
      </c>
      <c r="U6473">
        <v>0</v>
      </c>
      <c r="V6473">
        <v>19</v>
      </c>
      <c r="W6473" t="str">
        <f>IF(Table1[[#This Row],[Avg Monthly GB Download]]&lt;5,"Less than 5GB",IF(Table1[[#This Row],[Avg Monthly GB Download]]&lt;10,"Less than 10GB","10 ot more 10GB"))</f>
        <v>10 ot more 10GB</v>
      </c>
    </row>
    <row r="6474" spans="1:23" x14ac:dyDescent="0.3">
      <c r="A6474" t="s">
        <v>25</v>
      </c>
      <c r="B6474">
        <v>72</v>
      </c>
      <c r="C6474" t="s">
        <v>21</v>
      </c>
      <c r="D6474" t="s">
        <v>22</v>
      </c>
      <c r="E6474" t="s">
        <v>37</v>
      </c>
      <c r="F6474" t="s">
        <v>26</v>
      </c>
      <c r="G6474">
        <v>23</v>
      </c>
      <c r="H6474" t="s">
        <v>25</v>
      </c>
      <c r="I6474" t="s">
        <v>21</v>
      </c>
      <c r="K6474" t="str">
        <f>IF(Table1[[#This Row],[Under 30]]="yes","Under 30",IF(Table1[[#This Row],[Senior]]="yes","Senior","Other"))</f>
        <v>Under 30</v>
      </c>
      <c r="P6474">
        <v>1</v>
      </c>
      <c r="R6474">
        <v>39</v>
      </c>
      <c r="S6474">
        <v>0</v>
      </c>
      <c r="T6474">
        <v>0</v>
      </c>
      <c r="U6474">
        <v>0</v>
      </c>
      <c r="V6474">
        <v>24</v>
      </c>
      <c r="W6474" t="str">
        <f>IF(Table1[[#This Row],[Avg Monthly GB Download]]&lt;5,"Less than 5GB",IF(Table1[[#This Row],[Avg Monthly GB Download]]&lt;10,"Less than 10GB","10 ot more 10GB"))</f>
        <v>10 ot more 10GB</v>
      </c>
    </row>
    <row r="6475" spans="1:23" x14ac:dyDescent="0.3">
      <c r="A6475" t="s">
        <v>25</v>
      </c>
      <c r="B6475">
        <v>72</v>
      </c>
      <c r="C6475" t="s">
        <v>21</v>
      </c>
      <c r="D6475" t="s">
        <v>22</v>
      </c>
      <c r="E6475" t="s">
        <v>37</v>
      </c>
      <c r="F6475" t="s">
        <v>26</v>
      </c>
      <c r="G6475">
        <v>78</v>
      </c>
      <c r="H6475" t="s">
        <v>21</v>
      </c>
      <c r="I6475" t="s">
        <v>25</v>
      </c>
      <c r="J6475" t="s">
        <v>21</v>
      </c>
      <c r="K6475" t="str">
        <f>IF(Table1[[#This Row],[Under 30]]="yes","Under 30",IF(Table1[[#This Row],[Senior]]="yes","Senior","Other"))</f>
        <v>Senior</v>
      </c>
      <c r="L6475" t="s">
        <v>53</v>
      </c>
      <c r="M6475" t="s">
        <v>38</v>
      </c>
      <c r="N6475" t="s">
        <v>34</v>
      </c>
      <c r="O6475" t="s">
        <v>34</v>
      </c>
      <c r="P6475">
        <v>1</v>
      </c>
      <c r="R6475">
        <v>55</v>
      </c>
      <c r="S6475">
        <v>0</v>
      </c>
      <c r="T6475">
        <v>0</v>
      </c>
      <c r="U6475">
        <v>0</v>
      </c>
      <c r="V6475">
        <v>6</v>
      </c>
      <c r="W6475" t="str">
        <f>IF(Table1[[#This Row],[Avg Monthly GB Download]]&lt;5,"Less than 5GB",IF(Table1[[#This Row],[Avg Monthly GB Download]]&lt;10,"Less than 10GB","10 ot more 10GB"))</f>
        <v>Less than 10GB</v>
      </c>
    </row>
    <row r="6476" spans="1:23" x14ac:dyDescent="0.3">
      <c r="A6476" t="s">
        <v>25</v>
      </c>
      <c r="B6476">
        <v>72</v>
      </c>
      <c r="C6476" t="s">
        <v>21</v>
      </c>
      <c r="D6476" t="s">
        <v>22</v>
      </c>
      <c r="E6476" t="s">
        <v>93</v>
      </c>
      <c r="F6476" t="s">
        <v>24</v>
      </c>
      <c r="G6476">
        <v>34</v>
      </c>
      <c r="H6476" t="s">
        <v>21</v>
      </c>
      <c r="I6476" t="s">
        <v>21</v>
      </c>
      <c r="K6476" t="str">
        <f>IF(Table1[[#This Row],[Under 30]]="yes","Under 30",IF(Table1[[#This Row],[Senior]]="yes","Senior","Other"))</f>
        <v>Other</v>
      </c>
      <c r="P6476">
        <v>1</v>
      </c>
      <c r="R6476">
        <v>57</v>
      </c>
      <c r="S6476">
        <v>1</v>
      </c>
      <c r="T6476">
        <v>0</v>
      </c>
      <c r="U6476">
        <v>0</v>
      </c>
      <c r="V6476">
        <v>11</v>
      </c>
      <c r="W6476" t="str">
        <f>IF(Table1[[#This Row],[Avg Monthly GB Download]]&lt;5,"Less than 5GB",IF(Table1[[#This Row],[Avg Monthly GB Download]]&lt;10,"Less than 10GB","10 ot more 10GB"))</f>
        <v>10 ot more 10GB</v>
      </c>
    </row>
    <row r="6477" spans="1:23" x14ac:dyDescent="0.3">
      <c r="A6477" t="s">
        <v>25</v>
      </c>
      <c r="B6477">
        <v>72</v>
      </c>
      <c r="C6477" t="s">
        <v>21</v>
      </c>
      <c r="D6477" t="s">
        <v>22</v>
      </c>
      <c r="E6477" t="s">
        <v>41</v>
      </c>
      <c r="F6477" t="s">
        <v>26</v>
      </c>
      <c r="G6477">
        <v>61</v>
      </c>
      <c r="H6477" t="s">
        <v>21</v>
      </c>
      <c r="I6477" t="s">
        <v>21</v>
      </c>
      <c r="K6477" t="str">
        <f>IF(Table1[[#This Row],[Under 30]]="yes","Under 30",IF(Table1[[#This Row],[Senior]]="yes","Senior","Other"))</f>
        <v>Other</v>
      </c>
      <c r="P6477">
        <v>1</v>
      </c>
      <c r="R6477">
        <v>26</v>
      </c>
      <c r="S6477">
        <v>1</v>
      </c>
      <c r="T6477">
        <v>0</v>
      </c>
      <c r="U6477">
        <v>0</v>
      </c>
      <c r="V6477">
        <v>7</v>
      </c>
      <c r="W6477" t="str">
        <f>IF(Table1[[#This Row],[Avg Monthly GB Download]]&lt;5,"Less than 5GB",IF(Table1[[#This Row],[Avg Monthly GB Download]]&lt;10,"Less than 10GB","10 ot more 10GB"))</f>
        <v>Less than 10GB</v>
      </c>
    </row>
    <row r="6478" spans="1:23" x14ac:dyDescent="0.3">
      <c r="A6478" t="s">
        <v>25</v>
      </c>
      <c r="B6478">
        <v>72</v>
      </c>
      <c r="C6478" t="s">
        <v>21</v>
      </c>
      <c r="D6478" t="s">
        <v>22</v>
      </c>
      <c r="E6478" t="s">
        <v>41</v>
      </c>
      <c r="F6478" t="s">
        <v>26</v>
      </c>
      <c r="G6478">
        <v>82</v>
      </c>
      <c r="H6478" t="s">
        <v>21</v>
      </c>
      <c r="I6478" t="s">
        <v>25</v>
      </c>
      <c r="J6478" t="s">
        <v>21</v>
      </c>
      <c r="K6478" t="str">
        <f>IF(Table1[[#This Row],[Under 30]]="yes","Under 30",IF(Table1[[#This Row],[Senior]]="yes","Senior","Other"))</f>
        <v>Senior</v>
      </c>
      <c r="L6478" t="s">
        <v>53</v>
      </c>
      <c r="M6478" t="s">
        <v>33</v>
      </c>
      <c r="N6478" t="s">
        <v>34</v>
      </c>
      <c r="O6478" t="s">
        <v>34</v>
      </c>
      <c r="P6478">
        <v>1</v>
      </c>
      <c r="R6478">
        <v>40</v>
      </c>
      <c r="S6478">
        <v>0</v>
      </c>
      <c r="T6478">
        <v>0</v>
      </c>
      <c r="U6478">
        <v>0</v>
      </c>
      <c r="V6478">
        <v>1</v>
      </c>
      <c r="W6478" t="str">
        <f>IF(Table1[[#This Row],[Avg Monthly GB Download]]&lt;5,"Less than 5GB",IF(Table1[[#This Row],[Avg Monthly GB Download]]&lt;10,"Less than 10GB","10 ot more 10GB"))</f>
        <v>Less than 5GB</v>
      </c>
    </row>
    <row r="6479" spans="1:23" x14ac:dyDescent="0.3">
      <c r="A6479" t="s">
        <v>25</v>
      </c>
      <c r="B6479">
        <v>72</v>
      </c>
      <c r="C6479" t="s">
        <v>21</v>
      </c>
      <c r="D6479" t="s">
        <v>22</v>
      </c>
      <c r="E6479" t="s">
        <v>42</v>
      </c>
      <c r="F6479" t="s">
        <v>24</v>
      </c>
      <c r="G6479">
        <v>53</v>
      </c>
      <c r="H6479" t="s">
        <v>21</v>
      </c>
      <c r="I6479" t="s">
        <v>21</v>
      </c>
      <c r="K6479" t="str">
        <f>IF(Table1[[#This Row],[Under 30]]="yes","Under 30",IF(Table1[[#This Row],[Senior]]="yes","Senior","Other"))</f>
        <v>Other</v>
      </c>
      <c r="P6479">
        <v>1</v>
      </c>
      <c r="R6479">
        <v>63</v>
      </c>
      <c r="S6479">
        <v>0</v>
      </c>
      <c r="T6479">
        <v>0</v>
      </c>
      <c r="U6479">
        <v>0</v>
      </c>
      <c r="V6479">
        <v>5</v>
      </c>
      <c r="W6479" t="str">
        <f>IF(Table1[[#This Row],[Avg Monthly GB Download]]&lt;5,"Less than 5GB",IF(Table1[[#This Row],[Avg Monthly GB Download]]&lt;10,"Less than 10GB","10 ot more 10GB"))</f>
        <v>Less than 10GB</v>
      </c>
    </row>
    <row r="6480" spans="1:23" x14ac:dyDescent="0.3">
      <c r="A6480" t="s">
        <v>25</v>
      </c>
      <c r="B6480">
        <v>72</v>
      </c>
      <c r="C6480" t="s">
        <v>21</v>
      </c>
      <c r="D6480" t="s">
        <v>22</v>
      </c>
      <c r="E6480" t="s">
        <v>42</v>
      </c>
      <c r="F6480" t="s">
        <v>26</v>
      </c>
      <c r="G6480">
        <v>21</v>
      </c>
      <c r="H6480" t="s">
        <v>25</v>
      </c>
      <c r="I6480" t="s">
        <v>21</v>
      </c>
      <c r="K6480" t="str">
        <f>IF(Table1[[#This Row],[Under 30]]="yes","Under 30",IF(Table1[[#This Row],[Senior]]="yes","Senior","Other"))</f>
        <v>Under 30</v>
      </c>
      <c r="P6480">
        <v>1</v>
      </c>
      <c r="R6480">
        <v>46</v>
      </c>
      <c r="S6480">
        <v>0</v>
      </c>
      <c r="T6480">
        <v>0</v>
      </c>
      <c r="U6480">
        <v>0</v>
      </c>
      <c r="V6480">
        <v>12</v>
      </c>
      <c r="W6480" t="str">
        <f>IF(Table1[[#This Row],[Avg Monthly GB Download]]&lt;5,"Less than 5GB",IF(Table1[[#This Row],[Avg Monthly GB Download]]&lt;10,"Less than 10GB","10 ot more 10GB"))</f>
        <v>10 ot more 10GB</v>
      </c>
    </row>
    <row r="6481" spans="1:23" x14ac:dyDescent="0.3">
      <c r="A6481" t="s">
        <v>25</v>
      </c>
      <c r="B6481">
        <v>72</v>
      </c>
      <c r="C6481" t="s">
        <v>21</v>
      </c>
      <c r="D6481" t="s">
        <v>22</v>
      </c>
      <c r="E6481" t="s">
        <v>42</v>
      </c>
      <c r="F6481" t="s">
        <v>26</v>
      </c>
      <c r="G6481">
        <v>53</v>
      </c>
      <c r="H6481" t="s">
        <v>21</v>
      </c>
      <c r="I6481" t="s">
        <v>21</v>
      </c>
      <c r="K6481" t="str">
        <f>IF(Table1[[#This Row],[Under 30]]="yes","Under 30",IF(Table1[[#This Row],[Senior]]="yes","Senior","Other"))</f>
        <v>Other</v>
      </c>
      <c r="P6481">
        <v>1</v>
      </c>
      <c r="R6481">
        <v>38</v>
      </c>
      <c r="S6481">
        <v>0</v>
      </c>
      <c r="T6481">
        <v>0</v>
      </c>
      <c r="U6481">
        <v>0</v>
      </c>
      <c r="V6481">
        <v>5</v>
      </c>
      <c r="W6481" t="str">
        <f>IF(Table1[[#This Row],[Avg Monthly GB Download]]&lt;5,"Less than 5GB",IF(Table1[[#This Row],[Avg Monthly GB Download]]&lt;10,"Less than 10GB","10 ot more 10GB"))</f>
        <v>Less than 10GB</v>
      </c>
    </row>
    <row r="6482" spans="1:23" x14ac:dyDescent="0.3">
      <c r="A6482" t="s">
        <v>25</v>
      </c>
      <c r="B6482">
        <v>72</v>
      </c>
      <c r="C6482" t="s">
        <v>21</v>
      </c>
      <c r="D6482" t="s">
        <v>22</v>
      </c>
      <c r="E6482" t="s">
        <v>43</v>
      </c>
      <c r="F6482" t="s">
        <v>24</v>
      </c>
      <c r="G6482">
        <v>29</v>
      </c>
      <c r="H6482" t="s">
        <v>25</v>
      </c>
      <c r="I6482" t="s">
        <v>21</v>
      </c>
      <c r="K6482" t="str">
        <f>IF(Table1[[#This Row],[Under 30]]="yes","Under 30",IF(Table1[[#This Row],[Senior]]="yes","Senior","Other"))</f>
        <v>Under 30</v>
      </c>
      <c r="P6482">
        <v>1</v>
      </c>
      <c r="R6482">
        <v>54</v>
      </c>
      <c r="S6482">
        <v>0</v>
      </c>
      <c r="T6482">
        <v>0</v>
      </c>
      <c r="U6482">
        <v>0</v>
      </c>
      <c r="V6482">
        <v>20</v>
      </c>
      <c r="W6482" t="str">
        <f>IF(Table1[[#This Row],[Avg Monthly GB Download]]&lt;5,"Less than 5GB",IF(Table1[[#This Row],[Avg Monthly GB Download]]&lt;10,"Less than 10GB","10 ot more 10GB"))</f>
        <v>10 ot more 10GB</v>
      </c>
    </row>
    <row r="6483" spans="1:23" x14ac:dyDescent="0.3">
      <c r="A6483" t="s">
        <v>25</v>
      </c>
      <c r="B6483">
        <v>72</v>
      </c>
      <c r="C6483" t="s">
        <v>21</v>
      </c>
      <c r="D6483" t="s">
        <v>22</v>
      </c>
      <c r="E6483" t="s">
        <v>43</v>
      </c>
      <c r="F6483" t="s">
        <v>24</v>
      </c>
      <c r="G6483">
        <v>63</v>
      </c>
      <c r="H6483" t="s">
        <v>21</v>
      </c>
      <c r="I6483" t="s">
        <v>21</v>
      </c>
      <c r="K6483" t="str">
        <f>IF(Table1[[#This Row],[Under 30]]="yes","Under 30",IF(Table1[[#This Row],[Senior]]="yes","Senior","Other"))</f>
        <v>Other</v>
      </c>
      <c r="P6483">
        <v>1</v>
      </c>
      <c r="R6483">
        <v>46</v>
      </c>
      <c r="S6483">
        <v>0</v>
      </c>
      <c r="T6483">
        <v>0</v>
      </c>
      <c r="U6483">
        <v>0</v>
      </c>
      <c r="V6483">
        <v>4</v>
      </c>
      <c r="W6483" t="str">
        <f>IF(Table1[[#This Row],[Avg Monthly GB Download]]&lt;5,"Less than 5GB",IF(Table1[[#This Row],[Avg Monthly GB Download]]&lt;10,"Less than 10GB","10 ot more 10GB"))</f>
        <v>Less than 5GB</v>
      </c>
    </row>
    <row r="6484" spans="1:23" x14ac:dyDescent="0.3">
      <c r="A6484" t="s">
        <v>25</v>
      </c>
      <c r="B6484">
        <v>72</v>
      </c>
      <c r="C6484" t="s">
        <v>21</v>
      </c>
      <c r="D6484" t="s">
        <v>22</v>
      </c>
      <c r="E6484" t="s">
        <v>43</v>
      </c>
      <c r="F6484" t="s">
        <v>26</v>
      </c>
      <c r="G6484">
        <v>50</v>
      </c>
      <c r="H6484" t="s">
        <v>21</v>
      </c>
      <c r="I6484" t="s">
        <v>21</v>
      </c>
      <c r="K6484" t="str">
        <f>IF(Table1[[#This Row],[Under 30]]="yes","Under 30",IF(Table1[[#This Row],[Senior]]="yes","Senior","Other"))</f>
        <v>Other</v>
      </c>
      <c r="P6484">
        <v>1</v>
      </c>
      <c r="R6484">
        <v>49</v>
      </c>
      <c r="S6484">
        <v>0</v>
      </c>
      <c r="T6484">
        <v>0</v>
      </c>
      <c r="U6484">
        <v>0</v>
      </c>
      <c r="V6484">
        <v>6</v>
      </c>
      <c r="W6484" t="str">
        <f>IF(Table1[[#This Row],[Avg Monthly GB Download]]&lt;5,"Less than 5GB",IF(Table1[[#This Row],[Avg Monthly GB Download]]&lt;10,"Less than 10GB","10 ot more 10GB"))</f>
        <v>Less than 10GB</v>
      </c>
    </row>
    <row r="6485" spans="1:23" x14ac:dyDescent="0.3">
      <c r="A6485" t="s">
        <v>25</v>
      </c>
      <c r="B6485">
        <v>72</v>
      </c>
      <c r="C6485" t="s">
        <v>21</v>
      </c>
      <c r="D6485" t="s">
        <v>22</v>
      </c>
      <c r="E6485" t="s">
        <v>45</v>
      </c>
      <c r="F6485" t="s">
        <v>24</v>
      </c>
      <c r="G6485">
        <v>37</v>
      </c>
      <c r="H6485" t="s">
        <v>21</v>
      </c>
      <c r="I6485" t="s">
        <v>21</v>
      </c>
      <c r="K6485" t="str">
        <f>IF(Table1[[#This Row],[Under 30]]="yes","Under 30",IF(Table1[[#This Row],[Senior]]="yes","Senior","Other"))</f>
        <v>Other</v>
      </c>
      <c r="P6485">
        <v>1</v>
      </c>
      <c r="R6485">
        <v>43</v>
      </c>
      <c r="S6485">
        <v>0</v>
      </c>
      <c r="T6485">
        <v>0</v>
      </c>
      <c r="U6485">
        <v>0</v>
      </c>
      <c r="V6485">
        <v>6</v>
      </c>
      <c r="W6485" t="str">
        <f>IF(Table1[[#This Row],[Avg Monthly GB Download]]&lt;5,"Less than 5GB",IF(Table1[[#This Row],[Avg Monthly GB Download]]&lt;10,"Less than 10GB","10 ot more 10GB"))</f>
        <v>Less than 10GB</v>
      </c>
    </row>
    <row r="6486" spans="1:23" x14ac:dyDescent="0.3">
      <c r="A6486" t="s">
        <v>25</v>
      </c>
      <c r="B6486">
        <v>72</v>
      </c>
      <c r="C6486" t="s">
        <v>21</v>
      </c>
      <c r="D6486" t="s">
        <v>22</v>
      </c>
      <c r="E6486" t="s">
        <v>50</v>
      </c>
      <c r="F6486" t="s">
        <v>26</v>
      </c>
      <c r="G6486">
        <v>57</v>
      </c>
      <c r="H6486" t="s">
        <v>21</v>
      </c>
      <c r="I6486" t="s">
        <v>21</v>
      </c>
      <c r="K6486" t="str">
        <f>IF(Table1[[#This Row],[Under 30]]="yes","Under 30",IF(Table1[[#This Row],[Senior]]="yes","Senior","Other"))</f>
        <v>Other</v>
      </c>
      <c r="P6486">
        <v>1</v>
      </c>
      <c r="R6486">
        <v>48</v>
      </c>
      <c r="S6486">
        <v>0</v>
      </c>
      <c r="T6486">
        <v>0</v>
      </c>
      <c r="U6486">
        <v>0</v>
      </c>
      <c r="V6486">
        <v>1</v>
      </c>
      <c r="W6486" t="str">
        <f>IF(Table1[[#This Row],[Avg Monthly GB Download]]&lt;5,"Less than 5GB",IF(Table1[[#This Row],[Avg Monthly GB Download]]&lt;10,"Less than 10GB","10 ot more 10GB"))</f>
        <v>Less than 5GB</v>
      </c>
    </row>
    <row r="6487" spans="1:23" x14ac:dyDescent="0.3">
      <c r="A6487" t="s">
        <v>25</v>
      </c>
      <c r="B6487">
        <v>72</v>
      </c>
      <c r="C6487" t="s">
        <v>21</v>
      </c>
      <c r="D6487" t="s">
        <v>22</v>
      </c>
      <c r="E6487" t="s">
        <v>51</v>
      </c>
      <c r="F6487" t="s">
        <v>24</v>
      </c>
      <c r="G6487">
        <v>25</v>
      </c>
      <c r="H6487" t="s">
        <v>25</v>
      </c>
      <c r="I6487" t="s">
        <v>21</v>
      </c>
      <c r="K6487" t="str">
        <f>IF(Table1[[#This Row],[Under 30]]="yes","Under 30",IF(Table1[[#This Row],[Senior]]="yes","Senior","Other"))</f>
        <v>Under 30</v>
      </c>
      <c r="P6487">
        <v>1</v>
      </c>
      <c r="R6487">
        <v>33</v>
      </c>
      <c r="S6487">
        <v>0</v>
      </c>
      <c r="T6487">
        <v>0</v>
      </c>
      <c r="U6487">
        <v>0</v>
      </c>
      <c r="V6487">
        <v>20</v>
      </c>
      <c r="W6487" t="str">
        <f>IF(Table1[[#This Row],[Avg Monthly GB Download]]&lt;5,"Less than 5GB",IF(Table1[[#This Row],[Avg Monthly GB Download]]&lt;10,"Less than 10GB","10 ot more 10GB"))</f>
        <v>10 ot more 10GB</v>
      </c>
    </row>
    <row r="6488" spans="1:23" x14ac:dyDescent="0.3">
      <c r="A6488" t="s">
        <v>25</v>
      </c>
      <c r="B6488">
        <v>72</v>
      </c>
      <c r="C6488" t="s">
        <v>21</v>
      </c>
      <c r="D6488" t="s">
        <v>22</v>
      </c>
      <c r="E6488" t="s">
        <v>51</v>
      </c>
      <c r="F6488" t="s">
        <v>26</v>
      </c>
      <c r="G6488">
        <v>46</v>
      </c>
      <c r="H6488" t="s">
        <v>21</v>
      </c>
      <c r="I6488" t="s">
        <v>21</v>
      </c>
      <c r="K6488" t="str">
        <f>IF(Table1[[#This Row],[Under 30]]="yes","Under 30",IF(Table1[[#This Row],[Senior]]="yes","Senior","Other"))</f>
        <v>Other</v>
      </c>
      <c r="P6488">
        <v>1</v>
      </c>
      <c r="R6488">
        <v>31</v>
      </c>
      <c r="S6488">
        <v>0</v>
      </c>
      <c r="T6488">
        <v>0</v>
      </c>
      <c r="U6488">
        <v>0</v>
      </c>
      <c r="V6488">
        <v>7</v>
      </c>
      <c r="W6488" t="str">
        <f>IF(Table1[[#This Row],[Avg Monthly GB Download]]&lt;5,"Less than 5GB",IF(Table1[[#This Row],[Avg Monthly GB Download]]&lt;10,"Less than 10GB","10 ot more 10GB"))</f>
        <v>Less than 10GB</v>
      </c>
    </row>
    <row r="6489" spans="1:23" x14ac:dyDescent="0.3">
      <c r="A6489" t="s">
        <v>25</v>
      </c>
      <c r="B6489">
        <v>72</v>
      </c>
      <c r="C6489" t="s">
        <v>21</v>
      </c>
      <c r="D6489" t="s">
        <v>22</v>
      </c>
      <c r="E6489" t="s">
        <v>51</v>
      </c>
      <c r="F6489" t="s">
        <v>26</v>
      </c>
      <c r="G6489">
        <v>49</v>
      </c>
      <c r="H6489" t="s">
        <v>21</v>
      </c>
      <c r="I6489" t="s">
        <v>21</v>
      </c>
      <c r="K6489" t="str">
        <f>IF(Table1[[#This Row],[Under 30]]="yes","Under 30",IF(Table1[[#This Row],[Senior]]="yes","Senior","Other"))</f>
        <v>Other</v>
      </c>
      <c r="P6489">
        <v>1</v>
      </c>
      <c r="R6489">
        <v>24</v>
      </c>
      <c r="S6489">
        <v>2</v>
      </c>
      <c r="T6489">
        <v>0</v>
      </c>
      <c r="U6489">
        <v>0</v>
      </c>
      <c r="V6489">
        <v>7</v>
      </c>
      <c r="W6489" t="str">
        <f>IF(Table1[[#This Row],[Avg Monthly GB Download]]&lt;5,"Less than 5GB",IF(Table1[[#This Row],[Avg Monthly GB Download]]&lt;10,"Less than 10GB","10 ot more 10GB"))</f>
        <v>Less than 10GB</v>
      </c>
    </row>
    <row r="6490" spans="1:23" x14ac:dyDescent="0.3">
      <c r="A6490" t="s">
        <v>25</v>
      </c>
      <c r="B6490">
        <v>72</v>
      </c>
      <c r="C6490" t="s">
        <v>21</v>
      </c>
      <c r="D6490" t="s">
        <v>22</v>
      </c>
      <c r="E6490" t="s">
        <v>52</v>
      </c>
      <c r="F6490" t="s">
        <v>26</v>
      </c>
      <c r="G6490">
        <v>26</v>
      </c>
      <c r="H6490" t="s">
        <v>25</v>
      </c>
      <c r="I6490" t="s">
        <v>21</v>
      </c>
      <c r="K6490" t="str">
        <f>IF(Table1[[#This Row],[Under 30]]="yes","Under 30",IF(Table1[[#This Row],[Senior]]="yes","Senior","Other"))</f>
        <v>Under 30</v>
      </c>
      <c r="P6490">
        <v>1</v>
      </c>
      <c r="R6490">
        <v>50</v>
      </c>
      <c r="S6490">
        <v>0</v>
      </c>
      <c r="T6490">
        <v>0</v>
      </c>
      <c r="U6490">
        <v>0</v>
      </c>
      <c r="V6490">
        <v>10</v>
      </c>
      <c r="W6490" t="str">
        <f>IF(Table1[[#This Row],[Avg Monthly GB Download]]&lt;5,"Less than 5GB",IF(Table1[[#This Row],[Avg Monthly GB Download]]&lt;10,"Less than 10GB","10 ot more 10GB"))</f>
        <v>10 ot more 10GB</v>
      </c>
    </row>
    <row r="6491" spans="1:23" x14ac:dyDescent="0.3">
      <c r="A6491" t="s">
        <v>25</v>
      </c>
      <c r="B6491">
        <v>72</v>
      </c>
      <c r="C6491" t="s">
        <v>21</v>
      </c>
      <c r="D6491" t="s">
        <v>22</v>
      </c>
      <c r="E6491" t="s">
        <v>54</v>
      </c>
      <c r="F6491" t="s">
        <v>24</v>
      </c>
      <c r="G6491">
        <v>70</v>
      </c>
      <c r="H6491" t="s">
        <v>21</v>
      </c>
      <c r="I6491" t="s">
        <v>25</v>
      </c>
      <c r="J6491" t="s">
        <v>21</v>
      </c>
      <c r="K6491" t="str">
        <f>IF(Table1[[#This Row],[Under 30]]="yes","Under 30",IF(Table1[[#This Row],[Senior]]="yes","Senior","Other"))</f>
        <v>Senior</v>
      </c>
      <c r="L6491" t="s">
        <v>53</v>
      </c>
      <c r="M6491" t="s">
        <v>38</v>
      </c>
      <c r="N6491" t="s">
        <v>34</v>
      </c>
      <c r="O6491" t="s">
        <v>34</v>
      </c>
      <c r="P6491">
        <v>1</v>
      </c>
      <c r="R6491">
        <v>67</v>
      </c>
      <c r="S6491">
        <v>0</v>
      </c>
      <c r="T6491">
        <v>0</v>
      </c>
      <c r="U6491">
        <v>0</v>
      </c>
      <c r="V6491">
        <v>9</v>
      </c>
      <c r="W6491" t="str">
        <f>IF(Table1[[#This Row],[Avg Monthly GB Download]]&lt;5,"Less than 5GB",IF(Table1[[#This Row],[Avg Monthly GB Download]]&lt;10,"Less than 10GB","10 ot more 10GB"))</f>
        <v>Less than 10GB</v>
      </c>
    </row>
    <row r="6492" spans="1:23" x14ac:dyDescent="0.3">
      <c r="A6492" t="s">
        <v>25</v>
      </c>
      <c r="B6492">
        <v>72</v>
      </c>
      <c r="C6492" t="s">
        <v>21</v>
      </c>
      <c r="D6492" t="s">
        <v>22</v>
      </c>
      <c r="E6492" t="s">
        <v>55</v>
      </c>
      <c r="F6492" t="s">
        <v>24</v>
      </c>
      <c r="G6492">
        <v>49</v>
      </c>
      <c r="H6492" t="s">
        <v>21</v>
      </c>
      <c r="I6492" t="s">
        <v>21</v>
      </c>
      <c r="K6492" t="str">
        <f>IF(Table1[[#This Row],[Under 30]]="yes","Under 30",IF(Table1[[#This Row],[Senior]]="yes","Senior","Other"))</f>
        <v>Other</v>
      </c>
      <c r="P6492">
        <v>1</v>
      </c>
      <c r="R6492">
        <v>33</v>
      </c>
      <c r="S6492">
        <v>0</v>
      </c>
      <c r="T6492">
        <v>0</v>
      </c>
      <c r="U6492">
        <v>0</v>
      </c>
      <c r="V6492">
        <v>11</v>
      </c>
      <c r="W6492" t="str">
        <f>IF(Table1[[#This Row],[Avg Monthly GB Download]]&lt;5,"Less than 5GB",IF(Table1[[#This Row],[Avg Monthly GB Download]]&lt;10,"Less than 10GB","10 ot more 10GB"))</f>
        <v>10 ot more 10GB</v>
      </c>
    </row>
    <row r="6493" spans="1:23" x14ac:dyDescent="0.3">
      <c r="A6493" t="s">
        <v>25</v>
      </c>
      <c r="B6493">
        <v>72</v>
      </c>
      <c r="C6493" t="s">
        <v>21</v>
      </c>
      <c r="D6493" t="s">
        <v>22</v>
      </c>
      <c r="E6493" t="s">
        <v>55</v>
      </c>
      <c r="F6493" t="s">
        <v>24</v>
      </c>
      <c r="G6493">
        <v>75</v>
      </c>
      <c r="H6493" t="s">
        <v>21</v>
      </c>
      <c r="I6493" t="s">
        <v>25</v>
      </c>
      <c r="J6493" t="s">
        <v>21</v>
      </c>
      <c r="K6493" t="str">
        <f>IF(Table1[[#This Row],[Under 30]]="yes","Under 30",IF(Table1[[#This Row],[Senior]]="yes","Senior","Other"))</f>
        <v>Senior</v>
      </c>
      <c r="L6493" t="s">
        <v>53</v>
      </c>
      <c r="M6493" t="s">
        <v>38</v>
      </c>
      <c r="N6493" t="s">
        <v>34</v>
      </c>
      <c r="O6493" t="s">
        <v>34</v>
      </c>
      <c r="P6493">
        <v>1</v>
      </c>
      <c r="R6493">
        <v>49</v>
      </c>
      <c r="S6493">
        <v>0</v>
      </c>
      <c r="T6493">
        <v>0</v>
      </c>
      <c r="U6493">
        <v>0</v>
      </c>
      <c r="V6493">
        <v>1</v>
      </c>
      <c r="W6493" t="str">
        <f>IF(Table1[[#This Row],[Avg Monthly GB Download]]&lt;5,"Less than 5GB",IF(Table1[[#This Row],[Avg Monthly GB Download]]&lt;10,"Less than 10GB","10 ot more 10GB"))</f>
        <v>Less than 5GB</v>
      </c>
    </row>
    <row r="6494" spans="1:23" x14ac:dyDescent="0.3">
      <c r="A6494" t="s">
        <v>25</v>
      </c>
      <c r="B6494">
        <v>72</v>
      </c>
      <c r="C6494" t="s">
        <v>21</v>
      </c>
      <c r="D6494" t="s">
        <v>22</v>
      </c>
      <c r="E6494" t="s">
        <v>58</v>
      </c>
      <c r="F6494" t="s">
        <v>24</v>
      </c>
      <c r="G6494">
        <v>26</v>
      </c>
      <c r="H6494" t="s">
        <v>25</v>
      </c>
      <c r="I6494" t="s">
        <v>21</v>
      </c>
      <c r="K6494" t="str">
        <f>IF(Table1[[#This Row],[Under 30]]="yes","Under 30",IF(Table1[[#This Row],[Senior]]="yes","Senior","Other"))</f>
        <v>Under 30</v>
      </c>
      <c r="P6494">
        <v>1</v>
      </c>
      <c r="R6494">
        <v>40</v>
      </c>
      <c r="S6494">
        <v>2</v>
      </c>
      <c r="T6494">
        <v>0</v>
      </c>
      <c r="U6494">
        <v>0</v>
      </c>
      <c r="V6494">
        <v>14</v>
      </c>
      <c r="W6494" t="str">
        <f>IF(Table1[[#This Row],[Avg Monthly GB Download]]&lt;5,"Less than 5GB",IF(Table1[[#This Row],[Avg Monthly GB Download]]&lt;10,"Less than 10GB","10 ot more 10GB"))</f>
        <v>10 ot more 10GB</v>
      </c>
    </row>
    <row r="6495" spans="1:23" x14ac:dyDescent="0.3">
      <c r="A6495" t="s">
        <v>25</v>
      </c>
      <c r="B6495">
        <v>72</v>
      </c>
      <c r="C6495" t="s">
        <v>21</v>
      </c>
      <c r="D6495" t="s">
        <v>22</v>
      </c>
      <c r="E6495" t="s">
        <v>58</v>
      </c>
      <c r="F6495" t="s">
        <v>26</v>
      </c>
      <c r="G6495">
        <v>64</v>
      </c>
      <c r="H6495" t="s">
        <v>21</v>
      </c>
      <c r="I6495" t="s">
        <v>21</v>
      </c>
      <c r="K6495" t="str">
        <f>IF(Table1[[#This Row],[Under 30]]="yes","Under 30",IF(Table1[[#This Row],[Senior]]="yes","Senior","Other"))</f>
        <v>Other</v>
      </c>
      <c r="P6495">
        <v>1</v>
      </c>
      <c r="R6495">
        <v>45</v>
      </c>
      <c r="S6495">
        <v>0</v>
      </c>
      <c r="T6495">
        <v>0</v>
      </c>
      <c r="U6495">
        <v>0</v>
      </c>
      <c r="V6495">
        <v>9</v>
      </c>
      <c r="W6495" t="str">
        <f>IF(Table1[[#This Row],[Avg Monthly GB Download]]&lt;5,"Less than 5GB",IF(Table1[[#This Row],[Avg Monthly GB Download]]&lt;10,"Less than 10GB","10 ot more 10GB"))</f>
        <v>Less than 10GB</v>
      </c>
    </row>
    <row r="6496" spans="1:23" x14ac:dyDescent="0.3">
      <c r="A6496" t="s">
        <v>25</v>
      </c>
      <c r="B6496">
        <v>72</v>
      </c>
      <c r="C6496" t="s">
        <v>21</v>
      </c>
      <c r="D6496" t="s">
        <v>22</v>
      </c>
      <c r="E6496" t="s">
        <v>94</v>
      </c>
      <c r="F6496" t="s">
        <v>24</v>
      </c>
      <c r="G6496">
        <v>21</v>
      </c>
      <c r="H6496" t="s">
        <v>25</v>
      </c>
      <c r="I6496" t="s">
        <v>21</v>
      </c>
      <c r="K6496" t="str">
        <f>IF(Table1[[#This Row],[Under 30]]="yes","Under 30",IF(Table1[[#This Row],[Senior]]="yes","Senior","Other"))</f>
        <v>Under 30</v>
      </c>
      <c r="P6496">
        <v>1</v>
      </c>
      <c r="R6496">
        <v>39</v>
      </c>
      <c r="S6496">
        <v>0</v>
      </c>
      <c r="T6496">
        <v>0</v>
      </c>
      <c r="U6496">
        <v>0</v>
      </c>
      <c r="V6496">
        <v>14</v>
      </c>
      <c r="W6496" t="str">
        <f>IF(Table1[[#This Row],[Avg Monthly GB Download]]&lt;5,"Less than 5GB",IF(Table1[[#This Row],[Avg Monthly GB Download]]&lt;10,"Less than 10GB","10 ot more 10GB"))</f>
        <v>10 ot more 10GB</v>
      </c>
    </row>
    <row r="6497" spans="1:23" x14ac:dyDescent="0.3">
      <c r="A6497" t="s">
        <v>25</v>
      </c>
      <c r="B6497">
        <v>72</v>
      </c>
      <c r="C6497" t="s">
        <v>21</v>
      </c>
      <c r="D6497" t="s">
        <v>22</v>
      </c>
      <c r="E6497" t="s">
        <v>94</v>
      </c>
      <c r="F6497" t="s">
        <v>26</v>
      </c>
      <c r="G6497">
        <v>22</v>
      </c>
      <c r="H6497" t="s">
        <v>25</v>
      </c>
      <c r="I6497" t="s">
        <v>21</v>
      </c>
      <c r="K6497" t="str">
        <f>IF(Table1[[#This Row],[Under 30]]="yes","Under 30",IF(Table1[[#This Row],[Senior]]="yes","Senior","Other"))</f>
        <v>Under 30</v>
      </c>
      <c r="P6497">
        <v>1</v>
      </c>
      <c r="R6497">
        <v>51</v>
      </c>
      <c r="S6497">
        <v>0</v>
      </c>
      <c r="T6497">
        <v>0</v>
      </c>
      <c r="U6497">
        <v>0</v>
      </c>
      <c r="V6497">
        <v>7</v>
      </c>
      <c r="W6497" t="str">
        <f>IF(Table1[[#This Row],[Avg Monthly GB Download]]&lt;5,"Less than 5GB",IF(Table1[[#This Row],[Avg Monthly GB Download]]&lt;10,"Less than 10GB","10 ot more 10GB"))</f>
        <v>Less than 10GB</v>
      </c>
    </row>
    <row r="6498" spans="1:23" x14ac:dyDescent="0.3">
      <c r="A6498" t="s">
        <v>25</v>
      </c>
      <c r="B6498">
        <v>72</v>
      </c>
      <c r="C6498" t="s">
        <v>21</v>
      </c>
      <c r="D6498" t="s">
        <v>22</v>
      </c>
      <c r="E6498" t="s">
        <v>59</v>
      </c>
      <c r="F6498" t="s">
        <v>24</v>
      </c>
      <c r="G6498">
        <v>35</v>
      </c>
      <c r="H6498" t="s">
        <v>21</v>
      </c>
      <c r="I6498" t="s">
        <v>21</v>
      </c>
      <c r="K6498" t="str">
        <f>IF(Table1[[#This Row],[Under 30]]="yes","Under 30",IF(Table1[[#This Row],[Senior]]="yes","Senior","Other"))</f>
        <v>Other</v>
      </c>
      <c r="P6498">
        <v>1</v>
      </c>
      <c r="R6498">
        <v>58</v>
      </c>
      <c r="S6498">
        <v>0</v>
      </c>
      <c r="T6498">
        <v>0</v>
      </c>
      <c r="U6498">
        <v>0</v>
      </c>
      <c r="V6498">
        <v>3</v>
      </c>
      <c r="W6498" t="str">
        <f>IF(Table1[[#This Row],[Avg Monthly GB Download]]&lt;5,"Less than 5GB",IF(Table1[[#This Row],[Avg Monthly GB Download]]&lt;10,"Less than 10GB","10 ot more 10GB"))</f>
        <v>Less than 5GB</v>
      </c>
    </row>
    <row r="6499" spans="1:23" x14ac:dyDescent="0.3">
      <c r="A6499" t="s">
        <v>25</v>
      </c>
      <c r="B6499">
        <v>72</v>
      </c>
      <c r="C6499" t="s">
        <v>21</v>
      </c>
      <c r="D6499" t="s">
        <v>22</v>
      </c>
      <c r="E6499" t="s">
        <v>59</v>
      </c>
      <c r="F6499" t="s">
        <v>26</v>
      </c>
      <c r="G6499">
        <v>27</v>
      </c>
      <c r="H6499" t="s">
        <v>25</v>
      </c>
      <c r="I6499" t="s">
        <v>21</v>
      </c>
      <c r="K6499" t="str">
        <f>IF(Table1[[#This Row],[Under 30]]="yes","Under 30",IF(Table1[[#This Row],[Senior]]="yes","Senior","Other"))</f>
        <v>Under 30</v>
      </c>
      <c r="P6499">
        <v>1</v>
      </c>
      <c r="R6499">
        <v>40</v>
      </c>
      <c r="S6499">
        <v>0</v>
      </c>
      <c r="T6499">
        <v>0</v>
      </c>
      <c r="U6499">
        <v>0</v>
      </c>
      <c r="V6499">
        <v>12</v>
      </c>
      <c r="W6499" t="str">
        <f>IF(Table1[[#This Row],[Avg Monthly GB Download]]&lt;5,"Less than 5GB",IF(Table1[[#This Row],[Avg Monthly GB Download]]&lt;10,"Less than 10GB","10 ot more 10GB"))</f>
        <v>10 ot more 10GB</v>
      </c>
    </row>
    <row r="6500" spans="1:23" x14ac:dyDescent="0.3">
      <c r="A6500" t="s">
        <v>25</v>
      </c>
      <c r="B6500">
        <v>72</v>
      </c>
      <c r="C6500" t="s">
        <v>21</v>
      </c>
      <c r="D6500" t="s">
        <v>22</v>
      </c>
      <c r="E6500" t="s">
        <v>60</v>
      </c>
      <c r="F6500" t="s">
        <v>24</v>
      </c>
      <c r="G6500">
        <v>38</v>
      </c>
      <c r="H6500" t="s">
        <v>21</v>
      </c>
      <c r="I6500" t="s">
        <v>21</v>
      </c>
      <c r="K6500" t="str">
        <f>IF(Table1[[#This Row],[Under 30]]="yes","Under 30",IF(Table1[[#This Row],[Senior]]="yes","Senior","Other"))</f>
        <v>Other</v>
      </c>
      <c r="P6500">
        <v>1</v>
      </c>
      <c r="R6500">
        <v>29</v>
      </c>
      <c r="S6500">
        <v>2</v>
      </c>
      <c r="T6500">
        <v>0</v>
      </c>
      <c r="U6500">
        <v>0</v>
      </c>
      <c r="V6500">
        <v>6</v>
      </c>
      <c r="W6500" t="str">
        <f>IF(Table1[[#This Row],[Avg Monthly GB Download]]&lt;5,"Less than 5GB",IF(Table1[[#This Row],[Avg Monthly GB Download]]&lt;10,"Less than 10GB","10 ot more 10GB"))</f>
        <v>Less than 10GB</v>
      </c>
    </row>
    <row r="6501" spans="1:23" x14ac:dyDescent="0.3">
      <c r="A6501" t="s">
        <v>25</v>
      </c>
      <c r="B6501">
        <v>72</v>
      </c>
      <c r="C6501" t="s">
        <v>21</v>
      </c>
      <c r="D6501" t="s">
        <v>22</v>
      </c>
      <c r="E6501" t="s">
        <v>60</v>
      </c>
      <c r="F6501" t="s">
        <v>26</v>
      </c>
      <c r="G6501">
        <v>30</v>
      </c>
      <c r="H6501" t="s">
        <v>21</v>
      </c>
      <c r="I6501" t="s">
        <v>21</v>
      </c>
      <c r="K6501" t="str">
        <f>IF(Table1[[#This Row],[Under 30]]="yes","Under 30",IF(Table1[[#This Row],[Senior]]="yes","Senior","Other"))</f>
        <v>Other</v>
      </c>
      <c r="P6501">
        <v>1</v>
      </c>
      <c r="R6501">
        <v>67</v>
      </c>
      <c r="S6501">
        <v>0</v>
      </c>
      <c r="T6501">
        <v>0</v>
      </c>
      <c r="U6501">
        <v>0</v>
      </c>
      <c r="V6501">
        <v>27</v>
      </c>
      <c r="W6501" t="str">
        <f>IF(Table1[[#This Row],[Avg Monthly GB Download]]&lt;5,"Less than 5GB",IF(Table1[[#This Row],[Avg Monthly GB Download]]&lt;10,"Less than 10GB","10 ot more 10GB"))</f>
        <v>10 ot more 10GB</v>
      </c>
    </row>
    <row r="6502" spans="1:23" x14ac:dyDescent="0.3">
      <c r="A6502" t="s">
        <v>25</v>
      </c>
      <c r="B6502">
        <v>72</v>
      </c>
      <c r="C6502" t="s">
        <v>21</v>
      </c>
      <c r="D6502" t="s">
        <v>22</v>
      </c>
      <c r="E6502" t="s">
        <v>60</v>
      </c>
      <c r="F6502" t="s">
        <v>26</v>
      </c>
      <c r="G6502">
        <v>40</v>
      </c>
      <c r="H6502" t="s">
        <v>21</v>
      </c>
      <c r="I6502" t="s">
        <v>21</v>
      </c>
      <c r="K6502" t="str">
        <f>IF(Table1[[#This Row],[Under 30]]="yes","Under 30",IF(Table1[[#This Row],[Senior]]="yes","Senior","Other"))</f>
        <v>Other</v>
      </c>
      <c r="P6502">
        <v>1</v>
      </c>
      <c r="R6502">
        <v>37</v>
      </c>
      <c r="S6502">
        <v>2</v>
      </c>
      <c r="T6502">
        <v>0</v>
      </c>
      <c r="U6502">
        <v>0</v>
      </c>
      <c r="V6502">
        <v>3</v>
      </c>
      <c r="W6502" t="str">
        <f>IF(Table1[[#This Row],[Avg Monthly GB Download]]&lt;5,"Less than 5GB",IF(Table1[[#This Row],[Avg Monthly GB Download]]&lt;10,"Less than 10GB","10 ot more 10GB"))</f>
        <v>Less than 5GB</v>
      </c>
    </row>
    <row r="6503" spans="1:23" x14ac:dyDescent="0.3">
      <c r="A6503" t="s">
        <v>25</v>
      </c>
      <c r="B6503">
        <v>72</v>
      </c>
      <c r="C6503" t="s">
        <v>21</v>
      </c>
      <c r="D6503" t="s">
        <v>22</v>
      </c>
      <c r="E6503" t="s">
        <v>61</v>
      </c>
      <c r="F6503" t="s">
        <v>24</v>
      </c>
      <c r="G6503">
        <v>71</v>
      </c>
      <c r="H6503" t="s">
        <v>21</v>
      </c>
      <c r="I6503" t="s">
        <v>25</v>
      </c>
      <c r="J6503" t="s">
        <v>21</v>
      </c>
      <c r="K6503" t="str">
        <f>IF(Table1[[#This Row],[Under 30]]="yes","Under 30",IF(Table1[[#This Row],[Senior]]="yes","Senior","Other"))</f>
        <v>Senior</v>
      </c>
      <c r="L6503" t="s">
        <v>53</v>
      </c>
      <c r="M6503" t="s">
        <v>38</v>
      </c>
      <c r="N6503" t="s">
        <v>34</v>
      </c>
      <c r="O6503" t="s">
        <v>34</v>
      </c>
      <c r="P6503">
        <v>1</v>
      </c>
      <c r="R6503">
        <v>43</v>
      </c>
      <c r="S6503">
        <v>0</v>
      </c>
      <c r="T6503">
        <v>0</v>
      </c>
      <c r="U6503">
        <v>0</v>
      </c>
      <c r="V6503">
        <v>8</v>
      </c>
      <c r="W6503" t="str">
        <f>IF(Table1[[#This Row],[Avg Monthly GB Download]]&lt;5,"Less than 5GB",IF(Table1[[#This Row],[Avg Monthly GB Download]]&lt;10,"Less than 10GB","10 ot more 10GB"))</f>
        <v>Less than 10GB</v>
      </c>
    </row>
    <row r="6504" spans="1:23" x14ac:dyDescent="0.3">
      <c r="A6504" t="s">
        <v>25</v>
      </c>
      <c r="B6504">
        <v>72</v>
      </c>
      <c r="C6504" t="s">
        <v>21</v>
      </c>
      <c r="D6504" t="s">
        <v>22</v>
      </c>
      <c r="E6504" t="s">
        <v>62</v>
      </c>
      <c r="F6504" t="s">
        <v>24</v>
      </c>
      <c r="G6504">
        <v>85</v>
      </c>
      <c r="H6504" t="s">
        <v>21</v>
      </c>
      <c r="I6504" t="s">
        <v>25</v>
      </c>
      <c r="J6504" t="s">
        <v>21</v>
      </c>
      <c r="K6504" t="str">
        <f>IF(Table1[[#This Row],[Under 30]]="yes","Under 30",IF(Table1[[#This Row],[Senior]]="yes","Senior","Other"))</f>
        <v>Senior</v>
      </c>
      <c r="L6504" t="s">
        <v>53</v>
      </c>
      <c r="M6504" t="s">
        <v>38</v>
      </c>
      <c r="N6504" t="s">
        <v>34</v>
      </c>
      <c r="O6504" t="s">
        <v>34</v>
      </c>
      <c r="P6504">
        <v>1</v>
      </c>
      <c r="R6504">
        <v>44</v>
      </c>
      <c r="S6504">
        <v>2</v>
      </c>
      <c r="T6504">
        <v>0</v>
      </c>
      <c r="U6504">
        <v>0</v>
      </c>
      <c r="V6504">
        <v>1</v>
      </c>
      <c r="W6504" t="str">
        <f>IF(Table1[[#This Row],[Avg Monthly GB Download]]&lt;5,"Less than 5GB",IF(Table1[[#This Row],[Avg Monthly GB Download]]&lt;10,"Less than 10GB","10 ot more 10GB"))</f>
        <v>Less than 5GB</v>
      </c>
    </row>
    <row r="6505" spans="1:23" x14ac:dyDescent="0.3">
      <c r="A6505" t="s">
        <v>25</v>
      </c>
      <c r="B6505">
        <v>72</v>
      </c>
      <c r="C6505" t="s">
        <v>21</v>
      </c>
      <c r="D6505" t="s">
        <v>22</v>
      </c>
      <c r="E6505" t="s">
        <v>64</v>
      </c>
      <c r="F6505" t="s">
        <v>24</v>
      </c>
      <c r="G6505">
        <v>32</v>
      </c>
      <c r="H6505" t="s">
        <v>21</v>
      </c>
      <c r="I6505" t="s">
        <v>21</v>
      </c>
      <c r="K6505" t="str">
        <f>IF(Table1[[#This Row],[Under 30]]="yes","Under 30",IF(Table1[[#This Row],[Senior]]="yes","Senior","Other"))</f>
        <v>Other</v>
      </c>
      <c r="P6505">
        <v>1</v>
      </c>
      <c r="R6505">
        <v>42</v>
      </c>
      <c r="S6505">
        <v>1</v>
      </c>
      <c r="T6505">
        <v>0</v>
      </c>
      <c r="U6505">
        <v>0</v>
      </c>
      <c r="V6505">
        <v>4</v>
      </c>
      <c r="W6505" t="str">
        <f>IF(Table1[[#This Row],[Avg Monthly GB Download]]&lt;5,"Less than 5GB",IF(Table1[[#This Row],[Avg Monthly GB Download]]&lt;10,"Less than 10GB","10 ot more 10GB"))</f>
        <v>Less than 5GB</v>
      </c>
    </row>
    <row r="6506" spans="1:23" x14ac:dyDescent="0.3">
      <c r="A6506" t="s">
        <v>25</v>
      </c>
      <c r="B6506">
        <v>72</v>
      </c>
      <c r="C6506" t="s">
        <v>21</v>
      </c>
      <c r="D6506" t="s">
        <v>22</v>
      </c>
      <c r="E6506" t="s">
        <v>64</v>
      </c>
      <c r="F6506" t="s">
        <v>26</v>
      </c>
      <c r="G6506">
        <v>71</v>
      </c>
      <c r="H6506" t="s">
        <v>21</v>
      </c>
      <c r="I6506" t="s">
        <v>25</v>
      </c>
      <c r="J6506" t="s">
        <v>21</v>
      </c>
      <c r="K6506" t="str">
        <f>IF(Table1[[#This Row],[Under 30]]="yes","Under 30",IF(Table1[[#This Row],[Senior]]="yes","Senior","Other"))</f>
        <v>Senior</v>
      </c>
      <c r="L6506" t="s">
        <v>53</v>
      </c>
      <c r="M6506" t="s">
        <v>38</v>
      </c>
      <c r="N6506" t="s">
        <v>34</v>
      </c>
      <c r="O6506" t="s">
        <v>34</v>
      </c>
      <c r="P6506">
        <v>1</v>
      </c>
      <c r="R6506">
        <v>47</v>
      </c>
      <c r="S6506">
        <v>0</v>
      </c>
      <c r="T6506">
        <v>0</v>
      </c>
      <c r="U6506">
        <v>0</v>
      </c>
      <c r="V6506">
        <v>2</v>
      </c>
      <c r="W6506" t="str">
        <f>IF(Table1[[#This Row],[Avg Monthly GB Download]]&lt;5,"Less than 5GB",IF(Table1[[#This Row],[Avg Monthly GB Download]]&lt;10,"Less than 10GB","10 ot more 10GB"))</f>
        <v>Less than 5GB</v>
      </c>
    </row>
    <row r="6507" spans="1:23" x14ac:dyDescent="0.3">
      <c r="A6507" t="s">
        <v>25</v>
      </c>
      <c r="B6507">
        <v>72</v>
      </c>
      <c r="C6507" t="s">
        <v>21</v>
      </c>
      <c r="D6507" t="s">
        <v>22</v>
      </c>
      <c r="E6507" t="s">
        <v>67</v>
      </c>
      <c r="F6507" t="s">
        <v>24</v>
      </c>
      <c r="G6507">
        <v>58</v>
      </c>
      <c r="H6507" t="s">
        <v>21</v>
      </c>
      <c r="I6507" t="s">
        <v>21</v>
      </c>
      <c r="K6507" t="str">
        <f>IF(Table1[[#This Row],[Under 30]]="yes","Under 30",IF(Table1[[#This Row],[Senior]]="yes","Senior","Other"))</f>
        <v>Other</v>
      </c>
      <c r="P6507">
        <v>1</v>
      </c>
      <c r="R6507">
        <v>29</v>
      </c>
      <c r="S6507">
        <v>0</v>
      </c>
      <c r="T6507">
        <v>0</v>
      </c>
      <c r="U6507">
        <v>0</v>
      </c>
      <c r="V6507">
        <v>7</v>
      </c>
      <c r="W6507" t="str">
        <f>IF(Table1[[#This Row],[Avg Monthly GB Download]]&lt;5,"Less than 5GB",IF(Table1[[#This Row],[Avg Monthly GB Download]]&lt;10,"Less than 10GB","10 ot more 10GB"))</f>
        <v>Less than 10GB</v>
      </c>
    </row>
    <row r="6508" spans="1:23" x14ac:dyDescent="0.3">
      <c r="A6508" t="s">
        <v>25</v>
      </c>
      <c r="B6508">
        <v>72</v>
      </c>
      <c r="C6508" t="s">
        <v>21</v>
      </c>
      <c r="D6508" t="s">
        <v>22</v>
      </c>
      <c r="E6508" t="s">
        <v>68</v>
      </c>
      <c r="F6508" t="s">
        <v>26</v>
      </c>
      <c r="G6508">
        <v>57</v>
      </c>
      <c r="H6508" t="s">
        <v>21</v>
      </c>
      <c r="I6508" t="s">
        <v>21</v>
      </c>
      <c r="K6508" t="str">
        <f>IF(Table1[[#This Row],[Under 30]]="yes","Under 30",IF(Table1[[#This Row],[Senior]]="yes","Senior","Other"))</f>
        <v>Other</v>
      </c>
      <c r="P6508">
        <v>1</v>
      </c>
      <c r="R6508">
        <v>22</v>
      </c>
      <c r="S6508">
        <v>0</v>
      </c>
      <c r="T6508">
        <v>0</v>
      </c>
      <c r="U6508">
        <v>0</v>
      </c>
      <c r="V6508">
        <v>11</v>
      </c>
      <c r="W6508" t="str">
        <f>IF(Table1[[#This Row],[Avg Monthly GB Download]]&lt;5,"Less than 5GB",IF(Table1[[#This Row],[Avg Monthly GB Download]]&lt;10,"Less than 10GB","10 ot more 10GB"))</f>
        <v>10 ot more 10GB</v>
      </c>
    </row>
    <row r="6509" spans="1:23" x14ac:dyDescent="0.3">
      <c r="A6509" t="s">
        <v>25</v>
      </c>
      <c r="B6509">
        <v>72</v>
      </c>
      <c r="C6509" t="s">
        <v>21</v>
      </c>
      <c r="D6509" t="s">
        <v>22</v>
      </c>
      <c r="E6509" t="s">
        <v>69</v>
      </c>
      <c r="F6509" t="s">
        <v>24</v>
      </c>
      <c r="G6509">
        <v>26</v>
      </c>
      <c r="H6509" t="s">
        <v>25</v>
      </c>
      <c r="I6509" t="s">
        <v>21</v>
      </c>
      <c r="K6509" t="str">
        <f>IF(Table1[[#This Row],[Under 30]]="yes","Under 30",IF(Table1[[#This Row],[Senior]]="yes","Senior","Other"))</f>
        <v>Under 30</v>
      </c>
      <c r="P6509">
        <v>1</v>
      </c>
      <c r="R6509">
        <v>62</v>
      </c>
      <c r="S6509">
        <v>1</v>
      </c>
      <c r="T6509">
        <v>0</v>
      </c>
      <c r="U6509">
        <v>0</v>
      </c>
      <c r="V6509">
        <v>38</v>
      </c>
      <c r="W6509" t="str">
        <f>IF(Table1[[#This Row],[Avg Monthly GB Download]]&lt;5,"Less than 5GB",IF(Table1[[#This Row],[Avg Monthly GB Download]]&lt;10,"Less than 10GB","10 ot more 10GB"))</f>
        <v>10 ot more 10GB</v>
      </c>
    </row>
    <row r="6510" spans="1:23" x14ac:dyDescent="0.3">
      <c r="A6510" t="s">
        <v>25</v>
      </c>
      <c r="B6510">
        <v>72</v>
      </c>
      <c r="C6510" t="s">
        <v>21</v>
      </c>
      <c r="D6510" t="s">
        <v>22</v>
      </c>
      <c r="E6510" t="s">
        <v>69</v>
      </c>
      <c r="F6510" t="s">
        <v>24</v>
      </c>
      <c r="G6510">
        <v>77</v>
      </c>
      <c r="H6510" t="s">
        <v>21</v>
      </c>
      <c r="I6510" t="s">
        <v>25</v>
      </c>
      <c r="J6510" t="s">
        <v>25</v>
      </c>
      <c r="K6510" t="str">
        <f>IF(Table1[[#This Row],[Under 30]]="yes","Under 30",IF(Table1[[#This Row],[Senior]]="yes","Senior","Other"))</f>
        <v>Senior</v>
      </c>
      <c r="L6510" t="s">
        <v>98</v>
      </c>
      <c r="M6510" t="s">
        <v>38</v>
      </c>
      <c r="N6510" t="s">
        <v>34</v>
      </c>
      <c r="O6510" t="s">
        <v>34</v>
      </c>
      <c r="P6510">
        <v>1</v>
      </c>
      <c r="R6510">
        <v>19</v>
      </c>
      <c r="S6510">
        <v>0</v>
      </c>
      <c r="T6510">
        <v>0</v>
      </c>
      <c r="U6510">
        <v>0</v>
      </c>
      <c r="V6510">
        <v>4</v>
      </c>
      <c r="W6510" t="str">
        <f>IF(Table1[[#This Row],[Avg Monthly GB Download]]&lt;5,"Less than 5GB",IF(Table1[[#This Row],[Avg Monthly GB Download]]&lt;10,"Less than 10GB","10 ot more 10GB"))</f>
        <v>Less than 5GB</v>
      </c>
    </row>
    <row r="6511" spans="1:23" x14ac:dyDescent="0.3">
      <c r="A6511" t="s">
        <v>25</v>
      </c>
      <c r="B6511">
        <v>72</v>
      </c>
      <c r="C6511" t="s">
        <v>21</v>
      </c>
      <c r="D6511" t="s">
        <v>22</v>
      </c>
      <c r="E6511" t="s">
        <v>69</v>
      </c>
      <c r="F6511" t="s">
        <v>26</v>
      </c>
      <c r="G6511">
        <v>42</v>
      </c>
      <c r="H6511" t="s">
        <v>21</v>
      </c>
      <c r="I6511" t="s">
        <v>21</v>
      </c>
      <c r="K6511" t="str">
        <f>IF(Table1[[#This Row],[Under 30]]="yes","Under 30",IF(Table1[[#This Row],[Senior]]="yes","Senior","Other"))</f>
        <v>Other</v>
      </c>
      <c r="P6511">
        <v>1</v>
      </c>
      <c r="R6511">
        <v>48</v>
      </c>
      <c r="S6511">
        <v>2</v>
      </c>
      <c r="T6511">
        <v>0</v>
      </c>
      <c r="U6511">
        <v>0</v>
      </c>
      <c r="V6511">
        <v>29</v>
      </c>
      <c r="W6511" t="str">
        <f>IF(Table1[[#This Row],[Avg Monthly GB Download]]&lt;5,"Less than 5GB",IF(Table1[[#This Row],[Avg Monthly GB Download]]&lt;10,"Less than 10GB","10 ot more 10GB"))</f>
        <v>10 ot more 10GB</v>
      </c>
    </row>
    <row r="6512" spans="1:23" x14ac:dyDescent="0.3">
      <c r="A6512" t="s">
        <v>25</v>
      </c>
      <c r="B6512">
        <v>72</v>
      </c>
      <c r="C6512" t="s">
        <v>21</v>
      </c>
      <c r="D6512" t="s">
        <v>22</v>
      </c>
      <c r="E6512" t="s">
        <v>70</v>
      </c>
      <c r="F6512" t="s">
        <v>26</v>
      </c>
      <c r="G6512">
        <v>84</v>
      </c>
      <c r="H6512" t="s">
        <v>21</v>
      </c>
      <c r="I6512" t="s">
        <v>25</v>
      </c>
      <c r="J6512" t="s">
        <v>21</v>
      </c>
      <c r="K6512" t="str">
        <f>IF(Table1[[#This Row],[Under 30]]="yes","Under 30",IF(Table1[[#This Row],[Senior]]="yes","Senior","Other"))</f>
        <v>Senior</v>
      </c>
      <c r="L6512" t="s">
        <v>32</v>
      </c>
      <c r="M6512" t="s">
        <v>33</v>
      </c>
      <c r="N6512" t="s">
        <v>90</v>
      </c>
      <c r="O6512" t="s">
        <v>91</v>
      </c>
      <c r="P6512">
        <v>1</v>
      </c>
      <c r="Q6512">
        <v>1</v>
      </c>
      <c r="R6512">
        <v>64</v>
      </c>
      <c r="S6512">
        <v>4</v>
      </c>
      <c r="T6512">
        <v>0</v>
      </c>
      <c r="U6512">
        <v>0</v>
      </c>
      <c r="V6512">
        <v>2</v>
      </c>
      <c r="W6512" t="str">
        <f>IF(Table1[[#This Row],[Avg Monthly GB Download]]&lt;5,"Less than 5GB",IF(Table1[[#This Row],[Avg Monthly GB Download]]&lt;10,"Less than 10GB","10 ot more 10GB"))</f>
        <v>Less than 5GB</v>
      </c>
    </row>
    <row r="6513" spans="1:23" x14ac:dyDescent="0.3">
      <c r="A6513" t="s">
        <v>25</v>
      </c>
      <c r="B6513">
        <v>72</v>
      </c>
      <c r="C6513" t="s">
        <v>21</v>
      </c>
      <c r="D6513" t="s">
        <v>22</v>
      </c>
      <c r="E6513" t="s">
        <v>71</v>
      </c>
      <c r="F6513" t="s">
        <v>24</v>
      </c>
      <c r="G6513">
        <v>25</v>
      </c>
      <c r="H6513" t="s">
        <v>25</v>
      </c>
      <c r="I6513" t="s">
        <v>21</v>
      </c>
      <c r="K6513" t="str">
        <f>IF(Table1[[#This Row],[Under 30]]="yes","Under 30",IF(Table1[[#This Row],[Senior]]="yes","Senior","Other"))</f>
        <v>Under 30</v>
      </c>
      <c r="P6513">
        <v>1</v>
      </c>
      <c r="R6513">
        <v>72</v>
      </c>
      <c r="S6513">
        <v>0</v>
      </c>
      <c r="T6513">
        <v>0</v>
      </c>
      <c r="U6513">
        <v>0</v>
      </c>
      <c r="V6513">
        <v>20</v>
      </c>
      <c r="W6513" t="str">
        <f>IF(Table1[[#This Row],[Avg Monthly GB Download]]&lt;5,"Less than 5GB",IF(Table1[[#This Row],[Avg Monthly GB Download]]&lt;10,"Less than 10GB","10 ot more 10GB"))</f>
        <v>10 ot more 10GB</v>
      </c>
    </row>
    <row r="6514" spans="1:23" x14ac:dyDescent="0.3">
      <c r="A6514" t="s">
        <v>25</v>
      </c>
      <c r="B6514">
        <v>72</v>
      </c>
      <c r="C6514" t="s">
        <v>21</v>
      </c>
      <c r="D6514" t="s">
        <v>22</v>
      </c>
      <c r="E6514" t="s">
        <v>71</v>
      </c>
      <c r="F6514" t="s">
        <v>26</v>
      </c>
      <c r="G6514">
        <v>54</v>
      </c>
      <c r="H6514" t="s">
        <v>21</v>
      </c>
      <c r="I6514" t="s">
        <v>21</v>
      </c>
      <c r="K6514" t="str">
        <f>IF(Table1[[#This Row],[Under 30]]="yes","Under 30",IF(Table1[[#This Row],[Senior]]="yes","Senior","Other"))</f>
        <v>Other</v>
      </c>
      <c r="P6514">
        <v>1</v>
      </c>
      <c r="R6514">
        <v>72</v>
      </c>
      <c r="S6514">
        <v>0</v>
      </c>
      <c r="T6514">
        <v>0</v>
      </c>
      <c r="U6514">
        <v>0</v>
      </c>
      <c r="V6514">
        <v>8</v>
      </c>
      <c r="W6514" t="str">
        <f>IF(Table1[[#This Row],[Avg Monthly GB Download]]&lt;5,"Less than 5GB",IF(Table1[[#This Row],[Avg Monthly GB Download]]&lt;10,"Less than 10GB","10 ot more 10GB"))</f>
        <v>Less than 10GB</v>
      </c>
    </row>
    <row r="6515" spans="1:23" x14ac:dyDescent="0.3">
      <c r="A6515" t="s">
        <v>25</v>
      </c>
      <c r="B6515">
        <v>72</v>
      </c>
      <c r="C6515" t="s">
        <v>21</v>
      </c>
      <c r="D6515" t="s">
        <v>22</v>
      </c>
      <c r="E6515" t="s">
        <v>72</v>
      </c>
      <c r="F6515" t="s">
        <v>24</v>
      </c>
      <c r="G6515">
        <v>41</v>
      </c>
      <c r="H6515" t="s">
        <v>21</v>
      </c>
      <c r="I6515" t="s">
        <v>21</v>
      </c>
      <c r="K6515" t="str">
        <f>IF(Table1[[#This Row],[Under 30]]="yes","Under 30",IF(Table1[[#This Row],[Senior]]="yes","Senior","Other"))</f>
        <v>Other</v>
      </c>
      <c r="P6515">
        <v>1</v>
      </c>
      <c r="R6515">
        <v>68</v>
      </c>
      <c r="S6515">
        <v>0</v>
      </c>
      <c r="T6515">
        <v>0</v>
      </c>
      <c r="U6515">
        <v>0</v>
      </c>
      <c r="V6515">
        <v>4</v>
      </c>
      <c r="W6515" t="str">
        <f>IF(Table1[[#This Row],[Avg Monthly GB Download]]&lt;5,"Less than 5GB",IF(Table1[[#This Row],[Avg Monthly GB Download]]&lt;10,"Less than 10GB","10 ot more 10GB"))</f>
        <v>Less than 5GB</v>
      </c>
    </row>
    <row r="6516" spans="1:23" x14ac:dyDescent="0.3">
      <c r="A6516" t="s">
        <v>25</v>
      </c>
      <c r="B6516">
        <v>72</v>
      </c>
      <c r="C6516" t="s">
        <v>21</v>
      </c>
      <c r="D6516" t="s">
        <v>22</v>
      </c>
      <c r="E6516" t="s">
        <v>75</v>
      </c>
      <c r="F6516" t="s">
        <v>24</v>
      </c>
      <c r="G6516">
        <v>47</v>
      </c>
      <c r="H6516" t="s">
        <v>21</v>
      </c>
      <c r="I6516" t="s">
        <v>21</v>
      </c>
      <c r="K6516" t="str">
        <f>IF(Table1[[#This Row],[Under 30]]="yes","Under 30",IF(Table1[[#This Row],[Senior]]="yes","Senior","Other"))</f>
        <v>Other</v>
      </c>
      <c r="P6516">
        <v>1</v>
      </c>
      <c r="R6516">
        <v>31</v>
      </c>
      <c r="S6516">
        <v>0</v>
      </c>
      <c r="T6516">
        <v>0</v>
      </c>
      <c r="U6516">
        <v>0</v>
      </c>
      <c r="V6516">
        <v>10</v>
      </c>
      <c r="W6516" t="str">
        <f>IF(Table1[[#This Row],[Avg Monthly GB Download]]&lt;5,"Less than 5GB",IF(Table1[[#This Row],[Avg Monthly GB Download]]&lt;10,"Less than 10GB","10 ot more 10GB"))</f>
        <v>10 ot more 10GB</v>
      </c>
    </row>
    <row r="6517" spans="1:23" x14ac:dyDescent="0.3">
      <c r="A6517" t="s">
        <v>25</v>
      </c>
      <c r="B6517">
        <v>72</v>
      </c>
      <c r="C6517" t="s">
        <v>21</v>
      </c>
      <c r="D6517" t="s">
        <v>22</v>
      </c>
      <c r="E6517" t="s">
        <v>79</v>
      </c>
      <c r="F6517" t="s">
        <v>26</v>
      </c>
      <c r="G6517">
        <v>60</v>
      </c>
      <c r="H6517" t="s">
        <v>21</v>
      </c>
      <c r="I6517" t="s">
        <v>21</v>
      </c>
      <c r="K6517" t="str">
        <f>IF(Table1[[#This Row],[Under 30]]="yes","Under 30",IF(Table1[[#This Row],[Senior]]="yes","Senior","Other"))</f>
        <v>Other</v>
      </c>
      <c r="P6517">
        <v>1</v>
      </c>
      <c r="R6517">
        <v>32</v>
      </c>
      <c r="S6517">
        <v>2</v>
      </c>
      <c r="T6517">
        <v>0</v>
      </c>
      <c r="U6517">
        <v>0</v>
      </c>
      <c r="V6517">
        <v>1</v>
      </c>
      <c r="W6517" t="str">
        <f>IF(Table1[[#This Row],[Avg Monthly GB Download]]&lt;5,"Less than 5GB",IF(Table1[[#This Row],[Avg Monthly GB Download]]&lt;10,"Less than 10GB","10 ot more 10GB"))</f>
        <v>Less than 5GB</v>
      </c>
    </row>
    <row r="6518" spans="1:23" x14ac:dyDescent="0.3">
      <c r="A6518" t="s">
        <v>25</v>
      </c>
      <c r="B6518">
        <v>72</v>
      </c>
      <c r="C6518" t="s">
        <v>21</v>
      </c>
      <c r="D6518" t="s">
        <v>22</v>
      </c>
      <c r="E6518" t="s">
        <v>80</v>
      </c>
      <c r="F6518" t="s">
        <v>24</v>
      </c>
      <c r="G6518">
        <v>27</v>
      </c>
      <c r="H6518" t="s">
        <v>25</v>
      </c>
      <c r="I6518" t="s">
        <v>21</v>
      </c>
      <c r="K6518" t="str">
        <f>IF(Table1[[#This Row],[Under 30]]="yes","Under 30",IF(Table1[[#This Row],[Senior]]="yes","Senior","Other"))</f>
        <v>Under 30</v>
      </c>
      <c r="P6518">
        <v>1</v>
      </c>
      <c r="R6518">
        <v>51</v>
      </c>
      <c r="S6518">
        <v>0</v>
      </c>
      <c r="T6518">
        <v>0</v>
      </c>
      <c r="U6518">
        <v>0</v>
      </c>
      <c r="V6518">
        <v>12</v>
      </c>
      <c r="W6518" t="str">
        <f>IF(Table1[[#This Row],[Avg Monthly GB Download]]&lt;5,"Less than 5GB",IF(Table1[[#This Row],[Avg Monthly GB Download]]&lt;10,"Less than 10GB","10 ot more 10GB"))</f>
        <v>10 ot more 10GB</v>
      </c>
    </row>
    <row r="6519" spans="1:23" x14ac:dyDescent="0.3">
      <c r="A6519" t="s">
        <v>25</v>
      </c>
      <c r="B6519">
        <v>72</v>
      </c>
      <c r="C6519" t="s">
        <v>21</v>
      </c>
      <c r="D6519" t="s">
        <v>22</v>
      </c>
      <c r="E6519" t="s">
        <v>80</v>
      </c>
      <c r="F6519" t="s">
        <v>26</v>
      </c>
      <c r="G6519">
        <v>84</v>
      </c>
      <c r="H6519" t="s">
        <v>21</v>
      </c>
      <c r="I6519" t="s">
        <v>25</v>
      </c>
      <c r="J6519" t="s">
        <v>21</v>
      </c>
      <c r="K6519" t="str">
        <f>IF(Table1[[#This Row],[Under 30]]="yes","Under 30",IF(Table1[[#This Row],[Senior]]="yes","Senior","Other"))</f>
        <v>Senior</v>
      </c>
      <c r="L6519" t="s">
        <v>98</v>
      </c>
      <c r="M6519" t="s">
        <v>38</v>
      </c>
      <c r="N6519" t="s">
        <v>90</v>
      </c>
      <c r="O6519" t="s">
        <v>103</v>
      </c>
      <c r="P6519">
        <v>1</v>
      </c>
      <c r="Q6519">
        <v>1</v>
      </c>
      <c r="R6519">
        <v>22</v>
      </c>
      <c r="S6519">
        <v>1</v>
      </c>
      <c r="T6519">
        <v>0</v>
      </c>
      <c r="U6519">
        <v>0</v>
      </c>
      <c r="V6519">
        <v>10</v>
      </c>
      <c r="W6519" t="str">
        <f>IF(Table1[[#This Row],[Avg Monthly GB Download]]&lt;5,"Less than 5GB",IF(Table1[[#This Row],[Avg Monthly GB Download]]&lt;10,"Less than 10GB","10 ot more 10GB"))</f>
        <v>10 ot more 10GB</v>
      </c>
    </row>
    <row r="6520" spans="1:23" x14ac:dyDescent="0.3">
      <c r="A6520" t="s">
        <v>25</v>
      </c>
      <c r="B6520">
        <v>72</v>
      </c>
      <c r="C6520" t="s">
        <v>21</v>
      </c>
      <c r="D6520" t="s">
        <v>22</v>
      </c>
      <c r="E6520" t="s">
        <v>81</v>
      </c>
      <c r="F6520" t="s">
        <v>26</v>
      </c>
      <c r="G6520">
        <v>75</v>
      </c>
      <c r="H6520" t="s">
        <v>21</v>
      </c>
      <c r="I6520" t="s">
        <v>25</v>
      </c>
      <c r="J6520" t="s">
        <v>21</v>
      </c>
      <c r="K6520" t="str">
        <f>IF(Table1[[#This Row],[Under 30]]="yes","Under 30",IF(Table1[[#This Row],[Senior]]="yes","Senior","Other"))</f>
        <v>Senior</v>
      </c>
      <c r="L6520" t="s">
        <v>98</v>
      </c>
      <c r="M6520" t="s">
        <v>38</v>
      </c>
      <c r="N6520" t="s">
        <v>34</v>
      </c>
      <c r="O6520" t="s">
        <v>34</v>
      </c>
      <c r="P6520">
        <v>1</v>
      </c>
      <c r="R6520">
        <v>42</v>
      </c>
      <c r="S6520">
        <v>0</v>
      </c>
      <c r="T6520">
        <v>0</v>
      </c>
      <c r="U6520">
        <v>0</v>
      </c>
      <c r="V6520">
        <v>3</v>
      </c>
      <c r="W6520" t="str">
        <f>IF(Table1[[#This Row],[Avg Monthly GB Download]]&lt;5,"Less than 5GB",IF(Table1[[#This Row],[Avg Monthly GB Download]]&lt;10,"Less than 10GB","10 ot more 10GB"))</f>
        <v>Less than 5GB</v>
      </c>
    </row>
    <row r="6521" spans="1:23" x14ac:dyDescent="0.3">
      <c r="A6521" t="s">
        <v>25</v>
      </c>
      <c r="B6521">
        <v>72</v>
      </c>
      <c r="C6521" t="s">
        <v>21</v>
      </c>
      <c r="D6521" t="s">
        <v>22</v>
      </c>
      <c r="E6521" t="s">
        <v>82</v>
      </c>
      <c r="F6521" t="s">
        <v>24</v>
      </c>
      <c r="G6521">
        <v>72</v>
      </c>
      <c r="H6521" t="s">
        <v>21</v>
      </c>
      <c r="I6521" t="s">
        <v>25</v>
      </c>
      <c r="J6521" t="s">
        <v>21</v>
      </c>
      <c r="K6521" t="str">
        <f>IF(Table1[[#This Row],[Under 30]]="yes","Under 30",IF(Table1[[#This Row],[Senior]]="yes","Senior","Other"))</f>
        <v>Senior</v>
      </c>
      <c r="L6521" t="s">
        <v>53</v>
      </c>
      <c r="M6521" t="s">
        <v>38</v>
      </c>
      <c r="N6521" t="s">
        <v>34</v>
      </c>
      <c r="O6521" t="s">
        <v>34</v>
      </c>
      <c r="P6521">
        <v>1</v>
      </c>
      <c r="R6521">
        <v>43</v>
      </c>
      <c r="S6521">
        <v>2</v>
      </c>
      <c r="T6521">
        <v>0</v>
      </c>
      <c r="U6521">
        <v>0</v>
      </c>
      <c r="V6521">
        <v>7</v>
      </c>
      <c r="W6521" t="str">
        <f>IF(Table1[[#This Row],[Avg Monthly GB Download]]&lt;5,"Less than 5GB",IF(Table1[[#This Row],[Avg Monthly GB Download]]&lt;10,"Less than 10GB","10 ot more 10GB"))</f>
        <v>Less than 10GB</v>
      </c>
    </row>
    <row r="6522" spans="1:23" x14ac:dyDescent="0.3">
      <c r="A6522" t="s">
        <v>25</v>
      </c>
      <c r="B6522">
        <v>72</v>
      </c>
      <c r="C6522" t="s">
        <v>21</v>
      </c>
      <c r="D6522" t="s">
        <v>22</v>
      </c>
      <c r="E6522" t="s">
        <v>83</v>
      </c>
      <c r="F6522" t="s">
        <v>26</v>
      </c>
      <c r="G6522">
        <v>73</v>
      </c>
      <c r="H6522" t="s">
        <v>21</v>
      </c>
      <c r="I6522" t="s">
        <v>25</v>
      </c>
      <c r="J6522" t="s">
        <v>21</v>
      </c>
      <c r="K6522" t="str">
        <f>IF(Table1[[#This Row],[Under 30]]="yes","Under 30",IF(Table1[[#This Row],[Senior]]="yes","Senior","Other"))</f>
        <v>Senior</v>
      </c>
      <c r="L6522" t="s">
        <v>53</v>
      </c>
      <c r="M6522" t="s">
        <v>33</v>
      </c>
      <c r="N6522" t="s">
        <v>34</v>
      </c>
      <c r="O6522" t="s">
        <v>34</v>
      </c>
      <c r="P6522">
        <v>1</v>
      </c>
      <c r="R6522">
        <v>69</v>
      </c>
      <c r="S6522">
        <v>0</v>
      </c>
      <c r="T6522">
        <v>0</v>
      </c>
      <c r="U6522">
        <v>0</v>
      </c>
      <c r="V6522">
        <v>1</v>
      </c>
      <c r="W6522" t="str">
        <f>IF(Table1[[#This Row],[Avg Monthly GB Download]]&lt;5,"Less than 5GB",IF(Table1[[#This Row],[Avg Monthly GB Download]]&lt;10,"Less than 10GB","10 ot more 10GB"))</f>
        <v>Less than 5GB</v>
      </c>
    </row>
    <row r="6523" spans="1:23" x14ac:dyDescent="0.3">
      <c r="A6523" t="s">
        <v>25</v>
      </c>
      <c r="B6523">
        <v>72</v>
      </c>
      <c r="C6523" t="s">
        <v>21</v>
      </c>
      <c r="D6523" t="s">
        <v>22</v>
      </c>
      <c r="E6523" t="s">
        <v>85</v>
      </c>
      <c r="F6523" t="s">
        <v>26</v>
      </c>
      <c r="G6523">
        <v>63</v>
      </c>
      <c r="H6523" t="s">
        <v>21</v>
      </c>
      <c r="I6523" t="s">
        <v>21</v>
      </c>
      <c r="K6523" t="str">
        <f>IF(Table1[[#This Row],[Under 30]]="yes","Under 30",IF(Table1[[#This Row],[Senior]]="yes","Senior","Other"))</f>
        <v>Other</v>
      </c>
      <c r="P6523">
        <v>1</v>
      </c>
      <c r="R6523">
        <v>59</v>
      </c>
      <c r="S6523">
        <v>0</v>
      </c>
      <c r="T6523">
        <v>0</v>
      </c>
      <c r="U6523">
        <v>0</v>
      </c>
      <c r="V6523">
        <v>2</v>
      </c>
      <c r="W6523" t="str">
        <f>IF(Table1[[#This Row],[Avg Monthly GB Download]]&lt;5,"Less than 5GB",IF(Table1[[#This Row],[Avg Monthly GB Download]]&lt;10,"Less than 10GB","10 ot more 10GB"))</f>
        <v>Less than 5GB</v>
      </c>
    </row>
    <row r="6524" spans="1:23" x14ac:dyDescent="0.3">
      <c r="A6524" t="s">
        <v>25</v>
      </c>
      <c r="B6524">
        <v>72</v>
      </c>
      <c r="C6524" t="s">
        <v>21</v>
      </c>
      <c r="D6524" t="s">
        <v>22</v>
      </c>
      <c r="E6524" t="s">
        <v>86</v>
      </c>
      <c r="F6524" t="s">
        <v>24</v>
      </c>
      <c r="G6524">
        <v>79</v>
      </c>
      <c r="H6524" t="s">
        <v>21</v>
      </c>
      <c r="I6524" t="s">
        <v>25</v>
      </c>
      <c r="J6524" t="s">
        <v>21</v>
      </c>
      <c r="K6524" t="str">
        <f>IF(Table1[[#This Row],[Under 30]]="yes","Under 30",IF(Table1[[#This Row],[Senior]]="yes","Senior","Other"))</f>
        <v>Senior</v>
      </c>
      <c r="L6524" t="s">
        <v>53</v>
      </c>
      <c r="M6524" t="s">
        <v>33</v>
      </c>
      <c r="N6524" t="s">
        <v>34</v>
      </c>
      <c r="O6524" t="s">
        <v>34</v>
      </c>
      <c r="P6524">
        <v>1</v>
      </c>
      <c r="R6524">
        <v>43</v>
      </c>
      <c r="S6524">
        <v>0</v>
      </c>
      <c r="T6524">
        <v>0</v>
      </c>
      <c r="U6524">
        <v>0</v>
      </c>
      <c r="V6524">
        <v>5</v>
      </c>
      <c r="W6524" t="str">
        <f>IF(Table1[[#This Row],[Avg Monthly GB Download]]&lt;5,"Less than 5GB",IF(Table1[[#This Row],[Avg Monthly GB Download]]&lt;10,"Less than 10GB","10 ot more 10GB"))</f>
        <v>Less than 10GB</v>
      </c>
    </row>
    <row r="6525" spans="1:23" x14ac:dyDescent="0.3">
      <c r="A6525" t="s">
        <v>25</v>
      </c>
      <c r="B6525">
        <v>72</v>
      </c>
      <c r="C6525" t="s">
        <v>21</v>
      </c>
      <c r="D6525" t="s">
        <v>22</v>
      </c>
      <c r="E6525" t="s">
        <v>86</v>
      </c>
      <c r="F6525" t="s">
        <v>26</v>
      </c>
      <c r="G6525">
        <v>53</v>
      </c>
      <c r="H6525" t="s">
        <v>21</v>
      </c>
      <c r="I6525" t="s">
        <v>21</v>
      </c>
      <c r="K6525" t="str">
        <f>IF(Table1[[#This Row],[Under 30]]="yes","Under 30",IF(Table1[[#This Row],[Senior]]="yes","Senior","Other"))</f>
        <v>Other</v>
      </c>
      <c r="P6525">
        <v>1</v>
      </c>
      <c r="R6525">
        <v>31</v>
      </c>
      <c r="S6525">
        <v>0</v>
      </c>
      <c r="T6525">
        <v>0</v>
      </c>
      <c r="U6525">
        <v>0</v>
      </c>
      <c r="V6525">
        <v>4</v>
      </c>
      <c r="W6525" t="str">
        <f>IF(Table1[[#This Row],[Avg Monthly GB Download]]&lt;5,"Less than 5GB",IF(Table1[[#This Row],[Avg Monthly GB Download]]&lt;10,"Less than 10GB","10 ot more 10GB"))</f>
        <v>Less than 5GB</v>
      </c>
    </row>
    <row r="6526" spans="1:23" x14ac:dyDescent="0.3">
      <c r="A6526" t="s">
        <v>25</v>
      </c>
      <c r="B6526">
        <v>72</v>
      </c>
      <c r="C6526" t="s">
        <v>21</v>
      </c>
      <c r="D6526" t="s">
        <v>22</v>
      </c>
      <c r="E6526" t="s">
        <v>86</v>
      </c>
      <c r="F6526" t="s">
        <v>26</v>
      </c>
      <c r="G6526">
        <v>71</v>
      </c>
      <c r="H6526" t="s">
        <v>21</v>
      </c>
      <c r="I6526" t="s">
        <v>25</v>
      </c>
      <c r="J6526" t="s">
        <v>21</v>
      </c>
      <c r="K6526" t="str">
        <f>IF(Table1[[#This Row],[Under 30]]="yes","Under 30",IF(Table1[[#This Row],[Senior]]="yes","Senior","Other"))</f>
        <v>Senior</v>
      </c>
      <c r="L6526" t="s">
        <v>53</v>
      </c>
      <c r="M6526" t="s">
        <v>33</v>
      </c>
      <c r="N6526" t="s">
        <v>34</v>
      </c>
      <c r="O6526" t="s">
        <v>34</v>
      </c>
      <c r="P6526">
        <v>1</v>
      </c>
      <c r="R6526">
        <v>21</v>
      </c>
      <c r="S6526">
        <v>0</v>
      </c>
      <c r="T6526">
        <v>0</v>
      </c>
      <c r="U6526">
        <v>0</v>
      </c>
      <c r="V6526">
        <v>5</v>
      </c>
      <c r="W6526" t="str">
        <f>IF(Table1[[#This Row],[Avg Monthly GB Download]]&lt;5,"Less than 5GB",IF(Table1[[#This Row],[Avg Monthly GB Download]]&lt;10,"Less than 10GB","10 ot more 10GB"))</f>
        <v>Less than 10GB</v>
      </c>
    </row>
    <row r="6527" spans="1:23" x14ac:dyDescent="0.3">
      <c r="A6527" t="s">
        <v>25</v>
      </c>
      <c r="B6527">
        <v>72</v>
      </c>
      <c r="C6527" t="s">
        <v>25</v>
      </c>
      <c r="D6527" t="s">
        <v>22</v>
      </c>
      <c r="E6527" t="s">
        <v>23</v>
      </c>
      <c r="F6527" t="s">
        <v>26</v>
      </c>
      <c r="G6527">
        <v>43</v>
      </c>
      <c r="H6527" t="s">
        <v>21</v>
      </c>
      <c r="I6527" t="s">
        <v>21</v>
      </c>
      <c r="K6527" t="str">
        <f>IF(Table1[[#This Row],[Under 30]]="yes","Under 30",IF(Table1[[#This Row],[Senior]]="yes","Senior","Other"))</f>
        <v>Other</v>
      </c>
      <c r="P6527">
        <v>1</v>
      </c>
      <c r="R6527">
        <v>30</v>
      </c>
      <c r="S6527">
        <v>0</v>
      </c>
      <c r="T6527">
        <v>284.39999999999998</v>
      </c>
      <c r="U6527">
        <v>0</v>
      </c>
      <c r="V6527">
        <v>26</v>
      </c>
      <c r="W6527" t="str">
        <f>IF(Table1[[#This Row],[Avg Monthly GB Download]]&lt;5,"Less than 5GB",IF(Table1[[#This Row],[Avg Monthly GB Download]]&lt;10,"Less than 10GB","10 ot more 10GB"))</f>
        <v>10 ot more 10GB</v>
      </c>
    </row>
    <row r="6528" spans="1:23" x14ac:dyDescent="0.3">
      <c r="A6528" t="s">
        <v>25</v>
      </c>
      <c r="B6528">
        <v>72</v>
      </c>
      <c r="C6528" t="s">
        <v>25</v>
      </c>
      <c r="D6528" t="s">
        <v>22</v>
      </c>
      <c r="E6528" t="s">
        <v>27</v>
      </c>
      <c r="F6528" t="s">
        <v>24</v>
      </c>
      <c r="G6528">
        <v>23</v>
      </c>
      <c r="H6528" t="s">
        <v>25</v>
      </c>
      <c r="I6528" t="s">
        <v>21</v>
      </c>
      <c r="K6528" t="str">
        <f>IF(Table1[[#This Row],[Under 30]]="yes","Under 30",IF(Table1[[#This Row],[Senior]]="yes","Senior","Other"))</f>
        <v>Under 30</v>
      </c>
      <c r="P6528">
        <v>1</v>
      </c>
      <c r="R6528">
        <v>42</v>
      </c>
      <c r="S6528">
        <v>0</v>
      </c>
      <c r="T6528">
        <v>187.2</v>
      </c>
      <c r="U6528">
        <v>0</v>
      </c>
      <c r="V6528">
        <v>8</v>
      </c>
      <c r="W6528" t="str">
        <f>IF(Table1[[#This Row],[Avg Monthly GB Download]]&lt;5,"Less than 5GB",IF(Table1[[#This Row],[Avg Monthly GB Download]]&lt;10,"Less than 10GB","10 ot more 10GB"))</f>
        <v>Less than 10GB</v>
      </c>
    </row>
    <row r="6529" spans="1:23" x14ac:dyDescent="0.3">
      <c r="A6529" t="s">
        <v>25</v>
      </c>
      <c r="B6529">
        <v>72</v>
      </c>
      <c r="C6529" t="s">
        <v>25</v>
      </c>
      <c r="D6529" t="s">
        <v>22</v>
      </c>
      <c r="E6529" t="s">
        <v>27</v>
      </c>
      <c r="F6529" t="s">
        <v>24</v>
      </c>
      <c r="G6529">
        <v>59</v>
      </c>
      <c r="H6529" t="s">
        <v>21</v>
      </c>
      <c r="I6529" t="s">
        <v>21</v>
      </c>
      <c r="K6529" t="str">
        <f>IF(Table1[[#This Row],[Under 30]]="yes","Under 30",IF(Table1[[#This Row],[Senior]]="yes","Senior","Other"))</f>
        <v>Other</v>
      </c>
      <c r="P6529">
        <v>1</v>
      </c>
      <c r="R6529">
        <v>38</v>
      </c>
      <c r="S6529">
        <v>0</v>
      </c>
      <c r="T6529">
        <v>276</v>
      </c>
      <c r="U6529">
        <v>0</v>
      </c>
      <c r="V6529">
        <v>5</v>
      </c>
      <c r="W6529" t="str">
        <f>IF(Table1[[#This Row],[Avg Monthly GB Download]]&lt;5,"Less than 5GB",IF(Table1[[#This Row],[Avg Monthly GB Download]]&lt;10,"Less than 10GB","10 ot more 10GB"))</f>
        <v>Less than 10GB</v>
      </c>
    </row>
    <row r="6530" spans="1:23" x14ac:dyDescent="0.3">
      <c r="A6530" t="s">
        <v>25</v>
      </c>
      <c r="B6530">
        <v>72</v>
      </c>
      <c r="C6530" t="s">
        <v>25</v>
      </c>
      <c r="D6530" t="s">
        <v>22</v>
      </c>
      <c r="E6530" t="s">
        <v>27</v>
      </c>
      <c r="F6530" t="s">
        <v>26</v>
      </c>
      <c r="G6530">
        <v>35</v>
      </c>
      <c r="H6530" t="s">
        <v>21</v>
      </c>
      <c r="I6530" t="s">
        <v>21</v>
      </c>
      <c r="K6530" t="str">
        <f>IF(Table1[[#This Row],[Under 30]]="yes","Under 30",IF(Table1[[#This Row],[Senior]]="yes","Senior","Other"))</f>
        <v>Other</v>
      </c>
      <c r="P6530">
        <v>1</v>
      </c>
      <c r="R6530">
        <v>67</v>
      </c>
      <c r="S6530">
        <v>0</v>
      </c>
      <c r="T6530">
        <v>203.4</v>
      </c>
      <c r="U6530">
        <v>0</v>
      </c>
      <c r="V6530">
        <v>9</v>
      </c>
      <c r="W6530" t="str">
        <f>IF(Table1[[#This Row],[Avg Monthly GB Download]]&lt;5,"Less than 5GB",IF(Table1[[#This Row],[Avg Monthly GB Download]]&lt;10,"Less than 10GB","10 ot more 10GB"))</f>
        <v>Less than 10GB</v>
      </c>
    </row>
    <row r="6531" spans="1:23" x14ac:dyDescent="0.3">
      <c r="A6531" t="s">
        <v>25</v>
      </c>
      <c r="B6531">
        <v>72</v>
      </c>
      <c r="C6531" t="s">
        <v>25</v>
      </c>
      <c r="D6531" t="s">
        <v>22</v>
      </c>
      <c r="E6531" t="s">
        <v>36</v>
      </c>
      <c r="F6531" t="s">
        <v>24</v>
      </c>
      <c r="G6531">
        <v>23</v>
      </c>
      <c r="H6531" t="s">
        <v>25</v>
      </c>
      <c r="I6531" t="s">
        <v>21</v>
      </c>
      <c r="K6531" t="str">
        <f>IF(Table1[[#This Row],[Under 30]]="yes","Under 30",IF(Table1[[#This Row],[Senior]]="yes","Senior","Other"))</f>
        <v>Under 30</v>
      </c>
      <c r="P6531">
        <v>1</v>
      </c>
      <c r="R6531">
        <v>32</v>
      </c>
      <c r="S6531">
        <v>0</v>
      </c>
      <c r="T6531">
        <v>211.2</v>
      </c>
      <c r="U6531">
        <v>0</v>
      </c>
      <c r="V6531">
        <v>14</v>
      </c>
      <c r="W6531" t="str">
        <f>IF(Table1[[#This Row],[Avg Monthly GB Download]]&lt;5,"Less than 5GB",IF(Table1[[#This Row],[Avg Monthly GB Download]]&lt;10,"Less than 10GB","10 ot more 10GB"))</f>
        <v>10 ot more 10GB</v>
      </c>
    </row>
    <row r="6532" spans="1:23" x14ac:dyDescent="0.3">
      <c r="A6532" t="s">
        <v>25</v>
      </c>
      <c r="B6532">
        <v>72</v>
      </c>
      <c r="C6532" t="s">
        <v>25</v>
      </c>
      <c r="D6532" t="s">
        <v>22</v>
      </c>
      <c r="E6532" t="s">
        <v>41</v>
      </c>
      <c r="F6532" t="s">
        <v>24</v>
      </c>
      <c r="G6532">
        <v>41</v>
      </c>
      <c r="H6532" t="s">
        <v>21</v>
      </c>
      <c r="I6532" t="s">
        <v>21</v>
      </c>
      <c r="K6532" t="str">
        <f>IF(Table1[[#This Row],[Under 30]]="yes","Under 30",IF(Table1[[#This Row],[Senior]]="yes","Senior","Other"))</f>
        <v>Other</v>
      </c>
      <c r="P6532">
        <v>1</v>
      </c>
      <c r="R6532">
        <v>45</v>
      </c>
      <c r="S6532">
        <v>0</v>
      </c>
      <c r="T6532">
        <v>198</v>
      </c>
      <c r="U6532">
        <v>0</v>
      </c>
      <c r="V6532">
        <v>9</v>
      </c>
      <c r="W6532" t="str">
        <f>IF(Table1[[#This Row],[Avg Monthly GB Download]]&lt;5,"Less than 5GB",IF(Table1[[#This Row],[Avg Monthly GB Download]]&lt;10,"Less than 10GB","10 ot more 10GB"))</f>
        <v>Less than 10GB</v>
      </c>
    </row>
    <row r="6533" spans="1:23" x14ac:dyDescent="0.3">
      <c r="A6533" t="s">
        <v>25</v>
      </c>
      <c r="B6533">
        <v>72</v>
      </c>
      <c r="C6533" t="s">
        <v>25</v>
      </c>
      <c r="D6533" t="s">
        <v>22</v>
      </c>
      <c r="E6533" t="s">
        <v>42</v>
      </c>
      <c r="F6533" t="s">
        <v>26</v>
      </c>
      <c r="G6533">
        <v>25</v>
      </c>
      <c r="H6533" t="s">
        <v>25</v>
      </c>
      <c r="I6533" t="s">
        <v>21</v>
      </c>
      <c r="K6533" t="str">
        <f>IF(Table1[[#This Row],[Under 30]]="yes","Under 30",IF(Table1[[#This Row],[Senior]]="yes","Senior","Other"))</f>
        <v>Under 30</v>
      </c>
      <c r="P6533">
        <v>1</v>
      </c>
      <c r="R6533">
        <v>28</v>
      </c>
      <c r="S6533">
        <v>2</v>
      </c>
      <c r="T6533">
        <v>158.4</v>
      </c>
      <c r="U6533">
        <v>0</v>
      </c>
      <c r="V6533">
        <v>14</v>
      </c>
      <c r="W6533" t="str">
        <f>IF(Table1[[#This Row],[Avg Monthly GB Download]]&lt;5,"Less than 5GB",IF(Table1[[#This Row],[Avg Monthly GB Download]]&lt;10,"Less than 10GB","10 ot more 10GB"))</f>
        <v>10 ot more 10GB</v>
      </c>
    </row>
    <row r="6534" spans="1:23" x14ac:dyDescent="0.3">
      <c r="A6534" t="s">
        <v>25</v>
      </c>
      <c r="B6534">
        <v>72</v>
      </c>
      <c r="C6534" t="s">
        <v>25</v>
      </c>
      <c r="D6534" t="s">
        <v>22</v>
      </c>
      <c r="E6534" t="s">
        <v>43</v>
      </c>
      <c r="F6534" t="s">
        <v>26</v>
      </c>
      <c r="G6534">
        <v>22</v>
      </c>
      <c r="H6534" t="s">
        <v>25</v>
      </c>
      <c r="I6534" t="s">
        <v>21</v>
      </c>
      <c r="K6534" t="str">
        <f>IF(Table1[[#This Row],[Under 30]]="yes","Under 30",IF(Table1[[#This Row],[Senior]]="yes","Senior","Other"))</f>
        <v>Under 30</v>
      </c>
      <c r="P6534">
        <v>1</v>
      </c>
      <c r="R6534">
        <v>33</v>
      </c>
      <c r="S6534">
        <v>0</v>
      </c>
      <c r="T6534">
        <v>247.2</v>
      </c>
      <c r="U6534">
        <v>0</v>
      </c>
      <c r="V6534">
        <v>17</v>
      </c>
      <c r="W6534" t="str">
        <f>IF(Table1[[#This Row],[Avg Monthly GB Download]]&lt;5,"Less than 5GB",IF(Table1[[#This Row],[Avg Monthly GB Download]]&lt;10,"Less than 10GB","10 ot more 10GB"))</f>
        <v>10 ot more 10GB</v>
      </c>
    </row>
    <row r="6535" spans="1:23" x14ac:dyDescent="0.3">
      <c r="A6535" t="s">
        <v>25</v>
      </c>
      <c r="B6535">
        <v>72</v>
      </c>
      <c r="C6535" t="s">
        <v>25</v>
      </c>
      <c r="D6535" t="s">
        <v>22</v>
      </c>
      <c r="E6535" t="s">
        <v>44</v>
      </c>
      <c r="F6535" t="s">
        <v>24</v>
      </c>
      <c r="G6535">
        <v>25</v>
      </c>
      <c r="H6535" t="s">
        <v>25</v>
      </c>
      <c r="I6535" t="s">
        <v>21</v>
      </c>
      <c r="K6535" t="str">
        <f>IF(Table1[[#This Row],[Under 30]]="yes","Under 30",IF(Table1[[#This Row],[Senior]]="yes","Senior","Other"))</f>
        <v>Under 30</v>
      </c>
      <c r="P6535">
        <v>1</v>
      </c>
      <c r="R6535">
        <v>34</v>
      </c>
      <c r="S6535">
        <v>1</v>
      </c>
      <c r="T6535">
        <v>132.5</v>
      </c>
      <c r="U6535">
        <v>0</v>
      </c>
      <c r="V6535">
        <v>17</v>
      </c>
      <c r="W6535" t="str">
        <f>IF(Table1[[#This Row],[Avg Monthly GB Download]]&lt;5,"Less than 5GB",IF(Table1[[#This Row],[Avg Monthly GB Download]]&lt;10,"Less than 10GB","10 ot more 10GB"))</f>
        <v>10 ot more 10GB</v>
      </c>
    </row>
    <row r="6536" spans="1:23" x14ac:dyDescent="0.3">
      <c r="A6536" t="s">
        <v>25</v>
      </c>
      <c r="B6536">
        <v>72</v>
      </c>
      <c r="C6536" t="s">
        <v>25</v>
      </c>
      <c r="D6536" t="s">
        <v>22</v>
      </c>
      <c r="E6536" t="s">
        <v>50</v>
      </c>
      <c r="F6536" t="s">
        <v>24</v>
      </c>
      <c r="G6536">
        <v>62</v>
      </c>
      <c r="H6536" t="s">
        <v>21</v>
      </c>
      <c r="I6536" t="s">
        <v>21</v>
      </c>
      <c r="K6536" t="str">
        <f>IF(Table1[[#This Row],[Under 30]]="yes","Under 30",IF(Table1[[#This Row],[Senior]]="yes","Senior","Other"))</f>
        <v>Other</v>
      </c>
      <c r="P6536">
        <v>1</v>
      </c>
      <c r="R6536">
        <v>35</v>
      </c>
      <c r="S6536">
        <v>0</v>
      </c>
      <c r="T6536">
        <v>110.4</v>
      </c>
      <c r="U6536">
        <v>0</v>
      </c>
      <c r="V6536">
        <v>4</v>
      </c>
      <c r="W6536" t="str">
        <f>IF(Table1[[#This Row],[Avg Monthly GB Download]]&lt;5,"Less than 5GB",IF(Table1[[#This Row],[Avg Monthly GB Download]]&lt;10,"Less than 10GB","10 ot more 10GB"))</f>
        <v>Less than 5GB</v>
      </c>
    </row>
    <row r="6537" spans="1:23" x14ac:dyDescent="0.3">
      <c r="A6537" t="s">
        <v>25</v>
      </c>
      <c r="B6537">
        <v>72</v>
      </c>
      <c r="C6537" t="s">
        <v>25</v>
      </c>
      <c r="D6537" t="s">
        <v>22</v>
      </c>
      <c r="E6537" t="s">
        <v>52</v>
      </c>
      <c r="F6537" t="s">
        <v>26</v>
      </c>
      <c r="G6537">
        <v>28</v>
      </c>
      <c r="H6537" t="s">
        <v>25</v>
      </c>
      <c r="I6537" t="s">
        <v>21</v>
      </c>
      <c r="K6537" t="str">
        <f>IF(Table1[[#This Row],[Under 30]]="yes","Under 30",IF(Table1[[#This Row],[Senior]]="yes","Senior","Other"))</f>
        <v>Under 30</v>
      </c>
      <c r="P6537">
        <v>1</v>
      </c>
      <c r="R6537">
        <v>52</v>
      </c>
      <c r="S6537">
        <v>0</v>
      </c>
      <c r="T6537">
        <v>468</v>
      </c>
      <c r="U6537">
        <v>0</v>
      </c>
      <c r="V6537">
        <v>6</v>
      </c>
      <c r="W6537" t="str">
        <f>IF(Table1[[#This Row],[Avg Monthly GB Download]]&lt;5,"Less than 5GB",IF(Table1[[#This Row],[Avg Monthly GB Download]]&lt;10,"Less than 10GB","10 ot more 10GB"))</f>
        <v>Less than 10GB</v>
      </c>
    </row>
    <row r="6538" spans="1:23" x14ac:dyDescent="0.3">
      <c r="A6538" t="s">
        <v>25</v>
      </c>
      <c r="B6538">
        <v>72</v>
      </c>
      <c r="C6538" t="s">
        <v>25</v>
      </c>
      <c r="D6538" t="s">
        <v>22</v>
      </c>
      <c r="E6538" t="s">
        <v>55</v>
      </c>
      <c r="F6538" t="s">
        <v>24</v>
      </c>
      <c r="G6538">
        <v>45</v>
      </c>
      <c r="H6538" t="s">
        <v>21</v>
      </c>
      <c r="I6538" t="s">
        <v>21</v>
      </c>
      <c r="K6538" t="str">
        <f>IF(Table1[[#This Row],[Under 30]]="yes","Under 30",IF(Table1[[#This Row],[Senior]]="yes","Senior","Other"))</f>
        <v>Other</v>
      </c>
      <c r="P6538">
        <v>1</v>
      </c>
      <c r="R6538">
        <v>56</v>
      </c>
      <c r="S6538">
        <v>0</v>
      </c>
      <c r="T6538">
        <v>428.4</v>
      </c>
      <c r="U6538">
        <v>0</v>
      </c>
      <c r="V6538">
        <v>15</v>
      </c>
      <c r="W6538" t="str">
        <f>IF(Table1[[#This Row],[Avg Monthly GB Download]]&lt;5,"Less than 5GB",IF(Table1[[#This Row],[Avg Monthly GB Download]]&lt;10,"Less than 10GB","10 ot more 10GB"))</f>
        <v>10 ot more 10GB</v>
      </c>
    </row>
    <row r="6539" spans="1:23" x14ac:dyDescent="0.3">
      <c r="A6539" t="s">
        <v>25</v>
      </c>
      <c r="B6539">
        <v>72</v>
      </c>
      <c r="C6539" t="s">
        <v>25</v>
      </c>
      <c r="D6539" t="s">
        <v>22</v>
      </c>
      <c r="E6539" t="s">
        <v>58</v>
      </c>
      <c r="F6539" t="s">
        <v>24</v>
      </c>
      <c r="G6539">
        <v>77</v>
      </c>
      <c r="H6539" t="s">
        <v>21</v>
      </c>
      <c r="I6539" t="s">
        <v>25</v>
      </c>
      <c r="J6539" t="s">
        <v>21</v>
      </c>
      <c r="K6539" t="str">
        <f>IF(Table1[[#This Row],[Under 30]]="yes","Under 30",IF(Table1[[#This Row],[Senior]]="yes","Senior","Other"))</f>
        <v>Senior</v>
      </c>
      <c r="L6539" t="s">
        <v>53</v>
      </c>
      <c r="M6539" t="s">
        <v>33</v>
      </c>
      <c r="N6539" t="s">
        <v>34</v>
      </c>
      <c r="O6539" t="s">
        <v>34</v>
      </c>
      <c r="P6539">
        <v>1</v>
      </c>
      <c r="R6539">
        <v>34</v>
      </c>
      <c r="S6539">
        <v>0</v>
      </c>
      <c r="T6539">
        <v>271.2</v>
      </c>
      <c r="U6539">
        <v>0</v>
      </c>
      <c r="V6539">
        <v>1</v>
      </c>
      <c r="W6539" t="str">
        <f>IF(Table1[[#This Row],[Avg Monthly GB Download]]&lt;5,"Less than 5GB",IF(Table1[[#This Row],[Avg Monthly GB Download]]&lt;10,"Less than 10GB","10 ot more 10GB"))</f>
        <v>Less than 5GB</v>
      </c>
    </row>
    <row r="6540" spans="1:23" x14ac:dyDescent="0.3">
      <c r="A6540" t="s">
        <v>25</v>
      </c>
      <c r="B6540">
        <v>72</v>
      </c>
      <c r="C6540" t="s">
        <v>25</v>
      </c>
      <c r="D6540" t="s">
        <v>22</v>
      </c>
      <c r="E6540" t="s">
        <v>59</v>
      </c>
      <c r="F6540" t="s">
        <v>24</v>
      </c>
      <c r="G6540">
        <v>44</v>
      </c>
      <c r="H6540" t="s">
        <v>21</v>
      </c>
      <c r="I6540" t="s">
        <v>21</v>
      </c>
      <c r="K6540" t="str">
        <f>IF(Table1[[#This Row],[Under 30]]="yes","Under 30",IF(Table1[[#This Row],[Senior]]="yes","Senior","Other"))</f>
        <v>Other</v>
      </c>
      <c r="P6540">
        <v>1</v>
      </c>
      <c r="R6540">
        <v>44</v>
      </c>
      <c r="S6540">
        <v>0</v>
      </c>
      <c r="T6540">
        <v>230.4</v>
      </c>
      <c r="U6540">
        <v>0</v>
      </c>
      <c r="V6540">
        <v>13</v>
      </c>
      <c r="W6540" t="str">
        <f>IF(Table1[[#This Row],[Avg Monthly GB Download]]&lt;5,"Less than 5GB",IF(Table1[[#This Row],[Avg Monthly GB Download]]&lt;10,"Less than 10GB","10 ot more 10GB"))</f>
        <v>10 ot more 10GB</v>
      </c>
    </row>
    <row r="6541" spans="1:23" x14ac:dyDescent="0.3">
      <c r="A6541" t="s">
        <v>25</v>
      </c>
      <c r="B6541">
        <v>72</v>
      </c>
      <c r="C6541" t="s">
        <v>25</v>
      </c>
      <c r="D6541" t="s">
        <v>22</v>
      </c>
      <c r="E6541" t="s">
        <v>61</v>
      </c>
      <c r="F6541" t="s">
        <v>24</v>
      </c>
      <c r="G6541">
        <v>20</v>
      </c>
      <c r="H6541" t="s">
        <v>25</v>
      </c>
      <c r="I6541" t="s">
        <v>21</v>
      </c>
      <c r="K6541" t="str">
        <f>IF(Table1[[#This Row],[Under 30]]="yes","Under 30",IF(Table1[[#This Row],[Senior]]="yes","Senior","Other"))</f>
        <v>Under 30</v>
      </c>
      <c r="P6541">
        <v>1</v>
      </c>
      <c r="R6541">
        <v>38</v>
      </c>
      <c r="S6541">
        <v>0</v>
      </c>
      <c r="T6541">
        <v>152.6</v>
      </c>
      <c r="U6541">
        <v>0</v>
      </c>
      <c r="V6541">
        <v>17</v>
      </c>
      <c r="W6541" t="str">
        <f>IF(Table1[[#This Row],[Avg Monthly GB Download]]&lt;5,"Less than 5GB",IF(Table1[[#This Row],[Avg Monthly GB Download]]&lt;10,"Less than 10GB","10 ot more 10GB"))</f>
        <v>10 ot more 10GB</v>
      </c>
    </row>
    <row r="6542" spans="1:23" x14ac:dyDescent="0.3">
      <c r="A6542" t="s">
        <v>25</v>
      </c>
      <c r="B6542">
        <v>72</v>
      </c>
      <c r="C6542" t="s">
        <v>25</v>
      </c>
      <c r="D6542" t="s">
        <v>22</v>
      </c>
      <c r="E6542" t="s">
        <v>61</v>
      </c>
      <c r="F6542" t="s">
        <v>24</v>
      </c>
      <c r="G6542">
        <v>32</v>
      </c>
      <c r="H6542" t="s">
        <v>21</v>
      </c>
      <c r="I6542" t="s">
        <v>21</v>
      </c>
      <c r="K6542" t="str">
        <f>IF(Table1[[#This Row],[Under 30]]="yes","Under 30",IF(Table1[[#This Row],[Senior]]="yes","Senior","Other"))</f>
        <v>Other</v>
      </c>
      <c r="P6542">
        <v>1</v>
      </c>
      <c r="R6542">
        <v>71</v>
      </c>
      <c r="S6542">
        <v>2</v>
      </c>
      <c r="T6542">
        <v>122.4</v>
      </c>
      <c r="U6542">
        <v>0</v>
      </c>
      <c r="V6542">
        <v>18</v>
      </c>
      <c r="W6542" t="str">
        <f>IF(Table1[[#This Row],[Avg Monthly GB Download]]&lt;5,"Less than 5GB",IF(Table1[[#This Row],[Avg Monthly GB Download]]&lt;10,"Less than 10GB","10 ot more 10GB"))</f>
        <v>10 ot more 10GB</v>
      </c>
    </row>
    <row r="6543" spans="1:23" x14ac:dyDescent="0.3">
      <c r="A6543" t="s">
        <v>25</v>
      </c>
      <c r="B6543">
        <v>72</v>
      </c>
      <c r="C6543" t="s">
        <v>25</v>
      </c>
      <c r="D6543" t="s">
        <v>22</v>
      </c>
      <c r="E6543" t="s">
        <v>61</v>
      </c>
      <c r="F6543" t="s">
        <v>26</v>
      </c>
      <c r="G6543">
        <v>36</v>
      </c>
      <c r="H6543" t="s">
        <v>21</v>
      </c>
      <c r="I6543" t="s">
        <v>21</v>
      </c>
      <c r="K6543" t="str">
        <f>IF(Table1[[#This Row],[Under 30]]="yes","Under 30",IF(Table1[[#This Row],[Senior]]="yes","Senior","Other"))</f>
        <v>Other</v>
      </c>
      <c r="P6543">
        <v>1</v>
      </c>
      <c r="R6543">
        <v>68</v>
      </c>
      <c r="S6543">
        <v>0</v>
      </c>
      <c r="T6543">
        <v>92.2</v>
      </c>
      <c r="U6543">
        <v>0</v>
      </c>
      <c r="V6543">
        <v>5</v>
      </c>
      <c r="W6543" t="str">
        <f>IF(Table1[[#This Row],[Avg Monthly GB Download]]&lt;5,"Less than 5GB",IF(Table1[[#This Row],[Avg Monthly GB Download]]&lt;10,"Less than 10GB","10 ot more 10GB"))</f>
        <v>Less than 10GB</v>
      </c>
    </row>
    <row r="6544" spans="1:23" x14ac:dyDescent="0.3">
      <c r="A6544" t="s">
        <v>25</v>
      </c>
      <c r="B6544">
        <v>72</v>
      </c>
      <c r="C6544" t="s">
        <v>25</v>
      </c>
      <c r="D6544" t="s">
        <v>22</v>
      </c>
      <c r="E6544" t="s">
        <v>62</v>
      </c>
      <c r="F6544" t="s">
        <v>26</v>
      </c>
      <c r="G6544">
        <v>51</v>
      </c>
      <c r="H6544" t="s">
        <v>21</v>
      </c>
      <c r="I6544" t="s">
        <v>21</v>
      </c>
      <c r="K6544" t="str">
        <f>IF(Table1[[#This Row],[Under 30]]="yes","Under 30",IF(Table1[[#This Row],[Senior]]="yes","Senior","Other"))</f>
        <v>Other</v>
      </c>
      <c r="P6544">
        <v>1</v>
      </c>
      <c r="R6544">
        <v>50</v>
      </c>
      <c r="S6544">
        <v>0</v>
      </c>
      <c r="T6544">
        <v>252</v>
      </c>
      <c r="U6544">
        <v>0</v>
      </c>
      <c r="V6544">
        <v>5</v>
      </c>
      <c r="W6544" t="str">
        <f>IF(Table1[[#This Row],[Avg Monthly GB Download]]&lt;5,"Less than 5GB",IF(Table1[[#This Row],[Avg Monthly GB Download]]&lt;10,"Less than 10GB","10 ot more 10GB"))</f>
        <v>Less than 10GB</v>
      </c>
    </row>
    <row r="6545" spans="1:23" x14ac:dyDescent="0.3">
      <c r="A6545" t="s">
        <v>25</v>
      </c>
      <c r="B6545">
        <v>72</v>
      </c>
      <c r="C6545" t="s">
        <v>25</v>
      </c>
      <c r="D6545" t="s">
        <v>22</v>
      </c>
      <c r="E6545" t="s">
        <v>63</v>
      </c>
      <c r="F6545" t="s">
        <v>26</v>
      </c>
      <c r="G6545">
        <v>23</v>
      </c>
      <c r="H6545" t="s">
        <v>25</v>
      </c>
      <c r="I6545" t="s">
        <v>21</v>
      </c>
      <c r="K6545" t="str">
        <f>IF(Table1[[#This Row],[Under 30]]="yes","Under 30",IF(Table1[[#This Row],[Senior]]="yes","Senior","Other"))</f>
        <v>Under 30</v>
      </c>
      <c r="P6545">
        <v>1</v>
      </c>
      <c r="R6545">
        <v>73</v>
      </c>
      <c r="S6545">
        <v>0</v>
      </c>
      <c r="T6545">
        <v>435.6</v>
      </c>
      <c r="U6545">
        <v>0</v>
      </c>
      <c r="V6545">
        <v>10</v>
      </c>
      <c r="W6545" t="str">
        <f>IF(Table1[[#This Row],[Avg Monthly GB Download]]&lt;5,"Less than 5GB",IF(Table1[[#This Row],[Avg Monthly GB Download]]&lt;10,"Less than 10GB","10 ot more 10GB"))</f>
        <v>10 ot more 10GB</v>
      </c>
    </row>
    <row r="6546" spans="1:23" x14ac:dyDescent="0.3">
      <c r="A6546" t="s">
        <v>25</v>
      </c>
      <c r="B6546">
        <v>72</v>
      </c>
      <c r="C6546" t="s">
        <v>25</v>
      </c>
      <c r="D6546" t="s">
        <v>22</v>
      </c>
      <c r="E6546" t="s">
        <v>64</v>
      </c>
      <c r="F6546" t="s">
        <v>24</v>
      </c>
      <c r="G6546">
        <v>79</v>
      </c>
      <c r="H6546" t="s">
        <v>21</v>
      </c>
      <c r="I6546" t="s">
        <v>25</v>
      </c>
      <c r="J6546" t="s">
        <v>21</v>
      </c>
      <c r="K6546" t="str">
        <f>IF(Table1[[#This Row],[Under 30]]="yes","Under 30",IF(Table1[[#This Row],[Senior]]="yes","Senior","Other"))</f>
        <v>Senior</v>
      </c>
      <c r="L6546" t="s">
        <v>53</v>
      </c>
      <c r="M6546" t="s">
        <v>33</v>
      </c>
      <c r="N6546" t="s">
        <v>34</v>
      </c>
      <c r="O6546" t="s">
        <v>34</v>
      </c>
      <c r="P6546">
        <v>1</v>
      </c>
      <c r="R6546">
        <v>60</v>
      </c>
      <c r="S6546">
        <v>0</v>
      </c>
      <c r="T6546">
        <v>356.4</v>
      </c>
      <c r="U6546">
        <v>0</v>
      </c>
      <c r="V6546">
        <v>9</v>
      </c>
      <c r="W6546" t="str">
        <f>IF(Table1[[#This Row],[Avg Monthly GB Download]]&lt;5,"Less than 5GB",IF(Table1[[#This Row],[Avg Monthly GB Download]]&lt;10,"Less than 10GB","10 ot more 10GB"))</f>
        <v>Less than 10GB</v>
      </c>
    </row>
    <row r="6547" spans="1:23" x14ac:dyDescent="0.3">
      <c r="A6547" t="s">
        <v>25</v>
      </c>
      <c r="B6547">
        <v>72</v>
      </c>
      <c r="C6547" t="s">
        <v>25</v>
      </c>
      <c r="D6547" t="s">
        <v>22</v>
      </c>
      <c r="E6547" t="s">
        <v>68</v>
      </c>
      <c r="F6547" t="s">
        <v>24</v>
      </c>
      <c r="G6547">
        <v>51</v>
      </c>
      <c r="H6547" t="s">
        <v>21</v>
      </c>
      <c r="I6547" t="s">
        <v>21</v>
      </c>
      <c r="K6547" t="str">
        <f>IF(Table1[[#This Row],[Under 30]]="yes","Under 30",IF(Table1[[#This Row],[Senior]]="yes","Senior","Other"))</f>
        <v>Other</v>
      </c>
      <c r="P6547">
        <v>1</v>
      </c>
      <c r="R6547">
        <v>26</v>
      </c>
      <c r="S6547">
        <v>2</v>
      </c>
      <c r="T6547">
        <v>194.4</v>
      </c>
      <c r="U6547">
        <v>0</v>
      </c>
      <c r="V6547">
        <v>14</v>
      </c>
      <c r="W6547" t="str">
        <f>IF(Table1[[#This Row],[Avg Monthly GB Download]]&lt;5,"Less than 5GB",IF(Table1[[#This Row],[Avg Monthly GB Download]]&lt;10,"Less than 10GB","10 ot more 10GB"))</f>
        <v>10 ot more 10GB</v>
      </c>
    </row>
    <row r="6548" spans="1:23" x14ac:dyDescent="0.3">
      <c r="A6548" t="s">
        <v>25</v>
      </c>
      <c r="B6548">
        <v>72</v>
      </c>
      <c r="C6548" t="s">
        <v>25</v>
      </c>
      <c r="D6548" t="s">
        <v>22</v>
      </c>
      <c r="E6548" t="s">
        <v>69</v>
      </c>
      <c r="F6548" t="s">
        <v>24</v>
      </c>
      <c r="G6548">
        <v>47</v>
      </c>
      <c r="H6548" t="s">
        <v>21</v>
      </c>
      <c r="I6548" t="s">
        <v>21</v>
      </c>
      <c r="K6548" t="str">
        <f>IF(Table1[[#This Row],[Under 30]]="yes","Under 30",IF(Table1[[#This Row],[Senior]]="yes","Senior","Other"))</f>
        <v>Other</v>
      </c>
      <c r="P6548">
        <v>1</v>
      </c>
      <c r="R6548">
        <v>67</v>
      </c>
      <c r="S6548">
        <v>1</v>
      </c>
      <c r="T6548">
        <v>370.8</v>
      </c>
      <c r="U6548">
        <v>0</v>
      </c>
      <c r="V6548">
        <v>1</v>
      </c>
      <c r="W6548" t="str">
        <f>IF(Table1[[#This Row],[Avg Monthly GB Download]]&lt;5,"Less than 5GB",IF(Table1[[#This Row],[Avg Monthly GB Download]]&lt;10,"Less than 10GB","10 ot more 10GB"))</f>
        <v>Less than 5GB</v>
      </c>
    </row>
    <row r="6549" spans="1:23" x14ac:dyDescent="0.3">
      <c r="A6549" t="s">
        <v>25</v>
      </c>
      <c r="B6549">
        <v>72</v>
      </c>
      <c r="C6549" t="s">
        <v>25</v>
      </c>
      <c r="D6549" t="s">
        <v>22</v>
      </c>
      <c r="E6549" t="s">
        <v>72</v>
      </c>
      <c r="F6549" t="s">
        <v>24</v>
      </c>
      <c r="G6549">
        <v>38</v>
      </c>
      <c r="H6549" t="s">
        <v>21</v>
      </c>
      <c r="I6549" t="s">
        <v>21</v>
      </c>
      <c r="K6549" t="str">
        <f>IF(Table1[[#This Row],[Under 30]]="yes","Under 30",IF(Table1[[#This Row],[Senior]]="yes","Senior","Other"))</f>
        <v>Other</v>
      </c>
      <c r="P6549">
        <v>1</v>
      </c>
      <c r="R6549">
        <v>20</v>
      </c>
      <c r="S6549">
        <v>0</v>
      </c>
      <c r="T6549">
        <v>223.2</v>
      </c>
      <c r="U6549">
        <v>0</v>
      </c>
      <c r="V6549">
        <v>27</v>
      </c>
      <c r="W6549" t="str">
        <f>IF(Table1[[#This Row],[Avg Monthly GB Download]]&lt;5,"Less than 5GB",IF(Table1[[#This Row],[Avg Monthly GB Download]]&lt;10,"Less than 10GB","10 ot more 10GB"))</f>
        <v>10 ot more 10GB</v>
      </c>
    </row>
    <row r="6550" spans="1:23" x14ac:dyDescent="0.3">
      <c r="A6550" t="s">
        <v>25</v>
      </c>
      <c r="B6550">
        <v>72</v>
      </c>
      <c r="C6550" t="s">
        <v>25</v>
      </c>
      <c r="D6550" t="s">
        <v>22</v>
      </c>
      <c r="E6550" t="s">
        <v>73</v>
      </c>
      <c r="F6550" t="s">
        <v>24</v>
      </c>
      <c r="G6550">
        <v>71</v>
      </c>
      <c r="H6550" t="s">
        <v>21</v>
      </c>
      <c r="I6550" t="s">
        <v>25</v>
      </c>
      <c r="J6550" t="s">
        <v>21</v>
      </c>
      <c r="K6550" t="str">
        <f>IF(Table1[[#This Row],[Under 30]]="yes","Under 30",IF(Table1[[#This Row],[Senior]]="yes","Senior","Other"))</f>
        <v>Senior</v>
      </c>
      <c r="L6550" t="s">
        <v>53</v>
      </c>
      <c r="M6550" t="s">
        <v>38</v>
      </c>
      <c r="N6550" t="s">
        <v>34</v>
      </c>
      <c r="O6550" t="s">
        <v>34</v>
      </c>
      <c r="P6550">
        <v>1</v>
      </c>
      <c r="R6550">
        <v>45</v>
      </c>
      <c r="S6550">
        <v>0</v>
      </c>
      <c r="T6550">
        <v>374.4</v>
      </c>
      <c r="U6550">
        <v>0</v>
      </c>
      <c r="V6550">
        <v>4</v>
      </c>
      <c r="W6550" t="str">
        <f>IF(Table1[[#This Row],[Avg Monthly GB Download]]&lt;5,"Less than 5GB",IF(Table1[[#This Row],[Avg Monthly GB Download]]&lt;10,"Less than 10GB","10 ot more 10GB"))</f>
        <v>Less than 5GB</v>
      </c>
    </row>
    <row r="6551" spans="1:23" x14ac:dyDescent="0.3">
      <c r="A6551" t="s">
        <v>25</v>
      </c>
      <c r="B6551">
        <v>72</v>
      </c>
      <c r="C6551" t="s">
        <v>25</v>
      </c>
      <c r="D6551" t="s">
        <v>22</v>
      </c>
      <c r="E6551" t="s">
        <v>75</v>
      </c>
      <c r="F6551" t="s">
        <v>24</v>
      </c>
      <c r="G6551">
        <v>45</v>
      </c>
      <c r="H6551" t="s">
        <v>21</v>
      </c>
      <c r="I6551" t="s">
        <v>21</v>
      </c>
      <c r="K6551" t="str">
        <f>IF(Table1[[#This Row],[Under 30]]="yes","Under 30",IF(Table1[[#This Row],[Senior]]="yes","Senior","Other"))</f>
        <v>Other</v>
      </c>
      <c r="P6551">
        <v>1</v>
      </c>
      <c r="Q6551">
        <v>1</v>
      </c>
      <c r="R6551">
        <v>42</v>
      </c>
      <c r="S6551">
        <v>5</v>
      </c>
      <c r="T6551">
        <v>261.60000000000002</v>
      </c>
      <c r="U6551">
        <v>0</v>
      </c>
      <c r="V6551">
        <v>14</v>
      </c>
      <c r="W6551" t="str">
        <f>IF(Table1[[#This Row],[Avg Monthly GB Download]]&lt;5,"Less than 5GB",IF(Table1[[#This Row],[Avg Monthly GB Download]]&lt;10,"Less than 10GB","10 ot more 10GB"))</f>
        <v>10 ot more 10GB</v>
      </c>
    </row>
    <row r="6552" spans="1:23" x14ac:dyDescent="0.3">
      <c r="A6552" t="s">
        <v>25</v>
      </c>
      <c r="B6552">
        <v>72</v>
      </c>
      <c r="C6552" t="s">
        <v>25</v>
      </c>
      <c r="D6552" t="s">
        <v>22</v>
      </c>
      <c r="E6552" t="s">
        <v>77</v>
      </c>
      <c r="F6552" t="s">
        <v>26</v>
      </c>
      <c r="G6552">
        <v>39</v>
      </c>
      <c r="H6552" t="s">
        <v>21</v>
      </c>
      <c r="I6552" t="s">
        <v>21</v>
      </c>
      <c r="K6552" t="str">
        <f>IF(Table1[[#This Row],[Under 30]]="yes","Under 30",IF(Table1[[#This Row],[Senior]]="yes","Senior","Other"))</f>
        <v>Other</v>
      </c>
      <c r="P6552">
        <v>1</v>
      </c>
      <c r="R6552">
        <v>19</v>
      </c>
      <c r="S6552">
        <v>0</v>
      </c>
      <c r="T6552">
        <v>271.2</v>
      </c>
      <c r="U6552">
        <v>0</v>
      </c>
      <c r="V6552">
        <v>5</v>
      </c>
      <c r="W6552" t="str">
        <f>IF(Table1[[#This Row],[Avg Monthly GB Download]]&lt;5,"Less than 5GB",IF(Table1[[#This Row],[Avg Monthly GB Download]]&lt;10,"Less than 10GB","10 ot more 10GB"))</f>
        <v>Less than 10GB</v>
      </c>
    </row>
    <row r="6553" spans="1:23" x14ac:dyDescent="0.3">
      <c r="A6553" t="s">
        <v>25</v>
      </c>
      <c r="B6553">
        <v>72</v>
      </c>
      <c r="C6553" t="s">
        <v>25</v>
      </c>
      <c r="D6553" t="s">
        <v>22</v>
      </c>
      <c r="E6553" t="s">
        <v>78</v>
      </c>
      <c r="F6553" t="s">
        <v>26</v>
      </c>
      <c r="G6553">
        <v>25</v>
      </c>
      <c r="H6553" t="s">
        <v>25</v>
      </c>
      <c r="I6553" t="s">
        <v>21</v>
      </c>
      <c r="K6553" t="str">
        <f>IF(Table1[[#This Row],[Under 30]]="yes","Under 30",IF(Table1[[#This Row],[Senior]]="yes","Senior","Other"))</f>
        <v>Under 30</v>
      </c>
      <c r="P6553">
        <v>1</v>
      </c>
      <c r="R6553">
        <v>44</v>
      </c>
      <c r="S6553">
        <v>0</v>
      </c>
      <c r="T6553">
        <v>174.6</v>
      </c>
      <c r="U6553">
        <v>0</v>
      </c>
      <c r="V6553">
        <v>15</v>
      </c>
      <c r="W6553" t="str">
        <f>IF(Table1[[#This Row],[Avg Monthly GB Download]]&lt;5,"Less than 5GB",IF(Table1[[#This Row],[Avg Monthly GB Download]]&lt;10,"Less than 10GB","10 ot more 10GB"))</f>
        <v>10 ot more 10GB</v>
      </c>
    </row>
    <row r="6554" spans="1:23" x14ac:dyDescent="0.3">
      <c r="A6554" t="s">
        <v>25</v>
      </c>
      <c r="B6554">
        <v>72</v>
      </c>
      <c r="C6554" t="s">
        <v>25</v>
      </c>
      <c r="D6554" t="s">
        <v>22</v>
      </c>
      <c r="E6554" t="s">
        <v>79</v>
      </c>
      <c r="F6554" t="s">
        <v>26</v>
      </c>
      <c r="G6554">
        <v>27</v>
      </c>
      <c r="H6554" t="s">
        <v>25</v>
      </c>
      <c r="I6554" t="s">
        <v>21</v>
      </c>
      <c r="K6554" t="str">
        <f>IF(Table1[[#This Row],[Under 30]]="yes","Under 30",IF(Table1[[#This Row],[Senior]]="yes","Senior","Other"))</f>
        <v>Under 30</v>
      </c>
      <c r="P6554">
        <v>1</v>
      </c>
      <c r="R6554">
        <v>14</v>
      </c>
      <c r="S6554">
        <v>0</v>
      </c>
      <c r="T6554">
        <v>149.80000000000001</v>
      </c>
      <c r="U6554">
        <v>0</v>
      </c>
      <c r="V6554">
        <v>16</v>
      </c>
      <c r="W6554" t="str">
        <f>IF(Table1[[#This Row],[Avg Monthly GB Download]]&lt;5,"Less than 5GB",IF(Table1[[#This Row],[Avg Monthly GB Download]]&lt;10,"Less than 10GB","10 ot more 10GB"))</f>
        <v>10 ot more 10GB</v>
      </c>
    </row>
    <row r="6555" spans="1:23" x14ac:dyDescent="0.3">
      <c r="A6555" t="s">
        <v>25</v>
      </c>
      <c r="B6555">
        <v>72</v>
      </c>
      <c r="C6555" t="s">
        <v>25</v>
      </c>
      <c r="D6555" t="s">
        <v>22</v>
      </c>
      <c r="E6555" t="s">
        <v>81</v>
      </c>
      <c r="F6555" t="s">
        <v>24</v>
      </c>
      <c r="G6555">
        <v>60</v>
      </c>
      <c r="H6555" t="s">
        <v>21</v>
      </c>
      <c r="I6555" t="s">
        <v>21</v>
      </c>
      <c r="K6555" t="str">
        <f>IF(Table1[[#This Row],[Under 30]]="yes","Under 30",IF(Table1[[#This Row],[Senior]]="yes","Senior","Other"))</f>
        <v>Other</v>
      </c>
      <c r="P6555">
        <v>1</v>
      </c>
      <c r="R6555">
        <v>46</v>
      </c>
      <c r="S6555">
        <v>0</v>
      </c>
      <c r="T6555">
        <v>167</v>
      </c>
      <c r="U6555">
        <v>0</v>
      </c>
      <c r="V6555">
        <v>4</v>
      </c>
      <c r="W6555" t="str">
        <f>IF(Table1[[#This Row],[Avg Monthly GB Download]]&lt;5,"Less than 5GB",IF(Table1[[#This Row],[Avg Monthly GB Download]]&lt;10,"Less than 10GB","10 ot more 10GB"))</f>
        <v>Less than 5GB</v>
      </c>
    </row>
    <row r="6556" spans="1:23" x14ac:dyDescent="0.3">
      <c r="A6556" t="s">
        <v>25</v>
      </c>
      <c r="B6556">
        <v>72</v>
      </c>
      <c r="C6556" t="s">
        <v>25</v>
      </c>
      <c r="D6556" t="s">
        <v>22</v>
      </c>
      <c r="E6556" t="s">
        <v>84</v>
      </c>
      <c r="F6556" t="s">
        <v>26</v>
      </c>
      <c r="G6556">
        <v>42</v>
      </c>
      <c r="H6556" t="s">
        <v>21</v>
      </c>
      <c r="I6556" t="s">
        <v>21</v>
      </c>
      <c r="K6556" t="str">
        <f>IF(Table1[[#This Row],[Under 30]]="yes","Under 30",IF(Table1[[#This Row],[Senior]]="yes","Senior","Other"))</f>
        <v>Other</v>
      </c>
      <c r="P6556">
        <v>1</v>
      </c>
      <c r="R6556">
        <v>39</v>
      </c>
      <c r="S6556">
        <v>1</v>
      </c>
      <c r="T6556">
        <v>199.8</v>
      </c>
      <c r="U6556">
        <v>0</v>
      </c>
      <c r="V6556">
        <v>2</v>
      </c>
      <c r="W6556" t="str">
        <f>IF(Table1[[#This Row],[Avg Monthly GB Download]]&lt;5,"Less than 5GB",IF(Table1[[#This Row],[Avg Monthly GB Download]]&lt;10,"Less than 10GB","10 ot more 10GB"))</f>
        <v>Less than 5GB</v>
      </c>
    </row>
    <row r="6557" spans="1:23" x14ac:dyDescent="0.3">
      <c r="A6557" t="s">
        <v>25</v>
      </c>
      <c r="B6557">
        <v>72</v>
      </c>
      <c r="C6557" t="s">
        <v>25</v>
      </c>
      <c r="D6557" t="s">
        <v>22</v>
      </c>
      <c r="E6557" t="s">
        <v>86</v>
      </c>
      <c r="F6557" t="s">
        <v>26</v>
      </c>
      <c r="G6557">
        <v>30</v>
      </c>
      <c r="H6557" t="s">
        <v>21</v>
      </c>
      <c r="I6557" t="s">
        <v>21</v>
      </c>
      <c r="K6557" t="str">
        <f>IF(Table1[[#This Row],[Under 30]]="yes","Under 30",IF(Table1[[#This Row],[Senior]]="yes","Senior","Other"))</f>
        <v>Other</v>
      </c>
      <c r="P6557">
        <v>1</v>
      </c>
      <c r="R6557">
        <v>31</v>
      </c>
      <c r="S6557">
        <v>0</v>
      </c>
      <c r="T6557">
        <v>180</v>
      </c>
      <c r="U6557">
        <v>0</v>
      </c>
      <c r="V6557">
        <v>20</v>
      </c>
      <c r="W6557" t="str">
        <f>IF(Table1[[#This Row],[Avg Monthly GB Download]]&lt;5,"Less than 5GB",IF(Table1[[#This Row],[Avg Monthly GB Download]]&lt;10,"Less than 10GB","10 ot more 10GB"))</f>
        <v>10 ot more 10GB</v>
      </c>
    </row>
    <row r="6558" spans="1:23" x14ac:dyDescent="0.3">
      <c r="A6558" t="s">
        <v>25</v>
      </c>
      <c r="B6558">
        <v>72</v>
      </c>
      <c r="C6558" t="s">
        <v>25</v>
      </c>
      <c r="D6558" t="s">
        <v>88</v>
      </c>
      <c r="E6558" t="s">
        <v>36</v>
      </c>
      <c r="F6558" t="s">
        <v>24</v>
      </c>
      <c r="G6558">
        <v>83</v>
      </c>
      <c r="H6558" t="s">
        <v>21</v>
      </c>
      <c r="I6558" t="s">
        <v>25</v>
      </c>
      <c r="J6558" t="s">
        <v>21</v>
      </c>
      <c r="K6558" t="str">
        <f>IF(Table1[[#This Row],[Under 30]]="yes","Under 30",IF(Table1[[#This Row],[Senior]]="yes","Senior","Other"))</f>
        <v>Senior</v>
      </c>
      <c r="L6558" t="s">
        <v>98</v>
      </c>
      <c r="M6558" t="s">
        <v>33</v>
      </c>
      <c r="N6558" t="s">
        <v>34</v>
      </c>
      <c r="O6558" t="s">
        <v>34</v>
      </c>
      <c r="P6558">
        <v>1</v>
      </c>
      <c r="R6558">
        <v>37</v>
      </c>
      <c r="S6558">
        <v>0</v>
      </c>
      <c r="T6558">
        <v>0</v>
      </c>
      <c r="U6558">
        <v>0</v>
      </c>
      <c r="V6558">
        <v>2</v>
      </c>
      <c r="W6558" t="str">
        <f>IF(Table1[[#This Row],[Avg Monthly GB Download]]&lt;5,"Less than 5GB",IF(Table1[[#This Row],[Avg Monthly GB Download]]&lt;10,"Less than 10GB","10 ot more 10GB"))</f>
        <v>Less than 5GB</v>
      </c>
    </row>
    <row r="6559" spans="1:23" x14ac:dyDescent="0.3">
      <c r="A6559" t="s">
        <v>25</v>
      </c>
      <c r="B6559">
        <v>72</v>
      </c>
      <c r="C6559" t="s">
        <v>25</v>
      </c>
      <c r="D6559" t="s">
        <v>88</v>
      </c>
      <c r="E6559" t="s">
        <v>36</v>
      </c>
      <c r="F6559" t="s">
        <v>26</v>
      </c>
      <c r="G6559">
        <v>47</v>
      </c>
      <c r="H6559" t="s">
        <v>21</v>
      </c>
      <c r="I6559" t="s">
        <v>21</v>
      </c>
      <c r="K6559" t="str">
        <f>IF(Table1[[#This Row],[Under 30]]="yes","Under 30",IF(Table1[[#This Row],[Senior]]="yes","Senior","Other"))</f>
        <v>Other</v>
      </c>
      <c r="P6559">
        <v>1</v>
      </c>
      <c r="R6559">
        <v>41</v>
      </c>
      <c r="S6559">
        <v>0</v>
      </c>
      <c r="T6559">
        <v>0</v>
      </c>
      <c r="U6559">
        <v>0</v>
      </c>
      <c r="V6559">
        <v>7</v>
      </c>
      <c r="W6559" t="str">
        <f>IF(Table1[[#This Row],[Avg Monthly GB Download]]&lt;5,"Less than 5GB",IF(Table1[[#This Row],[Avg Monthly GB Download]]&lt;10,"Less than 10GB","10 ot more 10GB"))</f>
        <v>Less than 10GB</v>
      </c>
    </row>
    <row r="6560" spans="1:23" x14ac:dyDescent="0.3">
      <c r="A6560" t="s">
        <v>25</v>
      </c>
      <c r="B6560">
        <v>72</v>
      </c>
      <c r="C6560" t="s">
        <v>25</v>
      </c>
      <c r="D6560" t="s">
        <v>88</v>
      </c>
      <c r="E6560" t="s">
        <v>36</v>
      </c>
      <c r="F6560" t="s">
        <v>26</v>
      </c>
      <c r="G6560">
        <v>67</v>
      </c>
      <c r="H6560" t="s">
        <v>21</v>
      </c>
      <c r="I6560" t="s">
        <v>25</v>
      </c>
      <c r="J6560" t="s">
        <v>21</v>
      </c>
      <c r="K6560" t="str">
        <f>IF(Table1[[#This Row],[Under 30]]="yes","Under 30",IF(Table1[[#This Row],[Senior]]="yes","Senior","Other"))</f>
        <v>Senior</v>
      </c>
      <c r="L6560" t="s">
        <v>98</v>
      </c>
      <c r="M6560" t="s">
        <v>33</v>
      </c>
      <c r="N6560" t="s">
        <v>34</v>
      </c>
      <c r="O6560" t="s">
        <v>34</v>
      </c>
      <c r="P6560">
        <v>1</v>
      </c>
      <c r="R6560">
        <v>18</v>
      </c>
      <c r="S6560">
        <v>0</v>
      </c>
      <c r="T6560">
        <v>0</v>
      </c>
      <c r="U6560">
        <v>0</v>
      </c>
      <c r="V6560">
        <v>3</v>
      </c>
      <c r="W6560" t="str">
        <f>IF(Table1[[#This Row],[Avg Monthly GB Download]]&lt;5,"Less than 5GB",IF(Table1[[#This Row],[Avg Monthly GB Download]]&lt;10,"Less than 10GB","10 ot more 10GB"))</f>
        <v>Less than 5GB</v>
      </c>
    </row>
    <row r="6561" spans="1:23" x14ac:dyDescent="0.3">
      <c r="A6561" t="s">
        <v>25</v>
      </c>
      <c r="B6561">
        <v>72</v>
      </c>
      <c r="C6561" t="s">
        <v>25</v>
      </c>
      <c r="D6561" t="s">
        <v>88</v>
      </c>
      <c r="E6561" t="s">
        <v>46</v>
      </c>
      <c r="F6561" t="s">
        <v>24</v>
      </c>
      <c r="G6561">
        <v>21</v>
      </c>
      <c r="H6561" t="s">
        <v>25</v>
      </c>
      <c r="I6561" t="s">
        <v>21</v>
      </c>
      <c r="K6561" t="str">
        <f>IF(Table1[[#This Row],[Under 30]]="yes","Under 30",IF(Table1[[#This Row],[Senior]]="yes","Senior","Other"))</f>
        <v>Under 30</v>
      </c>
      <c r="P6561">
        <v>1</v>
      </c>
      <c r="R6561">
        <v>59</v>
      </c>
      <c r="S6561">
        <v>0</v>
      </c>
      <c r="T6561">
        <v>0</v>
      </c>
      <c r="U6561">
        <v>0</v>
      </c>
      <c r="V6561">
        <v>16</v>
      </c>
      <c r="W6561" t="str">
        <f>IF(Table1[[#This Row],[Avg Monthly GB Download]]&lt;5,"Less than 5GB",IF(Table1[[#This Row],[Avg Monthly GB Download]]&lt;10,"Less than 10GB","10 ot more 10GB"))</f>
        <v>10 ot more 10GB</v>
      </c>
    </row>
    <row r="6562" spans="1:23" x14ac:dyDescent="0.3">
      <c r="A6562" t="s">
        <v>25</v>
      </c>
      <c r="B6562">
        <v>72</v>
      </c>
      <c r="C6562" t="s">
        <v>25</v>
      </c>
      <c r="D6562" t="s">
        <v>88</v>
      </c>
      <c r="E6562" t="s">
        <v>54</v>
      </c>
      <c r="F6562" t="s">
        <v>26</v>
      </c>
      <c r="G6562">
        <v>45</v>
      </c>
      <c r="H6562" t="s">
        <v>21</v>
      </c>
      <c r="I6562" t="s">
        <v>21</v>
      </c>
      <c r="K6562" t="str">
        <f>IF(Table1[[#This Row],[Under 30]]="yes","Under 30",IF(Table1[[#This Row],[Senior]]="yes","Senior","Other"))</f>
        <v>Other</v>
      </c>
      <c r="P6562">
        <v>1</v>
      </c>
      <c r="R6562">
        <v>44</v>
      </c>
      <c r="S6562">
        <v>0</v>
      </c>
      <c r="T6562">
        <v>0</v>
      </c>
      <c r="U6562">
        <v>0</v>
      </c>
      <c r="V6562">
        <v>7</v>
      </c>
      <c r="W6562" t="str">
        <f>IF(Table1[[#This Row],[Avg Monthly GB Download]]&lt;5,"Less than 5GB",IF(Table1[[#This Row],[Avg Monthly GB Download]]&lt;10,"Less than 10GB","10 ot more 10GB"))</f>
        <v>Less than 10GB</v>
      </c>
    </row>
    <row r="6563" spans="1:23" x14ac:dyDescent="0.3">
      <c r="A6563" t="s">
        <v>25</v>
      </c>
      <c r="B6563">
        <v>72</v>
      </c>
      <c r="C6563" t="s">
        <v>25</v>
      </c>
      <c r="D6563" t="s">
        <v>88</v>
      </c>
      <c r="E6563" t="s">
        <v>61</v>
      </c>
      <c r="F6563" t="s">
        <v>26</v>
      </c>
      <c r="G6563">
        <v>59</v>
      </c>
      <c r="H6563" t="s">
        <v>21</v>
      </c>
      <c r="I6563" t="s">
        <v>21</v>
      </c>
      <c r="K6563" t="str">
        <f>IF(Table1[[#This Row],[Under 30]]="yes","Under 30",IF(Table1[[#This Row],[Senior]]="yes","Senior","Other"))</f>
        <v>Other</v>
      </c>
      <c r="P6563">
        <v>1</v>
      </c>
      <c r="R6563">
        <v>56</v>
      </c>
      <c r="S6563">
        <v>1</v>
      </c>
      <c r="T6563">
        <v>0</v>
      </c>
      <c r="U6563">
        <v>0</v>
      </c>
      <c r="V6563">
        <v>5</v>
      </c>
      <c r="W6563" t="str">
        <f>IF(Table1[[#This Row],[Avg Monthly GB Download]]&lt;5,"Less than 5GB",IF(Table1[[#This Row],[Avg Monthly GB Download]]&lt;10,"Less than 10GB","10 ot more 10GB"))</f>
        <v>Less than 10GB</v>
      </c>
    </row>
    <row r="6564" spans="1:23" x14ac:dyDescent="0.3">
      <c r="A6564" t="s">
        <v>25</v>
      </c>
      <c r="B6564">
        <v>72</v>
      </c>
      <c r="C6564" t="s">
        <v>25</v>
      </c>
      <c r="D6564" t="s">
        <v>88</v>
      </c>
      <c r="E6564" t="s">
        <v>67</v>
      </c>
      <c r="F6564" t="s">
        <v>24</v>
      </c>
      <c r="G6564">
        <v>41</v>
      </c>
      <c r="H6564" t="s">
        <v>21</v>
      </c>
      <c r="I6564" t="s">
        <v>21</v>
      </c>
      <c r="K6564" t="str">
        <f>IF(Table1[[#This Row],[Under 30]]="yes","Under 30",IF(Table1[[#This Row],[Senior]]="yes","Senior","Other"))</f>
        <v>Other</v>
      </c>
      <c r="P6564">
        <v>1</v>
      </c>
      <c r="R6564">
        <v>33</v>
      </c>
      <c r="S6564">
        <v>2</v>
      </c>
      <c r="T6564">
        <v>0</v>
      </c>
      <c r="U6564">
        <v>0</v>
      </c>
      <c r="V6564">
        <v>5</v>
      </c>
      <c r="W6564" t="str">
        <f>IF(Table1[[#This Row],[Avg Monthly GB Download]]&lt;5,"Less than 5GB",IF(Table1[[#This Row],[Avg Monthly GB Download]]&lt;10,"Less than 10GB","10 ot more 10GB"))</f>
        <v>Less than 10GB</v>
      </c>
    </row>
    <row r="6565" spans="1:23" x14ac:dyDescent="0.3">
      <c r="A6565" t="s">
        <v>25</v>
      </c>
      <c r="B6565">
        <v>72</v>
      </c>
      <c r="C6565" t="s">
        <v>25</v>
      </c>
      <c r="D6565" t="s">
        <v>88</v>
      </c>
      <c r="E6565" t="s">
        <v>67</v>
      </c>
      <c r="F6565" t="s">
        <v>26</v>
      </c>
      <c r="G6565">
        <v>55</v>
      </c>
      <c r="H6565" t="s">
        <v>21</v>
      </c>
      <c r="I6565" t="s">
        <v>21</v>
      </c>
      <c r="K6565" t="str">
        <f>IF(Table1[[#This Row],[Under 30]]="yes","Under 30",IF(Table1[[#This Row],[Senior]]="yes","Senior","Other"))</f>
        <v>Other</v>
      </c>
      <c r="P6565">
        <v>1</v>
      </c>
      <c r="R6565">
        <v>39</v>
      </c>
      <c r="S6565">
        <v>0</v>
      </c>
      <c r="T6565">
        <v>0</v>
      </c>
      <c r="U6565">
        <v>0</v>
      </c>
      <c r="V6565">
        <v>10</v>
      </c>
      <c r="W6565" t="str">
        <f>IF(Table1[[#This Row],[Avg Monthly GB Download]]&lt;5,"Less than 5GB",IF(Table1[[#This Row],[Avg Monthly GB Download]]&lt;10,"Less than 10GB","10 ot more 10GB"))</f>
        <v>10 ot more 10GB</v>
      </c>
    </row>
    <row r="6566" spans="1:23" x14ac:dyDescent="0.3">
      <c r="A6566" t="s">
        <v>25</v>
      </c>
      <c r="B6566">
        <v>72</v>
      </c>
      <c r="C6566" t="s">
        <v>25</v>
      </c>
      <c r="D6566" t="s">
        <v>88</v>
      </c>
      <c r="E6566" t="s">
        <v>69</v>
      </c>
      <c r="F6566" t="s">
        <v>26</v>
      </c>
      <c r="G6566">
        <v>53</v>
      </c>
      <c r="H6566" t="s">
        <v>21</v>
      </c>
      <c r="I6566" t="s">
        <v>21</v>
      </c>
      <c r="K6566" t="str">
        <f>IF(Table1[[#This Row],[Under 30]]="yes","Under 30",IF(Table1[[#This Row],[Senior]]="yes","Senior","Other"))</f>
        <v>Other</v>
      </c>
      <c r="P6566">
        <v>1</v>
      </c>
      <c r="R6566">
        <v>71</v>
      </c>
      <c r="S6566">
        <v>0</v>
      </c>
      <c r="T6566">
        <v>0</v>
      </c>
      <c r="U6566">
        <v>0</v>
      </c>
      <c r="V6566">
        <v>11</v>
      </c>
      <c r="W6566" t="str">
        <f>IF(Table1[[#This Row],[Avg Monthly GB Download]]&lt;5,"Less than 5GB",IF(Table1[[#This Row],[Avg Monthly GB Download]]&lt;10,"Less than 10GB","10 ot more 10GB"))</f>
        <v>10 ot more 10GB</v>
      </c>
    </row>
    <row r="6567" spans="1:23" x14ac:dyDescent="0.3">
      <c r="A6567" t="s">
        <v>25</v>
      </c>
      <c r="B6567">
        <v>72</v>
      </c>
      <c r="C6567" t="s">
        <v>25</v>
      </c>
      <c r="D6567" t="s">
        <v>88</v>
      </c>
      <c r="E6567" t="s">
        <v>74</v>
      </c>
      <c r="F6567" t="s">
        <v>26</v>
      </c>
      <c r="G6567">
        <v>22</v>
      </c>
      <c r="H6567" t="s">
        <v>25</v>
      </c>
      <c r="I6567" t="s">
        <v>21</v>
      </c>
      <c r="K6567" t="str">
        <f>IF(Table1[[#This Row],[Under 30]]="yes","Under 30",IF(Table1[[#This Row],[Senior]]="yes","Senior","Other"))</f>
        <v>Under 30</v>
      </c>
      <c r="P6567">
        <v>1</v>
      </c>
      <c r="R6567">
        <v>38</v>
      </c>
      <c r="S6567">
        <v>2</v>
      </c>
      <c r="T6567">
        <v>0</v>
      </c>
      <c r="U6567">
        <v>0</v>
      </c>
      <c r="V6567">
        <v>17</v>
      </c>
      <c r="W6567" t="str">
        <f>IF(Table1[[#This Row],[Avg Monthly GB Download]]&lt;5,"Less than 5GB",IF(Table1[[#This Row],[Avg Monthly GB Download]]&lt;10,"Less than 10GB","10 ot more 10GB"))</f>
        <v>10 ot more 10GB</v>
      </c>
    </row>
    <row r="6568" spans="1:23" x14ac:dyDescent="0.3">
      <c r="A6568" t="s">
        <v>25</v>
      </c>
      <c r="B6568">
        <v>72</v>
      </c>
      <c r="C6568" t="s">
        <v>25</v>
      </c>
      <c r="D6568" t="s">
        <v>88</v>
      </c>
      <c r="E6568" t="s">
        <v>79</v>
      </c>
      <c r="F6568" t="s">
        <v>24</v>
      </c>
      <c r="G6568">
        <v>57</v>
      </c>
      <c r="H6568" t="s">
        <v>21</v>
      </c>
      <c r="I6568" t="s">
        <v>21</v>
      </c>
      <c r="K6568" t="str">
        <f>IF(Table1[[#This Row],[Under 30]]="yes","Under 30",IF(Table1[[#This Row],[Senior]]="yes","Senior","Other"))</f>
        <v>Other</v>
      </c>
      <c r="P6568">
        <v>1</v>
      </c>
      <c r="R6568">
        <v>40</v>
      </c>
      <c r="S6568">
        <v>0</v>
      </c>
      <c r="T6568">
        <v>0</v>
      </c>
      <c r="U6568">
        <v>0</v>
      </c>
      <c r="V6568">
        <v>3</v>
      </c>
      <c r="W6568" t="str">
        <f>IF(Table1[[#This Row],[Avg Monthly GB Download]]&lt;5,"Less than 5GB",IF(Table1[[#This Row],[Avg Monthly GB Download]]&lt;10,"Less than 10GB","10 ot more 10GB"))</f>
        <v>Less than 5GB</v>
      </c>
    </row>
    <row r="6569" spans="1:23" x14ac:dyDescent="0.3">
      <c r="A6569" t="s">
        <v>25</v>
      </c>
      <c r="B6569">
        <v>72</v>
      </c>
      <c r="C6569" t="s">
        <v>25</v>
      </c>
      <c r="D6569" t="s">
        <v>88</v>
      </c>
      <c r="E6569" t="s">
        <v>81</v>
      </c>
      <c r="F6569" t="s">
        <v>26</v>
      </c>
      <c r="G6569">
        <v>50</v>
      </c>
      <c r="H6569" t="s">
        <v>21</v>
      </c>
      <c r="I6569" t="s">
        <v>21</v>
      </c>
      <c r="K6569" t="str">
        <f>IF(Table1[[#This Row],[Under 30]]="yes","Under 30",IF(Table1[[#This Row],[Senior]]="yes","Senior","Other"))</f>
        <v>Other</v>
      </c>
      <c r="P6569">
        <v>1</v>
      </c>
      <c r="R6569">
        <v>38</v>
      </c>
      <c r="S6569">
        <v>0</v>
      </c>
      <c r="T6569">
        <v>0</v>
      </c>
      <c r="U6569">
        <v>0</v>
      </c>
      <c r="V6569">
        <v>4</v>
      </c>
      <c r="W6569" t="str">
        <f>IF(Table1[[#This Row],[Avg Monthly GB Download]]&lt;5,"Less than 5GB",IF(Table1[[#This Row],[Avg Monthly GB Download]]&lt;10,"Less than 10GB","10 ot more 10GB"))</f>
        <v>Less than 5GB</v>
      </c>
    </row>
    <row r="6570" spans="1:23" x14ac:dyDescent="0.3">
      <c r="A6570" t="s">
        <v>25</v>
      </c>
      <c r="B6570">
        <v>73</v>
      </c>
      <c r="C6570" t="s">
        <v>21</v>
      </c>
      <c r="D6570" t="s">
        <v>22</v>
      </c>
      <c r="E6570" t="s">
        <v>27</v>
      </c>
      <c r="F6570" t="s">
        <v>24</v>
      </c>
      <c r="G6570">
        <v>57</v>
      </c>
      <c r="H6570" t="s">
        <v>21</v>
      </c>
      <c r="I6570" t="s">
        <v>21</v>
      </c>
      <c r="K6570" t="str">
        <f>IF(Table1[[#This Row],[Under 30]]="yes","Under 30",IF(Table1[[#This Row],[Senior]]="yes","Senior","Other"))</f>
        <v>Other</v>
      </c>
      <c r="P6570">
        <v>1</v>
      </c>
      <c r="R6570">
        <v>38</v>
      </c>
      <c r="S6570">
        <v>0</v>
      </c>
      <c r="T6570">
        <v>0</v>
      </c>
      <c r="U6570">
        <v>0</v>
      </c>
      <c r="V6570">
        <v>13</v>
      </c>
      <c r="W6570" t="str">
        <f>IF(Table1[[#This Row],[Avg Monthly GB Download]]&lt;5,"Less than 5GB",IF(Table1[[#This Row],[Avg Monthly GB Download]]&lt;10,"Less than 10GB","10 ot more 10GB"))</f>
        <v>10 ot more 10GB</v>
      </c>
    </row>
    <row r="6571" spans="1:23" x14ac:dyDescent="0.3">
      <c r="A6571" t="s">
        <v>25</v>
      </c>
      <c r="B6571">
        <v>73</v>
      </c>
      <c r="C6571" t="s">
        <v>21</v>
      </c>
      <c r="D6571" t="s">
        <v>22</v>
      </c>
      <c r="E6571" t="s">
        <v>27</v>
      </c>
      <c r="F6571" t="s">
        <v>26</v>
      </c>
      <c r="G6571">
        <v>54</v>
      </c>
      <c r="H6571" t="s">
        <v>21</v>
      </c>
      <c r="I6571" t="s">
        <v>21</v>
      </c>
      <c r="K6571" t="str">
        <f>IF(Table1[[#This Row],[Under 30]]="yes","Under 30",IF(Table1[[#This Row],[Senior]]="yes","Senior","Other"))</f>
        <v>Other</v>
      </c>
      <c r="P6571">
        <v>1</v>
      </c>
      <c r="R6571">
        <v>52</v>
      </c>
      <c r="S6571">
        <v>2</v>
      </c>
      <c r="T6571">
        <v>0</v>
      </c>
      <c r="U6571">
        <v>0</v>
      </c>
      <c r="V6571">
        <v>7</v>
      </c>
      <c r="W6571" t="str">
        <f>IF(Table1[[#This Row],[Avg Monthly GB Download]]&lt;5,"Less than 5GB",IF(Table1[[#This Row],[Avg Monthly GB Download]]&lt;10,"Less than 10GB","10 ot more 10GB"))</f>
        <v>Less than 10GB</v>
      </c>
    </row>
    <row r="6572" spans="1:23" x14ac:dyDescent="0.3">
      <c r="A6572" t="s">
        <v>25</v>
      </c>
      <c r="B6572">
        <v>73</v>
      </c>
      <c r="C6572" t="s">
        <v>21</v>
      </c>
      <c r="D6572" t="s">
        <v>22</v>
      </c>
      <c r="E6572" t="s">
        <v>28</v>
      </c>
      <c r="F6572" t="s">
        <v>26</v>
      </c>
      <c r="G6572">
        <v>60</v>
      </c>
      <c r="H6572" t="s">
        <v>21</v>
      </c>
      <c r="I6572" t="s">
        <v>21</v>
      </c>
      <c r="K6572" t="str">
        <f>IF(Table1[[#This Row],[Under 30]]="yes","Under 30",IF(Table1[[#This Row],[Senior]]="yes","Senior","Other"))</f>
        <v>Other</v>
      </c>
      <c r="P6572">
        <v>1</v>
      </c>
      <c r="R6572">
        <v>64</v>
      </c>
      <c r="S6572">
        <v>3</v>
      </c>
      <c r="T6572">
        <v>0</v>
      </c>
      <c r="U6572">
        <v>0</v>
      </c>
      <c r="V6572">
        <v>8</v>
      </c>
      <c r="W6572" t="str">
        <f>IF(Table1[[#This Row],[Avg Monthly GB Download]]&lt;5,"Less than 5GB",IF(Table1[[#This Row],[Avg Monthly GB Download]]&lt;10,"Less than 10GB","10 ot more 10GB"))</f>
        <v>Less than 10GB</v>
      </c>
    </row>
    <row r="6573" spans="1:23" x14ac:dyDescent="0.3">
      <c r="A6573" t="s">
        <v>25</v>
      </c>
      <c r="B6573">
        <v>73</v>
      </c>
      <c r="C6573" t="s">
        <v>21</v>
      </c>
      <c r="D6573" t="s">
        <v>22</v>
      </c>
      <c r="E6573" t="s">
        <v>29</v>
      </c>
      <c r="F6573" t="s">
        <v>24</v>
      </c>
      <c r="G6573">
        <v>26</v>
      </c>
      <c r="H6573" t="s">
        <v>25</v>
      </c>
      <c r="I6573" t="s">
        <v>21</v>
      </c>
      <c r="K6573" t="str">
        <f>IF(Table1[[#This Row],[Under 30]]="yes","Under 30",IF(Table1[[#This Row],[Senior]]="yes","Senior","Other"))</f>
        <v>Under 30</v>
      </c>
      <c r="P6573">
        <v>1</v>
      </c>
      <c r="R6573">
        <v>44</v>
      </c>
      <c r="S6573">
        <v>0</v>
      </c>
      <c r="T6573">
        <v>0</v>
      </c>
      <c r="U6573">
        <v>0</v>
      </c>
      <c r="V6573">
        <v>20</v>
      </c>
      <c r="W6573" t="str">
        <f>IF(Table1[[#This Row],[Avg Monthly GB Download]]&lt;5,"Less than 5GB",IF(Table1[[#This Row],[Avg Monthly GB Download]]&lt;10,"Less than 10GB","10 ot more 10GB"))</f>
        <v>10 ot more 10GB</v>
      </c>
    </row>
    <row r="6574" spans="1:23" x14ac:dyDescent="0.3">
      <c r="A6574" t="s">
        <v>25</v>
      </c>
      <c r="B6574">
        <v>73</v>
      </c>
      <c r="C6574" t="s">
        <v>21</v>
      </c>
      <c r="D6574" t="s">
        <v>22</v>
      </c>
      <c r="E6574" t="s">
        <v>89</v>
      </c>
      <c r="F6574" t="s">
        <v>26</v>
      </c>
      <c r="G6574">
        <v>21</v>
      </c>
      <c r="H6574" t="s">
        <v>25</v>
      </c>
      <c r="I6574" t="s">
        <v>21</v>
      </c>
      <c r="K6574" t="str">
        <f>IF(Table1[[#This Row],[Under 30]]="yes","Under 30",IF(Table1[[#This Row],[Senior]]="yes","Senior","Other"))</f>
        <v>Under 30</v>
      </c>
      <c r="P6574">
        <v>1</v>
      </c>
      <c r="R6574">
        <v>53</v>
      </c>
      <c r="S6574">
        <v>0</v>
      </c>
      <c r="T6574">
        <v>0</v>
      </c>
      <c r="U6574">
        <v>0</v>
      </c>
      <c r="V6574">
        <v>12</v>
      </c>
      <c r="W6574" t="str">
        <f>IF(Table1[[#This Row],[Avg Monthly GB Download]]&lt;5,"Less than 5GB",IF(Table1[[#This Row],[Avg Monthly GB Download]]&lt;10,"Less than 10GB","10 ot more 10GB"))</f>
        <v>10 ot more 10GB</v>
      </c>
    </row>
    <row r="6575" spans="1:23" x14ac:dyDescent="0.3">
      <c r="A6575" t="s">
        <v>25</v>
      </c>
      <c r="B6575">
        <v>73</v>
      </c>
      <c r="C6575" t="s">
        <v>21</v>
      </c>
      <c r="D6575" t="s">
        <v>22</v>
      </c>
      <c r="E6575" t="s">
        <v>30</v>
      </c>
      <c r="F6575" t="s">
        <v>26</v>
      </c>
      <c r="G6575">
        <v>27</v>
      </c>
      <c r="H6575" t="s">
        <v>25</v>
      </c>
      <c r="I6575" t="s">
        <v>21</v>
      </c>
      <c r="K6575" t="str">
        <f>IF(Table1[[#This Row],[Under 30]]="yes","Under 30",IF(Table1[[#This Row],[Senior]]="yes","Senior","Other"))</f>
        <v>Under 30</v>
      </c>
      <c r="P6575">
        <v>1</v>
      </c>
      <c r="R6575">
        <v>42</v>
      </c>
      <c r="S6575">
        <v>0</v>
      </c>
      <c r="T6575">
        <v>0</v>
      </c>
      <c r="U6575">
        <v>0</v>
      </c>
      <c r="V6575">
        <v>24</v>
      </c>
      <c r="W6575" t="str">
        <f>IF(Table1[[#This Row],[Avg Monthly GB Download]]&lt;5,"Less than 5GB",IF(Table1[[#This Row],[Avg Monthly GB Download]]&lt;10,"Less than 10GB","10 ot more 10GB"))</f>
        <v>10 ot more 10GB</v>
      </c>
    </row>
    <row r="6576" spans="1:23" x14ac:dyDescent="0.3">
      <c r="A6576" t="s">
        <v>25</v>
      </c>
      <c r="B6576">
        <v>73</v>
      </c>
      <c r="C6576" t="s">
        <v>21</v>
      </c>
      <c r="D6576" t="s">
        <v>22</v>
      </c>
      <c r="E6576" t="s">
        <v>31</v>
      </c>
      <c r="F6576" t="s">
        <v>24</v>
      </c>
      <c r="G6576">
        <v>51</v>
      </c>
      <c r="H6576" t="s">
        <v>21</v>
      </c>
      <c r="I6576" t="s">
        <v>21</v>
      </c>
      <c r="K6576" t="str">
        <f>IF(Table1[[#This Row],[Under 30]]="yes","Under 30",IF(Table1[[#This Row],[Senior]]="yes","Senior","Other"))</f>
        <v>Other</v>
      </c>
      <c r="P6576">
        <v>1</v>
      </c>
      <c r="R6576">
        <v>54</v>
      </c>
      <c r="S6576">
        <v>1</v>
      </c>
      <c r="T6576">
        <v>0</v>
      </c>
      <c r="U6576">
        <v>0</v>
      </c>
      <c r="V6576">
        <v>5</v>
      </c>
      <c r="W6576" t="str">
        <f>IF(Table1[[#This Row],[Avg Monthly GB Download]]&lt;5,"Less than 5GB",IF(Table1[[#This Row],[Avg Monthly GB Download]]&lt;10,"Less than 10GB","10 ot more 10GB"))</f>
        <v>Less than 10GB</v>
      </c>
    </row>
    <row r="6577" spans="1:23" x14ac:dyDescent="0.3">
      <c r="A6577" t="s">
        <v>25</v>
      </c>
      <c r="B6577">
        <v>73</v>
      </c>
      <c r="C6577" t="s">
        <v>21</v>
      </c>
      <c r="D6577" t="s">
        <v>22</v>
      </c>
      <c r="E6577" t="s">
        <v>31</v>
      </c>
      <c r="F6577" t="s">
        <v>24</v>
      </c>
      <c r="G6577">
        <v>69</v>
      </c>
      <c r="H6577" t="s">
        <v>21</v>
      </c>
      <c r="I6577" t="s">
        <v>25</v>
      </c>
      <c r="J6577" t="s">
        <v>21</v>
      </c>
      <c r="K6577" t="str">
        <f>IF(Table1[[#This Row],[Under 30]]="yes","Under 30",IF(Table1[[#This Row],[Senior]]="yes","Senior","Other"))</f>
        <v>Senior</v>
      </c>
      <c r="L6577" t="s">
        <v>53</v>
      </c>
      <c r="M6577" t="s">
        <v>33</v>
      </c>
      <c r="N6577" t="s">
        <v>34</v>
      </c>
      <c r="O6577" t="s">
        <v>34</v>
      </c>
      <c r="P6577">
        <v>1</v>
      </c>
      <c r="R6577">
        <v>53</v>
      </c>
      <c r="S6577">
        <v>0</v>
      </c>
      <c r="T6577">
        <v>0</v>
      </c>
      <c r="U6577">
        <v>0</v>
      </c>
      <c r="V6577">
        <v>7</v>
      </c>
      <c r="W6577" t="str">
        <f>IF(Table1[[#This Row],[Avg Monthly GB Download]]&lt;5,"Less than 5GB",IF(Table1[[#This Row],[Avg Monthly GB Download]]&lt;10,"Less than 10GB","10 ot more 10GB"))</f>
        <v>Less than 10GB</v>
      </c>
    </row>
    <row r="6578" spans="1:23" x14ac:dyDescent="0.3">
      <c r="A6578" t="s">
        <v>25</v>
      </c>
      <c r="B6578">
        <v>73</v>
      </c>
      <c r="C6578" t="s">
        <v>21</v>
      </c>
      <c r="D6578" t="s">
        <v>22</v>
      </c>
      <c r="E6578" t="s">
        <v>36</v>
      </c>
      <c r="F6578" t="s">
        <v>24</v>
      </c>
      <c r="G6578">
        <v>68</v>
      </c>
      <c r="H6578" t="s">
        <v>21</v>
      </c>
      <c r="I6578" t="s">
        <v>25</v>
      </c>
      <c r="J6578" t="s">
        <v>21</v>
      </c>
      <c r="K6578" t="str">
        <f>IF(Table1[[#This Row],[Under 30]]="yes","Under 30",IF(Table1[[#This Row],[Senior]]="yes","Senior","Other"))</f>
        <v>Senior</v>
      </c>
      <c r="L6578" t="s">
        <v>53</v>
      </c>
      <c r="M6578" t="s">
        <v>33</v>
      </c>
      <c r="N6578" t="s">
        <v>34</v>
      </c>
      <c r="O6578" t="s">
        <v>34</v>
      </c>
      <c r="P6578">
        <v>1</v>
      </c>
      <c r="R6578">
        <v>38</v>
      </c>
      <c r="S6578">
        <v>0</v>
      </c>
      <c r="T6578">
        <v>0</v>
      </c>
      <c r="U6578">
        <v>0</v>
      </c>
      <c r="V6578">
        <v>3</v>
      </c>
      <c r="W6578" t="str">
        <f>IF(Table1[[#This Row],[Avg Monthly GB Download]]&lt;5,"Less than 5GB",IF(Table1[[#This Row],[Avg Monthly GB Download]]&lt;10,"Less than 10GB","10 ot more 10GB"))</f>
        <v>Less than 5GB</v>
      </c>
    </row>
    <row r="6579" spans="1:23" x14ac:dyDescent="0.3">
      <c r="A6579" t="s">
        <v>25</v>
      </c>
      <c r="B6579">
        <v>73</v>
      </c>
      <c r="C6579" t="s">
        <v>21</v>
      </c>
      <c r="D6579" t="s">
        <v>22</v>
      </c>
      <c r="E6579" t="s">
        <v>36</v>
      </c>
      <c r="F6579" t="s">
        <v>26</v>
      </c>
      <c r="G6579">
        <v>80</v>
      </c>
      <c r="H6579" t="s">
        <v>21</v>
      </c>
      <c r="I6579" t="s">
        <v>25</v>
      </c>
      <c r="J6579" t="s">
        <v>21</v>
      </c>
      <c r="K6579" t="str">
        <f>IF(Table1[[#This Row],[Under 30]]="yes","Under 30",IF(Table1[[#This Row],[Senior]]="yes","Senior","Other"))</f>
        <v>Senior</v>
      </c>
      <c r="L6579" t="s">
        <v>98</v>
      </c>
      <c r="M6579" t="s">
        <v>33</v>
      </c>
      <c r="N6579" t="s">
        <v>34</v>
      </c>
      <c r="O6579" t="s">
        <v>34</v>
      </c>
      <c r="P6579">
        <v>1</v>
      </c>
      <c r="R6579">
        <v>63</v>
      </c>
      <c r="S6579">
        <v>0</v>
      </c>
      <c r="T6579">
        <v>0</v>
      </c>
      <c r="U6579">
        <v>0</v>
      </c>
      <c r="V6579">
        <v>7</v>
      </c>
      <c r="W6579" t="str">
        <f>IF(Table1[[#This Row],[Avg Monthly GB Download]]&lt;5,"Less than 5GB",IF(Table1[[#This Row],[Avg Monthly GB Download]]&lt;10,"Less than 10GB","10 ot more 10GB"))</f>
        <v>Less than 10GB</v>
      </c>
    </row>
    <row r="6580" spans="1:23" x14ac:dyDescent="0.3">
      <c r="A6580" t="s">
        <v>25</v>
      </c>
      <c r="B6580">
        <v>73</v>
      </c>
      <c r="C6580" t="s">
        <v>21</v>
      </c>
      <c r="D6580" t="s">
        <v>22</v>
      </c>
      <c r="E6580" t="s">
        <v>37</v>
      </c>
      <c r="F6580" t="s">
        <v>26</v>
      </c>
      <c r="G6580">
        <v>43</v>
      </c>
      <c r="H6580" t="s">
        <v>21</v>
      </c>
      <c r="I6580" t="s">
        <v>21</v>
      </c>
      <c r="K6580" t="str">
        <f>IF(Table1[[#This Row],[Under 30]]="yes","Under 30",IF(Table1[[#This Row],[Senior]]="yes","Senior","Other"))</f>
        <v>Other</v>
      </c>
      <c r="P6580">
        <v>1</v>
      </c>
      <c r="R6580">
        <v>23</v>
      </c>
      <c r="S6580">
        <v>2</v>
      </c>
      <c r="T6580">
        <v>0</v>
      </c>
      <c r="U6580">
        <v>0</v>
      </c>
      <c r="V6580">
        <v>25</v>
      </c>
      <c r="W6580" t="str">
        <f>IF(Table1[[#This Row],[Avg Monthly GB Download]]&lt;5,"Less than 5GB",IF(Table1[[#This Row],[Avg Monthly GB Download]]&lt;10,"Less than 10GB","10 ot more 10GB"))</f>
        <v>10 ot more 10GB</v>
      </c>
    </row>
    <row r="6581" spans="1:23" x14ac:dyDescent="0.3">
      <c r="A6581" t="s">
        <v>25</v>
      </c>
      <c r="B6581">
        <v>73</v>
      </c>
      <c r="C6581" t="s">
        <v>21</v>
      </c>
      <c r="D6581" t="s">
        <v>22</v>
      </c>
      <c r="E6581" t="s">
        <v>93</v>
      </c>
      <c r="F6581" t="s">
        <v>24</v>
      </c>
      <c r="G6581">
        <v>58</v>
      </c>
      <c r="H6581" t="s">
        <v>21</v>
      </c>
      <c r="I6581" t="s">
        <v>21</v>
      </c>
      <c r="K6581" t="str">
        <f>IF(Table1[[#This Row],[Under 30]]="yes","Under 30",IF(Table1[[#This Row],[Senior]]="yes","Senior","Other"))</f>
        <v>Other</v>
      </c>
      <c r="P6581">
        <v>1</v>
      </c>
      <c r="R6581">
        <v>43</v>
      </c>
      <c r="S6581">
        <v>0</v>
      </c>
      <c r="T6581">
        <v>0</v>
      </c>
      <c r="U6581">
        <v>0</v>
      </c>
      <c r="V6581">
        <v>7</v>
      </c>
      <c r="W6581" t="str">
        <f>IF(Table1[[#This Row],[Avg Monthly GB Download]]&lt;5,"Less than 5GB",IF(Table1[[#This Row],[Avg Monthly GB Download]]&lt;10,"Less than 10GB","10 ot more 10GB"))</f>
        <v>Less than 10GB</v>
      </c>
    </row>
    <row r="6582" spans="1:23" x14ac:dyDescent="0.3">
      <c r="A6582" t="s">
        <v>25</v>
      </c>
      <c r="B6582">
        <v>73</v>
      </c>
      <c r="C6582" t="s">
        <v>21</v>
      </c>
      <c r="D6582" t="s">
        <v>22</v>
      </c>
      <c r="E6582" t="s">
        <v>43</v>
      </c>
      <c r="F6582" t="s">
        <v>24</v>
      </c>
      <c r="G6582">
        <v>70</v>
      </c>
      <c r="H6582" t="s">
        <v>21</v>
      </c>
      <c r="I6582" t="s">
        <v>25</v>
      </c>
      <c r="J6582" t="s">
        <v>21</v>
      </c>
      <c r="K6582" t="str">
        <f>IF(Table1[[#This Row],[Under 30]]="yes","Under 30",IF(Table1[[#This Row],[Senior]]="yes","Senior","Other"))</f>
        <v>Senior</v>
      </c>
      <c r="L6582" t="s">
        <v>53</v>
      </c>
      <c r="M6582" t="s">
        <v>38</v>
      </c>
      <c r="N6582" t="s">
        <v>34</v>
      </c>
      <c r="O6582" t="s">
        <v>34</v>
      </c>
      <c r="P6582">
        <v>1</v>
      </c>
      <c r="R6582">
        <v>63</v>
      </c>
      <c r="S6582">
        <v>0</v>
      </c>
      <c r="T6582">
        <v>0</v>
      </c>
      <c r="U6582">
        <v>0</v>
      </c>
      <c r="V6582">
        <v>7</v>
      </c>
      <c r="W6582" t="str">
        <f>IF(Table1[[#This Row],[Avg Monthly GB Download]]&lt;5,"Less than 5GB",IF(Table1[[#This Row],[Avg Monthly GB Download]]&lt;10,"Less than 10GB","10 ot more 10GB"))</f>
        <v>Less than 10GB</v>
      </c>
    </row>
    <row r="6583" spans="1:23" x14ac:dyDescent="0.3">
      <c r="A6583" t="s">
        <v>25</v>
      </c>
      <c r="B6583">
        <v>73</v>
      </c>
      <c r="C6583" t="s">
        <v>21</v>
      </c>
      <c r="D6583" t="s">
        <v>22</v>
      </c>
      <c r="E6583" t="s">
        <v>45</v>
      </c>
      <c r="F6583" t="s">
        <v>24</v>
      </c>
      <c r="G6583">
        <v>67</v>
      </c>
      <c r="H6583" t="s">
        <v>21</v>
      </c>
      <c r="I6583" t="s">
        <v>25</v>
      </c>
      <c r="J6583" t="s">
        <v>25</v>
      </c>
      <c r="K6583" t="str">
        <f>IF(Table1[[#This Row],[Under 30]]="yes","Under 30",IF(Table1[[#This Row],[Senior]]="yes","Senior","Other"))</f>
        <v>Senior</v>
      </c>
      <c r="L6583" t="s">
        <v>53</v>
      </c>
      <c r="M6583" t="s">
        <v>38</v>
      </c>
      <c r="N6583" t="s">
        <v>34</v>
      </c>
      <c r="O6583" t="s">
        <v>34</v>
      </c>
      <c r="P6583">
        <v>1</v>
      </c>
      <c r="R6583">
        <v>52</v>
      </c>
      <c r="S6583">
        <v>2</v>
      </c>
      <c r="T6583">
        <v>0</v>
      </c>
      <c r="U6583">
        <v>0</v>
      </c>
      <c r="V6583">
        <v>7</v>
      </c>
      <c r="W6583" t="str">
        <f>IF(Table1[[#This Row],[Avg Monthly GB Download]]&lt;5,"Less than 5GB",IF(Table1[[#This Row],[Avg Monthly GB Download]]&lt;10,"Less than 10GB","10 ot more 10GB"))</f>
        <v>Less than 10GB</v>
      </c>
    </row>
    <row r="6584" spans="1:23" x14ac:dyDescent="0.3">
      <c r="A6584" t="s">
        <v>25</v>
      </c>
      <c r="B6584">
        <v>73</v>
      </c>
      <c r="C6584" t="s">
        <v>21</v>
      </c>
      <c r="D6584" t="s">
        <v>22</v>
      </c>
      <c r="E6584" t="s">
        <v>45</v>
      </c>
      <c r="F6584" t="s">
        <v>26</v>
      </c>
      <c r="G6584">
        <v>26</v>
      </c>
      <c r="H6584" t="s">
        <v>25</v>
      </c>
      <c r="I6584" t="s">
        <v>21</v>
      </c>
      <c r="K6584" t="str">
        <f>IF(Table1[[#This Row],[Under 30]]="yes","Under 30",IF(Table1[[#This Row],[Senior]]="yes","Senior","Other"))</f>
        <v>Under 30</v>
      </c>
      <c r="P6584">
        <v>1</v>
      </c>
      <c r="R6584">
        <v>28</v>
      </c>
      <c r="S6584">
        <v>2</v>
      </c>
      <c r="T6584">
        <v>0</v>
      </c>
      <c r="U6584">
        <v>0</v>
      </c>
      <c r="V6584">
        <v>21</v>
      </c>
      <c r="W6584" t="str">
        <f>IF(Table1[[#This Row],[Avg Monthly GB Download]]&lt;5,"Less than 5GB",IF(Table1[[#This Row],[Avg Monthly GB Download]]&lt;10,"Less than 10GB","10 ot more 10GB"))</f>
        <v>10 ot more 10GB</v>
      </c>
    </row>
    <row r="6585" spans="1:23" x14ac:dyDescent="0.3">
      <c r="A6585" t="s">
        <v>25</v>
      </c>
      <c r="B6585">
        <v>73</v>
      </c>
      <c r="C6585" t="s">
        <v>21</v>
      </c>
      <c r="D6585" t="s">
        <v>22</v>
      </c>
      <c r="E6585" t="s">
        <v>45</v>
      </c>
      <c r="F6585" t="s">
        <v>26</v>
      </c>
      <c r="G6585">
        <v>62</v>
      </c>
      <c r="H6585" t="s">
        <v>21</v>
      </c>
      <c r="I6585" t="s">
        <v>21</v>
      </c>
      <c r="K6585" t="str">
        <f>IF(Table1[[#This Row],[Under 30]]="yes","Under 30",IF(Table1[[#This Row],[Senior]]="yes","Senior","Other"))</f>
        <v>Other</v>
      </c>
      <c r="P6585">
        <v>1</v>
      </c>
      <c r="R6585">
        <v>36</v>
      </c>
      <c r="S6585">
        <v>0</v>
      </c>
      <c r="T6585">
        <v>0</v>
      </c>
      <c r="U6585">
        <v>0</v>
      </c>
      <c r="V6585">
        <v>4</v>
      </c>
      <c r="W6585" t="str">
        <f>IF(Table1[[#This Row],[Avg Monthly GB Download]]&lt;5,"Less than 5GB",IF(Table1[[#This Row],[Avg Monthly GB Download]]&lt;10,"Less than 10GB","10 ot more 10GB"))</f>
        <v>Less than 5GB</v>
      </c>
    </row>
    <row r="6586" spans="1:23" x14ac:dyDescent="0.3">
      <c r="A6586" t="s">
        <v>25</v>
      </c>
      <c r="B6586">
        <v>73</v>
      </c>
      <c r="C6586" t="s">
        <v>21</v>
      </c>
      <c r="D6586" t="s">
        <v>22</v>
      </c>
      <c r="E6586" t="s">
        <v>47</v>
      </c>
      <c r="F6586" t="s">
        <v>24</v>
      </c>
      <c r="G6586">
        <v>27</v>
      </c>
      <c r="H6586" t="s">
        <v>25</v>
      </c>
      <c r="I6586" t="s">
        <v>21</v>
      </c>
      <c r="K6586" t="str">
        <f>IF(Table1[[#This Row],[Under 30]]="yes","Under 30",IF(Table1[[#This Row],[Senior]]="yes","Senior","Other"))</f>
        <v>Under 30</v>
      </c>
      <c r="P6586">
        <v>1</v>
      </c>
      <c r="R6586">
        <v>52</v>
      </c>
      <c r="S6586">
        <v>0</v>
      </c>
      <c r="T6586">
        <v>0</v>
      </c>
      <c r="U6586">
        <v>0</v>
      </c>
      <c r="V6586">
        <v>14</v>
      </c>
      <c r="W6586" t="str">
        <f>IF(Table1[[#This Row],[Avg Monthly GB Download]]&lt;5,"Less than 5GB",IF(Table1[[#This Row],[Avg Monthly GB Download]]&lt;10,"Less than 10GB","10 ot more 10GB"))</f>
        <v>10 ot more 10GB</v>
      </c>
    </row>
    <row r="6587" spans="1:23" x14ac:dyDescent="0.3">
      <c r="A6587" t="s">
        <v>25</v>
      </c>
      <c r="B6587">
        <v>73</v>
      </c>
      <c r="C6587" t="s">
        <v>21</v>
      </c>
      <c r="D6587" t="s">
        <v>22</v>
      </c>
      <c r="E6587" t="s">
        <v>51</v>
      </c>
      <c r="F6587" t="s">
        <v>26</v>
      </c>
      <c r="G6587">
        <v>64</v>
      </c>
      <c r="H6587" t="s">
        <v>21</v>
      </c>
      <c r="I6587" t="s">
        <v>21</v>
      </c>
      <c r="K6587" t="str">
        <f>IF(Table1[[#This Row],[Under 30]]="yes","Under 30",IF(Table1[[#This Row],[Senior]]="yes","Senior","Other"))</f>
        <v>Other</v>
      </c>
      <c r="P6587">
        <v>1</v>
      </c>
      <c r="Q6587">
        <v>1</v>
      </c>
      <c r="R6587">
        <v>47</v>
      </c>
      <c r="S6587">
        <v>3</v>
      </c>
      <c r="T6587">
        <v>0</v>
      </c>
      <c r="U6587">
        <v>0</v>
      </c>
      <c r="V6587">
        <v>3</v>
      </c>
      <c r="W6587" t="str">
        <f>IF(Table1[[#This Row],[Avg Monthly GB Download]]&lt;5,"Less than 5GB",IF(Table1[[#This Row],[Avg Monthly GB Download]]&lt;10,"Less than 10GB","10 ot more 10GB"))</f>
        <v>Less than 5GB</v>
      </c>
    </row>
    <row r="6588" spans="1:23" x14ac:dyDescent="0.3">
      <c r="A6588" t="s">
        <v>25</v>
      </c>
      <c r="B6588">
        <v>73</v>
      </c>
      <c r="C6588" t="s">
        <v>21</v>
      </c>
      <c r="D6588" t="s">
        <v>22</v>
      </c>
      <c r="E6588" t="s">
        <v>52</v>
      </c>
      <c r="F6588" t="s">
        <v>26</v>
      </c>
      <c r="G6588">
        <v>51</v>
      </c>
      <c r="H6588" t="s">
        <v>21</v>
      </c>
      <c r="I6588" t="s">
        <v>21</v>
      </c>
      <c r="K6588" t="str">
        <f>IF(Table1[[#This Row],[Under 30]]="yes","Under 30",IF(Table1[[#This Row],[Senior]]="yes","Senior","Other"))</f>
        <v>Other</v>
      </c>
      <c r="P6588">
        <v>1</v>
      </c>
      <c r="R6588">
        <v>35</v>
      </c>
      <c r="S6588">
        <v>0</v>
      </c>
      <c r="T6588">
        <v>0</v>
      </c>
      <c r="U6588">
        <v>0</v>
      </c>
      <c r="V6588">
        <v>4</v>
      </c>
      <c r="W6588" t="str">
        <f>IF(Table1[[#This Row],[Avg Monthly GB Download]]&lt;5,"Less than 5GB",IF(Table1[[#This Row],[Avg Monthly GB Download]]&lt;10,"Less than 10GB","10 ot more 10GB"))</f>
        <v>Less than 5GB</v>
      </c>
    </row>
    <row r="6589" spans="1:23" x14ac:dyDescent="0.3">
      <c r="A6589" t="s">
        <v>25</v>
      </c>
      <c r="B6589">
        <v>73</v>
      </c>
      <c r="C6589" t="s">
        <v>21</v>
      </c>
      <c r="D6589" t="s">
        <v>22</v>
      </c>
      <c r="E6589" t="s">
        <v>55</v>
      </c>
      <c r="F6589" t="s">
        <v>24</v>
      </c>
      <c r="G6589">
        <v>39</v>
      </c>
      <c r="H6589" t="s">
        <v>21</v>
      </c>
      <c r="I6589" t="s">
        <v>21</v>
      </c>
      <c r="K6589" t="str">
        <f>IF(Table1[[#This Row],[Under 30]]="yes","Under 30",IF(Table1[[#This Row],[Senior]]="yes","Senior","Other"))</f>
        <v>Other</v>
      </c>
      <c r="P6589">
        <v>1</v>
      </c>
      <c r="R6589">
        <v>41</v>
      </c>
      <c r="S6589">
        <v>0</v>
      </c>
      <c r="T6589">
        <v>0</v>
      </c>
      <c r="U6589">
        <v>0</v>
      </c>
      <c r="V6589">
        <v>6</v>
      </c>
      <c r="W6589" t="str">
        <f>IF(Table1[[#This Row],[Avg Monthly GB Download]]&lt;5,"Less than 5GB",IF(Table1[[#This Row],[Avg Monthly GB Download]]&lt;10,"Less than 10GB","10 ot more 10GB"))</f>
        <v>Less than 10GB</v>
      </c>
    </row>
    <row r="6590" spans="1:23" x14ac:dyDescent="0.3">
      <c r="A6590" t="s">
        <v>25</v>
      </c>
      <c r="B6590">
        <v>73</v>
      </c>
      <c r="C6590" t="s">
        <v>21</v>
      </c>
      <c r="D6590" t="s">
        <v>22</v>
      </c>
      <c r="E6590" t="s">
        <v>55</v>
      </c>
      <c r="F6590" t="s">
        <v>24</v>
      </c>
      <c r="G6590">
        <v>61</v>
      </c>
      <c r="H6590" t="s">
        <v>21</v>
      </c>
      <c r="I6590" t="s">
        <v>21</v>
      </c>
      <c r="K6590" t="str">
        <f>IF(Table1[[#This Row],[Under 30]]="yes","Under 30",IF(Table1[[#This Row],[Senior]]="yes","Senior","Other"))</f>
        <v>Other</v>
      </c>
      <c r="P6590">
        <v>1</v>
      </c>
      <c r="Q6590">
        <v>1</v>
      </c>
      <c r="R6590">
        <v>28</v>
      </c>
      <c r="S6590">
        <v>1</v>
      </c>
      <c r="T6590">
        <v>0</v>
      </c>
      <c r="U6590">
        <v>0</v>
      </c>
      <c r="V6590">
        <v>8</v>
      </c>
      <c r="W6590" t="str">
        <f>IF(Table1[[#This Row],[Avg Monthly GB Download]]&lt;5,"Less than 5GB",IF(Table1[[#This Row],[Avg Monthly GB Download]]&lt;10,"Less than 10GB","10 ot more 10GB"))</f>
        <v>Less than 10GB</v>
      </c>
    </row>
    <row r="6591" spans="1:23" x14ac:dyDescent="0.3">
      <c r="A6591" t="s">
        <v>25</v>
      </c>
      <c r="B6591">
        <v>73</v>
      </c>
      <c r="C6591" t="s">
        <v>21</v>
      </c>
      <c r="D6591" t="s">
        <v>22</v>
      </c>
      <c r="E6591" t="s">
        <v>58</v>
      </c>
      <c r="F6591" t="s">
        <v>24</v>
      </c>
      <c r="G6591">
        <v>57</v>
      </c>
      <c r="H6591" t="s">
        <v>21</v>
      </c>
      <c r="I6591" t="s">
        <v>21</v>
      </c>
      <c r="K6591" t="str">
        <f>IF(Table1[[#This Row],[Under 30]]="yes","Under 30",IF(Table1[[#This Row],[Senior]]="yes","Senior","Other"))</f>
        <v>Other</v>
      </c>
      <c r="P6591">
        <v>1</v>
      </c>
      <c r="R6591">
        <v>56</v>
      </c>
      <c r="S6591">
        <v>0</v>
      </c>
      <c r="T6591">
        <v>0</v>
      </c>
      <c r="U6591">
        <v>0</v>
      </c>
      <c r="V6591">
        <v>4</v>
      </c>
      <c r="W6591" t="str">
        <f>IF(Table1[[#This Row],[Avg Monthly GB Download]]&lt;5,"Less than 5GB",IF(Table1[[#This Row],[Avg Monthly GB Download]]&lt;10,"Less than 10GB","10 ot more 10GB"))</f>
        <v>Less than 5GB</v>
      </c>
    </row>
    <row r="6592" spans="1:23" x14ac:dyDescent="0.3">
      <c r="A6592" t="s">
        <v>25</v>
      </c>
      <c r="B6592">
        <v>73</v>
      </c>
      <c r="C6592" t="s">
        <v>21</v>
      </c>
      <c r="D6592" t="s">
        <v>22</v>
      </c>
      <c r="E6592" t="s">
        <v>61</v>
      </c>
      <c r="F6592" t="s">
        <v>24</v>
      </c>
      <c r="G6592">
        <v>55</v>
      </c>
      <c r="H6592" t="s">
        <v>21</v>
      </c>
      <c r="I6592" t="s">
        <v>21</v>
      </c>
      <c r="K6592" t="str">
        <f>IF(Table1[[#This Row],[Under 30]]="yes","Under 30",IF(Table1[[#This Row],[Senior]]="yes","Senior","Other"))</f>
        <v>Other</v>
      </c>
      <c r="P6592">
        <v>1</v>
      </c>
      <c r="R6592">
        <v>20</v>
      </c>
      <c r="S6592">
        <v>0</v>
      </c>
      <c r="T6592">
        <v>0</v>
      </c>
      <c r="U6592">
        <v>0</v>
      </c>
      <c r="V6592">
        <v>3</v>
      </c>
      <c r="W6592" t="str">
        <f>IF(Table1[[#This Row],[Avg Monthly GB Download]]&lt;5,"Less than 5GB",IF(Table1[[#This Row],[Avg Monthly GB Download]]&lt;10,"Less than 10GB","10 ot more 10GB"))</f>
        <v>Less than 5GB</v>
      </c>
    </row>
    <row r="6593" spans="1:23" x14ac:dyDescent="0.3">
      <c r="A6593" t="s">
        <v>25</v>
      </c>
      <c r="B6593">
        <v>73</v>
      </c>
      <c r="C6593" t="s">
        <v>21</v>
      </c>
      <c r="D6593" t="s">
        <v>22</v>
      </c>
      <c r="E6593" t="s">
        <v>62</v>
      </c>
      <c r="F6593" t="s">
        <v>24</v>
      </c>
      <c r="G6593">
        <v>44</v>
      </c>
      <c r="H6593" t="s">
        <v>21</v>
      </c>
      <c r="I6593" t="s">
        <v>21</v>
      </c>
      <c r="K6593" t="str">
        <f>IF(Table1[[#This Row],[Under 30]]="yes","Under 30",IF(Table1[[#This Row],[Senior]]="yes","Senior","Other"))</f>
        <v>Other</v>
      </c>
      <c r="P6593">
        <v>1</v>
      </c>
      <c r="R6593">
        <v>50</v>
      </c>
      <c r="S6593">
        <v>1</v>
      </c>
      <c r="T6593">
        <v>0</v>
      </c>
      <c r="U6593">
        <v>0</v>
      </c>
      <c r="V6593">
        <v>6</v>
      </c>
      <c r="W6593" t="str">
        <f>IF(Table1[[#This Row],[Avg Monthly GB Download]]&lt;5,"Less than 5GB",IF(Table1[[#This Row],[Avg Monthly GB Download]]&lt;10,"Less than 10GB","10 ot more 10GB"))</f>
        <v>Less than 10GB</v>
      </c>
    </row>
    <row r="6594" spans="1:23" x14ac:dyDescent="0.3">
      <c r="A6594" t="s">
        <v>25</v>
      </c>
      <c r="B6594">
        <v>73</v>
      </c>
      <c r="C6594" t="s">
        <v>21</v>
      </c>
      <c r="D6594" t="s">
        <v>22</v>
      </c>
      <c r="E6594" t="s">
        <v>62</v>
      </c>
      <c r="F6594" t="s">
        <v>26</v>
      </c>
      <c r="G6594">
        <v>37</v>
      </c>
      <c r="H6594" t="s">
        <v>21</v>
      </c>
      <c r="I6594" t="s">
        <v>21</v>
      </c>
      <c r="K6594" t="str">
        <f>IF(Table1[[#This Row],[Under 30]]="yes","Under 30",IF(Table1[[#This Row],[Senior]]="yes","Senior","Other"))</f>
        <v>Other</v>
      </c>
      <c r="P6594">
        <v>1</v>
      </c>
      <c r="R6594">
        <v>51</v>
      </c>
      <c r="S6594">
        <v>2</v>
      </c>
      <c r="T6594">
        <v>0</v>
      </c>
      <c r="U6594">
        <v>0</v>
      </c>
      <c r="V6594">
        <v>3</v>
      </c>
      <c r="W6594" t="str">
        <f>IF(Table1[[#This Row],[Avg Monthly GB Download]]&lt;5,"Less than 5GB",IF(Table1[[#This Row],[Avg Monthly GB Download]]&lt;10,"Less than 10GB","10 ot more 10GB"))</f>
        <v>Less than 5GB</v>
      </c>
    </row>
    <row r="6595" spans="1:23" x14ac:dyDescent="0.3">
      <c r="A6595" t="s">
        <v>25</v>
      </c>
      <c r="B6595">
        <v>73</v>
      </c>
      <c r="C6595" t="s">
        <v>21</v>
      </c>
      <c r="D6595" t="s">
        <v>22</v>
      </c>
      <c r="E6595" t="s">
        <v>63</v>
      </c>
      <c r="F6595" t="s">
        <v>24</v>
      </c>
      <c r="G6595">
        <v>54</v>
      </c>
      <c r="H6595" t="s">
        <v>21</v>
      </c>
      <c r="I6595" t="s">
        <v>21</v>
      </c>
      <c r="K6595" t="str">
        <f>IF(Table1[[#This Row],[Under 30]]="yes","Under 30",IF(Table1[[#This Row],[Senior]]="yes","Senior","Other"))</f>
        <v>Other</v>
      </c>
      <c r="P6595">
        <v>1</v>
      </c>
      <c r="R6595">
        <v>36</v>
      </c>
      <c r="S6595">
        <v>0</v>
      </c>
      <c r="T6595">
        <v>0</v>
      </c>
      <c r="U6595">
        <v>0</v>
      </c>
      <c r="V6595">
        <v>10</v>
      </c>
      <c r="W6595" t="str">
        <f>IF(Table1[[#This Row],[Avg Monthly GB Download]]&lt;5,"Less than 5GB",IF(Table1[[#This Row],[Avg Monthly GB Download]]&lt;10,"Less than 10GB","10 ot more 10GB"))</f>
        <v>10 ot more 10GB</v>
      </c>
    </row>
    <row r="6596" spans="1:23" x14ac:dyDescent="0.3">
      <c r="A6596" t="s">
        <v>25</v>
      </c>
      <c r="B6596">
        <v>73</v>
      </c>
      <c r="C6596" t="s">
        <v>21</v>
      </c>
      <c r="D6596" t="s">
        <v>22</v>
      </c>
      <c r="E6596" t="s">
        <v>64</v>
      </c>
      <c r="F6596" t="s">
        <v>24</v>
      </c>
      <c r="G6596">
        <v>34</v>
      </c>
      <c r="H6596" t="s">
        <v>21</v>
      </c>
      <c r="I6596" t="s">
        <v>21</v>
      </c>
      <c r="K6596" t="str">
        <f>IF(Table1[[#This Row],[Under 30]]="yes","Under 30",IF(Table1[[#This Row],[Senior]]="yes","Senior","Other"))</f>
        <v>Other</v>
      </c>
      <c r="P6596">
        <v>1</v>
      </c>
      <c r="R6596">
        <v>38</v>
      </c>
      <c r="S6596">
        <v>0</v>
      </c>
      <c r="T6596">
        <v>0</v>
      </c>
      <c r="U6596">
        <v>0</v>
      </c>
      <c r="V6596">
        <v>14</v>
      </c>
      <c r="W6596" t="str">
        <f>IF(Table1[[#This Row],[Avg Monthly GB Download]]&lt;5,"Less than 5GB",IF(Table1[[#This Row],[Avg Monthly GB Download]]&lt;10,"Less than 10GB","10 ot more 10GB"))</f>
        <v>10 ot more 10GB</v>
      </c>
    </row>
    <row r="6597" spans="1:23" x14ac:dyDescent="0.3">
      <c r="A6597" t="s">
        <v>25</v>
      </c>
      <c r="B6597">
        <v>73</v>
      </c>
      <c r="C6597" t="s">
        <v>21</v>
      </c>
      <c r="D6597" t="s">
        <v>22</v>
      </c>
      <c r="E6597" t="s">
        <v>67</v>
      </c>
      <c r="F6597" t="s">
        <v>24</v>
      </c>
      <c r="G6597">
        <v>36</v>
      </c>
      <c r="H6597" t="s">
        <v>21</v>
      </c>
      <c r="I6597" t="s">
        <v>21</v>
      </c>
      <c r="K6597" t="str">
        <f>IF(Table1[[#This Row],[Under 30]]="yes","Under 30",IF(Table1[[#This Row],[Senior]]="yes","Senior","Other"))</f>
        <v>Other</v>
      </c>
      <c r="P6597">
        <v>1</v>
      </c>
      <c r="R6597">
        <v>54</v>
      </c>
      <c r="S6597">
        <v>0</v>
      </c>
      <c r="T6597">
        <v>0</v>
      </c>
      <c r="U6597">
        <v>0</v>
      </c>
      <c r="V6597">
        <v>3</v>
      </c>
      <c r="W6597" t="str">
        <f>IF(Table1[[#This Row],[Avg Monthly GB Download]]&lt;5,"Less than 5GB",IF(Table1[[#This Row],[Avg Monthly GB Download]]&lt;10,"Less than 10GB","10 ot more 10GB"))</f>
        <v>Less than 5GB</v>
      </c>
    </row>
    <row r="6598" spans="1:23" x14ac:dyDescent="0.3">
      <c r="A6598" t="s">
        <v>25</v>
      </c>
      <c r="B6598">
        <v>73</v>
      </c>
      <c r="C6598" t="s">
        <v>21</v>
      </c>
      <c r="D6598" t="s">
        <v>22</v>
      </c>
      <c r="E6598" t="s">
        <v>69</v>
      </c>
      <c r="F6598" t="s">
        <v>26</v>
      </c>
      <c r="G6598">
        <v>62</v>
      </c>
      <c r="H6598" t="s">
        <v>21</v>
      </c>
      <c r="I6598" t="s">
        <v>21</v>
      </c>
      <c r="K6598" t="str">
        <f>IF(Table1[[#This Row],[Under 30]]="yes","Under 30",IF(Table1[[#This Row],[Senior]]="yes","Senior","Other"))</f>
        <v>Other</v>
      </c>
      <c r="P6598">
        <v>1</v>
      </c>
      <c r="R6598">
        <v>75</v>
      </c>
      <c r="S6598">
        <v>0</v>
      </c>
      <c r="T6598">
        <v>0</v>
      </c>
      <c r="U6598">
        <v>0</v>
      </c>
      <c r="V6598">
        <v>1</v>
      </c>
      <c r="W6598" t="str">
        <f>IF(Table1[[#This Row],[Avg Monthly GB Download]]&lt;5,"Less than 5GB",IF(Table1[[#This Row],[Avg Monthly GB Download]]&lt;10,"Less than 10GB","10 ot more 10GB"))</f>
        <v>Less than 5GB</v>
      </c>
    </row>
    <row r="6599" spans="1:23" x14ac:dyDescent="0.3">
      <c r="A6599" t="s">
        <v>25</v>
      </c>
      <c r="B6599">
        <v>73</v>
      </c>
      <c r="C6599" t="s">
        <v>21</v>
      </c>
      <c r="D6599" t="s">
        <v>22</v>
      </c>
      <c r="E6599" t="s">
        <v>71</v>
      </c>
      <c r="F6599" t="s">
        <v>24</v>
      </c>
      <c r="G6599">
        <v>29</v>
      </c>
      <c r="H6599" t="s">
        <v>25</v>
      </c>
      <c r="I6599" t="s">
        <v>21</v>
      </c>
      <c r="K6599" t="str">
        <f>IF(Table1[[#This Row],[Under 30]]="yes","Under 30",IF(Table1[[#This Row],[Senior]]="yes","Senior","Other"))</f>
        <v>Under 30</v>
      </c>
      <c r="P6599">
        <v>1</v>
      </c>
      <c r="R6599">
        <v>36</v>
      </c>
      <c r="S6599">
        <v>0</v>
      </c>
      <c r="T6599">
        <v>0</v>
      </c>
      <c r="U6599">
        <v>0</v>
      </c>
      <c r="V6599">
        <v>16</v>
      </c>
      <c r="W6599" t="str">
        <f>IF(Table1[[#This Row],[Avg Monthly GB Download]]&lt;5,"Less than 5GB",IF(Table1[[#This Row],[Avg Monthly GB Download]]&lt;10,"Less than 10GB","10 ot more 10GB"))</f>
        <v>10 ot more 10GB</v>
      </c>
    </row>
    <row r="6600" spans="1:23" x14ac:dyDescent="0.3">
      <c r="A6600" t="s">
        <v>25</v>
      </c>
      <c r="B6600">
        <v>73</v>
      </c>
      <c r="C6600" t="s">
        <v>21</v>
      </c>
      <c r="D6600" t="s">
        <v>22</v>
      </c>
      <c r="E6600" t="s">
        <v>72</v>
      </c>
      <c r="F6600" t="s">
        <v>24</v>
      </c>
      <c r="G6600">
        <v>22</v>
      </c>
      <c r="H6600" t="s">
        <v>25</v>
      </c>
      <c r="I6600" t="s">
        <v>21</v>
      </c>
      <c r="K6600" t="str">
        <f>IF(Table1[[#This Row],[Under 30]]="yes","Under 30",IF(Table1[[#This Row],[Senior]]="yes","Senior","Other"))</f>
        <v>Under 30</v>
      </c>
      <c r="P6600">
        <v>1</v>
      </c>
      <c r="R6600">
        <v>43</v>
      </c>
      <c r="S6600">
        <v>0</v>
      </c>
      <c r="T6600">
        <v>0</v>
      </c>
      <c r="U6600">
        <v>0</v>
      </c>
      <c r="V6600">
        <v>9</v>
      </c>
      <c r="W6600" t="str">
        <f>IF(Table1[[#This Row],[Avg Monthly GB Download]]&lt;5,"Less than 5GB",IF(Table1[[#This Row],[Avg Monthly GB Download]]&lt;10,"Less than 10GB","10 ot more 10GB"))</f>
        <v>Less than 10GB</v>
      </c>
    </row>
    <row r="6601" spans="1:23" x14ac:dyDescent="0.3">
      <c r="A6601" t="s">
        <v>25</v>
      </c>
      <c r="B6601">
        <v>73</v>
      </c>
      <c r="C6601" t="s">
        <v>21</v>
      </c>
      <c r="D6601" t="s">
        <v>22</v>
      </c>
      <c r="E6601" t="s">
        <v>72</v>
      </c>
      <c r="F6601" t="s">
        <v>24</v>
      </c>
      <c r="G6601">
        <v>29</v>
      </c>
      <c r="H6601" t="s">
        <v>25</v>
      </c>
      <c r="I6601" t="s">
        <v>21</v>
      </c>
      <c r="K6601" t="str">
        <f>IF(Table1[[#This Row],[Under 30]]="yes","Under 30",IF(Table1[[#This Row],[Senior]]="yes","Senior","Other"))</f>
        <v>Under 30</v>
      </c>
      <c r="P6601">
        <v>1</v>
      </c>
      <c r="R6601">
        <v>46</v>
      </c>
      <c r="S6601">
        <v>2</v>
      </c>
      <c r="T6601">
        <v>0</v>
      </c>
      <c r="U6601">
        <v>0</v>
      </c>
      <c r="V6601">
        <v>21</v>
      </c>
      <c r="W6601" t="str">
        <f>IF(Table1[[#This Row],[Avg Monthly GB Download]]&lt;5,"Less than 5GB",IF(Table1[[#This Row],[Avg Monthly GB Download]]&lt;10,"Less than 10GB","10 ot more 10GB"))</f>
        <v>10 ot more 10GB</v>
      </c>
    </row>
    <row r="6602" spans="1:23" x14ac:dyDescent="0.3">
      <c r="A6602" t="s">
        <v>25</v>
      </c>
      <c r="B6602">
        <v>73</v>
      </c>
      <c r="C6602" t="s">
        <v>21</v>
      </c>
      <c r="D6602" t="s">
        <v>22</v>
      </c>
      <c r="E6602" t="s">
        <v>72</v>
      </c>
      <c r="F6602" t="s">
        <v>26</v>
      </c>
      <c r="G6602">
        <v>51</v>
      </c>
      <c r="H6602" t="s">
        <v>21</v>
      </c>
      <c r="I6602" t="s">
        <v>21</v>
      </c>
      <c r="K6602" t="str">
        <f>IF(Table1[[#This Row],[Under 30]]="yes","Under 30",IF(Table1[[#This Row],[Senior]]="yes","Senior","Other"))</f>
        <v>Other</v>
      </c>
      <c r="P6602">
        <v>1</v>
      </c>
      <c r="R6602">
        <v>40</v>
      </c>
      <c r="S6602">
        <v>0</v>
      </c>
      <c r="T6602">
        <v>0</v>
      </c>
      <c r="U6602">
        <v>0</v>
      </c>
      <c r="V6602">
        <v>3</v>
      </c>
      <c r="W6602" t="str">
        <f>IF(Table1[[#This Row],[Avg Monthly GB Download]]&lt;5,"Less than 5GB",IF(Table1[[#This Row],[Avg Monthly GB Download]]&lt;10,"Less than 10GB","10 ot more 10GB"))</f>
        <v>Less than 5GB</v>
      </c>
    </row>
    <row r="6603" spans="1:23" x14ac:dyDescent="0.3">
      <c r="A6603" t="s">
        <v>25</v>
      </c>
      <c r="B6603">
        <v>73</v>
      </c>
      <c r="C6603" t="s">
        <v>21</v>
      </c>
      <c r="D6603" t="s">
        <v>22</v>
      </c>
      <c r="E6603" t="s">
        <v>73</v>
      </c>
      <c r="F6603" t="s">
        <v>24</v>
      </c>
      <c r="G6603">
        <v>24</v>
      </c>
      <c r="H6603" t="s">
        <v>25</v>
      </c>
      <c r="I6603" t="s">
        <v>21</v>
      </c>
      <c r="K6603" t="str">
        <f>IF(Table1[[#This Row],[Under 30]]="yes","Under 30",IF(Table1[[#This Row],[Senior]]="yes","Senior","Other"))</f>
        <v>Under 30</v>
      </c>
      <c r="P6603">
        <v>1</v>
      </c>
      <c r="R6603">
        <v>38</v>
      </c>
      <c r="S6603">
        <v>1</v>
      </c>
      <c r="T6603">
        <v>0</v>
      </c>
      <c r="U6603">
        <v>0</v>
      </c>
      <c r="V6603">
        <v>10</v>
      </c>
      <c r="W6603" t="str">
        <f>IF(Table1[[#This Row],[Avg Monthly GB Download]]&lt;5,"Less than 5GB",IF(Table1[[#This Row],[Avg Monthly GB Download]]&lt;10,"Less than 10GB","10 ot more 10GB"))</f>
        <v>10 ot more 10GB</v>
      </c>
    </row>
    <row r="6604" spans="1:23" x14ac:dyDescent="0.3">
      <c r="A6604" t="s">
        <v>25</v>
      </c>
      <c r="B6604">
        <v>73</v>
      </c>
      <c r="C6604" t="s">
        <v>21</v>
      </c>
      <c r="D6604" t="s">
        <v>22</v>
      </c>
      <c r="E6604" t="s">
        <v>73</v>
      </c>
      <c r="F6604" t="s">
        <v>24</v>
      </c>
      <c r="G6604">
        <v>40</v>
      </c>
      <c r="H6604" t="s">
        <v>21</v>
      </c>
      <c r="I6604" t="s">
        <v>21</v>
      </c>
      <c r="K6604" t="str">
        <f>IF(Table1[[#This Row],[Under 30]]="yes","Under 30",IF(Table1[[#This Row],[Senior]]="yes","Senior","Other"))</f>
        <v>Other</v>
      </c>
      <c r="P6604">
        <v>1</v>
      </c>
      <c r="R6604">
        <v>34</v>
      </c>
      <c r="S6604">
        <v>0</v>
      </c>
      <c r="T6604">
        <v>0</v>
      </c>
      <c r="U6604">
        <v>0</v>
      </c>
      <c r="V6604">
        <v>4</v>
      </c>
      <c r="W6604" t="str">
        <f>IF(Table1[[#This Row],[Avg Monthly GB Download]]&lt;5,"Less than 5GB",IF(Table1[[#This Row],[Avg Monthly GB Download]]&lt;10,"Less than 10GB","10 ot more 10GB"))</f>
        <v>Less than 5GB</v>
      </c>
    </row>
    <row r="6605" spans="1:23" x14ac:dyDescent="0.3">
      <c r="A6605" t="s">
        <v>25</v>
      </c>
      <c r="B6605">
        <v>73</v>
      </c>
      <c r="C6605" t="s">
        <v>21</v>
      </c>
      <c r="D6605" t="s">
        <v>22</v>
      </c>
      <c r="E6605" t="s">
        <v>76</v>
      </c>
      <c r="F6605" t="s">
        <v>26</v>
      </c>
      <c r="G6605">
        <v>46</v>
      </c>
      <c r="H6605" t="s">
        <v>21</v>
      </c>
      <c r="I6605" t="s">
        <v>21</v>
      </c>
      <c r="K6605" t="str">
        <f>IF(Table1[[#This Row],[Under 30]]="yes","Under 30",IF(Table1[[#This Row],[Senior]]="yes","Senior","Other"))</f>
        <v>Other</v>
      </c>
      <c r="P6605">
        <v>1</v>
      </c>
      <c r="R6605">
        <v>39</v>
      </c>
      <c r="S6605">
        <v>0</v>
      </c>
      <c r="T6605">
        <v>0</v>
      </c>
      <c r="U6605">
        <v>0</v>
      </c>
      <c r="V6605">
        <v>1</v>
      </c>
      <c r="W6605" t="str">
        <f>IF(Table1[[#This Row],[Avg Monthly GB Download]]&lt;5,"Less than 5GB",IF(Table1[[#This Row],[Avg Monthly GB Download]]&lt;10,"Less than 10GB","10 ot more 10GB"))</f>
        <v>Less than 5GB</v>
      </c>
    </row>
    <row r="6606" spans="1:23" x14ac:dyDescent="0.3">
      <c r="A6606" t="s">
        <v>25</v>
      </c>
      <c r="B6606">
        <v>73</v>
      </c>
      <c r="C6606" t="s">
        <v>21</v>
      </c>
      <c r="D6606" t="s">
        <v>22</v>
      </c>
      <c r="E6606" t="s">
        <v>77</v>
      </c>
      <c r="F6606" t="s">
        <v>26</v>
      </c>
      <c r="G6606">
        <v>38</v>
      </c>
      <c r="H6606" t="s">
        <v>21</v>
      </c>
      <c r="I6606" t="s">
        <v>21</v>
      </c>
      <c r="K6606" t="str">
        <f>IF(Table1[[#This Row],[Under 30]]="yes","Under 30",IF(Table1[[#This Row],[Senior]]="yes","Senior","Other"))</f>
        <v>Other</v>
      </c>
      <c r="P6606">
        <v>1</v>
      </c>
      <c r="R6606">
        <v>55</v>
      </c>
      <c r="S6606">
        <v>0</v>
      </c>
      <c r="T6606">
        <v>0</v>
      </c>
      <c r="U6606">
        <v>0</v>
      </c>
      <c r="V6606">
        <v>5</v>
      </c>
      <c r="W6606" t="str">
        <f>IF(Table1[[#This Row],[Avg Monthly GB Download]]&lt;5,"Less than 5GB",IF(Table1[[#This Row],[Avg Monthly GB Download]]&lt;10,"Less than 10GB","10 ot more 10GB"))</f>
        <v>Less than 10GB</v>
      </c>
    </row>
    <row r="6607" spans="1:23" x14ac:dyDescent="0.3">
      <c r="A6607" t="s">
        <v>25</v>
      </c>
      <c r="B6607">
        <v>73</v>
      </c>
      <c r="C6607" t="s">
        <v>21</v>
      </c>
      <c r="D6607" t="s">
        <v>22</v>
      </c>
      <c r="E6607" t="s">
        <v>80</v>
      </c>
      <c r="F6607" t="s">
        <v>24</v>
      </c>
      <c r="G6607">
        <v>65</v>
      </c>
      <c r="H6607" t="s">
        <v>21</v>
      </c>
      <c r="I6607" t="s">
        <v>25</v>
      </c>
      <c r="J6607" t="s">
        <v>25</v>
      </c>
      <c r="K6607" t="str">
        <f>IF(Table1[[#This Row],[Under 30]]="yes","Under 30",IF(Table1[[#This Row],[Senior]]="yes","Senior","Other"))</f>
        <v>Senior</v>
      </c>
      <c r="L6607" t="s">
        <v>53</v>
      </c>
      <c r="M6607" t="s">
        <v>33</v>
      </c>
      <c r="N6607" t="s">
        <v>34</v>
      </c>
      <c r="O6607" t="s">
        <v>34</v>
      </c>
      <c r="P6607">
        <v>1</v>
      </c>
      <c r="R6607">
        <v>30</v>
      </c>
      <c r="S6607">
        <v>3</v>
      </c>
      <c r="T6607">
        <v>0</v>
      </c>
      <c r="U6607">
        <v>0</v>
      </c>
      <c r="V6607">
        <v>6</v>
      </c>
      <c r="W6607" t="str">
        <f>IF(Table1[[#This Row],[Avg Monthly GB Download]]&lt;5,"Less than 5GB",IF(Table1[[#This Row],[Avg Monthly GB Download]]&lt;10,"Less than 10GB","10 ot more 10GB"))</f>
        <v>Less than 10GB</v>
      </c>
    </row>
    <row r="6608" spans="1:23" x14ac:dyDescent="0.3">
      <c r="A6608" t="s">
        <v>25</v>
      </c>
      <c r="B6608">
        <v>73</v>
      </c>
      <c r="C6608" t="s">
        <v>21</v>
      </c>
      <c r="D6608" t="s">
        <v>22</v>
      </c>
      <c r="E6608" t="s">
        <v>81</v>
      </c>
      <c r="F6608" t="s">
        <v>24</v>
      </c>
      <c r="G6608">
        <v>49</v>
      </c>
      <c r="H6608" t="s">
        <v>21</v>
      </c>
      <c r="I6608" t="s">
        <v>21</v>
      </c>
      <c r="K6608" t="str">
        <f>IF(Table1[[#This Row],[Under 30]]="yes","Under 30",IF(Table1[[#This Row],[Senior]]="yes","Senior","Other"))</f>
        <v>Other</v>
      </c>
      <c r="P6608">
        <v>1</v>
      </c>
      <c r="Q6608">
        <v>1</v>
      </c>
      <c r="R6608">
        <v>23</v>
      </c>
      <c r="S6608">
        <v>4</v>
      </c>
      <c r="T6608">
        <v>0</v>
      </c>
      <c r="U6608">
        <v>0</v>
      </c>
      <c r="V6608">
        <v>3</v>
      </c>
      <c r="W6608" t="str">
        <f>IF(Table1[[#This Row],[Avg Monthly GB Download]]&lt;5,"Less than 5GB",IF(Table1[[#This Row],[Avg Monthly GB Download]]&lt;10,"Less than 10GB","10 ot more 10GB"))</f>
        <v>Less than 5GB</v>
      </c>
    </row>
    <row r="6609" spans="1:23" x14ac:dyDescent="0.3">
      <c r="A6609" t="s">
        <v>25</v>
      </c>
      <c r="B6609">
        <v>73</v>
      </c>
      <c r="C6609" t="s">
        <v>21</v>
      </c>
      <c r="D6609" t="s">
        <v>22</v>
      </c>
      <c r="E6609" t="s">
        <v>85</v>
      </c>
      <c r="F6609" t="s">
        <v>26</v>
      </c>
      <c r="G6609">
        <v>42</v>
      </c>
      <c r="H6609" t="s">
        <v>21</v>
      </c>
      <c r="I6609" t="s">
        <v>21</v>
      </c>
      <c r="K6609" t="str">
        <f>IF(Table1[[#This Row],[Under 30]]="yes","Under 30",IF(Table1[[#This Row],[Senior]]="yes","Senior","Other"))</f>
        <v>Other</v>
      </c>
      <c r="P6609">
        <v>1</v>
      </c>
      <c r="R6609">
        <v>36</v>
      </c>
      <c r="S6609">
        <v>0</v>
      </c>
      <c r="T6609">
        <v>0</v>
      </c>
      <c r="U6609">
        <v>0</v>
      </c>
      <c r="V6609">
        <v>4</v>
      </c>
      <c r="W6609" t="str">
        <f>IF(Table1[[#This Row],[Avg Monthly GB Download]]&lt;5,"Less than 5GB",IF(Table1[[#This Row],[Avg Monthly GB Download]]&lt;10,"Less than 10GB","10 ot more 10GB"))</f>
        <v>Less than 5GB</v>
      </c>
    </row>
    <row r="6610" spans="1:23" x14ac:dyDescent="0.3">
      <c r="A6610" t="s">
        <v>25</v>
      </c>
      <c r="B6610">
        <v>73</v>
      </c>
      <c r="C6610" t="s">
        <v>21</v>
      </c>
      <c r="D6610" t="s">
        <v>22</v>
      </c>
      <c r="E6610" t="s">
        <v>86</v>
      </c>
      <c r="F6610" t="s">
        <v>24</v>
      </c>
      <c r="G6610">
        <v>59</v>
      </c>
      <c r="H6610" t="s">
        <v>21</v>
      </c>
      <c r="I6610" t="s">
        <v>21</v>
      </c>
      <c r="K6610" t="str">
        <f>IF(Table1[[#This Row],[Under 30]]="yes","Under 30",IF(Table1[[#This Row],[Senior]]="yes","Senior","Other"))</f>
        <v>Other</v>
      </c>
      <c r="P6610">
        <v>1</v>
      </c>
      <c r="R6610">
        <v>33</v>
      </c>
      <c r="S6610">
        <v>1</v>
      </c>
      <c r="T6610">
        <v>0</v>
      </c>
      <c r="U6610">
        <v>0</v>
      </c>
      <c r="V6610">
        <v>7</v>
      </c>
      <c r="W6610" t="str">
        <f>IF(Table1[[#This Row],[Avg Monthly GB Download]]&lt;5,"Less than 5GB",IF(Table1[[#This Row],[Avg Monthly GB Download]]&lt;10,"Less than 10GB","10 ot more 10GB"))</f>
        <v>Less than 10GB</v>
      </c>
    </row>
    <row r="6611" spans="1:23" x14ac:dyDescent="0.3">
      <c r="A6611" t="s">
        <v>25</v>
      </c>
      <c r="B6611">
        <v>73</v>
      </c>
      <c r="C6611" t="s">
        <v>25</v>
      </c>
      <c r="D6611" t="s">
        <v>22</v>
      </c>
      <c r="E6611" t="s">
        <v>27</v>
      </c>
      <c r="F6611" t="s">
        <v>24</v>
      </c>
      <c r="G6611">
        <v>46</v>
      </c>
      <c r="H6611" t="s">
        <v>21</v>
      </c>
      <c r="I6611" t="s">
        <v>21</v>
      </c>
      <c r="K6611" t="str">
        <f>IF(Table1[[#This Row],[Under 30]]="yes","Under 30",IF(Table1[[#This Row],[Senior]]="yes","Senior","Other"))</f>
        <v>Other</v>
      </c>
      <c r="P6611">
        <v>1</v>
      </c>
      <c r="R6611">
        <v>45</v>
      </c>
      <c r="S6611">
        <v>0</v>
      </c>
      <c r="T6611">
        <v>113.9</v>
      </c>
      <c r="U6611">
        <v>0</v>
      </c>
      <c r="V6611">
        <v>13</v>
      </c>
      <c r="W6611" t="str">
        <f>IF(Table1[[#This Row],[Avg Monthly GB Download]]&lt;5,"Less than 5GB",IF(Table1[[#This Row],[Avg Monthly GB Download]]&lt;10,"Less than 10GB","10 ot more 10GB"))</f>
        <v>10 ot more 10GB</v>
      </c>
    </row>
    <row r="6612" spans="1:23" x14ac:dyDescent="0.3">
      <c r="A6612" t="s">
        <v>25</v>
      </c>
      <c r="B6612">
        <v>73</v>
      </c>
      <c r="C6612" t="s">
        <v>25</v>
      </c>
      <c r="D6612" t="s">
        <v>22</v>
      </c>
      <c r="E6612" t="s">
        <v>27</v>
      </c>
      <c r="F6612" t="s">
        <v>26</v>
      </c>
      <c r="G6612">
        <v>56</v>
      </c>
      <c r="H6612" t="s">
        <v>21</v>
      </c>
      <c r="I6612" t="s">
        <v>21</v>
      </c>
      <c r="K6612" t="str">
        <f>IF(Table1[[#This Row],[Under 30]]="yes","Under 30",IF(Table1[[#This Row],[Senior]]="yes","Senior","Other"))</f>
        <v>Other</v>
      </c>
      <c r="P6612">
        <v>1</v>
      </c>
      <c r="R6612">
        <v>27</v>
      </c>
      <c r="S6612">
        <v>1</v>
      </c>
      <c r="T6612">
        <v>275</v>
      </c>
      <c r="U6612">
        <v>0</v>
      </c>
      <c r="V6612">
        <v>5</v>
      </c>
      <c r="W6612" t="str">
        <f>IF(Table1[[#This Row],[Avg Monthly GB Download]]&lt;5,"Less than 5GB",IF(Table1[[#This Row],[Avg Monthly GB Download]]&lt;10,"Less than 10GB","10 ot more 10GB"))</f>
        <v>Less than 10GB</v>
      </c>
    </row>
    <row r="6613" spans="1:23" x14ac:dyDescent="0.3">
      <c r="A6613" t="s">
        <v>25</v>
      </c>
      <c r="B6613">
        <v>73</v>
      </c>
      <c r="C6613" t="s">
        <v>25</v>
      </c>
      <c r="D6613" t="s">
        <v>22</v>
      </c>
      <c r="E6613" t="s">
        <v>31</v>
      </c>
      <c r="F6613" t="s">
        <v>26</v>
      </c>
      <c r="G6613">
        <v>30</v>
      </c>
      <c r="H6613" t="s">
        <v>21</v>
      </c>
      <c r="I6613" t="s">
        <v>21</v>
      </c>
      <c r="K6613" t="str">
        <f>IF(Table1[[#This Row],[Under 30]]="yes","Under 30",IF(Table1[[#This Row],[Senior]]="yes","Senior","Other"))</f>
        <v>Other</v>
      </c>
      <c r="P6613">
        <v>1</v>
      </c>
      <c r="R6613">
        <v>28</v>
      </c>
      <c r="S6613">
        <v>0</v>
      </c>
      <c r="T6613">
        <v>140.19999999999999</v>
      </c>
      <c r="U6613">
        <v>0</v>
      </c>
      <c r="V6613">
        <v>5</v>
      </c>
      <c r="W6613" t="str">
        <f>IF(Table1[[#This Row],[Avg Monthly GB Download]]&lt;5,"Less than 5GB",IF(Table1[[#This Row],[Avg Monthly GB Download]]&lt;10,"Less than 10GB","10 ot more 10GB"))</f>
        <v>Less than 10GB</v>
      </c>
    </row>
    <row r="6614" spans="1:23" x14ac:dyDescent="0.3">
      <c r="A6614" t="s">
        <v>25</v>
      </c>
      <c r="B6614">
        <v>73</v>
      </c>
      <c r="C6614" t="s">
        <v>25</v>
      </c>
      <c r="D6614" t="s">
        <v>22</v>
      </c>
      <c r="E6614" t="s">
        <v>35</v>
      </c>
      <c r="F6614" t="s">
        <v>26</v>
      </c>
      <c r="G6614">
        <v>45</v>
      </c>
      <c r="H6614" t="s">
        <v>21</v>
      </c>
      <c r="I6614" t="s">
        <v>21</v>
      </c>
      <c r="K6614" t="str">
        <f>IF(Table1[[#This Row],[Under 30]]="yes","Under 30",IF(Table1[[#This Row],[Senior]]="yes","Senior","Other"))</f>
        <v>Other</v>
      </c>
      <c r="P6614">
        <v>1</v>
      </c>
      <c r="R6614">
        <v>57</v>
      </c>
      <c r="S6614">
        <v>0</v>
      </c>
      <c r="T6614">
        <v>279.8</v>
      </c>
      <c r="U6614">
        <v>0</v>
      </c>
      <c r="V6614">
        <v>5</v>
      </c>
      <c r="W6614" t="str">
        <f>IF(Table1[[#This Row],[Avg Monthly GB Download]]&lt;5,"Less than 5GB",IF(Table1[[#This Row],[Avg Monthly GB Download]]&lt;10,"Less than 10GB","10 ot more 10GB"))</f>
        <v>Less than 10GB</v>
      </c>
    </row>
    <row r="6615" spans="1:23" x14ac:dyDescent="0.3">
      <c r="A6615" t="s">
        <v>25</v>
      </c>
      <c r="B6615">
        <v>73</v>
      </c>
      <c r="C6615" t="s">
        <v>25</v>
      </c>
      <c r="D6615" t="s">
        <v>22</v>
      </c>
      <c r="E6615" t="s">
        <v>36</v>
      </c>
      <c r="F6615" t="s">
        <v>26</v>
      </c>
      <c r="G6615">
        <v>72</v>
      </c>
      <c r="H6615" t="s">
        <v>21</v>
      </c>
      <c r="I6615" t="s">
        <v>25</v>
      </c>
      <c r="J6615" t="s">
        <v>21</v>
      </c>
      <c r="K6615" t="str">
        <f>IF(Table1[[#This Row],[Under 30]]="yes","Under 30",IF(Table1[[#This Row],[Senior]]="yes","Senior","Other"))</f>
        <v>Senior</v>
      </c>
      <c r="L6615" t="s">
        <v>53</v>
      </c>
      <c r="M6615" t="s">
        <v>95</v>
      </c>
      <c r="N6615" t="s">
        <v>34</v>
      </c>
      <c r="O6615" t="s">
        <v>34</v>
      </c>
      <c r="P6615">
        <v>1</v>
      </c>
      <c r="R6615">
        <v>69</v>
      </c>
      <c r="S6615">
        <v>2</v>
      </c>
      <c r="T6615">
        <v>141.6</v>
      </c>
      <c r="U6615">
        <v>0</v>
      </c>
      <c r="V6615">
        <v>5</v>
      </c>
      <c r="W6615" t="str">
        <f>IF(Table1[[#This Row],[Avg Monthly GB Download]]&lt;5,"Less than 5GB",IF(Table1[[#This Row],[Avg Monthly GB Download]]&lt;10,"Less than 10GB","10 ot more 10GB"))</f>
        <v>Less than 10GB</v>
      </c>
    </row>
    <row r="6616" spans="1:23" x14ac:dyDescent="0.3">
      <c r="A6616" t="s">
        <v>25</v>
      </c>
      <c r="B6616">
        <v>73</v>
      </c>
      <c r="C6616" t="s">
        <v>25</v>
      </c>
      <c r="D6616" t="s">
        <v>22</v>
      </c>
      <c r="E6616" t="s">
        <v>41</v>
      </c>
      <c r="F6616" t="s">
        <v>26</v>
      </c>
      <c r="G6616">
        <v>48</v>
      </c>
      <c r="H6616" t="s">
        <v>21</v>
      </c>
      <c r="I6616" t="s">
        <v>21</v>
      </c>
      <c r="K6616" t="str">
        <f>IF(Table1[[#This Row],[Under 30]]="yes","Under 30",IF(Table1[[#This Row],[Senior]]="yes","Senior","Other"))</f>
        <v>Other</v>
      </c>
      <c r="P6616">
        <v>1</v>
      </c>
      <c r="R6616">
        <v>43</v>
      </c>
      <c r="S6616">
        <v>2</v>
      </c>
      <c r="T6616">
        <v>151.5</v>
      </c>
      <c r="U6616">
        <v>0</v>
      </c>
      <c r="V6616">
        <v>2</v>
      </c>
      <c r="W6616" t="str">
        <f>IF(Table1[[#This Row],[Avg Monthly GB Download]]&lt;5,"Less than 5GB",IF(Table1[[#This Row],[Avg Monthly GB Download]]&lt;10,"Less than 10GB","10 ot more 10GB"))</f>
        <v>Less than 5GB</v>
      </c>
    </row>
    <row r="6617" spans="1:23" x14ac:dyDescent="0.3">
      <c r="A6617" t="s">
        <v>25</v>
      </c>
      <c r="B6617">
        <v>73</v>
      </c>
      <c r="C6617" t="s">
        <v>25</v>
      </c>
      <c r="D6617" t="s">
        <v>22</v>
      </c>
      <c r="E6617" t="s">
        <v>44</v>
      </c>
      <c r="F6617" t="s">
        <v>24</v>
      </c>
      <c r="G6617">
        <v>38</v>
      </c>
      <c r="H6617" t="s">
        <v>21</v>
      </c>
      <c r="I6617" t="s">
        <v>21</v>
      </c>
      <c r="K6617" t="str">
        <f>IF(Table1[[#This Row],[Under 30]]="yes","Under 30",IF(Table1[[#This Row],[Senior]]="yes","Senior","Other"))</f>
        <v>Other</v>
      </c>
      <c r="P6617">
        <v>1</v>
      </c>
      <c r="R6617">
        <v>28</v>
      </c>
      <c r="S6617">
        <v>0</v>
      </c>
      <c r="T6617">
        <v>62.8</v>
      </c>
      <c r="U6617">
        <v>0</v>
      </c>
      <c r="V6617">
        <v>10</v>
      </c>
      <c r="W6617" t="str">
        <f>IF(Table1[[#This Row],[Avg Monthly GB Download]]&lt;5,"Less than 5GB",IF(Table1[[#This Row],[Avg Monthly GB Download]]&lt;10,"Less than 10GB","10 ot more 10GB"))</f>
        <v>10 ot more 10GB</v>
      </c>
    </row>
    <row r="6618" spans="1:23" x14ac:dyDescent="0.3">
      <c r="A6618" t="s">
        <v>25</v>
      </c>
      <c r="B6618">
        <v>73</v>
      </c>
      <c r="C6618" t="s">
        <v>25</v>
      </c>
      <c r="D6618" t="s">
        <v>22</v>
      </c>
      <c r="E6618" t="s">
        <v>45</v>
      </c>
      <c r="F6618" t="s">
        <v>26</v>
      </c>
      <c r="G6618">
        <v>84</v>
      </c>
      <c r="H6618" t="s">
        <v>21</v>
      </c>
      <c r="I6618" t="s">
        <v>25</v>
      </c>
      <c r="J6618" t="s">
        <v>21</v>
      </c>
      <c r="K6618" t="str">
        <f>IF(Table1[[#This Row],[Under 30]]="yes","Under 30",IF(Table1[[#This Row],[Senior]]="yes","Senior","Other"))</f>
        <v>Senior</v>
      </c>
      <c r="L6618" t="s">
        <v>53</v>
      </c>
      <c r="M6618" t="s">
        <v>33</v>
      </c>
      <c r="N6618" t="s">
        <v>34</v>
      </c>
      <c r="O6618" t="s">
        <v>34</v>
      </c>
      <c r="P6618">
        <v>1</v>
      </c>
      <c r="R6618">
        <v>49</v>
      </c>
      <c r="S6618">
        <v>1</v>
      </c>
      <c r="T6618">
        <v>253.1</v>
      </c>
      <c r="U6618">
        <v>0</v>
      </c>
      <c r="V6618">
        <v>1</v>
      </c>
      <c r="W6618" t="str">
        <f>IF(Table1[[#This Row],[Avg Monthly GB Download]]&lt;5,"Less than 5GB",IF(Table1[[#This Row],[Avg Monthly GB Download]]&lt;10,"Less than 10GB","10 ot more 10GB"))</f>
        <v>Less than 5GB</v>
      </c>
    </row>
    <row r="6619" spans="1:23" x14ac:dyDescent="0.3">
      <c r="A6619" t="s">
        <v>25</v>
      </c>
      <c r="B6619">
        <v>73</v>
      </c>
      <c r="C6619" t="s">
        <v>25</v>
      </c>
      <c r="D6619" t="s">
        <v>22</v>
      </c>
      <c r="E6619" t="s">
        <v>47</v>
      </c>
      <c r="F6619" t="s">
        <v>24</v>
      </c>
      <c r="G6619">
        <v>65</v>
      </c>
      <c r="H6619" t="s">
        <v>21</v>
      </c>
      <c r="I6619" t="s">
        <v>25</v>
      </c>
      <c r="J6619" t="s">
        <v>25</v>
      </c>
      <c r="K6619" t="str">
        <f>IF(Table1[[#This Row],[Under 30]]="yes","Under 30",IF(Table1[[#This Row],[Senior]]="yes","Senior","Other"))</f>
        <v>Senior</v>
      </c>
      <c r="L6619" t="s">
        <v>53</v>
      </c>
      <c r="M6619" t="s">
        <v>33</v>
      </c>
      <c r="N6619" t="s">
        <v>34</v>
      </c>
      <c r="O6619" t="s">
        <v>34</v>
      </c>
      <c r="P6619">
        <v>1</v>
      </c>
      <c r="R6619">
        <v>24</v>
      </c>
      <c r="S6619">
        <v>0</v>
      </c>
      <c r="T6619">
        <v>259.2</v>
      </c>
      <c r="U6619">
        <v>0</v>
      </c>
      <c r="V6619">
        <v>7</v>
      </c>
      <c r="W6619" t="str">
        <f>IF(Table1[[#This Row],[Avg Monthly GB Download]]&lt;5,"Less than 5GB",IF(Table1[[#This Row],[Avg Monthly GB Download]]&lt;10,"Less than 10GB","10 ot more 10GB"))</f>
        <v>Less than 10GB</v>
      </c>
    </row>
    <row r="6620" spans="1:23" x14ac:dyDescent="0.3">
      <c r="A6620" t="s">
        <v>25</v>
      </c>
      <c r="B6620">
        <v>73</v>
      </c>
      <c r="C6620" t="s">
        <v>25</v>
      </c>
      <c r="D6620" t="s">
        <v>22</v>
      </c>
      <c r="E6620" t="s">
        <v>52</v>
      </c>
      <c r="F6620" t="s">
        <v>26</v>
      </c>
      <c r="G6620">
        <v>31</v>
      </c>
      <c r="H6620" t="s">
        <v>21</v>
      </c>
      <c r="I6620" t="s">
        <v>21</v>
      </c>
      <c r="K6620" t="str">
        <f>IF(Table1[[#This Row],[Under 30]]="yes","Under 30",IF(Table1[[#This Row],[Senior]]="yes","Senior","Other"))</f>
        <v>Other</v>
      </c>
      <c r="P6620">
        <v>1</v>
      </c>
      <c r="R6620">
        <v>31</v>
      </c>
      <c r="S6620">
        <v>0</v>
      </c>
      <c r="T6620">
        <v>169.4</v>
      </c>
      <c r="U6620">
        <v>0</v>
      </c>
      <c r="V6620">
        <v>6</v>
      </c>
      <c r="W6620" t="str">
        <f>IF(Table1[[#This Row],[Avg Monthly GB Download]]&lt;5,"Less than 5GB",IF(Table1[[#This Row],[Avg Monthly GB Download]]&lt;10,"Less than 10GB","10 ot more 10GB"))</f>
        <v>Less than 10GB</v>
      </c>
    </row>
    <row r="6621" spans="1:23" x14ac:dyDescent="0.3">
      <c r="A6621" t="s">
        <v>25</v>
      </c>
      <c r="B6621">
        <v>73</v>
      </c>
      <c r="C6621" t="s">
        <v>25</v>
      </c>
      <c r="D6621" t="s">
        <v>22</v>
      </c>
      <c r="E6621" t="s">
        <v>59</v>
      </c>
      <c r="F6621" t="s">
        <v>24</v>
      </c>
      <c r="G6621">
        <v>56</v>
      </c>
      <c r="H6621" t="s">
        <v>21</v>
      </c>
      <c r="I6621" t="s">
        <v>21</v>
      </c>
      <c r="K6621" t="str">
        <f>IF(Table1[[#This Row],[Under 30]]="yes","Under 30",IF(Table1[[#This Row],[Senior]]="yes","Senior","Other"))</f>
        <v>Other</v>
      </c>
      <c r="P6621">
        <v>1</v>
      </c>
      <c r="R6621">
        <v>23</v>
      </c>
      <c r="S6621">
        <v>2</v>
      </c>
      <c r="T6621">
        <v>525.6</v>
      </c>
      <c r="U6621">
        <v>0</v>
      </c>
      <c r="V6621">
        <v>6</v>
      </c>
      <c r="W6621" t="str">
        <f>IF(Table1[[#This Row],[Avg Monthly GB Download]]&lt;5,"Less than 5GB",IF(Table1[[#This Row],[Avg Monthly GB Download]]&lt;10,"Less than 10GB","10 ot more 10GB"))</f>
        <v>Less than 10GB</v>
      </c>
    </row>
    <row r="6622" spans="1:23" x14ac:dyDescent="0.3">
      <c r="A6622" t="s">
        <v>25</v>
      </c>
      <c r="B6622">
        <v>73</v>
      </c>
      <c r="C6622" t="s">
        <v>25</v>
      </c>
      <c r="D6622" t="s">
        <v>22</v>
      </c>
      <c r="E6622" t="s">
        <v>60</v>
      </c>
      <c r="F6622" t="s">
        <v>24</v>
      </c>
      <c r="G6622">
        <v>26</v>
      </c>
      <c r="H6622" t="s">
        <v>25</v>
      </c>
      <c r="I6622" t="s">
        <v>21</v>
      </c>
      <c r="K6622" t="str">
        <f>IF(Table1[[#This Row],[Under 30]]="yes","Under 30",IF(Table1[[#This Row],[Senior]]="yes","Senior","Other"))</f>
        <v>Under 30</v>
      </c>
      <c r="P6622">
        <v>1</v>
      </c>
      <c r="R6622">
        <v>54</v>
      </c>
      <c r="S6622">
        <v>2</v>
      </c>
      <c r="T6622">
        <v>390.6</v>
      </c>
      <c r="U6622">
        <v>0</v>
      </c>
      <c r="V6622">
        <v>15</v>
      </c>
      <c r="W6622" t="str">
        <f>IF(Table1[[#This Row],[Avg Monthly GB Download]]&lt;5,"Less than 5GB",IF(Table1[[#This Row],[Avg Monthly GB Download]]&lt;10,"Less than 10GB","10 ot more 10GB"))</f>
        <v>10 ot more 10GB</v>
      </c>
    </row>
    <row r="6623" spans="1:23" x14ac:dyDescent="0.3">
      <c r="A6623" t="s">
        <v>25</v>
      </c>
      <c r="B6623">
        <v>73</v>
      </c>
      <c r="C6623" t="s">
        <v>25</v>
      </c>
      <c r="D6623" t="s">
        <v>22</v>
      </c>
      <c r="E6623" t="s">
        <v>62</v>
      </c>
      <c r="F6623" t="s">
        <v>26</v>
      </c>
      <c r="G6623">
        <v>40</v>
      </c>
      <c r="H6623" t="s">
        <v>21</v>
      </c>
      <c r="I6623" t="s">
        <v>21</v>
      </c>
      <c r="K6623" t="str">
        <f>IF(Table1[[#This Row],[Under 30]]="yes","Under 30",IF(Table1[[#This Row],[Senior]]="yes","Senior","Other"))</f>
        <v>Other</v>
      </c>
      <c r="P6623">
        <v>1</v>
      </c>
      <c r="R6623">
        <v>57</v>
      </c>
      <c r="S6623">
        <v>1</v>
      </c>
      <c r="T6623">
        <v>175.2</v>
      </c>
      <c r="U6623">
        <v>0</v>
      </c>
      <c r="V6623">
        <v>5</v>
      </c>
      <c r="W6623" t="str">
        <f>IF(Table1[[#This Row],[Avg Monthly GB Download]]&lt;5,"Less than 5GB",IF(Table1[[#This Row],[Avg Monthly GB Download]]&lt;10,"Less than 10GB","10 ot more 10GB"))</f>
        <v>Less than 10GB</v>
      </c>
    </row>
    <row r="6624" spans="1:23" x14ac:dyDescent="0.3">
      <c r="A6624" t="s">
        <v>25</v>
      </c>
      <c r="B6624">
        <v>73</v>
      </c>
      <c r="C6624" t="s">
        <v>25</v>
      </c>
      <c r="D6624" t="s">
        <v>22</v>
      </c>
      <c r="E6624" t="s">
        <v>64</v>
      </c>
      <c r="F6624" t="s">
        <v>24</v>
      </c>
      <c r="G6624">
        <v>65</v>
      </c>
      <c r="H6624" t="s">
        <v>21</v>
      </c>
      <c r="I6624" t="s">
        <v>25</v>
      </c>
      <c r="J6624" t="s">
        <v>25</v>
      </c>
      <c r="K6624" t="str">
        <f>IF(Table1[[#This Row],[Under 30]]="yes","Under 30",IF(Table1[[#This Row],[Senior]]="yes","Senior","Other"))</f>
        <v>Senior</v>
      </c>
      <c r="L6624" t="s">
        <v>53</v>
      </c>
      <c r="M6624" t="s">
        <v>33</v>
      </c>
      <c r="N6624" t="s">
        <v>34</v>
      </c>
      <c r="O6624" t="s">
        <v>34</v>
      </c>
      <c r="P6624">
        <v>1</v>
      </c>
      <c r="R6624">
        <v>58</v>
      </c>
      <c r="S6624">
        <v>0</v>
      </c>
      <c r="T6624">
        <v>318.8</v>
      </c>
      <c r="U6624">
        <v>0</v>
      </c>
      <c r="V6624">
        <v>4</v>
      </c>
      <c r="W6624" t="str">
        <f>IF(Table1[[#This Row],[Avg Monthly GB Download]]&lt;5,"Less than 5GB",IF(Table1[[#This Row],[Avg Monthly GB Download]]&lt;10,"Less than 10GB","10 ot more 10GB"))</f>
        <v>Less than 5GB</v>
      </c>
    </row>
    <row r="6625" spans="1:23" x14ac:dyDescent="0.3">
      <c r="A6625" t="s">
        <v>25</v>
      </c>
      <c r="B6625">
        <v>73</v>
      </c>
      <c r="C6625" t="s">
        <v>25</v>
      </c>
      <c r="D6625" t="s">
        <v>22</v>
      </c>
      <c r="E6625" t="s">
        <v>67</v>
      </c>
      <c r="F6625" t="s">
        <v>24</v>
      </c>
      <c r="G6625">
        <v>40</v>
      </c>
      <c r="H6625" t="s">
        <v>21</v>
      </c>
      <c r="I6625" t="s">
        <v>21</v>
      </c>
      <c r="K6625" t="str">
        <f>IF(Table1[[#This Row],[Under 30]]="yes","Under 30",IF(Table1[[#This Row],[Senior]]="yes","Senior","Other"))</f>
        <v>Other</v>
      </c>
      <c r="P6625">
        <v>1</v>
      </c>
      <c r="R6625">
        <v>74</v>
      </c>
      <c r="S6625">
        <v>0</v>
      </c>
      <c r="T6625">
        <v>365</v>
      </c>
      <c r="U6625">
        <v>0</v>
      </c>
      <c r="V6625">
        <v>8</v>
      </c>
      <c r="W6625" t="str">
        <f>IF(Table1[[#This Row],[Avg Monthly GB Download]]&lt;5,"Less than 5GB",IF(Table1[[#This Row],[Avg Monthly GB Download]]&lt;10,"Less than 10GB","10 ot more 10GB"))</f>
        <v>Less than 10GB</v>
      </c>
    </row>
    <row r="6626" spans="1:23" x14ac:dyDescent="0.3">
      <c r="A6626" t="s">
        <v>25</v>
      </c>
      <c r="B6626">
        <v>73</v>
      </c>
      <c r="C6626" t="s">
        <v>25</v>
      </c>
      <c r="D6626" t="s">
        <v>22</v>
      </c>
      <c r="E6626" t="s">
        <v>69</v>
      </c>
      <c r="F6626" t="s">
        <v>24</v>
      </c>
      <c r="G6626">
        <v>44</v>
      </c>
      <c r="H6626" t="s">
        <v>21</v>
      </c>
      <c r="I6626" t="s">
        <v>21</v>
      </c>
      <c r="K6626" t="str">
        <f>IF(Table1[[#This Row],[Under 30]]="yes","Under 30",IF(Table1[[#This Row],[Senior]]="yes","Senior","Other"))</f>
        <v>Other</v>
      </c>
      <c r="P6626">
        <v>1</v>
      </c>
      <c r="R6626">
        <v>52</v>
      </c>
      <c r="S6626">
        <v>2</v>
      </c>
      <c r="T6626">
        <v>346.8</v>
      </c>
      <c r="U6626">
        <v>0</v>
      </c>
      <c r="V6626">
        <v>13</v>
      </c>
      <c r="W6626" t="str">
        <f>IF(Table1[[#This Row],[Avg Monthly GB Download]]&lt;5,"Less than 5GB",IF(Table1[[#This Row],[Avg Monthly GB Download]]&lt;10,"Less than 10GB","10 ot more 10GB"))</f>
        <v>10 ot more 10GB</v>
      </c>
    </row>
    <row r="6627" spans="1:23" x14ac:dyDescent="0.3">
      <c r="A6627" t="s">
        <v>25</v>
      </c>
      <c r="B6627">
        <v>73</v>
      </c>
      <c r="C6627" t="s">
        <v>25</v>
      </c>
      <c r="D6627" t="s">
        <v>22</v>
      </c>
      <c r="E6627" t="s">
        <v>70</v>
      </c>
      <c r="F6627" t="s">
        <v>24</v>
      </c>
      <c r="G6627">
        <v>60</v>
      </c>
      <c r="H6627" t="s">
        <v>21</v>
      </c>
      <c r="I6627" t="s">
        <v>21</v>
      </c>
      <c r="K6627" t="str">
        <f>IF(Table1[[#This Row],[Under 30]]="yes","Under 30",IF(Table1[[#This Row],[Senior]]="yes","Senior","Other"))</f>
        <v>Other</v>
      </c>
      <c r="P6627">
        <v>1</v>
      </c>
      <c r="R6627">
        <v>33</v>
      </c>
      <c r="S6627">
        <v>0</v>
      </c>
      <c r="T6627">
        <v>217.2</v>
      </c>
      <c r="U6627">
        <v>0</v>
      </c>
      <c r="V6627">
        <v>3</v>
      </c>
      <c r="W6627" t="str">
        <f>IF(Table1[[#This Row],[Avg Monthly GB Download]]&lt;5,"Less than 5GB",IF(Table1[[#This Row],[Avg Monthly GB Download]]&lt;10,"Less than 10GB","10 ot more 10GB"))</f>
        <v>Less than 5GB</v>
      </c>
    </row>
    <row r="6628" spans="1:23" x14ac:dyDescent="0.3">
      <c r="A6628" t="s">
        <v>25</v>
      </c>
      <c r="B6628">
        <v>73</v>
      </c>
      <c r="C6628" t="s">
        <v>25</v>
      </c>
      <c r="D6628" t="s">
        <v>22</v>
      </c>
      <c r="E6628" t="s">
        <v>73</v>
      </c>
      <c r="F6628" t="s">
        <v>24</v>
      </c>
      <c r="G6628">
        <v>51</v>
      </c>
      <c r="H6628" t="s">
        <v>21</v>
      </c>
      <c r="I6628" t="s">
        <v>21</v>
      </c>
      <c r="K6628" t="str">
        <f>IF(Table1[[#This Row],[Under 30]]="yes","Under 30",IF(Table1[[#This Row],[Senior]]="yes","Senior","Other"))</f>
        <v>Other</v>
      </c>
      <c r="P6628">
        <v>1</v>
      </c>
      <c r="R6628">
        <v>40</v>
      </c>
      <c r="S6628">
        <v>0</v>
      </c>
      <c r="T6628">
        <v>205.9</v>
      </c>
      <c r="U6628">
        <v>0</v>
      </c>
      <c r="V6628">
        <v>14</v>
      </c>
      <c r="W6628" t="str">
        <f>IF(Table1[[#This Row],[Avg Monthly GB Download]]&lt;5,"Less than 5GB",IF(Table1[[#This Row],[Avg Monthly GB Download]]&lt;10,"Less than 10GB","10 ot more 10GB"))</f>
        <v>10 ot more 10GB</v>
      </c>
    </row>
    <row r="6629" spans="1:23" x14ac:dyDescent="0.3">
      <c r="A6629" t="s">
        <v>25</v>
      </c>
      <c r="B6629">
        <v>73</v>
      </c>
      <c r="C6629" t="s">
        <v>25</v>
      </c>
      <c r="D6629" t="s">
        <v>22</v>
      </c>
      <c r="E6629" t="s">
        <v>77</v>
      </c>
      <c r="F6629" t="s">
        <v>26</v>
      </c>
      <c r="G6629">
        <v>48</v>
      </c>
      <c r="H6629" t="s">
        <v>21</v>
      </c>
      <c r="I6629" t="s">
        <v>21</v>
      </c>
      <c r="K6629" t="str">
        <f>IF(Table1[[#This Row],[Under 30]]="yes","Under 30",IF(Table1[[#This Row],[Senior]]="yes","Senior","Other"))</f>
        <v>Other</v>
      </c>
      <c r="P6629">
        <v>1</v>
      </c>
      <c r="R6629">
        <v>39</v>
      </c>
      <c r="S6629">
        <v>0</v>
      </c>
      <c r="T6629">
        <v>268.3</v>
      </c>
      <c r="U6629">
        <v>0</v>
      </c>
      <c r="V6629">
        <v>1</v>
      </c>
      <c r="W6629" t="str">
        <f>IF(Table1[[#This Row],[Avg Monthly GB Download]]&lt;5,"Less than 5GB",IF(Table1[[#This Row],[Avg Monthly GB Download]]&lt;10,"Less than 10GB","10 ot more 10GB"))</f>
        <v>Less than 5GB</v>
      </c>
    </row>
    <row r="6630" spans="1:23" x14ac:dyDescent="0.3">
      <c r="A6630" t="s">
        <v>25</v>
      </c>
      <c r="B6630">
        <v>73</v>
      </c>
      <c r="C6630" t="s">
        <v>25</v>
      </c>
      <c r="D6630" t="s">
        <v>22</v>
      </c>
      <c r="E6630" t="s">
        <v>80</v>
      </c>
      <c r="F6630" t="s">
        <v>26</v>
      </c>
      <c r="G6630">
        <v>60</v>
      </c>
      <c r="H6630" t="s">
        <v>21</v>
      </c>
      <c r="I6630" t="s">
        <v>21</v>
      </c>
      <c r="K6630" t="str">
        <f>IF(Table1[[#This Row],[Under 30]]="yes","Under 30",IF(Table1[[#This Row],[Senior]]="yes","Senior","Other"))</f>
        <v>Other</v>
      </c>
      <c r="P6630">
        <v>1</v>
      </c>
      <c r="R6630">
        <v>35</v>
      </c>
      <c r="S6630">
        <v>0</v>
      </c>
      <c r="T6630">
        <v>97.8</v>
      </c>
      <c r="U6630">
        <v>0</v>
      </c>
      <c r="V6630">
        <v>7</v>
      </c>
      <c r="W6630" t="str">
        <f>IF(Table1[[#This Row],[Avg Monthly GB Download]]&lt;5,"Less than 5GB",IF(Table1[[#This Row],[Avg Monthly GB Download]]&lt;10,"Less than 10GB","10 ot more 10GB"))</f>
        <v>Less than 10GB</v>
      </c>
    </row>
    <row r="6631" spans="1:23" x14ac:dyDescent="0.3">
      <c r="A6631" t="s">
        <v>25</v>
      </c>
      <c r="B6631">
        <v>73</v>
      </c>
      <c r="C6631" t="s">
        <v>25</v>
      </c>
      <c r="D6631" t="s">
        <v>22</v>
      </c>
      <c r="E6631" t="s">
        <v>83</v>
      </c>
      <c r="F6631" t="s">
        <v>24</v>
      </c>
      <c r="G6631">
        <v>55</v>
      </c>
      <c r="H6631" t="s">
        <v>21</v>
      </c>
      <c r="I6631" t="s">
        <v>21</v>
      </c>
      <c r="K6631" t="str">
        <f>IF(Table1[[#This Row],[Under 30]]="yes","Under 30",IF(Table1[[#This Row],[Senior]]="yes","Senior","Other"))</f>
        <v>Other</v>
      </c>
      <c r="P6631">
        <v>1</v>
      </c>
      <c r="R6631">
        <v>52</v>
      </c>
      <c r="S6631">
        <v>2</v>
      </c>
      <c r="T6631">
        <v>159.1</v>
      </c>
      <c r="U6631">
        <v>0</v>
      </c>
      <c r="V6631">
        <v>8</v>
      </c>
      <c r="W6631" t="str">
        <f>IF(Table1[[#This Row],[Avg Monthly GB Download]]&lt;5,"Less than 5GB",IF(Table1[[#This Row],[Avg Monthly GB Download]]&lt;10,"Less than 10GB","10 ot more 10GB"))</f>
        <v>Less than 10GB</v>
      </c>
    </row>
    <row r="6632" spans="1:23" x14ac:dyDescent="0.3">
      <c r="A6632" t="s">
        <v>25</v>
      </c>
      <c r="B6632">
        <v>73</v>
      </c>
      <c r="C6632" t="s">
        <v>25</v>
      </c>
      <c r="D6632" t="s">
        <v>22</v>
      </c>
      <c r="E6632" t="s">
        <v>85</v>
      </c>
      <c r="F6632" t="s">
        <v>24</v>
      </c>
      <c r="G6632">
        <v>50</v>
      </c>
      <c r="H6632" t="s">
        <v>21</v>
      </c>
      <c r="I6632" t="s">
        <v>21</v>
      </c>
      <c r="K6632" t="str">
        <f>IF(Table1[[#This Row],[Under 30]]="yes","Under 30",IF(Table1[[#This Row],[Senior]]="yes","Senior","Other"))</f>
        <v>Other</v>
      </c>
      <c r="P6632">
        <v>1</v>
      </c>
      <c r="R6632">
        <v>53</v>
      </c>
      <c r="S6632">
        <v>0</v>
      </c>
      <c r="T6632">
        <v>159.1</v>
      </c>
      <c r="U6632">
        <v>0</v>
      </c>
      <c r="V6632">
        <v>11</v>
      </c>
      <c r="W6632" t="str">
        <f>IF(Table1[[#This Row],[Avg Monthly GB Download]]&lt;5,"Less than 5GB",IF(Table1[[#This Row],[Avg Monthly GB Download]]&lt;10,"Less than 10GB","10 ot more 10GB"))</f>
        <v>10 ot more 10GB</v>
      </c>
    </row>
    <row r="6633" spans="1:23" x14ac:dyDescent="0.3">
      <c r="A6633" t="s">
        <v>25</v>
      </c>
      <c r="B6633">
        <v>73</v>
      </c>
      <c r="C6633" t="s">
        <v>25</v>
      </c>
      <c r="D6633" t="s">
        <v>22</v>
      </c>
      <c r="E6633" t="s">
        <v>86</v>
      </c>
      <c r="F6633" t="s">
        <v>24</v>
      </c>
      <c r="G6633">
        <v>42</v>
      </c>
      <c r="H6633" t="s">
        <v>21</v>
      </c>
      <c r="I6633" t="s">
        <v>21</v>
      </c>
      <c r="K6633" t="str">
        <f>IF(Table1[[#This Row],[Under 30]]="yes","Under 30",IF(Table1[[#This Row],[Senior]]="yes","Senior","Other"))</f>
        <v>Other</v>
      </c>
      <c r="P6633">
        <v>1</v>
      </c>
      <c r="R6633">
        <v>62</v>
      </c>
      <c r="S6633">
        <v>0</v>
      </c>
      <c r="T6633">
        <v>138.69999999999999</v>
      </c>
      <c r="U6633">
        <v>0</v>
      </c>
      <c r="V6633">
        <v>1</v>
      </c>
      <c r="W6633" t="str">
        <f>IF(Table1[[#This Row],[Avg Monthly GB Download]]&lt;5,"Less than 5GB",IF(Table1[[#This Row],[Avg Monthly GB Download]]&lt;10,"Less than 10GB","10 ot more 10GB"))</f>
        <v>Less than 5GB</v>
      </c>
    </row>
    <row r="6634" spans="1:23" x14ac:dyDescent="0.3">
      <c r="A6634" t="s">
        <v>25</v>
      </c>
      <c r="B6634">
        <v>73</v>
      </c>
      <c r="C6634" t="s">
        <v>25</v>
      </c>
      <c r="D6634" t="s">
        <v>88</v>
      </c>
      <c r="E6634" t="s">
        <v>28</v>
      </c>
      <c r="F6634" t="s">
        <v>24</v>
      </c>
      <c r="G6634">
        <v>75</v>
      </c>
      <c r="H6634" t="s">
        <v>21</v>
      </c>
      <c r="I6634" t="s">
        <v>25</v>
      </c>
      <c r="J6634" t="s">
        <v>21</v>
      </c>
      <c r="K6634" t="str">
        <f>IF(Table1[[#This Row],[Under 30]]="yes","Under 30",IF(Table1[[#This Row],[Senior]]="yes","Senior","Other"))</f>
        <v>Senior</v>
      </c>
      <c r="L6634" t="s">
        <v>53</v>
      </c>
      <c r="M6634" t="s">
        <v>38</v>
      </c>
      <c r="N6634" t="s">
        <v>34</v>
      </c>
      <c r="O6634" t="s">
        <v>34</v>
      </c>
      <c r="P6634">
        <v>1</v>
      </c>
      <c r="R6634">
        <v>37</v>
      </c>
      <c r="S6634">
        <v>0</v>
      </c>
      <c r="T6634">
        <v>0</v>
      </c>
      <c r="U6634">
        <v>0</v>
      </c>
      <c r="V6634">
        <v>14</v>
      </c>
      <c r="W6634" t="str">
        <f>IF(Table1[[#This Row],[Avg Monthly GB Download]]&lt;5,"Less than 5GB",IF(Table1[[#This Row],[Avg Monthly GB Download]]&lt;10,"Less than 10GB","10 ot more 10GB"))</f>
        <v>10 ot more 10GB</v>
      </c>
    </row>
    <row r="6635" spans="1:23" x14ac:dyDescent="0.3">
      <c r="A6635" t="s">
        <v>25</v>
      </c>
      <c r="B6635">
        <v>73</v>
      </c>
      <c r="C6635" t="s">
        <v>25</v>
      </c>
      <c r="D6635" t="s">
        <v>88</v>
      </c>
      <c r="E6635" t="s">
        <v>52</v>
      </c>
      <c r="F6635" t="s">
        <v>26</v>
      </c>
      <c r="G6635">
        <v>33</v>
      </c>
      <c r="H6635" t="s">
        <v>21</v>
      </c>
      <c r="I6635" t="s">
        <v>21</v>
      </c>
      <c r="K6635" t="str">
        <f>IF(Table1[[#This Row],[Under 30]]="yes","Under 30",IF(Table1[[#This Row],[Senior]]="yes","Senior","Other"))</f>
        <v>Other</v>
      </c>
      <c r="P6635">
        <v>1</v>
      </c>
      <c r="R6635">
        <v>28</v>
      </c>
      <c r="S6635">
        <v>0</v>
      </c>
      <c r="T6635">
        <v>0</v>
      </c>
      <c r="U6635">
        <v>0</v>
      </c>
      <c r="V6635">
        <v>3</v>
      </c>
      <c r="W6635" t="str">
        <f>IF(Table1[[#This Row],[Avg Monthly GB Download]]&lt;5,"Less than 5GB",IF(Table1[[#This Row],[Avg Monthly GB Download]]&lt;10,"Less than 10GB","10 ot more 10GB"))</f>
        <v>Less than 5GB</v>
      </c>
    </row>
    <row r="6636" spans="1:23" x14ac:dyDescent="0.3">
      <c r="A6636" t="s">
        <v>25</v>
      </c>
      <c r="B6636">
        <v>73</v>
      </c>
      <c r="C6636" t="s">
        <v>25</v>
      </c>
      <c r="D6636" t="s">
        <v>88</v>
      </c>
      <c r="E6636" t="s">
        <v>54</v>
      </c>
      <c r="F6636" t="s">
        <v>24</v>
      </c>
      <c r="G6636">
        <v>54</v>
      </c>
      <c r="H6636" t="s">
        <v>21</v>
      </c>
      <c r="I6636" t="s">
        <v>21</v>
      </c>
      <c r="K6636" t="str">
        <f>IF(Table1[[#This Row],[Under 30]]="yes","Under 30",IF(Table1[[#This Row],[Senior]]="yes","Senior","Other"))</f>
        <v>Other</v>
      </c>
      <c r="P6636">
        <v>1</v>
      </c>
      <c r="R6636">
        <v>45</v>
      </c>
      <c r="S6636">
        <v>0</v>
      </c>
      <c r="T6636">
        <v>0</v>
      </c>
      <c r="U6636">
        <v>0</v>
      </c>
      <c r="V6636">
        <v>3</v>
      </c>
      <c r="W6636" t="str">
        <f>IF(Table1[[#This Row],[Avg Monthly GB Download]]&lt;5,"Less than 5GB",IF(Table1[[#This Row],[Avg Monthly GB Download]]&lt;10,"Less than 10GB","10 ot more 10GB"))</f>
        <v>Less than 5GB</v>
      </c>
    </row>
    <row r="6637" spans="1:23" x14ac:dyDescent="0.3">
      <c r="A6637" t="s">
        <v>25</v>
      </c>
      <c r="B6637">
        <v>73</v>
      </c>
      <c r="C6637" t="s">
        <v>25</v>
      </c>
      <c r="D6637" t="s">
        <v>88</v>
      </c>
      <c r="E6637" t="s">
        <v>61</v>
      </c>
      <c r="F6637" t="s">
        <v>26</v>
      </c>
      <c r="G6637">
        <v>29</v>
      </c>
      <c r="H6637" t="s">
        <v>25</v>
      </c>
      <c r="I6637" t="s">
        <v>21</v>
      </c>
      <c r="K6637" t="str">
        <f>IF(Table1[[#This Row],[Under 30]]="yes","Under 30",IF(Table1[[#This Row],[Senior]]="yes","Senior","Other"))</f>
        <v>Under 30</v>
      </c>
      <c r="P6637">
        <v>1</v>
      </c>
      <c r="R6637">
        <v>70</v>
      </c>
      <c r="S6637">
        <v>0</v>
      </c>
      <c r="T6637">
        <v>0</v>
      </c>
      <c r="U6637">
        <v>0</v>
      </c>
      <c r="V6637">
        <v>15</v>
      </c>
      <c r="W6637" t="str">
        <f>IF(Table1[[#This Row],[Avg Monthly GB Download]]&lt;5,"Less than 5GB",IF(Table1[[#This Row],[Avg Monthly GB Download]]&lt;10,"Less than 10GB","10 ot more 10GB"))</f>
        <v>10 ot more 10GB</v>
      </c>
    </row>
    <row r="6638" spans="1:23" x14ac:dyDescent="0.3">
      <c r="A6638" t="s">
        <v>25</v>
      </c>
      <c r="B6638">
        <v>73</v>
      </c>
      <c r="C6638" t="s">
        <v>25</v>
      </c>
      <c r="D6638" t="s">
        <v>88</v>
      </c>
      <c r="E6638" t="s">
        <v>69</v>
      </c>
      <c r="F6638" t="s">
        <v>24</v>
      </c>
      <c r="G6638">
        <v>27</v>
      </c>
      <c r="H6638" t="s">
        <v>25</v>
      </c>
      <c r="I6638" t="s">
        <v>21</v>
      </c>
      <c r="K6638" t="str">
        <f>IF(Table1[[#This Row],[Under 30]]="yes","Under 30",IF(Table1[[#This Row],[Senior]]="yes","Senior","Other"))</f>
        <v>Under 30</v>
      </c>
      <c r="P6638">
        <v>1</v>
      </c>
      <c r="R6638">
        <v>38</v>
      </c>
      <c r="S6638">
        <v>1</v>
      </c>
      <c r="T6638">
        <v>0</v>
      </c>
      <c r="U6638">
        <v>0</v>
      </c>
      <c r="V6638">
        <v>12</v>
      </c>
      <c r="W6638" t="str">
        <f>IF(Table1[[#This Row],[Avg Monthly GB Download]]&lt;5,"Less than 5GB",IF(Table1[[#This Row],[Avg Monthly GB Download]]&lt;10,"Less than 10GB","10 ot more 10GB"))</f>
        <v>10 ot more 10GB</v>
      </c>
    </row>
    <row r="6639" spans="1:23" x14ac:dyDescent="0.3">
      <c r="A6639" t="s">
        <v>25</v>
      </c>
      <c r="B6639">
        <v>73</v>
      </c>
      <c r="C6639" t="s">
        <v>25</v>
      </c>
      <c r="D6639" t="s">
        <v>88</v>
      </c>
      <c r="E6639" t="s">
        <v>73</v>
      </c>
      <c r="F6639" t="s">
        <v>26</v>
      </c>
      <c r="G6639">
        <v>75</v>
      </c>
      <c r="H6639" t="s">
        <v>21</v>
      </c>
      <c r="I6639" t="s">
        <v>25</v>
      </c>
      <c r="J6639" t="s">
        <v>21</v>
      </c>
      <c r="K6639" t="str">
        <f>IF(Table1[[#This Row],[Under 30]]="yes","Under 30",IF(Table1[[#This Row],[Senior]]="yes","Senior","Other"))</f>
        <v>Senior</v>
      </c>
      <c r="L6639" t="s">
        <v>53</v>
      </c>
      <c r="M6639" t="s">
        <v>38</v>
      </c>
      <c r="N6639" t="s">
        <v>34</v>
      </c>
      <c r="O6639" t="s">
        <v>34</v>
      </c>
      <c r="P6639">
        <v>1</v>
      </c>
      <c r="R6639">
        <v>23</v>
      </c>
      <c r="S6639">
        <v>0</v>
      </c>
      <c r="T6639">
        <v>0</v>
      </c>
      <c r="U6639">
        <v>0</v>
      </c>
      <c r="V6639">
        <v>8</v>
      </c>
      <c r="W6639" t="str">
        <f>IF(Table1[[#This Row],[Avg Monthly GB Download]]&lt;5,"Less than 5GB",IF(Table1[[#This Row],[Avg Monthly GB Download]]&lt;10,"Less than 10GB","10 ot more 10GB"))</f>
        <v>Less than 10GB</v>
      </c>
    </row>
    <row r="6640" spans="1:23" x14ac:dyDescent="0.3">
      <c r="A6640" t="s">
        <v>25</v>
      </c>
      <c r="B6640">
        <v>73</v>
      </c>
      <c r="C6640" t="s">
        <v>25</v>
      </c>
      <c r="D6640" t="s">
        <v>88</v>
      </c>
      <c r="E6640" t="s">
        <v>75</v>
      </c>
      <c r="F6640" t="s">
        <v>24</v>
      </c>
      <c r="G6640">
        <v>32</v>
      </c>
      <c r="H6640" t="s">
        <v>21</v>
      </c>
      <c r="I6640" t="s">
        <v>21</v>
      </c>
      <c r="K6640" t="str">
        <f>IF(Table1[[#This Row],[Under 30]]="yes","Under 30",IF(Table1[[#This Row],[Senior]]="yes","Senior","Other"))</f>
        <v>Other</v>
      </c>
      <c r="P6640">
        <v>1</v>
      </c>
      <c r="R6640">
        <v>48</v>
      </c>
      <c r="S6640">
        <v>0</v>
      </c>
      <c r="T6640">
        <v>0</v>
      </c>
      <c r="U6640">
        <v>0</v>
      </c>
      <c r="V6640">
        <v>27</v>
      </c>
      <c r="W6640" t="str">
        <f>IF(Table1[[#This Row],[Avg Monthly GB Download]]&lt;5,"Less than 5GB",IF(Table1[[#This Row],[Avg Monthly GB Download]]&lt;10,"Less than 10GB","10 ot more 10GB"))</f>
        <v>10 ot more 10GB</v>
      </c>
    </row>
    <row r="6641" spans="1:23" x14ac:dyDescent="0.3">
      <c r="A6641" t="s">
        <v>25</v>
      </c>
      <c r="B6641">
        <v>74</v>
      </c>
      <c r="C6641" t="s">
        <v>21</v>
      </c>
      <c r="D6641" t="s">
        <v>22</v>
      </c>
      <c r="E6641" t="s">
        <v>29</v>
      </c>
      <c r="F6641" t="s">
        <v>26</v>
      </c>
      <c r="G6641">
        <v>46</v>
      </c>
      <c r="H6641" t="s">
        <v>21</v>
      </c>
      <c r="I6641" t="s">
        <v>21</v>
      </c>
      <c r="K6641" t="str">
        <f>IF(Table1[[#This Row],[Under 30]]="yes","Under 30",IF(Table1[[#This Row],[Senior]]="yes","Senior","Other"))</f>
        <v>Other</v>
      </c>
      <c r="P6641">
        <v>1</v>
      </c>
      <c r="R6641">
        <v>50</v>
      </c>
      <c r="S6641">
        <v>0</v>
      </c>
      <c r="T6641">
        <v>0</v>
      </c>
      <c r="U6641">
        <v>0</v>
      </c>
      <c r="V6641">
        <v>6</v>
      </c>
      <c r="W6641" t="str">
        <f>IF(Table1[[#This Row],[Avg Monthly GB Download]]&lt;5,"Less than 5GB",IF(Table1[[#This Row],[Avg Monthly GB Download]]&lt;10,"Less than 10GB","10 ot more 10GB"))</f>
        <v>Less than 10GB</v>
      </c>
    </row>
    <row r="6642" spans="1:23" x14ac:dyDescent="0.3">
      <c r="A6642" t="s">
        <v>25</v>
      </c>
      <c r="B6642">
        <v>74</v>
      </c>
      <c r="C6642" t="s">
        <v>21</v>
      </c>
      <c r="D6642" t="s">
        <v>22</v>
      </c>
      <c r="E6642" t="s">
        <v>29</v>
      </c>
      <c r="F6642" t="s">
        <v>26</v>
      </c>
      <c r="G6642">
        <v>56</v>
      </c>
      <c r="H6642" t="s">
        <v>21</v>
      </c>
      <c r="I6642" t="s">
        <v>21</v>
      </c>
      <c r="K6642" t="str">
        <f>IF(Table1[[#This Row],[Under 30]]="yes","Under 30",IF(Table1[[#This Row],[Senior]]="yes","Senior","Other"))</f>
        <v>Other</v>
      </c>
      <c r="P6642">
        <v>1</v>
      </c>
      <c r="R6642">
        <v>44</v>
      </c>
      <c r="S6642">
        <v>0</v>
      </c>
      <c r="T6642">
        <v>0</v>
      </c>
      <c r="U6642">
        <v>0</v>
      </c>
      <c r="V6642">
        <v>3</v>
      </c>
      <c r="W6642" t="str">
        <f>IF(Table1[[#This Row],[Avg Monthly GB Download]]&lt;5,"Less than 5GB",IF(Table1[[#This Row],[Avg Monthly GB Download]]&lt;10,"Less than 10GB","10 ot more 10GB"))</f>
        <v>Less than 5GB</v>
      </c>
    </row>
    <row r="6643" spans="1:23" x14ac:dyDescent="0.3">
      <c r="A6643" t="s">
        <v>25</v>
      </c>
      <c r="B6643">
        <v>74</v>
      </c>
      <c r="C6643" t="s">
        <v>21</v>
      </c>
      <c r="D6643" t="s">
        <v>22</v>
      </c>
      <c r="E6643" t="s">
        <v>45</v>
      </c>
      <c r="F6643" t="s">
        <v>26</v>
      </c>
      <c r="G6643">
        <v>63</v>
      </c>
      <c r="H6643" t="s">
        <v>21</v>
      </c>
      <c r="I6643" t="s">
        <v>21</v>
      </c>
      <c r="K6643" t="str">
        <f>IF(Table1[[#This Row],[Under 30]]="yes","Under 30",IF(Table1[[#This Row],[Senior]]="yes","Senior","Other"))</f>
        <v>Other</v>
      </c>
      <c r="P6643">
        <v>1</v>
      </c>
      <c r="R6643">
        <v>26</v>
      </c>
      <c r="S6643">
        <v>0</v>
      </c>
      <c r="T6643">
        <v>0</v>
      </c>
      <c r="U6643">
        <v>0</v>
      </c>
      <c r="V6643">
        <v>11</v>
      </c>
      <c r="W6643" t="str">
        <f>IF(Table1[[#This Row],[Avg Monthly GB Download]]&lt;5,"Less than 5GB",IF(Table1[[#This Row],[Avg Monthly GB Download]]&lt;10,"Less than 10GB","10 ot more 10GB"))</f>
        <v>10 ot more 10GB</v>
      </c>
    </row>
    <row r="6644" spans="1:23" x14ac:dyDescent="0.3">
      <c r="A6644" t="s">
        <v>25</v>
      </c>
      <c r="B6644">
        <v>74</v>
      </c>
      <c r="C6644" t="s">
        <v>21</v>
      </c>
      <c r="D6644" t="s">
        <v>22</v>
      </c>
      <c r="E6644" t="s">
        <v>60</v>
      </c>
      <c r="F6644" t="s">
        <v>24</v>
      </c>
      <c r="G6644">
        <v>41</v>
      </c>
      <c r="H6644" t="s">
        <v>21</v>
      </c>
      <c r="I6644" t="s">
        <v>21</v>
      </c>
      <c r="K6644" t="str">
        <f>IF(Table1[[#This Row],[Under 30]]="yes","Under 30",IF(Table1[[#This Row],[Senior]]="yes","Senior","Other"))</f>
        <v>Other</v>
      </c>
      <c r="P6644">
        <v>1</v>
      </c>
      <c r="R6644">
        <v>41</v>
      </c>
      <c r="S6644">
        <v>0</v>
      </c>
      <c r="T6644">
        <v>0</v>
      </c>
      <c r="U6644">
        <v>0</v>
      </c>
      <c r="V6644">
        <v>2</v>
      </c>
      <c r="W6644" t="str">
        <f>IF(Table1[[#This Row],[Avg Monthly GB Download]]&lt;5,"Less than 5GB",IF(Table1[[#This Row],[Avg Monthly GB Download]]&lt;10,"Less than 10GB","10 ot more 10GB"))</f>
        <v>Less than 5GB</v>
      </c>
    </row>
    <row r="6645" spans="1:23" x14ac:dyDescent="0.3">
      <c r="A6645" t="s">
        <v>25</v>
      </c>
      <c r="B6645">
        <v>74</v>
      </c>
      <c r="C6645" t="s">
        <v>21</v>
      </c>
      <c r="D6645" t="s">
        <v>22</v>
      </c>
      <c r="E6645" t="s">
        <v>67</v>
      </c>
      <c r="F6645" t="s">
        <v>26</v>
      </c>
      <c r="G6645">
        <v>32</v>
      </c>
      <c r="H6645" t="s">
        <v>21</v>
      </c>
      <c r="I6645" t="s">
        <v>21</v>
      </c>
      <c r="K6645" t="str">
        <f>IF(Table1[[#This Row],[Under 30]]="yes","Under 30",IF(Table1[[#This Row],[Senior]]="yes","Senior","Other"))</f>
        <v>Other</v>
      </c>
      <c r="P6645">
        <v>1</v>
      </c>
      <c r="R6645">
        <v>33</v>
      </c>
      <c r="S6645">
        <v>2</v>
      </c>
      <c r="T6645">
        <v>0</v>
      </c>
      <c r="U6645">
        <v>0</v>
      </c>
      <c r="V6645">
        <v>21</v>
      </c>
      <c r="W6645" t="str">
        <f>IF(Table1[[#This Row],[Avg Monthly GB Download]]&lt;5,"Less than 5GB",IF(Table1[[#This Row],[Avg Monthly GB Download]]&lt;10,"Less than 10GB","10 ot more 10GB"))</f>
        <v>10 ot more 10GB</v>
      </c>
    </row>
    <row r="6646" spans="1:23" x14ac:dyDescent="0.3">
      <c r="A6646" t="s">
        <v>25</v>
      </c>
      <c r="B6646">
        <v>74</v>
      </c>
      <c r="C6646" t="s">
        <v>21</v>
      </c>
      <c r="D6646" t="s">
        <v>22</v>
      </c>
      <c r="E6646" t="s">
        <v>71</v>
      </c>
      <c r="F6646" t="s">
        <v>26</v>
      </c>
      <c r="G6646">
        <v>56</v>
      </c>
      <c r="H6646" t="s">
        <v>21</v>
      </c>
      <c r="I6646" t="s">
        <v>21</v>
      </c>
      <c r="K6646" t="str">
        <f>IF(Table1[[#This Row],[Under 30]]="yes","Under 30",IF(Table1[[#This Row],[Senior]]="yes","Senior","Other"))</f>
        <v>Other</v>
      </c>
      <c r="P6646">
        <v>1</v>
      </c>
      <c r="R6646">
        <v>38</v>
      </c>
      <c r="S6646">
        <v>0</v>
      </c>
      <c r="T6646">
        <v>0</v>
      </c>
      <c r="U6646">
        <v>0</v>
      </c>
      <c r="V6646">
        <v>2</v>
      </c>
      <c r="W6646" t="str">
        <f>IF(Table1[[#This Row],[Avg Monthly GB Download]]&lt;5,"Less than 5GB",IF(Table1[[#This Row],[Avg Monthly GB Download]]&lt;10,"Less than 10GB","10 ot more 10GB"))</f>
        <v>Less than 5GB</v>
      </c>
    </row>
    <row r="6647" spans="1:23" x14ac:dyDescent="0.3">
      <c r="A6647" t="s">
        <v>25</v>
      </c>
      <c r="B6647">
        <v>74</v>
      </c>
      <c r="C6647" t="s">
        <v>21</v>
      </c>
      <c r="D6647" t="s">
        <v>22</v>
      </c>
      <c r="E6647" t="s">
        <v>71</v>
      </c>
      <c r="F6647" t="s">
        <v>26</v>
      </c>
      <c r="G6647">
        <v>80</v>
      </c>
      <c r="H6647" t="s">
        <v>21</v>
      </c>
      <c r="I6647" t="s">
        <v>25</v>
      </c>
      <c r="J6647" t="s">
        <v>21</v>
      </c>
      <c r="K6647" t="str">
        <f>IF(Table1[[#This Row],[Under 30]]="yes","Under 30",IF(Table1[[#This Row],[Senior]]="yes","Senior","Other"))</f>
        <v>Senior</v>
      </c>
      <c r="L6647" t="s">
        <v>53</v>
      </c>
      <c r="M6647" t="s">
        <v>33</v>
      </c>
      <c r="N6647" t="s">
        <v>34</v>
      </c>
      <c r="O6647" t="s">
        <v>34</v>
      </c>
      <c r="P6647">
        <v>1</v>
      </c>
      <c r="R6647">
        <v>43</v>
      </c>
      <c r="S6647">
        <v>0</v>
      </c>
      <c r="T6647">
        <v>0</v>
      </c>
      <c r="U6647">
        <v>0</v>
      </c>
      <c r="V6647">
        <v>1</v>
      </c>
      <c r="W6647" t="str">
        <f>IF(Table1[[#This Row],[Avg Monthly GB Download]]&lt;5,"Less than 5GB",IF(Table1[[#This Row],[Avg Monthly GB Download]]&lt;10,"Less than 10GB","10 ot more 10GB"))</f>
        <v>Less than 5GB</v>
      </c>
    </row>
    <row r="6648" spans="1:23" x14ac:dyDescent="0.3">
      <c r="A6648" t="s">
        <v>25</v>
      </c>
      <c r="B6648">
        <v>74</v>
      </c>
      <c r="C6648" t="s">
        <v>21</v>
      </c>
      <c r="D6648" t="s">
        <v>22</v>
      </c>
      <c r="E6648" t="s">
        <v>74</v>
      </c>
      <c r="F6648" t="s">
        <v>24</v>
      </c>
      <c r="G6648">
        <v>48</v>
      </c>
      <c r="H6648" t="s">
        <v>21</v>
      </c>
      <c r="I6648" t="s">
        <v>21</v>
      </c>
      <c r="K6648" t="str">
        <f>IF(Table1[[#This Row],[Under 30]]="yes","Under 30",IF(Table1[[#This Row],[Senior]]="yes","Senior","Other"))</f>
        <v>Other</v>
      </c>
      <c r="P6648">
        <v>1</v>
      </c>
      <c r="R6648">
        <v>30</v>
      </c>
      <c r="S6648">
        <v>2</v>
      </c>
      <c r="T6648">
        <v>0</v>
      </c>
      <c r="U6648">
        <v>0</v>
      </c>
      <c r="V6648">
        <v>8</v>
      </c>
      <c r="W6648" t="str">
        <f>IF(Table1[[#This Row],[Avg Monthly GB Download]]&lt;5,"Less than 5GB",IF(Table1[[#This Row],[Avg Monthly GB Download]]&lt;10,"Less than 10GB","10 ot more 10GB"))</f>
        <v>Less than 10GB</v>
      </c>
    </row>
    <row r="6649" spans="1:23" x14ac:dyDescent="0.3">
      <c r="A6649" t="s">
        <v>25</v>
      </c>
      <c r="B6649">
        <v>74</v>
      </c>
      <c r="C6649" t="s">
        <v>21</v>
      </c>
      <c r="D6649" t="s">
        <v>22</v>
      </c>
      <c r="E6649" t="s">
        <v>74</v>
      </c>
      <c r="F6649" t="s">
        <v>26</v>
      </c>
      <c r="G6649">
        <v>40</v>
      </c>
      <c r="H6649" t="s">
        <v>21</v>
      </c>
      <c r="I6649" t="s">
        <v>21</v>
      </c>
      <c r="K6649" t="str">
        <f>IF(Table1[[#This Row],[Under 30]]="yes","Under 30",IF(Table1[[#This Row],[Senior]]="yes","Senior","Other"))</f>
        <v>Other</v>
      </c>
      <c r="P6649">
        <v>1</v>
      </c>
      <c r="R6649">
        <v>45</v>
      </c>
      <c r="S6649">
        <v>0</v>
      </c>
      <c r="T6649">
        <v>0</v>
      </c>
      <c r="U6649">
        <v>0</v>
      </c>
      <c r="V6649">
        <v>7</v>
      </c>
      <c r="W6649" t="str">
        <f>IF(Table1[[#This Row],[Avg Monthly GB Download]]&lt;5,"Less than 5GB",IF(Table1[[#This Row],[Avg Monthly GB Download]]&lt;10,"Less than 10GB","10 ot more 10GB"))</f>
        <v>Less than 10GB</v>
      </c>
    </row>
    <row r="6650" spans="1:23" x14ac:dyDescent="0.3">
      <c r="A6650" t="s">
        <v>25</v>
      </c>
      <c r="B6650">
        <v>74</v>
      </c>
      <c r="C6650" t="s">
        <v>21</v>
      </c>
      <c r="D6650" t="s">
        <v>22</v>
      </c>
      <c r="E6650" t="s">
        <v>75</v>
      </c>
      <c r="F6650" t="s">
        <v>24</v>
      </c>
      <c r="G6650">
        <v>48</v>
      </c>
      <c r="H6650" t="s">
        <v>21</v>
      </c>
      <c r="I6650" t="s">
        <v>21</v>
      </c>
      <c r="K6650" t="str">
        <f>IF(Table1[[#This Row],[Under 30]]="yes","Under 30",IF(Table1[[#This Row],[Senior]]="yes","Senior","Other"))</f>
        <v>Other</v>
      </c>
      <c r="P6650">
        <v>1</v>
      </c>
      <c r="R6650">
        <v>26</v>
      </c>
      <c r="S6650">
        <v>0</v>
      </c>
      <c r="T6650">
        <v>0</v>
      </c>
      <c r="U6650">
        <v>0</v>
      </c>
      <c r="V6650">
        <v>13</v>
      </c>
      <c r="W6650" t="str">
        <f>IF(Table1[[#This Row],[Avg Monthly GB Download]]&lt;5,"Less than 5GB",IF(Table1[[#This Row],[Avg Monthly GB Download]]&lt;10,"Less than 10GB","10 ot more 10GB"))</f>
        <v>10 ot more 10GB</v>
      </c>
    </row>
    <row r="6651" spans="1:23" x14ac:dyDescent="0.3">
      <c r="A6651" t="s">
        <v>25</v>
      </c>
      <c r="B6651">
        <v>74</v>
      </c>
      <c r="C6651" t="s">
        <v>21</v>
      </c>
      <c r="D6651" t="s">
        <v>22</v>
      </c>
      <c r="E6651" t="s">
        <v>80</v>
      </c>
      <c r="F6651" t="s">
        <v>26</v>
      </c>
      <c r="G6651">
        <v>62</v>
      </c>
      <c r="H6651" t="s">
        <v>21</v>
      </c>
      <c r="I6651" t="s">
        <v>21</v>
      </c>
      <c r="K6651" t="str">
        <f>IF(Table1[[#This Row],[Under 30]]="yes","Under 30",IF(Table1[[#This Row],[Senior]]="yes","Senior","Other"))</f>
        <v>Other</v>
      </c>
      <c r="P6651">
        <v>1</v>
      </c>
      <c r="R6651">
        <v>66</v>
      </c>
      <c r="S6651">
        <v>1</v>
      </c>
      <c r="T6651">
        <v>0</v>
      </c>
      <c r="U6651">
        <v>0</v>
      </c>
      <c r="V6651">
        <v>8</v>
      </c>
      <c r="W6651" t="str">
        <f>IF(Table1[[#This Row],[Avg Monthly GB Download]]&lt;5,"Less than 5GB",IF(Table1[[#This Row],[Avg Monthly GB Download]]&lt;10,"Less than 10GB","10 ot more 10GB"))</f>
        <v>Less than 10GB</v>
      </c>
    </row>
    <row r="6652" spans="1:23" x14ac:dyDescent="0.3">
      <c r="A6652" t="s">
        <v>25</v>
      </c>
      <c r="B6652">
        <v>74</v>
      </c>
      <c r="C6652" t="s">
        <v>21</v>
      </c>
      <c r="D6652" t="s">
        <v>22</v>
      </c>
      <c r="E6652" t="s">
        <v>83</v>
      </c>
      <c r="F6652" t="s">
        <v>26</v>
      </c>
      <c r="G6652">
        <v>45</v>
      </c>
      <c r="H6652" t="s">
        <v>21</v>
      </c>
      <c r="I6652" t="s">
        <v>21</v>
      </c>
      <c r="K6652" t="str">
        <f>IF(Table1[[#This Row],[Under 30]]="yes","Under 30",IF(Table1[[#This Row],[Senior]]="yes","Senior","Other"))</f>
        <v>Other</v>
      </c>
      <c r="P6652">
        <v>1</v>
      </c>
      <c r="R6652">
        <v>73</v>
      </c>
      <c r="S6652">
        <v>1</v>
      </c>
      <c r="T6652">
        <v>0</v>
      </c>
      <c r="U6652">
        <v>0</v>
      </c>
      <c r="V6652">
        <v>2</v>
      </c>
      <c r="W6652" t="str">
        <f>IF(Table1[[#This Row],[Avg Monthly GB Download]]&lt;5,"Less than 5GB",IF(Table1[[#This Row],[Avg Monthly GB Download]]&lt;10,"Less than 10GB","10 ot more 10GB"))</f>
        <v>Less than 5GB</v>
      </c>
    </row>
    <row r="6653" spans="1:23" x14ac:dyDescent="0.3">
      <c r="A6653" t="s">
        <v>25</v>
      </c>
      <c r="B6653">
        <v>74</v>
      </c>
      <c r="C6653" t="s">
        <v>25</v>
      </c>
      <c r="D6653" t="s">
        <v>22</v>
      </c>
      <c r="E6653" t="s">
        <v>28</v>
      </c>
      <c r="F6653" t="s">
        <v>26</v>
      </c>
      <c r="G6653">
        <v>21</v>
      </c>
      <c r="H6653" t="s">
        <v>25</v>
      </c>
      <c r="I6653" t="s">
        <v>21</v>
      </c>
      <c r="K6653" t="str">
        <f>IF(Table1[[#This Row],[Under 30]]="yes","Under 30",IF(Table1[[#This Row],[Senior]]="yes","Senior","Other"))</f>
        <v>Under 30</v>
      </c>
      <c r="P6653">
        <v>1</v>
      </c>
      <c r="R6653">
        <v>50</v>
      </c>
      <c r="S6653">
        <v>0</v>
      </c>
      <c r="T6653">
        <v>111</v>
      </c>
      <c r="U6653">
        <v>0</v>
      </c>
      <c r="V6653">
        <v>13</v>
      </c>
      <c r="W6653" t="str">
        <f>IF(Table1[[#This Row],[Avg Monthly GB Download]]&lt;5,"Less than 5GB",IF(Table1[[#This Row],[Avg Monthly GB Download]]&lt;10,"Less than 10GB","10 ot more 10GB"))</f>
        <v>10 ot more 10GB</v>
      </c>
    </row>
    <row r="6654" spans="1:23" x14ac:dyDescent="0.3">
      <c r="A6654" t="s">
        <v>25</v>
      </c>
      <c r="B6654">
        <v>74</v>
      </c>
      <c r="C6654" t="s">
        <v>25</v>
      </c>
      <c r="D6654" t="s">
        <v>22</v>
      </c>
      <c r="E6654" t="s">
        <v>37</v>
      </c>
      <c r="F6654" t="s">
        <v>26</v>
      </c>
      <c r="G6654">
        <v>30</v>
      </c>
      <c r="H6654" t="s">
        <v>21</v>
      </c>
      <c r="I6654" t="s">
        <v>21</v>
      </c>
      <c r="K6654" t="str">
        <f>IF(Table1[[#This Row],[Under 30]]="yes","Under 30",IF(Table1[[#This Row],[Senior]]="yes","Senior","Other"))</f>
        <v>Other</v>
      </c>
      <c r="P6654">
        <v>1</v>
      </c>
      <c r="Q6654">
        <v>1</v>
      </c>
      <c r="R6654">
        <v>70</v>
      </c>
      <c r="S6654">
        <v>1</v>
      </c>
      <c r="T6654">
        <v>387.3</v>
      </c>
      <c r="U6654">
        <v>0</v>
      </c>
      <c r="V6654">
        <v>2</v>
      </c>
      <c r="W6654" t="str">
        <f>IF(Table1[[#This Row],[Avg Monthly GB Download]]&lt;5,"Less than 5GB",IF(Table1[[#This Row],[Avg Monthly GB Download]]&lt;10,"Less than 10GB","10 ot more 10GB"))</f>
        <v>Less than 5GB</v>
      </c>
    </row>
    <row r="6655" spans="1:23" x14ac:dyDescent="0.3">
      <c r="A6655" t="s">
        <v>25</v>
      </c>
      <c r="B6655">
        <v>74</v>
      </c>
      <c r="C6655" t="s">
        <v>25</v>
      </c>
      <c r="D6655" t="s">
        <v>22</v>
      </c>
      <c r="E6655" t="s">
        <v>93</v>
      </c>
      <c r="F6655" t="s">
        <v>24</v>
      </c>
      <c r="G6655">
        <v>54</v>
      </c>
      <c r="H6655" t="s">
        <v>21</v>
      </c>
      <c r="I6655" t="s">
        <v>21</v>
      </c>
      <c r="K6655" t="str">
        <f>IF(Table1[[#This Row],[Under 30]]="yes","Under 30",IF(Table1[[#This Row],[Senior]]="yes","Senior","Other"))</f>
        <v>Other</v>
      </c>
      <c r="P6655">
        <v>1</v>
      </c>
      <c r="R6655">
        <v>52</v>
      </c>
      <c r="S6655">
        <v>0</v>
      </c>
      <c r="T6655">
        <v>328.1</v>
      </c>
      <c r="U6655">
        <v>0</v>
      </c>
      <c r="V6655">
        <v>3</v>
      </c>
      <c r="W6655" t="str">
        <f>IF(Table1[[#This Row],[Avg Monthly GB Download]]&lt;5,"Less than 5GB",IF(Table1[[#This Row],[Avg Monthly GB Download]]&lt;10,"Less than 10GB","10 ot more 10GB"))</f>
        <v>Less than 5GB</v>
      </c>
    </row>
    <row r="6656" spans="1:23" x14ac:dyDescent="0.3">
      <c r="A6656" t="s">
        <v>25</v>
      </c>
      <c r="B6656">
        <v>74</v>
      </c>
      <c r="C6656" t="s">
        <v>25</v>
      </c>
      <c r="D6656" t="s">
        <v>22</v>
      </c>
      <c r="E6656" t="s">
        <v>42</v>
      </c>
      <c r="F6656" t="s">
        <v>26</v>
      </c>
      <c r="G6656">
        <v>43</v>
      </c>
      <c r="H6656" t="s">
        <v>21</v>
      </c>
      <c r="I6656" t="s">
        <v>21</v>
      </c>
      <c r="K6656" t="str">
        <f>IF(Table1[[#This Row],[Under 30]]="yes","Under 30",IF(Table1[[#This Row],[Senior]]="yes","Senior","Other"))</f>
        <v>Other</v>
      </c>
      <c r="P6656">
        <v>1</v>
      </c>
      <c r="R6656">
        <v>49</v>
      </c>
      <c r="S6656">
        <v>0</v>
      </c>
      <c r="T6656">
        <v>392.2</v>
      </c>
      <c r="U6656">
        <v>0</v>
      </c>
      <c r="V6656">
        <v>7</v>
      </c>
      <c r="W6656" t="str">
        <f>IF(Table1[[#This Row],[Avg Monthly GB Download]]&lt;5,"Less than 5GB",IF(Table1[[#This Row],[Avg Monthly GB Download]]&lt;10,"Less than 10GB","10 ot more 10GB"))</f>
        <v>Less than 10GB</v>
      </c>
    </row>
    <row r="6657" spans="1:23" x14ac:dyDescent="0.3">
      <c r="A6657" t="s">
        <v>25</v>
      </c>
      <c r="B6657">
        <v>74</v>
      </c>
      <c r="C6657" t="s">
        <v>25</v>
      </c>
      <c r="D6657" t="s">
        <v>22</v>
      </c>
      <c r="E6657" t="s">
        <v>55</v>
      </c>
      <c r="F6657" t="s">
        <v>26</v>
      </c>
      <c r="G6657">
        <v>70</v>
      </c>
      <c r="H6657" t="s">
        <v>21</v>
      </c>
      <c r="I6657" t="s">
        <v>25</v>
      </c>
      <c r="J6657" t="s">
        <v>21</v>
      </c>
      <c r="K6657" t="str">
        <f>IF(Table1[[#This Row],[Under 30]]="yes","Under 30",IF(Table1[[#This Row],[Senior]]="yes","Senior","Other"))</f>
        <v>Senior</v>
      </c>
      <c r="L6657" t="s">
        <v>53</v>
      </c>
      <c r="M6657" t="s">
        <v>38</v>
      </c>
      <c r="N6657" t="s">
        <v>48</v>
      </c>
      <c r="O6657" t="s">
        <v>99</v>
      </c>
      <c r="P6657">
        <v>1</v>
      </c>
      <c r="Q6657">
        <v>1</v>
      </c>
      <c r="R6657">
        <v>67</v>
      </c>
      <c r="S6657">
        <v>5</v>
      </c>
      <c r="T6657">
        <v>185</v>
      </c>
      <c r="U6657">
        <v>0</v>
      </c>
      <c r="V6657">
        <v>1</v>
      </c>
      <c r="W6657" t="str">
        <f>IF(Table1[[#This Row],[Avg Monthly GB Download]]&lt;5,"Less than 5GB",IF(Table1[[#This Row],[Avg Monthly GB Download]]&lt;10,"Less than 10GB","10 ot more 10GB"))</f>
        <v>Less than 5GB</v>
      </c>
    </row>
    <row r="6658" spans="1:23" x14ac:dyDescent="0.3">
      <c r="A6658" t="s">
        <v>25</v>
      </c>
      <c r="B6658">
        <v>74</v>
      </c>
      <c r="C6658" t="s">
        <v>25</v>
      </c>
      <c r="D6658" t="s">
        <v>22</v>
      </c>
      <c r="E6658" t="s">
        <v>59</v>
      </c>
      <c r="F6658" t="s">
        <v>24</v>
      </c>
      <c r="G6658">
        <v>54</v>
      </c>
      <c r="H6658" t="s">
        <v>21</v>
      </c>
      <c r="I6658" t="s">
        <v>21</v>
      </c>
      <c r="K6658" t="str">
        <f>IF(Table1[[#This Row],[Under 30]]="yes","Under 30",IF(Table1[[#This Row],[Senior]]="yes","Senior","Other"))</f>
        <v>Other</v>
      </c>
      <c r="P6658">
        <v>1</v>
      </c>
      <c r="R6658">
        <v>66</v>
      </c>
      <c r="S6658">
        <v>0</v>
      </c>
      <c r="T6658">
        <v>157.9</v>
      </c>
      <c r="U6658">
        <v>0</v>
      </c>
      <c r="V6658">
        <v>1</v>
      </c>
      <c r="W6658" t="str">
        <f>IF(Table1[[#This Row],[Avg Monthly GB Download]]&lt;5,"Less than 5GB",IF(Table1[[#This Row],[Avg Monthly GB Download]]&lt;10,"Less than 10GB","10 ot more 10GB"))</f>
        <v>Less than 5GB</v>
      </c>
    </row>
    <row r="6659" spans="1:23" x14ac:dyDescent="0.3">
      <c r="A6659" t="s">
        <v>25</v>
      </c>
      <c r="B6659">
        <v>74</v>
      </c>
      <c r="C6659" t="s">
        <v>25</v>
      </c>
      <c r="D6659" t="s">
        <v>22</v>
      </c>
      <c r="E6659" t="s">
        <v>76</v>
      </c>
      <c r="F6659" t="s">
        <v>26</v>
      </c>
      <c r="G6659">
        <v>61</v>
      </c>
      <c r="H6659" t="s">
        <v>21</v>
      </c>
      <c r="I6659" t="s">
        <v>21</v>
      </c>
      <c r="K6659" t="str">
        <f>IF(Table1[[#This Row],[Under 30]]="yes","Under 30",IF(Table1[[#This Row],[Senior]]="yes","Senior","Other"))</f>
        <v>Other</v>
      </c>
      <c r="P6659">
        <v>1</v>
      </c>
      <c r="R6659">
        <v>23</v>
      </c>
      <c r="S6659">
        <v>0</v>
      </c>
      <c r="T6659">
        <v>261.5</v>
      </c>
      <c r="U6659">
        <v>0</v>
      </c>
      <c r="V6659">
        <v>27</v>
      </c>
      <c r="W6659" t="str">
        <f>IF(Table1[[#This Row],[Avg Monthly GB Download]]&lt;5,"Less than 5GB",IF(Table1[[#This Row],[Avg Monthly GB Download]]&lt;10,"Less than 10GB","10 ot more 10GB"))</f>
        <v>10 ot more 10GB</v>
      </c>
    </row>
    <row r="6660" spans="1:23" x14ac:dyDescent="0.3">
      <c r="A6660" t="s">
        <v>25</v>
      </c>
      <c r="B6660">
        <v>74</v>
      </c>
      <c r="C6660" t="s">
        <v>25</v>
      </c>
      <c r="D6660" t="s">
        <v>22</v>
      </c>
      <c r="E6660" t="s">
        <v>79</v>
      </c>
      <c r="F6660" t="s">
        <v>24</v>
      </c>
      <c r="G6660">
        <v>55</v>
      </c>
      <c r="H6660" t="s">
        <v>21</v>
      </c>
      <c r="I6660" t="s">
        <v>21</v>
      </c>
      <c r="K6660" t="str">
        <f>IF(Table1[[#This Row],[Under 30]]="yes","Under 30",IF(Table1[[#This Row],[Senior]]="yes","Senior","Other"))</f>
        <v>Other</v>
      </c>
      <c r="P6660">
        <v>1</v>
      </c>
      <c r="Q6660">
        <v>1</v>
      </c>
      <c r="R6660">
        <v>45</v>
      </c>
      <c r="S6660">
        <v>0</v>
      </c>
      <c r="T6660">
        <v>259</v>
      </c>
      <c r="U6660">
        <v>0</v>
      </c>
      <c r="V6660">
        <v>2</v>
      </c>
      <c r="W6660" t="str">
        <f>IF(Table1[[#This Row],[Avg Monthly GB Download]]&lt;5,"Less than 5GB",IF(Table1[[#This Row],[Avg Monthly GB Download]]&lt;10,"Less than 10GB","10 ot more 10GB"))</f>
        <v>Less than 5GB</v>
      </c>
    </row>
    <row r="6661" spans="1:23" x14ac:dyDescent="0.3">
      <c r="A6661" t="s">
        <v>25</v>
      </c>
      <c r="B6661">
        <v>74</v>
      </c>
      <c r="C6661" t="s">
        <v>25</v>
      </c>
      <c r="D6661" t="s">
        <v>22</v>
      </c>
      <c r="E6661" t="s">
        <v>84</v>
      </c>
      <c r="F6661" t="s">
        <v>24</v>
      </c>
      <c r="G6661">
        <v>78</v>
      </c>
      <c r="H6661" t="s">
        <v>21</v>
      </c>
      <c r="I6661" t="s">
        <v>25</v>
      </c>
      <c r="J6661" t="s">
        <v>21</v>
      </c>
      <c r="K6661" t="str">
        <f>IF(Table1[[#This Row],[Under 30]]="yes","Under 30",IF(Table1[[#This Row],[Senior]]="yes","Senior","Other"))</f>
        <v>Senior</v>
      </c>
      <c r="L6661" t="s">
        <v>53</v>
      </c>
      <c r="M6661" t="s">
        <v>95</v>
      </c>
      <c r="N6661" t="s">
        <v>34</v>
      </c>
      <c r="O6661" t="s">
        <v>34</v>
      </c>
      <c r="P6661">
        <v>1</v>
      </c>
      <c r="R6661">
        <v>37</v>
      </c>
      <c r="S6661">
        <v>0</v>
      </c>
      <c r="T6661">
        <v>323.10000000000002</v>
      </c>
      <c r="U6661">
        <v>0</v>
      </c>
      <c r="V6661">
        <v>4</v>
      </c>
      <c r="W6661" t="str">
        <f>IF(Table1[[#This Row],[Avg Monthly GB Download]]&lt;5,"Less than 5GB",IF(Table1[[#This Row],[Avg Monthly GB Download]]&lt;10,"Less than 10GB","10 ot more 10GB"))</f>
        <v>Less than 5GB</v>
      </c>
    </row>
    <row r="6662" spans="1:23" x14ac:dyDescent="0.3">
      <c r="A6662" t="s">
        <v>25</v>
      </c>
      <c r="B6662">
        <v>74</v>
      </c>
      <c r="C6662" t="s">
        <v>25</v>
      </c>
      <c r="D6662" t="s">
        <v>22</v>
      </c>
      <c r="E6662" t="s">
        <v>84</v>
      </c>
      <c r="F6662" t="s">
        <v>26</v>
      </c>
      <c r="G6662">
        <v>25</v>
      </c>
      <c r="H6662" t="s">
        <v>25</v>
      </c>
      <c r="I6662" t="s">
        <v>21</v>
      </c>
      <c r="K6662" t="str">
        <f>IF(Table1[[#This Row],[Under 30]]="yes","Under 30",IF(Table1[[#This Row],[Senior]]="yes","Senior","Other"))</f>
        <v>Under 30</v>
      </c>
      <c r="P6662">
        <v>1</v>
      </c>
      <c r="R6662">
        <v>32</v>
      </c>
      <c r="S6662">
        <v>0</v>
      </c>
      <c r="T6662">
        <v>159.1</v>
      </c>
      <c r="U6662">
        <v>0</v>
      </c>
      <c r="V6662">
        <v>17</v>
      </c>
      <c r="W6662" t="str">
        <f>IF(Table1[[#This Row],[Avg Monthly GB Download]]&lt;5,"Less than 5GB",IF(Table1[[#This Row],[Avg Monthly GB Download]]&lt;10,"Less than 10GB","10 ot more 10GB"))</f>
        <v>10 ot more 10GB</v>
      </c>
    </row>
    <row r="6663" spans="1:23" x14ac:dyDescent="0.3">
      <c r="A6663" t="s">
        <v>25</v>
      </c>
      <c r="B6663">
        <v>74</v>
      </c>
      <c r="C6663" t="s">
        <v>25</v>
      </c>
      <c r="D6663" t="s">
        <v>88</v>
      </c>
      <c r="E6663" t="s">
        <v>75</v>
      </c>
      <c r="F6663" t="s">
        <v>26</v>
      </c>
      <c r="G6663">
        <v>37</v>
      </c>
      <c r="H6663" t="s">
        <v>21</v>
      </c>
      <c r="I6663" t="s">
        <v>21</v>
      </c>
      <c r="K6663" t="str">
        <f>IF(Table1[[#This Row],[Under 30]]="yes","Under 30",IF(Table1[[#This Row],[Senior]]="yes","Senior","Other"))</f>
        <v>Other</v>
      </c>
      <c r="P6663">
        <v>1</v>
      </c>
      <c r="R6663">
        <v>36</v>
      </c>
      <c r="S6663">
        <v>0</v>
      </c>
      <c r="T6663">
        <v>0</v>
      </c>
      <c r="U6663">
        <v>0</v>
      </c>
      <c r="V6663">
        <v>13</v>
      </c>
      <c r="W6663" t="str">
        <f>IF(Table1[[#This Row],[Avg Monthly GB Download]]&lt;5,"Less than 5GB",IF(Table1[[#This Row],[Avg Monthly GB Download]]&lt;10,"Less than 10GB","10 ot more 10GB"))</f>
        <v>10 ot more 10GB</v>
      </c>
    </row>
    <row r="6664" spans="1:23" x14ac:dyDescent="0.3">
      <c r="A6664" t="s">
        <v>25</v>
      </c>
      <c r="B6664">
        <v>75</v>
      </c>
      <c r="C6664" t="s">
        <v>21</v>
      </c>
      <c r="D6664" t="s">
        <v>22</v>
      </c>
      <c r="E6664" t="s">
        <v>45</v>
      </c>
      <c r="F6664" t="s">
        <v>26</v>
      </c>
      <c r="G6664">
        <v>33</v>
      </c>
      <c r="H6664" t="s">
        <v>21</v>
      </c>
      <c r="I6664" t="s">
        <v>21</v>
      </c>
      <c r="K6664" t="str">
        <f>IF(Table1[[#This Row],[Under 30]]="yes","Under 30",IF(Table1[[#This Row],[Senior]]="yes","Senior","Other"))</f>
        <v>Other</v>
      </c>
      <c r="P6664">
        <v>1</v>
      </c>
      <c r="R6664">
        <v>29</v>
      </c>
      <c r="S6664">
        <v>0</v>
      </c>
      <c r="T6664">
        <v>0</v>
      </c>
      <c r="U6664">
        <v>0</v>
      </c>
      <c r="V6664">
        <v>12</v>
      </c>
      <c r="W6664" t="str">
        <f>IF(Table1[[#This Row],[Avg Monthly GB Download]]&lt;5,"Less than 5GB",IF(Table1[[#This Row],[Avg Monthly GB Download]]&lt;10,"Less than 10GB","10 ot more 10GB"))</f>
        <v>10 ot more 10GB</v>
      </c>
    </row>
    <row r="6665" spans="1:23" x14ac:dyDescent="0.3">
      <c r="A6665" t="s">
        <v>25</v>
      </c>
      <c r="B6665">
        <v>75</v>
      </c>
      <c r="C6665" t="s">
        <v>21</v>
      </c>
      <c r="D6665" t="s">
        <v>22</v>
      </c>
      <c r="E6665" t="s">
        <v>80</v>
      </c>
      <c r="F6665" t="s">
        <v>24</v>
      </c>
      <c r="G6665">
        <v>75</v>
      </c>
      <c r="H6665" t="s">
        <v>21</v>
      </c>
      <c r="I6665" t="s">
        <v>25</v>
      </c>
      <c r="J6665" t="s">
        <v>25</v>
      </c>
      <c r="K6665" t="str">
        <f>IF(Table1[[#This Row],[Under 30]]="yes","Under 30",IF(Table1[[#This Row],[Senior]]="yes","Senior","Other"))</f>
        <v>Senior</v>
      </c>
      <c r="L6665" t="s">
        <v>53</v>
      </c>
      <c r="M6665" t="s">
        <v>38</v>
      </c>
      <c r="N6665" t="s">
        <v>34</v>
      </c>
      <c r="O6665" t="s">
        <v>34</v>
      </c>
      <c r="P6665">
        <v>1</v>
      </c>
      <c r="R6665">
        <v>37</v>
      </c>
      <c r="S6665">
        <v>0</v>
      </c>
      <c r="T6665">
        <v>0</v>
      </c>
      <c r="U6665">
        <v>0</v>
      </c>
      <c r="V6665">
        <v>5</v>
      </c>
      <c r="W6665" t="str">
        <f>IF(Table1[[#This Row],[Avg Monthly GB Download]]&lt;5,"Less than 5GB",IF(Table1[[#This Row],[Avg Monthly GB Download]]&lt;10,"Less than 10GB","10 ot more 10GB"))</f>
        <v>Less than 10GB</v>
      </c>
    </row>
    <row r="6666" spans="1:23" x14ac:dyDescent="0.3">
      <c r="A6666" t="s">
        <v>25</v>
      </c>
      <c r="B6666">
        <v>75</v>
      </c>
      <c r="C6666" t="s">
        <v>21</v>
      </c>
      <c r="D6666" t="s">
        <v>22</v>
      </c>
      <c r="E6666" t="s">
        <v>83</v>
      </c>
      <c r="F6666" t="s">
        <v>26</v>
      </c>
      <c r="G6666">
        <v>37</v>
      </c>
      <c r="H6666" t="s">
        <v>21</v>
      </c>
      <c r="I6666" t="s">
        <v>21</v>
      </c>
      <c r="K6666" t="str">
        <f>IF(Table1[[#This Row],[Under 30]]="yes","Under 30",IF(Table1[[#This Row],[Senior]]="yes","Senior","Other"))</f>
        <v>Other</v>
      </c>
      <c r="P6666">
        <v>1</v>
      </c>
      <c r="R6666">
        <v>38</v>
      </c>
      <c r="S6666">
        <v>0</v>
      </c>
      <c r="T6666">
        <v>0</v>
      </c>
      <c r="U6666">
        <v>0</v>
      </c>
      <c r="V6666">
        <v>5</v>
      </c>
      <c r="W6666" t="str">
        <f>IF(Table1[[#This Row],[Avg Monthly GB Download]]&lt;5,"Less than 5GB",IF(Table1[[#This Row],[Avg Monthly GB Download]]&lt;10,"Less than 10GB","10 ot more 10GB"))</f>
        <v>Less than 10GB</v>
      </c>
    </row>
    <row r="6667" spans="1:23" x14ac:dyDescent="0.3">
      <c r="A6667" t="s">
        <v>25</v>
      </c>
      <c r="B6667">
        <v>75</v>
      </c>
      <c r="C6667" t="s">
        <v>25</v>
      </c>
      <c r="D6667" t="s">
        <v>22</v>
      </c>
      <c r="E6667" t="s">
        <v>43</v>
      </c>
      <c r="F6667" t="s">
        <v>24</v>
      </c>
      <c r="G6667">
        <v>37</v>
      </c>
      <c r="H6667" t="s">
        <v>21</v>
      </c>
      <c r="I6667" t="s">
        <v>21</v>
      </c>
      <c r="K6667" t="str">
        <f>IF(Table1[[#This Row],[Under 30]]="yes","Under 30",IF(Table1[[#This Row],[Senior]]="yes","Senior","Other"))</f>
        <v>Other</v>
      </c>
      <c r="P6667">
        <v>1</v>
      </c>
      <c r="R6667">
        <v>41</v>
      </c>
      <c r="S6667">
        <v>0</v>
      </c>
      <c r="T6667">
        <v>343.1</v>
      </c>
      <c r="U6667">
        <v>0</v>
      </c>
      <c r="V6667">
        <v>1</v>
      </c>
      <c r="W6667" t="str">
        <f>IF(Table1[[#This Row],[Avg Monthly GB Download]]&lt;5,"Less than 5GB",IF(Table1[[#This Row],[Avg Monthly GB Download]]&lt;10,"Less than 10GB","10 ot more 10GB"))</f>
        <v>Less than 5GB</v>
      </c>
    </row>
    <row r="6668" spans="1:23" x14ac:dyDescent="0.3">
      <c r="A6668" t="s">
        <v>25</v>
      </c>
      <c r="B6668">
        <v>75</v>
      </c>
      <c r="C6668" t="s">
        <v>25</v>
      </c>
      <c r="D6668" t="s">
        <v>22</v>
      </c>
      <c r="E6668" t="s">
        <v>55</v>
      </c>
      <c r="F6668" t="s">
        <v>24</v>
      </c>
      <c r="G6668">
        <v>66</v>
      </c>
      <c r="H6668" t="s">
        <v>21</v>
      </c>
      <c r="I6668" t="s">
        <v>25</v>
      </c>
      <c r="J6668" t="s">
        <v>21</v>
      </c>
      <c r="K6668" t="str">
        <f>IF(Table1[[#This Row],[Under 30]]="yes","Under 30",IF(Table1[[#This Row],[Senior]]="yes","Senior","Other"))</f>
        <v>Senior</v>
      </c>
      <c r="L6668" t="s">
        <v>53</v>
      </c>
      <c r="M6668" t="s">
        <v>38</v>
      </c>
      <c r="N6668" t="s">
        <v>34</v>
      </c>
      <c r="O6668" t="s">
        <v>34</v>
      </c>
      <c r="P6668">
        <v>1</v>
      </c>
      <c r="R6668">
        <v>50</v>
      </c>
      <c r="S6668">
        <v>0</v>
      </c>
      <c r="T6668">
        <v>220</v>
      </c>
      <c r="U6668">
        <v>0</v>
      </c>
      <c r="V6668">
        <v>9</v>
      </c>
      <c r="W6668" t="str">
        <f>IF(Table1[[#This Row],[Avg Monthly GB Download]]&lt;5,"Less than 5GB",IF(Table1[[#This Row],[Avg Monthly GB Download]]&lt;10,"Less than 10GB","10 ot more 10GB"))</f>
        <v>Less than 10GB</v>
      </c>
    </row>
    <row r="6669" spans="1:23" x14ac:dyDescent="0.3">
      <c r="A6669" t="s">
        <v>25</v>
      </c>
      <c r="B6669">
        <v>75</v>
      </c>
      <c r="C6669" t="s">
        <v>25</v>
      </c>
      <c r="D6669" t="s">
        <v>22</v>
      </c>
      <c r="E6669" t="s">
        <v>72</v>
      </c>
      <c r="F6669" t="s">
        <v>26</v>
      </c>
      <c r="G6669">
        <v>56</v>
      </c>
      <c r="H6669" t="s">
        <v>21</v>
      </c>
      <c r="I6669" t="s">
        <v>21</v>
      </c>
      <c r="K6669" t="str">
        <f>IF(Table1[[#This Row],[Under 30]]="yes","Under 30",IF(Table1[[#This Row],[Senior]]="yes","Senior","Other"))</f>
        <v>Other</v>
      </c>
      <c r="P6669">
        <v>1</v>
      </c>
      <c r="R6669">
        <v>38</v>
      </c>
      <c r="S6669">
        <v>2</v>
      </c>
      <c r="T6669">
        <v>506.3</v>
      </c>
      <c r="U6669">
        <v>0</v>
      </c>
      <c r="V6669">
        <v>3</v>
      </c>
      <c r="W6669" t="str">
        <f>IF(Table1[[#This Row],[Avg Monthly GB Download]]&lt;5,"Less than 5GB",IF(Table1[[#This Row],[Avg Monthly GB Download]]&lt;10,"Less than 10GB","10 ot more 10GB"))</f>
        <v>Less than 5GB</v>
      </c>
    </row>
    <row r="6670" spans="1:23" x14ac:dyDescent="0.3">
      <c r="A6670" t="s">
        <v>25</v>
      </c>
      <c r="B6670">
        <v>75</v>
      </c>
      <c r="C6670" t="s">
        <v>25</v>
      </c>
      <c r="D6670" t="s">
        <v>22</v>
      </c>
      <c r="E6670" t="s">
        <v>73</v>
      </c>
      <c r="F6670" t="s">
        <v>24</v>
      </c>
      <c r="G6670">
        <v>60</v>
      </c>
      <c r="H6670" t="s">
        <v>21</v>
      </c>
      <c r="I6670" t="s">
        <v>21</v>
      </c>
      <c r="K6670" t="str">
        <f>IF(Table1[[#This Row],[Under 30]]="yes","Under 30",IF(Table1[[#This Row],[Senior]]="yes","Senior","Other"))</f>
        <v>Other</v>
      </c>
      <c r="P6670">
        <v>1</v>
      </c>
      <c r="R6670">
        <v>25</v>
      </c>
      <c r="S6670">
        <v>0</v>
      </c>
      <c r="T6670">
        <v>189</v>
      </c>
      <c r="U6670">
        <v>0</v>
      </c>
      <c r="V6670">
        <v>2</v>
      </c>
      <c r="W6670" t="str">
        <f>IF(Table1[[#This Row],[Avg Monthly GB Download]]&lt;5,"Less than 5GB",IF(Table1[[#This Row],[Avg Monthly GB Download]]&lt;10,"Less than 10GB","10 ot more 10GB"))</f>
        <v>Less than 5GB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72E63-66D7-48BA-B8D2-E60B11195116}">
  <dimension ref="A3:E58"/>
  <sheetViews>
    <sheetView topLeftCell="A4" workbookViewId="0">
      <selection activeCell="E3" sqref="E3"/>
    </sheetView>
  </sheetViews>
  <sheetFormatPr defaultRowHeight="14.4" x14ac:dyDescent="0.3"/>
  <cols>
    <col min="1" max="1" width="26.21875" bestFit="1" customWidth="1"/>
    <col min="2" max="2" width="17.77734375" bestFit="1" customWidth="1"/>
    <col min="3" max="3" width="10.33203125" bestFit="1" customWidth="1"/>
    <col min="4" max="4" width="19.44140625" bestFit="1" customWidth="1"/>
    <col min="5" max="5" width="22.6640625" bestFit="1" customWidth="1"/>
  </cols>
  <sheetData>
    <row r="3" spans="1:5" x14ac:dyDescent="0.3">
      <c r="A3" t="s">
        <v>14</v>
      </c>
      <c r="B3" t="s">
        <v>15</v>
      </c>
      <c r="C3" s="1" t="s">
        <v>13490</v>
      </c>
      <c r="D3" s="1" t="s">
        <v>13493</v>
      </c>
      <c r="E3" s="1" t="s">
        <v>13494</v>
      </c>
    </row>
    <row r="4" spans="1:5" x14ac:dyDescent="0.3">
      <c r="A4">
        <v>6687</v>
      </c>
      <c r="B4">
        <v>1796</v>
      </c>
      <c r="C4" s="2">
        <f>GETPIVOTDATA("Churned Customers",$A$3)/GETPIVOTDATA("Total Customers",$A$3)</f>
        <v>0.2685808284731569</v>
      </c>
      <c r="D4" s="6">
        <v>31.03</v>
      </c>
      <c r="E4">
        <v>1084</v>
      </c>
    </row>
    <row r="9" spans="1:5" x14ac:dyDescent="0.3">
      <c r="A9" s="3" t="s">
        <v>13</v>
      </c>
      <c r="B9" t="s">
        <v>15</v>
      </c>
    </row>
    <row r="10" spans="1:5" x14ac:dyDescent="0.3">
      <c r="A10" s="4" t="s">
        <v>57</v>
      </c>
      <c r="B10" s="5">
        <v>0.2924710424710425</v>
      </c>
    </row>
    <row r="11" spans="1:5" x14ac:dyDescent="0.3">
      <c r="A11" s="4" t="s">
        <v>96</v>
      </c>
      <c r="B11" s="5">
        <v>0.28667953667953666</v>
      </c>
    </row>
    <row r="12" spans="1:5" x14ac:dyDescent="0.3">
      <c r="A12" s="4" t="s">
        <v>91</v>
      </c>
      <c r="B12" s="5">
        <v>0.19594594594594594</v>
      </c>
    </row>
    <row r="13" spans="1:5" x14ac:dyDescent="0.3">
      <c r="A13" s="4" t="s">
        <v>104</v>
      </c>
      <c r="B13" s="5">
        <v>0.11872586872586872</v>
      </c>
    </row>
    <row r="14" spans="1:5" x14ac:dyDescent="0.3">
      <c r="A14" s="4" t="s">
        <v>100</v>
      </c>
      <c r="B14" s="5">
        <v>0.10617760617760617</v>
      </c>
    </row>
    <row r="15" spans="1:5" x14ac:dyDescent="0.3">
      <c r="A15" s="4" t="s">
        <v>13492</v>
      </c>
      <c r="B15" s="5">
        <v>1</v>
      </c>
    </row>
    <row r="35" spans="1:2" x14ac:dyDescent="0.3">
      <c r="A35" s="3" t="s">
        <v>12</v>
      </c>
      <c r="B35" t="s">
        <v>56</v>
      </c>
    </row>
    <row r="37" spans="1:2" x14ac:dyDescent="0.3">
      <c r="A37" s="3" t="s">
        <v>13</v>
      </c>
      <c r="B37" t="s">
        <v>15</v>
      </c>
    </row>
    <row r="38" spans="1:2" x14ac:dyDescent="0.3">
      <c r="A38" s="4" t="s">
        <v>57</v>
      </c>
      <c r="B38" s="5">
        <v>0.37639751552795031</v>
      </c>
    </row>
    <row r="39" spans="1:2" x14ac:dyDescent="0.3">
      <c r="A39" s="4" t="s">
        <v>96</v>
      </c>
      <c r="B39" s="5">
        <v>0.36894409937888201</v>
      </c>
    </row>
    <row r="40" spans="1:2" x14ac:dyDescent="0.3">
      <c r="A40" s="4" t="s">
        <v>100</v>
      </c>
      <c r="B40" s="5">
        <v>0.13664596273291926</v>
      </c>
    </row>
    <row r="41" spans="1:2" x14ac:dyDescent="0.3">
      <c r="A41" s="4" t="s">
        <v>102</v>
      </c>
      <c r="B41" s="5">
        <v>0.11801242236024845</v>
      </c>
    </row>
    <row r="42" spans="1:2" x14ac:dyDescent="0.3">
      <c r="A42" s="4" t="s">
        <v>13492</v>
      </c>
      <c r="B42" s="5">
        <v>1</v>
      </c>
    </row>
    <row r="54" spans="1:2" x14ac:dyDescent="0.3">
      <c r="A54" s="3" t="s">
        <v>10</v>
      </c>
      <c r="B54" t="s">
        <v>15</v>
      </c>
    </row>
    <row r="55" spans="1:2" x14ac:dyDescent="0.3">
      <c r="A55" s="4" t="s">
        <v>32</v>
      </c>
      <c r="B55" s="5">
        <v>0.87917594654788422</v>
      </c>
    </row>
    <row r="56" spans="1:2" x14ac:dyDescent="0.3">
      <c r="A56" s="4" t="s">
        <v>98</v>
      </c>
      <c r="B56" s="5">
        <v>9.2984409799554565E-2</v>
      </c>
    </row>
    <row r="57" spans="1:2" x14ac:dyDescent="0.3">
      <c r="A57" s="4" t="s">
        <v>53</v>
      </c>
      <c r="B57" s="5">
        <v>2.7839643652561249E-2</v>
      </c>
    </row>
    <row r="58" spans="1:2" x14ac:dyDescent="0.3">
      <c r="A58" s="4" t="s">
        <v>13492</v>
      </c>
      <c r="B58" s="5">
        <v>1</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G6688"/>
  <sheetViews>
    <sheetView topLeftCell="U1" workbookViewId="0">
      <selection activeCell="W29" sqref="W29"/>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6" width="9.88671875" customWidth="1"/>
    <col min="7" max="7" width="10.21875"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6" max="16" width="15.6640625" customWidth="1"/>
    <col min="17" max="17" width="9" customWidth="1"/>
    <col min="19" max="19" width="10.5546875" customWidth="1"/>
    <col min="22" max="22" width="29" customWidth="1"/>
    <col min="23" max="23" width="32.109375" customWidth="1"/>
    <col min="24" max="24" width="14.6640625" customWidth="1"/>
    <col min="25" max="25" width="17.6640625" customWidth="1"/>
    <col min="26" max="26" width="16.44140625" customWidth="1"/>
    <col min="27" max="27" width="14.21875" customWidth="1"/>
    <col min="28" max="29" width="16" customWidth="1"/>
    <col min="30" max="30" width="14.5546875" customWidth="1"/>
  </cols>
  <sheetData>
    <row r="1" spans="1:33"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13489</v>
      </c>
      <c r="AD1" t="s">
        <v>13</v>
      </c>
    </row>
    <row r="2" spans="1:33"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C2">
        <f>IF(Table2[[#This Row],[Churn Label]]="yes",1,0)</f>
        <v>0</v>
      </c>
    </row>
    <row r="3" spans="1:33"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C3">
        <f>IF(Table2[[#This Row],[Churn Label]]="yes",1,0)</f>
        <v>0</v>
      </c>
    </row>
    <row r="4" spans="1:33"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C4">
        <f>IF(Table2[[#This Row],[Churn Label]]="yes",1,0)</f>
        <v>0</v>
      </c>
    </row>
    <row r="5" spans="1:33"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C5">
        <f>IF(Table2[[#This Row],[Churn Label]]="yes",1,0)</f>
        <v>0</v>
      </c>
      <c r="AG5">
        <f>AVERAGE(Z:Z)</f>
        <v>31.030357409899807</v>
      </c>
    </row>
    <row r="6" spans="1:33"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C6">
        <f>IF(Table2[[#This Row],[Churn Label]]="yes",1,0)</f>
        <v>0</v>
      </c>
    </row>
    <row r="7" spans="1:33"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C7">
        <f>IF(Table2[[#This Row],[Churn Label]]="yes",1,0)</f>
        <v>0</v>
      </c>
    </row>
    <row r="8" spans="1:33"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C8">
        <f>IF(Table2[[#This Row],[Churn Label]]="yes",1,0)</f>
        <v>0</v>
      </c>
    </row>
    <row r="9" spans="1:33"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C9">
        <f>IF(Table2[[#This Row],[Churn Label]]="yes",1,0)</f>
        <v>0</v>
      </c>
      <c r="AG9">
        <f>SUM(AA:AA)/COUNTA(Table2[Customer ID])</f>
        <v>1083.7556452818903</v>
      </c>
    </row>
    <row r="10" spans="1:33"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C10">
        <f>IF(Table2[[#This Row],[Churn Label]]="yes",1,0)</f>
        <v>0</v>
      </c>
    </row>
    <row r="11" spans="1:33"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C11">
        <f>IF(Table2[[#This Row],[Churn Label]]="yes",1,0)</f>
        <v>0</v>
      </c>
    </row>
    <row r="12" spans="1:33"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C12">
        <f>IF(Table2[[#This Row],[Churn Label]]="yes",1,0)</f>
        <v>0</v>
      </c>
    </row>
    <row r="13" spans="1:33"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C13">
        <f>IF(Table2[[#This Row],[Churn Label]]="yes",1,0)</f>
        <v>0</v>
      </c>
    </row>
    <row r="14" spans="1:33"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C14">
        <f>IF(Table2[[#This Row],[Churn Label]]="yes",1,0)</f>
        <v>0</v>
      </c>
    </row>
    <row r="15" spans="1:33"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C15">
        <f>IF(Table2[[#This Row],[Churn Label]]="yes",1,0)</f>
        <v>0</v>
      </c>
    </row>
    <row r="16" spans="1:33"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C16">
        <f>IF(Table2[[#This Row],[Churn Label]]="yes",1,0)</f>
        <v>0</v>
      </c>
    </row>
    <row r="17" spans="1:29"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C17">
        <f>IF(Table2[[#This Row],[Churn Label]]="yes",1,0)</f>
        <v>0</v>
      </c>
    </row>
    <row r="18" spans="1:29"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C18">
        <f>IF(Table2[[#This Row],[Churn Label]]="yes",1,0)</f>
        <v>0</v>
      </c>
    </row>
    <row r="19" spans="1:29"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C19">
        <f>IF(Table2[[#This Row],[Churn Label]]="yes",1,0)</f>
        <v>0</v>
      </c>
    </row>
    <row r="20" spans="1:29"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C20">
        <f>IF(Table2[[#This Row],[Churn Label]]="yes",1,0)</f>
        <v>0</v>
      </c>
    </row>
    <row r="21" spans="1:29"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C21">
        <f>IF(Table2[[#This Row],[Churn Label]]="yes",1,0)</f>
        <v>0</v>
      </c>
    </row>
    <row r="22" spans="1:29"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C22">
        <f>IF(Table2[[#This Row],[Churn Label]]="yes",1,0)</f>
        <v>0</v>
      </c>
    </row>
    <row r="23" spans="1:29"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C23">
        <f>IF(Table2[[#This Row],[Churn Label]]="yes",1,0)</f>
        <v>0</v>
      </c>
    </row>
    <row r="24" spans="1:29"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C24">
        <f>IF(Table2[[#This Row],[Churn Label]]="yes",1,0)</f>
        <v>0</v>
      </c>
    </row>
    <row r="25" spans="1:29"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C25">
        <f>IF(Table2[[#This Row],[Churn Label]]="yes",1,0)</f>
        <v>0</v>
      </c>
    </row>
    <row r="26" spans="1:29"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C26">
        <f>IF(Table2[[#This Row],[Churn Label]]="yes",1,0)</f>
        <v>0</v>
      </c>
    </row>
    <row r="27" spans="1:29"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C27">
        <f>IF(Table2[[#This Row],[Churn Label]]="yes",1,0)</f>
        <v>0</v>
      </c>
    </row>
    <row r="28" spans="1:29"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C28">
        <f>IF(Table2[[#This Row],[Churn Label]]="yes",1,0)</f>
        <v>0</v>
      </c>
    </row>
    <row r="29" spans="1:29"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C29">
        <f>IF(Table2[[#This Row],[Churn Label]]="yes",1,0)</f>
        <v>0</v>
      </c>
    </row>
    <row r="30" spans="1:29"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C30">
        <f>IF(Table2[[#This Row],[Churn Label]]="yes",1,0)</f>
        <v>0</v>
      </c>
    </row>
    <row r="31" spans="1:29"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C31">
        <f>IF(Table2[[#This Row],[Churn Label]]="yes",1,0)</f>
        <v>0</v>
      </c>
    </row>
    <row r="32" spans="1:29"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C32">
        <f>IF(Table2[[#This Row],[Churn Label]]="yes",1,0)</f>
        <v>0</v>
      </c>
    </row>
    <row r="33" spans="1:29"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C33">
        <f>IF(Table2[[#This Row],[Churn Label]]="yes",1,0)</f>
        <v>0</v>
      </c>
    </row>
    <row r="34" spans="1:29"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C34">
        <f>IF(Table2[[#This Row],[Churn Label]]="yes",1,0)</f>
        <v>0</v>
      </c>
    </row>
    <row r="35" spans="1:29"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C35">
        <f>IF(Table2[[#This Row],[Churn Label]]="yes",1,0)</f>
        <v>0</v>
      </c>
    </row>
    <row r="36" spans="1:29"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C36">
        <f>IF(Table2[[#This Row],[Churn Label]]="yes",1,0)</f>
        <v>0</v>
      </c>
    </row>
    <row r="37" spans="1:29"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C37">
        <f>IF(Table2[[#This Row],[Churn Label]]="yes",1,0)</f>
        <v>0</v>
      </c>
    </row>
    <row r="38" spans="1:29"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C38">
        <f>IF(Table2[[#This Row],[Churn Label]]="yes",1,0)</f>
        <v>0</v>
      </c>
    </row>
    <row r="39" spans="1:29"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C39">
        <f>IF(Table2[[#This Row],[Churn Label]]="yes",1,0)</f>
        <v>0</v>
      </c>
    </row>
    <row r="40" spans="1:29"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C40">
        <f>IF(Table2[[#This Row],[Churn Label]]="yes",1,0)</f>
        <v>0</v>
      </c>
    </row>
    <row r="41" spans="1:29"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C41">
        <f>IF(Table2[[#This Row],[Churn Label]]="yes",1,0)</f>
        <v>0</v>
      </c>
    </row>
    <row r="42" spans="1:29"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C42">
        <f>IF(Table2[[#This Row],[Churn Label]]="yes",1,0)</f>
        <v>1</v>
      </c>
    </row>
    <row r="43" spans="1:29"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C43">
        <f>IF(Table2[[#This Row],[Churn Label]]="yes",1,0)</f>
        <v>0</v>
      </c>
    </row>
    <row r="44" spans="1:29"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C44">
        <f>IF(Table2[[#This Row],[Churn Label]]="yes",1,0)</f>
        <v>0</v>
      </c>
    </row>
    <row r="45" spans="1:29"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C45">
        <f>IF(Table2[[#This Row],[Churn Label]]="yes",1,0)</f>
        <v>0</v>
      </c>
    </row>
    <row r="46" spans="1:29"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C46">
        <f>IF(Table2[[#This Row],[Churn Label]]="yes",1,0)</f>
        <v>0</v>
      </c>
    </row>
    <row r="47" spans="1:29"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C47">
        <f>IF(Table2[[#This Row],[Churn Label]]="yes",1,0)</f>
        <v>0</v>
      </c>
    </row>
    <row r="48" spans="1:29"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C48">
        <f>IF(Table2[[#This Row],[Churn Label]]="yes",1,0)</f>
        <v>0</v>
      </c>
    </row>
    <row r="49" spans="1:29"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C49">
        <f>IF(Table2[[#This Row],[Churn Label]]="yes",1,0)</f>
        <v>0</v>
      </c>
    </row>
    <row r="50" spans="1:29"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C50">
        <f>IF(Table2[[#This Row],[Churn Label]]="yes",1,0)</f>
        <v>0</v>
      </c>
    </row>
    <row r="51" spans="1:29"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C51">
        <f>IF(Table2[[#This Row],[Churn Label]]="yes",1,0)</f>
        <v>0</v>
      </c>
    </row>
    <row r="52" spans="1:29"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C52">
        <f>IF(Table2[[#This Row],[Churn Label]]="yes",1,0)</f>
        <v>0</v>
      </c>
    </row>
    <row r="53" spans="1:29"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C53">
        <f>IF(Table2[[#This Row],[Churn Label]]="yes",1,0)</f>
        <v>0</v>
      </c>
    </row>
    <row r="54" spans="1:29"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C54">
        <f>IF(Table2[[#This Row],[Churn Label]]="yes",1,0)</f>
        <v>0</v>
      </c>
    </row>
    <row r="55" spans="1:29"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C55">
        <f>IF(Table2[[#This Row],[Churn Label]]="yes",1,0)</f>
        <v>0</v>
      </c>
    </row>
    <row r="56" spans="1:29"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C56">
        <f>IF(Table2[[#This Row],[Churn Label]]="yes",1,0)</f>
        <v>0</v>
      </c>
    </row>
    <row r="57" spans="1:29"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C57">
        <f>IF(Table2[[#This Row],[Churn Label]]="yes",1,0)</f>
        <v>0</v>
      </c>
    </row>
    <row r="58" spans="1:29"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C58">
        <f>IF(Table2[[#This Row],[Churn Label]]="yes",1,0)</f>
        <v>0</v>
      </c>
    </row>
    <row r="59" spans="1:29"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C59">
        <f>IF(Table2[[#This Row],[Churn Label]]="yes",1,0)</f>
        <v>0</v>
      </c>
    </row>
    <row r="60" spans="1:29"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C60">
        <f>IF(Table2[[#This Row],[Churn Label]]="yes",1,0)</f>
        <v>0</v>
      </c>
    </row>
    <row r="61" spans="1:29"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C61">
        <f>IF(Table2[[#This Row],[Churn Label]]="yes",1,0)</f>
        <v>0</v>
      </c>
    </row>
    <row r="62" spans="1:29"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C62">
        <f>IF(Table2[[#This Row],[Churn Label]]="yes",1,0)</f>
        <v>0</v>
      </c>
    </row>
    <row r="63" spans="1:29"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C63">
        <f>IF(Table2[[#This Row],[Churn Label]]="yes",1,0)</f>
        <v>0</v>
      </c>
    </row>
    <row r="64" spans="1:29"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C64">
        <f>IF(Table2[[#This Row],[Churn Label]]="yes",1,0)</f>
        <v>0</v>
      </c>
    </row>
    <row r="65" spans="1:29"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C65">
        <f>IF(Table2[[#This Row],[Churn Label]]="yes",1,0)</f>
        <v>0</v>
      </c>
    </row>
    <row r="66" spans="1:29"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C66">
        <f>IF(Table2[[#This Row],[Churn Label]]="yes",1,0)</f>
        <v>0</v>
      </c>
    </row>
    <row r="67" spans="1:29"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C67">
        <f>IF(Table2[[#This Row],[Churn Label]]="yes",1,0)</f>
        <v>0</v>
      </c>
    </row>
    <row r="68" spans="1:29"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C68">
        <f>IF(Table2[[#This Row],[Churn Label]]="yes",1,0)</f>
        <v>0</v>
      </c>
    </row>
    <row r="69" spans="1:29"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C69">
        <f>IF(Table2[[#This Row],[Churn Label]]="yes",1,0)</f>
        <v>0</v>
      </c>
    </row>
    <row r="70" spans="1:29"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C70">
        <f>IF(Table2[[#This Row],[Churn Label]]="yes",1,0)</f>
        <v>0</v>
      </c>
    </row>
    <row r="71" spans="1:29"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C71">
        <f>IF(Table2[[#This Row],[Churn Label]]="yes",1,0)</f>
        <v>0</v>
      </c>
    </row>
    <row r="72" spans="1:29"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C72">
        <f>IF(Table2[[#This Row],[Churn Label]]="yes",1,0)</f>
        <v>0</v>
      </c>
    </row>
    <row r="73" spans="1:29"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C73">
        <f>IF(Table2[[#This Row],[Churn Label]]="yes",1,0)</f>
        <v>0</v>
      </c>
    </row>
    <row r="74" spans="1:29"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C74">
        <f>IF(Table2[[#This Row],[Churn Label]]="yes",1,0)</f>
        <v>0</v>
      </c>
    </row>
    <row r="75" spans="1:29"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C75">
        <f>IF(Table2[[#This Row],[Churn Label]]="yes",1,0)</f>
        <v>0</v>
      </c>
    </row>
    <row r="76" spans="1:29"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C76">
        <f>IF(Table2[[#This Row],[Churn Label]]="yes",1,0)</f>
        <v>0</v>
      </c>
    </row>
    <row r="77" spans="1:29"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C77">
        <f>IF(Table2[[#This Row],[Churn Label]]="yes",1,0)</f>
        <v>0</v>
      </c>
    </row>
    <row r="78" spans="1:29"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C78">
        <f>IF(Table2[[#This Row],[Churn Label]]="yes",1,0)</f>
        <v>0</v>
      </c>
    </row>
    <row r="79" spans="1:29"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C79">
        <f>IF(Table2[[#This Row],[Churn Label]]="yes",1,0)</f>
        <v>0</v>
      </c>
    </row>
    <row r="80" spans="1:29"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C80">
        <f>IF(Table2[[#This Row],[Churn Label]]="yes",1,0)</f>
        <v>0</v>
      </c>
    </row>
    <row r="81" spans="1:29"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C81">
        <f>IF(Table2[[#This Row],[Churn Label]]="yes",1,0)</f>
        <v>0</v>
      </c>
    </row>
    <row r="82" spans="1:29"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C82">
        <f>IF(Table2[[#This Row],[Churn Label]]="yes",1,0)</f>
        <v>0</v>
      </c>
    </row>
    <row r="83" spans="1:29"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C83">
        <f>IF(Table2[[#This Row],[Churn Label]]="yes",1,0)</f>
        <v>0</v>
      </c>
    </row>
    <row r="84" spans="1:29"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C84">
        <f>IF(Table2[[#This Row],[Churn Label]]="yes",1,0)</f>
        <v>0</v>
      </c>
    </row>
    <row r="85" spans="1:29"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C85">
        <f>IF(Table2[[#This Row],[Churn Label]]="yes",1,0)</f>
        <v>0</v>
      </c>
    </row>
    <row r="86" spans="1:29"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C86">
        <f>IF(Table2[[#This Row],[Churn Label]]="yes",1,0)</f>
        <v>0</v>
      </c>
    </row>
    <row r="87" spans="1:29"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C87">
        <f>IF(Table2[[#This Row],[Churn Label]]="yes",1,0)</f>
        <v>0</v>
      </c>
    </row>
    <row r="88" spans="1:29"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C88">
        <f>IF(Table2[[#This Row],[Churn Label]]="yes",1,0)</f>
        <v>0</v>
      </c>
    </row>
    <row r="89" spans="1:29"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C89">
        <f>IF(Table2[[#This Row],[Churn Label]]="yes",1,0)</f>
        <v>0</v>
      </c>
    </row>
    <row r="90" spans="1:29"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C90">
        <f>IF(Table2[[#This Row],[Churn Label]]="yes",1,0)</f>
        <v>0</v>
      </c>
    </row>
    <row r="91" spans="1:29"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C91">
        <f>IF(Table2[[#This Row],[Churn Label]]="yes",1,0)</f>
        <v>0</v>
      </c>
    </row>
    <row r="92" spans="1:29"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C92">
        <f>IF(Table2[[#This Row],[Churn Label]]="yes",1,0)</f>
        <v>0</v>
      </c>
    </row>
    <row r="93" spans="1:29"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C93">
        <f>IF(Table2[[#This Row],[Churn Label]]="yes",1,0)</f>
        <v>0</v>
      </c>
    </row>
    <row r="94" spans="1:29"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C94">
        <f>IF(Table2[[#This Row],[Churn Label]]="yes",1,0)</f>
        <v>0</v>
      </c>
    </row>
    <row r="95" spans="1:29"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C95">
        <f>IF(Table2[[#This Row],[Churn Label]]="yes",1,0)</f>
        <v>0</v>
      </c>
    </row>
    <row r="96" spans="1:29"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C96">
        <f>IF(Table2[[#This Row],[Churn Label]]="yes",1,0)</f>
        <v>0</v>
      </c>
    </row>
    <row r="97" spans="1:29"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C97">
        <f>IF(Table2[[#This Row],[Churn Label]]="yes",1,0)</f>
        <v>0</v>
      </c>
    </row>
    <row r="98" spans="1:29"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C98">
        <f>IF(Table2[[#This Row],[Churn Label]]="yes",1,0)</f>
        <v>0</v>
      </c>
    </row>
    <row r="99" spans="1:29"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C99">
        <f>IF(Table2[[#This Row],[Churn Label]]="yes",1,0)</f>
        <v>0</v>
      </c>
    </row>
    <row r="100" spans="1:29"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C100">
        <f>IF(Table2[[#This Row],[Churn Label]]="yes",1,0)</f>
        <v>0</v>
      </c>
    </row>
    <row r="101" spans="1:29"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C101">
        <f>IF(Table2[[#This Row],[Churn Label]]="yes",1,0)</f>
        <v>0</v>
      </c>
    </row>
    <row r="102" spans="1:29"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C102">
        <f>IF(Table2[[#This Row],[Churn Label]]="yes",1,0)</f>
        <v>0</v>
      </c>
    </row>
    <row r="103" spans="1:29"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C103">
        <f>IF(Table2[[#This Row],[Churn Label]]="yes",1,0)</f>
        <v>0</v>
      </c>
    </row>
    <row r="104" spans="1:29"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C104">
        <f>IF(Table2[[#This Row],[Churn Label]]="yes",1,0)</f>
        <v>0</v>
      </c>
    </row>
    <row r="105" spans="1:29"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C105">
        <f>IF(Table2[[#This Row],[Churn Label]]="yes",1,0)</f>
        <v>0</v>
      </c>
    </row>
    <row r="106" spans="1:29"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C106">
        <f>IF(Table2[[#This Row],[Churn Label]]="yes",1,0)</f>
        <v>0</v>
      </c>
    </row>
    <row r="107" spans="1:29"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C107">
        <f>IF(Table2[[#This Row],[Churn Label]]="yes",1,0)</f>
        <v>0</v>
      </c>
    </row>
    <row r="108" spans="1:29"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C108">
        <f>IF(Table2[[#This Row],[Churn Label]]="yes",1,0)</f>
        <v>0</v>
      </c>
    </row>
    <row r="109" spans="1:29"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C109">
        <f>IF(Table2[[#This Row],[Churn Label]]="yes",1,0)</f>
        <v>0</v>
      </c>
    </row>
    <row r="110" spans="1:29"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C110">
        <f>IF(Table2[[#This Row],[Churn Label]]="yes",1,0)</f>
        <v>0</v>
      </c>
    </row>
    <row r="111" spans="1:29"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C111">
        <f>IF(Table2[[#This Row],[Churn Label]]="yes",1,0)</f>
        <v>0</v>
      </c>
    </row>
    <row r="112" spans="1:29"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C112">
        <f>IF(Table2[[#This Row],[Churn Label]]="yes",1,0)</f>
        <v>0</v>
      </c>
    </row>
    <row r="113" spans="1:29"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C113">
        <f>IF(Table2[[#This Row],[Churn Label]]="yes",1,0)</f>
        <v>0</v>
      </c>
    </row>
    <row r="114" spans="1:29"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C114">
        <f>IF(Table2[[#This Row],[Churn Label]]="yes",1,0)</f>
        <v>0</v>
      </c>
    </row>
    <row r="115" spans="1:29"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C115">
        <f>IF(Table2[[#This Row],[Churn Label]]="yes",1,0)</f>
        <v>0</v>
      </c>
    </row>
    <row r="116" spans="1:29"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C116">
        <f>IF(Table2[[#This Row],[Churn Label]]="yes",1,0)</f>
        <v>0</v>
      </c>
    </row>
    <row r="117" spans="1:29"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C117">
        <f>IF(Table2[[#This Row],[Churn Label]]="yes",1,0)</f>
        <v>0</v>
      </c>
    </row>
    <row r="118" spans="1:29"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C118">
        <f>IF(Table2[[#This Row],[Churn Label]]="yes",1,0)</f>
        <v>0</v>
      </c>
    </row>
    <row r="119" spans="1:29"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C119">
        <f>IF(Table2[[#This Row],[Churn Label]]="yes",1,0)</f>
        <v>0</v>
      </c>
    </row>
    <row r="120" spans="1:29"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C120">
        <f>IF(Table2[[#This Row],[Churn Label]]="yes",1,0)</f>
        <v>0</v>
      </c>
    </row>
    <row r="121" spans="1:29"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C121">
        <f>IF(Table2[[#This Row],[Churn Label]]="yes",1,0)</f>
        <v>0</v>
      </c>
    </row>
    <row r="122" spans="1:29"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C122">
        <f>IF(Table2[[#This Row],[Churn Label]]="yes",1,0)</f>
        <v>0</v>
      </c>
    </row>
    <row r="123" spans="1:29"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C123">
        <f>IF(Table2[[#This Row],[Churn Label]]="yes",1,0)</f>
        <v>0</v>
      </c>
    </row>
    <row r="124" spans="1:29"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C124">
        <f>IF(Table2[[#This Row],[Churn Label]]="yes",1,0)</f>
        <v>0</v>
      </c>
    </row>
    <row r="125" spans="1:29"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C125">
        <f>IF(Table2[[#This Row],[Churn Label]]="yes",1,0)</f>
        <v>0</v>
      </c>
    </row>
    <row r="126" spans="1:29"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C126">
        <f>IF(Table2[[#This Row],[Churn Label]]="yes",1,0)</f>
        <v>0</v>
      </c>
    </row>
    <row r="127" spans="1:29"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C127">
        <f>IF(Table2[[#This Row],[Churn Label]]="yes",1,0)</f>
        <v>0</v>
      </c>
    </row>
    <row r="128" spans="1:29"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C128">
        <f>IF(Table2[[#This Row],[Churn Label]]="yes",1,0)</f>
        <v>0</v>
      </c>
    </row>
    <row r="129" spans="1:29"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C129">
        <f>IF(Table2[[#This Row],[Churn Label]]="yes",1,0)</f>
        <v>0</v>
      </c>
    </row>
    <row r="130" spans="1:29"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C130">
        <f>IF(Table2[[#This Row],[Churn Label]]="yes",1,0)</f>
        <v>0</v>
      </c>
    </row>
    <row r="131" spans="1:29"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C131">
        <f>IF(Table2[[#This Row],[Churn Label]]="yes",1,0)</f>
        <v>0</v>
      </c>
    </row>
    <row r="132" spans="1:29"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C132">
        <f>IF(Table2[[#This Row],[Churn Label]]="yes",1,0)</f>
        <v>0</v>
      </c>
    </row>
    <row r="133" spans="1:29"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C133">
        <f>IF(Table2[[#This Row],[Churn Label]]="yes",1,0)</f>
        <v>0</v>
      </c>
    </row>
    <row r="134" spans="1:29"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C134">
        <f>IF(Table2[[#This Row],[Churn Label]]="yes",1,0)</f>
        <v>0</v>
      </c>
    </row>
    <row r="135" spans="1:29"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C135">
        <f>IF(Table2[[#This Row],[Churn Label]]="yes",1,0)</f>
        <v>0</v>
      </c>
    </row>
    <row r="136" spans="1:29"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C136">
        <f>IF(Table2[[#This Row],[Churn Label]]="yes",1,0)</f>
        <v>0</v>
      </c>
    </row>
    <row r="137" spans="1:29"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C137">
        <f>IF(Table2[[#This Row],[Churn Label]]="yes",1,0)</f>
        <v>0</v>
      </c>
    </row>
    <row r="138" spans="1:29"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C138">
        <f>IF(Table2[[#This Row],[Churn Label]]="yes",1,0)</f>
        <v>0</v>
      </c>
    </row>
    <row r="139" spans="1:29"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C139">
        <f>IF(Table2[[#This Row],[Churn Label]]="yes",1,0)</f>
        <v>0</v>
      </c>
    </row>
    <row r="140" spans="1:29"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C140">
        <f>IF(Table2[[#This Row],[Churn Label]]="yes",1,0)</f>
        <v>0</v>
      </c>
    </row>
    <row r="141" spans="1:29"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C141">
        <f>IF(Table2[[#This Row],[Churn Label]]="yes",1,0)</f>
        <v>0</v>
      </c>
    </row>
    <row r="142" spans="1:29"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C142">
        <f>IF(Table2[[#This Row],[Churn Label]]="yes",1,0)</f>
        <v>0</v>
      </c>
    </row>
    <row r="143" spans="1:29"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C143">
        <f>IF(Table2[[#This Row],[Churn Label]]="yes",1,0)</f>
        <v>0</v>
      </c>
    </row>
    <row r="144" spans="1:29"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C144">
        <f>IF(Table2[[#This Row],[Churn Label]]="yes",1,0)</f>
        <v>0</v>
      </c>
    </row>
    <row r="145" spans="1:29"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C145">
        <f>IF(Table2[[#This Row],[Churn Label]]="yes",1,0)</f>
        <v>0</v>
      </c>
    </row>
    <row r="146" spans="1:29"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C146">
        <f>IF(Table2[[#This Row],[Churn Label]]="yes",1,0)</f>
        <v>0</v>
      </c>
    </row>
    <row r="147" spans="1:29"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C147">
        <f>IF(Table2[[#This Row],[Churn Label]]="yes",1,0)</f>
        <v>0</v>
      </c>
    </row>
    <row r="148" spans="1:29"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C148">
        <f>IF(Table2[[#This Row],[Churn Label]]="yes",1,0)</f>
        <v>0</v>
      </c>
    </row>
    <row r="149" spans="1:29"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C149">
        <f>IF(Table2[[#This Row],[Churn Label]]="yes",1,0)</f>
        <v>0</v>
      </c>
    </row>
    <row r="150" spans="1:29"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C150">
        <f>IF(Table2[[#This Row],[Churn Label]]="yes",1,0)</f>
        <v>0</v>
      </c>
    </row>
    <row r="151" spans="1:29"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C151">
        <f>IF(Table2[[#This Row],[Churn Label]]="yes",1,0)</f>
        <v>0</v>
      </c>
    </row>
    <row r="152" spans="1:29"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C152">
        <f>IF(Table2[[#This Row],[Churn Label]]="yes",1,0)</f>
        <v>0</v>
      </c>
    </row>
    <row r="153" spans="1:29"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C153">
        <f>IF(Table2[[#This Row],[Churn Label]]="yes",1,0)</f>
        <v>0</v>
      </c>
    </row>
    <row r="154" spans="1:29"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C154">
        <f>IF(Table2[[#This Row],[Churn Label]]="yes",1,0)</f>
        <v>0</v>
      </c>
    </row>
    <row r="155" spans="1:29"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C155">
        <f>IF(Table2[[#This Row],[Churn Label]]="yes",1,0)</f>
        <v>0</v>
      </c>
    </row>
    <row r="156" spans="1:29"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C156">
        <f>IF(Table2[[#This Row],[Churn Label]]="yes",1,0)</f>
        <v>0</v>
      </c>
    </row>
    <row r="157" spans="1:29"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C157">
        <f>IF(Table2[[#This Row],[Churn Label]]="yes",1,0)</f>
        <v>0</v>
      </c>
    </row>
    <row r="158" spans="1:29"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C158">
        <f>IF(Table2[[#This Row],[Churn Label]]="yes",1,0)</f>
        <v>0</v>
      </c>
    </row>
    <row r="159" spans="1:29"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C159">
        <f>IF(Table2[[#This Row],[Churn Label]]="yes",1,0)</f>
        <v>0</v>
      </c>
    </row>
    <row r="160" spans="1:29"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C160">
        <f>IF(Table2[[#This Row],[Churn Label]]="yes",1,0)</f>
        <v>0</v>
      </c>
    </row>
    <row r="161" spans="1:29"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C161">
        <f>IF(Table2[[#This Row],[Churn Label]]="yes",1,0)</f>
        <v>0</v>
      </c>
    </row>
    <row r="162" spans="1:29"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C162">
        <f>IF(Table2[[#This Row],[Churn Label]]="yes",1,0)</f>
        <v>0</v>
      </c>
    </row>
    <row r="163" spans="1:29"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C163">
        <f>IF(Table2[[#This Row],[Churn Label]]="yes",1,0)</f>
        <v>0</v>
      </c>
    </row>
    <row r="164" spans="1:29"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C164">
        <f>IF(Table2[[#This Row],[Churn Label]]="yes",1,0)</f>
        <v>0</v>
      </c>
    </row>
    <row r="165" spans="1:29"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C165">
        <f>IF(Table2[[#This Row],[Churn Label]]="yes",1,0)</f>
        <v>0</v>
      </c>
    </row>
    <row r="166" spans="1:29"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C166">
        <f>IF(Table2[[#This Row],[Churn Label]]="yes",1,0)</f>
        <v>0</v>
      </c>
    </row>
    <row r="167" spans="1:29"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C167">
        <f>IF(Table2[[#This Row],[Churn Label]]="yes",1,0)</f>
        <v>0</v>
      </c>
    </row>
    <row r="168" spans="1:29"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C168">
        <f>IF(Table2[[#This Row],[Churn Label]]="yes",1,0)</f>
        <v>0</v>
      </c>
    </row>
    <row r="169" spans="1:29"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C169">
        <f>IF(Table2[[#This Row],[Churn Label]]="yes",1,0)</f>
        <v>0</v>
      </c>
    </row>
    <row r="170" spans="1:29"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C170">
        <f>IF(Table2[[#This Row],[Churn Label]]="yes",1,0)</f>
        <v>0</v>
      </c>
    </row>
    <row r="171" spans="1:29"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C171">
        <f>IF(Table2[[#This Row],[Churn Label]]="yes",1,0)</f>
        <v>0</v>
      </c>
    </row>
    <row r="172" spans="1:29"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C172">
        <f>IF(Table2[[#This Row],[Churn Label]]="yes",1,0)</f>
        <v>0</v>
      </c>
    </row>
    <row r="173" spans="1:29"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C173">
        <f>IF(Table2[[#This Row],[Churn Label]]="yes",1,0)</f>
        <v>0</v>
      </c>
    </row>
    <row r="174" spans="1:29"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C174">
        <f>IF(Table2[[#This Row],[Churn Label]]="yes",1,0)</f>
        <v>0</v>
      </c>
    </row>
    <row r="175" spans="1:29"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C175">
        <f>IF(Table2[[#This Row],[Churn Label]]="yes",1,0)</f>
        <v>0</v>
      </c>
    </row>
    <row r="176" spans="1:29"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C176">
        <f>IF(Table2[[#This Row],[Churn Label]]="yes",1,0)</f>
        <v>0</v>
      </c>
    </row>
    <row r="177" spans="1:29"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C177">
        <f>IF(Table2[[#This Row],[Churn Label]]="yes",1,0)</f>
        <v>0</v>
      </c>
    </row>
    <row r="178" spans="1:29"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C178">
        <f>IF(Table2[[#This Row],[Churn Label]]="yes",1,0)</f>
        <v>0</v>
      </c>
    </row>
    <row r="179" spans="1:29"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C179">
        <f>IF(Table2[[#This Row],[Churn Label]]="yes",1,0)</f>
        <v>0</v>
      </c>
    </row>
    <row r="180" spans="1:29"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C180">
        <f>IF(Table2[[#This Row],[Churn Label]]="yes",1,0)</f>
        <v>0</v>
      </c>
    </row>
    <row r="181" spans="1:29"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C181">
        <f>IF(Table2[[#This Row],[Churn Label]]="yes",1,0)</f>
        <v>0</v>
      </c>
    </row>
    <row r="182" spans="1:29"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C182">
        <f>IF(Table2[[#This Row],[Churn Label]]="yes",1,0)</f>
        <v>0</v>
      </c>
    </row>
    <row r="183" spans="1:29"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C183">
        <f>IF(Table2[[#This Row],[Churn Label]]="yes",1,0)</f>
        <v>0</v>
      </c>
    </row>
    <row r="184" spans="1:29"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C184">
        <f>IF(Table2[[#This Row],[Churn Label]]="yes",1,0)</f>
        <v>0</v>
      </c>
    </row>
    <row r="185" spans="1:29"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C185">
        <f>IF(Table2[[#This Row],[Churn Label]]="yes",1,0)</f>
        <v>0</v>
      </c>
    </row>
    <row r="186" spans="1:29"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C186">
        <f>IF(Table2[[#This Row],[Churn Label]]="yes",1,0)</f>
        <v>0</v>
      </c>
    </row>
    <row r="187" spans="1:29"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C187">
        <f>IF(Table2[[#This Row],[Churn Label]]="yes",1,0)</f>
        <v>0</v>
      </c>
    </row>
    <row r="188" spans="1:29"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C188">
        <f>IF(Table2[[#This Row],[Churn Label]]="yes",1,0)</f>
        <v>0</v>
      </c>
    </row>
    <row r="189" spans="1:29"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C189">
        <f>IF(Table2[[#This Row],[Churn Label]]="yes",1,0)</f>
        <v>0</v>
      </c>
    </row>
    <row r="190" spans="1:29"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C190">
        <f>IF(Table2[[#This Row],[Churn Label]]="yes",1,0)</f>
        <v>0</v>
      </c>
    </row>
    <row r="191" spans="1:29"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C191">
        <f>IF(Table2[[#This Row],[Churn Label]]="yes",1,0)</f>
        <v>0</v>
      </c>
    </row>
    <row r="192" spans="1:29"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C192">
        <f>IF(Table2[[#This Row],[Churn Label]]="yes",1,0)</f>
        <v>0</v>
      </c>
    </row>
    <row r="193" spans="1:29"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C193">
        <f>IF(Table2[[#This Row],[Churn Label]]="yes",1,0)</f>
        <v>0</v>
      </c>
    </row>
    <row r="194" spans="1:29"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C194">
        <f>IF(Table2[[#This Row],[Churn Label]]="yes",1,0)</f>
        <v>0</v>
      </c>
    </row>
    <row r="195" spans="1:29"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C195">
        <f>IF(Table2[[#This Row],[Churn Label]]="yes",1,0)</f>
        <v>0</v>
      </c>
    </row>
    <row r="196" spans="1:29"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C196">
        <f>IF(Table2[[#This Row],[Churn Label]]="yes",1,0)</f>
        <v>0</v>
      </c>
    </row>
    <row r="197" spans="1:29"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C197">
        <f>IF(Table2[[#This Row],[Churn Label]]="yes",1,0)</f>
        <v>0</v>
      </c>
    </row>
    <row r="198" spans="1:29"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C198">
        <f>IF(Table2[[#This Row],[Churn Label]]="yes",1,0)</f>
        <v>0</v>
      </c>
    </row>
    <row r="199" spans="1:29"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C199">
        <f>IF(Table2[[#This Row],[Churn Label]]="yes",1,0)</f>
        <v>0</v>
      </c>
    </row>
    <row r="200" spans="1:29"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C200">
        <f>IF(Table2[[#This Row],[Churn Label]]="yes",1,0)</f>
        <v>0</v>
      </c>
    </row>
    <row r="201" spans="1:29"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C201">
        <f>IF(Table2[[#This Row],[Churn Label]]="yes",1,0)</f>
        <v>0</v>
      </c>
    </row>
    <row r="202" spans="1:29"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C202">
        <f>IF(Table2[[#This Row],[Churn Label]]="yes",1,0)</f>
        <v>0</v>
      </c>
    </row>
    <row r="203" spans="1:29"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C203">
        <f>IF(Table2[[#This Row],[Churn Label]]="yes",1,0)</f>
        <v>0</v>
      </c>
    </row>
    <row r="204" spans="1:29"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C204">
        <f>IF(Table2[[#This Row],[Churn Label]]="yes",1,0)</f>
        <v>0</v>
      </c>
    </row>
    <row r="205" spans="1:29"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C205">
        <f>IF(Table2[[#This Row],[Churn Label]]="yes",1,0)</f>
        <v>0</v>
      </c>
    </row>
    <row r="206" spans="1:29"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C206">
        <f>IF(Table2[[#This Row],[Churn Label]]="yes",1,0)</f>
        <v>0</v>
      </c>
    </row>
    <row r="207" spans="1:29"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C207">
        <f>IF(Table2[[#This Row],[Churn Label]]="yes",1,0)</f>
        <v>0</v>
      </c>
    </row>
    <row r="208" spans="1:29"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C208">
        <f>IF(Table2[[#This Row],[Churn Label]]="yes",1,0)</f>
        <v>0</v>
      </c>
    </row>
    <row r="209" spans="1:29"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C209">
        <f>IF(Table2[[#This Row],[Churn Label]]="yes",1,0)</f>
        <v>0</v>
      </c>
    </row>
    <row r="210" spans="1:29"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C210">
        <f>IF(Table2[[#This Row],[Churn Label]]="yes",1,0)</f>
        <v>0</v>
      </c>
    </row>
    <row r="211" spans="1:29"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C211">
        <f>IF(Table2[[#This Row],[Churn Label]]="yes",1,0)</f>
        <v>0</v>
      </c>
    </row>
    <row r="212" spans="1:29"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C212">
        <f>IF(Table2[[#This Row],[Churn Label]]="yes",1,0)</f>
        <v>0</v>
      </c>
    </row>
    <row r="213" spans="1:29"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C213">
        <f>IF(Table2[[#This Row],[Churn Label]]="yes",1,0)</f>
        <v>0</v>
      </c>
    </row>
    <row r="214" spans="1:29"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C214">
        <f>IF(Table2[[#This Row],[Churn Label]]="yes",1,0)</f>
        <v>0</v>
      </c>
    </row>
    <row r="215" spans="1:29"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C215">
        <f>IF(Table2[[#This Row],[Churn Label]]="yes",1,0)</f>
        <v>0</v>
      </c>
    </row>
    <row r="216" spans="1:29"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C216">
        <f>IF(Table2[[#This Row],[Churn Label]]="yes",1,0)</f>
        <v>0</v>
      </c>
    </row>
    <row r="217" spans="1:29"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C217">
        <f>IF(Table2[[#This Row],[Churn Label]]="yes",1,0)</f>
        <v>0</v>
      </c>
    </row>
    <row r="218" spans="1:29"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C218">
        <f>IF(Table2[[#This Row],[Churn Label]]="yes",1,0)</f>
        <v>0</v>
      </c>
    </row>
    <row r="219" spans="1:29"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C219">
        <f>IF(Table2[[#This Row],[Churn Label]]="yes",1,0)</f>
        <v>0</v>
      </c>
    </row>
    <row r="220" spans="1:29"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C220">
        <f>IF(Table2[[#This Row],[Churn Label]]="yes",1,0)</f>
        <v>0</v>
      </c>
    </row>
    <row r="221" spans="1:29"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C221">
        <f>IF(Table2[[#This Row],[Churn Label]]="yes",1,0)</f>
        <v>0</v>
      </c>
    </row>
    <row r="222" spans="1:29"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C222">
        <f>IF(Table2[[#This Row],[Churn Label]]="yes",1,0)</f>
        <v>0</v>
      </c>
    </row>
    <row r="223" spans="1:29"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C223">
        <f>IF(Table2[[#This Row],[Churn Label]]="yes",1,0)</f>
        <v>0</v>
      </c>
    </row>
    <row r="224" spans="1:29"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C224">
        <f>IF(Table2[[#This Row],[Churn Label]]="yes",1,0)</f>
        <v>0</v>
      </c>
    </row>
    <row r="225" spans="1:29"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C225">
        <f>IF(Table2[[#This Row],[Churn Label]]="yes",1,0)</f>
        <v>0</v>
      </c>
    </row>
    <row r="226" spans="1:29"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C226">
        <f>IF(Table2[[#This Row],[Churn Label]]="yes",1,0)</f>
        <v>0</v>
      </c>
    </row>
    <row r="227" spans="1:29"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C227">
        <f>IF(Table2[[#This Row],[Churn Label]]="yes",1,0)</f>
        <v>0</v>
      </c>
    </row>
    <row r="228" spans="1:29"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C228">
        <f>IF(Table2[[#This Row],[Churn Label]]="yes",1,0)</f>
        <v>0</v>
      </c>
    </row>
    <row r="229" spans="1:29"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C229">
        <f>IF(Table2[[#This Row],[Churn Label]]="yes",1,0)</f>
        <v>0</v>
      </c>
    </row>
    <row r="230" spans="1:29"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C230">
        <f>IF(Table2[[#This Row],[Churn Label]]="yes",1,0)</f>
        <v>1</v>
      </c>
    </row>
    <row r="231" spans="1:29"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C231">
        <f>IF(Table2[[#This Row],[Churn Label]]="yes",1,0)</f>
        <v>0</v>
      </c>
    </row>
    <row r="232" spans="1:29"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C232">
        <f>IF(Table2[[#This Row],[Churn Label]]="yes",1,0)</f>
        <v>0</v>
      </c>
    </row>
    <row r="233" spans="1:29"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C233">
        <f>IF(Table2[[#This Row],[Churn Label]]="yes",1,0)</f>
        <v>0</v>
      </c>
    </row>
    <row r="234" spans="1:29"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C234">
        <f>IF(Table2[[#This Row],[Churn Label]]="yes",1,0)</f>
        <v>0</v>
      </c>
    </row>
    <row r="235" spans="1:29"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C235">
        <f>IF(Table2[[#This Row],[Churn Label]]="yes",1,0)</f>
        <v>0</v>
      </c>
    </row>
    <row r="236" spans="1:29"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C236">
        <f>IF(Table2[[#This Row],[Churn Label]]="yes",1,0)</f>
        <v>0</v>
      </c>
    </row>
    <row r="237" spans="1:29"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C237">
        <f>IF(Table2[[#This Row],[Churn Label]]="yes",1,0)</f>
        <v>0</v>
      </c>
    </row>
    <row r="238" spans="1:29"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C238">
        <f>IF(Table2[[#This Row],[Churn Label]]="yes",1,0)</f>
        <v>0</v>
      </c>
    </row>
    <row r="239" spans="1:29"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C239">
        <f>IF(Table2[[#This Row],[Churn Label]]="yes",1,0)</f>
        <v>0</v>
      </c>
    </row>
    <row r="240" spans="1:29"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C240">
        <f>IF(Table2[[#This Row],[Churn Label]]="yes",1,0)</f>
        <v>0</v>
      </c>
    </row>
    <row r="241" spans="1:29"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C241">
        <f>IF(Table2[[#This Row],[Churn Label]]="yes",1,0)</f>
        <v>1</v>
      </c>
    </row>
    <row r="242" spans="1:29"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C242">
        <f>IF(Table2[[#This Row],[Churn Label]]="yes",1,0)</f>
        <v>0</v>
      </c>
    </row>
    <row r="243" spans="1:29"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C243">
        <f>IF(Table2[[#This Row],[Churn Label]]="yes",1,0)</f>
        <v>0</v>
      </c>
    </row>
    <row r="244" spans="1:29"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C244">
        <f>IF(Table2[[#This Row],[Churn Label]]="yes",1,0)</f>
        <v>0</v>
      </c>
    </row>
    <row r="245" spans="1:29"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C245">
        <f>IF(Table2[[#This Row],[Churn Label]]="yes",1,0)</f>
        <v>0</v>
      </c>
    </row>
    <row r="246" spans="1:29"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C246">
        <f>IF(Table2[[#This Row],[Churn Label]]="yes",1,0)</f>
        <v>0</v>
      </c>
    </row>
    <row r="247" spans="1:29"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C247">
        <f>IF(Table2[[#This Row],[Churn Label]]="yes",1,0)</f>
        <v>0</v>
      </c>
    </row>
    <row r="248" spans="1:29"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C248">
        <f>IF(Table2[[#This Row],[Churn Label]]="yes",1,0)</f>
        <v>0</v>
      </c>
    </row>
    <row r="249" spans="1:29"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C249">
        <f>IF(Table2[[#This Row],[Churn Label]]="yes",1,0)</f>
        <v>0</v>
      </c>
    </row>
    <row r="250" spans="1:29"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C250">
        <f>IF(Table2[[#This Row],[Churn Label]]="yes",1,0)</f>
        <v>0</v>
      </c>
    </row>
    <row r="251" spans="1:29"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C251">
        <f>IF(Table2[[#This Row],[Churn Label]]="yes",1,0)</f>
        <v>0</v>
      </c>
    </row>
    <row r="252" spans="1:29"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C252">
        <f>IF(Table2[[#This Row],[Churn Label]]="yes",1,0)</f>
        <v>0</v>
      </c>
    </row>
    <row r="253" spans="1:29"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C253">
        <f>IF(Table2[[#This Row],[Churn Label]]="yes",1,0)</f>
        <v>0</v>
      </c>
    </row>
    <row r="254" spans="1:29"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C254">
        <f>IF(Table2[[#This Row],[Churn Label]]="yes",1,0)</f>
        <v>0</v>
      </c>
    </row>
    <row r="255" spans="1:29"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C255">
        <f>IF(Table2[[#This Row],[Churn Label]]="yes",1,0)</f>
        <v>0</v>
      </c>
    </row>
    <row r="256" spans="1:29"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C256">
        <f>IF(Table2[[#This Row],[Churn Label]]="yes",1,0)</f>
        <v>0</v>
      </c>
    </row>
    <row r="257" spans="1:29"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C257">
        <f>IF(Table2[[#This Row],[Churn Label]]="yes",1,0)</f>
        <v>0</v>
      </c>
    </row>
    <row r="258" spans="1:29"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C258">
        <f>IF(Table2[[#This Row],[Churn Label]]="yes",1,0)</f>
        <v>0</v>
      </c>
    </row>
    <row r="259" spans="1:29"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C259">
        <f>IF(Table2[[#This Row],[Churn Label]]="yes",1,0)</f>
        <v>0</v>
      </c>
    </row>
    <row r="260" spans="1:29"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C260">
        <f>IF(Table2[[#This Row],[Churn Label]]="yes",1,0)</f>
        <v>0</v>
      </c>
    </row>
    <row r="261" spans="1:29"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C261">
        <f>IF(Table2[[#This Row],[Churn Label]]="yes",1,0)</f>
        <v>0</v>
      </c>
    </row>
    <row r="262" spans="1:29"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C262">
        <f>IF(Table2[[#This Row],[Churn Label]]="yes",1,0)</f>
        <v>0</v>
      </c>
    </row>
    <row r="263" spans="1:29"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C263">
        <f>IF(Table2[[#This Row],[Churn Label]]="yes",1,0)</f>
        <v>0</v>
      </c>
    </row>
    <row r="264" spans="1:29"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C264">
        <f>IF(Table2[[#This Row],[Churn Label]]="yes",1,0)</f>
        <v>0</v>
      </c>
    </row>
    <row r="265" spans="1:29"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C265">
        <f>IF(Table2[[#This Row],[Churn Label]]="yes",1,0)</f>
        <v>0</v>
      </c>
    </row>
    <row r="266" spans="1:29"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C266">
        <f>IF(Table2[[#This Row],[Churn Label]]="yes",1,0)</f>
        <v>0</v>
      </c>
    </row>
    <row r="267" spans="1:29"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C267">
        <f>IF(Table2[[#This Row],[Churn Label]]="yes",1,0)</f>
        <v>0</v>
      </c>
    </row>
    <row r="268" spans="1:29"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C268">
        <f>IF(Table2[[#This Row],[Churn Label]]="yes",1,0)</f>
        <v>0</v>
      </c>
    </row>
    <row r="269" spans="1:29"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C269">
        <f>IF(Table2[[#This Row],[Churn Label]]="yes",1,0)</f>
        <v>0</v>
      </c>
    </row>
    <row r="270" spans="1:29"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C270">
        <f>IF(Table2[[#This Row],[Churn Label]]="yes",1,0)</f>
        <v>0</v>
      </c>
    </row>
    <row r="271" spans="1:29"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C271">
        <f>IF(Table2[[#This Row],[Churn Label]]="yes",1,0)</f>
        <v>0</v>
      </c>
    </row>
    <row r="272" spans="1:29"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C272">
        <f>IF(Table2[[#This Row],[Churn Label]]="yes",1,0)</f>
        <v>0</v>
      </c>
    </row>
    <row r="273" spans="1:29"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C273">
        <f>IF(Table2[[#This Row],[Churn Label]]="yes",1,0)</f>
        <v>0</v>
      </c>
    </row>
    <row r="274" spans="1:29"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C274">
        <f>IF(Table2[[#This Row],[Churn Label]]="yes",1,0)</f>
        <v>0</v>
      </c>
    </row>
    <row r="275" spans="1:29"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C275">
        <f>IF(Table2[[#This Row],[Churn Label]]="yes",1,0)</f>
        <v>0</v>
      </c>
    </row>
    <row r="276" spans="1:29"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C276">
        <f>IF(Table2[[#This Row],[Churn Label]]="yes",1,0)</f>
        <v>0</v>
      </c>
    </row>
    <row r="277" spans="1:29"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C277">
        <f>IF(Table2[[#This Row],[Churn Label]]="yes",1,0)</f>
        <v>0</v>
      </c>
    </row>
    <row r="278" spans="1:29"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C278">
        <f>IF(Table2[[#This Row],[Churn Label]]="yes",1,0)</f>
        <v>0</v>
      </c>
    </row>
    <row r="279" spans="1:29"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C279">
        <f>IF(Table2[[#This Row],[Churn Label]]="yes",1,0)</f>
        <v>0</v>
      </c>
    </row>
    <row r="280" spans="1:29"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C280">
        <f>IF(Table2[[#This Row],[Churn Label]]="yes",1,0)</f>
        <v>0</v>
      </c>
    </row>
    <row r="281" spans="1:29"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C281">
        <f>IF(Table2[[#This Row],[Churn Label]]="yes",1,0)</f>
        <v>0</v>
      </c>
    </row>
    <row r="282" spans="1:29"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C282">
        <f>IF(Table2[[#This Row],[Churn Label]]="yes",1,0)</f>
        <v>0</v>
      </c>
    </row>
    <row r="283" spans="1:29"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C283">
        <f>IF(Table2[[#This Row],[Churn Label]]="yes",1,0)</f>
        <v>0</v>
      </c>
    </row>
    <row r="284" spans="1:29"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C284">
        <f>IF(Table2[[#This Row],[Churn Label]]="yes",1,0)</f>
        <v>0</v>
      </c>
    </row>
    <row r="285" spans="1:29"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C285">
        <f>IF(Table2[[#This Row],[Churn Label]]="yes",1,0)</f>
        <v>0</v>
      </c>
    </row>
    <row r="286" spans="1:29"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C286">
        <f>IF(Table2[[#This Row],[Churn Label]]="yes",1,0)</f>
        <v>0</v>
      </c>
    </row>
    <row r="287" spans="1:29"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C287">
        <f>IF(Table2[[#This Row],[Churn Label]]="yes",1,0)</f>
        <v>0</v>
      </c>
    </row>
    <row r="288" spans="1:29"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C288">
        <f>IF(Table2[[#This Row],[Churn Label]]="yes",1,0)</f>
        <v>0</v>
      </c>
    </row>
    <row r="289" spans="1:29"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C289">
        <f>IF(Table2[[#This Row],[Churn Label]]="yes",1,0)</f>
        <v>0</v>
      </c>
    </row>
    <row r="290" spans="1:29"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C290">
        <f>IF(Table2[[#This Row],[Churn Label]]="yes",1,0)</f>
        <v>0</v>
      </c>
    </row>
    <row r="291" spans="1:29"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C291">
        <f>IF(Table2[[#This Row],[Churn Label]]="yes",1,0)</f>
        <v>0</v>
      </c>
    </row>
    <row r="292" spans="1:29"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C292">
        <f>IF(Table2[[#This Row],[Churn Label]]="yes",1,0)</f>
        <v>0</v>
      </c>
    </row>
    <row r="293" spans="1:29"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C293">
        <f>IF(Table2[[#This Row],[Churn Label]]="yes",1,0)</f>
        <v>0</v>
      </c>
    </row>
    <row r="294" spans="1:29"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C294">
        <f>IF(Table2[[#This Row],[Churn Label]]="yes",1,0)</f>
        <v>0</v>
      </c>
    </row>
    <row r="295" spans="1:29"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C295">
        <f>IF(Table2[[#This Row],[Churn Label]]="yes",1,0)</f>
        <v>0</v>
      </c>
    </row>
    <row r="296" spans="1:29"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C296">
        <f>IF(Table2[[#This Row],[Churn Label]]="yes",1,0)</f>
        <v>0</v>
      </c>
    </row>
    <row r="297" spans="1:29"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C297">
        <f>IF(Table2[[#This Row],[Churn Label]]="yes",1,0)</f>
        <v>0</v>
      </c>
    </row>
    <row r="298" spans="1:29"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C298">
        <f>IF(Table2[[#This Row],[Churn Label]]="yes",1,0)</f>
        <v>0</v>
      </c>
    </row>
    <row r="299" spans="1:29"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C299">
        <f>IF(Table2[[#This Row],[Churn Label]]="yes",1,0)</f>
        <v>0</v>
      </c>
    </row>
    <row r="300" spans="1:29"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C300">
        <f>IF(Table2[[#This Row],[Churn Label]]="yes",1,0)</f>
        <v>0</v>
      </c>
    </row>
    <row r="301" spans="1:29"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C301">
        <f>IF(Table2[[#This Row],[Churn Label]]="yes",1,0)</f>
        <v>0</v>
      </c>
    </row>
    <row r="302" spans="1:29"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C302">
        <f>IF(Table2[[#This Row],[Churn Label]]="yes",1,0)</f>
        <v>0</v>
      </c>
    </row>
    <row r="303" spans="1:29"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C303">
        <f>IF(Table2[[#This Row],[Churn Label]]="yes",1,0)</f>
        <v>0</v>
      </c>
    </row>
    <row r="304" spans="1:29"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C304">
        <f>IF(Table2[[#This Row],[Churn Label]]="yes",1,0)</f>
        <v>0</v>
      </c>
    </row>
    <row r="305" spans="1:29"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C305">
        <f>IF(Table2[[#This Row],[Churn Label]]="yes",1,0)</f>
        <v>0</v>
      </c>
    </row>
    <row r="306" spans="1:29"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C306">
        <f>IF(Table2[[#This Row],[Churn Label]]="yes",1,0)</f>
        <v>0</v>
      </c>
    </row>
    <row r="307" spans="1:29"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C307">
        <f>IF(Table2[[#This Row],[Churn Label]]="yes",1,0)</f>
        <v>0</v>
      </c>
    </row>
    <row r="308" spans="1:29"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C308">
        <f>IF(Table2[[#This Row],[Churn Label]]="yes",1,0)</f>
        <v>0</v>
      </c>
    </row>
    <row r="309" spans="1:29"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C309">
        <f>IF(Table2[[#This Row],[Churn Label]]="yes",1,0)</f>
        <v>0</v>
      </c>
    </row>
    <row r="310" spans="1:29"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C310">
        <f>IF(Table2[[#This Row],[Churn Label]]="yes",1,0)</f>
        <v>0</v>
      </c>
    </row>
    <row r="311" spans="1:29"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C311">
        <f>IF(Table2[[#This Row],[Churn Label]]="yes",1,0)</f>
        <v>0</v>
      </c>
    </row>
    <row r="312" spans="1:29"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C312">
        <f>IF(Table2[[#This Row],[Churn Label]]="yes",1,0)</f>
        <v>0</v>
      </c>
    </row>
    <row r="313" spans="1:29"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C313">
        <f>IF(Table2[[#This Row],[Churn Label]]="yes",1,0)</f>
        <v>0</v>
      </c>
    </row>
    <row r="314" spans="1:29"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C314">
        <f>IF(Table2[[#This Row],[Churn Label]]="yes",1,0)</f>
        <v>0</v>
      </c>
    </row>
    <row r="315" spans="1:29"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C315">
        <f>IF(Table2[[#This Row],[Churn Label]]="yes",1,0)</f>
        <v>0</v>
      </c>
    </row>
    <row r="316" spans="1:29"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C316">
        <f>IF(Table2[[#This Row],[Churn Label]]="yes",1,0)</f>
        <v>0</v>
      </c>
    </row>
    <row r="317" spans="1:29"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C317">
        <f>IF(Table2[[#This Row],[Churn Label]]="yes",1,0)</f>
        <v>0</v>
      </c>
    </row>
    <row r="318" spans="1:29"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C318">
        <f>IF(Table2[[#This Row],[Churn Label]]="yes",1,0)</f>
        <v>0</v>
      </c>
    </row>
    <row r="319" spans="1:29"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C319">
        <f>IF(Table2[[#This Row],[Churn Label]]="yes",1,0)</f>
        <v>0</v>
      </c>
    </row>
    <row r="320" spans="1:29"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C320">
        <f>IF(Table2[[#This Row],[Churn Label]]="yes",1,0)</f>
        <v>1</v>
      </c>
    </row>
    <row r="321" spans="1:29"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C321">
        <f>IF(Table2[[#This Row],[Churn Label]]="yes",1,0)</f>
        <v>0</v>
      </c>
    </row>
    <row r="322" spans="1:29"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C322">
        <f>IF(Table2[[#This Row],[Churn Label]]="yes",1,0)</f>
        <v>0</v>
      </c>
    </row>
    <row r="323" spans="1:29"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C323">
        <f>IF(Table2[[#This Row],[Churn Label]]="yes",1,0)</f>
        <v>0</v>
      </c>
    </row>
    <row r="324" spans="1:29"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C324">
        <f>IF(Table2[[#This Row],[Churn Label]]="yes",1,0)</f>
        <v>0</v>
      </c>
    </row>
    <row r="325" spans="1:29"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C325">
        <f>IF(Table2[[#This Row],[Churn Label]]="yes",1,0)</f>
        <v>0</v>
      </c>
    </row>
    <row r="326" spans="1:29"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C326">
        <f>IF(Table2[[#This Row],[Churn Label]]="yes",1,0)</f>
        <v>0</v>
      </c>
    </row>
    <row r="327" spans="1:29"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C327">
        <f>IF(Table2[[#This Row],[Churn Label]]="yes",1,0)</f>
        <v>0</v>
      </c>
    </row>
    <row r="328" spans="1:29"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C328">
        <f>IF(Table2[[#This Row],[Churn Label]]="yes",1,0)</f>
        <v>0</v>
      </c>
    </row>
    <row r="329" spans="1:29"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C329">
        <f>IF(Table2[[#This Row],[Churn Label]]="yes",1,0)</f>
        <v>0</v>
      </c>
    </row>
    <row r="330" spans="1:29"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C330">
        <f>IF(Table2[[#This Row],[Churn Label]]="yes",1,0)</f>
        <v>0</v>
      </c>
    </row>
    <row r="331" spans="1:29"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C331">
        <f>IF(Table2[[#This Row],[Churn Label]]="yes",1,0)</f>
        <v>0</v>
      </c>
    </row>
    <row r="332" spans="1:29"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C332">
        <f>IF(Table2[[#This Row],[Churn Label]]="yes",1,0)</f>
        <v>0</v>
      </c>
    </row>
    <row r="333" spans="1:29"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C333">
        <f>IF(Table2[[#This Row],[Churn Label]]="yes",1,0)</f>
        <v>0</v>
      </c>
    </row>
    <row r="334" spans="1:29"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C334">
        <f>IF(Table2[[#This Row],[Churn Label]]="yes",1,0)</f>
        <v>0</v>
      </c>
    </row>
    <row r="335" spans="1:29"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C335">
        <f>IF(Table2[[#This Row],[Churn Label]]="yes",1,0)</f>
        <v>0</v>
      </c>
    </row>
    <row r="336" spans="1:29"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C336">
        <f>IF(Table2[[#This Row],[Churn Label]]="yes",1,0)</f>
        <v>0</v>
      </c>
    </row>
    <row r="337" spans="1:29"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C337">
        <f>IF(Table2[[#This Row],[Churn Label]]="yes",1,0)</f>
        <v>0</v>
      </c>
    </row>
    <row r="338" spans="1:29"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C338">
        <f>IF(Table2[[#This Row],[Churn Label]]="yes",1,0)</f>
        <v>0</v>
      </c>
    </row>
    <row r="339" spans="1:29"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C339">
        <f>IF(Table2[[#This Row],[Churn Label]]="yes",1,0)</f>
        <v>0</v>
      </c>
    </row>
    <row r="340" spans="1:29"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C340">
        <f>IF(Table2[[#This Row],[Churn Label]]="yes",1,0)</f>
        <v>0</v>
      </c>
    </row>
    <row r="341" spans="1:29"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C341">
        <f>IF(Table2[[#This Row],[Churn Label]]="yes",1,0)</f>
        <v>0</v>
      </c>
    </row>
    <row r="342" spans="1:29"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C342">
        <f>IF(Table2[[#This Row],[Churn Label]]="yes",1,0)</f>
        <v>0</v>
      </c>
    </row>
    <row r="343" spans="1:29"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C343">
        <f>IF(Table2[[#This Row],[Churn Label]]="yes",1,0)</f>
        <v>0</v>
      </c>
    </row>
    <row r="344" spans="1:29"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C344">
        <f>IF(Table2[[#This Row],[Churn Label]]="yes",1,0)</f>
        <v>0</v>
      </c>
    </row>
    <row r="345" spans="1:29"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C345">
        <f>IF(Table2[[#This Row],[Churn Label]]="yes",1,0)</f>
        <v>0</v>
      </c>
    </row>
    <row r="346" spans="1:29"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C346">
        <f>IF(Table2[[#This Row],[Churn Label]]="yes",1,0)</f>
        <v>0</v>
      </c>
    </row>
    <row r="347" spans="1:29"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C347">
        <f>IF(Table2[[#This Row],[Churn Label]]="yes",1,0)</f>
        <v>0</v>
      </c>
    </row>
    <row r="348" spans="1:29"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C348">
        <f>IF(Table2[[#This Row],[Churn Label]]="yes",1,0)</f>
        <v>0</v>
      </c>
    </row>
    <row r="349" spans="1:29"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C349">
        <f>IF(Table2[[#This Row],[Churn Label]]="yes",1,0)</f>
        <v>0</v>
      </c>
    </row>
    <row r="350" spans="1:29"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C350">
        <f>IF(Table2[[#This Row],[Churn Label]]="yes",1,0)</f>
        <v>0</v>
      </c>
    </row>
    <row r="351" spans="1:29"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C351">
        <f>IF(Table2[[#This Row],[Churn Label]]="yes",1,0)</f>
        <v>0</v>
      </c>
    </row>
    <row r="352" spans="1:29"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C352">
        <f>IF(Table2[[#This Row],[Churn Label]]="yes",1,0)</f>
        <v>0</v>
      </c>
    </row>
    <row r="353" spans="1:29"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C353">
        <f>IF(Table2[[#This Row],[Churn Label]]="yes",1,0)</f>
        <v>0</v>
      </c>
    </row>
    <row r="354" spans="1:29"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C354">
        <f>IF(Table2[[#This Row],[Churn Label]]="yes",1,0)</f>
        <v>0</v>
      </c>
    </row>
    <row r="355" spans="1:29"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C355">
        <f>IF(Table2[[#This Row],[Churn Label]]="yes",1,0)</f>
        <v>0</v>
      </c>
    </row>
    <row r="356" spans="1:29"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C356">
        <f>IF(Table2[[#This Row],[Churn Label]]="yes",1,0)</f>
        <v>0</v>
      </c>
    </row>
    <row r="357" spans="1:29"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C357">
        <f>IF(Table2[[#This Row],[Churn Label]]="yes",1,0)</f>
        <v>0</v>
      </c>
    </row>
    <row r="358" spans="1:29"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C358">
        <f>IF(Table2[[#This Row],[Churn Label]]="yes",1,0)</f>
        <v>0</v>
      </c>
    </row>
    <row r="359" spans="1:29"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C359">
        <f>IF(Table2[[#This Row],[Churn Label]]="yes",1,0)</f>
        <v>0</v>
      </c>
    </row>
    <row r="360" spans="1:29"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C360">
        <f>IF(Table2[[#This Row],[Churn Label]]="yes",1,0)</f>
        <v>0</v>
      </c>
    </row>
    <row r="361" spans="1:29"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C361">
        <f>IF(Table2[[#This Row],[Churn Label]]="yes",1,0)</f>
        <v>0</v>
      </c>
    </row>
    <row r="362" spans="1:29"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C362">
        <f>IF(Table2[[#This Row],[Churn Label]]="yes",1,0)</f>
        <v>0</v>
      </c>
    </row>
    <row r="363" spans="1:29"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C363">
        <f>IF(Table2[[#This Row],[Churn Label]]="yes",1,0)</f>
        <v>0</v>
      </c>
    </row>
    <row r="364" spans="1:29"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C364">
        <f>IF(Table2[[#This Row],[Churn Label]]="yes",1,0)</f>
        <v>0</v>
      </c>
    </row>
    <row r="365" spans="1:29"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C365">
        <f>IF(Table2[[#This Row],[Churn Label]]="yes",1,0)</f>
        <v>0</v>
      </c>
    </row>
    <row r="366" spans="1:29"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C366">
        <f>IF(Table2[[#This Row],[Churn Label]]="yes",1,0)</f>
        <v>0</v>
      </c>
    </row>
    <row r="367" spans="1:29"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C367">
        <f>IF(Table2[[#This Row],[Churn Label]]="yes",1,0)</f>
        <v>0</v>
      </c>
    </row>
    <row r="368" spans="1:29"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C368">
        <f>IF(Table2[[#This Row],[Churn Label]]="yes",1,0)</f>
        <v>0</v>
      </c>
    </row>
    <row r="369" spans="1:29"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C369">
        <f>IF(Table2[[#This Row],[Churn Label]]="yes",1,0)</f>
        <v>0</v>
      </c>
    </row>
    <row r="370" spans="1:29"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C370">
        <f>IF(Table2[[#This Row],[Churn Label]]="yes",1,0)</f>
        <v>0</v>
      </c>
    </row>
    <row r="371" spans="1:29"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C371">
        <f>IF(Table2[[#This Row],[Churn Label]]="yes",1,0)</f>
        <v>0</v>
      </c>
    </row>
    <row r="372" spans="1:29"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C372">
        <f>IF(Table2[[#This Row],[Churn Label]]="yes",1,0)</f>
        <v>0</v>
      </c>
    </row>
    <row r="373" spans="1:29"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C373">
        <f>IF(Table2[[#This Row],[Churn Label]]="yes",1,0)</f>
        <v>0</v>
      </c>
    </row>
    <row r="374" spans="1:29"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C374">
        <f>IF(Table2[[#This Row],[Churn Label]]="yes",1,0)</f>
        <v>0</v>
      </c>
    </row>
    <row r="375" spans="1:29"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C375">
        <f>IF(Table2[[#This Row],[Churn Label]]="yes",1,0)</f>
        <v>0</v>
      </c>
    </row>
    <row r="376" spans="1:29"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C376">
        <f>IF(Table2[[#This Row],[Churn Label]]="yes",1,0)</f>
        <v>0</v>
      </c>
    </row>
    <row r="377" spans="1:29"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C377">
        <f>IF(Table2[[#This Row],[Churn Label]]="yes",1,0)</f>
        <v>0</v>
      </c>
    </row>
    <row r="378" spans="1:29"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C378">
        <f>IF(Table2[[#This Row],[Churn Label]]="yes",1,0)</f>
        <v>0</v>
      </c>
    </row>
    <row r="379" spans="1:29"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C379">
        <f>IF(Table2[[#This Row],[Churn Label]]="yes",1,0)</f>
        <v>0</v>
      </c>
    </row>
    <row r="380" spans="1:29"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C380">
        <f>IF(Table2[[#This Row],[Churn Label]]="yes",1,0)</f>
        <v>0</v>
      </c>
    </row>
    <row r="381" spans="1:29"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C381">
        <f>IF(Table2[[#This Row],[Churn Label]]="yes",1,0)</f>
        <v>0</v>
      </c>
    </row>
    <row r="382" spans="1:29"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C382">
        <f>IF(Table2[[#This Row],[Churn Label]]="yes",1,0)</f>
        <v>0</v>
      </c>
    </row>
    <row r="383" spans="1:29"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C383">
        <f>IF(Table2[[#This Row],[Churn Label]]="yes",1,0)</f>
        <v>0</v>
      </c>
    </row>
    <row r="384" spans="1:29"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C384">
        <f>IF(Table2[[#This Row],[Churn Label]]="yes",1,0)</f>
        <v>0</v>
      </c>
    </row>
    <row r="385" spans="1:29"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C385">
        <f>IF(Table2[[#This Row],[Churn Label]]="yes",1,0)</f>
        <v>0</v>
      </c>
    </row>
    <row r="386" spans="1:29"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C386">
        <f>IF(Table2[[#This Row],[Churn Label]]="yes",1,0)</f>
        <v>0</v>
      </c>
    </row>
    <row r="387" spans="1:29"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C387">
        <f>IF(Table2[[#This Row],[Churn Label]]="yes",1,0)</f>
        <v>0</v>
      </c>
    </row>
    <row r="388" spans="1:29"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C388">
        <f>IF(Table2[[#This Row],[Churn Label]]="yes",1,0)</f>
        <v>0</v>
      </c>
    </row>
    <row r="389" spans="1:29"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C389">
        <f>IF(Table2[[#This Row],[Churn Label]]="yes",1,0)</f>
        <v>0</v>
      </c>
    </row>
    <row r="390" spans="1:29"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C390">
        <f>IF(Table2[[#This Row],[Churn Label]]="yes",1,0)</f>
        <v>0</v>
      </c>
    </row>
    <row r="391" spans="1:29"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C391">
        <f>IF(Table2[[#This Row],[Churn Label]]="yes",1,0)</f>
        <v>0</v>
      </c>
    </row>
    <row r="392" spans="1:29"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C392">
        <f>IF(Table2[[#This Row],[Churn Label]]="yes",1,0)</f>
        <v>0</v>
      </c>
    </row>
    <row r="393" spans="1:29"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C393">
        <f>IF(Table2[[#This Row],[Churn Label]]="yes",1,0)</f>
        <v>0</v>
      </c>
    </row>
    <row r="394" spans="1:29"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C394">
        <f>IF(Table2[[#This Row],[Churn Label]]="yes",1,0)</f>
        <v>0</v>
      </c>
    </row>
    <row r="395" spans="1:29"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C395">
        <f>IF(Table2[[#This Row],[Churn Label]]="yes",1,0)</f>
        <v>0</v>
      </c>
    </row>
    <row r="396" spans="1:29"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C396">
        <f>IF(Table2[[#This Row],[Churn Label]]="yes",1,0)</f>
        <v>0</v>
      </c>
    </row>
    <row r="397" spans="1:29"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C397">
        <f>IF(Table2[[#This Row],[Churn Label]]="yes",1,0)</f>
        <v>0</v>
      </c>
    </row>
    <row r="398" spans="1:29"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C398">
        <f>IF(Table2[[#This Row],[Churn Label]]="yes",1,0)</f>
        <v>0</v>
      </c>
    </row>
    <row r="399" spans="1:29"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C399">
        <f>IF(Table2[[#This Row],[Churn Label]]="yes",1,0)</f>
        <v>0</v>
      </c>
    </row>
    <row r="400" spans="1:29"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C400">
        <f>IF(Table2[[#This Row],[Churn Label]]="yes",1,0)</f>
        <v>0</v>
      </c>
    </row>
    <row r="401" spans="1:29"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C401">
        <f>IF(Table2[[#This Row],[Churn Label]]="yes",1,0)</f>
        <v>0</v>
      </c>
    </row>
    <row r="402" spans="1:29"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C402">
        <f>IF(Table2[[#This Row],[Churn Label]]="yes",1,0)</f>
        <v>0</v>
      </c>
    </row>
    <row r="403" spans="1:29"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C403">
        <f>IF(Table2[[#This Row],[Churn Label]]="yes",1,0)</f>
        <v>0</v>
      </c>
    </row>
    <row r="404" spans="1:29"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C404">
        <f>IF(Table2[[#This Row],[Churn Label]]="yes",1,0)</f>
        <v>0</v>
      </c>
    </row>
    <row r="405" spans="1:29"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C405">
        <f>IF(Table2[[#This Row],[Churn Label]]="yes",1,0)</f>
        <v>0</v>
      </c>
    </row>
    <row r="406" spans="1:29"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C406">
        <f>IF(Table2[[#This Row],[Churn Label]]="yes",1,0)</f>
        <v>0</v>
      </c>
    </row>
    <row r="407" spans="1:29"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C407">
        <f>IF(Table2[[#This Row],[Churn Label]]="yes",1,0)</f>
        <v>0</v>
      </c>
    </row>
    <row r="408" spans="1:29"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C408">
        <f>IF(Table2[[#This Row],[Churn Label]]="yes",1,0)</f>
        <v>0</v>
      </c>
    </row>
    <row r="409" spans="1:29"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C409">
        <f>IF(Table2[[#This Row],[Churn Label]]="yes",1,0)</f>
        <v>0</v>
      </c>
    </row>
    <row r="410" spans="1:29"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C410">
        <f>IF(Table2[[#This Row],[Churn Label]]="yes",1,0)</f>
        <v>1</v>
      </c>
    </row>
    <row r="411" spans="1:29"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C411">
        <f>IF(Table2[[#This Row],[Churn Label]]="yes",1,0)</f>
        <v>0</v>
      </c>
    </row>
    <row r="412" spans="1:29"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C412">
        <f>IF(Table2[[#This Row],[Churn Label]]="yes",1,0)</f>
        <v>0</v>
      </c>
    </row>
    <row r="413" spans="1:29"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C413">
        <f>IF(Table2[[#This Row],[Churn Label]]="yes",1,0)</f>
        <v>0</v>
      </c>
    </row>
    <row r="414" spans="1:29"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C414">
        <f>IF(Table2[[#This Row],[Churn Label]]="yes",1,0)</f>
        <v>0</v>
      </c>
    </row>
    <row r="415" spans="1:29"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C415">
        <f>IF(Table2[[#This Row],[Churn Label]]="yes",1,0)</f>
        <v>0</v>
      </c>
    </row>
    <row r="416" spans="1:29"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C416">
        <f>IF(Table2[[#This Row],[Churn Label]]="yes",1,0)</f>
        <v>0</v>
      </c>
    </row>
    <row r="417" spans="1:29"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C417">
        <f>IF(Table2[[#This Row],[Churn Label]]="yes",1,0)</f>
        <v>0</v>
      </c>
    </row>
    <row r="418" spans="1:29"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C418">
        <f>IF(Table2[[#This Row],[Churn Label]]="yes",1,0)</f>
        <v>0</v>
      </c>
    </row>
    <row r="419" spans="1:29"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C419">
        <f>IF(Table2[[#This Row],[Churn Label]]="yes",1,0)</f>
        <v>0</v>
      </c>
    </row>
    <row r="420" spans="1:29"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C420">
        <f>IF(Table2[[#This Row],[Churn Label]]="yes",1,0)</f>
        <v>0</v>
      </c>
    </row>
    <row r="421" spans="1:29"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C421">
        <f>IF(Table2[[#This Row],[Churn Label]]="yes",1,0)</f>
        <v>0</v>
      </c>
    </row>
    <row r="422" spans="1:29"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C422">
        <f>IF(Table2[[#This Row],[Churn Label]]="yes",1,0)</f>
        <v>0</v>
      </c>
    </row>
    <row r="423" spans="1:29"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C423">
        <f>IF(Table2[[#This Row],[Churn Label]]="yes",1,0)</f>
        <v>0</v>
      </c>
    </row>
    <row r="424" spans="1:29"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C424">
        <f>IF(Table2[[#This Row],[Churn Label]]="yes",1,0)</f>
        <v>0</v>
      </c>
    </row>
    <row r="425" spans="1:29"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C425">
        <f>IF(Table2[[#This Row],[Churn Label]]="yes",1,0)</f>
        <v>0</v>
      </c>
    </row>
    <row r="426" spans="1:29"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C426">
        <f>IF(Table2[[#This Row],[Churn Label]]="yes",1,0)</f>
        <v>0</v>
      </c>
    </row>
    <row r="427" spans="1:29"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C427">
        <f>IF(Table2[[#This Row],[Churn Label]]="yes",1,0)</f>
        <v>0</v>
      </c>
    </row>
    <row r="428" spans="1:29"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C428">
        <f>IF(Table2[[#This Row],[Churn Label]]="yes",1,0)</f>
        <v>0</v>
      </c>
    </row>
    <row r="429" spans="1:29"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C429">
        <f>IF(Table2[[#This Row],[Churn Label]]="yes",1,0)</f>
        <v>0</v>
      </c>
    </row>
    <row r="430" spans="1:29"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C430">
        <f>IF(Table2[[#This Row],[Churn Label]]="yes",1,0)</f>
        <v>0</v>
      </c>
    </row>
    <row r="431" spans="1:29"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C431">
        <f>IF(Table2[[#This Row],[Churn Label]]="yes",1,0)</f>
        <v>0</v>
      </c>
    </row>
    <row r="432" spans="1:29"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C432">
        <f>IF(Table2[[#This Row],[Churn Label]]="yes",1,0)</f>
        <v>0</v>
      </c>
    </row>
    <row r="433" spans="1:29"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C433">
        <f>IF(Table2[[#This Row],[Churn Label]]="yes",1,0)</f>
        <v>0</v>
      </c>
    </row>
    <row r="434" spans="1:29"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C434">
        <f>IF(Table2[[#This Row],[Churn Label]]="yes",1,0)</f>
        <v>0</v>
      </c>
    </row>
    <row r="435" spans="1:29"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C435">
        <f>IF(Table2[[#This Row],[Churn Label]]="yes",1,0)</f>
        <v>0</v>
      </c>
    </row>
    <row r="436" spans="1:29"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C436">
        <f>IF(Table2[[#This Row],[Churn Label]]="yes",1,0)</f>
        <v>0</v>
      </c>
    </row>
    <row r="437" spans="1:29"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C437">
        <f>IF(Table2[[#This Row],[Churn Label]]="yes",1,0)</f>
        <v>0</v>
      </c>
    </row>
    <row r="438" spans="1:29"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C438">
        <f>IF(Table2[[#This Row],[Churn Label]]="yes",1,0)</f>
        <v>0</v>
      </c>
    </row>
    <row r="439" spans="1:29"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C439">
        <f>IF(Table2[[#This Row],[Churn Label]]="yes",1,0)</f>
        <v>0</v>
      </c>
    </row>
    <row r="440" spans="1:29"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C440">
        <f>IF(Table2[[#This Row],[Churn Label]]="yes",1,0)</f>
        <v>0</v>
      </c>
    </row>
    <row r="441" spans="1:29"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C441">
        <f>IF(Table2[[#This Row],[Churn Label]]="yes",1,0)</f>
        <v>0</v>
      </c>
    </row>
    <row r="442" spans="1:29"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C442">
        <f>IF(Table2[[#This Row],[Churn Label]]="yes",1,0)</f>
        <v>0</v>
      </c>
    </row>
    <row r="443" spans="1:29"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C443">
        <f>IF(Table2[[#This Row],[Churn Label]]="yes",1,0)</f>
        <v>0</v>
      </c>
    </row>
    <row r="444" spans="1:29"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C444">
        <f>IF(Table2[[#This Row],[Churn Label]]="yes",1,0)</f>
        <v>0</v>
      </c>
    </row>
    <row r="445" spans="1:29"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C445">
        <f>IF(Table2[[#This Row],[Churn Label]]="yes",1,0)</f>
        <v>0</v>
      </c>
    </row>
    <row r="446" spans="1:29"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C446">
        <f>IF(Table2[[#This Row],[Churn Label]]="yes",1,0)</f>
        <v>0</v>
      </c>
    </row>
    <row r="447" spans="1:29"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C447">
        <f>IF(Table2[[#This Row],[Churn Label]]="yes",1,0)</f>
        <v>0</v>
      </c>
    </row>
    <row r="448" spans="1:29"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C448">
        <f>IF(Table2[[#This Row],[Churn Label]]="yes",1,0)</f>
        <v>0</v>
      </c>
    </row>
    <row r="449" spans="1:29"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C449">
        <f>IF(Table2[[#This Row],[Churn Label]]="yes",1,0)</f>
        <v>0</v>
      </c>
    </row>
    <row r="450" spans="1:29"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C450">
        <f>IF(Table2[[#This Row],[Churn Label]]="yes",1,0)</f>
        <v>0</v>
      </c>
    </row>
    <row r="451" spans="1:29"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C451">
        <f>IF(Table2[[#This Row],[Churn Label]]="yes",1,0)</f>
        <v>0</v>
      </c>
    </row>
    <row r="452" spans="1:29"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C452">
        <f>IF(Table2[[#This Row],[Churn Label]]="yes",1,0)</f>
        <v>0</v>
      </c>
    </row>
    <row r="453" spans="1:29"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C453">
        <f>IF(Table2[[#This Row],[Churn Label]]="yes",1,0)</f>
        <v>0</v>
      </c>
    </row>
    <row r="454" spans="1:29"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C454">
        <f>IF(Table2[[#This Row],[Churn Label]]="yes",1,0)</f>
        <v>0</v>
      </c>
    </row>
    <row r="455" spans="1:29"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C455">
        <f>IF(Table2[[#This Row],[Churn Label]]="yes",1,0)</f>
        <v>0</v>
      </c>
    </row>
    <row r="456" spans="1:29"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C456">
        <f>IF(Table2[[#This Row],[Churn Label]]="yes",1,0)</f>
        <v>0</v>
      </c>
    </row>
    <row r="457" spans="1:29"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C457">
        <f>IF(Table2[[#This Row],[Churn Label]]="yes",1,0)</f>
        <v>0</v>
      </c>
    </row>
    <row r="458" spans="1:29"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C458">
        <f>IF(Table2[[#This Row],[Churn Label]]="yes",1,0)</f>
        <v>0</v>
      </c>
    </row>
    <row r="459" spans="1:29"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C459">
        <f>IF(Table2[[#This Row],[Churn Label]]="yes",1,0)</f>
        <v>0</v>
      </c>
    </row>
    <row r="460" spans="1:29"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C460">
        <f>IF(Table2[[#This Row],[Churn Label]]="yes",1,0)</f>
        <v>0</v>
      </c>
    </row>
    <row r="461" spans="1:29"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C461">
        <f>IF(Table2[[#This Row],[Churn Label]]="yes",1,0)</f>
        <v>0</v>
      </c>
    </row>
    <row r="462" spans="1:29"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C462">
        <f>IF(Table2[[#This Row],[Churn Label]]="yes",1,0)</f>
        <v>0</v>
      </c>
    </row>
    <row r="463" spans="1:29"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C463">
        <f>IF(Table2[[#This Row],[Churn Label]]="yes",1,0)</f>
        <v>0</v>
      </c>
    </row>
    <row r="464" spans="1:29"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C464">
        <f>IF(Table2[[#This Row],[Churn Label]]="yes",1,0)</f>
        <v>0</v>
      </c>
    </row>
    <row r="465" spans="1:29"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C465">
        <f>IF(Table2[[#This Row],[Churn Label]]="yes",1,0)</f>
        <v>0</v>
      </c>
    </row>
    <row r="466" spans="1:29"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C466">
        <f>IF(Table2[[#This Row],[Churn Label]]="yes",1,0)</f>
        <v>0</v>
      </c>
    </row>
    <row r="467" spans="1:29"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C467">
        <f>IF(Table2[[#This Row],[Churn Label]]="yes",1,0)</f>
        <v>0</v>
      </c>
    </row>
    <row r="468" spans="1:29"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C468">
        <f>IF(Table2[[#This Row],[Churn Label]]="yes",1,0)</f>
        <v>0</v>
      </c>
    </row>
    <row r="469" spans="1:29"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C469">
        <f>IF(Table2[[#This Row],[Churn Label]]="yes",1,0)</f>
        <v>0</v>
      </c>
    </row>
    <row r="470" spans="1:29"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C470">
        <f>IF(Table2[[#This Row],[Churn Label]]="yes",1,0)</f>
        <v>0</v>
      </c>
    </row>
    <row r="471" spans="1:29"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C471">
        <f>IF(Table2[[#This Row],[Churn Label]]="yes",1,0)</f>
        <v>0</v>
      </c>
    </row>
    <row r="472" spans="1:29"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C472">
        <f>IF(Table2[[#This Row],[Churn Label]]="yes",1,0)</f>
        <v>0</v>
      </c>
    </row>
    <row r="473" spans="1:29"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C473">
        <f>IF(Table2[[#This Row],[Churn Label]]="yes",1,0)</f>
        <v>0</v>
      </c>
    </row>
    <row r="474" spans="1:29"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C474">
        <f>IF(Table2[[#This Row],[Churn Label]]="yes",1,0)</f>
        <v>0</v>
      </c>
    </row>
    <row r="475" spans="1:29"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C475">
        <f>IF(Table2[[#This Row],[Churn Label]]="yes",1,0)</f>
        <v>0</v>
      </c>
    </row>
    <row r="476" spans="1:29"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C476">
        <f>IF(Table2[[#This Row],[Churn Label]]="yes",1,0)</f>
        <v>0</v>
      </c>
    </row>
    <row r="477" spans="1:29"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C477">
        <f>IF(Table2[[#This Row],[Churn Label]]="yes",1,0)</f>
        <v>0</v>
      </c>
    </row>
    <row r="478" spans="1:29"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C478">
        <f>IF(Table2[[#This Row],[Churn Label]]="yes",1,0)</f>
        <v>0</v>
      </c>
    </row>
    <row r="479" spans="1:29"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C479">
        <f>IF(Table2[[#This Row],[Churn Label]]="yes",1,0)</f>
        <v>0</v>
      </c>
    </row>
    <row r="480" spans="1:29"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C480">
        <f>IF(Table2[[#This Row],[Churn Label]]="yes",1,0)</f>
        <v>0</v>
      </c>
    </row>
    <row r="481" spans="1:29"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C481">
        <f>IF(Table2[[#This Row],[Churn Label]]="yes",1,0)</f>
        <v>0</v>
      </c>
    </row>
    <row r="482" spans="1:29"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C482">
        <f>IF(Table2[[#This Row],[Churn Label]]="yes",1,0)</f>
        <v>0</v>
      </c>
    </row>
    <row r="483" spans="1:29"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C483">
        <f>IF(Table2[[#This Row],[Churn Label]]="yes",1,0)</f>
        <v>0</v>
      </c>
    </row>
    <row r="484" spans="1:29"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C484">
        <f>IF(Table2[[#This Row],[Churn Label]]="yes",1,0)</f>
        <v>0</v>
      </c>
    </row>
    <row r="485" spans="1:29"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C485">
        <f>IF(Table2[[#This Row],[Churn Label]]="yes",1,0)</f>
        <v>0</v>
      </c>
    </row>
    <row r="486" spans="1:29"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C486">
        <f>IF(Table2[[#This Row],[Churn Label]]="yes",1,0)</f>
        <v>0</v>
      </c>
    </row>
    <row r="487" spans="1:29"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C487">
        <f>IF(Table2[[#This Row],[Churn Label]]="yes",1,0)</f>
        <v>0</v>
      </c>
    </row>
    <row r="488" spans="1:29"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C488">
        <f>IF(Table2[[#This Row],[Churn Label]]="yes",1,0)</f>
        <v>1</v>
      </c>
    </row>
    <row r="489" spans="1:29"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C489">
        <f>IF(Table2[[#This Row],[Churn Label]]="yes",1,0)</f>
        <v>0</v>
      </c>
    </row>
    <row r="490" spans="1:29"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C490">
        <f>IF(Table2[[#This Row],[Churn Label]]="yes",1,0)</f>
        <v>0</v>
      </c>
    </row>
    <row r="491" spans="1:29"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C491">
        <f>IF(Table2[[#This Row],[Churn Label]]="yes",1,0)</f>
        <v>0</v>
      </c>
    </row>
    <row r="492" spans="1:29"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C492">
        <f>IF(Table2[[#This Row],[Churn Label]]="yes",1,0)</f>
        <v>0</v>
      </c>
    </row>
    <row r="493" spans="1:29"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C493">
        <f>IF(Table2[[#This Row],[Churn Label]]="yes",1,0)</f>
        <v>0</v>
      </c>
    </row>
    <row r="494" spans="1:29"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C494">
        <f>IF(Table2[[#This Row],[Churn Label]]="yes",1,0)</f>
        <v>0</v>
      </c>
    </row>
    <row r="495" spans="1:29"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C495">
        <f>IF(Table2[[#This Row],[Churn Label]]="yes",1,0)</f>
        <v>0</v>
      </c>
    </row>
    <row r="496" spans="1:29"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C496">
        <f>IF(Table2[[#This Row],[Churn Label]]="yes",1,0)</f>
        <v>0</v>
      </c>
    </row>
    <row r="497" spans="1:29"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C497">
        <f>IF(Table2[[#This Row],[Churn Label]]="yes",1,0)</f>
        <v>0</v>
      </c>
    </row>
    <row r="498" spans="1:29"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C498">
        <f>IF(Table2[[#This Row],[Churn Label]]="yes",1,0)</f>
        <v>0</v>
      </c>
    </row>
    <row r="499" spans="1:29"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C499">
        <f>IF(Table2[[#This Row],[Churn Label]]="yes",1,0)</f>
        <v>0</v>
      </c>
    </row>
    <row r="500" spans="1:29"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C500">
        <f>IF(Table2[[#This Row],[Churn Label]]="yes",1,0)</f>
        <v>0</v>
      </c>
    </row>
    <row r="501" spans="1:29"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C501">
        <f>IF(Table2[[#This Row],[Churn Label]]="yes",1,0)</f>
        <v>0</v>
      </c>
    </row>
    <row r="502" spans="1:29"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C502">
        <f>IF(Table2[[#This Row],[Churn Label]]="yes",1,0)</f>
        <v>0</v>
      </c>
    </row>
    <row r="503" spans="1:29"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C503">
        <f>IF(Table2[[#This Row],[Churn Label]]="yes",1,0)</f>
        <v>0</v>
      </c>
    </row>
    <row r="504" spans="1:29"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C504">
        <f>IF(Table2[[#This Row],[Churn Label]]="yes",1,0)</f>
        <v>0</v>
      </c>
    </row>
    <row r="505" spans="1:29"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C505">
        <f>IF(Table2[[#This Row],[Churn Label]]="yes",1,0)</f>
        <v>0</v>
      </c>
    </row>
    <row r="506" spans="1:29"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C506">
        <f>IF(Table2[[#This Row],[Churn Label]]="yes",1,0)</f>
        <v>0</v>
      </c>
    </row>
    <row r="507" spans="1:29"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C507">
        <f>IF(Table2[[#This Row],[Churn Label]]="yes",1,0)</f>
        <v>0</v>
      </c>
    </row>
    <row r="508" spans="1:29"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C508">
        <f>IF(Table2[[#This Row],[Churn Label]]="yes",1,0)</f>
        <v>0</v>
      </c>
    </row>
    <row r="509" spans="1:29"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C509">
        <f>IF(Table2[[#This Row],[Churn Label]]="yes",1,0)</f>
        <v>0</v>
      </c>
    </row>
    <row r="510" spans="1:29"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C510">
        <f>IF(Table2[[#This Row],[Churn Label]]="yes",1,0)</f>
        <v>0</v>
      </c>
    </row>
    <row r="511" spans="1:29"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C511">
        <f>IF(Table2[[#This Row],[Churn Label]]="yes",1,0)</f>
        <v>0</v>
      </c>
    </row>
    <row r="512" spans="1:29"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C512">
        <f>IF(Table2[[#This Row],[Churn Label]]="yes",1,0)</f>
        <v>0</v>
      </c>
    </row>
    <row r="513" spans="1:29"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C513">
        <f>IF(Table2[[#This Row],[Churn Label]]="yes",1,0)</f>
        <v>0</v>
      </c>
    </row>
    <row r="514" spans="1:29"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C514">
        <f>IF(Table2[[#This Row],[Churn Label]]="yes",1,0)</f>
        <v>0</v>
      </c>
    </row>
    <row r="515" spans="1:29"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C515">
        <f>IF(Table2[[#This Row],[Churn Label]]="yes",1,0)</f>
        <v>0</v>
      </c>
    </row>
    <row r="516" spans="1:29"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C516">
        <f>IF(Table2[[#This Row],[Churn Label]]="yes",1,0)</f>
        <v>0</v>
      </c>
    </row>
    <row r="517" spans="1:29"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C517">
        <f>IF(Table2[[#This Row],[Churn Label]]="yes",1,0)</f>
        <v>0</v>
      </c>
    </row>
    <row r="518" spans="1:29"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C518">
        <f>IF(Table2[[#This Row],[Churn Label]]="yes",1,0)</f>
        <v>0</v>
      </c>
    </row>
    <row r="519" spans="1:29"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C519">
        <f>IF(Table2[[#This Row],[Churn Label]]="yes",1,0)</f>
        <v>0</v>
      </c>
    </row>
    <row r="520" spans="1:29"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C520">
        <f>IF(Table2[[#This Row],[Churn Label]]="yes",1,0)</f>
        <v>0</v>
      </c>
    </row>
    <row r="521" spans="1:29"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C521">
        <f>IF(Table2[[#This Row],[Churn Label]]="yes",1,0)</f>
        <v>0</v>
      </c>
    </row>
    <row r="522" spans="1:29"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C522">
        <f>IF(Table2[[#This Row],[Churn Label]]="yes",1,0)</f>
        <v>0</v>
      </c>
    </row>
    <row r="523" spans="1:29"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C523">
        <f>IF(Table2[[#This Row],[Churn Label]]="yes",1,0)</f>
        <v>0</v>
      </c>
    </row>
    <row r="524" spans="1:29"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C524">
        <f>IF(Table2[[#This Row],[Churn Label]]="yes",1,0)</f>
        <v>0</v>
      </c>
    </row>
    <row r="525" spans="1:29"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C525">
        <f>IF(Table2[[#This Row],[Churn Label]]="yes",1,0)</f>
        <v>0</v>
      </c>
    </row>
    <row r="526" spans="1:29"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C526">
        <f>IF(Table2[[#This Row],[Churn Label]]="yes",1,0)</f>
        <v>0</v>
      </c>
    </row>
    <row r="527" spans="1:29"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C527">
        <f>IF(Table2[[#This Row],[Churn Label]]="yes",1,0)</f>
        <v>0</v>
      </c>
    </row>
    <row r="528" spans="1:29"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C528">
        <f>IF(Table2[[#This Row],[Churn Label]]="yes",1,0)</f>
        <v>0</v>
      </c>
    </row>
    <row r="529" spans="1:29"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C529">
        <f>IF(Table2[[#This Row],[Churn Label]]="yes",1,0)</f>
        <v>0</v>
      </c>
    </row>
    <row r="530" spans="1:29"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C530">
        <f>IF(Table2[[#This Row],[Churn Label]]="yes",1,0)</f>
        <v>0</v>
      </c>
    </row>
    <row r="531" spans="1:29"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C531">
        <f>IF(Table2[[#This Row],[Churn Label]]="yes",1,0)</f>
        <v>0</v>
      </c>
    </row>
    <row r="532" spans="1:29"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C532">
        <f>IF(Table2[[#This Row],[Churn Label]]="yes",1,0)</f>
        <v>0</v>
      </c>
    </row>
    <row r="533" spans="1:29"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C533">
        <f>IF(Table2[[#This Row],[Churn Label]]="yes",1,0)</f>
        <v>0</v>
      </c>
    </row>
    <row r="534" spans="1:29"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C534">
        <f>IF(Table2[[#This Row],[Churn Label]]="yes",1,0)</f>
        <v>0</v>
      </c>
    </row>
    <row r="535" spans="1:29"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C535">
        <f>IF(Table2[[#This Row],[Churn Label]]="yes",1,0)</f>
        <v>0</v>
      </c>
    </row>
    <row r="536" spans="1:29"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C536">
        <f>IF(Table2[[#This Row],[Churn Label]]="yes",1,0)</f>
        <v>0</v>
      </c>
    </row>
    <row r="537" spans="1:29"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C537">
        <f>IF(Table2[[#This Row],[Churn Label]]="yes",1,0)</f>
        <v>0</v>
      </c>
    </row>
    <row r="538" spans="1:29"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C538">
        <f>IF(Table2[[#This Row],[Churn Label]]="yes",1,0)</f>
        <v>0</v>
      </c>
    </row>
    <row r="539" spans="1:29"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C539">
        <f>IF(Table2[[#This Row],[Churn Label]]="yes",1,0)</f>
        <v>0</v>
      </c>
    </row>
    <row r="540" spans="1:29"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C540">
        <f>IF(Table2[[#This Row],[Churn Label]]="yes",1,0)</f>
        <v>0</v>
      </c>
    </row>
    <row r="541" spans="1:29"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C541">
        <f>IF(Table2[[#This Row],[Churn Label]]="yes",1,0)</f>
        <v>0</v>
      </c>
    </row>
    <row r="542" spans="1:29"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C542">
        <f>IF(Table2[[#This Row],[Churn Label]]="yes",1,0)</f>
        <v>0</v>
      </c>
    </row>
    <row r="543" spans="1:29"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C543">
        <f>IF(Table2[[#This Row],[Churn Label]]="yes",1,0)</f>
        <v>0</v>
      </c>
    </row>
    <row r="544" spans="1:29"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C544">
        <f>IF(Table2[[#This Row],[Churn Label]]="yes",1,0)</f>
        <v>0</v>
      </c>
    </row>
    <row r="545" spans="1:29"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C545">
        <f>IF(Table2[[#This Row],[Churn Label]]="yes",1,0)</f>
        <v>0</v>
      </c>
    </row>
    <row r="546" spans="1:29"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C546">
        <f>IF(Table2[[#This Row],[Churn Label]]="yes",1,0)</f>
        <v>0</v>
      </c>
    </row>
    <row r="547" spans="1:29"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C547">
        <f>IF(Table2[[#This Row],[Churn Label]]="yes",1,0)</f>
        <v>0</v>
      </c>
    </row>
    <row r="548" spans="1:29"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C548">
        <f>IF(Table2[[#This Row],[Churn Label]]="yes",1,0)</f>
        <v>0</v>
      </c>
    </row>
    <row r="549" spans="1:29"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C549">
        <f>IF(Table2[[#This Row],[Churn Label]]="yes",1,0)</f>
        <v>0</v>
      </c>
    </row>
    <row r="550" spans="1:29"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C550">
        <f>IF(Table2[[#This Row],[Churn Label]]="yes",1,0)</f>
        <v>0</v>
      </c>
    </row>
    <row r="551" spans="1:29"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C551">
        <f>IF(Table2[[#This Row],[Churn Label]]="yes",1,0)</f>
        <v>0</v>
      </c>
    </row>
    <row r="552" spans="1:29"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C552">
        <f>IF(Table2[[#This Row],[Churn Label]]="yes",1,0)</f>
        <v>0</v>
      </c>
    </row>
    <row r="553" spans="1:29"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C553">
        <f>IF(Table2[[#This Row],[Churn Label]]="yes",1,0)</f>
        <v>0</v>
      </c>
    </row>
    <row r="554" spans="1:29"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C554">
        <f>IF(Table2[[#This Row],[Churn Label]]="yes",1,0)</f>
        <v>0</v>
      </c>
    </row>
    <row r="555" spans="1:29"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C555">
        <f>IF(Table2[[#This Row],[Churn Label]]="yes",1,0)</f>
        <v>0</v>
      </c>
    </row>
    <row r="556" spans="1:29"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C556">
        <f>IF(Table2[[#This Row],[Churn Label]]="yes",1,0)</f>
        <v>0</v>
      </c>
    </row>
    <row r="557" spans="1:29"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C557">
        <f>IF(Table2[[#This Row],[Churn Label]]="yes",1,0)</f>
        <v>0</v>
      </c>
    </row>
    <row r="558" spans="1:29"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C558">
        <f>IF(Table2[[#This Row],[Churn Label]]="yes",1,0)</f>
        <v>0</v>
      </c>
    </row>
    <row r="559" spans="1:29"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C559">
        <f>IF(Table2[[#This Row],[Churn Label]]="yes",1,0)</f>
        <v>0</v>
      </c>
    </row>
    <row r="560" spans="1:29"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C560">
        <f>IF(Table2[[#This Row],[Churn Label]]="yes",1,0)</f>
        <v>0</v>
      </c>
    </row>
    <row r="561" spans="1:29"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C561">
        <f>IF(Table2[[#This Row],[Churn Label]]="yes",1,0)</f>
        <v>0</v>
      </c>
    </row>
    <row r="562" spans="1:29"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C562">
        <f>IF(Table2[[#This Row],[Churn Label]]="yes",1,0)</f>
        <v>0</v>
      </c>
    </row>
    <row r="563" spans="1:29"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C563">
        <f>IF(Table2[[#This Row],[Churn Label]]="yes",1,0)</f>
        <v>0</v>
      </c>
    </row>
    <row r="564" spans="1:29"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C564">
        <f>IF(Table2[[#This Row],[Churn Label]]="yes",1,0)</f>
        <v>0</v>
      </c>
    </row>
    <row r="565" spans="1:29"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C565">
        <f>IF(Table2[[#This Row],[Churn Label]]="yes",1,0)</f>
        <v>0</v>
      </c>
    </row>
    <row r="566" spans="1:29"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C566">
        <f>IF(Table2[[#This Row],[Churn Label]]="yes",1,0)</f>
        <v>0</v>
      </c>
    </row>
    <row r="567" spans="1:29"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C567">
        <f>IF(Table2[[#This Row],[Churn Label]]="yes",1,0)</f>
        <v>0</v>
      </c>
    </row>
    <row r="568" spans="1:29"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C568">
        <f>IF(Table2[[#This Row],[Churn Label]]="yes",1,0)</f>
        <v>0</v>
      </c>
    </row>
    <row r="569" spans="1:29"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C569">
        <f>IF(Table2[[#This Row],[Churn Label]]="yes",1,0)</f>
        <v>0</v>
      </c>
    </row>
    <row r="570" spans="1:29"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C570">
        <f>IF(Table2[[#This Row],[Churn Label]]="yes",1,0)</f>
        <v>0</v>
      </c>
    </row>
    <row r="571" spans="1:29"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C571">
        <f>IF(Table2[[#This Row],[Churn Label]]="yes",1,0)</f>
        <v>0</v>
      </c>
    </row>
    <row r="572" spans="1:29"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C572">
        <f>IF(Table2[[#This Row],[Churn Label]]="yes",1,0)</f>
        <v>0</v>
      </c>
    </row>
    <row r="573" spans="1:29"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C573">
        <f>IF(Table2[[#This Row],[Churn Label]]="yes",1,0)</f>
        <v>0</v>
      </c>
    </row>
    <row r="574" spans="1:29"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C574">
        <f>IF(Table2[[#This Row],[Churn Label]]="yes",1,0)</f>
        <v>0</v>
      </c>
    </row>
    <row r="575" spans="1:29"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C575">
        <f>IF(Table2[[#This Row],[Churn Label]]="yes",1,0)</f>
        <v>0</v>
      </c>
    </row>
    <row r="576" spans="1:29"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C576">
        <f>IF(Table2[[#This Row],[Churn Label]]="yes",1,0)</f>
        <v>0</v>
      </c>
    </row>
    <row r="577" spans="1:29"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C577">
        <f>IF(Table2[[#This Row],[Churn Label]]="yes",1,0)</f>
        <v>0</v>
      </c>
    </row>
    <row r="578" spans="1:29"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C578">
        <f>IF(Table2[[#This Row],[Churn Label]]="yes",1,0)</f>
        <v>0</v>
      </c>
    </row>
    <row r="579" spans="1:29"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C579">
        <f>IF(Table2[[#This Row],[Churn Label]]="yes",1,0)</f>
        <v>0</v>
      </c>
    </row>
    <row r="580" spans="1:29"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C580">
        <f>IF(Table2[[#This Row],[Churn Label]]="yes",1,0)</f>
        <v>0</v>
      </c>
    </row>
    <row r="581" spans="1:29"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C581">
        <f>IF(Table2[[#This Row],[Churn Label]]="yes",1,0)</f>
        <v>0</v>
      </c>
    </row>
    <row r="582" spans="1:29"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C582">
        <f>IF(Table2[[#This Row],[Churn Label]]="yes",1,0)</f>
        <v>0</v>
      </c>
    </row>
    <row r="583" spans="1:29"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C583">
        <f>IF(Table2[[#This Row],[Churn Label]]="yes",1,0)</f>
        <v>0</v>
      </c>
    </row>
    <row r="584" spans="1:29"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C584">
        <f>IF(Table2[[#This Row],[Churn Label]]="yes",1,0)</f>
        <v>0</v>
      </c>
    </row>
    <row r="585" spans="1:29"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C585">
        <f>IF(Table2[[#This Row],[Churn Label]]="yes",1,0)</f>
        <v>0</v>
      </c>
    </row>
    <row r="586" spans="1:29"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C586">
        <f>IF(Table2[[#This Row],[Churn Label]]="yes",1,0)</f>
        <v>0</v>
      </c>
    </row>
    <row r="587" spans="1:29"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C587">
        <f>IF(Table2[[#This Row],[Churn Label]]="yes",1,0)</f>
        <v>0</v>
      </c>
    </row>
    <row r="588" spans="1:29"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C588">
        <f>IF(Table2[[#This Row],[Churn Label]]="yes",1,0)</f>
        <v>0</v>
      </c>
    </row>
    <row r="589" spans="1:29"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C589">
        <f>IF(Table2[[#This Row],[Churn Label]]="yes",1,0)</f>
        <v>0</v>
      </c>
    </row>
    <row r="590" spans="1:29"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C590">
        <f>IF(Table2[[#This Row],[Churn Label]]="yes",1,0)</f>
        <v>0</v>
      </c>
    </row>
    <row r="591" spans="1:29"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C591">
        <f>IF(Table2[[#This Row],[Churn Label]]="yes",1,0)</f>
        <v>0</v>
      </c>
    </row>
    <row r="592" spans="1:29"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C592">
        <f>IF(Table2[[#This Row],[Churn Label]]="yes",1,0)</f>
        <v>0</v>
      </c>
    </row>
    <row r="593" spans="1:29"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C593">
        <f>IF(Table2[[#This Row],[Churn Label]]="yes",1,0)</f>
        <v>0</v>
      </c>
    </row>
    <row r="594" spans="1:29"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C594">
        <f>IF(Table2[[#This Row],[Churn Label]]="yes",1,0)</f>
        <v>1</v>
      </c>
    </row>
    <row r="595" spans="1:29"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C595">
        <f>IF(Table2[[#This Row],[Churn Label]]="yes",1,0)</f>
        <v>0</v>
      </c>
    </row>
    <row r="596" spans="1:29"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C596">
        <f>IF(Table2[[#This Row],[Churn Label]]="yes",1,0)</f>
        <v>0</v>
      </c>
    </row>
    <row r="597" spans="1:29"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C597">
        <f>IF(Table2[[#This Row],[Churn Label]]="yes",1,0)</f>
        <v>0</v>
      </c>
    </row>
    <row r="598" spans="1:29"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C598">
        <f>IF(Table2[[#This Row],[Churn Label]]="yes",1,0)</f>
        <v>0</v>
      </c>
    </row>
    <row r="599" spans="1:29"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C599">
        <f>IF(Table2[[#This Row],[Churn Label]]="yes",1,0)</f>
        <v>0</v>
      </c>
    </row>
    <row r="600" spans="1:29"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C600">
        <f>IF(Table2[[#This Row],[Churn Label]]="yes",1,0)</f>
        <v>0</v>
      </c>
    </row>
    <row r="601" spans="1:29"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C601">
        <f>IF(Table2[[#This Row],[Churn Label]]="yes",1,0)</f>
        <v>0</v>
      </c>
    </row>
    <row r="602" spans="1:29"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C602">
        <f>IF(Table2[[#This Row],[Churn Label]]="yes",1,0)</f>
        <v>0</v>
      </c>
    </row>
    <row r="603" spans="1:29"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C603">
        <f>IF(Table2[[#This Row],[Churn Label]]="yes",1,0)</f>
        <v>0</v>
      </c>
    </row>
    <row r="604" spans="1:29"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C604">
        <f>IF(Table2[[#This Row],[Churn Label]]="yes",1,0)</f>
        <v>0</v>
      </c>
    </row>
    <row r="605" spans="1:29"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C605">
        <f>IF(Table2[[#This Row],[Churn Label]]="yes",1,0)</f>
        <v>0</v>
      </c>
    </row>
    <row r="606" spans="1:29"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C606">
        <f>IF(Table2[[#This Row],[Churn Label]]="yes",1,0)</f>
        <v>0</v>
      </c>
    </row>
    <row r="607" spans="1:29"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C607">
        <f>IF(Table2[[#This Row],[Churn Label]]="yes",1,0)</f>
        <v>0</v>
      </c>
    </row>
    <row r="608" spans="1:29"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C608">
        <f>IF(Table2[[#This Row],[Churn Label]]="yes",1,0)</f>
        <v>0</v>
      </c>
    </row>
    <row r="609" spans="1:29"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C609">
        <f>IF(Table2[[#This Row],[Churn Label]]="yes",1,0)</f>
        <v>0</v>
      </c>
    </row>
    <row r="610" spans="1:29"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C610">
        <f>IF(Table2[[#This Row],[Churn Label]]="yes",1,0)</f>
        <v>0</v>
      </c>
    </row>
    <row r="611" spans="1:29"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C611">
        <f>IF(Table2[[#This Row],[Churn Label]]="yes",1,0)</f>
        <v>0</v>
      </c>
    </row>
    <row r="612" spans="1:29"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C612">
        <f>IF(Table2[[#This Row],[Churn Label]]="yes",1,0)</f>
        <v>0</v>
      </c>
    </row>
    <row r="613" spans="1:29"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C613">
        <f>IF(Table2[[#This Row],[Churn Label]]="yes",1,0)</f>
        <v>0</v>
      </c>
    </row>
    <row r="614" spans="1:29"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C614">
        <f>IF(Table2[[#This Row],[Churn Label]]="yes",1,0)</f>
        <v>0</v>
      </c>
    </row>
    <row r="615" spans="1:29"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C615">
        <f>IF(Table2[[#This Row],[Churn Label]]="yes",1,0)</f>
        <v>0</v>
      </c>
    </row>
    <row r="616" spans="1:29"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C616">
        <f>IF(Table2[[#This Row],[Churn Label]]="yes",1,0)</f>
        <v>0</v>
      </c>
    </row>
    <row r="617" spans="1:29"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C617">
        <f>IF(Table2[[#This Row],[Churn Label]]="yes",1,0)</f>
        <v>0</v>
      </c>
    </row>
    <row r="618" spans="1:29"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C618">
        <f>IF(Table2[[#This Row],[Churn Label]]="yes",1,0)</f>
        <v>0</v>
      </c>
    </row>
    <row r="619" spans="1:29"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C619">
        <f>IF(Table2[[#This Row],[Churn Label]]="yes",1,0)</f>
        <v>0</v>
      </c>
    </row>
    <row r="620" spans="1:29"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C620">
        <f>IF(Table2[[#This Row],[Churn Label]]="yes",1,0)</f>
        <v>0</v>
      </c>
    </row>
    <row r="621" spans="1:29"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C621">
        <f>IF(Table2[[#This Row],[Churn Label]]="yes",1,0)</f>
        <v>0</v>
      </c>
    </row>
    <row r="622" spans="1:29"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C622">
        <f>IF(Table2[[#This Row],[Churn Label]]="yes",1,0)</f>
        <v>0</v>
      </c>
    </row>
    <row r="623" spans="1:29"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C623">
        <f>IF(Table2[[#This Row],[Churn Label]]="yes",1,0)</f>
        <v>0</v>
      </c>
    </row>
    <row r="624" spans="1:29"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C624">
        <f>IF(Table2[[#This Row],[Churn Label]]="yes",1,0)</f>
        <v>0</v>
      </c>
    </row>
    <row r="625" spans="1:29"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C625">
        <f>IF(Table2[[#This Row],[Churn Label]]="yes",1,0)</f>
        <v>0</v>
      </c>
    </row>
    <row r="626" spans="1:29"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C626">
        <f>IF(Table2[[#This Row],[Churn Label]]="yes",1,0)</f>
        <v>0</v>
      </c>
    </row>
    <row r="627" spans="1:29"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C627">
        <f>IF(Table2[[#This Row],[Churn Label]]="yes",1,0)</f>
        <v>0</v>
      </c>
    </row>
    <row r="628" spans="1:29"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C628">
        <f>IF(Table2[[#This Row],[Churn Label]]="yes",1,0)</f>
        <v>0</v>
      </c>
    </row>
    <row r="629" spans="1:29"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C629">
        <f>IF(Table2[[#This Row],[Churn Label]]="yes",1,0)</f>
        <v>0</v>
      </c>
    </row>
    <row r="630" spans="1:29"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C630">
        <f>IF(Table2[[#This Row],[Churn Label]]="yes",1,0)</f>
        <v>0</v>
      </c>
    </row>
    <row r="631" spans="1:29"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C631">
        <f>IF(Table2[[#This Row],[Churn Label]]="yes",1,0)</f>
        <v>0</v>
      </c>
    </row>
    <row r="632" spans="1:29"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C632">
        <f>IF(Table2[[#This Row],[Churn Label]]="yes",1,0)</f>
        <v>0</v>
      </c>
    </row>
    <row r="633" spans="1:29"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C633">
        <f>IF(Table2[[#This Row],[Churn Label]]="yes",1,0)</f>
        <v>0</v>
      </c>
    </row>
    <row r="634" spans="1:29"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C634">
        <f>IF(Table2[[#This Row],[Churn Label]]="yes",1,0)</f>
        <v>0</v>
      </c>
    </row>
    <row r="635" spans="1:29"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C635">
        <f>IF(Table2[[#This Row],[Churn Label]]="yes",1,0)</f>
        <v>0</v>
      </c>
    </row>
    <row r="636" spans="1:29"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C636">
        <f>IF(Table2[[#This Row],[Churn Label]]="yes",1,0)</f>
        <v>0</v>
      </c>
    </row>
    <row r="637" spans="1:29"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C637">
        <f>IF(Table2[[#This Row],[Churn Label]]="yes",1,0)</f>
        <v>0</v>
      </c>
    </row>
    <row r="638" spans="1:29"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C638">
        <f>IF(Table2[[#This Row],[Churn Label]]="yes",1,0)</f>
        <v>0</v>
      </c>
    </row>
    <row r="639" spans="1:29"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C639">
        <f>IF(Table2[[#This Row],[Churn Label]]="yes",1,0)</f>
        <v>1</v>
      </c>
    </row>
    <row r="640" spans="1:29"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C640">
        <f>IF(Table2[[#This Row],[Churn Label]]="yes",1,0)</f>
        <v>0</v>
      </c>
    </row>
    <row r="641" spans="1:29"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C641">
        <f>IF(Table2[[#This Row],[Churn Label]]="yes",1,0)</f>
        <v>0</v>
      </c>
    </row>
    <row r="642" spans="1:29"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C642">
        <f>IF(Table2[[#This Row],[Churn Label]]="yes",1,0)</f>
        <v>0</v>
      </c>
    </row>
    <row r="643" spans="1:29"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C643">
        <f>IF(Table2[[#This Row],[Churn Label]]="yes",1,0)</f>
        <v>0</v>
      </c>
    </row>
    <row r="644" spans="1:29"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C644">
        <f>IF(Table2[[#This Row],[Churn Label]]="yes",1,0)</f>
        <v>0</v>
      </c>
    </row>
    <row r="645" spans="1:29"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C645">
        <f>IF(Table2[[#This Row],[Churn Label]]="yes",1,0)</f>
        <v>0</v>
      </c>
    </row>
    <row r="646" spans="1:29"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C646">
        <f>IF(Table2[[#This Row],[Churn Label]]="yes",1,0)</f>
        <v>0</v>
      </c>
    </row>
    <row r="647" spans="1:29"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C647">
        <f>IF(Table2[[#This Row],[Churn Label]]="yes",1,0)</f>
        <v>0</v>
      </c>
    </row>
    <row r="648" spans="1:29"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C648">
        <f>IF(Table2[[#This Row],[Churn Label]]="yes",1,0)</f>
        <v>0</v>
      </c>
    </row>
    <row r="649" spans="1:29"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C649">
        <f>IF(Table2[[#This Row],[Churn Label]]="yes",1,0)</f>
        <v>0</v>
      </c>
    </row>
    <row r="650" spans="1:29"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C650">
        <f>IF(Table2[[#This Row],[Churn Label]]="yes",1,0)</f>
        <v>0</v>
      </c>
    </row>
    <row r="651" spans="1:29"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C651">
        <f>IF(Table2[[#This Row],[Churn Label]]="yes",1,0)</f>
        <v>0</v>
      </c>
    </row>
    <row r="652" spans="1:29"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C652">
        <f>IF(Table2[[#This Row],[Churn Label]]="yes",1,0)</f>
        <v>0</v>
      </c>
    </row>
    <row r="653" spans="1:29"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C653">
        <f>IF(Table2[[#This Row],[Churn Label]]="yes",1,0)</f>
        <v>0</v>
      </c>
    </row>
    <row r="654" spans="1:29"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C654">
        <f>IF(Table2[[#This Row],[Churn Label]]="yes",1,0)</f>
        <v>0</v>
      </c>
    </row>
    <row r="655" spans="1:29"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C655">
        <f>IF(Table2[[#This Row],[Churn Label]]="yes",1,0)</f>
        <v>0</v>
      </c>
    </row>
    <row r="656" spans="1:29"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C656">
        <f>IF(Table2[[#This Row],[Churn Label]]="yes",1,0)</f>
        <v>0</v>
      </c>
    </row>
    <row r="657" spans="1:29"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C657">
        <f>IF(Table2[[#This Row],[Churn Label]]="yes",1,0)</f>
        <v>0</v>
      </c>
    </row>
    <row r="658" spans="1:29"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C658">
        <f>IF(Table2[[#This Row],[Churn Label]]="yes",1,0)</f>
        <v>0</v>
      </c>
    </row>
    <row r="659" spans="1:29"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C659">
        <f>IF(Table2[[#This Row],[Churn Label]]="yes",1,0)</f>
        <v>0</v>
      </c>
    </row>
    <row r="660" spans="1:29"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C660">
        <f>IF(Table2[[#This Row],[Churn Label]]="yes",1,0)</f>
        <v>0</v>
      </c>
    </row>
    <row r="661" spans="1:29"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C661">
        <f>IF(Table2[[#This Row],[Churn Label]]="yes",1,0)</f>
        <v>0</v>
      </c>
    </row>
    <row r="662" spans="1:29"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C662">
        <f>IF(Table2[[#This Row],[Churn Label]]="yes",1,0)</f>
        <v>0</v>
      </c>
    </row>
    <row r="663" spans="1:29"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C663">
        <f>IF(Table2[[#This Row],[Churn Label]]="yes",1,0)</f>
        <v>0</v>
      </c>
    </row>
    <row r="664" spans="1:29"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C664">
        <f>IF(Table2[[#This Row],[Churn Label]]="yes",1,0)</f>
        <v>0</v>
      </c>
    </row>
    <row r="665" spans="1:29"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C665">
        <f>IF(Table2[[#This Row],[Churn Label]]="yes",1,0)</f>
        <v>0</v>
      </c>
    </row>
    <row r="666" spans="1:29"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C666">
        <f>IF(Table2[[#This Row],[Churn Label]]="yes",1,0)</f>
        <v>0</v>
      </c>
    </row>
    <row r="667" spans="1:29"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C667">
        <f>IF(Table2[[#This Row],[Churn Label]]="yes",1,0)</f>
        <v>0</v>
      </c>
    </row>
    <row r="668" spans="1:29"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C668">
        <f>IF(Table2[[#This Row],[Churn Label]]="yes",1,0)</f>
        <v>0</v>
      </c>
    </row>
    <row r="669" spans="1:29"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C669">
        <f>IF(Table2[[#This Row],[Churn Label]]="yes",1,0)</f>
        <v>0</v>
      </c>
    </row>
    <row r="670" spans="1:29"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C670">
        <f>IF(Table2[[#This Row],[Churn Label]]="yes",1,0)</f>
        <v>0</v>
      </c>
    </row>
    <row r="671" spans="1:29"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C671">
        <f>IF(Table2[[#This Row],[Churn Label]]="yes",1,0)</f>
        <v>0</v>
      </c>
    </row>
    <row r="672" spans="1:29"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C672">
        <f>IF(Table2[[#This Row],[Churn Label]]="yes",1,0)</f>
        <v>0</v>
      </c>
    </row>
    <row r="673" spans="1:29"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C673">
        <f>IF(Table2[[#This Row],[Churn Label]]="yes",1,0)</f>
        <v>0</v>
      </c>
    </row>
    <row r="674" spans="1:29"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C674">
        <f>IF(Table2[[#This Row],[Churn Label]]="yes",1,0)</f>
        <v>0</v>
      </c>
    </row>
    <row r="675" spans="1:29"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C675">
        <f>IF(Table2[[#This Row],[Churn Label]]="yes",1,0)</f>
        <v>0</v>
      </c>
    </row>
    <row r="676" spans="1:29"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C676">
        <f>IF(Table2[[#This Row],[Churn Label]]="yes",1,0)</f>
        <v>0</v>
      </c>
    </row>
    <row r="677" spans="1:29"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C677">
        <f>IF(Table2[[#This Row],[Churn Label]]="yes",1,0)</f>
        <v>0</v>
      </c>
    </row>
    <row r="678" spans="1:29"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C678">
        <f>IF(Table2[[#This Row],[Churn Label]]="yes",1,0)</f>
        <v>0</v>
      </c>
    </row>
    <row r="679" spans="1:29"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C679">
        <f>IF(Table2[[#This Row],[Churn Label]]="yes",1,0)</f>
        <v>0</v>
      </c>
    </row>
    <row r="680" spans="1:29"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C680">
        <f>IF(Table2[[#This Row],[Churn Label]]="yes",1,0)</f>
        <v>0</v>
      </c>
    </row>
    <row r="681" spans="1:29"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C681">
        <f>IF(Table2[[#This Row],[Churn Label]]="yes",1,0)</f>
        <v>0</v>
      </c>
    </row>
    <row r="682" spans="1:29"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C682">
        <f>IF(Table2[[#This Row],[Churn Label]]="yes",1,0)</f>
        <v>0</v>
      </c>
    </row>
    <row r="683" spans="1:29"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C683">
        <f>IF(Table2[[#This Row],[Churn Label]]="yes",1,0)</f>
        <v>0</v>
      </c>
    </row>
    <row r="684" spans="1:29"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C684">
        <f>IF(Table2[[#This Row],[Churn Label]]="yes",1,0)</f>
        <v>0</v>
      </c>
    </row>
    <row r="685" spans="1:29"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C685">
        <f>IF(Table2[[#This Row],[Churn Label]]="yes",1,0)</f>
        <v>0</v>
      </c>
    </row>
    <row r="686" spans="1:29"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C686">
        <f>IF(Table2[[#This Row],[Churn Label]]="yes",1,0)</f>
        <v>0</v>
      </c>
    </row>
    <row r="687" spans="1:29"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C687">
        <f>IF(Table2[[#This Row],[Churn Label]]="yes",1,0)</f>
        <v>0</v>
      </c>
    </row>
    <row r="688" spans="1:29"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C688">
        <f>IF(Table2[[#This Row],[Churn Label]]="yes",1,0)</f>
        <v>0</v>
      </c>
    </row>
    <row r="689" spans="1:29"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C689">
        <f>IF(Table2[[#This Row],[Churn Label]]="yes",1,0)</f>
        <v>0</v>
      </c>
    </row>
    <row r="690" spans="1:29"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C690">
        <f>IF(Table2[[#This Row],[Churn Label]]="yes",1,0)</f>
        <v>0</v>
      </c>
    </row>
    <row r="691" spans="1:29"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C691">
        <f>IF(Table2[[#This Row],[Churn Label]]="yes",1,0)</f>
        <v>0</v>
      </c>
    </row>
    <row r="692" spans="1:29"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C692">
        <f>IF(Table2[[#This Row],[Churn Label]]="yes",1,0)</f>
        <v>0</v>
      </c>
    </row>
    <row r="693" spans="1:29"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C693">
        <f>IF(Table2[[#This Row],[Churn Label]]="yes",1,0)</f>
        <v>0</v>
      </c>
    </row>
    <row r="694" spans="1:29"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C694">
        <f>IF(Table2[[#This Row],[Churn Label]]="yes",1,0)</f>
        <v>0</v>
      </c>
    </row>
    <row r="695" spans="1:29"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C695">
        <f>IF(Table2[[#This Row],[Churn Label]]="yes",1,0)</f>
        <v>0</v>
      </c>
    </row>
    <row r="696" spans="1:29"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C696">
        <f>IF(Table2[[#This Row],[Churn Label]]="yes",1,0)</f>
        <v>0</v>
      </c>
    </row>
    <row r="697" spans="1:29"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C697">
        <f>IF(Table2[[#This Row],[Churn Label]]="yes",1,0)</f>
        <v>0</v>
      </c>
    </row>
    <row r="698" spans="1:29"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C698">
        <f>IF(Table2[[#This Row],[Churn Label]]="yes",1,0)</f>
        <v>0</v>
      </c>
    </row>
    <row r="699" spans="1:29"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C699">
        <f>IF(Table2[[#This Row],[Churn Label]]="yes",1,0)</f>
        <v>0</v>
      </c>
    </row>
    <row r="700" spans="1:29"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C700">
        <f>IF(Table2[[#This Row],[Churn Label]]="yes",1,0)</f>
        <v>0</v>
      </c>
    </row>
    <row r="701" spans="1:29"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C701">
        <f>IF(Table2[[#This Row],[Churn Label]]="yes",1,0)</f>
        <v>0</v>
      </c>
    </row>
    <row r="702" spans="1:29"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C702">
        <f>IF(Table2[[#This Row],[Churn Label]]="yes",1,0)</f>
        <v>0</v>
      </c>
    </row>
    <row r="703" spans="1:29"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C703">
        <f>IF(Table2[[#This Row],[Churn Label]]="yes",1,0)</f>
        <v>0</v>
      </c>
    </row>
    <row r="704" spans="1:29"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C704">
        <f>IF(Table2[[#This Row],[Churn Label]]="yes",1,0)</f>
        <v>1</v>
      </c>
    </row>
    <row r="705" spans="1:29"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C705">
        <f>IF(Table2[[#This Row],[Churn Label]]="yes",1,0)</f>
        <v>0</v>
      </c>
    </row>
    <row r="706" spans="1:29"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C706">
        <f>IF(Table2[[#This Row],[Churn Label]]="yes",1,0)</f>
        <v>0</v>
      </c>
    </row>
    <row r="707" spans="1:29"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C707">
        <f>IF(Table2[[#This Row],[Churn Label]]="yes",1,0)</f>
        <v>0</v>
      </c>
    </row>
    <row r="708" spans="1:29"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C708">
        <f>IF(Table2[[#This Row],[Churn Label]]="yes",1,0)</f>
        <v>0</v>
      </c>
    </row>
    <row r="709" spans="1:29"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C709">
        <f>IF(Table2[[#This Row],[Churn Label]]="yes",1,0)</f>
        <v>0</v>
      </c>
    </row>
    <row r="710" spans="1:29"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C710">
        <f>IF(Table2[[#This Row],[Churn Label]]="yes",1,0)</f>
        <v>0</v>
      </c>
    </row>
    <row r="711" spans="1:29"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C711">
        <f>IF(Table2[[#This Row],[Churn Label]]="yes",1,0)</f>
        <v>0</v>
      </c>
    </row>
    <row r="712" spans="1:29"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C712">
        <f>IF(Table2[[#This Row],[Churn Label]]="yes",1,0)</f>
        <v>0</v>
      </c>
    </row>
    <row r="713" spans="1:29"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C713">
        <f>IF(Table2[[#This Row],[Churn Label]]="yes",1,0)</f>
        <v>0</v>
      </c>
    </row>
    <row r="714" spans="1:29"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C714">
        <f>IF(Table2[[#This Row],[Churn Label]]="yes",1,0)</f>
        <v>0</v>
      </c>
    </row>
    <row r="715" spans="1:29"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C715">
        <f>IF(Table2[[#This Row],[Churn Label]]="yes",1,0)</f>
        <v>0</v>
      </c>
    </row>
    <row r="716" spans="1:29"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C716">
        <f>IF(Table2[[#This Row],[Churn Label]]="yes",1,0)</f>
        <v>0</v>
      </c>
    </row>
    <row r="717" spans="1:29"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C717">
        <f>IF(Table2[[#This Row],[Churn Label]]="yes",1,0)</f>
        <v>0</v>
      </c>
    </row>
    <row r="718" spans="1:29"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C718">
        <f>IF(Table2[[#This Row],[Churn Label]]="yes",1,0)</f>
        <v>0</v>
      </c>
    </row>
    <row r="719" spans="1:29"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C719">
        <f>IF(Table2[[#This Row],[Churn Label]]="yes",1,0)</f>
        <v>0</v>
      </c>
    </row>
    <row r="720" spans="1:29"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C720">
        <f>IF(Table2[[#This Row],[Churn Label]]="yes",1,0)</f>
        <v>0</v>
      </c>
    </row>
    <row r="721" spans="1:29"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C721">
        <f>IF(Table2[[#This Row],[Churn Label]]="yes",1,0)</f>
        <v>0</v>
      </c>
    </row>
    <row r="722" spans="1:29"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C722">
        <f>IF(Table2[[#This Row],[Churn Label]]="yes",1,0)</f>
        <v>0</v>
      </c>
    </row>
    <row r="723" spans="1:29"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C723">
        <f>IF(Table2[[#This Row],[Churn Label]]="yes",1,0)</f>
        <v>0</v>
      </c>
    </row>
    <row r="724" spans="1:29"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C724">
        <f>IF(Table2[[#This Row],[Churn Label]]="yes",1,0)</f>
        <v>0</v>
      </c>
    </row>
    <row r="725" spans="1:29"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C725">
        <f>IF(Table2[[#This Row],[Churn Label]]="yes",1,0)</f>
        <v>0</v>
      </c>
    </row>
    <row r="726" spans="1:29"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C726">
        <f>IF(Table2[[#This Row],[Churn Label]]="yes",1,0)</f>
        <v>0</v>
      </c>
    </row>
    <row r="727" spans="1:29"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C727">
        <f>IF(Table2[[#This Row],[Churn Label]]="yes",1,0)</f>
        <v>0</v>
      </c>
    </row>
    <row r="728" spans="1:29"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C728">
        <f>IF(Table2[[#This Row],[Churn Label]]="yes",1,0)</f>
        <v>0</v>
      </c>
    </row>
    <row r="729" spans="1:29"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C729">
        <f>IF(Table2[[#This Row],[Churn Label]]="yes",1,0)</f>
        <v>0</v>
      </c>
    </row>
    <row r="730" spans="1:29"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C730">
        <f>IF(Table2[[#This Row],[Churn Label]]="yes",1,0)</f>
        <v>0</v>
      </c>
    </row>
    <row r="731" spans="1:29"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C731">
        <f>IF(Table2[[#This Row],[Churn Label]]="yes",1,0)</f>
        <v>0</v>
      </c>
    </row>
    <row r="732" spans="1:29"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C732">
        <f>IF(Table2[[#This Row],[Churn Label]]="yes",1,0)</f>
        <v>0</v>
      </c>
    </row>
    <row r="733" spans="1:29"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C733">
        <f>IF(Table2[[#This Row],[Churn Label]]="yes",1,0)</f>
        <v>0</v>
      </c>
    </row>
    <row r="734" spans="1:29"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C734">
        <f>IF(Table2[[#This Row],[Churn Label]]="yes",1,0)</f>
        <v>0</v>
      </c>
    </row>
    <row r="735" spans="1:29"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C735">
        <f>IF(Table2[[#This Row],[Churn Label]]="yes",1,0)</f>
        <v>0</v>
      </c>
    </row>
    <row r="736" spans="1:29"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C736">
        <f>IF(Table2[[#This Row],[Churn Label]]="yes",1,0)</f>
        <v>0</v>
      </c>
    </row>
    <row r="737" spans="1:29"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C737">
        <f>IF(Table2[[#This Row],[Churn Label]]="yes",1,0)</f>
        <v>0</v>
      </c>
    </row>
    <row r="738" spans="1:29"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C738">
        <f>IF(Table2[[#This Row],[Churn Label]]="yes",1,0)</f>
        <v>0</v>
      </c>
    </row>
    <row r="739" spans="1:29"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C739">
        <f>IF(Table2[[#This Row],[Churn Label]]="yes",1,0)</f>
        <v>0</v>
      </c>
    </row>
    <row r="740" spans="1:29"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C740">
        <f>IF(Table2[[#This Row],[Churn Label]]="yes",1,0)</f>
        <v>0</v>
      </c>
    </row>
    <row r="741" spans="1:29"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C741">
        <f>IF(Table2[[#This Row],[Churn Label]]="yes",1,0)</f>
        <v>0</v>
      </c>
    </row>
    <row r="742" spans="1:29"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C742">
        <f>IF(Table2[[#This Row],[Churn Label]]="yes",1,0)</f>
        <v>0</v>
      </c>
    </row>
    <row r="743" spans="1:29"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C743">
        <f>IF(Table2[[#This Row],[Churn Label]]="yes",1,0)</f>
        <v>0</v>
      </c>
    </row>
    <row r="744" spans="1:29"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C744">
        <f>IF(Table2[[#This Row],[Churn Label]]="yes",1,0)</f>
        <v>0</v>
      </c>
    </row>
    <row r="745" spans="1:29"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C745">
        <f>IF(Table2[[#This Row],[Churn Label]]="yes",1,0)</f>
        <v>0</v>
      </c>
    </row>
    <row r="746" spans="1:29"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C746">
        <f>IF(Table2[[#This Row],[Churn Label]]="yes",1,0)</f>
        <v>0</v>
      </c>
    </row>
    <row r="747" spans="1:29"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C747">
        <f>IF(Table2[[#This Row],[Churn Label]]="yes",1,0)</f>
        <v>0</v>
      </c>
    </row>
    <row r="748" spans="1:29"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C748">
        <f>IF(Table2[[#This Row],[Churn Label]]="yes",1,0)</f>
        <v>0</v>
      </c>
    </row>
    <row r="749" spans="1:29"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C749">
        <f>IF(Table2[[#This Row],[Churn Label]]="yes",1,0)</f>
        <v>0</v>
      </c>
    </row>
    <row r="750" spans="1:29"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C750">
        <f>IF(Table2[[#This Row],[Churn Label]]="yes",1,0)</f>
        <v>0</v>
      </c>
    </row>
    <row r="751" spans="1:29"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C751">
        <f>IF(Table2[[#This Row],[Churn Label]]="yes",1,0)</f>
        <v>0</v>
      </c>
    </row>
    <row r="752" spans="1:29"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C752">
        <f>IF(Table2[[#This Row],[Churn Label]]="yes",1,0)</f>
        <v>0</v>
      </c>
    </row>
    <row r="753" spans="1:29"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C753">
        <f>IF(Table2[[#This Row],[Churn Label]]="yes",1,0)</f>
        <v>0</v>
      </c>
    </row>
    <row r="754" spans="1:29"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C754">
        <f>IF(Table2[[#This Row],[Churn Label]]="yes",1,0)</f>
        <v>0</v>
      </c>
    </row>
    <row r="755" spans="1:29"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C755">
        <f>IF(Table2[[#This Row],[Churn Label]]="yes",1,0)</f>
        <v>0</v>
      </c>
    </row>
    <row r="756" spans="1:29"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C756">
        <f>IF(Table2[[#This Row],[Churn Label]]="yes",1,0)</f>
        <v>0</v>
      </c>
    </row>
    <row r="757" spans="1:29"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C757">
        <f>IF(Table2[[#This Row],[Churn Label]]="yes",1,0)</f>
        <v>0</v>
      </c>
    </row>
    <row r="758" spans="1:29"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C758">
        <f>IF(Table2[[#This Row],[Churn Label]]="yes",1,0)</f>
        <v>0</v>
      </c>
    </row>
    <row r="759" spans="1:29"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C759">
        <f>IF(Table2[[#This Row],[Churn Label]]="yes",1,0)</f>
        <v>0</v>
      </c>
    </row>
    <row r="760" spans="1:29"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C760">
        <f>IF(Table2[[#This Row],[Churn Label]]="yes",1,0)</f>
        <v>0</v>
      </c>
    </row>
    <row r="761" spans="1:29"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C761">
        <f>IF(Table2[[#This Row],[Churn Label]]="yes",1,0)</f>
        <v>0</v>
      </c>
    </row>
    <row r="762" spans="1:29"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C762">
        <f>IF(Table2[[#This Row],[Churn Label]]="yes",1,0)</f>
        <v>0</v>
      </c>
    </row>
    <row r="763" spans="1:29"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C763">
        <f>IF(Table2[[#This Row],[Churn Label]]="yes",1,0)</f>
        <v>0</v>
      </c>
    </row>
    <row r="764" spans="1:29"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C764">
        <f>IF(Table2[[#This Row],[Churn Label]]="yes",1,0)</f>
        <v>0</v>
      </c>
    </row>
    <row r="765" spans="1:29"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C765">
        <f>IF(Table2[[#This Row],[Churn Label]]="yes",1,0)</f>
        <v>0</v>
      </c>
    </row>
    <row r="766" spans="1:29"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C766">
        <f>IF(Table2[[#This Row],[Churn Label]]="yes",1,0)</f>
        <v>0</v>
      </c>
    </row>
    <row r="767" spans="1:29"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C767">
        <f>IF(Table2[[#This Row],[Churn Label]]="yes",1,0)</f>
        <v>0</v>
      </c>
    </row>
    <row r="768" spans="1:29"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C768">
        <f>IF(Table2[[#This Row],[Churn Label]]="yes",1,0)</f>
        <v>0</v>
      </c>
    </row>
    <row r="769" spans="1:29"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C769">
        <f>IF(Table2[[#This Row],[Churn Label]]="yes",1,0)</f>
        <v>0</v>
      </c>
    </row>
    <row r="770" spans="1:29"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C770">
        <f>IF(Table2[[#This Row],[Churn Label]]="yes",1,0)</f>
        <v>0</v>
      </c>
    </row>
    <row r="771" spans="1:29"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C771">
        <f>IF(Table2[[#This Row],[Churn Label]]="yes",1,0)</f>
        <v>0</v>
      </c>
    </row>
    <row r="772" spans="1:29"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C772">
        <f>IF(Table2[[#This Row],[Churn Label]]="yes",1,0)</f>
        <v>0</v>
      </c>
    </row>
    <row r="773" spans="1:29"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C773">
        <f>IF(Table2[[#This Row],[Churn Label]]="yes",1,0)</f>
        <v>0</v>
      </c>
    </row>
    <row r="774" spans="1:29"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C774">
        <f>IF(Table2[[#This Row],[Churn Label]]="yes",1,0)</f>
        <v>0</v>
      </c>
    </row>
    <row r="775" spans="1:29"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C775">
        <f>IF(Table2[[#This Row],[Churn Label]]="yes",1,0)</f>
        <v>0</v>
      </c>
    </row>
    <row r="776" spans="1:29"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C776">
        <f>IF(Table2[[#This Row],[Churn Label]]="yes",1,0)</f>
        <v>0</v>
      </c>
    </row>
    <row r="777" spans="1:29"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C777">
        <f>IF(Table2[[#This Row],[Churn Label]]="yes",1,0)</f>
        <v>0</v>
      </c>
    </row>
    <row r="778" spans="1:29"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C778">
        <f>IF(Table2[[#This Row],[Churn Label]]="yes",1,0)</f>
        <v>0</v>
      </c>
    </row>
    <row r="779" spans="1:29"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C779">
        <f>IF(Table2[[#This Row],[Churn Label]]="yes",1,0)</f>
        <v>0</v>
      </c>
    </row>
    <row r="780" spans="1:29"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C780">
        <f>IF(Table2[[#This Row],[Churn Label]]="yes",1,0)</f>
        <v>0</v>
      </c>
    </row>
    <row r="781" spans="1:29"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C781">
        <f>IF(Table2[[#This Row],[Churn Label]]="yes",1,0)</f>
        <v>0</v>
      </c>
    </row>
    <row r="782" spans="1:29"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C782">
        <f>IF(Table2[[#This Row],[Churn Label]]="yes",1,0)</f>
        <v>0</v>
      </c>
    </row>
    <row r="783" spans="1:29"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C783">
        <f>IF(Table2[[#This Row],[Churn Label]]="yes",1,0)</f>
        <v>0</v>
      </c>
    </row>
    <row r="784" spans="1:29"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C784">
        <f>IF(Table2[[#This Row],[Churn Label]]="yes",1,0)</f>
        <v>0</v>
      </c>
    </row>
    <row r="785" spans="1:29"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C785">
        <f>IF(Table2[[#This Row],[Churn Label]]="yes",1,0)</f>
        <v>0</v>
      </c>
    </row>
    <row r="786" spans="1:29"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C786">
        <f>IF(Table2[[#This Row],[Churn Label]]="yes",1,0)</f>
        <v>0</v>
      </c>
    </row>
    <row r="787" spans="1:29"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C787">
        <f>IF(Table2[[#This Row],[Churn Label]]="yes",1,0)</f>
        <v>0</v>
      </c>
    </row>
    <row r="788" spans="1:29"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C788">
        <f>IF(Table2[[#This Row],[Churn Label]]="yes",1,0)</f>
        <v>0</v>
      </c>
    </row>
    <row r="789" spans="1:29"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C789">
        <f>IF(Table2[[#This Row],[Churn Label]]="yes",1,0)</f>
        <v>0</v>
      </c>
    </row>
    <row r="790" spans="1:29"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C790">
        <f>IF(Table2[[#This Row],[Churn Label]]="yes",1,0)</f>
        <v>0</v>
      </c>
    </row>
    <row r="791" spans="1:29"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C791">
        <f>IF(Table2[[#This Row],[Churn Label]]="yes",1,0)</f>
        <v>0</v>
      </c>
    </row>
    <row r="792" spans="1:29"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C792">
        <f>IF(Table2[[#This Row],[Churn Label]]="yes",1,0)</f>
        <v>0</v>
      </c>
    </row>
    <row r="793" spans="1:29"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C793">
        <f>IF(Table2[[#This Row],[Churn Label]]="yes",1,0)</f>
        <v>0</v>
      </c>
    </row>
    <row r="794" spans="1:29"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C794">
        <f>IF(Table2[[#This Row],[Churn Label]]="yes",1,0)</f>
        <v>0</v>
      </c>
    </row>
    <row r="795" spans="1:29"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C795">
        <f>IF(Table2[[#This Row],[Churn Label]]="yes",1,0)</f>
        <v>0</v>
      </c>
    </row>
    <row r="796" spans="1:29"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C796">
        <f>IF(Table2[[#This Row],[Churn Label]]="yes",1,0)</f>
        <v>0</v>
      </c>
    </row>
    <row r="797" spans="1:29"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C797">
        <f>IF(Table2[[#This Row],[Churn Label]]="yes",1,0)</f>
        <v>0</v>
      </c>
    </row>
    <row r="798" spans="1:29"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C798">
        <f>IF(Table2[[#This Row],[Churn Label]]="yes",1,0)</f>
        <v>0</v>
      </c>
    </row>
    <row r="799" spans="1:29"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C799">
        <f>IF(Table2[[#This Row],[Churn Label]]="yes",1,0)</f>
        <v>0</v>
      </c>
    </row>
    <row r="800" spans="1:29"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C800">
        <f>IF(Table2[[#This Row],[Churn Label]]="yes",1,0)</f>
        <v>0</v>
      </c>
    </row>
    <row r="801" spans="1:29"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C801">
        <f>IF(Table2[[#This Row],[Churn Label]]="yes",1,0)</f>
        <v>0</v>
      </c>
    </row>
    <row r="802" spans="1:29"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C802">
        <f>IF(Table2[[#This Row],[Churn Label]]="yes",1,0)</f>
        <v>0</v>
      </c>
    </row>
    <row r="803" spans="1:29"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C803">
        <f>IF(Table2[[#This Row],[Churn Label]]="yes",1,0)</f>
        <v>0</v>
      </c>
    </row>
    <row r="804" spans="1:29"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C804">
        <f>IF(Table2[[#This Row],[Churn Label]]="yes",1,0)</f>
        <v>0</v>
      </c>
    </row>
    <row r="805" spans="1:29"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C805">
        <f>IF(Table2[[#This Row],[Churn Label]]="yes",1,0)</f>
        <v>0</v>
      </c>
    </row>
    <row r="806" spans="1:29"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C806">
        <f>IF(Table2[[#This Row],[Churn Label]]="yes",1,0)</f>
        <v>0</v>
      </c>
    </row>
    <row r="807" spans="1:29"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C807">
        <f>IF(Table2[[#This Row],[Churn Label]]="yes",1,0)</f>
        <v>0</v>
      </c>
    </row>
    <row r="808" spans="1:29"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C808">
        <f>IF(Table2[[#This Row],[Churn Label]]="yes",1,0)</f>
        <v>0</v>
      </c>
    </row>
    <row r="809" spans="1:29"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C809">
        <f>IF(Table2[[#This Row],[Churn Label]]="yes",1,0)</f>
        <v>0</v>
      </c>
    </row>
    <row r="810" spans="1:29"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C810">
        <f>IF(Table2[[#This Row],[Churn Label]]="yes",1,0)</f>
        <v>0</v>
      </c>
    </row>
    <row r="811" spans="1:29"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C811">
        <f>IF(Table2[[#This Row],[Churn Label]]="yes",1,0)</f>
        <v>0</v>
      </c>
    </row>
    <row r="812" spans="1:29"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C812">
        <f>IF(Table2[[#This Row],[Churn Label]]="yes",1,0)</f>
        <v>0</v>
      </c>
    </row>
    <row r="813" spans="1:29"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C813">
        <f>IF(Table2[[#This Row],[Churn Label]]="yes",1,0)</f>
        <v>0</v>
      </c>
    </row>
    <row r="814" spans="1:29"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C814">
        <f>IF(Table2[[#This Row],[Churn Label]]="yes",1,0)</f>
        <v>0</v>
      </c>
    </row>
    <row r="815" spans="1:29"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C815">
        <f>IF(Table2[[#This Row],[Churn Label]]="yes",1,0)</f>
        <v>0</v>
      </c>
    </row>
    <row r="816" spans="1:29"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C816">
        <f>IF(Table2[[#This Row],[Churn Label]]="yes",1,0)</f>
        <v>0</v>
      </c>
    </row>
    <row r="817" spans="1:29"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C817">
        <f>IF(Table2[[#This Row],[Churn Label]]="yes",1,0)</f>
        <v>0</v>
      </c>
    </row>
    <row r="818" spans="1:29"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C818">
        <f>IF(Table2[[#This Row],[Churn Label]]="yes",1,0)</f>
        <v>0</v>
      </c>
    </row>
    <row r="819" spans="1:29"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C819">
        <f>IF(Table2[[#This Row],[Churn Label]]="yes",1,0)</f>
        <v>0</v>
      </c>
    </row>
    <row r="820" spans="1:29"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C820">
        <f>IF(Table2[[#This Row],[Churn Label]]="yes",1,0)</f>
        <v>0</v>
      </c>
    </row>
    <row r="821" spans="1:29"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C821">
        <f>IF(Table2[[#This Row],[Churn Label]]="yes",1,0)</f>
        <v>0</v>
      </c>
    </row>
    <row r="822" spans="1:29"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C822">
        <f>IF(Table2[[#This Row],[Churn Label]]="yes",1,0)</f>
        <v>0</v>
      </c>
    </row>
    <row r="823" spans="1:29"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C823">
        <f>IF(Table2[[#This Row],[Churn Label]]="yes",1,0)</f>
        <v>0</v>
      </c>
    </row>
    <row r="824" spans="1:29"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C824">
        <f>IF(Table2[[#This Row],[Churn Label]]="yes",1,0)</f>
        <v>0</v>
      </c>
    </row>
    <row r="825" spans="1:29"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C825">
        <f>IF(Table2[[#This Row],[Churn Label]]="yes",1,0)</f>
        <v>0</v>
      </c>
    </row>
    <row r="826" spans="1:29"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C826">
        <f>IF(Table2[[#This Row],[Churn Label]]="yes",1,0)</f>
        <v>0</v>
      </c>
    </row>
    <row r="827" spans="1:29"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C827">
        <f>IF(Table2[[#This Row],[Churn Label]]="yes",1,0)</f>
        <v>0</v>
      </c>
    </row>
    <row r="828" spans="1:29"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C828">
        <f>IF(Table2[[#This Row],[Churn Label]]="yes",1,0)</f>
        <v>0</v>
      </c>
    </row>
    <row r="829" spans="1:29"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C829">
        <f>IF(Table2[[#This Row],[Churn Label]]="yes",1,0)</f>
        <v>0</v>
      </c>
    </row>
    <row r="830" spans="1:29"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C830">
        <f>IF(Table2[[#This Row],[Churn Label]]="yes",1,0)</f>
        <v>0</v>
      </c>
    </row>
    <row r="831" spans="1:29"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C831">
        <f>IF(Table2[[#This Row],[Churn Label]]="yes",1,0)</f>
        <v>0</v>
      </c>
    </row>
    <row r="832" spans="1:29"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C832">
        <f>IF(Table2[[#This Row],[Churn Label]]="yes",1,0)</f>
        <v>0</v>
      </c>
    </row>
    <row r="833" spans="1:29"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C833">
        <f>IF(Table2[[#This Row],[Churn Label]]="yes",1,0)</f>
        <v>0</v>
      </c>
    </row>
    <row r="834" spans="1:29"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C834">
        <f>IF(Table2[[#This Row],[Churn Label]]="yes",1,0)</f>
        <v>0</v>
      </c>
    </row>
    <row r="835" spans="1:29"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C835">
        <f>IF(Table2[[#This Row],[Churn Label]]="yes",1,0)</f>
        <v>0</v>
      </c>
    </row>
    <row r="836" spans="1:29"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C836">
        <f>IF(Table2[[#This Row],[Churn Label]]="yes",1,0)</f>
        <v>0</v>
      </c>
    </row>
    <row r="837" spans="1:29"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C837">
        <f>IF(Table2[[#This Row],[Churn Label]]="yes",1,0)</f>
        <v>0</v>
      </c>
    </row>
    <row r="838" spans="1:29"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C838">
        <f>IF(Table2[[#This Row],[Churn Label]]="yes",1,0)</f>
        <v>0</v>
      </c>
    </row>
    <row r="839" spans="1:29"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C839">
        <f>IF(Table2[[#This Row],[Churn Label]]="yes",1,0)</f>
        <v>0</v>
      </c>
    </row>
    <row r="840" spans="1:29"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C840">
        <f>IF(Table2[[#This Row],[Churn Label]]="yes",1,0)</f>
        <v>0</v>
      </c>
    </row>
    <row r="841" spans="1:29"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C841">
        <f>IF(Table2[[#This Row],[Churn Label]]="yes",1,0)</f>
        <v>0</v>
      </c>
    </row>
    <row r="842" spans="1:29"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C842">
        <f>IF(Table2[[#This Row],[Churn Label]]="yes",1,0)</f>
        <v>0</v>
      </c>
    </row>
    <row r="843" spans="1:29"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C843">
        <f>IF(Table2[[#This Row],[Churn Label]]="yes",1,0)</f>
        <v>0</v>
      </c>
    </row>
    <row r="844" spans="1:29"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C844">
        <f>IF(Table2[[#This Row],[Churn Label]]="yes",1,0)</f>
        <v>0</v>
      </c>
    </row>
    <row r="845" spans="1:29"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C845">
        <f>IF(Table2[[#This Row],[Churn Label]]="yes",1,0)</f>
        <v>0</v>
      </c>
    </row>
    <row r="846" spans="1:29"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C846">
        <f>IF(Table2[[#This Row],[Churn Label]]="yes",1,0)</f>
        <v>0</v>
      </c>
    </row>
    <row r="847" spans="1:29"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C847">
        <f>IF(Table2[[#This Row],[Churn Label]]="yes",1,0)</f>
        <v>0</v>
      </c>
    </row>
    <row r="848" spans="1:29"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C848">
        <f>IF(Table2[[#This Row],[Churn Label]]="yes",1,0)</f>
        <v>0</v>
      </c>
    </row>
    <row r="849" spans="1:29"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C849">
        <f>IF(Table2[[#This Row],[Churn Label]]="yes",1,0)</f>
        <v>0</v>
      </c>
    </row>
    <row r="850" spans="1:29"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C850">
        <f>IF(Table2[[#This Row],[Churn Label]]="yes",1,0)</f>
        <v>0</v>
      </c>
    </row>
    <row r="851" spans="1:29"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C851">
        <f>IF(Table2[[#This Row],[Churn Label]]="yes",1,0)</f>
        <v>0</v>
      </c>
    </row>
    <row r="852" spans="1:29"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C852">
        <f>IF(Table2[[#This Row],[Churn Label]]="yes",1,0)</f>
        <v>0</v>
      </c>
    </row>
    <row r="853" spans="1:29"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C853">
        <f>IF(Table2[[#This Row],[Churn Label]]="yes",1,0)</f>
        <v>0</v>
      </c>
    </row>
    <row r="854" spans="1:29"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C854">
        <f>IF(Table2[[#This Row],[Churn Label]]="yes",1,0)</f>
        <v>0</v>
      </c>
    </row>
    <row r="855" spans="1:29"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C855">
        <f>IF(Table2[[#This Row],[Churn Label]]="yes",1,0)</f>
        <v>0</v>
      </c>
    </row>
    <row r="856" spans="1:29"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C856">
        <f>IF(Table2[[#This Row],[Churn Label]]="yes",1,0)</f>
        <v>0</v>
      </c>
    </row>
    <row r="857" spans="1:29"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C857">
        <f>IF(Table2[[#This Row],[Churn Label]]="yes",1,0)</f>
        <v>0</v>
      </c>
    </row>
    <row r="858" spans="1:29"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C858">
        <f>IF(Table2[[#This Row],[Churn Label]]="yes",1,0)</f>
        <v>0</v>
      </c>
    </row>
    <row r="859" spans="1:29"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C859">
        <f>IF(Table2[[#This Row],[Churn Label]]="yes",1,0)</f>
        <v>0</v>
      </c>
    </row>
    <row r="860" spans="1:29"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C860">
        <f>IF(Table2[[#This Row],[Churn Label]]="yes",1,0)</f>
        <v>0</v>
      </c>
    </row>
    <row r="861" spans="1:29"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C861">
        <f>IF(Table2[[#This Row],[Churn Label]]="yes",1,0)</f>
        <v>0</v>
      </c>
    </row>
    <row r="862" spans="1:29"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C862">
        <f>IF(Table2[[#This Row],[Churn Label]]="yes",1,0)</f>
        <v>0</v>
      </c>
    </row>
    <row r="863" spans="1:29"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C863">
        <f>IF(Table2[[#This Row],[Churn Label]]="yes",1,0)</f>
        <v>0</v>
      </c>
    </row>
    <row r="864" spans="1:29"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C864">
        <f>IF(Table2[[#This Row],[Churn Label]]="yes",1,0)</f>
        <v>0</v>
      </c>
    </row>
    <row r="865" spans="1:29"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C865">
        <f>IF(Table2[[#This Row],[Churn Label]]="yes",1,0)</f>
        <v>0</v>
      </c>
    </row>
    <row r="866" spans="1:29"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C866">
        <f>IF(Table2[[#This Row],[Churn Label]]="yes",1,0)</f>
        <v>0</v>
      </c>
    </row>
    <row r="867" spans="1:29"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C867">
        <f>IF(Table2[[#This Row],[Churn Label]]="yes",1,0)</f>
        <v>0</v>
      </c>
    </row>
    <row r="868" spans="1:29"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C868">
        <f>IF(Table2[[#This Row],[Churn Label]]="yes",1,0)</f>
        <v>0</v>
      </c>
    </row>
    <row r="869" spans="1:29"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C869">
        <f>IF(Table2[[#This Row],[Churn Label]]="yes",1,0)</f>
        <v>0</v>
      </c>
    </row>
    <row r="870" spans="1:29"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C870">
        <f>IF(Table2[[#This Row],[Churn Label]]="yes",1,0)</f>
        <v>0</v>
      </c>
    </row>
    <row r="871" spans="1:29"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C871">
        <f>IF(Table2[[#This Row],[Churn Label]]="yes",1,0)</f>
        <v>0</v>
      </c>
    </row>
    <row r="872" spans="1:29"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C872">
        <f>IF(Table2[[#This Row],[Churn Label]]="yes",1,0)</f>
        <v>0</v>
      </c>
    </row>
    <row r="873" spans="1:29"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C873">
        <f>IF(Table2[[#This Row],[Churn Label]]="yes",1,0)</f>
        <v>0</v>
      </c>
    </row>
    <row r="874" spans="1:29"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C874">
        <f>IF(Table2[[#This Row],[Churn Label]]="yes",1,0)</f>
        <v>0</v>
      </c>
    </row>
    <row r="875" spans="1:29"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C875">
        <f>IF(Table2[[#This Row],[Churn Label]]="yes",1,0)</f>
        <v>0</v>
      </c>
    </row>
    <row r="876" spans="1:29"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C876">
        <f>IF(Table2[[#This Row],[Churn Label]]="yes",1,0)</f>
        <v>0</v>
      </c>
    </row>
    <row r="877" spans="1:29"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C877">
        <f>IF(Table2[[#This Row],[Churn Label]]="yes",1,0)</f>
        <v>0</v>
      </c>
    </row>
    <row r="878" spans="1:29"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C878">
        <f>IF(Table2[[#This Row],[Churn Label]]="yes",1,0)</f>
        <v>0</v>
      </c>
    </row>
    <row r="879" spans="1:29"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C879">
        <f>IF(Table2[[#This Row],[Churn Label]]="yes",1,0)</f>
        <v>0</v>
      </c>
    </row>
    <row r="880" spans="1:29"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C880">
        <f>IF(Table2[[#This Row],[Churn Label]]="yes",1,0)</f>
        <v>0</v>
      </c>
    </row>
    <row r="881" spans="1:29"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C881">
        <f>IF(Table2[[#This Row],[Churn Label]]="yes",1,0)</f>
        <v>0</v>
      </c>
    </row>
    <row r="882" spans="1:29"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C882">
        <f>IF(Table2[[#This Row],[Churn Label]]="yes",1,0)</f>
        <v>0</v>
      </c>
    </row>
    <row r="883" spans="1:29"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C883">
        <f>IF(Table2[[#This Row],[Churn Label]]="yes",1,0)</f>
        <v>0</v>
      </c>
    </row>
    <row r="884" spans="1:29"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C884">
        <f>IF(Table2[[#This Row],[Churn Label]]="yes",1,0)</f>
        <v>0</v>
      </c>
    </row>
    <row r="885" spans="1:29"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C885">
        <f>IF(Table2[[#This Row],[Churn Label]]="yes",1,0)</f>
        <v>0</v>
      </c>
    </row>
    <row r="886" spans="1:29"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C886">
        <f>IF(Table2[[#This Row],[Churn Label]]="yes",1,0)</f>
        <v>0</v>
      </c>
    </row>
    <row r="887" spans="1:29"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C887">
        <f>IF(Table2[[#This Row],[Churn Label]]="yes",1,0)</f>
        <v>0</v>
      </c>
    </row>
    <row r="888" spans="1:29"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C888">
        <f>IF(Table2[[#This Row],[Churn Label]]="yes",1,0)</f>
        <v>0</v>
      </c>
    </row>
    <row r="889" spans="1:29"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C889">
        <f>IF(Table2[[#This Row],[Churn Label]]="yes",1,0)</f>
        <v>0</v>
      </c>
    </row>
    <row r="890" spans="1:29"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C890">
        <f>IF(Table2[[#This Row],[Churn Label]]="yes",1,0)</f>
        <v>0</v>
      </c>
    </row>
    <row r="891" spans="1:29"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C891">
        <f>IF(Table2[[#This Row],[Churn Label]]="yes",1,0)</f>
        <v>0</v>
      </c>
    </row>
    <row r="892" spans="1:29"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C892">
        <f>IF(Table2[[#This Row],[Churn Label]]="yes",1,0)</f>
        <v>0</v>
      </c>
    </row>
    <row r="893" spans="1:29"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C893">
        <f>IF(Table2[[#This Row],[Churn Label]]="yes",1,0)</f>
        <v>0</v>
      </c>
    </row>
    <row r="894" spans="1:29"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C894">
        <f>IF(Table2[[#This Row],[Churn Label]]="yes",1,0)</f>
        <v>0</v>
      </c>
    </row>
    <row r="895" spans="1:29"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C895">
        <f>IF(Table2[[#This Row],[Churn Label]]="yes",1,0)</f>
        <v>0</v>
      </c>
    </row>
    <row r="896" spans="1:29"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C896">
        <f>IF(Table2[[#This Row],[Churn Label]]="yes",1,0)</f>
        <v>0</v>
      </c>
    </row>
    <row r="897" spans="1:29"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C897">
        <f>IF(Table2[[#This Row],[Churn Label]]="yes",1,0)</f>
        <v>0</v>
      </c>
    </row>
    <row r="898" spans="1:29"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C898">
        <f>IF(Table2[[#This Row],[Churn Label]]="yes",1,0)</f>
        <v>0</v>
      </c>
    </row>
    <row r="899" spans="1:29"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C899">
        <f>IF(Table2[[#This Row],[Churn Label]]="yes",1,0)</f>
        <v>0</v>
      </c>
    </row>
    <row r="900" spans="1:29"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C900">
        <f>IF(Table2[[#This Row],[Churn Label]]="yes",1,0)</f>
        <v>0</v>
      </c>
    </row>
    <row r="901" spans="1:29"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C901">
        <f>IF(Table2[[#This Row],[Churn Label]]="yes",1,0)</f>
        <v>0</v>
      </c>
    </row>
    <row r="902" spans="1:29"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C902">
        <f>IF(Table2[[#This Row],[Churn Label]]="yes",1,0)</f>
        <v>0</v>
      </c>
    </row>
    <row r="903" spans="1:29"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C903">
        <f>IF(Table2[[#This Row],[Churn Label]]="yes",1,0)</f>
        <v>0</v>
      </c>
    </row>
    <row r="904" spans="1:29"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C904">
        <f>IF(Table2[[#This Row],[Churn Label]]="yes",1,0)</f>
        <v>0</v>
      </c>
    </row>
    <row r="905" spans="1:29"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C905">
        <f>IF(Table2[[#This Row],[Churn Label]]="yes",1,0)</f>
        <v>0</v>
      </c>
    </row>
    <row r="906" spans="1:29"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C906">
        <f>IF(Table2[[#This Row],[Churn Label]]="yes",1,0)</f>
        <v>0</v>
      </c>
    </row>
    <row r="907" spans="1:29"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C907">
        <f>IF(Table2[[#This Row],[Churn Label]]="yes",1,0)</f>
        <v>0</v>
      </c>
    </row>
    <row r="908" spans="1:29"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C908">
        <f>IF(Table2[[#This Row],[Churn Label]]="yes",1,0)</f>
        <v>0</v>
      </c>
    </row>
    <row r="909" spans="1:29"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C909">
        <f>IF(Table2[[#This Row],[Churn Label]]="yes",1,0)</f>
        <v>0</v>
      </c>
    </row>
    <row r="910" spans="1:29"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C910">
        <f>IF(Table2[[#This Row],[Churn Label]]="yes",1,0)</f>
        <v>0</v>
      </c>
    </row>
    <row r="911" spans="1:29"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C911">
        <f>IF(Table2[[#This Row],[Churn Label]]="yes",1,0)</f>
        <v>0</v>
      </c>
    </row>
    <row r="912" spans="1:29"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C912">
        <f>IF(Table2[[#This Row],[Churn Label]]="yes",1,0)</f>
        <v>0</v>
      </c>
    </row>
    <row r="913" spans="1:29"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C913">
        <f>IF(Table2[[#This Row],[Churn Label]]="yes",1,0)</f>
        <v>0</v>
      </c>
    </row>
    <row r="914" spans="1:29"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C914">
        <f>IF(Table2[[#This Row],[Churn Label]]="yes",1,0)</f>
        <v>0</v>
      </c>
    </row>
    <row r="915" spans="1:29"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C915">
        <f>IF(Table2[[#This Row],[Churn Label]]="yes",1,0)</f>
        <v>0</v>
      </c>
    </row>
    <row r="916" spans="1:29"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C916">
        <f>IF(Table2[[#This Row],[Churn Label]]="yes",1,0)</f>
        <v>0</v>
      </c>
    </row>
    <row r="917" spans="1:29"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C917">
        <f>IF(Table2[[#This Row],[Churn Label]]="yes",1,0)</f>
        <v>0</v>
      </c>
    </row>
    <row r="918" spans="1:29"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C918">
        <f>IF(Table2[[#This Row],[Churn Label]]="yes",1,0)</f>
        <v>0</v>
      </c>
    </row>
    <row r="919" spans="1:29"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C919">
        <f>IF(Table2[[#This Row],[Churn Label]]="yes",1,0)</f>
        <v>0</v>
      </c>
    </row>
    <row r="920" spans="1:29"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C920">
        <f>IF(Table2[[#This Row],[Churn Label]]="yes",1,0)</f>
        <v>0</v>
      </c>
    </row>
    <row r="921" spans="1:29"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C921">
        <f>IF(Table2[[#This Row],[Churn Label]]="yes",1,0)</f>
        <v>0</v>
      </c>
    </row>
    <row r="922" spans="1:29"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C922">
        <f>IF(Table2[[#This Row],[Churn Label]]="yes",1,0)</f>
        <v>0</v>
      </c>
    </row>
    <row r="923" spans="1:29"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C923">
        <f>IF(Table2[[#This Row],[Churn Label]]="yes",1,0)</f>
        <v>0</v>
      </c>
    </row>
    <row r="924" spans="1:29"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C924">
        <f>IF(Table2[[#This Row],[Churn Label]]="yes",1,0)</f>
        <v>0</v>
      </c>
    </row>
    <row r="925" spans="1:29"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C925">
        <f>IF(Table2[[#This Row],[Churn Label]]="yes",1,0)</f>
        <v>0</v>
      </c>
    </row>
    <row r="926" spans="1:29"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C926">
        <f>IF(Table2[[#This Row],[Churn Label]]="yes",1,0)</f>
        <v>0</v>
      </c>
    </row>
    <row r="927" spans="1:29"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C927">
        <f>IF(Table2[[#This Row],[Churn Label]]="yes",1,0)</f>
        <v>0</v>
      </c>
    </row>
    <row r="928" spans="1:29"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C928">
        <f>IF(Table2[[#This Row],[Churn Label]]="yes",1,0)</f>
        <v>0</v>
      </c>
    </row>
    <row r="929" spans="1:29"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C929">
        <f>IF(Table2[[#This Row],[Churn Label]]="yes",1,0)</f>
        <v>0</v>
      </c>
    </row>
    <row r="930" spans="1:29"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C930">
        <f>IF(Table2[[#This Row],[Churn Label]]="yes",1,0)</f>
        <v>0</v>
      </c>
    </row>
    <row r="931" spans="1:29"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C931">
        <f>IF(Table2[[#This Row],[Churn Label]]="yes",1,0)</f>
        <v>0</v>
      </c>
    </row>
    <row r="932" spans="1:29"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C932">
        <f>IF(Table2[[#This Row],[Churn Label]]="yes",1,0)</f>
        <v>0</v>
      </c>
    </row>
    <row r="933" spans="1:29"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C933">
        <f>IF(Table2[[#This Row],[Churn Label]]="yes",1,0)</f>
        <v>0</v>
      </c>
    </row>
    <row r="934" spans="1:29"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C934">
        <f>IF(Table2[[#This Row],[Churn Label]]="yes",1,0)</f>
        <v>0</v>
      </c>
    </row>
    <row r="935" spans="1:29"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C935">
        <f>IF(Table2[[#This Row],[Churn Label]]="yes",1,0)</f>
        <v>0</v>
      </c>
    </row>
    <row r="936" spans="1:29"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C936">
        <f>IF(Table2[[#This Row],[Churn Label]]="yes",1,0)</f>
        <v>0</v>
      </c>
    </row>
    <row r="937" spans="1:29"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C937">
        <f>IF(Table2[[#This Row],[Churn Label]]="yes",1,0)</f>
        <v>0</v>
      </c>
    </row>
    <row r="938" spans="1:29"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C938">
        <f>IF(Table2[[#This Row],[Churn Label]]="yes",1,0)</f>
        <v>0</v>
      </c>
    </row>
    <row r="939" spans="1:29"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C939">
        <f>IF(Table2[[#This Row],[Churn Label]]="yes",1,0)</f>
        <v>0</v>
      </c>
    </row>
    <row r="940" spans="1:29"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C940">
        <f>IF(Table2[[#This Row],[Churn Label]]="yes",1,0)</f>
        <v>0</v>
      </c>
    </row>
    <row r="941" spans="1:29"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C941">
        <f>IF(Table2[[#This Row],[Churn Label]]="yes",1,0)</f>
        <v>0</v>
      </c>
    </row>
    <row r="942" spans="1:29"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C942">
        <f>IF(Table2[[#This Row],[Churn Label]]="yes",1,0)</f>
        <v>0</v>
      </c>
    </row>
    <row r="943" spans="1:29"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C943">
        <f>IF(Table2[[#This Row],[Churn Label]]="yes",1,0)</f>
        <v>0</v>
      </c>
    </row>
    <row r="944" spans="1:29"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C944">
        <f>IF(Table2[[#This Row],[Churn Label]]="yes",1,0)</f>
        <v>0</v>
      </c>
    </row>
    <row r="945" spans="1:29"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C945">
        <f>IF(Table2[[#This Row],[Churn Label]]="yes",1,0)</f>
        <v>0</v>
      </c>
    </row>
    <row r="946" spans="1:29"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C946">
        <f>IF(Table2[[#This Row],[Churn Label]]="yes",1,0)</f>
        <v>0</v>
      </c>
    </row>
    <row r="947" spans="1:29"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C947">
        <f>IF(Table2[[#This Row],[Churn Label]]="yes",1,0)</f>
        <v>0</v>
      </c>
    </row>
    <row r="948" spans="1:29"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C948">
        <f>IF(Table2[[#This Row],[Churn Label]]="yes",1,0)</f>
        <v>0</v>
      </c>
    </row>
    <row r="949" spans="1:29"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C949">
        <f>IF(Table2[[#This Row],[Churn Label]]="yes",1,0)</f>
        <v>0</v>
      </c>
    </row>
    <row r="950" spans="1:29"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C950">
        <f>IF(Table2[[#This Row],[Churn Label]]="yes",1,0)</f>
        <v>0</v>
      </c>
    </row>
    <row r="951" spans="1:29"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C951">
        <f>IF(Table2[[#This Row],[Churn Label]]="yes",1,0)</f>
        <v>0</v>
      </c>
    </row>
    <row r="952" spans="1:29"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C952">
        <f>IF(Table2[[#This Row],[Churn Label]]="yes",1,0)</f>
        <v>0</v>
      </c>
    </row>
    <row r="953" spans="1:29"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C953">
        <f>IF(Table2[[#This Row],[Churn Label]]="yes",1,0)</f>
        <v>0</v>
      </c>
    </row>
    <row r="954" spans="1:29"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C954">
        <f>IF(Table2[[#This Row],[Churn Label]]="yes",1,0)</f>
        <v>0</v>
      </c>
    </row>
    <row r="955" spans="1:29"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C955">
        <f>IF(Table2[[#This Row],[Churn Label]]="yes",1,0)</f>
        <v>0</v>
      </c>
    </row>
    <row r="956" spans="1:29"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C956">
        <f>IF(Table2[[#This Row],[Churn Label]]="yes",1,0)</f>
        <v>0</v>
      </c>
    </row>
    <row r="957" spans="1:29"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C957">
        <f>IF(Table2[[#This Row],[Churn Label]]="yes",1,0)</f>
        <v>0</v>
      </c>
    </row>
    <row r="958" spans="1:29"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C958">
        <f>IF(Table2[[#This Row],[Churn Label]]="yes",1,0)</f>
        <v>0</v>
      </c>
    </row>
    <row r="959" spans="1:29"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C959">
        <f>IF(Table2[[#This Row],[Churn Label]]="yes",1,0)</f>
        <v>0</v>
      </c>
    </row>
    <row r="960" spans="1:29"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C960">
        <f>IF(Table2[[#This Row],[Churn Label]]="yes",1,0)</f>
        <v>0</v>
      </c>
    </row>
    <row r="961" spans="1:29"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C961">
        <f>IF(Table2[[#This Row],[Churn Label]]="yes",1,0)</f>
        <v>0</v>
      </c>
    </row>
    <row r="962" spans="1:29"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C962">
        <f>IF(Table2[[#This Row],[Churn Label]]="yes",1,0)</f>
        <v>0</v>
      </c>
    </row>
    <row r="963" spans="1:29"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C963">
        <f>IF(Table2[[#This Row],[Churn Label]]="yes",1,0)</f>
        <v>0</v>
      </c>
    </row>
    <row r="964" spans="1:29"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C964">
        <f>IF(Table2[[#This Row],[Churn Label]]="yes",1,0)</f>
        <v>0</v>
      </c>
    </row>
    <row r="965" spans="1:29"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C965">
        <f>IF(Table2[[#This Row],[Churn Label]]="yes",1,0)</f>
        <v>0</v>
      </c>
    </row>
    <row r="966" spans="1:29"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C966">
        <f>IF(Table2[[#This Row],[Churn Label]]="yes",1,0)</f>
        <v>0</v>
      </c>
    </row>
    <row r="967" spans="1:29"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C967">
        <f>IF(Table2[[#This Row],[Churn Label]]="yes",1,0)</f>
        <v>0</v>
      </c>
    </row>
    <row r="968" spans="1:29"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C968">
        <f>IF(Table2[[#This Row],[Churn Label]]="yes",1,0)</f>
        <v>0</v>
      </c>
    </row>
    <row r="969" spans="1:29"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C969">
        <f>IF(Table2[[#This Row],[Churn Label]]="yes",1,0)</f>
        <v>0</v>
      </c>
    </row>
    <row r="970" spans="1:29"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C970">
        <f>IF(Table2[[#This Row],[Churn Label]]="yes",1,0)</f>
        <v>0</v>
      </c>
    </row>
    <row r="971" spans="1:29"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C971">
        <f>IF(Table2[[#This Row],[Churn Label]]="yes",1,0)</f>
        <v>0</v>
      </c>
    </row>
    <row r="972" spans="1:29"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C972">
        <f>IF(Table2[[#This Row],[Churn Label]]="yes",1,0)</f>
        <v>0</v>
      </c>
    </row>
    <row r="973" spans="1:29"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C973">
        <f>IF(Table2[[#This Row],[Churn Label]]="yes",1,0)</f>
        <v>0</v>
      </c>
    </row>
    <row r="974" spans="1:29"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C974">
        <f>IF(Table2[[#This Row],[Churn Label]]="yes",1,0)</f>
        <v>0</v>
      </c>
    </row>
    <row r="975" spans="1:29"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C975">
        <f>IF(Table2[[#This Row],[Churn Label]]="yes",1,0)</f>
        <v>0</v>
      </c>
    </row>
    <row r="976" spans="1:29"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C976">
        <f>IF(Table2[[#This Row],[Churn Label]]="yes",1,0)</f>
        <v>0</v>
      </c>
    </row>
    <row r="977" spans="1:29"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C977">
        <f>IF(Table2[[#This Row],[Churn Label]]="yes",1,0)</f>
        <v>0</v>
      </c>
    </row>
    <row r="978" spans="1:29"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C978">
        <f>IF(Table2[[#This Row],[Churn Label]]="yes",1,0)</f>
        <v>0</v>
      </c>
    </row>
    <row r="979" spans="1:29"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C979">
        <f>IF(Table2[[#This Row],[Churn Label]]="yes",1,0)</f>
        <v>0</v>
      </c>
    </row>
    <row r="980" spans="1:29"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C980">
        <f>IF(Table2[[#This Row],[Churn Label]]="yes",1,0)</f>
        <v>0</v>
      </c>
    </row>
    <row r="981" spans="1:29"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C981">
        <f>IF(Table2[[#This Row],[Churn Label]]="yes",1,0)</f>
        <v>0</v>
      </c>
    </row>
    <row r="982" spans="1:29"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C982">
        <f>IF(Table2[[#This Row],[Churn Label]]="yes",1,0)</f>
        <v>0</v>
      </c>
    </row>
    <row r="983" spans="1:29"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C983">
        <f>IF(Table2[[#This Row],[Churn Label]]="yes",1,0)</f>
        <v>0</v>
      </c>
    </row>
    <row r="984" spans="1:29"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C984">
        <f>IF(Table2[[#This Row],[Churn Label]]="yes",1,0)</f>
        <v>0</v>
      </c>
    </row>
    <row r="985" spans="1:29"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C985">
        <f>IF(Table2[[#This Row],[Churn Label]]="yes",1,0)</f>
        <v>0</v>
      </c>
    </row>
    <row r="986" spans="1:29"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C986">
        <f>IF(Table2[[#This Row],[Churn Label]]="yes",1,0)</f>
        <v>0</v>
      </c>
    </row>
    <row r="987" spans="1:29"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C987">
        <f>IF(Table2[[#This Row],[Churn Label]]="yes",1,0)</f>
        <v>0</v>
      </c>
    </row>
    <row r="988" spans="1:29"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C988">
        <f>IF(Table2[[#This Row],[Churn Label]]="yes",1,0)</f>
        <v>0</v>
      </c>
    </row>
    <row r="989" spans="1:29"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C989">
        <f>IF(Table2[[#This Row],[Churn Label]]="yes",1,0)</f>
        <v>0</v>
      </c>
    </row>
    <row r="990" spans="1:29"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C990">
        <f>IF(Table2[[#This Row],[Churn Label]]="yes",1,0)</f>
        <v>0</v>
      </c>
    </row>
    <row r="991" spans="1:29"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C991">
        <f>IF(Table2[[#This Row],[Churn Label]]="yes",1,0)</f>
        <v>0</v>
      </c>
    </row>
    <row r="992" spans="1:29"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C992">
        <f>IF(Table2[[#This Row],[Churn Label]]="yes",1,0)</f>
        <v>0</v>
      </c>
    </row>
    <row r="993" spans="1:29"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C993">
        <f>IF(Table2[[#This Row],[Churn Label]]="yes",1,0)</f>
        <v>0</v>
      </c>
    </row>
    <row r="994" spans="1:29"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C994">
        <f>IF(Table2[[#This Row],[Churn Label]]="yes",1,0)</f>
        <v>0</v>
      </c>
    </row>
    <row r="995" spans="1:29"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C995">
        <f>IF(Table2[[#This Row],[Churn Label]]="yes",1,0)</f>
        <v>0</v>
      </c>
    </row>
    <row r="996" spans="1:29"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C996">
        <f>IF(Table2[[#This Row],[Churn Label]]="yes",1,0)</f>
        <v>0</v>
      </c>
    </row>
    <row r="997" spans="1:29"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C997">
        <f>IF(Table2[[#This Row],[Churn Label]]="yes",1,0)</f>
        <v>0</v>
      </c>
    </row>
    <row r="998" spans="1:29"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C998">
        <f>IF(Table2[[#This Row],[Churn Label]]="yes",1,0)</f>
        <v>0</v>
      </c>
    </row>
    <row r="999" spans="1:29"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C999">
        <f>IF(Table2[[#This Row],[Churn Label]]="yes",1,0)</f>
        <v>0</v>
      </c>
    </row>
    <row r="1000" spans="1:29"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C1000">
        <f>IF(Table2[[#This Row],[Churn Label]]="yes",1,0)</f>
        <v>0</v>
      </c>
    </row>
    <row r="1001" spans="1:29"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C1001">
        <f>IF(Table2[[#This Row],[Churn Label]]="yes",1,0)</f>
        <v>0</v>
      </c>
    </row>
    <row r="1002" spans="1:29"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C1002">
        <f>IF(Table2[[#This Row],[Churn Label]]="yes",1,0)</f>
        <v>0</v>
      </c>
    </row>
    <row r="1003" spans="1:29"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C1003">
        <f>IF(Table2[[#This Row],[Churn Label]]="yes",1,0)</f>
        <v>0</v>
      </c>
    </row>
    <row r="1004" spans="1:29"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C1004">
        <f>IF(Table2[[#This Row],[Churn Label]]="yes",1,0)</f>
        <v>0</v>
      </c>
    </row>
    <row r="1005" spans="1:29"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C1005">
        <f>IF(Table2[[#This Row],[Churn Label]]="yes",1,0)</f>
        <v>0</v>
      </c>
    </row>
    <row r="1006" spans="1:29"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C1006">
        <f>IF(Table2[[#This Row],[Churn Label]]="yes",1,0)</f>
        <v>0</v>
      </c>
    </row>
    <row r="1007" spans="1:29"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C1007">
        <f>IF(Table2[[#This Row],[Churn Label]]="yes",1,0)</f>
        <v>0</v>
      </c>
    </row>
    <row r="1008" spans="1:29"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C1008">
        <f>IF(Table2[[#This Row],[Churn Label]]="yes",1,0)</f>
        <v>0</v>
      </c>
    </row>
    <row r="1009" spans="1:29"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C1009">
        <f>IF(Table2[[#This Row],[Churn Label]]="yes",1,0)</f>
        <v>0</v>
      </c>
    </row>
    <row r="1010" spans="1:29"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C1010">
        <f>IF(Table2[[#This Row],[Churn Label]]="yes",1,0)</f>
        <v>0</v>
      </c>
    </row>
    <row r="1011" spans="1:29"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C1011">
        <f>IF(Table2[[#This Row],[Churn Label]]="yes",1,0)</f>
        <v>0</v>
      </c>
    </row>
    <row r="1012" spans="1:29"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C1012">
        <f>IF(Table2[[#This Row],[Churn Label]]="yes",1,0)</f>
        <v>0</v>
      </c>
    </row>
    <row r="1013" spans="1:29"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C1013">
        <f>IF(Table2[[#This Row],[Churn Label]]="yes",1,0)</f>
        <v>0</v>
      </c>
    </row>
    <row r="1014" spans="1:29"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C1014">
        <f>IF(Table2[[#This Row],[Churn Label]]="yes",1,0)</f>
        <v>0</v>
      </c>
    </row>
    <row r="1015" spans="1:29"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C1015">
        <f>IF(Table2[[#This Row],[Churn Label]]="yes",1,0)</f>
        <v>0</v>
      </c>
    </row>
    <row r="1016" spans="1:29"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C1016">
        <f>IF(Table2[[#This Row],[Churn Label]]="yes",1,0)</f>
        <v>0</v>
      </c>
    </row>
    <row r="1017" spans="1:29"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C1017">
        <f>IF(Table2[[#This Row],[Churn Label]]="yes",1,0)</f>
        <v>0</v>
      </c>
    </row>
    <row r="1018" spans="1:29"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C1018">
        <f>IF(Table2[[#This Row],[Churn Label]]="yes",1,0)</f>
        <v>0</v>
      </c>
    </row>
    <row r="1019" spans="1:29"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C1019">
        <f>IF(Table2[[#This Row],[Churn Label]]="yes",1,0)</f>
        <v>0</v>
      </c>
    </row>
    <row r="1020" spans="1:29"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C1020">
        <f>IF(Table2[[#This Row],[Churn Label]]="yes",1,0)</f>
        <v>0</v>
      </c>
    </row>
    <row r="1021" spans="1:29"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C1021">
        <f>IF(Table2[[#This Row],[Churn Label]]="yes",1,0)</f>
        <v>0</v>
      </c>
    </row>
    <row r="1022" spans="1:29"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C1022">
        <f>IF(Table2[[#This Row],[Churn Label]]="yes",1,0)</f>
        <v>0</v>
      </c>
    </row>
    <row r="1023" spans="1:29"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C1023">
        <f>IF(Table2[[#This Row],[Churn Label]]="yes",1,0)</f>
        <v>0</v>
      </c>
    </row>
    <row r="1024" spans="1:29"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C1024">
        <f>IF(Table2[[#This Row],[Churn Label]]="yes",1,0)</f>
        <v>0</v>
      </c>
    </row>
    <row r="1025" spans="1:29"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C1025">
        <f>IF(Table2[[#This Row],[Churn Label]]="yes",1,0)</f>
        <v>0</v>
      </c>
    </row>
    <row r="1026" spans="1:29"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C1026">
        <f>IF(Table2[[#This Row],[Churn Label]]="yes",1,0)</f>
        <v>0</v>
      </c>
    </row>
    <row r="1027" spans="1:29"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C1027">
        <f>IF(Table2[[#This Row],[Churn Label]]="yes",1,0)</f>
        <v>0</v>
      </c>
    </row>
    <row r="1028" spans="1:29"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C1028">
        <f>IF(Table2[[#This Row],[Churn Label]]="yes",1,0)</f>
        <v>0</v>
      </c>
    </row>
    <row r="1029" spans="1:29"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C1029">
        <f>IF(Table2[[#This Row],[Churn Label]]="yes",1,0)</f>
        <v>0</v>
      </c>
    </row>
    <row r="1030" spans="1:29"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C1030">
        <f>IF(Table2[[#This Row],[Churn Label]]="yes",1,0)</f>
        <v>0</v>
      </c>
    </row>
    <row r="1031" spans="1:29"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C1031">
        <f>IF(Table2[[#This Row],[Churn Label]]="yes",1,0)</f>
        <v>0</v>
      </c>
    </row>
    <row r="1032" spans="1:29"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C1032">
        <f>IF(Table2[[#This Row],[Churn Label]]="yes",1,0)</f>
        <v>0</v>
      </c>
    </row>
    <row r="1033" spans="1:29"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C1033">
        <f>IF(Table2[[#This Row],[Churn Label]]="yes",1,0)</f>
        <v>0</v>
      </c>
    </row>
    <row r="1034" spans="1:29"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C1034">
        <f>IF(Table2[[#This Row],[Churn Label]]="yes",1,0)</f>
        <v>0</v>
      </c>
    </row>
    <row r="1035" spans="1:29"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C1035">
        <f>IF(Table2[[#This Row],[Churn Label]]="yes",1,0)</f>
        <v>0</v>
      </c>
    </row>
    <row r="1036" spans="1:29"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C1036">
        <f>IF(Table2[[#This Row],[Churn Label]]="yes",1,0)</f>
        <v>0</v>
      </c>
    </row>
    <row r="1037" spans="1:29"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C1037">
        <f>IF(Table2[[#This Row],[Churn Label]]="yes",1,0)</f>
        <v>0</v>
      </c>
    </row>
    <row r="1038" spans="1:29"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C1038">
        <f>IF(Table2[[#This Row],[Churn Label]]="yes",1,0)</f>
        <v>0</v>
      </c>
    </row>
    <row r="1039" spans="1:29"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C1039">
        <f>IF(Table2[[#This Row],[Churn Label]]="yes",1,0)</f>
        <v>0</v>
      </c>
    </row>
    <row r="1040" spans="1:29"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C1040">
        <f>IF(Table2[[#This Row],[Churn Label]]="yes",1,0)</f>
        <v>0</v>
      </c>
    </row>
    <row r="1041" spans="1:29"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C1041">
        <f>IF(Table2[[#This Row],[Churn Label]]="yes",1,0)</f>
        <v>0</v>
      </c>
    </row>
    <row r="1042" spans="1:29"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C1042">
        <f>IF(Table2[[#This Row],[Churn Label]]="yes",1,0)</f>
        <v>0</v>
      </c>
    </row>
    <row r="1043" spans="1:29"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C1043">
        <f>IF(Table2[[#This Row],[Churn Label]]="yes",1,0)</f>
        <v>0</v>
      </c>
    </row>
    <row r="1044" spans="1:29"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C1044">
        <f>IF(Table2[[#This Row],[Churn Label]]="yes",1,0)</f>
        <v>0</v>
      </c>
    </row>
    <row r="1045" spans="1:29"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C1045">
        <f>IF(Table2[[#This Row],[Churn Label]]="yes",1,0)</f>
        <v>0</v>
      </c>
    </row>
    <row r="1046" spans="1:29"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C1046">
        <f>IF(Table2[[#This Row],[Churn Label]]="yes",1,0)</f>
        <v>0</v>
      </c>
    </row>
    <row r="1047" spans="1:29"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C1047">
        <f>IF(Table2[[#This Row],[Churn Label]]="yes",1,0)</f>
        <v>0</v>
      </c>
    </row>
    <row r="1048" spans="1:29"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C1048">
        <f>IF(Table2[[#This Row],[Churn Label]]="yes",1,0)</f>
        <v>0</v>
      </c>
    </row>
    <row r="1049" spans="1:29"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C1049">
        <f>IF(Table2[[#This Row],[Churn Label]]="yes",1,0)</f>
        <v>0</v>
      </c>
    </row>
    <row r="1050" spans="1:29"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C1050">
        <f>IF(Table2[[#This Row],[Churn Label]]="yes",1,0)</f>
        <v>0</v>
      </c>
    </row>
    <row r="1051" spans="1:29"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C1051">
        <f>IF(Table2[[#This Row],[Churn Label]]="yes",1,0)</f>
        <v>0</v>
      </c>
    </row>
    <row r="1052" spans="1:29"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C1052">
        <f>IF(Table2[[#This Row],[Churn Label]]="yes",1,0)</f>
        <v>0</v>
      </c>
    </row>
    <row r="1053" spans="1:29"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C1053">
        <f>IF(Table2[[#This Row],[Churn Label]]="yes",1,0)</f>
        <v>0</v>
      </c>
    </row>
    <row r="1054" spans="1:29"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C1054">
        <f>IF(Table2[[#This Row],[Churn Label]]="yes",1,0)</f>
        <v>0</v>
      </c>
    </row>
    <row r="1055" spans="1:29"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C1055">
        <f>IF(Table2[[#This Row],[Churn Label]]="yes",1,0)</f>
        <v>0</v>
      </c>
    </row>
    <row r="1056" spans="1:29"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C1056">
        <f>IF(Table2[[#This Row],[Churn Label]]="yes",1,0)</f>
        <v>0</v>
      </c>
    </row>
    <row r="1057" spans="1:29"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C1057">
        <f>IF(Table2[[#This Row],[Churn Label]]="yes",1,0)</f>
        <v>0</v>
      </c>
    </row>
    <row r="1058" spans="1:29"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C1058">
        <f>IF(Table2[[#This Row],[Churn Label]]="yes",1,0)</f>
        <v>0</v>
      </c>
    </row>
    <row r="1059" spans="1:29"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C1059">
        <f>IF(Table2[[#This Row],[Churn Label]]="yes",1,0)</f>
        <v>0</v>
      </c>
    </row>
    <row r="1060" spans="1:29"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C1060">
        <f>IF(Table2[[#This Row],[Churn Label]]="yes",1,0)</f>
        <v>0</v>
      </c>
    </row>
    <row r="1061" spans="1:29"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C1061">
        <f>IF(Table2[[#This Row],[Churn Label]]="yes",1,0)</f>
        <v>0</v>
      </c>
    </row>
    <row r="1062" spans="1:29"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C1062">
        <f>IF(Table2[[#This Row],[Churn Label]]="yes",1,0)</f>
        <v>0</v>
      </c>
    </row>
    <row r="1063" spans="1:29"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C1063">
        <f>IF(Table2[[#This Row],[Churn Label]]="yes",1,0)</f>
        <v>0</v>
      </c>
    </row>
    <row r="1064" spans="1:29"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C1064">
        <f>IF(Table2[[#This Row],[Churn Label]]="yes",1,0)</f>
        <v>0</v>
      </c>
    </row>
    <row r="1065" spans="1:29"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C1065">
        <f>IF(Table2[[#This Row],[Churn Label]]="yes",1,0)</f>
        <v>0</v>
      </c>
    </row>
    <row r="1066" spans="1:29"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C1066">
        <f>IF(Table2[[#This Row],[Churn Label]]="yes",1,0)</f>
        <v>0</v>
      </c>
    </row>
    <row r="1067" spans="1:29"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C1067">
        <f>IF(Table2[[#This Row],[Churn Label]]="yes",1,0)</f>
        <v>0</v>
      </c>
    </row>
    <row r="1068" spans="1:29"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C1068">
        <f>IF(Table2[[#This Row],[Churn Label]]="yes",1,0)</f>
        <v>0</v>
      </c>
    </row>
    <row r="1069" spans="1:29"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C1069">
        <f>IF(Table2[[#This Row],[Churn Label]]="yes",1,0)</f>
        <v>0</v>
      </c>
    </row>
    <row r="1070" spans="1:29"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C1070">
        <f>IF(Table2[[#This Row],[Churn Label]]="yes",1,0)</f>
        <v>0</v>
      </c>
    </row>
    <row r="1071" spans="1:29"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C1071">
        <f>IF(Table2[[#This Row],[Churn Label]]="yes",1,0)</f>
        <v>0</v>
      </c>
    </row>
    <row r="1072" spans="1:29"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C1072">
        <f>IF(Table2[[#This Row],[Churn Label]]="yes",1,0)</f>
        <v>0</v>
      </c>
    </row>
    <row r="1073" spans="1:29"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C1073">
        <f>IF(Table2[[#This Row],[Churn Label]]="yes",1,0)</f>
        <v>0</v>
      </c>
    </row>
    <row r="1074" spans="1:29"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C1074">
        <f>IF(Table2[[#This Row],[Churn Label]]="yes",1,0)</f>
        <v>0</v>
      </c>
    </row>
    <row r="1075" spans="1:29"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C1075">
        <f>IF(Table2[[#This Row],[Churn Label]]="yes",1,0)</f>
        <v>0</v>
      </c>
    </row>
    <row r="1076" spans="1:29"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C1076">
        <f>IF(Table2[[#This Row],[Churn Label]]="yes",1,0)</f>
        <v>0</v>
      </c>
    </row>
    <row r="1077" spans="1:29"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C1077">
        <f>IF(Table2[[#This Row],[Churn Label]]="yes",1,0)</f>
        <v>0</v>
      </c>
    </row>
    <row r="1078" spans="1:29"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C1078">
        <f>IF(Table2[[#This Row],[Churn Label]]="yes",1,0)</f>
        <v>0</v>
      </c>
    </row>
    <row r="1079" spans="1:29"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C1079">
        <f>IF(Table2[[#This Row],[Churn Label]]="yes",1,0)</f>
        <v>0</v>
      </c>
    </row>
    <row r="1080" spans="1:29"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C1080">
        <f>IF(Table2[[#This Row],[Churn Label]]="yes",1,0)</f>
        <v>0</v>
      </c>
    </row>
    <row r="1081" spans="1:29"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C1081">
        <f>IF(Table2[[#This Row],[Churn Label]]="yes",1,0)</f>
        <v>0</v>
      </c>
    </row>
    <row r="1082" spans="1:29"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C1082">
        <f>IF(Table2[[#This Row],[Churn Label]]="yes",1,0)</f>
        <v>0</v>
      </c>
    </row>
    <row r="1083" spans="1:29"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C1083">
        <f>IF(Table2[[#This Row],[Churn Label]]="yes",1,0)</f>
        <v>0</v>
      </c>
    </row>
    <row r="1084" spans="1:29"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C1084">
        <f>IF(Table2[[#This Row],[Churn Label]]="yes",1,0)</f>
        <v>0</v>
      </c>
    </row>
    <row r="1085" spans="1:29"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C1085">
        <f>IF(Table2[[#This Row],[Churn Label]]="yes",1,0)</f>
        <v>0</v>
      </c>
    </row>
    <row r="1086" spans="1:29"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C1086">
        <f>IF(Table2[[#This Row],[Churn Label]]="yes",1,0)</f>
        <v>0</v>
      </c>
    </row>
    <row r="1087" spans="1:29"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C1087">
        <f>IF(Table2[[#This Row],[Churn Label]]="yes",1,0)</f>
        <v>0</v>
      </c>
    </row>
    <row r="1088" spans="1:29"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C1088">
        <f>IF(Table2[[#This Row],[Churn Label]]="yes",1,0)</f>
        <v>0</v>
      </c>
    </row>
    <row r="1089" spans="1:29"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C1089">
        <f>IF(Table2[[#This Row],[Churn Label]]="yes",1,0)</f>
        <v>0</v>
      </c>
    </row>
    <row r="1090" spans="1:29"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C1090">
        <f>IF(Table2[[#This Row],[Churn Label]]="yes",1,0)</f>
        <v>0</v>
      </c>
    </row>
    <row r="1091" spans="1:29"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C1091">
        <f>IF(Table2[[#This Row],[Churn Label]]="yes",1,0)</f>
        <v>0</v>
      </c>
    </row>
    <row r="1092" spans="1:29"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C1092">
        <f>IF(Table2[[#This Row],[Churn Label]]="yes",1,0)</f>
        <v>0</v>
      </c>
    </row>
    <row r="1093" spans="1:29"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C1093">
        <f>IF(Table2[[#This Row],[Churn Label]]="yes",1,0)</f>
        <v>0</v>
      </c>
    </row>
    <row r="1094" spans="1:29"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C1094">
        <f>IF(Table2[[#This Row],[Churn Label]]="yes",1,0)</f>
        <v>0</v>
      </c>
    </row>
    <row r="1095" spans="1:29"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C1095">
        <f>IF(Table2[[#This Row],[Churn Label]]="yes",1,0)</f>
        <v>0</v>
      </c>
    </row>
    <row r="1096" spans="1:29"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C1096">
        <f>IF(Table2[[#This Row],[Churn Label]]="yes",1,0)</f>
        <v>0</v>
      </c>
    </row>
    <row r="1097" spans="1:29"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C1097">
        <f>IF(Table2[[#This Row],[Churn Label]]="yes",1,0)</f>
        <v>0</v>
      </c>
    </row>
    <row r="1098" spans="1:29"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C1098">
        <f>IF(Table2[[#This Row],[Churn Label]]="yes",1,0)</f>
        <v>0</v>
      </c>
    </row>
    <row r="1099" spans="1:29"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C1099">
        <f>IF(Table2[[#This Row],[Churn Label]]="yes",1,0)</f>
        <v>0</v>
      </c>
    </row>
    <row r="1100" spans="1:29"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C1100">
        <f>IF(Table2[[#This Row],[Churn Label]]="yes",1,0)</f>
        <v>0</v>
      </c>
    </row>
    <row r="1101" spans="1:29"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C1101">
        <f>IF(Table2[[#This Row],[Churn Label]]="yes",1,0)</f>
        <v>0</v>
      </c>
    </row>
    <row r="1102" spans="1:29"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C1102">
        <f>IF(Table2[[#This Row],[Churn Label]]="yes",1,0)</f>
        <v>0</v>
      </c>
    </row>
    <row r="1103" spans="1:29"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C1103">
        <f>IF(Table2[[#This Row],[Churn Label]]="yes",1,0)</f>
        <v>0</v>
      </c>
    </row>
    <row r="1104" spans="1:29"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C1104">
        <f>IF(Table2[[#This Row],[Churn Label]]="yes",1,0)</f>
        <v>0</v>
      </c>
    </row>
    <row r="1105" spans="1:29"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C1105">
        <f>IF(Table2[[#This Row],[Churn Label]]="yes",1,0)</f>
        <v>0</v>
      </c>
    </row>
    <row r="1106" spans="1:29"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C1106">
        <f>IF(Table2[[#This Row],[Churn Label]]="yes",1,0)</f>
        <v>0</v>
      </c>
    </row>
    <row r="1107" spans="1:29"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C1107">
        <f>IF(Table2[[#This Row],[Churn Label]]="yes",1,0)</f>
        <v>0</v>
      </c>
    </row>
    <row r="1108" spans="1:29"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C1108">
        <f>IF(Table2[[#This Row],[Churn Label]]="yes",1,0)</f>
        <v>0</v>
      </c>
    </row>
    <row r="1109" spans="1:29"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C1109">
        <f>IF(Table2[[#This Row],[Churn Label]]="yes",1,0)</f>
        <v>0</v>
      </c>
    </row>
    <row r="1110" spans="1:29"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C1110">
        <f>IF(Table2[[#This Row],[Churn Label]]="yes",1,0)</f>
        <v>0</v>
      </c>
    </row>
    <row r="1111" spans="1:29"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C1111">
        <f>IF(Table2[[#This Row],[Churn Label]]="yes",1,0)</f>
        <v>0</v>
      </c>
    </row>
    <row r="1112" spans="1:29"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C1112">
        <f>IF(Table2[[#This Row],[Churn Label]]="yes",1,0)</f>
        <v>0</v>
      </c>
    </row>
    <row r="1113" spans="1:29"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C1113">
        <f>IF(Table2[[#This Row],[Churn Label]]="yes",1,0)</f>
        <v>0</v>
      </c>
    </row>
    <row r="1114" spans="1:29"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C1114">
        <f>IF(Table2[[#This Row],[Churn Label]]="yes",1,0)</f>
        <v>0</v>
      </c>
    </row>
    <row r="1115" spans="1:29"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C1115">
        <f>IF(Table2[[#This Row],[Churn Label]]="yes",1,0)</f>
        <v>0</v>
      </c>
    </row>
    <row r="1116" spans="1:29"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C1116">
        <f>IF(Table2[[#This Row],[Churn Label]]="yes",1,0)</f>
        <v>0</v>
      </c>
    </row>
    <row r="1117" spans="1:29"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C1117">
        <f>IF(Table2[[#This Row],[Churn Label]]="yes",1,0)</f>
        <v>0</v>
      </c>
    </row>
    <row r="1118" spans="1:29"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C1118">
        <f>IF(Table2[[#This Row],[Churn Label]]="yes",1,0)</f>
        <v>0</v>
      </c>
    </row>
    <row r="1119" spans="1:29"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C1119">
        <f>IF(Table2[[#This Row],[Churn Label]]="yes",1,0)</f>
        <v>0</v>
      </c>
    </row>
    <row r="1120" spans="1:29"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C1120">
        <f>IF(Table2[[#This Row],[Churn Label]]="yes",1,0)</f>
        <v>0</v>
      </c>
    </row>
    <row r="1121" spans="1:29"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C1121">
        <f>IF(Table2[[#This Row],[Churn Label]]="yes",1,0)</f>
        <v>0</v>
      </c>
    </row>
    <row r="1122" spans="1:29"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C1122">
        <f>IF(Table2[[#This Row],[Churn Label]]="yes",1,0)</f>
        <v>0</v>
      </c>
    </row>
    <row r="1123" spans="1:29"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C1123">
        <f>IF(Table2[[#This Row],[Churn Label]]="yes",1,0)</f>
        <v>0</v>
      </c>
    </row>
    <row r="1124" spans="1:29"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C1124">
        <f>IF(Table2[[#This Row],[Churn Label]]="yes",1,0)</f>
        <v>0</v>
      </c>
    </row>
    <row r="1125" spans="1:29"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C1125">
        <f>IF(Table2[[#This Row],[Churn Label]]="yes",1,0)</f>
        <v>0</v>
      </c>
    </row>
    <row r="1126" spans="1:29"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C1126">
        <f>IF(Table2[[#This Row],[Churn Label]]="yes",1,0)</f>
        <v>0</v>
      </c>
    </row>
    <row r="1127" spans="1:29"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C1127">
        <f>IF(Table2[[#This Row],[Churn Label]]="yes",1,0)</f>
        <v>0</v>
      </c>
    </row>
    <row r="1128" spans="1:29"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C1128">
        <f>IF(Table2[[#This Row],[Churn Label]]="yes",1,0)</f>
        <v>0</v>
      </c>
    </row>
    <row r="1129" spans="1:29"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C1129">
        <f>IF(Table2[[#This Row],[Churn Label]]="yes",1,0)</f>
        <v>0</v>
      </c>
    </row>
    <row r="1130" spans="1:29"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C1130">
        <f>IF(Table2[[#This Row],[Churn Label]]="yes",1,0)</f>
        <v>0</v>
      </c>
    </row>
    <row r="1131" spans="1:29"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C1131">
        <f>IF(Table2[[#This Row],[Churn Label]]="yes",1,0)</f>
        <v>0</v>
      </c>
    </row>
    <row r="1132" spans="1:29"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C1132">
        <f>IF(Table2[[#This Row],[Churn Label]]="yes",1,0)</f>
        <v>0</v>
      </c>
    </row>
    <row r="1133" spans="1:29"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C1133">
        <f>IF(Table2[[#This Row],[Churn Label]]="yes",1,0)</f>
        <v>0</v>
      </c>
    </row>
    <row r="1134" spans="1:29"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C1134">
        <f>IF(Table2[[#This Row],[Churn Label]]="yes",1,0)</f>
        <v>0</v>
      </c>
    </row>
    <row r="1135" spans="1:29"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C1135">
        <f>IF(Table2[[#This Row],[Churn Label]]="yes",1,0)</f>
        <v>0</v>
      </c>
    </row>
    <row r="1136" spans="1:29"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C1136">
        <f>IF(Table2[[#This Row],[Churn Label]]="yes",1,0)</f>
        <v>0</v>
      </c>
    </row>
    <row r="1137" spans="1:29"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C1137">
        <f>IF(Table2[[#This Row],[Churn Label]]="yes",1,0)</f>
        <v>0</v>
      </c>
    </row>
    <row r="1138" spans="1:29"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C1138">
        <f>IF(Table2[[#This Row],[Churn Label]]="yes",1,0)</f>
        <v>0</v>
      </c>
    </row>
    <row r="1139" spans="1:29"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C1139">
        <f>IF(Table2[[#This Row],[Churn Label]]="yes",1,0)</f>
        <v>0</v>
      </c>
    </row>
    <row r="1140" spans="1:29"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C1140">
        <f>IF(Table2[[#This Row],[Churn Label]]="yes",1,0)</f>
        <v>0</v>
      </c>
    </row>
    <row r="1141" spans="1:29"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C1141">
        <f>IF(Table2[[#This Row],[Churn Label]]="yes",1,0)</f>
        <v>0</v>
      </c>
    </row>
    <row r="1142" spans="1:29"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C1142">
        <f>IF(Table2[[#This Row],[Churn Label]]="yes",1,0)</f>
        <v>0</v>
      </c>
    </row>
    <row r="1143" spans="1:29"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C1143">
        <f>IF(Table2[[#This Row],[Churn Label]]="yes",1,0)</f>
        <v>0</v>
      </c>
    </row>
    <row r="1144" spans="1:29"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C1144">
        <f>IF(Table2[[#This Row],[Churn Label]]="yes",1,0)</f>
        <v>0</v>
      </c>
    </row>
    <row r="1145" spans="1:29"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C1145">
        <f>IF(Table2[[#This Row],[Churn Label]]="yes",1,0)</f>
        <v>0</v>
      </c>
    </row>
    <row r="1146" spans="1:29"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C1146">
        <f>IF(Table2[[#This Row],[Churn Label]]="yes",1,0)</f>
        <v>0</v>
      </c>
    </row>
    <row r="1147" spans="1:29"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C1147">
        <f>IF(Table2[[#This Row],[Churn Label]]="yes",1,0)</f>
        <v>0</v>
      </c>
    </row>
    <row r="1148" spans="1:29"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C1148">
        <f>IF(Table2[[#This Row],[Churn Label]]="yes",1,0)</f>
        <v>0</v>
      </c>
    </row>
    <row r="1149" spans="1:29"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C1149">
        <f>IF(Table2[[#This Row],[Churn Label]]="yes",1,0)</f>
        <v>0</v>
      </c>
    </row>
    <row r="1150" spans="1:29"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C1150">
        <f>IF(Table2[[#This Row],[Churn Label]]="yes",1,0)</f>
        <v>0</v>
      </c>
    </row>
    <row r="1151" spans="1:29"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C1151">
        <f>IF(Table2[[#This Row],[Churn Label]]="yes",1,0)</f>
        <v>0</v>
      </c>
    </row>
    <row r="1152" spans="1:29"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C1152">
        <f>IF(Table2[[#This Row],[Churn Label]]="yes",1,0)</f>
        <v>0</v>
      </c>
    </row>
    <row r="1153" spans="1:29"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C1153">
        <f>IF(Table2[[#This Row],[Churn Label]]="yes",1,0)</f>
        <v>0</v>
      </c>
    </row>
    <row r="1154" spans="1:29"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C1154">
        <f>IF(Table2[[#This Row],[Churn Label]]="yes",1,0)</f>
        <v>0</v>
      </c>
    </row>
    <row r="1155" spans="1:29"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C1155">
        <f>IF(Table2[[#This Row],[Churn Label]]="yes",1,0)</f>
        <v>0</v>
      </c>
    </row>
    <row r="1156" spans="1:29"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C1156">
        <f>IF(Table2[[#This Row],[Churn Label]]="yes",1,0)</f>
        <v>0</v>
      </c>
    </row>
    <row r="1157" spans="1:29"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C1157">
        <f>IF(Table2[[#This Row],[Churn Label]]="yes",1,0)</f>
        <v>0</v>
      </c>
    </row>
    <row r="1158" spans="1:29"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C1158">
        <f>IF(Table2[[#This Row],[Churn Label]]="yes",1,0)</f>
        <v>0</v>
      </c>
    </row>
    <row r="1159" spans="1:29"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C1159">
        <f>IF(Table2[[#This Row],[Churn Label]]="yes",1,0)</f>
        <v>0</v>
      </c>
    </row>
    <row r="1160" spans="1:29"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C1160">
        <f>IF(Table2[[#This Row],[Churn Label]]="yes",1,0)</f>
        <v>0</v>
      </c>
    </row>
    <row r="1161" spans="1:29"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C1161">
        <f>IF(Table2[[#This Row],[Churn Label]]="yes",1,0)</f>
        <v>0</v>
      </c>
    </row>
    <row r="1162" spans="1:29"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C1162">
        <f>IF(Table2[[#This Row],[Churn Label]]="yes",1,0)</f>
        <v>0</v>
      </c>
    </row>
    <row r="1163" spans="1:29"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C1163">
        <f>IF(Table2[[#This Row],[Churn Label]]="yes",1,0)</f>
        <v>0</v>
      </c>
    </row>
    <row r="1164" spans="1:29"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C1164">
        <f>IF(Table2[[#This Row],[Churn Label]]="yes",1,0)</f>
        <v>0</v>
      </c>
    </row>
    <row r="1165" spans="1:29"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C1165">
        <f>IF(Table2[[#This Row],[Churn Label]]="yes",1,0)</f>
        <v>0</v>
      </c>
    </row>
    <row r="1166" spans="1:29"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C1166">
        <f>IF(Table2[[#This Row],[Churn Label]]="yes",1,0)</f>
        <v>0</v>
      </c>
    </row>
    <row r="1167" spans="1:29"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C1167">
        <f>IF(Table2[[#This Row],[Churn Label]]="yes",1,0)</f>
        <v>0</v>
      </c>
    </row>
    <row r="1168" spans="1:29"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C1168">
        <f>IF(Table2[[#This Row],[Churn Label]]="yes",1,0)</f>
        <v>0</v>
      </c>
    </row>
    <row r="1169" spans="1:29"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C1169">
        <f>IF(Table2[[#This Row],[Churn Label]]="yes",1,0)</f>
        <v>0</v>
      </c>
    </row>
    <row r="1170" spans="1:29"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C1170">
        <f>IF(Table2[[#This Row],[Churn Label]]="yes",1,0)</f>
        <v>0</v>
      </c>
    </row>
    <row r="1171" spans="1:29"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C1171">
        <f>IF(Table2[[#This Row],[Churn Label]]="yes",1,0)</f>
        <v>0</v>
      </c>
    </row>
    <row r="1172" spans="1:29"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C1172">
        <f>IF(Table2[[#This Row],[Churn Label]]="yes",1,0)</f>
        <v>0</v>
      </c>
    </row>
    <row r="1173" spans="1:29"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C1173">
        <f>IF(Table2[[#This Row],[Churn Label]]="yes",1,0)</f>
        <v>0</v>
      </c>
    </row>
    <row r="1174" spans="1:29"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C1174">
        <f>IF(Table2[[#This Row],[Churn Label]]="yes",1,0)</f>
        <v>0</v>
      </c>
    </row>
    <row r="1175" spans="1:29"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C1175">
        <f>IF(Table2[[#This Row],[Churn Label]]="yes",1,0)</f>
        <v>0</v>
      </c>
    </row>
    <row r="1176" spans="1:29"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C1176">
        <f>IF(Table2[[#This Row],[Churn Label]]="yes",1,0)</f>
        <v>0</v>
      </c>
    </row>
    <row r="1177" spans="1:29"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C1177">
        <f>IF(Table2[[#This Row],[Churn Label]]="yes",1,0)</f>
        <v>0</v>
      </c>
    </row>
    <row r="1178" spans="1:29"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C1178">
        <f>IF(Table2[[#This Row],[Churn Label]]="yes",1,0)</f>
        <v>0</v>
      </c>
    </row>
    <row r="1179" spans="1:29"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C1179">
        <f>IF(Table2[[#This Row],[Churn Label]]="yes",1,0)</f>
        <v>0</v>
      </c>
    </row>
    <row r="1180" spans="1:29"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C1180">
        <f>IF(Table2[[#This Row],[Churn Label]]="yes",1,0)</f>
        <v>0</v>
      </c>
    </row>
    <row r="1181" spans="1:29"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C1181">
        <f>IF(Table2[[#This Row],[Churn Label]]="yes",1,0)</f>
        <v>0</v>
      </c>
    </row>
    <row r="1182" spans="1:29"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C1182">
        <f>IF(Table2[[#This Row],[Churn Label]]="yes",1,0)</f>
        <v>0</v>
      </c>
    </row>
    <row r="1183" spans="1:29"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C1183">
        <f>IF(Table2[[#This Row],[Churn Label]]="yes",1,0)</f>
        <v>0</v>
      </c>
    </row>
    <row r="1184" spans="1:29"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C1184">
        <f>IF(Table2[[#This Row],[Churn Label]]="yes",1,0)</f>
        <v>0</v>
      </c>
    </row>
    <row r="1185" spans="1:29"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C1185">
        <f>IF(Table2[[#This Row],[Churn Label]]="yes",1,0)</f>
        <v>0</v>
      </c>
    </row>
    <row r="1186" spans="1:29"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C1186">
        <f>IF(Table2[[#This Row],[Churn Label]]="yes",1,0)</f>
        <v>0</v>
      </c>
    </row>
    <row r="1187" spans="1:29"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C1187">
        <f>IF(Table2[[#This Row],[Churn Label]]="yes",1,0)</f>
        <v>0</v>
      </c>
    </row>
    <row r="1188" spans="1:29"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C1188">
        <f>IF(Table2[[#This Row],[Churn Label]]="yes",1,0)</f>
        <v>0</v>
      </c>
    </row>
    <row r="1189" spans="1:29"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C1189">
        <f>IF(Table2[[#This Row],[Churn Label]]="yes",1,0)</f>
        <v>0</v>
      </c>
    </row>
    <row r="1190" spans="1:29"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C1190">
        <f>IF(Table2[[#This Row],[Churn Label]]="yes",1,0)</f>
        <v>0</v>
      </c>
    </row>
    <row r="1191" spans="1:29"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C1191">
        <f>IF(Table2[[#This Row],[Churn Label]]="yes",1,0)</f>
        <v>0</v>
      </c>
    </row>
    <row r="1192" spans="1:29"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C1192">
        <f>IF(Table2[[#This Row],[Churn Label]]="yes",1,0)</f>
        <v>0</v>
      </c>
    </row>
    <row r="1193" spans="1:29"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C1193">
        <f>IF(Table2[[#This Row],[Churn Label]]="yes",1,0)</f>
        <v>0</v>
      </c>
    </row>
    <row r="1194" spans="1:29"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C1194">
        <f>IF(Table2[[#This Row],[Churn Label]]="yes",1,0)</f>
        <v>0</v>
      </c>
    </row>
    <row r="1195" spans="1:29"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C1195">
        <f>IF(Table2[[#This Row],[Churn Label]]="yes",1,0)</f>
        <v>0</v>
      </c>
    </row>
    <row r="1196" spans="1:29"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C1196">
        <f>IF(Table2[[#This Row],[Churn Label]]="yes",1,0)</f>
        <v>0</v>
      </c>
    </row>
    <row r="1197" spans="1:29"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C1197">
        <f>IF(Table2[[#This Row],[Churn Label]]="yes",1,0)</f>
        <v>0</v>
      </c>
    </row>
    <row r="1198" spans="1:29"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C1198">
        <f>IF(Table2[[#This Row],[Churn Label]]="yes",1,0)</f>
        <v>0</v>
      </c>
    </row>
    <row r="1199" spans="1:29"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C1199">
        <f>IF(Table2[[#This Row],[Churn Label]]="yes",1,0)</f>
        <v>0</v>
      </c>
    </row>
    <row r="1200" spans="1:29"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C1200">
        <f>IF(Table2[[#This Row],[Churn Label]]="yes",1,0)</f>
        <v>0</v>
      </c>
    </row>
    <row r="1201" spans="1:29"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C1201">
        <f>IF(Table2[[#This Row],[Churn Label]]="yes",1,0)</f>
        <v>0</v>
      </c>
    </row>
    <row r="1202" spans="1:29"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C1202">
        <f>IF(Table2[[#This Row],[Churn Label]]="yes",1,0)</f>
        <v>0</v>
      </c>
    </row>
    <row r="1203" spans="1:29"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C1203">
        <f>IF(Table2[[#This Row],[Churn Label]]="yes",1,0)</f>
        <v>0</v>
      </c>
    </row>
    <row r="1204" spans="1:29"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C1204">
        <f>IF(Table2[[#This Row],[Churn Label]]="yes",1,0)</f>
        <v>0</v>
      </c>
    </row>
    <row r="1205" spans="1:29"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C1205">
        <f>IF(Table2[[#This Row],[Churn Label]]="yes",1,0)</f>
        <v>0</v>
      </c>
    </row>
    <row r="1206" spans="1:29"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C1206">
        <f>IF(Table2[[#This Row],[Churn Label]]="yes",1,0)</f>
        <v>0</v>
      </c>
    </row>
    <row r="1207" spans="1:29"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C1207">
        <f>IF(Table2[[#This Row],[Churn Label]]="yes",1,0)</f>
        <v>0</v>
      </c>
    </row>
    <row r="1208" spans="1:29"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C1208">
        <f>IF(Table2[[#This Row],[Churn Label]]="yes",1,0)</f>
        <v>0</v>
      </c>
    </row>
    <row r="1209" spans="1:29"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C1209">
        <f>IF(Table2[[#This Row],[Churn Label]]="yes",1,0)</f>
        <v>0</v>
      </c>
    </row>
    <row r="1210" spans="1:29"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C1210">
        <f>IF(Table2[[#This Row],[Churn Label]]="yes",1,0)</f>
        <v>0</v>
      </c>
    </row>
    <row r="1211" spans="1:29"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C1211">
        <f>IF(Table2[[#This Row],[Churn Label]]="yes",1,0)</f>
        <v>0</v>
      </c>
    </row>
    <row r="1212" spans="1:29"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C1212">
        <f>IF(Table2[[#This Row],[Churn Label]]="yes",1,0)</f>
        <v>0</v>
      </c>
    </row>
    <row r="1213" spans="1:29"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C1213">
        <f>IF(Table2[[#This Row],[Churn Label]]="yes",1,0)</f>
        <v>0</v>
      </c>
    </row>
    <row r="1214" spans="1:29"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C1214">
        <f>IF(Table2[[#This Row],[Churn Label]]="yes",1,0)</f>
        <v>0</v>
      </c>
    </row>
    <row r="1215" spans="1:29"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C1215">
        <f>IF(Table2[[#This Row],[Churn Label]]="yes",1,0)</f>
        <v>0</v>
      </c>
    </row>
    <row r="1216" spans="1:29"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C1216">
        <f>IF(Table2[[#This Row],[Churn Label]]="yes",1,0)</f>
        <v>0</v>
      </c>
    </row>
    <row r="1217" spans="1:29"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C1217">
        <f>IF(Table2[[#This Row],[Churn Label]]="yes",1,0)</f>
        <v>0</v>
      </c>
    </row>
    <row r="1218" spans="1:29"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C1218">
        <f>IF(Table2[[#This Row],[Churn Label]]="yes",1,0)</f>
        <v>0</v>
      </c>
    </row>
    <row r="1219" spans="1:29"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C1219">
        <f>IF(Table2[[#This Row],[Churn Label]]="yes",1,0)</f>
        <v>0</v>
      </c>
    </row>
    <row r="1220" spans="1:29"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C1220">
        <f>IF(Table2[[#This Row],[Churn Label]]="yes",1,0)</f>
        <v>0</v>
      </c>
    </row>
    <row r="1221" spans="1:29"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C1221">
        <f>IF(Table2[[#This Row],[Churn Label]]="yes",1,0)</f>
        <v>0</v>
      </c>
    </row>
    <row r="1222" spans="1:29"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C1222">
        <f>IF(Table2[[#This Row],[Churn Label]]="yes",1,0)</f>
        <v>0</v>
      </c>
    </row>
    <row r="1223" spans="1:29"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C1223">
        <f>IF(Table2[[#This Row],[Churn Label]]="yes",1,0)</f>
        <v>0</v>
      </c>
    </row>
    <row r="1224" spans="1:29"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C1224">
        <f>IF(Table2[[#This Row],[Churn Label]]="yes",1,0)</f>
        <v>0</v>
      </c>
    </row>
    <row r="1225" spans="1:29"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C1225">
        <f>IF(Table2[[#This Row],[Churn Label]]="yes",1,0)</f>
        <v>0</v>
      </c>
    </row>
    <row r="1226" spans="1:29"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C1226">
        <f>IF(Table2[[#This Row],[Churn Label]]="yes",1,0)</f>
        <v>0</v>
      </c>
    </row>
    <row r="1227" spans="1:29"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C1227">
        <f>IF(Table2[[#This Row],[Churn Label]]="yes",1,0)</f>
        <v>0</v>
      </c>
    </row>
    <row r="1228" spans="1:29"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C1228">
        <f>IF(Table2[[#This Row],[Churn Label]]="yes",1,0)</f>
        <v>0</v>
      </c>
    </row>
    <row r="1229" spans="1:29"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C1229">
        <f>IF(Table2[[#This Row],[Churn Label]]="yes",1,0)</f>
        <v>0</v>
      </c>
    </row>
    <row r="1230" spans="1:29"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C1230">
        <f>IF(Table2[[#This Row],[Churn Label]]="yes",1,0)</f>
        <v>0</v>
      </c>
    </row>
    <row r="1231" spans="1:29"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C1231">
        <f>IF(Table2[[#This Row],[Churn Label]]="yes",1,0)</f>
        <v>0</v>
      </c>
    </row>
    <row r="1232" spans="1:29"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C1232">
        <f>IF(Table2[[#This Row],[Churn Label]]="yes",1,0)</f>
        <v>0</v>
      </c>
    </row>
    <row r="1233" spans="1:29"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C1233">
        <f>IF(Table2[[#This Row],[Churn Label]]="yes",1,0)</f>
        <v>0</v>
      </c>
    </row>
    <row r="1234" spans="1:29"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C1234">
        <f>IF(Table2[[#This Row],[Churn Label]]="yes",1,0)</f>
        <v>0</v>
      </c>
    </row>
    <row r="1235" spans="1:29"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C1235">
        <f>IF(Table2[[#This Row],[Churn Label]]="yes",1,0)</f>
        <v>0</v>
      </c>
    </row>
    <row r="1236" spans="1:29"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C1236">
        <f>IF(Table2[[#This Row],[Churn Label]]="yes",1,0)</f>
        <v>0</v>
      </c>
    </row>
    <row r="1237" spans="1:29"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C1237">
        <f>IF(Table2[[#This Row],[Churn Label]]="yes",1,0)</f>
        <v>0</v>
      </c>
    </row>
    <row r="1238" spans="1:29"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C1238">
        <f>IF(Table2[[#This Row],[Churn Label]]="yes",1,0)</f>
        <v>0</v>
      </c>
    </row>
    <row r="1239" spans="1:29"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C1239">
        <f>IF(Table2[[#This Row],[Churn Label]]="yes",1,0)</f>
        <v>0</v>
      </c>
    </row>
    <row r="1240" spans="1:29"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C1240">
        <f>IF(Table2[[#This Row],[Churn Label]]="yes",1,0)</f>
        <v>0</v>
      </c>
    </row>
    <row r="1241" spans="1:29"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C1241">
        <f>IF(Table2[[#This Row],[Churn Label]]="yes",1,0)</f>
        <v>0</v>
      </c>
    </row>
    <row r="1242" spans="1:29"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C1242">
        <f>IF(Table2[[#This Row],[Churn Label]]="yes",1,0)</f>
        <v>0</v>
      </c>
    </row>
    <row r="1243" spans="1:29"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C1243">
        <f>IF(Table2[[#This Row],[Churn Label]]="yes",1,0)</f>
        <v>0</v>
      </c>
    </row>
    <row r="1244" spans="1:29"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C1244">
        <f>IF(Table2[[#This Row],[Churn Label]]="yes",1,0)</f>
        <v>0</v>
      </c>
    </row>
    <row r="1245" spans="1:29"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C1245">
        <f>IF(Table2[[#This Row],[Churn Label]]="yes",1,0)</f>
        <v>0</v>
      </c>
    </row>
    <row r="1246" spans="1:29"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C1246">
        <f>IF(Table2[[#This Row],[Churn Label]]="yes",1,0)</f>
        <v>0</v>
      </c>
    </row>
    <row r="1247" spans="1:29"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C1247">
        <f>IF(Table2[[#This Row],[Churn Label]]="yes",1,0)</f>
        <v>0</v>
      </c>
    </row>
    <row r="1248" spans="1:29"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C1248">
        <f>IF(Table2[[#This Row],[Churn Label]]="yes",1,0)</f>
        <v>0</v>
      </c>
    </row>
    <row r="1249" spans="1:29"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C1249">
        <f>IF(Table2[[#This Row],[Churn Label]]="yes",1,0)</f>
        <v>0</v>
      </c>
    </row>
    <row r="1250" spans="1:29"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C1250">
        <f>IF(Table2[[#This Row],[Churn Label]]="yes",1,0)</f>
        <v>0</v>
      </c>
    </row>
    <row r="1251" spans="1:29"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C1251">
        <f>IF(Table2[[#This Row],[Churn Label]]="yes",1,0)</f>
        <v>0</v>
      </c>
    </row>
    <row r="1252" spans="1:29"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C1252">
        <f>IF(Table2[[#This Row],[Churn Label]]="yes",1,0)</f>
        <v>0</v>
      </c>
    </row>
    <row r="1253" spans="1:29"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C1253">
        <f>IF(Table2[[#This Row],[Churn Label]]="yes",1,0)</f>
        <v>0</v>
      </c>
    </row>
    <row r="1254" spans="1:29"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C1254">
        <f>IF(Table2[[#This Row],[Churn Label]]="yes",1,0)</f>
        <v>0</v>
      </c>
    </row>
    <row r="1255" spans="1:29"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C1255">
        <f>IF(Table2[[#This Row],[Churn Label]]="yes",1,0)</f>
        <v>0</v>
      </c>
    </row>
    <row r="1256" spans="1:29"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C1256">
        <f>IF(Table2[[#This Row],[Churn Label]]="yes",1,0)</f>
        <v>0</v>
      </c>
    </row>
    <row r="1257" spans="1:29"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C1257">
        <f>IF(Table2[[#This Row],[Churn Label]]="yes",1,0)</f>
        <v>0</v>
      </c>
    </row>
    <row r="1258" spans="1:29"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C1258">
        <f>IF(Table2[[#This Row],[Churn Label]]="yes",1,0)</f>
        <v>0</v>
      </c>
    </row>
    <row r="1259" spans="1:29"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C1259">
        <f>IF(Table2[[#This Row],[Churn Label]]="yes",1,0)</f>
        <v>0</v>
      </c>
    </row>
    <row r="1260" spans="1:29"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C1260">
        <f>IF(Table2[[#This Row],[Churn Label]]="yes",1,0)</f>
        <v>0</v>
      </c>
    </row>
    <row r="1261" spans="1:29"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C1261">
        <f>IF(Table2[[#This Row],[Churn Label]]="yes",1,0)</f>
        <v>0</v>
      </c>
    </row>
    <row r="1262" spans="1:29"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C1262">
        <f>IF(Table2[[#This Row],[Churn Label]]="yes",1,0)</f>
        <v>0</v>
      </c>
    </row>
    <row r="1263" spans="1:29"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C1263">
        <f>IF(Table2[[#This Row],[Churn Label]]="yes",1,0)</f>
        <v>0</v>
      </c>
    </row>
    <row r="1264" spans="1:29"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C1264">
        <f>IF(Table2[[#This Row],[Churn Label]]="yes",1,0)</f>
        <v>0</v>
      </c>
    </row>
    <row r="1265" spans="1:29"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C1265">
        <f>IF(Table2[[#This Row],[Churn Label]]="yes",1,0)</f>
        <v>0</v>
      </c>
    </row>
    <row r="1266" spans="1:29"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C1266">
        <f>IF(Table2[[#This Row],[Churn Label]]="yes",1,0)</f>
        <v>0</v>
      </c>
    </row>
    <row r="1267" spans="1:29"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C1267">
        <f>IF(Table2[[#This Row],[Churn Label]]="yes",1,0)</f>
        <v>0</v>
      </c>
    </row>
    <row r="1268" spans="1:29"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C1268">
        <f>IF(Table2[[#This Row],[Churn Label]]="yes",1,0)</f>
        <v>0</v>
      </c>
    </row>
    <row r="1269" spans="1:29"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C1269">
        <f>IF(Table2[[#This Row],[Churn Label]]="yes",1,0)</f>
        <v>0</v>
      </c>
    </row>
    <row r="1270" spans="1:29"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C1270">
        <f>IF(Table2[[#This Row],[Churn Label]]="yes",1,0)</f>
        <v>0</v>
      </c>
    </row>
    <row r="1271" spans="1:29"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C1271">
        <f>IF(Table2[[#This Row],[Churn Label]]="yes",1,0)</f>
        <v>0</v>
      </c>
    </row>
    <row r="1272" spans="1:29"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C1272">
        <f>IF(Table2[[#This Row],[Churn Label]]="yes",1,0)</f>
        <v>0</v>
      </c>
    </row>
    <row r="1273" spans="1:29"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C1273">
        <f>IF(Table2[[#This Row],[Churn Label]]="yes",1,0)</f>
        <v>0</v>
      </c>
    </row>
    <row r="1274" spans="1:29"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C1274">
        <f>IF(Table2[[#This Row],[Churn Label]]="yes",1,0)</f>
        <v>0</v>
      </c>
    </row>
    <row r="1275" spans="1:29"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C1275">
        <f>IF(Table2[[#This Row],[Churn Label]]="yes",1,0)</f>
        <v>0</v>
      </c>
    </row>
    <row r="1276" spans="1:29"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C1276">
        <f>IF(Table2[[#This Row],[Churn Label]]="yes",1,0)</f>
        <v>0</v>
      </c>
    </row>
    <row r="1277" spans="1:29"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C1277">
        <f>IF(Table2[[#This Row],[Churn Label]]="yes",1,0)</f>
        <v>0</v>
      </c>
    </row>
    <row r="1278" spans="1:29"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C1278">
        <f>IF(Table2[[#This Row],[Churn Label]]="yes",1,0)</f>
        <v>0</v>
      </c>
    </row>
    <row r="1279" spans="1:29"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C1279">
        <f>IF(Table2[[#This Row],[Churn Label]]="yes",1,0)</f>
        <v>0</v>
      </c>
    </row>
    <row r="1280" spans="1:29"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C1280">
        <f>IF(Table2[[#This Row],[Churn Label]]="yes",1,0)</f>
        <v>0</v>
      </c>
    </row>
    <row r="1281" spans="1:29"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C1281">
        <f>IF(Table2[[#This Row],[Churn Label]]="yes",1,0)</f>
        <v>0</v>
      </c>
    </row>
    <row r="1282" spans="1:29"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C1282">
        <f>IF(Table2[[#This Row],[Churn Label]]="yes",1,0)</f>
        <v>0</v>
      </c>
    </row>
    <row r="1283" spans="1:29"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C1283">
        <f>IF(Table2[[#This Row],[Churn Label]]="yes",1,0)</f>
        <v>0</v>
      </c>
    </row>
    <row r="1284" spans="1:29"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C1284">
        <f>IF(Table2[[#This Row],[Churn Label]]="yes",1,0)</f>
        <v>0</v>
      </c>
    </row>
    <row r="1285" spans="1:29"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C1285">
        <f>IF(Table2[[#This Row],[Churn Label]]="yes",1,0)</f>
        <v>0</v>
      </c>
    </row>
    <row r="1286" spans="1:29"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C1286">
        <f>IF(Table2[[#This Row],[Churn Label]]="yes",1,0)</f>
        <v>0</v>
      </c>
    </row>
    <row r="1287" spans="1:29"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C1287">
        <f>IF(Table2[[#This Row],[Churn Label]]="yes",1,0)</f>
        <v>0</v>
      </c>
    </row>
    <row r="1288" spans="1:29"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C1288">
        <f>IF(Table2[[#This Row],[Churn Label]]="yes",1,0)</f>
        <v>0</v>
      </c>
    </row>
    <row r="1289" spans="1:29"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C1289">
        <f>IF(Table2[[#This Row],[Churn Label]]="yes",1,0)</f>
        <v>0</v>
      </c>
    </row>
    <row r="1290" spans="1:29"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C1290">
        <f>IF(Table2[[#This Row],[Churn Label]]="yes",1,0)</f>
        <v>0</v>
      </c>
    </row>
    <row r="1291" spans="1:29"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C1291">
        <f>IF(Table2[[#This Row],[Churn Label]]="yes",1,0)</f>
        <v>0</v>
      </c>
    </row>
    <row r="1292" spans="1:29"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C1292">
        <f>IF(Table2[[#This Row],[Churn Label]]="yes",1,0)</f>
        <v>0</v>
      </c>
    </row>
    <row r="1293" spans="1:29"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C1293">
        <f>IF(Table2[[#This Row],[Churn Label]]="yes",1,0)</f>
        <v>1</v>
      </c>
    </row>
    <row r="1294" spans="1:29"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C1294">
        <f>IF(Table2[[#This Row],[Churn Label]]="yes",1,0)</f>
        <v>0</v>
      </c>
    </row>
    <row r="1295" spans="1:29"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C1295">
        <f>IF(Table2[[#This Row],[Churn Label]]="yes",1,0)</f>
        <v>0</v>
      </c>
    </row>
    <row r="1296" spans="1:29"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C1296">
        <f>IF(Table2[[#This Row],[Churn Label]]="yes",1,0)</f>
        <v>0</v>
      </c>
    </row>
    <row r="1297" spans="1:29"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C1297">
        <f>IF(Table2[[#This Row],[Churn Label]]="yes",1,0)</f>
        <v>0</v>
      </c>
    </row>
    <row r="1298" spans="1:29"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C1298">
        <f>IF(Table2[[#This Row],[Churn Label]]="yes",1,0)</f>
        <v>0</v>
      </c>
    </row>
    <row r="1299" spans="1:29"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C1299">
        <f>IF(Table2[[#This Row],[Churn Label]]="yes",1,0)</f>
        <v>0</v>
      </c>
    </row>
    <row r="1300" spans="1:29"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C1300">
        <f>IF(Table2[[#This Row],[Churn Label]]="yes",1,0)</f>
        <v>0</v>
      </c>
    </row>
    <row r="1301" spans="1:29"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C1301">
        <f>IF(Table2[[#This Row],[Churn Label]]="yes",1,0)</f>
        <v>0</v>
      </c>
    </row>
    <row r="1302" spans="1:29"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C1302">
        <f>IF(Table2[[#This Row],[Churn Label]]="yes",1,0)</f>
        <v>0</v>
      </c>
    </row>
    <row r="1303" spans="1:29"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C1303">
        <f>IF(Table2[[#This Row],[Churn Label]]="yes",1,0)</f>
        <v>0</v>
      </c>
    </row>
    <row r="1304" spans="1:29"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C1304">
        <f>IF(Table2[[#This Row],[Churn Label]]="yes",1,0)</f>
        <v>0</v>
      </c>
    </row>
    <row r="1305" spans="1:29"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C1305">
        <f>IF(Table2[[#This Row],[Churn Label]]="yes",1,0)</f>
        <v>0</v>
      </c>
    </row>
    <row r="1306" spans="1:29"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C1306">
        <f>IF(Table2[[#This Row],[Churn Label]]="yes",1,0)</f>
        <v>0</v>
      </c>
    </row>
    <row r="1307" spans="1:29"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C1307">
        <f>IF(Table2[[#This Row],[Churn Label]]="yes",1,0)</f>
        <v>0</v>
      </c>
    </row>
    <row r="1308" spans="1:29"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C1308">
        <f>IF(Table2[[#This Row],[Churn Label]]="yes",1,0)</f>
        <v>0</v>
      </c>
    </row>
    <row r="1309" spans="1:29"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C1309">
        <f>IF(Table2[[#This Row],[Churn Label]]="yes",1,0)</f>
        <v>0</v>
      </c>
    </row>
    <row r="1310" spans="1:29"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C1310">
        <f>IF(Table2[[#This Row],[Churn Label]]="yes",1,0)</f>
        <v>0</v>
      </c>
    </row>
    <row r="1311" spans="1:29"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C1311">
        <f>IF(Table2[[#This Row],[Churn Label]]="yes",1,0)</f>
        <v>0</v>
      </c>
    </row>
    <row r="1312" spans="1:29"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C1312">
        <f>IF(Table2[[#This Row],[Churn Label]]="yes",1,0)</f>
        <v>0</v>
      </c>
    </row>
    <row r="1313" spans="1:29"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C1313">
        <f>IF(Table2[[#This Row],[Churn Label]]="yes",1,0)</f>
        <v>0</v>
      </c>
    </row>
    <row r="1314" spans="1:29"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C1314">
        <f>IF(Table2[[#This Row],[Churn Label]]="yes",1,0)</f>
        <v>0</v>
      </c>
    </row>
    <row r="1315" spans="1:29"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C1315">
        <f>IF(Table2[[#This Row],[Churn Label]]="yes",1,0)</f>
        <v>0</v>
      </c>
    </row>
    <row r="1316" spans="1:29"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C1316">
        <f>IF(Table2[[#This Row],[Churn Label]]="yes",1,0)</f>
        <v>0</v>
      </c>
    </row>
    <row r="1317" spans="1:29"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C1317">
        <f>IF(Table2[[#This Row],[Churn Label]]="yes",1,0)</f>
        <v>0</v>
      </c>
    </row>
    <row r="1318" spans="1:29"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C1318">
        <f>IF(Table2[[#This Row],[Churn Label]]="yes",1,0)</f>
        <v>0</v>
      </c>
    </row>
    <row r="1319" spans="1:29"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C1319">
        <f>IF(Table2[[#This Row],[Churn Label]]="yes",1,0)</f>
        <v>0</v>
      </c>
    </row>
    <row r="1320" spans="1:29"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C1320">
        <f>IF(Table2[[#This Row],[Churn Label]]="yes",1,0)</f>
        <v>0</v>
      </c>
    </row>
    <row r="1321" spans="1:29"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C1321">
        <f>IF(Table2[[#This Row],[Churn Label]]="yes",1,0)</f>
        <v>0</v>
      </c>
    </row>
    <row r="1322" spans="1:29"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C1322">
        <f>IF(Table2[[#This Row],[Churn Label]]="yes",1,0)</f>
        <v>0</v>
      </c>
    </row>
    <row r="1323" spans="1:29"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C1323">
        <f>IF(Table2[[#This Row],[Churn Label]]="yes",1,0)</f>
        <v>0</v>
      </c>
    </row>
    <row r="1324" spans="1:29"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C1324">
        <f>IF(Table2[[#This Row],[Churn Label]]="yes",1,0)</f>
        <v>0</v>
      </c>
    </row>
    <row r="1325" spans="1:29"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C1325">
        <f>IF(Table2[[#This Row],[Churn Label]]="yes",1,0)</f>
        <v>0</v>
      </c>
    </row>
    <row r="1326" spans="1:29"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C1326">
        <f>IF(Table2[[#This Row],[Churn Label]]="yes",1,0)</f>
        <v>0</v>
      </c>
    </row>
    <row r="1327" spans="1:29"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C1327">
        <f>IF(Table2[[#This Row],[Churn Label]]="yes",1,0)</f>
        <v>0</v>
      </c>
    </row>
    <row r="1328" spans="1:29"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C1328">
        <f>IF(Table2[[#This Row],[Churn Label]]="yes",1,0)</f>
        <v>0</v>
      </c>
    </row>
    <row r="1329" spans="1:29"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C1329">
        <f>IF(Table2[[#This Row],[Churn Label]]="yes",1,0)</f>
        <v>0</v>
      </c>
    </row>
    <row r="1330" spans="1:29"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C1330">
        <f>IF(Table2[[#This Row],[Churn Label]]="yes",1,0)</f>
        <v>0</v>
      </c>
    </row>
    <row r="1331" spans="1:29"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C1331">
        <f>IF(Table2[[#This Row],[Churn Label]]="yes",1,0)</f>
        <v>0</v>
      </c>
    </row>
    <row r="1332" spans="1:29"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C1332">
        <f>IF(Table2[[#This Row],[Churn Label]]="yes",1,0)</f>
        <v>0</v>
      </c>
    </row>
    <row r="1333" spans="1:29"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C1333">
        <f>IF(Table2[[#This Row],[Churn Label]]="yes",1,0)</f>
        <v>0</v>
      </c>
    </row>
    <row r="1334" spans="1:29"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C1334">
        <f>IF(Table2[[#This Row],[Churn Label]]="yes",1,0)</f>
        <v>0</v>
      </c>
    </row>
    <row r="1335" spans="1:29"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C1335">
        <f>IF(Table2[[#This Row],[Churn Label]]="yes",1,0)</f>
        <v>0</v>
      </c>
    </row>
    <row r="1336" spans="1:29"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C1336">
        <f>IF(Table2[[#This Row],[Churn Label]]="yes",1,0)</f>
        <v>0</v>
      </c>
    </row>
    <row r="1337" spans="1:29"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C1337">
        <f>IF(Table2[[#This Row],[Churn Label]]="yes",1,0)</f>
        <v>0</v>
      </c>
    </row>
    <row r="1338" spans="1:29"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C1338">
        <f>IF(Table2[[#This Row],[Churn Label]]="yes",1,0)</f>
        <v>0</v>
      </c>
    </row>
    <row r="1339" spans="1:29"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C1339">
        <f>IF(Table2[[#This Row],[Churn Label]]="yes",1,0)</f>
        <v>0</v>
      </c>
    </row>
    <row r="1340" spans="1:29"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C1340">
        <f>IF(Table2[[#This Row],[Churn Label]]="yes",1,0)</f>
        <v>0</v>
      </c>
    </row>
    <row r="1341" spans="1:29"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C1341">
        <f>IF(Table2[[#This Row],[Churn Label]]="yes",1,0)</f>
        <v>0</v>
      </c>
    </row>
    <row r="1342" spans="1:29"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C1342">
        <f>IF(Table2[[#This Row],[Churn Label]]="yes",1,0)</f>
        <v>0</v>
      </c>
    </row>
    <row r="1343" spans="1:29"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C1343">
        <f>IF(Table2[[#This Row],[Churn Label]]="yes",1,0)</f>
        <v>0</v>
      </c>
    </row>
    <row r="1344" spans="1:29"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C1344">
        <f>IF(Table2[[#This Row],[Churn Label]]="yes",1,0)</f>
        <v>0</v>
      </c>
    </row>
    <row r="1345" spans="1:29"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C1345">
        <f>IF(Table2[[#This Row],[Churn Label]]="yes",1,0)</f>
        <v>0</v>
      </c>
    </row>
    <row r="1346" spans="1:29"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C1346">
        <f>IF(Table2[[#This Row],[Churn Label]]="yes",1,0)</f>
        <v>0</v>
      </c>
    </row>
    <row r="1347" spans="1:29"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C1347">
        <f>IF(Table2[[#This Row],[Churn Label]]="yes",1,0)</f>
        <v>0</v>
      </c>
    </row>
    <row r="1348" spans="1:29"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C1348">
        <f>IF(Table2[[#This Row],[Churn Label]]="yes",1,0)</f>
        <v>0</v>
      </c>
    </row>
    <row r="1349" spans="1:29"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C1349">
        <f>IF(Table2[[#This Row],[Churn Label]]="yes",1,0)</f>
        <v>0</v>
      </c>
    </row>
    <row r="1350" spans="1:29"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C1350">
        <f>IF(Table2[[#This Row],[Churn Label]]="yes",1,0)</f>
        <v>0</v>
      </c>
    </row>
    <row r="1351" spans="1:29"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C1351">
        <f>IF(Table2[[#This Row],[Churn Label]]="yes",1,0)</f>
        <v>0</v>
      </c>
    </row>
    <row r="1352" spans="1:29"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C1352">
        <f>IF(Table2[[#This Row],[Churn Label]]="yes",1,0)</f>
        <v>0</v>
      </c>
    </row>
    <row r="1353" spans="1:29"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C1353">
        <f>IF(Table2[[#This Row],[Churn Label]]="yes",1,0)</f>
        <v>0</v>
      </c>
    </row>
    <row r="1354" spans="1:29"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C1354">
        <f>IF(Table2[[#This Row],[Churn Label]]="yes",1,0)</f>
        <v>0</v>
      </c>
    </row>
    <row r="1355" spans="1:29"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C1355">
        <f>IF(Table2[[#This Row],[Churn Label]]="yes",1,0)</f>
        <v>0</v>
      </c>
    </row>
    <row r="1356" spans="1:29"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C1356">
        <f>IF(Table2[[#This Row],[Churn Label]]="yes",1,0)</f>
        <v>0</v>
      </c>
    </row>
    <row r="1357" spans="1:29"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C1357">
        <f>IF(Table2[[#This Row],[Churn Label]]="yes",1,0)</f>
        <v>0</v>
      </c>
    </row>
    <row r="1358" spans="1:29"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C1358">
        <f>IF(Table2[[#This Row],[Churn Label]]="yes",1,0)</f>
        <v>0</v>
      </c>
    </row>
    <row r="1359" spans="1:29"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C1359">
        <f>IF(Table2[[#This Row],[Churn Label]]="yes",1,0)</f>
        <v>0</v>
      </c>
    </row>
    <row r="1360" spans="1:29"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C1360">
        <f>IF(Table2[[#This Row],[Churn Label]]="yes",1,0)</f>
        <v>0</v>
      </c>
    </row>
    <row r="1361" spans="1:29"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C1361">
        <f>IF(Table2[[#This Row],[Churn Label]]="yes",1,0)</f>
        <v>0</v>
      </c>
    </row>
    <row r="1362" spans="1:29"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C1362">
        <f>IF(Table2[[#This Row],[Churn Label]]="yes",1,0)</f>
        <v>0</v>
      </c>
    </row>
    <row r="1363" spans="1:29"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C1363">
        <f>IF(Table2[[#This Row],[Churn Label]]="yes",1,0)</f>
        <v>0</v>
      </c>
    </row>
    <row r="1364" spans="1:29"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C1364">
        <f>IF(Table2[[#This Row],[Churn Label]]="yes",1,0)</f>
        <v>0</v>
      </c>
    </row>
    <row r="1365" spans="1:29"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C1365">
        <f>IF(Table2[[#This Row],[Churn Label]]="yes",1,0)</f>
        <v>0</v>
      </c>
    </row>
    <row r="1366" spans="1:29"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C1366">
        <f>IF(Table2[[#This Row],[Churn Label]]="yes",1,0)</f>
        <v>1</v>
      </c>
    </row>
    <row r="1367" spans="1:29"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C1367">
        <f>IF(Table2[[#This Row],[Churn Label]]="yes",1,0)</f>
        <v>0</v>
      </c>
    </row>
    <row r="1368" spans="1:29"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C1368">
        <f>IF(Table2[[#This Row],[Churn Label]]="yes",1,0)</f>
        <v>0</v>
      </c>
    </row>
    <row r="1369" spans="1:29"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C1369">
        <f>IF(Table2[[#This Row],[Churn Label]]="yes",1,0)</f>
        <v>0</v>
      </c>
    </row>
    <row r="1370" spans="1:29"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C1370">
        <f>IF(Table2[[#This Row],[Churn Label]]="yes",1,0)</f>
        <v>0</v>
      </c>
    </row>
    <row r="1371" spans="1:29"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C1371">
        <f>IF(Table2[[#This Row],[Churn Label]]="yes",1,0)</f>
        <v>0</v>
      </c>
    </row>
    <row r="1372" spans="1:29"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C1372">
        <f>IF(Table2[[#This Row],[Churn Label]]="yes",1,0)</f>
        <v>0</v>
      </c>
    </row>
    <row r="1373" spans="1:29"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C1373">
        <f>IF(Table2[[#This Row],[Churn Label]]="yes",1,0)</f>
        <v>0</v>
      </c>
    </row>
    <row r="1374" spans="1:29"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C1374">
        <f>IF(Table2[[#This Row],[Churn Label]]="yes",1,0)</f>
        <v>0</v>
      </c>
    </row>
    <row r="1375" spans="1:29"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C1375">
        <f>IF(Table2[[#This Row],[Churn Label]]="yes",1,0)</f>
        <v>0</v>
      </c>
    </row>
    <row r="1376" spans="1:29"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C1376">
        <f>IF(Table2[[#This Row],[Churn Label]]="yes",1,0)</f>
        <v>0</v>
      </c>
    </row>
    <row r="1377" spans="1:29"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C1377">
        <f>IF(Table2[[#This Row],[Churn Label]]="yes",1,0)</f>
        <v>0</v>
      </c>
    </row>
    <row r="1378" spans="1:29"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C1378">
        <f>IF(Table2[[#This Row],[Churn Label]]="yes",1,0)</f>
        <v>0</v>
      </c>
    </row>
    <row r="1379" spans="1:29"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C1379">
        <f>IF(Table2[[#This Row],[Churn Label]]="yes",1,0)</f>
        <v>0</v>
      </c>
    </row>
    <row r="1380" spans="1:29"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C1380">
        <f>IF(Table2[[#This Row],[Churn Label]]="yes",1,0)</f>
        <v>0</v>
      </c>
    </row>
    <row r="1381" spans="1:29"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C1381">
        <f>IF(Table2[[#This Row],[Churn Label]]="yes",1,0)</f>
        <v>0</v>
      </c>
    </row>
    <row r="1382" spans="1:29"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C1382">
        <f>IF(Table2[[#This Row],[Churn Label]]="yes",1,0)</f>
        <v>0</v>
      </c>
    </row>
    <row r="1383" spans="1:29"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C1383">
        <f>IF(Table2[[#This Row],[Churn Label]]="yes",1,0)</f>
        <v>0</v>
      </c>
    </row>
    <row r="1384" spans="1:29"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C1384">
        <f>IF(Table2[[#This Row],[Churn Label]]="yes",1,0)</f>
        <v>0</v>
      </c>
    </row>
    <row r="1385" spans="1:29"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C1385">
        <f>IF(Table2[[#This Row],[Churn Label]]="yes",1,0)</f>
        <v>0</v>
      </c>
    </row>
    <row r="1386" spans="1:29"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C1386">
        <f>IF(Table2[[#This Row],[Churn Label]]="yes",1,0)</f>
        <v>0</v>
      </c>
    </row>
    <row r="1387" spans="1:29"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C1387">
        <f>IF(Table2[[#This Row],[Churn Label]]="yes",1,0)</f>
        <v>0</v>
      </c>
    </row>
    <row r="1388" spans="1:29"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C1388">
        <f>IF(Table2[[#This Row],[Churn Label]]="yes",1,0)</f>
        <v>0</v>
      </c>
    </row>
    <row r="1389" spans="1:29"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C1389">
        <f>IF(Table2[[#This Row],[Churn Label]]="yes",1,0)</f>
        <v>0</v>
      </c>
    </row>
    <row r="1390" spans="1:29"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C1390">
        <f>IF(Table2[[#This Row],[Churn Label]]="yes",1,0)</f>
        <v>0</v>
      </c>
    </row>
    <row r="1391" spans="1:29"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C1391">
        <f>IF(Table2[[#This Row],[Churn Label]]="yes",1,0)</f>
        <v>0</v>
      </c>
    </row>
    <row r="1392" spans="1:29"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C1392">
        <f>IF(Table2[[#This Row],[Churn Label]]="yes",1,0)</f>
        <v>0</v>
      </c>
    </row>
    <row r="1393" spans="1:29"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C1393">
        <f>IF(Table2[[#This Row],[Churn Label]]="yes",1,0)</f>
        <v>0</v>
      </c>
    </row>
    <row r="1394" spans="1:29"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C1394">
        <f>IF(Table2[[#This Row],[Churn Label]]="yes",1,0)</f>
        <v>0</v>
      </c>
    </row>
    <row r="1395" spans="1:29"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C1395">
        <f>IF(Table2[[#This Row],[Churn Label]]="yes",1,0)</f>
        <v>0</v>
      </c>
    </row>
    <row r="1396" spans="1:29"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C1396">
        <f>IF(Table2[[#This Row],[Churn Label]]="yes",1,0)</f>
        <v>0</v>
      </c>
    </row>
    <row r="1397" spans="1:29"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C1397">
        <f>IF(Table2[[#This Row],[Churn Label]]="yes",1,0)</f>
        <v>0</v>
      </c>
    </row>
    <row r="1398" spans="1:29"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C1398">
        <f>IF(Table2[[#This Row],[Churn Label]]="yes",1,0)</f>
        <v>0</v>
      </c>
    </row>
    <row r="1399" spans="1:29"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C1399">
        <f>IF(Table2[[#This Row],[Churn Label]]="yes",1,0)</f>
        <v>0</v>
      </c>
    </row>
    <row r="1400" spans="1:29"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C1400">
        <f>IF(Table2[[#This Row],[Churn Label]]="yes",1,0)</f>
        <v>0</v>
      </c>
    </row>
    <row r="1401" spans="1:29"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C1401">
        <f>IF(Table2[[#This Row],[Churn Label]]="yes",1,0)</f>
        <v>0</v>
      </c>
    </row>
    <row r="1402" spans="1:29"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C1402">
        <f>IF(Table2[[#This Row],[Churn Label]]="yes",1,0)</f>
        <v>0</v>
      </c>
    </row>
    <row r="1403" spans="1:29"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C1403">
        <f>IF(Table2[[#This Row],[Churn Label]]="yes",1,0)</f>
        <v>0</v>
      </c>
    </row>
    <row r="1404" spans="1:29"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C1404">
        <f>IF(Table2[[#This Row],[Churn Label]]="yes",1,0)</f>
        <v>1</v>
      </c>
    </row>
    <row r="1405" spans="1:29"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C1405">
        <f>IF(Table2[[#This Row],[Churn Label]]="yes",1,0)</f>
        <v>0</v>
      </c>
    </row>
    <row r="1406" spans="1:29"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C1406">
        <f>IF(Table2[[#This Row],[Churn Label]]="yes",1,0)</f>
        <v>0</v>
      </c>
    </row>
    <row r="1407" spans="1:29"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C1407">
        <f>IF(Table2[[#This Row],[Churn Label]]="yes",1,0)</f>
        <v>0</v>
      </c>
    </row>
    <row r="1408" spans="1:29"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C1408">
        <f>IF(Table2[[#This Row],[Churn Label]]="yes",1,0)</f>
        <v>0</v>
      </c>
    </row>
    <row r="1409" spans="1:29"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C1409">
        <f>IF(Table2[[#This Row],[Churn Label]]="yes",1,0)</f>
        <v>0</v>
      </c>
    </row>
    <row r="1410" spans="1:29"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C1410">
        <f>IF(Table2[[#This Row],[Churn Label]]="yes",1,0)</f>
        <v>0</v>
      </c>
    </row>
    <row r="1411" spans="1:29"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C1411">
        <f>IF(Table2[[#This Row],[Churn Label]]="yes",1,0)</f>
        <v>0</v>
      </c>
    </row>
    <row r="1412" spans="1:29"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C1412">
        <f>IF(Table2[[#This Row],[Churn Label]]="yes",1,0)</f>
        <v>0</v>
      </c>
    </row>
    <row r="1413" spans="1:29"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C1413">
        <f>IF(Table2[[#This Row],[Churn Label]]="yes",1,0)</f>
        <v>0</v>
      </c>
    </row>
    <row r="1414" spans="1:29"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C1414">
        <f>IF(Table2[[#This Row],[Churn Label]]="yes",1,0)</f>
        <v>0</v>
      </c>
    </row>
    <row r="1415" spans="1:29"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C1415">
        <f>IF(Table2[[#This Row],[Churn Label]]="yes",1,0)</f>
        <v>0</v>
      </c>
    </row>
    <row r="1416" spans="1:29"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C1416">
        <f>IF(Table2[[#This Row],[Churn Label]]="yes",1,0)</f>
        <v>0</v>
      </c>
    </row>
    <row r="1417" spans="1:29"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C1417">
        <f>IF(Table2[[#This Row],[Churn Label]]="yes",1,0)</f>
        <v>0</v>
      </c>
    </row>
    <row r="1418" spans="1:29"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C1418">
        <f>IF(Table2[[#This Row],[Churn Label]]="yes",1,0)</f>
        <v>0</v>
      </c>
    </row>
    <row r="1419" spans="1:29"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C1419">
        <f>IF(Table2[[#This Row],[Churn Label]]="yes",1,0)</f>
        <v>0</v>
      </c>
    </row>
    <row r="1420" spans="1:29"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C1420">
        <f>IF(Table2[[#This Row],[Churn Label]]="yes",1,0)</f>
        <v>0</v>
      </c>
    </row>
    <row r="1421" spans="1:29"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C1421">
        <f>IF(Table2[[#This Row],[Churn Label]]="yes",1,0)</f>
        <v>0</v>
      </c>
    </row>
    <row r="1422" spans="1:29"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C1422">
        <f>IF(Table2[[#This Row],[Churn Label]]="yes",1,0)</f>
        <v>0</v>
      </c>
    </row>
    <row r="1423" spans="1:29"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C1423">
        <f>IF(Table2[[#This Row],[Churn Label]]="yes",1,0)</f>
        <v>0</v>
      </c>
    </row>
    <row r="1424" spans="1:29"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C1424">
        <f>IF(Table2[[#This Row],[Churn Label]]="yes",1,0)</f>
        <v>0</v>
      </c>
    </row>
    <row r="1425" spans="1:29"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C1425">
        <f>IF(Table2[[#This Row],[Churn Label]]="yes",1,0)</f>
        <v>0</v>
      </c>
    </row>
    <row r="1426" spans="1:29"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C1426">
        <f>IF(Table2[[#This Row],[Churn Label]]="yes",1,0)</f>
        <v>0</v>
      </c>
    </row>
    <row r="1427" spans="1:29"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C1427">
        <f>IF(Table2[[#This Row],[Churn Label]]="yes",1,0)</f>
        <v>0</v>
      </c>
    </row>
    <row r="1428" spans="1:29"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C1428">
        <f>IF(Table2[[#This Row],[Churn Label]]="yes",1,0)</f>
        <v>0</v>
      </c>
    </row>
    <row r="1429" spans="1:29"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C1429">
        <f>IF(Table2[[#This Row],[Churn Label]]="yes",1,0)</f>
        <v>0</v>
      </c>
    </row>
    <row r="1430" spans="1:29"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C1430">
        <f>IF(Table2[[#This Row],[Churn Label]]="yes",1,0)</f>
        <v>0</v>
      </c>
    </row>
    <row r="1431" spans="1:29"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C1431">
        <f>IF(Table2[[#This Row],[Churn Label]]="yes",1,0)</f>
        <v>0</v>
      </c>
    </row>
    <row r="1432" spans="1:29"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C1432">
        <f>IF(Table2[[#This Row],[Churn Label]]="yes",1,0)</f>
        <v>0</v>
      </c>
    </row>
    <row r="1433" spans="1:29"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C1433">
        <f>IF(Table2[[#This Row],[Churn Label]]="yes",1,0)</f>
        <v>0</v>
      </c>
    </row>
    <row r="1434" spans="1:29"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C1434">
        <f>IF(Table2[[#This Row],[Churn Label]]="yes",1,0)</f>
        <v>0</v>
      </c>
    </row>
    <row r="1435" spans="1:29"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C1435">
        <f>IF(Table2[[#This Row],[Churn Label]]="yes",1,0)</f>
        <v>0</v>
      </c>
    </row>
    <row r="1436" spans="1:29"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C1436">
        <f>IF(Table2[[#This Row],[Churn Label]]="yes",1,0)</f>
        <v>0</v>
      </c>
    </row>
    <row r="1437" spans="1:29"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C1437">
        <f>IF(Table2[[#This Row],[Churn Label]]="yes",1,0)</f>
        <v>0</v>
      </c>
    </row>
    <row r="1438" spans="1:29"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C1438">
        <f>IF(Table2[[#This Row],[Churn Label]]="yes",1,0)</f>
        <v>0</v>
      </c>
    </row>
    <row r="1439" spans="1:29"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C1439">
        <f>IF(Table2[[#This Row],[Churn Label]]="yes",1,0)</f>
        <v>0</v>
      </c>
    </row>
    <row r="1440" spans="1:29"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C1440">
        <f>IF(Table2[[#This Row],[Churn Label]]="yes",1,0)</f>
        <v>0</v>
      </c>
    </row>
    <row r="1441" spans="1:29"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C1441">
        <f>IF(Table2[[#This Row],[Churn Label]]="yes",1,0)</f>
        <v>0</v>
      </c>
    </row>
    <row r="1442" spans="1:29"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C1442">
        <f>IF(Table2[[#This Row],[Churn Label]]="yes",1,0)</f>
        <v>0</v>
      </c>
    </row>
    <row r="1443" spans="1:29"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C1443">
        <f>IF(Table2[[#This Row],[Churn Label]]="yes",1,0)</f>
        <v>0</v>
      </c>
    </row>
    <row r="1444" spans="1:29"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C1444">
        <f>IF(Table2[[#This Row],[Churn Label]]="yes",1,0)</f>
        <v>0</v>
      </c>
    </row>
    <row r="1445" spans="1:29"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C1445">
        <f>IF(Table2[[#This Row],[Churn Label]]="yes",1,0)</f>
        <v>0</v>
      </c>
    </row>
    <row r="1446" spans="1:29"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C1446">
        <f>IF(Table2[[#This Row],[Churn Label]]="yes",1,0)</f>
        <v>0</v>
      </c>
    </row>
    <row r="1447" spans="1:29"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C1447">
        <f>IF(Table2[[#This Row],[Churn Label]]="yes",1,0)</f>
        <v>0</v>
      </c>
    </row>
    <row r="1448" spans="1:29"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C1448">
        <f>IF(Table2[[#This Row],[Churn Label]]="yes",1,0)</f>
        <v>0</v>
      </c>
    </row>
    <row r="1449" spans="1:29"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C1449">
        <f>IF(Table2[[#This Row],[Churn Label]]="yes",1,0)</f>
        <v>0</v>
      </c>
    </row>
    <row r="1450" spans="1:29"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C1450">
        <f>IF(Table2[[#This Row],[Churn Label]]="yes",1,0)</f>
        <v>0</v>
      </c>
    </row>
    <row r="1451" spans="1:29"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C1451">
        <f>IF(Table2[[#This Row],[Churn Label]]="yes",1,0)</f>
        <v>0</v>
      </c>
    </row>
    <row r="1452" spans="1:29"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C1452">
        <f>IF(Table2[[#This Row],[Churn Label]]="yes",1,0)</f>
        <v>0</v>
      </c>
    </row>
    <row r="1453" spans="1:29"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C1453">
        <f>IF(Table2[[#This Row],[Churn Label]]="yes",1,0)</f>
        <v>0</v>
      </c>
    </row>
    <row r="1454" spans="1:29"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C1454">
        <f>IF(Table2[[#This Row],[Churn Label]]="yes",1,0)</f>
        <v>0</v>
      </c>
    </row>
    <row r="1455" spans="1:29"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C1455">
        <f>IF(Table2[[#This Row],[Churn Label]]="yes",1,0)</f>
        <v>0</v>
      </c>
    </row>
    <row r="1456" spans="1:29"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C1456">
        <f>IF(Table2[[#This Row],[Churn Label]]="yes",1,0)</f>
        <v>0</v>
      </c>
    </row>
    <row r="1457" spans="1:29"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C1457">
        <f>IF(Table2[[#This Row],[Churn Label]]="yes",1,0)</f>
        <v>0</v>
      </c>
    </row>
    <row r="1458" spans="1:29"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C1458">
        <f>IF(Table2[[#This Row],[Churn Label]]="yes",1,0)</f>
        <v>0</v>
      </c>
    </row>
    <row r="1459" spans="1:29"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C1459">
        <f>IF(Table2[[#This Row],[Churn Label]]="yes",1,0)</f>
        <v>0</v>
      </c>
    </row>
    <row r="1460" spans="1:29"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C1460">
        <f>IF(Table2[[#This Row],[Churn Label]]="yes",1,0)</f>
        <v>0</v>
      </c>
    </row>
    <row r="1461" spans="1:29"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C1461">
        <f>IF(Table2[[#This Row],[Churn Label]]="yes",1,0)</f>
        <v>0</v>
      </c>
    </row>
    <row r="1462" spans="1:29"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C1462">
        <f>IF(Table2[[#This Row],[Churn Label]]="yes",1,0)</f>
        <v>0</v>
      </c>
    </row>
    <row r="1463" spans="1:29"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C1463">
        <f>IF(Table2[[#This Row],[Churn Label]]="yes",1,0)</f>
        <v>0</v>
      </c>
    </row>
    <row r="1464" spans="1:29"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C1464">
        <f>IF(Table2[[#This Row],[Churn Label]]="yes",1,0)</f>
        <v>0</v>
      </c>
    </row>
    <row r="1465" spans="1:29"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C1465">
        <f>IF(Table2[[#This Row],[Churn Label]]="yes",1,0)</f>
        <v>0</v>
      </c>
    </row>
    <row r="1466" spans="1:29"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C1466">
        <f>IF(Table2[[#This Row],[Churn Label]]="yes",1,0)</f>
        <v>0</v>
      </c>
    </row>
    <row r="1467" spans="1:29"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C1467">
        <f>IF(Table2[[#This Row],[Churn Label]]="yes",1,0)</f>
        <v>0</v>
      </c>
    </row>
    <row r="1468" spans="1:29"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C1468">
        <f>IF(Table2[[#This Row],[Churn Label]]="yes",1,0)</f>
        <v>0</v>
      </c>
    </row>
    <row r="1469" spans="1:29"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C1469">
        <f>IF(Table2[[#This Row],[Churn Label]]="yes",1,0)</f>
        <v>0</v>
      </c>
    </row>
    <row r="1470" spans="1:29"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C1470">
        <f>IF(Table2[[#This Row],[Churn Label]]="yes",1,0)</f>
        <v>0</v>
      </c>
    </row>
    <row r="1471" spans="1:29"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C1471">
        <f>IF(Table2[[#This Row],[Churn Label]]="yes",1,0)</f>
        <v>0</v>
      </c>
    </row>
    <row r="1472" spans="1:29"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C1472">
        <f>IF(Table2[[#This Row],[Churn Label]]="yes",1,0)</f>
        <v>0</v>
      </c>
    </row>
    <row r="1473" spans="1:29"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C1473">
        <f>IF(Table2[[#This Row],[Churn Label]]="yes",1,0)</f>
        <v>0</v>
      </c>
    </row>
    <row r="1474" spans="1:29"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C1474">
        <f>IF(Table2[[#This Row],[Churn Label]]="yes",1,0)</f>
        <v>0</v>
      </c>
    </row>
    <row r="1475" spans="1:29"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C1475">
        <f>IF(Table2[[#This Row],[Churn Label]]="yes",1,0)</f>
        <v>0</v>
      </c>
    </row>
    <row r="1476" spans="1:29"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C1476">
        <f>IF(Table2[[#This Row],[Churn Label]]="yes",1,0)</f>
        <v>0</v>
      </c>
    </row>
    <row r="1477" spans="1:29"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C1477">
        <f>IF(Table2[[#This Row],[Churn Label]]="yes",1,0)</f>
        <v>0</v>
      </c>
    </row>
    <row r="1478" spans="1:29"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C1478">
        <f>IF(Table2[[#This Row],[Churn Label]]="yes",1,0)</f>
        <v>0</v>
      </c>
    </row>
    <row r="1479" spans="1:29"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C1479">
        <f>IF(Table2[[#This Row],[Churn Label]]="yes",1,0)</f>
        <v>0</v>
      </c>
    </row>
    <row r="1480" spans="1:29"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C1480">
        <f>IF(Table2[[#This Row],[Churn Label]]="yes",1,0)</f>
        <v>0</v>
      </c>
    </row>
    <row r="1481" spans="1:29"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C1481">
        <f>IF(Table2[[#This Row],[Churn Label]]="yes",1,0)</f>
        <v>0</v>
      </c>
    </row>
    <row r="1482" spans="1:29"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C1482">
        <f>IF(Table2[[#This Row],[Churn Label]]="yes",1,0)</f>
        <v>0</v>
      </c>
    </row>
    <row r="1483" spans="1:29"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C1483">
        <f>IF(Table2[[#This Row],[Churn Label]]="yes",1,0)</f>
        <v>0</v>
      </c>
    </row>
    <row r="1484" spans="1:29"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C1484">
        <f>IF(Table2[[#This Row],[Churn Label]]="yes",1,0)</f>
        <v>0</v>
      </c>
    </row>
    <row r="1485" spans="1:29"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C1485">
        <f>IF(Table2[[#This Row],[Churn Label]]="yes",1,0)</f>
        <v>0</v>
      </c>
    </row>
    <row r="1486" spans="1:29"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C1486">
        <f>IF(Table2[[#This Row],[Churn Label]]="yes",1,0)</f>
        <v>0</v>
      </c>
    </row>
    <row r="1487" spans="1:29"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C1487">
        <f>IF(Table2[[#This Row],[Churn Label]]="yes",1,0)</f>
        <v>0</v>
      </c>
    </row>
    <row r="1488" spans="1:29"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C1488">
        <f>IF(Table2[[#This Row],[Churn Label]]="yes",1,0)</f>
        <v>0</v>
      </c>
    </row>
    <row r="1489" spans="1:29"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C1489">
        <f>IF(Table2[[#This Row],[Churn Label]]="yes",1,0)</f>
        <v>0</v>
      </c>
    </row>
    <row r="1490" spans="1:29"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C1490">
        <f>IF(Table2[[#This Row],[Churn Label]]="yes",1,0)</f>
        <v>0</v>
      </c>
    </row>
    <row r="1491" spans="1:29"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C1491">
        <f>IF(Table2[[#This Row],[Churn Label]]="yes",1,0)</f>
        <v>0</v>
      </c>
    </row>
    <row r="1492" spans="1:29"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C1492">
        <f>IF(Table2[[#This Row],[Churn Label]]="yes",1,0)</f>
        <v>0</v>
      </c>
    </row>
    <row r="1493" spans="1:29"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C1493">
        <f>IF(Table2[[#This Row],[Churn Label]]="yes",1,0)</f>
        <v>0</v>
      </c>
    </row>
    <row r="1494" spans="1:29"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C1494">
        <f>IF(Table2[[#This Row],[Churn Label]]="yes",1,0)</f>
        <v>0</v>
      </c>
    </row>
    <row r="1495" spans="1:29"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C1495">
        <f>IF(Table2[[#This Row],[Churn Label]]="yes",1,0)</f>
        <v>0</v>
      </c>
    </row>
    <row r="1496" spans="1:29"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C1496">
        <f>IF(Table2[[#This Row],[Churn Label]]="yes",1,0)</f>
        <v>0</v>
      </c>
    </row>
    <row r="1497" spans="1:29"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C1497">
        <f>IF(Table2[[#This Row],[Churn Label]]="yes",1,0)</f>
        <v>0</v>
      </c>
    </row>
    <row r="1498" spans="1:29"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C1498">
        <f>IF(Table2[[#This Row],[Churn Label]]="yes",1,0)</f>
        <v>0</v>
      </c>
    </row>
    <row r="1499" spans="1:29"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C1499">
        <f>IF(Table2[[#This Row],[Churn Label]]="yes",1,0)</f>
        <v>0</v>
      </c>
    </row>
    <row r="1500" spans="1:29"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C1500">
        <f>IF(Table2[[#This Row],[Churn Label]]="yes",1,0)</f>
        <v>0</v>
      </c>
    </row>
    <row r="1501" spans="1:29"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C1501">
        <f>IF(Table2[[#This Row],[Churn Label]]="yes",1,0)</f>
        <v>0</v>
      </c>
    </row>
    <row r="1502" spans="1:29"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C1502">
        <f>IF(Table2[[#This Row],[Churn Label]]="yes",1,0)</f>
        <v>0</v>
      </c>
    </row>
    <row r="1503" spans="1:29"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C1503">
        <f>IF(Table2[[#This Row],[Churn Label]]="yes",1,0)</f>
        <v>0</v>
      </c>
    </row>
    <row r="1504" spans="1:29"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C1504">
        <f>IF(Table2[[#This Row],[Churn Label]]="yes",1,0)</f>
        <v>0</v>
      </c>
    </row>
    <row r="1505" spans="1:29"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C1505">
        <f>IF(Table2[[#This Row],[Churn Label]]="yes",1,0)</f>
        <v>0</v>
      </c>
    </row>
    <row r="1506" spans="1:29"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C1506">
        <f>IF(Table2[[#This Row],[Churn Label]]="yes",1,0)</f>
        <v>0</v>
      </c>
    </row>
    <row r="1507" spans="1:29"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C1507">
        <f>IF(Table2[[#This Row],[Churn Label]]="yes",1,0)</f>
        <v>0</v>
      </c>
    </row>
    <row r="1508" spans="1:29"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C1508">
        <f>IF(Table2[[#This Row],[Churn Label]]="yes",1,0)</f>
        <v>0</v>
      </c>
    </row>
    <row r="1509" spans="1:29"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C1509">
        <f>IF(Table2[[#This Row],[Churn Label]]="yes",1,0)</f>
        <v>0</v>
      </c>
    </row>
    <row r="1510" spans="1:29"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C1510">
        <f>IF(Table2[[#This Row],[Churn Label]]="yes",1,0)</f>
        <v>0</v>
      </c>
    </row>
    <row r="1511" spans="1:29"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C1511">
        <f>IF(Table2[[#This Row],[Churn Label]]="yes",1,0)</f>
        <v>0</v>
      </c>
    </row>
    <row r="1512" spans="1:29"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C1512">
        <f>IF(Table2[[#This Row],[Churn Label]]="yes",1,0)</f>
        <v>0</v>
      </c>
    </row>
    <row r="1513" spans="1:29"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C1513">
        <f>IF(Table2[[#This Row],[Churn Label]]="yes",1,0)</f>
        <v>0</v>
      </c>
    </row>
    <row r="1514" spans="1:29"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C1514">
        <f>IF(Table2[[#This Row],[Churn Label]]="yes",1,0)</f>
        <v>0</v>
      </c>
    </row>
    <row r="1515" spans="1:29"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C1515">
        <f>IF(Table2[[#This Row],[Churn Label]]="yes",1,0)</f>
        <v>0</v>
      </c>
    </row>
    <row r="1516" spans="1:29"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C1516">
        <f>IF(Table2[[#This Row],[Churn Label]]="yes",1,0)</f>
        <v>0</v>
      </c>
    </row>
    <row r="1517" spans="1:29"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C1517">
        <f>IF(Table2[[#This Row],[Churn Label]]="yes",1,0)</f>
        <v>0</v>
      </c>
    </row>
    <row r="1518" spans="1:29"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C1518">
        <f>IF(Table2[[#This Row],[Churn Label]]="yes",1,0)</f>
        <v>0</v>
      </c>
    </row>
    <row r="1519" spans="1:29"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C1519">
        <f>IF(Table2[[#This Row],[Churn Label]]="yes",1,0)</f>
        <v>0</v>
      </c>
    </row>
    <row r="1520" spans="1:29"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C1520">
        <f>IF(Table2[[#This Row],[Churn Label]]="yes",1,0)</f>
        <v>0</v>
      </c>
    </row>
    <row r="1521" spans="1:29"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C1521">
        <f>IF(Table2[[#This Row],[Churn Label]]="yes",1,0)</f>
        <v>0</v>
      </c>
    </row>
    <row r="1522" spans="1:29"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C1522">
        <f>IF(Table2[[#This Row],[Churn Label]]="yes",1,0)</f>
        <v>0</v>
      </c>
    </row>
    <row r="1523" spans="1:29"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C1523">
        <f>IF(Table2[[#This Row],[Churn Label]]="yes",1,0)</f>
        <v>0</v>
      </c>
    </row>
    <row r="1524" spans="1:29"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C1524">
        <f>IF(Table2[[#This Row],[Churn Label]]="yes",1,0)</f>
        <v>0</v>
      </c>
    </row>
    <row r="1525" spans="1:29"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C1525">
        <f>IF(Table2[[#This Row],[Churn Label]]="yes",1,0)</f>
        <v>0</v>
      </c>
    </row>
    <row r="1526" spans="1:29"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C1526">
        <f>IF(Table2[[#This Row],[Churn Label]]="yes",1,0)</f>
        <v>0</v>
      </c>
    </row>
    <row r="1527" spans="1:29"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C1527">
        <f>IF(Table2[[#This Row],[Churn Label]]="yes",1,0)</f>
        <v>0</v>
      </c>
    </row>
    <row r="1528" spans="1:29"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C1528">
        <f>IF(Table2[[#This Row],[Churn Label]]="yes",1,0)</f>
        <v>0</v>
      </c>
    </row>
    <row r="1529" spans="1:29"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C1529">
        <f>IF(Table2[[#This Row],[Churn Label]]="yes",1,0)</f>
        <v>0</v>
      </c>
    </row>
    <row r="1530" spans="1:29"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C1530">
        <f>IF(Table2[[#This Row],[Churn Label]]="yes",1,0)</f>
        <v>0</v>
      </c>
    </row>
    <row r="1531" spans="1:29"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C1531">
        <f>IF(Table2[[#This Row],[Churn Label]]="yes",1,0)</f>
        <v>0</v>
      </c>
    </row>
    <row r="1532" spans="1:29"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C1532">
        <f>IF(Table2[[#This Row],[Churn Label]]="yes",1,0)</f>
        <v>0</v>
      </c>
    </row>
    <row r="1533" spans="1:29"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C1533">
        <f>IF(Table2[[#This Row],[Churn Label]]="yes",1,0)</f>
        <v>0</v>
      </c>
    </row>
    <row r="1534" spans="1:29"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C1534">
        <f>IF(Table2[[#This Row],[Churn Label]]="yes",1,0)</f>
        <v>0</v>
      </c>
    </row>
    <row r="1535" spans="1:29"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C1535">
        <f>IF(Table2[[#This Row],[Churn Label]]="yes",1,0)</f>
        <v>0</v>
      </c>
    </row>
    <row r="1536" spans="1:29"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C1536">
        <f>IF(Table2[[#This Row],[Churn Label]]="yes",1,0)</f>
        <v>0</v>
      </c>
    </row>
    <row r="1537" spans="1:29"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C1537">
        <f>IF(Table2[[#This Row],[Churn Label]]="yes",1,0)</f>
        <v>0</v>
      </c>
    </row>
    <row r="1538" spans="1:29"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C1538">
        <f>IF(Table2[[#This Row],[Churn Label]]="yes",1,0)</f>
        <v>0</v>
      </c>
    </row>
    <row r="1539" spans="1:29"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C1539">
        <f>IF(Table2[[#This Row],[Churn Label]]="yes",1,0)</f>
        <v>0</v>
      </c>
    </row>
    <row r="1540" spans="1:29"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C1540">
        <f>IF(Table2[[#This Row],[Churn Label]]="yes",1,0)</f>
        <v>0</v>
      </c>
    </row>
    <row r="1541" spans="1:29"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C1541">
        <f>IF(Table2[[#This Row],[Churn Label]]="yes",1,0)</f>
        <v>0</v>
      </c>
    </row>
    <row r="1542" spans="1:29"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C1542">
        <f>IF(Table2[[#This Row],[Churn Label]]="yes",1,0)</f>
        <v>0</v>
      </c>
    </row>
    <row r="1543" spans="1:29"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C1543">
        <f>IF(Table2[[#This Row],[Churn Label]]="yes",1,0)</f>
        <v>0</v>
      </c>
    </row>
    <row r="1544" spans="1:29"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C1544">
        <f>IF(Table2[[#This Row],[Churn Label]]="yes",1,0)</f>
        <v>0</v>
      </c>
    </row>
    <row r="1545" spans="1:29"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C1545">
        <f>IF(Table2[[#This Row],[Churn Label]]="yes",1,0)</f>
        <v>0</v>
      </c>
    </row>
    <row r="1546" spans="1:29"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C1546">
        <f>IF(Table2[[#This Row],[Churn Label]]="yes",1,0)</f>
        <v>0</v>
      </c>
    </row>
    <row r="1547" spans="1:29"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C1547">
        <f>IF(Table2[[#This Row],[Churn Label]]="yes",1,0)</f>
        <v>0</v>
      </c>
    </row>
    <row r="1548" spans="1:29"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C1548">
        <f>IF(Table2[[#This Row],[Churn Label]]="yes",1,0)</f>
        <v>0</v>
      </c>
    </row>
    <row r="1549" spans="1:29"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C1549">
        <f>IF(Table2[[#This Row],[Churn Label]]="yes",1,0)</f>
        <v>0</v>
      </c>
    </row>
    <row r="1550" spans="1:29"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C1550">
        <f>IF(Table2[[#This Row],[Churn Label]]="yes",1,0)</f>
        <v>0</v>
      </c>
    </row>
    <row r="1551" spans="1:29"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C1551">
        <f>IF(Table2[[#This Row],[Churn Label]]="yes",1,0)</f>
        <v>0</v>
      </c>
    </row>
    <row r="1552" spans="1:29"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C1552">
        <f>IF(Table2[[#This Row],[Churn Label]]="yes",1,0)</f>
        <v>0</v>
      </c>
    </row>
    <row r="1553" spans="1:29"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C1553">
        <f>IF(Table2[[#This Row],[Churn Label]]="yes",1,0)</f>
        <v>0</v>
      </c>
    </row>
    <row r="1554" spans="1:29"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C1554">
        <f>IF(Table2[[#This Row],[Churn Label]]="yes",1,0)</f>
        <v>0</v>
      </c>
    </row>
    <row r="1555" spans="1:29"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C1555">
        <f>IF(Table2[[#This Row],[Churn Label]]="yes",1,0)</f>
        <v>0</v>
      </c>
    </row>
    <row r="1556" spans="1:29"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C1556">
        <f>IF(Table2[[#This Row],[Churn Label]]="yes",1,0)</f>
        <v>0</v>
      </c>
    </row>
    <row r="1557" spans="1:29"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C1557">
        <f>IF(Table2[[#This Row],[Churn Label]]="yes",1,0)</f>
        <v>0</v>
      </c>
    </row>
    <row r="1558" spans="1:29"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C1558">
        <f>IF(Table2[[#This Row],[Churn Label]]="yes",1,0)</f>
        <v>0</v>
      </c>
    </row>
    <row r="1559" spans="1:29"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C1559">
        <f>IF(Table2[[#This Row],[Churn Label]]="yes",1,0)</f>
        <v>0</v>
      </c>
    </row>
    <row r="1560" spans="1:29"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C1560">
        <f>IF(Table2[[#This Row],[Churn Label]]="yes",1,0)</f>
        <v>0</v>
      </c>
    </row>
    <row r="1561" spans="1:29"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C1561">
        <f>IF(Table2[[#This Row],[Churn Label]]="yes",1,0)</f>
        <v>0</v>
      </c>
    </row>
    <row r="1562" spans="1:29"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C1562">
        <f>IF(Table2[[#This Row],[Churn Label]]="yes",1,0)</f>
        <v>0</v>
      </c>
    </row>
    <row r="1563" spans="1:29"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C1563">
        <f>IF(Table2[[#This Row],[Churn Label]]="yes",1,0)</f>
        <v>0</v>
      </c>
    </row>
    <row r="1564" spans="1:29"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C1564">
        <f>IF(Table2[[#This Row],[Churn Label]]="yes",1,0)</f>
        <v>0</v>
      </c>
    </row>
    <row r="1565" spans="1:29"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C1565">
        <f>IF(Table2[[#This Row],[Churn Label]]="yes",1,0)</f>
        <v>0</v>
      </c>
    </row>
    <row r="1566" spans="1:29"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C1566">
        <f>IF(Table2[[#This Row],[Churn Label]]="yes",1,0)</f>
        <v>0</v>
      </c>
    </row>
    <row r="1567" spans="1:29"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C1567">
        <f>IF(Table2[[#This Row],[Churn Label]]="yes",1,0)</f>
        <v>0</v>
      </c>
    </row>
    <row r="1568" spans="1:29"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C1568">
        <f>IF(Table2[[#This Row],[Churn Label]]="yes",1,0)</f>
        <v>0</v>
      </c>
    </row>
    <row r="1569" spans="1:29"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C1569">
        <f>IF(Table2[[#This Row],[Churn Label]]="yes",1,0)</f>
        <v>0</v>
      </c>
    </row>
    <row r="1570" spans="1:29"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C1570">
        <f>IF(Table2[[#This Row],[Churn Label]]="yes",1,0)</f>
        <v>0</v>
      </c>
    </row>
    <row r="1571" spans="1:29"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C1571">
        <f>IF(Table2[[#This Row],[Churn Label]]="yes",1,0)</f>
        <v>0</v>
      </c>
    </row>
    <row r="1572" spans="1:29"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C1572">
        <f>IF(Table2[[#This Row],[Churn Label]]="yes",1,0)</f>
        <v>0</v>
      </c>
    </row>
    <row r="1573" spans="1:29"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C1573">
        <f>IF(Table2[[#This Row],[Churn Label]]="yes",1,0)</f>
        <v>0</v>
      </c>
    </row>
    <row r="1574" spans="1:29"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C1574">
        <f>IF(Table2[[#This Row],[Churn Label]]="yes",1,0)</f>
        <v>0</v>
      </c>
    </row>
    <row r="1575" spans="1:29"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C1575">
        <f>IF(Table2[[#This Row],[Churn Label]]="yes",1,0)</f>
        <v>0</v>
      </c>
    </row>
    <row r="1576" spans="1:29"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C1576">
        <f>IF(Table2[[#This Row],[Churn Label]]="yes",1,0)</f>
        <v>0</v>
      </c>
    </row>
    <row r="1577" spans="1:29"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C1577">
        <f>IF(Table2[[#This Row],[Churn Label]]="yes",1,0)</f>
        <v>0</v>
      </c>
    </row>
    <row r="1578" spans="1:29"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C1578">
        <f>IF(Table2[[#This Row],[Churn Label]]="yes",1,0)</f>
        <v>0</v>
      </c>
    </row>
    <row r="1579" spans="1:29"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C1579">
        <f>IF(Table2[[#This Row],[Churn Label]]="yes",1,0)</f>
        <v>0</v>
      </c>
    </row>
    <row r="1580" spans="1:29"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C1580">
        <f>IF(Table2[[#This Row],[Churn Label]]="yes",1,0)</f>
        <v>0</v>
      </c>
    </row>
    <row r="1581" spans="1:29"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C1581">
        <f>IF(Table2[[#This Row],[Churn Label]]="yes",1,0)</f>
        <v>0</v>
      </c>
    </row>
    <row r="1582" spans="1:29"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C1582">
        <f>IF(Table2[[#This Row],[Churn Label]]="yes",1,0)</f>
        <v>0</v>
      </c>
    </row>
    <row r="1583" spans="1:29"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C1583">
        <f>IF(Table2[[#This Row],[Churn Label]]="yes",1,0)</f>
        <v>0</v>
      </c>
    </row>
    <row r="1584" spans="1:29"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C1584">
        <f>IF(Table2[[#This Row],[Churn Label]]="yes",1,0)</f>
        <v>0</v>
      </c>
    </row>
    <row r="1585" spans="1:29"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C1585">
        <f>IF(Table2[[#This Row],[Churn Label]]="yes",1,0)</f>
        <v>0</v>
      </c>
    </row>
    <row r="1586" spans="1:29"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C1586">
        <f>IF(Table2[[#This Row],[Churn Label]]="yes",1,0)</f>
        <v>0</v>
      </c>
    </row>
    <row r="1587" spans="1:29"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C1587">
        <f>IF(Table2[[#This Row],[Churn Label]]="yes",1,0)</f>
        <v>0</v>
      </c>
    </row>
    <row r="1588" spans="1:29"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C1588">
        <f>IF(Table2[[#This Row],[Churn Label]]="yes",1,0)</f>
        <v>0</v>
      </c>
    </row>
    <row r="1589" spans="1:29"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C1589">
        <f>IF(Table2[[#This Row],[Churn Label]]="yes",1,0)</f>
        <v>0</v>
      </c>
    </row>
    <row r="1590" spans="1:29"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C1590">
        <f>IF(Table2[[#This Row],[Churn Label]]="yes",1,0)</f>
        <v>0</v>
      </c>
    </row>
    <row r="1591" spans="1:29"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C1591">
        <f>IF(Table2[[#This Row],[Churn Label]]="yes",1,0)</f>
        <v>0</v>
      </c>
    </row>
    <row r="1592" spans="1:29"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C1592">
        <f>IF(Table2[[#This Row],[Churn Label]]="yes",1,0)</f>
        <v>0</v>
      </c>
    </row>
    <row r="1593" spans="1:29"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C1593">
        <f>IF(Table2[[#This Row],[Churn Label]]="yes",1,0)</f>
        <v>0</v>
      </c>
    </row>
    <row r="1594" spans="1:29"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C1594">
        <f>IF(Table2[[#This Row],[Churn Label]]="yes",1,0)</f>
        <v>0</v>
      </c>
    </row>
    <row r="1595" spans="1:29"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C1595">
        <f>IF(Table2[[#This Row],[Churn Label]]="yes",1,0)</f>
        <v>0</v>
      </c>
    </row>
    <row r="1596" spans="1:29"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C1596">
        <f>IF(Table2[[#This Row],[Churn Label]]="yes",1,0)</f>
        <v>0</v>
      </c>
    </row>
    <row r="1597" spans="1:29"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C1597">
        <f>IF(Table2[[#This Row],[Churn Label]]="yes",1,0)</f>
        <v>0</v>
      </c>
    </row>
    <row r="1598" spans="1:29"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C1598">
        <f>IF(Table2[[#This Row],[Churn Label]]="yes",1,0)</f>
        <v>0</v>
      </c>
    </row>
    <row r="1599" spans="1:29"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C1599">
        <f>IF(Table2[[#This Row],[Churn Label]]="yes",1,0)</f>
        <v>0</v>
      </c>
    </row>
    <row r="1600" spans="1:29"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C1600">
        <f>IF(Table2[[#This Row],[Churn Label]]="yes",1,0)</f>
        <v>0</v>
      </c>
    </row>
    <row r="1601" spans="1:29"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C1601">
        <f>IF(Table2[[#This Row],[Churn Label]]="yes",1,0)</f>
        <v>0</v>
      </c>
    </row>
    <row r="1602" spans="1:29"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C1602">
        <f>IF(Table2[[#This Row],[Churn Label]]="yes",1,0)</f>
        <v>0</v>
      </c>
    </row>
    <row r="1603" spans="1:29"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C1603">
        <f>IF(Table2[[#This Row],[Churn Label]]="yes",1,0)</f>
        <v>0</v>
      </c>
    </row>
    <row r="1604" spans="1:29"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C1604">
        <f>IF(Table2[[#This Row],[Churn Label]]="yes",1,0)</f>
        <v>0</v>
      </c>
    </row>
    <row r="1605" spans="1:29"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C1605">
        <f>IF(Table2[[#This Row],[Churn Label]]="yes",1,0)</f>
        <v>0</v>
      </c>
    </row>
    <row r="1606" spans="1:29"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C1606">
        <f>IF(Table2[[#This Row],[Churn Label]]="yes",1,0)</f>
        <v>0</v>
      </c>
    </row>
    <row r="1607" spans="1:29"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C1607">
        <f>IF(Table2[[#This Row],[Churn Label]]="yes",1,0)</f>
        <v>0</v>
      </c>
    </row>
    <row r="1608" spans="1:29"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C1608">
        <f>IF(Table2[[#This Row],[Churn Label]]="yes",1,0)</f>
        <v>0</v>
      </c>
    </row>
    <row r="1609" spans="1:29"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C1609">
        <f>IF(Table2[[#This Row],[Churn Label]]="yes",1,0)</f>
        <v>0</v>
      </c>
    </row>
    <row r="1610" spans="1:29"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C1610">
        <f>IF(Table2[[#This Row],[Churn Label]]="yes",1,0)</f>
        <v>0</v>
      </c>
    </row>
    <row r="1611" spans="1:29"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C1611">
        <f>IF(Table2[[#This Row],[Churn Label]]="yes",1,0)</f>
        <v>0</v>
      </c>
    </row>
    <row r="1612" spans="1:29"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C1612">
        <f>IF(Table2[[#This Row],[Churn Label]]="yes",1,0)</f>
        <v>0</v>
      </c>
    </row>
    <row r="1613" spans="1:29"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C1613">
        <f>IF(Table2[[#This Row],[Churn Label]]="yes",1,0)</f>
        <v>0</v>
      </c>
    </row>
    <row r="1614" spans="1:29"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C1614">
        <f>IF(Table2[[#This Row],[Churn Label]]="yes",1,0)</f>
        <v>0</v>
      </c>
    </row>
    <row r="1615" spans="1:29"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C1615">
        <f>IF(Table2[[#This Row],[Churn Label]]="yes",1,0)</f>
        <v>0</v>
      </c>
    </row>
    <row r="1616" spans="1:29"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C1616">
        <f>IF(Table2[[#This Row],[Churn Label]]="yes",1,0)</f>
        <v>0</v>
      </c>
    </row>
    <row r="1617" spans="1:29"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C1617">
        <f>IF(Table2[[#This Row],[Churn Label]]="yes",1,0)</f>
        <v>0</v>
      </c>
    </row>
    <row r="1618" spans="1:29"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C1618">
        <f>IF(Table2[[#This Row],[Churn Label]]="yes",1,0)</f>
        <v>0</v>
      </c>
    </row>
    <row r="1619" spans="1:29"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C1619">
        <f>IF(Table2[[#This Row],[Churn Label]]="yes",1,0)</f>
        <v>0</v>
      </c>
    </row>
    <row r="1620" spans="1:29"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C1620">
        <f>IF(Table2[[#This Row],[Churn Label]]="yes",1,0)</f>
        <v>0</v>
      </c>
    </row>
    <row r="1621" spans="1:29"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C1621">
        <f>IF(Table2[[#This Row],[Churn Label]]="yes",1,0)</f>
        <v>0</v>
      </c>
    </row>
    <row r="1622" spans="1:29"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C1622">
        <f>IF(Table2[[#This Row],[Churn Label]]="yes",1,0)</f>
        <v>0</v>
      </c>
    </row>
    <row r="1623" spans="1:29"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C1623">
        <f>IF(Table2[[#This Row],[Churn Label]]="yes",1,0)</f>
        <v>0</v>
      </c>
    </row>
    <row r="1624" spans="1:29"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C1624">
        <f>IF(Table2[[#This Row],[Churn Label]]="yes",1,0)</f>
        <v>0</v>
      </c>
    </row>
    <row r="1625" spans="1:29"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C1625">
        <f>IF(Table2[[#This Row],[Churn Label]]="yes",1,0)</f>
        <v>0</v>
      </c>
    </row>
    <row r="1626" spans="1:29"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C1626">
        <f>IF(Table2[[#This Row],[Churn Label]]="yes",1,0)</f>
        <v>0</v>
      </c>
    </row>
    <row r="1627" spans="1:29"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C1627">
        <f>IF(Table2[[#This Row],[Churn Label]]="yes",1,0)</f>
        <v>0</v>
      </c>
    </row>
    <row r="1628" spans="1:29"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C1628">
        <f>IF(Table2[[#This Row],[Churn Label]]="yes",1,0)</f>
        <v>0</v>
      </c>
    </row>
    <row r="1629" spans="1:29"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C1629">
        <f>IF(Table2[[#This Row],[Churn Label]]="yes",1,0)</f>
        <v>0</v>
      </c>
    </row>
    <row r="1630" spans="1:29"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C1630">
        <f>IF(Table2[[#This Row],[Churn Label]]="yes",1,0)</f>
        <v>0</v>
      </c>
    </row>
    <row r="1631" spans="1:29"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C1631">
        <f>IF(Table2[[#This Row],[Churn Label]]="yes",1,0)</f>
        <v>0</v>
      </c>
    </row>
    <row r="1632" spans="1:29"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C1632">
        <f>IF(Table2[[#This Row],[Churn Label]]="yes",1,0)</f>
        <v>0</v>
      </c>
    </row>
    <row r="1633" spans="1:29"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C1633">
        <f>IF(Table2[[#This Row],[Churn Label]]="yes",1,0)</f>
        <v>0</v>
      </c>
    </row>
    <row r="1634" spans="1:29"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C1634">
        <f>IF(Table2[[#This Row],[Churn Label]]="yes",1,0)</f>
        <v>0</v>
      </c>
    </row>
    <row r="1635" spans="1:29"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C1635">
        <f>IF(Table2[[#This Row],[Churn Label]]="yes",1,0)</f>
        <v>0</v>
      </c>
    </row>
    <row r="1636" spans="1:29"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C1636">
        <f>IF(Table2[[#This Row],[Churn Label]]="yes",1,0)</f>
        <v>0</v>
      </c>
    </row>
    <row r="1637" spans="1:29"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C1637">
        <f>IF(Table2[[#This Row],[Churn Label]]="yes",1,0)</f>
        <v>0</v>
      </c>
    </row>
    <row r="1638" spans="1:29"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C1638">
        <f>IF(Table2[[#This Row],[Churn Label]]="yes",1,0)</f>
        <v>0</v>
      </c>
    </row>
    <row r="1639" spans="1:29"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C1639">
        <f>IF(Table2[[#This Row],[Churn Label]]="yes",1,0)</f>
        <v>0</v>
      </c>
    </row>
    <row r="1640" spans="1:29"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C1640">
        <f>IF(Table2[[#This Row],[Churn Label]]="yes",1,0)</f>
        <v>0</v>
      </c>
    </row>
    <row r="1641" spans="1:29"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C1641">
        <f>IF(Table2[[#This Row],[Churn Label]]="yes",1,0)</f>
        <v>0</v>
      </c>
    </row>
    <row r="1642" spans="1:29"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C1642">
        <f>IF(Table2[[#This Row],[Churn Label]]="yes",1,0)</f>
        <v>0</v>
      </c>
    </row>
    <row r="1643" spans="1:29"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C1643">
        <f>IF(Table2[[#This Row],[Churn Label]]="yes",1,0)</f>
        <v>0</v>
      </c>
    </row>
    <row r="1644" spans="1:29"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C1644">
        <f>IF(Table2[[#This Row],[Churn Label]]="yes",1,0)</f>
        <v>0</v>
      </c>
    </row>
    <row r="1645" spans="1:29"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C1645">
        <f>IF(Table2[[#This Row],[Churn Label]]="yes",1,0)</f>
        <v>0</v>
      </c>
    </row>
    <row r="1646" spans="1:29"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C1646">
        <f>IF(Table2[[#This Row],[Churn Label]]="yes",1,0)</f>
        <v>0</v>
      </c>
    </row>
    <row r="1647" spans="1:29"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C1647">
        <f>IF(Table2[[#This Row],[Churn Label]]="yes",1,0)</f>
        <v>0</v>
      </c>
    </row>
    <row r="1648" spans="1:29"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C1648">
        <f>IF(Table2[[#This Row],[Churn Label]]="yes",1,0)</f>
        <v>1</v>
      </c>
    </row>
    <row r="1649" spans="1:29"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C1649">
        <f>IF(Table2[[#This Row],[Churn Label]]="yes",1,0)</f>
        <v>0</v>
      </c>
    </row>
    <row r="1650" spans="1:29"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C1650">
        <f>IF(Table2[[#This Row],[Churn Label]]="yes",1,0)</f>
        <v>0</v>
      </c>
    </row>
    <row r="1651" spans="1:29"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C1651">
        <f>IF(Table2[[#This Row],[Churn Label]]="yes",1,0)</f>
        <v>0</v>
      </c>
    </row>
    <row r="1652" spans="1:29"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C1652">
        <f>IF(Table2[[#This Row],[Churn Label]]="yes",1,0)</f>
        <v>0</v>
      </c>
    </row>
    <row r="1653" spans="1:29"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C1653">
        <f>IF(Table2[[#This Row],[Churn Label]]="yes",1,0)</f>
        <v>0</v>
      </c>
    </row>
    <row r="1654" spans="1:29"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C1654">
        <f>IF(Table2[[#This Row],[Churn Label]]="yes",1,0)</f>
        <v>0</v>
      </c>
    </row>
    <row r="1655" spans="1:29"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C1655">
        <f>IF(Table2[[#This Row],[Churn Label]]="yes",1,0)</f>
        <v>0</v>
      </c>
    </row>
    <row r="1656" spans="1:29"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C1656">
        <f>IF(Table2[[#This Row],[Churn Label]]="yes",1,0)</f>
        <v>0</v>
      </c>
    </row>
    <row r="1657" spans="1:29"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C1657">
        <f>IF(Table2[[#This Row],[Churn Label]]="yes",1,0)</f>
        <v>0</v>
      </c>
    </row>
    <row r="1658" spans="1:29"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C1658">
        <f>IF(Table2[[#This Row],[Churn Label]]="yes",1,0)</f>
        <v>0</v>
      </c>
    </row>
    <row r="1659" spans="1:29"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C1659">
        <f>IF(Table2[[#This Row],[Churn Label]]="yes",1,0)</f>
        <v>0</v>
      </c>
    </row>
    <row r="1660" spans="1:29"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C1660">
        <f>IF(Table2[[#This Row],[Churn Label]]="yes",1,0)</f>
        <v>0</v>
      </c>
    </row>
    <row r="1661" spans="1:29"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C1661">
        <f>IF(Table2[[#This Row],[Churn Label]]="yes",1,0)</f>
        <v>0</v>
      </c>
    </row>
    <row r="1662" spans="1:29"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C1662">
        <f>IF(Table2[[#This Row],[Churn Label]]="yes",1,0)</f>
        <v>0</v>
      </c>
    </row>
    <row r="1663" spans="1:29"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C1663">
        <f>IF(Table2[[#This Row],[Churn Label]]="yes",1,0)</f>
        <v>0</v>
      </c>
    </row>
    <row r="1664" spans="1:29"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C1664">
        <f>IF(Table2[[#This Row],[Churn Label]]="yes",1,0)</f>
        <v>0</v>
      </c>
    </row>
    <row r="1665" spans="1:29"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C1665">
        <f>IF(Table2[[#This Row],[Churn Label]]="yes",1,0)</f>
        <v>0</v>
      </c>
    </row>
    <row r="1666" spans="1:29"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C1666">
        <f>IF(Table2[[#This Row],[Churn Label]]="yes",1,0)</f>
        <v>0</v>
      </c>
    </row>
    <row r="1667" spans="1:29"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C1667">
        <f>IF(Table2[[#This Row],[Churn Label]]="yes",1,0)</f>
        <v>0</v>
      </c>
    </row>
    <row r="1668" spans="1:29"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C1668">
        <f>IF(Table2[[#This Row],[Churn Label]]="yes",1,0)</f>
        <v>0</v>
      </c>
    </row>
    <row r="1669" spans="1:29"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C1669">
        <f>IF(Table2[[#This Row],[Churn Label]]="yes",1,0)</f>
        <v>0</v>
      </c>
    </row>
    <row r="1670" spans="1:29"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C1670">
        <f>IF(Table2[[#This Row],[Churn Label]]="yes",1,0)</f>
        <v>0</v>
      </c>
    </row>
    <row r="1671" spans="1:29"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C1671">
        <f>IF(Table2[[#This Row],[Churn Label]]="yes",1,0)</f>
        <v>0</v>
      </c>
    </row>
    <row r="1672" spans="1:29"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C1672">
        <f>IF(Table2[[#This Row],[Churn Label]]="yes",1,0)</f>
        <v>0</v>
      </c>
    </row>
    <row r="1673" spans="1:29"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C1673">
        <f>IF(Table2[[#This Row],[Churn Label]]="yes",1,0)</f>
        <v>0</v>
      </c>
    </row>
    <row r="1674" spans="1:29"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C1674">
        <f>IF(Table2[[#This Row],[Churn Label]]="yes",1,0)</f>
        <v>0</v>
      </c>
    </row>
    <row r="1675" spans="1:29"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C1675">
        <f>IF(Table2[[#This Row],[Churn Label]]="yes",1,0)</f>
        <v>0</v>
      </c>
    </row>
    <row r="1676" spans="1:29"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C1676">
        <f>IF(Table2[[#This Row],[Churn Label]]="yes",1,0)</f>
        <v>0</v>
      </c>
    </row>
    <row r="1677" spans="1:29"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C1677">
        <f>IF(Table2[[#This Row],[Churn Label]]="yes",1,0)</f>
        <v>0</v>
      </c>
    </row>
    <row r="1678" spans="1:29"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C1678">
        <f>IF(Table2[[#This Row],[Churn Label]]="yes",1,0)</f>
        <v>0</v>
      </c>
    </row>
    <row r="1679" spans="1:29"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C1679">
        <f>IF(Table2[[#This Row],[Churn Label]]="yes",1,0)</f>
        <v>0</v>
      </c>
    </row>
    <row r="1680" spans="1:29"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C1680">
        <f>IF(Table2[[#This Row],[Churn Label]]="yes",1,0)</f>
        <v>0</v>
      </c>
    </row>
    <row r="1681" spans="1:29"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C1681">
        <f>IF(Table2[[#This Row],[Churn Label]]="yes",1,0)</f>
        <v>0</v>
      </c>
    </row>
    <row r="1682" spans="1:29"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C1682">
        <f>IF(Table2[[#This Row],[Churn Label]]="yes",1,0)</f>
        <v>0</v>
      </c>
    </row>
    <row r="1683" spans="1:29"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C1683">
        <f>IF(Table2[[#This Row],[Churn Label]]="yes",1,0)</f>
        <v>0</v>
      </c>
    </row>
    <row r="1684" spans="1:29"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C1684">
        <f>IF(Table2[[#This Row],[Churn Label]]="yes",1,0)</f>
        <v>0</v>
      </c>
    </row>
    <row r="1685" spans="1:29"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C1685">
        <f>IF(Table2[[#This Row],[Churn Label]]="yes",1,0)</f>
        <v>0</v>
      </c>
    </row>
    <row r="1686" spans="1:29"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C1686">
        <f>IF(Table2[[#This Row],[Churn Label]]="yes",1,0)</f>
        <v>0</v>
      </c>
    </row>
    <row r="1687" spans="1:29"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C1687">
        <f>IF(Table2[[#This Row],[Churn Label]]="yes",1,0)</f>
        <v>0</v>
      </c>
    </row>
    <row r="1688" spans="1:29"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C1688">
        <f>IF(Table2[[#This Row],[Churn Label]]="yes",1,0)</f>
        <v>0</v>
      </c>
    </row>
    <row r="1689" spans="1:29"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C1689">
        <f>IF(Table2[[#This Row],[Churn Label]]="yes",1,0)</f>
        <v>0</v>
      </c>
    </row>
    <row r="1690" spans="1:29"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C1690">
        <f>IF(Table2[[#This Row],[Churn Label]]="yes",1,0)</f>
        <v>0</v>
      </c>
    </row>
    <row r="1691" spans="1:29"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C1691">
        <f>IF(Table2[[#This Row],[Churn Label]]="yes",1,0)</f>
        <v>0</v>
      </c>
    </row>
    <row r="1692" spans="1:29"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C1692">
        <f>IF(Table2[[#This Row],[Churn Label]]="yes",1,0)</f>
        <v>0</v>
      </c>
    </row>
    <row r="1693" spans="1:29"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C1693">
        <f>IF(Table2[[#This Row],[Churn Label]]="yes",1,0)</f>
        <v>0</v>
      </c>
    </row>
    <row r="1694" spans="1:29"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C1694">
        <f>IF(Table2[[#This Row],[Churn Label]]="yes",1,0)</f>
        <v>0</v>
      </c>
    </row>
    <row r="1695" spans="1:29"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C1695">
        <f>IF(Table2[[#This Row],[Churn Label]]="yes",1,0)</f>
        <v>0</v>
      </c>
    </row>
    <row r="1696" spans="1:29"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C1696">
        <f>IF(Table2[[#This Row],[Churn Label]]="yes",1,0)</f>
        <v>0</v>
      </c>
    </row>
    <row r="1697" spans="1:29"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C1697">
        <f>IF(Table2[[#This Row],[Churn Label]]="yes",1,0)</f>
        <v>0</v>
      </c>
    </row>
    <row r="1698" spans="1:29"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C1698">
        <f>IF(Table2[[#This Row],[Churn Label]]="yes",1,0)</f>
        <v>0</v>
      </c>
    </row>
    <row r="1699" spans="1:29"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C1699">
        <f>IF(Table2[[#This Row],[Churn Label]]="yes",1,0)</f>
        <v>0</v>
      </c>
    </row>
    <row r="1700" spans="1:29"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C1700">
        <f>IF(Table2[[#This Row],[Churn Label]]="yes",1,0)</f>
        <v>0</v>
      </c>
    </row>
    <row r="1701" spans="1:29"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C1701">
        <f>IF(Table2[[#This Row],[Churn Label]]="yes",1,0)</f>
        <v>0</v>
      </c>
    </row>
    <row r="1702" spans="1:29"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C1702">
        <f>IF(Table2[[#This Row],[Churn Label]]="yes",1,0)</f>
        <v>0</v>
      </c>
    </row>
    <row r="1703" spans="1:29"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C1703">
        <f>IF(Table2[[#This Row],[Churn Label]]="yes",1,0)</f>
        <v>0</v>
      </c>
    </row>
    <row r="1704" spans="1:29"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C1704">
        <f>IF(Table2[[#This Row],[Churn Label]]="yes",1,0)</f>
        <v>0</v>
      </c>
    </row>
    <row r="1705" spans="1:29"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C1705">
        <f>IF(Table2[[#This Row],[Churn Label]]="yes",1,0)</f>
        <v>0</v>
      </c>
    </row>
    <row r="1706" spans="1:29"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C1706">
        <f>IF(Table2[[#This Row],[Churn Label]]="yes",1,0)</f>
        <v>0</v>
      </c>
    </row>
    <row r="1707" spans="1:29"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C1707">
        <f>IF(Table2[[#This Row],[Churn Label]]="yes",1,0)</f>
        <v>0</v>
      </c>
    </row>
    <row r="1708" spans="1:29"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C1708">
        <f>IF(Table2[[#This Row],[Churn Label]]="yes",1,0)</f>
        <v>0</v>
      </c>
    </row>
    <row r="1709" spans="1:29"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C1709">
        <f>IF(Table2[[#This Row],[Churn Label]]="yes",1,0)</f>
        <v>0</v>
      </c>
    </row>
    <row r="1710" spans="1:29"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C1710">
        <f>IF(Table2[[#This Row],[Churn Label]]="yes",1,0)</f>
        <v>0</v>
      </c>
    </row>
    <row r="1711" spans="1:29"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C1711">
        <f>IF(Table2[[#This Row],[Churn Label]]="yes",1,0)</f>
        <v>0</v>
      </c>
    </row>
    <row r="1712" spans="1:29"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C1712">
        <f>IF(Table2[[#This Row],[Churn Label]]="yes",1,0)</f>
        <v>0</v>
      </c>
    </row>
    <row r="1713" spans="1:29"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C1713">
        <f>IF(Table2[[#This Row],[Churn Label]]="yes",1,0)</f>
        <v>0</v>
      </c>
    </row>
    <row r="1714" spans="1:29"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C1714">
        <f>IF(Table2[[#This Row],[Churn Label]]="yes",1,0)</f>
        <v>0</v>
      </c>
    </row>
    <row r="1715" spans="1:29"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C1715">
        <f>IF(Table2[[#This Row],[Churn Label]]="yes",1,0)</f>
        <v>0</v>
      </c>
    </row>
    <row r="1716" spans="1:29"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C1716">
        <f>IF(Table2[[#This Row],[Churn Label]]="yes",1,0)</f>
        <v>0</v>
      </c>
    </row>
    <row r="1717" spans="1:29"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C1717">
        <f>IF(Table2[[#This Row],[Churn Label]]="yes",1,0)</f>
        <v>0</v>
      </c>
    </row>
    <row r="1718" spans="1:29"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C1718">
        <f>IF(Table2[[#This Row],[Churn Label]]="yes",1,0)</f>
        <v>0</v>
      </c>
    </row>
    <row r="1719" spans="1:29"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C1719">
        <f>IF(Table2[[#This Row],[Churn Label]]="yes",1,0)</f>
        <v>0</v>
      </c>
    </row>
    <row r="1720" spans="1:29"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C1720">
        <f>IF(Table2[[#This Row],[Churn Label]]="yes",1,0)</f>
        <v>0</v>
      </c>
    </row>
    <row r="1721" spans="1:29"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C1721">
        <f>IF(Table2[[#This Row],[Churn Label]]="yes",1,0)</f>
        <v>0</v>
      </c>
    </row>
    <row r="1722" spans="1:29"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C1722">
        <f>IF(Table2[[#This Row],[Churn Label]]="yes",1,0)</f>
        <v>0</v>
      </c>
    </row>
    <row r="1723" spans="1:29"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C1723">
        <f>IF(Table2[[#This Row],[Churn Label]]="yes",1,0)</f>
        <v>0</v>
      </c>
    </row>
    <row r="1724" spans="1:29"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C1724">
        <f>IF(Table2[[#This Row],[Churn Label]]="yes",1,0)</f>
        <v>0</v>
      </c>
    </row>
    <row r="1725" spans="1:29"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C1725">
        <f>IF(Table2[[#This Row],[Churn Label]]="yes",1,0)</f>
        <v>0</v>
      </c>
    </row>
    <row r="1726" spans="1:29"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C1726">
        <f>IF(Table2[[#This Row],[Churn Label]]="yes",1,0)</f>
        <v>0</v>
      </c>
    </row>
    <row r="1727" spans="1:29"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C1727">
        <f>IF(Table2[[#This Row],[Churn Label]]="yes",1,0)</f>
        <v>0</v>
      </c>
    </row>
    <row r="1728" spans="1:29"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C1728">
        <f>IF(Table2[[#This Row],[Churn Label]]="yes",1,0)</f>
        <v>0</v>
      </c>
    </row>
    <row r="1729" spans="1:29"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C1729">
        <f>IF(Table2[[#This Row],[Churn Label]]="yes",1,0)</f>
        <v>0</v>
      </c>
    </row>
    <row r="1730" spans="1:29"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C1730">
        <f>IF(Table2[[#This Row],[Churn Label]]="yes",1,0)</f>
        <v>0</v>
      </c>
    </row>
    <row r="1731" spans="1:29"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C1731">
        <f>IF(Table2[[#This Row],[Churn Label]]="yes",1,0)</f>
        <v>0</v>
      </c>
    </row>
    <row r="1732" spans="1:29"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C1732">
        <f>IF(Table2[[#This Row],[Churn Label]]="yes",1,0)</f>
        <v>0</v>
      </c>
    </row>
    <row r="1733" spans="1:29"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C1733">
        <f>IF(Table2[[#This Row],[Churn Label]]="yes",1,0)</f>
        <v>0</v>
      </c>
    </row>
    <row r="1734" spans="1:29"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C1734">
        <f>IF(Table2[[#This Row],[Churn Label]]="yes",1,0)</f>
        <v>0</v>
      </c>
    </row>
    <row r="1735" spans="1:29"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C1735">
        <f>IF(Table2[[#This Row],[Churn Label]]="yes",1,0)</f>
        <v>0</v>
      </c>
    </row>
    <row r="1736" spans="1:29"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C1736">
        <f>IF(Table2[[#This Row],[Churn Label]]="yes",1,0)</f>
        <v>0</v>
      </c>
    </row>
    <row r="1737" spans="1:29"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C1737">
        <f>IF(Table2[[#This Row],[Churn Label]]="yes",1,0)</f>
        <v>0</v>
      </c>
    </row>
    <row r="1738" spans="1:29"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C1738">
        <f>IF(Table2[[#This Row],[Churn Label]]="yes",1,0)</f>
        <v>0</v>
      </c>
    </row>
    <row r="1739" spans="1:29"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C1739">
        <f>IF(Table2[[#This Row],[Churn Label]]="yes",1,0)</f>
        <v>0</v>
      </c>
    </row>
    <row r="1740" spans="1:29"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C1740">
        <f>IF(Table2[[#This Row],[Churn Label]]="yes",1,0)</f>
        <v>0</v>
      </c>
    </row>
    <row r="1741" spans="1:29"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C1741">
        <f>IF(Table2[[#This Row],[Churn Label]]="yes",1,0)</f>
        <v>0</v>
      </c>
    </row>
    <row r="1742" spans="1:29"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C1742">
        <f>IF(Table2[[#This Row],[Churn Label]]="yes",1,0)</f>
        <v>0</v>
      </c>
    </row>
    <row r="1743" spans="1:29"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C1743">
        <f>IF(Table2[[#This Row],[Churn Label]]="yes",1,0)</f>
        <v>0</v>
      </c>
    </row>
    <row r="1744" spans="1:29"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C1744">
        <f>IF(Table2[[#This Row],[Churn Label]]="yes",1,0)</f>
        <v>0</v>
      </c>
    </row>
    <row r="1745" spans="1:29"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C1745">
        <f>IF(Table2[[#This Row],[Churn Label]]="yes",1,0)</f>
        <v>0</v>
      </c>
    </row>
    <row r="1746" spans="1:29"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C1746">
        <f>IF(Table2[[#This Row],[Churn Label]]="yes",1,0)</f>
        <v>0</v>
      </c>
    </row>
    <row r="1747" spans="1:29"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C1747">
        <f>IF(Table2[[#This Row],[Churn Label]]="yes",1,0)</f>
        <v>0</v>
      </c>
    </row>
    <row r="1748" spans="1:29"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C1748">
        <f>IF(Table2[[#This Row],[Churn Label]]="yes",1,0)</f>
        <v>0</v>
      </c>
    </row>
    <row r="1749" spans="1:29"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C1749">
        <f>IF(Table2[[#This Row],[Churn Label]]="yes",1,0)</f>
        <v>0</v>
      </c>
    </row>
    <row r="1750" spans="1:29"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C1750">
        <f>IF(Table2[[#This Row],[Churn Label]]="yes",1,0)</f>
        <v>0</v>
      </c>
    </row>
    <row r="1751" spans="1:29"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C1751">
        <f>IF(Table2[[#This Row],[Churn Label]]="yes",1,0)</f>
        <v>0</v>
      </c>
    </row>
    <row r="1752" spans="1:29"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C1752">
        <f>IF(Table2[[#This Row],[Churn Label]]="yes",1,0)</f>
        <v>0</v>
      </c>
    </row>
    <row r="1753" spans="1:29"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C1753">
        <f>IF(Table2[[#This Row],[Churn Label]]="yes",1,0)</f>
        <v>0</v>
      </c>
    </row>
    <row r="1754" spans="1:29"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C1754">
        <f>IF(Table2[[#This Row],[Churn Label]]="yes",1,0)</f>
        <v>0</v>
      </c>
    </row>
    <row r="1755" spans="1:29"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C1755">
        <f>IF(Table2[[#This Row],[Churn Label]]="yes",1,0)</f>
        <v>0</v>
      </c>
    </row>
    <row r="1756" spans="1:29"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C1756">
        <f>IF(Table2[[#This Row],[Churn Label]]="yes",1,0)</f>
        <v>0</v>
      </c>
    </row>
    <row r="1757" spans="1:29"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C1757">
        <f>IF(Table2[[#This Row],[Churn Label]]="yes",1,0)</f>
        <v>0</v>
      </c>
    </row>
    <row r="1758" spans="1:29"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C1758">
        <f>IF(Table2[[#This Row],[Churn Label]]="yes",1,0)</f>
        <v>0</v>
      </c>
    </row>
    <row r="1759" spans="1:29"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C1759">
        <f>IF(Table2[[#This Row],[Churn Label]]="yes",1,0)</f>
        <v>0</v>
      </c>
    </row>
    <row r="1760" spans="1:29"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C1760">
        <f>IF(Table2[[#This Row],[Churn Label]]="yes",1,0)</f>
        <v>0</v>
      </c>
    </row>
    <row r="1761" spans="1:29"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C1761">
        <f>IF(Table2[[#This Row],[Churn Label]]="yes",1,0)</f>
        <v>0</v>
      </c>
    </row>
    <row r="1762" spans="1:29"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C1762">
        <f>IF(Table2[[#This Row],[Churn Label]]="yes",1,0)</f>
        <v>0</v>
      </c>
    </row>
    <row r="1763" spans="1:29"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C1763">
        <f>IF(Table2[[#This Row],[Churn Label]]="yes",1,0)</f>
        <v>0</v>
      </c>
    </row>
    <row r="1764" spans="1:29"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C1764">
        <f>IF(Table2[[#This Row],[Churn Label]]="yes",1,0)</f>
        <v>0</v>
      </c>
    </row>
    <row r="1765" spans="1:29"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C1765">
        <f>IF(Table2[[#This Row],[Churn Label]]="yes",1,0)</f>
        <v>0</v>
      </c>
    </row>
    <row r="1766" spans="1:29"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C1766">
        <f>IF(Table2[[#This Row],[Churn Label]]="yes",1,0)</f>
        <v>0</v>
      </c>
    </row>
    <row r="1767" spans="1:29"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C1767">
        <f>IF(Table2[[#This Row],[Churn Label]]="yes",1,0)</f>
        <v>0</v>
      </c>
    </row>
    <row r="1768" spans="1:29"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C1768">
        <f>IF(Table2[[#This Row],[Churn Label]]="yes",1,0)</f>
        <v>0</v>
      </c>
    </row>
    <row r="1769" spans="1:29"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C1769">
        <f>IF(Table2[[#This Row],[Churn Label]]="yes",1,0)</f>
        <v>0</v>
      </c>
    </row>
    <row r="1770" spans="1:29"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C1770">
        <f>IF(Table2[[#This Row],[Churn Label]]="yes",1,0)</f>
        <v>0</v>
      </c>
    </row>
    <row r="1771" spans="1:29"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C1771">
        <f>IF(Table2[[#This Row],[Churn Label]]="yes",1,0)</f>
        <v>0</v>
      </c>
    </row>
    <row r="1772" spans="1:29"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C1772">
        <f>IF(Table2[[#This Row],[Churn Label]]="yes",1,0)</f>
        <v>0</v>
      </c>
    </row>
    <row r="1773" spans="1:29"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C1773">
        <f>IF(Table2[[#This Row],[Churn Label]]="yes",1,0)</f>
        <v>0</v>
      </c>
    </row>
    <row r="1774" spans="1:29"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C1774">
        <f>IF(Table2[[#This Row],[Churn Label]]="yes",1,0)</f>
        <v>0</v>
      </c>
    </row>
    <row r="1775" spans="1:29"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C1775">
        <f>IF(Table2[[#This Row],[Churn Label]]="yes",1,0)</f>
        <v>0</v>
      </c>
    </row>
    <row r="1776" spans="1:29"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C1776">
        <f>IF(Table2[[#This Row],[Churn Label]]="yes",1,0)</f>
        <v>0</v>
      </c>
    </row>
    <row r="1777" spans="1:29"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C1777">
        <f>IF(Table2[[#This Row],[Churn Label]]="yes",1,0)</f>
        <v>0</v>
      </c>
    </row>
    <row r="1778" spans="1:29"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C1778">
        <f>IF(Table2[[#This Row],[Churn Label]]="yes",1,0)</f>
        <v>0</v>
      </c>
    </row>
    <row r="1779" spans="1:29"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C1779">
        <f>IF(Table2[[#This Row],[Churn Label]]="yes",1,0)</f>
        <v>0</v>
      </c>
    </row>
    <row r="1780" spans="1:29"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C1780">
        <f>IF(Table2[[#This Row],[Churn Label]]="yes",1,0)</f>
        <v>0</v>
      </c>
    </row>
    <row r="1781" spans="1:29"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C1781">
        <f>IF(Table2[[#This Row],[Churn Label]]="yes",1,0)</f>
        <v>0</v>
      </c>
    </row>
    <row r="1782" spans="1:29"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C1782">
        <f>IF(Table2[[#This Row],[Churn Label]]="yes",1,0)</f>
        <v>0</v>
      </c>
    </row>
    <row r="1783" spans="1:29"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C1783">
        <f>IF(Table2[[#This Row],[Churn Label]]="yes",1,0)</f>
        <v>0</v>
      </c>
    </row>
    <row r="1784" spans="1:29"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C1784">
        <f>IF(Table2[[#This Row],[Churn Label]]="yes",1,0)</f>
        <v>0</v>
      </c>
    </row>
    <row r="1785" spans="1:29"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C1785">
        <f>IF(Table2[[#This Row],[Churn Label]]="yes",1,0)</f>
        <v>0</v>
      </c>
    </row>
    <row r="1786" spans="1:29"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C1786">
        <f>IF(Table2[[#This Row],[Churn Label]]="yes",1,0)</f>
        <v>0</v>
      </c>
    </row>
    <row r="1787" spans="1:29"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C1787">
        <f>IF(Table2[[#This Row],[Churn Label]]="yes",1,0)</f>
        <v>0</v>
      </c>
    </row>
    <row r="1788" spans="1:29"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C1788">
        <f>IF(Table2[[#This Row],[Churn Label]]="yes",1,0)</f>
        <v>0</v>
      </c>
    </row>
    <row r="1789" spans="1:29"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C1789">
        <f>IF(Table2[[#This Row],[Churn Label]]="yes",1,0)</f>
        <v>0</v>
      </c>
    </row>
    <row r="1790" spans="1:29"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C1790">
        <f>IF(Table2[[#This Row],[Churn Label]]="yes",1,0)</f>
        <v>0</v>
      </c>
    </row>
    <row r="1791" spans="1:29"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C1791">
        <f>IF(Table2[[#This Row],[Churn Label]]="yes",1,0)</f>
        <v>0</v>
      </c>
    </row>
    <row r="1792" spans="1:29"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C1792">
        <f>IF(Table2[[#This Row],[Churn Label]]="yes",1,0)</f>
        <v>0</v>
      </c>
    </row>
    <row r="1793" spans="1:29"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C1793">
        <f>IF(Table2[[#This Row],[Churn Label]]="yes",1,0)</f>
        <v>0</v>
      </c>
    </row>
    <row r="1794" spans="1:29"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C1794">
        <f>IF(Table2[[#This Row],[Churn Label]]="yes",1,0)</f>
        <v>0</v>
      </c>
    </row>
    <row r="1795" spans="1:29"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C1795">
        <f>IF(Table2[[#This Row],[Churn Label]]="yes",1,0)</f>
        <v>0</v>
      </c>
    </row>
    <row r="1796" spans="1:29"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C1796">
        <f>IF(Table2[[#This Row],[Churn Label]]="yes",1,0)</f>
        <v>0</v>
      </c>
    </row>
    <row r="1797" spans="1:29"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C1797">
        <f>IF(Table2[[#This Row],[Churn Label]]="yes",1,0)</f>
        <v>0</v>
      </c>
    </row>
    <row r="1798" spans="1:29"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C1798">
        <f>IF(Table2[[#This Row],[Churn Label]]="yes",1,0)</f>
        <v>0</v>
      </c>
    </row>
    <row r="1799" spans="1:29"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C1799">
        <f>IF(Table2[[#This Row],[Churn Label]]="yes",1,0)</f>
        <v>0</v>
      </c>
    </row>
    <row r="1800" spans="1:29"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C1800">
        <f>IF(Table2[[#This Row],[Churn Label]]="yes",1,0)</f>
        <v>0</v>
      </c>
    </row>
    <row r="1801" spans="1:29"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C1801">
        <f>IF(Table2[[#This Row],[Churn Label]]="yes",1,0)</f>
        <v>0</v>
      </c>
    </row>
    <row r="1802" spans="1:29"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C1802">
        <f>IF(Table2[[#This Row],[Churn Label]]="yes",1,0)</f>
        <v>0</v>
      </c>
    </row>
    <row r="1803" spans="1:29"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C1803">
        <f>IF(Table2[[#This Row],[Churn Label]]="yes",1,0)</f>
        <v>0</v>
      </c>
    </row>
    <row r="1804" spans="1:29"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C1804">
        <f>IF(Table2[[#This Row],[Churn Label]]="yes",1,0)</f>
        <v>0</v>
      </c>
    </row>
    <row r="1805" spans="1:29"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C1805">
        <f>IF(Table2[[#This Row],[Churn Label]]="yes",1,0)</f>
        <v>0</v>
      </c>
    </row>
    <row r="1806" spans="1:29"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C1806">
        <f>IF(Table2[[#This Row],[Churn Label]]="yes",1,0)</f>
        <v>0</v>
      </c>
    </row>
    <row r="1807" spans="1:29"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C1807">
        <f>IF(Table2[[#This Row],[Churn Label]]="yes",1,0)</f>
        <v>0</v>
      </c>
    </row>
    <row r="1808" spans="1:29"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C1808">
        <f>IF(Table2[[#This Row],[Churn Label]]="yes",1,0)</f>
        <v>0</v>
      </c>
    </row>
    <row r="1809" spans="1:29"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C1809">
        <f>IF(Table2[[#This Row],[Churn Label]]="yes",1,0)</f>
        <v>0</v>
      </c>
    </row>
    <row r="1810" spans="1:29"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C1810">
        <f>IF(Table2[[#This Row],[Churn Label]]="yes",1,0)</f>
        <v>0</v>
      </c>
    </row>
    <row r="1811" spans="1:29"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C1811">
        <f>IF(Table2[[#This Row],[Churn Label]]="yes",1,0)</f>
        <v>0</v>
      </c>
    </row>
    <row r="1812" spans="1:29"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C1812">
        <f>IF(Table2[[#This Row],[Churn Label]]="yes",1,0)</f>
        <v>0</v>
      </c>
    </row>
    <row r="1813" spans="1:29"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C1813">
        <f>IF(Table2[[#This Row],[Churn Label]]="yes",1,0)</f>
        <v>0</v>
      </c>
    </row>
    <row r="1814" spans="1:29"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C1814">
        <f>IF(Table2[[#This Row],[Churn Label]]="yes",1,0)</f>
        <v>0</v>
      </c>
    </row>
    <row r="1815" spans="1:29"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C1815">
        <f>IF(Table2[[#This Row],[Churn Label]]="yes",1,0)</f>
        <v>0</v>
      </c>
    </row>
    <row r="1816" spans="1:29"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C1816">
        <f>IF(Table2[[#This Row],[Churn Label]]="yes",1,0)</f>
        <v>0</v>
      </c>
    </row>
    <row r="1817" spans="1:29"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C1817">
        <f>IF(Table2[[#This Row],[Churn Label]]="yes",1,0)</f>
        <v>0</v>
      </c>
    </row>
    <row r="1818" spans="1:29"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C1818">
        <f>IF(Table2[[#This Row],[Churn Label]]="yes",1,0)</f>
        <v>0</v>
      </c>
    </row>
    <row r="1819" spans="1:29"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C1819">
        <f>IF(Table2[[#This Row],[Churn Label]]="yes",1,0)</f>
        <v>0</v>
      </c>
    </row>
    <row r="1820" spans="1:29"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C1820">
        <f>IF(Table2[[#This Row],[Churn Label]]="yes",1,0)</f>
        <v>0</v>
      </c>
    </row>
    <row r="1821" spans="1:29"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C1821">
        <f>IF(Table2[[#This Row],[Churn Label]]="yes",1,0)</f>
        <v>0</v>
      </c>
    </row>
    <row r="1822" spans="1:29"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C1822">
        <f>IF(Table2[[#This Row],[Churn Label]]="yes",1,0)</f>
        <v>0</v>
      </c>
    </row>
    <row r="1823" spans="1:29"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C1823">
        <f>IF(Table2[[#This Row],[Churn Label]]="yes",1,0)</f>
        <v>0</v>
      </c>
    </row>
    <row r="1824" spans="1:29"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C1824">
        <f>IF(Table2[[#This Row],[Churn Label]]="yes",1,0)</f>
        <v>0</v>
      </c>
    </row>
    <row r="1825" spans="1:29"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C1825">
        <f>IF(Table2[[#This Row],[Churn Label]]="yes",1,0)</f>
        <v>0</v>
      </c>
    </row>
    <row r="1826" spans="1:29"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C1826">
        <f>IF(Table2[[#This Row],[Churn Label]]="yes",1,0)</f>
        <v>0</v>
      </c>
    </row>
    <row r="1827" spans="1:29"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C1827">
        <f>IF(Table2[[#This Row],[Churn Label]]="yes",1,0)</f>
        <v>0</v>
      </c>
    </row>
    <row r="1828" spans="1:29"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C1828">
        <f>IF(Table2[[#This Row],[Churn Label]]="yes",1,0)</f>
        <v>0</v>
      </c>
    </row>
    <row r="1829" spans="1:29"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C1829">
        <f>IF(Table2[[#This Row],[Churn Label]]="yes",1,0)</f>
        <v>0</v>
      </c>
    </row>
    <row r="1830" spans="1:29"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C1830">
        <f>IF(Table2[[#This Row],[Churn Label]]="yes",1,0)</f>
        <v>0</v>
      </c>
    </row>
    <row r="1831" spans="1:29"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C1831">
        <f>IF(Table2[[#This Row],[Churn Label]]="yes",1,0)</f>
        <v>1</v>
      </c>
    </row>
    <row r="1832" spans="1:29"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C1832">
        <f>IF(Table2[[#This Row],[Churn Label]]="yes",1,0)</f>
        <v>0</v>
      </c>
    </row>
    <row r="1833" spans="1:29"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C1833">
        <f>IF(Table2[[#This Row],[Churn Label]]="yes",1,0)</f>
        <v>0</v>
      </c>
    </row>
    <row r="1834" spans="1:29"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C1834">
        <f>IF(Table2[[#This Row],[Churn Label]]="yes",1,0)</f>
        <v>0</v>
      </c>
    </row>
    <row r="1835" spans="1:29"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C1835">
        <f>IF(Table2[[#This Row],[Churn Label]]="yes",1,0)</f>
        <v>0</v>
      </c>
    </row>
    <row r="1836" spans="1:29"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C1836">
        <f>IF(Table2[[#This Row],[Churn Label]]="yes",1,0)</f>
        <v>0</v>
      </c>
    </row>
    <row r="1837" spans="1:29"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C1837">
        <f>IF(Table2[[#This Row],[Churn Label]]="yes",1,0)</f>
        <v>0</v>
      </c>
    </row>
    <row r="1838" spans="1:29"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C1838">
        <f>IF(Table2[[#This Row],[Churn Label]]="yes",1,0)</f>
        <v>0</v>
      </c>
    </row>
    <row r="1839" spans="1:29"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C1839">
        <f>IF(Table2[[#This Row],[Churn Label]]="yes",1,0)</f>
        <v>0</v>
      </c>
    </row>
    <row r="1840" spans="1:29"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C1840">
        <f>IF(Table2[[#This Row],[Churn Label]]="yes",1,0)</f>
        <v>0</v>
      </c>
    </row>
    <row r="1841" spans="1:29"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C1841">
        <f>IF(Table2[[#This Row],[Churn Label]]="yes",1,0)</f>
        <v>0</v>
      </c>
    </row>
    <row r="1842" spans="1:29"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C1842">
        <f>IF(Table2[[#This Row],[Churn Label]]="yes",1,0)</f>
        <v>0</v>
      </c>
    </row>
    <row r="1843" spans="1:29"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C1843">
        <f>IF(Table2[[#This Row],[Churn Label]]="yes",1,0)</f>
        <v>0</v>
      </c>
    </row>
    <row r="1844" spans="1:29"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C1844">
        <f>IF(Table2[[#This Row],[Churn Label]]="yes",1,0)</f>
        <v>0</v>
      </c>
    </row>
    <row r="1845" spans="1:29"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C1845">
        <f>IF(Table2[[#This Row],[Churn Label]]="yes",1,0)</f>
        <v>0</v>
      </c>
    </row>
    <row r="1846" spans="1:29"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C1846">
        <f>IF(Table2[[#This Row],[Churn Label]]="yes",1,0)</f>
        <v>0</v>
      </c>
    </row>
    <row r="1847" spans="1:29"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C1847">
        <f>IF(Table2[[#This Row],[Churn Label]]="yes",1,0)</f>
        <v>0</v>
      </c>
    </row>
    <row r="1848" spans="1:29"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C1848">
        <f>IF(Table2[[#This Row],[Churn Label]]="yes",1,0)</f>
        <v>0</v>
      </c>
    </row>
    <row r="1849" spans="1:29"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C1849">
        <f>IF(Table2[[#This Row],[Churn Label]]="yes",1,0)</f>
        <v>0</v>
      </c>
    </row>
    <row r="1850" spans="1:29"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C1850">
        <f>IF(Table2[[#This Row],[Churn Label]]="yes",1,0)</f>
        <v>0</v>
      </c>
    </row>
    <row r="1851" spans="1:29"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C1851">
        <f>IF(Table2[[#This Row],[Churn Label]]="yes",1,0)</f>
        <v>0</v>
      </c>
    </row>
    <row r="1852" spans="1:29"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C1852">
        <f>IF(Table2[[#This Row],[Churn Label]]="yes",1,0)</f>
        <v>0</v>
      </c>
    </row>
    <row r="1853" spans="1:29"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C1853">
        <f>IF(Table2[[#This Row],[Churn Label]]="yes",1,0)</f>
        <v>0</v>
      </c>
    </row>
    <row r="1854" spans="1:29"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C1854">
        <f>IF(Table2[[#This Row],[Churn Label]]="yes",1,0)</f>
        <v>0</v>
      </c>
    </row>
    <row r="1855" spans="1:29"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C1855">
        <f>IF(Table2[[#This Row],[Churn Label]]="yes",1,0)</f>
        <v>0</v>
      </c>
    </row>
    <row r="1856" spans="1:29"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C1856">
        <f>IF(Table2[[#This Row],[Churn Label]]="yes",1,0)</f>
        <v>0</v>
      </c>
    </row>
    <row r="1857" spans="1:29"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C1857">
        <f>IF(Table2[[#This Row],[Churn Label]]="yes",1,0)</f>
        <v>0</v>
      </c>
    </row>
    <row r="1858" spans="1:29"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C1858">
        <f>IF(Table2[[#This Row],[Churn Label]]="yes",1,0)</f>
        <v>0</v>
      </c>
    </row>
    <row r="1859" spans="1:29"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C1859">
        <f>IF(Table2[[#This Row],[Churn Label]]="yes",1,0)</f>
        <v>0</v>
      </c>
    </row>
    <row r="1860" spans="1:29"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C1860">
        <f>IF(Table2[[#This Row],[Churn Label]]="yes",1,0)</f>
        <v>0</v>
      </c>
    </row>
    <row r="1861" spans="1:29"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C1861">
        <f>IF(Table2[[#This Row],[Churn Label]]="yes",1,0)</f>
        <v>0</v>
      </c>
    </row>
    <row r="1862" spans="1:29"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C1862">
        <f>IF(Table2[[#This Row],[Churn Label]]="yes",1,0)</f>
        <v>0</v>
      </c>
    </row>
    <row r="1863" spans="1:29"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C1863">
        <f>IF(Table2[[#This Row],[Churn Label]]="yes",1,0)</f>
        <v>0</v>
      </c>
    </row>
    <row r="1864" spans="1:29"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C1864">
        <f>IF(Table2[[#This Row],[Churn Label]]="yes",1,0)</f>
        <v>0</v>
      </c>
    </row>
    <row r="1865" spans="1:29"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C1865">
        <f>IF(Table2[[#This Row],[Churn Label]]="yes",1,0)</f>
        <v>0</v>
      </c>
    </row>
    <row r="1866" spans="1:29"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C1866">
        <f>IF(Table2[[#This Row],[Churn Label]]="yes",1,0)</f>
        <v>0</v>
      </c>
    </row>
    <row r="1867" spans="1:29"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C1867">
        <f>IF(Table2[[#This Row],[Churn Label]]="yes",1,0)</f>
        <v>0</v>
      </c>
    </row>
    <row r="1868" spans="1:29"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C1868">
        <f>IF(Table2[[#This Row],[Churn Label]]="yes",1,0)</f>
        <v>0</v>
      </c>
    </row>
    <row r="1869" spans="1:29"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C1869">
        <f>IF(Table2[[#This Row],[Churn Label]]="yes",1,0)</f>
        <v>0</v>
      </c>
    </row>
    <row r="1870" spans="1:29"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C1870">
        <f>IF(Table2[[#This Row],[Churn Label]]="yes",1,0)</f>
        <v>0</v>
      </c>
    </row>
    <row r="1871" spans="1:29"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C1871">
        <f>IF(Table2[[#This Row],[Churn Label]]="yes",1,0)</f>
        <v>0</v>
      </c>
    </row>
    <row r="1872" spans="1:29"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C1872">
        <f>IF(Table2[[#This Row],[Churn Label]]="yes",1,0)</f>
        <v>0</v>
      </c>
    </row>
    <row r="1873" spans="1:29"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C1873">
        <f>IF(Table2[[#This Row],[Churn Label]]="yes",1,0)</f>
        <v>0</v>
      </c>
    </row>
    <row r="1874" spans="1:29"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C1874">
        <f>IF(Table2[[#This Row],[Churn Label]]="yes",1,0)</f>
        <v>0</v>
      </c>
    </row>
    <row r="1875" spans="1:29"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C1875">
        <f>IF(Table2[[#This Row],[Churn Label]]="yes",1,0)</f>
        <v>0</v>
      </c>
    </row>
    <row r="1876" spans="1:29"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C1876">
        <f>IF(Table2[[#This Row],[Churn Label]]="yes",1,0)</f>
        <v>0</v>
      </c>
    </row>
    <row r="1877" spans="1:29"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C1877">
        <f>IF(Table2[[#This Row],[Churn Label]]="yes",1,0)</f>
        <v>0</v>
      </c>
    </row>
    <row r="1878" spans="1:29"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C1878">
        <f>IF(Table2[[#This Row],[Churn Label]]="yes",1,0)</f>
        <v>0</v>
      </c>
    </row>
    <row r="1879" spans="1:29"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C1879">
        <f>IF(Table2[[#This Row],[Churn Label]]="yes",1,0)</f>
        <v>0</v>
      </c>
    </row>
    <row r="1880" spans="1:29"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C1880">
        <f>IF(Table2[[#This Row],[Churn Label]]="yes",1,0)</f>
        <v>0</v>
      </c>
    </row>
    <row r="1881" spans="1:29"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C1881">
        <f>IF(Table2[[#This Row],[Churn Label]]="yes",1,0)</f>
        <v>0</v>
      </c>
    </row>
    <row r="1882" spans="1:29"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C1882">
        <f>IF(Table2[[#This Row],[Churn Label]]="yes",1,0)</f>
        <v>0</v>
      </c>
    </row>
    <row r="1883" spans="1:29"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C1883">
        <f>IF(Table2[[#This Row],[Churn Label]]="yes",1,0)</f>
        <v>0</v>
      </c>
    </row>
    <row r="1884" spans="1:29"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C1884">
        <f>IF(Table2[[#This Row],[Churn Label]]="yes",1,0)</f>
        <v>0</v>
      </c>
    </row>
    <row r="1885" spans="1:29"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C1885">
        <f>IF(Table2[[#This Row],[Churn Label]]="yes",1,0)</f>
        <v>0</v>
      </c>
    </row>
    <row r="1886" spans="1:29"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C1886">
        <f>IF(Table2[[#This Row],[Churn Label]]="yes",1,0)</f>
        <v>0</v>
      </c>
    </row>
    <row r="1887" spans="1:29"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C1887">
        <f>IF(Table2[[#This Row],[Churn Label]]="yes",1,0)</f>
        <v>1</v>
      </c>
    </row>
    <row r="1888" spans="1:29"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C1888">
        <f>IF(Table2[[#This Row],[Churn Label]]="yes",1,0)</f>
        <v>0</v>
      </c>
    </row>
    <row r="1889" spans="1:29"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C1889">
        <f>IF(Table2[[#This Row],[Churn Label]]="yes",1,0)</f>
        <v>0</v>
      </c>
    </row>
    <row r="1890" spans="1:29"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C1890">
        <f>IF(Table2[[#This Row],[Churn Label]]="yes",1,0)</f>
        <v>0</v>
      </c>
    </row>
    <row r="1891" spans="1:29"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C1891">
        <f>IF(Table2[[#This Row],[Churn Label]]="yes",1,0)</f>
        <v>0</v>
      </c>
    </row>
    <row r="1892" spans="1:29"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C1892">
        <f>IF(Table2[[#This Row],[Churn Label]]="yes",1,0)</f>
        <v>0</v>
      </c>
    </row>
    <row r="1893" spans="1:29"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C1893">
        <f>IF(Table2[[#This Row],[Churn Label]]="yes",1,0)</f>
        <v>0</v>
      </c>
    </row>
    <row r="1894" spans="1:29"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C1894">
        <f>IF(Table2[[#This Row],[Churn Label]]="yes",1,0)</f>
        <v>0</v>
      </c>
    </row>
    <row r="1895" spans="1:29"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C1895">
        <f>IF(Table2[[#This Row],[Churn Label]]="yes",1,0)</f>
        <v>0</v>
      </c>
    </row>
    <row r="1896" spans="1:29"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C1896">
        <f>IF(Table2[[#This Row],[Churn Label]]="yes",1,0)</f>
        <v>0</v>
      </c>
    </row>
    <row r="1897" spans="1:29"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C1897">
        <f>IF(Table2[[#This Row],[Churn Label]]="yes",1,0)</f>
        <v>0</v>
      </c>
    </row>
    <row r="1898" spans="1:29"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C1898">
        <f>IF(Table2[[#This Row],[Churn Label]]="yes",1,0)</f>
        <v>0</v>
      </c>
    </row>
    <row r="1899" spans="1:29"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C1899">
        <f>IF(Table2[[#This Row],[Churn Label]]="yes",1,0)</f>
        <v>0</v>
      </c>
    </row>
    <row r="1900" spans="1:29"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C1900">
        <f>IF(Table2[[#This Row],[Churn Label]]="yes",1,0)</f>
        <v>0</v>
      </c>
    </row>
    <row r="1901" spans="1:29"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C1901">
        <f>IF(Table2[[#This Row],[Churn Label]]="yes",1,0)</f>
        <v>0</v>
      </c>
    </row>
    <row r="1902" spans="1:29"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C1902">
        <f>IF(Table2[[#This Row],[Churn Label]]="yes",1,0)</f>
        <v>0</v>
      </c>
    </row>
    <row r="1903" spans="1:29"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C1903">
        <f>IF(Table2[[#This Row],[Churn Label]]="yes",1,0)</f>
        <v>0</v>
      </c>
    </row>
    <row r="1904" spans="1:29"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C1904">
        <f>IF(Table2[[#This Row],[Churn Label]]="yes",1,0)</f>
        <v>0</v>
      </c>
    </row>
    <row r="1905" spans="1:29"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C1905">
        <f>IF(Table2[[#This Row],[Churn Label]]="yes",1,0)</f>
        <v>0</v>
      </c>
    </row>
    <row r="1906" spans="1:29"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C1906">
        <f>IF(Table2[[#This Row],[Churn Label]]="yes",1,0)</f>
        <v>0</v>
      </c>
    </row>
    <row r="1907" spans="1:29"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C1907">
        <f>IF(Table2[[#This Row],[Churn Label]]="yes",1,0)</f>
        <v>0</v>
      </c>
    </row>
    <row r="1908" spans="1:29"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C1908">
        <f>IF(Table2[[#This Row],[Churn Label]]="yes",1,0)</f>
        <v>0</v>
      </c>
    </row>
    <row r="1909" spans="1:29"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C1909">
        <f>IF(Table2[[#This Row],[Churn Label]]="yes",1,0)</f>
        <v>0</v>
      </c>
    </row>
    <row r="1910" spans="1:29"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C1910">
        <f>IF(Table2[[#This Row],[Churn Label]]="yes",1,0)</f>
        <v>0</v>
      </c>
    </row>
    <row r="1911" spans="1:29"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C1911">
        <f>IF(Table2[[#This Row],[Churn Label]]="yes",1,0)</f>
        <v>0</v>
      </c>
    </row>
    <row r="1912" spans="1:29"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C1912">
        <f>IF(Table2[[#This Row],[Churn Label]]="yes",1,0)</f>
        <v>0</v>
      </c>
    </row>
    <row r="1913" spans="1:29"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C1913">
        <f>IF(Table2[[#This Row],[Churn Label]]="yes",1,0)</f>
        <v>0</v>
      </c>
    </row>
    <row r="1914" spans="1:29"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C1914">
        <f>IF(Table2[[#This Row],[Churn Label]]="yes",1,0)</f>
        <v>0</v>
      </c>
    </row>
    <row r="1915" spans="1:29"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C1915">
        <f>IF(Table2[[#This Row],[Churn Label]]="yes",1,0)</f>
        <v>0</v>
      </c>
    </row>
    <row r="1916" spans="1:29"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C1916">
        <f>IF(Table2[[#This Row],[Churn Label]]="yes",1,0)</f>
        <v>0</v>
      </c>
    </row>
    <row r="1917" spans="1:29"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C1917">
        <f>IF(Table2[[#This Row],[Churn Label]]="yes",1,0)</f>
        <v>0</v>
      </c>
    </row>
    <row r="1918" spans="1:29"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C1918">
        <f>IF(Table2[[#This Row],[Churn Label]]="yes",1,0)</f>
        <v>0</v>
      </c>
    </row>
    <row r="1919" spans="1:29"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C1919">
        <f>IF(Table2[[#This Row],[Churn Label]]="yes",1,0)</f>
        <v>0</v>
      </c>
    </row>
    <row r="1920" spans="1:29"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C1920">
        <f>IF(Table2[[#This Row],[Churn Label]]="yes",1,0)</f>
        <v>0</v>
      </c>
    </row>
    <row r="1921" spans="1:29"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C1921">
        <f>IF(Table2[[#This Row],[Churn Label]]="yes",1,0)</f>
        <v>0</v>
      </c>
    </row>
    <row r="1922" spans="1:29"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C1922">
        <f>IF(Table2[[#This Row],[Churn Label]]="yes",1,0)</f>
        <v>0</v>
      </c>
    </row>
    <row r="1923" spans="1:29"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C1923">
        <f>IF(Table2[[#This Row],[Churn Label]]="yes",1,0)</f>
        <v>1</v>
      </c>
    </row>
    <row r="1924" spans="1:29"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C1924">
        <f>IF(Table2[[#This Row],[Churn Label]]="yes",1,0)</f>
        <v>0</v>
      </c>
    </row>
    <row r="1925" spans="1:29"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C1925">
        <f>IF(Table2[[#This Row],[Churn Label]]="yes",1,0)</f>
        <v>0</v>
      </c>
    </row>
    <row r="1926" spans="1:29"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C1926">
        <f>IF(Table2[[#This Row],[Churn Label]]="yes",1,0)</f>
        <v>0</v>
      </c>
    </row>
    <row r="1927" spans="1:29"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C1927">
        <f>IF(Table2[[#This Row],[Churn Label]]="yes",1,0)</f>
        <v>0</v>
      </c>
    </row>
    <row r="1928" spans="1:29"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C1928">
        <f>IF(Table2[[#This Row],[Churn Label]]="yes",1,0)</f>
        <v>0</v>
      </c>
    </row>
    <row r="1929" spans="1:29"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C1929">
        <f>IF(Table2[[#This Row],[Churn Label]]="yes",1,0)</f>
        <v>0</v>
      </c>
    </row>
    <row r="1930" spans="1:29"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C1930">
        <f>IF(Table2[[#This Row],[Churn Label]]="yes",1,0)</f>
        <v>0</v>
      </c>
    </row>
    <row r="1931" spans="1:29"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C1931">
        <f>IF(Table2[[#This Row],[Churn Label]]="yes",1,0)</f>
        <v>0</v>
      </c>
    </row>
    <row r="1932" spans="1:29"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C1932">
        <f>IF(Table2[[#This Row],[Churn Label]]="yes",1,0)</f>
        <v>0</v>
      </c>
    </row>
    <row r="1933" spans="1:29"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C1933">
        <f>IF(Table2[[#This Row],[Churn Label]]="yes",1,0)</f>
        <v>0</v>
      </c>
    </row>
    <row r="1934" spans="1:29"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C1934">
        <f>IF(Table2[[#This Row],[Churn Label]]="yes",1,0)</f>
        <v>0</v>
      </c>
    </row>
    <row r="1935" spans="1:29"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C1935">
        <f>IF(Table2[[#This Row],[Churn Label]]="yes",1,0)</f>
        <v>0</v>
      </c>
    </row>
    <row r="1936" spans="1:29"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C1936">
        <f>IF(Table2[[#This Row],[Churn Label]]="yes",1,0)</f>
        <v>0</v>
      </c>
    </row>
    <row r="1937" spans="1:29"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C1937">
        <f>IF(Table2[[#This Row],[Churn Label]]="yes",1,0)</f>
        <v>0</v>
      </c>
    </row>
    <row r="1938" spans="1:29"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C1938">
        <f>IF(Table2[[#This Row],[Churn Label]]="yes",1,0)</f>
        <v>0</v>
      </c>
    </row>
    <row r="1939" spans="1:29"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C1939">
        <f>IF(Table2[[#This Row],[Churn Label]]="yes",1,0)</f>
        <v>0</v>
      </c>
    </row>
    <row r="1940" spans="1:29"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C1940">
        <f>IF(Table2[[#This Row],[Churn Label]]="yes",1,0)</f>
        <v>0</v>
      </c>
    </row>
    <row r="1941" spans="1:29"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C1941">
        <f>IF(Table2[[#This Row],[Churn Label]]="yes",1,0)</f>
        <v>0</v>
      </c>
    </row>
    <row r="1942" spans="1:29"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C1942">
        <f>IF(Table2[[#This Row],[Churn Label]]="yes",1,0)</f>
        <v>0</v>
      </c>
    </row>
    <row r="1943" spans="1:29"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C1943">
        <f>IF(Table2[[#This Row],[Churn Label]]="yes",1,0)</f>
        <v>0</v>
      </c>
    </row>
    <row r="1944" spans="1:29"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C1944">
        <f>IF(Table2[[#This Row],[Churn Label]]="yes",1,0)</f>
        <v>0</v>
      </c>
    </row>
    <row r="1945" spans="1:29"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C1945">
        <f>IF(Table2[[#This Row],[Churn Label]]="yes",1,0)</f>
        <v>0</v>
      </c>
    </row>
    <row r="1946" spans="1:29"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C1946">
        <f>IF(Table2[[#This Row],[Churn Label]]="yes",1,0)</f>
        <v>0</v>
      </c>
    </row>
    <row r="1947" spans="1:29"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C1947">
        <f>IF(Table2[[#This Row],[Churn Label]]="yes",1,0)</f>
        <v>0</v>
      </c>
    </row>
    <row r="1948" spans="1:29"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C1948">
        <f>IF(Table2[[#This Row],[Churn Label]]="yes",1,0)</f>
        <v>0</v>
      </c>
    </row>
    <row r="1949" spans="1:29"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C1949">
        <f>IF(Table2[[#This Row],[Churn Label]]="yes",1,0)</f>
        <v>0</v>
      </c>
    </row>
    <row r="1950" spans="1:29"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C1950">
        <f>IF(Table2[[#This Row],[Churn Label]]="yes",1,0)</f>
        <v>0</v>
      </c>
    </row>
    <row r="1951" spans="1:29"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C1951">
        <f>IF(Table2[[#This Row],[Churn Label]]="yes",1,0)</f>
        <v>0</v>
      </c>
    </row>
    <row r="1952" spans="1:29"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C1952">
        <f>IF(Table2[[#This Row],[Churn Label]]="yes",1,0)</f>
        <v>0</v>
      </c>
    </row>
    <row r="1953" spans="1:29"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C1953">
        <f>IF(Table2[[#This Row],[Churn Label]]="yes",1,0)</f>
        <v>0</v>
      </c>
    </row>
    <row r="1954" spans="1:29"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C1954">
        <f>IF(Table2[[#This Row],[Churn Label]]="yes",1,0)</f>
        <v>0</v>
      </c>
    </row>
    <row r="1955" spans="1:29"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C1955">
        <f>IF(Table2[[#This Row],[Churn Label]]="yes",1,0)</f>
        <v>0</v>
      </c>
    </row>
    <row r="1956" spans="1:29"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C1956">
        <f>IF(Table2[[#This Row],[Churn Label]]="yes",1,0)</f>
        <v>0</v>
      </c>
    </row>
    <row r="1957" spans="1:29"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C1957">
        <f>IF(Table2[[#This Row],[Churn Label]]="yes",1,0)</f>
        <v>0</v>
      </c>
    </row>
    <row r="1958" spans="1:29"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C1958">
        <f>IF(Table2[[#This Row],[Churn Label]]="yes",1,0)</f>
        <v>0</v>
      </c>
    </row>
    <row r="1959" spans="1:29"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C1959">
        <f>IF(Table2[[#This Row],[Churn Label]]="yes",1,0)</f>
        <v>0</v>
      </c>
    </row>
    <row r="1960" spans="1:29"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C1960">
        <f>IF(Table2[[#This Row],[Churn Label]]="yes",1,0)</f>
        <v>0</v>
      </c>
    </row>
    <row r="1961" spans="1:29"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C1961">
        <f>IF(Table2[[#This Row],[Churn Label]]="yes",1,0)</f>
        <v>0</v>
      </c>
    </row>
    <row r="1962" spans="1:29"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C1962">
        <f>IF(Table2[[#This Row],[Churn Label]]="yes",1,0)</f>
        <v>0</v>
      </c>
    </row>
    <row r="1963" spans="1:29"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C1963">
        <f>IF(Table2[[#This Row],[Churn Label]]="yes",1,0)</f>
        <v>0</v>
      </c>
    </row>
    <row r="1964" spans="1:29"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C1964">
        <f>IF(Table2[[#This Row],[Churn Label]]="yes",1,0)</f>
        <v>0</v>
      </c>
    </row>
    <row r="1965" spans="1:29"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C1965">
        <f>IF(Table2[[#This Row],[Churn Label]]="yes",1,0)</f>
        <v>0</v>
      </c>
    </row>
    <row r="1966" spans="1:29"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C1966">
        <f>IF(Table2[[#This Row],[Churn Label]]="yes",1,0)</f>
        <v>0</v>
      </c>
    </row>
    <row r="1967" spans="1:29"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C1967">
        <f>IF(Table2[[#This Row],[Churn Label]]="yes",1,0)</f>
        <v>0</v>
      </c>
    </row>
    <row r="1968" spans="1:29"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C1968">
        <f>IF(Table2[[#This Row],[Churn Label]]="yes",1,0)</f>
        <v>0</v>
      </c>
    </row>
    <row r="1969" spans="1:29"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C1969">
        <f>IF(Table2[[#This Row],[Churn Label]]="yes",1,0)</f>
        <v>0</v>
      </c>
    </row>
    <row r="1970" spans="1:29"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C1970">
        <f>IF(Table2[[#This Row],[Churn Label]]="yes",1,0)</f>
        <v>0</v>
      </c>
    </row>
    <row r="1971" spans="1:29"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C1971">
        <f>IF(Table2[[#This Row],[Churn Label]]="yes",1,0)</f>
        <v>0</v>
      </c>
    </row>
    <row r="1972" spans="1:29"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C1972">
        <f>IF(Table2[[#This Row],[Churn Label]]="yes",1,0)</f>
        <v>0</v>
      </c>
    </row>
    <row r="1973" spans="1:29"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C1973">
        <f>IF(Table2[[#This Row],[Churn Label]]="yes",1,0)</f>
        <v>0</v>
      </c>
    </row>
    <row r="1974" spans="1:29"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C1974">
        <f>IF(Table2[[#This Row],[Churn Label]]="yes",1,0)</f>
        <v>0</v>
      </c>
    </row>
    <row r="1975" spans="1:29"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C1975">
        <f>IF(Table2[[#This Row],[Churn Label]]="yes",1,0)</f>
        <v>0</v>
      </c>
    </row>
    <row r="1976" spans="1:29"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C1976">
        <f>IF(Table2[[#This Row],[Churn Label]]="yes",1,0)</f>
        <v>0</v>
      </c>
    </row>
    <row r="1977" spans="1:29"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C1977">
        <f>IF(Table2[[#This Row],[Churn Label]]="yes",1,0)</f>
        <v>0</v>
      </c>
    </row>
    <row r="1978" spans="1:29"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C1978">
        <f>IF(Table2[[#This Row],[Churn Label]]="yes",1,0)</f>
        <v>0</v>
      </c>
    </row>
    <row r="1979" spans="1:29"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C1979">
        <f>IF(Table2[[#This Row],[Churn Label]]="yes",1,0)</f>
        <v>0</v>
      </c>
    </row>
    <row r="1980" spans="1:29"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C1980">
        <f>IF(Table2[[#This Row],[Churn Label]]="yes",1,0)</f>
        <v>0</v>
      </c>
    </row>
    <row r="1981" spans="1:29"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C1981">
        <f>IF(Table2[[#This Row],[Churn Label]]="yes",1,0)</f>
        <v>0</v>
      </c>
    </row>
    <row r="1982" spans="1:29"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C1982">
        <f>IF(Table2[[#This Row],[Churn Label]]="yes",1,0)</f>
        <v>0</v>
      </c>
    </row>
    <row r="1983" spans="1:29"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C1983">
        <f>IF(Table2[[#This Row],[Churn Label]]="yes",1,0)</f>
        <v>0</v>
      </c>
    </row>
    <row r="1984" spans="1:29"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C1984">
        <f>IF(Table2[[#This Row],[Churn Label]]="yes",1,0)</f>
        <v>0</v>
      </c>
    </row>
    <row r="1985" spans="1:29"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C1985">
        <f>IF(Table2[[#This Row],[Churn Label]]="yes",1,0)</f>
        <v>0</v>
      </c>
    </row>
    <row r="1986" spans="1:29"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C1986">
        <f>IF(Table2[[#This Row],[Churn Label]]="yes",1,0)</f>
        <v>0</v>
      </c>
    </row>
    <row r="1987" spans="1:29"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C1987">
        <f>IF(Table2[[#This Row],[Churn Label]]="yes",1,0)</f>
        <v>0</v>
      </c>
    </row>
    <row r="1988" spans="1:29"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C1988">
        <f>IF(Table2[[#This Row],[Churn Label]]="yes",1,0)</f>
        <v>0</v>
      </c>
    </row>
    <row r="1989" spans="1:29"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C1989">
        <f>IF(Table2[[#This Row],[Churn Label]]="yes",1,0)</f>
        <v>0</v>
      </c>
    </row>
    <row r="1990" spans="1:29"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C1990">
        <f>IF(Table2[[#This Row],[Churn Label]]="yes",1,0)</f>
        <v>0</v>
      </c>
    </row>
    <row r="1991" spans="1:29"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C1991">
        <f>IF(Table2[[#This Row],[Churn Label]]="yes",1,0)</f>
        <v>0</v>
      </c>
    </row>
    <row r="1992" spans="1:29"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C1992">
        <f>IF(Table2[[#This Row],[Churn Label]]="yes",1,0)</f>
        <v>0</v>
      </c>
    </row>
    <row r="1993" spans="1:29"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C1993">
        <f>IF(Table2[[#This Row],[Churn Label]]="yes",1,0)</f>
        <v>0</v>
      </c>
    </row>
    <row r="1994" spans="1:29"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C1994">
        <f>IF(Table2[[#This Row],[Churn Label]]="yes",1,0)</f>
        <v>0</v>
      </c>
    </row>
    <row r="1995" spans="1:29"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C1995">
        <f>IF(Table2[[#This Row],[Churn Label]]="yes",1,0)</f>
        <v>0</v>
      </c>
    </row>
    <row r="1996" spans="1:29"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C1996">
        <f>IF(Table2[[#This Row],[Churn Label]]="yes",1,0)</f>
        <v>0</v>
      </c>
    </row>
    <row r="1997" spans="1:29"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C1997">
        <f>IF(Table2[[#This Row],[Churn Label]]="yes",1,0)</f>
        <v>0</v>
      </c>
    </row>
    <row r="1998" spans="1:29"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C1998">
        <f>IF(Table2[[#This Row],[Churn Label]]="yes",1,0)</f>
        <v>0</v>
      </c>
    </row>
    <row r="1999" spans="1:29"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C1999">
        <f>IF(Table2[[#This Row],[Churn Label]]="yes",1,0)</f>
        <v>0</v>
      </c>
    </row>
    <row r="2000" spans="1:29"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C2000">
        <f>IF(Table2[[#This Row],[Churn Label]]="yes",1,0)</f>
        <v>0</v>
      </c>
    </row>
    <row r="2001" spans="1:29"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C2001">
        <f>IF(Table2[[#This Row],[Churn Label]]="yes",1,0)</f>
        <v>0</v>
      </c>
    </row>
    <row r="2002" spans="1:29"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C2002">
        <f>IF(Table2[[#This Row],[Churn Label]]="yes",1,0)</f>
        <v>0</v>
      </c>
    </row>
    <row r="2003" spans="1:29"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C2003">
        <f>IF(Table2[[#This Row],[Churn Label]]="yes",1,0)</f>
        <v>0</v>
      </c>
    </row>
    <row r="2004" spans="1:29"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C2004">
        <f>IF(Table2[[#This Row],[Churn Label]]="yes",1,0)</f>
        <v>0</v>
      </c>
    </row>
    <row r="2005" spans="1:29"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C2005">
        <f>IF(Table2[[#This Row],[Churn Label]]="yes",1,0)</f>
        <v>0</v>
      </c>
    </row>
    <row r="2006" spans="1:29"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C2006">
        <f>IF(Table2[[#This Row],[Churn Label]]="yes",1,0)</f>
        <v>0</v>
      </c>
    </row>
    <row r="2007" spans="1:29"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C2007">
        <f>IF(Table2[[#This Row],[Churn Label]]="yes",1,0)</f>
        <v>0</v>
      </c>
    </row>
    <row r="2008" spans="1:29"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C2008">
        <f>IF(Table2[[#This Row],[Churn Label]]="yes",1,0)</f>
        <v>0</v>
      </c>
    </row>
    <row r="2009" spans="1:29"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C2009">
        <f>IF(Table2[[#This Row],[Churn Label]]="yes",1,0)</f>
        <v>0</v>
      </c>
    </row>
    <row r="2010" spans="1:29"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C2010">
        <f>IF(Table2[[#This Row],[Churn Label]]="yes",1,0)</f>
        <v>0</v>
      </c>
    </row>
    <row r="2011" spans="1:29"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C2011">
        <f>IF(Table2[[#This Row],[Churn Label]]="yes",1,0)</f>
        <v>0</v>
      </c>
    </row>
    <row r="2012" spans="1:29"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C2012">
        <f>IF(Table2[[#This Row],[Churn Label]]="yes",1,0)</f>
        <v>0</v>
      </c>
    </row>
    <row r="2013" spans="1:29"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C2013">
        <f>IF(Table2[[#This Row],[Churn Label]]="yes",1,0)</f>
        <v>0</v>
      </c>
    </row>
    <row r="2014" spans="1:29"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C2014">
        <f>IF(Table2[[#This Row],[Churn Label]]="yes",1,0)</f>
        <v>0</v>
      </c>
    </row>
    <row r="2015" spans="1:29"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C2015">
        <f>IF(Table2[[#This Row],[Churn Label]]="yes",1,0)</f>
        <v>0</v>
      </c>
    </row>
    <row r="2016" spans="1:29"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C2016">
        <f>IF(Table2[[#This Row],[Churn Label]]="yes",1,0)</f>
        <v>0</v>
      </c>
    </row>
    <row r="2017" spans="1:29"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C2017">
        <f>IF(Table2[[#This Row],[Churn Label]]="yes",1,0)</f>
        <v>0</v>
      </c>
    </row>
    <row r="2018" spans="1:29"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C2018">
        <f>IF(Table2[[#This Row],[Churn Label]]="yes",1,0)</f>
        <v>0</v>
      </c>
    </row>
    <row r="2019" spans="1:29"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C2019">
        <f>IF(Table2[[#This Row],[Churn Label]]="yes",1,0)</f>
        <v>0</v>
      </c>
    </row>
    <row r="2020" spans="1:29"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C2020">
        <f>IF(Table2[[#This Row],[Churn Label]]="yes",1,0)</f>
        <v>0</v>
      </c>
    </row>
    <row r="2021" spans="1:29"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C2021">
        <f>IF(Table2[[#This Row],[Churn Label]]="yes",1,0)</f>
        <v>0</v>
      </c>
    </row>
    <row r="2022" spans="1:29"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C2022">
        <f>IF(Table2[[#This Row],[Churn Label]]="yes",1,0)</f>
        <v>0</v>
      </c>
    </row>
    <row r="2023" spans="1:29"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C2023">
        <f>IF(Table2[[#This Row],[Churn Label]]="yes",1,0)</f>
        <v>0</v>
      </c>
    </row>
    <row r="2024" spans="1:29"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C2024">
        <f>IF(Table2[[#This Row],[Churn Label]]="yes",1,0)</f>
        <v>0</v>
      </c>
    </row>
    <row r="2025" spans="1:29"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C2025">
        <f>IF(Table2[[#This Row],[Churn Label]]="yes",1,0)</f>
        <v>0</v>
      </c>
    </row>
    <row r="2026" spans="1:29"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C2026">
        <f>IF(Table2[[#This Row],[Churn Label]]="yes",1,0)</f>
        <v>0</v>
      </c>
    </row>
    <row r="2027" spans="1:29"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C2027">
        <f>IF(Table2[[#This Row],[Churn Label]]="yes",1,0)</f>
        <v>0</v>
      </c>
    </row>
    <row r="2028" spans="1:29"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C2028">
        <f>IF(Table2[[#This Row],[Churn Label]]="yes",1,0)</f>
        <v>0</v>
      </c>
    </row>
    <row r="2029" spans="1:29"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C2029">
        <f>IF(Table2[[#This Row],[Churn Label]]="yes",1,0)</f>
        <v>0</v>
      </c>
    </row>
    <row r="2030" spans="1:29"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C2030">
        <f>IF(Table2[[#This Row],[Churn Label]]="yes",1,0)</f>
        <v>0</v>
      </c>
    </row>
    <row r="2031" spans="1:29"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C2031">
        <f>IF(Table2[[#This Row],[Churn Label]]="yes",1,0)</f>
        <v>0</v>
      </c>
    </row>
    <row r="2032" spans="1:29"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C2032">
        <f>IF(Table2[[#This Row],[Churn Label]]="yes",1,0)</f>
        <v>0</v>
      </c>
    </row>
    <row r="2033" spans="1:29"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C2033">
        <f>IF(Table2[[#This Row],[Churn Label]]="yes",1,0)</f>
        <v>0</v>
      </c>
    </row>
    <row r="2034" spans="1:29"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C2034">
        <f>IF(Table2[[#This Row],[Churn Label]]="yes",1,0)</f>
        <v>0</v>
      </c>
    </row>
    <row r="2035" spans="1:29"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C2035">
        <f>IF(Table2[[#This Row],[Churn Label]]="yes",1,0)</f>
        <v>0</v>
      </c>
    </row>
    <row r="2036" spans="1:29"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C2036">
        <f>IF(Table2[[#This Row],[Churn Label]]="yes",1,0)</f>
        <v>0</v>
      </c>
    </row>
    <row r="2037" spans="1:29"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C2037">
        <f>IF(Table2[[#This Row],[Churn Label]]="yes",1,0)</f>
        <v>0</v>
      </c>
    </row>
    <row r="2038" spans="1:29"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C2038">
        <f>IF(Table2[[#This Row],[Churn Label]]="yes",1,0)</f>
        <v>0</v>
      </c>
    </row>
    <row r="2039" spans="1:29"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C2039">
        <f>IF(Table2[[#This Row],[Churn Label]]="yes",1,0)</f>
        <v>0</v>
      </c>
    </row>
    <row r="2040" spans="1:29"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C2040">
        <f>IF(Table2[[#This Row],[Churn Label]]="yes",1,0)</f>
        <v>0</v>
      </c>
    </row>
    <row r="2041" spans="1:29"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C2041">
        <f>IF(Table2[[#This Row],[Churn Label]]="yes",1,0)</f>
        <v>0</v>
      </c>
    </row>
    <row r="2042" spans="1:29"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C2042">
        <f>IF(Table2[[#This Row],[Churn Label]]="yes",1,0)</f>
        <v>0</v>
      </c>
    </row>
    <row r="2043" spans="1:29"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C2043">
        <f>IF(Table2[[#This Row],[Churn Label]]="yes",1,0)</f>
        <v>0</v>
      </c>
    </row>
    <row r="2044" spans="1:29"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C2044">
        <f>IF(Table2[[#This Row],[Churn Label]]="yes",1,0)</f>
        <v>0</v>
      </c>
    </row>
    <row r="2045" spans="1:29"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C2045">
        <f>IF(Table2[[#This Row],[Churn Label]]="yes",1,0)</f>
        <v>0</v>
      </c>
    </row>
    <row r="2046" spans="1:29"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C2046">
        <f>IF(Table2[[#This Row],[Churn Label]]="yes",1,0)</f>
        <v>0</v>
      </c>
    </row>
    <row r="2047" spans="1:29"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C2047">
        <f>IF(Table2[[#This Row],[Churn Label]]="yes",1,0)</f>
        <v>0</v>
      </c>
    </row>
    <row r="2048" spans="1:29"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C2048">
        <f>IF(Table2[[#This Row],[Churn Label]]="yes",1,0)</f>
        <v>0</v>
      </c>
    </row>
    <row r="2049" spans="1:29"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C2049">
        <f>IF(Table2[[#This Row],[Churn Label]]="yes",1,0)</f>
        <v>0</v>
      </c>
    </row>
    <row r="2050" spans="1:29"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C2050">
        <f>IF(Table2[[#This Row],[Churn Label]]="yes",1,0)</f>
        <v>0</v>
      </c>
    </row>
    <row r="2051" spans="1:29"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C2051">
        <f>IF(Table2[[#This Row],[Churn Label]]="yes",1,0)</f>
        <v>0</v>
      </c>
    </row>
    <row r="2052" spans="1:29"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C2052">
        <f>IF(Table2[[#This Row],[Churn Label]]="yes",1,0)</f>
        <v>0</v>
      </c>
    </row>
    <row r="2053" spans="1:29"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C2053">
        <f>IF(Table2[[#This Row],[Churn Label]]="yes",1,0)</f>
        <v>0</v>
      </c>
    </row>
    <row r="2054" spans="1:29"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C2054">
        <f>IF(Table2[[#This Row],[Churn Label]]="yes",1,0)</f>
        <v>0</v>
      </c>
    </row>
    <row r="2055" spans="1:29"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C2055">
        <f>IF(Table2[[#This Row],[Churn Label]]="yes",1,0)</f>
        <v>0</v>
      </c>
    </row>
    <row r="2056" spans="1:29"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C2056">
        <f>IF(Table2[[#This Row],[Churn Label]]="yes",1,0)</f>
        <v>0</v>
      </c>
    </row>
    <row r="2057" spans="1:29"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C2057">
        <f>IF(Table2[[#This Row],[Churn Label]]="yes",1,0)</f>
        <v>0</v>
      </c>
    </row>
    <row r="2058" spans="1:29"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C2058">
        <f>IF(Table2[[#This Row],[Churn Label]]="yes",1,0)</f>
        <v>0</v>
      </c>
    </row>
    <row r="2059" spans="1:29"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C2059">
        <f>IF(Table2[[#This Row],[Churn Label]]="yes",1,0)</f>
        <v>0</v>
      </c>
    </row>
    <row r="2060" spans="1:29"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C2060">
        <f>IF(Table2[[#This Row],[Churn Label]]="yes",1,0)</f>
        <v>0</v>
      </c>
    </row>
    <row r="2061" spans="1:29"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C2061">
        <f>IF(Table2[[#This Row],[Churn Label]]="yes",1,0)</f>
        <v>0</v>
      </c>
    </row>
    <row r="2062" spans="1:29"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C2062">
        <f>IF(Table2[[#This Row],[Churn Label]]="yes",1,0)</f>
        <v>0</v>
      </c>
    </row>
    <row r="2063" spans="1:29"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C2063">
        <f>IF(Table2[[#This Row],[Churn Label]]="yes",1,0)</f>
        <v>0</v>
      </c>
    </row>
    <row r="2064" spans="1:29"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C2064">
        <f>IF(Table2[[#This Row],[Churn Label]]="yes",1,0)</f>
        <v>0</v>
      </c>
    </row>
    <row r="2065" spans="1:29"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C2065">
        <f>IF(Table2[[#This Row],[Churn Label]]="yes",1,0)</f>
        <v>0</v>
      </c>
    </row>
    <row r="2066" spans="1:29"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C2066">
        <f>IF(Table2[[#This Row],[Churn Label]]="yes",1,0)</f>
        <v>0</v>
      </c>
    </row>
    <row r="2067" spans="1:29"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C2067">
        <f>IF(Table2[[#This Row],[Churn Label]]="yes",1,0)</f>
        <v>0</v>
      </c>
    </row>
    <row r="2068" spans="1:29"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C2068">
        <f>IF(Table2[[#This Row],[Churn Label]]="yes",1,0)</f>
        <v>0</v>
      </c>
    </row>
    <row r="2069" spans="1:29"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C2069">
        <f>IF(Table2[[#This Row],[Churn Label]]="yes",1,0)</f>
        <v>0</v>
      </c>
    </row>
    <row r="2070" spans="1:29"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C2070">
        <f>IF(Table2[[#This Row],[Churn Label]]="yes",1,0)</f>
        <v>0</v>
      </c>
    </row>
    <row r="2071" spans="1:29"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C2071">
        <f>IF(Table2[[#This Row],[Churn Label]]="yes",1,0)</f>
        <v>0</v>
      </c>
    </row>
    <row r="2072" spans="1:29"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C2072">
        <f>IF(Table2[[#This Row],[Churn Label]]="yes",1,0)</f>
        <v>0</v>
      </c>
    </row>
    <row r="2073" spans="1:29"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C2073">
        <f>IF(Table2[[#This Row],[Churn Label]]="yes",1,0)</f>
        <v>0</v>
      </c>
    </row>
    <row r="2074" spans="1:29"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C2074">
        <f>IF(Table2[[#This Row],[Churn Label]]="yes",1,0)</f>
        <v>0</v>
      </c>
    </row>
    <row r="2075" spans="1:29"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C2075">
        <f>IF(Table2[[#This Row],[Churn Label]]="yes",1,0)</f>
        <v>0</v>
      </c>
    </row>
    <row r="2076" spans="1:29"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C2076">
        <f>IF(Table2[[#This Row],[Churn Label]]="yes",1,0)</f>
        <v>0</v>
      </c>
    </row>
    <row r="2077" spans="1:29"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C2077">
        <f>IF(Table2[[#This Row],[Churn Label]]="yes",1,0)</f>
        <v>0</v>
      </c>
    </row>
    <row r="2078" spans="1:29"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C2078">
        <f>IF(Table2[[#This Row],[Churn Label]]="yes",1,0)</f>
        <v>0</v>
      </c>
    </row>
    <row r="2079" spans="1:29"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C2079">
        <f>IF(Table2[[#This Row],[Churn Label]]="yes",1,0)</f>
        <v>0</v>
      </c>
    </row>
    <row r="2080" spans="1:29"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C2080">
        <f>IF(Table2[[#This Row],[Churn Label]]="yes",1,0)</f>
        <v>0</v>
      </c>
    </row>
    <row r="2081" spans="1:29"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C2081">
        <f>IF(Table2[[#This Row],[Churn Label]]="yes",1,0)</f>
        <v>0</v>
      </c>
    </row>
    <row r="2082" spans="1:29"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C2082">
        <f>IF(Table2[[#This Row],[Churn Label]]="yes",1,0)</f>
        <v>0</v>
      </c>
    </row>
    <row r="2083" spans="1:29"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C2083">
        <f>IF(Table2[[#This Row],[Churn Label]]="yes",1,0)</f>
        <v>0</v>
      </c>
    </row>
    <row r="2084" spans="1:29"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C2084">
        <f>IF(Table2[[#This Row],[Churn Label]]="yes",1,0)</f>
        <v>0</v>
      </c>
    </row>
    <row r="2085" spans="1:29"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C2085">
        <f>IF(Table2[[#This Row],[Churn Label]]="yes",1,0)</f>
        <v>0</v>
      </c>
    </row>
    <row r="2086" spans="1:29"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C2086">
        <f>IF(Table2[[#This Row],[Churn Label]]="yes",1,0)</f>
        <v>0</v>
      </c>
    </row>
    <row r="2087" spans="1:29"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C2087">
        <f>IF(Table2[[#This Row],[Churn Label]]="yes",1,0)</f>
        <v>0</v>
      </c>
    </row>
    <row r="2088" spans="1:29"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C2088">
        <f>IF(Table2[[#This Row],[Churn Label]]="yes",1,0)</f>
        <v>0</v>
      </c>
    </row>
    <row r="2089" spans="1:29"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C2089">
        <f>IF(Table2[[#This Row],[Churn Label]]="yes",1,0)</f>
        <v>0</v>
      </c>
    </row>
    <row r="2090" spans="1:29"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C2090">
        <f>IF(Table2[[#This Row],[Churn Label]]="yes",1,0)</f>
        <v>0</v>
      </c>
    </row>
    <row r="2091" spans="1:29"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C2091">
        <f>IF(Table2[[#This Row],[Churn Label]]="yes",1,0)</f>
        <v>0</v>
      </c>
    </row>
    <row r="2092" spans="1:29"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C2092">
        <f>IF(Table2[[#This Row],[Churn Label]]="yes",1,0)</f>
        <v>0</v>
      </c>
    </row>
    <row r="2093" spans="1:29"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C2093">
        <f>IF(Table2[[#This Row],[Churn Label]]="yes",1,0)</f>
        <v>0</v>
      </c>
    </row>
    <row r="2094" spans="1:29"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C2094">
        <f>IF(Table2[[#This Row],[Churn Label]]="yes",1,0)</f>
        <v>0</v>
      </c>
    </row>
    <row r="2095" spans="1:29"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C2095">
        <f>IF(Table2[[#This Row],[Churn Label]]="yes",1,0)</f>
        <v>0</v>
      </c>
    </row>
    <row r="2096" spans="1:29"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C2096">
        <f>IF(Table2[[#This Row],[Churn Label]]="yes",1,0)</f>
        <v>0</v>
      </c>
    </row>
    <row r="2097" spans="1:29"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C2097">
        <f>IF(Table2[[#This Row],[Churn Label]]="yes",1,0)</f>
        <v>0</v>
      </c>
    </row>
    <row r="2098" spans="1:29"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C2098">
        <f>IF(Table2[[#This Row],[Churn Label]]="yes",1,0)</f>
        <v>0</v>
      </c>
    </row>
    <row r="2099" spans="1:29"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C2099">
        <f>IF(Table2[[#This Row],[Churn Label]]="yes",1,0)</f>
        <v>0</v>
      </c>
    </row>
    <row r="2100" spans="1:29"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C2100">
        <f>IF(Table2[[#This Row],[Churn Label]]="yes",1,0)</f>
        <v>0</v>
      </c>
    </row>
    <row r="2101" spans="1:29"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C2101">
        <f>IF(Table2[[#This Row],[Churn Label]]="yes",1,0)</f>
        <v>0</v>
      </c>
    </row>
    <row r="2102" spans="1:29"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C2102">
        <f>IF(Table2[[#This Row],[Churn Label]]="yes",1,0)</f>
        <v>0</v>
      </c>
    </row>
    <row r="2103" spans="1:29"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C2103">
        <f>IF(Table2[[#This Row],[Churn Label]]="yes",1,0)</f>
        <v>0</v>
      </c>
    </row>
    <row r="2104" spans="1:29"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C2104">
        <f>IF(Table2[[#This Row],[Churn Label]]="yes",1,0)</f>
        <v>0</v>
      </c>
    </row>
    <row r="2105" spans="1:29"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C2105">
        <f>IF(Table2[[#This Row],[Churn Label]]="yes",1,0)</f>
        <v>0</v>
      </c>
    </row>
    <row r="2106" spans="1:29"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C2106">
        <f>IF(Table2[[#This Row],[Churn Label]]="yes",1,0)</f>
        <v>0</v>
      </c>
    </row>
    <row r="2107" spans="1:29"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C2107">
        <f>IF(Table2[[#This Row],[Churn Label]]="yes",1,0)</f>
        <v>0</v>
      </c>
    </row>
    <row r="2108" spans="1:29"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C2108">
        <f>IF(Table2[[#This Row],[Churn Label]]="yes",1,0)</f>
        <v>0</v>
      </c>
    </row>
    <row r="2109" spans="1:29"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C2109">
        <f>IF(Table2[[#This Row],[Churn Label]]="yes",1,0)</f>
        <v>0</v>
      </c>
    </row>
    <row r="2110" spans="1:29"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C2110">
        <f>IF(Table2[[#This Row],[Churn Label]]="yes",1,0)</f>
        <v>0</v>
      </c>
    </row>
    <row r="2111" spans="1:29"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C2111">
        <f>IF(Table2[[#This Row],[Churn Label]]="yes",1,0)</f>
        <v>0</v>
      </c>
    </row>
    <row r="2112" spans="1:29"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C2112">
        <f>IF(Table2[[#This Row],[Churn Label]]="yes",1,0)</f>
        <v>0</v>
      </c>
    </row>
    <row r="2113" spans="1:29"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C2113">
        <f>IF(Table2[[#This Row],[Churn Label]]="yes",1,0)</f>
        <v>0</v>
      </c>
    </row>
    <row r="2114" spans="1:29"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C2114">
        <f>IF(Table2[[#This Row],[Churn Label]]="yes",1,0)</f>
        <v>0</v>
      </c>
    </row>
    <row r="2115" spans="1:29"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C2115">
        <f>IF(Table2[[#This Row],[Churn Label]]="yes",1,0)</f>
        <v>0</v>
      </c>
    </row>
    <row r="2116" spans="1:29"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C2116">
        <f>IF(Table2[[#This Row],[Churn Label]]="yes",1,0)</f>
        <v>0</v>
      </c>
    </row>
    <row r="2117" spans="1:29"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C2117">
        <f>IF(Table2[[#This Row],[Churn Label]]="yes",1,0)</f>
        <v>0</v>
      </c>
    </row>
    <row r="2118" spans="1:29"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C2118">
        <f>IF(Table2[[#This Row],[Churn Label]]="yes",1,0)</f>
        <v>0</v>
      </c>
    </row>
    <row r="2119" spans="1:29"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C2119">
        <f>IF(Table2[[#This Row],[Churn Label]]="yes",1,0)</f>
        <v>0</v>
      </c>
    </row>
    <row r="2120" spans="1:29"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C2120">
        <f>IF(Table2[[#This Row],[Churn Label]]="yes",1,0)</f>
        <v>0</v>
      </c>
    </row>
    <row r="2121" spans="1:29"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C2121">
        <f>IF(Table2[[#This Row],[Churn Label]]="yes",1,0)</f>
        <v>0</v>
      </c>
    </row>
    <row r="2122" spans="1:29"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C2122">
        <f>IF(Table2[[#This Row],[Churn Label]]="yes",1,0)</f>
        <v>0</v>
      </c>
    </row>
    <row r="2123" spans="1:29"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C2123">
        <f>IF(Table2[[#This Row],[Churn Label]]="yes",1,0)</f>
        <v>0</v>
      </c>
    </row>
    <row r="2124" spans="1:29"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C2124">
        <f>IF(Table2[[#This Row],[Churn Label]]="yes",1,0)</f>
        <v>0</v>
      </c>
    </row>
    <row r="2125" spans="1:29"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C2125">
        <f>IF(Table2[[#This Row],[Churn Label]]="yes",1,0)</f>
        <v>0</v>
      </c>
    </row>
    <row r="2126" spans="1:29"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C2126">
        <f>IF(Table2[[#This Row],[Churn Label]]="yes",1,0)</f>
        <v>0</v>
      </c>
    </row>
    <row r="2127" spans="1:29"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C2127">
        <f>IF(Table2[[#This Row],[Churn Label]]="yes",1,0)</f>
        <v>0</v>
      </c>
    </row>
    <row r="2128" spans="1:29"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C2128">
        <f>IF(Table2[[#This Row],[Churn Label]]="yes",1,0)</f>
        <v>0</v>
      </c>
    </row>
    <row r="2129" spans="1:29"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C2129">
        <f>IF(Table2[[#This Row],[Churn Label]]="yes",1,0)</f>
        <v>0</v>
      </c>
    </row>
    <row r="2130" spans="1:29"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C2130">
        <f>IF(Table2[[#This Row],[Churn Label]]="yes",1,0)</f>
        <v>0</v>
      </c>
    </row>
    <row r="2131" spans="1:29"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C2131">
        <f>IF(Table2[[#This Row],[Churn Label]]="yes",1,0)</f>
        <v>0</v>
      </c>
    </row>
    <row r="2132" spans="1:29"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C2132">
        <f>IF(Table2[[#This Row],[Churn Label]]="yes",1,0)</f>
        <v>0</v>
      </c>
    </row>
    <row r="2133" spans="1:29"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C2133">
        <f>IF(Table2[[#This Row],[Churn Label]]="yes",1,0)</f>
        <v>0</v>
      </c>
    </row>
    <row r="2134" spans="1:29"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C2134">
        <f>IF(Table2[[#This Row],[Churn Label]]="yes",1,0)</f>
        <v>0</v>
      </c>
    </row>
    <row r="2135" spans="1:29"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C2135">
        <f>IF(Table2[[#This Row],[Churn Label]]="yes",1,0)</f>
        <v>0</v>
      </c>
    </row>
    <row r="2136" spans="1:29"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C2136">
        <f>IF(Table2[[#This Row],[Churn Label]]="yes",1,0)</f>
        <v>0</v>
      </c>
    </row>
    <row r="2137" spans="1:29"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C2137">
        <f>IF(Table2[[#This Row],[Churn Label]]="yes",1,0)</f>
        <v>0</v>
      </c>
    </row>
    <row r="2138" spans="1:29"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C2138">
        <f>IF(Table2[[#This Row],[Churn Label]]="yes",1,0)</f>
        <v>0</v>
      </c>
    </row>
    <row r="2139" spans="1:29"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C2139">
        <f>IF(Table2[[#This Row],[Churn Label]]="yes",1,0)</f>
        <v>0</v>
      </c>
    </row>
    <row r="2140" spans="1:29"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C2140">
        <f>IF(Table2[[#This Row],[Churn Label]]="yes",1,0)</f>
        <v>0</v>
      </c>
    </row>
    <row r="2141" spans="1:29"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C2141">
        <f>IF(Table2[[#This Row],[Churn Label]]="yes",1,0)</f>
        <v>0</v>
      </c>
    </row>
    <row r="2142" spans="1:29"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C2142">
        <f>IF(Table2[[#This Row],[Churn Label]]="yes",1,0)</f>
        <v>0</v>
      </c>
    </row>
    <row r="2143" spans="1:29"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C2143">
        <f>IF(Table2[[#This Row],[Churn Label]]="yes",1,0)</f>
        <v>0</v>
      </c>
    </row>
    <row r="2144" spans="1:29"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C2144">
        <f>IF(Table2[[#This Row],[Churn Label]]="yes",1,0)</f>
        <v>0</v>
      </c>
    </row>
    <row r="2145" spans="1:29"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C2145">
        <f>IF(Table2[[#This Row],[Churn Label]]="yes",1,0)</f>
        <v>0</v>
      </c>
    </row>
    <row r="2146" spans="1:29"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C2146">
        <f>IF(Table2[[#This Row],[Churn Label]]="yes",1,0)</f>
        <v>0</v>
      </c>
    </row>
    <row r="2147" spans="1:29"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C2147">
        <f>IF(Table2[[#This Row],[Churn Label]]="yes",1,0)</f>
        <v>0</v>
      </c>
    </row>
    <row r="2148" spans="1:29"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C2148">
        <f>IF(Table2[[#This Row],[Churn Label]]="yes",1,0)</f>
        <v>0</v>
      </c>
    </row>
    <row r="2149" spans="1:29"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C2149">
        <f>IF(Table2[[#This Row],[Churn Label]]="yes",1,0)</f>
        <v>0</v>
      </c>
    </row>
    <row r="2150" spans="1:29"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C2150">
        <f>IF(Table2[[#This Row],[Churn Label]]="yes",1,0)</f>
        <v>0</v>
      </c>
    </row>
    <row r="2151" spans="1:29"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C2151">
        <f>IF(Table2[[#This Row],[Churn Label]]="yes",1,0)</f>
        <v>0</v>
      </c>
    </row>
    <row r="2152" spans="1:29"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C2152">
        <f>IF(Table2[[#This Row],[Churn Label]]="yes",1,0)</f>
        <v>0</v>
      </c>
    </row>
    <row r="2153" spans="1:29"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C2153">
        <f>IF(Table2[[#This Row],[Churn Label]]="yes",1,0)</f>
        <v>0</v>
      </c>
    </row>
    <row r="2154" spans="1:29"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C2154">
        <f>IF(Table2[[#This Row],[Churn Label]]="yes",1,0)</f>
        <v>0</v>
      </c>
    </row>
    <row r="2155" spans="1:29"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C2155">
        <f>IF(Table2[[#This Row],[Churn Label]]="yes",1,0)</f>
        <v>0</v>
      </c>
    </row>
    <row r="2156" spans="1:29"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C2156">
        <f>IF(Table2[[#This Row],[Churn Label]]="yes",1,0)</f>
        <v>0</v>
      </c>
    </row>
    <row r="2157" spans="1:29"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C2157">
        <f>IF(Table2[[#This Row],[Churn Label]]="yes",1,0)</f>
        <v>0</v>
      </c>
    </row>
    <row r="2158" spans="1:29"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C2158">
        <f>IF(Table2[[#This Row],[Churn Label]]="yes",1,0)</f>
        <v>0</v>
      </c>
    </row>
    <row r="2159" spans="1:29"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C2159">
        <f>IF(Table2[[#This Row],[Churn Label]]="yes",1,0)</f>
        <v>0</v>
      </c>
    </row>
    <row r="2160" spans="1:29"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C2160">
        <f>IF(Table2[[#This Row],[Churn Label]]="yes",1,0)</f>
        <v>0</v>
      </c>
    </row>
    <row r="2161" spans="1:29"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C2161">
        <f>IF(Table2[[#This Row],[Churn Label]]="yes",1,0)</f>
        <v>0</v>
      </c>
    </row>
    <row r="2162" spans="1:29"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C2162">
        <f>IF(Table2[[#This Row],[Churn Label]]="yes",1,0)</f>
        <v>0</v>
      </c>
    </row>
    <row r="2163" spans="1:29"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C2163">
        <f>IF(Table2[[#This Row],[Churn Label]]="yes",1,0)</f>
        <v>0</v>
      </c>
    </row>
    <row r="2164" spans="1:29"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C2164">
        <f>IF(Table2[[#This Row],[Churn Label]]="yes",1,0)</f>
        <v>0</v>
      </c>
    </row>
    <row r="2165" spans="1:29"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C2165">
        <f>IF(Table2[[#This Row],[Churn Label]]="yes",1,0)</f>
        <v>0</v>
      </c>
    </row>
    <row r="2166" spans="1:29"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C2166">
        <f>IF(Table2[[#This Row],[Churn Label]]="yes",1,0)</f>
        <v>0</v>
      </c>
    </row>
    <row r="2167" spans="1:29"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C2167">
        <f>IF(Table2[[#This Row],[Churn Label]]="yes",1,0)</f>
        <v>0</v>
      </c>
    </row>
    <row r="2168" spans="1:29"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C2168">
        <f>IF(Table2[[#This Row],[Churn Label]]="yes",1,0)</f>
        <v>0</v>
      </c>
    </row>
    <row r="2169" spans="1:29"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C2169">
        <f>IF(Table2[[#This Row],[Churn Label]]="yes",1,0)</f>
        <v>0</v>
      </c>
    </row>
    <row r="2170" spans="1:29"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C2170">
        <f>IF(Table2[[#This Row],[Churn Label]]="yes",1,0)</f>
        <v>0</v>
      </c>
    </row>
    <row r="2171" spans="1:29"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C2171">
        <f>IF(Table2[[#This Row],[Churn Label]]="yes",1,0)</f>
        <v>0</v>
      </c>
    </row>
    <row r="2172" spans="1:29"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C2172">
        <f>IF(Table2[[#This Row],[Churn Label]]="yes",1,0)</f>
        <v>0</v>
      </c>
    </row>
    <row r="2173" spans="1:29"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C2173">
        <f>IF(Table2[[#This Row],[Churn Label]]="yes",1,0)</f>
        <v>0</v>
      </c>
    </row>
    <row r="2174" spans="1:29"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C2174">
        <f>IF(Table2[[#This Row],[Churn Label]]="yes",1,0)</f>
        <v>0</v>
      </c>
    </row>
    <row r="2175" spans="1:29"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C2175">
        <f>IF(Table2[[#This Row],[Churn Label]]="yes",1,0)</f>
        <v>0</v>
      </c>
    </row>
    <row r="2176" spans="1:29"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C2176">
        <f>IF(Table2[[#This Row],[Churn Label]]="yes",1,0)</f>
        <v>0</v>
      </c>
    </row>
    <row r="2177" spans="1:29"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C2177">
        <f>IF(Table2[[#This Row],[Churn Label]]="yes",1,0)</f>
        <v>0</v>
      </c>
    </row>
    <row r="2178" spans="1:29"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C2178">
        <f>IF(Table2[[#This Row],[Churn Label]]="yes",1,0)</f>
        <v>0</v>
      </c>
    </row>
    <row r="2179" spans="1:29"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C2179">
        <f>IF(Table2[[#This Row],[Churn Label]]="yes",1,0)</f>
        <v>0</v>
      </c>
    </row>
    <row r="2180" spans="1:29"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C2180">
        <f>IF(Table2[[#This Row],[Churn Label]]="yes",1,0)</f>
        <v>0</v>
      </c>
    </row>
    <row r="2181" spans="1:29"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C2181">
        <f>IF(Table2[[#This Row],[Churn Label]]="yes",1,0)</f>
        <v>0</v>
      </c>
    </row>
    <row r="2182" spans="1:29"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C2182">
        <f>IF(Table2[[#This Row],[Churn Label]]="yes",1,0)</f>
        <v>0</v>
      </c>
    </row>
    <row r="2183" spans="1:29"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C2183">
        <f>IF(Table2[[#This Row],[Churn Label]]="yes",1,0)</f>
        <v>0</v>
      </c>
    </row>
    <row r="2184" spans="1:29"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C2184">
        <f>IF(Table2[[#This Row],[Churn Label]]="yes",1,0)</f>
        <v>0</v>
      </c>
    </row>
    <row r="2185" spans="1:29"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C2185">
        <f>IF(Table2[[#This Row],[Churn Label]]="yes",1,0)</f>
        <v>1</v>
      </c>
    </row>
    <row r="2186" spans="1:29"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C2186">
        <f>IF(Table2[[#This Row],[Churn Label]]="yes",1,0)</f>
        <v>0</v>
      </c>
    </row>
    <row r="2187" spans="1:29"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C2187">
        <f>IF(Table2[[#This Row],[Churn Label]]="yes",1,0)</f>
        <v>0</v>
      </c>
    </row>
    <row r="2188" spans="1:29"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C2188">
        <f>IF(Table2[[#This Row],[Churn Label]]="yes",1,0)</f>
        <v>0</v>
      </c>
    </row>
    <row r="2189" spans="1:29"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C2189">
        <f>IF(Table2[[#This Row],[Churn Label]]="yes",1,0)</f>
        <v>0</v>
      </c>
    </row>
    <row r="2190" spans="1:29"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C2190">
        <f>IF(Table2[[#This Row],[Churn Label]]="yes",1,0)</f>
        <v>0</v>
      </c>
    </row>
    <row r="2191" spans="1:29"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C2191">
        <f>IF(Table2[[#This Row],[Churn Label]]="yes",1,0)</f>
        <v>0</v>
      </c>
    </row>
    <row r="2192" spans="1:29"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C2192">
        <f>IF(Table2[[#This Row],[Churn Label]]="yes",1,0)</f>
        <v>0</v>
      </c>
    </row>
    <row r="2193" spans="1:29"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C2193">
        <f>IF(Table2[[#This Row],[Churn Label]]="yes",1,0)</f>
        <v>0</v>
      </c>
    </row>
    <row r="2194" spans="1:29"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C2194">
        <f>IF(Table2[[#This Row],[Churn Label]]="yes",1,0)</f>
        <v>0</v>
      </c>
    </row>
    <row r="2195" spans="1:29"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C2195">
        <f>IF(Table2[[#This Row],[Churn Label]]="yes",1,0)</f>
        <v>0</v>
      </c>
    </row>
    <row r="2196" spans="1:29"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C2196">
        <f>IF(Table2[[#This Row],[Churn Label]]="yes",1,0)</f>
        <v>0</v>
      </c>
    </row>
    <row r="2197" spans="1:29"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C2197">
        <f>IF(Table2[[#This Row],[Churn Label]]="yes",1,0)</f>
        <v>0</v>
      </c>
    </row>
    <row r="2198" spans="1:29"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C2198">
        <f>IF(Table2[[#This Row],[Churn Label]]="yes",1,0)</f>
        <v>0</v>
      </c>
    </row>
    <row r="2199" spans="1:29"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C2199">
        <f>IF(Table2[[#This Row],[Churn Label]]="yes",1,0)</f>
        <v>0</v>
      </c>
    </row>
    <row r="2200" spans="1:29"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C2200">
        <f>IF(Table2[[#This Row],[Churn Label]]="yes",1,0)</f>
        <v>0</v>
      </c>
    </row>
    <row r="2201" spans="1:29"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C2201">
        <f>IF(Table2[[#This Row],[Churn Label]]="yes",1,0)</f>
        <v>0</v>
      </c>
    </row>
    <row r="2202" spans="1:29"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C2202">
        <f>IF(Table2[[#This Row],[Churn Label]]="yes",1,0)</f>
        <v>0</v>
      </c>
    </row>
    <row r="2203" spans="1:29"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C2203">
        <f>IF(Table2[[#This Row],[Churn Label]]="yes",1,0)</f>
        <v>0</v>
      </c>
    </row>
    <row r="2204" spans="1:29"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C2204">
        <f>IF(Table2[[#This Row],[Churn Label]]="yes",1,0)</f>
        <v>0</v>
      </c>
    </row>
    <row r="2205" spans="1:29"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C2205">
        <f>IF(Table2[[#This Row],[Churn Label]]="yes",1,0)</f>
        <v>0</v>
      </c>
    </row>
    <row r="2206" spans="1:29"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C2206">
        <f>IF(Table2[[#This Row],[Churn Label]]="yes",1,0)</f>
        <v>0</v>
      </c>
    </row>
    <row r="2207" spans="1:29"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C2207">
        <f>IF(Table2[[#This Row],[Churn Label]]="yes",1,0)</f>
        <v>0</v>
      </c>
    </row>
    <row r="2208" spans="1:29"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C2208">
        <f>IF(Table2[[#This Row],[Churn Label]]="yes",1,0)</f>
        <v>0</v>
      </c>
    </row>
    <row r="2209" spans="1:29"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C2209">
        <f>IF(Table2[[#This Row],[Churn Label]]="yes",1,0)</f>
        <v>0</v>
      </c>
    </row>
    <row r="2210" spans="1:29"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C2210">
        <f>IF(Table2[[#This Row],[Churn Label]]="yes",1,0)</f>
        <v>0</v>
      </c>
    </row>
    <row r="2211" spans="1:29"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C2211">
        <f>IF(Table2[[#This Row],[Churn Label]]="yes",1,0)</f>
        <v>0</v>
      </c>
    </row>
    <row r="2212" spans="1:29"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C2212">
        <f>IF(Table2[[#This Row],[Churn Label]]="yes",1,0)</f>
        <v>0</v>
      </c>
    </row>
    <row r="2213" spans="1:29"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C2213">
        <f>IF(Table2[[#This Row],[Churn Label]]="yes",1,0)</f>
        <v>0</v>
      </c>
    </row>
    <row r="2214" spans="1:29"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C2214">
        <f>IF(Table2[[#This Row],[Churn Label]]="yes",1,0)</f>
        <v>0</v>
      </c>
    </row>
    <row r="2215" spans="1:29"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C2215">
        <f>IF(Table2[[#This Row],[Churn Label]]="yes",1,0)</f>
        <v>0</v>
      </c>
    </row>
    <row r="2216" spans="1:29"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C2216">
        <f>IF(Table2[[#This Row],[Churn Label]]="yes",1,0)</f>
        <v>0</v>
      </c>
    </row>
    <row r="2217" spans="1:29"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C2217">
        <f>IF(Table2[[#This Row],[Churn Label]]="yes",1,0)</f>
        <v>0</v>
      </c>
    </row>
    <row r="2218" spans="1:29"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C2218">
        <f>IF(Table2[[#This Row],[Churn Label]]="yes",1,0)</f>
        <v>0</v>
      </c>
    </row>
    <row r="2219" spans="1:29"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C2219">
        <f>IF(Table2[[#This Row],[Churn Label]]="yes",1,0)</f>
        <v>0</v>
      </c>
    </row>
    <row r="2220" spans="1:29"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C2220">
        <f>IF(Table2[[#This Row],[Churn Label]]="yes",1,0)</f>
        <v>0</v>
      </c>
    </row>
    <row r="2221" spans="1:29"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C2221">
        <f>IF(Table2[[#This Row],[Churn Label]]="yes",1,0)</f>
        <v>0</v>
      </c>
    </row>
    <row r="2222" spans="1:29"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C2222">
        <f>IF(Table2[[#This Row],[Churn Label]]="yes",1,0)</f>
        <v>0</v>
      </c>
    </row>
    <row r="2223" spans="1:29"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C2223">
        <f>IF(Table2[[#This Row],[Churn Label]]="yes",1,0)</f>
        <v>0</v>
      </c>
    </row>
    <row r="2224" spans="1:29"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C2224">
        <f>IF(Table2[[#This Row],[Churn Label]]="yes",1,0)</f>
        <v>0</v>
      </c>
    </row>
    <row r="2225" spans="1:29"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C2225">
        <f>IF(Table2[[#This Row],[Churn Label]]="yes",1,0)</f>
        <v>0</v>
      </c>
    </row>
    <row r="2226" spans="1:29"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C2226">
        <f>IF(Table2[[#This Row],[Churn Label]]="yes",1,0)</f>
        <v>0</v>
      </c>
    </row>
    <row r="2227" spans="1:29"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C2227">
        <f>IF(Table2[[#This Row],[Churn Label]]="yes",1,0)</f>
        <v>0</v>
      </c>
    </row>
    <row r="2228" spans="1:29"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C2228">
        <f>IF(Table2[[#This Row],[Churn Label]]="yes",1,0)</f>
        <v>0</v>
      </c>
    </row>
    <row r="2229" spans="1:29"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C2229">
        <f>IF(Table2[[#This Row],[Churn Label]]="yes",1,0)</f>
        <v>0</v>
      </c>
    </row>
    <row r="2230" spans="1:29"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C2230">
        <f>IF(Table2[[#This Row],[Churn Label]]="yes",1,0)</f>
        <v>0</v>
      </c>
    </row>
    <row r="2231" spans="1:29"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C2231">
        <f>IF(Table2[[#This Row],[Churn Label]]="yes",1,0)</f>
        <v>0</v>
      </c>
    </row>
    <row r="2232" spans="1:29"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C2232">
        <f>IF(Table2[[#This Row],[Churn Label]]="yes",1,0)</f>
        <v>0</v>
      </c>
    </row>
    <row r="2233" spans="1:29"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C2233">
        <f>IF(Table2[[#This Row],[Churn Label]]="yes",1,0)</f>
        <v>0</v>
      </c>
    </row>
    <row r="2234" spans="1:29"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C2234">
        <f>IF(Table2[[#This Row],[Churn Label]]="yes",1,0)</f>
        <v>0</v>
      </c>
    </row>
    <row r="2235" spans="1:29"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C2235">
        <f>IF(Table2[[#This Row],[Churn Label]]="yes",1,0)</f>
        <v>0</v>
      </c>
    </row>
    <row r="2236" spans="1:29"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C2236">
        <f>IF(Table2[[#This Row],[Churn Label]]="yes",1,0)</f>
        <v>0</v>
      </c>
    </row>
    <row r="2237" spans="1:29"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C2237">
        <f>IF(Table2[[#This Row],[Churn Label]]="yes",1,0)</f>
        <v>0</v>
      </c>
    </row>
    <row r="2238" spans="1:29"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C2238">
        <f>IF(Table2[[#This Row],[Churn Label]]="yes",1,0)</f>
        <v>0</v>
      </c>
    </row>
    <row r="2239" spans="1:29"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C2239">
        <f>IF(Table2[[#This Row],[Churn Label]]="yes",1,0)</f>
        <v>0</v>
      </c>
    </row>
    <row r="2240" spans="1:29"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C2240">
        <f>IF(Table2[[#This Row],[Churn Label]]="yes",1,0)</f>
        <v>0</v>
      </c>
    </row>
    <row r="2241" spans="1:29"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C2241">
        <f>IF(Table2[[#This Row],[Churn Label]]="yes",1,0)</f>
        <v>0</v>
      </c>
    </row>
    <row r="2242" spans="1:29"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C2242">
        <f>IF(Table2[[#This Row],[Churn Label]]="yes",1,0)</f>
        <v>0</v>
      </c>
    </row>
    <row r="2243" spans="1:29"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C2243">
        <f>IF(Table2[[#This Row],[Churn Label]]="yes",1,0)</f>
        <v>0</v>
      </c>
    </row>
    <row r="2244" spans="1:29"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C2244">
        <f>IF(Table2[[#This Row],[Churn Label]]="yes",1,0)</f>
        <v>0</v>
      </c>
    </row>
    <row r="2245" spans="1:29"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C2245">
        <f>IF(Table2[[#This Row],[Churn Label]]="yes",1,0)</f>
        <v>0</v>
      </c>
    </row>
    <row r="2246" spans="1:29"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C2246">
        <f>IF(Table2[[#This Row],[Churn Label]]="yes",1,0)</f>
        <v>0</v>
      </c>
    </row>
    <row r="2247" spans="1:29"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C2247">
        <f>IF(Table2[[#This Row],[Churn Label]]="yes",1,0)</f>
        <v>0</v>
      </c>
    </row>
    <row r="2248" spans="1:29"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C2248">
        <f>IF(Table2[[#This Row],[Churn Label]]="yes",1,0)</f>
        <v>0</v>
      </c>
    </row>
    <row r="2249" spans="1:29"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C2249">
        <f>IF(Table2[[#This Row],[Churn Label]]="yes",1,0)</f>
        <v>0</v>
      </c>
    </row>
    <row r="2250" spans="1:29"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C2250">
        <f>IF(Table2[[#This Row],[Churn Label]]="yes",1,0)</f>
        <v>0</v>
      </c>
    </row>
    <row r="2251" spans="1:29"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C2251">
        <f>IF(Table2[[#This Row],[Churn Label]]="yes",1,0)</f>
        <v>0</v>
      </c>
    </row>
    <row r="2252" spans="1:29"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C2252">
        <f>IF(Table2[[#This Row],[Churn Label]]="yes",1,0)</f>
        <v>0</v>
      </c>
    </row>
    <row r="2253" spans="1:29"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C2253">
        <f>IF(Table2[[#This Row],[Churn Label]]="yes",1,0)</f>
        <v>0</v>
      </c>
    </row>
    <row r="2254" spans="1:29"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C2254">
        <f>IF(Table2[[#This Row],[Churn Label]]="yes",1,0)</f>
        <v>0</v>
      </c>
    </row>
    <row r="2255" spans="1:29"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C2255">
        <f>IF(Table2[[#This Row],[Churn Label]]="yes",1,0)</f>
        <v>0</v>
      </c>
    </row>
    <row r="2256" spans="1:29"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C2256">
        <f>IF(Table2[[#This Row],[Churn Label]]="yes",1,0)</f>
        <v>0</v>
      </c>
    </row>
    <row r="2257" spans="1:29"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C2257">
        <f>IF(Table2[[#This Row],[Churn Label]]="yes",1,0)</f>
        <v>0</v>
      </c>
    </row>
    <row r="2258" spans="1:29"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C2258">
        <f>IF(Table2[[#This Row],[Churn Label]]="yes",1,0)</f>
        <v>0</v>
      </c>
    </row>
    <row r="2259" spans="1:29"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C2259">
        <f>IF(Table2[[#This Row],[Churn Label]]="yes",1,0)</f>
        <v>0</v>
      </c>
    </row>
    <row r="2260" spans="1:29"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C2260">
        <f>IF(Table2[[#This Row],[Churn Label]]="yes",1,0)</f>
        <v>0</v>
      </c>
    </row>
    <row r="2261" spans="1:29"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C2261">
        <f>IF(Table2[[#This Row],[Churn Label]]="yes",1,0)</f>
        <v>0</v>
      </c>
    </row>
    <row r="2262" spans="1:29"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C2262">
        <f>IF(Table2[[#This Row],[Churn Label]]="yes",1,0)</f>
        <v>0</v>
      </c>
    </row>
    <row r="2263" spans="1:29"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C2263">
        <f>IF(Table2[[#This Row],[Churn Label]]="yes",1,0)</f>
        <v>0</v>
      </c>
    </row>
    <row r="2264" spans="1:29"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C2264">
        <f>IF(Table2[[#This Row],[Churn Label]]="yes",1,0)</f>
        <v>0</v>
      </c>
    </row>
    <row r="2265" spans="1:29"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C2265">
        <f>IF(Table2[[#This Row],[Churn Label]]="yes",1,0)</f>
        <v>0</v>
      </c>
    </row>
    <row r="2266" spans="1:29"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C2266">
        <f>IF(Table2[[#This Row],[Churn Label]]="yes",1,0)</f>
        <v>0</v>
      </c>
    </row>
    <row r="2267" spans="1:29"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C2267">
        <f>IF(Table2[[#This Row],[Churn Label]]="yes",1,0)</f>
        <v>0</v>
      </c>
    </row>
    <row r="2268" spans="1:29"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C2268">
        <f>IF(Table2[[#This Row],[Churn Label]]="yes",1,0)</f>
        <v>0</v>
      </c>
    </row>
    <row r="2269" spans="1:29"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C2269">
        <f>IF(Table2[[#This Row],[Churn Label]]="yes",1,0)</f>
        <v>0</v>
      </c>
    </row>
    <row r="2270" spans="1:29"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C2270">
        <f>IF(Table2[[#This Row],[Churn Label]]="yes",1,0)</f>
        <v>0</v>
      </c>
    </row>
    <row r="2271" spans="1:29"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C2271">
        <f>IF(Table2[[#This Row],[Churn Label]]="yes",1,0)</f>
        <v>0</v>
      </c>
    </row>
    <row r="2272" spans="1:29"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C2272">
        <f>IF(Table2[[#This Row],[Churn Label]]="yes",1,0)</f>
        <v>0</v>
      </c>
    </row>
    <row r="2273" spans="1:29"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C2273">
        <f>IF(Table2[[#This Row],[Churn Label]]="yes",1,0)</f>
        <v>0</v>
      </c>
    </row>
    <row r="2274" spans="1:29"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C2274">
        <f>IF(Table2[[#This Row],[Churn Label]]="yes",1,0)</f>
        <v>0</v>
      </c>
    </row>
    <row r="2275" spans="1:29"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C2275">
        <f>IF(Table2[[#This Row],[Churn Label]]="yes",1,0)</f>
        <v>0</v>
      </c>
    </row>
    <row r="2276" spans="1:29"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C2276">
        <f>IF(Table2[[#This Row],[Churn Label]]="yes",1,0)</f>
        <v>0</v>
      </c>
    </row>
    <row r="2277" spans="1:29"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C2277">
        <f>IF(Table2[[#This Row],[Churn Label]]="yes",1,0)</f>
        <v>0</v>
      </c>
    </row>
    <row r="2278" spans="1:29"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C2278">
        <f>IF(Table2[[#This Row],[Churn Label]]="yes",1,0)</f>
        <v>0</v>
      </c>
    </row>
    <row r="2279" spans="1:29"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C2279">
        <f>IF(Table2[[#This Row],[Churn Label]]="yes",1,0)</f>
        <v>0</v>
      </c>
    </row>
    <row r="2280" spans="1:29"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C2280">
        <f>IF(Table2[[#This Row],[Churn Label]]="yes",1,0)</f>
        <v>0</v>
      </c>
    </row>
    <row r="2281" spans="1:29"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C2281">
        <f>IF(Table2[[#This Row],[Churn Label]]="yes",1,0)</f>
        <v>0</v>
      </c>
    </row>
    <row r="2282" spans="1:29"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C2282">
        <f>IF(Table2[[#This Row],[Churn Label]]="yes",1,0)</f>
        <v>0</v>
      </c>
    </row>
    <row r="2283" spans="1:29"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C2283">
        <f>IF(Table2[[#This Row],[Churn Label]]="yes",1,0)</f>
        <v>0</v>
      </c>
    </row>
    <row r="2284" spans="1:29"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C2284">
        <f>IF(Table2[[#This Row],[Churn Label]]="yes",1,0)</f>
        <v>0</v>
      </c>
    </row>
    <row r="2285" spans="1:29"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C2285">
        <f>IF(Table2[[#This Row],[Churn Label]]="yes",1,0)</f>
        <v>0</v>
      </c>
    </row>
    <row r="2286" spans="1:29"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C2286">
        <f>IF(Table2[[#This Row],[Churn Label]]="yes",1,0)</f>
        <v>0</v>
      </c>
    </row>
    <row r="2287" spans="1:29"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C2287">
        <f>IF(Table2[[#This Row],[Churn Label]]="yes",1,0)</f>
        <v>0</v>
      </c>
    </row>
    <row r="2288" spans="1:29"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C2288">
        <f>IF(Table2[[#This Row],[Churn Label]]="yes",1,0)</f>
        <v>0</v>
      </c>
    </row>
    <row r="2289" spans="1:29"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C2289">
        <f>IF(Table2[[#This Row],[Churn Label]]="yes",1,0)</f>
        <v>0</v>
      </c>
    </row>
    <row r="2290" spans="1:29"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C2290">
        <f>IF(Table2[[#This Row],[Churn Label]]="yes",1,0)</f>
        <v>0</v>
      </c>
    </row>
    <row r="2291" spans="1:29"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C2291">
        <f>IF(Table2[[#This Row],[Churn Label]]="yes",1,0)</f>
        <v>0</v>
      </c>
    </row>
    <row r="2292" spans="1:29"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C2292">
        <f>IF(Table2[[#This Row],[Churn Label]]="yes",1,0)</f>
        <v>0</v>
      </c>
    </row>
    <row r="2293" spans="1:29"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C2293">
        <f>IF(Table2[[#This Row],[Churn Label]]="yes",1,0)</f>
        <v>1</v>
      </c>
    </row>
    <row r="2294" spans="1:29"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C2294">
        <f>IF(Table2[[#This Row],[Churn Label]]="yes",1,0)</f>
        <v>0</v>
      </c>
    </row>
    <row r="2295" spans="1:29"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C2295">
        <f>IF(Table2[[#This Row],[Churn Label]]="yes",1,0)</f>
        <v>0</v>
      </c>
    </row>
    <row r="2296" spans="1:29"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C2296">
        <f>IF(Table2[[#This Row],[Churn Label]]="yes",1,0)</f>
        <v>0</v>
      </c>
    </row>
    <row r="2297" spans="1:29"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C2297">
        <f>IF(Table2[[#This Row],[Churn Label]]="yes",1,0)</f>
        <v>0</v>
      </c>
    </row>
    <row r="2298" spans="1:29"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C2298">
        <f>IF(Table2[[#This Row],[Churn Label]]="yes",1,0)</f>
        <v>0</v>
      </c>
    </row>
    <row r="2299" spans="1:29"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C2299">
        <f>IF(Table2[[#This Row],[Churn Label]]="yes",1,0)</f>
        <v>0</v>
      </c>
    </row>
    <row r="2300" spans="1:29"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C2300">
        <f>IF(Table2[[#This Row],[Churn Label]]="yes",1,0)</f>
        <v>0</v>
      </c>
    </row>
    <row r="2301" spans="1:29"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C2301">
        <f>IF(Table2[[#This Row],[Churn Label]]="yes",1,0)</f>
        <v>0</v>
      </c>
    </row>
    <row r="2302" spans="1:29"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C2302">
        <f>IF(Table2[[#This Row],[Churn Label]]="yes",1,0)</f>
        <v>0</v>
      </c>
    </row>
    <row r="2303" spans="1:29"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C2303">
        <f>IF(Table2[[#This Row],[Churn Label]]="yes",1,0)</f>
        <v>0</v>
      </c>
    </row>
    <row r="2304" spans="1:29"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C2304">
        <f>IF(Table2[[#This Row],[Churn Label]]="yes",1,0)</f>
        <v>0</v>
      </c>
    </row>
    <row r="2305" spans="1:29"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C2305">
        <f>IF(Table2[[#This Row],[Churn Label]]="yes",1,0)</f>
        <v>0</v>
      </c>
    </row>
    <row r="2306" spans="1:29"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C2306">
        <f>IF(Table2[[#This Row],[Churn Label]]="yes",1,0)</f>
        <v>0</v>
      </c>
    </row>
    <row r="2307" spans="1:29"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C2307">
        <f>IF(Table2[[#This Row],[Churn Label]]="yes",1,0)</f>
        <v>0</v>
      </c>
    </row>
    <row r="2308" spans="1:29"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C2308">
        <f>IF(Table2[[#This Row],[Churn Label]]="yes",1,0)</f>
        <v>0</v>
      </c>
    </row>
    <row r="2309" spans="1:29"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C2309">
        <f>IF(Table2[[#This Row],[Churn Label]]="yes",1,0)</f>
        <v>0</v>
      </c>
    </row>
    <row r="2310" spans="1:29"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C2310">
        <f>IF(Table2[[#This Row],[Churn Label]]="yes",1,0)</f>
        <v>0</v>
      </c>
    </row>
    <row r="2311" spans="1:29"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C2311">
        <f>IF(Table2[[#This Row],[Churn Label]]="yes",1,0)</f>
        <v>0</v>
      </c>
    </row>
    <row r="2312" spans="1:29"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C2312">
        <f>IF(Table2[[#This Row],[Churn Label]]="yes",1,0)</f>
        <v>0</v>
      </c>
    </row>
    <row r="2313" spans="1:29"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C2313">
        <f>IF(Table2[[#This Row],[Churn Label]]="yes",1,0)</f>
        <v>0</v>
      </c>
    </row>
    <row r="2314" spans="1:29"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C2314">
        <f>IF(Table2[[#This Row],[Churn Label]]="yes",1,0)</f>
        <v>0</v>
      </c>
    </row>
    <row r="2315" spans="1:29"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C2315">
        <f>IF(Table2[[#This Row],[Churn Label]]="yes",1,0)</f>
        <v>0</v>
      </c>
    </row>
    <row r="2316" spans="1:29"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C2316">
        <f>IF(Table2[[#This Row],[Churn Label]]="yes",1,0)</f>
        <v>0</v>
      </c>
    </row>
    <row r="2317" spans="1:29"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C2317">
        <f>IF(Table2[[#This Row],[Churn Label]]="yes",1,0)</f>
        <v>0</v>
      </c>
    </row>
    <row r="2318" spans="1:29"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C2318">
        <f>IF(Table2[[#This Row],[Churn Label]]="yes",1,0)</f>
        <v>0</v>
      </c>
    </row>
    <row r="2319" spans="1:29"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C2319">
        <f>IF(Table2[[#This Row],[Churn Label]]="yes",1,0)</f>
        <v>0</v>
      </c>
    </row>
    <row r="2320" spans="1:29"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C2320">
        <f>IF(Table2[[#This Row],[Churn Label]]="yes",1,0)</f>
        <v>0</v>
      </c>
    </row>
    <row r="2321" spans="1:29"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C2321">
        <f>IF(Table2[[#This Row],[Churn Label]]="yes",1,0)</f>
        <v>0</v>
      </c>
    </row>
    <row r="2322" spans="1:29"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C2322">
        <f>IF(Table2[[#This Row],[Churn Label]]="yes",1,0)</f>
        <v>0</v>
      </c>
    </row>
    <row r="2323" spans="1:29"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C2323">
        <f>IF(Table2[[#This Row],[Churn Label]]="yes",1,0)</f>
        <v>0</v>
      </c>
    </row>
    <row r="2324" spans="1:29"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C2324">
        <f>IF(Table2[[#This Row],[Churn Label]]="yes",1,0)</f>
        <v>0</v>
      </c>
    </row>
    <row r="2325" spans="1:29"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C2325">
        <f>IF(Table2[[#This Row],[Churn Label]]="yes",1,0)</f>
        <v>0</v>
      </c>
    </row>
    <row r="2326" spans="1:29"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C2326">
        <f>IF(Table2[[#This Row],[Churn Label]]="yes",1,0)</f>
        <v>0</v>
      </c>
    </row>
    <row r="2327" spans="1:29"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C2327">
        <f>IF(Table2[[#This Row],[Churn Label]]="yes",1,0)</f>
        <v>0</v>
      </c>
    </row>
    <row r="2328" spans="1:29"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C2328">
        <f>IF(Table2[[#This Row],[Churn Label]]="yes",1,0)</f>
        <v>0</v>
      </c>
    </row>
    <row r="2329" spans="1:29"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C2329">
        <f>IF(Table2[[#This Row],[Churn Label]]="yes",1,0)</f>
        <v>0</v>
      </c>
    </row>
    <row r="2330" spans="1:29"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C2330">
        <f>IF(Table2[[#This Row],[Churn Label]]="yes",1,0)</f>
        <v>0</v>
      </c>
    </row>
    <row r="2331" spans="1:29"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C2331">
        <f>IF(Table2[[#This Row],[Churn Label]]="yes",1,0)</f>
        <v>0</v>
      </c>
    </row>
    <row r="2332" spans="1:29"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C2332">
        <f>IF(Table2[[#This Row],[Churn Label]]="yes",1,0)</f>
        <v>0</v>
      </c>
    </row>
    <row r="2333" spans="1:29"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C2333">
        <f>IF(Table2[[#This Row],[Churn Label]]="yes",1,0)</f>
        <v>0</v>
      </c>
    </row>
    <row r="2334" spans="1:29"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C2334">
        <f>IF(Table2[[#This Row],[Churn Label]]="yes",1,0)</f>
        <v>0</v>
      </c>
    </row>
    <row r="2335" spans="1:29"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C2335">
        <f>IF(Table2[[#This Row],[Churn Label]]="yes",1,0)</f>
        <v>0</v>
      </c>
    </row>
    <row r="2336" spans="1:29"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C2336">
        <f>IF(Table2[[#This Row],[Churn Label]]="yes",1,0)</f>
        <v>0</v>
      </c>
    </row>
    <row r="2337" spans="1:29"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C2337">
        <f>IF(Table2[[#This Row],[Churn Label]]="yes",1,0)</f>
        <v>0</v>
      </c>
    </row>
    <row r="2338" spans="1:29"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C2338">
        <f>IF(Table2[[#This Row],[Churn Label]]="yes",1,0)</f>
        <v>0</v>
      </c>
    </row>
    <row r="2339" spans="1:29"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C2339">
        <f>IF(Table2[[#This Row],[Churn Label]]="yes",1,0)</f>
        <v>0</v>
      </c>
    </row>
    <row r="2340" spans="1:29"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C2340">
        <f>IF(Table2[[#This Row],[Churn Label]]="yes",1,0)</f>
        <v>0</v>
      </c>
    </row>
    <row r="2341" spans="1:29"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C2341">
        <f>IF(Table2[[#This Row],[Churn Label]]="yes",1,0)</f>
        <v>0</v>
      </c>
    </row>
    <row r="2342" spans="1:29"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C2342">
        <f>IF(Table2[[#This Row],[Churn Label]]="yes",1,0)</f>
        <v>0</v>
      </c>
    </row>
    <row r="2343" spans="1:29"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C2343">
        <f>IF(Table2[[#This Row],[Churn Label]]="yes",1,0)</f>
        <v>0</v>
      </c>
    </row>
    <row r="2344" spans="1:29"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C2344">
        <f>IF(Table2[[#This Row],[Churn Label]]="yes",1,0)</f>
        <v>0</v>
      </c>
    </row>
    <row r="2345" spans="1:29"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C2345">
        <f>IF(Table2[[#This Row],[Churn Label]]="yes",1,0)</f>
        <v>0</v>
      </c>
    </row>
    <row r="2346" spans="1:29"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C2346">
        <f>IF(Table2[[#This Row],[Churn Label]]="yes",1,0)</f>
        <v>0</v>
      </c>
    </row>
    <row r="2347" spans="1:29"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C2347">
        <f>IF(Table2[[#This Row],[Churn Label]]="yes",1,0)</f>
        <v>0</v>
      </c>
    </row>
    <row r="2348" spans="1:29"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C2348">
        <f>IF(Table2[[#This Row],[Churn Label]]="yes",1,0)</f>
        <v>0</v>
      </c>
    </row>
    <row r="2349" spans="1:29"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C2349">
        <f>IF(Table2[[#This Row],[Churn Label]]="yes",1,0)</f>
        <v>0</v>
      </c>
    </row>
    <row r="2350" spans="1:29"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C2350">
        <f>IF(Table2[[#This Row],[Churn Label]]="yes",1,0)</f>
        <v>0</v>
      </c>
    </row>
    <row r="2351" spans="1:29"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C2351">
        <f>IF(Table2[[#This Row],[Churn Label]]="yes",1,0)</f>
        <v>0</v>
      </c>
    </row>
    <row r="2352" spans="1:29"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C2352">
        <f>IF(Table2[[#This Row],[Churn Label]]="yes",1,0)</f>
        <v>0</v>
      </c>
    </row>
    <row r="2353" spans="1:29"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C2353">
        <f>IF(Table2[[#This Row],[Churn Label]]="yes",1,0)</f>
        <v>0</v>
      </c>
    </row>
    <row r="2354" spans="1:29"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C2354">
        <f>IF(Table2[[#This Row],[Churn Label]]="yes",1,0)</f>
        <v>0</v>
      </c>
    </row>
    <row r="2355" spans="1:29"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C2355">
        <f>IF(Table2[[#This Row],[Churn Label]]="yes",1,0)</f>
        <v>0</v>
      </c>
    </row>
    <row r="2356" spans="1:29"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C2356">
        <f>IF(Table2[[#This Row],[Churn Label]]="yes",1,0)</f>
        <v>0</v>
      </c>
    </row>
    <row r="2357" spans="1:29"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C2357">
        <f>IF(Table2[[#This Row],[Churn Label]]="yes",1,0)</f>
        <v>0</v>
      </c>
    </row>
    <row r="2358" spans="1:29"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C2358">
        <f>IF(Table2[[#This Row],[Churn Label]]="yes",1,0)</f>
        <v>0</v>
      </c>
    </row>
    <row r="2359" spans="1:29"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C2359">
        <f>IF(Table2[[#This Row],[Churn Label]]="yes",1,0)</f>
        <v>0</v>
      </c>
    </row>
    <row r="2360" spans="1:29"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C2360">
        <f>IF(Table2[[#This Row],[Churn Label]]="yes",1,0)</f>
        <v>0</v>
      </c>
    </row>
    <row r="2361" spans="1:29"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C2361">
        <f>IF(Table2[[#This Row],[Churn Label]]="yes",1,0)</f>
        <v>0</v>
      </c>
    </row>
    <row r="2362" spans="1:29"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C2362">
        <f>IF(Table2[[#This Row],[Churn Label]]="yes",1,0)</f>
        <v>0</v>
      </c>
    </row>
    <row r="2363" spans="1:29"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C2363">
        <f>IF(Table2[[#This Row],[Churn Label]]="yes",1,0)</f>
        <v>0</v>
      </c>
    </row>
    <row r="2364" spans="1:29"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C2364">
        <f>IF(Table2[[#This Row],[Churn Label]]="yes",1,0)</f>
        <v>0</v>
      </c>
    </row>
    <row r="2365" spans="1:29"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C2365">
        <f>IF(Table2[[#This Row],[Churn Label]]="yes",1,0)</f>
        <v>0</v>
      </c>
    </row>
    <row r="2366" spans="1:29"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C2366">
        <f>IF(Table2[[#This Row],[Churn Label]]="yes",1,0)</f>
        <v>0</v>
      </c>
    </row>
    <row r="2367" spans="1:29"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C2367">
        <f>IF(Table2[[#This Row],[Churn Label]]="yes",1,0)</f>
        <v>0</v>
      </c>
    </row>
    <row r="2368" spans="1:29"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C2368">
        <f>IF(Table2[[#This Row],[Churn Label]]="yes",1,0)</f>
        <v>0</v>
      </c>
    </row>
    <row r="2369" spans="1:29"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C2369">
        <f>IF(Table2[[#This Row],[Churn Label]]="yes",1,0)</f>
        <v>0</v>
      </c>
    </row>
    <row r="2370" spans="1:29"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C2370">
        <f>IF(Table2[[#This Row],[Churn Label]]="yes",1,0)</f>
        <v>0</v>
      </c>
    </row>
    <row r="2371" spans="1:29"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C2371">
        <f>IF(Table2[[#This Row],[Churn Label]]="yes",1,0)</f>
        <v>0</v>
      </c>
    </row>
    <row r="2372" spans="1:29"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C2372">
        <f>IF(Table2[[#This Row],[Churn Label]]="yes",1,0)</f>
        <v>0</v>
      </c>
    </row>
    <row r="2373" spans="1:29"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C2373">
        <f>IF(Table2[[#This Row],[Churn Label]]="yes",1,0)</f>
        <v>0</v>
      </c>
    </row>
    <row r="2374" spans="1:29"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C2374">
        <f>IF(Table2[[#This Row],[Churn Label]]="yes",1,0)</f>
        <v>0</v>
      </c>
    </row>
    <row r="2375" spans="1:29"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C2375">
        <f>IF(Table2[[#This Row],[Churn Label]]="yes",1,0)</f>
        <v>0</v>
      </c>
    </row>
    <row r="2376" spans="1:29"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C2376">
        <f>IF(Table2[[#This Row],[Churn Label]]="yes",1,0)</f>
        <v>0</v>
      </c>
    </row>
    <row r="2377" spans="1:29"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C2377">
        <f>IF(Table2[[#This Row],[Churn Label]]="yes",1,0)</f>
        <v>0</v>
      </c>
    </row>
    <row r="2378" spans="1:29"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C2378">
        <f>IF(Table2[[#This Row],[Churn Label]]="yes",1,0)</f>
        <v>0</v>
      </c>
    </row>
    <row r="2379" spans="1:29"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C2379">
        <f>IF(Table2[[#This Row],[Churn Label]]="yes",1,0)</f>
        <v>0</v>
      </c>
    </row>
    <row r="2380" spans="1:29"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C2380">
        <f>IF(Table2[[#This Row],[Churn Label]]="yes",1,0)</f>
        <v>0</v>
      </c>
    </row>
    <row r="2381" spans="1:29"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C2381">
        <f>IF(Table2[[#This Row],[Churn Label]]="yes",1,0)</f>
        <v>0</v>
      </c>
    </row>
    <row r="2382" spans="1:29"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C2382">
        <f>IF(Table2[[#This Row],[Churn Label]]="yes",1,0)</f>
        <v>0</v>
      </c>
    </row>
    <row r="2383" spans="1:29"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C2383">
        <f>IF(Table2[[#This Row],[Churn Label]]="yes",1,0)</f>
        <v>0</v>
      </c>
    </row>
    <row r="2384" spans="1:29"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C2384">
        <f>IF(Table2[[#This Row],[Churn Label]]="yes",1,0)</f>
        <v>0</v>
      </c>
    </row>
    <row r="2385" spans="1:29"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C2385">
        <f>IF(Table2[[#This Row],[Churn Label]]="yes",1,0)</f>
        <v>0</v>
      </c>
    </row>
    <row r="2386" spans="1:29"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C2386">
        <f>IF(Table2[[#This Row],[Churn Label]]="yes",1,0)</f>
        <v>0</v>
      </c>
    </row>
    <row r="2387" spans="1:29"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C2387">
        <f>IF(Table2[[#This Row],[Churn Label]]="yes",1,0)</f>
        <v>0</v>
      </c>
    </row>
    <row r="2388" spans="1:29"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C2388">
        <f>IF(Table2[[#This Row],[Churn Label]]="yes",1,0)</f>
        <v>0</v>
      </c>
    </row>
    <row r="2389" spans="1:29"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C2389">
        <f>IF(Table2[[#This Row],[Churn Label]]="yes",1,0)</f>
        <v>0</v>
      </c>
    </row>
    <row r="2390" spans="1:29"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C2390">
        <f>IF(Table2[[#This Row],[Churn Label]]="yes",1,0)</f>
        <v>0</v>
      </c>
    </row>
    <row r="2391" spans="1:29"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C2391">
        <f>IF(Table2[[#This Row],[Churn Label]]="yes",1,0)</f>
        <v>0</v>
      </c>
    </row>
    <row r="2392" spans="1:29"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C2392">
        <f>IF(Table2[[#This Row],[Churn Label]]="yes",1,0)</f>
        <v>0</v>
      </c>
    </row>
    <row r="2393" spans="1:29"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C2393">
        <f>IF(Table2[[#This Row],[Churn Label]]="yes",1,0)</f>
        <v>0</v>
      </c>
    </row>
    <row r="2394" spans="1:29"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C2394">
        <f>IF(Table2[[#This Row],[Churn Label]]="yes",1,0)</f>
        <v>0</v>
      </c>
    </row>
    <row r="2395" spans="1:29"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C2395">
        <f>IF(Table2[[#This Row],[Churn Label]]="yes",1,0)</f>
        <v>0</v>
      </c>
    </row>
    <row r="2396" spans="1:29"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C2396">
        <f>IF(Table2[[#This Row],[Churn Label]]="yes",1,0)</f>
        <v>0</v>
      </c>
    </row>
    <row r="2397" spans="1:29"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C2397">
        <f>IF(Table2[[#This Row],[Churn Label]]="yes",1,0)</f>
        <v>0</v>
      </c>
    </row>
    <row r="2398" spans="1:29"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C2398">
        <f>IF(Table2[[#This Row],[Churn Label]]="yes",1,0)</f>
        <v>0</v>
      </c>
    </row>
    <row r="2399" spans="1:29"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C2399">
        <f>IF(Table2[[#This Row],[Churn Label]]="yes",1,0)</f>
        <v>0</v>
      </c>
    </row>
    <row r="2400" spans="1:29"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C2400">
        <f>IF(Table2[[#This Row],[Churn Label]]="yes",1,0)</f>
        <v>0</v>
      </c>
    </row>
    <row r="2401" spans="1:29"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C2401">
        <f>IF(Table2[[#This Row],[Churn Label]]="yes",1,0)</f>
        <v>0</v>
      </c>
    </row>
    <row r="2402" spans="1:29"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C2402">
        <f>IF(Table2[[#This Row],[Churn Label]]="yes",1,0)</f>
        <v>0</v>
      </c>
    </row>
    <row r="2403" spans="1:29"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C2403">
        <f>IF(Table2[[#This Row],[Churn Label]]="yes",1,0)</f>
        <v>0</v>
      </c>
    </row>
    <row r="2404" spans="1:29"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C2404">
        <f>IF(Table2[[#This Row],[Churn Label]]="yes",1,0)</f>
        <v>0</v>
      </c>
    </row>
    <row r="2405" spans="1:29"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C2405">
        <f>IF(Table2[[#This Row],[Churn Label]]="yes",1,0)</f>
        <v>0</v>
      </c>
    </row>
    <row r="2406" spans="1:29"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C2406">
        <f>IF(Table2[[#This Row],[Churn Label]]="yes",1,0)</f>
        <v>0</v>
      </c>
    </row>
    <row r="2407" spans="1:29"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C2407">
        <f>IF(Table2[[#This Row],[Churn Label]]="yes",1,0)</f>
        <v>0</v>
      </c>
    </row>
    <row r="2408" spans="1:29"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C2408">
        <f>IF(Table2[[#This Row],[Churn Label]]="yes",1,0)</f>
        <v>0</v>
      </c>
    </row>
    <row r="2409" spans="1:29"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C2409">
        <f>IF(Table2[[#This Row],[Churn Label]]="yes",1,0)</f>
        <v>0</v>
      </c>
    </row>
    <row r="2410" spans="1:29"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C2410">
        <f>IF(Table2[[#This Row],[Churn Label]]="yes",1,0)</f>
        <v>0</v>
      </c>
    </row>
    <row r="2411" spans="1:29"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C2411">
        <f>IF(Table2[[#This Row],[Churn Label]]="yes",1,0)</f>
        <v>0</v>
      </c>
    </row>
    <row r="2412" spans="1:29"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C2412">
        <f>IF(Table2[[#This Row],[Churn Label]]="yes",1,0)</f>
        <v>0</v>
      </c>
    </row>
    <row r="2413" spans="1:29"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C2413">
        <f>IF(Table2[[#This Row],[Churn Label]]="yes",1,0)</f>
        <v>0</v>
      </c>
    </row>
    <row r="2414" spans="1:29"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C2414">
        <f>IF(Table2[[#This Row],[Churn Label]]="yes",1,0)</f>
        <v>0</v>
      </c>
    </row>
    <row r="2415" spans="1:29"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C2415">
        <f>IF(Table2[[#This Row],[Churn Label]]="yes",1,0)</f>
        <v>0</v>
      </c>
    </row>
    <row r="2416" spans="1:29"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C2416">
        <f>IF(Table2[[#This Row],[Churn Label]]="yes",1,0)</f>
        <v>0</v>
      </c>
    </row>
    <row r="2417" spans="1:29"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C2417">
        <f>IF(Table2[[#This Row],[Churn Label]]="yes",1,0)</f>
        <v>0</v>
      </c>
    </row>
    <row r="2418" spans="1:29"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C2418">
        <f>IF(Table2[[#This Row],[Churn Label]]="yes",1,0)</f>
        <v>0</v>
      </c>
    </row>
    <row r="2419" spans="1:29"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C2419">
        <f>IF(Table2[[#This Row],[Churn Label]]="yes",1,0)</f>
        <v>0</v>
      </c>
    </row>
    <row r="2420" spans="1:29"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C2420">
        <f>IF(Table2[[#This Row],[Churn Label]]="yes",1,0)</f>
        <v>0</v>
      </c>
    </row>
    <row r="2421" spans="1:29"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C2421">
        <f>IF(Table2[[#This Row],[Churn Label]]="yes",1,0)</f>
        <v>0</v>
      </c>
    </row>
    <row r="2422" spans="1:29"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C2422">
        <f>IF(Table2[[#This Row],[Churn Label]]="yes",1,0)</f>
        <v>0</v>
      </c>
    </row>
    <row r="2423" spans="1:29"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C2423">
        <f>IF(Table2[[#This Row],[Churn Label]]="yes",1,0)</f>
        <v>0</v>
      </c>
    </row>
    <row r="2424" spans="1:29"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C2424">
        <f>IF(Table2[[#This Row],[Churn Label]]="yes",1,0)</f>
        <v>0</v>
      </c>
    </row>
    <row r="2425" spans="1:29"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C2425">
        <f>IF(Table2[[#This Row],[Churn Label]]="yes",1,0)</f>
        <v>0</v>
      </c>
    </row>
    <row r="2426" spans="1:29"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C2426">
        <f>IF(Table2[[#This Row],[Churn Label]]="yes",1,0)</f>
        <v>0</v>
      </c>
    </row>
    <row r="2427" spans="1:29"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C2427">
        <f>IF(Table2[[#This Row],[Churn Label]]="yes",1,0)</f>
        <v>0</v>
      </c>
    </row>
    <row r="2428" spans="1:29"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C2428">
        <f>IF(Table2[[#This Row],[Churn Label]]="yes",1,0)</f>
        <v>0</v>
      </c>
    </row>
    <row r="2429" spans="1:29"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C2429">
        <f>IF(Table2[[#This Row],[Churn Label]]="yes",1,0)</f>
        <v>0</v>
      </c>
    </row>
    <row r="2430" spans="1:29"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C2430">
        <f>IF(Table2[[#This Row],[Churn Label]]="yes",1,0)</f>
        <v>0</v>
      </c>
    </row>
    <row r="2431" spans="1:29"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C2431">
        <f>IF(Table2[[#This Row],[Churn Label]]="yes",1,0)</f>
        <v>0</v>
      </c>
    </row>
    <row r="2432" spans="1:29"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C2432">
        <f>IF(Table2[[#This Row],[Churn Label]]="yes",1,0)</f>
        <v>0</v>
      </c>
    </row>
    <row r="2433" spans="1:29"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C2433">
        <f>IF(Table2[[#This Row],[Churn Label]]="yes",1,0)</f>
        <v>0</v>
      </c>
    </row>
    <row r="2434" spans="1:29"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C2434">
        <f>IF(Table2[[#This Row],[Churn Label]]="yes",1,0)</f>
        <v>0</v>
      </c>
    </row>
    <row r="2435" spans="1:29"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C2435">
        <f>IF(Table2[[#This Row],[Churn Label]]="yes",1,0)</f>
        <v>0</v>
      </c>
    </row>
    <row r="2436" spans="1:29"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C2436">
        <f>IF(Table2[[#This Row],[Churn Label]]="yes",1,0)</f>
        <v>0</v>
      </c>
    </row>
    <row r="2437" spans="1:29"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C2437">
        <f>IF(Table2[[#This Row],[Churn Label]]="yes",1,0)</f>
        <v>0</v>
      </c>
    </row>
    <row r="2438" spans="1:29"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C2438">
        <f>IF(Table2[[#This Row],[Churn Label]]="yes",1,0)</f>
        <v>0</v>
      </c>
    </row>
    <row r="2439" spans="1:29"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C2439">
        <f>IF(Table2[[#This Row],[Churn Label]]="yes",1,0)</f>
        <v>0</v>
      </c>
    </row>
    <row r="2440" spans="1:29"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C2440">
        <f>IF(Table2[[#This Row],[Churn Label]]="yes",1,0)</f>
        <v>0</v>
      </c>
    </row>
    <row r="2441" spans="1:29"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C2441">
        <f>IF(Table2[[#This Row],[Churn Label]]="yes",1,0)</f>
        <v>0</v>
      </c>
    </row>
    <row r="2442" spans="1:29"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C2442">
        <f>IF(Table2[[#This Row],[Churn Label]]="yes",1,0)</f>
        <v>0</v>
      </c>
    </row>
    <row r="2443" spans="1:29"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C2443">
        <f>IF(Table2[[#This Row],[Churn Label]]="yes",1,0)</f>
        <v>0</v>
      </c>
    </row>
    <row r="2444" spans="1:29"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C2444">
        <f>IF(Table2[[#This Row],[Churn Label]]="yes",1,0)</f>
        <v>0</v>
      </c>
    </row>
    <row r="2445" spans="1:29"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C2445">
        <f>IF(Table2[[#This Row],[Churn Label]]="yes",1,0)</f>
        <v>0</v>
      </c>
    </row>
    <row r="2446" spans="1:29"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C2446">
        <f>IF(Table2[[#This Row],[Churn Label]]="yes",1,0)</f>
        <v>1</v>
      </c>
    </row>
    <row r="2447" spans="1:29"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C2447">
        <f>IF(Table2[[#This Row],[Churn Label]]="yes",1,0)</f>
        <v>0</v>
      </c>
    </row>
    <row r="2448" spans="1:29"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C2448">
        <f>IF(Table2[[#This Row],[Churn Label]]="yes",1,0)</f>
        <v>0</v>
      </c>
    </row>
    <row r="2449" spans="1:29"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C2449">
        <f>IF(Table2[[#This Row],[Churn Label]]="yes",1,0)</f>
        <v>0</v>
      </c>
    </row>
    <row r="2450" spans="1:29"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C2450">
        <f>IF(Table2[[#This Row],[Churn Label]]="yes",1,0)</f>
        <v>0</v>
      </c>
    </row>
    <row r="2451" spans="1:29"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C2451">
        <f>IF(Table2[[#This Row],[Churn Label]]="yes",1,0)</f>
        <v>0</v>
      </c>
    </row>
    <row r="2452" spans="1:29"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C2452">
        <f>IF(Table2[[#This Row],[Churn Label]]="yes",1,0)</f>
        <v>0</v>
      </c>
    </row>
    <row r="2453" spans="1:29"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C2453">
        <f>IF(Table2[[#This Row],[Churn Label]]="yes",1,0)</f>
        <v>1</v>
      </c>
    </row>
    <row r="2454" spans="1:29"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C2454">
        <f>IF(Table2[[#This Row],[Churn Label]]="yes",1,0)</f>
        <v>0</v>
      </c>
    </row>
    <row r="2455" spans="1:29"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C2455">
        <f>IF(Table2[[#This Row],[Churn Label]]="yes",1,0)</f>
        <v>0</v>
      </c>
    </row>
    <row r="2456" spans="1:29"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C2456">
        <f>IF(Table2[[#This Row],[Churn Label]]="yes",1,0)</f>
        <v>0</v>
      </c>
    </row>
    <row r="2457" spans="1:29"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C2457">
        <f>IF(Table2[[#This Row],[Churn Label]]="yes",1,0)</f>
        <v>0</v>
      </c>
    </row>
    <row r="2458" spans="1:29"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C2458">
        <f>IF(Table2[[#This Row],[Churn Label]]="yes",1,0)</f>
        <v>0</v>
      </c>
    </row>
    <row r="2459" spans="1:29"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C2459">
        <f>IF(Table2[[#This Row],[Churn Label]]="yes",1,0)</f>
        <v>0</v>
      </c>
    </row>
    <row r="2460" spans="1:29"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C2460">
        <f>IF(Table2[[#This Row],[Churn Label]]="yes",1,0)</f>
        <v>0</v>
      </c>
    </row>
    <row r="2461" spans="1:29"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C2461">
        <f>IF(Table2[[#This Row],[Churn Label]]="yes",1,0)</f>
        <v>0</v>
      </c>
    </row>
    <row r="2462" spans="1:29"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C2462">
        <f>IF(Table2[[#This Row],[Churn Label]]="yes",1,0)</f>
        <v>0</v>
      </c>
    </row>
    <row r="2463" spans="1:29"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C2463">
        <f>IF(Table2[[#This Row],[Churn Label]]="yes",1,0)</f>
        <v>0</v>
      </c>
    </row>
    <row r="2464" spans="1:29"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C2464">
        <f>IF(Table2[[#This Row],[Churn Label]]="yes",1,0)</f>
        <v>0</v>
      </c>
    </row>
    <row r="2465" spans="1:29"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C2465">
        <f>IF(Table2[[#This Row],[Churn Label]]="yes",1,0)</f>
        <v>0</v>
      </c>
    </row>
    <row r="2466" spans="1:29"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C2466">
        <f>IF(Table2[[#This Row],[Churn Label]]="yes",1,0)</f>
        <v>0</v>
      </c>
    </row>
    <row r="2467" spans="1:29"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C2467">
        <f>IF(Table2[[#This Row],[Churn Label]]="yes",1,0)</f>
        <v>0</v>
      </c>
    </row>
    <row r="2468" spans="1:29"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C2468">
        <f>IF(Table2[[#This Row],[Churn Label]]="yes",1,0)</f>
        <v>0</v>
      </c>
    </row>
    <row r="2469" spans="1:29"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C2469">
        <f>IF(Table2[[#This Row],[Churn Label]]="yes",1,0)</f>
        <v>0</v>
      </c>
    </row>
    <row r="2470" spans="1:29"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C2470">
        <f>IF(Table2[[#This Row],[Churn Label]]="yes",1,0)</f>
        <v>0</v>
      </c>
    </row>
    <row r="2471" spans="1:29"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C2471">
        <f>IF(Table2[[#This Row],[Churn Label]]="yes",1,0)</f>
        <v>0</v>
      </c>
    </row>
    <row r="2472" spans="1:29"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C2472">
        <f>IF(Table2[[#This Row],[Churn Label]]="yes",1,0)</f>
        <v>0</v>
      </c>
    </row>
    <row r="2473" spans="1:29"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C2473">
        <f>IF(Table2[[#This Row],[Churn Label]]="yes",1,0)</f>
        <v>0</v>
      </c>
    </row>
    <row r="2474" spans="1:29"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C2474">
        <f>IF(Table2[[#This Row],[Churn Label]]="yes",1,0)</f>
        <v>0</v>
      </c>
    </row>
    <row r="2475" spans="1:29"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C2475">
        <f>IF(Table2[[#This Row],[Churn Label]]="yes",1,0)</f>
        <v>0</v>
      </c>
    </row>
    <row r="2476" spans="1:29"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C2476">
        <f>IF(Table2[[#This Row],[Churn Label]]="yes",1,0)</f>
        <v>0</v>
      </c>
    </row>
    <row r="2477" spans="1:29"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C2477">
        <f>IF(Table2[[#This Row],[Churn Label]]="yes",1,0)</f>
        <v>0</v>
      </c>
    </row>
    <row r="2478" spans="1:29"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C2478">
        <f>IF(Table2[[#This Row],[Churn Label]]="yes",1,0)</f>
        <v>0</v>
      </c>
    </row>
    <row r="2479" spans="1:29"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C2479">
        <f>IF(Table2[[#This Row],[Churn Label]]="yes",1,0)</f>
        <v>0</v>
      </c>
    </row>
    <row r="2480" spans="1:29"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C2480">
        <f>IF(Table2[[#This Row],[Churn Label]]="yes",1,0)</f>
        <v>0</v>
      </c>
    </row>
    <row r="2481" spans="1:29"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C2481">
        <f>IF(Table2[[#This Row],[Churn Label]]="yes",1,0)</f>
        <v>0</v>
      </c>
    </row>
    <row r="2482" spans="1:29"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C2482">
        <f>IF(Table2[[#This Row],[Churn Label]]="yes",1,0)</f>
        <v>0</v>
      </c>
    </row>
    <row r="2483" spans="1:29"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C2483">
        <f>IF(Table2[[#This Row],[Churn Label]]="yes",1,0)</f>
        <v>0</v>
      </c>
    </row>
    <row r="2484" spans="1:29"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C2484">
        <f>IF(Table2[[#This Row],[Churn Label]]="yes",1,0)</f>
        <v>0</v>
      </c>
    </row>
    <row r="2485" spans="1:29"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C2485">
        <f>IF(Table2[[#This Row],[Churn Label]]="yes",1,0)</f>
        <v>0</v>
      </c>
    </row>
    <row r="2486" spans="1:29"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C2486">
        <f>IF(Table2[[#This Row],[Churn Label]]="yes",1,0)</f>
        <v>0</v>
      </c>
    </row>
    <row r="2487" spans="1:29"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C2487">
        <f>IF(Table2[[#This Row],[Churn Label]]="yes",1,0)</f>
        <v>0</v>
      </c>
    </row>
    <row r="2488" spans="1:29"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C2488">
        <f>IF(Table2[[#This Row],[Churn Label]]="yes",1,0)</f>
        <v>0</v>
      </c>
    </row>
    <row r="2489" spans="1:29"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C2489">
        <f>IF(Table2[[#This Row],[Churn Label]]="yes",1,0)</f>
        <v>0</v>
      </c>
    </row>
    <row r="2490" spans="1:29"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C2490">
        <f>IF(Table2[[#This Row],[Churn Label]]="yes",1,0)</f>
        <v>0</v>
      </c>
    </row>
    <row r="2491" spans="1:29"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C2491">
        <f>IF(Table2[[#This Row],[Churn Label]]="yes",1,0)</f>
        <v>0</v>
      </c>
    </row>
    <row r="2492" spans="1:29"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C2492">
        <f>IF(Table2[[#This Row],[Churn Label]]="yes",1,0)</f>
        <v>0</v>
      </c>
    </row>
    <row r="2493" spans="1:29"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C2493">
        <f>IF(Table2[[#This Row],[Churn Label]]="yes",1,0)</f>
        <v>0</v>
      </c>
    </row>
    <row r="2494" spans="1:29"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C2494">
        <f>IF(Table2[[#This Row],[Churn Label]]="yes",1,0)</f>
        <v>0</v>
      </c>
    </row>
    <row r="2495" spans="1:29"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C2495">
        <f>IF(Table2[[#This Row],[Churn Label]]="yes",1,0)</f>
        <v>0</v>
      </c>
    </row>
    <row r="2496" spans="1:29"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C2496">
        <f>IF(Table2[[#This Row],[Churn Label]]="yes",1,0)</f>
        <v>0</v>
      </c>
    </row>
    <row r="2497" spans="1:29"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C2497">
        <f>IF(Table2[[#This Row],[Churn Label]]="yes",1,0)</f>
        <v>0</v>
      </c>
    </row>
    <row r="2498" spans="1:29"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C2498">
        <f>IF(Table2[[#This Row],[Churn Label]]="yes",1,0)</f>
        <v>0</v>
      </c>
    </row>
    <row r="2499" spans="1:29"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C2499">
        <f>IF(Table2[[#This Row],[Churn Label]]="yes",1,0)</f>
        <v>0</v>
      </c>
    </row>
    <row r="2500" spans="1:29"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C2500">
        <f>IF(Table2[[#This Row],[Churn Label]]="yes",1,0)</f>
        <v>0</v>
      </c>
    </row>
    <row r="2501" spans="1:29"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C2501">
        <f>IF(Table2[[#This Row],[Churn Label]]="yes",1,0)</f>
        <v>0</v>
      </c>
    </row>
    <row r="2502" spans="1:29"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C2502">
        <f>IF(Table2[[#This Row],[Churn Label]]="yes",1,0)</f>
        <v>0</v>
      </c>
    </row>
    <row r="2503" spans="1:29"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C2503">
        <f>IF(Table2[[#This Row],[Churn Label]]="yes",1,0)</f>
        <v>0</v>
      </c>
    </row>
    <row r="2504" spans="1:29"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C2504">
        <f>IF(Table2[[#This Row],[Churn Label]]="yes",1,0)</f>
        <v>0</v>
      </c>
    </row>
    <row r="2505" spans="1:29"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C2505">
        <f>IF(Table2[[#This Row],[Churn Label]]="yes",1,0)</f>
        <v>0</v>
      </c>
    </row>
    <row r="2506" spans="1:29"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C2506">
        <f>IF(Table2[[#This Row],[Churn Label]]="yes",1,0)</f>
        <v>0</v>
      </c>
    </row>
    <row r="2507" spans="1:29"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C2507">
        <f>IF(Table2[[#This Row],[Churn Label]]="yes",1,0)</f>
        <v>0</v>
      </c>
    </row>
    <row r="2508" spans="1:29"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C2508">
        <f>IF(Table2[[#This Row],[Churn Label]]="yes",1,0)</f>
        <v>0</v>
      </c>
    </row>
    <row r="2509" spans="1:29"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C2509">
        <f>IF(Table2[[#This Row],[Churn Label]]="yes",1,0)</f>
        <v>0</v>
      </c>
    </row>
    <row r="2510" spans="1:29"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C2510">
        <f>IF(Table2[[#This Row],[Churn Label]]="yes",1,0)</f>
        <v>0</v>
      </c>
    </row>
    <row r="2511" spans="1:29"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C2511">
        <f>IF(Table2[[#This Row],[Churn Label]]="yes",1,0)</f>
        <v>0</v>
      </c>
    </row>
    <row r="2512" spans="1:29"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C2512">
        <f>IF(Table2[[#This Row],[Churn Label]]="yes",1,0)</f>
        <v>0</v>
      </c>
    </row>
    <row r="2513" spans="1:29"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C2513">
        <f>IF(Table2[[#This Row],[Churn Label]]="yes",1,0)</f>
        <v>0</v>
      </c>
    </row>
    <row r="2514" spans="1:29"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C2514">
        <f>IF(Table2[[#This Row],[Churn Label]]="yes",1,0)</f>
        <v>0</v>
      </c>
    </row>
    <row r="2515" spans="1:29"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C2515">
        <f>IF(Table2[[#This Row],[Churn Label]]="yes",1,0)</f>
        <v>1</v>
      </c>
    </row>
    <row r="2516" spans="1:29"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C2516">
        <f>IF(Table2[[#This Row],[Churn Label]]="yes",1,0)</f>
        <v>0</v>
      </c>
    </row>
    <row r="2517" spans="1:29"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C2517">
        <f>IF(Table2[[#This Row],[Churn Label]]="yes",1,0)</f>
        <v>0</v>
      </c>
    </row>
    <row r="2518" spans="1:29"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C2518">
        <f>IF(Table2[[#This Row],[Churn Label]]="yes",1,0)</f>
        <v>0</v>
      </c>
    </row>
    <row r="2519" spans="1:29"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C2519">
        <f>IF(Table2[[#This Row],[Churn Label]]="yes",1,0)</f>
        <v>0</v>
      </c>
    </row>
    <row r="2520" spans="1:29"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C2520">
        <f>IF(Table2[[#This Row],[Churn Label]]="yes",1,0)</f>
        <v>0</v>
      </c>
    </row>
    <row r="2521" spans="1:29"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C2521">
        <f>IF(Table2[[#This Row],[Churn Label]]="yes",1,0)</f>
        <v>0</v>
      </c>
    </row>
    <row r="2522" spans="1:29"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C2522">
        <f>IF(Table2[[#This Row],[Churn Label]]="yes",1,0)</f>
        <v>0</v>
      </c>
    </row>
    <row r="2523" spans="1:29"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C2523">
        <f>IF(Table2[[#This Row],[Churn Label]]="yes",1,0)</f>
        <v>0</v>
      </c>
    </row>
    <row r="2524" spans="1:29"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C2524">
        <f>IF(Table2[[#This Row],[Churn Label]]="yes",1,0)</f>
        <v>0</v>
      </c>
    </row>
    <row r="2525" spans="1:29"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C2525">
        <f>IF(Table2[[#This Row],[Churn Label]]="yes",1,0)</f>
        <v>0</v>
      </c>
    </row>
    <row r="2526" spans="1:29"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C2526">
        <f>IF(Table2[[#This Row],[Churn Label]]="yes",1,0)</f>
        <v>0</v>
      </c>
    </row>
    <row r="2527" spans="1:29"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C2527">
        <f>IF(Table2[[#This Row],[Churn Label]]="yes",1,0)</f>
        <v>0</v>
      </c>
    </row>
    <row r="2528" spans="1:29"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C2528">
        <f>IF(Table2[[#This Row],[Churn Label]]="yes",1,0)</f>
        <v>0</v>
      </c>
    </row>
    <row r="2529" spans="1:29"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C2529">
        <f>IF(Table2[[#This Row],[Churn Label]]="yes",1,0)</f>
        <v>0</v>
      </c>
    </row>
    <row r="2530" spans="1:29"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C2530">
        <f>IF(Table2[[#This Row],[Churn Label]]="yes",1,0)</f>
        <v>0</v>
      </c>
    </row>
    <row r="2531" spans="1:29"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C2531">
        <f>IF(Table2[[#This Row],[Churn Label]]="yes",1,0)</f>
        <v>0</v>
      </c>
    </row>
    <row r="2532" spans="1:29"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C2532">
        <f>IF(Table2[[#This Row],[Churn Label]]="yes",1,0)</f>
        <v>0</v>
      </c>
    </row>
    <row r="2533" spans="1:29"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C2533">
        <f>IF(Table2[[#This Row],[Churn Label]]="yes",1,0)</f>
        <v>0</v>
      </c>
    </row>
    <row r="2534" spans="1:29"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C2534">
        <f>IF(Table2[[#This Row],[Churn Label]]="yes",1,0)</f>
        <v>0</v>
      </c>
    </row>
    <row r="2535" spans="1:29"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C2535">
        <f>IF(Table2[[#This Row],[Churn Label]]="yes",1,0)</f>
        <v>0</v>
      </c>
    </row>
    <row r="2536" spans="1:29"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C2536">
        <f>IF(Table2[[#This Row],[Churn Label]]="yes",1,0)</f>
        <v>0</v>
      </c>
    </row>
    <row r="2537" spans="1:29"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C2537">
        <f>IF(Table2[[#This Row],[Churn Label]]="yes",1,0)</f>
        <v>0</v>
      </c>
    </row>
    <row r="2538" spans="1:29"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C2538">
        <f>IF(Table2[[#This Row],[Churn Label]]="yes",1,0)</f>
        <v>0</v>
      </c>
    </row>
    <row r="2539" spans="1:29"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C2539">
        <f>IF(Table2[[#This Row],[Churn Label]]="yes",1,0)</f>
        <v>0</v>
      </c>
    </row>
    <row r="2540" spans="1:29"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C2540">
        <f>IF(Table2[[#This Row],[Churn Label]]="yes",1,0)</f>
        <v>0</v>
      </c>
    </row>
    <row r="2541" spans="1:29"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C2541">
        <f>IF(Table2[[#This Row],[Churn Label]]="yes",1,0)</f>
        <v>0</v>
      </c>
    </row>
    <row r="2542" spans="1:29"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C2542">
        <f>IF(Table2[[#This Row],[Churn Label]]="yes",1,0)</f>
        <v>0</v>
      </c>
    </row>
    <row r="2543" spans="1:29"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C2543">
        <f>IF(Table2[[#This Row],[Churn Label]]="yes",1,0)</f>
        <v>0</v>
      </c>
    </row>
    <row r="2544" spans="1:29"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C2544">
        <f>IF(Table2[[#This Row],[Churn Label]]="yes",1,0)</f>
        <v>0</v>
      </c>
    </row>
    <row r="2545" spans="1:29"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C2545">
        <f>IF(Table2[[#This Row],[Churn Label]]="yes",1,0)</f>
        <v>0</v>
      </c>
    </row>
    <row r="2546" spans="1:29"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C2546">
        <f>IF(Table2[[#This Row],[Churn Label]]="yes",1,0)</f>
        <v>0</v>
      </c>
    </row>
    <row r="2547" spans="1:29"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C2547">
        <f>IF(Table2[[#This Row],[Churn Label]]="yes",1,0)</f>
        <v>0</v>
      </c>
    </row>
    <row r="2548" spans="1:29"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C2548">
        <f>IF(Table2[[#This Row],[Churn Label]]="yes",1,0)</f>
        <v>0</v>
      </c>
    </row>
    <row r="2549" spans="1:29"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C2549">
        <f>IF(Table2[[#This Row],[Churn Label]]="yes",1,0)</f>
        <v>0</v>
      </c>
    </row>
    <row r="2550" spans="1:29"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C2550">
        <f>IF(Table2[[#This Row],[Churn Label]]="yes",1,0)</f>
        <v>0</v>
      </c>
    </row>
    <row r="2551" spans="1:29"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C2551">
        <f>IF(Table2[[#This Row],[Churn Label]]="yes",1,0)</f>
        <v>0</v>
      </c>
    </row>
    <row r="2552" spans="1:29"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C2552">
        <f>IF(Table2[[#This Row],[Churn Label]]="yes",1,0)</f>
        <v>0</v>
      </c>
    </row>
    <row r="2553" spans="1:29"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C2553">
        <f>IF(Table2[[#This Row],[Churn Label]]="yes",1,0)</f>
        <v>0</v>
      </c>
    </row>
    <row r="2554" spans="1:29"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C2554">
        <f>IF(Table2[[#This Row],[Churn Label]]="yes",1,0)</f>
        <v>0</v>
      </c>
    </row>
    <row r="2555" spans="1:29"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C2555">
        <f>IF(Table2[[#This Row],[Churn Label]]="yes",1,0)</f>
        <v>0</v>
      </c>
    </row>
    <row r="2556" spans="1:29"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C2556">
        <f>IF(Table2[[#This Row],[Churn Label]]="yes",1,0)</f>
        <v>0</v>
      </c>
    </row>
    <row r="2557" spans="1:29"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C2557">
        <f>IF(Table2[[#This Row],[Churn Label]]="yes",1,0)</f>
        <v>0</v>
      </c>
    </row>
    <row r="2558" spans="1:29"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C2558">
        <f>IF(Table2[[#This Row],[Churn Label]]="yes",1,0)</f>
        <v>0</v>
      </c>
    </row>
    <row r="2559" spans="1:29"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C2559">
        <f>IF(Table2[[#This Row],[Churn Label]]="yes",1,0)</f>
        <v>0</v>
      </c>
    </row>
    <row r="2560" spans="1:29"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C2560">
        <f>IF(Table2[[#This Row],[Churn Label]]="yes",1,0)</f>
        <v>0</v>
      </c>
    </row>
    <row r="2561" spans="1:29"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C2561">
        <f>IF(Table2[[#This Row],[Churn Label]]="yes",1,0)</f>
        <v>0</v>
      </c>
    </row>
    <row r="2562" spans="1:29"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C2562">
        <f>IF(Table2[[#This Row],[Churn Label]]="yes",1,0)</f>
        <v>0</v>
      </c>
    </row>
    <row r="2563" spans="1:29"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C2563">
        <f>IF(Table2[[#This Row],[Churn Label]]="yes",1,0)</f>
        <v>0</v>
      </c>
    </row>
    <row r="2564" spans="1:29"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C2564">
        <f>IF(Table2[[#This Row],[Churn Label]]="yes",1,0)</f>
        <v>0</v>
      </c>
    </row>
    <row r="2565" spans="1:29"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C2565">
        <f>IF(Table2[[#This Row],[Churn Label]]="yes",1,0)</f>
        <v>0</v>
      </c>
    </row>
    <row r="2566" spans="1:29"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C2566">
        <f>IF(Table2[[#This Row],[Churn Label]]="yes",1,0)</f>
        <v>0</v>
      </c>
    </row>
    <row r="2567" spans="1:29"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C2567">
        <f>IF(Table2[[#This Row],[Churn Label]]="yes",1,0)</f>
        <v>0</v>
      </c>
    </row>
    <row r="2568" spans="1:29"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C2568">
        <f>IF(Table2[[#This Row],[Churn Label]]="yes",1,0)</f>
        <v>0</v>
      </c>
    </row>
    <row r="2569" spans="1:29"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C2569">
        <f>IF(Table2[[#This Row],[Churn Label]]="yes",1,0)</f>
        <v>0</v>
      </c>
    </row>
    <row r="2570" spans="1:29"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C2570">
        <f>IF(Table2[[#This Row],[Churn Label]]="yes",1,0)</f>
        <v>0</v>
      </c>
    </row>
    <row r="2571" spans="1:29"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C2571">
        <f>IF(Table2[[#This Row],[Churn Label]]="yes",1,0)</f>
        <v>0</v>
      </c>
    </row>
    <row r="2572" spans="1:29"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C2572">
        <f>IF(Table2[[#This Row],[Churn Label]]="yes",1,0)</f>
        <v>0</v>
      </c>
    </row>
    <row r="2573" spans="1:29"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C2573">
        <f>IF(Table2[[#This Row],[Churn Label]]="yes",1,0)</f>
        <v>0</v>
      </c>
    </row>
    <row r="2574" spans="1:29"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C2574">
        <f>IF(Table2[[#This Row],[Churn Label]]="yes",1,0)</f>
        <v>0</v>
      </c>
    </row>
    <row r="2575" spans="1:29"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C2575">
        <f>IF(Table2[[#This Row],[Churn Label]]="yes",1,0)</f>
        <v>0</v>
      </c>
    </row>
    <row r="2576" spans="1:29"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C2576">
        <f>IF(Table2[[#This Row],[Churn Label]]="yes",1,0)</f>
        <v>0</v>
      </c>
    </row>
    <row r="2577" spans="1:29"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C2577">
        <f>IF(Table2[[#This Row],[Churn Label]]="yes",1,0)</f>
        <v>0</v>
      </c>
    </row>
    <row r="2578" spans="1:29"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C2578">
        <f>IF(Table2[[#This Row],[Churn Label]]="yes",1,0)</f>
        <v>0</v>
      </c>
    </row>
    <row r="2579" spans="1:29"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C2579">
        <f>IF(Table2[[#This Row],[Churn Label]]="yes",1,0)</f>
        <v>0</v>
      </c>
    </row>
    <row r="2580" spans="1:29"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C2580">
        <f>IF(Table2[[#This Row],[Churn Label]]="yes",1,0)</f>
        <v>0</v>
      </c>
    </row>
    <row r="2581" spans="1:29"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C2581">
        <f>IF(Table2[[#This Row],[Churn Label]]="yes",1,0)</f>
        <v>0</v>
      </c>
    </row>
    <row r="2582" spans="1:29"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C2582">
        <f>IF(Table2[[#This Row],[Churn Label]]="yes",1,0)</f>
        <v>0</v>
      </c>
    </row>
    <row r="2583" spans="1:29"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C2583">
        <f>IF(Table2[[#This Row],[Churn Label]]="yes",1,0)</f>
        <v>0</v>
      </c>
    </row>
    <row r="2584" spans="1:29"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C2584">
        <f>IF(Table2[[#This Row],[Churn Label]]="yes",1,0)</f>
        <v>0</v>
      </c>
    </row>
    <row r="2585" spans="1:29"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C2585">
        <f>IF(Table2[[#This Row],[Churn Label]]="yes",1,0)</f>
        <v>0</v>
      </c>
    </row>
    <row r="2586" spans="1:29"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C2586">
        <f>IF(Table2[[#This Row],[Churn Label]]="yes",1,0)</f>
        <v>0</v>
      </c>
    </row>
    <row r="2587" spans="1:29"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C2587">
        <f>IF(Table2[[#This Row],[Churn Label]]="yes",1,0)</f>
        <v>0</v>
      </c>
    </row>
    <row r="2588" spans="1:29"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C2588">
        <f>IF(Table2[[#This Row],[Churn Label]]="yes",1,0)</f>
        <v>0</v>
      </c>
    </row>
    <row r="2589" spans="1:29"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C2589">
        <f>IF(Table2[[#This Row],[Churn Label]]="yes",1,0)</f>
        <v>0</v>
      </c>
    </row>
    <row r="2590" spans="1:29"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C2590">
        <f>IF(Table2[[#This Row],[Churn Label]]="yes",1,0)</f>
        <v>0</v>
      </c>
    </row>
    <row r="2591" spans="1:29"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C2591">
        <f>IF(Table2[[#This Row],[Churn Label]]="yes",1,0)</f>
        <v>0</v>
      </c>
    </row>
    <row r="2592" spans="1:29"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C2592">
        <f>IF(Table2[[#This Row],[Churn Label]]="yes",1,0)</f>
        <v>0</v>
      </c>
    </row>
    <row r="2593" spans="1:29"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C2593">
        <f>IF(Table2[[#This Row],[Churn Label]]="yes",1,0)</f>
        <v>0</v>
      </c>
    </row>
    <row r="2594" spans="1:29"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C2594">
        <f>IF(Table2[[#This Row],[Churn Label]]="yes",1,0)</f>
        <v>0</v>
      </c>
    </row>
    <row r="2595" spans="1:29"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C2595">
        <f>IF(Table2[[#This Row],[Churn Label]]="yes",1,0)</f>
        <v>0</v>
      </c>
    </row>
    <row r="2596" spans="1:29"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C2596">
        <f>IF(Table2[[#This Row],[Churn Label]]="yes",1,0)</f>
        <v>0</v>
      </c>
    </row>
    <row r="2597" spans="1:29"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C2597">
        <f>IF(Table2[[#This Row],[Churn Label]]="yes",1,0)</f>
        <v>0</v>
      </c>
    </row>
    <row r="2598" spans="1:29"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C2598">
        <f>IF(Table2[[#This Row],[Churn Label]]="yes",1,0)</f>
        <v>0</v>
      </c>
    </row>
    <row r="2599" spans="1:29"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C2599">
        <f>IF(Table2[[#This Row],[Churn Label]]="yes",1,0)</f>
        <v>0</v>
      </c>
    </row>
    <row r="2600" spans="1:29"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C2600">
        <f>IF(Table2[[#This Row],[Churn Label]]="yes",1,0)</f>
        <v>0</v>
      </c>
    </row>
    <row r="2601" spans="1:29"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C2601">
        <f>IF(Table2[[#This Row],[Churn Label]]="yes",1,0)</f>
        <v>0</v>
      </c>
    </row>
    <row r="2602" spans="1:29"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C2602">
        <f>IF(Table2[[#This Row],[Churn Label]]="yes",1,0)</f>
        <v>0</v>
      </c>
    </row>
    <row r="2603" spans="1:29"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C2603">
        <f>IF(Table2[[#This Row],[Churn Label]]="yes",1,0)</f>
        <v>0</v>
      </c>
    </row>
    <row r="2604" spans="1:29"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C2604">
        <f>IF(Table2[[#This Row],[Churn Label]]="yes",1,0)</f>
        <v>0</v>
      </c>
    </row>
    <row r="2605" spans="1:29"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C2605">
        <f>IF(Table2[[#This Row],[Churn Label]]="yes",1,0)</f>
        <v>0</v>
      </c>
    </row>
    <row r="2606" spans="1:29"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C2606">
        <f>IF(Table2[[#This Row],[Churn Label]]="yes",1,0)</f>
        <v>0</v>
      </c>
    </row>
    <row r="2607" spans="1:29"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C2607">
        <f>IF(Table2[[#This Row],[Churn Label]]="yes",1,0)</f>
        <v>0</v>
      </c>
    </row>
    <row r="2608" spans="1:29"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C2608">
        <f>IF(Table2[[#This Row],[Churn Label]]="yes",1,0)</f>
        <v>0</v>
      </c>
    </row>
    <row r="2609" spans="1:29"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C2609">
        <f>IF(Table2[[#This Row],[Churn Label]]="yes",1,0)</f>
        <v>0</v>
      </c>
    </row>
    <row r="2610" spans="1:29"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C2610">
        <f>IF(Table2[[#This Row],[Churn Label]]="yes",1,0)</f>
        <v>0</v>
      </c>
    </row>
    <row r="2611" spans="1:29"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C2611">
        <f>IF(Table2[[#This Row],[Churn Label]]="yes",1,0)</f>
        <v>0</v>
      </c>
    </row>
    <row r="2612" spans="1:29"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C2612">
        <f>IF(Table2[[#This Row],[Churn Label]]="yes",1,0)</f>
        <v>0</v>
      </c>
    </row>
    <row r="2613" spans="1:29"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C2613">
        <f>IF(Table2[[#This Row],[Churn Label]]="yes",1,0)</f>
        <v>0</v>
      </c>
    </row>
    <row r="2614" spans="1:29"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C2614">
        <f>IF(Table2[[#This Row],[Churn Label]]="yes",1,0)</f>
        <v>0</v>
      </c>
    </row>
    <row r="2615" spans="1:29"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C2615">
        <f>IF(Table2[[#This Row],[Churn Label]]="yes",1,0)</f>
        <v>0</v>
      </c>
    </row>
    <row r="2616" spans="1:29"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C2616">
        <f>IF(Table2[[#This Row],[Churn Label]]="yes",1,0)</f>
        <v>0</v>
      </c>
    </row>
    <row r="2617" spans="1:29"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C2617">
        <f>IF(Table2[[#This Row],[Churn Label]]="yes",1,0)</f>
        <v>0</v>
      </c>
    </row>
    <row r="2618" spans="1:29"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C2618">
        <f>IF(Table2[[#This Row],[Churn Label]]="yes",1,0)</f>
        <v>0</v>
      </c>
    </row>
    <row r="2619" spans="1:29"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C2619">
        <f>IF(Table2[[#This Row],[Churn Label]]="yes",1,0)</f>
        <v>0</v>
      </c>
    </row>
    <row r="2620" spans="1:29"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C2620">
        <f>IF(Table2[[#This Row],[Churn Label]]="yes",1,0)</f>
        <v>0</v>
      </c>
    </row>
    <row r="2621" spans="1:29"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C2621">
        <f>IF(Table2[[#This Row],[Churn Label]]="yes",1,0)</f>
        <v>0</v>
      </c>
    </row>
    <row r="2622" spans="1:29"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C2622">
        <f>IF(Table2[[#This Row],[Churn Label]]="yes",1,0)</f>
        <v>0</v>
      </c>
    </row>
    <row r="2623" spans="1:29"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C2623">
        <f>IF(Table2[[#This Row],[Churn Label]]="yes",1,0)</f>
        <v>0</v>
      </c>
    </row>
    <row r="2624" spans="1:29"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C2624">
        <f>IF(Table2[[#This Row],[Churn Label]]="yes",1,0)</f>
        <v>0</v>
      </c>
    </row>
    <row r="2625" spans="1:29"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C2625">
        <f>IF(Table2[[#This Row],[Churn Label]]="yes",1,0)</f>
        <v>0</v>
      </c>
    </row>
    <row r="2626" spans="1:29"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C2626">
        <f>IF(Table2[[#This Row],[Churn Label]]="yes",1,0)</f>
        <v>0</v>
      </c>
    </row>
    <row r="2627" spans="1:29"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C2627">
        <f>IF(Table2[[#This Row],[Churn Label]]="yes",1,0)</f>
        <v>0</v>
      </c>
    </row>
    <row r="2628" spans="1:29"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C2628">
        <f>IF(Table2[[#This Row],[Churn Label]]="yes",1,0)</f>
        <v>0</v>
      </c>
    </row>
    <row r="2629" spans="1:29"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C2629">
        <f>IF(Table2[[#This Row],[Churn Label]]="yes",1,0)</f>
        <v>0</v>
      </c>
    </row>
    <row r="2630" spans="1:29"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C2630">
        <f>IF(Table2[[#This Row],[Churn Label]]="yes",1,0)</f>
        <v>0</v>
      </c>
    </row>
    <row r="2631" spans="1:29"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C2631">
        <f>IF(Table2[[#This Row],[Churn Label]]="yes",1,0)</f>
        <v>0</v>
      </c>
    </row>
    <row r="2632" spans="1:29"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C2632">
        <f>IF(Table2[[#This Row],[Churn Label]]="yes",1,0)</f>
        <v>0</v>
      </c>
    </row>
    <row r="2633" spans="1:29"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C2633">
        <f>IF(Table2[[#This Row],[Churn Label]]="yes",1,0)</f>
        <v>0</v>
      </c>
    </row>
    <row r="2634" spans="1:29"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C2634">
        <f>IF(Table2[[#This Row],[Churn Label]]="yes",1,0)</f>
        <v>0</v>
      </c>
    </row>
    <row r="2635" spans="1:29"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C2635">
        <f>IF(Table2[[#This Row],[Churn Label]]="yes",1,0)</f>
        <v>0</v>
      </c>
    </row>
    <row r="2636" spans="1:29"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C2636">
        <f>IF(Table2[[#This Row],[Churn Label]]="yes",1,0)</f>
        <v>0</v>
      </c>
    </row>
    <row r="2637" spans="1:29"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C2637">
        <f>IF(Table2[[#This Row],[Churn Label]]="yes",1,0)</f>
        <v>0</v>
      </c>
    </row>
    <row r="2638" spans="1:29"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C2638">
        <f>IF(Table2[[#This Row],[Churn Label]]="yes",1,0)</f>
        <v>0</v>
      </c>
    </row>
    <row r="2639" spans="1:29"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C2639">
        <f>IF(Table2[[#This Row],[Churn Label]]="yes",1,0)</f>
        <v>0</v>
      </c>
    </row>
    <row r="2640" spans="1:29"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C2640">
        <f>IF(Table2[[#This Row],[Churn Label]]="yes",1,0)</f>
        <v>0</v>
      </c>
    </row>
    <row r="2641" spans="1:29"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C2641">
        <f>IF(Table2[[#This Row],[Churn Label]]="yes",1,0)</f>
        <v>0</v>
      </c>
    </row>
    <row r="2642" spans="1:29"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C2642">
        <f>IF(Table2[[#This Row],[Churn Label]]="yes",1,0)</f>
        <v>0</v>
      </c>
    </row>
    <row r="2643" spans="1:29"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C2643">
        <f>IF(Table2[[#This Row],[Churn Label]]="yes",1,0)</f>
        <v>0</v>
      </c>
    </row>
    <row r="2644" spans="1:29"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C2644">
        <f>IF(Table2[[#This Row],[Churn Label]]="yes",1,0)</f>
        <v>0</v>
      </c>
    </row>
    <row r="2645" spans="1:29"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C2645">
        <f>IF(Table2[[#This Row],[Churn Label]]="yes",1,0)</f>
        <v>0</v>
      </c>
    </row>
    <row r="2646" spans="1:29"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C2646">
        <f>IF(Table2[[#This Row],[Churn Label]]="yes",1,0)</f>
        <v>0</v>
      </c>
    </row>
    <row r="2647" spans="1:29"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C2647">
        <f>IF(Table2[[#This Row],[Churn Label]]="yes",1,0)</f>
        <v>0</v>
      </c>
    </row>
    <row r="2648" spans="1:29"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C2648">
        <f>IF(Table2[[#This Row],[Churn Label]]="yes",1,0)</f>
        <v>0</v>
      </c>
    </row>
    <row r="2649" spans="1:29"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C2649">
        <f>IF(Table2[[#This Row],[Churn Label]]="yes",1,0)</f>
        <v>0</v>
      </c>
    </row>
    <row r="2650" spans="1:29"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C2650">
        <f>IF(Table2[[#This Row],[Churn Label]]="yes",1,0)</f>
        <v>0</v>
      </c>
    </row>
    <row r="2651" spans="1:29"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C2651">
        <f>IF(Table2[[#This Row],[Churn Label]]="yes",1,0)</f>
        <v>0</v>
      </c>
    </row>
    <row r="2652" spans="1:29"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C2652">
        <f>IF(Table2[[#This Row],[Churn Label]]="yes",1,0)</f>
        <v>0</v>
      </c>
    </row>
    <row r="2653" spans="1:29"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C2653">
        <f>IF(Table2[[#This Row],[Churn Label]]="yes",1,0)</f>
        <v>0</v>
      </c>
    </row>
    <row r="2654" spans="1:29"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C2654">
        <f>IF(Table2[[#This Row],[Churn Label]]="yes",1,0)</f>
        <v>0</v>
      </c>
    </row>
    <row r="2655" spans="1:29"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C2655">
        <f>IF(Table2[[#This Row],[Churn Label]]="yes",1,0)</f>
        <v>0</v>
      </c>
    </row>
    <row r="2656" spans="1:29"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C2656">
        <f>IF(Table2[[#This Row],[Churn Label]]="yes",1,0)</f>
        <v>0</v>
      </c>
    </row>
    <row r="2657" spans="1:29"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C2657">
        <f>IF(Table2[[#This Row],[Churn Label]]="yes",1,0)</f>
        <v>0</v>
      </c>
    </row>
    <row r="2658" spans="1:29"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C2658">
        <f>IF(Table2[[#This Row],[Churn Label]]="yes",1,0)</f>
        <v>0</v>
      </c>
    </row>
    <row r="2659" spans="1:29"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C2659">
        <f>IF(Table2[[#This Row],[Churn Label]]="yes",1,0)</f>
        <v>0</v>
      </c>
    </row>
    <row r="2660" spans="1:29"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C2660">
        <f>IF(Table2[[#This Row],[Churn Label]]="yes",1,0)</f>
        <v>0</v>
      </c>
    </row>
    <row r="2661" spans="1:29"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C2661">
        <f>IF(Table2[[#This Row],[Churn Label]]="yes",1,0)</f>
        <v>0</v>
      </c>
    </row>
    <row r="2662" spans="1:29"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C2662">
        <f>IF(Table2[[#This Row],[Churn Label]]="yes",1,0)</f>
        <v>0</v>
      </c>
    </row>
    <row r="2663" spans="1:29"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C2663">
        <f>IF(Table2[[#This Row],[Churn Label]]="yes",1,0)</f>
        <v>0</v>
      </c>
    </row>
    <row r="2664" spans="1:29"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C2664">
        <f>IF(Table2[[#This Row],[Churn Label]]="yes",1,0)</f>
        <v>0</v>
      </c>
    </row>
    <row r="2665" spans="1:29"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C2665">
        <f>IF(Table2[[#This Row],[Churn Label]]="yes",1,0)</f>
        <v>0</v>
      </c>
    </row>
    <row r="2666" spans="1:29"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C2666">
        <f>IF(Table2[[#This Row],[Churn Label]]="yes",1,0)</f>
        <v>0</v>
      </c>
    </row>
    <row r="2667" spans="1:29"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C2667">
        <f>IF(Table2[[#This Row],[Churn Label]]="yes",1,0)</f>
        <v>0</v>
      </c>
    </row>
    <row r="2668" spans="1:29"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C2668">
        <f>IF(Table2[[#This Row],[Churn Label]]="yes",1,0)</f>
        <v>0</v>
      </c>
    </row>
    <row r="2669" spans="1:29"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C2669">
        <f>IF(Table2[[#This Row],[Churn Label]]="yes",1,0)</f>
        <v>0</v>
      </c>
    </row>
    <row r="2670" spans="1:29"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C2670">
        <f>IF(Table2[[#This Row],[Churn Label]]="yes",1,0)</f>
        <v>0</v>
      </c>
    </row>
    <row r="2671" spans="1:29"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C2671">
        <f>IF(Table2[[#This Row],[Churn Label]]="yes",1,0)</f>
        <v>0</v>
      </c>
    </row>
    <row r="2672" spans="1:29"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C2672">
        <f>IF(Table2[[#This Row],[Churn Label]]="yes",1,0)</f>
        <v>0</v>
      </c>
    </row>
    <row r="2673" spans="1:29"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C2673">
        <f>IF(Table2[[#This Row],[Churn Label]]="yes",1,0)</f>
        <v>0</v>
      </c>
    </row>
    <row r="2674" spans="1:29"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C2674">
        <f>IF(Table2[[#This Row],[Churn Label]]="yes",1,0)</f>
        <v>0</v>
      </c>
    </row>
    <row r="2675" spans="1:29"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C2675">
        <f>IF(Table2[[#This Row],[Churn Label]]="yes",1,0)</f>
        <v>0</v>
      </c>
    </row>
    <row r="2676" spans="1:29"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C2676">
        <f>IF(Table2[[#This Row],[Churn Label]]="yes",1,0)</f>
        <v>0</v>
      </c>
    </row>
    <row r="2677" spans="1:29"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C2677">
        <f>IF(Table2[[#This Row],[Churn Label]]="yes",1,0)</f>
        <v>0</v>
      </c>
    </row>
    <row r="2678" spans="1:29"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C2678">
        <f>IF(Table2[[#This Row],[Churn Label]]="yes",1,0)</f>
        <v>0</v>
      </c>
    </row>
    <row r="2679" spans="1:29"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C2679">
        <f>IF(Table2[[#This Row],[Churn Label]]="yes",1,0)</f>
        <v>0</v>
      </c>
    </row>
    <row r="2680" spans="1:29"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C2680">
        <f>IF(Table2[[#This Row],[Churn Label]]="yes",1,0)</f>
        <v>0</v>
      </c>
    </row>
    <row r="2681" spans="1:29"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C2681">
        <f>IF(Table2[[#This Row],[Churn Label]]="yes",1,0)</f>
        <v>0</v>
      </c>
    </row>
    <row r="2682" spans="1:29"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C2682">
        <f>IF(Table2[[#This Row],[Churn Label]]="yes",1,0)</f>
        <v>0</v>
      </c>
    </row>
    <row r="2683" spans="1:29"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C2683">
        <f>IF(Table2[[#This Row],[Churn Label]]="yes",1,0)</f>
        <v>0</v>
      </c>
    </row>
    <row r="2684" spans="1:29"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C2684">
        <f>IF(Table2[[#This Row],[Churn Label]]="yes",1,0)</f>
        <v>0</v>
      </c>
    </row>
    <row r="2685" spans="1:29"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C2685">
        <f>IF(Table2[[#This Row],[Churn Label]]="yes",1,0)</f>
        <v>0</v>
      </c>
    </row>
    <row r="2686" spans="1:29"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C2686">
        <f>IF(Table2[[#This Row],[Churn Label]]="yes",1,0)</f>
        <v>0</v>
      </c>
    </row>
    <row r="2687" spans="1:29"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C2687">
        <f>IF(Table2[[#This Row],[Churn Label]]="yes",1,0)</f>
        <v>0</v>
      </c>
    </row>
    <row r="2688" spans="1:29"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C2688">
        <f>IF(Table2[[#This Row],[Churn Label]]="yes",1,0)</f>
        <v>0</v>
      </c>
    </row>
    <row r="2689" spans="1:29"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C2689">
        <f>IF(Table2[[#This Row],[Churn Label]]="yes",1,0)</f>
        <v>0</v>
      </c>
    </row>
    <row r="2690" spans="1:29"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C2690">
        <f>IF(Table2[[#This Row],[Churn Label]]="yes",1,0)</f>
        <v>0</v>
      </c>
    </row>
    <row r="2691" spans="1:29"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C2691">
        <f>IF(Table2[[#This Row],[Churn Label]]="yes",1,0)</f>
        <v>0</v>
      </c>
    </row>
    <row r="2692" spans="1:29"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C2692">
        <f>IF(Table2[[#This Row],[Churn Label]]="yes",1,0)</f>
        <v>0</v>
      </c>
    </row>
    <row r="2693" spans="1:29"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C2693">
        <f>IF(Table2[[#This Row],[Churn Label]]="yes",1,0)</f>
        <v>0</v>
      </c>
    </row>
    <row r="2694" spans="1:29"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C2694">
        <f>IF(Table2[[#This Row],[Churn Label]]="yes",1,0)</f>
        <v>0</v>
      </c>
    </row>
    <row r="2695" spans="1:29"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C2695">
        <f>IF(Table2[[#This Row],[Churn Label]]="yes",1,0)</f>
        <v>0</v>
      </c>
    </row>
    <row r="2696" spans="1:29"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C2696">
        <f>IF(Table2[[#This Row],[Churn Label]]="yes",1,0)</f>
        <v>0</v>
      </c>
    </row>
    <row r="2697" spans="1:29"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C2697">
        <f>IF(Table2[[#This Row],[Churn Label]]="yes",1,0)</f>
        <v>0</v>
      </c>
    </row>
    <row r="2698" spans="1:29"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C2698">
        <f>IF(Table2[[#This Row],[Churn Label]]="yes",1,0)</f>
        <v>0</v>
      </c>
    </row>
    <row r="2699" spans="1:29"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C2699">
        <f>IF(Table2[[#This Row],[Churn Label]]="yes",1,0)</f>
        <v>0</v>
      </c>
    </row>
    <row r="2700" spans="1:29"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C2700">
        <f>IF(Table2[[#This Row],[Churn Label]]="yes",1,0)</f>
        <v>0</v>
      </c>
    </row>
    <row r="2701" spans="1:29"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C2701">
        <f>IF(Table2[[#This Row],[Churn Label]]="yes",1,0)</f>
        <v>0</v>
      </c>
    </row>
    <row r="2702" spans="1:29"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C2702">
        <f>IF(Table2[[#This Row],[Churn Label]]="yes",1,0)</f>
        <v>0</v>
      </c>
    </row>
    <row r="2703" spans="1:29"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C2703">
        <f>IF(Table2[[#This Row],[Churn Label]]="yes",1,0)</f>
        <v>0</v>
      </c>
    </row>
    <row r="2704" spans="1:29"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C2704">
        <f>IF(Table2[[#This Row],[Churn Label]]="yes",1,0)</f>
        <v>0</v>
      </c>
    </row>
    <row r="2705" spans="1:29"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C2705">
        <f>IF(Table2[[#This Row],[Churn Label]]="yes",1,0)</f>
        <v>0</v>
      </c>
    </row>
    <row r="2706" spans="1:29"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C2706">
        <f>IF(Table2[[#This Row],[Churn Label]]="yes",1,0)</f>
        <v>0</v>
      </c>
    </row>
    <row r="2707" spans="1:29"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C2707">
        <f>IF(Table2[[#This Row],[Churn Label]]="yes",1,0)</f>
        <v>0</v>
      </c>
    </row>
    <row r="2708" spans="1:29"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C2708">
        <f>IF(Table2[[#This Row],[Churn Label]]="yes",1,0)</f>
        <v>0</v>
      </c>
    </row>
    <row r="2709" spans="1:29"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C2709">
        <f>IF(Table2[[#This Row],[Churn Label]]="yes",1,0)</f>
        <v>0</v>
      </c>
    </row>
    <row r="2710" spans="1:29"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C2710">
        <f>IF(Table2[[#This Row],[Churn Label]]="yes",1,0)</f>
        <v>0</v>
      </c>
    </row>
    <row r="2711" spans="1:29"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C2711">
        <f>IF(Table2[[#This Row],[Churn Label]]="yes",1,0)</f>
        <v>0</v>
      </c>
    </row>
    <row r="2712" spans="1:29"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C2712">
        <f>IF(Table2[[#This Row],[Churn Label]]="yes",1,0)</f>
        <v>0</v>
      </c>
    </row>
    <row r="2713" spans="1:29"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C2713">
        <f>IF(Table2[[#This Row],[Churn Label]]="yes",1,0)</f>
        <v>0</v>
      </c>
    </row>
    <row r="2714" spans="1:29"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C2714">
        <f>IF(Table2[[#This Row],[Churn Label]]="yes",1,0)</f>
        <v>0</v>
      </c>
    </row>
    <row r="2715" spans="1:29"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C2715">
        <f>IF(Table2[[#This Row],[Churn Label]]="yes",1,0)</f>
        <v>0</v>
      </c>
    </row>
    <row r="2716" spans="1:29"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C2716">
        <f>IF(Table2[[#This Row],[Churn Label]]="yes",1,0)</f>
        <v>0</v>
      </c>
    </row>
    <row r="2717" spans="1:29"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C2717">
        <f>IF(Table2[[#This Row],[Churn Label]]="yes",1,0)</f>
        <v>0</v>
      </c>
    </row>
    <row r="2718" spans="1:29"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C2718">
        <f>IF(Table2[[#This Row],[Churn Label]]="yes",1,0)</f>
        <v>0</v>
      </c>
    </row>
    <row r="2719" spans="1:29"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C2719">
        <f>IF(Table2[[#This Row],[Churn Label]]="yes",1,0)</f>
        <v>0</v>
      </c>
    </row>
    <row r="2720" spans="1:29"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C2720">
        <f>IF(Table2[[#This Row],[Churn Label]]="yes",1,0)</f>
        <v>0</v>
      </c>
    </row>
    <row r="2721" spans="1:29"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C2721">
        <f>IF(Table2[[#This Row],[Churn Label]]="yes",1,0)</f>
        <v>0</v>
      </c>
    </row>
    <row r="2722" spans="1:29"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C2722">
        <f>IF(Table2[[#This Row],[Churn Label]]="yes",1,0)</f>
        <v>0</v>
      </c>
    </row>
    <row r="2723" spans="1:29"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C2723">
        <f>IF(Table2[[#This Row],[Churn Label]]="yes",1,0)</f>
        <v>0</v>
      </c>
    </row>
    <row r="2724" spans="1:29"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C2724">
        <f>IF(Table2[[#This Row],[Churn Label]]="yes",1,0)</f>
        <v>0</v>
      </c>
    </row>
    <row r="2725" spans="1:29"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C2725">
        <f>IF(Table2[[#This Row],[Churn Label]]="yes",1,0)</f>
        <v>0</v>
      </c>
    </row>
    <row r="2726" spans="1:29"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C2726">
        <f>IF(Table2[[#This Row],[Churn Label]]="yes",1,0)</f>
        <v>0</v>
      </c>
    </row>
    <row r="2727" spans="1:29"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C2727">
        <f>IF(Table2[[#This Row],[Churn Label]]="yes",1,0)</f>
        <v>0</v>
      </c>
    </row>
    <row r="2728" spans="1:29"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C2728">
        <f>IF(Table2[[#This Row],[Churn Label]]="yes",1,0)</f>
        <v>0</v>
      </c>
    </row>
    <row r="2729" spans="1:29"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C2729">
        <f>IF(Table2[[#This Row],[Churn Label]]="yes",1,0)</f>
        <v>0</v>
      </c>
    </row>
    <row r="2730" spans="1:29"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C2730">
        <f>IF(Table2[[#This Row],[Churn Label]]="yes",1,0)</f>
        <v>0</v>
      </c>
    </row>
    <row r="2731" spans="1:29"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C2731">
        <f>IF(Table2[[#This Row],[Churn Label]]="yes",1,0)</f>
        <v>0</v>
      </c>
    </row>
    <row r="2732" spans="1:29"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C2732">
        <f>IF(Table2[[#This Row],[Churn Label]]="yes",1,0)</f>
        <v>0</v>
      </c>
    </row>
    <row r="2733" spans="1:29"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C2733">
        <f>IF(Table2[[#This Row],[Churn Label]]="yes",1,0)</f>
        <v>0</v>
      </c>
    </row>
    <row r="2734" spans="1:29"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C2734">
        <f>IF(Table2[[#This Row],[Churn Label]]="yes",1,0)</f>
        <v>0</v>
      </c>
    </row>
    <row r="2735" spans="1:29"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C2735">
        <f>IF(Table2[[#This Row],[Churn Label]]="yes",1,0)</f>
        <v>0</v>
      </c>
    </row>
    <row r="2736" spans="1:29"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C2736">
        <f>IF(Table2[[#This Row],[Churn Label]]="yes",1,0)</f>
        <v>0</v>
      </c>
    </row>
    <row r="2737" spans="1:29"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C2737">
        <f>IF(Table2[[#This Row],[Churn Label]]="yes",1,0)</f>
        <v>0</v>
      </c>
    </row>
    <row r="2738" spans="1:29"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C2738">
        <f>IF(Table2[[#This Row],[Churn Label]]="yes",1,0)</f>
        <v>0</v>
      </c>
    </row>
    <row r="2739" spans="1:29"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C2739">
        <f>IF(Table2[[#This Row],[Churn Label]]="yes",1,0)</f>
        <v>0</v>
      </c>
    </row>
    <row r="2740" spans="1:29"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C2740">
        <f>IF(Table2[[#This Row],[Churn Label]]="yes",1,0)</f>
        <v>0</v>
      </c>
    </row>
    <row r="2741" spans="1:29"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C2741">
        <f>IF(Table2[[#This Row],[Churn Label]]="yes",1,0)</f>
        <v>0</v>
      </c>
    </row>
    <row r="2742" spans="1:29"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C2742">
        <f>IF(Table2[[#This Row],[Churn Label]]="yes",1,0)</f>
        <v>0</v>
      </c>
    </row>
    <row r="2743" spans="1:29"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C2743">
        <f>IF(Table2[[#This Row],[Churn Label]]="yes",1,0)</f>
        <v>0</v>
      </c>
    </row>
    <row r="2744" spans="1:29"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C2744">
        <f>IF(Table2[[#This Row],[Churn Label]]="yes",1,0)</f>
        <v>0</v>
      </c>
    </row>
    <row r="2745" spans="1:29"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C2745">
        <f>IF(Table2[[#This Row],[Churn Label]]="yes",1,0)</f>
        <v>0</v>
      </c>
    </row>
    <row r="2746" spans="1:29"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C2746">
        <f>IF(Table2[[#This Row],[Churn Label]]="yes",1,0)</f>
        <v>0</v>
      </c>
    </row>
    <row r="2747" spans="1:29"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C2747">
        <f>IF(Table2[[#This Row],[Churn Label]]="yes",1,0)</f>
        <v>0</v>
      </c>
    </row>
    <row r="2748" spans="1:29"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C2748">
        <f>IF(Table2[[#This Row],[Churn Label]]="yes",1,0)</f>
        <v>0</v>
      </c>
    </row>
    <row r="2749" spans="1:29"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C2749">
        <f>IF(Table2[[#This Row],[Churn Label]]="yes",1,0)</f>
        <v>0</v>
      </c>
    </row>
    <row r="2750" spans="1:29"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C2750">
        <f>IF(Table2[[#This Row],[Churn Label]]="yes",1,0)</f>
        <v>0</v>
      </c>
    </row>
    <row r="2751" spans="1:29"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C2751">
        <f>IF(Table2[[#This Row],[Churn Label]]="yes",1,0)</f>
        <v>0</v>
      </c>
    </row>
    <row r="2752" spans="1:29"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C2752">
        <f>IF(Table2[[#This Row],[Churn Label]]="yes",1,0)</f>
        <v>0</v>
      </c>
    </row>
    <row r="2753" spans="1:29"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C2753">
        <f>IF(Table2[[#This Row],[Churn Label]]="yes",1,0)</f>
        <v>0</v>
      </c>
    </row>
    <row r="2754" spans="1:29"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C2754">
        <f>IF(Table2[[#This Row],[Churn Label]]="yes",1,0)</f>
        <v>0</v>
      </c>
    </row>
    <row r="2755" spans="1:29"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C2755">
        <f>IF(Table2[[#This Row],[Churn Label]]="yes",1,0)</f>
        <v>0</v>
      </c>
    </row>
    <row r="2756" spans="1:29"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C2756">
        <f>IF(Table2[[#This Row],[Churn Label]]="yes",1,0)</f>
        <v>0</v>
      </c>
    </row>
    <row r="2757" spans="1:29"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C2757">
        <f>IF(Table2[[#This Row],[Churn Label]]="yes",1,0)</f>
        <v>0</v>
      </c>
    </row>
    <row r="2758" spans="1:29"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C2758">
        <f>IF(Table2[[#This Row],[Churn Label]]="yes",1,0)</f>
        <v>0</v>
      </c>
    </row>
    <row r="2759" spans="1:29"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C2759">
        <f>IF(Table2[[#This Row],[Churn Label]]="yes",1,0)</f>
        <v>0</v>
      </c>
    </row>
    <row r="2760" spans="1:29"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C2760">
        <f>IF(Table2[[#This Row],[Churn Label]]="yes",1,0)</f>
        <v>0</v>
      </c>
    </row>
    <row r="2761" spans="1:29"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C2761">
        <f>IF(Table2[[#This Row],[Churn Label]]="yes",1,0)</f>
        <v>0</v>
      </c>
    </row>
    <row r="2762" spans="1:29"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C2762">
        <f>IF(Table2[[#This Row],[Churn Label]]="yes",1,0)</f>
        <v>0</v>
      </c>
    </row>
    <row r="2763" spans="1:29"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C2763">
        <f>IF(Table2[[#This Row],[Churn Label]]="yes",1,0)</f>
        <v>0</v>
      </c>
    </row>
    <row r="2764" spans="1:29"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C2764">
        <f>IF(Table2[[#This Row],[Churn Label]]="yes",1,0)</f>
        <v>0</v>
      </c>
    </row>
    <row r="2765" spans="1:29"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C2765">
        <f>IF(Table2[[#This Row],[Churn Label]]="yes",1,0)</f>
        <v>0</v>
      </c>
    </row>
    <row r="2766" spans="1:29"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C2766">
        <f>IF(Table2[[#This Row],[Churn Label]]="yes",1,0)</f>
        <v>0</v>
      </c>
    </row>
    <row r="2767" spans="1:29"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C2767">
        <f>IF(Table2[[#This Row],[Churn Label]]="yes",1,0)</f>
        <v>0</v>
      </c>
    </row>
    <row r="2768" spans="1:29"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C2768">
        <f>IF(Table2[[#This Row],[Churn Label]]="yes",1,0)</f>
        <v>0</v>
      </c>
    </row>
    <row r="2769" spans="1:29"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C2769">
        <f>IF(Table2[[#This Row],[Churn Label]]="yes",1,0)</f>
        <v>0</v>
      </c>
    </row>
    <row r="2770" spans="1:29"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C2770">
        <f>IF(Table2[[#This Row],[Churn Label]]="yes",1,0)</f>
        <v>0</v>
      </c>
    </row>
    <row r="2771" spans="1:29"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C2771">
        <f>IF(Table2[[#This Row],[Churn Label]]="yes",1,0)</f>
        <v>0</v>
      </c>
    </row>
    <row r="2772" spans="1:29"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C2772">
        <f>IF(Table2[[#This Row],[Churn Label]]="yes",1,0)</f>
        <v>0</v>
      </c>
    </row>
    <row r="2773" spans="1:29"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C2773">
        <f>IF(Table2[[#This Row],[Churn Label]]="yes",1,0)</f>
        <v>0</v>
      </c>
    </row>
    <row r="2774" spans="1:29"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C2774">
        <f>IF(Table2[[#This Row],[Churn Label]]="yes",1,0)</f>
        <v>0</v>
      </c>
    </row>
    <row r="2775" spans="1:29"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C2775">
        <f>IF(Table2[[#This Row],[Churn Label]]="yes",1,0)</f>
        <v>0</v>
      </c>
    </row>
    <row r="2776" spans="1:29"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C2776">
        <f>IF(Table2[[#This Row],[Churn Label]]="yes",1,0)</f>
        <v>0</v>
      </c>
    </row>
    <row r="2777" spans="1:29"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C2777">
        <f>IF(Table2[[#This Row],[Churn Label]]="yes",1,0)</f>
        <v>0</v>
      </c>
    </row>
    <row r="2778" spans="1:29"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C2778">
        <f>IF(Table2[[#This Row],[Churn Label]]="yes",1,0)</f>
        <v>0</v>
      </c>
    </row>
    <row r="2779" spans="1:29"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C2779">
        <f>IF(Table2[[#This Row],[Churn Label]]="yes",1,0)</f>
        <v>0</v>
      </c>
    </row>
    <row r="2780" spans="1:29"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C2780">
        <f>IF(Table2[[#This Row],[Churn Label]]="yes",1,0)</f>
        <v>0</v>
      </c>
    </row>
    <row r="2781" spans="1:29"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C2781">
        <f>IF(Table2[[#This Row],[Churn Label]]="yes",1,0)</f>
        <v>0</v>
      </c>
    </row>
    <row r="2782" spans="1:29"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C2782">
        <f>IF(Table2[[#This Row],[Churn Label]]="yes",1,0)</f>
        <v>0</v>
      </c>
    </row>
    <row r="2783" spans="1:29"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C2783">
        <f>IF(Table2[[#This Row],[Churn Label]]="yes",1,0)</f>
        <v>0</v>
      </c>
    </row>
    <row r="2784" spans="1:29"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C2784">
        <f>IF(Table2[[#This Row],[Churn Label]]="yes",1,0)</f>
        <v>0</v>
      </c>
    </row>
    <row r="2785" spans="1:29"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C2785">
        <f>IF(Table2[[#This Row],[Churn Label]]="yes",1,0)</f>
        <v>0</v>
      </c>
    </row>
    <row r="2786" spans="1:29"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C2786">
        <f>IF(Table2[[#This Row],[Churn Label]]="yes",1,0)</f>
        <v>0</v>
      </c>
    </row>
    <row r="2787" spans="1:29"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C2787">
        <f>IF(Table2[[#This Row],[Churn Label]]="yes",1,0)</f>
        <v>0</v>
      </c>
    </row>
    <row r="2788" spans="1:29"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C2788">
        <f>IF(Table2[[#This Row],[Churn Label]]="yes",1,0)</f>
        <v>0</v>
      </c>
    </row>
    <row r="2789" spans="1:29"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C2789">
        <f>IF(Table2[[#This Row],[Churn Label]]="yes",1,0)</f>
        <v>0</v>
      </c>
    </row>
    <row r="2790" spans="1:29"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C2790">
        <f>IF(Table2[[#This Row],[Churn Label]]="yes",1,0)</f>
        <v>0</v>
      </c>
    </row>
    <row r="2791" spans="1:29"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C2791">
        <f>IF(Table2[[#This Row],[Churn Label]]="yes",1,0)</f>
        <v>0</v>
      </c>
    </row>
    <row r="2792" spans="1:29"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C2792">
        <f>IF(Table2[[#This Row],[Churn Label]]="yes",1,0)</f>
        <v>0</v>
      </c>
    </row>
    <row r="2793" spans="1:29"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C2793">
        <f>IF(Table2[[#This Row],[Churn Label]]="yes",1,0)</f>
        <v>0</v>
      </c>
    </row>
    <row r="2794" spans="1:29"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C2794">
        <f>IF(Table2[[#This Row],[Churn Label]]="yes",1,0)</f>
        <v>0</v>
      </c>
    </row>
    <row r="2795" spans="1:29"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C2795">
        <f>IF(Table2[[#This Row],[Churn Label]]="yes",1,0)</f>
        <v>0</v>
      </c>
    </row>
    <row r="2796" spans="1:29"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C2796">
        <f>IF(Table2[[#This Row],[Churn Label]]="yes",1,0)</f>
        <v>0</v>
      </c>
    </row>
    <row r="2797" spans="1:29"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C2797">
        <f>IF(Table2[[#This Row],[Churn Label]]="yes",1,0)</f>
        <v>0</v>
      </c>
    </row>
    <row r="2798" spans="1:29"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C2798">
        <f>IF(Table2[[#This Row],[Churn Label]]="yes",1,0)</f>
        <v>0</v>
      </c>
    </row>
    <row r="2799" spans="1:29"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C2799">
        <f>IF(Table2[[#This Row],[Churn Label]]="yes",1,0)</f>
        <v>0</v>
      </c>
    </row>
    <row r="2800" spans="1:29"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C2800">
        <f>IF(Table2[[#This Row],[Churn Label]]="yes",1,0)</f>
        <v>0</v>
      </c>
    </row>
    <row r="2801" spans="1:29"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C2801">
        <f>IF(Table2[[#This Row],[Churn Label]]="yes",1,0)</f>
        <v>0</v>
      </c>
    </row>
    <row r="2802" spans="1:29"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C2802">
        <f>IF(Table2[[#This Row],[Churn Label]]="yes",1,0)</f>
        <v>0</v>
      </c>
    </row>
    <row r="2803" spans="1:29"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C2803">
        <f>IF(Table2[[#This Row],[Churn Label]]="yes",1,0)</f>
        <v>0</v>
      </c>
    </row>
    <row r="2804" spans="1:29"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C2804">
        <f>IF(Table2[[#This Row],[Churn Label]]="yes",1,0)</f>
        <v>0</v>
      </c>
    </row>
    <row r="2805" spans="1:29"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C2805">
        <f>IF(Table2[[#This Row],[Churn Label]]="yes",1,0)</f>
        <v>0</v>
      </c>
    </row>
    <row r="2806" spans="1:29"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C2806">
        <f>IF(Table2[[#This Row],[Churn Label]]="yes",1,0)</f>
        <v>0</v>
      </c>
    </row>
    <row r="2807" spans="1:29"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C2807">
        <f>IF(Table2[[#This Row],[Churn Label]]="yes",1,0)</f>
        <v>0</v>
      </c>
    </row>
    <row r="2808" spans="1:29"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C2808">
        <f>IF(Table2[[#This Row],[Churn Label]]="yes",1,0)</f>
        <v>0</v>
      </c>
    </row>
    <row r="2809" spans="1:29"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C2809">
        <f>IF(Table2[[#This Row],[Churn Label]]="yes",1,0)</f>
        <v>0</v>
      </c>
    </row>
    <row r="2810" spans="1:29"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C2810">
        <f>IF(Table2[[#This Row],[Churn Label]]="yes",1,0)</f>
        <v>0</v>
      </c>
    </row>
    <row r="2811" spans="1:29"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C2811">
        <f>IF(Table2[[#This Row],[Churn Label]]="yes",1,0)</f>
        <v>0</v>
      </c>
    </row>
    <row r="2812" spans="1:29"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C2812">
        <f>IF(Table2[[#This Row],[Churn Label]]="yes",1,0)</f>
        <v>0</v>
      </c>
    </row>
    <row r="2813" spans="1:29"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C2813">
        <f>IF(Table2[[#This Row],[Churn Label]]="yes",1,0)</f>
        <v>0</v>
      </c>
    </row>
    <row r="2814" spans="1:29"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C2814">
        <f>IF(Table2[[#This Row],[Churn Label]]="yes",1,0)</f>
        <v>0</v>
      </c>
    </row>
    <row r="2815" spans="1:29"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C2815">
        <f>IF(Table2[[#This Row],[Churn Label]]="yes",1,0)</f>
        <v>0</v>
      </c>
    </row>
    <row r="2816" spans="1:29"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C2816">
        <f>IF(Table2[[#This Row],[Churn Label]]="yes",1,0)</f>
        <v>0</v>
      </c>
    </row>
    <row r="2817" spans="1:29"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C2817">
        <f>IF(Table2[[#This Row],[Churn Label]]="yes",1,0)</f>
        <v>0</v>
      </c>
    </row>
    <row r="2818" spans="1:29"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C2818">
        <f>IF(Table2[[#This Row],[Churn Label]]="yes",1,0)</f>
        <v>0</v>
      </c>
    </row>
    <row r="2819" spans="1:29"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C2819">
        <f>IF(Table2[[#This Row],[Churn Label]]="yes",1,0)</f>
        <v>0</v>
      </c>
    </row>
    <row r="2820" spans="1:29"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C2820">
        <f>IF(Table2[[#This Row],[Churn Label]]="yes",1,0)</f>
        <v>0</v>
      </c>
    </row>
    <row r="2821" spans="1:29"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C2821">
        <f>IF(Table2[[#This Row],[Churn Label]]="yes",1,0)</f>
        <v>0</v>
      </c>
    </row>
    <row r="2822" spans="1:29"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C2822">
        <f>IF(Table2[[#This Row],[Churn Label]]="yes",1,0)</f>
        <v>0</v>
      </c>
    </row>
    <row r="2823" spans="1:29"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C2823">
        <f>IF(Table2[[#This Row],[Churn Label]]="yes",1,0)</f>
        <v>0</v>
      </c>
    </row>
    <row r="2824" spans="1:29"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C2824">
        <f>IF(Table2[[#This Row],[Churn Label]]="yes",1,0)</f>
        <v>0</v>
      </c>
    </row>
    <row r="2825" spans="1:29"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C2825">
        <f>IF(Table2[[#This Row],[Churn Label]]="yes",1,0)</f>
        <v>0</v>
      </c>
    </row>
    <row r="2826" spans="1:29"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C2826">
        <f>IF(Table2[[#This Row],[Churn Label]]="yes",1,0)</f>
        <v>0</v>
      </c>
    </row>
    <row r="2827" spans="1:29"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C2827">
        <f>IF(Table2[[#This Row],[Churn Label]]="yes",1,0)</f>
        <v>0</v>
      </c>
    </row>
    <row r="2828" spans="1:29"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C2828">
        <f>IF(Table2[[#This Row],[Churn Label]]="yes",1,0)</f>
        <v>0</v>
      </c>
    </row>
    <row r="2829" spans="1:29"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C2829">
        <f>IF(Table2[[#This Row],[Churn Label]]="yes",1,0)</f>
        <v>0</v>
      </c>
    </row>
    <row r="2830" spans="1:29"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C2830">
        <f>IF(Table2[[#This Row],[Churn Label]]="yes",1,0)</f>
        <v>0</v>
      </c>
    </row>
    <row r="2831" spans="1:29"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C2831">
        <f>IF(Table2[[#This Row],[Churn Label]]="yes",1,0)</f>
        <v>0</v>
      </c>
    </row>
    <row r="2832" spans="1:29"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C2832">
        <f>IF(Table2[[#This Row],[Churn Label]]="yes",1,0)</f>
        <v>0</v>
      </c>
    </row>
    <row r="2833" spans="1:29"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C2833">
        <f>IF(Table2[[#This Row],[Churn Label]]="yes",1,0)</f>
        <v>0</v>
      </c>
    </row>
    <row r="2834" spans="1:29"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C2834">
        <f>IF(Table2[[#This Row],[Churn Label]]="yes",1,0)</f>
        <v>0</v>
      </c>
    </row>
    <row r="2835" spans="1:29"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C2835">
        <f>IF(Table2[[#This Row],[Churn Label]]="yes",1,0)</f>
        <v>0</v>
      </c>
    </row>
    <row r="2836" spans="1:29"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C2836">
        <f>IF(Table2[[#This Row],[Churn Label]]="yes",1,0)</f>
        <v>0</v>
      </c>
    </row>
    <row r="2837" spans="1:29"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C2837">
        <f>IF(Table2[[#This Row],[Churn Label]]="yes",1,0)</f>
        <v>0</v>
      </c>
    </row>
    <row r="2838" spans="1:29"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C2838">
        <f>IF(Table2[[#This Row],[Churn Label]]="yes",1,0)</f>
        <v>0</v>
      </c>
    </row>
    <row r="2839" spans="1:29"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C2839">
        <f>IF(Table2[[#This Row],[Churn Label]]="yes",1,0)</f>
        <v>0</v>
      </c>
    </row>
    <row r="2840" spans="1:29"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C2840">
        <f>IF(Table2[[#This Row],[Churn Label]]="yes",1,0)</f>
        <v>0</v>
      </c>
    </row>
    <row r="2841" spans="1:29"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C2841">
        <f>IF(Table2[[#This Row],[Churn Label]]="yes",1,0)</f>
        <v>0</v>
      </c>
    </row>
    <row r="2842" spans="1:29"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C2842">
        <f>IF(Table2[[#This Row],[Churn Label]]="yes",1,0)</f>
        <v>0</v>
      </c>
    </row>
    <row r="2843" spans="1:29"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C2843">
        <f>IF(Table2[[#This Row],[Churn Label]]="yes",1,0)</f>
        <v>0</v>
      </c>
    </row>
    <row r="2844" spans="1:29"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C2844">
        <f>IF(Table2[[#This Row],[Churn Label]]="yes",1,0)</f>
        <v>0</v>
      </c>
    </row>
    <row r="2845" spans="1:29"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C2845">
        <f>IF(Table2[[#This Row],[Churn Label]]="yes",1,0)</f>
        <v>0</v>
      </c>
    </row>
    <row r="2846" spans="1:29"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C2846">
        <f>IF(Table2[[#This Row],[Churn Label]]="yes",1,0)</f>
        <v>0</v>
      </c>
    </row>
    <row r="2847" spans="1:29"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C2847">
        <f>IF(Table2[[#This Row],[Churn Label]]="yes",1,0)</f>
        <v>0</v>
      </c>
    </row>
    <row r="2848" spans="1:29"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C2848">
        <f>IF(Table2[[#This Row],[Churn Label]]="yes",1,0)</f>
        <v>0</v>
      </c>
    </row>
    <row r="2849" spans="1:29"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C2849">
        <f>IF(Table2[[#This Row],[Churn Label]]="yes",1,0)</f>
        <v>0</v>
      </c>
    </row>
    <row r="2850" spans="1:29"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C2850">
        <f>IF(Table2[[#This Row],[Churn Label]]="yes",1,0)</f>
        <v>0</v>
      </c>
    </row>
    <row r="2851" spans="1:29"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C2851">
        <f>IF(Table2[[#This Row],[Churn Label]]="yes",1,0)</f>
        <v>0</v>
      </c>
    </row>
    <row r="2852" spans="1:29"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C2852">
        <f>IF(Table2[[#This Row],[Churn Label]]="yes",1,0)</f>
        <v>0</v>
      </c>
    </row>
    <row r="2853" spans="1:29"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C2853">
        <f>IF(Table2[[#This Row],[Churn Label]]="yes",1,0)</f>
        <v>0</v>
      </c>
    </row>
    <row r="2854" spans="1:29"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C2854">
        <f>IF(Table2[[#This Row],[Churn Label]]="yes",1,0)</f>
        <v>0</v>
      </c>
    </row>
    <row r="2855" spans="1:29"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C2855">
        <f>IF(Table2[[#This Row],[Churn Label]]="yes",1,0)</f>
        <v>0</v>
      </c>
    </row>
    <row r="2856" spans="1:29"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C2856">
        <f>IF(Table2[[#This Row],[Churn Label]]="yes",1,0)</f>
        <v>0</v>
      </c>
    </row>
    <row r="2857" spans="1:29"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C2857">
        <f>IF(Table2[[#This Row],[Churn Label]]="yes",1,0)</f>
        <v>0</v>
      </c>
    </row>
    <row r="2858" spans="1:29"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C2858">
        <f>IF(Table2[[#This Row],[Churn Label]]="yes",1,0)</f>
        <v>0</v>
      </c>
    </row>
    <row r="2859" spans="1:29"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C2859">
        <f>IF(Table2[[#This Row],[Churn Label]]="yes",1,0)</f>
        <v>0</v>
      </c>
    </row>
    <row r="2860" spans="1:29"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C2860">
        <f>IF(Table2[[#This Row],[Churn Label]]="yes",1,0)</f>
        <v>0</v>
      </c>
    </row>
    <row r="2861" spans="1:29"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C2861">
        <f>IF(Table2[[#This Row],[Churn Label]]="yes",1,0)</f>
        <v>0</v>
      </c>
    </row>
    <row r="2862" spans="1:29"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C2862">
        <f>IF(Table2[[#This Row],[Churn Label]]="yes",1,0)</f>
        <v>0</v>
      </c>
    </row>
    <row r="2863" spans="1:29"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C2863">
        <f>IF(Table2[[#This Row],[Churn Label]]="yes",1,0)</f>
        <v>0</v>
      </c>
    </row>
    <row r="2864" spans="1:29"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C2864">
        <f>IF(Table2[[#This Row],[Churn Label]]="yes",1,0)</f>
        <v>0</v>
      </c>
    </row>
    <row r="2865" spans="1:29"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C2865">
        <f>IF(Table2[[#This Row],[Churn Label]]="yes",1,0)</f>
        <v>0</v>
      </c>
    </row>
    <row r="2866" spans="1:29"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C2866">
        <f>IF(Table2[[#This Row],[Churn Label]]="yes",1,0)</f>
        <v>0</v>
      </c>
    </row>
    <row r="2867" spans="1:29"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C2867">
        <f>IF(Table2[[#This Row],[Churn Label]]="yes",1,0)</f>
        <v>0</v>
      </c>
    </row>
    <row r="2868" spans="1:29"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C2868">
        <f>IF(Table2[[#This Row],[Churn Label]]="yes",1,0)</f>
        <v>0</v>
      </c>
    </row>
    <row r="2869" spans="1:29"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C2869">
        <f>IF(Table2[[#This Row],[Churn Label]]="yes",1,0)</f>
        <v>0</v>
      </c>
    </row>
    <row r="2870" spans="1:29"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C2870">
        <f>IF(Table2[[#This Row],[Churn Label]]="yes",1,0)</f>
        <v>0</v>
      </c>
    </row>
    <row r="2871" spans="1:29"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C2871">
        <f>IF(Table2[[#This Row],[Churn Label]]="yes",1,0)</f>
        <v>0</v>
      </c>
    </row>
    <row r="2872" spans="1:29"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C2872">
        <f>IF(Table2[[#This Row],[Churn Label]]="yes",1,0)</f>
        <v>0</v>
      </c>
    </row>
    <row r="2873" spans="1:29"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C2873">
        <f>IF(Table2[[#This Row],[Churn Label]]="yes",1,0)</f>
        <v>0</v>
      </c>
    </row>
    <row r="2874" spans="1:29"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C2874">
        <f>IF(Table2[[#This Row],[Churn Label]]="yes",1,0)</f>
        <v>0</v>
      </c>
    </row>
    <row r="2875" spans="1:29"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C2875">
        <f>IF(Table2[[#This Row],[Churn Label]]="yes",1,0)</f>
        <v>0</v>
      </c>
    </row>
    <row r="2876" spans="1:29"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C2876">
        <f>IF(Table2[[#This Row],[Churn Label]]="yes",1,0)</f>
        <v>0</v>
      </c>
    </row>
    <row r="2877" spans="1:29"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C2877">
        <f>IF(Table2[[#This Row],[Churn Label]]="yes",1,0)</f>
        <v>0</v>
      </c>
    </row>
    <row r="2878" spans="1:29"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C2878">
        <f>IF(Table2[[#This Row],[Churn Label]]="yes",1,0)</f>
        <v>0</v>
      </c>
    </row>
    <row r="2879" spans="1:29"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C2879">
        <f>IF(Table2[[#This Row],[Churn Label]]="yes",1,0)</f>
        <v>0</v>
      </c>
    </row>
    <row r="2880" spans="1:29"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C2880">
        <f>IF(Table2[[#This Row],[Churn Label]]="yes",1,0)</f>
        <v>0</v>
      </c>
    </row>
    <row r="2881" spans="1:29"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C2881">
        <f>IF(Table2[[#This Row],[Churn Label]]="yes",1,0)</f>
        <v>0</v>
      </c>
    </row>
    <row r="2882" spans="1:29"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C2882">
        <f>IF(Table2[[#This Row],[Churn Label]]="yes",1,0)</f>
        <v>0</v>
      </c>
    </row>
    <row r="2883" spans="1:29"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C2883">
        <f>IF(Table2[[#This Row],[Churn Label]]="yes",1,0)</f>
        <v>0</v>
      </c>
    </row>
    <row r="2884" spans="1:29"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C2884">
        <f>IF(Table2[[#This Row],[Churn Label]]="yes",1,0)</f>
        <v>0</v>
      </c>
    </row>
    <row r="2885" spans="1:29"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C2885">
        <f>IF(Table2[[#This Row],[Churn Label]]="yes",1,0)</f>
        <v>0</v>
      </c>
    </row>
    <row r="2886" spans="1:29"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C2886">
        <f>IF(Table2[[#This Row],[Churn Label]]="yes",1,0)</f>
        <v>0</v>
      </c>
    </row>
    <row r="2887" spans="1:29"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C2887">
        <f>IF(Table2[[#This Row],[Churn Label]]="yes",1,0)</f>
        <v>0</v>
      </c>
    </row>
    <row r="2888" spans="1:29"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C2888">
        <f>IF(Table2[[#This Row],[Churn Label]]="yes",1,0)</f>
        <v>0</v>
      </c>
    </row>
    <row r="2889" spans="1:29"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C2889">
        <f>IF(Table2[[#This Row],[Churn Label]]="yes",1,0)</f>
        <v>0</v>
      </c>
    </row>
    <row r="2890" spans="1:29"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C2890">
        <f>IF(Table2[[#This Row],[Churn Label]]="yes",1,0)</f>
        <v>0</v>
      </c>
    </row>
    <row r="2891" spans="1:29"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C2891">
        <f>IF(Table2[[#This Row],[Churn Label]]="yes",1,0)</f>
        <v>0</v>
      </c>
    </row>
    <row r="2892" spans="1:29"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C2892">
        <f>IF(Table2[[#This Row],[Churn Label]]="yes",1,0)</f>
        <v>0</v>
      </c>
    </row>
    <row r="2893" spans="1:29"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C2893">
        <f>IF(Table2[[#This Row],[Churn Label]]="yes",1,0)</f>
        <v>0</v>
      </c>
    </row>
    <row r="2894" spans="1:29"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C2894">
        <f>IF(Table2[[#This Row],[Churn Label]]="yes",1,0)</f>
        <v>0</v>
      </c>
    </row>
    <row r="2895" spans="1:29"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C2895">
        <f>IF(Table2[[#This Row],[Churn Label]]="yes",1,0)</f>
        <v>0</v>
      </c>
    </row>
    <row r="2896" spans="1:29"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C2896">
        <f>IF(Table2[[#This Row],[Churn Label]]="yes",1,0)</f>
        <v>0</v>
      </c>
    </row>
    <row r="2897" spans="1:29"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C2897">
        <f>IF(Table2[[#This Row],[Churn Label]]="yes",1,0)</f>
        <v>0</v>
      </c>
    </row>
    <row r="2898" spans="1:29"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C2898">
        <f>IF(Table2[[#This Row],[Churn Label]]="yes",1,0)</f>
        <v>0</v>
      </c>
    </row>
    <row r="2899" spans="1:29"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C2899">
        <f>IF(Table2[[#This Row],[Churn Label]]="yes",1,0)</f>
        <v>0</v>
      </c>
    </row>
    <row r="2900" spans="1:29"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C2900">
        <f>IF(Table2[[#This Row],[Churn Label]]="yes",1,0)</f>
        <v>0</v>
      </c>
    </row>
    <row r="2901" spans="1:29"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C2901">
        <f>IF(Table2[[#This Row],[Churn Label]]="yes",1,0)</f>
        <v>0</v>
      </c>
    </row>
    <row r="2902" spans="1:29"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C2902">
        <f>IF(Table2[[#This Row],[Churn Label]]="yes",1,0)</f>
        <v>0</v>
      </c>
    </row>
    <row r="2903" spans="1:29"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C2903">
        <f>IF(Table2[[#This Row],[Churn Label]]="yes",1,0)</f>
        <v>0</v>
      </c>
    </row>
    <row r="2904" spans="1:29"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C2904">
        <f>IF(Table2[[#This Row],[Churn Label]]="yes",1,0)</f>
        <v>0</v>
      </c>
    </row>
    <row r="2905" spans="1:29"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C2905">
        <f>IF(Table2[[#This Row],[Churn Label]]="yes",1,0)</f>
        <v>0</v>
      </c>
    </row>
    <row r="2906" spans="1:29"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C2906">
        <f>IF(Table2[[#This Row],[Churn Label]]="yes",1,0)</f>
        <v>0</v>
      </c>
    </row>
    <row r="2907" spans="1:29"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C2907">
        <f>IF(Table2[[#This Row],[Churn Label]]="yes",1,0)</f>
        <v>0</v>
      </c>
    </row>
    <row r="2908" spans="1:29"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C2908">
        <f>IF(Table2[[#This Row],[Churn Label]]="yes",1,0)</f>
        <v>0</v>
      </c>
    </row>
    <row r="2909" spans="1:29"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C2909">
        <f>IF(Table2[[#This Row],[Churn Label]]="yes",1,0)</f>
        <v>0</v>
      </c>
    </row>
    <row r="2910" spans="1:29"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C2910">
        <f>IF(Table2[[#This Row],[Churn Label]]="yes",1,0)</f>
        <v>0</v>
      </c>
    </row>
    <row r="2911" spans="1:29"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C2911">
        <f>IF(Table2[[#This Row],[Churn Label]]="yes",1,0)</f>
        <v>0</v>
      </c>
    </row>
    <row r="2912" spans="1:29"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C2912">
        <f>IF(Table2[[#This Row],[Churn Label]]="yes",1,0)</f>
        <v>0</v>
      </c>
    </row>
    <row r="2913" spans="1:29"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C2913">
        <f>IF(Table2[[#This Row],[Churn Label]]="yes",1,0)</f>
        <v>0</v>
      </c>
    </row>
    <row r="2914" spans="1:29"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C2914">
        <f>IF(Table2[[#This Row],[Churn Label]]="yes",1,0)</f>
        <v>0</v>
      </c>
    </row>
    <row r="2915" spans="1:29"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C2915">
        <f>IF(Table2[[#This Row],[Churn Label]]="yes",1,0)</f>
        <v>0</v>
      </c>
    </row>
    <row r="2916" spans="1:29"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C2916">
        <f>IF(Table2[[#This Row],[Churn Label]]="yes",1,0)</f>
        <v>0</v>
      </c>
    </row>
    <row r="2917" spans="1:29"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C2917">
        <f>IF(Table2[[#This Row],[Churn Label]]="yes",1,0)</f>
        <v>0</v>
      </c>
    </row>
    <row r="2918" spans="1:29"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C2918">
        <f>IF(Table2[[#This Row],[Churn Label]]="yes",1,0)</f>
        <v>0</v>
      </c>
    </row>
    <row r="2919" spans="1:29"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C2919">
        <f>IF(Table2[[#This Row],[Churn Label]]="yes",1,0)</f>
        <v>0</v>
      </c>
    </row>
    <row r="2920" spans="1:29"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C2920">
        <f>IF(Table2[[#This Row],[Churn Label]]="yes",1,0)</f>
        <v>0</v>
      </c>
    </row>
    <row r="2921" spans="1:29"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C2921">
        <f>IF(Table2[[#This Row],[Churn Label]]="yes",1,0)</f>
        <v>0</v>
      </c>
    </row>
    <row r="2922" spans="1:29"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C2922">
        <f>IF(Table2[[#This Row],[Churn Label]]="yes",1,0)</f>
        <v>0</v>
      </c>
    </row>
    <row r="2923" spans="1:29"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C2923">
        <f>IF(Table2[[#This Row],[Churn Label]]="yes",1,0)</f>
        <v>0</v>
      </c>
    </row>
    <row r="2924" spans="1:29"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C2924">
        <f>IF(Table2[[#This Row],[Churn Label]]="yes",1,0)</f>
        <v>0</v>
      </c>
    </row>
    <row r="2925" spans="1:29"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C2925">
        <f>IF(Table2[[#This Row],[Churn Label]]="yes",1,0)</f>
        <v>0</v>
      </c>
    </row>
    <row r="2926" spans="1:29"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C2926">
        <f>IF(Table2[[#This Row],[Churn Label]]="yes",1,0)</f>
        <v>0</v>
      </c>
    </row>
    <row r="2927" spans="1:29"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C2927">
        <f>IF(Table2[[#This Row],[Churn Label]]="yes",1,0)</f>
        <v>0</v>
      </c>
    </row>
    <row r="2928" spans="1:29"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C2928">
        <f>IF(Table2[[#This Row],[Churn Label]]="yes",1,0)</f>
        <v>0</v>
      </c>
    </row>
    <row r="2929" spans="1:29"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C2929">
        <f>IF(Table2[[#This Row],[Churn Label]]="yes",1,0)</f>
        <v>0</v>
      </c>
    </row>
    <row r="2930" spans="1:29"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C2930">
        <f>IF(Table2[[#This Row],[Churn Label]]="yes",1,0)</f>
        <v>0</v>
      </c>
    </row>
    <row r="2931" spans="1:29"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C2931">
        <f>IF(Table2[[#This Row],[Churn Label]]="yes",1,0)</f>
        <v>0</v>
      </c>
    </row>
    <row r="2932" spans="1:29"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C2932">
        <f>IF(Table2[[#This Row],[Churn Label]]="yes",1,0)</f>
        <v>0</v>
      </c>
    </row>
    <row r="2933" spans="1:29"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C2933">
        <f>IF(Table2[[#This Row],[Churn Label]]="yes",1,0)</f>
        <v>0</v>
      </c>
    </row>
    <row r="2934" spans="1:29"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C2934">
        <f>IF(Table2[[#This Row],[Churn Label]]="yes",1,0)</f>
        <v>0</v>
      </c>
    </row>
    <row r="2935" spans="1:29"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C2935">
        <f>IF(Table2[[#This Row],[Churn Label]]="yes",1,0)</f>
        <v>0</v>
      </c>
    </row>
    <row r="2936" spans="1:29"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C2936">
        <f>IF(Table2[[#This Row],[Churn Label]]="yes",1,0)</f>
        <v>0</v>
      </c>
    </row>
    <row r="2937" spans="1:29"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C2937">
        <f>IF(Table2[[#This Row],[Churn Label]]="yes",1,0)</f>
        <v>0</v>
      </c>
    </row>
    <row r="2938" spans="1:29"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C2938">
        <f>IF(Table2[[#This Row],[Churn Label]]="yes",1,0)</f>
        <v>0</v>
      </c>
    </row>
    <row r="2939" spans="1:29"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C2939">
        <f>IF(Table2[[#This Row],[Churn Label]]="yes",1,0)</f>
        <v>0</v>
      </c>
    </row>
    <row r="2940" spans="1:29"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C2940">
        <f>IF(Table2[[#This Row],[Churn Label]]="yes",1,0)</f>
        <v>0</v>
      </c>
    </row>
    <row r="2941" spans="1:29"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C2941">
        <f>IF(Table2[[#This Row],[Churn Label]]="yes",1,0)</f>
        <v>0</v>
      </c>
    </row>
    <row r="2942" spans="1:29"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C2942">
        <f>IF(Table2[[#This Row],[Churn Label]]="yes",1,0)</f>
        <v>0</v>
      </c>
    </row>
    <row r="2943" spans="1:29"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C2943">
        <f>IF(Table2[[#This Row],[Churn Label]]="yes",1,0)</f>
        <v>0</v>
      </c>
    </row>
    <row r="2944" spans="1:29"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C2944">
        <f>IF(Table2[[#This Row],[Churn Label]]="yes",1,0)</f>
        <v>0</v>
      </c>
    </row>
    <row r="2945" spans="1:29"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C2945">
        <f>IF(Table2[[#This Row],[Churn Label]]="yes",1,0)</f>
        <v>0</v>
      </c>
    </row>
    <row r="2946" spans="1:29"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C2946">
        <f>IF(Table2[[#This Row],[Churn Label]]="yes",1,0)</f>
        <v>0</v>
      </c>
    </row>
    <row r="2947" spans="1:29"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C2947">
        <f>IF(Table2[[#This Row],[Churn Label]]="yes",1,0)</f>
        <v>0</v>
      </c>
    </row>
    <row r="2948" spans="1:29"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C2948">
        <f>IF(Table2[[#This Row],[Churn Label]]="yes",1,0)</f>
        <v>0</v>
      </c>
    </row>
    <row r="2949" spans="1:29"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C2949">
        <f>IF(Table2[[#This Row],[Churn Label]]="yes",1,0)</f>
        <v>0</v>
      </c>
    </row>
    <row r="2950" spans="1:29"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C2950">
        <f>IF(Table2[[#This Row],[Churn Label]]="yes",1,0)</f>
        <v>0</v>
      </c>
    </row>
    <row r="2951" spans="1:29"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C2951">
        <f>IF(Table2[[#This Row],[Churn Label]]="yes",1,0)</f>
        <v>0</v>
      </c>
    </row>
    <row r="2952" spans="1:29"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C2952">
        <f>IF(Table2[[#This Row],[Churn Label]]="yes",1,0)</f>
        <v>0</v>
      </c>
    </row>
    <row r="2953" spans="1:29"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C2953">
        <f>IF(Table2[[#This Row],[Churn Label]]="yes",1,0)</f>
        <v>1</v>
      </c>
    </row>
    <row r="2954" spans="1:29"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C2954">
        <f>IF(Table2[[#This Row],[Churn Label]]="yes",1,0)</f>
        <v>0</v>
      </c>
    </row>
    <row r="2955" spans="1:29"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C2955">
        <f>IF(Table2[[#This Row],[Churn Label]]="yes",1,0)</f>
        <v>0</v>
      </c>
    </row>
    <row r="2956" spans="1:29"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C2956">
        <f>IF(Table2[[#This Row],[Churn Label]]="yes",1,0)</f>
        <v>0</v>
      </c>
    </row>
    <row r="2957" spans="1:29"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C2957">
        <f>IF(Table2[[#This Row],[Churn Label]]="yes",1,0)</f>
        <v>0</v>
      </c>
    </row>
    <row r="2958" spans="1:29"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C2958">
        <f>IF(Table2[[#This Row],[Churn Label]]="yes",1,0)</f>
        <v>0</v>
      </c>
    </row>
    <row r="2959" spans="1:29"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C2959">
        <f>IF(Table2[[#This Row],[Churn Label]]="yes",1,0)</f>
        <v>0</v>
      </c>
    </row>
    <row r="2960" spans="1:29"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C2960">
        <f>IF(Table2[[#This Row],[Churn Label]]="yes",1,0)</f>
        <v>0</v>
      </c>
    </row>
    <row r="2961" spans="1:29"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C2961">
        <f>IF(Table2[[#This Row],[Churn Label]]="yes",1,0)</f>
        <v>0</v>
      </c>
    </row>
    <row r="2962" spans="1:29"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C2962">
        <f>IF(Table2[[#This Row],[Churn Label]]="yes",1,0)</f>
        <v>0</v>
      </c>
    </row>
    <row r="2963" spans="1:29"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C2963">
        <f>IF(Table2[[#This Row],[Churn Label]]="yes",1,0)</f>
        <v>0</v>
      </c>
    </row>
    <row r="2964" spans="1:29"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C2964">
        <f>IF(Table2[[#This Row],[Churn Label]]="yes",1,0)</f>
        <v>0</v>
      </c>
    </row>
    <row r="2965" spans="1:29"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C2965">
        <f>IF(Table2[[#This Row],[Churn Label]]="yes",1,0)</f>
        <v>0</v>
      </c>
    </row>
    <row r="2966" spans="1:29"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C2966">
        <f>IF(Table2[[#This Row],[Churn Label]]="yes",1,0)</f>
        <v>0</v>
      </c>
    </row>
    <row r="2967" spans="1:29"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C2967">
        <f>IF(Table2[[#This Row],[Churn Label]]="yes",1,0)</f>
        <v>0</v>
      </c>
    </row>
    <row r="2968" spans="1:29"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C2968">
        <f>IF(Table2[[#This Row],[Churn Label]]="yes",1,0)</f>
        <v>0</v>
      </c>
    </row>
    <row r="2969" spans="1:29"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C2969">
        <f>IF(Table2[[#This Row],[Churn Label]]="yes",1,0)</f>
        <v>0</v>
      </c>
    </row>
    <row r="2970" spans="1:29"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C2970">
        <f>IF(Table2[[#This Row],[Churn Label]]="yes",1,0)</f>
        <v>0</v>
      </c>
    </row>
    <row r="2971" spans="1:29"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C2971">
        <f>IF(Table2[[#This Row],[Churn Label]]="yes",1,0)</f>
        <v>0</v>
      </c>
    </row>
    <row r="2972" spans="1:29"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C2972">
        <f>IF(Table2[[#This Row],[Churn Label]]="yes",1,0)</f>
        <v>0</v>
      </c>
    </row>
    <row r="2973" spans="1:29"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C2973">
        <f>IF(Table2[[#This Row],[Churn Label]]="yes",1,0)</f>
        <v>0</v>
      </c>
    </row>
    <row r="2974" spans="1:29"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C2974">
        <f>IF(Table2[[#This Row],[Churn Label]]="yes",1,0)</f>
        <v>0</v>
      </c>
    </row>
    <row r="2975" spans="1:29"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C2975">
        <f>IF(Table2[[#This Row],[Churn Label]]="yes",1,0)</f>
        <v>0</v>
      </c>
    </row>
    <row r="2976" spans="1:29"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C2976">
        <f>IF(Table2[[#This Row],[Churn Label]]="yes",1,0)</f>
        <v>0</v>
      </c>
    </row>
    <row r="2977" spans="1:29"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C2977">
        <f>IF(Table2[[#This Row],[Churn Label]]="yes",1,0)</f>
        <v>0</v>
      </c>
    </row>
    <row r="2978" spans="1:29"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C2978">
        <f>IF(Table2[[#This Row],[Churn Label]]="yes",1,0)</f>
        <v>0</v>
      </c>
    </row>
    <row r="2979" spans="1:29"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C2979">
        <f>IF(Table2[[#This Row],[Churn Label]]="yes",1,0)</f>
        <v>0</v>
      </c>
    </row>
    <row r="2980" spans="1:29"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C2980">
        <f>IF(Table2[[#This Row],[Churn Label]]="yes",1,0)</f>
        <v>0</v>
      </c>
    </row>
    <row r="2981" spans="1:29"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C2981">
        <f>IF(Table2[[#This Row],[Churn Label]]="yes",1,0)</f>
        <v>0</v>
      </c>
    </row>
    <row r="2982" spans="1:29"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C2982">
        <f>IF(Table2[[#This Row],[Churn Label]]="yes",1,0)</f>
        <v>0</v>
      </c>
    </row>
    <row r="2983" spans="1:29"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C2983">
        <f>IF(Table2[[#This Row],[Churn Label]]="yes",1,0)</f>
        <v>0</v>
      </c>
    </row>
    <row r="2984" spans="1:29"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C2984">
        <f>IF(Table2[[#This Row],[Churn Label]]="yes",1,0)</f>
        <v>0</v>
      </c>
    </row>
    <row r="2985" spans="1:29"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C2985">
        <f>IF(Table2[[#This Row],[Churn Label]]="yes",1,0)</f>
        <v>0</v>
      </c>
    </row>
    <row r="2986" spans="1:29"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C2986">
        <f>IF(Table2[[#This Row],[Churn Label]]="yes",1,0)</f>
        <v>0</v>
      </c>
    </row>
    <row r="2987" spans="1:29"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C2987">
        <f>IF(Table2[[#This Row],[Churn Label]]="yes",1,0)</f>
        <v>0</v>
      </c>
    </row>
    <row r="2988" spans="1:29"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C2988">
        <f>IF(Table2[[#This Row],[Churn Label]]="yes",1,0)</f>
        <v>0</v>
      </c>
    </row>
    <row r="2989" spans="1:29"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C2989">
        <f>IF(Table2[[#This Row],[Churn Label]]="yes",1,0)</f>
        <v>0</v>
      </c>
    </row>
    <row r="2990" spans="1:29"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C2990">
        <f>IF(Table2[[#This Row],[Churn Label]]="yes",1,0)</f>
        <v>0</v>
      </c>
    </row>
    <row r="2991" spans="1:29"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C2991">
        <f>IF(Table2[[#This Row],[Churn Label]]="yes",1,0)</f>
        <v>0</v>
      </c>
    </row>
    <row r="2992" spans="1:29"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C2992">
        <f>IF(Table2[[#This Row],[Churn Label]]="yes",1,0)</f>
        <v>0</v>
      </c>
    </row>
    <row r="2993" spans="1:29"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C2993">
        <f>IF(Table2[[#This Row],[Churn Label]]="yes",1,0)</f>
        <v>0</v>
      </c>
    </row>
    <row r="2994" spans="1:29"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C2994">
        <f>IF(Table2[[#This Row],[Churn Label]]="yes",1,0)</f>
        <v>0</v>
      </c>
    </row>
    <row r="2995" spans="1:29"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C2995">
        <f>IF(Table2[[#This Row],[Churn Label]]="yes",1,0)</f>
        <v>0</v>
      </c>
    </row>
    <row r="2996" spans="1:29"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C2996">
        <f>IF(Table2[[#This Row],[Churn Label]]="yes",1,0)</f>
        <v>0</v>
      </c>
    </row>
    <row r="2997" spans="1:29"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C2997">
        <f>IF(Table2[[#This Row],[Churn Label]]="yes",1,0)</f>
        <v>0</v>
      </c>
    </row>
    <row r="2998" spans="1:29"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C2998">
        <f>IF(Table2[[#This Row],[Churn Label]]="yes",1,0)</f>
        <v>0</v>
      </c>
    </row>
    <row r="2999" spans="1:29"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C2999">
        <f>IF(Table2[[#This Row],[Churn Label]]="yes",1,0)</f>
        <v>0</v>
      </c>
    </row>
    <row r="3000" spans="1:29"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C3000">
        <f>IF(Table2[[#This Row],[Churn Label]]="yes",1,0)</f>
        <v>0</v>
      </c>
    </row>
    <row r="3001" spans="1:29"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C3001">
        <f>IF(Table2[[#This Row],[Churn Label]]="yes",1,0)</f>
        <v>0</v>
      </c>
    </row>
    <row r="3002" spans="1:29"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C3002">
        <f>IF(Table2[[#This Row],[Churn Label]]="yes",1,0)</f>
        <v>0</v>
      </c>
    </row>
    <row r="3003" spans="1:29"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C3003">
        <f>IF(Table2[[#This Row],[Churn Label]]="yes",1,0)</f>
        <v>0</v>
      </c>
    </row>
    <row r="3004" spans="1:29"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C3004">
        <f>IF(Table2[[#This Row],[Churn Label]]="yes",1,0)</f>
        <v>0</v>
      </c>
    </row>
    <row r="3005" spans="1:29"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C3005">
        <f>IF(Table2[[#This Row],[Churn Label]]="yes",1,0)</f>
        <v>0</v>
      </c>
    </row>
    <row r="3006" spans="1:29"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C3006">
        <f>IF(Table2[[#This Row],[Churn Label]]="yes",1,0)</f>
        <v>0</v>
      </c>
    </row>
    <row r="3007" spans="1:29"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C3007">
        <f>IF(Table2[[#This Row],[Churn Label]]="yes",1,0)</f>
        <v>0</v>
      </c>
    </row>
    <row r="3008" spans="1:29"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C3008">
        <f>IF(Table2[[#This Row],[Churn Label]]="yes",1,0)</f>
        <v>0</v>
      </c>
    </row>
    <row r="3009" spans="1:29"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C3009">
        <f>IF(Table2[[#This Row],[Churn Label]]="yes",1,0)</f>
        <v>0</v>
      </c>
    </row>
    <row r="3010" spans="1:29"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C3010">
        <f>IF(Table2[[#This Row],[Churn Label]]="yes",1,0)</f>
        <v>0</v>
      </c>
    </row>
    <row r="3011" spans="1:29"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C3011">
        <f>IF(Table2[[#This Row],[Churn Label]]="yes",1,0)</f>
        <v>0</v>
      </c>
    </row>
    <row r="3012" spans="1:29"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C3012">
        <f>IF(Table2[[#This Row],[Churn Label]]="yes",1,0)</f>
        <v>0</v>
      </c>
    </row>
    <row r="3013" spans="1:29"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C3013">
        <f>IF(Table2[[#This Row],[Churn Label]]="yes",1,0)</f>
        <v>0</v>
      </c>
    </row>
    <row r="3014" spans="1:29"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C3014">
        <f>IF(Table2[[#This Row],[Churn Label]]="yes",1,0)</f>
        <v>0</v>
      </c>
    </row>
    <row r="3015" spans="1:29"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C3015">
        <f>IF(Table2[[#This Row],[Churn Label]]="yes",1,0)</f>
        <v>1</v>
      </c>
    </row>
    <row r="3016" spans="1:29"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C3016">
        <f>IF(Table2[[#This Row],[Churn Label]]="yes",1,0)</f>
        <v>0</v>
      </c>
    </row>
    <row r="3017" spans="1:29"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C3017">
        <f>IF(Table2[[#This Row],[Churn Label]]="yes",1,0)</f>
        <v>0</v>
      </c>
    </row>
    <row r="3018" spans="1:29"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C3018">
        <f>IF(Table2[[#This Row],[Churn Label]]="yes",1,0)</f>
        <v>0</v>
      </c>
    </row>
    <row r="3019" spans="1:29"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C3019">
        <f>IF(Table2[[#This Row],[Churn Label]]="yes",1,0)</f>
        <v>0</v>
      </c>
    </row>
    <row r="3020" spans="1:29"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C3020">
        <f>IF(Table2[[#This Row],[Churn Label]]="yes",1,0)</f>
        <v>0</v>
      </c>
    </row>
    <row r="3021" spans="1:29"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C3021">
        <f>IF(Table2[[#This Row],[Churn Label]]="yes",1,0)</f>
        <v>0</v>
      </c>
    </row>
    <row r="3022" spans="1:29"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C3022">
        <f>IF(Table2[[#This Row],[Churn Label]]="yes",1,0)</f>
        <v>0</v>
      </c>
    </row>
    <row r="3023" spans="1:29"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C3023">
        <f>IF(Table2[[#This Row],[Churn Label]]="yes",1,0)</f>
        <v>0</v>
      </c>
    </row>
    <row r="3024" spans="1:29"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C3024">
        <f>IF(Table2[[#This Row],[Churn Label]]="yes",1,0)</f>
        <v>0</v>
      </c>
    </row>
    <row r="3025" spans="1:29"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C3025">
        <f>IF(Table2[[#This Row],[Churn Label]]="yes",1,0)</f>
        <v>0</v>
      </c>
    </row>
    <row r="3026" spans="1:29"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C3026">
        <f>IF(Table2[[#This Row],[Churn Label]]="yes",1,0)</f>
        <v>0</v>
      </c>
    </row>
    <row r="3027" spans="1:29"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C3027">
        <f>IF(Table2[[#This Row],[Churn Label]]="yes",1,0)</f>
        <v>0</v>
      </c>
    </row>
    <row r="3028" spans="1:29"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C3028">
        <f>IF(Table2[[#This Row],[Churn Label]]="yes",1,0)</f>
        <v>0</v>
      </c>
    </row>
    <row r="3029" spans="1:29"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C3029">
        <f>IF(Table2[[#This Row],[Churn Label]]="yes",1,0)</f>
        <v>0</v>
      </c>
    </row>
    <row r="3030" spans="1:29"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C3030">
        <f>IF(Table2[[#This Row],[Churn Label]]="yes",1,0)</f>
        <v>0</v>
      </c>
    </row>
    <row r="3031" spans="1:29"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C3031">
        <f>IF(Table2[[#This Row],[Churn Label]]="yes",1,0)</f>
        <v>0</v>
      </c>
    </row>
    <row r="3032" spans="1:29"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C3032">
        <f>IF(Table2[[#This Row],[Churn Label]]="yes",1,0)</f>
        <v>0</v>
      </c>
    </row>
    <row r="3033" spans="1:29"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C3033">
        <f>IF(Table2[[#This Row],[Churn Label]]="yes",1,0)</f>
        <v>0</v>
      </c>
    </row>
    <row r="3034" spans="1:29"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C3034">
        <f>IF(Table2[[#This Row],[Churn Label]]="yes",1,0)</f>
        <v>0</v>
      </c>
    </row>
    <row r="3035" spans="1:29"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C3035">
        <f>IF(Table2[[#This Row],[Churn Label]]="yes",1,0)</f>
        <v>0</v>
      </c>
    </row>
    <row r="3036" spans="1:29"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C3036">
        <f>IF(Table2[[#This Row],[Churn Label]]="yes",1,0)</f>
        <v>0</v>
      </c>
    </row>
    <row r="3037" spans="1:29"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C3037">
        <f>IF(Table2[[#This Row],[Churn Label]]="yes",1,0)</f>
        <v>0</v>
      </c>
    </row>
    <row r="3038" spans="1:29"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C3038">
        <f>IF(Table2[[#This Row],[Churn Label]]="yes",1,0)</f>
        <v>0</v>
      </c>
    </row>
    <row r="3039" spans="1:29"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C3039">
        <f>IF(Table2[[#This Row],[Churn Label]]="yes",1,0)</f>
        <v>0</v>
      </c>
    </row>
    <row r="3040" spans="1:29"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C3040">
        <f>IF(Table2[[#This Row],[Churn Label]]="yes",1,0)</f>
        <v>0</v>
      </c>
    </row>
    <row r="3041" spans="1:29"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C3041">
        <f>IF(Table2[[#This Row],[Churn Label]]="yes",1,0)</f>
        <v>0</v>
      </c>
    </row>
    <row r="3042" spans="1:29"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C3042">
        <f>IF(Table2[[#This Row],[Churn Label]]="yes",1,0)</f>
        <v>0</v>
      </c>
    </row>
    <row r="3043" spans="1:29"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C3043">
        <f>IF(Table2[[#This Row],[Churn Label]]="yes",1,0)</f>
        <v>0</v>
      </c>
    </row>
    <row r="3044" spans="1:29"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C3044">
        <f>IF(Table2[[#This Row],[Churn Label]]="yes",1,0)</f>
        <v>0</v>
      </c>
    </row>
    <row r="3045" spans="1:29"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C3045">
        <f>IF(Table2[[#This Row],[Churn Label]]="yes",1,0)</f>
        <v>0</v>
      </c>
    </row>
    <row r="3046" spans="1:29"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C3046">
        <f>IF(Table2[[#This Row],[Churn Label]]="yes",1,0)</f>
        <v>0</v>
      </c>
    </row>
    <row r="3047" spans="1:29"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C3047">
        <f>IF(Table2[[#This Row],[Churn Label]]="yes",1,0)</f>
        <v>0</v>
      </c>
    </row>
    <row r="3048" spans="1:29"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C3048">
        <f>IF(Table2[[#This Row],[Churn Label]]="yes",1,0)</f>
        <v>0</v>
      </c>
    </row>
    <row r="3049" spans="1:29"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C3049">
        <f>IF(Table2[[#This Row],[Churn Label]]="yes",1,0)</f>
        <v>0</v>
      </c>
    </row>
    <row r="3050" spans="1:29"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C3050">
        <f>IF(Table2[[#This Row],[Churn Label]]="yes",1,0)</f>
        <v>0</v>
      </c>
    </row>
    <row r="3051" spans="1:29"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C3051">
        <f>IF(Table2[[#This Row],[Churn Label]]="yes",1,0)</f>
        <v>0</v>
      </c>
    </row>
    <row r="3052" spans="1:29"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C3052">
        <f>IF(Table2[[#This Row],[Churn Label]]="yes",1,0)</f>
        <v>0</v>
      </c>
    </row>
    <row r="3053" spans="1:29"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C3053">
        <f>IF(Table2[[#This Row],[Churn Label]]="yes",1,0)</f>
        <v>0</v>
      </c>
    </row>
    <row r="3054" spans="1:29"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C3054">
        <f>IF(Table2[[#This Row],[Churn Label]]="yes",1,0)</f>
        <v>0</v>
      </c>
    </row>
    <row r="3055" spans="1:29"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C3055">
        <f>IF(Table2[[#This Row],[Churn Label]]="yes",1,0)</f>
        <v>0</v>
      </c>
    </row>
    <row r="3056" spans="1:29"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C3056">
        <f>IF(Table2[[#This Row],[Churn Label]]="yes",1,0)</f>
        <v>0</v>
      </c>
    </row>
    <row r="3057" spans="1:29"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C3057">
        <f>IF(Table2[[#This Row],[Churn Label]]="yes",1,0)</f>
        <v>0</v>
      </c>
    </row>
    <row r="3058" spans="1:29"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C3058">
        <f>IF(Table2[[#This Row],[Churn Label]]="yes",1,0)</f>
        <v>0</v>
      </c>
    </row>
    <row r="3059" spans="1:29"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C3059">
        <f>IF(Table2[[#This Row],[Churn Label]]="yes",1,0)</f>
        <v>0</v>
      </c>
    </row>
    <row r="3060" spans="1:29"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C3060">
        <f>IF(Table2[[#This Row],[Churn Label]]="yes",1,0)</f>
        <v>0</v>
      </c>
    </row>
    <row r="3061" spans="1:29"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C3061">
        <f>IF(Table2[[#This Row],[Churn Label]]="yes",1,0)</f>
        <v>0</v>
      </c>
    </row>
    <row r="3062" spans="1:29"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C3062">
        <f>IF(Table2[[#This Row],[Churn Label]]="yes",1,0)</f>
        <v>0</v>
      </c>
    </row>
    <row r="3063" spans="1:29"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C3063">
        <f>IF(Table2[[#This Row],[Churn Label]]="yes",1,0)</f>
        <v>1</v>
      </c>
    </row>
    <row r="3064" spans="1:29"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C3064">
        <f>IF(Table2[[#This Row],[Churn Label]]="yes",1,0)</f>
        <v>0</v>
      </c>
    </row>
    <row r="3065" spans="1:29"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C3065">
        <f>IF(Table2[[#This Row],[Churn Label]]="yes",1,0)</f>
        <v>0</v>
      </c>
    </row>
    <row r="3066" spans="1:29"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C3066">
        <f>IF(Table2[[#This Row],[Churn Label]]="yes",1,0)</f>
        <v>0</v>
      </c>
    </row>
    <row r="3067" spans="1:29"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C3067">
        <f>IF(Table2[[#This Row],[Churn Label]]="yes",1,0)</f>
        <v>0</v>
      </c>
    </row>
    <row r="3068" spans="1:29"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C3068">
        <f>IF(Table2[[#This Row],[Churn Label]]="yes",1,0)</f>
        <v>0</v>
      </c>
    </row>
    <row r="3069" spans="1:29"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C3069">
        <f>IF(Table2[[#This Row],[Churn Label]]="yes",1,0)</f>
        <v>0</v>
      </c>
    </row>
    <row r="3070" spans="1:29"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C3070">
        <f>IF(Table2[[#This Row],[Churn Label]]="yes",1,0)</f>
        <v>0</v>
      </c>
    </row>
    <row r="3071" spans="1:29"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C3071">
        <f>IF(Table2[[#This Row],[Churn Label]]="yes",1,0)</f>
        <v>0</v>
      </c>
    </row>
    <row r="3072" spans="1:29"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C3072">
        <f>IF(Table2[[#This Row],[Churn Label]]="yes",1,0)</f>
        <v>0</v>
      </c>
    </row>
    <row r="3073" spans="1:29"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C3073">
        <f>IF(Table2[[#This Row],[Churn Label]]="yes",1,0)</f>
        <v>0</v>
      </c>
    </row>
    <row r="3074" spans="1:29"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C3074">
        <f>IF(Table2[[#This Row],[Churn Label]]="yes",1,0)</f>
        <v>0</v>
      </c>
    </row>
    <row r="3075" spans="1:29"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C3075">
        <f>IF(Table2[[#This Row],[Churn Label]]="yes",1,0)</f>
        <v>0</v>
      </c>
    </row>
    <row r="3076" spans="1:29"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C3076">
        <f>IF(Table2[[#This Row],[Churn Label]]="yes",1,0)</f>
        <v>0</v>
      </c>
    </row>
    <row r="3077" spans="1:29"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C3077">
        <f>IF(Table2[[#This Row],[Churn Label]]="yes",1,0)</f>
        <v>0</v>
      </c>
    </row>
    <row r="3078" spans="1:29"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C3078">
        <f>IF(Table2[[#This Row],[Churn Label]]="yes",1,0)</f>
        <v>0</v>
      </c>
    </row>
    <row r="3079" spans="1:29"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C3079">
        <f>IF(Table2[[#This Row],[Churn Label]]="yes",1,0)</f>
        <v>0</v>
      </c>
    </row>
    <row r="3080" spans="1:29"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C3080">
        <f>IF(Table2[[#This Row],[Churn Label]]="yes",1,0)</f>
        <v>0</v>
      </c>
    </row>
    <row r="3081" spans="1:29"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C3081">
        <f>IF(Table2[[#This Row],[Churn Label]]="yes",1,0)</f>
        <v>0</v>
      </c>
    </row>
    <row r="3082" spans="1:29"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C3082">
        <f>IF(Table2[[#This Row],[Churn Label]]="yes",1,0)</f>
        <v>0</v>
      </c>
    </row>
    <row r="3083" spans="1:29"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C3083">
        <f>IF(Table2[[#This Row],[Churn Label]]="yes",1,0)</f>
        <v>0</v>
      </c>
    </row>
    <row r="3084" spans="1:29"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C3084">
        <f>IF(Table2[[#This Row],[Churn Label]]="yes",1,0)</f>
        <v>0</v>
      </c>
    </row>
    <row r="3085" spans="1:29"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C3085">
        <f>IF(Table2[[#This Row],[Churn Label]]="yes",1,0)</f>
        <v>0</v>
      </c>
    </row>
    <row r="3086" spans="1:29"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C3086">
        <f>IF(Table2[[#This Row],[Churn Label]]="yes",1,0)</f>
        <v>0</v>
      </c>
    </row>
    <row r="3087" spans="1:29"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C3087">
        <f>IF(Table2[[#This Row],[Churn Label]]="yes",1,0)</f>
        <v>0</v>
      </c>
    </row>
    <row r="3088" spans="1:29"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C3088">
        <f>IF(Table2[[#This Row],[Churn Label]]="yes",1,0)</f>
        <v>0</v>
      </c>
    </row>
    <row r="3089" spans="1:29"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C3089">
        <f>IF(Table2[[#This Row],[Churn Label]]="yes",1,0)</f>
        <v>0</v>
      </c>
    </row>
    <row r="3090" spans="1:29"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C3090">
        <f>IF(Table2[[#This Row],[Churn Label]]="yes",1,0)</f>
        <v>0</v>
      </c>
    </row>
    <row r="3091" spans="1:29"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C3091">
        <f>IF(Table2[[#This Row],[Churn Label]]="yes",1,0)</f>
        <v>0</v>
      </c>
    </row>
    <row r="3092" spans="1:29"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C3092">
        <f>IF(Table2[[#This Row],[Churn Label]]="yes",1,0)</f>
        <v>0</v>
      </c>
    </row>
    <row r="3093" spans="1:29"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C3093">
        <f>IF(Table2[[#This Row],[Churn Label]]="yes",1,0)</f>
        <v>0</v>
      </c>
    </row>
    <row r="3094" spans="1:29"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C3094">
        <f>IF(Table2[[#This Row],[Churn Label]]="yes",1,0)</f>
        <v>0</v>
      </c>
    </row>
    <row r="3095" spans="1:29"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C3095">
        <f>IF(Table2[[#This Row],[Churn Label]]="yes",1,0)</f>
        <v>0</v>
      </c>
    </row>
    <row r="3096" spans="1:29"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C3096">
        <f>IF(Table2[[#This Row],[Churn Label]]="yes",1,0)</f>
        <v>0</v>
      </c>
    </row>
    <row r="3097" spans="1:29"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C3097">
        <f>IF(Table2[[#This Row],[Churn Label]]="yes",1,0)</f>
        <v>0</v>
      </c>
    </row>
    <row r="3098" spans="1:29"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C3098">
        <f>IF(Table2[[#This Row],[Churn Label]]="yes",1,0)</f>
        <v>0</v>
      </c>
    </row>
    <row r="3099" spans="1:29"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C3099">
        <f>IF(Table2[[#This Row],[Churn Label]]="yes",1,0)</f>
        <v>0</v>
      </c>
    </row>
    <row r="3100" spans="1:29"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C3100">
        <f>IF(Table2[[#This Row],[Churn Label]]="yes",1,0)</f>
        <v>0</v>
      </c>
    </row>
    <row r="3101" spans="1:29"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C3101">
        <f>IF(Table2[[#This Row],[Churn Label]]="yes",1,0)</f>
        <v>0</v>
      </c>
    </row>
    <row r="3102" spans="1:29"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C3102">
        <f>IF(Table2[[#This Row],[Churn Label]]="yes",1,0)</f>
        <v>0</v>
      </c>
    </row>
    <row r="3103" spans="1:29"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C3103">
        <f>IF(Table2[[#This Row],[Churn Label]]="yes",1,0)</f>
        <v>0</v>
      </c>
    </row>
    <row r="3104" spans="1:29"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C3104">
        <f>IF(Table2[[#This Row],[Churn Label]]="yes",1,0)</f>
        <v>0</v>
      </c>
    </row>
    <row r="3105" spans="1:29"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C3105">
        <f>IF(Table2[[#This Row],[Churn Label]]="yes",1,0)</f>
        <v>0</v>
      </c>
    </row>
    <row r="3106" spans="1:29"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C3106">
        <f>IF(Table2[[#This Row],[Churn Label]]="yes",1,0)</f>
        <v>0</v>
      </c>
    </row>
    <row r="3107" spans="1:29"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C3107">
        <f>IF(Table2[[#This Row],[Churn Label]]="yes",1,0)</f>
        <v>0</v>
      </c>
    </row>
    <row r="3108" spans="1:29"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C3108">
        <f>IF(Table2[[#This Row],[Churn Label]]="yes",1,0)</f>
        <v>0</v>
      </c>
    </row>
    <row r="3109" spans="1:29"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C3109">
        <f>IF(Table2[[#This Row],[Churn Label]]="yes",1,0)</f>
        <v>0</v>
      </c>
    </row>
    <row r="3110" spans="1:29"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C3110">
        <f>IF(Table2[[#This Row],[Churn Label]]="yes",1,0)</f>
        <v>0</v>
      </c>
    </row>
    <row r="3111" spans="1:29"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C3111">
        <f>IF(Table2[[#This Row],[Churn Label]]="yes",1,0)</f>
        <v>0</v>
      </c>
    </row>
    <row r="3112" spans="1:29"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C3112">
        <f>IF(Table2[[#This Row],[Churn Label]]="yes",1,0)</f>
        <v>0</v>
      </c>
    </row>
    <row r="3113" spans="1:29"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C3113">
        <f>IF(Table2[[#This Row],[Churn Label]]="yes",1,0)</f>
        <v>0</v>
      </c>
    </row>
    <row r="3114" spans="1:29"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C3114">
        <f>IF(Table2[[#This Row],[Churn Label]]="yes",1,0)</f>
        <v>0</v>
      </c>
    </row>
    <row r="3115" spans="1:29"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C3115">
        <f>IF(Table2[[#This Row],[Churn Label]]="yes",1,0)</f>
        <v>0</v>
      </c>
    </row>
    <row r="3116" spans="1:29"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C3116">
        <f>IF(Table2[[#This Row],[Churn Label]]="yes",1,0)</f>
        <v>0</v>
      </c>
    </row>
    <row r="3117" spans="1:29"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C3117">
        <f>IF(Table2[[#This Row],[Churn Label]]="yes",1,0)</f>
        <v>0</v>
      </c>
    </row>
    <row r="3118" spans="1:29"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C3118">
        <f>IF(Table2[[#This Row],[Churn Label]]="yes",1,0)</f>
        <v>0</v>
      </c>
    </row>
    <row r="3119" spans="1:29"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C3119">
        <f>IF(Table2[[#This Row],[Churn Label]]="yes",1,0)</f>
        <v>0</v>
      </c>
    </row>
    <row r="3120" spans="1:29"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C3120">
        <f>IF(Table2[[#This Row],[Churn Label]]="yes",1,0)</f>
        <v>0</v>
      </c>
    </row>
    <row r="3121" spans="1:29"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C3121">
        <f>IF(Table2[[#This Row],[Churn Label]]="yes",1,0)</f>
        <v>0</v>
      </c>
    </row>
    <row r="3122" spans="1:29"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C3122">
        <f>IF(Table2[[#This Row],[Churn Label]]="yes",1,0)</f>
        <v>0</v>
      </c>
    </row>
    <row r="3123" spans="1:29"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C3123">
        <f>IF(Table2[[#This Row],[Churn Label]]="yes",1,0)</f>
        <v>0</v>
      </c>
    </row>
    <row r="3124" spans="1:29"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C3124">
        <f>IF(Table2[[#This Row],[Churn Label]]="yes",1,0)</f>
        <v>0</v>
      </c>
    </row>
    <row r="3125" spans="1:29"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C3125">
        <f>IF(Table2[[#This Row],[Churn Label]]="yes",1,0)</f>
        <v>0</v>
      </c>
    </row>
    <row r="3126" spans="1:29"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C3126">
        <f>IF(Table2[[#This Row],[Churn Label]]="yes",1,0)</f>
        <v>0</v>
      </c>
    </row>
    <row r="3127" spans="1:29"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C3127">
        <f>IF(Table2[[#This Row],[Churn Label]]="yes",1,0)</f>
        <v>0</v>
      </c>
    </row>
    <row r="3128" spans="1:29"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C3128">
        <f>IF(Table2[[#This Row],[Churn Label]]="yes",1,0)</f>
        <v>0</v>
      </c>
    </row>
    <row r="3129" spans="1:29"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C3129">
        <f>IF(Table2[[#This Row],[Churn Label]]="yes",1,0)</f>
        <v>0</v>
      </c>
    </row>
    <row r="3130" spans="1:29"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C3130">
        <f>IF(Table2[[#This Row],[Churn Label]]="yes",1,0)</f>
        <v>0</v>
      </c>
    </row>
    <row r="3131" spans="1:29"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C3131">
        <f>IF(Table2[[#This Row],[Churn Label]]="yes",1,0)</f>
        <v>0</v>
      </c>
    </row>
    <row r="3132" spans="1:29"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C3132">
        <f>IF(Table2[[#This Row],[Churn Label]]="yes",1,0)</f>
        <v>0</v>
      </c>
    </row>
    <row r="3133" spans="1:29"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C3133">
        <f>IF(Table2[[#This Row],[Churn Label]]="yes",1,0)</f>
        <v>0</v>
      </c>
    </row>
    <row r="3134" spans="1:29"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C3134">
        <f>IF(Table2[[#This Row],[Churn Label]]="yes",1,0)</f>
        <v>0</v>
      </c>
    </row>
    <row r="3135" spans="1:29"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C3135">
        <f>IF(Table2[[#This Row],[Churn Label]]="yes",1,0)</f>
        <v>0</v>
      </c>
    </row>
    <row r="3136" spans="1:29"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C3136">
        <f>IF(Table2[[#This Row],[Churn Label]]="yes",1,0)</f>
        <v>0</v>
      </c>
    </row>
    <row r="3137" spans="1:29"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C3137">
        <f>IF(Table2[[#This Row],[Churn Label]]="yes",1,0)</f>
        <v>0</v>
      </c>
    </row>
    <row r="3138" spans="1:29"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C3138">
        <f>IF(Table2[[#This Row],[Churn Label]]="yes",1,0)</f>
        <v>0</v>
      </c>
    </row>
    <row r="3139" spans="1:29"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C3139">
        <f>IF(Table2[[#This Row],[Churn Label]]="yes",1,0)</f>
        <v>0</v>
      </c>
    </row>
    <row r="3140" spans="1:29"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C3140">
        <f>IF(Table2[[#This Row],[Churn Label]]="yes",1,0)</f>
        <v>0</v>
      </c>
    </row>
    <row r="3141" spans="1:29"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C3141">
        <f>IF(Table2[[#This Row],[Churn Label]]="yes",1,0)</f>
        <v>0</v>
      </c>
    </row>
    <row r="3142" spans="1:29"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C3142">
        <f>IF(Table2[[#This Row],[Churn Label]]="yes",1,0)</f>
        <v>0</v>
      </c>
    </row>
    <row r="3143" spans="1:29"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C3143">
        <f>IF(Table2[[#This Row],[Churn Label]]="yes",1,0)</f>
        <v>0</v>
      </c>
    </row>
    <row r="3144" spans="1:29"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C3144">
        <f>IF(Table2[[#This Row],[Churn Label]]="yes",1,0)</f>
        <v>0</v>
      </c>
    </row>
    <row r="3145" spans="1:29"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C3145">
        <f>IF(Table2[[#This Row],[Churn Label]]="yes",1,0)</f>
        <v>0</v>
      </c>
    </row>
    <row r="3146" spans="1:29"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C3146">
        <f>IF(Table2[[#This Row],[Churn Label]]="yes",1,0)</f>
        <v>0</v>
      </c>
    </row>
    <row r="3147" spans="1:29"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C3147">
        <f>IF(Table2[[#This Row],[Churn Label]]="yes",1,0)</f>
        <v>0</v>
      </c>
    </row>
    <row r="3148" spans="1:29"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C3148">
        <f>IF(Table2[[#This Row],[Churn Label]]="yes",1,0)</f>
        <v>0</v>
      </c>
    </row>
    <row r="3149" spans="1:29"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C3149">
        <f>IF(Table2[[#This Row],[Churn Label]]="yes",1,0)</f>
        <v>0</v>
      </c>
    </row>
    <row r="3150" spans="1:29"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C3150">
        <f>IF(Table2[[#This Row],[Churn Label]]="yes",1,0)</f>
        <v>0</v>
      </c>
    </row>
    <row r="3151" spans="1:29"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C3151">
        <f>IF(Table2[[#This Row],[Churn Label]]="yes",1,0)</f>
        <v>0</v>
      </c>
    </row>
    <row r="3152" spans="1:29"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C3152">
        <f>IF(Table2[[#This Row],[Churn Label]]="yes",1,0)</f>
        <v>0</v>
      </c>
    </row>
    <row r="3153" spans="1:29"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C3153">
        <f>IF(Table2[[#This Row],[Churn Label]]="yes",1,0)</f>
        <v>0</v>
      </c>
    </row>
    <row r="3154" spans="1:29"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C3154">
        <f>IF(Table2[[#This Row],[Churn Label]]="yes",1,0)</f>
        <v>0</v>
      </c>
    </row>
    <row r="3155" spans="1:29"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C3155">
        <f>IF(Table2[[#This Row],[Churn Label]]="yes",1,0)</f>
        <v>0</v>
      </c>
    </row>
    <row r="3156" spans="1:29"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C3156">
        <f>IF(Table2[[#This Row],[Churn Label]]="yes",1,0)</f>
        <v>0</v>
      </c>
    </row>
    <row r="3157" spans="1:29"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C3157">
        <f>IF(Table2[[#This Row],[Churn Label]]="yes",1,0)</f>
        <v>0</v>
      </c>
    </row>
    <row r="3158" spans="1:29"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C3158">
        <f>IF(Table2[[#This Row],[Churn Label]]="yes",1,0)</f>
        <v>0</v>
      </c>
    </row>
    <row r="3159" spans="1:29"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C3159">
        <f>IF(Table2[[#This Row],[Churn Label]]="yes",1,0)</f>
        <v>0</v>
      </c>
    </row>
    <row r="3160" spans="1:29"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C3160">
        <f>IF(Table2[[#This Row],[Churn Label]]="yes",1,0)</f>
        <v>0</v>
      </c>
    </row>
    <row r="3161" spans="1:29"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C3161">
        <f>IF(Table2[[#This Row],[Churn Label]]="yes",1,0)</f>
        <v>0</v>
      </c>
    </row>
    <row r="3162" spans="1:29"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C3162">
        <f>IF(Table2[[#This Row],[Churn Label]]="yes",1,0)</f>
        <v>0</v>
      </c>
    </row>
    <row r="3163" spans="1:29"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C3163">
        <f>IF(Table2[[#This Row],[Churn Label]]="yes",1,0)</f>
        <v>0</v>
      </c>
    </row>
    <row r="3164" spans="1:29"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C3164">
        <f>IF(Table2[[#This Row],[Churn Label]]="yes",1,0)</f>
        <v>0</v>
      </c>
    </row>
    <row r="3165" spans="1:29"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C3165">
        <f>IF(Table2[[#This Row],[Churn Label]]="yes",1,0)</f>
        <v>0</v>
      </c>
    </row>
    <row r="3166" spans="1:29"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C3166">
        <f>IF(Table2[[#This Row],[Churn Label]]="yes",1,0)</f>
        <v>0</v>
      </c>
    </row>
    <row r="3167" spans="1:29"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C3167">
        <f>IF(Table2[[#This Row],[Churn Label]]="yes",1,0)</f>
        <v>0</v>
      </c>
    </row>
    <row r="3168" spans="1:29"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C3168">
        <f>IF(Table2[[#This Row],[Churn Label]]="yes",1,0)</f>
        <v>0</v>
      </c>
    </row>
    <row r="3169" spans="1:29"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C3169">
        <f>IF(Table2[[#This Row],[Churn Label]]="yes",1,0)</f>
        <v>0</v>
      </c>
    </row>
    <row r="3170" spans="1:29"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C3170">
        <f>IF(Table2[[#This Row],[Churn Label]]="yes",1,0)</f>
        <v>0</v>
      </c>
    </row>
    <row r="3171" spans="1:29"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C3171">
        <f>IF(Table2[[#This Row],[Churn Label]]="yes",1,0)</f>
        <v>0</v>
      </c>
    </row>
    <row r="3172" spans="1:29"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C3172">
        <f>IF(Table2[[#This Row],[Churn Label]]="yes",1,0)</f>
        <v>0</v>
      </c>
    </row>
    <row r="3173" spans="1:29"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C3173">
        <f>IF(Table2[[#This Row],[Churn Label]]="yes",1,0)</f>
        <v>0</v>
      </c>
    </row>
    <row r="3174" spans="1:29"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C3174">
        <f>IF(Table2[[#This Row],[Churn Label]]="yes",1,0)</f>
        <v>0</v>
      </c>
    </row>
    <row r="3175" spans="1:29"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C3175">
        <f>IF(Table2[[#This Row],[Churn Label]]="yes",1,0)</f>
        <v>0</v>
      </c>
    </row>
    <row r="3176" spans="1:29"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C3176">
        <f>IF(Table2[[#This Row],[Churn Label]]="yes",1,0)</f>
        <v>0</v>
      </c>
    </row>
    <row r="3177" spans="1:29"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C3177">
        <f>IF(Table2[[#This Row],[Churn Label]]="yes",1,0)</f>
        <v>0</v>
      </c>
    </row>
    <row r="3178" spans="1:29"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C3178">
        <f>IF(Table2[[#This Row],[Churn Label]]="yes",1,0)</f>
        <v>0</v>
      </c>
    </row>
    <row r="3179" spans="1:29"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C3179">
        <f>IF(Table2[[#This Row],[Churn Label]]="yes",1,0)</f>
        <v>0</v>
      </c>
    </row>
    <row r="3180" spans="1:29"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C3180">
        <f>IF(Table2[[#This Row],[Churn Label]]="yes",1,0)</f>
        <v>0</v>
      </c>
    </row>
    <row r="3181" spans="1:29"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C3181">
        <f>IF(Table2[[#This Row],[Churn Label]]="yes",1,0)</f>
        <v>0</v>
      </c>
    </row>
    <row r="3182" spans="1:29"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C3182">
        <f>IF(Table2[[#This Row],[Churn Label]]="yes",1,0)</f>
        <v>0</v>
      </c>
    </row>
    <row r="3183" spans="1:29"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C3183">
        <f>IF(Table2[[#This Row],[Churn Label]]="yes",1,0)</f>
        <v>0</v>
      </c>
    </row>
    <row r="3184" spans="1:29"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C3184">
        <f>IF(Table2[[#This Row],[Churn Label]]="yes",1,0)</f>
        <v>0</v>
      </c>
    </row>
    <row r="3185" spans="1:29"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C3185">
        <f>IF(Table2[[#This Row],[Churn Label]]="yes",1,0)</f>
        <v>0</v>
      </c>
    </row>
    <row r="3186" spans="1:29"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C3186">
        <f>IF(Table2[[#This Row],[Churn Label]]="yes",1,0)</f>
        <v>0</v>
      </c>
    </row>
    <row r="3187" spans="1:29"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C3187">
        <f>IF(Table2[[#This Row],[Churn Label]]="yes",1,0)</f>
        <v>0</v>
      </c>
    </row>
    <row r="3188" spans="1:29"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C3188">
        <f>IF(Table2[[#This Row],[Churn Label]]="yes",1,0)</f>
        <v>0</v>
      </c>
    </row>
    <row r="3189" spans="1:29"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C3189">
        <f>IF(Table2[[#This Row],[Churn Label]]="yes",1,0)</f>
        <v>0</v>
      </c>
    </row>
    <row r="3190" spans="1:29"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C3190">
        <f>IF(Table2[[#This Row],[Churn Label]]="yes",1,0)</f>
        <v>0</v>
      </c>
    </row>
    <row r="3191" spans="1:29"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C3191">
        <f>IF(Table2[[#This Row],[Churn Label]]="yes",1,0)</f>
        <v>0</v>
      </c>
    </row>
    <row r="3192" spans="1:29"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C3192">
        <f>IF(Table2[[#This Row],[Churn Label]]="yes",1,0)</f>
        <v>0</v>
      </c>
    </row>
    <row r="3193" spans="1:29"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C3193">
        <f>IF(Table2[[#This Row],[Churn Label]]="yes",1,0)</f>
        <v>0</v>
      </c>
    </row>
    <row r="3194" spans="1:29"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C3194">
        <f>IF(Table2[[#This Row],[Churn Label]]="yes",1,0)</f>
        <v>0</v>
      </c>
    </row>
    <row r="3195" spans="1:29"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C3195">
        <f>IF(Table2[[#This Row],[Churn Label]]="yes",1,0)</f>
        <v>0</v>
      </c>
    </row>
    <row r="3196" spans="1:29"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C3196">
        <f>IF(Table2[[#This Row],[Churn Label]]="yes",1,0)</f>
        <v>0</v>
      </c>
    </row>
    <row r="3197" spans="1:29"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C3197">
        <f>IF(Table2[[#This Row],[Churn Label]]="yes",1,0)</f>
        <v>0</v>
      </c>
    </row>
    <row r="3198" spans="1:29"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C3198">
        <f>IF(Table2[[#This Row],[Churn Label]]="yes",1,0)</f>
        <v>0</v>
      </c>
    </row>
    <row r="3199" spans="1:29"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C3199">
        <f>IF(Table2[[#This Row],[Churn Label]]="yes",1,0)</f>
        <v>0</v>
      </c>
    </row>
    <row r="3200" spans="1:29"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C3200">
        <f>IF(Table2[[#This Row],[Churn Label]]="yes",1,0)</f>
        <v>0</v>
      </c>
    </row>
    <row r="3201" spans="1:29"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C3201">
        <f>IF(Table2[[#This Row],[Churn Label]]="yes",1,0)</f>
        <v>0</v>
      </c>
    </row>
    <row r="3202" spans="1:29"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C3202">
        <f>IF(Table2[[#This Row],[Churn Label]]="yes",1,0)</f>
        <v>0</v>
      </c>
    </row>
    <row r="3203" spans="1:29"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C3203">
        <f>IF(Table2[[#This Row],[Churn Label]]="yes",1,0)</f>
        <v>0</v>
      </c>
    </row>
    <row r="3204" spans="1:29"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C3204">
        <f>IF(Table2[[#This Row],[Churn Label]]="yes",1,0)</f>
        <v>0</v>
      </c>
    </row>
    <row r="3205" spans="1:29"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C3205">
        <f>IF(Table2[[#This Row],[Churn Label]]="yes",1,0)</f>
        <v>0</v>
      </c>
    </row>
    <row r="3206" spans="1:29"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C3206">
        <f>IF(Table2[[#This Row],[Churn Label]]="yes",1,0)</f>
        <v>0</v>
      </c>
    </row>
    <row r="3207" spans="1:29"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C3207">
        <f>IF(Table2[[#This Row],[Churn Label]]="yes",1,0)</f>
        <v>0</v>
      </c>
    </row>
    <row r="3208" spans="1:29"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C3208">
        <f>IF(Table2[[#This Row],[Churn Label]]="yes",1,0)</f>
        <v>0</v>
      </c>
    </row>
    <row r="3209" spans="1:29"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C3209">
        <f>IF(Table2[[#This Row],[Churn Label]]="yes",1,0)</f>
        <v>0</v>
      </c>
    </row>
    <row r="3210" spans="1:29"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C3210">
        <f>IF(Table2[[#This Row],[Churn Label]]="yes",1,0)</f>
        <v>0</v>
      </c>
    </row>
    <row r="3211" spans="1:29"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C3211">
        <f>IF(Table2[[#This Row],[Churn Label]]="yes",1,0)</f>
        <v>0</v>
      </c>
    </row>
    <row r="3212" spans="1:29"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C3212">
        <f>IF(Table2[[#This Row],[Churn Label]]="yes",1,0)</f>
        <v>0</v>
      </c>
    </row>
    <row r="3213" spans="1:29"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C3213">
        <f>IF(Table2[[#This Row],[Churn Label]]="yes",1,0)</f>
        <v>0</v>
      </c>
    </row>
    <row r="3214" spans="1:29"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C3214">
        <f>IF(Table2[[#This Row],[Churn Label]]="yes",1,0)</f>
        <v>0</v>
      </c>
    </row>
    <row r="3215" spans="1:29"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C3215">
        <f>IF(Table2[[#This Row],[Churn Label]]="yes",1,0)</f>
        <v>0</v>
      </c>
    </row>
    <row r="3216" spans="1:29"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C3216">
        <f>IF(Table2[[#This Row],[Churn Label]]="yes",1,0)</f>
        <v>0</v>
      </c>
    </row>
    <row r="3217" spans="1:29"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C3217">
        <f>IF(Table2[[#This Row],[Churn Label]]="yes",1,0)</f>
        <v>0</v>
      </c>
    </row>
    <row r="3218" spans="1:29"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C3218">
        <f>IF(Table2[[#This Row],[Churn Label]]="yes",1,0)</f>
        <v>0</v>
      </c>
    </row>
    <row r="3219" spans="1:29"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C3219">
        <f>IF(Table2[[#This Row],[Churn Label]]="yes",1,0)</f>
        <v>0</v>
      </c>
    </row>
    <row r="3220" spans="1:29"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C3220">
        <f>IF(Table2[[#This Row],[Churn Label]]="yes",1,0)</f>
        <v>0</v>
      </c>
    </row>
    <row r="3221" spans="1:29"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C3221">
        <f>IF(Table2[[#This Row],[Churn Label]]="yes",1,0)</f>
        <v>0</v>
      </c>
    </row>
    <row r="3222" spans="1:29"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C3222">
        <f>IF(Table2[[#This Row],[Churn Label]]="yes",1,0)</f>
        <v>0</v>
      </c>
    </row>
    <row r="3223" spans="1:29"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C3223">
        <f>IF(Table2[[#This Row],[Churn Label]]="yes",1,0)</f>
        <v>0</v>
      </c>
    </row>
    <row r="3224" spans="1:29"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C3224">
        <f>IF(Table2[[#This Row],[Churn Label]]="yes",1,0)</f>
        <v>0</v>
      </c>
    </row>
    <row r="3225" spans="1:29"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C3225">
        <f>IF(Table2[[#This Row],[Churn Label]]="yes",1,0)</f>
        <v>0</v>
      </c>
    </row>
    <row r="3226" spans="1:29"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C3226">
        <f>IF(Table2[[#This Row],[Churn Label]]="yes",1,0)</f>
        <v>0</v>
      </c>
    </row>
    <row r="3227" spans="1:29"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C3227">
        <f>IF(Table2[[#This Row],[Churn Label]]="yes",1,0)</f>
        <v>0</v>
      </c>
    </row>
    <row r="3228" spans="1:29"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C3228">
        <f>IF(Table2[[#This Row],[Churn Label]]="yes",1,0)</f>
        <v>0</v>
      </c>
    </row>
    <row r="3229" spans="1:29"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C3229">
        <f>IF(Table2[[#This Row],[Churn Label]]="yes",1,0)</f>
        <v>0</v>
      </c>
    </row>
    <row r="3230" spans="1:29"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C3230">
        <f>IF(Table2[[#This Row],[Churn Label]]="yes",1,0)</f>
        <v>0</v>
      </c>
    </row>
    <row r="3231" spans="1:29"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C3231">
        <f>IF(Table2[[#This Row],[Churn Label]]="yes",1,0)</f>
        <v>0</v>
      </c>
    </row>
    <row r="3232" spans="1:29"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C3232">
        <f>IF(Table2[[#This Row],[Churn Label]]="yes",1,0)</f>
        <v>0</v>
      </c>
    </row>
    <row r="3233" spans="1:29"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C3233">
        <f>IF(Table2[[#This Row],[Churn Label]]="yes",1,0)</f>
        <v>0</v>
      </c>
    </row>
    <row r="3234" spans="1:29"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C3234">
        <f>IF(Table2[[#This Row],[Churn Label]]="yes",1,0)</f>
        <v>0</v>
      </c>
    </row>
    <row r="3235" spans="1:29"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C3235">
        <f>IF(Table2[[#This Row],[Churn Label]]="yes",1,0)</f>
        <v>0</v>
      </c>
    </row>
    <row r="3236" spans="1:29"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C3236">
        <f>IF(Table2[[#This Row],[Churn Label]]="yes",1,0)</f>
        <v>0</v>
      </c>
    </row>
    <row r="3237" spans="1:29"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C3237">
        <f>IF(Table2[[#This Row],[Churn Label]]="yes",1,0)</f>
        <v>0</v>
      </c>
    </row>
    <row r="3238" spans="1:29"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C3238">
        <f>IF(Table2[[#This Row],[Churn Label]]="yes",1,0)</f>
        <v>0</v>
      </c>
    </row>
    <row r="3239" spans="1:29"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C3239">
        <f>IF(Table2[[#This Row],[Churn Label]]="yes",1,0)</f>
        <v>0</v>
      </c>
    </row>
    <row r="3240" spans="1:29"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C3240">
        <f>IF(Table2[[#This Row],[Churn Label]]="yes",1,0)</f>
        <v>0</v>
      </c>
    </row>
    <row r="3241" spans="1:29"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C3241">
        <f>IF(Table2[[#This Row],[Churn Label]]="yes",1,0)</f>
        <v>0</v>
      </c>
    </row>
    <row r="3242" spans="1:29"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C3242">
        <f>IF(Table2[[#This Row],[Churn Label]]="yes",1,0)</f>
        <v>0</v>
      </c>
    </row>
    <row r="3243" spans="1:29"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C3243">
        <f>IF(Table2[[#This Row],[Churn Label]]="yes",1,0)</f>
        <v>0</v>
      </c>
    </row>
    <row r="3244" spans="1:29"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C3244">
        <f>IF(Table2[[#This Row],[Churn Label]]="yes",1,0)</f>
        <v>0</v>
      </c>
    </row>
    <row r="3245" spans="1:29"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C3245">
        <f>IF(Table2[[#This Row],[Churn Label]]="yes",1,0)</f>
        <v>0</v>
      </c>
    </row>
    <row r="3246" spans="1:29"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C3246">
        <f>IF(Table2[[#This Row],[Churn Label]]="yes",1,0)</f>
        <v>0</v>
      </c>
    </row>
    <row r="3247" spans="1:29"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C3247">
        <f>IF(Table2[[#This Row],[Churn Label]]="yes",1,0)</f>
        <v>0</v>
      </c>
    </row>
    <row r="3248" spans="1:29"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C3248">
        <f>IF(Table2[[#This Row],[Churn Label]]="yes",1,0)</f>
        <v>0</v>
      </c>
    </row>
    <row r="3249" spans="1:29"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C3249">
        <f>IF(Table2[[#This Row],[Churn Label]]="yes",1,0)</f>
        <v>0</v>
      </c>
    </row>
    <row r="3250" spans="1:29"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C3250">
        <f>IF(Table2[[#This Row],[Churn Label]]="yes",1,0)</f>
        <v>0</v>
      </c>
    </row>
    <row r="3251" spans="1:29"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C3251">
        <f>IF(Table2[[#This Row],[Churn Label]]="yes",1,0)</f>
        <v>0</v>
      </c>
    </row>
    <row r="3252" spans="1:29"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C3252">
        <f>IF(Table2[[#This Row],[Churn Label]]="yes",1,0)</f>
        <v>0</v>
      </c>
    </row>
    <row r="3253" spans="1:29"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C3253">
        <f>IF(Table2[[#This Row],[Churn Label]]="yes",1,0)</f>
        <v>0</v>
      </c>
    </row>
    <row r="3254" spans="1:29"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C3254">
        <f>IF(Table2[[#This Row],[Churn Label]]="yes",1,0)</f>
        <v>0</v>
      </c>
    </row>
    <row r="3255" spans="1:29"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C3255">
        <f>IF(Table2[[#This Row],[Churn Label]]="yes",1,0)</f>
        <v>0</v>
      </c>
    </row>
    <row r="3256" spans="1:29"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C3256">
        <f>IF(Table2[[#This Row],[Churn Label]]="yes",1,0)</f>
        <v>0</v>
      </c>
    </row>
    <row r="3257" spans="1:29"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C3257">
        <f>IF(Table2[[#This Row],[Churn Label]]="yes",1,0)</f>
        <v>0</v>
      </c>
    </row>
    <row r="3258" spans="1:29"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C3258">
        <f>IF(Table2[[#This Row],[Churn Label]]="yes",1,0)</f>
        <v>0</v>
      </c>
    </row>
    <row r="3259" spans="1:29"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C3259">
        <f>IF(Table2[[#This Row],[Churn Label]]="yes",1,0)</f>
        <v>0</v>
      </c>
    </row>
    <row r="3260" spans="1:29"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C3260">
        <f>IF(Table2[[#This Row],[Churn Label]]="yes",1,0)</f>
        <v>0</v>
      </c>
    </row>
    <row r="3261" spans="1:29"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C3261">
        <f>IF(Table2[[#This Row],[Churn Label]]="yes",1,0)</f>
        <v>0</v>
      </c>
    </row>
    <row r="3262" spans="1:29"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C3262">
        <f>IF(Table2[[#This Row],[Churn Label]]="yes",1,0)</f>
        <v>0</v>
      </c>
    </row>
    <row r="3263" spans="1:29"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C3263">
        <f>IF(Table2[[#This Row],[Churn Label]]="yes",1,0)</f>
        <v>0</v>
      </c>
    </row>
    <row r="3264" spans="1:29"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C3264">
        <f>IF(Table2[[#This Row],[Churn Label]]="yes",1,0)</f>
        <v>0</v>
      </c>
    </row>
    <row r="3265" spans="1:29"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C3265">
        <f>IF(Table2[[#This Row],[Churn Label]]="yes",1,0)</f>
        <v>0</v>
      </c>
    </row>
    <row r="3266" spans="1:29"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C3266">
        <f>IF(Table2[[#This Row],[Churn Label]]="yes",1,0)</f>
        <v>0</v>
      </c>
    </row>
    <row r="3267" spans="1:29"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C3267">
        <f>IF(Table2[[#This Row],[Churn Label]]="yes",1,0)</f>
        <v>0</v>
      </c>
    </row>
    <row r="3268" spans="1:29"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C3268">
        <f>IF(Table2[[#This Row],[Churn Label]]="yes",1,0)</f>
        <v>0</v>
      </c>
    </row>
    <row r="3269" spans="1:29"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C3269">
        <f>IF(Table2[[#This Row],[Churn Label]]="yes",1,0)</f>
        <v>0</v>
      </c>
    </row>
    <row r="3270" spans="1:29"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C3270">
        <f>IF(Table2[[#This Row],[Churn Label]]="yes",1,0)</f>
        <v>0</v>
      </c>
    </row>
    <row r="3271" spans="1:29"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C3271">
        <f>IF(Table2[[#This Row],[Churn Label]]="yes",1,0)</f>
        <v>0</v>
      </c>
    </row>
    <row r="3272" spans="1:29"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C3272">
        <f>IF(Table2[[#This Row],[Churn Label]]="yes",1,0)</f>
        <v>0</v>
      </c>
    </row>
    <row r="3273" spans="1:29"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C3273">
        <f>IF(Table2[[#This Row],[Churn Label]]="yes",1,0)</f>
        <v>0</v>
      </c>
    </row>
    <row r="3274" spans="1:29"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C3274">
        <f>IF(Table2[[#This Row],[Churn Label]]="yes",1,0)</f>
        <v>0</v>
      </c>
    </row>
    <row r="3275" spans="1:29"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C3275">
        <f>IF(Table2[[#This Row],[Churn Label]]="yes",1,0)</f>
        <v>0</v>
      </c>
    </row>
    <row r="3276" spans="1:29"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C3276">
        <f>IF(Table2[[#This Row],[Churn Label]]="yes",1,0)</f>
        <v>0</v>
      </c>
    </row>
    <row r="3277" spans="1:29"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C3277">
        <f>IF(Table2[[#This Row],[Churn Label]]="yes",1,0)</f>
        <v>0</v>
      </c>
    </row>
    <row r="3278" spans="1:29"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C3278">
        <f>IF(Table2[[#This Row],[Churn Label]]="yes",1,0)</f>
        <v>0</v>
      </c>
    </row>
    <row r="3279" spans="1:29"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C3279">
        <f>IF(Table2[[#This Row],[Churn Label]]="yes",1,0)</f>
        <v>0</v>
      </c>
    </row>
    <row r="3280" spans="1:29"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C3280">
        <f>IF(Table2[[#This Row],[Churn Label]]="yes",1,0)</f>
        <v>0</v>
      </c>
    </row>
    <row r="3281" spans="1:29"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C3281">
        <f>IF(Table2[[#This Row],[Churn Label]]="yes",1,0)</f>
        <v>0</v>
      </c>
    </row>
    <row r="3282" spans="1:29"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C3282">
        <f>IF(Table2[[#This Row],[Churn Label]]="yes",1,0)</f>
        <v>0</v>
      </c>
    </row>
    <row r="3283" spans="1:29"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C3283">
        <f>IF(Table2[[#This Row],[Churn Label]]="yes",1,0)</f>
        <v>0</v>
      </c>
    </row>
    <row r="3284" spans="1:29"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C3284">
        <f>IF(Table2[[#This Row],[Churn Label]]="yes",1,0)</f>
        <v>0</v>
      </c>
    </row>
    <row r="3285" spans="1:29"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C3285">
        <f>IF(Table2[[#This Row],[Churn Label]]="yes",1,0)</f>
        <v>0</v>
      </c>
    </row>
    <row r="3286" spans="1:29"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C3286">
        <f>IF(Table2[[#This Row],[Churn Label]]="yes",1,0)</f>
        <v>0</v>
      </c>
    </row>
    <row r="3287" spans="1:29"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C3287">
        <f>IF(Table2[[#This Row],[Churn Label]]="yes",1,0)</f>
        <v>0</v>
      </c>
    </row>
    <row r="3288" spans="1:29"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C3288">
        <f>IF(Table2[[#This Row],[Churn Label]]="yes",1,0)</f>
        <v>0</v>
      </c>
    </row>
    <row r="3289" spans="1:29"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C3289">
        <f>IF(Table2[[#This Row],[Churn Label]]="yes",1,0)</f>
        <v>0</v>
      </c>
    </row>
    <row r="3290" spans="1:29"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C3290">
        <f>IF(Table2[[#This Row],[Churn Label]]="yes",1,0)</f>
        <v>0</v>
      </c>
    </row>
    <row r="3291" spans="1:29"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C3291">
        <f>IF(Table2[[#This Row],[Churn Label]]="yes",1,0)</f>
        <v>0</v>
      </c>
    </row>
    <row r="3292" spans="1:29"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C3292">
        <f>IF(Table2[[#This Row],[Churn Label]]="yes",1,0)</f>
        <v>0</v>
      </c>
    </row>
    <row r="3293" spans="1:29"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C3293">
        <f>IF(Table2[[#This Row],[Churn Label]]="yes",1,0)</f>
        <v>0</v>
      </c>
    </row>
    <row r="3294" spans="1:29"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C3294">
        <f>IF(Table2[[#This Row],[Churn Label]]="yes",1,0)</f>
        <v>0</v>
      </c>
    </row>
    <row r="3295" spans="1:29"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C3295">
        <f>IF(Table2[[#This Row],[Churn Label]]="yes",1,0)</f>
        <v>0</v>
      </c>
    </row>
    <row r="3296" spans="1:29"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C3296">
        <f>IF(Table2[[#This Row],[Churn Label]]="yes",1,0)</f>
        <v>0</v>
      </c>
    </row>
    <row r="3297" spans="1:29"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C3297">
        <f>IF(Table2[[#This Row],[Churn Label]]="yes",1,0)</f>
        <v>0</v>
      </c>
    </row>
    <row r="3298" spans="1:29"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C3298">
        <f>IF(Table2[[#This Row],[Churn Label]]="yes",1,0)</f>
        <v>0</v>
      </c>
    </row>
    <row r="3299" spans="1:29"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C3299">
        <f>IF(Table2[[#This Row],[Churn Label]]="yes",1,0)</f>
        <v>0</v>
      </c>
    </row>
    <row r="3300" spans="1:29"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C3300">
        <f>IF(Table2[[#This Row],[Churn Label]]="yes",1,0)</f>
        <v>0</v>
      </c>
    </row>
    <row r="3301" spans="1:29"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C3301">
        <f>IF(Table2[[#This Row],[Churn Label]]="yes",1,0)</f>
        <v>0</v>
      </c>
    </row>
    <row r="3302" spans="1:29"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C3302">
        <f>IF(Table2[[#This Row],[Churn Label]]="yes",1,0)</f>
        <v>0</v>
      </c>
    </row>
    <row r="3303" spans="1:29"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C3303">
        <f>IF(Table2[[#This Row],[Churn Label]]="yes",1,0)</f>
        <v>0</v>
      </c>
    </row>
    <row r="3304" spans="1:29"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C3304">
        <f>IF(Table2[[#This Row],[Churn Label]]="yes",1,0)</f>
        <v>0</v>
      </c>
    </row>
    <row r="3305" spans="1:29"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C3305">
        <f>IF(Table2[[#This Row],[Churn Label]]="yes",1,0)</f>
        <v>0</v>
      </c>
    </row>
    <row r="3306" spans="1:29"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C3306">
        <f>IF(Table2[[#This Row],[Churn Label]]="yes",1,0)</f>
        <v>0</v>
      </c>
    </row>
    <row r="3307" spans="1:29"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C3307">
        <f>IF(Table2[[#This Row],[Churn Label]]="yes",1,0)</f>
        <v>0</v>
      </c>
    </row>
    <row r="3308" spans="1:29"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C3308">
        <f>IF(Table2[[#This Row],[Churn Label]]="yes",1,0)</f>
        <v>0</v>
      </c>
    </row>
    <row r="3309" spans="1:29"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C3309">
        <f>IF(Table2[[#This Row],[Churn Label]]="yes",1,0)</f>
        <v>0</v>
      </c>
    </row>
    <row r="3310" spans="1:29"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C3310">
        <f>IF(Table2[[#This Row],[Churn Label]]="yes",1,0)</f>
        <v>0</v>
      </c>
    </row>
    <row r="3311" spans="1:29"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C3311">
        <f>IF(Table2[[#This Row],[Churn Label]]="yes",1,0)</f>
        <v>0</v>
      </c>
    </row>
    <row r="3312" spans="1:29"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C3312">
        <f>IF(Table2[[#This Row],[Churn Label]]="yes",1,0)</f>
        <v>0</v>
      </c>
    </row>
    <row r="3313" spans="1:29"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C3313">
        <f>IF(Table2[[#This Row],[Churn Label]]="yes",1,0)</f>
        <v>0</v>
      </c>
    </row>
    <row r="3314" spans="1:29"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C3314">
        <f>IF(Table2[[#This Row],[Churn Label]]="yes",1,0)</f>
        <v>0</v>
      </c>
    </row>
    <row r="3315" spans="1:29"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C3315">
        <f>IF(Table2[[#This Row],[Churn Label]]="yes",1,0)</f>
        <v>0</v>
      </c>
    </row>
    <row r="3316" spans="1:29"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C3316">
        <f>IF(Table2[[#This Row],[Churn Label]]="yes",1,0)</f>
        <v>0</v>
      </c>
    </row>
    <row r="3317" spans="1:29"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C3317">
        <f>IF(Table2[[#This Row],[Churn Label]]="yes",1,0)</f>
        <v>0</v>
      </c>
    </row>
    <row r="3318" spans="1:29"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C3318">
        <f>IF(Table2[[#This Row],[Churn Label]]="yes",1,0)</f>
        <v>0</v>
      </c>
    </row>
    <row r="3319" spans="1:29"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C3319">
        <f>IF(Table2[[#This Row],[Churn Label]]="yes",1,0)</f>
        <v>0</v>
      </c>
    </row>
    <row r="3320" spans="1:29"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C3320">
        <f>IF(Table2[[#This Row],[Churn Label]]="yes",1,0)</f>
        <v>0</v>
      </c>
    </row>
    <row r="3321" spans="1:29"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C3321">
        <f>IF(Table2[[#This Row],[Churn Label]]="yes",1,0)</f>
        <v>0</v>
      </c>
    </row>
    <row r="3322" spans="1:29"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C3322">
        <f>IF(Table2[[#This Row],[Churn Label]]="yes",1,0)</f>
        <v>0</v>
      </c>
    </row>
    <row r="3323" spans="1:29"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C3323">
        <f>IF(Table2[[#This Row],[Churn Label]]="yes",1,0)</f>
        <v>0</v>
      </c>
    </row>
    <row r="3324" spans="1:29"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C3324">
        <f>IF(Table2[[#This Row],[Churn Label]]="yes",1,0)</f>
        <v>0</v>
      </c>
    </row>
    <row r="3325" spans="1:29"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C3325">
        <f>IF(Table2[[#This Row],[Churn Label]]="yes",1,0)</f>
        <v>0</v>
      </c>
    </row>
    <row r="3326" spans="1:29"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C3326">
        <f>IF(Table2[[#This Row],[Churn Label]]="yes",1,0)</f>
        <v>0</v>
      </c>
    </row>
    <row r="3327" spans="1:29"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C3327">
        <f>IF(Table2[[#This Row],[Churn Label]]="yes",1,0)</f>
        <v>0</v>
      </c>
    </row>
    <row r="3328" spans="1:29"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C3328">
        <f>IF(Table2[[#This Row],[Churn Label]]="yes",1,0)</f>
        <v>0</v>
      </c>
    </row>
    <row r="3329" spans="1:29"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C3329">
        <f>IF(Table2[[#This Row],[Churn Label]]="yes",1,0)</f>
        <v>0</v>
      </c>
    </row>
    <row r="3330" spans="1:29"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C3330">
        <f>IF(Table2[[#This Row],[Churn Label]]="yes",1,0)</f>
        <v>0</v>
      </c>
    </row>
    <row r="3331" spans="1:29"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C3331">
        <f>IF(Table2[[#This Row],[Churn Label]]="yes",1,0)</f>
        <v>0</v>
      </c>
    </row>
    <row r="3332" spans="1:29"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C3332">
        <f>IF(Table2[[#This Row],[Churn Label]]="yes",1,0)</f>
        <v>0</v>
      </c>
    </row>
    <row r="3333" spans="1:29"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C3333">
        <f>IF(Table2[[#This Row],[Churn Label]]="yes",1,0)</f>
        <v>0</v>
      </c>
    </row>
    <row r="3334" spans="1:29"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C3334">
        <f>IF(Table2[[#This Row],[Churn Label]]="yes",1,0)</f>
        <v>0</v>
      </c>
    </row>
    <row r="3335" spans="1:29"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C3335">
        <f>IF(Table2[[#This Row],[Churn Label]]="yes",1,0)</f>
        <v>0</v>
      </c>
    </row>
    <row r="3336" spans="1:29"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C3336">
        <f>IF(Table2[[#This Row],[Churn Label]]="yes",1,0)</f>
        <v>0</v>
      </c>
    </row>
    <row r="3337" spans="1:29"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C3337">
        <f>IF(Table2[[#This Row],[Churn Label]]="yes",1,0)</f>
        <v>0</v>
      </c>
    </row>
    <row r="3338" spans="1:29"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C3338">
        <f>IF(Table2[[#This Row],[Churn Label]]="yes",1,0)</f>
        <v>0</v>
      </c>
    </row>
    <row r="3339" spans="1:29"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C3339">
        <f>IF(Table2[[#This Row],[Churn Label]]="yes",1,0)</f>
        <v>0</v>
      </c>
    </row>
    <row r="3340" spans="1:29"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C3340">
        <f>IF(Table2[[#This Row],[Churn Label]]="yes",1,0)</f>
        <v>0</v>
      </c>
    </row>
    <row r="3341" spans="1:29"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C3341">
        <f>IF(Table2[[#This Row],[Churn Label]]="yes",1,0)</f>
        <v>0</v>
      </c>
    </row>
    <row r="3342" spans="1:29"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C3342">
        <f>IF(Table2[[#This Row],[Churn Label]]="yes",1,0)</f>
        <v>0</v>
      </c>
    </row>
    <row r="3343" spans="1:29"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C3343">
        <f>IF(Table2[[#This Row],[Churn Label]]="yes",1,0)</f>
        <v>0</v>
      </c>
    </row>
    <row r="3344" spans="1:29"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C3344">
        <f>IF(Table2[[#This Row],[Churn Label]]="yes",1,0)</f>
        <v>0</v>
      </c>
    </row>
    <row r="3345" spans="1:29"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C3345">
        <f>IF(Table2[[#This Row],[Churn Label]]="yes",1,0)</f>
        <v>0</v>
      </c>
    </row>
    <row r="3346" spans="1:29"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C3346">
        <f>IF(Table2[[#This Row],[Churn Label]]="yes",1,0)</f>
        <v>0</v>
      </c>
    </row>
    <row r="3347" spans="1:29"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C3347">
        <f>IF(Table2[[#This Row],[Churn Label]]="yes",1,0)</f>
        <v>0</v>
      </c>
    </row>
    <row r="3348" spans="1:29"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C3348">
        <f>IF(Table2[[#This Row],[Churn Label]]="yes",1,0)</f>
        <v>0</v>
      </c>
    </row>
    <row r="3349" spans="1:29"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C3349">
        <f>IF(Table2[[#This Row],[Churn Label]]="yes",1,0)</f>
        <v>0</v>
      </c>
    </row>
    <row r="3350" spans="1:29"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C3350">
        <f>IF(Table2[[#This Row],[Churn Label]]="yes",1,0)</f>
        <v>0</v>
      </c>
    </row>
    <row r="3351" spans="1:29"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C3351">
        <f>IF(Table2[[#This Row],[Churn Label]]="yes",1,0)</f>
        <v>0</v>
      </c>
    </row>
    <row r="3352" spans="1:29"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C3352">
        <f>IF(Table2[[#This Row],[Churn Label]]="yes",1,0)</f>
        <v>0</v>
      </c>
    </row>
    <row r="3353" spans="1:29"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C3353">
        <f>IF(Table2[[#This Row],[Churn Label]]="yes",1,0)</f>
        <v>0</v>
      </c>
    </row>
    <row r="3354" spans="1:29"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C3354">
        <f>IF(Table2[[#This Row],[Churn Label]]="yes",1,0)</f>
        <v>0</v>
      </c>
    </row>
    <row r="3355" spans="1:29"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C3355">
        <f>IF(Table2[[#This Row],[Churn Label]]="yes",1,0)</f>
        <v>0</v>
      </c>
    </row>
    <row r="3356" spans="1:29"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C3356">
        <f>IF(Table2[[#This Row],[Churn Label]]="yes",1,0)</f>
        <v>0</v>
      </c>
    </row>
    <row r="3357" spans="1:29"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C3357">
        <f>IF(Table2[[#This Row],[Churn Label]]="yes",1,0)</f>
        <v>0</v>
      </c>
    </row>
    <row r="3358" spans="1:29"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C3358">
        <f>IF(Table2[[#This Row],[Churn Label]]="yes",1,0)</f>
        <v>0</v>
      </c>
    </row>
    <row r="3359" spans="1:29"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C3359">
        <f>IF(Table2[[#This Row],[Churn Label]]="yes",1,0)</f>
        <v>0</v>
      </c>
    </row>
    <row r="3360" spans="1:29"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C3360">
        <f>IF(Table2[[#This Row],[Churn Label]]="yes",1,0)</f>
        <v>0</v>
      </c>
    </row>
    <row r="3361" spans="1:29"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C3361">
        <f>IF(Table2[[#This Row],[Churn Label]]="yes",1,0)</f>
        <v>0</v>
      </c>
    </row>
    <row r="3362" spans="1:29"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C3362">
        <f>IF(Table2[[#This Row],[Churn Label]]="yes",1,0)</f>
        <v>0</v>
      </c>
    </row>
    <row r="3363" spans="1:29"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C3363">
        <f>IF(Table2[[#This Row],[Churn Label]]="yes",1,0)</f>
        <v>0</v>
      </c>
    </row>
    <row r="3364" spans="1:29"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C3364">
        <f>IF(Table2[[#This Row],[Churn Label]]="yes",1,0)</f>
        <v>0</v>
      </c>
    </row>
    <row r="3365" spans="1:29"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C3365">
        <f>IF(Table2[[#This Row],[Churn Label]]="yes",1,0)</f>
        <v>0</v>
      </c>
    </row>
    <row r="3366" spans="1:29"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C3366">
        <f>IF(Table2[[#This Row],[Churn Label]]="yes",1,0)</f>
        <v>0</v>
      </c>
    </row>
    <row r="3367" spans="1:29"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C3367">
        <f>IF(Table2[[#This Row],[Churn Label]]="yes",1,0)</f>
        <v>0</v>
      </c>
    </row>
    <row r="3368" spans="1:29"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C3368">
        <f>IF(Table2[[#This Row],[Churn Label]]="yes",1,0)</f>
        <v>0</v>
      </c>
    </row>
    <row r="3369" spans="1:29"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C3369">
        <f>IF(Table2[[#This Row],[Churn Label]]="yes",1,0)</f>
        <v>0</v>
      </c>
    </row>
    <row r="3370" spans="1:29"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C3370">
        <f>IF(Table2[[#This Row],[Churn Label]]="yes",1,0)</f>
        <v>0</v>
      </c>
    </row>
    <row r="3371" spans="1:29"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C3371">
        <f>IF(Table2[[#This Row],[Churn Label]]="yes",1,0)</f>
        <v>0</v>
      </c>
    </row>
    <row r="3372" spans="1:29"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C3372">
        <f>IF(Table2[[#This Row],[Churn Label]]="yes",1,0)</f>
        <v>0</v>
      </c>
    </row>
    <row r="3373" spans="1:29"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C3373">
        <f>IF(Table2[[#This Row],[Churn Label]]="yes",1,0)</f>
        <v>0</v>
      </c>
    </row>
    <row r="3374" spans="1:29"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C3374">
        <f>IF(Table2[[#This Row],[Churn Label]]="yes",1,0)</f>
        <v>0</v>
      </c>
    </row>
    <row r="3375" spans="1:29"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C3375">
        <f>IF(Table2[[#This Row],[Churn Label]]="yes",1,0)</f>
        <v>0</v>
      </c>
    </row>
    <row r="3376" spans="1:29"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C3376">
        <f>IF(Table2[[#This Row],[Churn Label]]="yes",1,0)</f>
        <v>0</v>
      </c>
    </row>
    <row r="3377" spans="1:29"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C3377">
        <f>IF(Table2[[#This Row],[Churn Label]]="yes",1,0)</f>
        <v>0</v>
      </c>
    </row>
    <row r="3378" spans="1:29"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C3378">
        <f>IF(Table2[[#This Row],[Churn Label]]="yes",1,0)</f>
        <v>0</v>
      </c>
    </row>
    <row r="3379" spans="1:29"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C3379">
        <f>IF(Table2[[#This Row],[Churn Label]]="yes",1,0)</f>
        <v>0</v>
      </c>
    </row>
    <row r="3380" spans="1:29"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C3380">
        <f>IF(Table2[[#This Row],[Churn Label]]="yes",1,0)</f>
        <v>0</v>
      </c>
    </row>
    <row r="3381" spans="1:29"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C3381">
        <f>IF(Table2[[#This Row],[Churn Label]]="yes",1,0)</f>
        <v>0</v>
      </c>
    </row>
    <row r="3382" spans="1:29"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C3382">
        <f>IF(Table2[[#This Row],[Churn Label]]="yes",1,0)</f>
        <v>0</v>
      </c>
    </row>
    <row r="3383" spans="1:29"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C3383">
        <f>IF(Table2[[#This Row],[Churn Label]]="yes",1,0)</f>
        <v>0</v>
      </c>
    </row>
    <row r="3384" spans="1:29"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C3384">
        <f>IF(Table2[[#This Row],[Churn Label]]="yes",1,0)</f>
        <v>0</v>
      </c>
    </row>
    <row r="3385" spans="1:29"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C3385">
        <f>IF(Table2[[#This Row],[Churn Label]]="yes",1,0)</f>
        <v>0</v>
      </c>
    </row>
    <row r="3386" spans="1:29"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C3386">
        <f>IF(Table2[[#This Row],[Churn Label]]="yes",1,0)</f>
        <v>0</v>
      </c>
    </row>
    <row r="3387" spans="1:29"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C3387">
        <f>IF(Table2[[#This Row],[Churn Label]]="yes",1,0)</f>
        <v>0</v>
      </c>
    </row>
    <row r="3388" spans="1:29"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C3388">
        <f>IF(Table2[[#This Row],[Churn Label]]="yes",1,0)</f>
        <v>0</v>
      </c>
    </row>
    <row r="3389" spans="1:29"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C3389">
        <f>IF(Table2[[#This Row],[Churn Label]]="yes",1,0)</f>
        <v>0</v>
      </c>
    </row>
    <row r="3390" spans="1:29"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C3390">
        <f>IF(Table2[[#This Row],[Churn Label]]="yes",1,0)</f>
        <v>0</v>
      </c>
    </row>
    <row r="3391" spans="1:29"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C3391">
        <f>IF(Table2[[#This Row],[Churn Label]]="yes",1,0)</f>
        <v>0</v>
      </c>
    </row>
    <row r="3392" spans="1:29"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C3392">
        <f>IF(Table2[[#This Row],[Churn Label]]="yes",1,0)</f>
        <v>0</v>
      </c>
    </row>
    <row r="3393" spans="1:29"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C3393">
        <f>IF(Table2[[#This Row],[Churn Label]]="yes",1,0)</f>
        <v>0</v>
      </c>
    </row>
    <row r="3394" spans="1:29"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C3394">
        <f>IF(Table2[[#This Row],[Churn Label]]="yes",1,0)</f>
        <v>0</v>
      </c>
    </row>
    <row r="3395" spans="1:29"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C3395">
        <f>IF(Table2[[#This Row],[Churn Label]]="yes",1,0)</f>
        <v>0</v>
      </c>
    </row>
    <row r="3396" spans="1:29"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C3396">
        <f>IF(Table2[[#This Row],[Churn Label]]="yes",1,0)</f>
        <v>0</v>
      </c>
    </row>
    <row r="3397" spans="1:29"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C3397">
        <f>IF(Table2[[#This Row],[Churn Label]]="yes",1,0)</f>
        <v>0</v>
      </c>
    </row>
    <row r="3398" spans="1:29"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C3398">
        <f>IF(Table2[[#This Row],[Churn Label]]="yes",1,0)</f>
        <v>0</v>
      </c>
    </row>
    <row r="3399" spans="1:29"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C3399">
        <f>IF(Table2[[#This Row],[Churn Label]]="yes",1,0)</f>
        <v>0</v>
      </c>
    </row>
    <row r="3400" spans="1:29"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C3400">
        <f>IF(Table2[[#This Row],[Churn Label]]="yes",1,0)</f>
        <v>0</v>
      </c>
    </row>
    <row r="3401" spans="1:29"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C3401">
        <f>IF(Table2[[#This Row],[Churn Label]]="yes",1,0)</f>
        <v>0</v>
      </c>
    </row>
    <row r="3402" spans="1:29"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C3402">
        <f>IF(Table2[[#This Row],[Churn Label]]="yes",1,0)</f>
        <v>0</v>
      </c>
    </row>
    <row r="3403" spans="1:29"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C3403">
        <f>IF(Table2[[#This Row],[Churn Label]]="yes",1,0)</f>
        <v>0</v>
      </c>
    </row>
    <row r="3404" spans="1:29"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C3404">
        <f>IF(Table2[[#This Row],[Churn Label]]="yes",1,0)</f>
        <v>0</v>
      </c>
    </row>
    <row r="3405" spans="1:29"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C3405">
        <f>IF(Table2[[#This Row],[Churn Label]]="yes",1,0)</f>
        <v>0</v>
      </c>
    </row>
    <row r="3406" spans="1:29"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C3406">
        <f>IF(Table2[[#This Row],[Churn Label]]="yes",1,0)</f>
        <v>0</v>
      </c>
    </row>
    <row r="3407" spans="1:29"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C3407">
        <f>IF(Table2[[#This Row],[Churn Label]]="yes",1,0)</f>
        <v>0</v>
      </c>
    </row>
    <row r="3408" spans="1:29"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C3408">
        <f>IF(Table2[[#This Row],[Churn Label]]="yes",1,0)</f>
        <v>0</v>
      </c>
    </row>
    <row r="3409" spans="1:29"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C3409">
        <f>IF(Table2[[#This Row],[Churn Label]]="yes",1,0)</f>
        <v>0</v>
      </c>
    </row>
    <row r="3410" spans="1:29"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C3410">
        <f>IF(Table2[[#This Row],[Churn Label]]="yes",1,0)</f>
        <v>0</v>
      </c>
    </row>
    <row r="3411" spans="1:29"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C3411">
        <f>IF(Table2[[#This Row],[Churn Label]]="yes",1,0)</f>
        <v>0</v>
      </c>
    </row>
    <row r="3412" spans="1:29"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C3412">
        <f>IF(Table2[[#This Row],[Churn Label]]="yes",1,0)</f>
        <v>0</v>
      </c>
    </row>
    <row r="3413" spans="1:29"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C3413">
        <f>IF(Table2[[#This Row],[Churn Label]]="yes",1,0)</f>
        <v>0</v>
      </c>
    </row>
    <row r="3414" spans="1:29"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C3414">
        <f>IF(Table2[[#This Row],[Churn Label]]="yes",1,0)</f>
        <v>0</v>
      </c>
    </row>
    <row r="3415" spans="1:29"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C3415">
        <f>IF(Table2[[#This Row],[Churn Label]]="yes",1,0)</f>
        <v>0</v>
      </c>
    </row>
    <row r="3416" spans="1:29"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C3416">
        <f>IF(Table2[[#This Row],[Churn Label]]="yes",1,0)</f>
        <v>0</v>
      </c>
    </row>
    <row r="3417" spans="1:29"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C3417">
        <f>IF(Table2[[#This Row],[Churn Label]]="yes",1,0)</f>
        <v>0</v>
      </c>
    </row>
    <row r="3418" spans="1:29"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C3418">
        <f>IF(Table2[[#This Row],[Churn Label]]="yes",1,0)</f>
        <v>0</v>
      </c>
    </row>
    <row r="3419" spans="1:29"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C3419">
        <f>IF(Table2[[#This Row],[Churn Label]]="yes",1,0)</f>
        <v>0</v>
      </c>
    </row>
    <row r="3420" spans="1:29"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C3420">
        <f>IF(Table2[[#This Row],[Churn Label]]="yes",1,0)</f>
        <v>0</v>
      </c>
    </row>
    <row r="3421" spans="1:29"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C3421">
        <f>IF(Table2[[#This Row],[Churn Label]]="yes",1,0)</f>
        <v>0</v>
      </c>
    </row>
    <row r="3422" spans="1:29"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C3422">
        <f>IF(Table2[[#This Row],[Churn Label]]="yes",1,0)</f>
        <v>0</v>
      </c>
    </row>
    <row r="3423" spans="1:29"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C3423">
        <f>IF(Table2[[#This Row],[Churn Label]]="yes",1,0)</f>
        <v>0</v>
      </c>
    </row>
    <row r="3424" spans="1:29"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C3424">
        <f>IF(Table2[[#This Row],[Churn Label]]="yes",1,0)</f>
        <v>0</v>
      </c>
    </row>
    <row r="3425" spans="1:29"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C3425">
        <f>IF(Table2[[#This Row],[Churn Label]]="yes",1,0)</f>
        <v>0</v>
      </c>
    </row>
    <row r="3426" spans="1:29"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C3426">
        <f>IF(Table2[[#This Row],[Churn Label]]="yes",1,0)</f>
        <v>0</v>
      </c>
    </row>
    <row r="3427" spans="1:29"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C3427">
        <f>IF(Table2[[#This Row],[Churn Label]]="yes",1,0)</f>
        <v>0</v>
      </c>
    </row>
    <row r="3428" spans="1:29"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C3428">
        <f>IF(Table2[[#This Row],[Churn Label]]="yes",1,0)</f>
        <v>0</v>
      </c>
    </row>
    <row r="3429" spans="1:29"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C3429">
        <f>IF(Table2[[#This Row],[Churn Label]]="yes",1,0)</f>
        <v>0</v>
      </c>
    </row>
    <row r="3430" spans="1:29"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C3430">
        <f>IF(Table2[[#This Row],[Churn Label]]="yes",1,0)</f>
        <v>0</v>
      </c>
    </row>
    <row r="3431" spans="1:29"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C3431">
        <f>IF(Table2[[#This Row],[Churn Label]]="yes",1,0)</f>
        <v>0</v>
      </c>
    </row>
    <row r="3432" spans="1:29"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C3432">
        <f>IF(Table2[[#This Row],[Churn Label]]="yes",1,0)</f>
        <v>0</v>
      </c>
    </row>
    <row r="3433" spans="1:29"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C3433">
        <f>IF(Table2[[#This Row],[Churn Label]]="yes",1,0)</f>
        <v>0</v>
      </c>
    </row>
    <row r="3434" spans="1:29"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C3434">
        <f>IF(Table2[[#This Row],[Churn Label]]="yes",1,0)</f>
        <v>0</v>
      </c>
    </row>
    <row r="3435" spans="1:29"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C3435">
        <f>IF(Table2[[#This Row],[Churn Label]]="yes",1,0)</f>
        <v>0</v>
      </c>
    </row>
    <row r="3436" spans="1:29"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C3436">
        <f>IF(Table2[[#This Row],[Churn Label]]="yes",1,0)</f>
        <v>0</v>
      </c>
    </row>
    <row r="3437" spans="1:29"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C3437">
        <f>IF(Table2[[#This Row],[Churn Label]]="yes",1,0)</f>
        <v>0</v>
      </c>
    </row>
    <row r="3438" spans="1:29"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C3438">
        <f>IF(Table2[[#This Row],[Churn Label]]="yes",1,0)</f>
        <v>0</v>
      </c>
    </row>
    <row r="3439" spans="1:29"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C3439">
        <f>IF(Table2[[#This Row],[Churn Label]]="yes",1,0)</f>
        <v>0</v>
      </c>
    </row>
    <row r="3440" spans="1:29"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C3440">
        <f>IF(Table2[[#This Row],[Churn Label]]="yes",1,0)</f>
        <v>0</v>
      </c>
    </row>
    <row r="3441" spans="1:29"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C3441">
        <f>IF(Table2[[#This Row],[Churn Label]]="yes",1,0)</f>
        <v>0</v>
      </c>
    </row>
    <row r="3442" spans="1:29"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C3442">
        <f>IF(Table2[[#This Row],[Churn Label]]="yes",1,0)</f>
        <v>0</v>
      </c>
    </row>
    <row r="3443" spans="1:29"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C3443">
        <f>IF(Table2[[#This Row],[Churn Label]]="yes",1,0)</f>
        <v>0</v>
      </c>
    </row>
    <row r="3444" spans="1:29"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C3444">
        <f>IF(Table2[[#This Row],[Churn Label]]="yes",1,0)</f>
        <v>0</v>
      </c>
    </row>
    <row r="3445" spans="1:29"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C3445">
        <f>IF(Table2[[#This Row],[Churn Label]]="yes",1,0)</f>
        <v>0</v>
      </c>
    </row>
    <row r="3446" spans="1:29"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C3446">
        <f>IF(Table2[[#This Row],[Churn Label]]="yes",1,0)</f>
        <v>0</v>
      </c>
    </row>
    <row r="3447" spans="1:29"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C3447">
        <f>IF(Table2[[#This Row],[Churn Label]]="yes",1,0)</f>
        <v>0</v>
      </c>
    </row>
    <row r="3448" spans="1:29"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C3448">
        <f>IF(Table2[[#This Row],[Churn Label]]="yes",1,0)</f>
        <v>0</v>
      </c>
    </row>
    <row r="3449" spans="1:29"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C3449">
        <f>IF(Table2[[#This Row],[Churn Label]]="yes",1,0)</f>
        <v>0</v>
      </c>
    </row>
    <row r="3450" spans="1:29"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C3450">
        <f>IF(Table2[[#This Row],[Churn Label]]="yes",1,0)</f>
        <v>0</v>
      </c>
    </row>
    <row r="3451" spans="1:29"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C3451">
        <f>IF(Table2[[#This Row],[Churn Label]]="yes",1,0)</f>
        <v>0</v>
      </c>
    </row>
    <row r="3452" spans="1:29"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C3452">
        <f>IF(Table2[[#This Row],[Churn Label]]="yes",1,0)</f>
        <v>0</v>
      </c>
    </row>
    <row r="3453" spans="1:29"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C3453">
        <f>IF(Table2[[#This Row],[Churn Label]]="yes",1,0)</f>
        <v>0</v>
      </c>
    </row>
    <row r="3454" spans="1:29"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C3454">
        <f>IF(Table2[[#This Row],[Churn Label]]="yes",1,0)</f>
        <v>0</v>
      </c>
    </row>
    <row r="3455" spans="1:29"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C3455">
        <f>IF(Table2[[#This Row],[Churn Label]]="yes",1,0)</f>
        <v>0</v>
      </c>
    </row>
    <row r="3456" spans="1:29"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C3456">
        <f>IF(Table2[[#This Row],[Churn Label]]="yes",1,0)</f>
        <v>0</v>
      </c>
    </row>
    <row r="3457" spans="1:29"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C3457">
        <f>IF(Table2[[#This Row],[Churn Label]]="yes",1,0)</f>
        <v>0</v>
      </c>
    </row>
    <row r="3458" spans="1:29"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C3458">
        <f>IF(Table2[[#This Row],[Churn Label]]="yes",1,0)</f>
        <v>0</v>
      </c>
    </row>
    <row r="3459" spans="1:29"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C3459">
        <f>IF(Table2[[#This Row],[Churn Label]]="yes",1,0)</f>
        <v>0</v>
      </c>
    </row>
    <row r="3460" spans="1:29"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C3460">
        <f>IF(Table2[[#This Row],[Churn Label]]="yes",1,0)</f>
        <v>0</v>
      </c>
    </row>
    <row r="3461" spans="1:29"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C3461">
        <f>IF(Table2[[#This Row],[Churn Label]]="yes",1,0)</f>
        <v>0</v>
      </c>
    </row>
    <row r="3462" spans="1:29"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C3462">
        <f>IF(Table2[[#This Row],[Churn Label]]="yes",1,0)</f>
        <v>0</v>
      </c>
    </row>
    <row r="3463" spans="1:29"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C3463">
        <f>IF(Table2[[#This Row],[Churn Label]]="yes",1,0)</f>
        <v>0</v>
      </c>
    </row>
    <row r="3464" spans="1:29"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C3464">
        <f>IF(Table2[[#This Row],[Churn Label]]="yes",1,0)</f>
        <v>0</v>
      </c>
    </row>
    <row r="3465" spans="1:29"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C3465">
        <f>IF(Table2[[#This Row],[Churn Label]]="yes",1,0)</f>
        <v>0</v>
      </c>
    </row>
    <row r="3466" spans="1:29"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C3466">
        <f>IF(Table2[[#This Row],[Churn Label]]="yes",1,0)</f>
        <v>0</v>
      </c>
    </row>
    <row r="3467" spans="1:29"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C3467">
        <f>IF(Table2[[#This Row],[Churn Label]]="yes",1,0)</f>
        <v>0</v>
      </c>
    </row>
    <row r="3468" spans="1:29"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C3468">
        <f>IF(Table2[[#This Row],[Churn Label]]="yes",1,0)</f>
        <v>0</v>
      </c>
    </row>
    <row r="3469" spans="1:29"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C3469">
        <f>IF(Table2[[#This Row],[Churn Label]]="yes",1,0)</f>
        <v>0</v>
      </c>
    </row>
    <row r="3470" spans="1:29"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C3470">
        <f>IF(Table2[[#This Row],[Churn Label]]="yes",1,0)</f>
        <v>0</v>
      </c>
    </row>
    <row r="3471" spans="1:29"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C3471">
        <f>IF(Table2[[#This Row],[Churn Label]]="yes",1,0)</f>
        <v>0</v>
      </c>
    </row>
    <row r="3472" spans="1:29"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C3472">
        <f>IF(Table2[[#This Row],[Churn Label]]="yes",1,0)</f>
        <v>0</v>
      </c>
    </row>
    <row r="3473" spans="1:29"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C3473">
        <f>IF(Table2[[#This Row],[Churn Label]]="yes",1,0)</f>
        <v>0</v>
      </c>
    </row>
    <row r="3474" spans="1:29"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C3474">
        <f>IF(Table2[[#This Row],[Churn Label]]="yes",1,0)</f>
        <v>0</v>
      </c>
    </row>
    <row r="3475" spans="1:29"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C3475">
        <f>IF(Table2[[#This Row],[Churn Label]]="yes",1,0)</f>
        <v>0</v>
      </c>
    </row>
    <row r="3476" spans="1:29"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C3476">
        <f>IF(Table2[[#This Row],[Churn Label]]="yes",1,0)</f>
        <v>0</v>
      </c>
    </row>
    <row r="3477" spans="1:29"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C3477">
        <f>IF(Table2[[#This Row],[Churn Label]]="yes",1,0)</f>
        <v>0</v>
      </c>
    </row>
    <row r="3478" spans="1:29"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C3478">
        <f>IF(Table2[[#This Row],[Churn Label]]="yes",1,0)</f>
        <v>0</v>
      </c>
    </row>
    <row r="3479" spans="1:29"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C3479">
        <f>IF(Table2[[#This Row],[Churn Label]]="yes",1,0)</f>
        <v>0</v>
      </c>
    </row>
    <row r="3480" spans="1:29"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C3480">
        <f>IF(Table2[[#This Row],[Churn Label]]="yes",1,0)</f>
        <v>0</v>
      </c>
    </row>
    <row r="3481" spans="1:29"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C3481">
        <f>IF(Table2[[#This Row],[Churn Label]]="yes",1,0)</f>
        <v>0</v>
      </c>
    </row>
    <row r="3482" spans="1:29"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C3482">
        <f>IF(Table2[[#This Row],[Churn Label]]="yes",1,0)</f>
        <v>0</v>
      </c>
    </row>
    <row r="3483" spans="1:29"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C3483">
        <f>IF(Table2[[#This Row],[Churn Label]]="yes",1,0)</f>
        <v>0</v>
      </c>
    </row>
    <row r="3484" spans="1:29"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C3484">
        <f>IF(Table2[[#This Row],[Churn Label]]="yes",1,0)</f>
        <v>0</v>
      </c>
    </row>
    <row r="3485" spans="1:29"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C3485">
        <f>IF(Table2[[#This Row],[Churn Label]]="yes",1,0)</f>
        <v>0</v>
      </c>
    </row>
    <row r="3486" spans="1:29"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C3486">
        <f>IF(Table2[[#This Row],[Churn Label]]="yes",1,0)</f>
        <v>0</v>
      </c>
    </row>
    <row r="3487" spans="1:29"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C3487">
        <f>IF(Table2[[#This Row],[Churn Label]]="yes",1,0)</f>
        <v>0</v>
      </c>
    </row>
    <row r="3488" spans="1:29"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C3488">
        <f>IF(Table2[[#This Row],[Churn Label]]="yes",1,0)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C3489">
        <f>IF(Table2[[#This Row],[Churn Label]]="yes",1,0)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C3490">
        <f>IF(Table2[[#This Row],[Churn Label]]="yes",1,0)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C3491">
        <f>IF(Table2[[#This Row],[Churn Label]]="yes",1,0)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C3492">
        <f>IF(Table2[[#This Row],[Churn Label]]="yes",1,0)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C3493">
        <f>IF(Table2[[#This Row],[Churn Label]]="yes",1,0)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C3494">
        <f>IF(Table2[[#This Row],[Churn Label]]="yes",1,0)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f>IF(Table2[[#This Row],[Churn Label]]="yes",1,0)</f>
        <v>1</v>
      </c>
      <c r="AD3495" t="s">
        <v>57</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f>IF(Table2[[#This Row],[Churn Label]]="yes",1,0)</f>
        <v>1</v>
      </c>
      <c r="AD3496" t="s">
        <v>57</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f>IF(Table2[[#This Row],[Churn Label]]="yes",1,0)</f>
        <v>1</v>
      </c>
      <c r="AD3497" t="s">
        <v>40</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f>IF(Table2[[#This Row],[Churn Label]]="yes",1,0)</f>
        <v>1</v>
      </c>
      <c r="AD3498" t="s">
        <v>57</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f>IF(Table2[[#This Row],[Churn Label]]="yes",1,0)</f>
        <v>1</v>
      </c>
      <c r="AD3499" t="s">
        <v>96</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f>IF(Table2[[#This Row],[Churn Label]]="yes",1,0)</f>
        <v>1</v>
      </c>
      <c r="AD3500" t="s">
        <v>102</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f>IF(Table2[[#This Row],[Churn Label]]="yes",1,0)</f>
        <v>1</v>
      </c>
      <c r="AD3501" t="s">
        <v>91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f>IF(Table2[[#This Row],[Churn Label]]="yes",1,0)</f>
        <v>1</v>
      </c>
      <c r="AD3502" t="s">
        <v>96</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f>IF(Table2[[#This Row],[Churn Label]]="yes",1,0)</f>
        <v>1</v>
      </c>
      <c r="AD3503" t="s">
        <v>91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f>IF(Table2[[#This Row],[Churn Label]]="yes",1,0)</f>
        <v>1</v>
      </c>
      <c r="AD3504" t="s">
        <v>97</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f>IF(Table2[[#This Row],[Churn Label]]="yes",1,0)</f>
        <v>1</v>
      </c>
      <c r="AD3505" t="s">
        <v>104</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f>IF(Table2[[#This Row],[Churn Label]]="yes",1,0)</f>
        <v>1</v>
      </c>
      <c r="AD3506" t="s">
        <v>104</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f>IF(Table2[[#This Row],[Churn Label]]="yes",1,0)</f>
        <v>1</v>
      </c>
      <c r="AD3507" t="s">
        <v>96</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f>IF(Table2[[#This Row],[Churn Label]]="yes",1,0)</f>
        <v>1</v>
      </c>
      <c r="AD3508" t="s">
        <v>66</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f>IF(Table2[[#This Row],[Churn Label]]="yes",1,0)</f>
        <v>1</v>
      </c>
      <c r="AD3509" t="s">
        <v>96</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f>IF(Table2[[#This Row],[Churn Label]]="yes",1,0)</f>
        <v>1</v>
      </c>
      <c r="AD3510" t="s">
        <v>96</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f>IF(Table2[[#This Row],[Churn Label]]="yes",1,0)</f>
        <v>1</v>
      </c>
      <c r="AD3511" t="s">
        <v>105</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f>IF(Table2[[#This Row],[Churn Label]]="yes",1,0)</f>
        <v>1</v>
      </c>
      <c r="AD3512" t="s">
        <v>104</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f>IF(Table2[[#This Row],[Churn Label]]="yes",1,0)</f>
        <v>1</v>
      </c>
      <c r="AD3513" t="s">
        <v>57</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f>IF(Table2[[#This Row],[Churn Label]]="yes",1,0)</f>
        <v>1</v>
      </c>
      <c r="AD3514" t="s">
        <v>106</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f>IF(Table2[[#This Row],[Churn Label]]="yes",1,0)</f>
        <v>1</v>
      </c>
      <c r="AD3515" t="s">
        <v>92</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f>IF(Table2[[#This Row],[Churn Label]]="yes",1,0)</f>
        <v>1</v>
      </c>
      <c r="AD3516" t="s">
        <v>96</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f>IF(Table2[[#This Row],[Churn Label]]="yes",1,0)</f>
        <v>1</v>
      </c>
      <c r="AD3517" t="s">
        <v>91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f>IF(Table2[[#This Row],[Churn Label]]="yes",1,0)</f>
        <v>1</v>
      </c>
      <c r="AD3518" t="s">
        <v>97</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f>IF(Table2[[#This Row],[Churn Label]]="yes",1,0)</f>
        <v>1</v>
      </c>
      <c r="AD3519" t="s">
        <v>87</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f>IF(Table2[[#This Row],[Churn Label]]="yes",1,0)</f>
        <v>1</v>
      </c>
      <c r="AD3520" t="s">
        <v>101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f>IF(Table2[[#This Row],[Churn Label]]="yes",1,0)</f>
        <v>1</v>
      </c>
      <c r="AD3521" t="s">
        <v>49</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f>IF(Table2[[#This Row],[Churn Label]]="yes",1,0)</f>
        <v>1</v>
      </c>
      <c r="AD3522" t="s">
        <v>96</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f>IF(Table2[[#This Row],[Churn Label]]="yes",1,0)</f>
        <v>1</v>
      </c>
      <c r="AD3523" t="s">
        <v>92</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f>IF(Table2[[#This Row],[Churn Label]]="yes",1,0)</f>
        <v>1</v>
      </c>
      <c r="AD3524" t="s">
        <v>96</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f>IF(Table2[[#This Row],[Churn Label]]="yes",1,0)</f>
        <v>1</v>
      </c>
      <c r="AD3525" t="s">
        <v>66</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f>IF(Table2[[#This Row],[Churn Label]]="yes",1,0)</f>
        <v>1</v>
      </c>
      <c r="AD3526" t="s">
        <v>91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f>IF(Table2[[#This Row],[Churn Label]]="yes",1,0)</f>
        <v>1</v>
      </c>
      <c r="AD3527" t="s">
        <v>97</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f>IF(Table2[[#This Row],[Churn Label]]="yes",1,0)</f>
        <v>1</v>
      </c>
      <c r="AD3528" t="s">
        <v>104</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f>IF(Table2[[#This Row],[Churn Label]]="yes",1,0)</f>
        <v>1</v>
      </c>
      <c r="AD3529" t="s">
        <v>104</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f>IF(Table2[[#This Row],[Churn Label]]="yes",1,0)</f>
        <v>1</v>
      </c>
      <c r="AD3530" t="s">
        <v>104</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f>IF(Table2[[#This Row],[Churn Label]]="yes",1,0)</f>
        <v>1</v>
      </c>
      <c r="AD3531" t="s">
        <v>106</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f>IF(Table2[[#This Row],[Churn Label]]="yes",1,0)</f>
        <v>1</v>
      </c>
      <c r="AD3532" t="s">
        <v>57</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f>IF(Table2[[#This Row],[Churn Label]]="yes",1,0)</f>
        <v>1</v>
      </c>
      <c r="AD3533" t="s">
        <v>57</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f>IF(Table2[[#This Row],[Churn Label]]="yes",1,0)</f>
        <v>1</v>
      </c>
      <c r="AD3534" t="s">
        <v>57</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f>IF(Table2[[#This Row],[Churn Label]]="yes",1,0)</f>
        <v>1</v>
      </c>
      <c r="AD3535" t="s">
        <v>57</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f>IF(Table2[[#This Row],[Churn Label]]="yes",1,0)</f>
        <v>1</v>
      </c>
      <c r="AD3536" t="s">
        <v>91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f>IF(Table2[[#This Row],[Churn Label]]="yes",1,0)</f>
        <v>1</v>
      </c>
      <c r="AD3537" t="s">
        <v>57</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f>IF(Table2[[#This Row],[Churn Label]]="yes",1,0)</f>
        <v>1</v>
      </c>
      <c r="AD3538" t="s">
        <v>104</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f>IF(Table2[[#This Row],[Churn Label]]="yes",1,0)</f>
        <v>1</v>
      </c>
      <c r="AD3539" t="s">
        <v>57</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f>IF(Table2[[#This Row],[Churn Label]]="yes",1,0)</f>
        <v>1</v>
      </c>
      <c r="AD3540" t="s">
        <v>57</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f>IF(Table2[[#This Row],[Churn Label]]="yes",1,0)</f>
        <v>1</v>
      </c>
      <c r="AD3541" t="s">
        <v>104</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f>IF(Table2[[#This Row],[Churn Label]]="yes",1,0)</f>
        <v>1</v>
      </c>
      <c r="AD3542" t="s">
        <v>57</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f>IF(Table2[[#This Row],[Churn Label]]="yes",1,0)</f>
        <v>1</v>
      </c>
      <c r="AD3543" t="s">
        <v>57</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f>IF(Table2[[#This Row],[Churn Label]]="yes",1,0)</f>
        <v>1</v>
      </c>
      <c r="AD3544" t="s">
        <v>57</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f>IF(Table2[[#This Row],[Churn Label]]="yes",1,0)</f>
        <v>1</v>
      </c>
      <c r="AD3545" t="s">
        <v>57</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f>IF(Table2[[#This Row],[Churn Label]]="yes",1,0)</f>
        <v>1</v>
      </c>
      <c r="AD3546" t="s">
        <v>57</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f>IF(Table2[[#This Row],[Churn Label]]="yes",1,0)</f>
        <v>1</v>
      </c>
      <c r="AD3547" t="s">
        <v>104</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f>IF(Table2[[#This Row],[Churn Label]]="yes",1,0)</f>
        <v>1</v>
      </c>
      <c r="AD3548" t="s">
        <v>57</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f>IF(Table2[[#This Row],[Churn Label]]="yes",1,0)</f>
        <v>1</v>
      </c>
      <c r="AD3549" t="s">
        <v>57</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f>IF(Table2[[#This Row],[Churn Label]]="yes",1,0)</f>
        <v>1</v>
      </c>
      <c r="AD3550" t="s">
        <v>57</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f>IF(Table2[[#This Row],[Churn Label]]="yes",1,0)</f>
        <v>1</v>
      </c>
      <c r="AD3551" t="s">
        <v>57</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f>IF(Table2[[#This Row],[Churn Label]]="yes",1,0)</f>
        <v>1</v>
      </c>
      <c r="AD3552" t="s">
        <v>57</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f>IF(Table2[[#This Row],[Churn Label]]="yes",1,0)</f>
        <v>1</v>
      </c>
      <c r="AD3553" t="s">
        <v>57</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f>IF(Table2[[#This Row],[Churn Label]]="yes",1,0)</f>
        <v>1</v>
      </c>
      <c r="AD3554" t="s">
        <v>57</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f>IF(Table2[[#This Row],[Churn Label]]="yes",1,0)</f>
        <v>1</v>
      </c>
      <c r="AD3555" t="s">
        <v>57</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f>IF(Table2[[#This Row],[Churn Label]]="yes",1,0)</f>
        <v>1</v>
      </c>
      <c r="AD3556" t="s">
        <v>57</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f>IF(Table2[[#This Row],[Churn Label]]="yes",1,0)</f>
        <v>1</v>
      </c>
      <c r="AD3557" t="s">
        <v>57</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f>IF(Table2[[#This Row],[Churn Label]]="yes",1,0)</f>
        <v>1</v>
      </c>
      <c r="AD3558" t="s">
        <v>57</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f>IF(Table2[[#This Row],[Churn Label]]="yes",1,0)</f>
        <v>1</v>
      </c>
      <c r="AD3559" t="s">
        <v>57</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f>IF(Table2[[#This Row],[Churn Label]]="yes",1,0)</f>
        <v>1</v>
      </c>
      <c r="AD3560" t="s">
        <v>57</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f>IF(Table2[[#This Row],[Churn Label]]="yes",1,0)</f>
        <v>1</v>
      </c>
      <c r="AD3561" t="s">
        <v>57</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f>IF(Table2[[#This Row],[Churn Label]]="yes",1,0)</f>
        <v>1</v>
      </c>
      <c r="AD3562" t="s">
        <v>57</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f>IF(Table2[[#This Row],[Churn Label]]="yes",1,0)</f>
        <v>1</v>
      </c>
      <c r="AD3563" t="s">
        <v>57</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f>IF(Table2[[#This Row],[Churn Label]]="yes",1,0)</f>
        <v>1</v>
      </c>
      <c r="AD3564" t="s">
        <v>96</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f>IF(Table2[[#This Row],[Churn Label]]="yes",1,0)</f>
        <v>1</v>
      </c>
      <c r="AD3565" t="s">
        <v>97</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f>IF(Table2[[#This Row],[Churn Label]]="yes",1,0)</f>
        <v>1</v>
      </c>
      <c r="AD3566" t="s">
        <v>49</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f>IF(Table2[[#This Row],[Churn Label]]="yes",1,0)</f>
        <v>1</v>
      </c>
      <c r="AD3567" t="s">
        <v>57</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f>IF(Table2[[#This Row],[Churn Label]]="yes",1,0)</f>
        <v>1</v>
      </c>
      <c r="AD3568" t="s">
        <v>104</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f>IF(Table2[[#This Row],[Churn Label]]="yes",1,0)</f>
        <v>1</v>
      </c>
      <c r="AD3569" t="s">
        <v>96</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f>IF(Table2[[#This Row],[Churn Label]]="yes",1,0)</f>
        <v>1</v>
      </c>
      <c r="AD3570" t="s">
        <v>96</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f>IF(Table2[[#This Row],[Churn Label]]="yes",1,0)</f>
        <v>1</v>
      </c>
      <c r="AD3571" t="s">
        <v>96</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f>IF(Table2[[#This Row],[Churn Label]]="yes",1,0)</f>
        <v>1</v>
      </c>
      <c r="AD3572" t="s">
        <v>96</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f>IF(Table2[[#This Row],[Churn Label]]="yes",1,0)</f>
        <v>1</v>
      </c>
      <c r="AD3573" t="s">
        <v>96</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f>IF(Table2[[#This Row],[Churn Label]]="yes",1,0)</f>
        <v>1</v>
      </c>
      <c r="AD3574" t="s">
        <v>96</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f>IF(Table2[[#This Row],[Churn Label]]="yes",1,0)</f>
        <v>1</v>
      </c>
      <c r="AD3575" t="s">
        <v>96</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f>IF(Table2[[#This Row],[Churn Label]]="yes",1,0)</f>
        <v>1</v>
      </c>
      <c r="AD3576" t="s">
        <v>96</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f>IF(Table2[[#This Row],[Churn Label]]="yes",1,0)</f>
        <v>1</v>
      </c>
      <c r="AD3577" t="s">
        <v>57</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f>IF(Table2[[#This Row],[Churn Label]]="yes",1,0)</f>
        <v>1</v>
      </c>
      <c r="AD3578" t="s">
        <v>96</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f>IF(Table2[[#This Row],[Churn Label]]="yes",1,0)</f>
        <v>1</v>
      </c>
      <c r="AD3579" t="s">
        <v>92</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f>IF(Table2[[#This Row],[Churn Label]]="yes",1,0)</f>
        <v>1</v>
      </c>
      <c r="AD3580" t="s">
        <v>105</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f>IF(Table2[[#This Row],[Churn Label]]="yes",1,0)</f>
        <v>1</v>
      </c>
      <c r="AD3581" t="s">
        <v>96</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f>IF(Table2[[#This Row],[Churn Label]]="yes",1,0)</f>
        <v>1</v>
      </c>
      <c r="AD3582" t="s">
        <v>91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f>IF(Table2[[#This Row],[Churn Label]]="yes",1,0)</f>
        <v>1</v>
      </c>
      <c r="AD3583" t="s">
        <v>97</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f>IF(Table2[[#This Row],[Churn Label]]="yes",1,0)</f>
        <v>1</v>
      </c>
      <c r="AD3584" t="s">
        <v>87</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f>IF(Table2[[#This Row],[Churn Label]]="yes",1,0)</f>
        <v>1</v>
      </c>
      <c r="AD3585" t="s">
        <v>101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f>IF(Table2[[#This Row],[Churn Label]]="yes",1,0)</f>
        <v>1</v>
      </c>
      <c r="AD3586" t="s">
        <v>96</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f>IF(Table2[[#This Row],[Churn Label]]="yes",1,0)</f>
        <v>1</v>
      </c>
      <c r="AD3587" t="s">
        <v>104</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f>IF(Table2[[#This Row],[Churn Label]]="yes",1,0)</f>
        <v>1</v>
      </c>
      <c r="AD3588" t="s">
        <v>92</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f>IF(Table2[[#This Row],[Churn Label]]="yes",1,0)</f>
        <v>1</v>
      </c>
      <c r="AD3589" t="s">
        <v>105</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f>IF(Table2[[#This Row],[Churn Label]]="yes",1,0)</f>
        <v>1</v>
      </c>
      <c r="AD3590" t="s">
        <v>96</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f>IF(Table2[[#This Row],[Churn Label]]="yes",1,0)</f>
        <v>1</v>
      </c>
      <c r="AD3591" t="s">
        <v>91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f>IF(Table2[[#This Row],[Churn Label]]="yes",1,0)</f>
        <v>1</v>
      </c>
      <c r="AD3592" t="s">
        <v>97</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f>IF(Table2[[#This Row],[Churn Label]]="yes",1,0)</f>
        <v>1</v>
      </c>
      <c r="AD3593" t="s">
        <v>106</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f>IF(Table2[[#This Row],[Churn Label]]="yes",1,0)</f>
        <v>1</v>
      </c>
      <c r="AD3594" t="s">
        <v>104</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f>IF(Table2[[#This Row],[Churn Label]]="yes",1,0)</f>
        <v>1</v>
      </c>
      <c r="AD3595" t="s">
        <v>104</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f>IF(Table2[[#This Row],[Churn Label]]="yes",1,0)</f>
        <v>1</v>
      </c>
      <c r="AD3596" t="s">
        <v>106</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f>IF(Table2[[#This Row],[Churn Label]]="yes",1,0)</f>
        <v>1</v>
      </c>
      <c r="AD3597" t="s">
        <v>96</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f>IF(Table2[[#This Row],[Churn Label]]="yes",1,0)</f>
        <v>1</v>
      </c>
      <c r="AD3598" t="s">
        <v>96</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f>IF(Table2[[#This Row],[Churn Label]]="yes",1,0)</f>
        <v>1</v>
      </c>
      <c r="AD3599" t="s">
        <v>102</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f>IF(Table2[[#This Row],[Churn Label]]="yes",1,0)</f>
        <v>1</v>
      </c>
      <c r="AD3600" t="s">
        <v>100</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f>IF(Table2[[#This Row],[Churn Label]]="yes",1,0)</f>
        <v>1</v>
      </c>
      <c r="AD3601" t="s">
        <v>57</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f>IF(Table2[[#This Row],[Churn Label]]="yes",1,0)</f>
        <v>1</v>
      </c>
      <c r="AD3602" t="s">
        <v>96</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f>IF(Table2[[#This Row],[Churn Label]]="yes",1,0)</f>
        <v>1</v>
      </c>
      <c r="AD3603" t="s">
        <v>96</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f>IF(Table2[[#This Row],[Churn Label]]="yes",1,0)</f>
        <v>1</v>
      </c>
      <c r="AD3604" t="s">
        <v>96</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f>IF(Table2[[#This Row],[Churn Label]]="yes",1,0)</f>
        <v>1</v>
      </c>
      <c r="AD3605" t="s">
        <v>102</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f>IF(Table2[[#This Row],[Churn Label]]="yes",1,0)</f>
        <v>1</v>
      </c>
      <c r="AD3606" t="s">
        <v>91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f>IF(Table2[[#This Row],[Churn Label]]="yes",1,0)</f>
        <v>1</v>
      </c>
      <c r="AD3607" t="s">
        <v>100</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f>IF(Table2[[#This Row],[Churn Label]]="yes",1,0)</f>
        <v>1</v>
      </c>
      <c r="AD3608" t="s">
        <v>100</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f>IF(Table2[[#This Row],[Churn Label]]="yes",1,0)</f>
        <v>1</v>
      </c>
      <c r="AD3609" t="s">
        <v>91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f>IF(Table2[[#This Row],[Churn Label]]="yes",1,0)</f>
        <v>1</v>
      </c>
      <c r="AD3610" t="s">
        <v>57</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f>IF(Table2[[#This Row],[Churn Label]]="yes",1,0)</f>
        <v>1</v>
      </c>
      <c r="AD3611" t="s">
        <v>57</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f>IF(Table2[[#This Row],[Churn Label]]="yes",1,0)</f>
        <v>1</v>
      </c>
      <c r="AD3612" t="s">
        <v>96</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f>IF(Table2[[#This Row],[Churn Label]]="yes",1,0)</f>
        <v>1</v>
      </c>
      <c r="AD3613" t="s">
        <v>102</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f>IF(Table2[[#This Row],[Churn Label]]="yes",1,0)</f>
        <v>1</v>
      </c>
      <c r="AD3614" t="s">
        <v>100</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f>IF(Table2[[#This Row],[Churn Label]]="yes",1,0)</f>
        <v>1</v>
      </c>
      <c r="AD3615" t="s">
        <v>104</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f>IF(Table2[[#This Row],[Churn Label]]="yes",1,0)</f>
        <v>1</v>
      </c>
      <c r="AD3616" t="s">
        <v>96</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f>IF(Table2[[#This Row],[Churn Label]]="yes",1,0)</f>
        <v>1</v>
      </c>
      <c r="AD3617" t="s">
        <v>96</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f>IF(Table2[[#This Row],[Churn Label]]="yes",1,0)</f>
        <v>1</v>
      </c>
      <c r="AD3618" t="s">
        <v>102</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f>IF(Table2[[#This Row],[Churn Label]]="yes",1,0)</f>
        <v>1</v>
      </c>
      <c r="AD3619" t="s">
        <v>91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f>IF(Table2[[#This Row],[Churn Label]]="yes",1,0)</f>
        <v>1</v>
      </c>
      <c r="AD3620" t="s">
        <v>102</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f>IF(Table2[[#This Row],[Churn Label]]="yes",1,0)</f>
        <v>1</v>
      </c>
      <c r="AD3621" t="s">
        <v>100</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f>IF(Table2[[#This Row],[Churn Label]]="yes",1,0)</f>
        <v>1</v>
      </c>
      <c r="AD3622" t="s">
        <v>91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f>IF(Table2[[#This Row],[Churn Label]]="yes",1,0)</f>
        <v>1</v>
      </c>
      <c r="AD3623" t="s">
        <v>91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f>IF(Table2[[#This Row],[Churn Label]]="yes",1,0)</f>
        <v>1</v>
      </c>
      <c r="AD3624" t="s">
        <v>57</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f>IF(Table2[[#This Row],[Churn Label]]="yes",1,0)</f>
        <v>1</v>
      </c>
      <c r="AD3625" t="s">
        <v>57</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f>IF(Table2[[#This Row],[Churn Label]]="yes",1,0)</f>
        <v>1</v>
      </c>
      <c r="AD3626" t="s">
        <v>96</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f>IF(Table2[[#This Row],[Churn Label]]="yes",1,0)</f>
        <v>1</v>
      </c>
      <c r="AD3627" t="s">
        <v>57</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f>IF(Table2[[#This Row],[Churn Label]]="yes",1,0)</f>
        <v>1</v>
      </c>
      <c r="AD3628" t="s">
        <v>57</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f>IF(Table2[[#This Row],[Churn Label]]="yes",1,0)</f>
        <v>1</v>
      </c>
      <c r="AD3629" t="s">
        <v>57</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f>IF(Table2[[#This Row],[Churn Label]]="yes",1,0)</f>
        <v>1</v>
      </c>
      <c r="AD3630" t="s">
        <v>96</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f>IF(Table2[[#This Row],[Churn Label]]="yes",1,0)</f>
        <v>1</v>
      </c>
      <c r="AD3631" t="s">
        <v>57</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f>IF(Table2[[#This Row],[Churn Label]]="yes",1,0)</f>
        <v>1</v>
      </c>
      <c r="AD3632" t="s">
        <v>57</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f>IF(Table2[[#This Row],[Churn Label]]="yes",1,0)</f>
        <v>1</v>
      </c>
      <c r="AD3633" t="s">
        <v>57</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f>IF(Table2[[#This Row],[Churn Label]]="yes",1,0)</f>
        <v>1</v>
      </c>
      <c r="AD3634" t="s">
        <v>57</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f>IF(Table2[[#This Row],[Churn Label]]="yes",1,0)</f>
        <v>1</v>
      </c>
      <c r="AD3635" t="s">
        <v>57</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f>IF(Table2[[#This Row],[Churn Label]]="yes",1,0)</f>
        <v>1</v>
      </c>
      <c r="AD3636" t="s">
        <v>57</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f>IF(Table2[[#This Row],[Churn Label]]="yes",1,0)</f>
        <v>1</v>
      </c>
      <c r="AD3637" t="s">
        <v>104</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f>IF(Table2[[#This Row],[Churn Label]]="yes",1,0)</f>
        <v>1</v>
      </c>
      <c r="AD3638" t="s">
        <v>106</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f>IF(Table2[[#This Row],[Churn Label]]="yes",1,0)</f>
        <v>1</v>
      </c>
      <c r="AD3639" t="s">
        <v>57</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f>IF(Table2[[#This Row],[Churn Label]]="yes",1,0)</f>
        <v>1</v>
      </c>
      <c r="AD3640" t="s">
        <v>57</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f>IF(Table2[[#This Row],[Churn Label]]="yes",1,0)</f>
        <v>1</v>
      </c>
      <c r="AD3641" t="s">
        <v>57</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f>IF(Table2[[#This Row],[Churn Label]]="yes",1,0)</f>
        <v>1</v>
      </c>
      <c r="AD3642" t="s">
        <v>57</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f>IF(Table2[[#This Row],[Churn Label]]="yes",1,0)</f>
        <v>1</v>
      </c>
      <c r="AD3643" t="s">
        <v>104</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f>IF(Table2[[#This Row],[Churn Label]]="yes",1,0)</f>
        <v>1</v>
      </c>
      <c r="AD3644" t="s">
        <v>96</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f>IF(Table2[[#This Row],[Churn Label]]="yes",1,0)</f>
        <v>1</v>
      </c>
      <c r="AD3645" t="s">
        <v>96</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f>IF(Table2[[#This Row],[Churn Label]]="yes",1,0)</f>
        <v>1</v>
      </c>
      <c r="AD3646" t="s">
        <v>96</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f>IF(Table2[[#This Row],[Churn Label]]="yes",1,0)</f>
        <v>1</v>
      </c>
      <c r="AD3647" t="s">
        <v>91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f>IF(Table2[[#This Row],[Churn Label]]="yes",1,0)</f>
        <v>1</v>
      </c>
      <c r="AD3648" t="s">
        <v>102</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f>IF(Table2[[#This Row],[Churn Label]]="yes",1,0)</f>
        <v>1</v>
      </c>
      <c r="AD3649" t="s">
        <v>57</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f>IF(Table2[[#This Row],[Churn Label]]="yes",1,0)</f>
        <v>1</v>
      </c>
      <c r="AD3650" t="s">
        <v>57</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f>IF(Table2[[#This Row],[Churn Label]]="yes",1,0)</f>
        <v>1</v>
      </c>
      <c r="AD3651" t="s">
        <v>96</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f>IF(Table2[[#This Row],[Churn Label]]="yes",1,0)</f>
        <v>1</v>
      </c>
      <c r="AD3652" t="s">
        <v>57</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f>IF(Table2[[#This Row],[Churn Label]]="yes",1,0)</f>
        <v>1</v>
      </c>
      <c r="AD3653" t="s">
        <v>57</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f>IF(Table2[[#This Row],[Churn Label]]="yes",1,0)</f>
        <v>1</v>
      </c>
      <c r="AD3654" t="s">
        <v>103</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f>IF(Table2[[#This Row],[Churn Label]]="yes",1,0)</f>
        <v>1</v>
      </c>
      <c r="AD3655" t="s">
        <v>96</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f>IF(Table2[[#This Row],[Churn Label]]="yes",1,0)</f>
        <v>1</v>
      </c>
      <c r="AD3656" t="s">
        <v>103</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f>IF(Table2[[#This Row],[Churn Label]]="yes",1,0)</f>
        <v>1</v>
      </c>
      <c r="AD3657" t="s">
        <v>96</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f>IF(Table2[[#This Row],[Churn Label]]="yes",1,0)</f>
        <v>1</v>
      </c>
      <c r="AD3658" t="s">
        <v>91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f>IF(Table2[[#This Row],[Churn Label]]="yes",1,0)</f>
        <v>1</v>
      </c>
      <c r="AD3659" t="s">
        <v>57</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f>IF(Table2[[#This Row],[Churn Label]]="yes",1,0)</f>
        <v>1</v>
      </c>
      <c r="AD3660" t="s">
        <v>103</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f>IF(Table2[[#This Row],[Churn Label]]="yes",1,0)</f>
        <v>1</v>
      </c>
      <c r="AD3661" t="s">
        <v>103</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f>IF(Table2[[#This Row],[Churn Label]]="yes",1,0)</f>
        <v>1</v>
      </c>
      <c r="AD3662" t="s">
        <v>103</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f>IF(Table2[[#This Row],[Churn Label]]="yes",1,0)</f>
        <v>1</v>
      </c>
      <c r="AD3663" t="s">
        <v>91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f>IF(Table2[[#This Row],[Churn Label]]="yes",1,0)</f>
        <v>1</v>
      </c>
      <c r="AD3664" t="s">
        <v>57</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f>IF(Table2[[#This Row],[Churn Label]]="yes",1,0)</f>
        <v>1</v>
      </c>
      <c r="AD3665" t="s">
        <v>40</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f>IF(Table2[[#This Row],[Churn Label]]="yes",1,0)</f>
        <v>1</v>
      </c>
      <c r="AD3666" t="s">
        <v>40</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f>IF(Table2[[#This Row],[Churn Label]]="yes",1,0)</f>
        <v>1</v>
      </c>
      <c r="AD3667" t="s">
        <v>40</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f>IF(Table2[[#This Row],[Churn Label]]="yes",1,0)</f>
        <v>1</v>
      </c>
      <c r="AD3668" t="s">
        <v>96</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f>IF(Table2[[#This Row],[Churn Label]]="yes",1,0)</f>
        <v>1</v>
      </c>
      <c r="AD3669" t="s">
        <v>102</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f>IF(Table2[[#This Row],[Churn Label]]="yes",1,0)</f>
        <v>1</v>
      </c>
      <c r="AD3670" t="s">
        <v>91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f>IF(Table2[[#This Row],[Churn Label]]="yes",1,0)</f>
        <v>1</v>
      </c>
      <c r="AD3671" t="s">
        <v>104</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f>IF(Table2[[#This Row],[Churn Label]]="yes",1,0)</f>
        <v>1</v>
      </c>
      <c r="AD3672" t="s">
        <v>57</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f>IF(Table2[[#This Row],[Churn Label]]="yes",1,0)</f>
        <v>1</v>
      </c>
      <c r="AD3673" t="s">
        <v>96</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f>IF(Table2[[#This Row],[Churn Label]]="yes",1,0)</f>
        <v>1</v>
      </c>
      <c r="AD3674" t="s">
        <v>96</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f>IF(Table2[[#This Row],[Churn Label]]="yes",1,0)</f>
        <v>1</v>
      </c>
      <c r="AD3675" t="s">
        <v>96</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f>IF(Table2[[#This Row],[Churn Label]]="yes",1,0)</f>
        <v>1</v>
      </c>
      <c r="AD3676" t="s">
        <v>102</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f>IF(Table2[[#This Row],[Churn Label]]="yes",1,0)</f>
        <v>1</v>
      </c>
      <c r="AD3677" t="s">
        <v>100</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f>IF(Table2[[#This Row],[Churn Label]]="yes",1,0)</f>
        <v>1</v>
      </c>
      <c r="AD3678" t="s">
        <v>100</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f>IF(Table2[[#This Row],[Churn Label]]="yes",1,0)</f>
        <v>1</v>
      </c>
      <c r="AD3679" t="s">
        <v>100</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f>IF(Table2[[#This Row],[Churn Label]]="yes",1,0)</f>
        <v>1</v>
      </c>
      <c r="AD3680" t="s">
        <v>57</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f>IF(Table2[[#This Row],[Churn Label]]="yes",1,0)</f>
        <v>1</v>
      </c>
      <c r="AD3681" t="s">
        <v>57</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f>IF(Table2[[#This Row],[Churn Label]]="yes",1,0)</f>
        <v>1</v>
      </c>
      <c r="AD3682" t="s">
        <v>96</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f>IF(Table2[[#This Row],[Churn Label]]="yes",1,0)</f>
        <v>1</v>
      </c>
      <c r="AD3683" t="s">
        <v>92</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f>IF(Table2[[#This Row],[Churn Label]]="yes",1,0)</f>
        <v>1</v>
      </c>
      <c r="AD3684" t="s">
        <v>92</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f>IF(Table2[[#This Row],[Churn Label]]="yes",1,0)</f>
        <v>1</v>
      </c>
      <c r="AD3685" t="s">
        <v>92</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f>IF(Table2[[#This Row],[Churn Label]]="yes",1,0)</f>
        <v>1</v>
      </c>
      <c r="AD3686" t="s">
        <v>92</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f>IF(Table2[[#This Row],[Churn Label]]="yes",1,0)</f>
        <v>1</v>
      </c>
      <c r="AD3687" t="s">
        <v>92</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f>IF(Table2[[#This Row],[Churn Label]]="yes",1,0)</f>
        <v>1</v>
      </c>
      <c r="AD3688" t="s">
        <v>92</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f>IF(Table2[[#This Row],[Churn Label]]="yes",1,0)</f>
        <v>1</v>
      </c>
      <c r="AD3689" t="s">
        <v>96</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f>IF(Table2[[#This Row],[Churn Label]]="yes",1,0)</f>
        <v>1</v>
      </c>
      <c r="AD3690" t="s">
        <v>96</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f>IF(Table2[[#This Row],[Churn Label]]="yes",1,0)</f>
        <v>1</v>
      </c>
      <c r="AD3691" t="s">
        <v>92</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f>IF(Table2[[#This Row],[Churn Label]]="yes",1,0)</f>
        <v>1</v>
      </c>
      <c r="AD3692" t="s">
        <v>105</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f>IF(Table2[[#This Row],[Churn Label]]="yes",1,0)</f>
        <v>1</v>
      </c>
      <c r="AD3693" t="s">
        <v>96</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f>IF(Table2[[#This Row],[Churn Label]]="yes",1,0)</f>
        <v>1</v>
      </c>
      <c r="AD3694" t="s">
        <v>96</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f>IF(Table2[[#This Row],[Churn Label]]="yes",1,0)</f>
        <v>1</v>
      </c>
      <c r="AD3695" t="s">
        <v>97</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f>IF(Table2[[#This Row],[Churn Label]]="yes",1,0)</f>
        <v>1</v>
      </c>
      <c r="AD3696" t="s">
        <v>104</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f>IF(Table2[[#This Row],[Churn Label]]="yes",1,0)</f>
        <v>1</v>
      </c>
      <c r="AD3697" t="s">
        <v>104</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f>IF(Table2[[#This Row],[Churn Label]]="yes",1,0)</f>
        <v>1</v>
      </c>
      <c r="AD3698" t="s">
        <v>104</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f>IF(Table2[[#This Row],[Churn Label]]="yes",1,0)</f>
        <v>1</v>
      </c>
      <c r="AD3699" t="s">
        <v>104</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f>IF(Table2[[#This Row],[Churn Label]]="yes",1,0)</f>
        <v>1</v>
      </c>
      <c r="AD3700" t="s">
        <v>7520</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f>IF(Table2[[#This Row],[Churn Label]]="yes",1,0)</f>
        <v>1</v>
      </c>
      <c r="AD3701" t="s">
        <v>96</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f>IF(Table2[[#This Row],[Churn Label]]="yes",1,0)</f>
        <v>1</v>
      </c>
      <c r="AD3702" t="s">
        <v>91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f>IF(Table2[[#This Row],[Churn Label]]="yes",1,0)</f>
        <v>1</v>
      </c>
      <c r="AD3703" t="s">
        <v>100</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f>IF(Table2[[#This Row],[Churn Label]]="yes",1,0)</f>
        <v>1</v>
      </c>
      <c r="AD3704" t="s">
        <v>57</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f>IF(Table2[[#This Row],[Churn Label]]="yes",1,0)</f>
        <v>1</v>
      </c>
      <c r="AD3705" t="s">
        <v>96</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f>IF(Table2[[#This Row],[Churn Label]]="yes",1,0)</f>
        <v>1</v>
      </c>
      <c r="AD3706" t="s">
        <v>96</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f>IF(Table2[[#This Row],[Churn Label]]="yes",1,0)</f>
        <v>1</v>
      </c>
      <c r="AD3707" t="s">
        <v>102</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f>IF(Table2[[#This Row],[Churn Label]]="yes",1,0)</f>
        <v>1</v>
      </c>
      <c r="AD3708" t="s">
        <v>96</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f>IF(Table2[[#This Row],[Churn Label]]="yes",1,0)</f>
        <v>1</v>
      </c>
      <c r="AD3709" t="s">
        <v>102</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f>IF(Table2[[#This Row],[Churn Label]]="yes",1,0)</f>
        <v>1</v>
      </c>
      <c r="AD3710" t="s">
        <v>100</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f>IF(Table2[[#This Row],[Churn Label]]="yes",1,0)</f>
        <v>1</v>
      </c>
      <c r="AD3711" t="s">
        <v>100</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f>IF(Table2[[#This Row],[Churn Label]]="yes",1,0)</f>
        <v>1</v>
      </c>
      <c r="AD3712" t="s">
        <v>100</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f>IF(Table2[[#This Row],[Churn Label]]="yes",1,0)</f>
        <v>1</v>
      </c>
      <c r="AD3713" t="s">
        <v>57</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f>IF(Table2[[#This Row],[Churn Label]]="yes",1,0)</f>
        <v>1</v>
      </c>
      <c r="AD3714" t="s">
        <v>57</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f>IF(Table2[[#This Row],[Churn Label]]="yes",1,0)</f>
        <v>1</v>
      </c>
      <c r="AD3715" t="s">
        <v>96</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f>IF(Table2[[#This Row],[Churn Label]]="yes",1,0)</f>
        <v>1</v>
      </c>
      <c r="AD3716" t="s">
        <v>102</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f>IF(Table2[[#This Row],[Churn Label]]="yes",1,0)</f>
        <v>1</v>
      </c>
      <c r="AD3717" t="s">
        <v>96</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f>IF(Table2[[#This Row],[Churn Label]]="yes",1,0)</f>
        <v>1</v>
      </c>
      <c r="AD3718" t="s">
        <v>57</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f>IF(Table2[[#This Row],[Churn Label]]="yes",1,0)</f>
        <v>1</v>
      </c>
      <c r="AD3719" t="s">
        <v>96</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f>IF(Table2[[#This Row],[Churn Label]]="yes",1,0)</f>
        <v>1</v>
      </c>
      <c r="AD3720" t="s">
        <v>96</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f>IF(Table2[[#This Row],[Churn Label]]="yes",1,0)</f>
        <v>1</v>
      </c>
      <c r="AD3721" t="s">
        <v>91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f>IF(Table2[[#This Row],[Churn Label]]="yes",1,0)</f>
        <v>1</v>
      </c>
      <c r="AD3722" t="s">
        <v>102</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f>IF(Table2[[#This Row],[Churn Label]]="yes",1,0)</f>
        <v>1</v>
      </c>
      <c r="AD3723" t="s">
        <v>91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f>IF(Table2[[#This Row],[Churn Label]]="yes",1,0)</f>
        <v>1</v>
      </c>
      <c r="AD3724" t="s">
        <v>96</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f>IF(Table2[[#This Row],[Churn Label]]="yes",1,0)</f>
        <v>1</v>
      </c>
      <c r="AD3725" t="s">
        <v>100</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f>IF(Table2[[#This Row],[Churn Label]]="yes",1,0)</f>
        <v>1</v>
      </c>
      <c r="AD3726" t="s">
        <v>100</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f>IF(Table2[[#This Row],[Churn Label]]="yes",1,0)</f>
        <v>1</v>
      </c>
      <c r="AD3727" t="s">
        <v>104</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f>IF(Table2[[#This Row],[Churn Label]]="yes",1,0)</f>
        <v>1</v>
      </c>
      <c r="AD3728" t="s">
        <v>57</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f>IF(Table2[[#This Row],[Churn Label]]="yes",1,0)</f>
        <v>1</v>
      </c>
      <c r="AD3729" t="s">
        <v>96</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f>IF(Table2[[#This Row],[Churn Label]]="yes",1,0)</f>
        <v>1</v>
      </c>
      <c r="AD3730" t="s">
        <v>102</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f>IF(Table2[[#This Row],[Churn Label]]="yes",1,0)</f>
        <v>1</v>
      </c>
      <c r="AD3731" t="s">
        <v>100</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f>IF(Table2[[#This Row],[Churn Label]]="yes",1,0)</f>
        <v>1</v>
      </c>
      <c r="AD3732" t="s">
        <v>57</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f>IF(Table2[[#This Row],[Churn Label]]="yes",1,0)</f>
        <v>1</v>
      </c>
      <c r="AD3733" t="s">
        <v>96</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f>IF(Table2[[#This Row],[Churn Label]]="yes",1,0)</f>
        <v>1</v>
      </c>
      <c r="AD3734" t="s">
        <v>96</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f>IF(Table2[[#This Row],[Churn Label]]="yes",1,0)</f>
        <v>1</v>
      </c>
      <c r="AD3735" t="s">
        <v>102</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f>IF(Table2[[#This Row],[Churn Label]]="yes",1,0)</f>
        <v>1</v>
      </c>
      <c r="AD3736" t="s">
        <v>102</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f>IF(Table2[[#This Row],[Churn Label]]="yes",1,0)</f>
        <v>1</v>
      </c>
      <c r="AD3737" t="s">
        <v>102</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f>IF(Table2[[#This Row],[Churn Label]]="yes",1,0)</f>
        <v>1</v>
      </c>
      <c r="AD3738" t="s">
        <v>96</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f>IF(Table2[[#This Row],[Churn Label]]="yes",1,0)</f>
        <v>1</v>
      </c>
      <c r="AD3739" t="s">
        <v>96</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f>IF(Table2[[#This Row],[Churn Label]]="yes",1,0)</f>
        <v>1</v>
      </c>
      <c r="AD3740" t="s">
        <v>96</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f>IF(Table2[[#This Row],[Churn Label]]="yes",1,0)</f>
        <v>1</v>
      </c>
      <c r="AD3741" t="s">
        <v>57</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f>IF(Table2[[#This Row],[Churn Label]]="yes",1,0)</f>
        <v>1</v>
      </c>
      <c r="AD3742" t="s">
        <v>57</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f>IF(Table2[[#This Row],[Churn Label]]="yes",1,0)</f>
        <v>1</v>
      </c>
      <c r="AD3743" t="s">
        <v>96</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f>IF(Table2[[#This Row],[Churn Label]]="yes",1,0)</f>
        <v>1</v>
      </c>
      <c r="AD3744" t="s">
        <v>91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f>IF(Table2[[#This Row],[Churn Label]]="yes",1,0)</f>
        <v>1</v>
      </c>
      <c r="AD3745" t="s">
        <v>100</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f>IF(Table2[[#This Row],[Churn Label]]="yes",1,0)</f>
        <v>1</v>
      </c>
      <c r="AD3746" t="s">
        <v>57</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f>IF(Table2[[#This Row],[Churn Label]]="yes",1,0)</f>
        <v>1</v>
      </c>
      <c r="AD3747" t="s">
        <v>96</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f>IF(Table2[[#This Row],[Churn Label]]="yes",1,0)</f>
        <v>1</v>
      </c>
      <c r="AD3748" t="s">
        <v>96</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f>IF(Table2[[#This Row],[Churn Label]]="yes",1,0)</f>
        <v>1</v>
      </c>
      <c r="AD3749" t="s">
        <v>102</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f>IF(Table2[[#This Row],[Churn Label]]="yes",1,0)</f>
        <v>1</v>
      </c>
      <c r="AD3750" t="s">
        <v>102</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f>IF(Table2[[#This Row],[Churn Label]]="yes",1,0)</f>
        <v>1</v>
      </c>
      <c r="AD3751" t="s">
        <v>91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f>IF(Table2[[#This Row],[Churn Label]]="yes",1,0)</f>
        <v>1</v>
      </c>
      <c r="AD3752" t="s">
        <v>100</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f>IF(Table2[[#This Row],[Churn Label]]="yes",1,0)</f>
        <v>1</v>
      </c>
      <c r="AD3753" t="s">
        <v>100</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f>IF(Table2[[#This Row],[Churn Label]]="yes",1,0)</f>
        <v>1</v>
      </c>
      <c r="AD3754" t="s">
        <v>100</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f>IF(Table2[[#This Row],[Churn Label]]="yes",1,0)</f>
        <v>1</v>
      </c>
      <c r="AD3755" t="s">
        <v>104</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f>IF(Table2[[#This Row],[Churn Label]]="yes",1,0)</f>
        <v>1</v>
      </c>
      <c r="AD3756" t="s">
        <v>57</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f>IF(Table2[[#This Row],[Churn Label]]="yes",1,0)</f>
        <v>1</v>
      </c>
      <c r="AD3757" t="s">
        <v>96</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f>IF(Table2[[#This Row],[Churn Label]]="yes",1,0)</f>
        <v>1</v>
      </c>
      <c r="AD3758" t="s">
        <v>103</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f>IF(Table2[[#This Row],[Churn Label]]="yes",1,0)</f>
        <v>1</v>
      </c>
      <c r="AD3759" t="s">
        <v>103</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f>IF(Table2[[#This Row],[Churn Label]]="yes",1,0)</f>
        <v>1</v>
      </c>
      <c r="AD3760" t="s">
        <v>91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f>IF(Table2[[#This Row],[Churn Label]]="yes",1,0)</f>
        <v>1</v>
      </c>
      <c r="AD3761" t="s">
        <v>91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f>IF(Table2[[#This Row],[Churn Label]]="yes",1,0)</f>
        <v>1</v>
      </c>
      <c r="AD3762" t="s">
        <v>91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f>IF(Table2[[#This Row],[Churn Label]]="yes",1,0)</f>
        <v>1</v>
      </c>
      <c r="AD3763" t="s">
        <v>96</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f>IF(Table2[[#This Row],[Churn Label]]="yes",1,0)</f>
        <v>1</v>
      </c>
      <c r="AD3764" t="s">
        <v>103</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f>IF(Table2[[#This Row],[Churn Label]]="yes",1,0)</f>
        <v>1</v>
      </c>
      <c r="AD3765" t="s">
        <v>96</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f>IF(Table2[[#This Row],[Churn Label]]="yes",1,0)</f>
        <v>1</v>
      </c>
      <c r="AD3766" t="s">
        <v>91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f>IF(Table2[[#This Row],[Churn Label]]="yes",1,0)</f>
        <v>1</v>
      </c>
      <c r="AD3767" t="s">
        <v>57</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f>IF(Table2[[#This Row],[Churn Label]]="yes",1,0)</f>
        <v>1</v>
      </c>
      <c r="AD3768" t="s">
        <v>40</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f>IF(Table2[[#This Row],[Churn Label]]="yes",1,0)</f>
        <v>1</v>
      </c>
      <c r="AD3769" t="s">
        <v>40</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f>IF(Table2[[#This Row],[Churn Label]]="yes",1,0)</f>
        <v>1</v>
      </c>
      <c r="AD3770" t="s">
        <v>40</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f>IF(Table2[[#This Row],[Churn Label]]="yes",1,0)</f>
        <v>1</v>
      </c>
      <c r="AD3771" t="s">
        <v>102</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f>IF(Table2[[#This Row],[Churn Label]]="yes",1,0)</f>
        <v>1</v>
      </c>
      <c r="AD3772" t="s">
        <v>96</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f>IF(Table2[[#This Row],[Churn Label]]="yes",1,0)</f>
        <v>1</v>
      </c>
      <c r="AD3773" t="s">
        <v>96</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f>IF(Table2[[#This Row],[Churn Label]]="yes",1,0)</f>
        <v>1</v>
      </c>
      <c r="AD3774" t="s">
        <v>102</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f>IF(Table2[[#This Row],[Churn Label]]="yes",1,0)</f>
        <v>1</v>
      </c>
      <c r="AD3775" t="s">
        <v>104</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f>IF(Table2[[#This Row],[Churn Label]]="yes",1,0)</f>
        <v>1</v>
      </c>
      <c r="AD3776" t="s">
        <v>104</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f>IF(Table2[[#This Row],[Churn Label]]="yes",1,0)</f>
        <v>1</v>
      </c>
      <c r="AD3777" t="s">
        <v>104</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f>IF(Table2[[#This Row],[Churn Label]]="yes",1,0)</f>
        <v>1</v>
      </c>
      <c r="AD3778" t="s">
        <v>104</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f>IF(Table2[[#This Row],[Churn Label]]="yes",1,0)</f>
        <v>1</v>
      </c>
      <c r="AD3779" t="s">
        <v>104</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f>IF(Table2[[#This Row],[Churn Label]]="yes",1,0)</f>
        <v>1</v>
      </c>
      <c r="AD3780" t="s">
        <v>57</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f>IF(Table2[[#This Row],[Churn Label]]="yes",1,0)</f>
        <v>1</v>
      </c>
      <c r="AD3781" t="s">
        <v>104</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f>IF(Table2[[#This Row],[Churn Label]]="yes",1,0)</f>
        <v>1</v>
      </c>
      <c r="AD3782" t="s">
        <v>106</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f>IF(Table2[[#This Row],[Churn Label]]="yes",1,0)</f>
        <v>1</v>
      </c>
      <c r="AD3783" t="s">
        <v>49</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f>IF(Table2[[#This Row],[Churn Label]]="yes",1,0)</f>
        <v>1</v>
      </c>
      <c r="AD3784" t="s">
        <v>96</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f>IF(Table2[[#This Row],[Churn Label]]="yes",1,0)</f>
        <v>1</v>
      </c>
      <c r="AD3785" t="s">
        <v>96</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f>IF(Table2[[#This Row],[Churn Label]]="yes",1,0)</f>
        <v>1</v>
      </c>
      <c r="AD3786" t="s">
        <v>96</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f>IF(Table2[[#This Row],[Churn Label]]="yes",1,0)</f>
        <v>1</v>
      </c>
      <c r="AD3787" t="s">
        <v>96</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f>IF(Table2[[#This Row],[Churn Label]]="yes",1,0)</f>
        <v>1</v>
      </c>
      <c r="AD3788" t="s">
        <v>97</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f>IF(Table2[[#This Row],[Churn Label]]="yes",1,0)</f>
        <v>1</v>
      </c>
      <c r="AD3789" t="s">
        <v>96</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f>IF(Table2[[#This Row],[Churn Label]]="yes",1,0)</f>
        <v>1</v>
      </c>
      <c r="AD3790" t="s">
        <v>96</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f>IF(Table2[[#This Row],[Churn Label]]="yes",1,0)</f>
        <v>1</v>
      </c>
      <c r="AD3791" t="s">
        <v>97</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f>IF(Table2[[#This Row],[Churn Label]]="yes",1,0)</f>
        <v>1</v>
      </c>
      <c r="AD3792" t="s">
        <v>97</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f>IF(Table2[[#This Row],[Churn Label]]="yes",1,0)</f>
        <v>1</v>
      </c>
      <c r="AD3793" t="s">
        <v>97</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f>IF(Table2[[#This Row],[Churn Label]]="yes",1,0)</f>
        <v>1</v>
      </c>
      <c r="AD3794" t="s">
        <v>97</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f>IF(Table2[[#This Row],[Churn Label]]="yes",1,0)</f>
        <v>1</v>
      </c>
      <c r="AD3795" t="s">
        <v>96</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f>IF(Table2[[#This Row],[Churn Label]]="yes",1,0)</f>
        <v>1</v>
      </c>
      <c r="AD3796" t="s">
        <v>96</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f>IF(Table2[[#This Row],[Churn Label]]="yes",1,0)</f>
        <v>1</v>
      </c>
      <c r="AD3797" t="s">
        <v>97</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f>IF(Table2[[#This Row],[Churn Label]]="yes",1,0)</f>
        <v>1</v>
      </c>
      <c r="AD3798" t="s">
        <v>97</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f>IF(Table2[[#This Row],[Churn Label]]="yes",1,0)</f>
        <v>1</v>
      </c>
      <c r="AD3799" t="s">
        <v>104</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f>IF(Table2[[#This Row],[Churn Label]]="yes",1,0)</f>
        <v>1</v>
      </c>
      <c r="AD3800" t="s">
        <v>104</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f>IF(Table2[[#This Row],[Churn Label]]="yes",1,0)</f>
        <v>1</v>
      </c>
      <c r="AD3801" t="s">
        <v>57</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f>IF(Table2[[#This Row],[Churn Label]]="yes",1,0)</f>
        <v>1</v>
      </c>
      <c r="AD3802" t="s">
        <v>106</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f>IF(Table2[[#This Row],[Churn Label]]="yes",1,0)</f>
        <v>1</v>
      </c>
      <c r="AD3803" t="s">
        <v>7520</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f>IF(Table2[[#This Row],[Churn Label]]="yes",1,0)</f>
        <v>1</v>
      </c>
      <c r="AD3804" t="s">
        <v>49</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f>IF(Table2[[#This Row],[Churn Label]]="yes",1,0)</f>
        <v>1</v>
      </c>
      <c r="AD3805" t="s">
        <v>91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f>IF(Table2[[#This Row],[Churn Label]]="yes",1,0)</f>
        <v>1</v>
      </c>
      <c r="AD3806" t="s">
        <v>100</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f>IF(Table2[[#This Row],[Churn Label]]="yes",1,0)</f>
        <v>1</v>
      </c>
      <c r="AD3807" t="s">
        <v>57</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f>IF(Table2[[#This Row],[Churn Label]]="yes",1,0)</f>
        <v>1</v>
      </c>
      <c r="AD3808" t="s">
        <v>96</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f>IF(Table2[[#This Row],[Churn Label]]="yes",1,0)</f>
        <v>1</v>
      </c>
      <c r="AD3809" t="s">
        <v>49</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f>IF(Table2[[#This Row],[Churn Label]]="yes",1,0)</f>
        <v>1</v>
      </c>
      <c r="AD3810" t="s">
        <v>96</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f>IF(Table2[[#This Row],[Churn Label]]="yes",1,0)</f>
        <v>1</v>
      </c>
      <c r="AD3811" t="s">
        <v>96</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f>IF(Table2[[#This Row],[Churn Label]]="yes",1,0)</f>
        <v>1</v>
      </c>
      <c r="AD3812" t="s">
        <v>57</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f>IF(Table2[[#This Row],[Churn Label]]="yes",1,0)</f>
        <v>1</v>
      </c>
      <c r="AD3813" t="s">
        <v>96</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f>IF(Table2[[#This Row],[Churn Label]]="yes",1,0)</f>
        <v>1</v>
      </c>
      <c r="AD3814" t="s">
        <v>100</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f>IF(Table2[[#This Row],[Churn Label]]="yes",1,0)</f>
        <v>1</v>
      </c>
      <c r="AD3815" t="s">
        <v>100</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f>IF(Table2[[#This Row],[Churn Label]]="yes",1,0)</f>
        <v>1</v>
      </c>
      <c r="AD3816" t="s">
        <v>57</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f>IF(Table2[[#This Row],[Churn Label]]="yes",1,0)</f>
        <v>1</v>
      </c>
      <c r="AD3817" t="s">
        <v>57</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f>IF(Table2[[#This Row],[Churn Label]]="yes",1,0)</f>
        <v>1</v>
      </c>
      <c r="AD3818" t="s">
        <v>96</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f>IF(Table2[[#This Row],[Churn Label]]="yes",1,0)</f>
        <v>1</v>
      </c>
      <c r="AD3819" t="s">
        <v>102</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f>IF(Table2[[#This Row],[Churn Label]]="yes",1,0)</f>
        <v>1</v>
      </c>
      <c r="AD3820" t="s">
        <v>100</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f>IF(Table2[[#This Row],[Churn Label]]="yes",1,0)</f>
        <v>1</v>
      </c>
      <c r="AD3821" t="s">
        <v>57</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f>IF(Table2[[#This Row],[Churn Label]]="yes",1,0)</f>
        <v>1</v>
      </c>
      <c r="AD3822" t="s">
        <v>96</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f>IF(Table2[[#This Row],[Churn Label]]="yes",1,0)</f>
        <v>1</v>
      </c>
      <c r="AD3823" t="s">
        <v>96</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f>IF(Table2[[#This Row],[Churn Label]]="yes",1,0)</f>
        <v>1</v>
      </c>
      <c r="AD3824" t="s">
        <v>102</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f>IF(Table2[[#This Row],[Churn Label]]="yes",1,0)</f>
        <v>1</v>
      </c>
      <c r="AD3825" t="s">
        <v>96</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f>IF(Table2[[#This Row],[Churn Label]]="yes",1,0)</f>
        <v>1</v>
      </c>
      <c r="AD3826" t="s">
        <v>102</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f>IF(Table2[[#This Row],[Churn Label]]="yes",1,0)</f>
        <v>1</v>
      </c>
      <c r="AD3827" t="s">
        <v>96</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f>IF(Table2[[#This Row],[Churn Label]]="yes",1,0)</f>
        <v>1</v>
      </c>
      <c r="AD3828" t="s">
        <v>96</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f>IF(Table2[[#This Row],[Churn Label]]="yes",1,0)</f>
        <v>1</v>
      </c>
      <c r="AD3829" t="s">
        <v>100</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f>IF(Table2[[#This Row],[Churn Label]]="yes",1,0)</f>
        <v>1</v>
      </c>
      <c r="AD3830" t="s">
        <v>57</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f>IF(Table2[[#This Row],[Churn Label]]="yes",1,0)</f>
        <v>1</v>
      </c>
      <c r="AD3831" t="s">
        <v>106</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f>IF(Table2[[#This Row],[Churn Label]]="yes",1,0)</f>
        <v>1</v>
      </c>
      <c r="AD3832" t="s">
        <v>96</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f>IF(Table2[[#This Row],[Churn Label]]="yes",1,0)</f>
        <v>1</v>
      </c>
      <c r="AD3833" t="s">
        <v>91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f>IF(Table2[[#This Row],[Churn Label]]="yes",1,0)</f>
        <v>1</v>
      </c>
      <c r="AD3834" t="s">
        <v>100</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f>IF(Table2[[#This Row],[Churn Label]]="yes",1,0)</f>
        <v>1</v>
      </c>
      <c r="AD3835" t="s">
        <v>57</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f>IF(Table2[[#This Row],[Churn Label]]="yes",1,0)</f>
        <v>1</v>
      </c>
      <c r="AD3836" t="s">
        <v>96</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f>IF(Table2[[#This Row],[Churn Label]]="yes",1,0)</f>
        <v>1</v>
      </c>
      <c r="AD3837" t="s">
        <v>96</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f>IF(Table2[[#This Row],[Churn Label]]="yes",1,0)</f>
        <v>1</v>
      </c>
      <c r="AD3838" t="s">
        <v>96</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f>IF(Table2[[#This Row],[Churn Label]]="yes",1,0)</f>
        <v>1</v>
      </c>
      <c r="AD3839" t="s">
        <v>102</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f>IF(Table2[[#This Row],[Churn Label]]="yes",1,0)</f>
        <v>1</v>
      </c>
      <c r="AD3840" t="s">
        <v>96</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f>IF(Table2[[#This Row],[Churn Label]]="yes",1,0)</f>
        <v>1</v>
      </c>
      <c r="AD3841" t="s">
        <v>103</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f>IF(Table2[[#This Row],[Churn Label]]="yes",1,0)</f>
        <v>1</v>
      </c>
      <c r="AD3842" t="s">
        <v>96</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f>IF(Table2[[#This Row],[Churn Label]]="yes",1,0)</f>
        <v>1</v>
      </c>
      <c r="AD3843" t="s">
        <v>96</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f>IF(Table2[[#This Row],[Churn Label]]="yes",1,0)</f>
        <v>1</v>
      </c>
      <c r="AD3844" t="s">
        <v>57</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f>IF(Table2[[#This Row],[Churn Label]]="yes",1,0)</f>
        <v>1</v>
      </c>
      <c r="AD3845" t="s">
        <v>57</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f>IF(Table2[[#This Row],[Churn Label]]="yes",1,0)</f>
        <v>1</v>
      </c>
      <c r="AD3846" t="s">
        <v>96</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f>IF(Table2[[#This Row],[Churn Label]]="yes",1,0)</f>
        <v>1</v>
      </c>
      <c r="AD3847" t="s">
        <v>102</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f>IF(Table2[[#This Row],[Churn Label]]="yes",1,0)</f>
        <v>1</v>
      </c>
      <c r="AD3848" t="s">
        <v>96</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f>IF(Table2[[#This Row],[Churn Label]]="yes",1,0)</f>
        <v>1</v>
      </c>
      <c r="AD3849" t="s">
        <v>57</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f>IF(Table2[[#This Row],[Churn Label]]="yes",1,0)</f>
        <v>1</v>
      </c>
      <c r="AD3850" t="s">
        <v>96</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f>IF(Table2[[#This Row],[Churn Label]]="yes",1,0)</f>
        <v>1</v>
      </c>
      <c r="AD3851" t="s">
        <v>96</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f>IF(Table2[[#This Row],[Churn Label]]="yes",1,0)</f>
        <v>1</v>
      </c>
      <c r="AD3852" t="s">
        <v>49</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f>IF(Table2[[#This Row],[Churn Label]]="yes",1,0)</f>
        <v>1</v>
      </c>
      <c r="AD3853" t="s">
        <v>91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f>IF(Table2[[#This Row],[Churn Label]]="yes",1,0)</f>
        <v>1</v>
      </c>
      <c r="AD3854" t="s">
        <v>96</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f>IF(Table2[[#This Row],[Churn Label]]="yes",1,0)</f>
        <v>1</v>
      </c>
      <c r="AD3855" t="s">
        <v>100</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f>IF(Table2[[#This Row],[Churn Label]]="yes",1,0)</f>
        <v>1</v>
      </c>
      <c r="AD3856" t="s">
        <v>96</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f>IF(Table2[[#This Row],[Churn Label]]="yes",1,0)</f>
        <v>1</v>
      </c>
      <c r="AD3857" t="s">
        <v>100</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f>IF(Table2[[#This Row],[Churn Label]]="yes",1,0)</f>
        <v>1</v>
      </c>
      <c r="AD3858" t="s">
        <v>57</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f>IF(Table2[[#This Row],[Churn Label]]="yes",1,0)</f>
        <v>1</v>
      </c>
      <c r="AD3859" t="s">
        <v>57</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f>IF(Table2[[#This Row],[Churn Label]]="yes",1,0)</f>
        <v>1</v>
      </c>
      <c r="AD3860" t="s">
        <v>103</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f>IF(Table2[[#This Row],[Churn Label]]="yes",1,0)</f>
        <v>1</v>
      </c>
      <c r="AD3861" t="s">
        <v>103</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f>IF(Table2[[#This Row],[Churn Label]]="yes",1,0)</f>
        <v>1</v>
      </c>
      <c r="AD3862" t="s">
        <v>103</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f>IF(Table2[[#This Row],[Churn Label]]="yes",1,0)</f>
        <v>1</v>
      </c>
      <c r="AD3863" t="s">
        <v>91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f>IF(Table2[[#This Row],[Churn Label]]="yes",1,0)</f>
        <v>1</v>
      </c>
      <c r="AD3864" t="s">
        <v>91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f>IF(Table2[[#This Row],[Churn Label]]="yes",1,0)</f>
        <v>1</v>
      </c>
      <c r="AD3865" t="s">
        <v>91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f>IF(Table2[[#This Row],[Churn Label]]="yes",1,0)</f>
        <v>1</v>
      </c>
      <c r="AD3866" t="s">
        <v>103</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f>IF(Table2[[#This Row],[Churn Label]]="yes",1,0)</f>
        <v>1</v>
      </c>
      <c r="AD3867" t="s">
        <v>103</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f>IF(Table2[[#This Row],[Churn Label]]="yes",1,0)</f>
        <v>1</v>
      </c>
      <c r="AD3868" t="s">
        <v>96</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f>IF(Table2[[#This Row],[Churn Label]]="yes",1,0)</f>
        <v>1</v>
      </c>
      <c r="AD3869" t="s">
        <v>57</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f>IF(Table2[[#This Row],[Churn Label]]="yes",1,0)</f>
        <v>1</v>
      </c>
      <c r="AD3870" t="s">
        <v>57</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f>IF(Table2[[#This Row],[Churn Label]]="yes",1,0)</f>
        <v>1</v>
      </c>
      <c r="AD3871" t="s">
        <v>40</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f>IF(Table2[[#This Row],[Churn Label]]="yes",1,0)</f>
        <v>1</v>
      </c>
      <c r="AD3872" t="s">
        <v>96</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f>IF(Table2[[#This Row],[Churn Label]]="yes",1,0)</f>
        <v>1</v>
      </c>
      <c r="AD3873" t="s">
        <v>40</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f>IF(Table2[[#This Row],[Churn Label]]="yes",1,0)</f>
        <v>1</v>
      </c>
      <c r="AD3874" t="s">
        <v>57</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f>IF(Table2[[#This Row],[Churn Label]]="yes",1,0)</f>
        <v>1</v>
      </c>
      <c r="AD3875" t="s">
        <v>57</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f>IF(Table2[[#This Row],[Churn Label]]="yes",1,0)</f>
        <v>1</v>
      </c>
      <c r="AD3876" t="s">
        <v>57</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f>IF(Table2[[#This Row],[Churn Label]]="yes",1,0)</f>
        <v>1</v>
      </c>
      <c r="AD3877" t="s">
        <v>57</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f>IF(Table2[[#This Row],[Churn Label]]="yes",1,0)</f>
        <v>1</v>
      </c>
      <c r="AD3878" t="s">
        <v>57</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f>IF(Table2[[#This Row],[Churn Label]]="yes",1,0)</f>
        <v>1</v>
      </c>
      <c r="AD3879" t="s">
        <v>57</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f>IF(Table2[[#This Row],[Churn Label]]="yes",1,0)</f>
        <v>1</v>
      </c>
      <c r="AD3880" t="s">
        <v>57</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f>IF(Table2[[#This Row],[Churn Label]]="yes",1,0)</f>
        <v>1</v>
      </c>
      <c r="AD3881" t="s">
        <v>57</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f>IF(Table2[[#This Row],[Churn Label]]="yes",1,0)</f>
        <v>1</v>
      </c>
      <c r="AD3882" t="s">
        <v>57</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f>IF(Table2[[#This Row],[Churn Label]]="yes",1,0)</f>
        <v>1</v>
      </c>
      <c r="AD3883" t="s">
        <v>57</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f>IF(Table2[[#This Row],[Churn Label]]="yes",1,0)</f>
        <v>1</v>
      </c>
      <c r="AD3884" t="s">
        <v>57</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f>IF(Table2[[#This Row],[Churn Label]]="yes",1,0)</f>
        <v>1</v>
      </c>
      <c r="AD3885" t="s">
        <v>57</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f>IF(Table2[[#This Row],[Churn Label]]="yes",1,0)</f>
        <v>1</v>
      </c>
      <c r="AD3886" t="s">
        <v>57</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f>IF(Table2[[#This Row],[Churn Label]]="yes",1,0)</f>
        <v>1</v>
      </c>
      <c r="AD3887" t="s">
        <v>104</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f>IF(Table2[[#This Row],[Churn Label]]="yes",1,0)</f>
        <v>1</v>
      </c>
      <c r="AD3888" t="s">
        <v>57</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f>IF(Table2[[#This Row],[Churn Label]]="yes",1,0)</f>
        <v>1</v>
      </c>
      <c r="AD3889" t="s">
        <v>57</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f>IF(Table2[[#This Row],[Churn Label]]="yes",1,0)</f>
        <v>1</v>
      </c>
      <c r="AD3890" t="s">
        <v>57</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f>IF(Table2[[#This Row],[Churn Label]]="yes",1,0)</f>
        <v>1</v>
      </c>
      <c r="AD3891" t="s">
        <v>57</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f>IF(Table2[[#This Row],[Churn Label]]="yes",1,0)</f>
        <v>1</v>
      </c>
      <c r="AD3892" t="s">
        <v>57</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f>IF(Table2[[#This Row],[Churn Label]]="yes",1,0)</f>
        <v>1</v>
      </c>
      <c r="AD3893" t="s">
        <v>57</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f>IF(Table2[[#This Row],[Churn Label]]="yes",1,0)</f>
        <v>1</v>
      </c>
      <c r="AD3894" t="s">
        <v>99</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f>IF(Table2[[#This Row],[Churn Label]]="yes",1,0)</f>
        <v>1</v>
      </c>
      <c r="AD3895" t="s">
        <v>99</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f>IF(Table2[[#This Row],[Churn Label]]="yes",1,0)</f>
        <v>1</v>
      </c>
      <c r="AD3896" t="s">
        <v>96</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f>IF(Table2[[#This Row],[Churn Label]]="yes",1,0)</f>
        <v>1</v>
      </c>
      <c r="AD3897" t="s">
        <v>96</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f>IF(Table2[[#This Row],[Churn Label]]="yes",1,0)</f>
        <v>1</v>
      </c>
      <c r="AD3898" t="s">
        <v>99</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f>IF(Table2[[#This Row],[Churn Label]]="yes",1,0)</f>
        <v>1</v>
      </c>
      <c r="AD3899" t="s">
        <v>57</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f>IF(Table2[[#This Row],[Churn Label]]="yes",1,0)</f>
        <v>1</v>
      </c>
      <c r="AD3900" t="s">
        <v>99</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f>IF(Table2[[#This Row],[Churn Label]]="yes",1,0)</f>
        <v>1</v>
      </c>
      <c r="AD3901" t="s">
        <v>99</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f>IF(Table2[[#This Row],[Churn Label]]="yes",1,0)</f>
        <v>1</v>
      </c>
      <c r="AD3902" t="s">
        <v>104</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f>IF(Table2[[#This Row],[Churn Label]]="yes",1,0)</f>
        <v>1</v>
      </c>
      <c r="AD3903" t="s">
        <v>104</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f>IF(Table2[[#This Row],[Churn Label]]="yes",1,0)</f>
        <v>1</v>
      </c>
      <c r="AD3904" t="s">
        <v>104</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f>IF(Table2[[#This Row],[Churn Label]]="yes",1,0)</f>
        <v>1</v>
      </c>
      <c r="AD3905" t="s">
        <v>96</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f>IF(Table2[[#This Row],[Churn Label]]="yes",1,0)</f>
        <v>1</v>
      </c>
      <c r="AD3906" t="s">
        <v>91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f>IF(Table2[[#This Row],[Churn Label]]="yes",1,0)</f>
        <v>1</v>
      </c>
      <c r="AD3907" t="s">
        <v>96</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f>IF(Table2[[#This Row],[Churn Label]]="yes",1,0)</f>
        <v>1</v>
      </c>
      <c r="AD3908" t="s">
        <v>91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f>IF(Table2[[#This Row],[Churn Label]]="yes",1,0)</f>
        <v>1</v>
      </c>
      <c r="AD3909" t="s">
        <v>91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f>IF(Table2[[#This Row],[Churn Label]]="yes",1,0)</f>
        <v>1</v>
      </c>
      <c r="AD3910" t="s">
        <v>91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f>IF(Table2[[#This Row],[Churn Label]]="yes",1,0)</f>
        <v>1</v>
      </c>
      <c r="AD3911" t="s">
        <v>96</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f>IF(Table2[[#This Row],[Churn Label]]="yes",1,0)</f>
        <v>1</v>
      </c>
      <c r="AD3912" t="s">
        <v>96</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f>IF(Table2[[#This Row],[Churn Label]]="yes",1,0)</f>
        <v>1</v>
      </c>
      <c r="AD3913" t="s">
        <v>91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f>IF(Table2[[#This Row],[Churn Label]]="yes",1,0)</f>
        <v>1</v>
      </c>
      <c r="AD3914" t="s">
        <v>91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f>IF(Table2[[#This Row],[Churn Label]]="yes",1,0)</f>
        <v>1</v>
      </c>
      <c r="AD3915" t="s">
        <v>104</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f>IF(Table2[[#This Row],[Churn Label]]="yes",1,0)</f>
        <v>1</v>
      </c>
      <c r="AD3916" t="s">
        <v>96</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f>IF(Table2[[#This Row],[Churn Label]]="yes",1,0)</f>
        <v>1</v>
      </c>
      <c r="AD3917" t="s">
        <v>91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f>IF(Table2[[#This Row],[Churn Label]]="yes",1,0)</f>
        <v>1</v>
      </c>
      <c r="AD3918" t="s">
        <v>91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f>IF(Table2[[#This Row],[Churn Label]]="yes",1,0)</f>
        <v>1</v>
      </c>
      <c r="AD3919" t="s">
        <v>96</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f>IF(Table2[[#This Row],[Churn Label]]="yes",1,0)</f>
        <v>1</v>
      </c>
      <c r="AD3920" t="s">
        <v>91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f>IF(Table2[[#This Row],[Churn Label]]="yes",1,0)</f>
        <v>1</v>
      </c>
      <c r="AD3921" t="s">
        <v>91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f>IF(Table2[[#This Row],[Churn Label]]="yes",1,0)</f>
        <v>1</v>
      </c>
      <c r="AD3922" t="s">
        <v>96</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f>IF(Table2[[#This Row],[Churn Label]]="yes",1,0)</f>
        <v>1</v>
      </c>
      <c r="AD3923" t="s">
        <v>91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f>IF(Table2[[#This Row],[Churn Label]]="yes",1,0)</f>
        <v>1</v>
      </c>
      <c r="AD3924" t="s">
        <v>91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f>IF(Table2[[#This Row],[Churn Label]]="yes",1,0)</f>
        <v>1</v>
      </c>
      <c r="AD3925" t="s">
        <v>91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f>IF(Table2[[#This Row],[Churn Label]]="yes",1,0)</f>
        <v>1</v>
      </c>
      <c r="AD3926" t="s">
        <v>91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f>IF(Table2[[#This Row],[Churn Label]]="yes",1,0)</f>
        <v>1</v>
      </c>
      <c r="AD3927" t="s">
        <v>91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f>IF(Table2[[#This Row],[Churn Label]]="yes",1,0)</f>
        <v>1</v>
      </c>
      <c r="AD3928" t="s">
        <v>91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f>IF(Table2[[#This Row],[Churn Label]]="yes",1,0)</f>
        <v>1</v>
      </c>
      <c r="AD3929" t="s">
        <v>96</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f>IF(Table2[[#This Row],[Churn Label]]="yes",1,0)</f>
        <v>1</v>
      </c>
      <c r="AD3930" t="s">
        <v>91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f>IF(Table2[[#This Row],[Churn Label]]="yes",1,0)</f>
        <v>1</v>
      </c>
      <c r="AD3931" t="s">
        <v>96</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f>IF(Table2[[#This Row],[Churn Label]]="yes",1,0)</f>
        <v>1</v>
      </c>
      <c r="AD3932" t="s">
        <v>91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f>IF(Table2[[#This Row],[Churn Label]]="yes",1,0)</f>
        <v>1</v>
      </c>
      <c r="AD3933" t="s">
        <v>91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f>IF(Table2[[#This Row],[Churn Label]]="yes",1,0)</f>
        <v>1</v>
      </c>
      <c r="AD3934" t="s">
        <v>91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f>IF(Table2[[#This Row],[Churn Label]]="yes",1,0)</f>
        <v>1</v>
      </c>
      <c r="AD3935" t="s">
        <v>91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f>IF(Table2[[#This Row],[Churn Label]]="yes",1,0)</f>
        <v>1</v>
      </c>
      <c r="AD3936" t="s">
        <v>96</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f>IF(Table2[[#This Row],[Churn Label]]="yes",1,0)</f>
        <v>1</v>
      </c>
      <c r="AD3937" t="s">
        <v>91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f>IF(Table2[[#This Row],[Churn Label]]="yes",1,0)</f>
        <v>1</v>
      </c>
      <c r="AD3938" t="s">
        <v>91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f>IF(Table2[[#This Row],[Churn Label]]="yes",1,0)</f>
        <v>1</v>
      </c>
      <c r="AD3939" t="s">
        <v>91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f>IF(Table2[[#This Row],[Churn Label]]="yes",1,0)</f>
        <v>1</v>
      </c>
      <c r="AD3940" t="s">
        <v>91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f>IF(Table2[[#This Row],[Churn Label]]="yes",1,0)</f>
        <v>1</v>
      </c>
      <c r="AD3941" t="s">
        <v>91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f>IF(Table2[[#This Row],[Churn Label]]="yes",1,0)</f>
        <v>1</v>
      </c>
      <c r="AD3942" t="s">
        <v>91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f>IF(Table2[[#This Row],[Churn Label]]="yes",1,0)</f>
        <v>1</v>
      </c>
      <c r="AD3943" t="s">
        <v>106</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f>IF(Table2[[#This Row],[Churn Label]]="yes",1,0)</f>
        <v>1</v>
      </c>
      <c r="AD3944" t="s">
        <v>91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f>IF(Table2[[#This Row],[Churn Label]]="yes",1,0)</f>
        <v>1</v>
      </c>
      <c r="AD3945" t="s">
        <v>91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f>IF(Table2[[#This Row],[Churn Label]]="yes",1,0)</f>
        <v>1</v>
      </c>
      <c r="AD3946" t="s">
        <v>91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f>IF(Table2[[#This Row],[Churn Label]]="yes",1,0)</f>
        <v>1</v>
      </c>
      <c r="AD3947" t="s">
        <v>91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f>IF(Table2[[#This Row],[Churn Label]]="yes",1,0)</f>
        <v>1</v>
      </c>
      <c r="AD3948" t="s">
        <v>91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f>IF(Table2[[#This Row],[Churn Label]]="yes",1,0)</f>
        <v>1</v>
      </c>
      <c r="AD3949" t="s">
        <v>91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f>IF(Table2[[#This Row],[Churn Label]]="yes",1,0)</f>
        <v>1</v>
      </c>
      <c r="AD3950" t="s">
        <v>91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f>IF(Table2[[#This Row],[Churn Label]]="yes",1,0)</f>
        <v>1</v>
      </c>
      <c r="AD3951" t="s">
        <v>91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f>IF(Table2[[#This Row],[Churn Label]]="yes",1,0)</f>
        <v>1</v>
      </c>
      <c r="AD3952" t="s">
        <v>96</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f>IF(Table2[[#This Row],[Churn Label]]="yes",1,0)</f>
        <v>1</v>
      </c>
      <c r="AD3953" t="s">
        <v>91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f>IF(Table2[[#This Row],[Churn Label]]="yes",1,0)</f>
        <v>1</v>
      </c>
      <c r="AD3954" t="s">
        <v>96</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f>IF(Table2[[#This Row],[Churn Label]]="yes",1,0)</f>
        <v>1</v>
      </c>
      <c r="AD3955" t="s">
        <v>91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f>IF(Table2[[#This Row],[Churn Label]]="yes",1,0)</f>
        <v>1</v>
      </c>
      <c r="AD3956" t="s">
        <v>91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f>IF(Table2[[#This Row],[Churn Label]]="yes",1,0)</f>
        <v>1</v>
      </c>
      <c r="AD3957" t="s">
        <v>91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f>IF(Table2[[#This Row],[Churn Label]]="yes",1,0)</f>
        <v>1</v>
      </c>
      <c r="AD3958" t="s">
        <v>91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f>IF(Table2[[#This Row],[Churn Label]]="yes",1,0)</f>
        <v>1</v>
      </c>
      <c r="AD3959" t="s">
        <v>91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f>IF(Table2[[#This Row],[Churn Label]]="yes",1,0)</f>
        <v>1</v>
      </c>
      <c r="AD3960" t="s">
        <v>91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f>IF(Table2[[#This Row],[Churn Label]]="yes",1,0)</f>
        <v>1</v>
      </c>
      <c r="AD3961" t="s">
        <v>91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f>IF(Table2[[#This Row],[Churn Label]]="yes",1,0)</f>
        <v>1</v>
      </c>
      <c r="AD3962" t="s">
        <v>91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f>IF(Table2[[#This Row],[Churn Label]]="yes",1,0)</f>
        <v>1</v>
      </c>
      <c r="AD3963" t="s">
        <v>91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f>IF(Table2[[#This Row],[Churn Label]]="yes",1,0)</f>
        <v>1</v>
      </c>
      <c r="AD3964" t="s">
        <v>91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f>IF(Table2[[#This Row],[Churn Label]]="yes",1,0)</f>
        <v>1</v>
      </c>
      <c r="AD3965" t="s">
        <v>57</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f>IF(Table2[[#This Row],[Churn Label]]="yes",1,0)</f>
        <v>1</v>
      </c>
      <c r="AD3966" t="s">
        <v>57</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f>IF(Table2[[#This Row],[Churn Label]]="yes",1,0)</f>
        <v>1</v>
      </c>
      <c r="AD3967" t="s">
        <v>57</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f>IF(Table2[[#This Row],[Churn Label]]="yes",1,0)</f>
        <v>1</v>
      </c>
      <c r="AD3968" t="s">
        <v>57</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f>IF(Table2[[#This Row],[Churn Label]]="yes",1,0)</f>
        <v>1</v>
      </c>
      <c r="AD3969" t="s">
        <v>104</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f>IF(Table2[[#This Row],[Churn Label]]="yes",1,0)</f>
        <v>1</v>
      </c>
      <c r="AD3970" t="s">
        <v>57</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f>IF(Table2[[#This Row],[Churn Label]]="yes",1,0)</f>
        <v>1</v>
      </c>
      <c r="AD3971" t="s">
        <v>57</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f>IF(Table2[[#This Row],[Churn Label]]="yes",1,0)</f>
        <v>1</v>
      </c>
      <c r="AD3972" t="s">
        <v>57</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f>IF(Table2[[#This Row],[Churn Label]]="yes",1,0)</f>
        <v>1</v>
      </c>
      <c r="AD3973" t="s">
        <v>57</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f>IF(Table2[[#This Row],[Churn Label]]="yes",1,0)</f>
        <v>1</v>
      </c>
      <c r="AD3974" t="s">
        <v>57</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f>IF(Table2[[#This Row],[Churn Label]]="yes",1,0)</f>
        <v>1</v>
      </c>
      <c r="AD3975" t="s">
        <v>57</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f>IF(Table2[[#This Row],[Churn Label]]="yes",1,0)</f>
        <v>1</v>
      </c>
      <c r="AD3976" t="s">
        <v>57</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f>IF(Table2[[#This Row],[Churn Label]]="yes",1,0)</f>
        <v>1</v>
      </c>
      <c r="AD3977" t="s">
        <v>57</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f>IF(Table2[[#This Row],[Churn Label]]="yes",1,0)</f>
        <v>1</v>
      </c>
      <c r="AD3978" t="s">
        <v>57</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f>IF(Table2[[#This Row],[Churn Label]]="yes",1,0)</f>
        <v>1</v>
      </c>
      <c r="AD3979" t="s">
        <v>91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f>IF(Table2[[#This Row],[Churn Label]]="yes",1,0)</f>
        <v>1</v>
      </c>
      <c r="AD3980" t="s">
        <v>57</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f>IF(Table2[[#This Row],[Churn Label]]="yes",1,0)</f>
        <v>1</v>
      </c>
      <c r="AD3981" t="s">
        <v>57</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f>IF(Table2[[#This Row],[Churn Label]]="yes",1,0)</f>
        <v>1</v>
      </c>
      <c r="AD3982" t="s">
        <v>57</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f>IF(Table2[[#This Row],[Churn Label]]="yes",1,0)</f>
        <v>1</v>
      </c>
      <c r="AD3983" t="s">
        <v>57</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f>IF(Table2[[#This Row],[Churn Label]]="yes",1,0)</f>
        <v>1</v>
      </c>
      <c r="AD3984" t="s">
        <v>57</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f>IF(Table2[[#This Row],[Churn Label]]="yes",1,0)</f>
        <v>1</v>
      </c>
      <c r="AD3985" t="s">
        <v>57</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f>IF(Table2[[#This Row],[Churn Label]]="yes",1,0)</f>
        <v>1</v>
      </c>
      <c r="AD3986" t="s">
        <v>106</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f>IF(Table2[[#This Row],[Churn Label]]="yes",1,0)</f>
        <v>1</v>
      </c>
      <c r="AD3987" t="s">
        <v>57</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f>IF(Table2[[#This Row],[Churn Label]]="yes",1,0)</f>
        <v>1</v>
      </c>
      <c r="AD3988" t="s">
        <v>57</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f>IF(Table2[[#This Row],[Churn Label]]="yes",1,0)</f>
        <v>1</v>
      </c>
      <c r="AD3989" t="s">
        <v>57</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f>IF(Table2[[#This Row],[Churn Label]]="yes",1,0)</f>
        <v>1</v>
      </c>
      <c r="AD3990" t="s">
        <v>57</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f>IF(Table2[[#This Row],[Churn Label]]="yes",1,0)</f>
        <v>1</v>
      </c>
      <c r="AD3991" t="s">
        <v>57</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f>IF(Table2[[#This Row],[Churn Label]]="yes",1,0)</f>
        <v>1</v>
      </c>
      <c r="AD3992" t="s">
        <v>57</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f>IF(Table2[[#This Row],[Churn Label]]="yes",1,0)</f>
        <v>1</v>
      </c>
      <c r="AD3993" t="s">
        <v>57</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f>IF(Table2[[#This Row],[Churn Label]]="yes",1,0)</f>
        <v>1</v>
      </c>
      <c r="AD3994" t="s">
        <v>105</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f>IF(Table2[[#This Row],[Churn Label]]="yes",1,0)</f>
        <v>1</v>
      </c>
      <c r="AD3995" t="s">
        <v>57</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f>IF(Table2[[#This Row],[Churn Label]]="yes",1,0)</f>
        <v>1</v>
      </c>
      <c r="AD3996" t="s">
        <v>57</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f>IF(Table2[[#This Row],[Churn Label]]="yes",1,0)</f>
        <v>1</v>
      </c>
      <c r="AD3997" t="s">
        <v>105</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f>IF(Table2[[#This Row],[Churn Label]]="yes",1,0)</f>
        <v>1</v>
      </c>
      <c r="AD3998" t="s">
        <v>49</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f>IF(Table2[[#This Row],[Churn Label]]="yes",1,0)</f>
        <v>1</v>
      </c>
      <c r="AD3999" t="s">
        <v>104</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f>IF(Table2[[#This Row],[Churn Label]]="yes",1,0)</f>
        <v>1</v>
      </c>
      <c r="AD4000" t="s">
        <v>105</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f>IF(Table2[[#This Row],[Churn Label]]="yes",1,0)</f>
        <v>1</v>
      </c>
      <c r="AD4001" t="s">
        <v>105</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f>IF(Table2[[#This Row],[Churn Label]]="yes",1,0)</f>
        <v>1</v>
      </c>
      <c r="AD4002" t="s">
        <v>105</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f>IF(Table2[[#This Row],[Churn Label]]="yes",1,0)</f>
        <v>1</v>
      </c>
      <c r="AD4003" t="s">
        <v>57</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f>IF(Table2[[#This Row],[Churn Label]]="yes",1,0)</f>
        <v>1</v>
      </c>
      <c r="AD4004" t="s">
        <v>105</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f>IF(Table2[[#This Row],[Churn Label]]="yes",1,0)</f>
        <v>1</v>
      </c>
      <c r="AD4005" t="s">
        <v>104</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f>IF(Table2[[#This Row],[Churn Label]]="yes",1,0)</f>
        <v>1</v>
      </c>
      <c r="AD4006" t="s">
        <v>104</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f>IF(Table2[[#This Row],[Churn Label]]="yes",1,0)</f>
        <v>1</v>
      </c>
      <c r="AD4007" t="s">
        <v>104</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f>IF(Table2[[#This Row],[Churn Label]]="yes",1,0)</f>
        <v>1</v>
      </c>
      <c r="AD4008" t="s">
        <v>57</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f>IF(Table2[[#This Row],[Churn Label]]="yes",1,0)</f>
        <v>1</v>
      </c>
      <c r="AD4009" t="s">
        <v>7520</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f>IF(Table2[[#This Row],[Churn Label]]="yes",1,0)</f>
        <v>1</v>
      </c>
      <c r="AD4010" t="s">
        <v>91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f>IF(Table2[[#This Row],[Churn Label]]="yes",1,0)</f>
        <v>1</v>
      </c>
      <c r="AD4011" t="s">
        <v>91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f>IF(Table2[[#This Row],[Churn Label]]="yes",1,0)</f>
        <v>1</v>
      </c>
      <c r="AD4012" t="s">
        <v>57</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f>IF(Table2[[#This Row],[Churn Label]]="yes",1,0)</f>
        <v>1</v>
      </c>
      <c r="AD4013" t="s">
        <v>96</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f>IF(Table2[[#This Row],[Churn Label]]="yes",1,0)</f>
        <v>1</v>
      </c>
      <c r="AD4014" t="s">
        <v>103</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f>IF(Table2[[#This Row],[Churn Label]]="yes",1,0)</f>
        <v>1</v>
      </c>
      <c r="AD4015" t="s">
        <v>91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f>IF(Table2[[#This Row],[Churn Label]]="yes",1,0)</f>
        <v>1</v>
      </c>
      <c r="AD4016" t="s">
        <v>91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f>IF(Table2[[#This Row],[Churn Label]]="yes",1,0)</f>
        <v>1</v>
      </c>
      <c r="AD4017" t="s">
        <v>91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f>IF(Table2[[#This Row],[Churn Label]]="yes",1,0)</f>
        <v>1</v>
      </c>
      <c r="AD4018" t="s">
        <v>96</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f>IF(Table2[[#This Row],[Churn Label]]="yes",1,0)</f>
        <v>1</v>
      </c>
      <c r="AD4019" t="s">
        <v>103</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f>IF(Table2[[#This Row],[Churn Label]]="yes",1,0)</f>
        <v>1</v>
      </c>
      <c r="AD4020" t="s">
        <v>103</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f>IF(Table2[[#This Row],[Churn Label]]="yes",1,0)</f>
        <v>1</v>
      </c>
      <c r="AD4021" t="s">
        <v>96</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f>IF(Table2[[#This Row],[Churn Label]]="yes",1,0)</f>
        <v>1</v>
      </c>
      <c r="AD4022" t="s">
        <v>91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f>IF(Table2[[#This Row],[Churn Label]]="yes",1,0)</f>
        <v>1</v>
      </c>
      <c r="AD4023" t="s">
        <v>91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f>IF(Table2[[#This Row],[Churn Label]]="yes",1,0)</f>
        <v>1</v>
      </c>
      <c r="AD4024" t="s">
        <v>57</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f>IF(Table2[[#This Row],[Churn Label]]="yes",1,0)</f>
        <v>1</v>
      </c>
      <c r="AD4025" t="s">
        <v>103</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f>IF(Table2[[#This Row],[Churn Label]]="yes",1,0)</f>
        <v>1</v>
      </c>
      <c r="AD4026" t="s">
        <v>103</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f>IF(Table2[[#This Row],[Churn Label]]="yes",1,0)</f>
        <v>1</v>
      </c>
      <c r="AD4027" t="s">
        <v>104</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f>IF(Table2[[#This Row],[Churn Label]]="yes",1,0)</f>
        <v>1</v>
      </c>
      <c r="AD4028" t="s">
        <v>91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f>IF(Table2[[#This Row],[Churn Label]]="yes",1,0)</f>
        <v>1</v>
      </c>
      <c r="AD4029" t="s">
        <v>96</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f>IF(Table2[[#This Row],[Churn Label]]="yes",1,0)</f>
        <v>1</v>
      </c>
      <c r="AD4030" t="s">
        <v>103</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f>IF(Table2[[#This Row],[Churn Label]]="yes",1,0)</f>
        <v>1</v>
      </c>
      <c r="AD4031" t="s">
        <v>96</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f>IF(Table2[[#This Row],[Churn Label]]="yes",1,0)</f>
        <v>1</v>
      </c>
      <c r="AD4032" t="s">
        <v>103</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f>IF(Table2[[#This Row],[Churn Label]]="yes",1,0)</f>
        <v>1</v>
      </c>
      <c r="AD4033" t="s">
        <v>91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f>IF(Table2[[#This Row],[Churn Label]]="yes",1,0)</f>
        <v>1</v>
      </c>
      <c r="AD4034" t="s">
        <v>96</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f>IF(Table2[[#This Row],[Churn Label]]="yes",1,0)</f>
        <v>1</v>
      </c>
      <c r="AD4035" t="s">
        <v>103</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f>IF(Table2[[#This Row],[Churn Label]]="yes",1,0)</f>
        <v>1</v>
      </c>
      <c r="AD4036" t="s">
        <v>103</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f>IF(Table2[[#This Row],[Churn Label]]="yes",1,0)</f>
        <v>1</v>
      </c>
      <c r="AD4037" t="s">
        <v>103</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f>IF(Table2[[#This Row],[Churn Label]]="yes",1,0)</f>
        <v>1</v>
      </c>
      <c r="AD4038" t="s">
        <v>91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f>IF(Table2[[#This Row],[Churn Label]]="yes",1,0)</f>
        <v>1</v>
      </c>
      <c r="AD4039" t="s">
        <v>91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f>IF(Table2[[#This Row],[Churn Label]]="yes",1,0)</f>
        <v>1</v>
      </c>
      <c r="AD4040" t="s">
        <v>91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f>IF(Table2[[#This Row],[Churn Label]]="yes",1,0)</f>
        <v>1</v>
      </c>
      <c r="AD4041" t="s">
        <v>103</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f>IF(Table2[[#This Row],[Churn Label]]="yes",1,0)</f>
        <v>1</v>
      </c>
      <c r="AD4042" t="s">
        <v>103</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f>IF(Table2[[#This Row],[Churn Label]]="yes",1,0)</f>
        <v>1</v>
      </c>
      <c r="AD4043" t="s">
        <v>103</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f>IF(Table2[[#This Row],[Churn Label]]="yes",1,0)</f>
        <v>1</v>
      </c>
      <c r="AD4044" t="s">
        <v>96</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f>IF(Table2[[#This Row],[Churn Label]]="yes",1,0)</f>
        <v>1</v>
      </c>
      <c r="AD4045" t="s">
        <v>96</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f>IF(Table2[[#This Row],[Churn Label]]="yes",1,0)</f>
        <v>1</v>
      </c>
      <c r="AD4046" t="s">
        <v>91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f>IF(Table2[[#This Row],[Churn Label]]="yes",1,0)</f>
        <v>1</v>
      </c>
      <c r="AD4047" t="s">
        <v>103</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f>IF(Table2[[#This Row],[Churn Label]]="yes",1,0)</f>
        <v>1</v>
      </c>
      <c r="AD4048" t="s">
        <v>103</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f>IF(Table2[[#This Row],[Churn Label]]="yes",1,0)</f>
        <v>1</v>
      </c>
      <c r="AD4049" t="s">
        <v>103</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f>IF(Table2[[#This Row],[Churn Label]]="yes",1,0)</f>
        <v>1</v>
      </c>
      <c r="AD4050" t="s">
        <v>91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f>IF(Table2[[#This Row],[Churn Label]]="yes",1,0)</f>
        <v>1</v>
      </c>
      <c r="AD4051" t="s">
        <v>91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f>IF(Table2[[#This Row],[Churn Label]]="yes",1,0)</f>
        <v>1</v>
      </c>
      <c r="AD4052" t="s">
        <v>96</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f>IF(Table2[[#This Row],[Churn Label]]="yes",1,0)</f>
        <v>1</v>
      </c>
      <c r="AD4053" t="s">
        <v>103</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f>IF(Table2[[#This Row],[Churn Label]]="yes",1,0)</f>
        <v>1</v>
      </c>
      <c r="AD4054" t="s">
        <v>104</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f>IF(Table2[[#This Row],[Churn Label]]="yes",1,0)</f>
        <v>1</v>
      </c>
      <c r="AD4055" t="s">
        <v>103</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f>IF(Table2[[#This Row],[Churn Label]]="yes",1,0)</f>
        <v>1</v>
      </c>
      <c r="AD4056" t="s">
        <v>91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f>IF(Table2[[#This Row],[Churn Label]]="yes",1,0)</f>
        <v>1</v>
      </c>
      <c r="AD4057" t="s">
        <v>96</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f>IF(Table2[[#This Row],[Churn Label]]="yes",1,0)</f>
        <v>1</v>
      </c>
      <c r="AD4058" t="s">
        <v>96</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f>IF(Table2[[#This Row],[Churn Label]]="yes",1,0)</f>
        <v>1</v>
      </c>
      <c r="AD4059" t="s">
        <v>96</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f>IF(Table2[[#This Row],[Churn Label]]="yes",1,0)</f>
        <v>1</v>
      </c>
      <c r="AD4060" t="s">
        <v>103</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f>IF(Table2[[#This Row],[Churn Label]]="yes",1,0)</f>
        <v>1</v>
      </c>
      <c r="AD4061" t="s">
        <v>103</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f>IF(Table2[[#This Row],[Churn Label]]="yes",1,0)</f>
        <v>1</v>
      </c>
      <c r="AD4062" t="s">
        <v>91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f>IF(Table2[[#This Row],[Churn Label]]="yes",1,0)</f>
        <v>1</v>
      </c>
      <c r="AD4063" t="s">
        <v>96</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f>IF(Table2[[#This Row],[Churn Label]]="yes",1,0)</f>
        <v>1</v>
      </c>
      <c r="AD4064" t="s">
        <v>91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f>IF(Table2[[#This Row],[Churn Label]]="yes",1,0)</f>
        <v>1</v>
      </c>
      <c r="AD4065" t="s">
        <v>96</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f>IF(Table2[[#This Row],[Churn Label]]="yes",1,0)</f>
        <v>1</v>
      </c>
      <c r="AD4066" t="s">
        <v>96</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f>IF(Table2[[#This Row],[Churn Label]]="yes",1,0)</f>
        <v>1</v>
      </c>
      <c r="AD4067" t="s">
        <v>103</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f>IF(Table2[[#This Row],[Churn Label]]="yes",1,0)</f>
        <v>1</v>
      </c>
      <c r="AD4068" t="s">
        <v>91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f>IF(Table2[[#This Row],[Churn Label]]="yes",1,0)</f>
        <v>1</v>
      </c>
      <c r="AD4069" t="s">
        <v>96</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f>IF(Table2[[#This Row],[Churn Label]]="yes",1,0)</f>
        <v>1</v>
      </c>
      <c r="AD4070" t="s">
        <v>57</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f>IF(Table2[[#This Row],[Churn Label]]="yes",1,0)</f>
        <v>1</v>
      </c>
      <c r="AD4071" t="s">
        <v>96</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f>IF(Table2[[#This Row],[Churn Label]]="yes",1,0)</f>
        <v>1</v>
      </c>
      <c r="AD4072" t="s">
        <v>103</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f>IF(Table2[[#This Row],[Churn Label]]="yes",1,0)</f>
        <v>1</v>
      </c>
      <c r="AD4073" t="s">
        <v>57</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f>IF(Table2[[#This Row],[Churn Label]]="yes",1,0)</f>
        <v>1</v>
      </c>
      <c r="AD4074" t="s">
        <v>57</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f>IF(Table2[[#This Row],[Churn Label]]="yes",1,0)</f>
        <v>1</v>
      </c>
      <c r="AD4075" t="s">
        <v>40</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f>IF(Table2[[#This Row],[Churn Label]]="yes",1,0)</f>
        <v>1</v>
      </c>
      <c r="AD4076" t="s">
        <v>40</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f>IF(Table2[[#This Row],[Churn Label]]="yes",1,0)</f>
        <v>1</v>
      </c>
      <c r="AD4077" t="s">
        <v>40</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f>IF(Table2[[#This Row],[Churn Label]]="yes",1,0)</f>
        <v>1</v>
      </c>
      <c r="AD4078" t="s">
        <v>96</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f>IF(Table2[[#This Row],[Churn Label]]="yes",1,0)</f>
        <v>1</v>
      </c>
      <c r="AD4079" t="s">
        <v>102</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f>IF(Table2[[#This Row],[Churn Label]]="yes",1,0)</f>
        <v>1</v>
      </c>
      <c r="AD4080" t="s">
        <v>96</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f>IF(Table2[[#This Row],[Churn Label]]="yes",1,0)</f>
        <v>1</v>
      </c>
      <c r="AD4081" t="s">
        <v>57</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f>IF(Table2[[#This Row],[Churn Label]]="yes",1,0)</f>
        <v>1</v>
      </c>
      <c r="AD4082" t="s">
        <v>57</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f>IF(Table2[[#This Row],[Churn Label]]="yes",1,0)</f>
        <v>1</v>
      </c>
      <c r="AD4083" t="s">
        <v>96</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f>IF(Table2[[#This Row],[Churn Label]]="yes",1,0)</f>
        <v>1</v>
      </c>
      <c r="AD4084" t="s">
        <v>96</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f>IF(Table2[[#This Row],[Churn Label]]="yes",1,0)</f>
        <v>1</v>
      </c>
      <c r="AD4085" t="s">
        <v>102</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f>IF(Table2[[#This Row],[Churn Label]]="yes",1,0)</f>
        <v>1</v>
      </c>
      <c r="AD4086" t="s">
        <v>102</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f>IF(Table2[[#This Row],[Churn Label]]="yes",1,0)</f>
        <v>1</v>
      </c>
      <c r="AD4087" t="s">
        <v>96</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f>IF(Table2[[#This Row],[Churn Label]]="yes",1,0)</f>
        <v>1</v>
      </c>
      <c r="AD4088" t="s">
        <v>100</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f>IF(Table2[[#This Row],[Churn Label]]="yes",1,0)</f>
        <v>1</v>
      </c>
      <c r="AD4089" t="s">
        <v>100</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f>IF(Table2[[#This Row],[Churn Label]]="yes",1,0)</f>
        <v>1</v>
      </c>
      <c r="AD4090" t="s">
        <v>57</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f>IF(Table2[[#This Row],[Churn Label]]="yes",1,0)</f>
        <v>1</v>
      </c>
      <c r="AD4091" t="s">
        <v>57</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f>IF(Table2[[#This Row],[Churn Label]]="yes",1,0)</f>
        <v>1</v>
      </c>
      <c r="AD4092" t="s">
        <v>96</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f>IF(Table2[[#This Row],[Churn Label]]="yes",1,0)</f>
        <v>1</v>
      </c>
      <c r="AD4093" t="s">
        <v>105</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f>IF(Table2[[#This Row],[Churn Label]]="yes",1,0)</f>
        <v>1</v>
      </c>
      <c r="AD4094" t="s">
        <v>66</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f>IF(Table2[[#This Row],[Churn Label]]="yes",1,0)</f>
        <v>1</v>
      </c>
      <c r="AD4095" t="s">
        <v>96</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f>IF(Table2[[#This Row],[Churn Label]]="yes",1,0)</f>
        <v>1</v>
      </c>
      <c r="AD4096" t="s">
        <v>97</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f>IF(Table2[[#This Row],[Churn Label]]="yes",1,0)</f>
        <v>1</v>
      </c>
      <c r="AD4097" t="s">
        <v>87</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f>IF(Table2[[#This Row],[Churn Label]]="yes",1,0)</f>
        <v>1</v>
      </c>
      <c r="AD4098" t="s">
        <v>101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f>IF(Table2[[#This Row],[Churn Label]]="yes",1,0)</f>
        <v>1</v>
      </c>
      <c r="AD4099" t="s">
        <v>49</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f>IF(Table2[[#This Row],[Churn Label]]="yes",1,0)</f>
        <v>1</v>
      </c>
      <c r="AD4100" t="s">
        <v>99</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f>IF(Table2[[#This Row],[Churn Label]]="yes",1,0)</f>
        <v>1</v>
      </c>
      <c r="AD4101" t="s">
        <v>92</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f>IF(Table2[[#This Row],[Churn Label]]="yes",1,0)</f>
        <v>1</v>
      </c>
      <c r="AD4102" t="s">
        <v>105</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f>IF(Table2[[#This Row],[Churn Label]]="yes",1,0)</f>
        <v>1</v>
      </c>
      <c r="AD4103" t="s">
        <v>96</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f>IF(Table2[[#This Row],[Churn Label]]="yes",1,0)</f>
        <v>1</v>
      </c>
      <c r="AD4104" t="s">
        <v>91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f>IF(Table2[[#This Row],[Churn Label]]="yes",1,0)</f>
        <v>1</v>
      </c>
      <c r="AD4105" t="s">
        <v>97</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f>IF(Table2[[#This Row],[Churn Label]]="yes",1,0)</f>
        <v>1</v>
      </c>
      <c r="AD4106" t="s">
        <v>106</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f>IF(Table2[[#This Row],[Churn Label]]="yes",1,0)</f>
        <v>1</v>
      </c>
      <c r="AD4107" t="s">
        <v>104</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f>IF(Table2[[#This Row],[Churn Label]]="yes",1,0)</f>
        <v>1</v>
      </c>
      <c r="AD4108" t="s">
        <v>104</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f>IF(Table2[[#This Row],[Churn Label]]="yes",1,0)</f>
        <v>1</v>
      </c>
      <c r="AD4109" t="s">
        <v>106</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f>IF(Table2[[#This Row],[Churn Label]]="yes",1,0)</f>
        <v>1</v>
      </c>
      <c r="AD4110" t="s">
        <v>7520</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f>IF(Table2[[#This Row],[Churn Label]]="yes",1,0)</f>
        <v>1</v>
      </c>
      <c r="AD4111" t="s">
        <v>92</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f>IF(Table2[[#This Row],[Churn Label]]="yes",1,0)</f>
        <v>1</v>
      </c>
      <c r="AD4112" t="s">
        <v>105</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f>IF(Table2[[#This Row],[Churn Label]]="yes",1,0)</f>
        <v>1</v>
      </c>
      <c r="AD4113" t="s">
        <v>66</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f>IF(Table2[[#This Row],[Churn Label]]="yes",1,0)</f>
        <v>1</v>
      </c>
      <c r="AD4114" t="s">
        <v>91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f>IF(Table2[[#This Row],[Churn Label]]="yes",1,0)</f>
        <v>1</v>
      </c>
      <c r="AD4115" t="s">
        <v>96</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f>IF(Table2[[#This Row],[Churn Label]]="yes",1,0)</f>
        <v>1</v>
      </c>
      <c r="AD4116" t="s">
        <v>87</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f>IF(Table2[[#This Row],[Churn Label]]="yes",1,0)</f>
        <v>1</v>
      </c>
      <c r="AD4117" t="s">
        <v>49</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f>IF(Table2[[#This Row],[Churn Label]]="yes",1,0)</f>
        <v>1</v>
      </c>
      <c r="AD4118" t="s">
        <v>49</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f>IF(Table2[[#This Row],[Churn Label]]="yes",1,0)</f>
        <v>1</v>
      </c>
      <c r="AD4119" t="s">
        <v>99</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f>IF(Table2[[#This Row],[Churn Label]]="yes",1,0)</f>
        <v>1</v>
      </c>
      <c r="AD4120" t="s">
        <v>92</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f>IF(Table2[[#This Row],[Churn Label]]="yes",1,0)</f>
        <v>1</v>
      </c>
      <c r="AD4121" t="s">
        <v>105</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f>IF(Table2[[#This Row],[Churn Label]]="yes",1,0)</f>
        <v>1</v>
      </c>
      <c r="AD4122" t="s">
        <v>66</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f>IF(Table2[[#This Row],[Churn Label]]="yes",1,0)</f>
        <v>1</v>
      </c>
      <c r="AD4123" t="s">
        <v>91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f>IF(Table2[[#This Row],[Churn Label]]="yes",1,0)</f>
        <v>1</v>
      </c>
      <c r="AD4124" t="s">
        <v>97</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f>IF(Table2[[#This Row],[Churn Label]]="yes",1,0)</f>
        <v>1</v>
      </c>
      <c r="AD4125" t="s">
        <v>104</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f>IF(Table2[[#This Row],[Churn Label]]="yes",1,0)</f>
        <v>1</v>
      </c>
      <c r="AD4126" t="s">
        <v>104</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f>IF(Table2[[#This Row],[Churn Label]]="yes",1,0)</f>
        <v>1</v>
      </c>
      <c r="AD4127" t="s">
        <v>104</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f>IF(Table2[[#This Row],[Churn Label]]="yes",1,0)</f>
        <v>1</v>
      </c>
      <c r="AD4128" t="s">
        <v>96</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f>IF(Table2[[#This Row],[Churn Label]]="yes",1,0)</f>
        <v>1</v>
      </c>
      <c r="AD4129" t="s">
        <v>96</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f>IF(Table2[[#This Row],[Churn Label]]="yes",1,0)</f>
        <v>1</v>
      </c>
      <c r="AD4130" t="s">
        <v>96</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f>IF(Table2[[#This Row],[Churn Label]]="yes",1,0)</f>
        <v>1</v>
      </c>
      <c r="AD4131" t="s">
        <v>87</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f>IF(Table2[[#This Row],[Churn Label]]="yes",1,0)</f>
        <v>1</v>
      </c>
      <c r="AD4132" t="s">
        <v>101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f>IF(Table2[[#This Row],[Churn Label]]="yes",1,0)</f>
        <v>1</v>
      </c>
      <c r="AD4133" t="s">
        <v>49</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f>IF(Table2[[#This Row],[Churn Label]]="yes",1,0)</f>
        <v>1</v>
      </c>
      <c r="AD4134" t="s">
        <v>92</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f>IF(Table2[[#This Row],[Churn Label]]="yes",1,0)</f>
        <v>1</v>
      </c>
      <c r="AD4135" t="s">
        <v>105</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f>IF(Table2[[#This Row],[Churn Label]]="yes",1,0)</f>
        <v>1</v>
      </c>
      <c r="AD4136" t="s">
        <v>66</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f>IF(Table2[[#This Row],[Churn Label]]="yes",1,0)</f>
        <v>1</v>
      </c>
      <c r="AD4137" t="s">
        <v>91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f>IF(Table2[[#This Row],[Churn Label]]="yes",1,0)</f>
        <v>1</v>
      </c>
      <c r="AD4138" t="s">
        <v>97</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f>IF(Table2[[#This Row],[Churn Label]]="yes",1,0)</f>
        <v>1</v>
      </c>
      <c r="AD4139" t="s">
        <v>104</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f>IF(Table2[[#This Row],[Churn Label]]="yes",1,0)</f>
        <v>1</v>
      </c>
      <c r="AD4140" t="s">
        <v>104</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f>IF(Table2[[#This Row],[Churn Label]]="yes",1,0)</f>
        <v>1</v>
      </c>
      <c r="AD4141" t="s">
        <v>104</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f>IF(Table2[[#This Row],[Churn Label]]="yes",1,0)</f>
        <v>1</v>
      </c>
      <c r="AD4142" t="s">
        <v>92</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f>IF(Table2[[#This Row],[Churn Label]]="yes",1,0)</f>
        <v>1</v>
      </c>
      <c r="AD4143" t="s">
        <v>105</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f>IF(Table2[[#This Row],[Churn Label]]="yes",1,0)</f>
        <v>1</v>
      </c>
      <c r="AD4144" t="s">
        <v>96</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f>IF(Table2[[#This Row],[Churn Label]]="yes",1,0)</f>
        <v>1</v>
      </c>
      <c r="AD4145" t="s">
        <v>91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f>IF(Table2[[#This Row],[Churn Label]]="yes",1,0)</f>
        <v>1</v>
      </c>
      <c r="AD4146" t="s">
        <v>96</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f>IF(Table2[[#This Row],[Churn Label]]="yes",1,0)</f>
        <v>1</v>
      </c>
      <c r="AD4147" t="s">
        <v>87</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f>IF(Table2[[#This Row],[Churn Label]]="yes",1,0)</f>
        <v>1</v>
      </c>
      <c r="AD4148" t="s">
        <v>49</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f>IF(Table2[[#This Row],[Churn Label]]="yes",1,0)</f>
        <v>1</v>
      </c>
      <c r="AD4149" t="s">
        <v>99</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f>IF(Table2[[#This Row],[Churn Label]]="yes",1,0)</f>
        <v>1</v>
      </c>
      <c r="AD4150" t="s">
        <v>96</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f>IF(Table2[[#This Row],[Churn Label]]="yes",1,0)</f>
        <v>1</v>
      </c>
      <c r="AD4151" t="s">
        <v>105</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f>IF(Table2[[#This Row],[Churn Label]]="yes",1,0)</f>
        <v>1</v>
      </c>
      <c r="AD4152" t="s">
        <v>96</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f>IF(Table2[[#This Row],[Churn Label]]="yes",1,0)</f>
        <v>1</v>
      </c>
      <c r="AD4153" t="s">
        <v>91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f>IF(Table2[[#This Row],[Churn Label]]="yes",1,0)</f>
        <v>1</v>
      </c>
      <c r="AD4154" t="s">
        <v>97</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f>IF(Table2[[#This Row],[Churn Label]]="yes",1,0)</f>
        <v>1</v>
      </c>
      <c r="AD4155" t="s">
        <v>104</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f>IF(Table2[[#This Row],[Churn Label]]="yes",1,0)</f>
        <v>1</v>
      </c>
      <c r="AD4156" t="s">
        <v>104</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f>IF(Table2[[#This Row],[Churn Label]]="yes",1,0)</f>
        <v>1</v>
      </c>
      <c r="AD4157" t="s">
        <v>104</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f>IF(Table2[[#This Row],[Churn Label]]="yes",1,0)</f>
        <v>1</v>
      </c>
      <c r="AD4158" t="s">
        <v>96</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f>IF(Table2[[#This Row],[Churn Label]]="yes",1,0)</f>
        <v>1</v>
      </c>
      <c r="AD4159" t="s">
        <v>103</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f>IF(Table2[[#This Row],[Churn Label]]="yes",1,0)</f>
        <v>1</v>
      </c>
      <c r="AD4160" t="s">
        <v>91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f>IF(Table2[[#This Row],[Churn Label]]="yes",1,0)</f>
        <v>1</v>
      </c>
      <c r="AD4161" t="s">
        <v>106</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f>IF(Table2[[#This Row],[Churn Label]]="yes",1,0)</f>
        <v>1</v>
      </c>
      <c r="AD4162" t="s">
        <v>91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f>IF(Table2[[#This Row],[Churn Label]]="yes",1,0)</f>
        <v>1</v>
      </c>
      <c r="AD4163" t="s">
        <v>96</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f>IF(Table2[[#This Row],[Churn Label]]="yes",1,0)</f>
        <v>1</v>
      </c>
      <c r="AD4164" t="s">
        <v>103</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f>IF(Table2[[#This Row],[Churn Label]]="yes",1,0)</f>
        <v>1</v>
      </c>
      <c r="AD4165" t="s">
        <v>103</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f>IF(Table2[[#This Row],[Churn Label]]="yes",1,0)</f>
        <v>1</v>
      </c>
      <c r="AD4166" t="s">
        <v>91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f>IF(Table2[[#This Row],[Churn Label]]="yes",1,0)</f>
        <v>1</v>
      </c>
      <c r="AD4167" t="s">
        <v>91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f>IF(Table2[[#This Row],[Churn Label]]="yes",1,0)</f>
        <v>1</v>
      </c>
      <c r="AD4168" t="s">
        <v>96</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f>IF(Table2[[#This Row],[Churn Label]]="yes",1,0)</f>
        <v>1</v>
      </c>
      <c r="AD4169" t="s">
        <v>103</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f>IF(Table2[[#This Row],[Churn Label]]="yes",1,0)</f>
        <v>1</v>
      </c>
      <c r="AD4170" t="s">
        <v>103</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f>IF(Table2[[#This Row],[Churn Label]]="yes",1,0)</f>
        <v>1</v>
      </c>
      <c r="AD4171" t="s">
        <v>49</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f>IF(Table2[[#This Row],[Churn Label]]="yes",1,0)</f>
        <v>1</v>
      </c>
      <c r="AD4172" t="s">
        <v>109</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f>IF(Table2[[#This Row],[Churn Label]]="yes",1,0)</f>
        <v>1</v>
      </c>
      <c r="AD4173" t="s">
        <v>40</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f>IF(Table2[[#This Row],[Churn Label]]="yes",1,0)</f>
        <v>1</v>
      </c>
      <c r="AD4174" t="s">
        <v>40</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f>IF(Table2[[#This Row],[Churn Label]]="yes",1,0)</f>
        <v>1</v>
      </c>
      <c r="AD4175" t="s">
        <v>40</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f>IF(Table2[[#This Row],[Churn Label]]="yes",1,0)</f>
        <v>1</v>
      </c>
      <c r="AD4176" t="s">
        <v>96</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f>IF(Table2[[#This Row],[Churn Label]]="yes",1,0)</f>
        <v>1</v>
      </c>
      <c r="AD4177" t="s">
        <v>102</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f>IF(Table2[[#This Row],[Churn Label]]="yes",1,0)</f>
        <v>1</v>
      </c>
      <c r="AD4178" t="s">
        <v>100</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f>IF(Table2[[#This Row],[Churn Label]]="yes",1,0)</f>
        <v>1</v>
      </c>
      <c r="AD4179" t="s">
        <v>57</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f>IF(Table2[[#This Row],[Churn Label]]="yes",1,0)</f>
        <v>1</v>
      </c>
      <c r="AD4180" t="s">
        <v>96</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f>IF(Table2[[#This Row],[Churn Label]]="yes",1,0)</f>
        <v>1</v>
      </c>
      <c r="AD4181" t="s">
        <v>96</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f>IF(Table2[[#This Row],[Churn Label]]="yes",1,0)</f>
        <v>1</v>
      </c>
      <c r="AD4182" t="s">
        <v>96</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f>IF(Table2[[#This Row],[Churn Label]]="yes",1,0)</f>
        <v>1</v>
      </c>
      <c r="AD4183" t="s">
        <v>96</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f>IF(Table2[[#This Row],[Churn Label]]="yes",1,0)</f>
        <v>1</v>
      </c>
      <c r="AD4184" t="s">
        <v>91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f>IF(Table2[[#This Row],[Churn Label]]="yes",1,0)</f>
        <v>1</v>
      </c>
      <c r="AD4185" t="s">
        <v>100</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f>IF(Table2[[#This Row],[Churn Label]]="yes",1,0)</f>
        <v>1</v>
      </c>
      <c r="AD4186" t="s">
        <v>100</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f>IF(Table2[[#This Row],[Churn Label]]="yes",1,0)</f>
        <v>1</v>
      </c>
      <c r="AD4187" t="s">
        <v>100</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f>IF(Table2[[#This Row],[Churn Label]]="yes",1,0)</f>
        <v>1</v>
      </c>
      <c r="AD4188" t="s">
        <v>104</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f>IF(Table2[[#This Row],[Churn Label]]="yes",1,0)</f>
        <v>1</v>
      </c>
      <c r="AD4189" t="s">
        <v>57</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f>IF(Table2[[#This Row],[Churn Label]]="yes",1,0)</f>
        <v>1</v>
      </c>
      <c r="AD4190" t="s">
        <v>105</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f>IF(Table2[[#This Row],[Churn Label]]="yes",1,0)</f>
        <v>1</v>
      </c>
      <c r="AD4191" t="s">
        <v>66</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f>IF(Table2[[#This Row],[Churn Label]]="yes",1,0)</f>
        <v>1</v>
      </c>
      <c r="AD4192" t="s">
        <v>49</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f>IF(Table2[[#This Row],[Churn Label]]="yes",1,0)</f>
        <v>1</v>
      </c>
      <c r="AD4193" t="s">
        <v>97</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f>IF(Table2[[#This Row],[Churn Label]]="yes",1,0)</f>
        <v>1</v>
      </c>
      <c r="AD4194" t="s">
        <v>96</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f>IF(Table2[[#This Row],[Churn Label]]="yes",1,0)</f>
        <v>1</v>
      </c>
      <c r="AD4195" t="s">
        <v>96</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f>IF(Table2[[#This Row],[Churn Label]]="yes",1,0)</f>
        <v>1</v>
      </c>
      <c r="AD4196" t="s">
        <v>49</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f>IF(Table2[[#This Row],[Churn Label]]="yes",1,0)</f>
        <v>1</v>
      </c>
      <c r="AD4197" t="s">
        <v>96</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f>IF(Table2[[#This Row],[Churn Label]]="yes",1,0)</f>
        <v>1</v>
      </c>
      <c r="AD4198" t="s">
        <v>96</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f>IF(Table2[[#This Row],[Churn Label]]="yes",1,0)</f>
        <v>1</v>
      </c>
      <c r="AD4199" t="s">
        <v>105</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f>IF(Table2[[#This Row],[Churn Label]]="yes",1,0)</f>
        <v>1</v>
      </c>
      <c r="AD4200" t="s">
        <v>66</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f>IF(Table2[[#This Row],[Churn Label]]="yes",1,0)</f>
        <v>1</v>
      </c>
      <c r="AD4201" t="s">
        <v>96</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f>IF(Table2[[#This Row],[Churn Label]]="yes",1,0)</f>
        <v>1</v>
      </c>
      <c r="AD4202" t="s">
        <v>97</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f>IF(Table2[[#This Row],[Churn Label]]="yes",1,0)</f>
        <v>1</v>
      </c>
      <c r="AD4203" t="s">
        <v>57</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f>IF(Table2[[#This Row],[Churn Label]]="yes",1,0)</f>
        <v>1</v>
      </c>
      <c r="AD4204" t="s">
        <v>57</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f>IF(Table2[[#This Row],[Churn Label]]="yes",1,0)</f>
        <v>1</v>
      </c>
      <c r="AD4205" t="s">
        <v>106</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f>IF(Table2[[#This Row],[Churn Label]]="yes",1,0)</f>
        <v>1</v>
      </c>
      <c r="AD4206" t="s">
        <v>106</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f>IF(Table2[[#This Row],[Churn Label]]="yes",1,0)</f>
        <v>1</v>
      </c>
      <c r="AD4207" t="s">
        <v>7520</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f>IF(Table2[[#This Row],[Churn Label]]="yes",1,0)</f>
        <v>1</v>
      </c>
      <c r="AD4208" t="s">
        <v>96</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f>IF(Table2[[#This Row],[Churn Label]]="yes",1,0)</f>
        <v>1</v>
      </c>
      <c r="AD4209" t="s">
        <v>105</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f>IF(Table2[[#This Row],[Churn Label]]="yes",1,0)</f>
        <v>1</v>
      </c>
      <c r="AD4210" t="s">
        <v>66</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f>IF(Table2[[#This Row],[Churn Label]]="yes",1,0)</f>
        <v>1</v>
      </c>
      <c r="AD4211" t="s">
        <v>91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f>IF(Table2[[#This Row],[Churn Label]]="yes",1,0)</f>
        <v>1</v>
      </c>
      <c r="AD4212" t="s">
        <v>97</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f>IF(Table2[[#This Row],[Churn Label]]="yes",1,0)</f>
        <v>1</v>
      </c>
      <c r="AD4213" t="s">
        <v>87</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f>IF(Table2[[#This Row],[Churn Label]]="yes",1,0)</f>
        <v>1</v>
      </c>
      <c r="AD4214" t="s">
        <v>101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f>IF(Table2[[#This Row],[Churn Label]]="yes",1,0)</f>
        <v>1</v>
      </c>
      <c r="AD4215" t="s">
        <v>49</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f>IF(Table2[[#This Row],[Churn Label]]="yes",1,0)</f>
        <v>1</v>
      </c>
      <c r="AD4216" t="s">
        <v>96</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f>IF(Table2[[#This Row],[Churn Label]]="yes",1,0)</f>
        <v>1</v>
      </c>
      <c r="AD4217" t="s">
        <v>92</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f>IF(Table2[[#This Row],[Churn Label]]="yes",1,0)</f>
        <v>1</v>
      </c>
      <c r="AD4218" t="s">
        <v>105</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f>IF(Table2[[#This Row],[Churn Label]]="yes",1,0)</f>
        <v>1</v>
      </c>
      <c r="AD4219" t="s">
        <v>66</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f>IF(Table2[[#This Row],[Churn Label]]="yes",1,0)</f>
        <v>1</v>
      </c>
      <c r="AD4220" t="s">
        <v>96</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f>IF(Table2[[#This Row],[Churn Label]]="yes",1,0)</f>
        <v>1</v>
      </c>
      <c r="AD4221" t="s">
        <v>96</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f>IF(Table2[[#This Row],[Churn Label]]="yes",1,0)</f>
        <v>1</v>
      </c>
      <c r="AD4222" t="s">
        <v>104</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f>IF(Table2[[#This Row],[Churn Label]]="yes",1,0)</f>
        <v>1</v>
      </c>
      <c r="AD4223" t="s">
        <v>106</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f>IF(Table2[[#This Row],[Churn Label]]="yes",1,0)</f>
        <v>1</v>
      </c>
      <c r="AD4224" t="s">
        <v>92</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f>IF(Table2[[#This Row],[Churn Label]]="yes",1,0)</f>
        <v>1</v>
      </c>
      <c r="AD4225" t="s">
        <v>96</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f>IF(Table2[[#This Row],[Churn Label]]="yes",1,0)</f>
        <v>1</v>
      </c>
      <c r="AD4226" t="s">
        <v>66</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f>IF(Table2[[#This Row],[Churn Label]]="yes",1,0)</f>
        <v>1</v>
      </c>
      <c r="AD4227" t="s">
        <v>91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f>IF(Table2[[#This Row],[Churn Label]]="yes",1,0)</f>
        <v>1</v>
      </c>
      <c r="AD4228" t="s">
        <v>96</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f>IF(Table2[[#This Row],[Churn Label]]="yes",1,0)</f>
        <v>1</v>
      </c>
      <c r="AD4229" t="s">
        <v>87</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f>IF(Table2[[#This Row],[Churn Label]]="yes",1,0)</f>
        <v>1</v>
      </c>
      <c r="AD4230" t="s">
        <v>101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f>IF(Table2[[#This Row],[Churn Label]]="yes",1,0)</f>
        <v>1</v>
      </c>
      <c r="AD4231" t="s">
        <v>96</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f>IF(Table2[[#This Row],[Churn Label]]="yes",1,0)</f>
        <v>1</v>
      </c>
      <c r="AD4232" t="s">
        <v>99</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f>IF(Table2[[#This Row],[Churn Label]]="yes",1,0)</f>
        <v>1</v>
      </c>
      <c r="AD4233" t="s">
        <v>96</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f>IF(Table2[[#This Row],[Churn Label]]="yes",1,0)</f>
        <v>1</v>
      </c>
      <c r="AD4234" t="s">
        <v>105</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f>IF(Table2[[#This Row],[Churn Label]]="yes",1,0)</f>
        <v>1</v>
      </c>
      <c r="AD4235" t="s">
        <v>91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f>IF(Table2[[#This Row],[Churn Label]]="yes",1,0)</f>
        <v>1</v>
      </c>
      <c r="AD4236" t="s">
        <v>97</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f>IF(Table2[[#This Row],[Churn Label]]="yes",1,0)</f>
        <v>1</v>
      </c>
      <c r="AD4237" t="s">
        <v>104</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f>IF(Table2[[#This Row],[Churn Label]]="yes",1,0)</f>
        <v>1</v>
      </c>
      <c r="AD4238" t="s">
        <v>104</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f>IF(Table2[[#This Row],[Churn Label]]="yes",1,0)</f>
        <v>1</v>
      </c>
      <c r="AD4239" t="s">
        <v>106</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f>IF(Table2[[#This Row],[Churn Label]]="yes",1,0)</f>
        <v>1</v>
      </c>
      <c r="AD4240" t="s">
        <v>92</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f>IF(Table2[[#This Row],[Churn Label]]="yes",1,0)</f>
        <v>1</v>
      </c>
      <c r="AD4241" t="s">
        <v>105</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f>IF(Table2[[#This Row],[Churn Label]]="yes",1,0)</f>
        <v>1</v>
      </c>
      <c r="AD4242" t="s">
        <v>66</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f>IF(Table2[[#This Row],[Churn Label]]="yes",1,0)</f>
        <v>1</v>
      </c>
      <c r="AD4243" t="s">
        <v>91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f>IF(Table2[[#This Row],[Churn Label]]="yes",1,0)</f>
        <v>1</v>
      </c>
      <c r="AD4244" t="s">
        <v>97</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f>IF(Table2[[#This Row],[Churn Label]]="yes",1,0)</f>
        <v>1</v>
      </c>
      <c r="AD4245" t="s">
        <v>87</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f>IF(Table2[[#This Row],[Churn Label]]="yes",1,0)</f>
        <v>1</v>
      </c>
      <c r="AD4246" t="s">
        <v>91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f>IF(Table2[[#This Row],[Churn Label]]="yes",1,0)</f>
        <v>1</v>
      </c>
      <c r="AD4247" t="s">
        <v>49</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f>IF(Table2[[#This Row],[Churn Label]]="yes",1,0)</f>
        <v>1</v>
      </c>
      <c r="AD4248" t="s">
        <v>99</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f>IF(Table2[[#This Row],[Churn Label]]="yes",1,0)</f>
        <v>1</v>
      </c>
      <c r="AD4249" t="s">
        <v>92</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f>IF(Table2[[#This Row],[Churn Label]]="yes",1,0)</f>
        <v>1</v>
      </c>
      <c r="AD4250" t="s">
        <v>105</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f>IF(Table2[[#This Row],[Churn Label]]="yes",1,0)</f>
        <v>1</v>
      </c>
      <c r="AD4251" t="s">
        <v>66</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f>IF(Table2[[#This Row],[Churn Label]]="yes",1,0)</f>
        <v>1</v>
      </c>
      <c r="AD4252" t="s">
        <v>91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f>IF(Table2[[#This Row],[Churn Label]]="yes",1,0)</f>
        <v>1</v>
      </c>
      <c r="AD4253" t="s">
        <v>97</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f>IF(Table2[[#This Row],[Churn Label]]="yes",1,0)</f>
        <v>1</v>
      </c>
      <c r="AD4254" t="s">
        <v>106</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f>IF(Table2[[#This Row],[Churn Label]]="yes",1,0)</f>
        <v>1</v>
      </c>
      <c r="AD4255" t="s">
        <v>104</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f>IF(Table2[[#This Row],[Churn Label]]="yes",1,0)</f>
        <v>1</v>
      </c>
      <c r="AD4256" t="s">
        <v>106</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f>IF(Table2[[#This Row],[Churn Label]]="yes",1,0)</f>
        <v>1</v>
      </c>
      <c r="AD4257" t="s">
        <v>92</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f>IF(Table2[[#This Row],[Churn Label]]="yes",1,0)</f>
        <v>1</v>
      </c>
      <c r="AD4258" t="s">
        <v>105</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f>IF(Table2[[#This Row],[Churn Label]]="yes",1,0)</f>
        <v>1</v>
      </c>
      <c r="AD4259" t="s">
        <v>96</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f>IF(Table2[[#This Row],[Churn Label]]="yes",1,0)</f>
        <v>1</v>
      </c>
      <c r="AD4260" t="s">
        <v>91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f>IF(Table2[[#This Row],[Churn Label]]="yes",1,0)</f>
        <v>1</v>
      </c>
      <c r="AD4261" t="s">
        <v>97</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f>IF(Table2[[#This Row],[Churn Label]]="yes",1,0)</f>
        <v>1</v>
      </c>
      <c r="AD4262" t="s">
        <v>87</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f>IF(Table2[[#This Row],[Churn Label]]="yes",1,0)</f>
        <v>1</v>
      </c>
      <c r="AD4263" t="s">
        <v>101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f>IF(Table2[[#This Row],[Churn Label]]="yes",1,0)</f>
        <v>1</v>
      </c>
      <c r="AD4264" t="s">
        <v>49</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f>IF(Table2[[#This Row],[Churn Label]]="yes",1,0)</f>
        <v>1</v>
      </c>
      <c r="AD4265" t="s">
        <v>99</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f>IF(Table2[[#This Row],[Churn Label]]="yes",1,0)</f>
        <v>1</v>
      </c>
      <c r="AD4266" t="s">
        <v>92</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f>IF(Table2[[#This Row],[Churn Label]]="yes",1,0)</f>
        <v>1</v>
      </c>
      <c r="AD4267" t="s">
        <v>105</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f>IF(Table2[[#This Row],[Churn Label]]="yes",1,0)</f>
        <v>1</v>
      </c>
      <c r="AD4268" t="s">
        <v>66</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f>IF(Table2[[#This Row],[Churn Label]]="yes",1,0)</f>
        <v>1</v>
      </c>
      <c r="AD4269" t="s">
        <v>91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f>IF(Table2[[#This Row],[Churn Label]]="yes",1,0)</f>
        <v>1</v>
      </c>
      <c r="AD4270" t="s">
        <v>96</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f>IF(Table2[[#This Row],[Churn Label]]="yes",1,0)</f>
        <v>1</v>
      </c>
      <c r="AD4271" t="s">
        <v>104</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f>IF(Table2[[#This Row],[Churn Label]]="yes",1,0)</f>
        <v>1</v>
      </c>
      <c r="AD4272" t="s">
        <v>106</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f>IF(Table2[[#This Row],[Churn Label]]="yes",1,0)</f>
        <v>1</v>
      </c>
      <c r="AD4273" t="s">
        <v>49</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f>IF(Table2[[#This Row],[Churn Label]]="yes",1,0)</f>
        <v>1</v>
      </c>
      <c r="AD4274" t="s">
        <v>40</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f>IF(Table2[[#This Row],[Churn Label]]="yes",1,0)</f>
        <v>1</v>
      </c>
      <c r="AD4275" t="s">
        <v>40</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f>IF(Table2[[#This Row],[Churn Label]]="yes",1,0)</f>
        <v>1</v>
      </c>
      <c r="AD4276" t="s">
        <v>96</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f>IF(Table2[[#This Row],[Churn Label]]="yes",1,0)</f>
        <v>1</v>
      </c>
      <c r="AD4277" t="s">
        <v>96</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f>IF(Table2[[#This Row],[Churn Label]]="yes",1,0)</f>
        <v>1</v>
      </c>
      <c r="AD4278" t="s">
        <v>100</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f>IF(Table2[[#This Row],[Churn Label]]="yes",1,0)</f>
        <v>1</v>
      </c>
      <c r="AD4279" t="s">
        <v>57</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f>IF(Table2[[#This Row],[Churn Label]]="yes",1,0)</f>
        <v>1</v>
      </c>
      <c r="AD4280" t="s">
        <v>96</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f>IF(Table2[[#This Row],[Churn Label]]="yes",1,0)</f>
        <v>1</v>
      </c>
      <c r="AD4281" t="s">
        <v>96</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f>IF(Table2[[#This Row],[Churn Label]]="yes",1,0)</f>
        <v>1</v>
      </c>
      <c r="AD4282" t="s">
        <v>96</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f>IF(Table2[[#This Row],[Churn Label]]="yes",1,0)</f>
        <v>1</v>
      </c>
      <c r="AD4283" t="s">
        <v>102</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f>IF(Table2[[#This Row],[Churn Label]]="yes",1,0)</f>
        <v>1</v>
      </c>
      <c r="AD4284" t="s">
        <v>96</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f>IF(Table2[[#This Row],[Churn Label]]="yes",1,0)</f>
        <v>1</v>
      </c>
      <c r="AD4285" t="s">
        <v>100</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f>IF(Table2[[#This Row],[Churn Label]]="yes",1,0)</f>
        <v>1</v>
      </c>
      <c r="AD4286" t="s">
        <v>100</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f>IF(Table2[[#This Row],[Churn Label]]="yes",1,0)</f>
        <v>1</v>
      </c>
      <c r="AD4287" t="s">
        <v>100</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f>IF(Table2[[#This Row],[Churn Label]]="yes",1,0)</f>
        <v>1</v>
      </c>
      <c r="AD4288" t="s">
        <v>57</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f>IF(Table2[[#This Row],[Churn Label]]="yes",1,0)</f>
        <v>1</v>
      </c>
      <c r="AD4289" t="s">
        <v>92</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f>IF(Table2[[#This Row],[Churn Label]]="yes",1,0)</f>
        <v>1</v>
      </c>
      <c r="AD4290" t="s">
        <v>105</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f>IF(Table2[[#This Row],[Churn Label]]="yes",1,0)</f>
        <v>1</v>
      </c>
      <c r="AD4291" t="s">
        <v>57</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f>IF(Table2[[#This Row],[Churn Label]]="yes",1,0)</f>
        <v>1</v>
      </c>
      <c r="AD4292" t="s">
        <v>91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f>IF(Table2[[#This Row],[Churn Label]]="yes",1,0)</f>
        <v>1</v>
      </c>
      <c r="AD4293" t="s">
        <v>97</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f>IF(Table2[[#This Row],[Churn Label]]="yes",1,0)</f>
        <v>1</v>
      </c>
      <c r="AD4294" t="s">
        <v>87</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f>IF(Table2[[#This Row],[Churn Label]]="yes",1,0)</f>
        <v>1</v>
      </c>
      <c r="AD4295" t="s">
        <v>101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f>IF(Table2[[#This Row],[Churn Label]]="yes",1,0)</f>
        <v>1</v>
      </c>
      <c r="AD4296" t="s">
        <v>49</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f>IF(Table2[[#This Row],[Churn Label]]="yes",1,0)</f>
        <v>1</v>
      </c>
      <c r="AD4297" t="s">
        <v>99</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f>IF(Table2[[#This Row],[Churn Label]]="yes",1,0)</f>
        <v>1</v>
      </c>
      <c r="AD4298" t="s">
        <v>92</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f>IF(Table2[[#This Row],[Churn Label]]="yes",1,0)</f>
        <v>1</v>
      </c>
      <c r="AD4299" t="s">
        <v>105</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f>IF(Table2[[#This Row],[Churn Label]]="yes",1,0)</f>
        <v>1</v>
      </c>
      <c r="AD4300" t="s">
        <v>66</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f>IF(Table2[[#This Row],[Churn Label]]="yes",1,0)</f>
        <v>1</v>
      </c>
      <c r="AD4301" t="s">
        <v>91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f>IF(Table2[[#This Row],[Churn Label]]="yes",1,0)</f>
        <v>1</v>
      </c>
      <c r="AD4302" t="s">
        <v>57</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f>IF(Table2[[#This Row],[Churn Label]]="yes",1,0)</f>
        <v>1</v>
      </c>
      <c r="AD4303" t="s">
        <v>104</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f>IF(Table2[[#This Row],[Churn Label]]="yes",1,0)</f>
        <v>1</v>
      </c>
      <c r="AD4304" t="s">
        <v>106</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f>IF(Table2[[#This Row],[Churn Label]]="yes",1,0)</f>
        <v>1</v>
      </c>
      <c r="AD4305" t="s">
        <v>104</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f>IF(Table2[[#This Row],[Churn Label]]="yes",1,0)</f>
        <v>1</v>
      </c>
      <c r="AD4306" t="s">
        <v>106</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f>IF(Table2[[#This Row],[Churn Label]]="yes",1,0)</f>
        <v>1</v>
      </c>
      <c r="AD4307" t="s">
        <v>7520</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f>IF(Table2[[#This Row],[Churn Label]]="yes",1,0)</f>
        <v>1</v>
      </c>
      <c r="AD4308" t="s">
        <v>57</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f>IF(Table2[[#This Row],[Churn Label]]="yes",1,0)</f>
        <v>1</v>
      </c>
      <c r="AD4309" t="s">
        <v>105</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f>IF(Table2[[#This Row],[Churn Label]]="yes",1,0)</f>
        <v>1</v>
      </c>
      <c r="AD4310" t="s">
        <v>66</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f>IF(Table2[[#This Row],[Churn Label]]="yes",1,0)</f>
        <v>1</v>
      </c>
      <c r="AD4311" t="s">
        <v>91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f>IF(Table2[[#This Row],[Churn Label]]="yes",1,0)</f>
        <v>1</v>
      </c>
      <c r="AD4312" t="s">
        <v>57</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f>IF(Table2[[#This Row],[Churn Label]]="yes",1,0)</f>
        <v>1</v>
      </c>
      <c r="AD4313" t="s">
        <v>87</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f>IF(Table2[[#This Row],[Churn Label]]="yes",1,0)</f>
        <v>1</v>
      </c>
      <c r="AD4314" t="s">
        <v>101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f>IF(Table2[[#This Row],[Churn Label]]="yes",1,0)</f>
        <v>1</v>
      </c>
      <c r="AD4315" t="s">
        <v>49</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f>IF(Table2[[#This Row],[Churn Label]]="yes",1,0)</f>
        <v>1</v>
      </c>
      <c r="AD4316" t="s">
        <v>99</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f>IF(Table2[[#This Row],[Churn Label]]="yes",1,0)</f>
        <v>1</v>
      </c>
      <c r="AD4317" t="s">
        <v>92</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f>IF(Table2[[#This Row],[Churn Label]]="yes",1,0)</f>
        <v>1</v>
      </c>
      <c r="AD4318" t="s">
        <v>105</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f>IF(Table2[[#This Row],[Churn Label]]="yes",1,0)</f>
        <v>1</v>
      </c>
      <c r="AD4319" t="s">
        <v>66</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f>IF(Table2[[#This Row],[Churn Label]]="yes",1,0)</f>
        <v>1</v>
      </c>
      <c r="AD4320" t="s">
        <v>91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f>IF(Table2[[#This Row],[Churn Label]]="yes",1,0)</f>
        <v>1</v>
      </c>
      <c r="AD4321" t="s">
        <v>97</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f>IF(Table2[[#This Row],[Churn Label]]="yes",1,0)</f>
        <v>1</v>
      </c>
      <c r="AD4322" t="s">
        <v>104</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f>IF(Table2[[#This Row],[Churn Label]]="yes",1,0)</f>
        <v>1</v>
      </c>
      <c r="AD4323" t="s">
        <v>104</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f>IF(Table2[[#This Row],[Churn Label]]="yes",1,0)</f>
        <v>1</v>
      </c>
      <c r="AD4324" t="s">
        <v>92</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f>IF(Table2[[#This Row],[Churn Label]]="yes",1,0)</f>
        <v>1</v>
      </c>
      <c r="AD4325" t="s">
        <v>91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f>IF(Table2[[#This Row],[Churn Label]]="yes",1,0)</f>
        <v>1</v>
      </c>
      <c r="AD4326" t="s">
        <v>97</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f>IF(Table2[[#This Row],[Churn Label]]="yes",1,0)</f>
        <v>1</v>
      </c>
      <c r="AD4327" t="s">
        <v>87</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f>IF(Table2[[#This Row],[Churn Label]]="yes",1,0)</f>
        <v>1</v>
      </c>
      <c r="AD4328" t="s">
        <v>49</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f>IF(Table2[[#This Row],[Churn Label]]="yes",1,0)</f>
        <v>1</v>
      </c>
      <c r="AD4329" t="s">
        <v>99</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f>IF(Table2[[#This Row],[Churn Label]]="yes",1,0)</f>
        <v>1</v>
      </c>
      <c r="AD4330" t="s">
        <v>92</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f>IF(Table2[[#This Row],[Churn Label]]="yes",1,0)</f>
        <v>1</v>
      </c>
      <c r="AD4331" t="s">
        <v>105</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f>IF(Table2[[#This Row],[Churn Label]]="yes",1,0)</f>
        <v>1</v>
      </c>
      <c r="AD4332" t="s">
        <v>66</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f>IF(Table2[[#This Row],[Churn Label]]="yes",1,0)</f>
        <v>1</v>
      </c>
      <c r="AD4333" t="s">
        <v>91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f>IF(Table2[[#This Row],[Churn Label]]="yes",1,0)</f>
        <v>1</v>
      </c>
      <c r="AD4334" t="s">
        <v>97</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f>IF(Table2[[#This Row],[Churn Label]]="yes",1,0)</f>
        <v>1</v>
      </c>
      <c r="AD4335" t="s">
        <v>104</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f>IF(Table2[[#This Row],[Churn Label]]="yes",1,0)</f>
        <v>1</v>
      </c>
      <c r="AD4336" t="s">
        <v>104</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f>IF(Table2[[#This Row],[Churn Label]]="yes",1,0)</f>
        <v>1</v>
      </c>
      <c r="AD4337" t="s">
        <v>92</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f>IF(Table2[[#This Row],[Churn Label]]="yes",1,0)</f>
        <v>1</v>
      </c>
      <c r="AD4338" t="s">
        <v>105</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f>IF(Table2[[#This Row],[Churn Label]]="yes",1,0)</f>
        <v>1</v>
      </c>
      <c r="AD4339" t="s">
        <v>91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f>IF(Table2[[#This Row],[Churn Label]]="yes",1,0)</f>
        <v>1</v>
      </c>
      <c r="AD4340" t="s">
        <v>97</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f>IF(Table2[[#This Row],[Churn Label]]="yes",1,0)</f>
        <v>1</v>
      </c>
      <c r="AD4341" t="s">
        <v>87</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f>IF(Table2[[#This Row],[Churn Label]]="yes",1,0)</f>
        <v>1</v>
      </c>
      <c r="AD4342" t="s">
        <v>101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f>IF(Table2[[#This Row],[Churn Label]]="yes",1,0)</f>
        <v>1</v>
      </c>
      <c r="AD4343" t="s">
        <v>49</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f>IF(Table2[[#This Row],[Churn Label]]="yes",1,0)</f>
        <v>1</v>
      </c>
      <c r="AD4344" t="s">
        <v>99</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f>IF(Table2[[#This Row],[Churn Label]]="yes",1,0)</f>
        <v>1</v>
      </c>
      <c r="AD4345" t="s">
        <v>105</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f>IF(Table2[[#This Row],[Churn Label]]="yes",1,0)</f>
        <v>1</v>
      </c>
      <c r="AD4346" t="s">
        <v>66</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f>IF(Table2[[#This Row],[Churn Label]]="yes",1,0)</f>
        <v>1</v>
      </c>
      <c r="AD4347" t="s">
        <v>91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f>IF(Table2[[#This Row],[Churn Label]]="yes",1,0)</f>
        <v>1</v>
      </c>
      <c r="AD4348" t="s">
        <v>97</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f>IF(Table2[[#This Row],[Churn Label]]="yes",1,0)</f>
        <v>1</v>
      </c>
      <c r="AD4349" t="s">
        <v>104</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f>IF(Table2[[#This Row],[Churn Label]]="yes",1,0)</f>
        <v>1</v>
      </c>
      <c r="AD4350" t="s">
        <v>104</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f>IF(Table2[[#This Row],[Churn Label]]="yes",1,0)</f>
        <v>1</v>
      </c>
      <c r="AD4351" t="s">
        <v>92</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f>IF(Table2[[#This Row],[Churn Label]]="yes",1,0)</f>
        <v>1</v>
      </c>
      <c r="AD4352" t="s">
        <v>66</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f>IF(Table2[[#This Row],[Churn Label]]="yes",1,0)</f>
        <v>1</v>
      </c>
      <c r="AD4353" t="s">
        <v>91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f>IF(Table2[[#This Row],[Churn Label]]="yes",1,0)</f>
        <v>1</v>
      </c>
      <c r="AD4354" t="s">
        <v>97</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f>IF(Table2[[#This Row],[Churn Label]]="yes",1,0)</f>
        <v>1</v>
      </c>
      <c r="AD4355" t="s">
        <v>87</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f>IF(Table2[[#This Row],[Churn Label]]="yes",1,0)</f>
        <v>1</v>
      </c>
      <c r="AD4356" t="s">
        <v>101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f>IF(Table2[[#This Row],[Churn Label]]="yes",1,0)</f>
        <v>1</v>
      </c>
      <c r="AD4357" t="s">
        <v>49</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f>IF(Table2[[#This Row],[Churn Label]]="yes",1,0)</f>
        <v>1</v>
      </c>
      <c r="AD4358" t="s">
        <v>99</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f>IF(Table2[[#This Row],[Churn Label]]="yes",1,0)</f>
        <v>1</v>
      </c>
      <c r="AD4359" t="s">
        <v>92</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f>IF(Table2[[#This Row],[Churn Label]]="yes",1,0)</f>
        <v>1</v>
      </c>
      <c r="AD4360" t="s">
        <v>105</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f>IF(Table2[[#This Row],[Churn Label]]="yes",1,0)</f>
        <v>1</v>
      </c>
      <c r="AD4361" t="s">
        <v>57</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f>IF(Table2[[#This Row],[Churn Label]]="yes",1,0)</f>
        <v>1</v>
      </c>
      <c r="AD4362" t="s">
        <v>49</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f>IF(Table2[[#This Row],[Churn Label]]="yes",1,0)</f>
        <v>1</v>
      </c>
      <c r="AD4363" t="s">
        <v>97</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f>IF(Table2[[#This Row],[Churn Label]]="yes",1,0)</f>
        <v>1</v>
      </c>
      <c r="AD4364" t="s">
        <v>104</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f>IF(Table2[[#This Row],[Churn Label]]="yes",1,0)</f>
        <v>1</v>
      </c>
      <c r="AD4365" t="s">
        <v>104</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f>IF(Table2[[#This Row],[Churn Label]]="yes",1,0)</f>
        <v>1</v>
      </c>
      <c r="AD4366" t="s">
        <v>104</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f>IF(Table2[[#This Row],[Churn Label]]="yes",1,0)</f>
        <v>1</v>
      </c>
      <c r="AD4367" t="s">
        <v>91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f>IF(Table2[[#This Row],[Churn Label]]="yes",1,0)</f>
        <v>1</v>
      </c>
      <c r="AD4368" t="s">
        <v>109</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f>IF(Table2[[#This Row],[Churn Label]]="yes",1,0)</f>
        <v>1</v>
      </c>
      <c r="AD4369" t="s">
        <v>40</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f>IF(Table2[[#This Row],[Churn Label]]="yes",1,0)</f>
        <v>1</v>
      </c>
      <c r="AD4370" t="s">
        <v>40</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f>IF(Table2[[#This Row],[Churn Label]]="yes",1,0)</f>
        <v>1</v>
      </c>
      <c r="AD4371" t="s">
        <v>40</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f>IF(Table2[[#This Row],[Churn Label]]="yes",1,0)</f>
        <v>1</v>
      </c>
      <c r="AD4372" t="s">
        <v>96</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f>IF(Table2[[#This Row],[Churn Label]]="yes",1,0)</f>
        <v>1</v>
      </c>
      <c r="AD4373" t="s">
        <v>96</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f>IF(Table2[[#This Row],[Churn Label]]="yes",1,0)</f>
        <v>1</v>
      </c>
      <c r="AD4374" t="s">
        <v>104</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f>IF(Table2[[#This Row],[Churn Label]]="yes",1,0)</f>
        <v>1</v>
      </c>
      <c r="AD4375" t="s">
        <v>96</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f>IF(Table2[[#This Row],[Churn Label]]="yes",1,0)</f>
        <v>1</v>
      </c>
      <c r="AD4376" t="s">
        <v>96</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f>IF(Table2[[#This Row],[Churn Label]]="yes",1,0)</f>
        <v>1</v>
      </c>
      <c r="AD4377" t="s">
        <v>102</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f>IF(Table2[[#This Row],[Churn Label]]="yes",1,0)</f>
        <v>1</v>
      </c>
      <c r="AD4378" t="s">
        <v>102</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f>IF(Table2[[#This Row],[Churn Label]]="yes",1,0)</f>
        <v>1</v>
      </c>
      <c r="AD4379" t="s">
        <v>102</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f>IF(Table2[[#This Row],[Churn Label]]="yes",1,0)</f>
        <v>1</v>
      </c>
      <c r="AD4380" t="s">
        <v>100</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f>IF(Table2[[#This Row],[Churn Label]]="yes",1,0)</f>
        <v>1</v>
      </c>
      <c r="AD4381" t="s">
        <v>100</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f>IF(Table2[[#This Row],[Churn Label]]="yes",1,0)</f>
        <v>1</v>
      </c>
      <c r="AD4382" t="s">
        <v>100</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f>IF(Table2[[#This Row],[Churn Label]]="yes",1,0)</f>
        <v>1</v>
      </c>
      <c r="AD4383" t="s">
        <v>57</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f>IF(Table2[[#This Row],[Churn Label]]="yes",1,0)</f>
        <v>1</v>
      </c>
      <c r="AD4384" t="s">
        <v>57</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f>IF(Table2[[#This Row],[Churn Label]]="yes",1,0)</f>
        <v>1</v>
      </c>
      <c r="AD4385" t="s">
        <v>92</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f>IF(Table2[[#This Row],[Churn Label]]="yes",1,0)</f>
        <v>1</v>
      </c>
      <c r="AD4386" t="s">
        <v>105</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f>IF(Table2[[#This Row],[Churn Label]]="yes",1,0)</f>
        <v>1</v>
      </c>
      <c r="AD4387" t="s">
        <v>66</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f>IF(Table2[[#This Row],[Churn Label]]="yes",1,0)</f>
        <v>1</v>
      </c>
      <c r="AD4388" t="s">
        <v>57</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f>IF(Table2[[#This Row],[Churn Label]]="yes",1,0)</f>
        <v>1</v>
      </c>
      <c r="AD4389" t="s">
        <v>87</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f>IF(Table2[[#This Row],[Churn Label]]="yes",1,0)</f>
        <v>1</v>
      </c>
      <c r="AD4390" t="s">
        <v>91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f>IF(Table2[[#This Row],[Churn Label]]="yes",1,0)</f>
        <v>1</v>
      </c>
      <c r="AD4391" t="s">
        <v>96</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f>IF(Table2[[#This Row],[Churn Label]]="yes",1,0)</f>
        <v>1</v>
      </c>
      <c r="AD4392" t="s">
        <v>99</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f>IF(Table2[[#This Row],[Churn Label]]="yes",1,0)</f>
        <v>1</v>
      </c>
      <c r="AD4393" t="s">
        <v>92</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f>IF(Table2[[#This Row],[Churn Label]]="yes",1,0)</f>
        <v>1</v>
      </c>
      <c r="AD4394" t="s">
        <v>105</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f>IF(Table2[[#This Row],[Churn Label]]="yes",1,0)</f>
        <v>1</v>
      </c>
      <c r="AD4395" t="s">
        <v>96</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f>IF(Table2[[#This Row],[Churn Label]]="yes",1,0)</f>
        <v>1</v>
      </c>
      <c r="AD4396" t="s">
        <v>108</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f>IF(Table2[[#This Row],[Churn Label]]="yes",1,0)</f>
        <v>1</v>
      </c>
      <c r="AD4397" t="s">
        <v>97</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f>IF(Table2[[#This Row],[Churn Label]]="yes",1,0)</f>
        <v>1</v>
      </c>
      <c r="AD4398" t="s">
        <v>104</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f>IF(Table2[[#This Row],[Churn Label]]="yes",1,0)</f>
        <v>1</v>
      </c>
      <c r="AD4399" t="s">
        <v>57</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f>IF(Table2[[#This Row],[Churn Label]]="yes",1,0)</f>
        <v>1</v>
      </c>
      <c r="AD4400" t="s">
        <v>49</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f>IF(Table2[[#This Row],[Churn Label]]="yes",1,0)</f>
        <v>1</v>
      </c>
      <c r="AD4401" t="s">
        <v>96</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f>IF(Table2[[#This Row],[Churn Label]]="yes",1,0)</f>
        <v>1</v>
      </c>
      <c r="AD4402" t="s">
        <v>57</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f>IF(Table2[[#This Row],[Churn Label]]="yes",1,0)</f>
        <v>1</v>
      </c>
      <c r="AD4403" t="s">
        <v>57</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f>IF(Table2[[#This Row],[Churn Label]]="yes",1,0)</f>
        <v>1</v>
      </c>
      <c r="AD4404" t="s">
        <v>102</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f>IF(Table2[[#This Row],[Churn Label]]="yes",1,0)</f>
        <v>1</v>
      </c>
      <c r="AD4405" t="s">
        <v>100</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f>IF(Table2[[#This Row],[Churn Label]]="yes",1,0)</f>
        <v>1</v>
      </c>
      <c r="AD4406" t="s">
        <v>57</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f>IF(Table2[[#This Row],[Churn Label]]="yes",1,0)</f>
        <v>1</v>
      </c>
      <c r="AD4407" t="s">
        <v>96</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f>IF(Table2[[#This Row],[Churn Label]]="yes",1,0)</f>
        <v>1</v>
      </c>
      <c r="AD4408" t="s">
        <v>96</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f>IF(Table2[[#This Row],[Churn Label]]="yes",1,0)</f>
        <v>1</v>
      </c>
      <c r="AD4409" t="s">
        <v>96</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f>IF(Table2[[#This Row],[Churn Label]]="yes",1,0)</f>
        <v>1</v>
      </c>
      <c r="AD4410" t="s">
        <v>91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f>IF(Table2[[#This Row],[Churn Label]]="yes",1,0)</f>
        <v>1</v>
      </c>
      <c r="AD4411" t="s">
        <v>100</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f>IF(Table2[[#This Row],[Churn Label]]="yes",1,0)</f>
        <v>1</v>
      </c>
      <c r="AD4412" t="s">
        <v>100</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f>IF(Table2[[#This Row],[Churn Label]]="yes",1,0)</f>
        <v>1</v>
      </c>
      <c r="AD4413" t="s">
        <v>91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f>IF(Table2[[#This Row],[Churn Label]]="yes",1,0)</f>
        <v>1</v>
      </c>
      <c r="AD4414" t="s">
        <v>57</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f>IF(Table2[[#This Row],[Churn Label]]="yes",1,0)</f>
        <v>1</v>
      </c>
      <c r="AD4415" t="s">
        <v>57</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f>IF(Table2[[#This Row],[Churn Label]]="yes",1,0)</f>
        <v>1</v>
      </c>
      <c r="AD4416" t="s">
        <v>92</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f>IF(Table2[[#This Row],[Churn Label]]="yes",1,0)</f>
        <v>1</v>
      </c>
      <c r="AD4417" t="s">
        <v>105</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f>IF(Table2[[#This Row],[Churn Label]]="yes",1,0)</f>
        <v>1</v>
      </c>
      <c r="AD4418" t="s">
        <v>57</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f>IF(Table2[[#This Row],[Churn Label]]="yes",1,0)</f>
        <v>1</v>
      </c>
      <c r="AD4419" t="s">
        <v>97</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f>IF(Table2[[#This Row],[Churn Label]]="yes",1,0)</f>
        <v>1</v>
      </c>
      <c r="AD4420" t="s">
        <v>87</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f>IF(Table2[[#This Row],[Churn Label]]="yes",1,0)</f>
        <v>1</v>
      </c>
      <c r="AD4421" t="s">
        <v>101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f>IF(Table2[[#This Row],[Churn Label]]="yes",1,0)</f>
        <v>1</v>
      </c>
      <c r="AD4422" t="s">
        <v>49</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f>IF(Table2[[#This Row],[Churn Label]]="yes",1,0)</f>
        <v>1</v>
      </c>
      <c r="AD4423" t="s">
        <v>99</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f>IF(Table2[[#This Row],[Churn Label]]="yes",1,0)</f>
        <v>1</v>
      </c>
      <c r="AD4424" t="s">
        <v>92</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f>IF(Table2[[#This Row],[Churn Label]]="yes",1,0)</f>
        <v>1</v>
      </c>
      <c r="AD4425" t="s">
        <v>105</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f>IF(Table2[[#This Row],[Churn Label]]="yes",1,0)</f>
        <v>1</v>
      </c>
      <c r="AD4426" t="s">
        <v>66</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f>IF(Table2[[#This Row],[Churn Label]]="yes",1,0)</f>
        <v>1</v>
      </c>
      <c r="AD4427" t="s">
        <v>57</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f>IF(Table2[[#This Row],[Churn Label]]="yes",1,0)</f>
        <v>1</v>
      </c>
      <c r="AD4428" t="s">
        <v>97</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f>IF(Table2[[#This Row],[Churn Label]]="yes",1,0)</f>
        <v>1</v>
      </c>
      <c r="AD4429" t="s">
        <v>104</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f>IF(Table2[[#This Row],[Churn Label]]="yes",1,0)</f>
        <v>1</v>
      </c>
      <c r="AD4430" t="s">
        <v>96</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f>IF(Table2[[#This Row],[Churn Label]]="yes",1,0)</f>
        <v>1</v>
      </c>
      <c r="AD4431" t="s">
        <v>102</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f>IF(Table2[[#This Row],[Churn Label]]="yes",1,0)</f>
        <v>1</v>
      </c>
      <c r="AD4432" t="s">
        <v>100</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f>IF(Table2[[#This Row],[Churn Label]]="yes",1,0)</f>
        <v>1</v>
      </c>
      <c r="AD4433" t="s">
        <v>57</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f>IF(Table2[[#This Row],[Churn Label]]="yes",1,0)</f>
        <v>1</v>
      </c>
      <c r="AD4434" t="s">
        <v>96</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f>IF(Table2[[#This Row],[Churn Label]]="yes",1,0)</f>
        <v>1</v>
      </c>
      <c r="AD4435" t="s">
        <v>49</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f>IF(Table2[[#This Row],[Churn Label]]="yes",1,0)</f>
        <v>1</v>
      </c>
      <c r="AD4436" t="s">
        <v>91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f>IF(Table2[[#This Row],[Churn Label]]="yes",1,0)</f>
        <v>1</v>
      </c>
      <c r="AD4437" t="s">
        <v>96</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f>IF(Table2[[#This Row],[Churn Label]]="yes",1,0)</f>
        <v>1</v>
      </c>
      <c r="AD4438" t="s">
        <v>102</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f>IF(Table2[[#This Row],[Churn Label]]="yes",1,0)</f>
        <v>1</v>
      </c>
      <c r="AD4439" t="s">
        <v>100</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f>IF(Table2[[#This Row],[Churn Label]]="yes",1,0)</f>
        <v>1</v>
      </c>
      <c r="AD4440" t="s">
        <v>100</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f>IF(Table2[[#This Row],[Churn Label]]="yes",1,0)</f>
        <v>1</v>
      </c>
      <c r="AD4441" t="s">
        <v>100</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f>IF(Table2[[#This Row],[Churn Label]]="yes",1,0)</f>
        <v>1</v>
      </c>
      <c r="AD4442" t="s">
        <v>57</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f>IF(Table2[[#This Row],[Churn Label]]="yes",1,0)</f>
        <v>1</v>
      </c>
      <c r="AD4443" t="s">
        <v>57</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f>IF(Table2[[#This Row],[Churn Label]]="yes",1,0)</f>
        <v>1</v>
      </c>
      <c r="AD4444" t="s">
        <v>92</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f>IF(Table2[[#This Row],[Churn Label]]="yes",1,0)</f>
        <v>1</v>
      </c>
      <c r="AD4445" t="s">
        <v>105</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f>IF(Table2[[#This Row],[Churn Label]]="yes",1,0)</f>
        <v>1</v>
      </c>
      <c r="AD4446" t="s">
        <v>66</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f>IF(Table2[[#This Row],[Churn Label]]="yes",1,0)</f>
        <v>1</v>
      </c>
      <c r="AD4447" t="s">
        <v>57</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f>IF(Table2[[#This Row],[Churn Label]]="yes",1,0)</f>
        <v>1</v>
      </c>
      <c r="AD4448" t="s">
        <v>97</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f>IF(Table2[[#This Row],[Churn Label]]="yes",1,0)</f>
        <v>1</v>
      </c>
      <c r="AD4449" t="s">
        <v>87</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f>IF(Table2[[#This Row],[Churn Label]]="yes",1,0)</f>
        <v>1</v>
      </c>
      <c r="AD4450" t="s">
        <v>101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f>IF(Table2[[#This Row],[Churn Label]]="yes",1,0)</f>
        <v>1</v>
      </c>
      <c r="AD4451" t="s">
        <v>49</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f>IF(Table2[[#This Row],[Churn Label]]="yes",1,0)</f>
        <v>1</v>
      </c>
      <c r="AD4452" t="s">
        <v>99</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f>IF(Table2[[#This Row],[Churn Label]]="yes",1,0)</f>
        <v>1</v>
      </c>
      <c r="AD4453" t="s">
        <v>96</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f>IF(Table2[[#This Row],[Churn Label]]="yes",1,0)</f>
        <v>1</v>
      </c>
      <c r="AD4454" t="s">
        <v>105</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f>IF(Table2[[#This Row],[Churn Label]]="yes",1,0)</f>
        <v>1</v>
      </c>
      <c r="AD4455" t="s">
        <v>66</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f>IF(Table2[[#This Row],[Churn Label]]="yes",1,0)</f>
        <v>1</v>
      </c>
      <c r="AD4456" t="s">
        <v>108</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f>IF(Table2[[#This Row],[Churn Label]]="yes",1,0)</f>
        <v>1</v>
      </c>
      <c r="AD4457" t="s">
        <v>97</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f>IF(Table2[[#This Row],[Churn Label]]="yes",1,0)</f>
        <v>1</v>
      </c>
      <c r="AD4458" t="s">
        <v>104</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f>IF(Table2[[#This Row],[Churn Label]]="yes",1,0)</f>
        <v>1</v>
      </c>
      <c r="AD4459" t="s">
        <v>103</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f>IF(Table2[[#This Row],[Churn Label]]="yes",1,0)</f>
        <v>1</v>
      </c>
      <c r="AD4460" t="s">
        <v>91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f>IF(Table2[[#This Row],[Churn Label]]="yes",1,0)</f>
        <v>1</v>
      </c>
      <c r="AD4461" t="s">
        <v>91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f>IF(Table2[[#This Row],[Churn Label]]="yes",1,0)</f>
        <v>1</v>
      </c>
      <c r="AD4462" t="s">
        <v>91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f>IF(Table2[[#This Row],[Churn Label]]="yes",1,0)</f>
        <v>1</v>
      </c>
      <c r="AD4463" t="s">
        <v>96</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f>IF(Table2[[#This Row],[Churn Label]]="yes",1,0)</f>
        <v>1</v>
      </c>
      <c r="AD4464" t="s">
        <v>96</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f>IF(Table2[[#This Row],[Churn Label]]="yes",1,0)</f>
        <v>1</v>
      </c>
      <c r="AD4465" t="s">
        <v>103</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f>IF(Table2[[#This Row],[Churn Label]]="yes",1,0)</f>
        <v>1</v>
      </c>
      <c r="AD4466" t="s">
        <v>96</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f>IF(Table2[[#This Row],[Churn Label]]="yes",1,0)</f>
        <v>1</v>
      </c>
      <c r="AD4467" t="s">
        <v>109</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f>IF(Table2[[#This Row],[Churn Label]]="yes",1,0)</f>
        <v>1</v>
      </c>
      <c r="AD4468" t="s">
        <v>40</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f>IF(Table2[[#This Row],[Churn Label]]="yes",1,0)</f>
        <v>1</v>
      </c>
      <c r="AD4469" t="s">
        <v>40</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f>IF(Table2[[#This Row],[Churn Label]]="yes",1,0)</f>
        <v>1</v>
      </c>
      <c r="AD4470" t="s">
        <v>40</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f>IF(Table2[[#This Row],[Churn Label]]="yes",1,0)</f>
        <v>1</v>
      </c>
      <c r="AD4471" t="s">
        <v>96</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f>IF(Table2[[#This Row],[Churn Label]]="yes",1,0)</f>
        <v>1</v>
      </c>
      <c r="AD4472" t="s">
        <v>102</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f>IF(Table2[[#This Row],[Churn Label]]="yes",1,0)</f>
        <v>1</v>
      </c>
      <c r="AD4473" t="s">
        <v>91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f>IF(Table2[[#This Row],[Churn Label]]="yes",1,0)</f>
        <v>1</v>
      </c>
      <c r="AD4474" t="s">
        <v>57</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f>IF(Table2[[#This Row],[Churn Label]]="yes",1,0)</f>
        <v>1</v>
      </c>
      <c r="AD4475" t="s">
        <v>96</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f>IF(Table2[[#This Row],[Churn Label]]="yes",1,0)</f>
        <v>1</v>
      </c>
      <c r="AD4476" t="s">
        <v>96</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f>IF(Table2[[#This Row],[Churn Label]]="yes",1,0)</f>
        <v>1</v>
      </c>
      <c r="AD4477" t="s">
        <v>102</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f>IF(Table2[[#This Row],[Churn Label]]="yes",1,0)</f>
        <v>1</v>
      </c>
      <c r="AD4478" t="s">
        <v>102</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f>IF(Table2[[#This Row],[Churn Label]]="yes",1,0)</f>
        <v>1</v>
      </c>
      <c r="AD4479" t="s">
        <v>91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f>IF(Table2[[#This Row],[Churn Label]]="yes",1,0)</f>
        <v>1</v>
      </c>
      <c r="AD4480" t="s">
        <v>100</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f>IF(Table2[[#This Row],[Churn Label]]="yes",1,0)</f>
        <v>1</v>
      </c>
      <c r="AD4481" t="s">
        <v>100</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f>IF(Table2[[#This Row],[Churn Label]]="yes",1,0)</f>
        <v>1</v>
      </c>
      <c r="AD4482" t="s">
        <v>104</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f>IF(Table2[[#This Row],[Churn Label]]="yes",1,0)</f>
        <v>1</v>
      </c>
      <c r="AD4483" t="s">
        <v>57</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f>IF(Table2[[#This Row],[Churn Label]]="yes",1,0)</f>
        <v>1</v>
      </c>
      <c r="AD4484" t="s">
        <v>57</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f>IF(Table2[[#This Row],[Churn Label]]="yes",1,0)</f>
        <v>1</v>
      </c>
      <c r="AD4485" t="s">
        <v>92</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f>IF(Table2[[#This Row],[Churn Label]]="yes",1,0)</f>
        <v>1</v>
      </c>
      <c r="AD4486" t="s">
        <v>57</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f>IF(Table2[[#This Row],[Churn Label]]="yes",1,0)</f>
        <v>1</v>
      </c>
      <c r="AD4487" t="s">
        <v>66</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f>IF(Table2[[#This Row],[Churn Label]]="yes",1,0)</f>
        <v>1</v>
      </c>
      <c r="AD4488" t="s">
        <v>108</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f>IF(Table2[[#This Row],[Churn Label]]="yes",1,0)</f>
        <v>1</v>
      </c>
      <c r="AD4489" t="s">
        <v>97</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f>IF(Table2[[#This Row],[Churn Label]]="yes",1,0)</f>
        <v>1</v>
      </c>
      <c r="AD4490" t="s">
        <v>57</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f>IF(Table2[[#This Row],[Churn Label]]="yes",1,0)</f>
        <v>1</v>
      </c>
      <c r="AD4491" t="s">
        <v>101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f>IF(Table2[[#This Row],[Churn Label]]="yes",1,0)</f>
        <v>1</v>
      </c>
      <c r="AD4492" t="s">
        <v>49</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f>IF(Table2[[#This Row],[Churn Label]]="yes",1,0)</f>
        <v>1</v>
      </c>
      <c r="AD4493" t="s">
        <v>99</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f>IF(Table2[[#This Row],[Churn Label]]="yes",1,0)</f>
        <v>1</v>
      </c>
      <c r="AD4494" t="s">
        <v>92</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f>IF(Table2[[#This Row],[Churn Label]]="yes",1,0)</f>
        <v>1</v>
      </c>
      <c r="AD4495" t="s">
        <v>105</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f>IF(Table2[[#This Row],[Churn Label]]="yes",1,0)</f>
        <v>1</v>
      </c>
      <c r="AD4496" t="s">
        <v>66</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f>IF(Table2[[#This Row],[Churn Label]]="yes",1,0)</f>
        <v>1</v>
      </c>
      <c r="AD4497" t="s">
        <v>97</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f>IF(Table2[[#This Row],[Churn Label]]="yes",1,0)</f>
        <v>1</v>
      </c>
      <c r="AD4498" t="s">
        <v>104</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f>IF(Table2[[#This Row],[Churn Label]]="yes",1,0)</f>
        <v>1</v>
      </c>
      <c r="AD4499" t="s">
        <v>104</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f>IF(Table2[[#This Row],[Churn Label]]="yes",1,0)</f>
        <v>1</v>
      </c>
      <c r="AD4500" t="s">
        <v>104</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f>IF(Table2[[#This Row],[Churn Label]]="yes",1,0)</f>
        <v>1</v>
      </c>
      <c r="AD4501" t="s">
        <v>106</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f>IF(Table2[[#This Row],[Churn Label]]="yes",1,0)</f>
        <v>1</v>
      </c>
      <c r="AD4502" t="s">
        <v>57</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f>IF(Table2[[#This Row],[Churn Label]]="yes",1,0)</f>
        <v>1</v>
      </c>
      <c r="AD4503" t="s">
        <v>102</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f>IF(Table2[[#This Row],[Churn Label]]="yes",1,0)</f>
        <v>1</v>
      </c>
      <c r="AD4504" t="s">
        <v>100</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f>IF(Table2[[#This Row],[Churn Label]]="yes",1,0)</f>
        <v>1</v>
      </c>
      <c r="AD4505" t="s">
        <v>57</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f>IF(Table2[[#This Row],[Churn Label]]="yes",1,0)</f>
        <v>1</v>
      </c>
      <c r="AD4506" t="s">
        <v>96</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f>IF(Table2[[#This Row],[Churn Label]]="yes",1,0)</f>
        <v>1</v>
      </c>
      <c r="AD4507" t="s">
        <v>104</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f>IF(Table2[[#This Row],[Churn Label]]="yes",1,0)</f>
        <v>1</v>
      </c>
      <c r="AD4508" t="s">
        <v>57</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f>IF(Table2[[#This Row],[Churn Label]]="yes",1,0)</f>
        <v>1</v>
      </c>
      <c r="AD4509" t="s">
        <v>102</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f>IF(Table2[[#This Row],[Churn Label]]="yes",1,0)</f>
        <v>1</v>
      </c>
      <c r="AD4510" t="s">
        <v>100</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f>IF(Table2[[#This Row],[Churn Label]]="yes",1,0)</f>
        <v>1</v>
      </c>
      <c r="AD4511" t="s">
        <v>100</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f>IF(Table2[[#This Row],[Churn Label]]="yes",1,0)</f>
        <v>1</v>
      </c>
      <c r="AD4512" t="s">
        <v>100</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f>IF(Table2[[#This Row],[Churn Label]]="yes",1,0)</f>
        <v>1</v>
      </c>
      <c r="AD4513" t="s">
        <v>57</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f>IF(Table2[[#This Row],[Churn Label]]="yes",1,0)</f>
        <v>1</v>
      </c>
      <c r="AD4514" t="s">
        <v>57</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f>IF(Table2[[#This Row],[Churn Label]]="yes",1,0)</f>
        <v>1</v>
      </c>
      <c r="AD4515" t="s">
        <v>92</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f>IF(Table2[[#This Row],[Churn Label]]="yes",1,0)</f>
        <v>1</v>
      </c>
      <c r="AD4516" t="s">
        <v>105</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f>IF(Table2[[#This Row],[Churn Label]]="yes",1,0)</f>
        <v>1</v>
      </c>
      <c r="AD4517" t="s">
        <v>66</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f>IF(Table2[[#This Row],[Churn Label]]="yes",1,0)</f>
        <v>1</v>
      </c>
      <c r="AD4518" t="s">
        <v>108</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f>IF(Table2[[#This Row],[Churn Label]]="yes",1,0)</f>
        <v>1</v>
      </c>
      <c r="AD4519" t="s">
        <v>91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f>IF(Table2[[#This Row],[Churn Label]]="yes",1,0)</f>
        <v>1</v>
      </c>
      <c r="AD4520" t="s">
        <v>87</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f>IF(Table2[[#This Row],[Churn Label]]="yes",1,0)</f>
        <v>1</v>
      </c>
      <c r="AD4521" t="s">
        <v>101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f>IF(Table2[[#This Row],[Churn Label]]="yes",1,0)</f>
        <v>1</v>
      </c>
      <c r="AD4522" t="s">
        <v>49</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f>IF(Table2[[#This Row],[Churn Label]]="yes",1,0)</f>
        <v>1</v>
      </c>
      <c r="AD4523" t="s">
        <v>99</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f>IF(Table2[[#This Row],[Churn Label]]="yes",1,0)</f>
        <v>1</v>
      </c>
      <c r="AD4524" t="s">
        <v>92</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f>IF(Table2[[#This Row],[Churn Label]]="yes",1,0)</f>
        <v>1</v>
      </c>
      <c r="AD4525" t="s">
        <v>105</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f>IF(Table2[[#This Row],[Churn Label]]="yes",1,0)</f>
        <v>1</v>
      </c>
      <c r="AD4526" t="s">
        <v>66</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f>IF(Table2[[#This Row],[Churn Label]]="yes",1,0)</f>
        <v>1</v>
      </c>
      <c r="AD4527" t="s">
        <v>108</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f>IF(Table2[[#This Row],[Churn Label]]="yes",1,0)</f>
        <v>1</v>
      </c>
      <c r="AD4528" t="s">
        <v>91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f>IF(Table2[[#This Row],[Churn Label]]="yes",1,0)</f>
        <v>1</v>
      </c>
      <c r="AD4529" t="s">
        <v>104</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f>IF(Table2[[#This Row],[Churn Label]]="yes",1,0)</f>
        <v>1</v>
      </c>
      <c r="AD4530" t="s">
        <v>96</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f>IF(Table2[[#This Row],[Churn Label]]="yes",1,0)</f>
        <v>1</v>
      </c>
      <c r="AD4531" t="s">
        <v>91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f>IF(Table2[[#This Row],[Churn Label]]="yes",1,0)</f>
        <v>1</v>
      </c>
      <c r="AD4532" t="s">
        <v>100</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f>IF(Table2[[#This Row],[Churn Label]]="yes",1,0)</f>
        <v>1</v>
      </c>
      <c r="AD4533" t="s">
        <v>57</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f>IF(Table2[[#This Row],[Churn Label]]="yes",1,0)</f>
        <v>1</v>
      </c>
      <c r="AD4534" t="s">
        <v>96</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f>IF(Table2[[#This Row],[Churn Label]]="yes",1,0)</f>
        <v>1</v>
      </c>
      <c r="AD4535" t="s">
        <v>96</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f>IF(Table2[[#This Row],[Churn Label]]="yes",1,0)</f>
        <v>1</v>
      </c>
      <c r="AD4536" t="s">
        <v>91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f>IF(Table2[[#This Row],[Churn Label]]="yes",1,0)</f>
        <v>1</v>
      </c>
      <c r="AD4537" t="s">
        <v>102</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f>IF(Table2[[#This Row],[Churn Label]]="yes",1,0)</f>
        <v>1</v>
      </c>
      <c r="AD4538" t="s">
        <v>102</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f>IF(Table2[[#This Row],[Churn Label]]="yes",1,0)</f>
        <v>1</v>
      </c>
      <c r="AD4539" t="s">
        <v>100</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f>IF(Table2[[#This Row],[Churn Label]]="yes",1,0)</f>
        <v>1</v>
      </c>
      <c r="AD4540" t="s">
        <v>100</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f>IF(Table2[[#This Row],[Churn Label]]="yes",1,0)</f>
        <v>1</v>
      </c>
      <c r="AD4541" t="s">
        <v>100</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f>IF(Table2[[#This Row],[Churn Label]]="yes",1,0)</f>
        <v>1</v>
      </c>
      <c r="AD4542" t="s">
        <v>57</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f>IF(Table2[[#This Row],[Churn Label]]="yes",1,0)</f>
        <v>1</v>
      </c>
      <c r="AD4543" t="s">
        <v>57</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f>IF(Table2[[#This Row],[Churn Label]]="yes",1,0)</f>
        <v>1</v>
      </c>
      <c r="AD4544" t="s">
        <v>92</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f>IF(Table2[[#This Row],[Churn Label]]="yes",1,0)</f>
        <v>1</v>
      </c>
      <c r="AD4545" t="s">
        <v>105</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f>IF(Table2[[#This Row],[Churn Label]]="yes",1,0)</f>
        <v>1</v>
      </c>
      <c r="AD4546" t="s">
        <v>108</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f>IF(Table2[[#This Row],[Churn Label]]="yes",1,0)</f>
        <v>1</v>
      </c>
      <c r="AD4547" t="s">
        <v>97</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f>IF(Table2[[#This Row],[Churn Label]]="yes",1,0)</f>
        <v>1</v>
      </c>
      <c r="AD4548" t="s">
        <v>87</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f>IF(Table2[[#This Row],[Churn Label]]="yes",1,0)</f>
        <v>1</v>
      </c>
      <c r="AD4549" t="s">
        <v>91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f>IF(Table2[[#This Row],[Churn Label]]="yes",1,0)</f>
        <v>1</v>
      </c>
      <c r="AD4550" t="s">
        <v>49</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f>IF(Table2[[#This Row],[Churn Label]]="yes",1,0)</f>
        <v>1</v>
      </c>
      <c r="AD4551" t="s">
        <v>99</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f>IF(Table2[[#This Row],[Churn Label]]="yes",1,0)</f>
        <v>1</v>
      </c>
      <c r="AD4552" t="s">
        <v>92</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f>IF(Table2[[#This Row],[Churn Label]]="yes",1,0)</f>
        <v>1</v>
      </c>
      <c r="AD4553" t="s">
        <v>105</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f>IF(Table2[[#This Row],[Churn Label]]="yes",1,0)</f>
        <v>1</v>
      </c>
      <c r="AD4554" t="s">
        <v>66</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f>IF(Table2[[#This Row],[Churn Label]]="yes",1,0)</f>
        <v>1</v>
      </c>
      <c r="AD4555" t="s">
        <v>108</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f>IF(Table2[[#This Row],[Churn Label]]="yes",1,0)</f>
        <v>1</v>
      </c>
      <c r="AD4556" t="s">
        <v>97</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f>IF(Table2[[#This Row],[Churn Label]]="yes",1,0)</f>
        <v>1</v>
      </c>
      <c r="AD4557" t="s">
        <v>104</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f>IF(Table2[[#This Row],[Churn Label]]="yes",1,0)</f>
        <v>1</v>
      </c>
      <c r="AD4558" t="s">
        <v>103</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f>IF(Table2[[#This Row],[Churn Label]]="yes",1,0)</f>
        <v>1</v>
      </c>
      <c r="AD4559" t="s">
        <v>91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f>IF(Table2[[#This Row],[Churn Label]]="yes",1,0)</f>
        <v>1</v>
      </c>
      <c r="AD4560" t="s">
        <v>91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f>IF(Table2[[#This Row],[Churn Label]]="yes",1,0)</f>
        <v>1</v>
      </c>
      <c r="AD4561" t="s">
        <v>103</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f>IF(Table2[[#This Row],[Churn Label]]="yes",1,0)</f>
        <v>1</v>
      </c>
      <c r="AD4562" t="s">
        <v>103</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f>IF(Table2[[#This Row],[Churn Label]]="yes",1,0)</f>
        <v>1</v>
      </c>
      <c r="AD4563" t="s">
        <v>91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f>IF(Table2[[#This Row],[Churn Label]]="yes",1,0)</f>
        <v>1</v>
      </c>
      <c r="AD4564" t="s">
        <v>57</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f>IF(Table2[[#This Row],[Churn Label]]="yes",1,0)</f>
        <v>1</v>
      </c>
      <c r="AD4565" t="s">
        <v>40</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f>IF(Table2[[#This Row],[Churn Label]]="yes",1,0)</f>
        <v>1</v>
      </c>
      <c r="AD4566" t="s">
        <v>40</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f>IF(Table2[[#This Row],[Churn Label]]="yes",1,0)</f>
        <v>1</v>
      </c>
      <c r="AD4567" t="s">
        <v>40</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f>IF(Table2[[#This Row],[Churn Label]]="yes",1,0)</f>
        <v>1</v>
      </c>
      <c r="AD4568" t="s">
        <v>96</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f>IF(Table2[[#This Row],[Churn Label]]="yes",1,0)</f>
        <v>1</v>
      </c>
      <c r="AD4569" t="s">
        <v>91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f>IF(Table2[[#This Row],[Churn Label]]="yes",1,0)</f>
        <v>1</v>
      </c>
      <c r="AD4570" t="s">
        <v>100</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f>IF(Table2[[#This Row],[Churn Label]]="yes",1,0)</f>
        <v>1</v>
      </c>
      <c r="AD4571" t="s">
        <v>57</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f>IF(Table2[[#This Row],[Churn Label]]="yes",1,0)</f>
        <v>1</v>
      </c>
      <c r="AD4572" t="s">
        <v>96</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f>IF(Table2[[#This Row],[Churn Label]]="yes",1,0)</f>
        <v>1</v>
      </c>
      <c r="AD4573" t="s">
        <v>96</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f>IF(Table2[[#This Row],[Churn Label]]="yes",1,0)</f>
        <v>1</v>
      </c>
      <c r="AD4574" t="s">
        <v>91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f>IF(Table2[[#This Row],[Churn Label]]="yes",1,0)</f>
        <v>1</v>
      </c>
      <c r="AD4575" t="s">
        <v>102</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f>IF(Table2[[#This Row],[Churn Label]]="yes",1,0)</f>
        <v>1</v>
      </c>
      <c r="AD4576" t="s">
        <v>91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f>IF(Table2[[#This Row],[Churn Label]]="yes",1,0)</f>
        <v>1</v>
      </c>
      <c r="AD4577" t="s">
        <v>96</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f>IF(Table2[[#This Row],[Churn Label]]="yes",1,0)</f>
        <v>1</v>
      </c>
      <c r="AD4578" t="s">
        <v>100</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f>IF(Table2[[#This Row],[Churn Label]]="yes",1,0)</f>
        <v>1</v>
      </c>
      <c r="AD4579" t="s">
        <v>100</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f>IF(Table2[[#This Row],[Churn Label]]="yes",1,0)</f>
        <v>1</v>
      </c>
      <c r="AD4580" t="s">
        <v>57</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f>IF(Table2[[#This Row],[Churn Label]]="yes",1,0)</f>
        <v>1</v>
      </c>
      <c r="AD4581" t="s">
        <v>57</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f>IF(Table2[[#This Row],[Churn Label]]="yes",1,0)</f>
        <v>1</v>
      </c>
      <c r="AD4582" t="s">
        <v>92</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f>IF(Table2[[#This Row],[Churn Label]]="yes",1,0)</f>
        <v>1</v>
      </c>
      <c r="AD4583" t="s">
        <v>105</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f>IF(Table2[[#This Row],[Churn Label]]="yes",1,0)</f>
        <v>1</v>
      </c>
      <c r="AD4584" t="s">
        <v>66</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f>IF(Table2[[#This Row],[Churn Label]]="yes",1,0)</f>
        <v>1</v>
      </c>
      <c r="AD4585" t="s">
        <v>96</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f>IF(Table2[[#This Row],[Churn Label]]="yes",1,0)</f>
        <v>1</v>
      </c>
      <c r="AD4586" t="s">
        <v>97</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f>IF(Table2[[#This Row],[Churn Label]]="yes",1,0)</f>
        <v>1</v>
      </c>
      <c r="AD4587" t="s">
        <v>101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f>IF(Table2[[#This Row],[Churn Label]]="yes",1,0)</f>
        <v>1</v>
      </c>
      <c r="AD4588" t="s">
        <v>49</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f>IF(Table2[[#This Row],[Churn Label]]="yes",1,0)</f>
        <v>1</v>
      </c>
      <c r="AD4589" t="s">
        <v>49</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f>IF(Table2[[#This Row],[Churn Label]]="yes",1,0)</f>
        <v>1</v>
      </c>
      <c r="AD4590" t="s">
        <v>92</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f>IF(Table2[[#This Row],[Churn Label]]="yes",1,0)</f>
        <v>1</v>
      </c>
      <c r="AD4591" t="s">
        <v>105</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f>IF(Table2[[#This Row],[Churn Label]]="yes",1,0)</f>
        <v>1</v>
      </c>
      <c r="AD4592" t="s">
        <v>66</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f>IF(Table2[[#This Row],[Churn Label]]="yes",1,0)</f>
        <v>1</v>
      </c>
      <c r="AD4593" t="s">
        <v>108</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f>IF(Table2[[#This Row],[Churn Label]]="yes",1,0)</f>
        <v>1</v>
      </c>
      <c r="AD4594" t="s">
        <v>97</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f>IF(Table2[[#This Row],[Churn Label]]="yes",1,0)</f>
        <v>1</v>
      </c>
      <c r="AD4595" t="s">
        <v>104</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f>IF(Table2[[#This Row],[Churn Label]]="yes",1,0)</f>
        <v>1</v>
      </c>
      <c r="AD4596" t="s">
        <v>104</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f>IF(Table2[[#This Row],[Churn Label]]="yes",1,0)</f>
        <v>1</v>
      </c>
      <c r="AD4597" t="s">
        <v>104</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f>IF(Table2[[#This Row],[Churn Label]]="yes",1,0)</f>
        <v>1</v>
      </c>
      <c r="AD4598" t="s">
        <v>96</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f>IF(Table2[[#This Row],[Churn Label]]="yes",1,0)</f>
        <v>1</v>
      </c>
      <c r="AD4599" t="s">
        <v>7520</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f>IF(Table2[[#This Row],[Churn Label]]="yes",1,0)</f>
        <v>1</v>
      </c>
      <c r="AD4600" t="s">
        <v>96</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f>IF(Table2[[#This Row],[Churn Label]]="yes",1,0)</f>
        <v>1</v>
      </c>
      <c r="AD4601" t="s">
        <v>91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f>IF(Table2[[#This Row],[Churn Label]]="yes",1,0)</f>
        <v>1</v>
      </c>
      <c r="AD4602" t="s">
        <v>100</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f>IF(Table2[[#This Row],[Churn Label]]="yes",1,0)</f>
        <v>1</v>
      </c>
      <c r="AD4603" t="s">
        <v>57</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f>IF(Table2[[#This Row],[Churn Label]]="yes",1,0)</f>
        <v>1</v>
      </c>
      <c r="AD4604" t="s">
        <v>96</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f>IF(Table2[[#This Row],[Churn Label]]="yes",1,0)</f>
        <v>1</v>
      </c>
      <c r="AD4605" t="s">
        <v>96</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f>IF(Table2[[#This Row],[Churn Label]]="yes",1,0)</f>
        <v>1</v>
      </c>
      <c r="AD4606" t="s">
        <v>91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f>IF(Table2[[#This Row],[Churn Label]]="yes",1,0)</f>
        <v>1</v>
      </c>
      <c r="AD4607" t="s">
        <v>102</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f>IF(Table2[[#This Row],[Churn Label]]="yes",1,0)</f>
        <v>1</v>
      </c>
      <c r="AD4608" t="s">
        <v>102</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f>IF(Table2[[#This Row],[Churn Label]]="yes",1,0)</f>
        <v>1</v>
      </c>
      <c r="AD4609" t="s">
        <v>100</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f>IF(Table2[[#This Row],[Churn Label]]="yes",1,0)</f>
        <v>1</v>
      </c>
      <c r="AD4610" t="s">
        <v>100</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f>IF(Table2[[#This Row],[Churn Label]]="yes",1,0)</f>
        <v>1</v>
      </c>
      <c r="AD4611" t="s">
        <v>100</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f>IF(Table2[[#This Row],[Churn Label]]="yes",1,0)</f>
        <v>1</v>
      </c>
      <c r="AD4612" t="s">
        <v>57</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f>IF(Table2[[#This Row],[Churn Label]]="yes",1,0)</f>
        <v>1</v>
      </c>
      <c r="AD4613" t="s">
        <v>57</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f>IF(Table2[[#This Row],[Churn Label]]="yes",1,0)</f>
        <v>1</v>
      </c>
      <c r="AD4614" t="s">
        <v>92</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f>IF(Table2[[#This Row],[Churn Label]]="yes",1,0)</f>
        <v>1</v>
      </c>
      <c r="AD4615" t="s">
        <v>66</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f>IF(Table2[[#This Row],[Churn Label]]="yes",1,0)</f>
        <v>1</v>
      </c>
      <c r="AD4616" t="s">
        <v>108</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f>IF(Table2[[#This Row],[Churn Label]]="yes",1,0)</f>
        <v>1</v>
      </c>
      <c r="AD4617" t="s">
        <v>97</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f>IF(Table2[[#This Row],[Churn Label]]="yes",1,0)</f>
        <v>1</v>
      </c>
      <c r="AD4618" t="s">
        <v>87</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f>IF(Table2[[#This Row],[Churn Label]]="yes",1,0)</f>
        <v>1</v>
      </c>
      <c r="AD4619" t="s">
        <v>96</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f>IF(Table2[[#This Row],[Churn Label]]="yes",1,0)</f>
        <v>1</v>
      </c>
      <c r="AD4620" t="s">
        <v>49</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f>IF(Table2[[#This Row],[Churn Label]]="yes",1,0)</f>
        <v>1</v>
      </c>
      <c r="AD4621" t="s">
        <v>96</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f>IF(Table2[[#This Row],[Churn Label]]="yes",1,0)</f>
        <v>1</v>
      </c>
      <c r="AD4622" t="s">
        <v>92</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f>IF(Table2[[#This Row],[Churn Label]]="yes",1,0)</f>
        <v>1</v>
      </c>
      <c r="AD4623" t="s">
        <v>105</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f>IF(Table2[[#This Row],[Churn Label]]="yes",1,0)</f>
        <v>1</v>
      </c>
      <c r="AD4624" t="s">
        <v>96</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f>IF(Table2[[#This Row],[Churn Label]]="yes",1,0)</f>
        <v>1</v>
      </c>
      <c r="AD4625" t="s">
        <v>96</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f>IF(Table2[[#This Row],[Churn Label]]="yes",1,0)</f>
        <v>1</v>
      </c>
      <c r="AD4626" t="s">
        <v>96</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f>IF(Table2[[#This Row],[Churn Label]]="yes",1,0)</f>
        <v>1</v>
      </c>
      <c r="AD4627" t="s">
        <v>104</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f>IF(Table2[[#This Row],[Churn Label]]="yes",1,0)</f>
        <v>1</v>
      </c>
      <c r="AD4628" t="s">
        <v>96</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f>IF(Table2[[#This Row],[Churn Label]]="yes",1,0)</f>
        <v>1</v>
      </c>
      <c r="AD4629" t="s">
        <v>102</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f>IF(Table2[[#This Row],[Churn Label]]="yes",1,0)</f>
        <v>1</v>
      </c>
      <c r="AD4630" t="s">
        <v>103</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f>IF(Table2[[#This Row],[Churn Label]]="yes",1,0)</f>
        <v>1</v>
      </c>
      <c r="AD4631" t="s">
        <v>57</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f>IF(Table2[[#This Row],[Churn Label]]="yes",1,0)</f>
        <v>1</v>
      </c>
      <c r="AD4632" t="s">
        <v>96</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f>IF(Table2[[#This Row],[Churn Label]]="yes",1,0)</f>
        <v>1</v>
      </c>
      <c r="AD4633" t="s">
        <v>96</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f>IF(Table2[[#This Row],[Churn Label]]="yes",1,0)</f>
        <v>1</v>
      </c>
      <c r="AD4634" t="s">
        <v>102</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f>IF(Table2[[#This Row],[Churn Label]]="yes",1,0)</f>
        <v>1</v>
      </c>
      <c r="AD4635" t="s">
        <v>102</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f>IF(Table2[[#This Row],[Churn Label]]="yes",1,0)</f>
        <v>1</v>
      </c>
      <c r="AD4636" t="s">
        <v>91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f>IF(Table2[[#This Row],[Churn Label]]="yes",1,0)</f>
        <v>1</v>
      </c>
      <c r="AD4637" t="s">
        <v>100</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f>IF(Table2[[#This Row],[Churn Label]]="yes",1,0)</f>
        <v>1</v>
      </c>
      <c r="AD4638" t="s">
        <v>100</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f>IF(Table2[[#This Row],[Churn Label]]="yes",1,0)</f>
        <v>1</v>
      </c>
      <c r="AD4639" t="s">
        <v>100</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f>IF(Table2[[#This Row],[Churn Label]]="yes",1,0)</f>
        <v>1</v>
      </c>
      <c r="AD4640" t="s">
        <v>57</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f>IF(Table2[[#This Row],[Churn Label]]="yes",1,0)</f>
        <v>1</v>
      </c>
      <c r="AD4641" t="s">
        <v>92</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f>IF(Table2[[#This Row],[Churn Label]]="yes",1,0)</f>
        <v>1</v>
      </c>
      <c r="AD4642" t="s">
        <v>105</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f>IF(Table2[[#This Row],[Churn Label]]="yes",1,0)</f>
        <v>1</v>
      </c>
      <c r="AD4643" t="s">
        <v>66</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f>IF(Table2[[#This Row],[Churn Label]]="yes",1,0)</f>
        <v>1</v>
      </c>
      <c r="AD4644" t="s">
        <v>108</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f>IF(Table2[[#This Row],[Churn Label]]="yes",1,0)</f>
        <v>1</v>
      </c>
      <c r="AD4645" t="s">
        <v>87</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f>IF(Table2[[#This Row],[Churn Label]]="yes",1,0)</f>
        <v>1</v>
      </c>
      <c r="AD4646" t="s">
        <v>101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f>IF(Table2[[#This Row],[Churn Label]]="yes",1,0)</f>
        <v>1</v>
      </c>
      <c r="AD4647" t="s">
        <v>49</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f>IF(Table2[[#This Row],[Churn Label]]="yes",1,0)</f>
        <v>1</v>
      </c>
      <c r="AD4648" t="s">
        <v>99</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f>IF(Table2[[#This Row],[Churn Label]]="yes",1,0)</f>
        <v>1</v>
      </c>
      <c r="AD4649" t="s">
        <v>92</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f>IF(Table2[[#This Row],[Churn Label]]="yes",1,0)</f>
        <v>1</v>
      </c>
      <c r="AD4650" t="s">
        <v>105</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f>IF(Table2[[#This Row],[Churn Label]]="yes",1,0)</f>
        <v>1</v>
      </c>
      <c r="AD4651" t="s">
        <v>66</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f>IF(Table2[[#This Row],[Churn Label]]="yes",1,0)</f>
        <v>1</v>
      </c>
      <c r="AD4652" t="s">
        <v>108</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f>IF(Table2[[#This Row],[Churn Label]]="yes",1,0)</f>
        <v>1</v>
      </c>
      <c r="AD4653" t="s">
        <v>97</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f>IF(Table2[[#This Row],[Churn Label]]="yes",1,0)</f>
        <v>1</v>
      </c>
      <c r="AD4654" t="s">
        <v>104</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f>IF(Table2[[#This Row],[Churn Label]]="yes",1,0)</f>
        <v>1</v>
      </c>
      <c r="AD4655" t="s">
        <v>103</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f>IF(Table2[[#This Row],[Churn Label]]="yes",1,0)</f>
        <v>1</v>
      </c>
      <c r="AD4656" t="s">
        <v>91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f>IF(Table2[[#This Row],[Churn Label]]="yes",1,0)</f>
        <v>1</v>
      </c>
      <c r="AD4657" t="s">
        <v>91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f>IF(Table2[[#This Row],[Churn Label]]="yes",1,0)</f>
        <v>1</v>
      </c>
      <c r="AD4658" t="s">
        <v>91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f>IF(Table2[[#This Row],[Churn Label]]="yes",1,0)</f>
        <v>1</v>
      </c>
      <c r="AD4659" t="s">
        <v>103</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f>IF(Table2[[#This Row],[Churn Label]]="yes",1,0)</f>
        <v>1</v>
      </c>
      <c r="AD4660" t="s">
        <v>103</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f>IF(Table2[[#This Row],[Churn Label]]="yes",1,0)</f>
        <v>1</v>
      </c>
      <c r="AD4661" t="s">
        <v>103</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f>IF(Table2[[#This Row],[Churn Label]]="yes",1,0)</f>
        <v>1</v>
      </c>
      <c r="AD4662" t="s">
        <v>91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f>IF(Table2[[#This Row],[Churn Label]]="yes",1,0)</f>
        <v>1</v>
      </c>
      <c r="AD4663" t="s">
        <v>109</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f>IF(Table2[[#This Row],[Churn Label]]="yes",1,0)</f>
        <v>1</v>
      </c>
      <c r="AD4664" t="s">
        <v>40</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f>IF(Table2[[#This Row],[Churn Label]]="yes",1,0)</f>
        <v>1</v>
      </c>
      <c r="AD4665" t="s">
        <v>40</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f>IF(Table2[[#This Row],[Churn Label]]="yes",1,0)</f>
        <v>1</v>
      </c>
      <c r="AD4666" t="s">
        <v>40</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f>IF(Table2[[#This Row],[Churn Label]]="yes",1,0)</f>
        <v>1</v>
      </c>
      <c r="AD4667" t="s">
        <v>96</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f>IF(Table2[[#This Row],[Churn Label]]="yes",1,0)</f>
        <v>1</v>
      </c>
      <c r="AD4668" t="s">
        <v>104</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f>IF(Table2[[#This Row],[Churn Label]]="yes",1,0)</f>
        <v>1</v>
      </c>
      <c r="AD4669" t="s">
        <v>100</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f>IF(Table2[[#This Row],[Churn Label]]="yes",1,0)</f>
        <v>1</v>
      </c>
      <c r="AD4670" t="s">
        <v>57</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f>IF(Table2[[#This Row],[Churn Label]]="yes",1,0)</f>
        <v>1</v>
      </c>
      <c r="AD4671" t="s">
        <v>96</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f>IF(Table2[[#This Row],[Churn Label]]="yes",1,0)</f>
        <v>1</v>
      </c>
      <c r="AD4672" t="s">
        <v>96</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f>IF(Table2[[#This Row],[Churn Label]]="yes",1,0)</f>
        <v>1</v>
      </c>
      <c r="AD4673" t="s">
        <v>102</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f>IF(Table2[[#This Row],[Churn Label]]="yes",1,0)</f>
        <v>1</v>
      </c>
      <c r="AD4674" t="s">
        <v>102</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f>IF(Table2[[#This Row],[Churn Label]]="yes",1,0)</f>
        <v>1</v>
      </c>
      <c r="AD4675" t="s">
        <v>102</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f>IF(Table2[[#This Row],[Churn Label]]="yes",1,0)</f>
        <v>1</v>
      </c>
      <c r="AD4676" t="s">
        <v>100</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f>IF(Table2[[#This Row],[Churn Label]]="yes",1,0)</f>
        <v>1</v>
      </c>
      <c r="AD4677" t="s">
        <v>100</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f>IF(Table2[[#This Row],[Churn Label]]="yes",1,0)</f>
        <v>1</v>
      </c>
      <c r="AD4678" t="s">
        <v>100</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f>IF(Table2[[#This Row],[Churn Label]]="yes",1,0)</f>
        <v>1</v>
      </c>
      <c r="AD4679" t="s">
        <v>57</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f>IF(Table2[[#This Row],[Churn Label]]="yes",1,0)</f>
        <v>1</v>
      </c>
      <c r="AD4680" t="s">
        <v>57</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f>IF(Table2[[#This Row],[Churn Label]]="yes",1,0)</f>
        <v>1</v>
      </c>
      <c r="AD4681" t="s">
        <v>92</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f>IF(Table2[[#This Row],[Churn Label]]="yes",1,0)</f>
        <v>1</v>
      </c>
      <c r="AD4682" t="s">
        <v>105</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f>IF(Table2[[#This Row],[Churn Label]]="yes",1,0)</f>
        <v>1</v>
      </c>
      <c r="AD4683" t="s">
        <v>66</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f>IF(Table2[[#This Row],[Churn Label]]="yes",1,0)</f>
        <v>1</v>
      </c>
      <c r="AD4684" t="s">
        <v>108</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f>IF(Table2[[#This Row],[Churn Label]]="yes",1,0)</f>
        <v>1</v>
      </c>
      <c r="AD4685" t="s">
        <v>97</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f>IF(Table2[[#This Row],[Churn Label]]="yes",1,0)</f>
        <v>1</v>
      </c>
      <c r="AD4686" t="s">
        <v>87</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f>IF(Table2[[#This Row],[Churn Label]]="yes",1,0)</f>
        <v>1</v>
      </c>
      <c r="AD4687" t="s">
        <v>101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f>IF(Table2[[#This Row],[Churn Label]]="yes",1,0)</f>
        <v>1</v>
      </c>
      <c r="AD4688" t="s">
        <v>49</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f>IF(Table2[[#This Row],[Churn Label]]="yes",1,0)</f>
        <v>1</v>
      </c>
      <c r="AD4689" t="s">
        <v>99</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f>IF(Table2[[#This Row],[Churn Label]]="yes",1,0)</f>
        <v>1</v>
      </c>
      <c r="AD4690" t="s">
        <v>92</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f>IF(Table2[[#This Row],[Churn Label]]="yes",1,0)</f>
        <v>1</v>
      </c>
      <c r="AD4691" t="s">
        <v>105</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f>IF(Table2[[#This Row],[Churn Label]]="yes",1,0)</f>
        <v>1</v>
      </c>
      <c r="AD4692" t="s">
        <v>66</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f>IF(Table2[[#This Row],[Churn Label]]="yes",1,0)</f>
        <v>1</v>
      </c>
      <c r="AD4693" t="s">
        <v>91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f>IF(Table2[[#This Row],[Churn Label]]="yes",1,0)</f>
        <v>1</v>
      </c>
      <c r="AD4694" t="s">
        <v>97</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f>IF(Table2[[#This Row],[Churn Label]]="yes",1,0)</f>
        <v>1</v>
      </c>
      <c r="AD4695" t="s">
        <v>104</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f>IF(Table2[[#This Row],[Churn Label]]="yes",1,0)</f>
        <v>1</v>
      </c>
      <c r="AD4696" t="s">
        <v>104</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f>IF(Table2[[#This Row],[Churn Label]]="yes",1,0)</f>
        <v>1</v>
      </c>
      <c r="AD4697" t="s">
        <v>104</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f>IF(Table2[[#This Row],[Churn Label]]="yes",1,0)</f>
        <v>1</v>
      </c>
      <c r="AD4698" t="s">
        <v>106</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f>IF(Table2[[#This Row],[Churn Label]]="yes",1,0)</f>
        <v>1</v>
      </c>
      <c r="AD4699" t="s">
        <v>7520</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f>IF(Table2[[#This Row],[Churn Label]]="yes",1,0)</f>
        <v>1</v>
      </c>
      <c r="AD4700" t="s">
        <v>57</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f>IF(Table2[[#This Row],[Churn Label]]="yes",1,0)</f>
        <v>1</v>
      </c>
      <c r="AD4701" t="s">
        <v>102</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f>IF(Table2[[#This Row],[Churn Label]]="yes",1,0)</f>
        <v>1</v>
      </c>
      <c r="AD4702" t="s">
        <v>100</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f>IF(Table2[[#This Row],[Churn Label]]="yes",1,0)</f>
        <v>1</v>
      </c>
      <c r="AD4703" t="s">
        <v>57</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f>IF(Table2[[#This Row],[Churn Label]]="yes",1,0)</f>
        <v>1</v>
      </c>
      <c r="AD4704" t="s">
        <v>96</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f>IF(Table2[[#This Row],[Churn Label]]="yes",1,0)</f>
        <v>1</v>
      </c>
      <c r="AD4705" t="s">
        <v>57</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f>IF(Table2[[#This Row],[Churn Label]]="yes",1,0)</f>
        <v>1</v>
      </c>
      <c r="AD4706" t="s">
        <v>96</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f>IF(Table2[[#This Row],[Churn Label]]="yes",1,0)</f>
        <v>1</v>
      </c>
      <c r="AD4707" t="s">
        <v>102</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f>IF(Table2[[#This Row],[Churn Label]]="yes",1,0)</f>
        <v>1</v>
      </c>
      <c r="AD4708" t="s">
        <v>102</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f>IF(Table2[[#This Row],[Churn Label]]="yes",1,0)</f>
        <v>1</v>
      </c>
      <c r="AD4709" t="s">
        <v>100</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f>IF(Table2[[#This Row],[Churn Label]]="yes",1,0)</f>
        <v>1</v>
      </c>
      <c r="AD4710" t="s">
        <v>100</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f>IF(Table2[[#This Row],[Churn Label]]="yes",1,0)</f>
        <v>1</v>
      </c>
      <c r="AD4711" t="s">
        <v>100</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f>IF(Table2[[#This Row],[Churn Label]]="yes",1,0)</f>
        <v>1</v>
      </c>
      <c r="AD4712" t="s">
        <v>57</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f>IF(Table2[[#This Row],[Churn Label]]="yes",1,0)</f>
        <v>1</v>
      </c>
      <c r="AD4713" t="s">
        <v>57</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f>IF(Table2[[#This Row],[Churn Label]]="yes",1,0)</f>
        <v>1</v>
      </c>
      <c r="AD4714" t="s">
        <v>92</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f>IF(Table2[[#This Row],[Churn Label]]="yes",1,0)</f>
        <v>1</v>
      </c>
      <c r="AD4715" t="s">
        <v>66</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f>IF(Table2[[#This Row],[Churn Label]]="yes",1,0)</f>
        <v>1</v>
      </c>
      <c r="AD4716" t="s">
        <v>49</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f>IF(Table2[[#This Row],[Churn Label]]="yes",1,0)</f>
        <v>1</v>
      </c>
      <c r="AD4717" t="s">
        <v>87</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f>IF(Table2[[#This Row],[Churn Label]]="yes",1,0)</f>
        <v>1</v>
      </c>
      <c r="AD4718" t="s">
        <v>96</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f>IF(Table2[[#This Row],[Churn Label]]="yes",1,0)</f>
        <v>1</v>
      </c>
      <c r="AD4719" t="s">
        <v>49</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f>IF(Table2[[#This Row],[Churn Label]]="yes",1,0)</f>
        <v>1</v>
      </c>
      <c r="AD4720" t="s">
        <v>99</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f>IF(Table2[[#This Row],[Churn Label]]="yes",1,0)</f>
        <v>1</v>
      </c>
      <c r="AD4721" t="s">
        <v>92</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f>IF(Table2[[#This Row],[Churn Label]]="yes",1,0)</f>
        <v>1</v>
      </c>
      <c r="AD4722" t="s">
        <v>57</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f>IF(Table2[[#This Row],[Churn Label]]="yes",1,0)</f>
        <v>1</v>
      </c>
      <c r="AD4723" t="s">
        <v>96</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f>IF(Table2[[#This Row],[Churn Label]]="yes",1,0)</f>
        <v>1</v>
      </c>
      <c r="AD4724" t="s">
        <v>97</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f>IF(Table2[[#This Row],[Churn Label]]="yes",1,0)</f>
        <v>1</v>
      </c>
      <c r="AD4725" t="s">
        <v>104</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f>IF(Table2[[#This Row],[Churn Label]]="yes",1,0)</f>
        <v>1</v>
      </c>
      <c r="AD4726" t="s">
        <v>96</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f>IF(Table2[[#This Row],[Churn Label]]="yes",1,0)</f>
        <v>1</v>
      </c>
      <c r="AD4727" t="s">
        <v>102</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f>IF(Table2[[#This Row],[Churn Label]]="yes",1,0)</f>
        <v>1</v>
      </c>
      <c r="AD4728" t="s">
        <v>57</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f>IF(Table2[[#This Row],[Churn Label]]="yes",1,0)</f>
        <v>1</v>
      </c>
      <c r="AD4729" t="s">
        <v>57</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f>IF(Table2[[#This Row],[Churn Label]]="yes",1,0)</f>
        <v>1</v>
      </c>
      <c r="AD4730" t="s">
        <v>96</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f>IF(Table2[[#This Row],[Churn Label]]="yes",1,0)</f>
        <v>1</v>
      </c>
      <c r="AD4731" t="s">
        <v>96</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f>IF(Table2[[#This Row],[Churn Label]]="yes",1,0)</f>
        <v>1</v>
      </c>
      <c r="AD4732" t="s">
        <v>102</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f>IF(Table2[[#This Row],[Churn Label]]="yes",1,0)</f>
        <v>1</v>
      </c>
      <c r="AD4733" t="s">
        <v>102</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f>IF(Table2[[#This Row],[Churn Label]]="yes",1,0)</f>
        <v>1</v>
      </c>
      <c r="AD4734" t="s">
        <v>102</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f>IF(Table2[[#This Row],[Churn Label]]="yes",1,0)</f>
        <v>1</v>
      </c>
      <c r="AD4735" t="s">
        <v>100</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f>IF(Table2[[#This Row],[Churn Label]]="yes",1,0)</f>
        <v>1</v>
      </c>
      <c r="AD4736" t="s">
        <v>100</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f>IF(Table2[[#This Row],[Churn Label]]="yes",1,0)</f>
        <v>1</v>
      </c>
      <c r="AD4737" t="s">
        <v>100</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f>IF(Table2[[#This Row],[Churn Label]]="yes",1,0)</f>
        <v>1</v>
      </c>
      <c r="AD4738" t="s">
        <v>57</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f>IF(Table2[[#This Row],[Churn Label]]="yes",1,0)</f>
        <v>1</v>
      </c>
      <c r="AD4739" t="s">
        <v>57</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f>IF(Table2[[#This Row],[Churn Label]]="yes",1,0)</f>
        <v>1</v>
      </c>
      <c r="AD4740" t="s">
        <v>92</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f>IF(Table2[[#This Row],[Churn Label]]="yes",1,0)</f>
        <v>1</v>
      </c>
      <c r="AD4741" t="s">
        <v>49</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f>IF(Table2[[#This Row],[Churn Label]]="yes",1,0)</f>
        <v>1</v>
      </c>
      <c r="AD4742" t="s">
        <v>66</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f>IF(Table2[[#This Row],[Churn Label]]="yes",1,0)</f>
        <v>1</v>
      </c>
      <c r="AD4743" t="s">
        <v>91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f>IF(Table2[[#This Row],[Churn Label]]="yes",1,0)</f>
        <v>1</v>
      </c>
      <c r="AD4744" t="s">
        <v>97</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f>IF(Table2[[#This Row],[Churn Label]]="yes",1,0)</f>
        <v>1</v>
      </c>
      <c r="AD4745" t="s">
        <v>87</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f>IF(Table2[[#This Row],[Churn Label]]="yes",1,0)</f>
        <v>1</v>
      </c>
      <c r="AD4746" t="s">
        <v>101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f>IF(Table2[[#This Row],[Churn Label]]="yes",1,0)</f>
        <v>1</v>
      </c>
      <c r="AD4747" t="s">
        <v>49</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f>IF(Table2[[#This Row],[Churn Label]]="yes",1,0)</f>
        <v>1</v>
      </c>
      <c r="AD4748" t="s">
        <v>99</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f>IF(Table2[[#This Row],[Churn Label]]="yes",1,0)</f>
        <v>1</v>
      </c>
      <c r="AD4749" t="s">
        <v>92</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f>IF(Table2[[#This Row],[Churn Label]]="yes",1,0)</f>
        <v>1</v>
      </c>
      <c r="AD4750" t="s">
        <v>105</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f>IF(Table2[[#This Row],[Churn Label]]="yes",1,0)</f>
        <v>1</v>
      </c>
      <c r="AD4751" t="s">
        <v>96</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f>IF(Table2[[#This Row],[Churn Label]]="yes",1,0)</f>
        <v>1</v>
      </c>
      <c r="AD4752" t="s">
        <v>108</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f>IF(Table2[[#This Row],[Churn Label]]="yes",1,0)</f>
        <v>1</v>
      </c>
      <c r="AD4753" t="s">
        <v>97</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f>IF(Table2[[#This Row],[Churn Label]]="yes",1,0)</f>
        <v>1</v>
      </c>
      <c r="AD4754" t="s">
        <v>104</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f>IF(Table2[[#This Row],[Churn Label]]="yes",1,0)</f>
        <v>1</v>
      </c>
      <c r="AD4755" t="s">
        <v>96</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f>IF(Table2[[#This Row],[Churn Label]]="yes",1,0)</f>
        <v>1</v>
      </c>
      <c r="AD4756" t="s">
        <v>96</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f>IF(Table2[[#This Row],[Churn Label]]="yes",1,0)</f>
        <v>1</v>
      </c>
      <c r="AD4757" t="s">
        <v>91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f>IF(Table2[[#This Row],[Churn Label]]="yes",1,0)</f>
        <v>1</v>
      </c>
      <c r="AD4758" t="s">
        <v>49</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f>IF(Table2[[#This Row],[Churn Label]]="yes",1,0)</f>
        <v>1</v>
      </c>
      <c r="AD4759" t="s">
        <v>103</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f>IF(Table2[[#This Row],[Churn Label]]="yes",1,0)</f>
        <v>1</v>
      </c>
      <c r="AD4760" t="s">
        <v>96</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f>IF(Table2[[#This Row],[Churn Label]]="yes",1,0)</f>
        <v>1</v>
      </c>
      <c r="AD4761" t="s">
        <v>96</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f>IF(Table2[[#This Row],[Churn Label]]="yes",1,0)</f>
        <v>1</v>
      </c>
      <c r="AD4762" t="s">
        <v>57</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f>IF(Table2[[#This Row],[Churn Label]]="yes",1,0)</f>
        <v>1</v>
      </c>
      <c r="AD4763" t="s">
        <v>40</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f>IF(Table2[[#This Row],[Churn Label]]="yes",1,0)</f>
        <v>1</v>
      </c>
      <c r="AD4764" t="s">
        <v>40</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f>IF(Table2[[#This Row],[Churn Label]]="yes",1,0)</f>
        <v>1</v>
      </c>
      <c r="AD4765" t="s">
        <v>40</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f>IF(Table2[[#This Row],[Churn Label]]="yes",1,0)</f>
        <v>1</v>
      </c>
      <c r="AD4766" t="s">
        <v>96</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f>IF(Table2[[#This Row],[Churn Label]]="yes",1,0)</f>
        <v>1</v>
      </c>
      <c r="AD4767" t="s">
        <v>102</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f>IF(Table2[[#This Row],[Churn Label]]="yes",1,0)</f>
        <v>1</v>
      </c>
      <c r="AD4768" t="s">
        <v>100</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f>IF(Table2[[#This Row],[Churn Label]]="yes",1,0)</f>
        <v>1</v>
      </c>
      <c r="AD4769" t="s">
        <v>57</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f>IF(Table2[[#This Row],[Churn Label]]="yes",1,0)</f>
        <v>1</v>
      </c>
      <c r="AD4770" t="s">
        <v>96</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f>IF(Table2[[#This Row],[Churn Label]]="yes",1,0)</f>
        <v>1</v>
      </c>
      <c r="AD4771" t="s">
        <v>96</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f>IF(Table2[[#This Row],[Churn Label]]="yes",1,0)</f>
        <v>1</v>
      </c>
      <c r="AD4772" t="s">
        <v>102</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f>IF(Table2[[#This Row],[Churn Label]]="yes",1,0)</f>
        <v>1</v>
      </c>
      <c r="AD4773" t="s">
        <v>102</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f>IF(Table2[[#This Row],[Churn Label]]="yes",1,0)</f>
        <v>1</v>
      </c>
      <c r="AD4774" t="s">
        <v>102</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f>IF(Table2[[#This Row],[Churn Label]]="yes",1,0)</f>
        <v>1</v>
      </c>
      <c r="AD4775" t="s">
        <v>100</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f>IF(Table2[[#This Row],[Churn Label]]="yes",1,0)</f>
        <v>1</v>
      </c>
      <c r="AD4776" t="s">
        <v>104</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f>IF(Table2[[#This Row],[Churn Label]]="yes",1,0)</f>
        <v>1</v>
      </c>
      <c r="AD4777" t="s">
        <v>100</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f>IF(Table2[[#This Row],[Churn Label]]="yes",1,0)</f>
        <v>1</v>
      </c>
      <c r="AD4778" t="s">
        <v>57</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f>IF(Table2[[#This Row],[Churn Label]]="yes",1,0)</f>
        <v>1</v>
      </c>
      <c r="AD4779" t="s">
        <v>57</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f>IF(Table2[[#This Row],[Churn Label]]="yes",1,0)</f>
        <v>1</v>
      </c>
      <c r="AD4780" t="s">
        <v>104</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f>IF(Table2[[#This Row],[Churn Label]]="yes",1,0)</f>
        <v>1</v>
      </c>
      <c r="AD4781" t="s">
        <v>105</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f>IF(Table2[[#This Row],[Churn Label]]="yes",1,0)</f>
        <v>1</v>
      </c>
      <c r="AD4782" t="s">
        <v>66</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f>IF(Table2[[#This Row],[Churn Label]]="yes",1,0)</f>
        <v>1</v>
      </c>
      <c r="AD4783" t="s">
        <v>108</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f>IF(Table2[[#This Row],[Churn Label]]="yes",1,0)</f>
        <v>1</v>
      </c>
      <c r="AD4784" t="s">
        <v>97</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f>IF(Table2[[#This Row],[Churn Label]]="yes",1,0)</f>
        <v>1</v>
      </c>
      <c r="AD4785" t="s">
        <v>87</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f>IF(Table2[[#This Row],[Churn Label]]="yes",1,0)</f>
        <v>1</v>
      </c>
      <c r="AD4786" t="s">
        <v>101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f>IF(Table2[[#This Row],[Churn Label]]="yes",1,0)</f>
        <v>1</v>
      </c>
      <c r="AD4787" t="s">
        <v>49</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f>IF(Table2[[#This Row],[Churn Label]]="yes",1,0)</f>
        <v>1</v>
      </c>
      <c r="AD4788" t="s">
        <v>96</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f>IF(Table2[[#This Row],[Churn Label]]="yes",1,0)</f>
        <v>1</v>
      </c>
      <c r="AD4789" t="s">
        <v>92</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f>IF(Table2[[#This Row],[Churn Label]]="yes",1,0)</f>
        <v>1</v>
      </c>
      <c r="AD4790" t="s">
        <v>105</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f>IF(Table2[[#This Row],[Churn Label]]="yes",1,0)</f>
        <v>1</v>
      </c>
      <c r="AD4791" t="s">
        <v>66</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f>IF(Table2[[#This Row],[Churn Label]]="yes",1,0)</f>
        <v>1</v>
      </c>
      <c r="AD4792" t="s">
        <v>91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f>IF(Table2[[#This Row],[Churn Label]]="yes",1,0)</f>
        <v>1</v>
      </c>
      <c r="AD4793" t="s">
        <v>57</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f>IF(Table2[[#This Row],[Churn Label]]="yes",1,0)</f>
        <v>1</v>
      </c>
      <c r="AD4794" t="s">
        <v>104</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f>IF(Table2[[#This Row],[Churn Label]]="yes",1,0)</f>
        <v>1</v>
      </c>
      <c r="AD4795" t="s">
        <v>57</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f>IF(Table2[[#This Row],[Churn Label]]="yes",1,0)</f>
        <v>1</v>
      </c>
      <c r="AD4796" t="s">
        <v>57</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f>IF(Table2[[#This Row],[Churn Label]]="yes",1,0)</f>
        <v>1</v>
      </c>
      <c r="AD4797" t="s">
        <v>57</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f>IF(Table2[[#This Row],[Churn Label]]="yes",1,0)</f>
        <v>1</v>
      </c>
      <c r="AD4798" t="s">
        <v>57</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f>IF(Table2[[#This Row],[Churn Label]]="yes",1,0)</f>
        <v>1</v>
      </c>
      <c r="AD4799" t="s">
        <v>57</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f>IF(Table2[[#This Row],[Churn Label]]="yes",1,0)</f>
        <v>1</v>
      </c>
      <c r="AD4800" t="s">
        <v>57</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f>IF(Table2[[#This Row],[Churn Label]]="yes",1,0)</f>
        <v>1</v>
      </c>
      <c r="AD4801" t="s">
        <v>57</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f>IF(Table2[[#This Row],[Churn Label]]="yes",1,0)</f>
        <v>1</v>
      </c>
      <c r="AD4802" t="s">
        <v>57</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f>IF(Table2[[#This Row],[Churn Label]]="yes",1,0)</f>
        <v>1</v>
      </c>
      <c r="AD4803" t="s">
        <v>104</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f>IF(Table2[[#This Row],[Churn Label]]="yes",1,0)</f>
        <v>1</v>
      </c>
      <c r="AD4804" t="s">
        <v>57</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f>IF(Table2[[#This Row],[Churn Label]]="yes",1,0)</f>
        <v>1</v>
      </c>
      <c r="AD4805" t="s">
        <v>57</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f>IF(Table2[[#This Row],[Churn Label]]="yes",1,0)</f>
        <v>1</v>
      </c>
      <c r="AD4806" t="s">
        <v>57</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f>IF(Table2[[#This Row],[Churn Label]]="yes",1,0)</f>
        <v>1</v>
      </c>
      <c r="AD4807" t="s">
        <v>57</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f>IF(Table2[[#This Row],[Churn Label]]="yes",1,0)</f>
        <v>1</v>
      </c>
      <c r="AD4808" t="s">
        <v>57</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f>IF(Table2[[#This Row],[Churn Label]]="yes",1,0)</f>
        <v>1</v>
      </c>
      <c r="AD4809" t="s">
        <v>57</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f>IF(Table2[[#This Row],[Churn Label]]="yes",1,0)</f>
        <v>1</v>
      </c>
      <c r="AD4810" t="s">
        <v>57</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f>IF(Table2[[#This Row],[Churn Label]]="yes",1,0)</f>
        <v>1</v>
      </c>
      <c r="AD4811" t="s">
        <v>57</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f>IF(Table2[[#This Row],[Churn Label]]="yes",1,0)</f>
        <v>1</v>
      </c>
      <c r="AD4812" t="s">
        <v>57</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f>IF(Table2[[#This Row],[Churn Label]]="yes",1,0)</f>
        <v>1</v>
      </c>
      <c r="AD4813" t="s">
        <v>57</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f>IF(Table2[[#This Row],[Churn Label]]="yes",1,0)</f>
        <v>1</v>
      </c>
      <c r="AD4814" t="s">
        <v>57</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f>IF(Table2[[#This Row],[Churn Label]]="yes",1,0)</f>
        <v>1</v>
      </c>
      <c r="AD4815" t="s">
        <v>108</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f>IF(Table2[[#This Row],[Churn Label]]="yes",1,0)</f>
        <v>1</v>
      </c>
      <c r="AD4816" t="s">
        <v>96</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f>IF(Table2[[#This Row],[Churn Label]]="yes",1,0)</f>
        <v>1</v>
      </c>
      <c r="AD4817" t="s">
        <v>57</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f>IF(Table2[[#This Row],[Churn Label]]="yes",1,0)</f>
        <v>1</v>
      </c>
      <c r="AD4818" t="s">
        <v>57</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f>IF(Table2[[#This Row],[Churn Label]]="yes",1,0)</f>
        <v>1</v>
      </c>
      <c r="AD4819" t="s">
        <v>57</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f>IF(Table2[[#This Row],[Churn Label]]="yes",1,0)</f>
        <v>1</v>
      </c>
      <c r="AD4820" t="s">
        <v>57</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f>IF(Table2[[#This Row],[Churn Label]]="yes",1,0)</f>
        <v>1</v>
      </c>
      <c r="AD4821" t="s">
        <v>91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f>IF(Table2[[#This Row],[Churn Label]]="yes",1,0)</f>
        <v>1</v>
      </c>
      <c r="AD4822" t="s">
        <v>57</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f>IF(Table2[[#This Row],[Churn Label]]="yes",1,0)</f>
        <v>1</v>
      </c>
      <c r="AD4823" t="s">
        <v>57</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f>IF(Table2[[#This Row],[Churn Label]]="yes",1,0)</f>
        <v>1</v>
      </c>
      <c r="AD4824" t="s">
        <v>104</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f>IF(Table2[[#This Row],[Churn Label]]="yes",1,0)</f>
        <v>1</v>
      </c>
      <c r="AD4825" t="s">
        <v>57</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f>IF(Table2[[#This Row],[Churn Label]]="yes",1,0)</f>
        <v>1</v>
      </c>
      <c r="AD4826" t="s">
        <v>57</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f>IF(Table2[[#This Row],[Churn Label]]="yes",1,0)</f>
        <v>1</v>
      </c>
      <c r="AD4827" t="s">
        <v>57</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f>IF(Table2[[#This Row],[Churn Label]]="yes",1,0)</f>
        <v>1</v>
      </c>
      <c r="AD4828" t="s">
        <v>57</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f>IF(Table2[[#This Row],[Churn Label]]="yes",1,0)</f>
        <v>1</v>
      </c>
      <c r="AD4829" t="s">
        <v>104</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f>IF(Table2[[#This Row],[Churn Label]]="yes",1,0)</f>
        <v>1</v>
      </c>
      <c r="AD4830" t="s">
        <v>57</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f>IF(Table2[[#This Row],[Churn Label]]="yes",1,0)</f>
        <v>1</v>
      </c>
      <c r="AD4831" t="s">
        <v>57</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f>IF(Table2[[#This Row],[Churn Label]]="yes",1,0)</f>
        <v>1</v>
      </c>
      <c r="AD4832" t="s">
        <v>57</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f>IF(Table2[[#This Row],[Churn Label]]="yes",1,0)</f>
        <v>1</v>
      </c>
      <c r="AD4833" t="s">
        <v>57</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f>IF(Table2[[#This Row],[Churn Label]]="yes",1,0)</f>
        <v>1</v>
      </c>
      <c r="AD4834" t="s">
        <v>104</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f>IF(Table2[[#This Row],[Churn Label]]="yes",1,0)</f>
        <v>1</v>
      </c>
      <c r="AD4835" t="s">
        <v>57</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f>IF(Table2[[#This Row],[Churn Label]]="yes",1,0)</f>
        <v>1</v>
      </c>
      <c r="AD4836" t="s">
        <v>57</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f>IF(Table2[[#This Row],[Churn Label]]="yes",1,0)</f>
        <v>1</v>
      </c>
      <c r="AD4837" t="s">
        <v>57</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f>IF(Table2[[#This Row],[Churn Label]]="yes",1,0)</f>
        <v>1</v>
      </c>
      <c r="AD4838" t="s">
        <v>57</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f>IF(Table2[[#This Row],[Churn Label]]="yes",1,0)</f>
        <v>1</v>
      </c>
      <c r="AD4839" t="s">
        <v>104</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f>IF(Table2[[#This Row],[Churn Label]]="yes",1,0)</f>
        <v>1</v>
      </c>
      <c r="AD4840" t="s">
        <v>57</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f>IF(Table2[[#This Row],[Churn Label]]="yes",1,0)</f>
        <v>1</v>
      </c>
      <c r="AD4841" t="s">
        <v>104</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f>IF(Table2[[#This Row],[Churn Label]]="yes",1,0)</f>
        <v>1</v>
      </c>
      <c r="AD4842" t="s">
        <v>57</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f>IF(Table2[[#This Row],[Churn Label]]="yes",1,0)</f>
        <v>1</v>
      </c>
      <c r="AD4843" t="s">
        <v>57</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f>IF(Table2[[#This Row],[Churn Label]]="yes",1,0)</f>
        <v>1</v>
      </c>
      <c r="AD4844" t="s">
        <v>87</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f>IF(Table2[[#This Row],[Churn Label]]="yes",1,0)</f>
        <v>1</v>
      </c>
      <c r="AD4845" t="s">
        <v>101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f>IF(Table2[[#This Row],[Churn Label]]="yes",1,0)</f>
        <v>1</v>
      </c>
      <c r="AD4846" t="s">
        <v>49</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f>IF(Table2[[#This Row],[Churn Label]]="yes",1,0)</f>
        <v>1</v>
      </c>
      <c r="AD4847" t="s">
        <v>99</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f>IF(Table2[[#This Row],[Churn Label]]="yes",1,0)</f>
        <v>1</v>
      </c>
      <c r="AD4848" t="s">
        <v>92</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f>IF(Table2[[#This Row],[Churn Label]]="yes",1,0)</f>
        <v>1</v>
      </c>
      <c r="AD4849" t="s">
        <v>105</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f>IF(Table2[[#This Row],[Churn Label]]="yes",1,0)</f>
        <v>1</v>
      </c>
      <c r="AD4850" t="s">
        <v>66</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f>IF(Table2[[#This Row],[Churn Label]]="yes",1,0)</f>
        <v>1</v>
      </c>
      <c r="AD4851" t="s">
        <v>108</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f>IF(Table2[[#This Row],[Churn Label]]="yes",1,0)</f>
        <v>1</v>
      </c>
      <c r="AD4852" t="s">
        <v>97</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f>IF(Table2[[#This Row],[Churn Label]]="yes",1,0)</f>
        <v>1</v>
      </c>
      <c r="AD4853" t="s">
        <v>104</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f>IF(Table2[[#This Row],[Churn Label]]="yes",1,0)</f>
        <v>1</v>
      </c>
      <c r="AD4854" t="s">
        <v>103</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f>IF(Table2[[#This Row],[Churn Label]]="yes",1,0)</f>
        <v>1</v>
      </c>
      <c r="AD4855" t="s">
        <v>91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f>IF(Table2[[#This Row],[Churn Label]]="yes",1,0)</f>
        <v>1</v>
      </c>
      <c r="AD4856" t="s">
        <v>96</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f>IF(Table2[[#This Row],[Churn Label]]="yes",1,0)</f>
        <v>1</v>
      </c>
      <c r="AD4857" t="s">
        <v>103</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f>IF(Table2[[#This Row],[Churn Label]]="yes",1,0)</f>
        <v>1</v>
      </c>
      <c r="AD4858" t="s">
        <v>96</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f>IF(Table2[[#This Row],[Churn Label]]="yes",1,0)</f>
        <v>1</v>
      </c>
      <c r="AD4859" t="s">
        <v>57</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f>IF(Table2[[#This Row],[Churn Label]]="yes",1,0)</f>
        <v>1</v>
      </c>
      <c r="AD4860" t="s">
        <v>109</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f>IF(Table2[[#This Row],[Churn Label]]="yes",1,0)</f>
        <v>1</v>
      </c>
      <c r="AD4861" t="s">
        <v>40</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f>IF(Table2[[#This Row],[Churn Label]]="yes",1,0)</f>
        <v>1</v>
      </c>
      <c r="AD4862" t="s">
        <v>40</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f>IF(Table2[[#This Row],[Churn Label]]="yes",1,0)</f>
        <v>1</v>
      </c>
      <c r="AD4863" t="s">
        <v>40</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f>IF(Table2[[#This Row],[Churn Label]]="yes",1,0)</f>
        <v>1</v>
      </c>
      <c r="AD4864" t="s">
        <v>96</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f>IF(Table2[[#This Row],[Churn Label]]="yes",1,0)</f>
        <v>1</v>
      </c>
      <c r="AD4865" t="s">
        <v>102</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f>IF(Table2[[#This Row],[Churn Label]]="yes",1,0)</f>
        <v>1</v>
      </c>
      <c r="AD4866" t="s">
        <v>100</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f>IF(Table2[[#This Row],[Churn Label]]="yes",1,0)</f>
        <v>1</v>
      </c>
      <c r="AD4867" t="s">
        <v>57</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f>IF(Table2[[#This Row],[Churn Label]]="yes",1,0)</f>
        <v>1</v>
      </c>
      <c r="AD4868" t="s">
        <v>96</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f>IF(Table2[[#This Row],[Churn Label]]="yes",1,0)</f>
        <v>1</v>
      </c>
      <c r="AD4869" t="s">
        <v>102</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f>IF(Table2[[#This Row],[Churn Label]]="yes",1,0)</f>
        <v>1</v>
      </c>
      <c r="AD4870" t="s">
        <v>102</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f>IF(Table2[[#This Row],[Churn Label]]="yes",1,0)</f>
        <v>1</v>
      </c>
      <c r="AD4871" t="s">
        <v>102</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f>IF(Table2[[#This Row],[Churn Label]]="yes",1,0)</f>
        <v>1</v>
      </c>
      <c r="AD4872" t="s">
        <v>100</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f>IF(Table2[[#This Row],[Churn Label]]="yes",1,0)</f>
        <v>1</v>
      </c>
      <c r="AD4873" t="s">
        <v>100</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f>IF(Table2[[#This Row],[Churn Label]]="yes",1,0)</f>
        <v>1</v>
      </c>
      <c r="AD4874" t="s">
        <v>57</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f>IF(Table2[[#This Row],[Churn Label]]="yes",1,0)</f>
        <v>1</v>
      </c>
      <c r="AD4875" t="s">
        <v>57</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f>IF(Table2[[#This Row],[Churn Label]]="yes",1,0)</f>
        <v>1</v>
      </c>
      <c r="AD4876" t="s">
        <v>92</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f>IF(Table2[[#This Row],[Churn Label]]="yes",1,0)</f>
        <v>1</v>
      </c>
      <c r="AD4877" t="s">
        <v>105</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f>IF(Table2[[#This Row],[Churn Label]]="yes",1,0)</f>
        <v>1</v>
      </c>
      <c r="AD4878" t="s">
        <v>66</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f>IF(Table2[[#This Row],[Churn Label]]="yes",1,0)</f>
        <v>1</v>
      </c>
      <c r="AD4879" t="s">
        <v>108</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f>IF(Table2[[#This Row],[Churn Label]]="yes",1,0)</f>
        <v>1</v>
      </c>
      <c r="AD4880" t="s">
        <v>97</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f>IF(Table2[[#This Row],[Churn Label]]="yes",1,0)</f>
        <v>1</v>
      </c>
      <c r="AD4881" t="s">
        <v>87</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f>IF(Table2[[#This Row],[Churn Label]]="yes",1,0)</f>
        <v>1</v>
      </c>
      <c r="AD4882" t="s">
        <v>101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f>IF(Table2[[#This Row],[Churn Label]]="yes",1,0)</f>
        <v>1</v>
      </c>
      <c r="AD4883" t="s">
        <v>49</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f>IF(Table2[[#This Row],[Churn Label]]="yes",1,0)</f>
        <v>1</v>
      </c>
      <c r="AD4884" t="s">
        <v>99</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f>IF(Table2[[#This Row],[Churn Label]]="yes",1,0)</f>
        <v>1</v>
      </c>
      <c r="AD4885" t="s">
        <v>92</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f>IF(Table2[[#This Row],[Churn Label]]="yes",1,0)</f>
        <v>1</v>
      </c>
      <c r="AD4886" t="s">
        <v>105</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f>IF(Table2[[#This Row],[Churn Label]]="yes",1,0)</f>
        <v>1</v>
      </c>
      <c r="AD4887" t="s">
        <v>66</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f>IF(Table2[[#This Row],[Churn Label]]="yes",1,0)</f>
        <v>1</v>
      </c>
      <c r="AD4888" t="s">
        <v>108</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f>IF(Table2[[#This Row],[Churn Label]]="yes",1,0)</f>
        <v>1</v>
      </c>
      <c r="AD4889" t="s">
        <v>97</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f>IF(Table2[[#This Row],[Churn Label]]="yes",1,0)</f>
        <v>1</v>
      </c>
      <c r="AD4890" t="s">
        <v>104</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f>IF(Table2[[#This Row],[Churn Label]]="yes",1,0)</f>
        <v>1</v>
      </c>
      <c r="AD4891" t="s">
        <v>104</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f>IF(Table2[[#This Row],[Churn Label]]="yes",1,0)</f>
        <v>1</v>
      </c>
      <c r="AD4892" t="s">
        <v>104</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f>IF(Table2[[#This Row],[Churn Label]]="yes",1,0)</f>
        <v>1</v>
      </c>
      <c r="AD4893" t="s">
        <v>106</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f>IF(Table2[[#This Row],[Churn Label]]="yes",1,0)</f>
        <v>1</v>
      </c>
      <c r="AD4894" t="s">
        <v>7520</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f>IF(Table2[[#This Row],[Churn Label]]="yes",1,0)</f>
        <v>1</v>
      </c>
      <c r="AD4895" t="s">
        <v>91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f>IF(Table2[[#This Row],[Churn Label]]="yes",1,0)</f>
        <v>1</v>
      </c>
      <c r="AD4896" t="s">
        <v>91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f>IF(Table2[[#This Row],[Churn Label]]="yes",1,0)</f>
        <v>1</v>
      </c>
      <c r="AD4897" t="s">
        <v>103</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f>IF(Table2[[#This Row],[Churn Label]]="yes",1,0)</f>
        <v>1</v>
      </c>
      <c r="AD4898" t="s">
        <v>49</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f>IF(Table2[[#This Row],[Churn Label]]="yes",1,0)</f>
        <v>1</v>
      </c>
      <c r="AD4899" t="s">
        <v>96</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f>IF(Table2[[#This Row],[Churn Label]]="yes",1,0)</f>
        <v>1</v>
      </c>
      <c r="AD4900" t="s">
        <v>96</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f>IF(Table2[[#This Row],[Churn Label]]="yes",1,0)</f>
        <v>1</v>
      </c>
      <c r="AD4901" t="s">
        <v>57</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f>IF(Table2[[#This Row],[Churn Label]]="yes",1,0)</f>
        <v>1</v>
      </c>
      <c r="AD4902" t="s">
        <v>49</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f>IF(Table2[[#This Row],[Churn Label]]="yes",1,0)</f>
        <v>1</v>
      </c>
      <c r="AD4903" t="s">
        <v>57</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f>IF(Table2[[#This Row],[Churn Label]]="yes",1,0)</f>
        <v>1</v>
      </c>
      <c r="AD4904" t="s">
        <v>103</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f>IF(Table2[[#This Row],[Churn Label]]="yes",1,0)</f>
        <v>1</v>
      </c>
      <c r="AD4905" t="s">
        <v>91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f>IF(Table2[[#This Row],[Churn Label]]="yes",1,0)</f>
        <v>1</v>
      </c>
      <c r="AD4906" t="s">
        <v>91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f>IF(Table2[[#This Row],[Churn Label]]="yes",1,0)</f>
        <v>1</v>
      </c>
      <c r="AD4907" t="s">
        <v>57</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f>IF(Table2[[#This Row],[Churn Label]]="yes",1,0)</f>
        <v>1</v>
      </c>
      <c r="AD4908" t="s">
        <v>104</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f>IF(Table2[[#This Row],[Churn Label]]="yes",1,0)</f>
        <v>1</v>
      </c>
      <c r="AD4909" t="s">
        <v>103</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f>IF(Table2[[#This Row],[Churn Label]]="yes",1,0)</f>
        <v>1</v>
      </c>
      <c r="AD4910" t="s">
        <v>91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f>IF(Table2[[#This Row],[Churn Label]]="yes",1,0)</f>
        <v>1</v>
      </c>
      <c r="AD4911" t="s">
        <v>96</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f>IF(Table2[[#This Row],[Churn Label]]="yes",1,0)</f>
        <v>1</v>
      </c>
      <c r="AD4912" t="s">
        <v>91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f>IF(Table2[[#This Row],[Churn Label]]="yes",1,0)</f>
        <v>1</v>
      </c>
      <c r="AD4913" t="s">
        <v>103</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f>IF(Table2[[#This Row],[Churn Label]]="yes",1,0)</f>
        <v>1</v>
      </c>
      <c r="AD4914" t="s">
        <v>91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f>IF(Table2[[#This Row],[Churn Label]]="yes",1,0)</f>
        <v>1</v>
      </c>
      <c r="AD4915" t="s">
        <v>91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f>IF(Table2[[#This Row],[Churn Label]]="yes",1,0)</f>
        <v>1</v>
      </c>
      <c r="AD4916" t="s">
        <v>91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f>IF(Table2[[#This Row],[Churn Label]]="yes",1,0)</f>
        <v>1</v>
      </c>
      <c r="AD4917" t="s">
        <v>103</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f>IF(Table2[[#This Row],[Churn Label]]="yes",1,0)</f>
        <v>1</v>
      </c>
      <c r="AD4918" t="s">
        <v>103</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f>IF(Table2[[#This Row],[Churn Label]]="yes",1,0)</f>
        <v>1</v>
      </c>
      <c r="AD4919" t="s">
        <v>103</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f>IF(Table2[[#This Row],[Churn Label]]="yes",1,0)</f>
        <v>1</v>
      </c>
      <c r="AD4920" t="s">
        <v>91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f>IF(Table2[[#This Row],[Churn Label]]="yes",1,0)</f>
        <v>1</v>
      </c>
      <c r="AD4921" t="s">
        <v>91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f>IF(Table2[[#This Row],[Churn Label]]="yes",1,0)</f>
        <v>1</v>
      </c>
      <c r="AD4922" t="s">
        <v>91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f>IF(Table2[[#This Row],[Churn Label]]="yes",1,0)</f>
        <v>1</v>
      </c>
      <c r="AD4923" t="s">
        <v>96</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f>IF(Table2[[#This Row],[Churn Label]]="yes",1,0)</f>
        <v>1</v>
      </c>
      <c r="AD4924" t="s">
        <v>103</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f>IF(Table2[[#This Row],[Churn Label]]="yes",1,0)</f>
        <v>1</v>
      </c>
      <c r="AD4925" t="s">
        <v>103</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f>IF(Table2[[#This Row],[Churn Label]]="yes",1,0)</f>
        <v>1</v>
      </c>
      <c r="AD4926" t="s">
        <v>91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f>IF(Table2[[#This Row],[Churn Label]]="yes",1,0)</f>
        <v>1</v>
      </c>
      <c r="AD4927" t="s">
        <v>57</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f>IF(Table2[[#This Row],[Churn Label]]="yes",1,0)</f>
        <v>1</v>
      </c>
      <c r="AD4928" t="s">
        <v>91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f>IF(Table2[[#This Row],[Churn Label]]="yes",1,0)</f>
        <v>1</v>
      </c>
      <c r="AD4929" t="s">
        <v>96</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f>IF(Table2[[#This Row],[Churn Label]]="yes",1,0)</f>
        <v>1</v>
      </c>
      <c r="AD4930" t="s">
        <v>49</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f>IF(Table2[[#This Row],[Churn Label]]="yes",1,0)</f>
        <v>1</v>
      </c>
      <c r="AD4931" t="s">
        <v>96</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f>IF(Table2[[#This Row],[Churn Label]]="yes",1,0)</f>
        <v>1</v>
      </c>
      <c r="AD4932" t="s">
        <v>91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f>IF(Table2[[#This Row],[Churn Label]]="yes",1,0)</f>
        <v>1</v>
      </c>
      <c r="AD4933" t="s">
        <v>106</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f>IF(Table2[[#This Row],[Churn Label]]="yes",1,0)</f>
        <v>1</v>
      </c>
      <c r="AD4934" t="s">
        <v>96</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f>IF(Table2[[#This Row],[Churn Label]]="yes",1,0)</f>
        <v>1</v>
      </c>
      <c r="AD4935" t="s">
        <v>103</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f>IF(Table2[[#This Row],[Churn Label]]="yes",1,0)</f>
        <v>1</v>
      </c>
      <c r="AD4936" t="s">
        <v>103</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f>IF(Table2[[#This Row],[Churn Label]]="yes",1,0)</f>
        <v>1</v>
      </c>
      <c r="AD4937" t="s">
        <v>103</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f>IF(Table2[[#This Row],[Churn Label]]="yes",1,0)</f>
        <v>1</v>
      </c>
      <c r="AD4938" t="s">
        <v>96</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f>IF(Table2[[#This Row],[Churn Label]]="yes",1,0)</f>
        <v>1</v>
      </c>
      <c r="AD4939" t="s">
        <v>96</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f>IF(Table2[[#This Row],[Churn Label]]="yes",1,0)</f>
        <v>1</v>
      </c>
      <c r="AD4940" t="s">
        <v>91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f>IF(Table2[[#This Row],[Churn Label]]="yes",1,0)</f>
        <v>1</v>
      </c>
      <c r="AD4941" t="s">
        <v>103</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f>IF(Table2[[#This Row],[Churn Label]]="yes",1,0)</f>
        <v>1</v>
      </c>
      <c r="AD4942" t="s">
        <v>103</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f>IF(Table2[[#This Row],[Churn Label]]="yes",1,0)</f>
        <v>1</v>
      </c>
      <c r="AD4943" t="s">
        <v>103</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f>IF(Table2[[#This Row],[Churn Label]]="yes",1,0)</f>
        <v>1</v>
      </c>
      <c r="AD4944" t="s">
        <v>91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f>IF(Table2[[#This Row],[Churn Label]]="yes",1,0)</f>
        <v>1</v>
      </c>
      <c r="AD4945" t="s">
        <v>91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f>IF(Table2[[#This Row],[Churn Label]]="yes",1,0)</f>
        <v>1</v>
      </c>
      <c r="AD4946" t="s">
        <v>103</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f>IF(Table2[[#This Row],[Churn Label]]="yes",1,0)</f>
        <v>1</v>
      </c>
      <c r="AD4947" t="s">
        <v>96</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f>IF(Table2[[#This Row],[Churn Label]]="yes",1,0)</f>
        <v>1</v>
      </c>
      <c r="AD4948" t="s">
        <v>91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f>IF(Table2[[#This Row],[Churn Label]]="yes",1,0)</f>
        <v>1</v>
      </c>
      <c r="AD4949" t="s">
        <v>91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f>IF(Table2[[#This Row],[Churn Label]]="yes",1,0)</f>
        <v>1</v>
      </c>
      <c r="AD4950" t="s">
        <v>96</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f>IF(Table2[[#This Row],[Churn Label]]="yes",1,0)</f>
        <v>1</v>
      </c>
      <c r="AD4951" t="s">
        <v>103</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f>IF(Table2[[#This Row],[Churn Label]]="yes",1,0)</f>
        <v>1</v>
      </c>
      <c r="AD4952" t="s">
        <v>96</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f>IF(Table2[[#This Row],[Churn Label]]="yes",1,0)</f>
        <v>1</v>
      </c>
      <c r="AD4953" t="s">
        <v>103</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f>IF(Table2[[#This Row],[Churn Label]]="yes",1,0)</f>
        <v>1</v>
      </c>
      <c r="AD4954" t="s">
        <v>91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f>IF(Table2[[#This Row],[Churn Label]]="yes",1,0)</f>
        <v>1</v>
      </c>
      <c r="AD4955" t="s">
        <v>109</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f>IF(Table2[[#This Row],[Churn Label]]="yes",1,0)</f>
        <v>1</v>
      </c>
      <c r="AD4956" t="s">
        <v>40</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f>IF(Table2[[#This Row],[Churn Label]]="yes",1,0)</f>
        <v>1</v>
      </c>
      <c r="AD4957" t="s">
        <v>40</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f>IF(Table2[[#This Row],[Churn Label]]="yes",1,0)</f>
        <v>1</v>
      </c>
      <c r="AD4958" t="s">
        <v>96</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f>IF(Table2[[#This Row],[Churn Label]]="yes",1,0)</f>
        <v>1</v>
      </c>
      <c r="AD4959" t="s">
        <v>102</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f>IF(Table2[[#This Row],[Churn Label]]="yes",1,0)</f>
        <v>1</v>
      </c>
      <c r="AD4960" t="s">
        <v>100</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f>IF(Table2[[#This Row],[Churn Label]]="yes",1,0)</f>
        <v>1</v>
      </c>
      <c r="AD4961" t="s">
        <v>57</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f>IF(Table2[[#This Row],[Churn Label]]="yes",1,0)</f>
        <v>1</v>
      </c>
      <c r="AD4962" t="s">
        <v>96</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f>IF(Table2[[#This Row],[Churn Label]]="yes",1,0)</f>
        <v>1</v>
      </c>
      <c r="AD4963" t="s">
        <v>96</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f>IF(Table2[[#This Row],[Churn Label]]="yes",1,0)</f>
        <v>1</v>
      </c>
      <c r="AD4964" t="s">
        <v>102</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f>IF(Table2[[#This Row],[Churn Label]]="yes",1,0)</f>
        <v>1</v>
      </c>
      <c r="AD4965" t="s">
        <v>102</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f>IF(Table2[[#This Row],[Churn Label]]="yes",1,0)</f>
        <v>1</v>
      </c>
      <c r="AD4966" t="s">
        <v>102</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f>IF(Table2[[#This Row],[Churn Label]]="yes",1,0)</f>
        <v>1</v>
      </c>
      <c r="AD4967" t="s">
        <v>100</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f>IF(Table2[[#This Row],[Churn Label]]="yes",1,0)</f>
        <v>1</v>
      </c>
      <c r="AD4968" t="s">
        <v>100</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f>IF(Table2[[#This Row],[Churn Label]]="yes",1,0)</f>
        <v>1</v>
      </c>
      <c r="AD4969" t="s">
        <v>57</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f>IF(Table2[[#This Row],[Churn Label]]="yes",1,0)</f>
        <v>1</v>
      </c>
      <c r="AD4970" t="s">
        <v>57</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f>IF(Table2[[#This Row],[Churn Label]]="yes",1,0)</f>
        <v>1</v>
      </c>
      <c r="AD4971" t="s">
        <v>92</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f>IF(Table2[[#This Row],[Churn Label]]="yes",1,0)</f>
        <v>1</v>
      </c>
      <c r="AD4972" t="s">
        <v>105</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f>IF(Table2[[#This Row],[Churn Label]]="yes",1,0)</f>
        <v>1</v>
      </c>
      <c r="AD4973" t="s">
        <v>96</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f>IF(Table2[[#This Row],[Churn Label]]="yes",1,0)</f>
        <v>1</v>
      </c>
      <c r="AD4974" t="s">
        <v>91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f>IF(Table2[[#This Row],[Churn Label]]="yes",1,0)</f>
        <v>1</v>
      </c>
      <c r="AD4975" t="s">
        <v>97</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f>IF(Table2[[#This Row],[Churn Label]]="yes",1,0)</f>
        <v>1</v>
      </c>
      <c r="AD4976" t="s">
        <v>87</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f>IF(Table2[[#This Row],[Churn Label]]="yes",1,0)</f>
        <v>1</v>
      </c>
      <c r="AD4977" t="s">
        <v>101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f>IF(Table2[[#This Row],[Churn Label]]="yes",1,0)</f>
        <v>1</v>
      </c>
      <c r="AD4978" t="s">
        <v>96</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f>IF(Table2[[#This Row],[Churn Label]]="yes",1,0)</f>
        <v>1</v>
      </c>
      <c r="AD4979" t="s">
        <v>99</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f>IF(Table2[[#This Row],[Churn Label]]="yes",1,0)</f>
        <v>1</v>
      </c>
      <c r="AD4980" t="s">
        <v>92</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f>IF(Table2[[#This Row],[Churn Label]]="yes",1,0)</f>
        <v>1</v>
      </c>
      <c r="AD4981" t="s">
        <v>49</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f>IF(Table2[[#This Row],[Churn Label]]="yes",1,0)</f>
        <v>1</v>
      </c>
      <c r="AD4982" t="s">
        <v>66</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f>IF(Table2[[#This Row],[Churn Label]]="yes",1,0)</f>
        <v>1</v>
      </c>
      <c r="AD4983" t="s">
        <v>91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f>IF(Table2[[#This Row],[Churn Label]]="yes",1,0)</f>
        <v>1</v>
      </c>
      <c r="AD4984" t="s">
        <v>97</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f>IF(Table2[[#This Row],[Churn Label]]="yes",1,0)</f>
        <v>1</v>
      </c>
      <c r="AD4985" t="s">
        <v>106</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f>IF(Table2[[#This Row],[Churn Label]]="yes",1,0)</f>
        <v>1</v>
      </c>
      <c r="AD4986" t="s">
        <v>104</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f>IF(Table2[[#This Row],[Churn Label]]="yes",1,0)</f>
        <v>1</v>
      </c>
      <c r="AD4987" t="s">
        <v>104</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f>IF(Table2[[#This Row],[Churn Label]]="yes",1,0)</f>
        <v>1</v>
      </c>
      <c r="AD4988" t="s">
        <v>106</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f>IF(Table2[[#This Row],[Churn Label]]="yes",1,0)</f>
        <v>1</v>
      </c>
      <c r="AD4989" t="s">
        <v>7520</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f>IF(Table2[[#This Row],[Churn Label]]="yes",1,0)</f>
        <v>1</v>
      </c>
      <c r="AD4990" t="s">
        <v>96</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f>IF(Table2[[#This Row],[Churn Label]]="yes",1,0)</f>
        <v>1</v>
      </c>
      <c r="AD4991" t="s">
        <v>102</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f>IF(Table2[[#This Row],[Churn Label]]="yes",1,0)</f>
        <v>1</v>
      </c>
      <c r="AD4992" t="s">
        <v>100</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f>IF(Table2[[#This Row],[Churn Label]]="yes",1,0)</f>
        <v>1</v>
      </c>
      <c r="AD4993" t="s">
        <v>57</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f>IF(Table2[[#This Row],[Churn Label]]="yes",1,0)</f>
        <v>1</v>
      </c>
      <c r="AD4994" t="s">
        <v>96</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f>IF(Table2[[#This Row],[Churn Label]]="yes",1,0)</f>
        <v>1</v>
      </c>
      <c r="AD4995" t="s">
        <v>96</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f>IF(Table2[[#This Row],[Churn Label]]="yes",1,0)</f>
        <v>1</v>
      </c>
      <c r="AD4996" t="s">
        <v>102</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f>IF(Table2[[#This Row],[Churn Label]]="yes",1,0)</f>
        <v>1</v>
      </c>
      <c r="AD4997" t="s">
        <v>102</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f>IF(Table2[[#This Row],[Churn Label]]="yes",1,0)</f>
        <v>1</v>
      </c>
      <c r="AD4998" t="s">
        <v>102</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f>IF(Table2[[#This Row],[Churn Label]]="yes",1,0)</f>
        <v>1</v>
      </c>
      <c r="AD4999" t="s">
        <v>100</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f>IF(Table2[[#This Row],[Churn Label]]="yes",1,0)</f>
        <v>1</v>
      </c>
      <c r="AD5000" t="s">
        <v>100</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f>IF(Table2[[#This Row],[Churn Label]]="yes",1,0)</f>
        <v>1</v>
      </c>
      <c r="AD5001" t="s">
        <v>100</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f>IF(Table2[[#This Row],[Churn Label]]="yes",1,0)</f>
        <v>1</v>
      </c>
      <c r="AD5002" t="s">
        <v>57</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f>IF(Table2[[#This Row],[Churn Label]]="yes",1,0)</f>
        <v>1</v>
      </c>
      <c r="AD5003" t="s">
        <v>57</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f>IF(Table2[[#This Row],[Churn Label]]="yes",1,0)</f>
        <v>1</v>
      </c>
      <c r="AD5004" t="s">
        <v>92</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f>IF(Table2[[#This Row],[Churn Label]]="yes",1,0)</f>
        <v>1</v>
      </c>
      <c r="AD5005" t="s">
        <v>105</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f>IF(Table2[[#This Row],[Churn Label]]="yes",1,0)</f>
        <v>1</v>
      </c>
      <c r="AD5006" t="s">
        <v>66</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f>IF(Table2[[#This Row],[Churn Label]]="yes",1,0)</f>
        <v>1</v>
      </c>
      <c r="AD5007" t="s">
        <v>57</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f>IF(Table2[[#This Row],[Churn Label]]="yes",1,0)</f>
        <v>1</v>
      </c>
      <c r="AD5008" t="s">
        <v>96</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f>IF(Table2[[#This Row],[Churn Label]]="yes",1,0)</f>
        <v>1</v>
      </c>
      <c r="AD5009" t="s">
        <v>87</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f>IF(Table2[[#This Row],[Churn Label]]="yes",1,0)</f>
        <v>1</v>
      </c>
      <c r="AD5010" t="s">
        <v>96</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f>IF(Table2[[#This Row],[Churn Label]]="yes",1,0)</f>
        <v>1</v>
      </c>
      <c r="AD5011" t="s">
        <v>96</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f>IF(Table2[[#This Row],[Churn Label]]="yes",1,0)</f>
        <v>1</v>
      </c>
      <c r="AD5012" t="s">
        <v>92</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f>IF(Table2[[#This Row],[Churn Label]]="yes",1,0)</f>
        <v>1</v>
      </c>
      <c r="AD5013" t="s">
        <v>105</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f>IF(Table2[[#This Row],[Churn Label]]="yes",1,0)</f>
        <v>1</v>
      </c>
      <c r="AD5014" t="s">
        <v>66</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f>IF(Table2[[#This Row],[Churn Label]]="yes",1,0)</f>
        <v>1</v>
      </c>
      <c r="AD5015" t="s">
        <v>108</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f>IF(Table2[[#This Row],[Churn Label]]="yes",1,0)</f>
        <v>1</v>
      </c>
      <c r="AD5016" t="s">
        <v>96</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f>IF(Table2[[#This Row],[Churn Label]]="yes",1,0)</f>
        <v>1</v>
      </c>
      <c r="AD5017" t="s">
        <v>104</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f>IF(Table2[[#This Row],[Churn Label]]="yes",1,0)</f>
        <v>1</v>
      </c>
      <c r="AD5018" t="s">
        <v>96</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f>IF(Table2[[#This Row],[Churn Label]]="yes",1,0)</f>
        <v>1</v>
      </c>
      <c r="AD5019" t="s">
        <v>102</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f>IF(Table2[[#This Row],[Churn Label]]="yes",1,0)</f>
        <v>1</v>
      </c>
      <c r="AD5020" t="s">
        <v>100</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f>IF(Table2[[#This Row],[Churn Label]]="yes",1,0)</f>
        <v>1</v>
      </c>
      <c r="AD5021" t="s">
        <v>57</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f>IF(Table2[[#This Row],[Churn Label]]="yes",1,0)</f>
        <v>1</v>
      </c>
      <c r="AD5022" t="s">
        <v>96</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f>IF(Table2[[#This Row],[Churn Label]]="yes",1,0)</f>
        <v>1</v>
      </c>
      <c r="AD5023" t="s">
        <v>96</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f>IF(Table2[[#This Row],[Churn Label]]="yes",1,0)</f>
        <v>1</v>
      </c>
      <c r="AD5024" t="s">
        <v>102</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f>IF(Table2[[#This Row],[Churn Label]]="yes",1,0)</f>
        <v>1</v>
      </c>
      <c r="AD5025" t="s">
        <v>102</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f>IF(Table2[[#This Row],[Churn Label]]="yes",1,0)</f>
        <v>1</v>
      </c>
      <c r="AD5026" t="s">
        <v>102</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f>IF(Table2[[#This Row],[Churn Label]]="yes",1,0)</f>
        <v>1</v>
      </c>
      <c r="AD5027" t="s">
        <v>100</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f>IF(Table2[[#This Row],[Churn Label]]="yes",1,0)</f>
        <v>1</v>
      </c>
      <c r="AD5028" t="s">
        <v>100</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f>IF(Table2[[#This Row],[Churn Label]]="yes",1,0)</f>
        <v>1</v>
      </c>
      <c r="AD5029" t="s">
        <v>100</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f>IF(Table2[[#This Row],[Churn Label]]="yes",1,0)</f>
        <v>1</v>
      </c>
      <c r="AD5030" t="s">
        <v>57</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f>IF(Table2[[#This Row],[Churn Label]]="yes",1,0)</f>
        <v>1</v>
      </c>
      <c r="AD5031" t="s">
        <v>57</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f>IF(Table2[[#This Row],[Churn Label]]="yes",1,0)</f>
        <v>1</v>
      </c>
      <c r="AD5032" t="s">
        <v>92</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f>IF(Table2[[#This Row],[Churn Label]]="yes",1,0)</f>
        <v>1</v>
      </c>
      <c r="AD5033" t="s">
        <v>105</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f>IF(Table2[[#This Row],[Churn Label]]="yes",1,0)</f>
        <v>1</v>
      </c>
      <c r="AD5034" t="s">
        <v>66</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f>IF(Table2[[#This Row],[Churn Label]]="yes",1,0)</f>
        <v>1</v>
      </c>
      <c r="AD5035" t="s">
        <v>108</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f>IF(Table2[[#This Row],[Churn Label]]="yes",1,0)</f>
        <v>1</v>
      </c>
      <c r="AD5036" t="s">
        <v>97</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f>IF(Table2[[#This Row],[Churn Label]]="yes",1,0)</f>
        <v>1</v>
      </c>
      <c r="AD5037" t="s">
        <v>87</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f>IF(Table2[[#This Row],[Churn Label]]="yes",1,0)</f>
        <v>1</v>
      </c>
      <c r="AD5038" t="s">
        <v>101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f>IF(Table2[[#This Row],[Churn Label]]="yes",1,0)</f>
        <v>1</v>
      </c>
      <c r="AD5039" t="s">
        <v>49</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f>IF(Table2[[#This Row],[Churn Label]]="yes",1,0)</f>
        <v>1</v>
      </c>
      <c r="AD5040" t="s">
        <v>99</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f>IF(Table2[[#This Row],[Churn Label]]="yes",1,0)</f>
        <v>1</v>
      </c>
      <c r="AD5041" t="s">
        <v>92</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f>IF(Table2[[#This Row],[Churn Label]]="yes",1,0)</f>
        <v>1</v>
      </c>
      <c r="AD5042" t="s">
        <v>105</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f>IF(Table2[[#This Row],[Churn Label]]="yes",1,0)</f>
        <v>1</v>
      </c>
      <c r="AD5043" t="s">
        <v>66</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f>IF(Table2[[#This Row],[Churn Label]]="yes",1,0)</f>
        <v>1</v>
      </c>
      <c r="AD5044" t="s">
        <v>108</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f>IF(Table2[[#This Row],[Churn Label]]="yes",1,0)</f>
        <v>1</v>
      </c>
      <c r="AD5045" t="s">
        <v>97</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f>IF(Table2[[#This Row],[Churn Label]]="yes",1,0)</f>
        <v>1</v>
      </c>
      <c r="AD5046" t="s">
        <v>104</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f>IF(Table2[[#This Row],[Churn Label]]="yes",1,0)</f>
        <v>1</v>
      </c>
      <c r="AD5047" t="s">
        <v>103</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f>IF(Table2[[#This Row],[Churn Label]]="yes",1,0)</f>
        <v>1</v>
      </c>
      <c r="AD5048" t="s">
        <v>91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f>IF(Table2[[#This Row],[Churn Label]]="yes",1,0)</f>
        <v>1</v>
      </c>
      <c r="AD5049" t="s">
        <v>91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f>IF(Table2[[#This Row],[Churn Label]]="yes",1,0)</f>
        <v>1</v>
      </c>
      <c r="AD5050" t="s">
        <v>91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f>IF(Table2[[#This Row],[Churn Label]]="yes",1,0)</f>
        <v>1</v>
      </c>
      <c r="AD5051" t="s">
        <v>103</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f>IF(Table2[[#This Row],[Churn Label]]="yes",1,0)</f>
        <v>1</v>
      </c>
      <c r="AD5052" t="s">
        <v>103</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f>IF(Table2[[#This Row],[Churn Label]]="yes",1,0)</f>
        <v>1</v>
      </c>
      <c r="AD5053" t="s">
        <v>103</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f>IF(Table2[[#This Row],[Churn Label]]="yes",1,0)</f>
        <v>1</v>
      </c>
      <c r="AD5054" t="s">
        <v>91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f>IF(Table2[[#This Row],[Churn Label]]="yes",1,0)</f>
        <v>1</v>
      </c>
      <c r="AD5055" t="s">
        <v>57</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f>IF(Table2[[#This Row],[Churn Label]]="yes",1,0)</f>
        <v>1</v>
      </c>
      <c r="AD5056" t="s">
        <v>40</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f>IF(Table2[[#This Row],[Churn Label]]="yes",1,0)</f>
        <v>1</v>
      </c>
      <c r="AD5057" t="s">
        <v>40</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f>IF(Table2[[#This Row],[Churn Label]]="yes",1,0)</f>
        <v>1</v>
      </c>
      <c r="AD5058" t="s">
        <v>96</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f>IF(Table2[[#This Row],[Churn Label]]="yes",1,0)</f>
        <v>1</v>
      </c>
      <c r="AD5059" t="s">
        <v>102</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f>IF(Table2[[#This Row],[Churn Label]]="yes",1,0)</f>
        <v>1</v>
      </c>
      <c r="AD5060" t="s">
        <v>100</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f>IF(Table2[[#This Row],[Churn Label]]="yes",1,0)</f>
        <v>1</v>
      </c>
      <c r="AD5061" t="s">
        <v>57</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f>IF(Table2[[#This Row],[Churn Label]]="yes",1,0)</f>
        <v>1</v>
      </c>
      <c r="AD5062" t="s">
        <v>96</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f>IF(Table2[[#This Row],[Churn Label]]="yes",1,0)</f>
        <v>1</v>
      </c>
      <c r="AD5063" t="s">
        <v>96</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f>IF(Table2[[#This Row],[Churn Label]]="yes",1,0)</f>
        <v>1</v>
      </c>
      <c r="AD5064" t="s">
        <v>91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f>IF(Table2[[#This Row],[Churn Label]]="yes",1,0)</f>
        <v>1</v>
      </c>
      <c r="AD5065" t="s">
        <v>102</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f>IF(Table2[[#This Row],[Churn Label]]="yes",1,0)</f>
        <v>1</v>
      </c>
      <c r="AD5066" t="s">
        <v>102</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f>IF(Table2[[#This Row],[Churn Label]]="yes",1,0)</f>
        <v>1</v>
      </c>
      <c r="AD5067" t="s">
        <v>104</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f>IF(Table2[[#This Row],[Churn Label]]="yes",1,0)</f>
        <v>1</v>
      </c>
      <c r="AD5068" t="s">
        <v>100</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f>IF(Table2[[#This Row],[Churn Label]]="yes",1,0)</f>
        <v>1</v>
      </c>
      <c r="AD5069" t="s">
        <v>103</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f>IF(Table2[[#This Row],[Churn Label]]="yes",1,0)</f>
        <v>1</v>
      </c>
      <c r="AD5070" t="s">
        <v>57</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f>IF(Table2[[#This Row],[Churn Label]]="yes",1,0)</f>
        <v>1</v>
      </c>
      <c r="AD5071" t="s">
        <v>57</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f>IF(Table2[[#This Row],[Churn Label]]="yes",1,0)</f>
        <v>1</v>
      </c>
      <c r="AD5072" t="s">
        <v>92</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f>IF(Table2[[#This Row],[Churn Label]]="yes",1,0)</f>
        <v>1</v>
      </c>
      <c r="AD5073" t="s">
        <v>105</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f>IF(Table2[[#This Row],[Churn Label]]="yes",1,0)</f>
        <v>1</v>
      </c>
      <c r="AD5074" t="s">
        <v>96</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f>IF(Table2[[#This Row],[Churn Label]]="yes",1,0)</f>
        <v>1</v>
      </c>
      <c r="AD5075" t="s">
        <v>96</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f>IF(Table2[[#This Row],[Churn Label]]="yes",1,0)</f>
        <v>1</v>
      </c>
      <c r="AD5076" t="s">
        <v>91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f>IF(Table2[[#This Row],[Churn Label]]="yes",1,0)</f>
        <v>1</v>
      </c>
      <c r="AD5077" t="s">
        <v>87</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f>IF(Table2[[#This Row],[Churn Label]]="yes",1,0)</f>
        <v>1</v>
      </c>
      <c r="AD5078" t="s">
        <v>101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f>IF(Table2[[#This Row],[Churn Label]]="yes",1,0)</f>
        <v>1</v>
      </c>
      <c r="AD5079" t="s">
        <v>49</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f>IF(Table2[[#This Row],[Churn Label]]="yes",1,0)</f>
        <v>1</v>
      </c>
      <c r="AD5080" t="s">
        <v>92</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f>IF(Table2[[#This Row],[Churn Label]]="yes",1,0)</f>
        <v>1</v>
      </c>
      <c r="AD5081" t="s">
        <v>105</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f>IF(Table2[[#This Row],[Churn Label]]="yes",1,0)</f>
        <v>1</v>
      </c>
      <c r="AD5082" t="s">
        <v>96</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f>IF(Table2[[#This Row],[Churn Label]]="yes",1,0)</f>
        <v>1</v>
      </c>
      <c r="AD5083" t="s">
        <v>97</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f>IF(Table2[[#This Row],[Churn Label]]="yes",1,0)</f>
        <v>1</v>
      </c>
      <c r="AD5084" t="s">
        <v>49</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f>IF(Table2[[#This Row],[Churn Label]]="yes",1,0)</f>
        <v>1</v>
      </c>
      <c r="AD5085" t="s">
        <v>104</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f>IF(Table2[[#This Row],[Churn Label]]="yes",1,0)</f>
        <v>1</v>
      </c>
      <c r="AD5086" t="s">
        <v>104</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f>IF(Table2[[#This Row],[Churn Label]]="yes",1,0)</f>
        <v>1</v>
      </c>
      <c r="AD5087" t="s">
        <v>106</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f>IF(Table2[[#This Row],[Churn Label]]="yes",1,0)</f>
        <v>1</v>
      </c>
      <c r="AD5088" t="s">
        <v>96</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f>IF(Table2[[#This Row],[Churn Label]]="yes",1,0)</f>
        <v>1</v>
      </c>
      <c r="AD5089" t="s">
        <v>96</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f>IF(Table2[[#This Row],[Churn Label]]="yes",1,0)</f>
        <v>1</v>
      </c>
      <c r="AD5090" t="s">
        <v>102</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f>IF(Table2[[#This Row],[Churn Label]]="yes",1,0)</f>
        <v>1</v>
      </c>
      <c r="AD5091" t="s">
        <v>100</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f>IF(Table2[[#This Row],[Churn Label]]="yes",1,0)</f>
        <v>1</v>
      </c>
      <c r="AD5092" t="s">
        <v>57</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f>IF(Table2[[#This Row],[Churn Label]]="yes",1,0)</f>
        <v>1</v>
      </c>
      <c r="AD5093" t="s">
        <v>49</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f>IF(Table2[[#This Row],[Churn Label]]="yes",1,0)</f>
        <v>1</v>
      </c>
      <c r="AD5094" t="s">
        <v>96</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f>IF(Table2[[#This Row],[Churn Label]]="yes",1,0)</f>
        <v>1</v>
      </c>
      <c r="AD5095" t="s">
        <v>102</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f>IF(Table2[[#This Row],[Churn Label]]="yes",1,0)</f>
        <v>1</v>
      </c>
      <c r="AD5096" t="s">
        <v>102</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f>IF(Table2[[#This Row],[Churn Label]]="yes",1,0)</f>
        <v>1</v>
      </c>
      <c r="AD5097" t="s">
        <v>100</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f>IF(Table2[[#This Row],[Churn Label]]="yes",1,0)</f>
        <v>1</v>
      </c>
      <c r="AD5098" t="s">
        <v>100</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f>IF(Table2[[#This Row],[Churn Label]]="yes",1,0)</f>
        <v>1</v>
      </c>
      <c r="AD5099" t="s">
        <v>100</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f>IF(Table2[[#This Row],[Churn Label]]="yes",1,0)</f>
        <v>1</v>
      </c>
      <c r="AD5100" t="s">
        <v>57</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f>IF(Table2[[#This Row],[Churn Label]]="yes",1,0)</f>
        <v>1</v>
      </c>
      <c r="AD5101" t="s">
        <v>57</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f>IF(Table2[[#This Row],[Churn Label]]="yes",1,0)</f>
        <v>1</v>
      </c>
      <c r="AD5102" t="s">
        <v>92</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f>IF(Table2[[#This Row],[Churn Label]]="yes",1,0)</f>
        <v>1</v>
      </c>
      <c r="AD5103" t="s">
        <v>105</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f>IF(Table2[[#This Row],[Churn Label]]="yes",1,0)</f>
        <v>1</v>
      </c>
      <c r="AD5104" t="s">
        <v>66</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f>IF(Table2[[#This Row],[Churn Label]]="yes",1,0)</f>
        <v>1</v>
      </c>
      <c r="AD5105" t="s">
        <v>91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f>IF(Table2[[#This Row],[Churn Label]]="yes",1,0)</f>
        <v>1</v>
      </c>
      <c r="AD5106" t="s">
        <v>97</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f>IF(Table2[[#This Row],[Churn Label]]="yes",1,0)</f>
        <v>1</v>
      </c>
      <c r="AD5107" t="s">
        <v>87</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f>IF(Table2[[#This Row],[Churn Label]]="yes",1,0)</f>
        <v>1</v>
      </c>
      <c r="AD5108" t="s">
        <v>101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f>IF(Table2[[#This Row],[Churn Label]]="yes",1,0)</f>
        <v>1</v>
      </c>
      <c r="AD5109" t="s">
        <v>49</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f>IF(Table2[[#This Row],[Churn Label]]="yes",1,0)</f>
        <v>1</v>
      </c>
      <c r="AD5110" t="s">
        <v>99</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f>IF(Table2[[#This Row],[Churn Label]]="yes",1,0)</f>
        <v>1</v>
      </c>
      <c r="AD5111" t="s">
        <v>92</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f>IF(Table2[[#This Row],[Churn Label]]="yes",1,0)</f>
        <v>1</v>
      </c>
      <c r="AD5112" t="s">
        <v>105</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f>IF(Table2[[#This Row],[Churn Label]]="yes",1,0)</f>
        <v>1</v>
      </c>
      <c r="AD5113" t="s">
        <v>66</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f>IF(Table2[[#This Row],[Churn Label]]="yes",1,0)</f>
        <v>1</v>
      </c>
      <c r="AD5114" t="s">
        <v>108</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f>IF(Table2[[#This Row],[Churn Label]]="yes",1,0)</f>
        <v>1</v>
      </c>
      <c r="AD5115" t="s">
        <v>97</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f>IF(Table2[[#This Row],[Churn Label]]="yes",1,0)</f>
        <v>1</v>
      </c>
      <c r="AD5116" t="s">
        <v>104</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f>IF(Table2[[#This Row],[Churn Label]]="yes",1,0)</f>
        <v>1</v>
      </c>
      <c r="AD5117" t="s">
        <v>96</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f>IF(Table2[[#This Row],[Churn Label]]="yes",1,0)</f>
        <v>1</v>
      </c>
      <c r="AD5118" t="s">
        <v>102</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f>IF(Table2[[#This Row],[Churn Label]]="yes",1,0)</f>
        <v>1</v>
      </c>
      <c r="AD5119" t="s">
        <v>100</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f>IF(Table2[[#This Row],[Churn Label]]="yes",1,0)</f>
        <v>1</v>
      </c>
      <c r="AD5120" t="s">
        <v>104</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f>IF(Table2[[#This Row],[Churn Label]]="yes",1,0)</f>
        <v>1</v>
      </c>
      <c r="AD5121" t="s">
        <v>96</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f>IF(Table2[[#This Row],[Churn Label]]="yes",1,0)</f>
        <v>1</v>
      </c>
      <c r="AD5122" t="s">
        <v>96</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f>IF(Table2[[#This Row],[Churn Label]]="yes",1,0)</f>
        <v>1</v>
      </c>
      <c r="AD5123" t="s">
        <v>102</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f>IF(Table2[[#This Row],[Churn Label]]="yes",1,0)</f>
        <v>1</v>
      </c>
      <c r="AD5124" t="s">
        <v>102</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f>IF(Table2[[#This Row],[Churn Label]]="yes",1,0)</f>
        <v>1</v>
      </c>
      <c r="AD5125" t="s">
        <v>57</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f>IF(Table2[[#This Row],[Churn Label]]="yes",1,0)</f>
        <v>1</v>
      </c>
      <c r="AD5126" t="s">
        <v>100</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f>IF(Table2[[#This Row],[Churn Label]]="yes",1,0)</f>
        <v>1</v>
      </c>
      <c r="AD5127" t="s">
        <v>100</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f>IF(Table2[[#This Row],[Churn Label]]="yes",1,0)</f>
        <v>1</v>
      </c>
      <c r="AD5128" t="s">
        <v>57</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f>IF(Table2[[#This Row],[Churn Label]]="yes",1,0)</f>
        <v>1</v>
      </c>
      <c r="AD5129" t="s">
        <v>92</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f>IF(Table2[[#This Row],[Churn Label]]="yes",1,0)</f>
        <v>1</v>
      </c>
      <c r="AD5130" t="s">
        <v>105</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f>IF(Table2[[#This Row],[Churn Label]]="yes",1,0)</f>
        <v>1</v>
      </c>
      <c r="AD5131" t="s">
        <v>66</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f>IF(Table2[[#This Row],[Churn Label]]="yes",1,0)</f>
        <v>1</v>
      </c>
      <c r="AD5132" t="s">
        <v>108</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f>IF(Table2[[#This Row],[Churn Label]]="yes",1,0)</f>
        <v>1</v>
      </c>
      <c r="AD5133" t="s">
        <v>97</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f>IF(Table2[[#This Row],[Churn Label]]="yes",1,0)</f>
        <v>1</v>
      </c>
      <c r="AD5134" t="s">
        <v>57</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f>IF(Table2[[#This Row],[Churn Label]]="yes",1,0)</f>
        <v>1</v>
      </c>
      <c r="AD5135" t="s">
        <v>101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f>IF(Table2[[#This Row],[Churn Label]]="yes",1,0)</f>
        <v>1</v>
      </c>
      <c r="AD5136" t="s">
        <v>49</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f>IF(Table2[[#This Row],[Churn Label]]="yes",1,0)</f>
        <v>1</v>
      </c>
      <c r="AD5137" t="s">
        <v>99</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f>IF(Table2[[#This Row],[Churn Label]]="yes",1,0)</f>
        <v>1</v>
      </c>
      <c r="AD5138" t="s">
        <v>92</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f>IF(Table2[[#This Row],[Churn Label]]="yes",1,0)</f>
        <v>1</v>
      </c>
      <c r="AD5139" t="s">
        <v>49</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f>IF(Table2[[#This Row],[Churn Label]]="yes",1,0)</f>
        <v>1</v>
      </c>
      <c r="AD5140" t="s">
        <v>66</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f>IF(Table2[[#This Row],[Churn Label]]="yes",1,0)</f>
        <v>1</v>
      </c>
      <c r="AD5141" t="s">
        <v>108</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f>IF(Table2[[#This Row],[Churn Label]]="yes",1,0)</f>
        <v>1</v>
      </c>
      <c r="AD5142" t="s">
        <v>97</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f>IF(Table2[[#This Row],[Churn Label]]="yes",1,0)</f>
        <v>1</v>
      </c>
      <c r="AD5143" t="s">
        <v>104</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f>IF(Table2[[#This Row],[Churn Label]]="yes",1,0)</f>
        <v>1</v>
      </c>
      <c r="AD5144" t="s">
        <v>103</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f>IF(Table2[[#This Row],[Churn Label]]="yes",1,0)</f>
        <v>1</v>
      </c>
      <c r="AD5145" t="s">
        <v>91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f>IF(Table2[[#This Row],[Churn Label]]="yes",1,0)</f>
        <v>1</v>
      </c>
      <c r="AD5146" t="s">
        <v>104</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f>IF(Table2[[#This Row],[Churn Label]]="yes",1,0)</f>
        <v>1</v>
      </c>
      <c r="AD5147" t="s">
        <v>103</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f>IF(Table2[[#This Row],[Churn Label]]="yes",1,0)</f>
        <v>1</v>
      </c>
      <c r="AD5148" t="s">
        <v>104</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f>IF(Table2[[#This Row],[Churn Label]]="yes",1,0)</f>
        <v>1</v>
      </c>
      <c r="AD5149" t="s">
        <v>57</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f>IF(Table2[[#This Row],[Churn Label]]="yes",1,0)</f>
        <v>1</v>
      </c>
      <c r="AD5150" t="s">
        <v>57</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f>IF(Table2[[#This Row],[Churn Label]]="yes",1,0)</f>
        <v>1</v>
      </c>
      <c r="AD5151" t="s">
        <v>57</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f>IF(Table2[[#This Row],[Churn Label]]="yes",1,0)</f>
        <v>1</v>
      </c>
      <c r="AD5152" t="s">
        <v>57</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f>IF(Table2[[#This Row],[Churn Label]]="yes",1,0)</f>
        <v>1</v>
      </c>
      <c r="AD5153" t="s">
        <v>57</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f>IF(Table2[[#This Row],[Churn Label]]="yes",1,0)</f>
        <v>1</v>
      </c>
      <c r="AD5154" t="s">
        <v>57</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f>IF(Table2[[#This Row],[Churn Label]]="yes",1,0)</f>
        <v>1</v>
      </c>
      <c r="AD5155" t="s">
        <v>57</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f>IF(Table2[[#This Row],[Churn Label]]="yes",1,0)</f>
        <v>1</v>
      </c>
      <c r="AD5156" t="s">
        <v>57</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f>IF(Table2[[#This Row],[Churn Label]]="yes",1,0)</f>
        <v>1</v>
      </c>
      <c r="AD5157" t="s">
        <v>57</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f>IF(Table2[[#This Row],[Churn Label]]="yes",1,0)</f>
        <v>1</v>
      </c>
      <c r="AD5158" t="s">
        <v>96</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f>IF(Table2[[#This Row],[Churn Label]]="yes",1,0)</f>
        <v>1</v>
      </c>
      <c r="AD5159" t="s">
        <v>96</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f>IF(Table2[[#This Row],[Churn Label]]="yes",1,0)</f>
        <v>1</v>
      </c>
      <c r="AD5160" t="s">
        <v>102</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f>IF(Table2[[#This Row],[Churn Label]]="yes",1,0)</f>
        <v>1</v>
      </c>
      <c r="AD5161" t="s">
        <v>102</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f>IF(Table2[[#This Row],[Churn Label]]="yes",1,0)</f>
        <v>1</v>
      </c>
      <c r="AD5162" t="s">
        <v>102</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f>IF(Table2[[#This Row],[Churn Label]]="yes",1,0)</f>
        <v>1</v>
      </c>
      <c r="AD5163" t="s">
        <v>100</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f>IF(Table2[[#This Row],[Churn Label]]="yes",1,0)</f>
        <v>1</v>
      </c>
      <c r="AD5164" t="s">
        <v>100</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f>IF(Table2[[#This Row],[Churn Label]]="yes",1,0)</f>
        <v>1</v>
      </c>
      <c r="AD5165" t="s">
        <v>100</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f>IF(Table2[[#This Row],[Churn Label]]="yes",1,0)</f>
        <v>1</v>
      </c>
      <c r="AD5166" t="s">
        <v>57</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f>IF(Table2[[#This Row],[Churn Label]]="yes",1,0)</f>
        <v>1</v>
      </c>
      <c r="AD5167" t="s">
        <v>57</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C5168">
        <f>IF(Table2[[#This Row],[Churn Label]]="yes",1,0)</f>
        <v>0</v>
      </c>
    </row>
    <row r="5169" spans="1:29"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C5169">
        <f>IF(Table2[[#This Row],[Churn Label]]="yes",1,0)</f>
        <v>0</v>
      </c>
    </row>
    <row r="5170" spans="1:29"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C5170">
        <f>IF(Table2[[#This Row],[Churn Label]]="yes",1,0)</f>
        <v>0</v>
      </c>
    </row>
    <row r="5171" spans="1:29"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C5171">
        <f>IF(Table2[[#This Row],[Churn Label]]="yes",1,0)</f>
        <v>0</v>
      </c>
    </row>
    <row r="5172" spans="1:29"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C5172">
        <f>IF(Table2[[#This Row],[Churn Label]]="yes",1,0)</f>
        <v>0</v>
      </c>
    </row>
    <row r="5173" spans="1:29"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C5173">
        <f>IF(Table2[[#This Row],[Churn Label]]="yes",1,0)</f>
        <v>0</v>
      </c>
    </row>
    <row r="5174" spans="1:29"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C5174">
        <f>IF(Table2[[#This Row],[Churn Label]]="yes",1,0)</f>
        <v>0</v>
      </c>
    </row>
    <row r="5175" spans="1:29"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C5175">
        <f>IF(Table2[[#This Row],[Churn Label]]="yes",1,0)</f>
        <v>0</v>
      </c>
    </row>
    <row r="5176" spans="1:29"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C5176">
        <f>IF(Table2[[#This Row],[Churn Label]]="yes",1,0)</f>
        <v>0</v>
      </c>
    </row>
    <row r="5177" spans="1:29"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C5177">
        <f>IF(Table2[[#This Row],[Churn Label]]="yes",1,0)</f>
        <v>0</v>
      </c>
    </row>
    <row r="5178" spans="1:29"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C5178">
        <f>IF(Table2[[#This Row],[Churn Label]]="yes",1,0)</f>
        <v>0</v>
      </c>
    </row>
    <row r="5179" spans="1:29"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C5179">
        <f>IF(Table2[[#This Row],[Churn Label]]="yes",1,0)</f>
        <v>0</v>
      </c>
    </row>
    <row r="5180" spans="1:29"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C5180">
        <f>IF(Table2[[#This Row],[Churn Label]]="yes",1,0)</f>
        <v>0</v>
      </c>
    </row>
    <row r="5181" spans="1:29"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C5181">
        <f>IF(Table2[[#This Row],[Churn Label]]="yes",1,0)</f>
        <v>0</v>
      </c>
    </row>
    <row r="5182" spans="1:29"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C5182">
        <f>IF(Table2[[#This Row],[Churn Label]]="yes",1,0)</f>
        <v>0</v>
      </c>
    </row>
    <row r="5183" spans="1:29"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C5183">
        <f>IF(Table2[[#This Row],[Churn Label]]="yes",1,0)</f>
        <v>0</v>
      </c>
    </row>
    <row r="5184" spans="1:29"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C5184">
        <f>IF(Table2[[#This Row],[Churn Label]]="yes",1,0)</f>
        <v>0</v>
      </c>
    </row>
    <row r="5185" spans="1:29"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C5185">
        <f>IF(Table2[[#This Row],[Churn Label]]="yes",1,0)</f>
        <v>0</v>
      </c>
    </row>
    <row r="5186" spans="1:29"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C5186">
        <f>IF(Table2[[#This Row],[Churn Label]]="yes",1,0)</f>
        <v>0</v>
      </c>
    </row>
    <row r="5187" spans="1:29"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C5187">
        <f>IF(Table2[[#This Row],[Churn Label]]="yes",1,0)</f>
        <v>0</v>
      </c>
    </row>
    <row r="5188" spans="1:29"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C5188">
        <f>IF(Table2[[#This Row],[Churn Label]]="yes",1,0)</f>
        <v>0</v>
      </c>
    </row>
    <row r="5189" spans="1:29"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C5189">
        <f>IF(Table2[[#This Row],[Churn Label]]="yes",1,0)</f>
        <v>0</v>
      </c>
    </row>
    <row r="5190" spans="1:29"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C5190">
        <f>IF(Table2[[#This Row],[Churn Label]]="yes",1,0)</f>
        <v>0</v>
      </c>
    </row>
    <row r="5191" spans="1:29"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C5191">
        <f>IF(Table2[[#This Row],[Churn Label]]="yes",1,0)</f>
        <v>0</v>
      </c>
    </row>
    <row r="5192" spans="1:29"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C5192">
        <f>IF(Table2[[#This Row],[Churn Label]]="yes",1,0)</f>
        <v>0</v>
      </c>
    </row>
    <row r="5193" spans="1:29"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C5193">
        <f>IF(Table2[[#This Row],[Churn Label]]="yes",1,0)</f>
        <v>0</v>
      </c>
    </row>
    <row r="5194" spans="1:29"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C5194">
        <f>IF(Table2[[#This Row],[Churn Label]]="yes",1,0)</f>
        <v>0</v>
      </c>
    </row>
    <row r="5195" spans="1:29"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C5195">
        <f>IF(Table2[[#This Row],[Churn Label]]="yes",1,0)</f>
        <v>0</v>
      </c>
    </row>
    <row r="5196" spans="1:29"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C5196">
        <f>IF(Table2[[#This Row],[Churn Label]]="yes",1,0)</f>
        <v>0</v>
      </c>
    </row>
    <row r="5197" spans="1:29"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C5197">
        <f>IF(Table2[[#This Row],[Churn Label]]="yes",1,0)</f>
        <v>0</v>
      </c>
    </row>
    <row r="5198" spans="1:29"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C5198">
        <f>IF(Table2[[#This Row],[Churn Label]]="yes",1,0)</f>
        <v>0</v>
      </c>
    </row>
    <row r="5199" spans="1:29"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C5199">
        <f>IF(Table2[[#This Row],[Churn Label]]="yes",1,0)</f>
        <v>0</v>
      </c>
    </row>
    <row r="5200" spans="1:29"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C5200">
        <f>IF(Table2[[#This Row],[Churn Label]]="yes",1,0)</f>
        <v>0</v>
      </c>
    </row>
    <row r="5201" spans="1:29"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C5201">
        <f>IF(Table2[[#This Row],[Churn Label]]="yes",1,0)</f>
        <v>0</v>
      </c>
    </row>
    <row r="5202" spans="1:29"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C5202">
        <f>IF(Table2[[#This Row],[Churn Label]]="yes",1,0)</f>
        <v>0</v>
      </c>
    </row>
    <row r="5203" spans="1:29"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C5203">
        <f>IF(Table2[[#This Row],[Churn Label]]="yes",1,0)</f>
        <v>0</v>
      </c>
    </row>
    <row r="5204" spans="1:29"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C5204">
        <f>IF(Table2[[#This Row],[Churn Label]]="yes",1,0)</f>
        <v>0</v>
      </c>
    </row>
    <row r="5205" spans="1:29"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C5205">
        <f>IF(Table2[[#This Row],[Churn Label]]="yes",1,0)</f>
        <v>0</v>
      </c>
    </row>
    <row r="5206" spans="1:29"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C5206">
        <f>IF(Table2[[#This Row],[Churn Label]]="yes",1,0)</f>
        <v>0</v>
      </c>
    </row>
    <row r="5207" spans="1:29"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C5207">
        <f>IF(Table2[[#This Row],[Churn Label]]="yes",1,0)</f>
        <v>0</v>
      </c>
    </row>
    <row r="5208" spans="1:29"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C5208">
        <f>IF(Table2[[#This Row],[Churn Label]]="yes",1,0)</f>
        <v>0</v>
      </c>
    </row>
    <row r="5209" spans="1:29"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C5209">
        <f>IF(Table2[[#This Row],[Churn Label]]="yes",1,0)</f>
        <v>0</v>
      </c>
    </row>
    <row r="5210" spans="1:29"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C5210">
        <f>IF(Table2[[#This Row],[Churn Label]]="yes",1,0)</f>
        <v>0</v>
      </c>
    </row>
    <row r="5211" spans="1:29"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C5211">
        <f>IF(Table2[[#This Row],[Churn Label]]="yes",1,0)</f>
        <v>0</v>
      </c>
    </row>
    <row r="5212" spans="1:29"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C5212">
        <f>IF(Table2[[#This Row],[Churn Label]]="yes",1,0)</f>
        <v>0</v>
      </c>
    </row>
    <row r="5213" spans="1:29"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C5213">
        <f>IF(Table2[[#This Row],[Churn Label]]="yes",1,0)</f>
        <v>0</v>
      </c>
    </row>
    <row r="5214" spans="1:29"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C5214">
        <f>IF(Table2[[#This Row],[Churn Label]]="yes",1,0)</f>
        <v>0</v>
      </c>
    </row>
    <row r="5215" spans="1:29"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C5215">
        <f>IF(Table2[[#This Row],[Churn Label]]="yes",1,0)</f>
        <v>0</v>
      </c>
    </row>
    <row r="5216" spans="1:29"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C5216">
        <f>IF(Table2[[#This Row],[Churn Label]]="yes",1,0)</f>
        <v>0</v>
      </c>
    </row>
    <row r="5217" spans="1:29"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C5217">
        <f>IF(Table2[[#This Row],[Churn Label]]="yes",1,0)</f>
        <v>0</v>
      </c>
    </row>
    <row r="5218" spans="1:29"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C5218">
        <f>IF(Table2[[#This Row],[Churn Label]]="yes",1,0)</f>
        <v>0</v>
      </c>
    </row>
    <row r="5219" spans="1:29"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C5219">
        <f>IF(Table2[[#This Row],[Churn Label]]="yes",1,0)</f>
        <v>0</v>
      </c>
    </row>
    <row r="5220" spans="1:29"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C5220">
        <f>IF(Table2[[#This Row],[Churn Label]]="yes",1,0)</f>
        <v>0</v>
      </c>
    </row>
    <row r="5221" spans="1:29"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C5221">
        <f>IF(Table2[[#This Row],[Churn Label]]="yes",1,0)</f>
        <v>0</v>
      </c>
    </row>
    <row r="5222" spans="1:29"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C5222">
        <f>IF(Table2[[#This Row],[Churn Label]]="yes",1,0)</f>
        <v>0</v>
      </c>
    </row>
    <row r="5223" spans="1:29"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C5223">
        <f>IF(Table2[[#This Row],[Churn Label]]="yes",1,0)</f>
        <v>0</v>
      </c>
    </row>
    <row r="5224" spans="1:29"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C5224">
        <f>IF(Table2[[#This Row],[Churn Label]]="yes",1,0)</f>
        <v>0</v>
      </c>
    </row>
    <row r="5225" spans="1:29"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C5225">
        <f>IF(Table2[[#This Row],[Churn Label]]="yes",1,0)</f>
        <v>0</v>
      </c>
    </row>
    <row r="5226" spans="1:29"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C5226">
        <f>IF(Table2[[#This Row],[Churn Label]]="yes",1,0)</f>
        <v>0</v>
      </c>
    </row>
    <row r="5227" spans="1:29"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C5227">
        <f>IF(Table2[[#This Row],[Churn Label]]="yes",1,0)</f>
        <v>0</v>
      </c>
    </row>
    <row r="5228" spans="1:29"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C5228">
        <f>IF(Table2[[#This Row],[Churn Label]]="yes",1,0)</f>
        <v>0</v>
      </c>
    </row>
    <row r="5229" spans="1:29"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C5229">
        <f>IF(Table2[[#This Row],[Churn Label]]="yes",1,0)</f>
        <v>0</v>
      </c>
    </row>
    <row r="5230" spans="1:29"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C5230">
        <f>IF(Table2[[#This Row],[Churn Label]]="yes",1,0)</f>
        <v>0</v>
      </c>
    </row>
    <row r="5231" spans="1:29"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C5231">
        <f>IF(Table2[[#This Row],[Churn Label]]="yes",1,0)</f>
        <v>0</v>
      </c>
    </row>
    <row r="5232" spans="1:29"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C5232">
        <f>IF(Table2[[#This Row],[Churn Label]]="yes",1,0)</f>
        <v>0</v>
      </c>
    </row>
    <row r="5233" spans="1:29"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C5233">
        <f>IF(Table2[[#This Row],[Churn Label]]="yes",1,0)</f>
        <v>0</v>
      </c>
    </row>
    <row r="5234" spans="1:29"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C5234">
        <f>IF(Table2[[#This Row],[Churn Label]]="yes",1,0)</f>
        <v>0</v>
      </c>
    </row>
    <row r="5235" spans="1:29"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C5235">
        <f>IF(Table2[[#This Row],[Churn Label]]="yes",1,0)</f>
        <v>0</v>
      </c>
    </row>
    <row r="5236" spans="1:29"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C5236">
        <f>IF(Table2[[#This Row],[Churn Label]]="yes",1,0)</f>
        <v>0</v>
      </c>
    </row>
    <row r="5237" spans="1:29"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C5237">
        <f>IF(Table2[[#This Row],[Churn Label]]="yes",1,0)</f>
        <v>0</v>
      </c>
    </row>
    <row r="5238" spans="1:29"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C5238">
        <f>IF(Table2[[#This Row],[Churn Label]]="yes",1,0)</f>
        <v>0</v>
      </c>
    </row>
    <row r="5239" spans="1:29"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C5239">
        <f>IF(Table2[[#This Row],[Churn Label]]="yes",1,0)</f>
        <v>0</v>
      </c>
    </row>
    <row r="5240" spans="1:29"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C5240">
        <f>IF(Table2[[#This Row],[Churn Label]]="yes",1,0)</f>
        <v>0</v>
      </c>
    </row>
    <row r="5241" spans="1:29"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C5241">
        <f>IF(Table2[[#This Row],[Churn Label]]="yes",1,0)</f>
        <v>0</v>
      </c>
    </row>
    <row r="5242" spans="1:29"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C5242">
        <f>IF(Table2[[#This Row],[Churn Label]]="yes",1,0)</f>
        <v>0</v>
      </c>
    </row>
    <row r="5243" spans="1:29"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C5243">
        <f>IF(Table2[[#This Row],[Churn Label]]="yes",1,0)</f>
        <v>0</v>
      </c>
    </row>
    <row r="5244" spans="1:29"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C5244">
        <f>IF(Table2[[#This Row],[Churn Label]]="yes",1,0)</f>
        <v>0</v>
      </c>
    </row>
    <row r="5245" spans="1:29"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C5245">
        <f>IF(Table2[[#This Row],[Churn Label]]="yes",1,0)</f>
        <v>0</v>
      </c>
    </row>
    <row r="5246" spans="1:29"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C5246">
        <f>IF(Table2[[#This Row],[Churn Label]]="yes",1,0)</f>
        <v>0</v>
      </c>
    </row>
    <row r="5247" spans="1:29"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C5247">
        <f>IF(Table2[[#This Row],[Churn Label]]="yes",1,0)</f>
        <v>0</v>
      </c>
    </row>
    <row r="5248" spans="1:29"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C5248">
        <f>IF(Table2[[#This Row],[Churn Label]]="yes",1,0)</f>
        <v>0</v>
      </c>
    </row>
    <row r="5249" spans="1:29"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C5249">
        <f>IF(Table2[[#This Row],[Churn Label]]="yes",1,0)</f>
        <v>0</v>
      </c>
    </row>
    <row r="5250" spans="1:29"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C5250">
        <f>IF(Table2[[#This Row],[Churn Label]]="yes",1,0)</f>
        <v>0</v>
      </c>
    </row>
    <row r="5251" spans="1:29"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C5251">
        <f>IF(Table2[[#This Row],[Churn Label]]="yes",1,0)</f>
        <v>0</v>
      </c>
    </row>
    <row r="5252" spans="1:29"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C5252">
        <f>IF(Table2[[#This Row],[Churn Label]]="yes",1,0)</f>
        <v>0</v>
      </c>
    </row>
    <row r="5253" spans="1:29"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C5253">
        <f>IF(Table2[[#This Row],[Churn Label]]="yes",1,0)</f>
        <v>0</v>
      </c>
    </row>
    <row r="5254" spans="1:29"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C5254">
        <f>IF(Table2[[#This Row],[Churn Label]]="yes",1,0)</f>
        <v>0</v>
      </c>
    </row>
    <row r="5255" spans="1:29"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C5255">
        <f>IF(Table2[[#This Row],[Churn Label]]="yes",1,0)</f>
        <v>0</v>
      </c>
    </row>
    <row r="5256" spans="1:29"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C5256">
        <f>IF(Table2[[#This Row],[Churn Label]]="yes",1,0)</f>
        <v>0</v>
      </c>
    </row>
    <row r="5257" spans="1:29"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C5257">
        <f>IF(Table2[[#This Row],[Churn Label]]="yes",1,0)</f>
        <v>0</v>
      </c>
    </row>
    <row r="5258" spans="1:29"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C5258">
        <f>IF(Table2[[#This Row],[Churn Label]]="yes",1,0)</f>
        <v>0</v>
      </c>
    </row>
    <row r="5259" spans="1:29"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C5259">
        <f>IF(Table2[[#This Row],[Churn Label]]="yes",1,0)</f>
        <v>0</v>
      </c>
    </row>
    <row r="5260" spans="1:29"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C5260">
        <f>IF(Table2[[#This Row],[Churn Label]]="yes",1,0)</f>
        <v>0</v>
      </c>
    </row>
    <row r="5261" spans="1:29"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C5261">
        <f>IF(Table2[[#This Row],[Churn Label]]="yes",1,0)</f>
        <v>0</v>
      </c>
    </row>
    <row r="5262" spans="1:29"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C5262">
        <f>IF(Table2[[#This Row],[Churn Label]]="yes",1,0)</f>
        <v>0</v>
      </c>
    </row>
    <row r="5263" spans="1:29"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C5263">
        <f>IF(Table2[[#This Row],[Churn Label]]="yes",1,0)</f>
        <v>0</v>
      </c>
    </row>
    <row r="5264" spans="1:29"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C5264">
        <f>IF(Table2[[#This Row],[Churn Label]]="yes",1,0)</f>
        <v>0</v>
      </c>
    </row>
    <row r="5265" spans="1:29"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C5265">
        <f>IF(Table2[[#This Row],[Churn Label]]="yes",1,0)</f>
        <v>0</v>
      </c>
    </row>
    <row r="5266" spans="1:29"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C5266">
        <f>IF(Table2[[#This Row],[Churn Label]]="yes",1,0)</f>
        <v>0</v>
      </c>
    </row>
    <row r="5267" spans="1:29"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C5267">
        <f>IF(Table2[[#This Row],[Churn Label]]="yes",1,0)</f>
        <v>0</v>
      </c>
    </row>
    <row r="5268" spans="1:29"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C5268">
        <f>IF(Table2[[#This Row],[Churn Label]]="yes",1,0)</f>
        <v>0</v>
      </c>
    </row>
    <row r="5269" spans="1:29"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C5269">
        <f>IF(Table2[[#This Row],[Churn Label]]="yes",1,0)</f>
        <v>0</v>
      </c>
    </row>
    <row r="5270" spans="1:29"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C5270">
        <f>IF(Table2[[#This Row],[Churn Label]]="yes",1,0)</f>
        <v>0</v>
      </c>
    </row>
    <row r="5271" spans="1:29"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C5271">
        <f>IF(Table2[[#This Row],[Churn Label]]="yes",1,0)</f>
        <v>0</v>
      </c>
    </row>
    <row r="5272" spans="1:29"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C5272">
        <f>IF(Table2[[#This Row],[Churn Label]]="yes",1,0)</f>
        <v>0</v>
      </c>
    </row>
    <row r="5273" spans="1:29"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C5273">
        <f>IF(Table2[[#This Row],[Churn Label]]="yes",1,0)</f>
        <v>0</v>
      </c>
    </row>
    <row r="5274" spans="1:29"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C5274">
        <f>IF(Table2[[#This Row],[Churn Label]]="yes",1,0)</f>
        <v>0</v>
      </c>
    </row>
    <row r="5275" spans="1:29"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C5275">
        <f>IF(Table2[[#This Row],[Churn Label]]="yes",1,0)</f>
        <v>0</v>
      </c>
    </row>
    <row r="5276" spans="1:29"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C5276">
        <f>IF(Table2[[#This Row],[Churn Label]]="yes",1,0)</f>
        <v>0</v>
      </c>
    </row>
    <row r="5277" spans="1:29"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C5277">
        <f>IF(Table2[[#This Row],[Churn Label]]="yes",1,0)</f>
        <v>0</v>
      </c>
    </row>
    <row r="5278" spans="1:29"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C5278">
        <f>IF(Table2[[#This Row],[Churn Label]]="yes",1,0)</f>
        <v>0</v>
      </c>
    </row>
    <row r="5279" spans="1:29"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C5279">
        <f>IF(Table2[[#This Row],[Churn Label]]="yes",1,0)</f>
        <v>0</v>
      </c>
    </row>
    <row r="5280" spans="1:29"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C5280">
        <f>IF(Table2[[#This Row],[Churn Label]]="yes",1,0)</f>
        <v>0</v>
      </c>
    </row>
    <row r="5281" spans="1:29"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C5281">
        <f>IF(Table2[[#This Row],[Churn Label]]="yes",1,0)</f>
        <v>0</v>
      </c>
    </row>
    <row r="5282" spans="1:29"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C5282">
        <f>IF(Table2[[#This Row],[Churn Label]]="yes",1,0)</f>
        <v>0</v>
      </c>
    </row>
    <row r="5283" spans="1:29"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C5283">
        <f>IF(Table2[[#This Row],[Churn Label]]="yes",1,0)</f>
        <v>0</v>
      </c>
    </row>
    <row r="5284" spans="1:29"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C5284">
        <f>IF(Table2[[#This Row],[Churn Label]]="yes",1,0)</f>
        <v>0</v>
      </c>
    </row>
    <row r="5285" spans="1:29"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C5285">
        <f>IF(Table2[[#This Row],[Churn Label]]="yes",1,0)</f>
        <v>0</v>
      </c>
    </row>
    <row r="5286" spans="1:29"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C5286">
        <f>IF(Table2[[#This Row],[Churn Label]]="yes",1,0)</f>
        <v>0</v>
      </c>
    </row>
    <row r="5287" spans="1:29"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C5287">
        <f>IF(Table2[[#This Row],[Churn Label]]="yes",1,0)</f>
        <v>0</v>
      </c>
    </row>
    <row r="5288" spans="1:29"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C5288">
        <f>IF(Table2[[#This Row],[Churn Label]]="yes",1,0)</f>
        <v>0</v>
      </c>
    </row>
    <row r="5289" spans="1:29"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C5289">
        <f>IF(Table2[[#This Row],[Churn Label]]="yes",1,0)</f>
        <v>0</v>
      </c>
    </row>
    <row r="5290" spans="1:29"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C5290">
        <f>IF(Table2[[#This Row],[Churn Label]]="yes",1,0)</f>
        <v>0</v>
      </c>
    </row>
    <row r="5291" spans="1:29"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C5291">
        <f>IF(Table2[[#This Row],[Churn Label]]="yes",1,0)</f>
        <v>0</v>
      </c>
    </row>
    <row r="5292" spans="1:29"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C5292">
        <f>IF(Table2[[#This Row],[Churn Label]]="yes",1,0)</f>
        <v>0</v>
      </c>
    </row>
    <row r="5293" spans="1:29"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C5293">
        <f>IF(Table2[[#This Row],[Churn Label]]="yes",1,0)</f>
        <v>0</v>
      </c>
    </row>
    <row r="5294" spans="1:29"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C5294">
        <f>IF(Table2[[#This Row],[Churn Label]]="yes",1,0)</f>
        <v>0</v>
      </c>
    </row>
    <row r="5295" spans="1:29"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C5295">
        <f>IF(Table2[[#This Row],[Churn Label]]="yes",1,0)</f>
        <v>0</v>
      </c>
    </row>
    <row r="5296" spans="1:29"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C5296">
        <f>IF(Table2[[#This Row],[Churn Label]]="yes",1,0)</f>
        <v>0</v>
      </c>
    </row>
    <row r="5297" spans="1:29"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C5297">
        <f>IF(Table2[[#This Row],[Churn Label]]="yes",1,0)</f>
        <v>0</v>
      </c>
    </row>
    <row r="5298" spans="1:29"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C5298">
        <f>IF(Table2[[#This Row],[Churn Label]]="yes",1,0)</f>
        <v>0</v>
      </c>
    </row>
    <row r="5299" spans="1:29"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C5299">
        <f>IF(Table2[[#This Row],[Churn Label]]="yes",1,0)</f>
        <v>0</v>
      </c>
    </row>
    <row r="5300" spans="1:29"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C5300">
        <f>IF(Table2[[#This Row],[Churn Label]]="yes",1,0)</f>
        <v>0</v>
      </c>
    </row>
    <row r="5301" spans="1:29"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C5301">
        <f>IF(Table2[[#This Row],[Churn Label]]="yes",1,0)</f>
        <v>0</v>
      </c>
    </row>
    <row r="5302" spans="1:29"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C5302">
        <f>IF(Table2[[#This Row],[Churn Label]]="yes",1,0)</f>
        <v>0</v>
      </c>
    </row>
    <row r="5303" spans="1:29"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C5303">
        <f>IF(Table2[[#This Row],[Churn Label]]="yes",1,0)</f>
        <v>0</v>
      </c>
    </row>
    <row r="5304" spans="1:29"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C5304">
        <f>IF(Table2[[#This Row],[Churn Label]]="yes",1,0)</f>
        <v>0</v>
      </c>
    </row>
    <row r="5305" spans="1:29"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C5305">
        <f>IF(Table2[[#This Row],[Churn Label]]="yes",1,0)</f>
        <v>0</v>
      </c>
    </row>
    <row r="5306" spans="1:29"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C5306">
        <f>IF(Table2[[#This Row],[Churn Label]]="yes",1,0)</f>
        <v>0</v>
      </c>
    </row>
    <row r="5307" spans="1:29"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C5307">
        <f>IF(Table2[[#This Row],[Churn Label]]="yes",1,0)</f>
        <v>0</v>
      </c>
    </row>
    <row r="5308" spans="1:29"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C5308">
        <f>IF(Table2[[#This Row],[Churn Label]]="yes",1,0)</f>
        <v>0</v>
      </c>
    </row>
    <row r="5309" spans="1:29"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C5309">
        <f>IF(Table2[[#This Row],[Churn Label]]="yes",1,0)</f>
        <v>0</v>
      </c>
    </row>
    <row r="5310" spans="1:29"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C5310">
        <f>IF(Table2[[#This Row],[Churn Label]]="yes",1,0)</f>
        <v>0</v>
      </c>
    </row>
    <row r="5311" spans="1:29"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C5311">
        <f>IF(Table2[[#This Row],[Churn Label]]="yes",1,0)</f>
        <v>0</v>
      </c>
    </row>
    <row r="5312" spans="1:29"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C5312">
        <f>IF(Table2[[#This Row],[Churn Label]]="yes",1,0)</f>
        <v>0</v>
      </c>
    </row>
    <row r="5313" spans="1:29"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C5313">
        <f>IF(Table2[[#This Row],[Churn Label]]="yes",1,0)</f>
        <v>0</v>
      </c>
    </row>
    <row r="5314" spans="1:29"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C5314">
        <f>IF(Table2[[#This Row],[Churn Label]]="yes",1,0)</f>
        <v>0</v>
      </c>
    </row>
    <row r="5315" spans="1:29"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C5315">
        <f>IF(Table2[[#This Row],[Churn Label]]="yes",1,0)</f>
        <v>0</v>
      </c>
    </row>
    <row r="5316" spans="1:29"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C5316">
        <f>IF(Table2[[#This Row],[Churn Label]]="yes",1,0)</f>
        <v>0</v>
      </c>
    </row>
    <row r="5317" spans="1:29"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C5317">
        <f>IF(Table2[[#This Row],[Churn Label]]="yes",1,0)</f>
        <v>0</v>
      </c>
    </row>
    <row r="5318" spans="1:29"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C5318">
        <f>IF(Table2[[#This Row],[Churn Label]]="yes",1,0)</f>
        <v>0</v>
      </c>
    </row>
    <row r="5319" spans="1:29"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C5319">
        <f>IF(Table2[[#This Row],[Churn Label]]="yes",1,0)</f>
        <v>0</v>
      </c>
    </row>
    <row r="5320" spans="1:29"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C5320">
        <f>IF(Table2[[#This Row],[Churn Label]]="yes",1,0)</f>
        <v>0</v>
      </c>
    </row>
    <row r="5321" spans="1:29"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C5321">
        <f>IF(Table2[[#This Row],[Churn Label]]="yes",1,0)</f>
        <v>0</v>
      </c>
    </row>
    <row r="5322" spans="1:29"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C5322">
        <f>IF(Table2[[#This Row],[Churn Label]]="yes",1,0)</f>
        <v>0</v>
      </c>
    </row>
    <row r="5323" spans="1:29"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C5323">
        <f>IF(Table2[[#This Row],[Churn Label]]="yes",1,0)</f>
        <v>0</v>
      </c>
    </row>
    <row r="5324" spans="1:29"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C5324">
        <f>IF(Table2[[#This Row],[Churn Label]]="yes",1,0)</f>
        <v>0</v>
      </c>
    </row>
    <row r="5325" spans="1:29"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C5325">
        <f>IF(Table2[[#This Row],[Churn Label]]="yes",1,0)</f>
        <v>0</v>
      </c>
    </row>
    <row r="5326" spans="1:29"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C5326">
        <f>IF(Table2[[#This Row],[Churn Label]]="yes",1,0)</f>
        <v>0</v>
      </c>
    </row>
    <row r="5327" spans="1:29"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C5327">
        <f>IF(Table2[[#This Row],[Churn Label]]="yes",1,0)</f>
        <v>0</v>
      </c>
    </row>
    <row r="5328" spans="1:29"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C5328">
        <f>IF(Table2[[#This Row],[Churn Label]]="yes",1,0)</f>
        <v>0</v>
      </c>
    </row>
    <row r="5329" spans="1:29"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C5329">
        <f>IF(Table2[[#This Row],[Churn Label]]="yes",1,0)</f>
        <v>0</v>
      </c>
    </row>
    <row r="5330" spans="1:29"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C5330">
        <f>IF(Table2[[#This Row],[Churn Label]]="yes",1,0)</f>
        <v>0</v>
      </c>
    </row>
    <row r="5331" spans="1:29"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C5331">
        <f>IF(Table2[[#This Row],[Churn Label]]="yes",1,0)</f>
        <v>0</v>
      </c>
    </row>
    <row r="5332" spans="1:29"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C5332">
        <f>IF(Table2[[#This Row],[Churn Label]]="yes",1,0)</f>
        <v>0</v>
      </c>
    </row>
    <row r="5333" spans="1:29"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C5333">
        <f>IF(Table2[[#This Row],[Churn Label]]="yes",1,0)</f>
        <v>0</v>
      </c>
    </row>
    <row r="5334" spans="1:29"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C5334">
        <f>IF(Table2[[#This Row],[Churn Label]]="yes",1,0)</f>
        <v>0</v>
      </c>
    </row>
    <row r="5335" spans="1:29"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C5335">
        <f>IF(Table2[[#This Row],[Churn Label]]="yes",1,0)</f>
        <v>0</v>
      </c>
    </row>
    <row r="5336" spans="1:29"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C5336">
        <f>IF(Table2[[#This Row],[Churn Label]]="yes",1,0)</f>
        <v>0</v>
      </c>
    </row>
    <row r="5337" spans="1:29"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C5337">
        <f>IF(Table2[[#This Row],[Churn Label]]="yes",1,0)</f>
        <v>0</v>
      </c>
    </row>
    <row r="5338" spans="1:29"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C5338">
        <f>IF(Table2[[#This Row],[Churn Label]]="yes",1,0)</f>
        <v>0</v>
      </c>
    </row>
    <row r="5339" spans="1:29"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C5339">
        <f>IF(Table2[[#This Row],[Churn Label]]="yes",1,0)</f>
        <v>0</v>
      </c>
    </row>
    <row r="5340" spans="1:29"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C5340">
        <f>IF(Table2[[#This Row],[Churn Label]]="yes",1,0)</f>
        <v>0</v>
      </c>
    </row>
    <row r="5341" spans="1:29"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C5341">
        <f>IF(Table2[[#This Row],[Churn Label]]="yes",1,0)</f>
        <v>0</v>
      </c>
    </row>
    <row r="5342" spans="1:29"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C5342">
        <f>IF(Table2[[#This Row],[Churn Label]]="yes",1,0)</f>
        <v>0</v>
      </c>
    </row>
    <row r="5343" spans="1:29"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C5343">
        <f>IF(Table2[[#This Row],[Churn Label]]="yes",1,0)</f>
        <v>0</v>
      </c>
    </row>
    <row r="5344" spans="1:29"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C5344">
        <f>IF(Table2[[#This Row],[Churn Label]]="yes",1,0)</f>
        <v>0</v>
      </c>
    </row>
    <row r="5345" spans="1:29"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C5345">
        <f>IF(Table2[[#This Row],[Churn Label]]="yes",1,0)</f>
        <v>0</v>
      </c>
    </row>
    <row r="5346" spans="1:29"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C5346">
        <f>IF(Table2[[#This Row],[Churn Label]]="yes",1,0)</f>
        <v>0</v>
      </c>
    </row>
    <row r="5347" spans="1:29"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C5347">
        <f>IF(Table2[[#This Row],[Churn Label]]="yes",1,0)</f>
        <v>0</v>
      </c>
    </row>
    <row r="5348" spans="1:29"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C5348">
        <f>IF(Table2[[#This Row],[Churn Label]]="yes",1,0)</f>
        <v>0</v>
      </c>
    </row>
    <row r="5349" spans="1:29"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C5349">
        <f>IF(Table2[[#This Row],[Churn Label]]="yes",1,0)</f>
        <v>0</v>
      </c>
    </row>
    <row r="5350" spans="1:29"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C5350">
        <f>IF(Table2[[#This Row],[Churn Label]]="yes",1,0)</f>
        <v>0</v>
      </c>
    </row>
    <row r="5351" spans="1:29"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C5351">
        <f>IF(Table2[[#This Row],[Churn Label]]="yes",1,0)</f>
        <v>0</v>
      </c>
    </row>
    <row r="5352" spans="1:29"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C5352">
        <f>IF(Table2[[#This Row],[Churn Label]]="yes",1,0)</f>
        <v>0</v>
      </c>
    </row>
    <row r="5353" spans="1:29"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C5353">
        <f>IF(Table2[[#This Row],[Churn Label]]="yes",1,0)</f>
        <v>0</v>
      </c>
    </row>
    <row r="5354" spans="1:29"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C5354">
        <f>IF(Table2[[#This Row],[Churn Label]]="yes",1,0)</f>
        <v>0</v>
      </c>
    </row>
    <row r="5355" spans="1:29"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C5355">
        <f>IF(Table2[[#This Row],[Churn Label]]="yes",1,0)</f>
        <v>0</v>
      </c>
    </row>
    <row r="5356" spans="1:29"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C5356">
        <f>IF(Table2[[#This Row],[Churn Label]]="yes",1,0)</f>
        <v>0</v>
      </c>
    </row>
    <row r="5357" spans="1:29"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C5357">
        <f>IF(Table2[[#This Row],[Churn Label]]="yes",1,0)</f>
        <v>0</v>
      </c>
    </row>
    <row r="5358" spans="1:29"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C5358">
        <f>IF(Table2[[#This Row],[Churn Label]]="yes",1,0)</f>
        <v>0</v>
      </c>
    </row>
    <row r="5359" spans="1:29"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C5359">
        <f>IF(Table2[[#This Row],[Churn Label]]="yes",1,0)</f>
        <v>0</v>
      </c>
    </row>
    <row r="5360" spans="1:29"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C5360">
        <f>IF(Table2[[#This Row],[Churn Label]]="yes",1,0)</f>
        <v>0</v>
      </c>
    </row>
    <row r="5361" spans="1:29"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C5361">
        <f>IF(Table2[[#This Row],[Churn Label]]="yes",1,0)</f>
        <v>0</v>
      </c>
    </row>
    <row r="5362" spans="1:29"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C5362">
        <f>IF(Table2[[#This Row],[Churn Label]]="yes",1,0)</f>
        <v>0</v>
      </c>
    </row>
    <row r="5363" spans="1:29"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C5363">
        <f>IF(Table2[[#This Row],[Churn Label]]="yes",1,0)</f>
        <v>0</v>
      </c>
    </row>
    <row r="5364" spans="1:29"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C5364">
        <f>IF(Table2[[#This Row],[Churn Label]]="yes",1,0)</f>
        <v>0</v>
      </c>
    </row>
    <row r="5365" spans="1:29"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C5365">
        <f>IF(Table2[[#This Row],[Churn Label]]="yes",1,0)</f>
        <v>0</v>
      </c>
    </row>
    <row r="5366" spans="1:29"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C5366">
        <f>IF(Table2[[#This Row],[Churn Label]]="yes",1,0)</f>
        <v>0</v>
      </c>
    </row>
    <row r="5367" spans="1:29"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C5367">
        <f>IF(Table2[[#This Row],[Churn Label]]="yes",1,0)</f>
        <v>0</v>
      </c>
    </row>
    <row r="5368" spans="1:29"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C5368">
        <f>IF(Table2[[#This Row],[Churn Label]]="yes",1,0)</f>
        <v>0</v>
      </c>
    </row>
    <row r="5369" spans="1:29"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C5369">
        <f>IF(Table2[[#This Row],[Churn Label]]="yes",1,0)</f>
        <v>0</v>
      </c>
    </row>
    <row r="5370" spans="1:29"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C5370">
        <f>IF(Table2[[#This Row],[Churn Label]]="yes",1,0)</f>
        <v>0</v>
      </c>
    </row>
    <row r="5371" spans="1:29"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C5371">
        <f>IF(Table2[[#This Row],[Churn Label]]="yes",1,0)</f>
        <v>0</v>
      </c>
    </row>
    <row r="5372" spans="1:29"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C5372">
        <f>IF(Table2[[#This Row],[Churn Label]]="yes",1,0)</f>
        <v>0</v>
      </c>
    </row>
    <row r="5373" spans="1:29"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C5373">
        <f>IF(Table2[[#This Row],[Churn Label]]="yes",1,0)</f>
        <v>0</v>
      </c>
    </row>
    <row r="5374" spans="1:29"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C5374">
        <f>IF(Table2[[#This Row],[Churn Label]]="yes",1,0)</f>
        <v>0</v>
      </c>
    </row>
    <row r="5375" spans="1:29"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C5375">
        <f>IF(Table2[[#This Row],[Churn Label]]="yes",1,0)</f>
        <v>0</v>
      </c>
    </row>
    <row r="5376" spans="1:29"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C5376">
        <f>IF(Table2[[#This Row],[Churn Label]]="yes",1,0)</f>
        <v>0</v>
      </c>
    </row>
    <row r="5377" spans="1:29"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C5377">
        <f>IF(Table2[[#This Row],[Churn Label]]="yes",1,0)</f>
        <v>0</v>
      </c>
    </row>
    <row r="5378" spans="1:29"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C5378">
        <f>IF(Table2[[#This Row],[Churn Label]]="yes",1,0)</f>
        <v>0</v>
      </c>
    </row>
    <row r="5379" spans="1:29"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C5379">
        <f>IF(Table2[[#This Row],[Churn Label]]="yes",1,0)</f>
        <v>0</v>
      </c>
    </row>
    <row r="5380" spans="1:29"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C5380">
        <f>IF(Table2[[#This Row],[Churn Label]]="yes",1,0)</f>
        <v>0</v>
      </c>
    </row>
    <row r="5381" spans="1:29"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C5381">
        <f>IF(Table2[[#This Row],[Churn Label]]="yes",1,0)</f>
        <v>0</v>
      </c>
    </row>
    <row r="5382" spans="1:29"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C5382">
        <f>IF(Table2[[#This Row],[Churn Label]]="yes",1,0)</f>
        <v>0</v>
      </c>
    </row>
    <row r="5383" spans="1:29"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C5383">
        <f>IF(Table2[[#This Row],[Churn Label]]="yes",1,0)</f>
        <v>0</v>
      </c>
    </row>
    <row r="5384" spans="1:29"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C5384">
        <f>IF(Table2[[#This Row],[Churn Label]]="yes",1,0)</f>
        <v>0</v>
      </c>
    </row>
    <row r="5385" spans="1:29"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C5385">
        <f>IF(Table2[[#This Row],[Churn Label]]="yes",1,0)</f>
        <v>0</v>
      </c>
    </row>
    <row r="5386" spans="1:29"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C5386">
        <f>IF(Table2[[#This Row],[Churn Label]]="yes",1,0)</f>
        <v>0</v>
      </c>
    </row>
    <row r="5387" spans="1:29"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C5387">
        <f>IF(Table2[[#This Row],[Churn Label]]="yes",1,0)</f>
        <v>0</v>
      </c>
    </row>
    <row r="5388" spans="1:29"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C5388">
        <f>IF(Table2[[#This Row],[Churn Label]]="yes",1,0)</f>
        <v>0</v>
      </c>
    </row>
    <row r="5389" spans="1:29"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C5389">
        <f>IF(Table2[[#This Row],[Churn Label]]="yes",1,0)</f>
        <v>0</v>
      </c>
    </row>
    <row r="5390" spans="1:29"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C5390">
        <f>IF(Table2[[#This Row],[Churn Label]]="yes",1,0)</f>
        <v>0</v>
      </c>
    </row>
    <row r="5391" spans="1:29"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C5391">
        <f>IF(Table2[[#This Row],[Churn Label]]="yes",1,0)</f>
        <v>0</v>
      </c>
    </row>
    <row r="5392" spans="1:29"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C5392">
        <f>IF(Table2[[#This Row],[Churn Label]]="yes",1,0)</f>
        <v>0</v>
      </c>
    </row>
    <row r="5393" spans="1:29"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C5393">
        <f>IF(Table2[[#This Row],[Churn Label]]="yes",1,0)</f>
        <v>0</v>
      </c>
    </row>
    <row r="5394" spans="1:29"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C5394">
        <f>IF(Table2[[#This Row],[Churn Label]]="yes",1,0)</f>
        <v>0</v>
      </c>
    </row>
    <row r="5395" spans="1:29"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C5395">
        <f>IF(Table2[[#This Row],[Churn Label]]="yes",1,0)</f>
        <v>0</v>
      </c>
    </row>
    <row r="5396" spans="1:29"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C5396">
        <f>IF(Table2[[#This Row],[Churn Label]]="yes",1,0)</f>
        <v>0</v>
      </c>
    </row>
    <row r="5397" spans="1:29"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C5397">
        <f>IF(Table2[[#This Row],[Churn Label]]="yes",1,0)</f>
        <v>0</v>
      </c>
    </row>
    <row r="5398" spans="1:29"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C5398">
        <f>IF(Table2[[#This Row],[Churn Label]]="yes",1,0)</f>
        <v>0</v>
      </c>
    </row>
    <row r="5399" spans="1:29"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C5399">
        <f>IF(Table2[[#This Row],[Churn Label]]="yes",1,0)</f>
        <v>0</v>
      </c>
    </row>
    <row r="5400" spans="1:29"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C5400">
        <f>IF(Table2[[#This Row],[Churn Label]]="yes",1,0)</f>
        <v>0</v>
      </c>
    </row>
    <row r="5401" spans="1:29"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C5401">
        <f>IF(Table2[[#This Row],[Churn Label]]="yes",1,0)</f>
        <v>0</v>
      </c>
    </row>
    <row r="5402" spans="1:29"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C5402">
        <f>IF(Table2[[#This Row],[Churn Label]]="yes",1,0)</f>
        <v>0</v>
      </c>
    </row>
    <row r="5403" spans="1:29"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C5403">
        <f>IF(Table2[[#This Row],[Churn Label]]="yes",1,0)</f>
        <v>0</v>
      </c>
    </row>
    <row r="5404" spans="1:29"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C5404">
        <f>IF(Table2[[#This Row],[Churn Label]]="yes",1,0)</f>
        <v>0</v>
      </c>
    </row>
    <row r="5405" spans="1:29"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C5405">
        <f>IF(Table2[[#This Row],[Churn Label]]="yes",1,0)</f>
        <v>0</v>
      </c>
    </row>
    <row r="5406" spans="1:29"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C5406">
        <f>IF(Table2[[#This Row],[Churn Label]]="yes",1,0)</f>
        <v>0</v>
      </c>
    </row>
    <row r="5407" spans="1:29"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C5407">
        <f>IF(Table2[[#This Row],[Churn Label]]="yes",1,0)</f>
        <v>0</v>
      </c>
    </row>
    <row r="5408" spans="1:29"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C5408">
        <f>IF(Table2[[#This Row],[Churn Label]]="yes",1,0)</f>
        <v>0</v>
      </c>
    </row>
    <row r="5409" spans="1:29"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C5409">
        <f>IF(Table2[[#This Row],[Churn Label]]="yes",1,0)</f>
        <v>0</v>
      </c>
    </row>
    <row r="5410" spans="1:29"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C5410">
        <f>IF(Table2[[#This Row],[Churn Label]]="yes",1,0)</f>
        <v>0</v>
      </c>
    </row>
    <row r="5411" spans="1:29"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C5411">
        <f>IF(Table2[[#This Row],[Churn Label]]="yes",1,0)</f>
        <v>0</v>
      </c>
    </row>
    <row r="5412" spans="1:29"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C5412">
        <f>IF(Table2[[#This Row],[Churn Label]]="yes",1,0)</f>
        <v>0</v>
      </c>
    </row>
    <row r="5413" spans="1:29"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C5413">
        <f>IF(Table2[[#This Row],[Churn Label]]="yes",1,0)</f>
        <v>0</v>
      </c>
    </row>
    <row r="5414" spans="1:29"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C5414">
        <f>IF(Table2[[#This Row],[Churn Label]]="yes",1,0)</f>
        <v>0</v>
      </c>
    </row>
    <row r="5415" spans="1:29"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C5415">
        <f>IF(Table2[[#This Row],[Churn Label]]="yes",1,0)</f>
        <v>0</v>
      </c>
    </row>
    <row r="5416" spans="1:29"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C5416">
        <f>IF(Table2[[#This Row],[Churn Label]]="yes",1,0)</f>
        <v>0</v>
      </c>
    </row>
    <row r="5417" spans="1:29"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C5417">
        <f>IF(Table2[[#This Row],[Churn Label]]="yes",1,0)</f>
        <v>0</v>
      </c>
    </row>
    <row r="5418" spans="1:29"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C5418">
        <f>IF(Table2[[#This Row],[Churn Label]]="yes",1,0)</f>
        <v>0</v>
      </c>
    </row>
    <row r="5419" spans="1:29"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C5419">
        <f>IF(Table2[[#This Row],[Churn Label]]="yes",1,0)</f>
        <v>0</v>
      </c>
    </row>
    <row r="5420" spans="1:29"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C5420">
        <f>IF(Table2[[#This Row],[Churn Label]]="yes",1,0)</f>
        <v>0</v>
      </c>
    </row>
    <row r="5421" spans="1:29"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C5421">
        <f>IF(Table2[[#This Row],[Churn Label]]="yes",1,0)</f>
        <v>0</v>
      </c>
    </row>
    <row r="5422" spans="1:29"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C5422">
        <f>IF(Table2[[#This Row],[Churn Label]]="yes",1,0)</f>
        <v>0</v>
      </c>
    </row>
    <row r="5423" spans="1:29"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C5423">
        <f>IF(Table2[[#This Row],[Churn Label]]="yes",1,0)</f>
        <v>0</v>
      </c>
    </row>
    <row r="5424" spans="1:29"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C5424">
        <f>IF(Table2[[#This Row],[Churn Label]]="yes",1,0)</f>
        <v>0</v>
      </c>
    </row>
    <row r="5425" spans="1:29"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C5425">
        <f>IF(Table2[[#This Row],[Churn Label]]="yes",1,0)</f>
        <v>0</v>
      </c>
    </row>
    <row r="5426" spans="1:29"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C5426">
        <f>IF(Table2[[#This Row],[Churn Label]]="yes",1,0)</f>
        <v>0</v>
      </c>
    </row>
    <row r="5427" spans="1:29"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C5427">
        <f>IF(Table2[[#This Row],[Churn Label]]="yes",1,0)</f>
        <v>0</v>
      </c>
    </row>
    <row r="5428" spans="1:29"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C5428">
        <f>IF(Table2[[#This Row],[Churn Label]]="yes",1,0)</f>
        <v>0</v>
      </c>
    </row>
    <row r="5429" spans="1:29"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C5429">
        <f>IF(Table2[[#This Row],[Churn Label]]="yes",1,0)</f>
        <v>0</v>
      </c>
    </row>
    <row r="5430" spans="1:29"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C5430">
        <f>IF(Table2[[#This Row],[Churn Label]]="yes",1,0)</f>
        <v>0</v>
      </c>
    </row>
    <row r="5431" spans="1:29"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C5431">
        <f>IF(Table2[[#This Row],[Churn Label]]="yes",1,0)</f>
        <v>0</v>
      </c>
    </row>
    <row r="5432" spans="1:29"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C5432">
        <f>IF(Table2[[#This Row],[Churn Label]]="yes",1,0)</f>
        <v>0</v>
      </c>
    </row>
    <row r="5433" spans="1:29"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C5433">
        <f>IF(Table2[[#This Row],[Churn Label]]="yes",1,0)</f>
        <v>0</v>
      </c>
    </row>
    <row r="5434" spans="1:29"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C5434">
        <f>IF(Table2[[#This Row],[Churn Label]]="yes",1,0)</f>
        <v>0</v>
      </c>
    </row>
    <row r="5435" spans="1:29"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C5435">
        <f>IF(Table2[[#This Row],[Churn Label]]="yes",1,0)</f>
        <v>0</v>
      </c>
    </row>
    <row r="5436" spans="1:29"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C5436">
        <f>IF(Table2[[#This Row],[Churn Label]]="yes",1,0)</f>
        <v>0</v>
      </c>
    </row>
    <row r="5437" spans="1:29"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C5437">
        <f>IF(Table2[[#This Row],[Churn Label]]="yes",1,0)</f>
        <v>0</v>
      </c>
    </row>
    <row r="5438" spans="1:29"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C5438">
        <f>IF(Table2[[#This Row],[Churn Label]]="yes",1,0)</f>
        <v>0</v>
      </c>
    </row>
    <row r="5439" spans="1:29"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C5439">
        <f>IF(Table2[[#This Row],[Churn Label]]="yes",1,0)</f>
        <v>0</v>
      </c>
    </row>
    <row r="5440" spans="1:29"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C5440">
        <f>IF(Table2[[#This Row],[Churn Label]]="yes",1,0)</f>
        <v>0</v>
      </c>
    </row>
    <row r="5441" spans="1:29"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C5441">
        <f>IF(Table2[[#This Row],[Churn Label]]="yes",1,0)</f>
        <v>0</v>
      </c>
    </row>
    <row r="5442" spans="1:29"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C5442">
        <f>IF(Table2[[#This Row],[Churn Label]]="yes",1,0)</f>
        <v>0</v>
      </c>
    </row>
    <row r="5443" spans="1:29"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C5443">
        <f>IF(Table2[[#This Row],[Churn Label]]="yes",1,0)</f>
        <v>0</v>
      </c>
    </row>
    <row r="5444" spans="1:29"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C5444">
        <f>IF(Table2[[#This Row],[Churn Label]]="yes",1,0)</f>
        <v>0</v>
      </c>
    </row>
    <row r="5445" spans="1:29"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C5445">
        <f>IF(Table2[[#This Row],[Churn Label]]="yes",1,0)</f>
        <v>0</v>
      </c>
    </row>
    <row r="5446" spans="1:29"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C5446">
        <f>IF(Table2[[#This Row],[Churn Label]]="yes",1,0)</f>
        <v>0</v>
      </c>
    </row>
    <row r="5447" spans="1:29"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C5447">
        <f>IF(Table2[[#This Row],[Churn Label]]="yes",1,0)</f>
        <v>0</v>
      </c>
    </row>
    <row r="5448" spans="1:29"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C5448">
        <f>IF(Table2[[#This Row],[Churn Label]]="yes",1,0)</f>
        <v>0</v>
      </c>
    </row>
    <row r="5449" spans="1:29"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C5449">
        <f>IF(Table2[[#This Row],[Churn Label]]="yes",1,0)</f>
        <v>0</v>
      </c>
    </row>
    <row r="5450" spans="1:29"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C5450">
        <f>IF(Table2[[#This Row],[Churn Label]]="yes",1,0)</f>
        <v>0</v>
      </c>
    </row>
    <row r="5451" spans="1:29"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C5451">
        <f>IF(Table2[[#This Row],[Churn Label]]="yes",1,0)</f>
        <v>0</v>
      </c>
    </row>
    <row r="5452" spans="1:29"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C5452">
        <f>IF(Table2[[#This Row],[Churn Label]]="yes",1,0)</f>
        <v>0</v>
      </c>
    </row>
    <row r="5453" spans="1:29"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C5453">
        <f>IF(Table2[[#This Row],[Churn Label]]="yes",1,0)</f>
        <v>0</v>
      </c>
    </row>
    <row r="5454" spans="1:29"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C5454">
        <f>IF(Table2[[#This Row],[Churn Label]]="yes",1,0)</f>
        <v>0</v>
      </c>
    </row>
    <row r="5455" spans="1:29"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C5455">
        <f>IF(Table2[[#This Row],[Churn Label]]="yes",1,0)</f>
        <v>0</v>
      </c>
    </row>
    <row r="5456" spans="1:29"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C5456">
        <f>IF(Table2[[#This Row],[Churn Label]]="yes",1,0)</f>
        <v>0</v>
      </c>
    </row>
    <row r="5457" spans="1:29"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C5457">
        <f>IF(Table2[[#This Row],[Churn Label]]="yes",1,0)</f>
        <v>0</v>
      </c>
    </row>
    <row r="5458" spans="1:29"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C5458">
        <f>IF(Table2[[#This Row],[Churn Label]]="yes",1,0)</f>
        <v>0</v>
      </c>
    </row>
    <row r="5459" spans="1:29"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C5459">
        <f>IF(Table2[[#This Row],[Churn Label]]="yes",1,0)</f>
        <v>0</v>
      </c>
    </row>
    <row r="5460" spans="1:29"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C5460">
        <f>IF(Table2[[#This Row],[Churn Label]]="yes",1,0)</f>
        <v>0</v>
      </c>
    </row>
    <row r="5461" spans="1:29"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C5461">
        <f>IF(Table2[[#This Row],[Churn Label]]="yes",1,0)</f>
        <v>0</v>
      </c>
    </row>
    <row r="5462" spans="1:29"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C5462">
        <f>IF(Table2[[#This Row],[Churn Label]]="yes",1,0)</f>
        <v>0</v>
      </c>
    </row>
    <row r="5463" spans="1:29"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C5463">
        <f>IF(Table2[[#This Row],[Churn Label]]="yes",1,0)</f>
        <v>0</v>
      </c>
    </row>
    <row r="5464" spans="1:29"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C5464">
        <f>IF(Table2[[#This Row],[Churn Label]]="yes",1,0)</f>
        <v>0</v>
      </c>
    </row>
    <row r="5465" spans="1:29"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C5465">
        <f>IF(Table2[[#This Row],[Churn Label]]="yes",1,0)</f>
        <v>0</v>
      </c>
    </row>
    <row r="5466" spans="1:29"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C5466">
        <f>IF(Table2[[#This Row],[Churn Label]]="yes",1,0)</f>
        <v>0</v>
      </c>
    </row>
    <row r="5467" spans="1:29"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C5467">
        <f>IF(Table2[[#This Row],[Churn Label]]="yes",1,0)</f>
        <v>0</v>
      </c>
    </row>
    <row r="5468" spans="1:29"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C5468">
        <f>IF(Table2[[#This Row],[Churn Label]]="yes",1,0)</f>
        <v>0</v>
      </c>
    </row>
    <row r="5469" spans="1:29"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C5469">
        <f>IF(Table2[[#This Row],[Churn Label]]="yes",1,0)</f>
        <v>0</v>
      </c>
    </row>
    <row r="5470" spans="1:29"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C5470">
        <f>IF(Table2[[#This Row],[Churn Label]]="yes",1,0)</f>
        <v>0</v>
      </c>
    </row>
    <row r="5471" spans="1:29"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C5471">
        <f>IF(Table2[[#This Row],[Churn Label]]="yes",1,0)</f>
        <v>0</v>
      </c>
    </row>
    <row r="5472" spans="1:29"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C5472">
        <f>IF(Table2[[#This Row],[Churn Label]]="yes",1,0)</f>
        <v>0</v>
      </c>
    </row>
    <row r="5473" spans="1:29"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C5473">
        <f>IF(Table2[[#This Row],[Churn Label]]="yes",1,0)</f>
        <v>0</v>
      </c>
    </row>
    <row r="5474" spans="1:29"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C5474">
        <f>IF(Table2[[#This Row],[Churn Label]]="yes",1,0)</f>
        <v>0</v>
      </c>
    </row>
    <row r="5475" spans="1:29"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C5475">
        <f>IF(Table2[[#This Row],[Churn Label]]="yes",1,0)</f>
        <v>0</v>
      </c>
    </row>
    <row r="5476" spans="1:29"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C5476">
        <f>IF(Table2[[#This Row],[Churn Label]]="yes",1,0)</f>
        <v>0</v>
      </c>
    </row>
    <row r="5477" spans="1:29"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C5477">
        <f>IF(Table2[[#This Row],[Churn Label]]="yes",1,0)</f>
        <v>0</v>
      </c>
    </row>
    <row r="5478" spans="1:29"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C5478">
        <f>IF(Table2[[#This Row],[Churn Label]]="yes",1,0)</f>
        <v>0</v>
      </c>
    </row>
    <row r="5479" spans="1:29"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C5479">
        <f>IF(Table2[[#This Row],[Churn Label]]="yes",1,0)</f>
        <v>0</v>
      </c>
    </row>
    <row r="5480" spans="1:29"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C5480">
        <f>IF(Table2[[#This Row],[Churn Label]]="yes",1,0)</f>
        <v>0</v>
      </c>
    </row>
    <row r="5481" spans="1:29"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C5481">
        <f>IF(Table2[[#This Row],[Churn Label]]="yes",1,0)</f>
        <v>0</v>
      </c>
    </row>
    <row r="5482" spans="1:29"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C5482">
        <f>IF(Table2[[#This Row],[Churn Label]]="yes",1,0)</f>
        <v>0</v>
      </c>
    </row>
    <row r="5483" spans="1:29"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C5483">
        <f>IF(Table2[[#This Row],[Churn Label]]="yes",1,0)</f>
        <v>0</v>
      </c>
    </row>
    <row r="5484" spans="1:29"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C5484">
        <f>IF(Table2[[#This Row],[Churn Label]]="yes",1,0)</f>
        <v>0</v>
      </c>
    </row>
    <row r="5485" spans="1:29"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C5485">
        <f>IF(Table2[[#This Row],[Churn Label]]="yes",1,0)</f>
        <v>0</v>
      </c>
    </row>
    <row r="5486" spans="1:29"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C5486">
        <f>IF(Table2[[#This Row],[Churn Label]]="yes",1,0)</f>
        <v>0</v>
      </c>
    </row>
    <row r="5487" spans="1:29"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C5487">
        <f>IF(Table2[[#This Row],[Churn Label]]="yes",1,0)</f>
        <v>0</v>
      </c>
    </row>
    <row r="5488" spans="1:29"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C5488">
        <f>IF(Table2[[#This Row],[Churn Label]]="yes",1,0)</f>
        <v>0</v>
      </c>
    </row>
    <row r="5489" spans="1:29"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C5489">
        <f>IF(Table2[[#This Row],[Churn Label]]="yes",1,0)</f>
        <v>0</v>
      </c>
    </row>
    <row r="5490" spans="1:29"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C5490">
        <f>IF(Table2[[#This Row],[Churn Label]]="yes",1,0)</f>
        <v>0</v>
      </c>
    </row>
    <row r="5491" spans="1:29"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C5491">
        <f>IF(Table2[[#This Row],[Churn Label]]="yes",1,0)</f>
        <v>0</v>
      </c>
    </row>
    <row r="5492" spans="1:29"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C5492">
        <f>IF(Table2[[#This Row],[Churn Label]]="yes",1,0)</f>
        <v>0</v>
      </c>
    </row>
    <row r="5493" spans="1:29"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C5493">
        <f>IF(Table2[[#This Row],[Churn Label]]="yes",1,0)</f>
        <v>0</v>
      </c>
    </row>
    <row r="5494" spans="1:29"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C5494">
        <f>IF(Table2[[#This Row],[Churn Label]]="yes",1,0)</f>
        <v>0</v>
      </c>
    </row>
    <row r="5495" spans="1:29"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C5495">
        <f>IF(Table2[[#This Row],[Churn Label]]="yes",1,0)</f>
        <v>0</v>
      </c>
    </row>
    <row r="5496" spans="1:29"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C5496">
        <f>IF(Table2[[#This Row],[Churn Label]]="yes",1,0)</f>
        <v>0</v>
      </c>
    </row>
    <row r="5497" spans="1:29"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C5497">
        <f>IF(Table2[[#This Row],[Churn Label]]="yes",1,0)</f>
        <v>0</v>
      </c>
    </row>
    <row r="5498" spans="1:29"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C5498">
        <f>IF(Table2[[#This Row],[Churn Label]]="yes",1,0)</f>
        <v>0</v>
      </c>
    </row>
    <row r="5499" spans="1:29"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C5499">
        <f>IF(Table2[[#This Row],[Churn Label]]="yes",1,0)</f>
        <v>0</v>
      </c>
    </row>
    <row r="5500" spans="1:29"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C5500">
        <f>IF(Table2[[#This Row],[Churn Label]]="yes",1,0)</f>
        <v>0</v>
      </c>
    </row>
    <row r="5501" spans="1:29"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C5501">
        <f>IF(Table2[[#This Row],[Churn Label]]="yes",1,0)</f>
        <v>0</v>
      </c>
    </row>
    <row r="5502" spans="1:29"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C5502">
        <f>IF(Table2[[#This Row],[Churn Label]]="yes",1,0)</f>
        <v>0</v>
      </c>
    </row>
    <row r="5503" spans="1:29"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C5503">
        <f>IF(Table2[[#This Row],[Churn Label]]="yes",1,0)</f>
        <v>0</v>
      </c>
    </row>
    <row r="5504" spans="1:29"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C5504">
        <f>IF(Table2[[#This Row],[Churn Label]]="yes",1,0)</f>
        <v>0</v>
      </c>
    </row>
    <row r="5505" spans="1:29"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C5505">
        <f>IF(Table2[[#This Row],[Churn Label]]="yes",1,0)</f>
        <v>0</v>
      </c>
    </row>
    <row r="5506" spans="1:29"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C5506">
        <f>IF(Table2[[#This Row],[Churn Label]]="yes",1,0)</f>
        <v>0</v>
      </c>
    </row>
    <row r="5507" spans="1:29"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C5507">
        <f>IF(Table2[[#This Row],[Churn Label]]="yes",1,0)</f>
        <v>0</v>
      </c>
    </row>
    <row r="5508" spans="1:29"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C5508">
        <f>IF(Table2[[#This Row],[Churn Label]]="yes",1,0)</f>
        <v>0</v>
      </c>
    </row>
    <row r="5509" spans="1:29"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C5509">
        <f>IF(Table2[[#This Row],[Churn Label]]="yes",1,0)</f>
        <v>0</v>
      </c>
    </row>
    <row r="5510" spans="1:29"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C5510">
        <f>IF(Table2[[#This Row],[Churn Label]]="yes",1,0)</f>
        <v>0</v>
      </c>
    </row>
    <row r="5511" spans="1:29"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C5511">
        <f>IF(Table2[[#This Row],[Churn Label]]="yes",1,0)</f>
        <v>0</v>
      </c>
    </row>
    <row r="5512" spans="1:29"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C5512">
        <f>IF(Table2[[#This Row],[Churn Label]]="yes",1,0)</f>
        <v>0</v>
      </c>
    </row>
    <row r="5513" spans="1:29"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C5513">
        <f>IF(Table2[[#This Row],[Churn Label]]="yes",1,0)</f>
        <v>0</v>
      </c>
    </row>
    <row r="5514" spans="1:29"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C5514">
        <f>IF(Table2[[#This Row],[Churn Label]]="yes",1,0)</f>
        <v>0</v>
      </c>
    </row>
    <row r="5515" spans="1:29"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C5515">
        <f>IF(Table2[[#This Row],[Churn Label]]="yes",1,0)</f>
        <v>0</v>
      </c>
    </row>
    <row r="5516" spans="1:29"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C5516">
        <f>IF(Table2[[#This Row],[Churn Label]]="yes",1,0)</f>
        <v>0</v>
      </c>
    </row>
    <row r="5517" spans="1:29"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C5517">
        <f>IF(Table2[[#This Row],[Churn Label]]="yes",1,0)</f>
        <v>0</v>
      </c>
    </row>
    <row r="5518" spans="1:29"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C5518">
        <f>IF(Table2[[#This Row],[Churn Label]]="yes",1,0)</f>
        <v>0</v>
      </c>
    </row>
    <row r="5519" spans="1:29"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C5519">
        <f>IF(Table2[[#This Row],[Churn Label]]="yes",1,0)</f>
        <v>0</v>
      </c>
    </row>
    <row r="5520" spans="1:29"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C5520">
        <f>IF(Table2[[#This Row],[Churn Label]]="yes",1,0)</f>
        <v>0</v>
      </c>
    </row>
    <row r="5521" spans="1:29"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C5521">
        <f>IF(Table2[[#This Row],[Churn Label]]="yes",1,0)</f>
        <v>0</v>
      </c>
    </row>
    <row r="5522" spans="1:29"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C5522">
        <f>IF(Table2[[#This Row],[Churn Label]]="yes",1,0)</f>
        <v>0</v>
      </c>
    </row>
    <row r="5523" spans="1:29"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C5523">
        <f>IF(Table2[[#This Row],[Churn Label]]="yes",1,0)</f>
        <v>0</v>
      </c>
    </row>
    <row r="5524" spans="1:29"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C5524">
        <f>IF(Table2[[#This Row],[Churn Label]]="yes",1,0)</f>
        <v>0</v>
      </c>
    </row>
    <row r="5525" spans="1:29"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C5525">
        <f>IF(Table2[[#This Row],[Churn Label]]="yes",1,0)</f>
        <v>0</v>
      </c>
    </row>
    <row r="5526" spans="1:29"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C5526">
        <f>IF(Table2[[#This Row],[Churn Label]]="yes",1,0)</f>
        <v>0</v>
      </c>
    </row>
    <row r="5527" spans="1:29"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C5527">
        <f>IF(Table2[[#This Row],[Churn Label]]="yes",1,0)</f>
        <v>0</v>
      </c>
    </row>
    <row r="5528" spans="1:29"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C5528">
        <f>IF(Table2[[#This Row],[Churn Label]]="yes",1,0)</f>
        <v>0</v>
      </c>
    </row>
    <row r="5529" spans="1:29"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C5529">
        <f>IF(Table2[[#This Row],[Churn Label]]="yes",1,0)</f>
        <v>0</v>
      </c>
    </row>
    <row r="5530" spans="1:29"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C5530">
        <f>IF(Table2[[#This Row],[Churn Label]]="yes",1,0)</f>
        <v>0</v>
      </c>
    </row>
    <row r="5531" spans="1:29"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C5531">
        <f>IF(Table2[[#This Row],[Churn Label]]="yes",1,0)</f>
        <v>0</v>
      </c>
    </row>
    <row r="5532" spans="1:29"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C5532">
        <f>IF(Table2[[#This Row],[Churn Label]]="yes",1,0)</f>
        <v>0</v>
      </c>
    </row>
    <row r="5533" spans="1:29"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C5533">
        <f>IF(Table2[[#This Row],[Churn Label]]="yes",1,0)</f>
        <v>0</v>
      </c>
    </row>
    <row r="5534" spans="1:29"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C5534">
        <f>IF(Table2[[#This Row],[Churn Label]]="yes",1,0)</f>
        <v>0</v>
      </c>
    </row>
    <row r="5535" spans="1:29"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C5535">
        <f>IF(Table2[[#This Row],[Churn Label]]="yes",1,0)</f>
        <v>0</v>
      </c>
    </row>
    <row r="5536" spans="1:29"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C5536">
        <f>IF(Table2[[#This Row],[Churn Label]]="yes",1,0)</f>
        <v>0</v>
      </c>
    </row>
    <row r="5537" spans="1:29"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C5537">
        <f>IF(Table2[[#This Row],[Churn Label]]="yes",1,0)</f>
        <v>0</v>
      </c>
    </row>
    <row r="5538" spans="1:29"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C5538">
        <f>IF(Table2[[#This Row],[Churn Label]]="yes",1,0)</f>
        <v>0</v>
      </c>
    </row>
    <row r="5539" spans="1:29"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C5539">
        <f>IF(Table2[[#This Row],[Churn Label]]="yes",1,0)</f>
        <v>0</v>
      </c>
    </row>
    <row r="5540" spans="1:29"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C5540">
        <f>IF(Table2[[#This Row],[Churn Label]]="yes",1,0)</f>
        <v>0</v>
      </c>
    </row>
    <row r="5541" spans="1:29"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C5541">
        <f>IF(Table2[[#This Row],[Churn Label]]="yes",1,0)</f>
        <v>0</v>
      </c>
    </row>
    <row r="5542" spans="1:29"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C5542">
        <f>IF(Table2[[#This Row],[Churn Label]]="yes",1,0)</f>
        <v>0</v>
      </c>
    </row>
    <row r="5543" spans="1:29"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C5543">
        <f>IF(Table2[[#This Row],[Churn Label]]="yes",1,0)</f>
        <v>0</v>
      </c>
    </row>
    <row r="5544" spans="1:29"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C5544">
        <f>IF(Table2[[#This Row],[Churn Label]]="yes",1,0)</f>
        <v>0</v>
      </c>
    </row>
    <row r="5545" spans="1:29"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C5545">
        <f>IF(Table2[[#This Row],[Churn Label]]="yes",1,0)</f>
        <v>0</v>
      </c>
    </row>
    <row r="5546" spans="1:29"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C5546">
        <f>IF(Table2[[#This Row],[Churn Label]]="yes",1,0)</f>
        <v>0</v>
      </c>
    </row>
    <row r="5547" spans="1:29"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C5547">
        <f>IF(Table2[[#This Row],[Churn Label]]="yes",1,0)</f>
        <v>0</v>
      </c>
    </row>
    <row r="5548" spans="1:29"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C5548">
        <f>IF(Table2[[#This Row],[Churn Label]]="yes",1,0)</f>
        <v>0</v>
      </c>
    </row>
    <row r="5549" spans="1:29"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C5549">
        <f>IF(Table2[[#This Row],[Churn Label]]="yes",1,0)</f>
        <v>0</v>
      </c>
    </row>
    <row r="5550" spans="1:29"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C5550">
        <f>IF(Table2[[#This Row],[Churn Label]]="yes",1,0)</f>
        <v>0</v>
      </c>
    </row>
    <row r="5551" spans="1:29"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C5551">
        <f>IF(Table2[[#This Row],[Churn Label]]="yes",1,0)</f>
        <v>0</v>
      </c>
    </row>
    <row r="5552" spans="1:29"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C5552">
        <f>IF(Table2[[#This Row],[Churn Label]]="yes",1,0)</f>
        <v>0</v>
      </c>
    </row>
    <row r="5553" spans="1:29"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C5553">
        <f>IF(Table2[[#This Row],[Churn Label]]="yes",1,0)</f>
        <v>0</v>
      </c>
    </row>
    <row r="5554" spans="1:29"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C5554">
        <f>IF(Table2[[#This Row],[Churn Label]]="yes",1,0)</f>
        <v>0</v>
      </c>
    </row>
    <row r="5555" spans="1:29"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C5555">
        <f>IF(Table2[[#This Row],[Churn Label]]="yes",1,0)</f>
        <v>0</v>
      </c>
    </row>
    <row r="5556" spans="1:29"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C5556">
        <f>IF(Table2[[#This Row],[Churn Label]]="yes",1,0)</f>
        <v>0</v>
      </c>
    </row>
    <row r="5557" spans="1:29"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C5557">
        <f>IF(Table2[[#This Row],[Churn Label]]="yes",1,0)</f>
        <v>0</v>
      </c>
    </row>
    <row r="5558" spans="1:29"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C5558">
        <f>IF(Table2[[#This Row],[Churn Label]]="yes",1,0)</f>
        <v>0</v>
      </c>
    </row>
    <row r="5559" spans="1:29"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C5559">
        <f>IF(Table2[[#This Row],[Churn Label]]="yes",1,0)</f>
        <v>0</v>
      </c>
    </row>
    <row r="5560" spans="1:29"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C5560">
        <f>IF(Table2[[#This Row],[Churn Label]]="yes",1,0)</f>
        <v>0</v>
      </c>
    </row>
    <row r="5561" spans="1:29"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C5561">
        <f>IF(Table2[[#This Row],[Churn Label]]="yes",1,0)</f>
        <v>0</v>
      </c>
    </row>
    <row r="5562" spans="1:29"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C5562">
        <f>IF(Table2[[#This Row],[Churn Label]]="yes",1,0)</f>
        <v>0</v>
      </c>
    </row>
    <row r="5563" spans="1:29"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C5563">
        <f>IF(Table2[[#This Row],[Churn Label]]="yes",1,0)</f>
        <v>0</v>
      </c>
    </row>
    <row r="5564" spans="1:29"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C5564">
        <f>IF(Table2[[#This Row],[Churn Label]]="yes",1,0)</f>
        <v>0</v>
      </c>
    </row>
    <row r="5565" spans="1:29"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C5565">
        <f>IF(Table2[[#This Row],[Churn Label]]="yes",1,0)</f>
        <v>0</v>
      </c>
    </row>
    <row r="5566" spans="1:29"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C5566">
        <f>IF(Table2[[#This Row],[Churn Label]]="yes",1,0)</f>
        <v>0</v>
      </c>
    </row>
    <row r="5567" spans="1:29"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C5567">
        <f>IF(Table2[[#This Row],[Churn Label]]="yes",1,0)</f>
        <v>0</v>
      </c>
    </row>
    <row r="5568" spans="1:29"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C5568">
        <f>IF(Table2[[#This Row],[Churn Label]]="yes",1,0)</f>
        <v>0</v>
      </c>
    </row>
    <row r="5569" spans="1:29"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C5569">
        <f>IF(Table2[[#This Row],[Churn Label]]="yes",1,0)</f>
        <v>0</v>
      </c>
    </row>
    <row r="5570" spans="1:29"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C5570">
        <f>IF(Table2[[#This Row],[Churn Label]]="yes",1,0)</f>
        <v>0</v>
      </c>
    </row>
    <row r="5571" spans="1:29"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C5571">
        <f>IF(Table2[[#This Row],[Churn Label]]="yes",1,0)</f>
        <v>0</v>
      </c>
    </row>
    <row r="5572" spans="1:29"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C5572">
        <f>IF(Table2[[#This Row],[Churn Label]]="yes",1,0)</f>
        <v>0</v>
      </c>
    </row>
    <row r="5573" spans="1:29"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C5573">
        <f>IF(Table2[[#This Row],[Churn Label]]="yes",1,0)</f>
        <v>0</v>
      </c>
    </row>
    <row r="5574" spans="1:29"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C5574">
        <f>IF(Table2[[#This Row],[Churn Label]]="yes",1,0)</f>
        <v>0</v>
      </c>
    </row>
    <row r="5575" spans="1:29"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C5575">
        <f>IF(Table2[[#This Row],[Churn Label]]="yes",1,0)</f>
        <v>0</v>
      </c>
    </row>
    <row r="5576" spans="1:29"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C5576">
        <f>IF(Table2[[#This Row],[Churn Label]]="yes",1,0)</f>
        <v>0</v>
      </c>
    </row>
    <row r="5577" spans="1:29"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C5577">
        <f>IF(Table2[[#This Row],[Churn Label]]="yes",1,0)</f>
        <v>0</v>
      </c>
    </row>
    <row r="5578" spans="1:29"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C5578">
        <f>IF(Table2[[#This Row],[Churn Label]]="yes",1,0)</f>
        <v>0</v>
      </c>
    </row>
    <row r="5579" spans="1:29"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C5579">
        <f>IF(Table2[[#This Row],[Churn Label]]="yes",1,0)</f>
        <v>0</v>
      </c>
    </row>
    <row r="5580" spans="1:29"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C5580">
        <f>IF(Table2[[#This Row],[Churn Label]]="yes",1,0)</f>
        <v>0</v>
      </c>
    </row>
    <row r="5581" spans="1:29"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C5581">
        <f>IF(Table2[[#This Row],[Churn Label]]="yes",1,0)</f>
        <v>0</v>
      </c>
    </row>
    <row r="5582" spans="1:29"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C5582">
        <f>IF(Table2[[#This Row],[Churn Label]]="yes",1,0)</f>
        <v>0</v>
      </c>
    </row>
    <row r="5583" spans="1:29"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C5583">
        <f>IF(Table2[[#This Row],[Churn Label]]="yes",1,0)</f>
        <v>0</v>
      </c>
    </row>
    <row r="5584" spans="1:29"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C5584">
        <f>IF(Table2[[#This Row],[Churn Label]]="yes",1,0)</f>
        <v>0</v>
      </c>
    </row>
    <row r="5585" spans="1:29"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C5585">
        <f>IF(Table2[[#This Row],[Churn Label]]="yes",1,0)</f>
        <v>0</v>
      </c>
    </row>
    <row r="5586" spans="1:29"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C5586">
        <f>IF(Table2[[#This Row],[Churn Label]]="yes",1,0)</f>
        <v>0</v>
      </c>
    </row>
    <row r="5587" spans="1:29"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C5587">
        <f>IF(Table2[[#This Row],[Churn Label]]="yes",1,0)</f>
        <v>0</v>
      </c>
    </row>
    <row r="5588" spans="1:29"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C5588">
        <f>IF(Table2[[#This Row],[Churn Label]]="yes",1,0)</f>
        <v>0</v>
      </c>
    </row>
    <row r="5589" spans="1:29"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C5589">
        <f>IF(Table2[[#This Row],[Churn Label]]="yes",1,0)</f>
        <v>0</v>
      </c>
    </row>
    <row r="5590" spans="1:29"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C5590">
        <f>IF(Table2[[#This Row],[Churn Label]]="yes",1,0)</f>
        <v>0</v>
      </c>
    </row>
    <row r="5591" spans="1:29"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C5591">
        <f>IF(Table2[[#This Row],[Churn Label]]="yes",1,0)</f>
        <v>0</v>
      </c>
    </row>
    <row r="5592" spans="1:29"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C5592">
        <f>IF(Table2[[#This Row],[Churn Label]]="yes",1,0)</f>
        <v>0</v>
      </c>
    </row>
    <row r="5593" spans="1:29"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C5593">
        <f>IF(Table2[[#This Row],[Churn Label]]="yes",1,0)</f>
        <v>0</v>
      </c>
    </row>
    <row r="5594" spans="1:29"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C5594">
        <f>IF(Table2[[#This Row],[Churn Label]]="yes",1,0)</f>
        <v>0</v>
      </c>
    </row>
    <row r="5595" spans="1:29"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C5595">
        <f>IF(Table2[[#This Row],[Churn Label]]="yes",1,0)</f>
        <v>0</v>
      </c>
    </row>
    <row r="5596" spans="1:29"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C5596">
        <f>IF(Table2[[#This Row],[Churn Label]]="yes",1,0)</f>
        <v>0</v>
      </c>
    </row>
    <row r="5597" spans="1:29"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C5597">
        <f>IF(Table2[[#This Row],[Churn Label]]="yes",1,0)</f>
        <v>0</v>
      </c>
    </row>
    <row r="5598" spans="1:29"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C5598">
        <f>IF(Table2[[#This Row],[Churn Label]]="yes",1,0)</f>
        <v>0</v>
      </c>
    </row>
    <row r="5599" spans="1:29"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C5599">
        <f>IF(Table2[[#This Row],[Churn Label]]="yes",1,0)</f>
        <v>0</v>
      </c>
    </row>
    <row r="5600" spans="1:29"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C5600">
        <f>IF(Table2[[#This Row],[Churn Label]]="yes",1,0)</f>
        <v>0</v>
      </c>
    </row>
    <row r="5601" spans="1:29"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C5601">
        <f>IF(Table2[[#This Row],[Churn Label]]="yes",1,0)</f>
        <v>0</v>
      </c>
    </row>
    <row r="5602" spans="1:29"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C5602">
        <f>IF(Table2[[#This Row],[Churn Label]]="yes",1,0)</f>
        <v>0</v>
      </c>
    </row>
    <row r="5603" spans="1:29"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C5603">
        <f>IF(Table2[[#This Row],[Churn Label]]="yes",1,0)</f>
        <v>0</v>
      </c>
    </row>
    <row r="5604" spans="1:29"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C5604">
        <f>IF(Table2[[#This Row],[Churn Label]]="yes",1,0)</f>
        <v>0</v>
      </c>
    </row>
    <row r="5605" spans="1:29"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C5605">
        <f>IF(Table2[[#This Row],[Churn Label]]="yes",1,0)</f>
        <v>0</v>
      </c>
    </row>
    <row r="5606" spans="1:29"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C5606">
        <f>IF(Table2[[#This Row],[Churn Label]]="yes",1,0)</f>
        <v>0</v>
      </c>
    </row>
    <row r="5607" spans="1:29"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C5607">
        <f>IF(Table2[[#This Row],[Churn Label]]="yes",1,0)</f>
        <v>0</v>
      </c>
    </row>
    <row r="5608" spans="1:29"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C5608">
        <f>IF(Table2[[#This Row],[Churn Label]]="yes",1,0)</f>
        <v>0</v>
      </c>
    </row>
    <row r="5609" spans="1:29"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C5609">
        <f>IF(Table2[[#This Row],[Churn Label]]="yes",1,0)</f>
        <v>0</v>
      </c>
    </row>
    <row r="5610" spans="1:29"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C5610">
        <f>IF(Table2[[#This Row],[Churn Label]]="yes",1,0)</f>
        <v>0</v>
      </c>
    </row>
    <row r="5611" spans="1:29"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C5611">
        <f>IF(Table2[[#This Row],[Churn Label]]="yes",1,0)</f>
        <v>0</v>
      </c>
    </row>
    <row r="5612" spans="1:29"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C5612">
        <f>IF(Table2[[#This Row],[Churn Label]]="yes",1,0)</f>
        <v>0</v>
      </c>
    </row>
    <row r="5613" spans="1:29"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C5613">
        <f>IF(Table2[[#This Row],[Churn Label]]="yes",1,0)</f>
        <v>0</v>
      </c>
    </row>
    <row r="5614" spans="1:29"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C5614">
        <f>IF(Table2[[#This Row],[Churn Label]]="yes",1,0)</f>
        <v>0</v>
      </c>
    </row>
    <row r="5615" spans="1:29"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C5615">
        <f>IF(Table2[[#This Row],[Churn Label]]="yes",1,0)</f>
        <v>0</v>
      </c>
    </row>
    <row r="5616" spans="1:29"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C5616">
        <f>IF(Table2[[#This Row],[Churn Label]]="yes",1,0)</f>
        <v>0</v>
      </c>
    </row>
    <row r="5617" spans="1:29"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C5617">
        <f>IF(Table2[[#This Row],[Churn Label]]="yes",1,0)</f>
        <v>0</v>
      </c>
    </row>
    <row r="5618" spans="1:29"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C5618">
        <f>IF(Table2[[#This Row],[Churn Label]]="yes",1,0)</f>
        <v>0</v>
      </c>
    </row>
    <row r="5619" spans="1:29"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C5619">
        <f>IF(Table2[[#This Row],[Churn Label]]="yes",1,0)</f>
        <v>0</v>
      </c>
    </row>
    <row r="5620" spans="1:29"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C5620">
        <f>IF(Table2[[#This Row],[Churn Label]]="yes",1,0)</f>
        <v>0</v>
      </c>
    </row>
    <row r="5621" spans="1:29"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C5621">
        <f>IF(Table2[[#This Row],[Churn Label]]="yes",1,0)</f>
        <v>0</v>
      </c>
    </row>
    <row r="5622" spans="1:29"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C5622">
        <f>IF(Table2[[#This Row],[Churn Label]]="yes",1,0)</f>
        <v>0</v>
      </c>
    </row>
    <row r="5623" spans="1:29"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C5623">
        <f>IF(Table2[[#This Row],[Churn Label]]="yes",1,0)</f>
        <v>0</v>
      </c>
    </row>
    <row r="5624" spans="1:29"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C5624">
        <f>IF(Table2[[#This Row],[Churn Label]]="yes",1,0)</f>
        <v>0</v>
      </c>
    </row>
    <row r="5625" spans="1:29"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C5625">
        <f>IF(Table2[[#This Row],[Churn Label]]="yes",1,0)</f>
        <v>0</v>
      </c>
    </row>
    <row r="5626" spans="1:29"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C5626">
        <f>IF(Table2[[#This Row],[Churn Label]]="yes",1,0)</f>
        <v>0</v>
      </c>
    </row>
    <row r="5627" spans="1:29"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C5627">
        <f>IF(Table2[[#This Row],[Churn Label]]="yes",1,0)</f>
        <v>0</v>
      </c>
    </row>
    <row r="5628" spans="1:29"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C5628">
        <f>IF(Table2[[#This Row],[Churn Label]]="yes",1,0)</f>
        <v>0</v>
      </c>
    </row>
    <row r="5629" spans="1:29"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C5629">
        <f>IF(Table2[[#This Row],[Churn Label]]="yes",1,0)</f>
        <v>0</v>
      </c>
    </row>
    <row r="5630" spans="1:29"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C5630">
        <f>IF(Table2[[#This Row],[Churn Label]]="yes",1,0)</f>
        <v>0</v>
      </c>
    </row>
    <row r="5631" spans="1:29"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C5631">
        <f>IF(Table2[[#This Row],[Churn Label]]="yes",1,0)</f>
        <v>0</v>
      </c>
    </row>
    <row r="5632" spans="1:29"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C5632">
        <f>IF(Table2[[#This Row],[Churn Label]]="yes",1,0)</f>
        <v>0</v>
      </c>
    </row>
    <row r="5633" spans="1:29"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C5633">
        <f>IF(Table2[[#This Row],[Churn Label]]="yes",1,0)</f>
        <v>0</v>
      </c>
    </row>
    <row r="5634" spans="1:29"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C5634">
        <f>IF(Table2[[#This Row],[Churn Label]]="yes",1,0)</f>
        <v>0</v>
      </c>
    </row>
    <row r="5635" spans="1:29"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C5635">
        <f>IF(Table2[[#This Row],[Churn Label]]="yes",1,0)</f>
        <v>0</v>
      </c>
    </row>
    <row r="5636" spans="1:29"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C5636">
        <f>IF(Table2[[#This Row],[Churn Label]]="yes",1,0)</f>
        <v>0</v>
      </c>
    </row>
    <row r="5637" spans="1:29"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C5637">
        <f>IF(Table2[[#This Row],[Churn Label]]="yes",1,0)</f>
        <v>0</v>
      </c>
    </row>
    <row r="5638" spans="1:29"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C5638">
        <f>IF(Table2[[#This Row],[Churn Label]]="yes",1,0)</f>
        <v>0</v>
      </c>
    </row>
    <row r="5639" spans="1:29"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C5639">
        <f>IF(Table2[[#This Row],[Churn Label]]="yes",1,0)</f>
        <v>0</v>
      </c>
    </row>
    <row r="5640" spans="1:29"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C5640">
        <f>IF(Table2[[#This Row],[Churn Label]]="yes",1,0)</f>
        <v>0</v>
      </c>
    </row>
    <row r="5641" spans="1:29"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C5641">
        <f>IF(Table2[[#This Row],[Churn Label]]="yes",1,0)</f>
        <v>0</v>
      </c>
    </row>
    <row r="5642" spans="1:29"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C5642">
        <f>IF(Table2[[#This Row],[Churn Label]]="yes",1,0)</f>
        <v>0</v>
      </c>
    </row>
    <row r="5643" spans="1:29"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C5643">
        <f>IF(Table2[[#This Row],[Churn Label]]="yes",1,0)</f>
        <v>0</v>
      </c>
    </row>
    <row r="5644" spans="1:29"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C5644">
        <f>IF(Table2[[#This Row],[Churn Label]]="yes",1,0)</f>
        <v>0</v>
      </c>
    </row>
    <row r="5645" spans="1:29"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C5645">
        <f>IF(Table2[[#This Row],[Churn Label]]="yes",1,0)</f>
        <v>0</v>
      </c>
    </row>
    <row r="5646" spans="1:29"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C5646">
        <f>IF(Table2[[#This Row],[Churn Label]]="yes",1,0)</f>
        <v>0</v>
      </c>
    </row>
    <row r="5647" spans="1:29"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C5647">
        <f>IF(Table2[[#This Row],[Churn Label]]="yes",1,0)</f>
        <v>0</v>
      </c>
    </row>
    <row r="5648" spans="1:29"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C5648">
        <f>IF(Table2[[#This Row],[Churn Label]]="yes",1,0)</f>
        <v>0</v>
      </c>
    </row>
    <row r="5649" spans="1:29"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C5649">
        <f>IF(Table2[[#This Row],[Churn Label]]="yes",1,0)</f>
        <v>0</v>
      </c>
    </row>
    <row r="5650" spans="1:29"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C5650">
        <f>IF(Table2[[#This Row],[Churn Label]]="yes",1,0)</f>
        <v>0</v>
      </c>
    </row>
    <row r="5651" spans="1:29"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C5651">
        <f>IF(Table2[[#This Row],[Churn Label]]="yes",1,0)</f>
        <v>0</v>
      </c>
    </row>
    <row r="5652" spans="1:29"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C5652">
        <f>IF(Table2[[#This Row],[Churn Label]]="yes",1,0)</f>
        <v>0</v>
      </c>
    </row>
    <row r="5653" spans="1:29"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C5653">
        <f>IF(Table2[[#This Row],[Churn Label]]="yes",1,0)</f>
        <v>0</v>
      </c>
    </row>
    <row r="5654" spans="1:29"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C5654">
        <f>IF(Table2[[#This Row],[Churn Label]]="yes",1,0)</f>
        <v>0</v>
      </c>
    </row>
    <row r="5655" spans="1:29"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C5655">
        <f>IF(Table2[[#This Row],[Churn Label]]="yes",1,0)</f>
        <v>0</v>
      </c>
    </row>
    <row r="5656" spans="1:29"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C5656">
        <f>IF(Table2[[#This Row],[Churn Label]]="yes",1,0)</f>
        <v>0</v>
      </c>
    </row>
    <row r="5657" spans="1:29"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C5657">
        <f>IF(Table2[[#This Row],[Churn Label]]="yes",1,0)</f>
        <v>0</v>
      </c>
    </row>
    <row r="5658" spans="1:29"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C5658">
        <f>IF(Table2[[#This Row],[Churn Label]]="yes",1,0)</f>
        <v>0</v>
      </c>
    </row>
    <row r="5659" spans="1:29"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C5659">
        <f>IF(Table2[[#This Row],[Churn Label]]="yes",1,0)</f>
        <v>0</v>
      </c>
    </row>
    <row r="5660" spans="1:29"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C5660">
        <f>IF(Table2[[#This Row],[Churn Label]]="yes",1,0)</f>
        <v>0</v>
      </c>
    </row>
    <row r="5661" spans="1:29"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C5661">
        <f>IF(Table2[[#This Row],[Churn Label]]="yes",1,0)</f>
        <v>0</v>
      </c>
    </row>
    <row r="5662" spans="1:29"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C5662">
        <f>IF(Table2[[#This Row],[Churn Label]]="yes",1,0)</f>
        <v>0</v>
      </c>
    </row>
    <row r="5663" spans="1:29"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C5663">
        <f>IF(Table2[[#This Row],[Churn Label]]="yes",1,0)</f>
        <v>0</v>
      </c>
    </row>
    <row r="5664" spans="1:29"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C5664">
        <f>IF(Table2[[#This Row],[Churn Label]]="yes",1,0)</f>
        <v>0</v>
      </c>
    </row>
    <row r="5665" spans="1:29"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C5665">
        <f>IF(Table2[[#This Row],[Churn Label]]="yes",1,0)</f>
        <v>0</v>
      </c>
    </row>
    <row r="5666" spans="1:29"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C5666">
        <f>IF(Table2[[#This Row],[Churn Label]]="yes",1,0)</f>
        <v>0</v>
      </c>
    </row>
    <row r="5667" spans="1:29"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C5667">
        <f>IF(Table2[[#This Row],[Churn Label]]="yes",1,0)</f>
        <v>0</v>
      </c>
    </row>
    <row r="5668" spans="1:29"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C5668">
        <f>IF(Table2[[#This Row],[Churn Label]]="yes",1,0)</f>
        <v>0</v>
      </c>
    </row>
    <row r="5669" spans="1:29"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C5669">
        <f>IF(Table2[[#This Row],[Churn Label]]="yes",1,0)</f>
        <v>0</v>
      </c>
    </row>
    <row r="5670" spans="1:29"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C5670">
        <f>IF(Table2[[#This Row],[Churn Label]]="yes",1,0)</f>
        <v>0</v>
      </c>
    </row>
    <row r="5671" spans="1:29"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C5671">
        <f>IF(Table2[[#This Row],[Churn Label]]="yes",1,0)</f>
        <v>0</v>
      </c>
    </row>
    <row r="5672" spans="1:29"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C5672">
        <f>IF(Table2[[#This Row],[Churn Label]]="yes",1,0)</f>
        <v>0</v>
      </c>
    </row>
    <row r="5673" spans="1:29"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C5673">
        <f>IF(Table2[[#This Row],[Churn Label]]="yes",1,0)</f>
        <v>0</v>
      </c>
    </row>
    <row r="5674" spans="1:29"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C5674">
        <f>IF(Table2[[#This Row],[Churn Label]]="yes",1,0)</f>
        <v>0</v>
      </c>
    </row>
    <row r="5675" spans="1:29"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C5675">
        <f>IF(Table2[[#This Row],[Churn Label]]="yes",1,0)</f>
        <v>0</v>
      </c>
    </row>
    <row r="5676" spans="1:29"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C5676">
        <f>IF(Table2[[#This Row],[Churn Label]]="yes",1,0)</f>
        <v>0</v>
      </c>
    </row>
    <row r="5677" spans="1:29"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C5677">
        <f>IF(Table2[[#This Row],[Churn Label]]="yes",1,0)</f>
        <v>0</v>
      </c>
    </row>
    <row r="5678" spans="1:29"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C5678">
        <f>IF(Table2[[#This Row],[Churn Label]]="yes",1,0)</f>
        <v>0</v>
      </c>
    </row>
    <row r="5679" spans="1:29"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C5679">
        <f>IF(Table2[[#This Row],[Churn Label]]="yes",1,0)</f>
        <v>0</v>
      </c>
    </row>
    <row r="5680" spans="1:29"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C5680">
        <f>IF(Table2[[#This Row],[Churn Label]]="yes",1,0)</f>
        <v>0</v>
      </c>
    </row>
    <row r="5681" spans="1:29"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C5681">
        <f>IF(Table2[[#This Row],[Churn Label]]="yes",1,0)</f>
        <v>0</v>
      </c>
    </row>
    <row r="5682" spans="1:29"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C5682">
        <f>IF(Table2[[#This Row],[Churn Label]]="yes",1,0)</f>
        <v>0</v>
      </c>
    </row>
    <row r="5683" spans="1:29"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C5683">
        <f>IF(Table2[[#This Row],[Churn Label]]="yes",1,0)</f>
        <v>0</v>
      </c>
    </row>
    <row r="5684" spans="1:29"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C5684">
        <f>IF(Table2[[#This Row],[Churn Label]]="yes",1,0)</f>
        <v>0</v>
      </c>
    </row>
    <row r="5685" spans="1:29"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C5685">
        <f>IF(Table2[[#This Row],[Churn Label]]="yes",1,0)</f>
        <v>0</v>
      </c>
    </row>
    <row r="5686" spans="1:29"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C5686">
        <f>IF(Table2[[#This Row],[Churn Label]]="yes",1,0)</f>
        <v>0</v>
      </c>
    </row>
    <row r="5687" spans="1:29"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C5687">
        <f>IF(Table2[[#This Row],[Churn Label]]="yes",1,0)</f>
        <v>0</v>
      </c>
    </row>
    <row r="5688" spans="1:29"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C5688">
        <f>IF(Table2[[#This Row],[Churn Label]]="yes",1,0)</f>
        <v>0</v>
      </c>
    </row>
    <row r="5689" spans="1:29"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C5689">
        <f>IF(Table2[[#This Row],[Churn Label]]="yes",1,0)</f>
        <v>0</v>
      </c>
    </row>
    <row r="5690" spans="1:29"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C5690">
        <f>IF(Table2[[#This Row],[Churn Label]]="yes",1,0)</f>
        <v>0</v>
      </c>
    </row>
    <row r="5691" spans="1:29"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C5691">
        <f>IF(Table2[[#This Row],[Churn Label]]="yes",1,0)</f>
        <v>0</v>
      </c>
    </row>
    <row r="5692" spans="1:29"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C5692">
        <f>IF(Table2[[#This Row],[Churn Label]]="yes",1,0)</f>
        <v>0</v>
      </c>
    </row>
    <row r="5693" spans="1:29"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C5693">
        <f>IF(Table2[[#This Row],[Churn Label]]="yes",1,0)</f>
        <v>0</v>
      </c>
    </row>
    <row r="5694" spans="1:29"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C5694">
        <f>IF(Table2[[#This Row],[Churn Label]]="yes",1,0)</f>
        <v>0</v>
      </c>
    </row>
    <row r="5695" spans="1:29"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C5695">
        <f>IF(Table2[[#This Row],[Churn Label]]="yes",1,0)</f>
        <v>0</v>
      </c>
    </row>
    <row r="5696" spans="1:29"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C5696">
        <f>IF(Table2[[#This Row],[Churn Label]]="yes",1,0)</f>
        <v>0</v>
      </c>
    </row>
    <row r="5697" spans="1:29"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C5697">
        <f>IF(Table2[[#This Row],[Churn Label]]="yes",1,0)</f>
        <v>0</v>
      </c>
    </row>
    <row r="5698" spans="1:29"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C5698">
        <f>IF(Table2[[#This Row],[Churn Label]]="yes",1,0)</f>
        <v>0</v>
      </c>
    </row>
    <row r="5699" spans="1:29"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C5699">
        <f>IF(Table2[[#This Row],[Churn Label]]="yes",1,0)</f>
        <v>0</v>
      </c>
    </row>
    <row r="5700" spans="1:29"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C5700">
        <f>IF(Table2[[#This Row],[Churn Label]]="yes",1,0)</f>
        <v>0</v>
      </c>
    </row>
    <row r="5701" spans="1:29"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C5701">
        <f>IF(Table2[[#This Row],[Churn Label]]="yes",1,0)</f>
        <v>0</v>
      </c>
    </row>
    <row r="5702" spans="1:29"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C5702">
        <f>IF(Table2[[#This Row],[Churn Label]]="yes",1,0)</f>
        <v>0</v>
      </c>
    </row>
    <row r="5703" spans="1:29"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C5703">
        <f>IF(Table2[[#This Row],[Churn Label]]="yes",1,0)</f>
        <v>0</v>
      </c>
    </row>
    <row r="5704" spans="1:29"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C5704">
        <f>IF(Table2[[#This Row],[Churn Label]]="yes",1,0)</f>
        <v>0</v>
      </c>
    </row>
    <row r="5705" spans="1:29"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C5705">
        <f>IF(Table2[[#This Row],[Churn Label]]="yes",1,0)</f>
        <v>0</v>
      </c>
    </row>
    <row r="5706" spans="1:29"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C5706">
        <f>IF(Table2[[#This Row],[Churn Label]]="yes",1,0)</f>
        <v>0</v>
      </c>
    </row>
    <row r="5707" spans="1:29"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C5707">
        <f>IF(Table2[[#This Row],[Churn Label]]="yes",1,0)</f>
        <v>0</v>
      </c>
    </row>
    <row r="5708" spans="1:29"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C5708">
        <f>IF(Table2[[#This Row],[Churn Label]]="yes",1,0)</f>
        <v>0</v>
      </c>
    </row>
    <row r="5709" spans="1:29"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C5709">
        <f>IF(Table2[[#This Row],[Churn Label]]="yes",1,0)</f>
        <v>0</v>
      </c>
    </row>
    <row r="5710" spans="1:29"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C5710">
        <f>IF(Table2[[#This Row],[Churn Label]]="yes",1,0)</f>
        <v>0</v>
      </c>
    </row>
    <row r="5711" spans="1:29"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C5711">
        <f>IF(Table2[[#This Row],[Churn Label]]="yes",1,0)</f>
        <v>0</v>
      </c>
    </row>
    <row r="5712" spans="1:29"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C5712">
        <f>IF(Table2[[#This Row],[Churn Label]]="yes",1,0)</f>
        <v>0</v>
      </c>
    </row>
    <row r="5713" spans="1:29"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C5713">
        <f>IF(Table2[[#This Row],[Churn Label]]="yes",1,0)</f>
        <v>0</v>
      </c>
    </row>
    <row r="5714" spans="1:29"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C5714">
        <f>IF(Table2[[#This Row],[Churn Label]]="yes",1,0)</f>
        <v>0</v>
      </c>
    </row>
    <row r="5715" spans="1:29"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C5715">
        <f>IF(Table2[[#This Row],[Churn Label]]="yes",1,0)</f>
        <v>0</v>
      </c>
    </row>
    <row r="5716" spans="1:29"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C5716">
        <f>IF(Table2[[#This Row],[Churn Label]]="yes",1,0)</f>
        <v>0</v>
      </c>
    </row>
    <row r="5717" spans="1:29"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C5717">
        <f>IF(Table2[[#This Row],[Churn Label]]="yes",1,0)</f>
        <v>0</v>
      </c>
    </row>
    <row r="5718" spans="1:29"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C5718">
        <f>IF(Table2[[#This Row],[Churn Label]]="yes",1,0)</f>
        <v>0</v>
      </c>
    </row>
    <row r="5719" spans="1:29"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C5719">
        <f>IF(Table2[[#This Row],[Churn Label]]="yes",1,0)</f>
        <v>0</v>
      </c>
    </row>
    <row r="5720" spans="1:29"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C5720">
        <f>IF(Table2[[#This Row],[Churn Label]]="yes",1,0)</f>
        <v>0</v>
      </c>
    </row>
    <row r="5721" spans="1:29"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C5721">
        <f>IF(Table2[[#This Row],[Churn Label]]="yes",1,0)</f>
        <v>0</v>
      </c>
    </row>
    <row r="5722" spans="1:29"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C5722">
        <f>IF(Table2[[#This Row],[Churn Label]]="yes",1,0)</f>
        <v>0</v>
      </c>
    </row>
    <row r="5723" spans="1:29"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C5723">
        <f>IF(Table2[[#This Row],[Churn Label]]="yes",1,0)</f>
        <v>0</v>
      </c>
    </row>
    <row r="5724" spans="1:29"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C5724">
        <f>IF(Table2[[#This Row],[Churn Label]]="yes",1,0)</f>
        <v>0</v>
      </c>
    </row>
    <row r="5725" spans="1:29"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C5725">
        <f>IF(Table2[[#This Row],[Churn Label]]="yes",1,0)</f>
        <v>0</v>
      </c>
    </row>
    <row r="5726" spans="1:29"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C5726">
        <f>IF(Table2[[#This Row],[Churn Label]]="yes",1,0)</f>
        <v>0</v>
      </c>
    </row>
    <row r="5727" spans="1:29"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C5727">
        <f>IF(Table2[[#This Row],[Churn Label]]="yes",1,0)</f>
        <v>0</v>
      </c>
    </row>
    <row r="5728" spans="1:29"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C5728">
        <f>IF(Table2[[#This Row],[Churn Label]]="yes",1,0)</f>
        <v>0</v>
      </c>
    </row>
    <row r="5729" spans="1:29"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C5729">
        <f>IF(Table2[[#This Row],[Churn Label]]="yes",1,0)</f>
        <v>0</v>
      </c>
    </row>
    <row r="5730" spans="1:29"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C5730">
        <f>IF(Table2[[#This Row],[Churn Label]]="yes",1,0)</f>
        <v>0</v>
      </c>
    </row>
    <row r="5731" spans="1:29"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C5731">
        <f>IF(Table2[[#This Row],[Churn Label]]="yes",1,0)</f>
        <v>0</v>
      </c>
    </row>
    <row r="5732" spans="1:29"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C5732">
        <f>IF(Table2[[#This Row],[Churn Label]]="yes",1,0)</f>
        <v>0</v>
      </c>
    </row>
    <row r="5733" spans="1:29"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C5733">
        <f>IF(Table2[[#This Row],[Churn Label]]="yes",1,0)</f>
        <v>0</v>
      </c>
    </row>
    <row r="5734" spans="1:29"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C5734">
        <f>IF(Table2[[#This Row],[Churn Label]]="yes",1,0)</f>
        <v>0</v>
      </c>
    </row>
    <row r="5735" spans="1:29"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C5735">
        <f>IF(Table2[[#This Row],[Churn Label]]="yes",1,0)</f>
        <v>0</v>
      </c>
    </row>
    <row r="5736" spans="1:29"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C5736">
        <f>IF(Table2[[#This Row],[Churn Label]]="yes",1,0)</f>
        <v>0</v>
      </c>
    </row>
    <row r="5737" spans="1:29"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C5737">
        <f>IF(Table2[[#This Row],[Churn Label]]="yes",1,0)</f>
        <v>0</v>
      </c>
    </row>
    <row r="5738" spans="1:29"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C5738">
        <f>IF(Table2[[#This Row],[Churn Label]]="yes",1,0)</f>
        <v>0</v>
      </c>
    </row>
    <row r="5739" spans="1:29"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C5739">
        <f>IF(Table2[[#This Row],[Churn Label]]="yes",1,0)</f>
        <v>0</v>
      </c>
    </row>
    <row r="5740" spans="1:29"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C5740">
        <f>IF(Table2[[#This Row],[Churn Label]]="yes",1,0)</f>
        <v>0</v>
      </c>
    </row>
    <row r="5741" spans="1:29"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C5741">
        <f>IF(Table2[[#This Row],[Churn Label]]="yes",1,0)</f>
        <v>0</v>
      </c>
    </row>
    <row r="5742" spans="1:29"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C5742">
        <f>IF(Table2[[#This Row],[Churn Label]]="yes",1,0)</f>
        <v>0</v>
      </c>
    </row>
    <row r="5743" spans="1:29"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C5743">
        <f>IF(Table2[[#This Row],[Churn Label]]="yes",1,0)</f>
        <v>0</v>
      </c>
    </row>
    <row r="5744" spans="1:29"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C5744">
        <f>IF(Table2[[#This Row],[Churn Label]]="yes",1,0)</f>
        <v>0</v>
      </c>
    </row>
    <row r="5745" spans="1:29"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C5745">
        <f>IF(Table2[[#This Row],[Churn Label]]="yes",1,0)</f>
        <v>0</v>
      </c>
    </row>
    <row r="5746" spans="1:29"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C5746">
        <f>IF(Table2[[#This Row],[Churn Label]]="yes",1,0)</f>
        <v>0</v>
      </c>
    </row>
    <row r="5747" spans="1:29"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C5747">
        <f>IF(Table2[[#This Row],[Churn Label]]="yes",1,0)</f>
        <v>0</v>
      </c>
    </row>
    <row r="5748" spans="1:29"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C5748">
        <f>IF(Table2[[#This Row],[Churn Label]]="yes",1,0)</f>
        <v>0</v>
      </c>
    </row>
    <row r="5749" spans="1:29"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C5749">
        <f>IF(Table2[[#This Row],[Churn Label]]="yes",1,0)</f>
        <v>0</v>
      </c>
    </row>
    <row r="5750" spans="1:29"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C5750">
        <f>IF(Table2[[#This Row],[Churn Label]]="yes",1,0)</f>
        <v>0</v>
      </c>
    </row>
    <row r="5751" spans="1:29"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C5751">
        <f>IF(Table2[[#This Row],[Churn Label]]="yes",1,0)</f>
        <v>0</v>
      </c>
    </row>
    <row r="5752" spans="1:29"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C5752">
        <f>IF(Table2[[#This Row],[Churn Label]]="yes",1,0)</f>
        <v>0</v>
      </c>
    </row>
    <row r="5753" spans="1:29"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C5753">
        <f>IF(Table2[[#This Row],[Churn Label]]="yes",1,0)</f>
        <v>0</v>
      </c>
    </row>
    <row r="5754" spans="1:29"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C5754">
        <f>IF(Table2[[#This Row],[Churn Label]]="yes",1,0)</f>
        <v>0</v>
      </c>
    </row>
    <row r="5755" spans="1:29"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C5755">
        <f>IF(Table2[[#This Row],[Churn Label]]="yes",1,0)</f>
        <v>0</v>
      </c>
    </row>
    <row r="5756" spans="1:29"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C5756">
        <f>IF(Table2[[#This Row],[Churn Label]]="yes",1,0)</f>
        <v>0</v>
      </c>
    </row>
    <row r="5757" spans="1:29"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C5757">
        <f>IF(Table2[[#This Row],[Churn Label]]="yes",1,0)</f>
        <v>0</v>
      </c>
    </row>
    <row r="5758" spans="1:29"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C5758">
        <f>IF(Table2[[#This Row],[Churn Label]]="yes",1,0)</f>
        <v>0</v>
      </c>
    </row>
    <row r="5759" spans="1:29"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C5759">
        <f>IF(Table2[[#This Row],[Churn Label]]="yes",1,0)</f>
        <v>0</v>
      </c>
    </row>
    <row r="5760" spans="1:29"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C5760">
        <f>IF(Table2[[#This Row],[Churn Label]]="yes",1,0)</f>
        <v>0</v>
      </c>
    </row>
    <row r="5761" spans="1:29"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C5761">
        <f>IF(Table2[[#This Row],[Churn Label]]="yes",1,0)</f>
        <v>0</v>
      </c>
    </row>
    <row r="5762" spans="1:29"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C5762">
        <f>IF(Table2[[#This Row],[Churn Label]]="yes",1,0)</f>
        <v>0</v>
      </c>
    </row>
    <row r="5763" spans="1:29"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C5763">
        <f>IF(Table2[[#This Row],[Churn Label]]="yes",1,0)</f>
        <v>0</v>
      </c>
    </row>
    <row r="5764" spans="1:29"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C5764">
        <f>IF(Table2[[#This Row],[Churn Label]]="yes",1,0)</f>
        <v>0</v>
      </c>
    </row>
    <row r="5765" spans="1:29"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C5765">
        <f>IF(Table2[[#This Row],[Churn Label]]="yes",1,0)</f>
        <v>0</v>
      </c>
    </row>
    <row r="5766" spans="1:29"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C5766">
        <f>IF(Table2[[#This Row],[Churn Label]]="yes",1,0)</f>
        <v>0</v>
      </c>
    </row>
    <row r="5767" spans="1:29"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C5767">
        <f>IF(Table2[[#This Row],[Churn Label]]="yes",1,0)</f>
        <v>0</v>
      </c>
    </row>
    <row r="5768" spans="1:29"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C5768">
        <f>IF(Table2[[#This Row],[Churn Label]]="yes",1,0)</f>
        <v>0</v>
      </c>
    </row>
    <row r="5769" spans="1:29"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C5769">
        <f>IF(Table2[[#This Row],[Churn Label]]="yes",1,0)</f>
        <v>0</v>
      </c>
    </row>
    <row r="5770" spans="1:29"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C5770">
        <f>IF(Table2[[#This Row],[Churn Label]]="yes",1,0)</f>
        <v>0</v>
      </c>
    </row>
    <row r="5771" spans="1:29"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C5771">
        <f>IF(Table2[[#This Row],[Churn Label]]="yes",1,0)</f>
        <v>0</v>
      </c>
    </row>
    <row r="5772" spans="1:29"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C5772">
        <f>IF(Table2[[#This Row],[Churn Label]]="yes",1,0)</f>
        <v>0</v>
      </c>
    </row>
    <row r="5773" spans="1:29"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C5773">
        <f>IF(Table2[[#This Row],[Churn Label]]="yes",1,0)</f>
        <v>0</v>
      </c>
    </row>
    <row r="5774" spans="1:29"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C5774">
        <f>IF(Table2[[#This Row],[Churn Label]]="yes",1,0)</f>
        <v>0</v>
      </c>
    </row>
    <row r="5775" spans="1:29"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C5775">
        <f>IF(Table2[[#This Row],[Churn Label]]="yes",1,0)</f>
        <v>0</v>
      </c>
    </row>
    <row r="5776" spans="1:29"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C5776">
        <f>IF(Table2[[#This Row],[Churn Label]]="yes",1,0)</f>
        <v>0</v>
      </c>
    </row>
    <row r="5777" spans="1:29"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C5777">
        <f>IF(Table2[[#This Row],[Churn Label]]="yes",1,0)</f>
        <v>0</v>
      </c>
    </row>
    <row r="5778" spans="1:29"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C5778">
        <f>IF(Table2[[#This Row],[Churn Label]]="yes",1,0)</f>
        <v>0</v>
      </c>
    </row>
    <row r="5779" spans="1:29"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C5779">
        <f>IF(Table2[[#This Row],[Churn Label]]="yes",1,0)</f>
        <v>0</v>
      </c>
    </row>
    <row r="5780" spans="1:29"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C5780">
        <f>IF(Table2[[#This Row],[Churn Label]]="yes",1,0)</f>
        <v>0</v>
      </c>
    </row>
    <row r="5781" spans="1:29"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C5781">
        <f>IF(Table2[[#This Row],[Churn Label]]="yes",1,0)</f>
        <v>0</v>
      </c>
    </row>
    <row r="5782" spans="1:29"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C5782">
        <f>IF(Table2[[#This Row],[Churn Label]]="yes",1,0)</f>
        <v>0</v>
      </c>
    </row>
    <row r="5783" spans="1:29"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C5783">
        <f>IF(Table2[[#This Row],[Churn Label]]="yes",1,0)</f>
        <v>0</v>
      </c>
    </row>
    <row r="5784" spans="1:29"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C5784">
        <f>IF(Table2[[#This Row],[Churn Label]]="yes",1,0)</f>
        <v>0</v>
      </c>
    </row>
    <row r="5785" spans="1:29"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C5785">
        <f>IF(Table2[[#This Row],[Churn Label]]="yes",1,0)</f>
        <v>0</v>
      </c>
    </row>
    <row r="5786" spans="1:29"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C5786">
        <f>IF(Table2[[#This Row],[Churn Label]]="yes",1,0)</f>
        <v>0</v>
      </c>
    </row>
    <row r="5787" spans="1:29"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C5787">
        <f>IF(Table2[[#This Row],[Churn Label]]="yes",1,0)</f>
        <v>0</v>
      </c>
    </row>
    <row r="5788" spans="1:29"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C5788">
        <f>IF(Table2[[#This Row],[Churn Label]]="yes",1,0)</f>
        <v>0</v>
      </c>
    </row>
    <row r="5789" spans="1:29"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C5789">
        <f>IF(Table2[[#This Row],[Churn Label]]="yes",1,0)</f>
        <v>0</v>
      </c>
    </row>
    <row r="5790" spans="1:29"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C5790">
        <f>IF(Table2[[#This Row],[Churn Label]]="yes",1,0)</f>
        <v>0</v>
      </c>
    </row>
    <row r="5791" spans="1:29"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C5791">
        <f>IF(Table2[[#This Row],[Churn Label]]="yes",1,0)</f>
        <v>0</v>
      </c>
    </row>
    <row r="5792" spans="1:29"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C5792">
        <f>IF(Table2[[#This Row],[Churn Label]]="yes",1,0)</f>
        <v>0</v>
      </c>
    </row>
    <row r="5793" spans="1:29"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C5793">
        <f>IF(Table2[[#This Row],[Churn Label]]="yes",1,0)</f>
        <v>0</v>
      </c>
    </row>
    <row r="5794" spans="1:29"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C5794">
        <f>IF(Table2[[#This Row],[Churn Label]]="yes",1,0)</f>
        <v>0</v>
      </c>
    </row>
    <row r="5795" spans="1:29"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C5795">
        <f>IF(Table2[[#This Row],[Churn Label]]="yes",1,0)</f>
        <v>0</v>
      </c>
    </row>
    <row r="5796" spans="1:29"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C5796">
        <f>IF(Table2[[#This Row],[Churn Label]]="yes",1,0)</f>
        <v>0</v>
      </c>
    </row>
    <row r="5797" spans="1:29"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C5797">
        <f>IF(Table2[[#This Row],[Churn Label]]="yes",1,0)</f>
        <v>0</v>
      </c>
    </row>
    <row r="5798" spans="1:29"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C5798">
        <f>IF(Table2[[#This Row],[Churn Label]]="yes",1,0)</f>
        <v>0</v>
      </c>
    </row>
    <row r="5799" spans="1:29"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C5799">
        <f>IF(Table2[[#This Row],[Churn Label]]="yes",1,0)</f>
        <v>0</v>
      </c>
    </row>
    <row r="5800" spans="1:29"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C5800">
        <f>IF(Table2[[#This Row],[Churn Label]]="yes",1,0)</f>
        <v>0</v>
      </c>
    </row>
    <row r="5801" spans="1:29"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C5801">
        <f>IF(Table2[[#This Row],[Churn Label]]="yes",1,0)</f>
        <v>0</v>
      </c>
    </row>
    <row r="5802" spans="1:29"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C5802">
        <f>IF(Table2[[#This Row],[Churn Label]]="yes",1,0)</f>
        <v>0</v>
      </c>
    </row>
    <row r="5803" spans="1:29"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C5803">
        <f>IF(Table2[[#This Row],[Churn Label]]="yes",1,0)</f>
        <v>0</v>
      </c>
    </row>
    <row r="5804" spans="1:29"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C5804">
        <f>IF(Table2[[#This Row],[Churn Label]]="yes",1,0)</f>
        <v>0</v>
      </c>
    </row>
    <row r="5805" spans="1:29"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C5805">
        <f>IF(Table2[[#This Row],[Churn Label]]="yes",1,0)</f>
        <v>0</v>
      </c>
    </row>
    <row r="5806" spans="1:29"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C5806">
        <f>IF(Table2[[#This Row],[Churn Label]]="yes",1,0)</f>
        <v>0</v>
      </c>
    </row>
    <row r="5807" spans="1:29"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C5807">
        <f>IF(Table2[[#This Row],[Churn Label]]="yes",1,0)</f>
        <v>0</v>
      </c>
    </row>
    <row r="5808" spans="1:29"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C5808">
        <f>IF(Table2[[#This Row],[Churn Label]]="yes",1,0)</f>
        <v>0</v>
      </c>
    </row>
    <row r="5809" spans="1:29"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C5809">
        <f>IF(Table2[[#This Row],[Churn Label]]="yes",1,0)</f>
        <v>0</v>
      </c>
    </row>
    <row r="5810" spans="1:29"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C5810">
        <f>IF(Table2[[#This Row],[Churn Label]]="yes",1,0)</f>
        <v>0</v>
      </c>
    </row>
    <row r="5811" spans="1:29"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C5811">
        <f>IF(Table2[[#This Row],[Churn Label]]="yes",1,0)</f>
        <v>0</v>
      </c>
    </row>
    <row r="5812" spans="1:29"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C5812">
        <f>IF(Table2[[#This Row],[Churn Label]]="yes",1,0)</f>
        <v>0</v>
      </c>
    </row>
    <row r="5813" spans="1:29"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C5813">
        <f>IF(Table2[[#This Row],[Churn Label]]="yes",1,0)</f>
        <v>0</v>
      </c>
    </row>
    <row r="5814" spans="1:29"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C5814">
        <f>IF(Table2[[#This Row],[Churn Label]]="yes",1,0)</f>
        <v>0</v>
      </c>
    </row>
    <row r="5815" spans="1:29"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C5815">
        <f>IF(Table2[[#This Row],[Churn Label]]="yes",1,0)</f>
        <v>0</v>
      </c>
    </row>
    <row r="5816" spans="1:29"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C5816">
        <f>IF(Table2[[#This Row],[Churn Label]]="yes",1,0)</f>
        <v>0</v>
      </c>
    </row>
    <row r="5817" spans="1:29"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C5817">
        <f>IF(Table2[[#This Row],[Churn Label]]="yes",1,0)</f>
        <v>0</v>
      </c>
    </row>
    <row r="5818" spans="1:29"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C5818">
        <f>IF(Table2[[#This Row],[Churn Label]]="yes",1,0)</f>
        <v>0</v>
      </c>
    </row>
    <row r="5819" spans="1:29"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C5819">
        <f>IF(Table2[[#This Row],[Churn Label]]="yes",1,0)</f>
        <v>0</v>
      </c>
    </row>
    <row r="5820" spans="1:29"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C5820">
        <f>IF(Table2[[#This Row],[Churn Label]]="yes",1,0)</f>
        <v>0</v>
      </c>
    </row>
    <row r="5821" spans="1:29"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C5821">
        <f>IF(Table2[[#This Row],[Churn Label]]="yes",1,0)</f>
        <v>0</v>
      </c>
    </row>
    <row r="5822" spans="1:29"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C5822">
        <f>IF(Table2[[#This Row],[Churn Label]]="yes",1,0)</f>
        <v>0</v>
      </c>
    </row>
    <row r="5823" spans="1:29"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C5823">
        <f>IF(Table2[[#This Row],[Churn Label]]="yes",1,0)</f>
        <v>0</v>
      </c>
    </row>
    <row r="5824" spans="1:29"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C5824">
        <f>IF(Table2[[#This Row],[Churn Label]]="yes",1,0)</f>
        <v>0</v>
      </c>
    </row>
    <row r="5825" spans="1:29"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C5825">
        <f>IF(Table2[[#This Row],[Churn Label]]="yes",1,0)</f>
        <v>0</v>
      </c>
    </row>
    <row r="5826" spans="1:29"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C5826">
        <f>IF(Table2[[#This Row],[Churn Label]]="yes",1,0)</f>
        <v>0</v>
      </c>
    </row>
    <row r="5827" spans="1:29"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C5827">
        <f>IF(Table2[[#This Row],[Churn Label]]="yes",1,0)</f>
        <v>0</v>
      </c>
    </row>
    <row r="5828" spans="1:29"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C5828">
        <f>IF(Table2[[#This Row],[Churn Label]]="yes",1,0)</f>
        <v>0</v>
      </c>
    </row>
    <row r="5829" spans="1:29"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C5829">
        <f>IF(Table2[[#This Row],[Churn Label]]="yes",1,0)</f>
        <v>0</v>
      </c>
    </row>
    <row r="5830" spans="1:29"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C5830">
        <f>IF(Table2[[#This Row],[Churn Label]]="yes",1,0)</f>
        <v>0</v>
      </c>
    </row>
    <row r="5831" spans="1:29"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C5831">
        <f>IF(Table2[[#This Row],[Churn Label]]="yes",1,0)</f>
        <v>0</v>
      </c>
    </row>
    <row r="5832" spans="1:29"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C5832">
        <f>IF(Table2[[#This Row],[Churn Label]]="yes",1,0)</f>
        <v>0</v>
      </c>
    </row>
    <row r="5833" spans="1:29"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C5833">
        <f>IF(Table2[[#This Row],[Churn Label]]="yes",1,0)</f>
        <v>0</v>
      </c>
    </row>
    <row r="5834" spans="1:29"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C5834">
        <f>IF(Table2[[#This Row],[Churn Label]]="yes",1,0)</f>
        <v>0</v>
      </c>
    </row>
    <row r="5835" spans="1:29"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C5835">
        <f>IF(Table2[[#This Row],[Churn Label]]="yes",1,0)</f>
        <v>0</v>
      </c>
    </row>
    <row r="5836" spans="1:29"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C5836">
        <f>IF(Table2[[#This Row],[Churn Label]]="yes",1,0)</f>
        <v>0</v>
      </c>
    </row>
    <row r="5837" spans="1:29"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C5837">
        <f>IF(Table2[[#This Row],[Churn Label]]="yes",1,0)</f>
        <v>0</v>
      </c>
    </row>
    <row r="5838" spans="1:29"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C5838">
        <f>IF(Table2[[#This Row],[Churn Label]]="yes",1,0)</f>
        <v>0</v>
      </c>
    </row>
    <row r="5839" spans="1:29"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C5839">
        <f>IF(Table2[[#This Row],[Churn Label]]="yes",1,0)</f>
        <v>0</v>
      </c>
    </row>
    <row r="5840" spans="1:29"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C5840">
        <f>IF(Table2[[#This Row],[Churn Label]]="yes",1,0)</f>
        <v>0</v>
      </c>
    </row>
    <row r="5841" spans="1:29"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C5841">
        <f>IF(Table2[[#This Row],[Churn Label]]="yes",1,0)</f>
        <v>0</v>
      </c>
    </row>
    <row r="5842" spans="1:29"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C5842">
        <f>IF(Table2[[#This Row],[Churn Label]]="yes",1,0)</f>
        <v>0</v>
      </c>
    </row>
    <row r="5843" spans="1:29"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C5843">
        <f>IF(Table2[[#This Row],[Churn Label]]="yes",1,0)</f>
        <v>0</v>
      </c>
    </row>
    <row r="5844" spans="1:29"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C5844">
        <f>IF(Table2[[#This Row],[Churn Label]]="yes",1,0)</f>
        <v>0</v>
      </c>
    </row>
    <row r="5845" spans="1:29"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C5845">
        <f>IF(Table2[[#This Row],[Churn Label]]="yes",1,0)</f>
        <v>0</v>
      </c>
    </row>
    <row r="5846" spans="1:29"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C5846">
        <f>IF(Table2[[#This Row],[Churn Label]]="yes",1,0)</f>
        <v>0</v>
      </c>
    </row>
    <row r="5847" spans="1:29"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C5847">
        <f>IF(Table2[[#This Row],[Churn Label]]="yes",1,0)</f>
        <v>0</v>
      </c>
    </row>
    <row r="5848" spans="1:29"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C5848">
        <f>IF(Table2[[#This Row],[Churn Label]]="yes",1,0)</f>
        <v>0</v>
      </c>
    </row>
    <row r="5849" spans="1:29"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C5849">
        <f>IF(Table2[[#This Row],[Churn Label]]="yes",1,0)</f>
        <v>0</v>
      </c>
    </row>
    <row r="5850" spans="1:29"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C5850">
        <f>IF(Table2[[#This Row],[Churn Label]]="yes",1,0)</f>
        <v>0</v>
      </c>
    </row>
    <row r="5851" spans="1:29"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C5851">
        <f>IF(Table2[[#This Row],[Churn Label]]="yes",1,0)</f>
        <v>0</v>
      </c>
    </row>
    <row r="5852" spans="1:29"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C5852">
        <f>IF(Table2[[#This Row],[Churn Label]]="yes",1,0)</f>
        <v>0</v>
      </c>
    </row>
    <row r="5853" spans="1:29"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C5853">
        <f>IF(Table2[[#This Row],[Churn Label]]="yes",1,0)</f>
        <v>0</v>
      </c>
    </row>
    <row r="5854" spans="1:29"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C5854">
        <f>IF(Table2[[#This Row],[Churn Label]]="yes",1,0)</f>
        <v>0</v>
      </c>
    </row>
    <row r="5855" spans="1:29"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C5855">
        <f>IF(Table2[[#This Row],[Churn Label]]="yes",1,0)</f>
        <v>0</v>
      </c>
    </row>
    <row r="5856" spans="1:29"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C5856">
        <f>IF(Table2[[#This Row],[Churn Label]]="yes",1,0)</f>
        <v>0</v>
      </c>
    </row>
    <row r="5857" spans="1:29"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C5857">
        <f>IF(Table2[[#This Row],[Churn Label]]="yes",1,0)</f>
        <v>0</v>
      </c>
    </row>
    <row r="5858" spans="1:29"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C5858">
        <f>IF(Table2[[#This Row],[Churn Label]]="yes",1,0)</f>
        <v>0</v>
      </c>
    </row>
    <row r="5859" spans="1:29"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C5859">
        <f>IF(Table2[[#This Row],[Churn Label]]="yes",1,0)</f>
        <v>0</v>
      </c>
    </row>
    <row r="5860" spans="1:29"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C5860">
        <f>IF(Table2[[#This Row],[Churn Label]]="yes",1,0)</f>
        <v>0</v>
      </c>
    </row>
    <row r="5861" spans="1:29"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C5861">
        <f>IF(Table2[[#This Row],[Churn Label]]="yes",1,0)</f>
        <v>0</v>
      </c>
    </row>
    <row r="5862" spans="1:29"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C5862">
        <f>IF(Table2[[#This Row],[Churn Label]]="yes",1,0)</f>
        <v>0</v>
      </c>
    </row>
    <row r="5863" spans="1:29"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C5863">
        <f>IF(Table2[[#This Row],[Churn Label]]="yes",1,0)</f>
        <v>0</v>
      </c>
    </row>
    <row r="5864" spans="1:29"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C5864">
        <f>IF(Table2[[#This Row],[Churn Label]]="yes",1,0)</f>
        <v>0</v>
      </c>
    </row>
    <row r="5865" spans="1:29"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C5865">
        <f>IF(Table2[[#This Row],[Churn Label]]="yes",1,0)</f>
        <v>0</v>
      </c>
    </row>
    <row r="5866" spans="1:29"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C5866">
        <f>IF(Table2[[#This Row],[Churn Label]]="yes",1,0)</f>
        <v>0</v>
      </c>
    </row>
    <row r="5867" spans="1:29"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C5867">
        <f>IF(Table2[[#This Row],[Churn Label]]="yes",1,0)</f>
        <v>0</v>
      </c>
    </row>
    <row r="5868" spans="1:29"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C5868">
        <f>IF(Table2[[#This Row],[Churn Label]]="yes",1,0)</f>
        <v>0</v>
      </c>
    </row>
    <row r="5869" spans="1:29"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C5869">
        <f>IF(Table2[[#This Row],[Churn Label]]="yes",1,0)</f>
        <v>0</v>
      </c>
    </row>
    <row r="5870" spans="1:29"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C5870">
        <f>IF(Table2[[#This Row],[Churn Label]]="yes",1,0)</f>
        <v>0</v>
      </c>
    </row>
    <row r="5871" spans="1:29"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C5871">
        <f>IF(Table2[[#This Row],[Churn Label]]="yes",1,0)</f>
        <v>0</v>
      </c>
    </row>
    <row r="5872" spans="1:29"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C5872">
        <f>IF(Table2[[#This Row],[Churn Label]]="yes",1,0)</f>
        <v>0</v>
      </c>
    </row>
    <row r="5873" spans="1:29"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C5873">
        <f>IF(Table2[[#This Row],[Churn Label]]="yes",1,0)</f>
        <v>0</v>
      </c>
    </row>
    <row r="5874" spans="1:29"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C5874">
        <f>IF(Table2[[#This Row],[Churn Label]]="yes",1,0)</f>
        <v>0</v>
      </c>
    </row>
    <row r="5875" spans="1:29"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C5875">
        <f>IF(Table2[[#This Row],[Churn Label]]="yes",1,0)</f>
        <v>0</v>
      </c>
    </row>
    <row r="5876" spans="1:29"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C5876">
        <f>IF(Table2[[#This Row],[Churn Label]]="yes",1,0)</f>
        <v>0</v>
      </c>
    </row>
    <row r="5877" spans="1:29"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C5877">
        <f>IF(Table2[[#This Row],[Churn Label]]="yes",1,0)</f>
        <v>0</v>
      </c>
    </row>
    <row r="5878" spans="1:29"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C5878">
        <f>IF(Table2[[#This Row],[Churn Label]]="yes",1,0)</f>
        <v>0</v>
      </c>
    </row>
    <row r="5879" spans="1:29"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C5879">
        <f>IF(Table2[[#This Row],[Churn Label]]="yes",1,0)</f>
        <v>0</v>
      </c>
    </row>
    <row r="5880" spans="1:29"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C5880">
        <f>IF(Table2[[#This Row],[Churn Label]]="yes",1,0)</f>
        <v>0</v>
      </c>
    </row>
    <row r="5881" spans="1:29"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C5881">
        <f>IF(Table2[[#This Row],[Churn Label]]="yes",1,0)</f>
        <v>0</v>
      </c>
    </row>
    <row r="5882" spans="1:29"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C5882">
        <f>IF(Table2[[#This Row],[Churn Label]]="yes",1,0)</f>
        <v>0</v>
      </c>
    </row>
    <row r="5883" spans="1:29"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C5883">
        <f>IF(Table2[[#This Row],[Churn Label]]="yes",1,0)</f>
        <v>0</v>
      </c>
    </row>
    <row r="5884" spans="1:29"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C5884">
        <f>IF(Table2[[#This Row],[Churn Label]]="yes",1,0)</f>
        <v>0</v>
      </c>
    </row>
    <row r="5885" spans="1:29"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C5885">
        <f>IF(Table2[[#This Row],[Churn Label]]="yes",1,0)</f>
        <v>0</v>
      </c>
    </row>
    <row r="5886" spans="1:29"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C5886">
        <f>IF(Table2[[#This Row],[Churn Label]]="yes",1,0)</f>
        <v>0</v>
      </c>
    </row>
    <row r="5887" spans="1:29"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C5887">
        <f>IF(Table2[[#This Row],[Churn Label]]="yes",1,0)</f>
        <v>0</v>
      </c>
    </row>
    <row r="5888" spans="1:29"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C5888">
        <f>IF(Table2[[#This Row],[Churn Label]]="yes",1,0)</f>
        <v>0</v>
      </c>
    </row>
    <row r="5889" spans="1:29"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C5889">
        <f>IF(Table2[[#This Row],[Churn Label]]="yes",1,0)</f>
        <v>0</v>
      </c>
    </row>
    <row r="5890" spans="1:29"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C5890">
        <f>IF(Table2[[#This Row],[Churn Label]]="yes",1,0)</f>
        <v>0</v>
      </c>
    </row>
    <row r="5891" spans="1:29"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C5891">
        <f>IF(Table2[[#This Row],[Churn Label]]="yes",1,0)</f>
        <v>0</v>
      </c>
    </row>
    <row r="5892" spans="1:29"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C5892">
        <f>IF(Table2[[#This Row],[Churn Label]]="yes",1,0)</f>
        <v>0</v>
      </c>
    </row>
    <row r="5893" spans="1:29"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C5893">
        <f>IF(Table2[[#This Row],[Churn Label]]="yes",1,0)</f>
        <v>0</v>
      </c>
    </row>
    <row r="5894" spans="1:29"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C5894">
        <f>IF(Table2[[#This Row],[Churn Label]]="yes",1,0)</f>
        <v>0</v>
      </c>
    </row>
    <row r="5895" spans="1:29"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C5895">
        <f>IF(Table2[[#This Row],[Churn Label]]="yes",1,0)</f>
        <v>0</v>
      </c>
    </row>
    <row r="5896" spans="1:29"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C5896">
        <f>IF(Table2[[#This Row],[Churn Label]]="yes",1,0)</f>
        <v>0</v>
      </c>
    </row>
    <row r="5897" spans="1:29"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C5897">
        <f>IF(Table2[[#This Row],[Churn Label]]="yes",1,0)</f>
        <v>0</v>
      </c>
    </row>
    <row r="5898" spans="1:29"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C5898">
        <f>IF(Table2[[#This Row],[Churn Label]]="yes",1,0)</f>
        <v>0</v>
      </c>
    </row>
    <row r="5899" spans="1:29"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C5899">
        <f>IF(Table2[[#This Row],[Churn Label]]="yes",1,0)</f>
        <v>0</v>
      </c>
    </row>
    <row r="5900" spans="1:29"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C5900">
        <f>IF(Table2[[#This Row],[Churn Label]]="yes",1,0)</f>
        <v>0</v>
      </c>
    </row>
    <row r="5901" spans="1:29"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C5901">
        <f>IF(Table2[[#This Row],[Churn Label]]="yes",1,0)</f>
        <v>0</v>
      </c>
    </row>
    <row r="5902" spans="1:29"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C5902">
        <f>IF(Table2[[#This Row],[Churn Label]]="yes",1,0)</f>
        <v>0</v>
      </c>
    </row>
    <row r="5903" spans="1:29"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C5903">
        <f>IF(Table2[[#This Row],[Churn Label]]="yes",1,0)</f>
        <v>0</v>
      </c>
    </row>
    <row r="5904" spans="1:29"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C5904">
        <f>IF(Table2[[#This Row],[Churn Label]]="yes",1,0)</f>
        <v>0</v>
      </c>
    </row>
    <row r="5905" spans="1:29"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C5905">
        <f>IF(Table2[[#This Row],[Churn Label]]="yes",1,0)</f>
        <v>0</v>
      </c>
    </row>
    <row r="5906" spans="1:29"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C5906">
        <f>IF(Table2[[#This Row],[Churn Label]]="yes",1,0)</f>
        <v>0</v>
      </c>
    </row>
    <row r="5907" spans="1:29"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C5907">
        <f>IF(Table2[[#This Row],[Churn Label]]="yes",1,0)</f>
        <v>0</v>
      </c>
    </row>
    <row r="5908" spans="1:29"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C5908">
        <f>IF(Table2[[#This Row],[Churn Label]]="yes",1,0)</f>
        <v>0</v>
      </c>
    </row>
    <row r="5909" spans="1:29"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C5909">
        <f>IF(Table2[[#This Row],[Churn Label]]="yes",1,0)</f>
        <v>0</v>
      </c>
    </row>
    <row r="5910" spans="1:29"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C5910">
        <f>IF(Table2[[#This Row],[Churn Label]]="yes",1,0)</f>
        <v>0</v>
      </c>
    </row>
    <row r="5911" spans="1:29"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C5911">
        <f>IF(Table2[[#This Row],[Churn Label]]="yes",1,0)</f>
        <v>0</v>
      </c>
    </row>
    <row r="5912" spans="1:29"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C5912">
        <f>IF(Table2[[#This Row],[Churn Label]]="yes",1,0)</f>
        <v>0</v>
      </c>
    </row>
    <row r="5913" spans="1:29"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C5913">
        <f>IF(Table2[[#This Row],[Churn Label]]="yes",1,0)</f>
        <v>0</v>
      </c>
    </row>
    <row r="5914" spans="1:29"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C5914">
        <f>IF(Table2[[#This Row],[Churn Label]]="yes",1,0)</f>
        <v>0</v>
      </c>
    </row>
    <row r="5915" spans="1:29"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C5915">
        <f>IF(Table2[[#This Row],[Churn Label]]="yes",1,0)</f>
        <v>0</v>
      </c>
    </row>
    <row r="5916" spans="1:29"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C5916">
        <f>IF(Table2[[#This Row],[Churn Label]]="yes",1,0)</f>
        <v>0</v>
      </c>
    </row>
    <row r="5917" spans="1:29"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C5917">
        <f>IF(Table2[[#This Row],[Churn Label]]="yes",1,0)</f>
        <v>0</v>
      </c>
    </row>
    <row r="5918" spans="1:29"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C5918">
        <f>IF(Table2[[#This Row],[Churn Label]]="yes",1,0)</f>
        <v>0</v>
      </c>
    </row>
    <row r="5919" spans="1:29"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C5919">
        <f>IF(Table2[[#This Row],[Churn Label]]="yes",1,0)</f>
        <v>0</v>
      </c>
    </row>
    <row r="5920" spans="1:29"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C5920">
        <f>IF(Table2[[#This Row],[Churn Label]]="yes",1,0)</f>
        <v>0</v>
      </c>
    </row>
    <row r="5921" spans="1:29"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C5921">
        <f>IF(Table2[[#This Row],[Churn Label]]="yes",1,0)</f>
        <v>0</v>
      </c>
    </row>
    <row r="5922" spans="1:29"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C5922">
        <f>IF(Table2[[#This Row],[Churn Label]]="yes",1,0)</f>
        <v>0</v>
      </c>
    </row>
    <row r="5923" spans="1:29"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C5923">
        <f>IF(Table2[[#This Row],[Churn Label]]="yes",1,0)</f>
        <v>0</v>
      </c>
    </row>
    <row r="5924" spans="1:29"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C5924">
        <f>IF(Table2[[#This Row],[Churn Label]]="yes",1,0)</f>
        <v>0</v>
      </c>
    </row>
    <row r="5925" spans="1:29"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C5925">
        <f>IF(Table2[[#This Row],[Churn Label]]="yes",1,0)</f>
        <v>0</v>
      </c>
    </row>
    <row r="5926" spans="1:29"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C5926">
        <f>IF(Table2[[#This Row],[Churn Label]]="yes",1,0)</f>
        <v>0</v>
      </c>
    </row>
    <row r="5927" spans="1:29"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C5927">
        <f>IF(Table2[[#This Row],[Churn Label]]="yes",1,0)</f>
        <v>0</v>
      </c>
    </row>
    <row r="5928" spans="1:29"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C5928">
        <f>IF(Table2[[#This Row],[Churn Label]]="yes",1,0)</f>
        <v>0</v>
      </c>
    </row>
    <row r="5929" spans="1:29"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C5929">
        <f>IF(Table2[[#This Row],[Churn Label]]="yes",1,0)</f>
        <v>0</v>
      </c>
    </row>
    <row r="5930" spans="1:29"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C5930">
        <f>IF(Table2[[#This Row],[Churn Label]]="yes",1,0)</f>
        <v>0</v>
      </c>
    </row>
    <row r="5931" spans="1:29"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C5931">
        <f>IF(Table2[[#This Row],[Churn Label]]="yes",1,0)</f>
        <v>0</v>
      </c>
    </row>
    <row r="5932" spans="1:29"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C5932">
        <f>IF(Table2[[#This Row],[Churn Label]]="yes",1,0)</f>
        <v>0</v>
      </c>
    </row>
    <row r="5933" spans="1:29"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C5933">
        <f>IF(Table2[[#This Row],[Churn Label]]="yes",1,0)</f>
        <v>0</v>
      </c>
    </row>
    <row r="5934" spans="1:29"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C5934">
        <f>IF(Table2[[#This Row],[Churn Label]]="yes",1,0)</f>
        <v>0</v>
      </c>
    </row>
    <row r="5935" spans="1:29"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C5935">
        <f>IF(Table2[[#This Row],[Churn Label]]="yes",1,0)</f>
        <v>0</v>
      </c>
    </row>
    <row r="5936" spans="1:29"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C5936">
        <f>IF(Table2[[#This Row],[Churn Label]]="yes",1,0)</f>
        <v>0</v>
      </c>
    </row>
    <row r="5937" spans="1:29"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C5937">
        <f>IF(Table2[[#This Row],[Churn Label]]="yes",1,0)</f>
        <v>0</v>
      </c>
    </row>
    <row r="5938" spans="1:29"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C5938">
        <f>IF(Table2[[#This Row],[Churn Label]]="yes",1,0)</f>
        <v>0</v>
      </c>
    </row>
    <row r="5939" spans="1:29"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C5939">
        <f>IF(Table2[[#This Row],[Churn Label]]="yes",1,0)</f>
        <v>0</v>
      </c>
    </row>
    <row r="5940" spans="1:29"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C5940">
        <f>IF(Table2[[#This Row],[Churn Label]]="yes",1,0)</f>
        <v>0</v>
      </c>
    </row>
    <row r="5941" spans="1:29"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C5941">
        <f>IF(Table2[[#This Row],[Churn Label]]="yes",1,0)</f>
        <v>0</v>
      </c>
    </row>
    <row r="5942" spans="1:29"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C5942">
        <f>IF(Table2[[#This Row],[Churn Label]]="yes",1,0)</f>
        <v>0</v>
      </c>
    </row>
    <row r="5943" spans="1:29"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C5943">
        <f>IF(Table2[[#This Row],[Churn Label]]="yes",1,0)</f>
        <v>0</v>
      </c>
    </row>
    <row r="5944" spans="1:29"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C5944">
        <f>IF(Table2[[#This Row],[Churn Label]]="yes",1,0)</f>
        <v>0</v>
      </c>
    </row>
    <row r="5945" spans="1:29"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C5945">
        <f>IF(Table2[[#This Row],[Churn Label]]="yes",1,0)</f>
        <v>0</v>
      </c>
    </row>
    <row r="5946" spans="1:29"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C5946">
        <f>IF(Table2[[#This Row],[Churn Label]]="yes",1,0)</f>
        <v>0</v>
      </c>
    </row>
    <row r="5947" spans="1:29"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C5947">
        <f>IF(Table2[[#This Row],[Churn Label]]="yes",1,0)</f>
        <v>0</v>
      </c>
    </row>
    <row r="5948" spans="1:29"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C5948">
        <f>IF(Table2[[#This Row],[Churn Label]]="yes",1,0)</f>
        <v>0</v>
      </c>
    </row>
    <row r="5949" spans="1:29"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C5949">
        <f>IF(Table2[[#This Row],[Churn Label]]="yes",1,0)</f>
        <v>0</v>
      </c>
    </row>
    <row r="5950" spans="1:29"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C5950">
        <f>IF(Table2[[#This Row],[Churn Label]]="yes",1,0)</f>
        <v>0</v>
      </c>
    </row>
    <row r="5951" spans="1:29"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C5951">
        <f>IF(Table2[[#This Row],[Churn Label]]="yes",1,0)</f>
        <v>0</v>
      </c>
    </row>
    <row r="5952" spans="1:29"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C5952">
        <f>IF(Table2[[#This Row],[Churn Label]]="yes",1,0)</f>
        <v>0</v>
      </c>
    </row>
    <row r="5953" spans="1:29"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C5953">
        <f>IF(Table2[[#This Row],[Churn Label]]="yes",1,0)</f>
        <v>0</v>
      </c>
    </row>
    <row r="5954" spans="1:29"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C5954">
        <f>IF(Table2[[#This Row],[Churn Label]]="yes",1,0)</f>
        <v>0</v>
      </c>
    </row>
    <row r="5955" spans="1:29"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C5955">
        <f>IF(Table2[[#This Row],[Churn Label]]="yes",1,0)</f>
        <v>0</v>
      </c>
    </row>
    <row r="5956" spans="1:29"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C5956">
        <f>IF(Table2[[#This Row],[Churn Label]]="yes",1,0)</f>
        <v>0</v>
      </c>
    </row>
    <row r="5957" spans="1:29"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C5957">
        <f>IF(Table2[[#This Row],[Churn Label]]="yes",1,0)</f>
        <v>0</v>
      </c>
    </row>
    <row r="5958" spans="1:29"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C5958">
        <f>IF(Table2[[#This Row],[Churn Label]]="yes",1,0)</f>
        <v>0</v>
      </c>
    </row>
    <row r="5959" spans="1:29"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C5959">
        <f>IF(Table2[[#This Row],[Churn Label]]="yes",1,0)</f>
        <v>0</v>
      </c>
    </row>
    <row r="5960" spans="1:29"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C5960">
        <f>IF(Table2[[#This Row],[Churn Label]]="yes",1,0)</f>
        <v>0</v>
      </c>
    </row>
    <row r="5961" spans="1:29"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C5961">
        <f>IF(Table2[[#This Row],[Churn Label]]="yes",1,0)</f>
        <v>0</v>
      </c>
    </row>
    <row r="5962" spans="1:29"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C5962">
        <f>IF(Table2[[#This Row],[Churn Label]]="yes",1,0)</f>
        <v>0</v>
      </c>
    </row>
    <row r="5963" spans="1:29"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C5963">
        <f>IF(Table2[[#This Row],[Churn Label]]="yes",1,0)</f>
        <v>0</v>
      </c>
    </row>
    <row r="5964" spans="1:29"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C5964">
        <f>IF(Table2[[#This Row],[Churn Label]]="yes",1,0)</f>
        <v>0</v>
      </c>
    </row>
    <row r="5965" spans="1:29"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C5965">
        <f>IF(Table2[[#This Row],[Churn Label]]="yes",1,0)</f>
        <v>0</v>
      </c>
    </row>
    <row r="5966" spans="1:29"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C5966">
        <f>IF(Table2[[#This Row],[Churn Label]]="yes",1,0)</f>
        <v>0</v>
      </c>
    </row>
    <row r="5967" spans="1:29"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C5967">
        <f>IF(Table2[[#This Row],[Churn Label]]="yes",1,0)</f>
        <v>0</v>
      </c>
    </row>
    <row r="5968" spans="1:29"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C5968">
        <f>IF(Table2[[#This Row],[Churn Label]]="yes",1,0)</f>
        <v>0</v>
      </c>
    </row>
    <row r="5969" spans="1:29"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C5969">
        <f>IF(Table2[[#This Row],[Churn Label]]="yes",1,0)</f>
        <v>0</v>
      </c>
    </row>
    <row r="5970" spans="1:29"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C5970">
        <f>IF(Table2[[#This Row],[Churn Label]]="yes",1,0)</f>
        <v>0</v>
      </c>
    </row>
    <row r="5971" spans="1:29"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C5971">
        <f>IF(Table2[[#This Row],[Churn Label]]="yes",1,0)</f>
        <v>0</v>
      </c>
    </row>
    <row r="5972" spans="1:29"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C5972">
        <f>IF(Table2[[#This Row],[Churn Label]]="yes",1,0)</f>
        <v>0</v>
      </c>
    </row>
    <row r="5973" spans="1:29"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C5973">
        <f>IF(Table2[[#This Row],[Churn Label]]="yes",1,0)</f>
        <v>0</v>
      </c>
    </row>
    <row r="5974" spans="1:29"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C5974">
        <f>IF(Table2[[#This Row],[Churn Label]]="yes",1,0)</f>
        <v>0</v>
      </c>
    </row>
    <row r="5975" spans="1:29"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C5975">
        <f>IF(Table2[[#This Row],[Churn Label]]="yes",1,0)</f>
        <v>0</v>
      </c>
    </row>
    <row r="5976" spans="1:29"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C5976">
        <f>IF(Table2[[#This Row],[Churn Label]]="yes",1,0)</f>
        <v>0</v>
      </c>
    </row>
    <row r="5977" spans="1:29"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C5977">
        <f>IF(Table2[[#This Row],[Churn Label]]="yes",1,0)</f>
        <v>0</v>
      </c>
    </row>
    <row r="5978" spans="1:29"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C5978">
        <f>IF(Table2[[#This Row],[Churn Label]]="yes",1,0)</f>
        <v>0</v>
      </c>
    </row>
    <row r="5979" spans="1:29"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C5979">
        <f>IF(Table2[[#This Row],[Churn Label]]="yes",1,0)</f>
        <v>0</v>
      </c>
    </row>
    <row r="5980" spans="1:29"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C5980">
        <f>IF(Table2[[#This Row],[Churn Label]]="yes",1,0)</f>
        <v>0</v>
      </c>
    </row>
    <row r="5981" spans="1:29"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C5981">
        <f>IF(Table2[[#This Row],[Churn Label]]="yes",1,0)</f>
        <v>0</v>
      </c>
    </row>
    <row r="5982" spans="1:29"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C5982">
        <f>IF(Table2[[#This Row],[Churn Label]]="yes",1,0)</f>
        <v>0</v>
      </c>
    </row>
    <row r="5983" spans="1:29"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C5983">
        <f>IF(Table2[[#This Row],[Churn Label]]="yes",1,0)</f>
        <v>0</v>
      </c>
    </row>
    <row r="5984" spans="1:29"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C5984">
        <f>IF(Table2[[#This Row],[Churn Label]]="yes",1,0)</f>
        <v>0</v>
      </c>
    </row>
    <row r="5985" spans="1:29"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C5985">
        <f>IF(Table2[[#This Row],[Churn Label]]="yes",1,0)</f>
        <v>0</v>
      </c>
    </row>
    <row r="5986" spans="1:29"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C5986">
        <f>IF(Table2[[#This Row],[Churn Label]]="yes",1,0)</f>
        <v>0</v>
      </c>
    </row>
    <row r="5987" spans="1:29"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C5987">
        <f>IF(Table2[[#This Row],[Churn Label]]="yes",1,0)</f>
        <v>0</v>
      </c>
    </row>
    <row r="5988" spans="1:29"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C5988">
        <f>IF(Table2[[#This Row],[Churn Label]]="yes",1,0)</f>
        <v>0</v>
      </c>
    </row>
    <row r="5989" spans="1:29"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C5989">
        <f>IF(Table2[[#This Row],[Churn Label]]="yes",1,0)</f>
        <v>0</v>
      </c>
    </row>
    <row r="5990" spans="1:29"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C5990">
        <f>IF(Table2[[#This Row],[Churn Label]]="yes",1,0)</f>
        <v>0</v>
      </c>
    </row>
    <row r="5991" spans="1:29"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C5991">
        <f>IF(Table2[[#This Row],[Churn Label]]="yes",1,0)</f>
        <v>0</v>
      </c>
    </row>
    <row r="5992" spans="1:29"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C5992">
        <f>IF(Table2[[#This Row],[Churn Label]]="yes",1,0)</f>
        <v>0</v>
      </c>
    </row>
    <row r="5993" spans="1:29"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C5993">
        <f>IF(Table2[[#This Row],[Churn Label]]="yes",1,0)</f>
        <v>0</v>
      </c>
    </row>
    <row r="5994" spans="1:29"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C5994">
        <f>IF(Table2[[#This Row],[Churn Label]]="yes",1,0)</f>
        <v>0</v>
      </c>
    </row>
    <row r="5995" spans="1:29"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C5995">
        <f>IF(Table2[[#This Row],[Churn Label]]="yes",1,0)</f>
        <v>0</v>
      </c>
    </row>
    <row r="5996" spans="1:29"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C5996">
        <f>IF(Table2[[#This Row],[Churn Label]]="yes",1,0)</f>
        <v>0</v>
      </c>
    </row>
    <row r="5997" spans="1:29"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C5997">
        <f>IF(Table2[[#This Row],[Churn Label]]="yes",1,0)</f>
        <v>0</v>
      </c>
    </row>
    <row r="5998" spans="1:29"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C5998">
        <f>IF(Table2[[#This Row],[Churn Label]]="yes",1,0)</f>
        <v>0</v>
      </c>
    </row>
    <row r="5999" spans="1:29"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C5999">
        <f>IF(Table2[[#This Row],[Churn Label]]="yes",1,0)</f>
        <v>0</v>
      </c>
    </row>
    <row r="6000" spans="1:29"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C6000">
        <f>IF(Table2[[#This Row],[Churn Label]]="yes",1,0)</f>
        <v>0</v>
      </c>
    </row>
    <row r="6001" spans="1:29"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C6001">
        <f>IF(Table2[[#This Row],[Churn Label]]="yes",1,0)</f>
        <v>0</v>
      </c>
    </row>
    <row r="6002" spans="1:29"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C6002">
        <f>IF(Table2[[#This Row],[Churn Label]]="yes",1,0)</f>
        <v>0</v>
      </c>
    </row>
    <row r="6003" spans="1:29"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C6003">
        <f>IF(Table2[[#This Row],[Churn Label]]="yes",1,0)</f>
        <v>0</v>
      </c>
    </row>
    <row r="6004" spans="1:29"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C6004">
        <f>IF(Table2[[#This Row],[Churn Label]]="yes",1,0)</f>
        <v>0</v>
      </c>
    </row>
    <row r="6005" spans="1:29"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C6005">
        <f>IF(Table2[[#This Row],[Churn Label]]="yes",1,0)</f>
        <v>0</v>
      </c>
    </row>
    <row r="6006" spans="1:29"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C6006">
        <f>IF(Table2[[#This Row],[Churn Label]]="yes",1,0)</f>
        <v>0</v>
      </c>
    </row>
    <row r="6007" spans="1:29"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C6007">
        <f>IF(Table2[[#This Row],[Churn Label]]="yes",1,0)</f>
        <v>0</v>
      </c>
    </row>
    <row r="6008" spans="1:29"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C6008">
        <f>IF(Table2[[#This Row],[Churn Label]]="yes",1,0)</f>
        <v>0</v>
      </c>
    </row>
    <row r="6009" spans="1:29"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C6009">
        <f>IF(Table2[[#This Row],[Churn Label]]="yes",1,0)</f>
        <v>0</v>
      </c>
    </row>
    <row r="6010" spans="1:29"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C6010">
        <f>IF(Table2[[#This Row],[Churn Label]]="yes",1,0)</f>
        <v>1</v>
      </c>
    </row>
    <row r="6011" spans="1:29"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C6011">
        <f>IF(Table2[[#This Row],[Churn Label]]="yes",1,0)</f>
        <v>0</v>
      </c>
    </row>
    <row r="6012" spans="1:29"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C6012">
        <f>IF(Table2[[#This Row],[Churn Label]]="yes",1,0)</f>
        <v>0</v>
      </c>
    </row>
    <row r="6013" spans="1:29"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C6013">
        <f>IF(Table2[[#This Row],[Churn Label]]="yes",1,0)</f>
        <v>0</v>
      </c>
    </row>
    <row r="6014" spans="1:29"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C6014">
        <f>IF(Table2[[#This Row],[Churn Label]]="yes",1,0)</f>
        <v>0</v>
      </c>
    </row>
    <row r="6015" spans="1:29"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C6015">
        <f>IF(Table2[[#This Row],[Churn Label]]="yes",1,0)</f>
        <v>0</v>
      </c>
    </row>
    <row r="6016" spans="1:29"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C6016">
        <f>IF(Table2[[#This Row],[Churn Label]]="yes",1,0)</f>
        <v>0</v>
      </c>
    </row>
    <row r="6017" spans="1:29"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C6017">
        <f>IF(Table2[[#This Row],[Churn Label]]="yes",1,0)</f>
        <v>0</v>
      </c>
    </row>
    <row r="6018" spans="1:29"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C6018">
        <f>IF(Table2[[#This Row],[Churn Label]]="yes",1,0)</f>
        <v>0</v>
      </c>
    </row>
    <row r="6019" spans="1:29"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C6019">
        <f>IF(Table2[[#This Row],[Churn Label]]="yes",1,0)</f>
        <v>0</v>
      </c>
    </row>
    <row r="6020" spans="1:29"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C6020">
        <f>IF(Table2[[#This Row],[Churn Label]]="yes",1,0)</f>
        <v>0</v>
      </c>
    </row>
    <row r="6021" spans="1:29"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C6021">
        <f>IF(Table2[[#This Row],[Churn Label]]="yes",1,0)</f>
        <v>0</v>
      </c>
    </row>
    <row r="6022" spans="1:29"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C6022">
        <f>IF(Table2[[#This Row],[Churn Label]]="yes",1,0)</f>
        <v>0</v>
      </c>
    </row>
    <row r="6023" spans="1:29"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C6023">
        <f>IF(Table2[[#This Row],[Churn Label]]="yes",1,0)</f>
        <v>0</v>
      </c>
    </row>
    <row r="6024" spans="1:29"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C6024">
        <f>IF(Table2[[#This Row],[Churn Label]]="yes",1,0)</f>
        <v>0</v>
      </c>
    </row>
    <row r="6025" spans="1:29"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C6025">
        <f>IF(Table2[[#This Row],[Churn Label]]="yes",1,0)</f>
        <v>0</v>
      </c>
    </row>
    <row r="6026" spans="1:29"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C6026">
        <f>IF(Table2[[#This Row],[Churn Label]]="yes",1,0)</f>
        <v>0</v>
      </c>
    </row>
    <row r="6027" spans="1:29"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C6027">
        <f>IF(Table2[[#This Row],[Churn Label]]="yes",1,0)</f>
        <v>0</v>
      </c>
    </row>
    <row r="6028" spans="1:29"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C6028">
        <f>IF(Table2[[#This Row],[Churn Label]]="yes",1,0)</f>
        <v>0</v>
      </c>
    </row>
    <row r="6029" spans="1:29"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C6029">
        <f>IF(Table2[[#This Row],[Churn Label]]="yes",1,0)</f>
        <v>0</v>
      </c>
    </row>
    <row r="6030" spans="1:29"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C6030">
        <f>IF(Table2[[#This Row],[Churn Label]]="yes",1,0)</f>
        <v>0</v>
      </c>
    </row>
    <row r="6031" spans="1:29"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C6031">
        <f>IF(Table2[[#This Row],[Churn Label]]="yes",1,0)</f>
        <v>0</v>
      </c>
    </row>
    <row r="6032" spans="1:29"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C6032">
        <f>IF(Table2[[#This Row],[Churn Label]]="yes",1,0)</f>
        <v>0</v>
      </c>
    </row>
    <row r="6033" spans="1:29"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C6033">
        <f>IF(Table2[[#This Row],[Churn Label]]="yes",1,0)</f>
        <v>0</v>
      </c>
    </row>
    <row r="6034" spans="1:29"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C6034">
        <f>IF(Table2[[#This Row],[Churn Label]]="yes",1,0)</f>
        <v>0</v>
      </c>
    </row>
    <row r="6035" spans="1:29"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C6035">
        <f>IF(Table2[[#This Row],[Churn Label]]="yes",1,0)</f>
        <v>0</v>
      </c>
    </row>
    <row r="6036" spans="1:29"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C6036">
        <f>IF(Table2[[#This Row],[Churn Label]]="yes",1,0)</f>
        <v>0</v>
      </c>
    </row>
    <row r="6037" spans="1:29"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C6037">
        <f>IF(Table2[[#This Row],[Churn Label]]="yes",1,0)</f>
        <v>0</v>
      </c>
    </row>
    <row r="6038" spans="1:29"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C6038">
        <f>IF(Table2[[#This Row],[Churn Label]]="yes",1,0)</f>
        <v>0</v>
      </c>
    </row>
    <row r="6039" spans="1:29"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C6039">
        <f>IF(Table2[[#This Row],[Churn Label]]="yes",1,0)</f>
        <v>0</v>
      </c>
    </row>
    <row r="6040" spans="1:29"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C6040">
        <f>IF(Table2[[#This Row],[Churn Label]]="yes",1,0)</f>
        <v>0</v>
      </c>
    </row>
    <row r="6041" spans="1:29"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C6041">
        <f>IF(Table2[[#This Row],[Churn Label]]="yes",1,0)</f>
        <v>0</v>
      </c>
    </row>
    <row r="6042" spans="1:29"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C6042">
        <f>IF(Table2[[#This Row],[Churn Label]]="yes",1,0)</f>
        <v>0</v>
      </c>
    </row>
    <row r="6043" spans="1:29"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C6043">
        <f>IF(Table2[[#This Row],[Churn Label]]="yes",1,0)</f>
        <v>0</v>
      </c>
    </row>
    <row r="6044" spans="1:29"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C6044">
        <f>IF(Table2[[#This Row],[Churn Label]]="yes",1,0)</f>
        <v>0</v>
      </c>
    </row>
    <row r="6045" spans="1:29"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C6045">
        <f>IF(Table2[[#This Row],[Churn Label]]="yes",1,0)</f>
        <v>0</v>
      </c>
    </row>
    <row r="6046" spans="1:29"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C6046">
        <f>IF(Table2[[#This Row],[Churn Label]]="yes",1,0)</f>
        <v>0</v>
      </c>
    </row>
    <row r="6047" spans="1:29"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C6047">
        <f>IF(Table2[[#This Row],[Churn Label]]="yes",1,0)</f>
        <v>0</v>
      </c>
    </row>
    <row r="6048" spans="1:29"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C6048">
        <f>IF(Table2[[#This Row],[Churn Label]]="yes",1,0)</f>
        <v>0</v>
      </c>
    </row>
    <row r="6049" spans="1:29"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C6049">
        <f>IF(Table2[[#This Row],[Churn Label]]="yes",1,0)</f>
        <v>0</v>
      </c>
    </row>
    <row r="6050" spans="1:29"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C6050">
        <f>IF(Table2[[#This Row],[Churn Label]]="yes",1,0)</f>
        <v>0</v>
      </c>
    </row>
    <row r="6051" spans="1:29"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C6051">
        <f>IF(Table2[[#This Row],[Churn Label]]="yes",1,0)</f>
        <v>0</v>
      </c>
    </row>
    <row r="6052" spans="1:29"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C6052">
        <f>IF(Table2[[#This Row],[Churn Label]]="yes",1,0)</f>
        <v>0</v>
      </c>
    </row>
    <row r="6053" spans="1:29"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C6053">
        <f>IF(Table2[[#This Row],[Churn Label]]="yes",1,0)</f>
        <v>0</v>
      </c>
    </row>
    <row r="6054" spans="1:29"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C6054">
        <f>IF(Table2[[#This Row],[Churn Label]]="yes",1,0)</f>
        <v>0</v>
      </c>
    </row>
    <row r="6055" spans="1:29"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C6055">
        <f>IF(Table2[[#This Row],[Churn Label]]="yes",1,0)</f>
        <v>0</v>
      </c>
    </row>
    <row r="6056" spans="1:29"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C6056">
        <f>IF(Table2[[#This Row],[Churn Label]]="yes",1,0)</f>
        <v>0</v>
      </c>
    </row>
    <row r="6057" spans="1:29"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C6057">
        <f>IF(Table2[[#This Row],[Churn Label]]="yes",1,0)</f>
        <v>0</v>
      </c>
    </row>
    <row r="6058" spans="1:29"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C6058">
        <f>IF(Table2[[#This Row],[Churn Label]]="yes",1,0)</f>
        <v>0</v>
      </c>
    </row>
    <row r="6059" spans="1:29"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C6059">
        <f>IF(Table2[[#This Row],[Churn Label]]="yes",1,0)</f>
        <v>0</v>
      </c>
    </row>
    <row r="6060" spans="1:29"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C6060">
        <f>IF(Table2[[#This Row],[Churn Label]]="yes",1,0)</f>
        <v>0</v>
      </c>
    </row>
    <row r="6061" spans="1:29"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C6061">
        <f>IF(Table2[[#This Row],[Churn Label]]="yes",1,0)</f>
        <v>0</v>
      </c>
    </row>
    <row r="6062" spans="1:29"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C6062">
        <f>IF(Table2[[#This Row],[Churn Label]]="yes",1,0)</f>
        <v>0</v>
      </c>
    </row>
    <row r="6063" spans="1:29"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C6063">
        <f>IF(Table2[[#This Row],[Churn Label]]="yes",1,0)</f>
        <v>0</v>
      </c>
    </row>
    <row r="6064" spans="1:29"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C6064">
        <f>IF(Table2[[#This Row],[Churn Label]]="yes",1,0)</f>
        <v>0</v>
      </c>
    </row>
    <row r="6065" spans="1:29"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C6065">
        <f>IF(Table2[[#This Row],[Churn Label]]="yes",1,0)</f>
        <v>0</v>
      </c>
    </row>
    <row r="6066" spans="1:29"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C6066">
        <f>IF(Table2[[#This Row],[Churn Label]]="yes",1,0)</f>
        <v>0</v>
      </c>
    </row>
    <row r="6067" spans="1:29"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C6067">
        <f>IF(Table2[[#This Row],[Churn Label]]="yes",1,0)</f>
        <v>0</v>
      </c>
    </row>
    <row r="6068" spans="1:29"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C6068">
        <f>IF(Table2[[#This Row],[Churn Label]]="yes",1,0)</f>
        <v>0</v>
      </c>
    </row>
    <row r="6069" spans="1:29"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C6069">
        <f>IF(Table2[[#This Row],[Churn Label]]="yes",1,0)</f>
        <v>0</v>
      </c>
    </row>
    <row r="6070" spans="1:29"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C6070">
        <f>IF(Table2[[#This Row],[Churn Label]]="yes",1,0)</f>
        <v>0</v>
      </c>
    </row>
    <row r="6071" spans="1:29"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C6071">
        <f>IF(Table2[[#This Row],[Churn Label]]="yes",1,0)</f>
        <v>0</v>
      </c>
    </row>
    <row r="6072" spans="1:29"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C6072">
        <f>IF(Table2[[#This Row],[Churn Label]]="yes",1,0)</f>
        <v>0</v>
      </c>
    </row>
    <row r="6073" spans="1:29"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C6073">
        <f>IF(Table2[[#This Row],[Churn Label]]="yes",1,0)</f>
        <v>0</v>
      </c>
    </row>
    <row r="6074" spans="1:29"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C6074">
        <f>IF(Table2[[#This Row],[Churn Label]]="yes",1,0)</f>
        <v>0</v>
      </c>
    </row>
    <row r="6075" spans="1:29"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C6075">
        <f>IF(Table2[[#This Row],[Churn Label]]="yes",1,0)</f>
        <v>0</v>
      </c>
    </row>
    <row r="6076" spans="1:29"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C6076">
        <f>IF(Table2[[#This Row],[Churn Label]]="yes",1,0)</f>
        <v>0</v>
      </c>
    </row>
    <row r="6077" spans="1:29"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C6077">
        <f>IF(Table2[[#This Row],[Churn Label]]="yes",1,0)</f>
        <v>0</v>
      </c>
    </row>
    <row r="6078" spans="1:29"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C6078">
        <f>IF(Table2[[#This Row],[Churn Label]]="yes",1,0)</f>
        <v>0</v>
      </c>
    </row>
    <row r="6079" spans="1:29"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C6079">
        <f>IF(Table2[[#This Row],[Churn Label]]="yes",1,0)</f>
        <v>0</v>
      </c>
    </row>
    <row r="6080" spans="1:29"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C6080">
        <f>IF(Table2[[#This Row],[Churn Label]]="yes",1,0)</f>
        <v>0</v>
      </c>
    </row>
    <row r="6081" spans="1:29"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C6081">
        <f>IF(Table2[[#This Row],[Churn Label]]="yes",1,0)</f>
        <v>0</v>
      </c>
    </row>
    <row r="6082" spans="1:29"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C6082">
        <f>IF(Table2[[#This Row],[Churn Label]]="yes",1,0)</f>
        <v>0</v>
      </c>
    </row>
    <row r="6083" spans="1:29"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C6083">
        <f>IF(Table2[[#This Row],[Churn Label]]="yes",1,0)</f>
        <v>0</v>
      </c>
    </row>
    <row r="6084" spans="1:29"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C6084">
        <f>IF(Table2[[#This Row],[Churn Label]]="yes",1,0)</f>
        <v>0</v>
      </c>
    </row>
    <row r="6085" spans="1:29"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C6085">
        <f>IF(Table2[[#This Row],[Churn Label]]="yes",1,0)</f>
        <v>0</v>
      </c>
    </row>
    <row r="6086" spans="1:29"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C6086">
        <f>IF(Table2[[#This Row],[Churn Label]]="yes",1,0)</f>
        <v>0</v>
      </c>
    </row>
    <row r="6087" spans="1:29"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C6087">
        <f>IF(Table2[[#This Row],[Churn Label]]="yes",1,0)</f>
        <v>0</v>
      </c>
    </row>
    <row r="6088" spans="1:29"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C6088">
        <f>IF(Table2[[#This Row],[Churn Label]]="yes",1,0)</f>
        <v>0</v>
      </c>
    </row>
    <row r="6089" spans="1:29"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C6089">
        <f>IF(Table2[[#This Row],[Churn Label]]="yes",1,0)</f>
        <v>0</v>
      </c>
    </row>
    <row r="6090" spans="1:29"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C6090">
        <f>IF(Table2[[#This Row],[Churn Label]]="yes",1,0)</f>
        <v>0</v>
      </c>
    </row>
    <row r="6091" spans="1:29"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C6091">
        <f>IF(Table2[[#This Row],[Churn Label]]="yes",1,0)</f>
        <v>0</v>
      </c>
    </row>
    <row r="6092" spans="1:29"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C6092">
        <f>IF(Table2[[#This Row],[Churn Label]]="yes",1,0)</f>
        <v>0</v>
      </c>
    </row>
    <row r="6093" spans="1:29"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C6093">
        <f>IF(Table2[[#This Row],[Churn Label]]="yes",1,0)</f>
        <v>0</v>
      </c>
    </row>
    <row r="6094" spans="1:29"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C6094">
        <f>IF(Table2[[#This Row],[Churn Label]]="yes",1,0)</f>
        <v>0</v>
      </c>
    </row>
    <row r="6095" spans="1:29"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C6095">
        <f>IF(Table2[[#This Row],[Churn Label]]="yes",1,0)</f>
        <v>0</v>
      </c>
    </row>
    <row r="6096" spans="1:29"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C6096">
        <f>IF(Table2[[#This Row],[Churn Label]]="yes",1,0)</f>
        <v>0</v>
      </c>
    </row>
    <row r="6097" spans="1:29"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C6097">
        <f>IF(Table2[[#This Row],[Churn Label]]="yes",1,0)</f>
        <v>0</v>
      </c>
    </row>
    <row r="6098" spans="1:29"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C6098">
        <f>IF(Table2[[#This Row],[Churn Label]]="yes",1,0)</f>
        <v>0</v>
      </c>
    </row>
    <row r="6099" spans="1:29"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C6099">
        <f>IF(Table2[[#This Row],[Churn Label]]="yes",1,0)</f>
        <v>0</v>
      </c>
    </row>
    <row r="6100" spans="1:29"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C6100">
        <f>IF(Table2[[#This Row],[Churn Label]]="yes",1,0)</f>
        <v>0</v>
      </c>
    </row>
    <row r="6101" spans="1:29"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C6101">
        <f>IF(Table2[[#This Row],[Churn Label]]="yes",1,0)</f>
        <v>0</v>
      </c>
    </row>
    <row r="6102" spans="1:29"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C6102">
        <f>IF(Table2[[#This Row],[Churn Label]]="yes",1,0)</f>
        <v>0</v>
      </c>
    </row>
    <row r="6103" spans="1:29"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C6103">
        <f>IF(Table2[[#This Row],[Churn Label]]="yes",1,0)</f>
        <v>0</v>
      </c>
    </row>
    <row r="6104" spans="1:29"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C6104">
        <f>IF(Table2[[#This Row],[Churn Label]]="yes",1,0)</f>
        <v>0</v>
      </c>
    </row>
    <row r="6105" spans="1:29"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C6105">
        <f>IF(Table2[[#This Row],[Churn Label]]="yes",1,0)</f>
        <v>0</v>
      </c>
    </row>
    <row r="6106" spans="1:29"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C6106">
        <f>IF(Table2[[#This Row],[Churn Label]]="yes",1,0)</f>
        <v>0</v>
      </c>
    </row>
    <row r="6107" spans="1:29"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C6107">
        <f>IF(Table2[[#This Row],[Churn Label]]="yes",1,0)</f>
        <v>0</v>
      </c>
    </row>
    <row r="6108" spans="1:29"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C6108">
        <f>IF(Table2[[#This Row],[Churn Label]]="yes",1,0)</f>
        <v>0</v>
      </c>
    </row>
    <row r="6109" spans="1:29"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C6109">
        <f>IF(Table2[[#This Row],[Churn Label]]="yes",1,0)</f>
        <v>0</v>
      </c>
    </row>
    <row r="6110" spans="1:29"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C6110">
        <f>IF(Table2[[#This Row],[Churn Label]]="yes",1,0)</f>
        <v>0</v>
      </c>
    </row>
    <row r="6111" spans="1:29"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C6111">
        <f>IF(Table2[[#This Row],[Churn Label]]="yes",1,0)</f>
        <v>0</v>
      </c>
    </row>
    <row r="6112" spans="1:29"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C6112">
        <f>IF(Table2[[#This Row],[Churn Label]]="yes",1,0)</f>
        <v>0</v>
      </c>
    </row>
    <row r="6113" spans="1:29"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C6113">
        <f>IF(Table2[[#This Row],[Churn Label]]="yes",1,0)</f>
        <v>0</v>
      </c>
    </row>
    <row r="6114" spans="1:29"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C6114">
        <f>IF(Table2[[#This Row],[Churn Label]]="yes",1,0)</f>
        <v>0</v>
      </c>
    </row>
    <row r="6115" spans="1:29"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C6115">
        <f>IF(Table2[[#This Row],[Churn Label]]="yes",1,0)</f>
        <v>0</v>
      </c>
    </row>
    <row r="6116" spans="1:29"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C6116">
        <f>IF(Table2[[#This Row],[Churn Label]]="yes",1,0)</f>
        <v>0</v>
      </c>
    </row>
    <row r="6117" spans="1:29"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C6117">
        <f>IF(Table2[[#This Row],[Churn Label]]="yes",1,0)</f>
        <v>0</v>
      </c>
    </row>
    <row r="6118" spans="1:29"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C6118">
        <f>IF(Table2[[#This Row],[Churn Label]]="yes",1,0)</f>
        <v>0</v>
      </c>
    </row>
    <row r="6119" spans="1:29"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C6119">
        <f>IF(Table2[[#This Row],[Churn Label]]="yes",1,0)</f>
        <v>0</v>
      </c>
    </row>
    <row r="6120" spans="1:29"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C6120">
        <f>IF(Table2[[#This Row],[Churn Label]]="yes",1,0)</f>
        <v>0</v>
      </c>
    </row>
    <row r="6121" spans="1:29"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C6121">
        <f>IF(Table2[[#This Row],[Churn Label]]="yes",1,0)</f>
        <v>0</v>
      </c>
    </row>
    <row r="6122" spans="1:29"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C6122">
        <f>IF(Table2[[#This Row],[Churn Label]]="yes",1,0)</f>
        <v>0</v>
      </c>
    </row>
    <row r="6123" spans="1:29"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C6123">
        <f>IF(Table2[[#This Row],[Churn Label]]="yes",1,0)</f>
        <v>0</v>
      </c>
    </row>
    <row r="6124" spans="1:29"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C6124">
        <f>IF(Table2[[#This Row],[Churn Label]]="yes",1,0)</f>
        <v>0</v>
      </c>
    </row>
    <row r="6125" spans="1:29"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C6125">
        <f>IF(Table2[[#This Row],[Churn Label]]="yes",1,0)</f>
        <v>0</v>
      </c>
    </row>
    <row r="6126" spans="1:29"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C6126">
        <f>IF(Table2[[#This Row],[Churn Label]]="yes",1,0)</f>
        <v>1</v>
      </c>
    </row>
    <row r="6127" spans="1:29"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C6127">
        <f>IF(Table2[[#This Row],[Churn Label]]="yes",1,0)</f>
        <v>0</v>
      </c>
    </row>
    <row r="6128" spans="1:29"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C6128">
        <f>IF(Table2[[#This Row],[Churn Label]]="yes",1,0)</f>
        <v>0</v>
      </c>
    </row>
    <row r="6129" spans="1:29"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C6129">
        <f>IF(Table2[[#This Row],[Churn Label]]="yes",1,0)</f>
        <v>0</v>
      </c>
    </row>
    <row r="6130" spans="1:29"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C6130">
        <f>IF(Table2[[#This Row],[Churn Label]]="yes",1,0)</f>
        <v>0</v>
      </c>
    </row>
    <row r="6131" spans="1:29"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C6131">
        <f>IF(Table2[[#This Row],[Churn Label]]="yes",1,0)</f>
        <v>0</v>
      </c>
    </row>
    <row r="6132" spans="1:29"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C6132">
        <f>IF(Table2[[#This Row],[Churn Label]]="yes",1,0)</f>
        <v>0</v>
      </c>
    </row>
    <row r="6133" spans="1:29"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C6133">
        <f>IF(Table2[[#This Row],[Churn Label]]="yes",1,0)</f>
        <v>0</v>
      </c>
    </row>
    <row r="6134" spans="1:29"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C6134">
        <f>IF(Table2[[#This Row],[Churn Label]]="yes",1,0)</f>
        <v>0</v>
      </c>
    </row>
    <row r="6135" spans="1:29"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C6135">
        <f>IF(Table2[[#This Row],[Churn Label]]="yes",1,0)</f>
        <v>0</v>
      </c>
    </row>
    <row r="6136" spans="1:29"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C6136">
        <f>IF(Table2[[#This Row],[Churn Label]]="yes",1,0)</f>
        <v>0</v>
      </c>
    </row>
    <row r="6137" spans="1:29"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C6137">
        <f>IF(Table2[[#This Row],[Churn Label]]="yes",1,0)</f>
        <v>0</v>
      </c>
    </row>
    <row r="6138" spans="1:29"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C6138">
        <f>IF(Table2[[#This Row],[Churn Label]]="yes",1,0)</f>
        <v>0</v>
      </c>
    </row>
    <row r="6139" spans="1:29"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C6139">
        <f>IF(Table2[[#This Row],[Churn Label]]="yes",1,0)</f>
        <v>0</v>
      </c>
    </row>
    <row r="6140" spans="1:29"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C6140">
        <f>IF(Table2[[#This Row],[Churn Label]]="yes",1,0)</f>
        <v>0</v>
      </c>
    </row>
    <row r="6141" spans="1:29"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C6141">
        <f>IF(Table2[[#This Row],[Churn Label]]="yes",1,0)</f>
        <v>0</v>
      </c>
    </row>
    <row r="6142" spans="1:29"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C6142">
        <f>IF(Table2[[#This Row],[Churn Label]]="yes",1,0)</f>
        <v>0</v>
      </c>
    </row>
    <row r="6143" spans="1:29"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C6143">
        <f>IF(Table2[[#This Row],[Churn Label]]="yes",1,0)</f>
        <v>0</v>
      </c>
    </row>
    <row r="6144" spans="1:29"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C6144">
        <f>IF(Table2[[#This Row],[Churn Label]]="yes",1,0)</f>
        <v>0</v>
      </c>
    </row>
    <row r="6145" spans="1:29"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C6145">
        <f>IF(Table2[[#This Row],[Churn Label]]="yes",1,0)</f>
        <v>0</v>
      </c>
    </row>
    <row r="6146" spans="1:29"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C6146">
        <f>IF(Table2[[#This Row],[Churn Label]]="yes",1,0)</f>
        <v>0</v>
      </c>
    </row>
    <row r="6147" spans="1:29"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C6147">
        <f>IF(Table2[[#This Row],[Churn Label]]="yes",1,0)</f>
        <v>0</v>
      </c>
    </row>
    <row r="6148" spans="1:29"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C6148">
        <f>IF(Table2[[#This Row],[Churn Label]]="yes",1,0)</f>
        <v>0</v>
      </c>
    </row>
    <row r="6149" spans="1:29"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C6149">
        <f>IF(Table2[[#This Row],[Churn Label]]="yes",1,0)</f>
        <v>0</v>
      </c>
    </row>
    <row r="6150" spans="1:29"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C6150">
        <f>IF(Table2[[#This Row],[Churn Label]]="yes",1,0)</f>
        <v>0</v>
      </c>
    </row>
    <row r="6151" spans="1:29"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C6151">
        <f>IF(Table2[[#This Row],[Churn Label]]="yes",1,0)</f>
        <v>0</v>
      </c>
    </row>
    <row r="6152" spans="1:29"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C6152">
        <f>IF(Table2[[#This Row],[Churn Label]]="yes",1,0)</f>
        <v>0</v>
      </c>
    </row>
    <row r="6153" spans="1:29"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C6153">
        <f>IF(Table2[[#This Row],[Churn Label]]="yes",1,0)</f>
        <v>0</v>
      </c>
    </row>
    <row r="6154" spans="1:29"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C6154">
        <f>IF(Table2[[#This Row],[Churn Label]]="yes",1,0)</f>
        <v>0</v>
      </c>
    </row>
    <row r="6155" spans="1:29"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C6155">
        <f>IF(Table2[[#This Row],[Churn Label]]="yes",1,0)</f>
        <v>0</v>
      </c>
    </row>
    <row r="6156" spans="1:29"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C6156">
        <f>IF(Table2[[#This Row],[Churn Label]]="yes",1,0)</f>
        <v>0</v>
      </c>
    </row>
    <row r="6157" spans="1:29"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C6157">
        <f>IF(Table2[[#This Row],[Churn Label]]="yes",1,0)</f>
        <v>0</v>
      </c>
    </row>
    <row r="6158" spans="1:29"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C6158">
        <f>IF(Table2[[#This Row],[Churn Label]]="yes",1,0)</f>
        <v>0</v>
      </c>
    </row>
    <row r="6159" spans="1:29"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C6159">
        <f>IF(Table2[[#This Row],[Churn Label]]="yes",1,0)</f>
        <v>0</v>
      </c>
    </row>
    <row r="6160" spans="1:29"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C6160">
        <f>IF(Table2[[#This Row],[Churn Label]]="yes",1,0)</f>
        <v>0</v>
      </c>
    </row>
    <row r="6161" spans="1:29"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C6161">
        <f>IF(Table2[[#This Row],[Churn Label]]="yes",1,0)</f>
        <v>0</v>
      </c>
    </row>
    <row r="6162" spans="1:29"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C6162">
        <f>IF(Table2[[#This Row],[Churn Label]]="yes",1,0)</f>
        <v>0</v>
      </c>
    </row>
    <row r="6163" spans="1:29"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C6163">
        <f>IF(Table2[[#This Row],[Churn Label]]="yes",1,0)</f>
        <v>0</v>
      </c>
    </row>
    <row r="6164" spans="1:29"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C6164">
        <f>IF(Table2[[#This Row],[Churn Label]]="yes",1,0)</f>
        <v>0</v>
      </c>
    </row>
    <row r="6165" spans="1:29"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C6165">
        <f>IF(Table2[[#This Row],[Churn Label]]="yes",1,0)</f>
        <v>0</v>
      </c>
    </row>
    <row r="6166" spans="1:29"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C6166">
        <f>IF(Table2[[#This Row],[Churn Label]]="yes",1,0)</f>
        <v>0</v>
      </c>
    </row>
    <row r="6167" spans="1:29"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C6167">
        <f>IF(Table2[[#This Row],[Churn Label]]="yes",1,0)</f>
        <v>0</v>
      </c>
    </row>
    <row r="6168" spans="1:29"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C6168">
        <f>IF(Table2[[#This Row],[Churn Label]]="yes",1,0)</f>
        <v>0</v>
      </c>
    </row>
    <row r="6169" spans="1:29"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C6169">
        <f>IF(Table2[[#This Row],[Churn Label]]="yes",1,0)</f>
        <v>0</v>
      </c>
    </row>
    <row r="6170" spans="1:29"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C6170">
        <f>IF(Table2[[#This Row],[Churn Label]]="yes",1,0)</f>
        <v>0</v>
      </c>
    </row>
    <row r="6171" spans="1:29"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C6171">
        <f>IF(Table2[[#This Row],[Churn Label]]="yes",1,0)</f>
        <v>0</v>
      </c>
    </row>
    <row r="6172" spans="1:29"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C6172">
        <f>IF(Table2[[#This Row],[Churn Label]]="yes",1,0)</f>
        <v>0</v>
      </c>
    </row>
    <row r="6173" spans="1:29"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C6173">
        <f>IF(Table2[[#This Row],[Churn Label]]="yes",1,0)</f>
        <v>0</v>
      </c>
    </row>
    <row r="6174" spans="1:29"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C6174">
        <f>IF(Table2[[#This Row],[Churn Label]]="yes",1,0)</f>
        <v>0</v>
      </c>
    </row>
    <row r="6175" spans="1:29"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C6175">
        <f>IF(Table2[[#This Row],[Churn Label]]="yes",1,0)</f>
        <v>0</v>
      </c>
    </row>
    <row r="6176" spans="1:29"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C6176">
        <f>IF(Table2[[#This Row],[Churn Label]]="yes",1,0)</f>
        <v>0</v>
      </c>
    </row>
    <row r="6177" spans="1:29"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C6177">
        <f>IF(Table2[[#This Row],[Churn Label]]="yes",1,0)</f>
        <v>0</v>
      </c>
    </row>
    <row r="6178" spans="1:29"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C6178">
        <f>IF(Table2[[#This Row],[Churn Label]]="yes",1,0)</f>
        <v>0</v>
      </c>
    </row>
    <row r="6179" spans="1:29"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C6179">
        <f>IF(Table2[[#This Row],[Churn Label]]="yes",1,0)</f>
        <v>0</v>
      </c>
    </row>
    <row r="6180" spans="1:29"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C6180">
        <f>IF(Table2[[#This Row],[Churn Label]]="yes",1,0)</f>
        <v>0</v>
      </c>
    </row>
    <row r="6181" spans="1:29"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C6181">
        <f>IF(Table2[[#This Row],[Churn Label]]="yes",1,0)</f>
        <v>0</v>
      </c>
    </row>
    <row r="6182" spans="1:29"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C6182">
        <f>IF(Table2[[#This Row],[Churn Label]]="yes",1,0)</f>
        <v>0</v>
      </c>
    </row>
    <row r="6183" spans="1:29"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C6183">
        <f>IF(Table2[[#This Row],[Churn Label]]="yes",1,0)</f>
        <v>0</v>
      </c>
    </row>
    <row r="6184" spans="1:29"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C6184">
        <f>IF(Table2[[#This Row],[Churn Label]]="yes",1,0)</f>
        <v>0</v>
      </c>
    </row>
    <row r="6185" spans="1:29"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C6185">
        <f>IF(Table2[[#This Row],[Churn Label]]="yes",1,0)</f>
        <v>0</v>
      </c>
    </row>
    <row r="6186" spans="1:29"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C6186">
        <f>IF(Table2[[#This Row],[Churn Label]]="yes",1,0)</f>
        <v>0</v>
      </c>
    </row>
    <row r="6187" spans="1:29"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C6187">
        <f>IF(Table2[[#This Row],[Churn Label]]="yes",1,0)</f>
        <v>0</v>
      </c>
    </row>
    <row r="6188" spans="1:29"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C6188">
        <f>IF(Table2[[#This Row],[Churn Label]]="yes",1,0)</f>
        <v>0</v>
      </c>
    </row>
    <row r="6189" spans="1:29"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C6189">
        <f>IF(Table2[[#This Row],[Churn Label]]="yes",1,0)</f>
        <v>0</v>
      </c>
    </row>
    <row r="6190" spans="1:29"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C6190">
        <f>IF(Table2[[#This Row],[Churn Label]]="yes",1,0)</f>
        <v>0</v>
      </c>
    </row>
    <row r="6191" spans="1:29"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C6191">
        <f>IF(Table2[[#This Row],[Churn Label]]="yes",1,0)</f>
        <v>0</v>
      </c>
    </row>
    <row r="6192" spans="1:29"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C6192">
        <f>IF(Table2[[#This Row],[Churn Label]]="yes",1,0)</f>
        <v>0</v>
      </c>
    </row>
    <row r="6193" spans="1:29"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C6193">
        <f>IF(Table2[[#This Row],[Churn Label]]="yes",1,0)</f>
        <v>0</v>
      </c>
    </row>
    <row r="6194" spans="1:29"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C6194">
        <f>IF(Table2[[#This Row],[Churn Label]]="yes",1,0)</f>
        <v>0</v>
      </c>
    </row>
    <row r="6195" spans="1:29"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C6195">
        <f>IF(Table2[[#This Row],[Churn Label]]="yes",1,0)</f>
        <v>0</v>
      </c>
    </row>
    <row r="6196" spans="1:29"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C6196">
        <f>IF(Table2[[#This Row],[Churn Label]]="yes",1,0)</f>
        <v>0</v>
      </c>
    </row>
    <row r="6197" spans="1:29"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C6197">
        <f>IF(Table2[[#This Row],[Churn Label]]="yes",1,0)</f>
        <v>0</v>
      </c>
    </row>
    <row r="6198" spans="1:29"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C6198">
        <f>IF(Table2[[#This Row],[Churn Label]]="yes",1,0)</f>
        <v>0</v>
      </c>
    </row>
    <row r="6199" spans="1:29"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C6199">
        <f>IF(Table2[[#This Row],[Churn Label]]="yes",1,0)</f>
        <v>0</v>
      </c>
    </row>
    <row r="6200" spans="1:29"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C6200">
        <f>IF(Table2[[#This Row],[Churn Label]]="yes",1,0)</f>
        <v>0</v>
      </c>
    </row>
    <row r="6201" spans="1:29"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C6201">
        <f>IF(Table2[[#This Row],[Churn Label]]="yes",1,0)</f>
        <v>0</v>
      </c>
    </row>
    <row r="6202" spans="1:29"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C6202">
        <f>IF(Table2[[#This Row],[Churn Label]]="yes",1,0)</f>
        <v>0</v>
      </c>
    </row>
    <row r="6203" spans="1:29"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C6203">
        <f>IF(Table2[[#This Row],[Churn Label]]="yes",1,0)</f>
        <v>0</v>
      </c>
    </row>
    <row r="6204" spans="1:29"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C6204">
        <f>IF(Table2[[#This Row],[Churn Label]]="yes",1,0)</f>
        <v>0</v>
      </c>
    </row>
    <row r="6205" spans="1:29"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C6205">
        <f>IF(Table2[[#This Row],[Churn Label]]="yes",1,0)</f>
        <v>0</v>
      </c>
    </row>
    <row r="6206" spans="1:29"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C6206">
        <f>IF(Table2[[#This Row],[Churn Label]]="yes",1,0)</f>
        <v>0</v>
      </c>
    </row>
    <row r="6207" spans="1:29"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C6207">
        <f>IF(Table2[[#This Row],[Churn Label]]="yes",1,0)</f>
        <v>0</v>
      </c>
    </row>
    <row r="6208" spans="1:29"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C6208">
        <f>IF(Table2[[#This Row],[Churn Label]]="yes",1,0)</f>
        <v>0</v>
      </c>
    </row>
    <row r="6209" spans="1:29"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C6209">
        <f>IF(Table2[[#This Row],[Churn Label]]="yes",1,0)</f>
        <v>0</v>
      </c>
    </row>
    <row r="6210" spans="1:29"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C6210">
        <f>IF(Table2[[#This Row],[Churn Label]]="yes",1,0)</f>
        <v>0</v>
      </c>
    </row>
    <row r="6211" spans="1:29"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C6211">
        <f>IF(Table2[[#This Row],[Churn Label]]="yes",1,0)</f>
        <v>0</v>
      </c>
    </row>
    <row r="6212" spans="1:29"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C6212">
        <f>IF(Table2[[#This Row],[Churn Label]]="yes",1,0)</f>
        <v>0</v>
      </c>
    </row>
    <row r="6213" spans="1:29"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C6213">
        <f>IF(Table2[[#This Row],[Churn Label]]="yes",1,0)</f>
        <v>0</v>
      </c>
    </row>
    <row r="6214" spans="1:29"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C6214">
        <f>IF(Table2[[#This Row],[Churn Label]]="yes",1,0)</f>
        <v>0</v>
      </c>
    </row>
    <row r="6215" spans="1:29"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C6215">
        <f>IF(Table2[[#This Row],[Churn Label]]="yes",1,0)</f>
        <v>0</v>
      </c>
    </row>
    <row r="6216" spans="1:29"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C6216">
        <f>IF(Table2[[#This Row],[Churn Label]]="yes",1,0)</f>
        <v>0</v>
      </c>
    </row>
    <row r="6217" spans="1:29"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C6217">
        <f>IF(Table2[[#This Row],[Churn Label]]="yes",1,0)</f>
        <v>0</v>
      </c>
    </row>
    <row r="6218" spans="1:29"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C6218">
        <f>IF(Table2[[#This Row],[Churn Label]]="yes",1,0)</f>
        <v>0</v>
      </c>
    </row>
    <row r="6219" spans="1:29"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C6219">
        <f>IF(Table2[[#This Row],[Churn Label]]="yes",1,0)</f>
        <v>0</v>
      </c>
    </row>
    <row r="6220" spans="1:29"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C6220">
        <f>IF(Table2[[#This Row],[Churn Label]]="yes",1,0)</f>
        <v>0</v>
      </c>
    </row>
    <row r="6221" spans="1:29"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C6221">
        <f>IF(Table2[[#This Row],[Churn Label]]="yes",1,0)</f>
        <v>0</v>
      </c>
    </row>
    <row r="6222" spans="1:29"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C6222">
        <f>IF(Table2[[#This Row],[Churn Label]]="yes",1,0)</f>
        <v>0</v>
      </c>
    </row>
    <row r="6223" spans="1:29"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C6223">
        <f>IF(Table2[[#This Row],[Churn Label]]="yes",1,0)</f>
        <v>0</v>
      </c>
    </row>
    <row r="6224" spans="1:29"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C6224">
        <f>IF(Table2[[#This Row],[Churn Label]]="yes",1,0)</f>
        <v>0</v>
      </c>
    </row>
    <row r="6225" spans="1:29"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C6225">
        <f>IF(Table2[[#This Row],[Churn Label]]="yes",1,0)</f>
        <v>0</v>
      </c>
    </row>
    <row r="6226" spans="1:29"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C6226">
        <f>IF(Table2[[#This Row],[Churn Label]]="yes",1,0)</f>
        <v>0</v>
      </c>
    </row>
    <row r="6227" spans="1:29"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C6227">
        <f>IF(Table2[[#This Row],[Churn Label]]="yes",1,0)</f>
        <v>0</v>
      </c>
    </row>
    <row r="6228" spans="1:29"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C6228">
        <f>IF(Table2[[#This Row],[Churn Label]]="yes",1,0)</f>
        <v>0</v>
      </c>
    </row>
    <row r="6229" spans="1:29"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C6229">
        <f>IF(Table2[[#This Row],[Churn Label]]="yes",1,0)</f>
        <v>0</v>
      </c>
    </row>
    <row r="6230" spans="1:29"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C6230">
        <f>IF(Table2[[#This Row],[Churn Label]]="yes",1,0)</f>
        <v>0</v>
      </c>
    </row>
    <row r="6231" spans="1:29"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C6231">
        <f>IF(Table2[[#This Row],[Churn Label]]="yes",1,0)</f>
        <v>0</v>
      </c>
    </row>
    <row r="6232" spans="1:29"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C6232">
        <f>IF(Table2[[#This Row],[Churn Label]]="yes",1,0)</f>
        <v>0</v>
      </c>
    </row>
    <row r="6233" spans="1:29"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C6233">
        <f>IF(Table2[[#This Row],[Churn Label]]="yes",1,0)</f>
        <v>0</v>
      </c>
    </row>
    <row r="6234" spans="1:29"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C6234">
        <f>IF(Table2[[#This Row],[Churn Label]]="yes",1,0)</f>
        <v>0</v>
      </c>
    </row>
    <row r="6235" spans="1:29"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C6235">
        <f>IF(Table2[[#This Row],[Churn Label]]="yes",1,0)</f>
        <v>0</v>
      </c>
    </row>
    <row r="6236" spans="1:29"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C6236">
        <f>IF(Table2[[#This Row],[Churn Label]]="yes",1,0)</f>
        <v>0</v>
      </c>
    </row>
    <row r="6237" spans="1:29"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C6237">
        <f>IF(Table2[[#This Row],[Churn Label]]="yes",1,0)</f>
        <v>0</v>
      </c>
    </row>
    <row r="6238" spans="1:29"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C6238">
        <f>IF(Table2[[#This Row],[Churn Label]]="yes",1,0)</f>
        <v>0</v>
      </c>
    </row>
    <row r="6239" spans="1:29"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C6239">
        <f>IF(Table2[[#This Row],[Churn Label]]="yes",1,0)</f>
        <v>0</v>
      </c>
    </row>
    <row r="6240" spans="1:29"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C6240">
        <f>IF(Table2[[#This Row],[Churn Label]]="yes",1,0)</f>
        <v>0</v>
      </c>
    </row>
    <row r="6241" spans="1:29"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C6241">
        <f>IF(Table2[[#This Row],[Churn Label]]="yes",1,0)</f>
        <v>0</v>
      </c>
    </row>
    <row r="6242" spans="1:29"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C6242">
        <f>IF(Table2[[#This Row],[Churn Label]]="yes",1,0)</f>
        <v>0</v>
      </c>
    </row>
    <row r="6243" spans="1:29"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C6243">
        <f>IF(Table2[[#This Row],[Churn Label]]="yes",1,0)</f>
        <v>0</v>
      </c>
    </row>
    <row r="6244" spans="1:29"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C6244">
        <f>IF(Table2[[#This Row],[Churn Label]]="yes",1,0)</f>
        <v>0</v>
      </c>
    </row>
    <row r="6245" spans="1:29"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C6245">
        <f>IF(Table2[[#This Row],[Churn Label]]="yes",1,0)</f>
        <v>0</v>
      </c>
    </row>
    <row r="6246" spans="1:29"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C6246">
        <f>IF(Table2[[#This Row],[Churn Label]]="yes",1,0)</f>
        <v>0</v>
      </c>
    </row>
    <row r="6247" spans="1:29"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C6247">
        <f>IF(Table2[[#This Row],[Churn Label]]="yes",1,0)</f>
        <v>0</v>
      </c>
    </row>
    <row r="6248" spans="1:29"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C6248">
        <f>IF(Table2[[#This Row],[Churn Label]]="yes",1,0)</f>
        <v>0</v>
      </c>
    </row>
    <row r="6249" spans="1:29"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C6249">
        <f>IF(Table2[[#This Row],[Churn Label]]="yes",1,0)</f>
        <v>0</v>
      </c>
    </row>
    <row r="6250" spans="1:29"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C6250">
        <f>IF(Table2[[#This Row],[Churn Label]]="yes",1,0)</f>
        <v>0</v>
      </c>
    </row>
    <row r="6251" spans="1:29"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C6251">
        <f>IF(Table2[[#This Row],[Churn Label]]="yes",1,0)</f>
        <v>0</v>
      </c>
    </row>
    <row r="6252" spans="1:29"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C6252">
        <f>IF(Table2[[#This Row],[Churn Label]]="yes",1,0)</f>
        <v>0</v>
      </c>
    </row>
    <row r="6253" spans="1:29"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C6253">
        <f>IF(Table2[[#This Row],[Churn Label]]="yes",1,0)</f>
        <v>0</v>
      </c>
    </row>
    <row r="6254" spans="1:29"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C6254">
        <f>IF(Table2[[#This Row],[Churn Label]]="yes",1,0)</f>
        <v>0</v>
      </c>
    </row>
    <row r="6255" spans="1:29"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C6255">
        <f>IF(Table2[[#This Row],[Churn Label]]="yes",1,0)</f>
        <v>0</v>
      </c>
    </row>
    <row r="6256" spans="1:29"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C6256">
        <f>IF(Table2[[#This Row],[Churn Label]]="yes",1,0)</f>
        <v>0</v>
      </c>
    </row>
    <row r="6257" spans="1:29"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C6257">
        <f>IF(Table2[[#This Row],[Churn Label]]="yes",1,0)</f>
        <v>0</v>
      </c>
    </row>
    <row r="6258" spans="1:29"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C6258">
        <f>IF(Table2[[#This Row],[Churn Label]]="yes",1,0)</f>
        <v>0</v>
      </c>
    </row>
    <row r="6259" spans="1:29"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C6259">
        <f>IF(Table2[[#This Row],[Churn Label]]="yes",1,0)</f>
        <v>0</v>
      </c>
    </row>
    <row r="6260" spans="1:29"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C6260">
        <f>IF(Table2[[#This Row],[Churn Label]]="yes",1,0)</f>
        <v>0</v>
      </c>
    </row>
    <row r="6261" spans="1:29"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C6261">
        <f>IF(Table2[[#This Row],[Churn Label]]="yes",1,0)</f>
        <v>0</v>
      </c>
    </row>
    <row r="6262" spans="1:29"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C6262">
        <f>IF(Table2[[#This Row],[Churn Label]]="yes",1,0)</f>
        <v>0</v>
      </c>
    </row>
    <row r="6263" spans="1:29"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C6263">
        <f>IF(Table2[[#This Row],[Churn Label]]="yes",1,0)</f>
        <v>0</v>
      </c>
    </row>
    <row r="6264" spans="1:29"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C6264">
        <f>IF(Table2[[#This Row],[Churn Label]]="yes",1,0)</f>
        <v>0</v>
      </c>
    </row>
    <row r="6265" spans="1:29"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C6265">
        <f>IF(Table2[[#This Row],[Churn Label]]="yes",1,0)</f>
        <v>0</v>
      </c>
    </row>
    <row r="6266" spans="1:29"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C6266">
        <f>IF(Table2[[#This Row],[Churn Label]]="yes",1,0)</f>
        <v>0</v>
      </c>
    </row>
    <row r="6267" spans="1:29"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C6267">
        <f>IF(Table2[[#This Row],[Churn Label]]="yes",1,0)</f>
        <v>0</v>
      </c>
    </row>
    <row r="6268" spans="1:29"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C6268">
        <f>IF(Table2[[#This Row],[Churn Label]]="yes",1,0)</f>
        <v>0</v>
      </c>
    </row>
    <row r="6269" spans="1:29"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C6269">
        <f>IF(Table2[[#This Row],[Churn Label]]="yes",1,0)</f>
        <v>0</v>
      </c>
    </row>
    <row r="6270" spans="1:29"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C6270">
        <f>IF(Table2[[#This Row],[Churn Label]]="yes",1,0)</f>
        <v>0</v>
      </c>
    </row>
    <row r="6271" spans="1:29"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C6271">
        <f>IF(Table2[[#This Row],[Churn Label]]="yes",1,0)</f>
        <v>0</v>
      </c>
    </row>
    <row r="6272" spans="1:29"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C6272">
        <f>IF(Table2[[#This Row],[Churn Label]]="yes",1,0)</f>
        <v>0</v>
      </c>
    </row>
    <row r="6273" spans="1:29"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C6273">
        <f>IF(Table2[[#This Row],[Churn Label]]="yes",1,0)</f>
        <v>0</v>
      </c>
    </row>
    <row r="6274" spans="1:29"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C6274">
        <f>IF(Table2[[#This Row],[Churn Label]]="yes",1,0)</f>
        <v>0</v>
      </c>
    </row>
    <row r="6275" spans="1:29"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C6275">
        <f>IF(Table2[[#This Row],[Churn Label]]="yes",1,0)</f>
        <v>0</v>
      </c>
    </row>
    <row r="6276" spans="1:29"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C6276">
        <f>IF(Table2[[#This Row],[Churn Label]]="yes",1,0)</f>
        <v>0</v>
      </c>
    </row>
    <row r="6277" spans="1:29"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C6277">
        <f>IF(Table2[[#This Row],[Churn Label]]="yes",1,0)</f>
        <v>0</v>
      </c>
    </row>
    <row r="6278" spans="1:29"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C6278">
        <f>IF(Table2[[#This Row],[Churn Label]]="yes",1,0)</f>
        <v>0</v>
      </c>
    </row>
    <row r="6279" spans="1:29"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C6279">
        <f>IF(Table2[[#This Row],[Churn Label]]="yes",1,0)</f>
        <v>1</v>
      </c>
    </row>
    <row r="6280" spans="1:29"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C6280">
        <f>IF(Table2[[#This Row],[Churn Label]]="yes",1,0)</f>
        <v>0</v>
      </c>
    </row>
    <row r="6281" spans="1:29"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C6281">
        <f>IF(Table2[[#This Row],[Churn Label]]="yes",1,0)</f>
        <v>0</v>
      </c>
    </row>
    <row r="6282" spans="1:29"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C6282">
        <f>IF(Table2[[#This Row],[Churn Label]]="yes",1,0)</f>
        <v>0</v>
      </c>
    </row>
    <row r="6283" spans="1:29"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C6283">
        <f>IF(Table2[[#This Row],[Churn Label]]="yes",1,0)</f>
        <v>0</v>
      </c>
    </row>
    <row r="6284" spans="1:29"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C6284">
        <f>IF(Table2[[#This Row],[Churn Label]]="yes",1,0)</f>
        <v>0</v>
      </c>
    </row>
    <row r="6285" spans="1:29"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C6285">
        <f>IF(Table2[[#This Row],[Churn Label]]="yes",1,0)</f>
        <v>0</v>
      </c>
    </row>
    <row r="6286" spans="1:29"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C6286">
        <f>IF(Table2[[#This Row],[Churn Label]]="yes",1,0)</f>
        <v>0</v>
      </c>
    </row>
    <row r="6287" spans="1:29"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C6287">
        <f>IF(Table2[[#This Row],[Churn Label]]="yes",1,0)</f>
        <v>0</v>
      </c>
    </row>
    <row r="6288" spans="1:29"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C6288">
        <f>IF(Table2[[#This Row],[Churn Label]]="yes",1,0)</f>
        <v>0</v>
      </c>
    </row>
    <row r="6289" spans="1:29"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C6289">
        <f>IF(Table2[[#This Row],[Churn Label]]="yes",1,0)</f>
        <v>0</v>
      </c>
    </row>
    <row r="6290" spans="1:29"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C6290">
        <f>IF(Table2[[#This Row],[Churn Label]]="yes",1,0)</f>
        <v>0</v>
      </c>
    </row>
    <row r="6291" spans="1:29"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C6291">
        <f>IF(Table2[[#This Row],[Churn Label]]="yes",1,0)</f>
        <v>0</v>
      </c>
    </row>
    <row r="6292" spans="1:29"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C6292">
        <f>IF(Table2[[#This Row],[Churn Label]]="yes",1,0)</f>
        <v>0</v>
      </c>
    </row>
    <row r="6293" spans="1:29"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C6293">
        <f>IF(Table2[[#This Row],[Churn Label]]="yes",1,0)</f>
        <v>0</v>
      </c>
    </row>
    <row r="6294" spans="1:29"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C6294">
        <f>IF(Table2[[#This Row],[Churn Label]]="yes",1,0)</f>
        <v>0</v>
      </c>
    </row>
    <row r="6295" spans="1:29"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C6295">
        <f>IF(Table2[[#This Row],[Churn Label]]="yes",1,0)</f>
        <v>0</v>
      </c>
    </row>
    <row r="6296" spans="1:29"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C6296">
        <f>IF(Table2[[#This Row],[Churn Label]]="yes",1,0)</f>
        <v>0</v>
      </c>
    </row>
    <row r="6297" spans="1:29"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C6297">
        <f>IF(Table2[[#This Row],[Churn Label]]="yes",1,0)</f>
        <v>0</v>
      </c>
    </row>
    <row r="6298" spans="1:29"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C6298">
        <f>IF(Table2[[#This Row],[Churn Label]]="yes",1,0)</f>
        <v>0</v>
      </c>
    </row>
    <row r="6299" spans="1:29"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C6299">
        <f>IF(Table2[[#This Row],[Churn Label]]="yes",1,0)</f>
        <v>0</v>
      </c>
    </row>
    <row r="6300" spans="1:29"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C6300">
        <f>IF(Table2[[#This Row],[Churn Label]]="yes",1,0)</f>
        <v>0</v>
      </c>
    </row>
    <row r="6301" spans="1:29"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C6301">
        <f>IF(Table2[[#This Row],[Churn Label]]="yes",1,0)</f>
        <v>0</v>
      </c>
    </row>
    <row r="6302" spans="1:29"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C6302">
        <f>IF(Table2[[#This Row],[Churn Label]]="yes",1,0)</f>
        <v>0</v>
      </c>
    </row>
    <row r="6303" spans="1:29"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C6303">
        <f>IF(Table2[[#This Row],[Churn Label]]="yes",1,0)</f>
        <v>0</v>
      </c>
    </row>
    <row r="6304" spans="1:29"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C6304">
        <f>IF(Table2[[#This Row],[Churn Label]]="yes",1,0)</f>
        <v>0</v>
      </c>
    </row>
    <row r="6305" spans="1:29"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C6305">
        <f>IF(Table2[[#This Row],[Churn Label]]="yes",1,0)</f>
        <v>0</v>
      </c>
    </row>
    <row r="6306" spans="1:29"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C6306">
        <f>IF(Table2[[#This Row],[Churn Label]]="yes",1,0)</f>
        <v>0</v>
      </c>
    </row>
    <row r="6307" spans="1:29"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C6307">
        <f>IF(Table2[[#This Row],[Churn Label]]="yes",1,0)</f>
        <v>0</v>
      </c>
    </row>
    <row r="6308" spans="1:29"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C6308">
        <f>IF(Table2[[#This Row],[Churn Label]]="yes",1,0)</f>
        <v>0</v>
      </c>
    </row>
    <row r="6309" spans="1:29"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C6309">
        <f>IF(Table2[[#This Row],[Churn Label]]="yes",1,0)</f>
        <v>0</v>
      </c>
    </row>
    <row r="6310" spans="1:29"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C6310">
        <f>IF(Table2[[#This Row],[Churn Label]]="yes",1,0)</f>
        <v>0</v>
      </c>
    </row>
    <row r="6311" spans="1:29"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C6311">
        <f>IF(Table2[[#This Row],[Churn Label]]="yes",1,0)</f>
        <v>0</v>
      </c>
    </row>
    <row r="6312" spans="1:29"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C6312">
        <f>IF(Table2[[#This Row],[Churn Label]]="yes",1,0)</f>
        <v>0</v>
      </c>
    </row>
    <row r="6313" spans="1:29"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C6313">
        <f>IF(Table2[[#This Row],[Churn Label]]="yes",1,0)</f>
        <v>0</v>
      </c>
    </row>
    <row r="6314" spans="1:29"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C6314">
        <f>IF(Table2[[#This Row],[Churn Label]]="yes",1,0)</f>
        <v>0</v>
      </c>
    </row>
    <row r="6315" spans="1:29"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C6315">
        <f>IF(Table2[[#This Row],[Churn Label]]="yes",1,0)</f>
        <v>0</v>
      </c>
    </row>
    <row r="6316" spans="1:29"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C6316">
        <f>IF(Table2[[#This Row],[Churn Label]]="yes",1,0)</f>
        <v>0</v>
      </c>
    </row>
    <row r="6317" spans="1:29"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C6317">
        <f>IF(Table2[[#This Row],[Churn Label]]="yes",1,0)</f>
        <v>0</v>
      </c>
    </row>
    <row r="6318" spans="1:29"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C6318">
        <f>IF(Table2[[#This Row],[Churn Label]]="yes",1,0)</f>
        <v>0</v>
      </c>
    </row>
    <row r="6319" spans="1:29"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C6319">
        <f>IF(Table2[[#This Row],[Churn Label]]="yes",1,0)</f>
        <v>0</v>
      </c>
    </row>
    <row r="6320" spans="1:29"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C6320">
        <f>IF(Table2[[#This Row],[Churn Label]]="yes",1,0)</f>
        <v>0</v>
      </c>
    </row>
    <row r="6321" spans="1:29"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C6321">
        <f>IF(Table2[[#This Row],[Churn Label]]="yes",1,0)</f>
        <v>0</v>
      </c>
    </row>
    <row r="6322" spans="1:29"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C6322">
        <f>IF(Table2[[#This Row],[Churn Label]]="yes",1,0)</f>
        <v>0</v>
      </c>
    </row>
    <row r="6323" spans="1:29"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C6323">
        <f>IF(Table2[[#This Row],[Churn Label]]="yes",1,0)</f>
        <v>0</v>
      </c>
    </row>
    <row r="6324" spans="1:29"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C6324">
        <f>IF(Table2[[#This Row],[Churn Label]]="yes",1,0)</f>
        <v>0</v>
      </c>
    </row>
    <row r="6325" spans="1:29"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C6325">
        <f>IF(Table2[[#This Row],[Churn Label]]="yes",1,0)</f>
        <v>0</v>
      </c>
    </row>
    <row r="6326" spans="1:29"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C6326">
        <f>IF(Table2[[#This Row],[Churn Label]]="yes",1,0)</f>
        <v>0</v>
      </c>
    </row>
    <row r="6327" spans="1:29"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C6327">
        <f>IF(Table2[[#This Row],[Churn Label]]="yes",1,0)</f>
        <v>0</v>
      </c>
    </row>
    <row r="6328" spans="1:29"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C6328">
        <f>IF(Table2[[#This Row],[Churn Label]]="yes",1,0)</f>
        <v>0</v>
      </c>
    </row>
    <row r="6329" spans="1:29"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C6329">
        <f>IF(Table2[[#This Row],[Churn Label]]="yes",1,0)</f>
        <v>0</v>
      </c>
    </row>
    <row r="6330" spans="1:29"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C6330">
        <f>IF(Table2[[#This Row],[Churn Label]]="yes",1,0)</f>
        <v>0</v>
      </c>
    </row>
    <row r="6331" spans="1:29"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C6331">
        <f>IF(Table2[[#This Row],[Churn Label]]="yes",1,0)</f>
        <v>0</v>
      </c>
    </row>
    <row r="6332" spans="1:29"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C6332">
        <f>IF(Table2[[#This Row],[Churn Label]]="yes",1,0)</f>
        <v>0</v>
      </c>
    </row>
    <row r="6333" spans="1:29"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C6333">
        <f>IF(Table2[[#This Row],[Churn Label]]="yes",1,0)</f>
        <v>0</v>
      </c>
    </row>
    <row r="6334" spans="1:29"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C6334">
        <f>IF(Table2[[#This Row],[Churn Label]]="yes",1,0)</f>
        <v>0</v>
      </c>
    </row>
    <row r="6335" spans="1:29"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C6335">
        <f>IF(Table2[[#This Row],[Churn Label]]="yes",1,0)</f>
        <v>0</v>
      </c>
    </row>
    <row r="6336" spans="1:29"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C6336">
        <f>IF(Table2[[#This Row],[Churn Label]]="yes",1,0)</f>
        <v>0</v>
      </c>
    </row>
    <row r="6337" spans="1:29"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C6337">
        <f>IF(Table2[[#This Row],[Churn Label]]="yes",1,0)</f>
        <v>0</v>
      </c>
    </row>
    <row r="6338" spans="1:29"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C6338">
        <f>IF(Table2[[#This Row],[Churn Label]]="yes",1,0)</f>
        <v>0</v>
      </c>
    </row>
    <row r="6339" spans="1:29"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C6339">
        <f>IF(Table2[[#This Row],[Churn Label]]="yes",1,0)</f>
        <v>0</v>
      </c>
    </row>
    <row r="6340" spans="1:29"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C6340">
        <f>IF(Table2[[#This Row],[Churn Label]]="yes",1,0)</f>
        <v>0</v>
      </c>
    </row>
    <row r="6341" spans="1:29"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C6341">
        <f>IF(Table2[[#This Row],[Churn Label]]="yes",1,0)</f>
        <v>0</v>
      </c>
    </row>
    <row r="6342" spans="1:29"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C6342">
        <f>IF(Table2[[#This Row],[Churn Label]]="yes",1,0)</f>
        <v>0</v>
      </c>
    </row>
    <row r="6343" spans="1:29"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C6343">
        <f>IF(Table2[[#This Row],[Churn Label]]="yes",1,0)</f>
        <v>0</v>
      </c>
    </row>
    <row r="6344" spans="1:29"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C6344">
        <f>IF(Table2[[#This Row],[Churn Label]]="yes",1,0)</f>
        <v>0</v>
      </c>
    </row>
    <row r="6345" spans="1:29"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C6345">
        <f>IF(Table2[[#This Row],[Churn Label]]="yes",1,0)</f>
        <v>0</v>
      </c>
    </row>
    <row r="6346" spans="1:29"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C6346">
        <f>IF(Table2[[#This Row],[Churn Label]]="yes",1,0)</f>
        <v>0</v>
      </c>
    </row>
    <row r="6347" spans="1:29"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C6347">
        <f>IF(Table2[[#This Row],[Churn Label]]="yes",1,0)</f>
        <v>0</v>
      </c>
    </row>
    <row r="6348" spans="1:29"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C6348">
        <f>IF(Table2[[#This Row],[Churn Label]]="yes",1,0)</f>
        <v>0</v>
      </c>
    </row>
    <row r="6349" spans="1:29"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C6349">
        <f>IF(Table2[[#This Row],[Churn Label]]="yes",1,0)</f>
        <v>0</v>
      </c>
    </row>
    <row r="6350" spans="1:29"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C6350">
        <f>IF(Table2[[#This Row],[Churn Label]]="yes",1,0)</f>
        <v>0</v>
      </c>
    </row>
    <row r="6351" spans="1:29"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C6351">
        <f>IF(Table2[[#This Row],[Churn Label]]="yes",1,0)</f>
        <v>0</v>
      </c>
    </row>
    <row r="6352" spans="1:29"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C6352">
        <f>IF(Table2[[#This Row],[Churn Label]]="yes",1,0)</f>
        <v>0</v>
      </c>
    </row>
    <row r="6353" spans="1:29"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C6353">
        <f>IF(Table2[[#This Row],[Churn Label]]="yes",1,0)</f>
        <v>0</v>
      </c>
    </row>
    <row r="6354" spans="1:29"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C6354">
        <f>IF(Table2[[#This Row],[Churn Label]]="yes",1,0)</f>
        <v>0</v>
      </c>
    </row>
    <row r="6355" spans="1:29"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C6355">
        <f>IF(Table2[[#This Row],[Churn Label]]="yes",1,0)</f>
        <v>0</v>
      </c>
    </row>
    <row r="6356" spans="1:29"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C6356">
        <f>IF(Table2[[#This Row],[Churn Label]]="yes",1,0)</f>
        <v>0</v>
      </c>
    </row>
    <row r="6357" spans="1:29"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C6357">
        <f>IF(Table2[[#This Row],[Churn Label]]="yes",1,0)</f>
        <v>0</v>
      </c>
    </row>
    <row r="6358" spans="1:29"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C6358">
        <f>IF(Table2[[#This Row],[Churn Label]]="yes",1,0)</f>
        <v>0</v>
      </c>
    </row>
    <row r="6359" spans="1:29"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C6359">
        <f>IF(Table2[[#This Row],[Churn Label]]="yes",1,0)</f>
        <v>0</v>
      </c>
    </row>
    <row r="6360" spans="1:29"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C6360">
        <f>IF(Table2[[#This Row],[Churn Label]]="yes",1,0)</f>
        <v>0</v>
      </c>
    </row>
    <row r="6361" spans="1:29"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C6361">
        <f>IF(Table2[[#This Row],[Churn Label]]="yes",1,0)</f>
        <v>0</v>
      </c>
    </row>
    <row r="6362" spans="1:29"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C6362">
        <f>IF(Table2[[#This Row],[Churn Label]]="yes",1,0)</f>
        <v>0</v>
      </c>
    </row>
    <row r="6363" spans="1:29"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C6363">
        <f>IF(Table2[[#This Row],[Churn Label]]="yes",1,0)</f>
        <v>0</v>
      </c>
    </row>
    <row r="6364" spans="1:29"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C6364">
        <f>IF(Table2[[#This Row],[Churn Label]]="yes",1,0)</f>
        <v>0</v>
      </c>
    </row>
    <row r="6365" spans="1:29"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C6365">
        <f>IF(Table2[[#This Row],[Churn Label]]="yes",1,0)</f>
        <v>0</v>
      </c>
    </row>
    <row r="6366" spans="1:29"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C6366">
        <f>IF(Table2[[#This Row],[Churn Label]]="yes",1,0)</f>
        <v>0</v>
      </c>
    </row>
    <row r="6367" spans="1:29"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C6367">
        <f>IF(Table2[[#This Row],[Churn Label]]="yes",1,0)</f>
        <v>0</v>
      </c>
    </row>
    <row r="6368" spans="1:29"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C6368">
        <f>IF(Table2[[#This Row],[Churn Label]]="yes",1,0)</f>
        <v>0</v>
      </c>
    </row>
    <row r="6369" spans="1:29"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C6369">
        <f>IF(Table2[[#This Row],[Churn Label]]="yes",1,0)</f>
        <v>0</v>
      </c>
    </row>
    <row r="6370" spans="1:29"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C6370">
        <f>IF(Table2[[#This Row],[Churn Label]]="yes",1,0)</f>
        <v>0</v>
      </c>
    </row>
    <row r="6371" spans="1:29"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C6371">
        <f>IF(Table2[[#This Row],[Churn Label]]="yes",1,0)</f>
        <v>0</v>
      </c>
    </row>
    <row r="6372" spans="1:29"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C6372">
        <f>IF(Table2[[#This Row],[Churn Label]]="yes",1,0)</f>
        <v>0</v>
      </c>
    </row>
    <row r="6373" spans="1:29"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C6373">
        <f>IF(Table2[[#This Row],[Churn Label]]="yes",1,0)</f>
        <v>0</v>
      </c>
    </row>
    <row r="6374" spans="1:29"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C6374">
        <f>IF(Table2[[#This Row],[Churn Label]]="yes",1,0)</f>
        <v>0</v>
      </c>
    </row>
    <row r="6375" spans="1:29"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C6375">
        <f>IF(Table2[[#This Row],[Churn Label]]="yes",1,0)</f>
        <v>0</v>
      </c>
    </row>
    <row r="6376" spans="1:29"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C6376">
        <f>IF(Table2[[#This Row],[Churn Label]]="yes",1,0)</f>
        <v>0</v>
      </c>
    </row>
    <row r="6377" spans="1:29"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C6377">
        <f>IF(Table2[[#This Row],[Churn Label]]="yes",1,0)</f>
        <v>0</v>
      </c>
    </row>
    <row r="6378" spans="1:29"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C6378">
        <f>IF(Table2[[#This Row],[Churn Label]]="yes",1,0)</f>
        <v>0</v>
      </c>
    </row>
    <row r="6379" spans="1:29"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C6379">
        <f>IF(Table2[[#This Row],[Churn Label]]="yes",1,0)</f>
        <v>0</v>
      </c>
    </row>
    <row r="6380" spans="1:29"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C6380">
        <f>IF(Table2[[#This Row],[Churn Label]]="yes",1,0)</f>
        <v>0</v>
      </c>
    </row>
    <row r="6381" spans="1:29"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C6381">
        <f>IF(Table2[[#This Row],[Churn Label]]="yes",1,0)</f>
        <v>0</v>
      </c>
    </row>
    <row r="6382" spans="1:29"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C6382">
        <f>IF(Table2[[#This Row],[Churn Label]]="yes",1,0)</f>
        <v>0</v>
      </c>
    </row>
    <row r="6383" spans="1:29"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C6383">
        <f>IF(Table2[[#This Row],[Churn Label]]="yes",1,0)</f>
        <v>0</v>
      </c>
    </row>
    <row r="6384" spans="1:29"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C6384">
        <f>IF(Table2[[#This Row],[Churn Label]]="yes",1,0)</f>
        <v>0</v>
      </c>
    </row>
    <row r="6385" spans="1:29"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C6385">
        <f>IF(Table2[[#This Row],[Churn Label]]="yes",1,0)</f>
        <v>0</v>
      </c>
    </row>
    <row r="6386" spans="1:29"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C6386">
        <f>IF(Table2[[#This Row],[Churn Label]]="yes",1,0)</f>
        <v>0</v>
      </c>
    </row>
    <row r="6387" spans="1:29"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C6387">
        <f>IF(Table2[[#This Row],[Churn Label]]="yes",1,0)</f>
        <v>0</v>
      </c>
    </row>
    <row r="6388" spans="1:29"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C6388">
        <f>IF(Table2[[#This Row],[Churn Label]]="yes",1,0)</f>
        <v>0</v>
      </c>
    </row>
    <row r="6389" spans="1:29"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C6389">
        <f>IF(Table2[[#This Row],[Churn Label]]="yes",1,0)</f>
        <v>0</v>
      </c>
    </row>
    <row r="6390" spans="1:29"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C6390">
        <f>IF(Table2[[#This Row],[Churn Label]]="yes",1,0)</f>
        <v>0</v>
      </c>
    </row>
    <row r="6391" spans="1:29"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C6391">
        <f>IF(Table2[[#This Row],[Churn Label]]="yes",1,0)</f>
        <v>0</v>
      </c>
    </row>
    <row r="6392" spans="1:29"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C6392">
        <f>IF(Table2[[#This Row],[Churn Label]]="yes",1,0)</f>
        <v>0</v>
      </c>
    </row>
    <row r="6393" spans="1:29"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C6393">
        <f>IF(Table2[[#This Row],[Churn Label]]="yes",1,0)</f>
        <v>0</v>
      </c>
    </row>
    <row r="6394" spans="1:29"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C6394">
        <f>IF(Table2[[#This Row],[Churn Label]]="yes",1,0)</f>
        <v>0</v>
      </c>
    </row>
    <row r="6395" spans="1:29"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C6395">
        <f>IF(Table2[[#This Row],[Churn Label]]="yes",1,0)</f>
        <v>0</v>
      </c>
    </row>
    <row r="6396" spans="1:29"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C6396">
        <f>IF(Table2[[#This Row],[Churn Label]]="yes",1,0)</f>
        <v>0</v>
      </c>
    </row>
    <row r="6397" spans="1:29"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C6397">
        <f>IF(Table2[[#This Row],[Churn Label]]="yes",1,0)</f>
        <v>0</v>
      </c>
    </row>
    <row r="6398" spans="1:29"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C6398">
        <f>IF(Table2[[#This Row],[Churn Label]]="yes",1,0)</f>
        <v>0</v>
      </c>
    </row>
    <row r="6399" spans="1:29"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C6399">
        <f>IF(Table2[[#This Row],[Churn Label]]="yes",1,0)</f>
        <v>0</v>
      </c>
    </row>
    <row r="6400" spans="1:29"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C6400">
        <f>IF(Table2[[#This Row],[Churn Label]]="yes",1,0)</f>
        <v>0</v>
      </c>
    </row>
    <row r="6401" spans="1:29"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C6401">
        <f>IF(Table2[[#This Row],[Churn Label]]="yes",1,0)</f>
        <v>0</v>
      </c>
    </row>
    <row r="6402" spans="1:29"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C6402">
        <f>IF(Table2[[#This Row],[Churn Label]]="yes",1,0)</f>
        <v>0</v>
      </c>
    </row>
    <row r="6403" spans="1:29"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C6403">
        <f>IF(Table2[[#This Row],[Churn Label]]="yes",1,0)</f>
        <v>0</v>
      </c>
    </row>
    <row r="6404" spans="1:29"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C6404">
        <f>IF(Table2[[#This Row],[Churn Label]]="yes",1,0)</f>
        <v>0</v>
      </c>
    </row>
    <row r="6405" spans="1:29"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C6405">
        <f>IF(Table2[[#This Row],[Churn Label]]="yes",1,0)</f>
        <v>0</v>
      </c>
    </row>
    <row r="6406" spans="1:29"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C6406">
        <f>IF(Table2[[#This Row],[Churn Label]]="yes",1,0)</f>
        <v>0</v>
      </c>
    </row>
    <row r="6407" spans="1:29"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C6407">
        <f>IF(Table2[[#This Row],[Churn Label]]="yes",1,0)</f>
        <v>0</v>
      </c>
    </row>
    <row r="6408" spans="1:29"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C6408">
        <f>IF(Table2[[#This Row],[Churn Label]]="yes",1,0)</f>
        <v>0</v>
      </c>
    </row>
    <row r="6409" spans="1:29"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C6409">
        <f>IF(Table2[[#This Row],[Churn Label]]="yes",1,0)</f>
        <v>0</v>
      </c>
    </row>
    <row r="6410" spans="1:29"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C6410">
        <f>IF(Table2[[#This Row],[Churn Label]]="yes",1,0)</f>
        <v>0</v>
      </c>
    </row>
    <row r="6411" spans="1:29"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C6411">
        <f>IF(Table2[[#This Row],[Churn Label]]="yes",1,0)</f>
        <v>0</v>
      </c>
    </row>
    <row r="6412" spans="1:29"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C6412">
        <f>IF(Table2[[#This Row],[Churn Label]]="yes",1,0)</f>
        <v>0</v>
      </c>
    </row>
    <row r="6413" spans="1:29"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C6413">
        <f>IF(Table2[[#This Row],[Churn Label]]="yes",1,0)</f>
        <v>0</v>
      </c>
    </row>
    <row r="6414" spans="1:29"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C6414">
        <f>IF(Table2[[#This Row],[Churn Label]]="yes",1,0)</f>
        <v>0</v>
      </c>
    </row>
    <row r="6415" spans="1:29"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C6415">
        <f>IF(Table2[[#This Row],[Churn Label]]="yes",1,0)</f>
        <v>0</v>
      </c>
    </row>
    <row r="6416" spans="1:29"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C6416">
        <f>IF(Table2[[#This Row],[Churn Label]]="yes",1,0)</f>
        <v>0</v>
      </c>
    </row>
    <row r="6417" spans="1:29"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C6417">
        <f>IF(Table2[[#This Row],[Churn Label]]="yes",1,0)</f>
        <v>0</v>
      </c>
    </row>
    <row r="6418" spans="1:29"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C6418">
        <f>IF(Table2[[#This Row],[Churn Label]]="yes",1,0)</f>
        <v>0</v>
      </c>
    </row>
    <row r="6419" spans="1:29"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C6419">
        <f>IF(Table2[[#This Row],[Churn Label]]="yes",1,0)</f>
        <v>0</v>
      </c>
    </row>
    <row r="6420" spans="1:29"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C6420">
        <f>IF(Table2[[#This Row],[Churn Label]]="yes",1,0)</f>
        <v>0</v>
      </c>
    </row>
    <row r="6421" spans="1:29"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C6421">
        <f>IF(Table2[[#This Row],[Churn Label]]="yes",1,0)</f>
        <v>0</v>
      </c>
    </row>
    <row r="6422" spans="1:29"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C6422">
        <f>IF(Table2[[#This Row],[Churn Label]]="yes",1,0)</f>
        <v>0</v>
      </c>
    </row>
    <row r="6423" spans="1:29"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C6423">
        <f>IF(Table2[[#This Row],[Churn Label]]="yes",1,0)</f>
        <v>0</v>
      </c>
    </row>
    <row r="6424" spans="1:29"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C6424">
        <f>IF(Table2[[#This Row],[Churn Label]]="yes",1,0)</f>
        <v>0</v>
      </c>
    </row>
    <row r="6425" spans="1:29"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C6425">
        <f>IF(Table2[[#This Row],[Churn Label]]="yes",1,0)</f>
        <v>0</v>
      </c>
    </row>
    <row r="6426" spans="1:29"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C6426">
        <f>IF(Table2[[#This Row],[Churn Label]]="yes",1,0)</f>
        <v>0</v>
      </c>
    </row>
    <row r="6427" spans="1:29"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C6427">
        <f>IF(Table2[[#This Row],[Churn Label]]="yes",1,0)</f>
        <v>0</v>
      </c>
    </row>
    <row r="6428" spans="1:29"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C6428">
        <f>IF(Table2[[#This Row],[Churn Label]]="yes",1,0)</f>
        <v>0</v>
      </c>
    </row>
    <row r="6429" spans="1:29"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C6429">
        <f>IF(Table2[[#This Row],[Churn Label]]="yes",1,0)</f>
        <v>0</v>
      </c>
    </row>
    <row r="6430" spans="1:29"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C6430">
        <f>IF(Table2[[#This Row],[Churn Label]]="yes",1,0)</f>
        <v>0</v>
      </c>
    </row>
    <row r="6431" spans="1:29"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C6431">
        <f>IF(Table2[[#This Row],[Churn Label]]="yes",1,0)</f>
        <v>0</v>
      </c>
    </row>
    <row r="6432" spans="1:29"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C6432">
        <f>IF(Table2[[#This Row],[Churn Label]]="yes",1,0)</f>
        <v>0</v>
      </c>
    </row>
    <row r="6433" spans="1:29"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C6433">
        <f>IF(Table2[[#This Row],[Churn Label]]="yes",1,0)</f>
        <v>0</v>
      </c>
    </row>
    <row r="6434" spans="1:29"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C6434">
        <f>IF(Table2[[#This Row],[Churn Label]]="yes",1,0)</f>
        <v>0</v>
      </c>
    </row>
    <row r="6435" spans="1:29"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C6435">
        <f>IF(Table2[[#This Row],[Churn Label]]="yes",1,0)</f>
        <v>0</v>
      </c>
    </row>
    <row r="6436" spans="1:29"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C6436">
        <f>IF(Table2[[#This Row],[Churn Label]]="yes",1,0)</f>
        <v>0</v>
      </c>
    </row>
    <row r="6437" spans="1:29"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C6437">
        <f>IF(Table2[[#This Row],[Churn Label]]="yes",1,0)</f>
        <v>0</v>
      </c>
    </row>
    <row r="6438" spans="1:29"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C6438">
        <f>IF(Table2[[#This Row],[Churn Label]]="yes",1,0)</f>
        <v>0</v>
      </c>
    </row>
    <row r="6439" spans="1:29"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C6439">
        <f>IF(Table2[[#This Row],[Churn Label]]="yes",1,0)</f>
        <v>0</v>
      </c>
    </row>
    <row r="6440" spans="1:29"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C6440">
        <f>IF(Table2[[#This Row],[Churn Label]]="yes",1,0)</f>
        <v>0</v>
      </c>
    </row>
    <row r="6441" spans="1:29"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C6441">
        <f>IF(Table2[[#This Row],[Churn Label]]="yes",1,0)</f>
        <v>0</v>
      </c>
    </row>
    <row r="6442" spans="1:29"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C6442">
        <f>IF(Table2[[#This Row],[Churn Label]]="yes",1,0)</f>
        <v>0</v>
      </c>
    </row>
    <row r="6443" spans="1:29"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C6443">
        <f>IF(Table2[[#This Row],[Churn Label]]="yes",1,0)</f>
        <v>0</v>
      </c>
    </row>
    <row r="6444" spans="1:29"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C6444">
        <f>IF(Table2[[#This Row],[Churn Label]]="yes",1,0)</f>
        <v>0</v>
      </c>
    </row>
    <row r="6445" spans="1:29"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C6445">
        <f>IF(Table2[[#This Row],[Churn Label]]="yes",1,0)</f>
        <v>0</v>
      </c>
    </row>
    <row r="6446" spans="1:29"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C6446">
        <f>IF(Table2[[#This Row],[Churn Label]]="yes",1,0)</f>
        <v>0</v>
      </c>
    </row>
    <row r="6447" spans="1:29"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C6447">
        <f>IF(Table2[[#This Row],[Churn Label]]="yes",1,0)</f>
        <v>0</v>
      </c>
    </row>
    <row r="6448" spans="1:29"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C6448">
        <f>IF(Table2[[#This Row],[Churn Label]]="yes",1,0)</f>
        <v>0</v>
      </c>
    </row>
    <row r="6449" spans="1:29"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C6449">
        <f>IF(Table2[[#This Row],[Churn Label]]="yes",1,0)</f>
        <v>0</v>
      </c>
    </row>
    <row r="6450" spans="1:29"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C6450">
        <f>IF(Table2[[#This Row],[Churn Label]]="yes",1,0)</f>
        <v>0</v>
      </c>
    </row>
    <row r="6451" spans="1:29"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C6451">
        <f>IF(Table2[[#This Row],[Churn Label]]="yes",1,0)</f>
        <v>0</v>
      </c>
    </row>
    <row r="6452" spans="1:29"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C6452">
        <f>IF(Table2[[#This Row],[Churn Label]]="yes",1,0)</f>
        <v>0</v>
      </c>
    </row>
    <row r="6453" spans="1:29"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C6453">
        <f>IF(Table2[[#This Row],[Churn Label]]="yes",1,0)</f>
        <v>0</v>
      </c>
    </row>
    <row r="6454" spans="1:29"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C6454">
        <f>IF(Table2[[#This Row],[Churn Label]]="yes",1,0)</f>
        <v>0</v>
      </c>
    </row>
    <row r="6455" spans="1:29"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C6455">
        <f>IF(Table2[[#This Row],[Churn Label]]="yes",1,0)</f>
        <v>0</v>
      </c>
    </row>
    <row r="6456" spans="1:29"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C6456">
        <f>IF(Table2[[#This Row],[Churn Label]]="yes",1,0)</f>
        <v>0</v>
      </c>
    </row>
    <row r="6457" spans="1:29"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C6457">
        <f>IF(Table2[[#This Row],[Churn Label]]="yes",1,0)</f>
        <v>0</v>
      </c>
    </row>
    <row r="6458" spans="1:29"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C6458">
        <f>IF(Table2[[#This Row],[Churn Label]]="yes",1,0)</f>
        <v>0</v>
      </c>
    </row>
    <row r="6459" spans="1:29"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C6459">
        <f>IF(Table2[[#This Row],[Churn Label]]="yes",1,0)</f>
        <v>0</v>
      </c>
    </row>
    <row r="6460" spans="1:29"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C6460">
        <f>IF(Table2[[#This Row],[Churn Label]]="yes",1,0)</f>
        <v>0</v>
      </c>
    </row>
    <row r="6461" spans="1:29"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C6461">
        <f>IF(Table2[[#This Row],[Churn Label]]="yes",1,0)</f>
        <v>0</v>
      </c>
    </row>
    <row r="6462" spans="1:29"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C6462">
        <f>IF(Table2[[#This Row],[Churn Label]]="yes",1,0)</f>
        <v>0</v>
      </c>
    </row>
    <row r="6463" spans="1:29"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C6463">
        <f>IF(Table2[[#This Row],[Churn Label]]="yes",1,0)</f>
        <v>0</v>
      </c>
    </row>
    <row r="6464" spans="1:29"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C6464">
        <f>IF(Table2[[#This Row],[Churn Label]]="yes",1,0)</f>
        <v>0</v>
      </c>
    </row>
    <row r="6465" spans="1:29"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C6465">
        <f>IF(Table2[[#This Row],[Churn Label]]="yes",1,0)</f>
        <v>0</v>
      </c>
    </row>
    <row r="6466" spans="1:29"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C6466">
        <f>IF(Table2[[#This Row],[Churn Label]]="yes",1,0)</f>
        <v>0</v>
      </c>
    </row>
    <row r="6467" spans="1:29"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C6467">
        <f>IF(Table2[[#This Row],[Churn Label]]="yes",1,0)</f>
        <v>0</v>
      </c>
    </row>
    <row r="6468" spans="1:29"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C6468">
        <f>IF(Table2[[#This Row],[Churn Label]]="yes",1,0)</f>
        <v>0</v>
      </c>
    </row>
    <row r="6469" spans="1:29"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C6469">
        <f>IF(Table2[[#This Row],[Churn Label]]="yes",1,0)</f>
        <v>0</v>
      </c>
    </row>
    <row r="6470" spans="1:29"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C6470">
        <f>IF(Table2[[#This Row],[Churn Label]]="yes",1,0)</f>
        <v>0</v>
      </c>
    </row>
    <row r="6471" spans="1:29"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C6471">
        <f>IF(Table2[[#This Row],[Churn Label]]="yes",1,0)</f>
        <v>0</v>
      </c>
    </row>
    <row r="6472" spans="1:29"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C6472">
        <f>IF(Table2[[#This Row],[Churn Label]]="yes",1,0)</f>
        <v>0</v>
      </c>
    </row>
    <row r="6473" spans="1:29"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C6473">
        <f>IF(Table2[[#This Row],[Churn Label]]="yes",1,0)</f>
        <v>0</v>
      </c>
    </row>
    <row r="6474" spans="1:29"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C6474">
        <f>IF(Table2[[#This Row],[Churn Label]]="yes",1,0)</f>
        <v>0</v>
      </c>
    </row>
    <row r="6475" spans="1:29"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C6475">
        <f>IF(Table2[[#This Row],[Churn Label]]="yes",1,0)</f>
        <v>0</v>
      </c>
    </row>
    <row r="6476" spans="1:29"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C6476">
        <f>IF(Table2[[#This Row],[Churn Label]]="yes",1,0)</f>
        <v>0</v>
      </c>
    </row>
    <row r="6477" spans="1:29"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C6477">
        <f>IF(Table2[[#This Row],[Churn Label]]="yes",1,0)</f>
        <v>0</v>
      </c>
    </row>
    <row r="6478" spans="1:29"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C6478">
        <f>IF(Table2[[#This Row],[Churn Label]]="yes",1,0)</f>
        <v>0</v>
      </c>
    </row>
    <row r="6479" spans="1:29"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C6479">
        <f>IF(Table2[[#This Row],[Churn Label]]="yes",1,0)</f>
        <v>0</v>
      </c>
    </row>
    <row r="6480" spans="1:29"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C6480">
        <f>IF(Table2[[#This Row],[Churn Label]]="yes",1,0)</f>
        <v>0</v>
      </c>
    </row>
    <row r="6481" spans="1:29"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C6481">
        <f>IF(Table2[[#This Row],[Churn Label]]="yes",1,0)</f>
        <v>0</v>
      </c>
    </row>
    <row r="6482" spans="1:29"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C6482">
        <f>IF(Table2[[#This Row],[Churn Label]]="yes",1,0)</f>
        <v>0</v>
      </c>
    </row>
    <row r="6483" spans="1:29"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C6483">
        <f>IF(Table2[[#This Row],[Churn Label]]="yes",1,0)</f>
        <v>0</v>
      </c>
    </row>
    <row r="6484" spans="1:29"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C6484">
        <f>IF(Table2[[#This Row],[Churn Label]]="yes",1,0)</f>
        <v>0</v>
      </c>
    </row>
    <row r="6485" spans="1:29"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C6485">
        <f>IF(Table2[[#This Row],[Churn Label]]="yes",1,0)</f>
        <v>0</v>
      </c>
    </row>
    <row r="6486" spans="1:29"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C6486">
        <f>IF(Table2[[#This Row],[Churn Label]]="yes",1,0)</f>
        <v>0</v>
      </c>
    </row>
    <row r="6487" spans="1:29"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C6487">
        <f>IF(Table2[[#This Row],[Churn Label]]="yes",1,0)</f>
        <v>0</v>
      </c>
    </row>
    <row r="6488" spans="1:29"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C6488">
        <f>IF(Table2[[#This Row],[Churn Label]]="yes",1,0)</f>
        <v>0</v>
      </c>
    </row>
    <row r="6489" spans="1:29"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C6489">
        <f>IF(Table2[[#This Row],[Churn Label]]="yes",1,0)</f>
        <v>0</v>
      </c>
    </row>
    <row r="6490" spans="1:29"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C6490">
        <f>IF(Table2[[#This Row],[Churn Label]]="yes",1,0)</f>
        <v>0</v>
      </c>
    </row>
    <row r="6491" spans="1:29"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C6491">
        <f>IF(Table2[[#This Row],[Churn Label]]="yes",1,0)</f>
        <v>0</v>
      </c>
    </row>
    <row r="6492" spans="1:29"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C6492">
        <f>IF(Table2[[#This Row],[Churn Label]]="yes",1,0)</f>
        <v>0</v>
      </c>
    </row>
    <row r="6493" spans="1:29"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C6493">
        <f>IF(Table2[[#This Row],[Churn Label]]="yes",1,0)</f>
        <v>0</v>
      </c>
    </row>
    <row r="6494" spans="1:29"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C6494">
        <f>IF(Table2[[#This Row],[Churn Label]]="yes",1,0)</f>
        <v>0</v>
      </c>
    </row>
    <row r="6495" spans="1:29"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C6495">
        <f>IF(Table2[[#This Row],[Churn Label]]="yes",1,0)</f>
        <v>0</v>
      </c>
    </row>
    <row r="6496" spans="1:29"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C6496">
        <f>IF(Table2[[#This Row],[Churn Label]]="yes",1,0)</f>
        <v>0</v>
      </c>
    </row>
    <row r="6497" spans="1:29"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C6497">
        <f>IF(Table2[[#This Row],[Churn Label]]="yes",1,0)</f>
        <v>0</v>
      </c>
    </row>
    <row r="6498" spans="1:29"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C6498">
        <f>IF(Table2[[#This Row],[Churn Label]]="yes",1,0)</f>
        <v>0</v>
      </c>
    </row>
    <row r="6499" spans="1:29"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C6499">
        <f>IF(Table2[[#This Row],[Churn Label]]="yes",1,0)</f>
        <v>0</v>
      </c>
    </row>
    <row r="6500" spans="1:29"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C6500">
        <f>IF(Table2[[#This Row],[Churn Label]]="yes",1,0)</f>
        <v>0</v>
      </c>
    </row>
    <row r="6501" spans="1:29"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C6501">
        <f>IF(Table2[[#This Row],[Churn Label]]="yes",1,0)</f>
        <v>0</v>
      </c>
    </row>
    <row r="6502" spans="1:29"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C6502">
        <f>IF(Table2[[#This Row],[Churn Label]]="yes",1,0)</f>
        <v>0</v>
      </c>
    </row>
    <row r="6503" spans="1:29"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C6503">
        <f>IF(Table2[[#This Row],[Churn Label]]="yes",1,0)</f>
        <v>0</v>
      </c>
    </row>
    <row r="6504" spans="1:29"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C6504">
        <f>IF(Table2[[#This Row],[Churn Label]]="yes",1,0)</f>
        <v>0</v>
      </c>
    </row>
    <row r="6505" spans="1:29"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C6505">
        <f>IF(Table2[[#This Row],[Churn Label]]="yes",1,0)</f>
        <v>0</v>
      </c>
    </row>
    <row r="6506" spans="1:29"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C6506">
        <f>IF(Table2[[#This Row],[Churn Label]]="yes",1,0)</f>
        <v>0</v>
      </c>
    </row>
    <row r="6507" spans="1:29"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C6507">
        <f>IF(Table2[[#This Row],[Churn Label]]="yes",1,0)</f>
        <v>0</v>
      </c>
    </row>
    <row r="6508" spans="1:29"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C6508">
        <f>IF(Table2[[#This Row],[Churn Label]]="yes",1,0)</f>
        <v>0</v>
      </c>
    </row>
    <row r="6509" spans="1:29"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C6509">
        <f>IF(Table2[[#This Row],[Churn Label]]="yes",1,0)</f>
        <v>0</v>
      </c>
    </row>
    <row r="6510" spans="1:29"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C6510">
        <f>IF(Table2[[#This Row],[Churn Label]]="yes",1,0)</f>
        <v>0</v>
      </c>
    </row>
    <row r="6511" spans="1:29"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C6511">
        <f>IF(Table2[[#This Row],[Churn Label]]="yes",1,0)</f>
        <v>0</v>
      </c>
    </row>
    <row r="6512" spans="1:29"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C6512">
        <f>IF(Table2[[#This Row],[Churn Label]]="yes",1,0)</f>
        <v>0</v>
      </c>
    </row>
    <row r="6513" spans="1:29"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C6513">
        <f>IF(Table2[[#This Row],[Churn Label]]="yes",1,0)</f>
        <v>0</v>
      </c>
    </row>
    <row r="6514" spans="1:29"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C6514">
        <f>IF(Table2[[#This Row],[Churn Label]]="yes",1,0)</f>
        <v>0</v>
      </c>
    </row>
    <row r="6515" spans="1:29"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C6515">
        <f>IF(Table2[[#This Row],[Churn Label]]="yes",1,0)</f>
        <v>0</v>
      </c>
    </row>
    <row r="6516" spans="1:29"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C6516">
        <f>IF(Table2[[#This Row],[Churn Label]]="yes",1,0)</f>
        <v>0</v>
      </c>
    </row>
    <row r="6517" spans="1:29"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C6517">
        <f>IF(Table2[[#This Row],[Churn Label]]="yes",1,0)</f>
        <v>0</v>
      </c>
    </row>
    <row r="6518" spans="1:29"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C6518">
        <f>IF(Table2[[#This Row],[Churn Label]]="yes",1,0)</f>
        <v>0</v>
      </c>
    </row>
    <row r="6519" spans="1:29"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C6519">
        <f>IF(Table2[[#This Row],[Churn Label]]="yes",1,0)</f>
        <v>0</v>
      </c>
    </row>
    <row r="6520" spans="1:29"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C6520">
        <f>IF(Table2[[#This Row],[Churn Label]]="yes",1,0)</f>
        <v>0</v>
      </c>
    </row>
    <row r="6521" spans="1:29"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C6521">
        <f>IF(Table2[[#This Row],[Churn Label]]="yes",1,0)</f>
        <v>0</v>
      </c>
    </row>
    <row r="6522" spans="1:29"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C6522">
        <f>IF(Table2[[#This Row],[Churn Label]]="yes",1,0)</f>
        <v>0</v>
      </c>
    </row>
    <row r="6523" spans="1:29"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C6523">
        <f>IF(Table2[[#This Row],[Churn Label]]="yes",1,0)</f>
        <v>0</v>
      </c>
    </row>
    <row r="6524" spans="1:29"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C6524">
        <f>IF(Table2[[#This Row],[Churn Label]]="yes",1,0)</f>
        <v>0</v>
      </c>
    </row>
    <row r="6525" spans="1:29"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C6525">
        <f>IF(Table2[[#This Row],[Churn Label]]="yes",1,0)</f>
        <v>0</v>
      </c>
    </row>
    <row r="6526" spans="1:29"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C6526">
        <f>IF(Table2[[#This Row],[Churn Label]]="yes",1,0)</f>
        <v>0</v>
      </c>
    </row>
    <row r="6527" spans="1:29"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C6527">
        <f>IF(Table2[[#This Row],[Churn Label]]="yes",1,0)</f>
        <v>0</v>
      </c>
    </row>
    <row r="6528" spans="1:29"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C6528">
        <f>IF(Table2[[#This Row],[Churn Label]]="yes",1,0)</f>
        <v>0</v>
      </c>
    </row>
    <row r="6529" spans="1:29"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C6529">
        <f>IF(Table2[[#This Row],[Churn Label]]="yes",1,0)</f>
        <v>0</v>
      </c>
    </row>
    <row r="6530" spans="1:29"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C6530">
        <f>IF(Table2[[#This Row],[Churn Label]]="yes",1,0)</f>
        <v>0</v>
      </c>
    </row>
    <row r="6531" spans="1:29"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C6531">
        <f>IF(Table2[[#This Row],[Churn Label]]="yes",1,0)</f>
        <v>0</v>
      </c>
    </row>
    <row r="6532" spans="1:29"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C6532">
        <f>IF(Table2[[#This Row],[Churn Label]]="yes",1,0)</f>
        <v>0</v>
      </c>
    </row>
    <row r="6533" spans="1:29"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C6533">
        <f>IF(Table2[[#This Row],[Churn Label]]="yes",1,0)</f>
        <v>0</v>
      </c>
    </row>
    <row r="6534" spans="1:29"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C6534">
        <f>IF(Table2[[#This Row],[Churn Label]]="yes",1,0)</f>
        <v>0</v>
      </c>
    </row>
    <row r="6535" spans="1:29"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C6535">
        <f>IF(Table2[[#This Row],[Churn Label]]="yes",1,0)</f>
        <v>0</v>
      </c>
    </row>
    <row r="6536" spans="1:29"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C6536">
        <f>IF(Table2[[#This Row],[Churn Label]]="yes",1,0)</f>
        <v>0</v>
      </c>
    </row>
    <row r="6537" spans="1:29"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C6537">
        <f>IF(Table2[[#This Row],[Churn Label]]="yes",1,0)</f>
        <v>0</v>
      </c>
    </row>
    <row r="6538" spans="1:29"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C6538">
        <f>IF(Table2[[#This Row],[Churn Label]]="yes",1,0)</f>
        <v>0</v>
      </c>
    </row>
    <row r="6539" spans="1:29"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C6539">
        <f>IF(Table2[[#This Row],[Churn Label]]="yes",1,0)</f>
        <v>0</v>
      </c>
    </row>
    <row r="6540" spans="1:29"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C6540">
        <f>IF(Table2[[#This Row],[Churn Label]]="yes",1,0)</f>
        <v>0</v>
      </c>
    </row>
    <row r="6541" spans="1:29"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C6541">
        <f>IF(Table2[[#This Row],[Churn Label]]="yes",1,0)</f>
        <v>0</v>
      </c>
    </row>
    <row r="6542" spans="1:29"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C6542">
        <f>IF(Table2[[#This Row],[Churn Label]]="yes",1,0)</f>
        <v>0</v>
      </c>
    </row>
    <row r="6543" spans="1:29"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C6543">
        <f>IF(Table2[[#This Row],[Churn Label]]="yes",1,0)</f>
        <v>0</v>
      </c>
    </row>
    <row r="6544" spans="1:29"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C6544">
        <f>IF(Table2[[#This Row],[Churn Label]]="yes",1,0)</f>
        <v>0</v>
      </c>
    </row>
    <row r="6545" spans="1:29"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C6545">
        <f>IF(Table2[[#This Row],[Churn Label]]="yes",1,0)</f>
        <v>0</v>
      </c>
    </row>
    <row r="6546" spans="1:29"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C6546">
        <f>IF(Table2[[#This Row],[Churn Label]]="yes",1,0)</f>
        <v>0</v>
      </c>
    </row>
    <row r="6547" spans="1:29"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C6547">
        <f>IF(Table2[[#This Row],[Churn Label]]="yes",1,0)</f>
        <v>0</v>
      </c>
    </row>
    <row r="6548" spans="1:29"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C6548">
        <f>IF(Table2[[#This Row],[Churn Label]]="yes",1,0)</f>
        <v>0</v>
      </c>
    </row>
    <row r="6549" spans="1:29"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C6549">
        <f>IF(Table2[[#This Row],[Churn Label]]="yes",1,0)</f>
        <v>0</v>
      </c>
    </row>
    <row r="6550" spans="1:29"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C6550">
        <f>IF(Table2[[#This Row],[Churn Label]]="yes",1,0)</f>
        <v>0</v>
      </c>
    </row>
    <row r="6551" spans="1:29"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C6551">
        <f>IF(Table2[[#This Row],[Churn Label]]="yes",1,0)</f>
        <v>0</v>
      </c>
    </row>
    <row r="6552" spans="1:29"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C6552">
        <f>IF(Table2[[#This Row],[Churn Label]]="yes",1,0)</f>
        <v>0</v>
      </c>
    </row>
    <row r="6553" spans="1:29"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C6553">
        <f>IF(Table2[[#This Row],[Churn Label]]="yes",1,0)</f>
        <v>0</v>
      </c>
    </row>
    <row r="6554" spans="1:29"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C6554">
        <f>IF(Table2[[#This Row],[Churn Label]]="yes",1,0)</f>
        <v>0</v>
      </c>
    </row>
    <row r="6555" spans="1:29"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C6555">
        <f>IF(Table2[[#This Row],[Churn Label]]="yes",1,0)</f>
        <v>0</v>
      </c>
    </row>
    <row r="6556" spans="1:29"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C6556">
        <f>IF(Table2[[#This Row],[Churn Label]]="yes",1,0)</f>
        <v>0</v>
      </c>
    </row>
    <row r="6557" spans="1:29"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C6557">
        <f>IF(Table2[[#This Row],[Churn Label]]="yes",1,0)</f>
        <v>0</v>
      </c>
    </row>
    <row r="6558" spans="1:29"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C6558">
        <f>IF(Table2[[#This Row],[Churn Label]]="yes",1,0)</f>
        <v>0</v>
      </c>
    </row>
    <row r="6559" spans="1:29"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C6559">
        <f>IF(Table2[[#This Row],[Churn Label]]="yes",1,0)</f>
        <v>0</v>
      </c>
    </row>
    <row r="6560" spans="1:29"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C6560">
        <f>IF(Table2[[#This Row],[Churn Label]]="yes",1,0)</f>
        <v>0</v>
      </c>
    </row>
    <row r="6561" spans="1:29"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C6561">
        <f>IF(Table2[[#This Row],[Churn Label]]="yes",1,0)</f>
        <v>0</v>
      </c>
    </row>
    <row r="6562" spans="1:29"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C6562">
        <f>IF(Table2[[#This Row],[Churn Label]]="yes",1,0)</f>
        <v>0</v>
      </c>
    </row>
    <row r="6563" spans="1:29"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C6563">
        <f>IF(Table2[[#This Row],[Churn Label]]="yes",1,0)</f>
        <v>0</v>
      </c>
    </row>
    <row r="6564" spans="1:29"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C6564">
        <f>IF(Table2[[#This Row],[Churn Label]]="yes",1,0)</f>
        <v>0</v>
      </c>
    </row>
    <row r="6565" spans="1:29"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C6565">
        <f>IF(Table2[[#This Row],[Churn Label]]="yes",1,0)</f>
        <v>0</v>
      </c>
    </row>
    <row r="6566" spans="1:29"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C6566">
        <f>IF(Table2[[#This Row],[Churn Label]]="yes",1,0)</f>
        <v>0</v>
      </c>
    </row>
    <row r="6567" spans="1:29"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C6567">
        <f>IF(Table2[[#This Row],[Churn Label]]="yes",1,0)</f>
        <v>0</v>
      </c>
    </row>
    <row r="6568" spans="1:29"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C6568">
        <f>IF(Table2[[#This Row],[Churn Label]]="yes",1,0)</f>
        <v>0</v>
      </c>
    </row>
    <row r="6569" spans="1:29"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C6569">
        <f>IF(Table2[[#This Row],[Churn Label]]="yes",1,0)</f>
        <v>0</v>
      </c>
    </row>
    <row r="6570" spans="1:29"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C6570">
        <f>IF(Table2[[#This Row],[Churn Label]]="yes",1,0)</f>
        <v>0</v>
      </c>
    </row>
    <row r="6571" spans="1:29"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C6571">
        <f>IF(Table2[[#This Row],[Churn Label]]="yes",1,0)</f>
        <v>0</v>
      </c>
    </row>
    <row r="6572" spans="1:29"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C6572">
        <f>IF(Table2[[#This Row],[Churn Label]]="yes",1,0)</f>
        <v>0</v>
      </c>
    </row>
    <row r="6573" spans="1:29"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C6573">
        <f>IF(Table2[[#This Row],[Churn Label]]="yes",1,0)</f>
        <v>0</v>
      </c>
    </row>
    <row r="6574" spans="1:29"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C6574">
        <f>IF(Table2[[#This Row],[Churn Label]]="yes",1,0)</f>
        <v>0</v>
      </c>
    </row>
    <row r="6575" spans="1:29"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C6575">
        <f>IF(Table2[[#This Row],[Churn Label]]="yes",1,0)</f>
        <v>0</v>
      </c>
    </row>
    <row r="6576" spans="1:29"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C6576">
        <f>IF(Table2[[#This Row],[Churn Label]]="yes",1,0)</f>
        <v>0</v>
      </c>
    </row>
    <row r="6577" spans="1:29"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C6577">
        <f>IF(Table2[[#This Row],[Churn Label]]="yes",1,0)</f>
        <v>0</v>
      </c>
    </row>
    <row r="6578" spans="1:29"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C6578">
        <f>IF(Table2[[#This Row],[Churn Label]]="yes",1,0)</f>
        <v>0</v>
      </c>
    </row>
    <row r="6579" spans="1:29"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C6579">
        <f>IF(Table2[[#This Row],[Churn Label]]="yes",1,0)</f>
        <v>0</v>
      </c>
    </row>
    <row r="6580" spans="1:29"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C6580">
        <f>IF(Table2[[#This Row],[Churn Label]]="yes",1,0)</f>
        <v>0</v>
      </c>
    </row>
    <row r="6581" spans="1:29"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C6581">
        <f>IF(Table2[[#This Row],[Churn Label]]="yes",1,0)</f>
        <v>0</v>
      </c>
    </row>
    <row r="6582" spans="1:29"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C6582">
        <f>IF(Table2[[#This Row],[Churn Label]]="yes",1,0)</f>
        <v>0</v>
      </c>
    </row>
    <row r="6583" spans="1:29"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C6583">
        <f>IF(Table2[[#This Row],[Churn Label]]="yes",1,0)</f>
        <v>0</v>
      </c>
    </row>
    <row r="6584" spans="1:29"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C6584">
        <f>IF(Table2[[#This Row],[Churn Label]]="yes",1,0)</f>
        <v>0</v>
      </c>
    </row>
    <row r="6585" spans="1:29"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C6585">
        <f>IF(Table2[[#This Row],[Churn Label]]="yes",1,0)</f>
        <v>0</v>
      </c>
    </row>
    <row r="6586" spans="1:29"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C6586">
        <f>IF(Table2[[#This Row],[Churn Label]]="yes",1,0)</f>
        <v>0</v>
      </c>
    </row>
    <row r="6587" spans="1:29"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C6587">
        <f>IF(Table2[[#This Row],[Churn Label]]="yes",1,0)</f>
        <v>0</v>
      </c>
    </row>
    <row r="6588" spans="1:29"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C6588">
        <f>IF(Table2[[#This Row],[Churn Label]]="yes",1,0)</f>
        <v>0</v>
      </c>
    </row>
    <row r="6589" spans="1:29"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C6589">
        <f>IF(Table2[[#This Row],[Churn Label]]="yes",1,0)</f>
        <v>0</v>
      </c>
    </row>
    <row r="6590" spans="1:29"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C6590">
        <f>IF(Table2[[#This Row],[Churn Label]]="yes",1,0)</f>
        <v>0</v>
      </c>
    </row>
    <row r="6591" spans="1:29"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C6591">
        <f>IF(Table2[[#This Row],[Churn Label]]="yes",1,0)</f>
        <v>0</v>
      </c>
    </row>
    <row r="6592" spans="1:29"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C6592">
        <f>IF(Table2[[#This Row],[Churn Label]]="yes",1,0)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f>IF(Table2[[#This Row],[Churn Label]]="yes",1,0)</f>
        <v>1</v>
      </c>
      <c r="AD6593" t="s">
        <v>40</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f>IF(Table2[[#This Row],[Churn Label]]="yes",1,0)</f>
        <v>1</v>
      </c>
      <c r="AD6594" t="s">
        <v>40</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f>IF(Table2[[#This Row],[Churn Label]]="yes",1,0)</f>
        <v>1</v>
      </c>
      <c r="AD6595" t="s">
        <v>40</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f>IF(Table2[[#This Row],[Churn Label]]="yes",1,0)</f>
        <v>1</v>
      </c>
      <c r="AD6596" t="s">
        <v>96</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f>IF(Table2[[#This Row],[Churn Label]]="yes",1,0)</f>
        <v>1</v>
      </c>
      <c r="AD6597" t="s">
        <v>96</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f>IF(Table2[[#This Row],[Churn Label]]="yes",1,0)</f>
        <v>1</v>
      </c>
      <c r="AD6598" t="s">
        <v>96</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f>IF(Table2[[#This Row],[Churn Label]]="yes",1,0)</f>
        <v>1</v>
      </c>
      <c r="AD6599" t="s">
        <v>102</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f>IF(Table2[[#This Row],[Churn Label]]="yes",1,0)</f>
        <v>1</v>
      </c>
      <c r="AD6600" t="s">
        <v>100</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f>IF(Table2[[#This Row],[Churn Label]]="yes",1,0)</f>
        <v>1</v>
      </c>
      <c r="AD6601" t="s">
        <v>96</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f>IF(Table2[[#This Row],[Churn Label]]="yes",1,0)</f>
        <v>1</v>
      </c>
      <c r="AD6602" t="s">
        <v>100</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f>IF(Table2[[#This Row],[Churn Label]]="yes",1,0)</f>
        <v>1</v>
      </c>
      <c r="AD6603" t="s">
        <v>57</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f>IF(Table2[[#This Row],[Churn Label]]="yes",1,0)</f>
        <v>1</v>
      </c>
      <c r="AD6604" t="s">
        <v>57</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f>IF(Table2[[#This Row],[Churn Label]]="yes",1,0)</f>
        <v>1</v>
      </c>
      <c r="AD6605" t="s">
        <v>92</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f>IF(Table2[[#This Row],[Churn Label]]="yes",1,0)</f>
        <v>1</v>
      </c>
      <c r="AD6606" t="s">
        <v>96</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f>IF(Table2[[#This Row],[Churn Label]]="yes",1,0)</f>
        <v>1</v>
      </c>
      <c r="AD6607" t="s">
        <v>66</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f>IF(Table2[[#This Row],[Churn Label]]="yes",1,0)</f>
        <v>1</v>
      </c>
      <c r="AD6608" t="s">
        <v>91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f>IF(Table2[[#This Row],[Churn Label]]="yes",1,0)</f>
        <v>1</v>
      </c>
      <c r="AD6609" t="s">
        <v>87</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f>IF(Table2[[#This Row],[Churn Label]]="yes",1,0)</f>
        <v>1</v>
      </c>
      <c r="AD6610" t="s">
        <v>49</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f>IF(Table2[[#This Row],[Churn Label]]="yes",1,0)</f>
        <v>1</v>
      </c>
      <c r="AD6611" t="s">
        <v>99</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f>IF(Table2[[#This Row],[Churn Label]]="yes",1,0)</f>
        <v>1</v>
      </c>
      <c r="AD6612" t="s">
        <v>92</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f>IF(Table2[[#This Row],[Churn Label]]="yes",1,0)</f>
        <v>1</v>
      </c>
      <c r="AD6613" t="s">
        <v>105</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f>IF(Table2[[#This Row],[Churn Label]]="yes",1,0)</f>
        <v>1</v>
      </c>
      <c r="AD6614" t="s">
        <v>96</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f>IF(Table2[[#This Row],[Churn Label]]="yes",1,0)</f>
        <v>1</v>
      </c>
      <c r="AD6615" t="s">
        <v>104</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f>IF(Table2[[#This Row],[Churn Label]]="yes",1,0)</f>
        <v>1</v>
      </c>
      <c r="AD6616" t="s">
        <v>96</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f>IF(Table2[[#This Row],[Churn Label]]="yes",1,0)</f>
        <v>1</v>
      </c>
      <c r="AD6617" t="s">
        <v>92</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f>IF(Table2[[#This Row],[Churn Label]]="yes",1,0)</f>
        <v>1</v>
      </c>
      <c r="AD6618" t="s">
        <v>105</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f>IF(Table2[[#This Row],[Churn Label]]="yes",1,0)</f>
        <v>1</v>
      </c>
      <c r="AD6619" t="s">
        <v>91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f>IF(Table2[[#This Row],[Churn Label]]="yes",1,0)</f>
        <v>1</v>
      </c>
      <c r="AD6620" t="s">
        <v>87</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f>IF(Table2[[#This Row],[Churn Label]]="yes",1,0)</f>
        <v>1</v>
      </c>
      <c r="AD6621" t="s">
        <v>101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f>IF(Table2[[#This Row],[Churn Label]]="yes",1,0)</f>
        <v>1</v>
      </c>
      <c r="AD6622" t="s">
        <v>99</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f>IF(Table2[[#This Row],[Churn Label]]="yes",1,0)</f>
        <v>1</v>
      </c>
      <c r="AD6623" t="s">
        <v>96</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f>IF(Table2[[#This Row],[Churn Label]]="yes",1,0)</f>
        <v>1</v>
      </c>
      <c r="AD6624" t="s">
        <v>66</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f>IF(Table2[[#This Row],[Churn Label]]="yes",1,0)</f>
        <v>1</v>
      </c>
      <c r="AD6625" t="s">
        <v>91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f>IF(Table2[[#This Row],[Churn Label]]="yes",1,0)</f>
        <v>1</v>
      </c>
      <c r="AD6626" t="s">
        <v>97</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f>IF(Table2[[#This Row],[Churn Label]]="yes",1,0)</f>
        <v>1</v>
      </c>
      <c r="AD6627" t="s">
        <v>104</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f>IF(Table2[[#This Row],[Churn Label]]="yes",1,0)</f>
        <v>1</v>
      </c>
      <c r="AD6628" t="s">
        <v>7520</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f>IF(Table2[[#This Row],[Churn Label]]="yes",1,0)</f>
        <v>1</v>
      </c>
      <c r="AD6629" t="s">
        <v>105</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f>IF(Table2[[#This Row],[Churn Label]]="yes",1,0)</f>
        <v>1</v>
      </c>
      <c r="AD6630" t="s">
        <v>91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f>IF(Table2[[#This Row],[Churn Label]]="yes",1,0)</f>
        <v>1</v>
      </c>
      <c r="AD6631" t="s">
        <v>96</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f>IF(Table2[[#This Row],[Churn Label]]="yes",1,0)</f>
        <v>1</v>
      </c>
      <c r="AD6632" t="s">
        <v>66</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f>IF(Table2[[#This Row],[Churn Label]]="yes",1,0)</f>
        <v>1</v>
      </c>
      <c r="AD6633" t="s">
        <v>97</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f>IF(Table2[[#This Row],[Churn Label]]="yes",1,0)</f>
        <v>1</v>
      </c>
      <c r="AD6634" t="s">
        <v>99</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f>IF(Table2[[#This Row],[Churn Label]]="yes",1,0)</f>
        <v>1</v>
      </c>
      <c r="AD6635" t="s">
        <v>91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f>IF(Table2[[#This Row],[Churn Label]]="yes",1,0)</f>
        <v>1</v>
      </c>
      <c r="AD6636" t="s">
        <v>103</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f>IF(Table2[[#This Row],[Churn Label]]="yes",1,0)</f>
        <v>1</v>
      </c>
      <c r="AD6637" t="s">
        <v>92</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f>IF(Table2[[#This Row],[Churn Label]]="yes",1,0)</f>
        <v>1</v>
      </c>
      <c r="AD6638" t="s">
        <v>106</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f>IF(Table2[[#This Row],[Churn Label]]="yes",1,0)</f>
        <v>1</v>
      </c>
      <c r="AD6639" t="s">
        <v>66</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f>IF(Table2[[#This Row],[Churn Label]]="yes",1,0)</f>
        <v>1</v>
      </c>
      <c r="AD6640" t="s">
        <v>57</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f>IF(Table2[[#This Row],[Churn Label]]="yes",1,0)</f>
        <v>1</v>
      </c>
      <c r="AD6641" t="s">
        <v>105</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f>IF(Table2[[#This Row],[Churn Label]]="yes",1,0)</f>
        <v>1</v>
      </c>
      <c r="AD6642" t="s">
        <v>66</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f>IF(Table2[[#This Row],[Churn Label]]="yes",1,0)</f>
        <v>1</v>
      </c>
      <c r="AD6643" t="s">
        <v>91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f>IF(Table2[[#This Row],[Churn Label]]="yes",1,0)</f>
        <v>1</v>
      </c>
      <c r="AD6644" t="s">
        <v>66</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f>IF(Table2[[#This Row],[Churn Label]]="yes",1,0)</f>
        <v>1</v>
      </c>
      <c r="AD6645" t="s">
        <v>92</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f>IF(Table2[[#This Row],[Churn Label]]="yes",1,0)</f>
        <v>1</v>
      </c>
      <c r="AD6646" t="s">
        <v>105</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f>IF(Table2[[#This Row],[Churn Label]]="yes",1,0)</f>
        <v>1</v>
      </c>
      <c r="AD6647" t="s">
        <v>57</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f>IF(Table2[[#This Row],[Churn Label]]="yes",1,0)</f>
        <v>1</v>
      </c>
      <c r="AD6648" t="s">
        <v>108</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f>IF(Table2[[#This Row],[Churn Label]]="yes",1,0)</f>
        <v>1</v>
      </c>
      <c r="AD6649" t="s">
        <v>91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f>IF(Table2[[#This Row],[Churn Label]]="yes",1,0)</f>
        <v>1</v>
      </c>
      <c r="AD6650" t="s">
        <v>108</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f>IF(Table2[[#This Row],[Churn Label]]="yes",1,0)</f>
        <v>1</v>
      </c>
      <c r="AD6651" t="s">
        <v>49</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f>IF(Table2[[#This Row],[Churn Label]]="yes",1,0)</f>
        <v>1</v>
      </c>
      <c r="AD6652" t="s">
        <v>96</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f>IF(Table2[[#This Row],[Churn Label]]="yes",1,0)</f>
        <v>1</v>
      </c>
      <c r="AD6653" t="s">
        <v>96</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f>IF(Table2[[#This Row],[Churn Label]]="yes",1,0)</f>
        <v>1</v>
      </c>
      <c r="AD6654" t="s">
        <v>66</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f>IF(Table2[[#This Row],[Churn Label]]="yes",1,0)</f>
        <v>1</v>
      </c>
      <c r="AD6655" t="s">
        <v>91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f>IF(Table2[[#This Row],[Churn Label]]="yes",1,0)</f>
        <v>1</v>
      </c>
      <c r="AD6656" t="s">
        <v>104</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f>IF(Table2[[#This Row],[Churn Label]]="yes",1,0)</f>
        <v>1</v>
      </c>
      <c r="AD6657" t="s">
        <v>96</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f>IF(Table2[[#This Row],[Churn Label]]="yes",1,0)</f>
        <v>1</v>
      </c>
      <c r="AD6658" t="s">
        <v>49</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f>IF(Table2[[#This Row],[Churn Label]]="yes",1,0)</f>
        <v>1</v>
      </c>
      <c r="AD6659" t="s">
        <v>57</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f>IF(Table2[[#This Row],[Churn Label]]="yes",1,0)</f>
        <v>1</v>
      </c>
      <c r="AD6660" t="s">
        <v>97</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f>IF(Table2[[#This Row],[Churn Label]]="yes",1,0)</f>
        <v>1</v>
      </c>
      <c r="AD6661" t="s">
        <v>57</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f>IF(Table2[[#This Row],[Churn Label]]="yes",1,0)</f>
        <v>1</v>
      </c>
      <c r="AD6662" t="s">
        <v>97</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f>IF(Table2[[#This Row],[Churn Label]]="yes",1,0)</f>
        <v>1</v>
      </c>
      <c r="AD6663" t="s">
        <v>49</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f>IF(Table2[[#This Row],[Churn Label]]="yes",1,0)</f>
        <v>1</v>
      </c>
      <c r="AD6664" t="s">
        <v>91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f>IF(Table2[[#This Row],[Churn Label]]="yes",1,0)</f>
        <v>1</v>
      </c>
      <c r="AD6665" t="s">
        <v>57</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f>IF(Table2[[#This Row],[Churn Label]]="yes",1,0)</f>
        <v>1</v>
      </c>
      <c r="AD6666" t="s">
        <v>57</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f>IF(Table2[[#This Row],[Churn Label]]="yes",1,0)</f>
        <v>1</v>
      </c>
      <c r="AD6667" t="s">
        <v>57</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f>IF(Table2[[#This Row],[Churn Label]]="yes",1,0)</f>
        <v>1</v>
      </c>
      <c r="AD6668" t="s">
        <v>91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f>IF(Table2[[#This Row],[Churn Label]]="yes",1,0)</f>
        <v>1</v>
      </c>
      <c r="AD6669" t="s">
        <v>104</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f>IF(Table2[[#This Row],[Churn Label]]="yes",1,0)</f>
        <v>1</v>
      </c>
      <c r="AD6670" t="s">
        <v>96</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f>IF(Table2[[#This Row],[Churn Label]]="yes",1,0)</f>
        <v>1</v>
      </c>
      <c r="AD6671" t="s">
        <v>91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f>IF(Table2[[#This Row],[Churn Label]]="yes",1,0)</f>
        <v>1</v>
      </c>
      <c r="AD6672" t="s">
        <v>103</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f>IF(Table2[[#This Row],[Churn Label]]="yes",1,0)</f>
        <v>1</v>
      </c>
      <c r="AD6673" t="s">
        <v>103</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f>IF(Table2[[#This Row],[Churn Label]]="yes",1,0)</f>
        <v>1</v>
      </c>
      <c r="AD6674" t="s">
        <v>49</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f>IF(Table2[[#This Row],[Churn Label]]="yes",1,0)</f>
        <v>1</v>
      </c>
      <c r="AD6675" t="s">
        <v>103</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f>IF(Table2[[#This Row],[Churn Label]]="yes",1,0)</f>
        <v>1</v>
      </c>
      <c r="AD6676" t="s">
        <v>91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f>IF(Table2[[#This Row],[Churn Label]]="yes",1,0)</f>
        <v>1</v>
      </c>
      <c r="AD6677" t="s">
        <v>103</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f>IF(Table2[[#This Row],[Churn Label]]="yes",1,0)</f>
        <v>1</v>
      </c>
      <c r="AD6678" t="s">
        <v>40</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f>IF(Table2[[#This Row],[Churn Label]]="yes",1,0)</f>
        <v>1</v>
      </c>
      <c r="AD6679" t="s">
        <v>100</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f>IF(Table2[[#This Row],[Churn Label]]="yes",1,0)</f>
        <v>1</v>
      </c>
      <c r="AD6680" t="s">
        <v>99</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f>IF(Table2[[#This Row],[Churn Label]]="yes",1,0)</f>
        <v>1</v>
      </c>
      <c r="AD6681" t="s">
        <v>40</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f>IF(Table2[[#This Row],[Churn Label]]="yes",1,0)</f>
        <v>1</v>
      </c>
      <c r="AD6682" t="s">
        <v>99</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f>IF(Table2[[#This Row],[Churn Label]]="yes",1,0)</f>
        <v>1</v>
      </c>
      <c r="AD6683" t="s">
        <v>66</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f>IF(Table2[[#This Row],[Churn Label]]="yes",1,0)</f>
        <v>1</v>
      </c>
      <c r="AD6684" t="s">
        <v>102</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f>IF(Table2[[#This Row],[Churn Label]]="yes",1,0)</f>
        <v>1</v>
      </c>
      <c r="AD6685" t="s">
        <v>102</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f>IF(Table2[[#This Row],[Churn Label]]="yes",1,0)</f>
        <v>1</v>
      </c>
      <c r="AD6686" t="s">
        <v>57</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f>IF(Table2[[#This Row],[Churn Label]]="yes",1,0)</f>
        <v>1</v>
      </c>
      <c r="AD6687" t="s">
        <v>91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f>IF(Table2[[#This Row],[Churn Label]]="yes",1,0)</f>
        <v>1</v>
      </c>
      <c r="AD6688" t="s">
        <v>57</v>
      </c>
    </row>
  </sheetData>
  <conditionalFormatting sqref="A1:A1048576">
    <cfRule type="duplicateValues" dxfId="0"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C7E0-C03A-4794-97B5-D0E3F29D45E3}">
  <dimension ref="A1:AJ330"/>
  <sheetViews>
    <sheetView showGridLines="0" tabSelected="1" view="pageBreakPreview" zoomScale="39" zoomScaleNormal="100" zoomScaleSheetLayoutView="39" workbookViewId="0">
      <selection activeCell="AJ26" sqref="AJ26"/>
    </sheetView>
  </sheetViews>
  <sheetFormatPr defaultRowHeight="14.4" x14ac:dyDescent="0.3"/>
  <sheetData>
    <row r="1" spans="1:36" x14ac:dyDescent="0.3">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6" ht="30" x14ac:dyDescent="0.5">
      <c r="A2" s="7"/>
      <c r="B2" s="9" t="s">
        <v>13519</v>
      </c>
      <c r="C2" s="8"/>
      <c r="D2" s="8"/>
      <c r="E2" s="8"/>
      <c r="F2" s="8"/>
      <c r="G2" s="8"/>
      <c r="H2" s="8"/>
      <c r="I2" s="8"/>
      <c r="J2" s="8"/>
      <c r="K2" s="8"/>
      <c r="L2" s="8"/>
      <c r="M2" s="8"/>
      <c r="N2" s="8"/>
      <c r="O2" s="8"/>
      <c r="P2" s="8"/>
      <c r="Q2" s="8"/>
      <c r="R2" s="8"/>
      <c r="S2" s="8"/>
      <c r="T2" s="8"/>
      <c r="U2" s="8"/>
      <c r="V2" s="8"/>
      <c r="W2" s="8"/>
      <c r="X2" s="7"/>
      <c r="Y2" s="7"/>
      <c r="Z2" s="7"/>
      <c r="AA2" s="7"/>
      <c r="AB2" s="7"/>
      <c r="AC2" s="7"/>
      <c r="AD2" s="7"/>
      <c r="AE2" s="7"/>
      <c r="AF2" s="7"/>
      <c r="AG2" s="7"/>
      <c r="AH2" s="7"/>
      <c r="AI2" s="7"/>
      <c r="AJ2" s="7"/>
    </row>
    <row r="3" spans="1:36"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row>
    <row r="4" spans="1:36" x14ac:dyDescent="0.3">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row>
    <row r="5" spans="1:36"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row>
    <row r="6" spans="1:36" x14ac:dyDescent="0.3">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row>
    <row r="7" spans="1:36" x14ac:dyDescent="0.3">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row>
    <row r="8" spans="1:36" x14ac:dyDescent="0.3">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row>
    <row r="9" spans="1:36" x14ac:dyDescent="0.3">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row>
    <row r="10" spans="1:36"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row>
    <row r="11" spans="1:36"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row>
    <row r="12" spans="1:36"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row>
    <row r="13" spans="1:36"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row>
    <row r="14" spans="1:36"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row>
    <row r="15" spans="1:36"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row>
    <row r="16" spans="1:36"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row>
    <row r="17" spans="1:36"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row>
    <row r="18" spans="1:36"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row>
    <row r="19" spans="1:36"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row>
    <row r="20" spans="1:36"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row>
    <row r="21" spans="1:36"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row>
    <row r="22" spans="1:36"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row>
    <row r="23" spans="1:36"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row>
    <row r="24" spans="1:36"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spans="1:36"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row>
    <row r="26" spans="1:36"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row>
    <row r="27" spans="1:36"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spans="1:36"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row>
    <row r="30" spans="1:36"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row>
    <row r="31" spans="1:36"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row>
    <row r="32" spans="1:36"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row>
    <row r="33" spans="1:36"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row>
    <row r="34" spans="1:36"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row>
    <row r="35" spans="1:36"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row>
    <row r="36" spans="1:36"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row>
    <row r="37" spans="1:36"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row>
    <row r="38" spans="1:36"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row>
    <row r="39" spans="1:36"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row>
    <row r="40" spans="1:36"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row>
    <row r="41" spans="1:36"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row>
    <row r="42" spans="1:36"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spans="1:36"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spans="1:36"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row>
    <row r="45" spans="1:36"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spans="1:36"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spans="1:36"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spans="1:36"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spans="1:36"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row>
    <row r="50" spans="1:36"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row>
    <row r="51" spans="1:36"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row r="52" spans="1:36"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row>
    <row r="53" spans="1:36"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row>
    <row r="54" spans="1:36"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row>
    <row r="55" spans="1:36"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row>
    <row r="56" spans="1:36" x14ac:dyDescent="0.3">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row>
    <row r="57" spans="1:36" x14ac:dyDescent="0.3">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row>
    <row r="58" spans="1:36" x14ac:dyDescent="0.3">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row>
    <row r="59" spans="1:36" x14ac:dyDescent="0.3">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row>
    <row r="60" spans="1:36" x14ac:dyDescent="0.3">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row>
    <row r="61" spans="1:36" x14ac:dyDescent="0.3">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row>
    <row r="62" spans="1:36" x14ac:dyDescent="0.3">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row>
    <row r="63" spans="1:36" x14ac:dyDescent="0.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row>
    <row r="64" spans="1:36" x14ac:dyDescent="0.3">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row>
    <row r="65" spans="1:36" x14ac:dyDescent="0.3">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row>
    <row r="66" spans="1:36" x14ac:dyDescent="0.3">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row>
    <row r="67" spans="1:36" x14ac:dyDescent="0.3">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row>
    <row r="68" spans="1:36" x14ac:dyDescent="0.3">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row>
    <row r="69" spans="1:36" x14ac:dyDescent="0.3">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row>
    <row r="70" spans="1:36" x14ac:dyDescent="0.3">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1:36" x14ac:dyDescent="0.3">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row>
    <row r="72" spans="1:36" x14ac:dyDescent="0.3">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row>
    <row r="73" spans="1:36" x14ac:dyDescent="0.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row>
    <row r="74" spans="1:36" x14ac:dyDescent="0.3">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row>
    <row r="75" spans="1:36" x14ac:dyDescent="0.3">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row>
    <row r="76" spans="1:36" x14ac:dyDescent="0.3">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row>
    <row r="77" spans="1:36" x14ac:dyDescent="0.3">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row>
    <row r="78" spans="1:36" x14ac:dyDescent="0.3">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row>
    <row r="79" spans="1:36" x14ac:dyDescent="0.3">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row>
    <row r="80" spans="1:36" x14ac:dyDescent="0.3">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row>
    <row r="81" spans="1:36" x14ac:dyDescent="0.3">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row>
    <row r="82" spans="1:36" x14ac:dyDescent="0.3">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row>
    <row r="83" spans="1:36" x14ac:dyDescent="0.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row>
    <row r="84" spans="1:36" x14ac:dyDescent="0.3">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row>
    <row r="85" spans="1:36" x14ac:dyDescent="0.3">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row>
    <row r="86" spans="1:36" x14ac:dyDescent="0.3">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row>
    <row r="87" spans="1:36" x14ac:dyDescent="0.3">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row>
    <row r="88" spans="1:36" x14ac:dyDescent="0.3">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row>
    <row r="89" spans="1:36" x14ac:dyDescent="0.3">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row>
    <row r="90" spans="1:36" x14ac:dyDescent="0.3">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row>
    <row r="91" spans="1:36" x14ac:dyDescent="0.3">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row>
    <row r="92" spans="1:36" x14ac:dyDescent="0.3">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row>
    <row r="93" spans="1:36" x14ac:dyDescent="0.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row>
    <row r="94" spans="1:36" x14ac:dyDescent="0.3">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row>
    <row r="95" spans="1:36" x14ac:dyDescent="0.3">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row>
    <row r="96" spans="1:36" x14ac:dyDescent="0.3">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row>
    <row r="97" spans="1:36" x14ac:dyDescent="0.3">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row>
    <row r="98" spans="1:36"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row>
    <row r="99" spans="1:36"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row>
    <row r="100" spans="1:36"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row>
    <row r="101" spans="1:36"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row>
    <row r="102" spans="1:36"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row>
    <row r="103" spans="1:36"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row>
    <row r="104" spans="1:36"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row>
    <row r="105" spans="1:36"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row>
    <row r="106" spans="1:36"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row>
    <row r="107" spans="1:36"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row>
    <row r="108" spans="1:36"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row>
    <row r="109" spans="1:36"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row>
    <row r="110" spans="1:36"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row>
    <row r="111" spans="1:36"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row>
    <row r="112" spans="1:36"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row>
    <row r="113" spans="1:36"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row>
    <row r="114" spans="1:36"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row>
    <row r="115" spans="1:36"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row>
    <row r="116" spans="1:36"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row>
    <row r="117" spans="1:36"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row>
    <row r="118" spans="1:36"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row>
    <row r="119" spans="1:36"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row>
    <row r="120" spans="1:36"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row>
    <row r="121" spans="1:36"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row>
    <row r="122" spans="1:36"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row>
    <row r="123" spans="1:36"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row>
    <row r="124" spans="1:36"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row>
    <row r="125" spans="1:36"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row>
    <row r="126" spans="1:36"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row>
    <row r="127" spans="1:36"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row>
    <row r="128" spans="1:36"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row>
    <row r="129" spans="1:36"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row>
    <row r="130" spans="1:36"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row>
    <row r="131" spans="1:36"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row>
    <row r="132" spans="1:36"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row>
    <row r="133" spans="1:36"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row>
    <row r="134" spans="1:36"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row>
    <row r="135" spans="1:36"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row>
    <row r="136" spans="1:36"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row>
    <row r="137" spans="1:36"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row>
    <row r="138" spans="1:36"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row>
    <row r="139" spans="1:36"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row>
    <row r="140" spans="1:36"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row>
    <row r="141" spans="1:36"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row>
    <row r="142" spans="1:36"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row>
    <row r="143" spans="1:36"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row>
    <row r="144" spans="1:36"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row>
    <row r="145" spans="1:36"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row>
    <row r="146" spans="1:36"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row>
    <row r="147" spans="1:36"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row>
    <row r="148" spans="1:36"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row>
    <row r="149" spans="1:36"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row>
    <row r="150" spans="1:36"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row>
    <row r="151" spans="1:36"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row>
    <row r="152" spans="1:36"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row>
    <row r="153" spans="1:36"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row>
    <row r="154" spans="1:36"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row>
    <row r="155" spans="1:36"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row>
    <row r="156" spans="1:36"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row>
    <row r="157" spans="1:36"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row>
    <row r="158" spans="1:36"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row>
    <row r="159" spans="1:36"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row>
    <row r="160" spans="1:36"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row>
    <row r="161" spans="1:36"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row>
    <row r="162" spans="1:36"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row>
    <row r="163" spans="1:36"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row>
    <row r="164" spans="1:36"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row>
    <row r="165" spans="1:36"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row>
    <row r="166" spans="1:36"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row>
    <row r="167" spans="1:36"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row>
    <row r="168" spans="1:36"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row>
    <row r="169" spans="1:36"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row>
    <row r="170" spans="1:36"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row>
    <row r="171" spans="1:36"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row>
    <row r="172" spans="1:36"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row>
    <row r="173" spans="1:36"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row>
    <row r="174" spans="1:36"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row>
    <row r="175" spans="1:36"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row>
    <row r="176" spans="1:36"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row>
    <row r="177" spans="1:36"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row>
    <row r="178" spans="1:36"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row>
    <row r="179" spans="1:36"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row>
    <row r="180" spans="1:36"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row>
    <row r="181" spans="1:36"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row>
    <row r="182" spans="1:36"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row>
    <row r="183" spans="1:36"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row>
    <row r="184" spans="1:36"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row>
    <row r="185" spans="1:36"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row>
    <row r="186" spans="1:36"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row>
    <row r="187" spans="1:36"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row>
    <row r="188" spans="1:36"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row>
    <row r="189" spans="1:36"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row>
    <row r="190" spans="1:36"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row>
    <row r="191" spans="1:36"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row>
    <row r="192" spans="1:36"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row>
    <row r="193" spans="1:36"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row>
    <row r="194" spans="1:36"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row>
    <row r="195" spans="1:36"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row>
    <row r="196" spans="1:36"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row>
    <row r="197" spans="1:36"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row>
    <row r="198" spans="1:36"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row>
    <row r="199" spans="1:36"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row>
    <row r="200" spans="1:36"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row>
    <row r="201" spans="1:36"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row>
    <row r="202" spans="1:36"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row>
    <row r="203" spans="1:36"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row>
    <row r="204" spans="1:36"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row>
    <row r="205" spans="1:36"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row>
    <row r="206" spans="1:36"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row>
    <row r="207" spans="1:36"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row>
    <row r="208" spans="1:36"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row>
    <row r="209" spans="1:36"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row>
    <row r="210" spans="1:36"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row>
    <row r="211" spans="1:36"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row>
    <row r="212" spans="1:36"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row>
    <row r="213" spans="1:36"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row>
    <row r="214" spans="1:36"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row>
    <row r="215" spans="1:36"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row>
    <row r="216" spans="1:36"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row>
    <row r="217" spans="1:36"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row>
    <row r="218" spans="1:36"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row>
    <row r="219" spans="1:36"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row>
    <row r="220" spans="1:36"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row>
    <row r="221" spans="1:36"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row>
    <row r="222" spans="1:36"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row>
    <row r="223" spans="1:36"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row>
    <row r="224" spans="1:36"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row>
    <row r="225" spans="1:36"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row>
    <row r="226" spans="1:36"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row>
    <row r="227" spans="1:36"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row>
    <row r="228" spans="1:36"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row>
    <row r="229" spans="1:36"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row>
    <row r="230" spans="1:36"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row>
    <row r="231" spans="1:36"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row>
    <row r="232" spans="1:36"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row>
    <row r="233" spans="1:36"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row>
    <row r="234" spans="1:36"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row>
    <row r="235" spans="1:36"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row>
    <row r="236" spans="1:36"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row>
    <row r="237" spans="1:36"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row>
    <row r="238" spans="1:36"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row>
    <row r="239" spans="1:36"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row>
    <row r="240" spans="1:36"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row>
    <row r="241" spans="1:36"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row>
    <row r="242" spans="1:36"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row>
    <row r="243" spans="1:36"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row>
    <row r="244" spans="1:36"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row>
    <row r="245" spans="1:36"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row>
    <row r="246" spans="1:36"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row>
    <row r="247" spans="1:36"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row>
    <row r="248" spans="1:36"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row>
    <row r="249" spans="1:36"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row>
    <row r="250" spans="1:36"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row>
    <row r="251" spans="1:36"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row>
    <row r="252" spans="1:36"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row>
    <row r="253" spans="1:36"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row>
    <row r="254" spans="1:36"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row>
    <row r="255" spans="1:36"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row>
    <row r="256" spans="1:36"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row>
    <row r="257" spans="1:36"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row>
    <row r="258" spans="1:36"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row>
    <row r="259" spans="1:36"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row>
    <row r="260" spans="1:36"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row>
    <row r="261" spans="1:36"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row>
    <row r="262" spans="1:36"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row>
    <row r="263" spans="1:36"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row>
    <row r="264" spans="1:36"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row>
    <row r="265" spans="1:36"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row>
    <row r="266" spans="1:36"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row>
    <row r="267" spans="1:36"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row>
    <row r="268" spans="1:36"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row>
    <row r="269" spans="1:36"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row>
    <row r="270" spans="1:36"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row>
    <row r="271" spans="1:36"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row>
    <row r="272" spans="1:36"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row>
    <row r="273" spans="1:36"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row>
    <row r="274" spans="1:36"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row>
    <row r="275" spans="1:36"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row>
    <row r="276" spans="1:36"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row>
    <row r="277" spans="1:36"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row>
    <row r="278" spans="1:36"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row>
    <row r="279" spans="1:36"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row>
    <row r="280" spans="1:36"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row>
    <row r="281" spans="1:36"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row>
    <row r="282" spans="1:36"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row>
    <row r="283" spans="1:36"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row>
    <row r="284" spans="1:36"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row>
    <row r="285" spans="1:36"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row>
    <row r="286" spans="1:36"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row>
    <row r="287" spans="1:36"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row>
    <row r="288" spans="1:36"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row>
    <row r="289" spans="1:36"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row>
    <row r="290" spans="1:36"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row>
    <row r="291" spans="1:36"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row>
    <row r="292" spans="1:36"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row>
    <row r="293" spans="1:36"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row>
    <row r="294" spans="1:36"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row>
    <row r="295" spans="1:36"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row>
    <row r="296" spans="1:36"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row>
    <row r="297" spans="1:36"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row>
    <row r="298" spans="1:36"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row>
    <row r="299" spans="1:36"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row>
    <row r="300" spans="1:36"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row>
    <row r="301" spans="1:36"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row>
    <row r="302" spans="1:36"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row>
    <row r="303" spans="1:36"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row>
    <row r="304" spans="1:36"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row>
    <row r="305" spans="1:36"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row>
    <row r="306" spans="1:36"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row>
    <row r="307" spans="1:36"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row>
    <row r="308" spans="1:36"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row>
    <row r="309" spans="1:36"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row>
    <row r="310" spans="1:36"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row>
    <row r="311" spans="1:36"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row>
    <row r="312" spans="1:36"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row>
    <row r="313" spans="1:36"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row>
    <row r="314" spans="1:36"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row>
    <row r="315" spans="1:36"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row>
    <row r="316" spans="1:36"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row>
    <row r="317" spans="1:36"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row>
    <row r="318" spans="1:36"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row>
    <row r="319" spans="1:36"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row>
    <row r="320" spans="1:36"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row>
    <row r="321" spans="1:36"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row>
    <row r="322" spans="1:36"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row>
    <row r="323" spans="1:36"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row>
    <row r="324" spans="1:36"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row>
    <row r="325" spans="1:36"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row>
    <row r="326" spans="1:36"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row>
    <row r="327" spans="1:36"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row>
    <row r="328" spans="1:36"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row>
    <row r="329" spans="1:36"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row>
    <row r="330" spans="1:36"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row>
  </sheetData>
  <pageMargins left="0.7" right="0.7" top="0.75" bottom="0.75" header="0.3" footer="0.3"/>
  <pageSetup scale="28" orientation="portrait" r:id="rId1"/>
  <rowBreaks count="1" manualBreakCount="1">
    <brk id="73" max="21" man="1"/>
  </row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churn Analysis</vt:lpstr>
      <vt:lpstr>Aggregate</vt:lpstr>
      <vt:lpstr>Customer Paivots</vt:lpstr>
      <vt:lpstr>Customer</vt:lpstr>
      <vt:lpstr>Overview</vt:lpstr>
      <vt:lpstr>Overview!Print_Area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Mostafa Alaa</cp:lastModifiedBy>
  <cp:lastPrinted>2025-10-04T15:53:45Z</cp:lastPrinted>
  <dcterms:created xsi:type="dcterms:W3CDTF">2023-07-20T12:26:10Z</dcterms:created>
  <dcterms:modified xsi:type="dcterms:W3CDTF">2025-10-04T16:48:25Z</dcterms:modified>
</cp:coreProperties>
</file>